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Northwind+Traders\Northwind Traders\"/>
    </mc:Choice>
  </mc:AlternateContent>
  <xr:revisionPtr revIDLastSave="0" documentId="13_ncr:1_{34508071-885F-486C-B7F6-8B9390990DD2}" xr6:coauthVersionLast="47" xr6:coauthVersionMax="47" xr10:uidLastSave="{00000000-0000-0000-0000-000000000000}"/>
  <bookViews>
    <workbookView xWindow="0" yWindow="0" windowWidth="20355" windowHeight="11520" firstSheet="1" activeTab="7" xr2:uid="{2D139CFD-EC61-44C9-A1B4-1013D70AE9F4}"/>
  </bookViews>
  <sheets>
    <sheet name="shippers" sheetId="8" r:id="rId1"/>
    <sheet name="products" sheetId="7" r:id="rId2"/>
    <sheet name="order_details" sheetId="5" r:id="rId3"/>
    <sheet name="employees" sheetId="4" r:id="rId4"/>
    <sheet name="customers" sheetId="3" r:id="rId5"/>
    <sheet name="categories" sheetId="2" r:id="rId6"/>
    <sheet name="orders" sheetId="6" r:id="rId7"/>
    <sheet name="dashboard" sheetId="11" r:id="rId8"/>
    <sheet name="summary" sheetId="13" r:id="rId9"/>
  </sheets>
  <definedNames>
    <definedName name="_xlchart.v2.0" hidden="1">summary!$M$4:$M$11</definedName>
    <definedName name="_xlchart.v2.1" hidden="1">summary!$M$4:$M$12</definedName>
    <definedName name="_xlchart.v2.2" hidden="1">summary!$N$3</definedName>
    <definedName name="_xlchart.v2.3" hidden="1">summary!$N$4:$N$11</definedName>
    <definedName name="_xlchart.v2.4" hidden="1">summary!$N$4:$N$12</definedName>
    <definedName name="_xlchart.v2.5" hidden="1">summary!$O$3</definedName>
    <definedName name="_xlchart.v2.6" hidden="1">summary!$O$4:$O$11</definedName>
    <definedName name="_xlchart.v2.7" hidden="1">summary!$O$4:$O$12</definedName>
    <definedName name="_xlchart.v2.8" hidden="1">summary!$P$3</definedName>
    <definedName name="_xlchart.v2.9" hidden="1">summary!$P$4:$P$11</definedName>
    <definedName name="_xlchart.v5.10" hidden="1">summary!$Q$3</definedName>
    <definedName name="_xlchart.v5.11" hidden="1">summary!$Q$4:$Q$25</definedName>
    <definedName name="_xlchart.v5.12" hidden="1">summary!$R$2</definedName>
    <definedName name="_xlchart.v5.13" hidden="1">summary!$R$3</definedName>
    <definedName name="_xlchart.v5.14" hidden="1">summary!$R$4:$R$25</definedName>
    <definedName name="_xlchart.v5.15" hidden="1">summary!$P$3</definedName>
    <definedName name="_xlchart.v5.16" hidden="1">summary!$P$4:$P$24</definedName>
    <definedName name="_xlchart.v5.17" hidden="1">summary!$Q$3</definedName>
    <definedName name="_xlchart.v5.18" hidden="1">summary!$Q$4:$Q$24</definedName>
    <definedName name="ExternalData_1" localSheetId="5" hidden="1">categories!$A$1:$C$9</definedName>
    <definedName name="ExternalData_2" localSheetId="4" hidden="1">customers!$A$1:$F$92</definedName>
    <definedName name="ExternalData_3" localSheetId="3" hidden="1">employees!$A$1:$F$10</definedName>
    <definedName name="ExternalData_4" localSheetId="2" hidden="1">order_details!$A$1:$E$2156</definedName>
    <definedName name="ExternalData_5" localSheetId="6" hidden="1">orders!$A$1:$AE$2156</definedName>
    <definedName name="ExternalData_6" localSheetId="1" hidden="1">products!$A$1:$F$78</definedName>
    <definedName name="ExternalData_7" localSheetId="0" hidden="1">shippers!$A$1:$B$4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4" i="13" l="1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R25" i="13"/>
  <c r="O4" i="13"/>
  <c r="N12" i="13"/>
  <c r="O5" i="13" s="1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O10" i="13" l="1"/>
  <c r="O8" i="13"/>
  <c r="O11" i="13"/>
  <c r="O7" i="13"/>
  <c r="O6" i="13"/>
  <c r="O12" i="13" s="1"/>
  <c r="O9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BE9C5C-482E-4356-AF90-C159BC8ECE76}" keepAlive="1" name="Query - categories" description="Connection to the 'categories' query in the workbook." type="5" refreshedVersion="8" background="1" saveData="1">
    <dbPr connection="Provider=Microsoft.Mashup.OleDb.1;Data Source=$Workbook$;Location=categories;Extended Properties=&quot;&quot;" command="SELECT * FROM [categories]"/>
  </connection>
  <connection id="2" xr16:uid="{FBB32188-9B52-4182-9ABE-B0830F0BBF48}" keepAlive="1" name="Query - customers" description="Connection to the 'customers' query in the workbook." type="5" refreshedVersion="8" background="1" saveData="1">
    <dbPr connection="Provider=Microsoft.Mashup.OleDb.1;Data Source=$Workbook$;Location=customers;Extended Properties=&quot;&quot;" command="SELECT * FROM [customers]"/>
  </connection>
  <connection id="3" xr16:uid="{6CFCABFF-97B6-40E6-AA75-B45DAC6AAF1D}" keepAlive="1" name="Query - employees" description="Connection to the 'employees' query in the workbook." type="5" refreshedVersion="8" background="1" saveData="1">
    <dbPr connection="Provider=Microsoft.Mashup.OleDb.1;Data Source=$Workbook$;Location=employees;Extended Properties=&quot;&quot;" command="SELECT * FROM [employees]"/>
  </connection>
  <connection id="4" xr16:uid="{9FAD0D72-C3FD-47C5-9212-66FA1E4E997A}" keepAlive="1" name="Query - order_details" description="Connection to the 'order_details' query in the workbook." type="5" refreshedVersion="8" background="1" saveData="1">
    <dbPr connection="Provider=Microsoft.Mashup.OleDb.1;Data Source=$Workbook$;Location=order_details;Extended Properties=&quot;&quot;" command="SELECT * FROM [order_details]"/>
  </connection>
  <connection id="5" xr16:uid="{68D650A1-A367-460A-9847-3B751D2288DE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6" xr16:uid="{8DEBCB5A-A8A7-4D89-B2C0-DDAE115DA2AA}" keepAlive="1" name="Query - products" description="Connection to the 'products' query in the workbook." type="5" refreshedVersion="8" background="1" saveData="1">
    <dbPr connection="Provider=Microsoft.Mashup.OleDb.1;Data Source=$Workbook$;Location=products;Extended Properties=&quot;&quot;" command="SELECT * FROM [products]"/>
  </connection>
  <connection id="7" xr16:uid="{97FAB6E1-EF0E-4094-8B64-6C6FE7B2A064}" keepAlive="1" name="Query - shippers" description="Connection to the 'shippers' query in the workbook." type="5" refreshedVersion="8" background="1" saveData="1">
    <dbPr connection="Provider=Microsoft.Mashup.OleDb.1;Data Source=$Workbook$;Location=shippers;Extended Properties=&quot;&quot;" command="SELECT * FROM [shippers]"/>
  </connection>
</connections>
</file>

<file path=xl/sharedStrings.xml><?xml version="1.0" encoding="utf-8"?>
<sst xmlns="http://schemas.openxmlformats.org/spreadsheetml/2006/main" count="33263" uniqueCount="646">
  <si>
    <t>categoryID</t>
  </si>
  <si>
    <t>categoryName</t>
  </si>
  <si>
    <t>description</t>
  </si>
  <si>
    <t>Beverages</t>
  </si>
  <si>
    <t>Soft drinks, coffees, teas, beers, and ales</t>
  </si>
  <si>
    <t>Condiments</t>
  </si>
  <si>
    <t>Sweet and savory sauces, relishes, spreads, and seasonings</t>
  </si>
  <si>
    <t>Confections</t>
  </si>
  <si>
    <t>Desserts, candies, and sweet breads</t>
  </si>
  <si>
    <t>Dairy Products</t>
  </si>
  <si>
    <t>Cheeses</t>
  </si>
  <si>
    <t>Grains &amp; Cereals</t>
  </si>
  <si>
    <t>Breads, crackers, pasta, and cereal</t>
  </si>
  <si>
    <t>Meat &amp; Poultry</t>
  </si>
  <si>
    <t>Prepared meats</t>
  </si>
  <si>
    <t>Produce</t>
  </si>
  <si>
    <t>Dried fruit and bean curd</t>
  </si>
  <si>
    <t>Seafood</t>
  </si>
  <si>
    <t>Seaweed and fish</t>
  </si>
  <si>
    <t>customerID</t>
  </si>
  <si>
    <t>companyName</t>
  </si>
  <si>
    <t>contactName</t>
  </si>
  <si>
    <t>contactTitle</t>
  </si>
  <si>
    <t>city</t>
  </si>
  <si>
    <t>country</t>
  </si>
  <si>
    <t>ALFKI</t>
  </si>
  <si>
    <t>Alfreds Futterkiste</t>
  </si>
  <si>
    <t>Maria Anders</t>
  </si>
  <si>
    <t>Sales Representative</t>
  </si>
  <si>
    <t>Berlin</t>
  </si>
  <si>
    <t>Germany</t>
  </si>
  <si>
    <t>ANATR</t>
  </si>
  <si>
    <t>Ana Trujillo Emparedados y helados</t>
  </si>
  <si>
    <t>Ana Trujillo</t>
  </si>
  <si>
    <t>Owner</t>
  </si>
  <si>
    <t>Mexico City</t>
  </si>
  <si>
    <t>Mexico</t>
  </si>
  <si>
    <t>ANTON</t>
  </si>
  <si>
    <t>Antonio Moreno Taquería</t>
  </si>
  <si>
    <t>Antonio Moreno</t>
  </si>
  <si>
    <t>AROUT</t>
  </si>
  <si>
    <t>Around the Horn</t>
  </si>
  <si>
    <t>Thomas Hardy</t>
  </si>
  <si>
    <t>London</t>
  </si>
  <si>
    <t>UK</t>
  </si>
  <si>
    <t>BERGS</t>
  </si>
  <si>
    <t>Berglunds snabbköp</t>
  </si>
  <si>
    <t>Christina Berglund</t>
  </si>
  <si>
    <t>Order Administrator</t>
  </si>
  <si>
    <t>Luleå</t>
  </si>
  <si>
    <t>Sweden</t>
  </si>
  <si>
    <t>BLAUS</t>
  </si>
  <si>
    <t>Blauer See Delikatessen</t>
  </si>
  <si>
    <t>Hanna Moos</t>
  </si>
  <si>
    <t>Mannheim</t>
  </si>
  <si>
    <t>BLONP</t>
  </si>
  <si>
    <t>Blondesddsl père et fils</t>
  </si>
  <si>
    <t>Frédérique Citeaux</t>
  </si>
  <si>
    <t>Marketing Manager</t>
  </si>
  <si>
    <t>Strasbourg</t>
  </si>
  <si>
    <t>France</t>
  </si>
  <si>
    <t>BOLID</t>
  </si>
  <si>
    <t>Bólido Comidas preparadas</t>
  </si>
  <si>
    <t>Martín Sommer</t>
  </si>
  <si>
    <t>Madrid</t>
  </si>
  <si>
    <t>Spain</t>
  </si>
  <si>
    <t>BONAP</t>
  </si>
  <si>
    <t>Bon app'</t>
  </si>
  <si>
    <t>Laurence Lebihan</t>
  </si>
  <si>
    <t>Marseille</t>
  </si>
  <si>
    <t>BOTTM</t>
  </si>
  <si>
    <t>Bottom-Dollar Markets</t>
  </si>
  <si>
    <t>Elizabeth Lincoln</t>
  </si>
  <si>
    <t>Accounting Manager</t>
  </si>
  <si>
    <t>Tsawassen</t>
  </si>
  <si>
    <t>Canada</t>
  </si>
  <si>
    <t>BSBEV</t>
  </si>
  <si>
    <t>B's Beverages</t>
  </si>
  <si>
    <t>Victoria Ashworth</t>
  </si>
  <si>
    <t>CACTU</t>
  </si>
  <si>
    <t>Cactus Comidas para llevar</t>
  </si>
  <si>
    <t>Patricio Simpson</t>
  </si>
  <si>
    <t>Sales Agent</t>
  </si>
  <si>
    <t>Buenos Aires</t>
  </si>
  <si>
    <t>Argentina</t>
  </si>
  <si>
    <t>CENTC</t>
  </si>
  <si>
    <t>Centro comercial Moctezuma</t>
  </si>
  <si>
    <t>Francisco Chang</t>
  </si>
  <si>
    <t>CHOPS</t>
  </si>
  <si>
    <t>Chop-suey Chinese</t>
  </si>
  <si>
    <t>Yang Wang</t>
  </si>
  <si>
    <t>Bern</t>
  </si>
  <si>
    <t>Switzerland</t>
  </si>
  <si>
    <t>COMMI</t>
  </si>
  <si>
    <t>Comércio Mineiro</t>
  </si>
  <si>
    <t>Pedro Afonso</t>
  </si>
  <si>
    <t>Sales Associate</t>
  </si>
  <si>
    <t>Sao Paulo</t>
  </si>
  <si>
    <t>Brazil</t>
  </si>
  <si>
    <t>CONSH</t>
  </si>
  <si>
    <t>Consolidated Holdings</t>
  </si>
  <si>
    <t>Elizabeth Brown</t>
  </si>
  <si>
    <t>DRACD</t>
  </si>
  <si>
    <t>Drachenblut Delikatessen</t>
  </si>
  <si>
    <t>Sven Ottlieb</t>
  </si>
  <si>
    <t>Aachen</t>
  </si>
  <si>
    <t>DUMON</t>
  </si>
  <si>
    <t>Du monde entier</t>
  </si>
  <si>
    <t>Janine Labrune</t>
  </si>
  <si>
    <t>Nantes</t>
  </si>
  <si>
    <t>EASTC</t>
  </si>
  <si>
    <t>Eastern Connection</t>
  </si>
  <si>
    <t>Ann Devon</t>
  </si>
  <si>
    <t>ERNSH</t>
  </si>
  <si>
    <t>Ernst Handel</t>
  </si>
  <si>
    <t>Roland Mendel</t>
  </si>
  <si>
    <t>Sales Manager</t>
  </si>
  <si>
    <t>Graz</t>
  </si>
  <si>
    <t>Austria</t>
  </si>
  <si>
    <t>FAMIA</t>
  </si>
  <si>
    <t>Familia Arquibaldo</t>
  </si>
  <si>
    <t>Aria Cruz</t>
  </si>
  <si>
    <t>Marketing Assistant</t>
  </si>
  <si>
    <t>FISSA</t>
  </si>
  <si>
    <t>FISSA Fabrica Inter. Salchichas S.A.</t>
  </si>
  <si>
    <t>Diego Roel</t>
  </si>
  <si>
    <t>FOLIG</t>
  </si>
  <si>
    <t>Folies gourmandes</t>
  </si>
  <si>
    <t>Martine Rancé</t>
  </si>
  <si>
    <t>Assistant Sales Agent</t>
  </si>
  <si>
    <t>Lille</t>
  </si>
  <si>
    <t>FOLKO</t>
  </si>
  <si>
    <t>Folk och fä HB</t>
  </si>
  <si>
    <t>Maria Larsson</t>
  </si>
  <si>
    <t>Bräcke</t>
  </si>
  <si>
    <t>FRANK</t>
  </si>
  <si>
    <t>Frankenversand</t>
  </si>
  <si>
    <t>Peter Franken</t>
  </si>
  <si>
    <t>München</t>
  </si>
  <si>
    <t>FRANR</t>
  </si>
  <si>
    <t>France restauration</t>
  </si>
  <si>
    <t>Carine Schmitt</t>
  </si>
  <si>
    <t>FRANS</t>
  </si>
  <si>
    <t>Franchi S.p.A.</t>
  </si>
  <si>
    <t>Paolo Accorti</t>
  </si>
  <si>
    <t>Torino</t>
  </si>
  <si>
    <t>Italy</t>
  </si>
  <si>
    <t>FURIB</t>
  </si>
  <si>
    <t>Furia Bacalhau e Frutos do Mar</t>
  </si>
  <si>
    <t>Lino Rodriguez</t>
  </si>
  <si>
    <t>Lisboa</t>
  </si>
  <si>
    <t>Portugal</t>
  </si>
  <si>
    <t>GALED</t>
  </si>
  <si>
    <t>Galería del gastrónomo</t>
  </si>
  <si>
    <t>Eduardo Saavedra</t>
  </si>
  <si>
    <t>Barcelona</t>
  </si>
  <si>
    <t>GODOS</t>
  </si>
  <si>
    <t>Godos Cocina Típica</t>
  </si>
  <si>
    <t>José Pedro Freyre</t>
  </si>
  <si>
    <t>Sevilla</t>
  </si>
  <si>
    <t>GOURL</t>
  </si>
  <si>
    <t>Gourmet Lanchonetes</t>
  </si>
  <si>
    <t>André Fonseca</t>
  </si>
  <si>
    <t>Campinas</t>
  </si>
  <si>
    <t>GREAL</t>
  </si>
  <si>
    <t>Great Lakes Food Market</t>
  </si>
  <si>
    <t>Howard Snyder</t>
  </si>
  <si>
    <t>Eugene</t>
  </si>
  <si>
    <t>USA</t>
  </si>
  <si>
    <t>GROSR</t>
  </si>
  <si>
    <t>GROSELLA-Restaurante</t>
  </si>
  <si>
    <t>Manuel Pereira</t>
  </si>
  <si>
    <t>Caracas</t>
  </si>
  <si>
    <t>Venezuela</t>
  </si>
  <si>
    <t>HANAR</t>
  </si>
  <si>
    <t>Hanari Carnes</t>
  </si>
  <si>
    <t>Mario Pontes</t>
  </si>
  <si>
    <t>Rio de Janeiro</t>
  </si>
  <si>
    <t>HILAA</t>
  </si>
  <si>
    <t>HILARION-Abastos</t>
  </si>
  <si>
    <t>Carlos Hernández</t>
  </si>
  <si>
    <t>San Cristóbal</t>
  </si>
  <si>
    <t>HUNGC</t>
  </si>
  <si>
    <t>Hungry Coyote Import Store</t>
  </si>
  <si>
    <t>Yoshi Latimer</t>
  </si>
  <si>
    <t>Elgin</t>
  </si>
  <si>
    <t>HUNGO</t>
  </si>
  <si>
    <t>Hungry Owl All-Night Grocers</t>
  </si>
  <si>
    <t>Patricia McKenna</t>
  </si>
  <si>
    <t>Cork</t>
  </si>
  <si>
    <t>Ireland</t>
  </si>
  <si>
    <t>ISLAT</t>
  </si>
  <si>
    <t>Island Trading</t>
  </si>
  <si>
    <t>Helen Bennett</t>
  </si>
  <si>
    <t>Cowes</t>
  </si>
  <si>
    <t>KOENE</t>
  </si>
  <si>
    <t>Königlich Essen</t>
  </si>
  <si>
    <t>Philip Cramer</t>
  </si>
  <si>
    <t>Brandenburg</t>
  </si>
  <si>
    <t>LACOR</t>
  </si>
  <si>
    <t>La corne d'abondance</t>
  </si>
  <si>
    <t>Daniel Tonini</t>
  </si>
  <si>
    <t>Versailles</t>
  </si>
  <si>
    <t>LAMAI</t>
  </si>
  <si>
    <t>La maison d'Asie</t>
  </si>
  <si>
    <t>Annette Roulet</t>
  </si>
  <si>
    <t>Toulouse</t>
  </si>
  <si>
    <t>LAUGB</t>
  </si>
  <si>
    <t>Laughing Bacchus Wine Cellars</t>
  </si>
  <si>
    <t>Yoshi Tannamuri</t>
  </si>
  <si>
    <t>Vancouver</t>
  </si>
  <si>
    <t>LAZYK</t>
  </si>
  <si>
    <t>Lazy K Kountry Store</t>
  </si>
  <si>
    <t>John Steel</t>
  </si>
  <si>
    <t>Walla Walla</t>
  </si>
  <si>
    <t>LEHMS</t>
  </si>
  <si>
    <t>Lehmanns Marktstand</t>
  </si>
  <si>
    <t>Renate Messner</t>
  </si>
  <si>
    <t>Frankfurt a.M.</t>
  </si>
  <si>
    <t>LETSS</t>
  </si>
  <si>
    <t>Let's Stop N Shop</t>
  </si>
  <si>
    <t>Jaime Yorres</t>
  </si>
  <si>
    <t>San Francisco</t>
  </si>
  <si>
    <t>LILAS</t>
  </si>
  <si>
    <t>LILA-Supermercado</t>
  </si>
  <si>
    <t>Carlos González</t>
  </si>
  <si>
    <t>Barquisimeto</t>
  </si>
  <si>
    <t>LINOD</t>
  </si>
  <si>
    <t>LINO-Delicateses</t>
  </si>
  <si>
    <t>Felipe Izquierdo</t>
  </si>
  <si>
    <t>I. de Margarita</t>
  </si>
  <si>
    <t>LONEP</t>
  </si>
  <si>
    <t>Lonesome Pine Restaurant</t>
  </si>
  <si>
    <t>Fran Wilson</t>
  </si>
  <si>
    <t>Portland</t>
  </si>
  <si>
    <t>MAGAA</t>
  </si>
  <si>
    <t>Magazzini Alimentari Riuniti</t>
  </si>
  <si>
    <t>Giovanni Rovelli</t>
  </si>
  <si>
    <t>Bergamo</t>
  </si>
  <si>
    <t>MAISD</t>
  </si>
  <si>
    <t>Maison Dewey</t>
  </si>
  <si>
    <t>Catherine Dewey</t>
  </si>
  <si>
    <t>Bruxelles</t>
  </si>
  <si>
    <t>Belgium</t>
  </si>
  <si>
    <t>MEREP</t>
  </si>
  <si>
    <t>Mère Paillarde</t>
  </si>
  <si>
    <t>Jean Fresnière</t>
  </si>
  <si>
    <t>Montréal</t>
  </si>
  <si>
    <t>MORGK</t>
  </si>
  <si>
    <t>Morgenstern Gesundkost</t>
  </si>
  <si>
    <t>Alexander Feuer</t>
  </si>
  <si>
    <t>Leipzig</t>
  </si>
  <si>
    <t>NORTS</t>
  </si>
  <si>
    <t>North/South</t>
  </si>
  <si>
    <t>Simon Crowther</t>
  </si>
  <si>
    <t>OCEAN</t>
  </si>
  <si>
    <t>Océano Atlántico Ltda.</t>
  </si>
  <si>
    <t>Yvonne Moncada</t>
  </si>
  <si>
    <t>OLDWO</t>
  </si>
  <si>
    <t>Old World Delicatessen</t>
  </si>
  <si>
    <t>Rene Phillips</t>
  </si>
  <si>
    <t>Anchorage</t>
  </si>
  <si>
    <t>OTTIK</t>
  </si>
  <si>
    <t>Ottilies Käseladen</t>
  </si>
  <si>
    <t>Henriette Pfalzheim</t>
  </si>
  <si>
    <t>Köln</t>
  </si>
  <si>
    <t>PARIS</t>
  </si>
  <si>
    <t>Paris spécialités</t>
  </si>
  <si>
    <t>Marie Bertrand</t>
  </si>
  <si>
    <t>Paris</t>
  </si>
  <si>
    <t>PERIC</t>
  </si>
  <si>
    <t>Pericles Comidas clásicas</t>
  </si>
  <si>
    <t>Guillermo Fernández</t>
  </si>
  <si>
    <t>PICCO</t>
  </si>
  <si>
    <t>Piccolo und mehr</t>
  </si>
  <si>
    <t>Georg Pipps</t>
  </si>
  <si>
    <t>Salzburg</t>
  </si>
  <si>
    <t>PRINI</t>
  </si>
  <si>
    <t>Princesa Isabel Vinhos</t>
  </si>
  <si>
    <t>Isabel de Castro</t>
  </si>
  <si>
    <t>QUEDE</t>
  </si>
  <si>
    <t>Que Delícia</t>
  </si>
  <si>
    <t>Bernardo Batista</t>
  </si>
  <si>
    <t>QUEEN</t>
  </si>
  <si>
    <t>Queen Cozinha</t>
  </si>
  <si>
    <t>Lúcia Carvalho</t>
  </si>
  <si>
    <t>QUICK</t>
  </si>
  <si>
    <t>QUICK-Stop</t>
  </si>
  <si>
    <t>Horst Kloss</t>
  </si>
  <si>
    <t>Cunewalde</t>
  </si>
  <si>
    <t>RANCH</t>
  </si>
  <si>
    <t>Rancho grande</t>
  </si>
  <si>
    <t>Sergio Gutiérrez</t>
  </si>
  <si>
    <t>RATTC</t>
  </si>
  <si>
    <t>Rattlesnake Canyon Grocery</t>
  </si>
  <si>
    <t>Paula Wilson</t>
  </si>
  <si>
    <t>Assistant Sales Representative</t>
  </si>
  <si>
    <t>Albuquerque</t>
  </si>
  <si>
    <t>REGGC</t>
  </si>
  <si>
    <t>Reggiani Caseifici</t>
  </si>
  <si>
    <t>Maurizio Moroni</t>
  </si>
  <si>
    <t>Reggio Emilia</t>
  </si>
  <si>
    <t>RICAR</t>
  </si>
  <si>
    <t>Ricardo Adocicados</t>
  </si>
  <si>
    <t>Janete Limeira</t>
  </si>
  <si>
    <t>RICSU</t>
  </si>
  <si>
    <t>Richter Supermarkt</t>
  </si>
  <si>
    <t>Michael Holz</t>
  </si>
  <si>
    <t>Genève</t>
  </si>
  <si>
    <t>ROMEY</t>
  </si>
  <si>
    <t>Romero y tomillo</t>
  </si>
  <si>
    <t>Alejandra Camino</t>
  </si>
  <si>
    <t>SANTG</t>
  </si>
  <si>
    <t>Santé Gourmet</t>
  </si>
  <si>
    <t>Jonas Bergulfsen</t>
  </si>
  <si>
    <t>Stavern</t>
  </si>
  <si>
    <t>Norway</t>
  </si>
  <si>
    <t>SAVEA</t>
  </si>
  <si>
    <t>Save-a-lot Markets</t>
  </si>
  <si>
    <t>Jose Pavarotti</t>
  </si>
  <si>
    <t>Boise</t>
  </si>
  <si>
    <t>SEVES</t>
  </si>
  <si>
    <t>Seven Seas Imports</t>
  </si>
  <si>
    <t>Hari Kumar</t>
  </si>
  <si>
    <t>SIMOB</t>
  </si>
  <si>
    <t>Simons bistro</t>
  </si>
  <si>
    <t>Jytte Petersen</t>
  </si>
  <si>
    <t>Kobenhavn</t>
  </si>
  <si>
    <t>Denmark</t>
  </si>
  <si>
    <t>SPECD</t>
  </si>
  <si>
    <t>Spécialités du monde</t>
  </si>
  <si>
    <t>Dominique Perrier</t>
  </si>
  <si>
    <t>SPLIR</t>
  </si>
  <si>
    <t>Split Rail Beer &amp; Ale</t>
  </si>
  <si>
    <t>Art Braunschweiger</t>
  </si>
  <si>
    <t>Lander</t>
  </si>
  <si>
    <t>SUPRD</t>
  </si>
  <si>
    <t>Suprêmes délices</t>
  </si>
  <si>
    <t>Pascale Cartrain</t>
  </si>
  <si>
    <t>Charleroi</t>
  </si>
  <si>
    <t>THEBI</t>
  </si>
  <si>
    <t>The Big Cheese</t>
  </si>
  <si>
    <t>Liz Nixon</t>
  </si>
  <si>
    <t>THECR</t>
  </si>
  <si>
    <t>The Cracker Box</t>
  </si>
  <si>
    <t>Liu Wong</t>
  </si>
  <si>
    <t>Butte</t>
  </si>
  <si>
    <t>TOMSP</t>
  </si>
  <si>
    <t>Toms Spezialitäten</t>
  </si>
  <si>
    <t>Karin Josephs</t>
  </si>
  <si>
    <t>Münster</t>
  </si>
  <si>
    <t>TORTU</t>
  </si>
  <si>
    <t>Tortuga Restaurante</t>
  </si>
  <si>
    <t>Miguel Angel Paolino</t>
  </si>
  <si>
    <t>TRADH</t>
  </si>
  <si>
    <t>Tradição Hipermercados</t>
  </si>
  <si>
    <t>Anabela Domingues</t>
  </si>
  <si>
    <t>TRAIH</t>
  </si>
  <si>
    <t>Trail's Head Gourmet Provisioners</t>
  </si>
  <si>
    <t>Helvetius Nagy</t>
  </si>
  <si>
    <t>Kirkland</t>
  </si>
  <si>
    <t>VAFFE</t>
  </si>
  <si>
    <t>Vaffeljernet</t>
  </si>
  <si>
    <t>Palle Ibsen</t>
  </si>
  <si>
    <t>Århus</t>
  </si>
  <si>
    <t>VICTE</t>
  </si>
  <si>
    <t>Victuailles en stock</t>
  </si>
  <si>
    <t>Mary Saveley</t>
  </si>
  <si>
    <t>Lyon</t>
  </si>
  <si>
    <t>VINET</t>
  </si>
  <si>
    <t>Vins et alcools Chevalier</t>
  </si>
  <si>
    <t>Paul Henriot</t>
  </si>
  <si>
    <t>Reims</t>
  </si>
  <si>
    <t>WANDK</t>
  </si>
  <si>
    <t>Die Wandernde Kuh</t>
  </si>
  <si>
    <t>Rita Müller</t>
  </si>
  <si>
    <t>Stuttgart</t>
  </si>
  <si>
    <t>WARTH</t>
  </si>
  <si>
    <t>Wartian Herkku</t>
  </si>
  <si>
    <t>Pirkko Koskitalo</t>
  </si>
  <si>
    <t>Oulu</t>
  </si>
  <si>
    <t>Finland</t>
  </si>
  <si>
    <t>WELLI</t>
  </si>
  <si>
    <t>Wellington Importadora</t>
  </si>
  <si>
    <t>Paula Parente</t>
  </si>
  <si>
    <t>Resende</t>
  </si>
  <si>
    <t>WHITC</t>
  </si>
  <si>
    <t>White Clover Markets</t>
  </si>
  <si>
    <t>Karl Jablonski</t>
  </si>
  <si>
    <t>Seattle</t>
  </si>
  <si>
    <t>WILMK</t>
  </si>
  <si>
    <t>Wilman Kala</t>
  </si>
  <si>
    <t>Matti Karttunen</t>
  </si>
  <si>
    <t>Owner/Marketing Assistant</t>
  </si>
  <si>
    <t>Helsinki</t>
  </si>
  <si>
    <t>WOLZA</t>
  </si>
  <si>
    <t>Wolski  Zajazd</t>
  </si>
  <si>
    <t>Zbyszek Piestrzeniewicz</t>
  </si>
  <si>
    <t>Warszawa</t>
  </si>
  <si>
    <t>Poland</t>
  </si>
  <si>
    <t>employeeID</t>
  </si>
  <si>
    <t>employeeName</t>
  </si>
  <si>
    <t>title</t>
  </si>
  <si>
    <t>reportsTo</t>
  </si>
  <si>
    <t>Nancy Davolio</t>
  </si>
  <si>
    <t>New York</t>
  </si>
  <si>
    <t>Andrew Fuller</t>
  </si>
  <si>
    <t>Vice President Sales</t>
  </si>
  <si>
    <t>Janet Leverling</t>
  </si>
  <si>
    <t>Margaret Peacock</t>
  </si>
  <si>
    <t>Steven Buchanan</t>
  </si>
  <si>
    <t>Michael Suyama</t>
  </si>
  <si>
    <t>Robert King</t>
  </si>
  <si>
    <t>Laura Callahan</t>
  </si>
  <si>
    <t>Anne Dodsworth</t>
  </si>
  <si>
    <t>orderID</t>
  </si>
  <si>
    <t>productID</t>
  </si>
  <si>
    <t>unitPrice</t>
  </si>
  <si>
    <t>quantity</t>
  </si>
  <si>
    <t>discount</t>
  </si>
  <si>
    <t>productName</t>
  </si>
  <si>
    <t>quantityPerUnit</t>
  </si>
  <si>
    <t>discontinued</t>
  </si>
  <si>
    <t>Chai</t>
  </si>
  <si>
    <t>10 boxes x 20 bags</t>
  </si>
  <si>
    <t>Chang</t>
  </si>
  <si>
    <t>24 - 12 oz bottles</t>
  </si>
  <si>
    <t>Aniseed Syrup</t>
  </si>
  <si>
    <t>12 - 550 ml bottles</t>
  </si>
  <si>
    <t>Chef Anton's Cajun Seasoning</t>
  </si>
  <si>
    <t>48 - 6 oz jars</t>
  </si>
  <si>
    <t>Chef Anton's Gumbo Mix</t>
  </si>
  <si>
    <t>36 boxes</t>
  </si>
  <si>
    <t>Grandma's Boysenberry Spread</t>
  </si>
  <si>
    <t>12 - 8 oz jars</t>
  </si>
  <si>
    <t>Uncle Bob's Organic Dried Pears</t>
  </si>
  <si>
    <t>12 - 1 lb pkgs.</t>
  </si>
  <si>
    <t>Northwoods Cranberry Sauce</t>
  </si>
  <si>
    <t>12 - 12 oz jars</t>
  </si>
  <si>
    <t>Mishi Kobe Niku</t>
  </si>
  <si>
    <t>18 - 500 g pkgs.</t>
  </si>
  <si>
    <t>Ikura</t>
  </si>
  <si>
    <t>12 - 200 ml jars</t>
  </si>
  <si>
    <t>Queso Cabrales</t>
  </si>
  <si>
    <t>1 kg pkg.</t>
  </si>
  <si>
    <t>Queso Manchego La Pastora</t>
  </si>
  <si>
    <t>10 - 500 g pkgs.</t>
  </si>
  <si>
    <t>Konbu</t>
  </si>
  <si>
    <t>2 kg box</t>
  </si>
  <si>
    <t>Tofu</t>
  </si>
  <si>
    <t>40 - 100 g pkgs.</t>
  </si>
  <si>
    <t>Genen Shouyu</t>
  </si>
  <si>
    <t>24 - 250 ml bottles</t>
  </si>
  <si>
    <t>Pavlova</t>
  </si>
  <si>
    <t>32 - 500 g boxes</t>
  </si>
  <si>
    <t>Alice Mutton</t>
  </si>
  <si>
    <t>20 - 1 kg tins</t>
  </si>
  <si>
    <t>Carnarvon Tigers</t>
  </si>
  <si>
    <t>16 kg pkg.</t>
  </si>
  <si>
    <t>Teatime Chocolate Biscuits</t>
  </si>
  <si>
    <t>10 boxes x 12 pieces</t>
  </si>
  <si>
    <t>Sir Rodney's Marmalade</t>
  </si>
  <si>
    <t>30 gift boxes</t>
  </si>
  <si>
    <t>Sir Rodney's Scones</t>
  </si>
  <si>
    <t>24 pkgs. x 4 pieces</t>
  </si>
  <si>
    <t>Gustaf's Knackebröd</t>
  </si>
  <si>
    <t>24 - 500 g pkgs.</t>
  </si>
  <si>
    <t>Tunnbröd</t>
  </si>
  <si>
    <t>12 - 250 g pkgs.</t>
  </si>
  <si>
    <t>Guarana Fantastica</t>
  </si>
  <si>
    <t>12 - 355 ml cans</t>
  </si>
  <si>
    <t>NuNuCa Nuß-Nougat-Creme</t>
  </si>
  <si>
    <t>20 - 450 g glasses</t>
  </si>
  <si>
    <t>Gumbär Gummibärchen</t>
  </si>
  <si>
    <t>100 - 250 g bags</t>
  </si>
  <si>
    <t>Schoggi Schokolade</t>
  </si>
  <si>
    <t>100 - 100 g pieces</t>
  </si>
  <si>
    <t>Rössle Sauerkraut</t>
  </si>
  <si>
    <t>25 - 825 g cans</t>
  </si>
  <si>
    <t>Thüringer Rostbratwurst</t>
  </si>
  <si>
    <t>50 bags x 30 sausgs.</t>
  </si>
  <si>
    <t>Nord-Ost Matjeshering</t>
  </si>
  <si>
    <t>10 - 200 g glasses</t>
  </si>
  <si>
    <t>Gorgonzola Telino</t>
  </si>
  <si>
    <t>12 - 100 g pkgs</t>
  </si>
  <si>
    <t>Mascarpone Fabioli</t>
  </si>
  <si>
    <t>24 - 200 g pkgs.</t>
  </si>
  <si>
    <t>Geitost</t>
  </si>
  <si>
    <t>500 g</t>
  </si>
  <si>
    <t>Sasquatch Ale</t>
  </si>
  <si>
    <t>Steeleye Stout</t>
  </si>
  <si>
    <t>Inlagd Sill</t>
  </si>
  <si>
    <t>24 - 250 g  jars</t>
  </si>
  <si>
    <t>Gravad lax</t>
  </si>
  <si>
    <t>12 - 500 g pkgs.</t>
  </si>
  <si>
    <t>Côte de Blaye</t>
  </si>
  <si>
    <t>12 - 75 cl bottles</t>
  </si>
  <si>
    <t>Chartreuse verte</t>
  </si>
  <si>
    <t>750 cc per bottle</t>
  </si>
  <si>
    <t>Boston Crab Meat</t>
  </si>
  <si>
    <t>24 - 4 oz tins</t>
  </si>
  <si>
    <t>Jack's New England Clam Chowder</t>
  </si>
  <si>
    <t>12 - 12 oz cans</t>
  </si>
  <si>
    <t>Singaporean Hokkien Fried Mee</t>
  </si>
  <si>
    <t>32 - 1 kg pkgs.</t>
  </si>
  <si>
    <t>Ipoh Coffee</t>
  </si>
  <si>
    <t>16 - 500 g tins</t>
  </si>
  <si>
    <t>Gula Malacca</t>
  </si>
  <si>
    <t>20 - 2 kg bags</t>
  </si>
  <si>
    <t>Rogede sild</t>
  </si>
  <si>
    <t>1k pkg.</t>
  </si>
  <si>
    <t>Spegesild</t>
  </si>
  <si>
    <t>4 - 450 g glasses</t>
  </si>
  <si>
    <t>Zaanse koeken</t>
  </si>
  <si>
    <t>10 - 4 oz boxes</t>
  </si>
  <si>
    <t>Chocolade</t>
  </si>
  <si>
    <t>10 pkgs.</t>
  </si>
  <si>
    <t>Maxilaku</t>
  </si>
  <si>
    <t>24 - 50 g pkgs.</t>
  </si>
  <si>
    <t>Valkoinen suklaa</t>
  </si>
  <si>
    <t>12 - 100 g bars</t>
  </si>
  <si>
    <t>Manjimup Dried Apples</t>
  </si>
  <si>
    <t>50 - 300 g pkgs.</t>
  </si>
  <si>
    <t>Filo Mix</t>
  </si>
  <si>
    <t>16 - 2 kg boxes</t>
  </si>
  <si>
    <t>Perth Pasties</t>
  </si>
  <si>
    <t>48 pieces</t>
  </si>
  <si>
    <t>Tourtière</t>
  </si>
  <si>
    <t>16 pies</t>
  </si>
  <si>
    <t>Pâté chinois</t>
  </si>
  <si>
    <t>24 boxes x 2 pies</t>
  </si>
  <si>
    <t>Gnocchi di nonna Alice</t>
  </si>
  <si>
    <t>24 - 250 g pkgs.</t>
  </si>
  <si>
    <t>Ravioli Angelo</t>
  </si>
  <si>
    <t>Escargots de Bourgogne</t>
  </si>
  <si>
    <t>24 pieces</t>
  </si>
  <si>
    <t>Raclette Courdavault</t>
  </si>
  <si>
    <t>5 kg pkg.</t>
  </si>
  <si>
    <t>Camembert Pierrot</t>
  </si>
  <si>
    <t>15 - 300 g rounds</t>
  </si>
  <si>
    <t>Sirop d'érable</t>
  </si>
  <si>
    <t>24 - 500 ml bottles</t>
  </si>
  <si>
    <t>Tarte au sucre</t>
  </si>
  <si>
    <t>48 pies</t>
  </si>
  <si>
    <t>Vegie-spread</t>
  </si>
  <si>
    <t>15 - 625 g jars</t>
  </si>
  <si>
    <t>Wimmers gute Semmelknödel</t>
  </si>
  <si>
    <t>20 bags x 4 pieces</t>
  </si>
  <si>
    <t>Louisiana Fiery Hot Pepper Sauce</t>
  </si>
  <si>
    <t>32 - 8 oz bottles</t>
  </si>
  <si>
    <t>Louisiana Hot Spiced Okra</t>
  </si>
  <si>
    <t>24 - 8 oz jars</t>
  </si>
  <si>
    <t>Laughing Lumberjack Lager</t>
  </si>
  <si>
    <t>Scottish Longbreads</t>
  </si>
  <si>
    <t>10 boxes x 8 pieces</t>
  </si>
  <si>
    <t>Gudbrandsdalsost</t>
  </si>
  <si>
    <t>10 kg pkg.</t>
  </si>
  <si>
    <t>Outback Lager</t>
  </si>
  <si>
    <t>24 - 355 ml bottles</t>
  </si>
  <si>
    <t>Flotemysost</t>
  </si>
  <si>
    <t>Mozzarella di Giovanni</t>
  </si>
  <si>
    <t>Röd Kaviar</t>
  </si>
  <si>
    <t>24 - 150 g jars</t>
  </si>
  <si>
    <t>Longlife Tofu</t>
  </si>
  <si>
    <t>Rhönbräu Klosterbier</t>
  </si>
  <si>
    <t>24 - 0.5 l bottles</t>
  </si>
  <si>
    <t>Lakkaliköri</t>
  </si>
  <si>
    <t>500 ml</t>
  </si>
  <si>
    <t>Original Frankfurter Grüne Soße</t>
  </si>
  <si>
    <t>12 boxes</t>
  </si>
  <si>
    <t>shipperID</t>
  </si>
  <si>
    <t>Speedy Express</t>
  </si>
  <si>
    <t>United Package</t>
  </si>
  <si>
    <t>Federal Shipping</t>
  </si>
  <si>
    <t>orderDate</t>
  </si>
  <si>
    <t>requiredDate</t>
  </si>
  <si>
    <t>shippedDate</t>
  </si>
  <si>
    <t>freight</t>
  </si>
  <si>
    <t>order_details.productID</t>
  </si>
  <si>
    <t>order_details.unitPrice</t>
  </si>
  <si>
    <t>order_details.quantity</t>
  </si>
  <si>
    <t>order_details.discount</t>
  </si>
  <si>
    <t>shippers.companyName</t>
  </si>
  <si>
    <t>products.productName</t>
  </si>
  <si>
    <t>products.quantityPerUnit</t>
  </si>
  <si>
    <t>products.unitPrice</t>
  </si>
  <si>
    <t>products.discontinued</t>
  </si>
  <si>
    <t>products.categoryID</t>
  </si>
  <si>
    <t>employees.employeeName</t>
  </si>
  <si>
    <t>employees.title</t>
  </si>
  <si>
    <t>employees.city</t>
  </si>
  <si>
    <t>employees.country</t>
  </si>
  <si>
    <t>customers.companyName</t>
  </si>
  <si>
    <t>customers.contactName</t>
  </si>
  <si>
    <t>customers.contactTitle</t>
  </si>
  <si>
    <t>customers.city</t>
  </si>
  <si>
    <t>customers.country</t>
  </si>
  <si>
    <t>Total_Amount</t>
  </si>
  <si>
    <t>Grand Total</t>
  </si>
  <si>
    <t>2013</t>
  </si>
  <si>
    <t>Jul</t>
  </si>
  <si>
    <t>Aug</t>
  </si>
  <si>
    <t>Sep</t>
  </si>
  <si>
    <t>Oct</t>
  </si>
  <si>
    <t>Nov</t>
  </si>
  <si>
    <t>Dec</t>
  </si>
  <si>
    <t>2014</t>
  </si>
  <si>
    <t>Jan</t>
  </si>
  <si>
    <t>Feb</t>
  </si>
  <si>
    <t>Mar</t>
  </si>
  <si>
    <t>Apr</t>
  </si>
  <si>
    <t>May</t>
  </si>
  <si>
    <t>Jun</t>
  </si>
  <si>
    <t>2015</t>
  </si>
  <si>
    <t>Count of orderID</t>
  </si>
  <si>
    <t>SALES TRENDS OVERTIME</t>
  </si>
  <si>
    <t>Product</t>
  </si>
  <si>
    <t>Total_Revenue</t>
  </si>
  <si>
    <t>Top 10 selling product</t>
  </si>
  <si>
    <t>Bottom 10 selling product</t>
  </si>
  <si>
    <t>Customer name</t>
  </si>
  <si>
    <t>Total Revenue</t>
  </si>
  <si>
    <t>Top 3 customers</t>
  </si>
  <si>
    <t>Country</t>
  </si>
  <si>
    <t>Geographic disaggregation of sales</t>
  </si>
  <si>
    <t>total number of orders</t>
  </si>
  <si>
    <t>total revenue generated</t>
  </si>
  <si>
    <t>Top employee</t>
  </si>
  <si>
    <t>Month</t>
  </si>
  <si>
    <t>employees.reportsTo</t>
  </si>
  <si>
    <t>categories.categoryName</t>
  </si>
  <si>
    <t>categories.description</t>
  </si>
  <si>
    <t>Number of orders</t>
  </si>
  <si>
    <t>order analysis by category</t>
  </si>
  <si>
    <t>Shipping Company</t>
  </si>
  <si>
    <t>Total</t>
  </si>
  <si>
    <t xml:space="preserve"> % most used shipping company</t>
  </si>
  <si>
    <t xml:space="preserve"> most used shipping company</t>
  </si>
  <si>
    <t>Employee name</t>
  </si>
  <si>
    <t>Total revenue</t>
  </si>
  <si>
    <t>Orders</t>
  </si>
  <si>
    <t>remainder</t>
  </si>
  <si>
    <t xml:space="preserve">  </t>
  </si>
  <si>
    <t>% of orders</t>
  </si>
  <si>
    <t>% of Orders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</si>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</sst>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44" fontId="0" fillId="0" borderId="0" xfId="1" applyFont="1"/>
    <xf numFmtId="44" fontId="0" fillId="0" borderId="0" xfId="0" applyNumberFormat="1"/>
    <xf numFmtId="164" fontId="0" fillId="0" borderId="0" xfId="0" applyNumberFormat="1"/>
    <xf numFmtId="9" fontId="0" fillId="0" borderId="0" xfId="2" applyFont="1"/>
    <xf numFmtId="0" fontId="4" fillId="2" borderId="0" xfId="0" applyFont="1" applyFill="1"/>
    <xf numFmtId="44" fontId="4" fillId="2" borderId="0" xfId="1" applyFont="1" applyFill="1"/>
    <xf numFmtId="0" fontId="0" fillId="0" borderId="0" xfId="0" applyAlignment="1">
      <alignment horizontal="center"/>
    </xf>
    <xf numFmtId="0" fontId="0" fillId="0" borderId="0" xfId="0" applyFont="1"/>
    <xf numFmtId="0" fontId="2" fillId="0" borderId="0" xfId="0" applyFont="1"/>
    <xf numFmtId="9" fontId="0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59"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family val="2"/>
      </font>
    </dxf>
    <dxf>
      <font>
        <b val="0"/>
      </font>
    </dxf>
    <dxf>
      <font>
        <b val="0"/>
      </font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summary!$I$3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summary!$H$4:$H$15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summary!$I$4:$I$15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59</c:v>
                </c:pt>
                <c:pt idx="7">
                  <c:v>69</c:v>
                </c:pt>
                <c:pt idx="8">
                  <c:v>57</c:v>
                </c:pt>
                <c:pt idx="9">
                  <c:v>73</c:v>
                </c:pt>
                <c:pt idx="10">
                  <c:v>66</c:v>
                </c:pt>
                <c:pt idx="11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ED-4220-91C4-A143E35FAD9B}"/>
            </c:ext>
          </c:extLst>
        </c:ser>
        <c:ser>
          <c:idx val="1"/>
          <c:order val="1"/>
          <c:tx>
            <c:strRef>
              <c:f>summary!$J$3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summary!$H$4:$H$15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summary!$J$4:$J$15</c:f>
              <c:numCache>
                <c:formatCode>General</c:formatCode>
                <c:ptCount val="12"/>
                <c:pt idx="0">
                  <c:v>85</c:v>
                </c:pt>
                <c:pt idx="1">
                  <c:v>79</c:v>
                </c:pt>
                <c:pt idx="2">
                  <c:v>77</c:v>
                </c:pt>
                <c:pt idx="3">
                  <c:v>81</c:v>
                </c:pt>
                <c:pt idx="4">
                  <c:v>96</c:v>
                </c:pt>
                <c:pt idx="5">
                  <c:v>76</c:v>
                </c:pt>
                <c:pt idx="6">
                  <c:v>77</c:v>
                </c:pt>
                <c:pt idx="7">
                  <c:v>84</c:v>
                </c:pt>
                <c:pt idx="8">
                  <c:v>95</c:v>
                </c:pt>
                <c:pt idx="9">
                  <c:v>106</c:v>
                </c:pt>
                <c:pt idx="10">
                  <c:v>89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ED-4220-91C4-A143E35FAD9B}"/>
            </c:ext>
          </c:extLst>
        </c:ser>
        <c:ser>
          <c:idx val="2"/>
          <c:order val="2"/>
          <c:tx>
            <c:strRef>
              <c:f>summary!$K$3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summary!$H$4:$H$15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summary!$K$4:$K$15</c:f>
              <c:numCache>
                <c:formatCode>General</c:formatCode>
                <c:ptCount val="12"/>
                <c:pt idx="0">
                  <c:v>152</c:v>
                </c:pt>
                <c:pt idx="1">
                  <c:v>122</c:v>
                </c:pt>
                <c:pt idx="2">
                  <c:v>178</c:v>
                </c:pt>
                <c:pt idx="3">
                  <c:v>180</c:v>
                </c:pt>
                <c:pt idx="4">
                  <c:v>59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ED-4220-91C4-A143E35F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847119"/>
        <c:axId val="624846159"/>
      </c:lineChart>
      <c:catAx>
        <c:axId val="62484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846159"/>
        <c:crosses val="autoZero"/>
        <c:auto val="1"/>
        <c:lblAlgn val="ctr"/>
        <c:lblOffset val="100"/>
        <c:noMultiLvlLbl val="0"/>
      </c:catAx>
      <c:valAx>
        <c:axId val="62484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84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03C-4A7E-AF15-7809FC07F1D0}"/>
              </c:ext>
            </c:extLst>
          </c:dPt>
          <c:dPt>
            <c:idx val="1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03C-4A7E-AF15-7809FC07F1D0}"/>
              </c:ext>
            </c:extLst>
          </c:dPt>
          <c:cat>
            <c:strRef>
              <c:f>summary!$B$31:$B$32</c:f>
              <c:strCache>
                <c:ptCount val="2"/>
                <c:pt idx="0">
                  <c:v>United Package</c:v>
                </c:pt>
                <c:pt idx="1">
                  <c:v>remainder</c:v>
                </c:pt>
              </c:strCache>
            </c:strRef>
          </c:cat>
          <c:val>
            <c:numRef>
              <c:f>summary!$C$31:$C$32</c:f>
              <c:numCache>
                <c:formatCode>0%</c:formatCode>
                <c:ptCount val="2"/>
                <c:pt idx="0">
                  <c:v>0.40092807424593968</c:v>
                </c:pt>
                <c:pt idx="1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3C-4A7E-AF15-7809FC07F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37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56-4FC8-82EC-077D9BAD85CB}"/>
              </c:ext>
            </c:extLst>
          </c:dPt>
          <c:dPt>
            <c:idx val="1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356-4FC8-82EC-077D9BAD85CB}"/>
              </c:ext>
            </c:extLst>
          </c:dPt>
          <c:cat>
            <c:strRef>
              <c:f>summary!$B$34:$B$35</c:f>
              <c:strCache>
                <c:ptCount val="2"/>
                <c:pt idx="0">
                  <c:v>Speedy Express</c:v>
                </c:pt>
                <c:pt idx="1">
                  <c:v>remainder</c:v>
                </c:pt>
              </c:strCache>
            </c:strRef>
          </c:cat>
          <c:val>
            <c:numRef>
              <c:f>summary!$C$34:$C$35</c:f>
              <c:numCache>
                <c:formatCode>0%</c:formatCode>
                <c:ptCount val="2"/>
                <c:pt idx="0">
                  <c:v>0.29976798143851507</c:v>
                </c:pt>
                <c:pt idx="1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56-4FC8-82EC-077D9BAD8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51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56-4FC8-82EC-077D9BAD85CB}"/>
              </c:ext>
            </c:extLst>
          </c:dPt>
          <c:dPt>
            <c:idx val="1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356-4FC8-82EC-077D9BAD85CB}"/>
              </c:ext>
            </c:extLst>
          </c:dPt>
          <c:cat>
            <c:strRef>
              <c:f>summary!$B$34:$B$35</c:f>
              <c:strCache>
                <c:ptCount val="2"/>
                <c:pt idx="0">
                  <c:v>Speedy Express</c:v>
                </c:pt>
                <c:pt idx="1">
                  <c:v>remainder</c:v>
                </c:pt>
              </c:strCache>
            </c:strRef>
          </c:cat>
          <c:val>
            <c:numRef>
              <c:f>summary!$C$34:$C$35</c:f>
              <c:numCache>
                <c:formatCode>0%</c:formatCode>
                <c:ptCount val="2"/>
                <c:pt idx="0">
                  <c:v>0.29976798143851507</c:v>
                </c:pt>
                <c:pt idx="1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56-4FC8-82EC-077D9BAD8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51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_xlchart.v5.14</cx:f>
        <cx:nf>_xlchart.v5.13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DC4CE719-F2CC-400B-9264-4019E047EF62}">
          <cx:tx>
            <cx:txData>
              <cx:f>_xlchart.v5.13</cx:f>
              <cx:v>Orders</cx:v>
            </cx:txData>
          </cx:tx>
          <cx:spPr>
            <a:solidFill>
              <a:schemeClr val="accent1">
                <a:lumMod val="50000"/>
              </a:schemeClr>
            </a:solidFill>
            <a:ln>
              <a:noFill/>
            </a:ln>
          </cx:spPr>
          <cx:dataId val="0"/>
          <cx:layoutPr>
            <cx:regionLabelLayout val="none"/>
            <cx:geography projectionType="miller" viewedRegionType="dataOnly" cultureLanguage="en-US" cultureRegion="NG" attribution="Powered by Bing">
              <cx:geoCache provider="{E9337A44-BEBE-4D9F-B70C-5C5E7DAFC167}">
                <cx:binary>7Hzbctw4su2vdPTzoRp3Ajv27IgBybrrbrftfmHIsswrCJLg/etPlmR5W2VNuyemT3Q/nHJYlkih
CKxMrFyZifJ/30//dV8+3LU/Taas3H/dT//4Oe26+r9++cXdpw/mzp2Z7L61zn7uzu6t+cV+/pzd
P/zyqb0bsyr5hSDMfrlP79ruYfr5f/4b3i15sAd7f9dltrruH9r55sH1Zed+596rt366t33VHYcn
8E7/+Hnb3ZXzzz89VF3WzW/m+uEfP7/4jZ9/+uX0fb575k8lTKvrP8FYRs844ZwjydDjC//8U2mr
5MttTM4wV/CS/PmZF3cGxv1wGo+TuPv0qX1w7qcv/34d9mLGX69mzgZPiw3scW7bN4+L+eUlmP/z
3ycXYHknV77B+xSLH906hXvV3lX3D89r/xPwFmeCMIk4Y0dYlfJf4E3OGJfUZwg/3VXq+dFPsP94
Oq/j/jzuBPjny6fIr27+euTf3v7zee3/OexUnXFEuY+4eIG3p9QZwpISLtET4vT5oU+Av62y7uHT
T7fdXffgnm+9Np/XcT8ZfgL/yd1TK7y9/eutsH5ozV31JxIOx2dIYSV98QXwlxsAozMqEfyR5MsO
eAb9yR5/YD6vW+LrwBMbfL1+in4Y/fXo6/ZuycpnBF5zu3+P7b0jvI8vRF7uA07PyCP/g10eX3D/
KcY84f7jmbwO+/O4E9SfL5+Crv8OxLN/Xvp/DjjAqqiPfAHU8wzrN+HVI2ccS4QFfrqLEITfb2H/
whB7kBifrHm+99q8Xof/dPyJGU5vn5pjrf/6PXA7Pnx6qH5v6f/eHuDqTPhM+YR/YRj5YidgBoII
SS79R90DJPT86KeN8OPpvG6J53EnFni+fIr87d+Afc4fpuzePi//Naf795Anx81AuYJ4+8TtL5EH
coLtgJQ4/nl+6hPoP57J66A/jzsB/fnyKejn7/96d/9n77o2u3te/3+OOvPPwJmRj9hJpGVnmCEl
JeVP5HNCPX9gIq+D/nXgCepfr5/C/s+/gc6/sm3XJ3d/YqwFySkkwcrnL3H3/DMFN6SvvuyCYwrw
Lef/kam8jvz/jjyB/n9vnGJ/9TfA/teH6mHpH8o/0enlGYRS6WP8RWSepFmeEGfHexQ/2wCo6Fsb
/KEpvW6Eb4aeWOGbO6dm+PVvQPfBXXX36U+0gQA29xnBGD8py6O2+Vb7KEiFka8wyJ8nAjpJvX48
n9cN8DzuBP3ny6fQB//860lfP5RJ1v+uvvv3Qi1HZwLInQugmcfXSw5iZ0JgAiJHftGdJ9D/gfm8
jv3XgSfgf71+ir7+Gzj+tgXuqT49M8B/HnJB9WPfl4SrLxLzJfqehMgrQQqBhb5a51v2+QMTeh3+
rwNP4P96/RT+7d8A/lVW/bnwC8hlmfAh6fri3i9zXcLPFIEaBP9CO6c51x+Yz+vofx14gv7X66fo
r7Z/PfXc1nfZn5hdMSgwKISReC5gnmh8KDdzRsVRj76qOn84ndeh/zLsBPgvV09hj/4GdbXbMeuW
h/bPdXwmzqCYQB4N8Igu0Po3EVeeEQrpFf9abTip8fzBOf0LC3y7oFM7fHvv1BrB5q/fBOFDZe7a
4k+MAMAxFMQ/fa4ivIwA8kxJptAxAjy9TlKAPzCf163wdeCJBb5eP0U/hGIXNIxOGijfXfh/2mP5
Z5sco1/1J2pPj7IzpQRT8jkDeGkAT8B94YME+hfi8w/N6XUbfDP0xArf3Dm1wz//BoXPC9uOd39m
qV+dKQzVZgT1/MfXywQAatE+lVDsOcm9fjyN13F/HncC+vPlU8QvLv96z7+yf24A4NCuPUofIJ4v
yvJFAMDqDAiHESFP6ms/nsfrkD+PO4H8+fIp5FeHvx7yNxYa6D8i+hM6/FHT+Km1/wjRadf/tJ98
0vJ7Uv3/ecbx//ub3x+1+Hfs8QcaLP9mAv7/Gz/fiYhvttHXIynhXXcXPZ5l+cN3n+16MvRL/e7V
vfS0zbaf/vGzYo8U9HSk5PgOL8p+X5vBLwc83LnuHz9jfoYoNK6VD0VzqTBw6PhwvMHPJIhqAnoC
Qh3DHMEzKqgnp3ALxgiGpYIyFwwCxfHzT872x1tQlydQG5Y+5ZRDMkr413NDwJ9zYquvIH35+aeq
N1c2qzr3j58JPL1++rXjsnxIuYDWMZwqwcLnklOYQ31/dwONQ/ht/H8WPzY17ZYs6Fm3UnFJ0tUA
fTDt1f0QukUqGdDchWU/1+eL6pd1Xkqml6KqrhKMttTQVZMTl61UKc5pE2cbhvP0gD3caKRqEj3+
6Gdxse7b8VOxJO5yaVgddqPoIm+hT7nuE/CvLIgCMqcL8pEicFSGcyEoO97/ZkH+6IrcS9IsqGr/
zltYvFfHL7xWoVT9e0nsoJfZL/Yz8Vyoung4xIkdD/FSID34+RDJMttknTrkLhneIGvny7hxhy6t
Sj2XMVvXmGdhtwx+QGwqDzRp5QGqavLQ3Jt606TCrrBIxnOT2SaIiVmnQ7VcfeNfryyTgNg5WSYl
gnFKFfEFpATo5TI75mpXi9wGE+3MqqWoOJR1uQReNpQb6W1QX/qJNjk5b4VfRjjPlz3yWKeLLKeb
dJ7uzIx8DXDYi2buk5UcZnSD4oaeD06ce7nntKxHvs88TwVJabNtRfosmmVjtcwc3vsFXVZ+Kcvw
B0sDeXe6NICLEcXEMecnJxasx3pcBs/lQYlou2E0qRs9CXMxZn68ThvM9/7U+uuJ+SbWMp5lmBgz
aZxSsfNcVwd1HS8BY1mjIqtsOBGwAbRW3ps5jS/QyOlhIq48KG9+Eh7/0vnwK1P3CZaCIDCNkPRo
tW+cb0C2bJrZy4NamdBrJrEdWF7+OlpLdTXKfd3NSiuOMy3nOtnzKQlqkxbBDxDk3yPoE8KZInAi
DI4vnWxqN41T16O8CMa2UeuuHKRmc9nt8cje5l1SHWJFzCE9fjejqlm7qn6XZrUPJvdvFb9OvUHt
LKSiu8fvJp7GT98lwu9DPAipB69vD7jNmnAQYJ/ejcvawIHEHy3lNUSZEMBTXKhjG/gloq4S/kxq
XAS9V89RNxXDvqM3rszw7vGHnnRw5Xh5sbbdwEnMeZMdfeR/vyxLzPdzrpxuskyuHimobJPIG9t9
xWqpK1f8YHu+5gjA60Cn2Gcwb37iCHXfUTkX1AT+QMPKS5w2HBfhkE9FlAwYhWWSfzItVlsTe2wt
2GfkFT+gQnzkgJfcTiHoECyYBB9g/glHTAvqRUkbE0x1zFdLk9xzWeCQVILrvmPooBLSaJeRVMdN
duWnzfAD8+HvaQoyB04JhD5gKfbdhpgz009FWwZFWfJ9ijsaeq6051lealyieC+t+yhyWqxn5SX7
zDV6oOM1ayqqp6y+nap0Ohc8DkiTDHs02mLWRvXF+e/vmFegYsiHEzfcFxBRIRN66WYVdUSSeiqD
1OvBwz3qn7eYLDvijj7SN4fGH1TIup4dUnPbWpzufn8Gj0i8NBb4CTwa6pxQBZWnhO57uKgaQmyw
tBvMkux2SusgZejXoiyaDyKvSOCasdG2d29nkZJIzB7Zct5rTxp88F1RrQq5WB1XCh066WDPU5JG
KJ5spIBl9cK503knbpBr/Yj5im0Jd92K85WolX3vD6LX8VxPEVYJfWuG2Q+9wr4jBVs0Egu7IK3v
6WxyRfRIw5Po3FOd6F8yKPneZ31EIHpD/w9R6IOfUFchUWK7eLaBzHdp4y8EVMSILlLnowvqd+dq
Toct78tdPzgXzQK9wW1F32I875eyLXf+gK0mJhlWEASSc9TRXZFN/rbrShRkWarWv2839d0e89Gx
HQyMD4eD2Ol8lxmxdILwGKhjsOwalK3FSJJDS5se1qDej50IFMB4UbbD599/NtSiTvY3PBseiSTw
PIMTMi+dVpiY5TnrbTBmvVrTfPQyvVAvCRztzRuYMmwmVIw/2tOvLBmD8BAKwwG045Hkl4/tYjyB
2kyOj/Vo4O6qPperpM78cFJZr61o0aGtTBOyWUVlT+cwYSLfZyXSsk2bgBpndgXPlnBydHOUubdu
P5Rt+4NoTL6PHT6GLQ09MxC2IJZOYkdXuaSbasAn9Qn6ONa5TtJWN6QXb3OampXl6U0xGXede10f
jBS5oPWGdT80+axRa3lADO9WZbZ8rEVTnE99ay77wnnaxXF3i5Zp0VNa/gDfV6zqE8aIDwFEfk9F
DZaJqGJhACdUrpJsyLXIynPXNTxsiUk3SznKH2mu7xSDQAxSFNBcQNdw0Pw4qW+ES+/nS74AhLpo
MJA1/tA3fbcryHSt0iTMpO8HxrdYi1gGskyKkGVmF0tUayr9WVeyvOpQfju75KMqXAfhJQ0XE7+n
RdLprvHWfZwFbV60uohTpD3Of7AP2XdeCfEFmqcCKlhwRI8dS1XfrsCC5Tw6TH1Q5dnwRlX+emZq
uZttX2uUznvbTuUFyoXae4a2EV7E3cKTYTM3or8ekX/b1di+77yJrAsi+7AdPN2ZBe1ZJ9GeqKLb
eZ3RhVejPeRLt7z10E3TeiIksrXnFDK8qGnSS2Ka6spTRuhqLthVlZhCV3bRRU3LX3lObZhMozzU
S2p1Wk2XHuurwCLcbIbOd5e1Hz0JW/gYx6wTAgkjaLfieoyJ3DRq9s9jNC3R7xMJ/c7nYJsI5QsK
R9rZ90kTtYXq5sGbg4Q1AmjL86PY9mrnZKXCeqkiWyAH5NKGc+2KgNdUrSrGPsTCzru2iJOIeqUu
+yxZFV46hzMwEoTsbNO2hYxYMgYSZWyb18bX+RTLkLoLYILe1nXYjKa75n3DtMTTWhnG9tSWkMGM
fqkHk6g3cvbCZUnlddNPzUrSPvuB8+DjQcGXVOpDno0QJeQYhQU78Z5hyhaZU7MEWelh7VmBr2yc
7vPOS9/xGtQ7LxJ8awyvgrpbxvdtmT6MbiLRkhVDiMqsIZpU0gUeKJRI1PN8UctqviiYqqIcJ2lE
e26v+tbb9cabrpa2ma96vEt96TYeT9x1KuALcTLVzNYE/Myyg9/YO9pWH107vndT7y6L1JFwasdm
7XGiq57kb0eFKz10sglNJ0KFXL9eZovfdB4Wqx5MEiVJUYIWwG5La2Jvyzy5HU2MQ0Fz70BTZPdY
lZnO/DrZNfNSBnFpY+21c3chRu03LY/wcWA/xoWu8xJte7g+9DXesbpwGgtVbUyX1XqOO3QpTL9s
p4EL3dhqDBqvVMe8cohGv1F66RO5XerSXxlJPmZVri552UWKkPI8TuedaUW8aTDEUk4ntepY8ptl
6WcyDHI1yXoJXKlcmOR5E1QEcvpHNVkWrAgX4O2w8zwMKR7GFy0C5mkHE6ZlMb+f2OYxSDbwkQ49
+0uyifs+uxg9eTXFs4gghNiLlDcoEMX4ce4KO68ESnSf0n5v5xEfHr9MlcAHo9DNXPrpB5jcLhW9
SjQd38aQjodjWVf6sejQ2CHeQ01ZFOSC2JhvhtmBNPC4uqtxrnQxU6nrlrbh4lakhs0ZJcco1feG
B6zxzylozIvMZQFNibscKXD+mPJdCypuj+tF6FS46iodyHxV9uyjb0c/kFB3WM0jaw9eZj/RecLr
bkBTODBaXi/t/YzrA/inCWVXLeeEJHWkmtiFVEJhILdNem0G9C6zWRF5uUJh6spRt2Phaz9x3Tqr
TXMuxRA2CBJo7Wj7plgaGS5ACqE1rAxs0TYfEFBIkU8XzdTy22XuxqDwIAK0QmmSIvJWuMlfzZI3
4ZKWieZ0cdsSw2Lc4IuodjgPWz9HK0QGHgw2baKYjSiwyVgcsqopVr9PfnCi9ahYvtHeDJwfPjji
QyUMjvZx+Xj/m+iXQ2DvVJtKnTOoOMySXbdTUa9l5q36JYdMUaZxEKfpuqQZOR+8IpyZl98MKzYl
4IxLQ8KORYiaKmJ8KUPhuUIvsUqioU5l2MzxIU25CFJsluOpj6u6o3kAp7CacJRDtcJJe70sUFfj
g1qB4dU5VGS2A67KlWPeA6/DocJZ5AmPBYst9sDWNxV8NunGMQkBmEjdSj6E1dbm3q7AGd+6OO11
N5MuImXcBcvwa+uZqKmWbt9zUmqBXLqGlENTL78wceb2uH8/CCDywTISZYMCd6sXGjQ01yPrFl2m
tXZqfFu1jGhapw+upivrRqwrqNaEKPGbqPP6z2KEfNbPq8vSaObUHCnl7cfaO1TNWxk7d3tdE1xH
dqyrCPRiF4yuFKFMcAhxzWwpqWYtoVQYluouQVOmIVEV4YAE36G42KRspKGtvEK7UbwnQNeR60C3
5H5kcF5tS3hsWyTTni34avJYfVsF5flIaX7tx7kfJJS60CPuHUVDEvSzcFHReqt0MqveZlc290mQ
YWs1jhuuPeZla4fr3WDNFOT9tRNjH9SY1bps434dV5jokaA+qnLQC0ld95A8mU3vd0PkqeldbuaP
UzoNejR9HHpVPoJpQZ/7d+1MI5AkJJoKXoXzsOxkWmW6nDhdud2iimZPiHcxlQUJkmHSELtjPVeW
RHPl3RfjdIg7O10muJzPpcUBBJSPriJZ6OExSMsS9myf616kgYG6IEiZIgv73KuDrrrrYkj5Z2+J
w9r00UTidOum7LKXSGhZQE0HqglQ/YWEWLvWyV3db5cWsVXRVODXabrPsiIP/PZ9kdJp5Tz1qReN
uZxqEEjU1MUa/L8Pc1nVQU92bYJ3fVxInSr6oEp5Y2YFYqGo9v1eAtPqsZivbTvg80TBG3TVdE06
bnUyNB/Tmms+xeNuQQ+Cz1WYkaIMyiItVskELm5K9q5JKq7bPk4DVqmAgO9tR86DwoTTVHYhqrhb
8cW02lB+LHO6Dc8yUDoDcCiteGiq+j7JAXsFO1mTshyCSgqhc6SKFQa0dxmnARwDbyPWw9tkZa+C
efLGIJmqezM3G5Xkna6xIWve97uawC6HD/6ilbcUi/bKYVnH3cKCpgI6b9qCRV1nxk0GurPN9s4B
n6gZm6iPuEvJpgGqbRa8rGu/uO1BgkZpamhYbg2BurlX1GLdT2bbFlMXzkQOm2wSNkT1aMMypRDv
RwWKoB9s4JjVCx4/GT/HutdJntoIQ5zS8+JHQwGeNpH017KPpfaFhVDEudlBmjCHJeITVI9rpvPR
9QGI4agVONGzQre0QvyoEXGwYGJDk5Z47ZnxTcru4041uhWfoHmBAyXRmwYYKSg5qJrCFGIjCxAW
GY6DoQTLxLa9LYBg1nnho61cPiA8iRXNq48ClkZqlkRcsQmEDQnyNp4DyVwcQZniTVrN6b7Iu1Bk
GIGP4iKK5y21aXzIvWalRFXpidJ5NSJXBoTldZSxptEGxWkY4+6Tgtp1bUwSukpWWlRXrSp2fVa+
IXabpckHQ+NRV4Nvwc08LSuEwtbzrFZ1mGasDHMolka5Gpswa2cXdKz8NS4ghqY1fd9S+MYDxzVq
OMAnKbKNtd19d2QKC9tzSbptMbWZ9qaxCEGY8yib67u5zged1WN/YJ34jbverNJx+S1NP6d50QRF
kc1B4wRkIGbIrmbnXZl2lLpBTRU0Kve0P3kfpGo20tbsStR9E+QlBBCi0HxoU7KtyZLvoCw86Y7n
PcSF7MZhdIgrqSLR8vddPvuXYF/gwWUKpxT6JD4v3qOxwqt8/ACfURfXdWnLkKaZWoE81e2UUd1L
mYUjyIaFzL4muIS607AEMfcGXZY3nkjjdZ5CpX7xilvUtQOkAuVvJqvmlYT+CmRM6RuoYzwYUMLX
k+OHLm43jmd45Q8NiUhfltq2C7hT2aU6MdYEtmpbjaF7ALUoEF+l9UkoloToZGImkB1ZQsfKdwO/
pmpaG45MyEq2HVPfbVvbH6Wr00ylU5gVINlbXtxOthSB32SDzuOCRKZP7lPajtobTL+2/m/cqwKZ
uiHk4gD61tMpIe3OWR5HSX6JeHXJQOmFrC8/MVXT6z5Dm3GC5HCes7v66BpNTzREdKt5j/iHNKEa
tGi2Vbg/9HnerihPLiBUbtuY6RqUZcDH5H2K2zwsLR2jiqWXnFXnRoz8oHx5B4UuHvZ90YbNNO7K
1omD4+gCaMrcuDHWDYF5tXUVYNIeauO9S2X8Bsq02xqadPBr/ooqGnaFYptiwpsia5egZWPQFaMX
UjoJXWdQLbED21R1nW2h13SOS25Wwq+qsPDEoehju8at6MPF+muaoPuqhfxOQaY/0bTTJvOpTm3+
rpsbL2glXAeuuMMWXcIRuClKB7dOeQJZZXVXsXnYdtbrg7JZKo312NZdmFd1VDg3RjHu25UxGHLJ
JctDgvwV9id3maQ2BTefyZo13hAxQe7nvl30OCkSmNn3N0QA3VUDecvNMGwYbKVDVlql/aOPopls
bG/viPe57AYZGOcgMM0DjUavlJBolS4aiLyB0sb5gmOIq10XsGlJtTrOsuy5ufZ6yO3ooc4I/QAR
r4yqIQcZ0Qzh6OewFwSUv0AKhp01nu4rGAs9oqim4y4pPbOCupW/fzPmpvrYDva2gjqYRrKX0HH1
eQiclUTJztbl+4ri26JAo7Z2nSQrkCPJQjftILac5A8ZIxteeneJezshnqxSupnrGehtljg0ikWm
TGTAgbU14VdZFoddCnndUBgeNtBgjNIEaB4Ve4EICobcAt1NAU/8+AY+gzprlut5Ft2mmcCD50ql
V6Qp3lQ5+H+DqyGq+LjunFS6B02i0sIGPSbzhrSsBdWb3HdU4JDmZpMkzWVVolbPMj6ATvstHw2N
hKvPaTJ+GNoeQ1ei3CZt04eDBW3a8iSYBrCp68YVygTozi40zfKuZ/NmrAXSeOo+92z5qPLUB4nq
7flIUz3exaYo1lMxFlBR6SIIYyLq6XhVeR47eHUaTbV/qRpkYKelt22PNrIuA5GjODS89rTXKPoO
6otvyOzpop/ovqYiCWck1uMS5X75wagU1FVFIeUb83MKlSOD/P7cd/EHftwSJcEXQKbVusi8Rdc8
IVBR666G3iSRa8VNpRJ5U0j7lmWk2VagOwhBV2O+yLDnMmxbWe0RVF/2vW5aENpjnW2AZD2oxtD5
BhMocs8ZGsPZXhnp1DYnFKpujMc7n4H6tOk6xzQ0M+1uvakKXOa5TVJyAr3+XEWQ/X8oigldWrwR
vUGgMpfyICD/1gWQiYH+VZAj87mHSu9UGtgd6cY2F7krhzDlw6yh+GpvIW9b265etVfQLiS6y7wk
mnG3GuHvhFoT+t7yZmTs44S9S5rXWuB233T9NqaNDNxoQN8BzWPXfU6aQKD8wQFbI3dRFRzSGtCD
pGfrsjXaEnQo8LiBrOSKyVrXzRueJ6kWbNQl5NYVirXI5/1o8G/QTTkqtDuFWa+LX+ngX88FaJ+h
2kKhAQV9V4OCp97NnKXncOxcS9SW4SygvmDxclHDZ4DXqhoGzYpiG1fiGpROdt2ArupRhXcu7t5B
UlIMtlh5kErpMulBcIzxbqBq2Q8G7yqVQ76miqOgt+sxdb+1eUPBj2Z/VVAbQBP1zch3JS9pREth
oCKWe29cNe5jx8GrYkmgnLJQfZyptUuyVbCnB5KGY1+gQPIY5hvbd1kbr8RMblKCD1W+RlV2VcKH
q3Q914Ht0KfU0mvrcBIWUhYBw1D5qDAOe+j1QIz+AKc/WFD0UO8ZePp2HEIioI7DkjoO+8a3gcce
UME/IjS1OkUx1TinU2C9SceqOofMp9KyUc3xqM614dkhR9kQLUxCdaB6VxbxW9gZpa4E+pD58iPr
eVgQ8p4BsgaUWGo8FxRx/lYkMdRiuixC2ZUD6Q+dU7tJKzauBdQkk3eQW85t81u/zB+yur7uOlHq
vm2hjsGaXSGTLoTEKNsWxuglW34tFXtnCnLe1D5UyUibAZHyJGJ057cNPp9jv9ELw1uMIAGu+yIw
CHLiCjsH0fIyy3wIfqWXQlssa9dLU2DdVnWpDek1CAW080hMtIcx1Lm9Xx308PkqW9pk2w/oTVyx
ncWjCkRiUo1I+rnK4jn07PLrTNSgpcnX8J9Y3NTUrGecGC3T+mAgu9tBzF0x4qBeVEHBTniJCCsQ
fcIuARqUgg5Tedc47wNe4jwyHXvIPRoZCr4DPBdb9q5Q6b3vAa4Qry9mvwHh25ca2lOQesSQCniF
CsrJ1jBrD3pnKlsbegtlEbeBFPyWFvm2N8YGIj0WviiYxk+yKUBlXQfVAkLHOLRNs+xmdt1dNpxD
6BbDaAMWx8m2ttNvJMfQQDiW5lKrdlXrHYq2Chcv/c3zTLNJicijgcYeJHxdD0cG2q1l4qYxBNI4
kPr1RjFfRpB1AnjFuPGTfZy6/0vSmTXHqUNB+BdRxS54ZZ3F63hNXlTeggAhIQQS8Otvj+/LlMeJ
HRvE0TndXyvAORpWyW0m+Y7gZs5Fe0l6WBGNT542HvaHuIVvvRGOKqlbiNMoMsPWtxntV/YWhhOr
B8Wb6irFlDEVUxbx/TZZwjFXW+8UqJouJqVox/fPoC0n9dYNkA1VjwePmsc+9u3B73uSW9EKNH47
9qJk77MtwkzLBUUpole31TEPoTmwiLnFOrT7mR5bEupTYChMdlNeoWaMwImfO745ahOeHBiTVcTb
v8qff+iEbimk7v1iQyxT9jatE7o4HY8ZvPUxS0MqioiTH9mr0rns8APrkfpdpqBqLEnkZmnQ2ixO
TDan45wllshs5ctjL82JyXip1SyPdluKPtokWiWPn101THk/Yhk5ookzpwvoYdnlP+5NK5TNuGgS
jAubZjAlWPgn7CAT7h6uM6evCuZtThbsNLaXXcb4behhocRNKAr0cIcZgFu2GL5UiZjJiW66IoNN
j8Fib/tFf602yLuxizFFeBbX3Y9r1eqHkK5Z4xCvorg5Wev4b21v3doZu6BYrANt/TuZFM+UDVml
+8DBtNHNx2lwqs0h7AYwyruzTmnhhu1YJFFzSVSYPKtRFDQCjjFMn1uE2ipa2eW0a4dSa1GkhmBz
W1eMM5PfQnw/qquGJGZ7y4YBekay9FkElcVOCQZUc8PbrjKhc9HCLRQq+4lbyJ/8Onam03faQOxb
CP0bBKw23NeYd+NvoTnNLFyhbOmaR9U1r3xN2twNr8VsxUY1kN4tofP/deiCQuQdt3ir99VBGaCv
bJ9vF8nrxJAzNNxP9DRN3o796yjUeR447s6CWxiwt8QD0wIt+8b+BYqE8TcSsmaOLMepZ5CNPY0m
e/TzFUWKpFIUmiTHLhk/oRkcm1lARyHDWgB8wybqpB6aD6cvJ5XQPIhwQahdqjaCt8yXBP0eiuLm
d11GJQzWkXIMeuMyoDsF38f7F70PZdBjEo5GcdzUdXaYIJH67Vh5g0Py1u6nNY50vlsP7uCu/Uph
5oDZVwsPBYuto1OycETjS/ck86ZiCKD+8cgZDu4WTNmIjtRQF+5Ug7XfRxN05WXN3MApifCeeOo1
p9aPBbibZcoROAAPY/ZXS9i/OQ7foI/Uc+T/TX27YCiM5ywweHyM5+TAamBYtMM3b0ydxBDuiN1s
bhUTUB8hh/oMhHv4g5oKL2vDTQM+6N+7mFj55qZZEPkYedTrYuWjECB9sDzS1O2yYV9CNI7RxW/x
mzCtj4KaWrEQXCb9cTYrs4kLkkV+U03OkuTMn09iS9DoNOhyXOgWPBh4Ng1rCCGSNCWboXZd74cK
F3gi0NHXdblYT7E69dRz4LTihFGvOZuNl9MYXX3YmeZbuJwNTJgCEnafezyABNE69/F62/oEIhIf
hrKjbWkXMQIdcfYy2tDA2I2kWGpYmLPVR+lAnrR6gN0CmcdJL6vYC7XJi5OQ8bi2fybB2E0jdBnP
qvbXgaJAWIZKArund97S/i1Wz8sG/JLv4SPxLEQWN9tlJI+DXd/oTkVOp00epXKKaQ2ObcDxmWZ6
x0zZ5bGBlTqr6UVNQdZahm6dzbc7dT4D3Qj4F125z67NXdtNWaepzNqGTJVY5YGTQGaaHaCJK8zj
84vCNDZGVp+IhHWUGlMR0aPg+S70E+XnqXlLkdA6TR3UwkYWI4Hy1y3ucZhTDJUprbkbj9h4QcIl
tLuFkd/nkuGZ4sS/m8f5LZjYNwxsk8eBE2F1BPGx5VERrba9CbYFV4XdOYN+kjTOYSMfebe/BJG8
TX14MZwG+90utcobubLKWq9KdHinibeWwUB3qHVwWSIC1k3G45fYNnZIsr4iNAKTGHN4X5lnVF9E
rpozrkJxs6xo9VzousIzQC4jmAXCtBV3d117ZrmJ/T9rCF9s8/Y5E7hBFRf7/SyuimTqfM3oFdQA
QngfZJINC7f5aK4NkxJpxlOOvViZd/eWcoqNt4GNMvRQBdwUS2WEW49e5uxM/f288yZnFoUIQznQ
sNTNgi50M4ylF6eH1BMpXqK6YPQehAP8AFRNr/GYo1PIGONrxkPzAi3LZnSKttp1PZKZffhyGP4p
JeZHJwS4If0Rk8TAdRb3oZs793gU0SdtkNexfhM7J3Ucd0MZai/N289t2L8l7kCuPLjxKoFS24Zt
moXRevR3W0u7PxPpQA4y8zGk8Ba5warwG9oUuw8fa8JcMM+0q6X74VOxQxP0KB6n7gwZEz2SwAYM
P7BwNgE3IoDeuo7m0oxb5VpPHky/JuUm0xEKrDfBgrJ4ZDWvew41kdid1108s9wBqwV0U99CtpA1
ce2nk+qmbtl+CnysqY2EKl9l6JRenHxjsEK1DoPbiXdO3aXrNwCn4WlroqKB15jrscMWEKI0TX3k
v8ZQfY2f25nPedPTtYSamxxhJV4WNePvcH6a0vgpmskXNhEoCQa0BfGb79ROLyZJomPrO6cJlgq0
tAGu0g9OH4AsKd/CBH0xo6966r614/wNNgsDnVJZxfq8rWSpG/wauJDgZcM52iuWAKTEPqdQmjF6
jwLCn4yCJqMehK5mQws3Vp0BnrI0oq+ky+GohcPZ21m++mtcAh38EApTgt/crjFWnF3anLYyfA42
iud3G+4WDwBpMubY0C8xZpF8xEo18/PemYqxPj2hqtVOy/41ll24utJXAmNgQn0Pjof+mRzvVtNG
VdYJXlo1n9Tu3owCN4j7ChwEAFrK9m++3ZFpUFjpC7a+wTNZ4w5lE49veJDQD/Cf5jqwrb5CX9Bg
42MuE4WXXGnOikfjnBsCy2JKt7jwpvBlXhd0mQIVCVv1bOitSHF6iu7mnC7x9wY1go7dVQwNbvel
fxiDaawC5tRiT0BidhAdpwBy3yyjm3FdK3dq0pvQgP7wFH50sb6ZWcFAnFmT+wvI4gGPSh4sunIN
KYEKfHNnfB3oeOjTrnmO1+YU3Lv+cU2/iRrxe9BnSDtPQMVkRa13oUv4vlBUZljKGdTG04Z1G+F+
dVvgZp1w/XyzwZ27/iVEBnnsOWFmU1oYU6Y8wk++fgggRt7k5kHquFBXYU9721e4zZiHod2PSfg6
+9GdT/f4BCPjSPE05J0EIt93h5V0zU07DTrbrq3qtOMixzMKxnBlLOy/JECRko6nC2rnSxSU3BEU
foh5myc83zGQSsvYM0sWPBx4zYU3X31wDyJNgpGJdDpvd1TFYe17gBZDWsAqnXI5TE2RardcY0id
CbtPYxXluKsdXAlbeSF3MjfSYaG65GmMJwgtqS0ZmZa88zgvWgqEwjDiFrYJLu42+zcW+9nIsF8q
K9wyGvQbrX3N/mrPsXXYzuj/emOrrmVbrunwpNZgL0LIXbnFrOetPc3jaHwNejLkaTxgC5DOmCmH
2Kz/9KcUTdGIYuNs4HX4stYYFbesVYM6qg4YGJhZrM94qaJ09UoK7QoNzfQgfC3KOXBpPsXDGxTX
sPZJA3E0In3pYQDPqfzm0IwPGqJxZjGgZf44VvsMk8VZMr+FJN5JLL3ZMfckdkixEYiXA1IYGBtc
LH/hfxC0dEU4TNhwU7QrKG4KYoh5jyxqviFOVLhO9x3vcA+i0dpMj8MZWtAVZEqwIWM43hu4pbDl
jvHsn8cBPhWfW/wo1uSmWdQ5BIAJu7Fv4FUnrPSUa3LQEifc9K9N8yOiJTITHUahpStY011xhrmM
OO0yuUMsni2gPS4e4EarPBkiuE86/GdD3y85V/iq+ODL9LisdionBtWqKzaNcXbBTJv5p8FakW/G
4sssh4lBsyh0SDZKDQNHb5XqnVNDJ2gXGys23p1AgMD4Dfp7lIOiTyOSu3IfcO2wKjXQALIA4Qvl
oQuhAzdpPUXOW6jnrwhqM0SCdIfF6bw3GEuGJHldHHqfCLqAnnWrAYcclwDo0VH5KVi3tYlzPi7w
i1LQDpLMNwzbbeuM8oC5Esm58A5i4pal6PBzXNM9Hrui3ZavFW6ygIZlt29vRhWZfAwO6xrBcMNo
OwXB1cu+9XljM+vyIVe7epf78kq74JxM7b8u9d/ItkGL8+VrnCp7VLL3ckeJwq7eUKg9erJ0kjlh
AJailuRKsqNrnDSDG4kehRxXmt6uIWAuP3ZPeOjafDYdHhfJddV0+g0S9GMw+fcrtPHMta80bNaC
ohjn7gQCXa3oEwaalpBB0zrRFi6h/Iqj7gQgAI86ITcduFAIT1u9JPOTQeMpOHbx3fRpCeHjz4eb
OPmGqa9O+kFm7mgQLnK751bSxy1WH+0k0FdSYbIYwTJwqws479B/hHUXZ0gdYW4S64qP+rBgbH+P
tgGjkky+jMAwDq4RBFb6rcxcRJ5+mzT1St6G7yOqSOnPqElU0XtF/aLDGN14j5xPSWEwiHeexHho
DuiLm5a/UT2Mp0T+mzD757t6docd0HknXlyjgIIn0Q2OaXr2UucdgPVpNH6aTREKs9AQ2M0ao/0c
1sdN6lt/cuNDv0CqM3y9HbBkjHo2HN0JPN64AuT+NeBy5hJyeh8+QuSKT7QZ2mxrdJMlZiqovzFI
NkApk+Vn3ixQhi69+B1Us4APR28xPTCLud4bPOHWGZ46f/pJmsYt4BCUEwlrJiA6aO2qauix3CTk
XpDSh1THU92sUQxBssMW7e9Zuu+PZDNYtaKPS99+RL0/lK4DVg6oUpb26E/l1v2R/fxoqJSFxr2q
HArMTCY819vvaNMUgaQbyk6Yk2AKr1YcoIFtevKAjvb8bySmw6zFix76AlNHgHJMzxsyN3k64fol
LXqPSULVuXpS2eKR9DgO5pXAE4BUNKzYKC3KIcaBFbB71iXmiGBe+yxdt3aHDQC9eKQalpPnqY94
hJAoBdDmKJryqAUEK6S3Zdbfv3z2bWB1HHrYnM0Q5mwZn7rYlGMHzGPAIEAxATjeZaLk0EHrRacR
o+1bYRcm7o3BmBdt2DUWp/3uhW8yqArYFvoW4uDGH3b9OK6YgGJyG4nhAQQ1qB4fo+q0ZZgBaraQ
OmWuKpc5PuwuvJINDZeg7Xs3akyM0K3SkEN/I0SUPDgKRf4uHuazyds/IpCEdPpKUihVozd3he63
G+Axa4Gps8m9Dno2d7aXZtrcqodxqEx6s9B5xE6NtEToDHf9Ss5BI586DT8/heiQzbS/jSCXHMK4
PQ1hi3EB+G4l4dp2wQgYaqq7AD+aNGbOdQ+yB//eKJpzaJq6D6GvRVq9mjaeSuZgO3PzfscGEZEu
M40hJz1+t+FWSHRY8C6iV3SFrBTE3XK2Rcd14RAYRjcBiI2fufdYFlExZB4qTdEaA5JDT6CUo7CS
dHqMw9XNoEhXDgJcuMj3Wk6QZheodlp+bHPnwfVBHeMde1li45ywB/fFFB5jD0KagfI96SG43Rw8
ZxGUkZEnSIQlz377pXvv4lk5o7TMWHI+5E+5BjXc4x/GaJc7sX2fBe61wd6uMU9Wseg+LsOQoFUj
wWXcnDymwQRlTL8bd3nZbQcM4tVVGMJSDBHmriNO5e68LaUWolxGjMMLvfEpNLMA7tGUhAeebuhx
AidvlSYZS8BrtqAT92H5OwQALje4M5ma58/GAkcCFobl+k0MJKFpJuEdyN6s1d1NzOwJjbiL/WuO
Ssbb175zP5q0H7LI8X5s78Kct/6a70nzb3bGHalJAHEgeFHEsJ1220Yrssr3zet+3AVUDJnDrFEC
dDuf/kHriQ2/KLc79Sv6vzDBPp66cSUTQAp7KiCwwP3M3EX8WYh4DD1TxaZry0XBPug5HscopKXx
XvYkKWIF8DQeeR0ZEBVek8Ku8YHgLZjU/cFyZO/8H5du83u/5/FWahpqCKfhU7uh/rSyKUy0vC4d
f1c92gf4Bs9jvztgkJCtWZHLhR4DxRbtBYtJU0fdn4BsvEri/i9ZgZS0UPSgMby6yQjTB8W78AnK
5jA5ue6EzEXkTfgekBUknHg0W7zPR58fpqD9isTDjwR9u3QKRG4EFG4JujcTcCDPJWIw65nO3pql
jHSFSdUbmFYAylTwwokH8IQACfwhuOJHQTFijLo+Iv/Gdnz3epDRe7c8NAYqPen3ulfmaVXWK9bA
mAIckc6Eo3Ef9aO7jtU2XAuY0/MikcsPTQn8RwA9R50EtdtqVEigZIW/bX9SkP4uJzcJfpjbtR18
MMbkzxL4Y72M2wkn/9be+p3IMDqDMvpUe7jUIpWqcPfgrhmCpLSGJJmj0debabj424Tub/tKERSF
po4bZyBKrkmA3trMFUEPn69Mhbkd6VTIOJ3zdQFDD8H902P06nhsH9aN43wHXgmCNq2wb25556O/
QlASgK42D5t5lO40lwElNEN+78ub1avLP9t41XkQmwUVbwPCYGfoN/ClBgnGrgMyIIF/t8uetVcH
D0Jce/YI5TWynAjwqKDeItzULpLiaqDHZRqMxyb1Px1v7k/aTfYHEQv3wQTsUXreK85lZzcbt+Jp
jfZnEMwcFpgbgtq0p0FPztFLkWpjtrv30khDCQah03SweYZBn9QExXalwf3C7FPvdnUgduePy+ZH
yVm9R/tYBHsPpws5WRoxdbf3003rY/82UfonoTEr3HYEloehppo8dHqTYlDGg2pQ0XJEHgM2bopM
SkSgkSbRAmfKqLpxhYAEPsT3axiQrPUePQfaaNhsDYx2pV8lbmwy+vpm77Y7JF36Ry2bCob1GYfE
hWeW6ilv3Q796/7mKEhmSJk0uOVAtGgMXZau+w9BW752zhOT/Y2ZGfr1BKpu0gYnN+oA9RByK3br
5LIFgtFH0YWvXXqlqLNtgZpvtmY67kSPgOb2IYdwE2PzNhCqwvV+Jdtfvni3qx8HmD72N21TdZPA
ys9t0x3n1v+cyF6ME/UPceKcpYLCGnQ8yBF+/YhcBKwJwLZc2eayQBSeHFti4QMHFDdql22OAsrO
Yf9lDAq8IvyeIOGJGty5GVqxuZgg+PoPID9pCYHwuAc9y6f7FS3xyUva+RSNxuSwne8RUrtqrm1Q
dBE0zgi/YYdKaum953RIEKlkhg7CCrnz5Vas8y0yQuBdwiETJK0l22QlI4EQeHjQvbl1E9HfL7s6
RJY8zsuIrq8P+pM7TZU37/eTM7nndhuWjECRR19JT8O4koK28NVHVQaQvSAoxCgS0ZA+dfTvuiHc
MxyGaTq6bfOs5vQSYEvK5JxCX4XtMS37Qe0NaIEtehDBcB79+eiBv9q67T4JTUWp3mqkudUxdaCb
zX30NkD8z/pYgrlzeI/oztV2wN43JEs5jG3w4vkKlAoR7F8/VmG8vEO2HDKOJMLZrmjVjB3+2bRt
CrdD5N4Hd5KFg8MyMauHaVX+wXPaShDQpK1V4FLQWhVDiImPQaMdkSmBXwYwOY3o17rvp2Ub2INk
a4/HgsWHZasJruxPMnmXZAqzlu764sH0vSzB3GGB+cHp922APT5fB6DiEZXO2W9cwN6ywa3uca7A
OFD3ISSxvh1dVls9eg/L9eX/zwfkYSTLdp6CBIHO0EQwncflppPdodmlgDS8sqdIpewpnR2cVhD7
ba0IiQ7ooJiXEX+Qd6PE6OOxLa2i61uyuk3lGKh/KECOj0dtQ1VN+1vU7eDu92UmEIuSsIHsDSPo
ZlxehKVoexum79e2XcEKBuMFDPoYWqTs1qQ5OzTZXxFi/pC+oHe/7zjgPUOH5tHObj5fA5U9tffY
wMO7FlrJc2LHHnV7ievfP2zDRhy76NYXYYqmdoqe5nhHZiaEYYE3zYiteVD9Xd+1hcCJBJcgoN7F
Hfk5bCJ553qMH6mWa84GHdYCfAZg1Wh9mJ6GCW6obbeMzQSd9cbEH8jgz8YqUiwjTavFgW8Jt5Xl
Psr/Efs+5O3fYzeAq3XVHm1tJtS4nvXV0/x96e0Gd1ON0bHTfv6b5XevsZHf7Mjv29+XYQlvXbLD
8nIXaIOdyOMhSk/pzCGY/caOlXJgQxP6NdptevT/xHHUPy40nR4jHG5SdxaBYf/P5rv3+wwpFTz/
+zqGDuqVWk6W9e1766JzTGYDTkOzhw2dY4nfW1dxZPk5CuAXBmz8tCLs75Sb+C/amz6X6zuy7Wmx
xqnJw91iaibsdYCvcDYyocDJk/gRvPb1T35flNbhmfPlDXTutwuK7XlbINJ4CBS+Kt6KYob198BH
q+tYuy+0QQ7KJMDtkEuVVQhR4CpavMqkAWOG+HW+rkZt2VTafU/vBQSFe6gH4X14TzyZ3iNmPZcY
ggS0DDe45oKDc8ym4LzGy3fCAkjIEYQL4qvndmPyziOTvNNLl4t0Sc/DdJx1AzpzY6zCeaX68vui
e3kS6wiN2uXzZdUUedCkLQc6R0j/OuEfLmpkyLe/iJc7lcApCP9/ukd/R0CMRY77OHncf2g3iFHp
uovcgIgu9hTPFPisOQ9UiAWDIEbuQHR8SSQRudNH8+vYM8ALPXCZvc9Bjzc3Sgz9e0pPCTLIR1cq
/tqNYjoaBGcuzt6eES+3ELYdGCpkHY88tpVKo+7iEEoqtgQrLMIR3SNMUuwJQGnAhCIpxPSbF4n0
H3TaySL6at0BW4BHzPnaFmSIne6QiWJ736v4B2JFWKSh1pn1hAOSAE8a+q3oCeIJD73liXTDeC/H
tUL/7J0d4EAq+/3w9yXoQxxjsnGEHro+rVf65rDEf8KUz178NcEBIS69l9IT1TBbU/IE515YOwXH
UNwzZr9D5TfnBJnTkuh5OI1y/nJdeD29RneI9Fvg32zL85DGyzWjglaezKryJ0QmQxt1N/461wMJ
HzR21Id+jYMa308fwsUuTyADM4f5FQ/T5vb3pd8E+/8jIe23dBE7iBGVykiv2k+kesGVorZehqDz
TmZeNZrzoHngUBDhjn9Y8DPfbipQSiHrPMXAEuvYc02NsxS6w28d9kkynBrkjbPJ5WElcGxI6bTN
XTOZ6BLpuXkAwf+zAl65s2xOyyZllQOA70w0KrSbmhjzBKnRqQ61s2F+a1cD4lW6tP4tDvZaFXaL
mwjrvfJA5EQuBHakM6ZHEk19btZUn3DQDPjSbnr1RQSIKUVDL2XbvlOXtZViytZObNp30iZ/Ii6H
KtI+xrdx0+dmGPU5uH7EVFtRZAIeGoz78KrHP4SwuQZuH1YpAXuoNxxr1CfwEZfZuuAVg+Hy+xKQ
8M0BHXv+fYccER7nhhUdSt//fwEphr1OnC9NAzip2LXvnLG21+BuSLm+j1snOdA+/BmVODmD/BpG
tsC2btuXma3X03PMZXKaNfPxJWcHh7cUydSt6A4gDNnRDT7dEI4C4d531ACgF20PiF2F60PYj/ud
2eDMuKn8G7FtKlK+mlJ14T/up7xgBoZiHq2gO+jM0emSCTE8D3zjNFIo7DDtKo39HVpucDe6xr0V
1xe/h1aV/b4PrWAVwt3B/2/TYREVfM0YUEaj780+Mljagp9MdA1dkfGCUFoHBkfR2gkw3YopAbET
uuxpRRLjyQcIneG/9ID9dj3Owmx+e/79K2Yh/KaNQalgOcj4Ddrpm0x8/SkT+Sy9cwcT4DYOFvYU
hMo7BMTheUponAUAjco9gqrzW+XATICnmKp0BMc8sos/C35ADjs+tFN6Pegn6DOiHyzj2xlCuZ0h
m1h98/+HdjVV760B0vQM/NnSe68D2bzDzvRaeBI9uUc9pxQDmGK3HdLLwNRy40vMVQxxKzhiyRsw
i4eZDumDTgksIo6+FjsQpDUG65Ui5aXtkzVRXAG+gYmYMoBVsCKaRSJNs6c70KUjJKsVnWN3it1Y
gEpH/onEB29oPlBOyo798d0Fq5Geuvjv5YgM9PRpu4yfhyAHxe4B2PzqH8JiPKxvOir4WEzQgr6H
2/6wn5Eea7LpbR4LnZTLXQrFWWfsiyLhDhyuLbyZl4HORy9Xj/rHMe/KunApT42PK4zPU6T6AKnd
RyvOtypwggt0yK+Q2g+N83j4cklt4VaWfiSw9lPxrt73WkyVA0hr0Kxke9GtW622TpYPczJHBYD0
UqLhT8fXETqrxqSVok646Yv+xA3IgkDeQjOBLi5ynDdw246Po9uBMB2nz272YVbK8SsE/NP4Dwag
dXIX/IF/kCRj3aOkDDv83B79Miy1GacXeP54ji6uo1BjwHO84WiOvYtzaMXIqST/cMYJTrLS4tWH
Q5Ij7lptN+NnGhckXV+DVInDGIkPnBULwq4EsBk/NzUSULEbZa6H3SprB10k4E+i5UMXJgep35Lj
WJK8a2mGr3afSWJqcNsudsV77S83PZrVZsNRVST/ukGA2QwPMXAnyCd+n4X2FrnGWkCtTeeDR/aT
6h98UD7hGp7squrIx6BVYt4/d8WinXrgOE4tW8oYav/kF84Iawq/tZSnqDfVtJ6BhpyxOwHzhNJQ
BgInuzgS7sxxnAjYkuU5vW6wHRq0cDY1B9vXZPzT0dvRheaC6e6t/2l6lHa/og/Jg//H/9POQG36
DfbdiJgyZKhk2UqWOJkQcx55Qaa7skdkBWpQ8hwMMEebdwifW4RV9jEkr+wTD0bUvWNhShhmYVsg
KDKBxMO/g+998e6Mf+TnHYwpXBG63bjfyQ15WR+9v26A1OVgvTux5SnCaTZr4xvl85PqYINDA6iB
uKnNQNwF9O5kHpB70LMBed959xnP4Eg9BLQv+2P4xIAEQ9pzgxg5zzJya+CD/3F1XstxK0sW/SJE
oODx2mi0d/TmBUGKIrwvFMzXz2rdmLgT83B4SIqSWmigKnPn3qtwGngqGLXsJtKpoiudwvkWn6yM
LOjE1X73v5Ip2Q4f/pdpiKNlBHbPo9aOq/t1486g6Ejs4bHHaUQ93qxkvJoep4ecmEEyq7P2ulzm
m7GfzZXzgy08ycO/kXlfo/AtaI/TMT0MW7X3DnP8kLRFcVHaVK6yRRBOTd8H3QzKBrGmwD84KbHp
js5+JXfafY2o3eQpx8iXjw/5VuISR8/InF00ml8qP+OVv1u4cLNqLJcBllFF70PuSa5W9fgQ2YFT
OOnR08z+oOYVG3Az4s97Sff9JtrE20ez3MfbeBvtYv2ofa3u42k3xHaDx7ZM1sP7nK3Fsu7ejB+9
CIR+9sl7smQH2qvMgj2BFrP821nM/Vfam5afJOvaxtunW33fkWlbm5/jbb7Zl/hlpnfWmdAFZB4F
jf/y7l+kW9zqXt+m4yFSwV85lFvRx3tDr9eIWLIyN273aEenytjBtsrRBbswNS/cAxVPZETOdRNp
G8s/G/OlX2f6PiMy4iYBk4++5PYIylO1SjusOiusQcx7A4NBYIF3u8Kwy4iJ4SRNrjhWTRswLr6Q
yw9Gtev8vaj6Jzz93Kme3gatf86LGtHMW6EGBNI/pgsUi+pkQlThLkkZPXlilb8wzDUthzDgqq68
YPFvcb0ZSDVNQh2QM9YM8FBPGgiGbbNJsfEspN3KbTfZIampTCaXWLwqHHy3RW7q9uzKNFjyA5l5
ZI37whSBJ4Sz4bVQK37i7hD0cDYCJrRIKIX6dt21IbgYNKIxpEIAYCtnpFzNHot7qIPfZmjV5s+E
rZiFA/RedB4HjOt2fE6RIbUe61H6RYHFFfOMI8Y9nCcjOrAKsjbaWx278tK+OVZDnbIhz72e8ndj
0nd+mBUCv7HNKAmnorbHBLwcvmR/6YuvUXvo5+IHy9GxyzQEn/4tcUBSmqQqxkFkL10udyNxpo8i
tsdA0122Juw57oSHfExlFAJ9as5ku/R9PTX2zlua/tKqsWEcP+fPyXgfgRTCvoDNAPGhTW8VkvZ3
ZRn/+eT+Ha1meJXGROwIZIvNgnd7hyvXfy6S6XEgNkzICI+7XMYCHCKJald5MfeRYbz4jj6e2zx6
Ity0md87u2nem7QSxx4VNHCa5g6hYCcg5p9wuRbC+N547jL3bYiRdFFvpjO6xLRd0m5YZW3u70tx
L75kYT9NYqKzgbdh99pj3ruvFnFflD/3yXTSEqGdGXIp2uZGvPqjz5hZpSp+lo4hr40kv8zm+fTv
AynDhzHXrCPgTw9feMzi8P+a/n+d/7/vYXV3MYr9bZVoHkjhkyJP8/JPrrydk6f5Rnaj3JgTeqNj
p6/JPRHiC64yxX90SqVwzU1igJlz7sKNosy75Lr8NkRN23GHlP37EM34o2Z/Ckxljtdp7pxNZiFe
+XNr3zRvLEO/No5CuMmxm121i52sCyrmMfgCSrmb76Wm0KrhTN1qEzw7JLo8cb+iH+F/uCRxIs4+
3soIUuRntvS7pONtCZmV97ui5+ZMCQ59tkLsnSL3X8o+W/bVkH5Xdn02MronXSlxNTwN01GC8JzJ
+QK7wN/O04JtoTL0sHCGOYi8lM7FbeP9P0Wg0ZLpmoE5YwUf+YsHZjcOuaYbWDd58cY+WsWCDr7E
LrqXOiMyYwC40i2EM+euoXVO9eQ75/5TIrF2pUbN2dd6fZZdW5/ttt3oVjsf/n0l8uHg60V+ntsn
pHX3lg1G9KC52tNE6MZIfXZ7sWAAsTNx68okDv18cNbt/ct/3/MVpf6o7jCJ+Q5uLZpWHIdM8iky
01djzNUWfDiOsPuH2nHqw8grSBKvPfXyqiUtTTkuuuM8SIFb1RZkELzp6DcYZ1p4KGsvGsw9Xk/u
/Saa+lUzzNUblwcfUz1/plli85QW1T5SIyYWBxPQCBR3zd9kE16Q7nPmjCdQTlzJ3jDwwSk08QKL
JwRZliU9z8aVJ5Pk7IKyLfsx/ag6UnG6qDDZ6+VWitHbdYbTPzW6wRObD8babjB2arVXntLGOkxk
pfGSeCe5OABPGOskm7SfCEFWY3ld+mNE4v3VbEFyFGr+7E1CuXHjzPvEnqwHp/FfUnADsMYWHwjF
4FzeSt/H7CZsDCOL7YxnZn2XWaZgRuDnFLs8cv/iJK82gxkbR4LI7xhIsdoVKttgPkZmVClDi37R
V7MVtft+APHReQUEAmEazqa0L/4QL3+twsa1NMXphasisTW1+g50wa1yrfgs2qjaLJGA4ISfbpM4
hXtsSQYisdN/4FWdP03Jpu/P5nDNcRJcXZU9WuMwfNVNdBFzziIuFLu551mPk1UAGSzm+VRFSMqR
ZxvbeMZ4mMhG34IZwnM5+sP132fwONU18Zdn4sPjoW4ZU7lOBgXsvu71izGeyu49SnPr0jK62dmO
+o0zvvqn4f77vhp1e5skDnv4XFEn1NhQ9Ro/EfcQbD/cmVVPwPp/f0kblR/qQBIhkrjGwcJA/Y+F
qN1XmH+fmamptrDXXvsmno///bCo5v9+2ec24t8Ar/M/P5Liam38tl/996X9e6VgnrQgSTBJ/vuF
IaWJF2LOjmMbHdt6UZ/CZJ3KCcYypM/TbewsyTHq5HwaHEpwnRQmztX5YSmi6aFc2nXdDsk1korN
f/mqW9k+xAa/Ppk2l1KjLrr/oJ2MNnewAbnRNfKDB80YSNCtxWB1qu8f0srFzPzfr0uc275TXDUg
Jl/Cc8mctV3/IH2mUpPqGxIVOGeXZAnhOv/ownpOUrAJim10kxrjHmDOB/5GICsWnkIwWrQ4FkgT
M9twO7NK+3a+ao003SD67jXHfMp4lXH8MBiJeu616TNltCy7CHd3u4nZ0M6cf/KOTUrbJlMoG9c6
+04Wb8GYeoFlrAdsRkFj5dquLCbxPBuKvDLGn7a0cDRPhbMZm/qELpUdRj1DTsurZS9Grrxn1Z9j
NUGKRS/axVLSGDidWE2x/K6jYnysssEOyCTudaPwwqDUCMLguEzJX2rDUa81L/Q9Qix6ukQnE5Lw
yZ86ZNIyByHNVxhgd4ASXiMXiyDEQHs9pggO49gc8i6+NT2Ij0Yk2tpgXoNksBwbAtGlnm6GFjO8
PkHP6dykDwHPXltngW95L8vd5c2zsXHYJr6OrDswHvk1dYxIViGnlS3j16YsBGv+tJ7lgPfdlfna
jKcWw1Y3IQU5oLImsFKma66BpgaSOUoAsMAIKOrkvSufiBAlMEE0jEhZcSiStGZ0QQg3qQCTifKY
9EyXSqPsw8Zod1Wcf7tDfyuhWwCDusZm+5ZCdnjQ+/IsfXX27NYNlMOsgS2MHJtW71tEY4p9PKZD
tOpmSCvEiRRuW318Ge6jb6vHvmlQR60hSzWnbLEPuF6WVYyx+y6yBno7j88Ifrd4Tpf71INJqD4+
WTWFZydSQpiar8vdRPURTyc7w30KOsCj1GbHsjVGIB00saWzsGUPhXnO07euLl/bxUNP1nEVt7od
9ql+qpw4fmxbDDkVU3fGAEfmh9chIudVC288eCXbOenG42zMVsjSfb87zVWUSLWOHFnuUJ/0sK3F
39beOjYW4KmX5qkuq/3SVliRINyGrt7c+pIoixbLc9R3f+o+/dKIpQdDPFY7O7EtuuvYI2gypUHf
Od9TlhIyU10XqnnstmOSGes83ZDcaBGkyj/x4h+HJiWJhZ8dF3tEHC3BzlXm3I0LiEDP+3XU/JcN
HqnXsP82X23pvU9MN8iwMjPtZudc6GO6ziPsr0AL2I2shZBtmyFlOrxK/SOOoR6R8LoNDLrJPJWf
huPNOPPHcBLLgo2lmwKMoNEeo2GotcNPO+jNA6YX/sB5PuLYCyiTPEJcLfP9dukP9zuo0rKD1nbu
/k6lQ/yg0OfxJyUR2+gY41yqVe0lNIkDY27RgmTPxUzWBzPfnTDx4o3Gw5Tr1XZO2w9VzVlgCmBR
loyGNdmKeh0Nm8rwvAu0dPSLwSGLa/jA1fQ/vkSKxtJDUGoswLPnagcypdwscR4OnYBFWItQK5Ms
8IBBkZKDgzPY/VfeAiAnfoRXcXnrjHpLy4jk/aoqu9jhD/cxhzZW6A/Vkz3a/b7M4kuuWkhYqpnW
vYW1yc2xcDAHWzeFxbqonoQRmYE2Ous6mt4tORx9VW7Hrt6rvmT7l6XAu0d7N2UABSK8X5mPa1f3
xhmOjKY9xHtLJuU21TIWXTUt4JGT34iY6wGra4UyBOjBG6tQJbq5z3VsefSxIYMVcxOPEg6QBMdQ
mM/JtGj4WpyNUXc4HxMDJWlCBjJ0xNnU3jT0zEppW2eiydflmCLoR7e2EdE9rWljV6Zb10btMnvP
WkRV/AQhCdKI35PY9l/ncShXcUVG1xudwPGHT1+nPev9o+VYchf3gBtqvEs82WziqSbx9ztBU8TL
AVzivhixhAkBL2hyKT+mrkKarBOcpTPJHNu3jx5CJGbHnNSF9dCYTRCPsY9HALmTuFyyIQ0YrSLp
XYtOS8Oi7GnmiXMN2GbnycDearbZrjDMAj2KBRF3LsZteBMZdi+WMVYMqksn5eyDkhvCpSfhIZnJ
fc2xPEppn2dOAzgbg9pkswhjY3hVvskcR+NfazXgfdr6EuWjtRauPdEGGxVE15Sk+n0Uq2pm+kVv
QugYEXWcQrahjeEiYLmgs6eewBNPxnnAWerE+SFRTXvCdPEOpvM4Vygammy+PGbobcVad98T1zmj
SQ1KAP6jLsaaPW5986PMs4c8IT88LKh07fItLXTmsvHqtdsM39FIYqacqyNup+089k+mlx4sLS7X
yrbazSwPEAJQemYmhrCd/KPfDc956b7Xc8LhAeq56dsEi6KNA7RwGe/L5sFbFriYGi4CVTa/RVSE
WaZFYS6UwUK3brWZlHhHQA4pf1dWCICYfKjp5vtQmzanTt2rHF1F6r3VN15+979lDjAeQ4ibTaxh
ZREwXNIRs0s2bVzbIH1mZVsfBYKFAIOfRr59xf/w29EMVG1otFFxFOnPjCS/1kjiqUrzHoVr4Jwi
rlcvOl85t5KVd52Owjz6HIeBtQ/tijz9ZrZnDMwUzJVPj9MRRiglVhiLJBSxqs4MGyd+KxKyD7H3
kmpUpRMzDx6TaNpXMW8K5Vg/4XKpE+2zKygnMx+ig5Wbf1ObwcGlSabonB0pdZ1ATxJCOyAj2f4e
+7ajo03JupV2CC4Y8y6nM+gzUT3PJyeUem1LkCMZwlS0+7weY55FNB2vAL2mjW+13XZvvVE9w4h8
SgbUNx5pnIaaSdY/vialWNjJ5uNQkTyxMxR5b5bnyiqbM/WoTf7c7/dAK0l72lsyFneTy7c5ZpQc
kNEALg0RJX/93ehL89AKDwJIpmA1xSnKcsUAqqjKUN37YzOScHEcL5SCXJNtTN9+Kh5zKS/K7sU+
NqfPjkMzhtw3d24iPp0nw4udmzv5uNUcGHT0pOw84mEhJrR2W/tBy43VVC42dhrQQunJaFDB2ph7
qu/S8B8LuIjsOwmFWHwy6Lcer3fzJZ1Ou7IZI2/ZMFySZYUTg7ag6ZwtaSEcyzcOcTDWxE1YKaLX
Ro7HuXWtAweOtEEp+j88Sj8qf8892YWFZmCvHQHfcHjKpUC7I+IcZJEaeBh6yA0GQ7qy7nAb5eHi
u8VakElZW96g8xRONmnjiqGy/2tU2lvZw2zpLNTDyULEGzLG+MpmtEZG3V8PxkAMsu9P6ZDCJ3bQ
5HRT/SpWg2OBB7UxFeAXHdfUGJND0nqcsYN5qKWxXSr9abRZppwo8u4QNzdMgZnAYaFeM72OzKQI
zBw7MIkac6tF3R/fmUiSQIbESVxt6ryyjo2VfQmN7RPc2jLTolj6uzTAE2XWNcqSV0gW2ca+Q9V0
qwcemu9Y+jEAOwzzLULGmk1Ad95YpQ9AvvYOWo9QIGiarCLuNunspDhYk8Pss69KAm0I7MufZvGw
zHU4g1LP+MLmLVaqGq76nLgEZ3OkNY6SKcbQy/CQaDqZjkk9jgVPplPOzJQS9FhHpP6LbwfsVA3F
MWbu5EsVNhGUTL2OUbGrynraF7X69HoZdJzfETOKD2ivWl4IWaGotPZYNssVgmgMhSH6aIYPT0dK
b4jV4TOKUESUcax6uHLkWTAUY8oHd7mwDtfmtlRLtFfp8oRvEbN06r9nnvYLhLXeZKkHNqyxt1GG
Ua/JvI/ZyWm5ykcnSu7ph5TQbl7sO7O4Kr//rUfjJWH1JEQeRZv22DW1dmodkEFF85HX6EX2svMV
Qj/DCMHMgMpDnx5Vg1jcl/WhSMuZsHq65fQYsSG6VRK7xuCX4+N0E+crxR2+LqIE4UO9DAsHEjQx
lNqBuomqNbFPC+GDuOmILnYFp5rM9VdhErwfwbSMsKuapFg1LwtxqmrGUD5rB6/aa60ntpZbG+T7
6rfZFQ8tWT+FJx6Wdv4OM1XQeWBA8WfEbqO1eStFTbaZzHOE1rA2PheIq+yFhEm8nPco8c69qq6t
5hBBdJoXahh0foljwvV4bHnnwmp6gXg43jmrX/i7jEcrVd+xBnlBd7G/o8dbNivkvlBOB+gGDq5+
r4kNuzEf3Mr78PoSR3l/TUs5BW0po22tuUxGC/3TmX50dOVMOG+ZQAfn/Kfvrm7WHLTxj0n4PLZD
SsYhfvbEKPekxIPYGInyLs79UejDXtGiAiLfe/r8BPhmxfEWt4i9NsjubvFRmkHqxE825AcmCgBg
RU74hU6lkVjL56jM1qM52puaorlwG4wxMfmETnXboeABXGZyakQGyIJnJAAlgVMVJ0RupPsrFkZM
Q/E0NAYRxN6+DLjCBKoi6AqmcFht2eeUc3KOXK/NgEtglbHJgS6iO9SYeaU+CQ2jHkCe1NZGCZqY
Ia/bMLabEAbIk+aRjCYWjGuK0UiHNkvlpsOVEVhPDRPaVJ1inUU7dDI1rr2SqBaghtKHFqVFIAjG
6UjkcM27/5H6cMOmIfvShnYbxVBhXYLEmZ2/YOYI3ZKGTqUkX5rlmw5XrqJo4fd3xcFB6B1ArTdR
4DFJ1KAm2OnXKMkL5ukh6btP2dKvuFpPmKDI/0Bmg8cMKbRpk4svTzzcW3eoP4yBxC3ul1vqFV9+
IegVJSmHYdksHeGkTPTf5dQe4nw49dYgV1OvztCLqJGN9mnRrNDSajI/Qr3FpAhXcxb9psu0yxPW
Js/gZoEPwXlCK9dt3kbfOkcGBXsiLBbK6TQoK95YY39fm/+4SRqq5rRoT3qHVGQYFUU9YaApf2xG
/1SY0WFR4PntoX7ubfe17DFpLgxwcJPg3y3kiwPIpkROSv8gjztYSpkT+lr92ky0Na31og2SrHiN
XGLo41b4qmfSobYgn5hDxrLGuLiSE/MPz6gek3ke1+wPB84KCltr71Mnxby7ax3z2W6Wy6sou2qj
s0+SuTbLhxmfBU9+2LSYHOb7AgLRK6NUsFZmp1cwV/GeNRBRVi5xf84+IBJd2S9awlgOCW3lS4MT
fFixTwM4YrOCR+vqVGlzizJZ3rO8BZH8s6VJuaK07QIZNwjPbnObfDIEbTt8NYn2hirQbqJ6wqcx
mT+O+0zSClDMwLtEYE6E99WighnJYUFxxwQspOMBF0O6IrH6HXLqFR/oz90sGUMC2lSmDdJUw5ru
qjik3jAwvRFA7ybndRmGZ3x5gC7d6tkV5alIomvcsh+5+reZ/ALVZpLfIZ4nZXLJse8Aj3rHdTQG
ZXYZMQzAH3oxmYgu4+QEhsvjRFD0rs/4f7SO8H3WkVPuoEJwUoVhBbEHNZQxpSscbnuRPphkN9EW
xq0369+WI58nUmoLvUmGZqxZ9WMSw7zKk4S0RQUZSe/Kb0/r/d1Y2QDtbfGtpYxmcpxCa3vmX+qP
1g8yDBNlk/RnlHWroaRxdJnTcCv5XIZ6ZL+hAq20x6RiE8RbWYcm7cBKiIXDe1JC5CoopZaumzF6
N3SSZXFH0LFx7TAiJnOlbjwUlTqr1tppJcenFf7ec9HOm/Gj7PSrgb19jc39AoboZg7zGmXp2fJJ
NINL55pA3G9sRUQd2jpQaPithschDArkU9A7grhMhcVWmsbmx4ChG3omNK+2IHEyzHa7pcw0FmyD
ruguqQMK0o2H3VxQvVNDzjAoGp/h8ecdDWY6aNPOhAOd4vF5iasfAoaIo5kiNFwIChx8WRKwogWj
kWKs+Gsv9pco5DNNHQydMVvDmz5FXQ8YQiOB6dD8wVjoIDtx12vItKuy5DHTweTNfWRfCpqimvkF
YMxGmFx9V0Mzc7ekqn0yebdC136X6jGHPLwdLUIh3piip0q6vEbLHjKsX7MnEQkctWrt2Vr3lXlz
m+oPw4JmbavkKcZ2HnMUEYtQGsolwaPjxea+h4+V9e5bN+SfDb7rmYHmunSNs5iNv9aAO3I8p6AW
xhEAHFw8P+xqkGUe9lJ9IseRgtHA7QPJd244/8FKnnvftgK94kGslUs14zwahp2E3QBdJ/HS1zSq
8qOs7Wbjp3Cd9dFFTWyvqR+plRmXc5gv3JCF5RzHiCTeDDiqarU/TEAb/vidlti7ypfJubVL3pKI
/TiNxjUUVCY2c4F5JQqnhWeOgmG/+DHzJO0+ns+HN72s4xMuWNCDVC8QYsWd02ZPhrVqHbHtXO3m
4Bg7EI+5I4V7VvEh9QPTf01RpEIwVNWqvnPWWv8j6TJUXbtFyp7sv6SvlpXL7rrmad/gDA30RW82
WoMdw1kQOxcfIIhimgQoCAOL2/lflo6rLa1vk8P8nuWM80Cg+6/wCfchazycM8ICRVSm8CvZ68nP
7gyhdi3p0SB3I+AY+mnxjMcK2M0qdvxtgheOl+2OmFZMdT+AbFVB1YH8Q9GMSZOlz/Gss92Pb6VJ
IT+UZJUI8QHTyNEC5hRpq/X8H8yq4Lza7kg3Wh3Ken5G+GvQRI1TL5qPppoZb3c43GZ1qzn4YhTn
lmen6D38WYsOk/T+uPaDPx30wQxtMbDfDMlrrB8iS75geepY29r73XtJjPLVTsBbyt7tiJHoMIfz
1DuTzVQrQaI0pPh6rSUGNglZ2HaW99gyUBacaKMG+9EVMZ5szrtTJQhnT1eHRcPM4nWXSlP2yteZ
H2czLZeOSp2OROlmSuzZtXVOekxupaN/R4qemuXqwCOAdcIazmKoHw3dqE+linf05uUKCeAq2uzL
NlsmY5q848weiJU191crEToPOVaFUPqxzs3qrmsGche49QlQCu27q6htfC/EROqz4aarqRMADWFQ
2/PL6HqSgzOg2tFUZFC81r1BkTcUMQu1k1lre7DPDqkwoMg1OrLz3L1oWXXPYXoThw6UJ33AwakN
ilstnsLOt5nuTrUdxC7OvjIvdlkhN/f/uj6/ZK1nnHPgKuslz8mM4IcDSmI8YOr1CChNnxyMZjN/
3IBuDKvEmiglebYNm0HlhGiJZMJ6mttFOMoOyUWDuNj2NCdRvqF325KDuNmL9lvhDqwNUMxsNhmW
QPc+REiOpfchKy3ddz2oRhBsWFJiqM4uySgz8c+kmBIGy7zTSKIbwyHfhn2SqH6pc+U8vXpYLJUE
nPmyUMHC4WgSxAg3bmm6B3JIBOHMjeKgzmiRl5l8q11h2Fqs/q3mNKkwSu+WUO0gpXs0pimMO/6R
uk50LBMavrzeJBdgbD1Xxg+eR7vYppRYGXv9l2Wb1ykeaHLVA1a8bp+Y3lG7V70chbRsFGiQlSbH
mz+lRbj01o4M6XBJubWyFmVdSU5giPVkLyzxOy/wBoStgknTJbtqc4p1iUjkQIH3URoMGeR1/OP0
TgS7FNSVxfO+rmX3jR0EcS5jgLUcLcuzDwO+Uy+ubpwA/nY/CKAufyzBrmNa7hTIS8JZpYHNh+0i
xU71+Wvvxfo7FWBMdi66dY4xXGjjx1PlU5kXXf7KUFc/597kHfw7+M0an0y7+SpHYvtT9wNhzMYa
0F9hvzPt0MEVp3GCm254NwqhnaykPQP6d7ZZnzBVaBoWbyMP9Zwl2J9Jz7lL72IwwzqTcV7G/F4r
hjcJDqFVRiJjLRqm7BV+0epRlzLfV5zCI5np0NmCiyPtsGyn2ahDnRNfWVeCJOaozX4CpgN9+VgX
3V+zUhVxwDG5M/BIukNiDT3df05hVPVtyR5kad1O90i84SoJ/ZHKTlnWU5Na29RyfWyb6dZHdmzm
2r4WEJaeeLYAfvfvnUYCpUAwFaGBw92v/04s+4aOdGELwSSQ43fIyg8Y2quJ9TVijNzGNpNQEDGg
0r/zoX1tlH82MWs1+qUHUhHPbfnugNykHRvpX61aMeduly8zRlmw0g0ovDkwpJqQQ9TBgP1+zO3X
RDrZwY5rB3taziSPXPB0d6iB5S5I9gNgmmH7zUQaJVKT14gw7btwmllG9Dl21yJJHuwse+L4COd+
gkt/mAiyFRJB041hYrRd9+aMfbLmclJ35s1Rw455/3+fJdbTGMOzuSciLR0PbZ38chjQ3qGpC43l
1DMd2taGe607/zLGCMJCzeYxVdayB0SFPgySDFpODGJSds+TtKg/ZZ5tx6u/mNVe1fXHWOAUFKNx
AT1hrPV/iGKb2k6B1SJguma5AuFNFnXb9CQC47K95f5Qv0IX/ozXwgR4TBtEcAGROW4WdobhJXF9
4uHcUfTZ304ML1Dem+uEpTIReAwdIzmLBBebdMfAOHACLs3FDNrRIXwnmfGTRkmvqU3hYHciDti8
/+aO+xm12S0XdbWZGUbAv26fBcobJocigFezj3VmbNQAtD2mAZbLDzUqdnSZ6cCAxOme3egOg5mJ
l0FugQrWE6Wa17acLWgjAIk0I99MVvfsFH+9drSu6GoD9vh0uTt7i6g+j7p3I/Bwss203fTVT6P7
9qYf7lYalpKSMo8ANquZXddMU4oGHTi6ZaP8nGLxUtkOEiStb5G7J40ccQyIuu2Zl04xUjX1EGhf
ZhSsjWu7/8SyAtmDFNV6HNXPAIQtxMv8SkBiAtfG42Wo/GVxeCQ85LWCdP7UFLu2HhUMAirmeC52
ciiumePpYdfcrVbYSkDzDzkLitlzhVJ8K1THzUavsv0IFrC0+4hUo/PcjMOa+f4njcifeKCEXXqs
hLoxb7u+BVk2wQkymVu40r5MfQoGaHqzCmzIfev/4Uyzv9bdbOFaUMc7NBC90xXSDkwh6p/feume
FEeidS7ySlNwbgAcsxSy6y/5KiLeg7esBLujq+NiZOLoWNaNQ5JrvU23tkWJ7jWfJd6qAAJfw0Mz
l80X+aY/RA023QxCWucfq3c4JI1qnNn4vOfJEh+l0n5Eax1S35ZnNW2rJn503WnHT181uo51FWWw
K410CslXnDHY3+8aW4P3w+AiFtozqDA/WLRp43WEC0fF6c2NviFaecKDAqCCARfZpBIpDJK+wolg
yuq3HO+yj8Qq4Jm/kTJ/lP7SwQlVDD82TseRDEnvW+tqBNLRaeLHz+0s1D0yVa25TOti0cd9hhnA
/5uVj+TJPnOz6JF3jvXIkNYr5mzXEvBGRQLhONEcWNR4k+6cAZarIr613XKAQKQz5uH8pCp/jwoH
qYklewXY7HfSwLaZ5ZgHRJGe3VR/txi9YHiwrk6RsXkzJc8SENTECRPO/ZmnLSivVR0H+GeuiZkH
bfNbuzvOM0g3osv/cPA3I+V2wEqxuF3oS7tlAEiD7eHwRhxPyFCYHGaR0wMPAJ40x8JfUc0veq4f
FdmTBWF+m/hEiQ1gWjGxHEx16Q9DryOxftAmmq4FnDv2p+VEWsDH5INjyXcoNcF1PQmvIj4qScUP
d0nXcjcZTndfT946x3vkWJ/NMnvJ3pDNtcJhovi5wI2YksaAZpy65QnMkk/2fVIG/YI9hB4diuvI
YpABtPT8V+Dv/SlKWMFFJ6JN5Fs30VJkGJ06Gj6H53hpe12I+G3S+8lfPkgUR2vWukpYfjmD0vwf
ys6suXFb2/dfZVeeL/clCY5VJ+fBlizJkjy2u91+YfUUzvPMT39+gHpbbic3ObcqhXABIO22RBJY
6z9k7hfdvgfVep2706c5Bs5XSoJLTGmFunndYG0A9mMTufUqDBPEYh0BgZlKDJh3FFplIazH2k4+
Ag6ml+yRiuiK5A8epwPl4LXd8R1I+lFsIguJgCJGFLHN2NgLVCt6aCX2iONAwEYIFxWJgxu+tgiO
FzAbeY0HL2kBN84FI2xifno9hCu2//666/gVnQEKYyD+yPQQD5d6/qj1/BFrKD8Iwz35xoQuQdkU
1IBKLujN225M79yMZeMA4mQaZyCJIUVbbcH2CzrhYZ6yrdtvK8NPqQ2ABa9SZPHSXl+z0wuBQxif
wZBC/Y67DgYNHqkR5pv7MrDuHJBC8QibsxPie1CR4UKH4SiMQNuOC7xh4eb6yp2L8Z40VteUew8M
oZOY31PquH0YbsnaTBcuGUgoBVBzqO9c+6FhXwo3stkXgI/PjMcgyW76CsRsxe9eGJBP7F68CKu+
n/vRXBdoAdwtGH2jdbSLCrFcZ4utr60ZtVBUMzpD/1AFYc9yPRqv5qn+Uodtvo2BFzr4Zm5YVn8V
sDRgDMKxaotbSrb19RKXX3wE6FEVKTZe5P9A7uR5QaY6ScS3WRfz1p3RwDP4HoxD6lECWFaGM983
5oDkIymCsrbTfWvnu+Cm1TPv3hyX/diAP7eh5K4RKMhWTZX1+6qyH9D1bx8sKc42uw2vw2UgTT46
cssMuIBF56G0fTTaDMu68ozCXOuGXuybEndlDcJ3UfAkgTOWb0rbsjcTy5Qq1wD6g2FZkPG8qiKp
ccLiaTPVKHX43risxnaAzWRqPvvpdm+bmI0OqE+sNb7uF0KTKybrWkqR4sdj7hFgRyQIkvplFyOP
2enVBjMU/wLgcXEztvC322v+bvAlNJNxcmGXLOpgHYhhi+PkI099KvDUOGyr0XcF6OULzzFQPUWG
MQ2oU5VFfF0LtmA6gC9EAqZVH5kvDb/ketBJ4mpGbOwNDZyVuaT2TQWWOYirYbWwbuQzuYnSNtg7
cfoxaafrJE9JOOWSMNAWWCLFHzKPwuGU5F9RoLyahmGDg+BDDGTdi7QtzpHlRW9P5a1Xo4rnw41w
uLXRBkQBwx/nK8QxkXOfyGEXFrpczvRHm1nHpMEfYQA22ARFvAmC7H4skR7VuQ9WRuz9MMLqMFqR
wEsg29mi/FJi63DpkamGVU3x2wX9YHbGNzcwR6QOU9Ih3VVsVC7Q8MFcT72L7G4V/uGlxWO2UCVr
ZFFdsNSxJ/+jH8VfAxsLMwH77sKfuCsKPcGXrY9BuvC8wXYHocmETxOnDGriPBpTzYD4zl5FA18D
AXyL0QwigUNi86DQj63g0cZiGymuRicp7WDGB3P+MIbz42jFsDujL34IZndJc7SQocdBjNi4LODx
RXZWAajbDkokSFfPuR5TGGmtMR31st6jcAs6B3xqT8n4H6wP/2x8aGIzrOueCwbI9b13Dsll2XfW
gDQr3gI4btZVDTZgYm/IdyfZxDGJWgT2L5uw1fYxuaCNDWf7UrmD94Hb3HZDdhCSuNBN0ZYt2Xyj
6J9hnx8Se7lFPcXYKrvTxM2blYMAcXARTQWixmg67+0g8C/rutn1XoCmhMS7UwYt0KUyg/B2yG1t
Sz3T3vtzAxCh1H9UQ2h87hIMh0Q1FNtxohSL09dNi4gURB68c2ZEZPAGj9lQrkUcjauhr45xl5Ax
ZT9UjSh68SXGV6cnbQhnP8YLIAyf28FBga6lHqrCqWCbidYw7IG48PbktlHZXjC0FZW2S4XzCXcn
hIjMLhA7TJxvNLCKl1qXaZfBbKUH2Hc/m9hoT061//cXg/T2v/+L+FtZzQ3Pp+5d+N8fypz//kue
8zrn1zP++xh/a5Bj/KP721mbH+XNl/xH+37SL1fmp//87VZfui+/BNLVo5vv+x/N/PCj7bNO/Rbh
j1LO/N8O/uuHusqHufrx+2/fyr7o5NXCuCx++zm0+/77b4Cy33y15fV/Dsp/wO+/PRVx9+P7vx67
L92P9k/n/fjSdr//pjnOv31XF3zPcaIB5syXffwhR8D5/Nvy2bM7YIXwwHbwlsZXuYt+/801/i1s
yxWOMD3gkr/9q+WWoN/w/u1jFWuQhTVdw3dN97f//OPvTs6ip0+NP8bP+F9Fn9/hi961v/8mjF9v
RMvxuLpOLVOYruNLx04cSr99Qe49ZLrxfzIjaQpjTMkQk9MgGSWepjozSVst/sYYHPNpRGxglS+N
v1GjyEcap1GzKcRpFNLlz9G/OlddSk3+q3MN/0scltEKClW9V42HPmnFivc/MU/Jeu/K5l1fEi6s
hU+dWntwim7ahtZCfey1AfH0NqROgBxRugVPJj6FVZYfhOOHCHgS1jMqtuMYuRvTqa1PptuhKNgh
vILXOsmIdek2yVUqKTU2ha6iM/xPMItQn02Q2b5ArMQCvMDDBcBasFdHJNODfRGEToN8OiMqTgND
XPPwBtmmI/HmsnjuGpFAAR0XYz/BLKmvDMszuPmJI6cHPB/oX6s0TrZzYhVAl6PykMkmCmDKZXpl
Xb4bUKFqnLgpD2mVgkpThzidhJjZqrFsmrR1GLHwCMN5uEKd18NjqRmuQuokNxSqKdhNYBbJ1yLu
DCsSWvlHgLXaXZeVKXILiN9P1QDBSjaBltK4KJPYVTECXhnDHth1jklMVYc+W7ruxghJqCtBGqOM
2zXg+hC2cGM/RiGksrBqn1DIpmwT6fbwkEIKuZ5IkjmokPRSd4R/x7AtYiw0VZ9q5L2C0GsS7lQI
rD18+LuT1IUyG5lRXj5y717CVYxRChq99G2j+irTnd4MqL7BYjl0+sw9cTMnWLsZY3aL+lz0GARo
0rSWgyeq5SBG0FJqH0bW+Ik54qyZdgI6mdlfV+w3tp5Rxzfw7511gRzkA7If4tLW0uhTmqEojI/c
sMdgQ1+V5oTS5tgmH9VR9nrUjlp86jsfucI0yaZHztrImvjScAvAc1HA5lHFbF/sTZj7Idwu/FiG
JaoRjhujR2r5BRvIod6GE4jEqgUGPGh58j2axnVXR/lLF8wGWwgtPtqdGRxCJExWYG8B4fWY4AKE
A/kldCjqfOnLqyozcbWW+jK6i74MC+TypnZhj2BSUl2pgcabYcqpYS3qKO3X1TcwskcAky8mW08k
s/xau5ZhgSFWBI0U2LDoyxduT/5Br2FTWM19Cw1DLPl+sWEWkI5GX4X0LZx8bF5RqRsB96jO03jS
Gl+dipydi3XUGmykc9kPWuJtbO2b1rGsIJ0tbnJ04jzs1paPA6DgC9IoIXtkDxrJhYHwxwXo8fnO
X9BKUk1hrTgjftsTTh6idg0urBZTp2wCXkcuKMPe6L4MACWZc4Ny8Rhup6SfPiFIcuMW9SaVTwvV
8NRjuSKfIyrM1cPkHPMB3gYLauxuYySHbjDyY9RY7orXDWUoym9OazrfI+Bf1mLHn3J2BmgcBQls
nQaVA9//OXUolkNi5eWnN6/Cv3i7GIbg7XH2t7YcH4q+5duO5TsOLyxdvn3evF2AHsQ92FKPNGSc
7WI/JSFi+nF1DeK/vO5gnMCrkIfv4/dT38R/Onx/bjsjFaR1ExAYsehPfQ3fwp6nW4gVyRNoiyAH
dRJQt11n8mNWjeEsFs+wPD0U0DhUV07aGDS/nOLJMyatCbAxYN75tNczzv22uUAIVWf888+oi+ZY
F8gXzl5DRXKAFR+bTXNAWxDRVoe9RpgO1+Ekwo85Am87ywvyq7Dxqi/DHrnw9AvAuhYuVAkxNkvb
j9hdQQVAl27pHqdwKe40p7NREKHIOLvw5W2Az4vjWGsDNZpnMucAC5s2uiWBGW6b0AXoKit/fjNH
L4Mkk+e6Ph0GEhKPeVrfsc9F392bojU8qWBXx3bxaQH+oPp7P8FdvUvgDoBbfzG62xErhecAH+Mt
BjjWWnWHg7WD2h4/hb4Hmt1aUIQew/hFQMf4h2+fZ77/9rmu4IlnCcRe0BTy5fibb9+SCI8KhhN/
Twx0+uJLXl2Jni4vlr44iICbrBmqQDyAquVVDiFRz6iLw5hBebGdBRAV7RMVIfMKIVqUJLIgPTRC
Tw85+rynI9WHHNkdNLAQhNMv/Wru1LMDvVDzzsOJU981ouEv/heXU31oJJLi6O9d2yrZU/bjQe9y
G1czDwM2PPme2fDduvLmtgP7rnYs/ZOaauJSfpo6LOabqaWbud9LTdwlVW58cgJ0gg3IYis2pyHM
WM3Slqq48/pxxy15NSYWGxd5hB4T2DFyXz+Pfh19P0+b4qspLTnj13kwno1rswEF40n2taJFnhu/
MnaJcJrduUsdneemQaUfVOjY5aHDx2cbQwzoL85TzueqPgASoHUy4G7y1PPl3p+W+zomL+a4mnDS
CJZs/sDLM7k0PKN5dqDMoofgjV/DCleflCriRYKfbhxTQANOhM6G7TcPRgxwQrOLJyOZklsz0s2n
1wh0B1Yccf1kDrmUICWSYyoyeVOdZ/6vzlvkT3i9yvnnhfwEFb2OnX+eHDtHr7+ZDShjl1YxhH+p
1ORVWPVNtjTVluRd1aeOzk2qBsLMAk45/Zz3V5MhFATbv7+TXffXG5m9kxCWx/7EMSww2O67G3mK
sGNDw077Hif6Y4eHwr3nJskR/WuUH+QdzZIAIKXw7ln6xFIM4We/R3/72j9A3SDFh06dnD+5sf9m
vuoXofstCxDB9x/eaA2+I/Mq/UFciup1EmM150etjijhK9dXzVbfQnWkJvJ2tC4cYaFeqDpPF/cM
/KXqBds+rdSsxzpLq4ti8It9LRfFIAX0DVSqeKVCvfCy+w7HHhWVcoYIAA/FU17uY/tlAYKD0oC9
z2qq36MpVepjRBNqxEcTdGFfcpbJ6/MMx/4e2Nft4Dk7VyAG0xnYWV2e40r8w2rAdv78KcrNLmAq
HUVL8f5ThHlfYlkkvO9aiBoGrA9D2mzLXWRpbLLe1D6oIE23o12hGh07JaLSX4bcxZo0gXYNFSeC
EfszrAIqA6yMg9OoH7vNvR/OK533jb3UiPuB7t+iZm4ebHkkZJ86Un3nUfjm2uY8Tx2N8fhgFEt8
GF0yi65lTlcd1OVbpUimGjVQgiFiUxj+HFBT8LJndSoHKhsP1otGnmfITnUZNVtN9FNKqn9/pzh/
vlNcNoeWZyLv7Jns6X995YX2EFMLjMR3u8Clr41j40Am9WdD4p9vqoq7zmJ1SJFQdHErk60G6jh0
1QUfTBZjRL3EtnWDpqx1k+JNnYgI1e65t26wdfrZHydWtvZnmJrvBtRZk5+xszWB8vW+1u3KJXaz
G70csOIw82cwDAb0Gru9xXawvRXySPbjywnbUM1NEyu9tfqU4tZgPsEH8O9cN943YyWeRDp7d3JM
KXO+jiEQbT5ZliTyZjPoHg1M0Fgle3WUjNC01VH2enQePR+F2GfvUxOh+7//bAzx5xvAcz3HgpSr
+6SDLP3XDwd4EfXmWW++pxAwWlDkFdziaNaOmVffVdqEmpaMTl2ugataU4AyDUmhAhZU8et4ksbz
9eg2u7nwtKPIMUbezH755jJqQF0rdkwKOSU6dNSuoByWi/aZ2sFDWYESuCBBgkYj/w/F3WQW9csY
VLD4Opg7erRMeDVoAfg5PdmZcVHvPCeC3cxLc21ga/co8iKhMhmFL/KKUepiy9YcLGS1Hjx8nTaW
VmElPNb5N6QiNzjGz8/xkAfQ9Nzx2sic4E7NyBpnvMkStN879XWV38XJ6vWDq76zI+lfKOphdkXe
+OfIeSJOkBmc9AEo9yjae3+C4SgFfi0p8GuOKG7Evtdeqb7XGd2EGx22Fw/wGJt7e6HEYAZwn1oZ
qr44c3OkQ1n7uWrHGb7GSjpSTVR9mp9gZGgk7b0aOF8rVxvXAvim0WrdtVWDHeu8QhIf2A/Lo5PS
sF3YewPRqHf9agZacPZenqmmnk+ypbZN85/Bd/0qpCJ/uqya+u70Xy/b+uU/vLO9P33ZbdMB4IUy
uO3wyBfv3tmdg0T5nBbBN/RDV6joIHuNdDY7dJ1tumN4+V6FtR0ATmqSBRFuNoIXavjdxMSL0BQ4
TVeTJnkNNfM8XV1SheqSXgU2yhT5ldLNiS1B3rwLsv6m2queZRTzTaq63QpR8HAEQpHxUjdRMINT
rMbJ2iLmjcPAZjHi+eY0/PMqBlmki6aBHVmG66rxoGAoASMjKWtIrFrfHFTTalmwx3ddBbqE77+Z
fJ42y5FI9/y9lq3BuXM51XU6BETMC8gVVM3brDxiWDEDqwaU6ZJ7gzpPn2psaZyMChixN7qHSp+b
nROhAHrqO0+M/O7nFVSfX6Gu/A+PO+vd5t/VbV+32H6x/+cJJbx3j7vQXxIbQ2Dta9qm647chbgA
al4jctlPK/WOOL9LvMGfbrwX1RGDMMGRWL5n5lzgJrWA51DzVZ86wmx7uhm+8SSRV5VvqdO1fr3+
6YfGifuHy0eaTnl7n8tmcB8iVIzuTmsGuXBgC37uCUHt31UJmEHpVcvjQElh+RoV/Rbm0SYMfJR+
FyfZO7VZvxXK4gQr4DmgTiDjKlnWmLbAotyotQ1EhX7FPVNuVQgqDAWBDL9FXS6DcI36Oaoy7+dR
lXlXo7qc/O5cA2mCpzIfc1C60x/BbOZ3EcWmU6OFw/elSo2d6lKDvZcNu8Rs/oBSWgDcxxNh8k1o
Qxd5WfRXCTADQAf5twQ4JsDa2b5FwL/fuy00K4BO4UsL9r8JIvG8LAFAi7rcBFOPuFzVRI9DLZDF
Sqe1D7jkVnVN4IJZyFY4yNsJ7zhZ/vc7qfGqxQPajahW19TR4T1wBMQMTUNnofj6OjBhIHtEzQmq
ENPO/eoiPUIfbwbIFQIu1TUWG3FgLfuhqclupKzmkqq80zXnWze70/M8AIdzDXveOBUCaUFf3jq9
Nz7ASPmHB6FLDedtDswlK6Zblm7ZhkvZRjjvcmD9GHiNXi/T16kh0w/8egIH5FiTfWSddl/aeBdS
Vbb+EEPk75dER6jBLdotUu9occlQNUP1wUFG40EFZsz3xnLd4EqFkVHYoMjtexX1GEI9DnHwR5rV
/d4ctOqG3OrPrNU8a+tyHOHtyrzWKVeF8n+E3q5UznydJ1QWy++DNdrZKw3tXbkIy31WymmVYT0t
V1rlr6E/+zn6f9gru6Z9FFn5qJL7qqnSHO+UprpRUcBHgJ8SZsGnakDSOOf5WEOhJMBq9NpKJrFS
R7kzYaU9N1S1ydOofmtOLerigfeh8yjZ/9ovRhSm5wS232joYfBPKzlbVsVYMoZlIWuCFp+p41qO
0B3fs4RFfvPXlZxXm203t075tZ1HDwBc0Oy6vL9BdhbNLYi+0xE0zwSUjCMYzO3Oadob9nMtsjNy
sgxBLCfoX4mHDJz+0S9jOOK+H1132pgf3WRx1i4V7kfeLFibxXH+xc2nfdpXIKMbQKPukJrfcaND
R0bHbZKc4JEkfkGGy5upK7Eiwf/Tg/KVzQWSXAAV3GXT5zCOIkRf4x8mlU00LSK0neSr59w4aDAd
PNmc+wZcmHVjCi9c6cCHI3zYPZSDg3t0s83NSXwSAEFXYOhs1Bg08alzvENg+hX+HvP4kHTBnkcg
0G331nWX9MCvkh7UkWq8pUEfOBm6fdlmxlb1NUDA16YZ6pvTtpnC04esAmZ53mirffg5VBtrte9+
nau61AyAZOsAA5PdWXtLHSkBrjzDgyPvzK0QYYWk5KtG1yl2I+sRXtuC/Rzg1sUZV32R10chI9UF
URu0RDcdVcQz5mf/UKK+NCdAyc99ago1nBejB6k2kuNFYljoBUjjydmJwmH7hVzx51wUAmpBPO9B
RhafwIWc+ktcandzlCRrMnPRZ4Gwz0XuGP6tlRfOvWFBtpT9NgmSq9Sfgk2hoc1SmnOE0kVQT8aM
Mu/oPAJhj5+68kolnjAdVoHKH1mRF8kRFWRyWji8mRYCHk8A1f79akHoEvHx6y3Fs9E1HdczWTk4
jrzl3iRrJzEWlV8s4itOm+0OOQHkd2UDqTe5qmegxOc+K0KNBBGi5uecIsv0A3ee/XqWmvsuVPNt
HfUImMoIstTdY6Qt83Ui5VNUM8PMtyxWIucudFiQwavNYlubpXWaFgknvXL01rtUfWIEm23XPsqI
aA9eSlLrzphq/0PtaPraERUVXRlWC2pzaedFbDsIk7mgHlhWwCFl2Hu2cTvo1lFFabSUH4A3q0A1
uTNsgyRx70I//pboebHPHZLOvTUBcpV7FszBWN782qfLvvT/1afZVK5PtbZ35/XCm/f2iDg0ClKf
e8TnP7bod6wNM+KVMofB0VmAJmd2qn/WERTRDbx+f52aurx9LDnVrnHIQqMQMmgTSf/VIbrxZIMk
VnnAQOAyirPoxrFrFKvUqIpHb7phs2fttMbM9AvV5w92dNNo8PBFNKOleT6v1kx3k0EhPdSYct+K
pXtZsA36mOCqvbdykmMqRODSgrMYFWsVtiZiP8Ibg81pMvIDl2Y2NKiUcm6o1c+uHfW3TtgYHwGr
XXrC/oFUF8VEW9iPkDbjY+UYz+otprqozcEjyONbt/TdQ5haDydHGbUhM3IkFSH1Ih0jN2/vtmVq
1KzJG70b0AK93E2A0659vCnHVdfPyTXShbsIgcmLxPQouWM+oBwIlBeBCpcyLXna+atzlzpS09QM
FapG7zAFCAJAQ1Td4ZaHvYciCdLyygHBKUuMd5d5OaZjGHz059vIxQlBD+xgj0QVRm4yNP3cWrmO
nu9UiG3fHpn+4CFpks9B63xBUstdhU4wXftRmT91UbZvpJ6l6o9lv4mEyF/1u+TUr2MNdQBVDp0c
VDxUqGqiqhqqBs5l03Nfv3TbatF3WquLI1YO5RUvPwR6ZHhuMEb+GQa6DeGyttD0ln0huY/5NLup
zeS4xLugqsUx8ROw4JNVQDAW3nFiG34RjmP9mcQBnrORE+yxdQ2eqj7gZkc1DElBa5OYcNyQ1aw+
16Z1jHmzP6LJ659OX+S0d6dDBVupfpZK1tqOk0NcY996hj8IyYBKcldcqz5WAsZtuxh8DoAm5sKF
X4be7pXXh+mt2yMUGmAVx66czQHFxtUUA7sbEgpYqs92jOTWdJ/gqfwyrbCf05Gdz0VUaf69NT8s
JPewcPbxsUhNEV/ZAs8E3a+xvJkfaol9CAbn9u/fEIYtMwZv3xAmW3ggUlAzhO0gtPUut+nmWlEP
xVC9VIEFkZv1114fYsjjIjYkhVwdO4Ft7wf4BZdm5FhYIsih0wQ1dGoau9okI/wLip/1ZsgLzGnl
DqySIXKu2VptuYLSqdDeaLO12pA5iGedRpMhL+99blWFX1B4BnXUt/1T4/bx7tx/hkKM/xlU8xUm
4jzN18cnRIIfSqwu8fuJn9JkWrtDvjybBh6zUZxrpLia+dkfQdjjOQpvH3VhNU1b3OGYY5Bykh1l
daFfBTbe9ecqxHklpFZN5/A8+d1y6l2ozlCTeU9B/ZWFvPNV0Bo6dCLxbv2pu1F1yTwe7w0tHT9Z
jV2vLdiduNqk/kEL52itaUn+3Apo7i0J/l4liIuwCx8C3qUXRgXb2rJZ+46mfs1be34WYLK37dxQ
L5ChmmYCZTpUBipGWN3WpLWn/O78XQ7n/GmoJv369GUWTjVtRc4eV01RTSe/+JFTPvVjqV+f+89z
1TVPN41ml6frJSUCRFjbNvCms/SBTDQ6Ia0thVoxGVKNmccvS27NexUFo+HdBemzCtQ5EeDhneh8
1IjlOX91nQmf6n9YYtkSNfjuBhKmT1YGkJGQabl3u5Z0Sts8iMrqpYPVfH329ZlayDcpmw/4U1LZ
9p3tz3lYDXSV/bltrWqvNpqdf9vjA/GggrRpWoTQPMwK5CZUm3rjqAfTw2mTm6b6j7rEwWloPHs7
G3Z8GUj37VUCnXcl6qpcjahEbuuk/wRteFqXMZpHYPT9W9sakVzuF/HJKyyIK7LPUXZXyEYf9KDe
qGiZsT8Cawe2aRwqnoBl2VoXBUyTew+RWfVLoRohxUGcaK12y0HZR/cUsi+dMhwf1YzGyijgFFm5
U2HtIgI2ykSPCqHuwcZP43GTWUtxqBBG7Vgt3aDJS9aw7sgzGpGORHOPqlDk9YWzUkOtpr/4lWdt
Zz9cECpELqyciwGlmMl4iNwWVDzJnYcwnaF8yaNE9pUBbGhNLdvd1PB5R8aU0rPozo5MyiayaWvq
S6qfTd+dipDwXlPH9mFupO7dog2f1aMDG0mIwJWGkUEzhvseRDPUi+C+y6b2qCBrnVmkOzhEAcVK
Humq0fLgPk3d9uSMc56hIG/qrNdrqPlxOM3Qe0H2nJ+L6mFnGm107ILv77pV6A5wG0lVqeD8yFTP
RzUW9N/PD0t1VFvHofUa50a+rCqMtA6CWt01+0bAMIk9HnUDm6bQyybyfVHMH9VOPvYR+sF5V5eo
k3aI1lvBH073FU1P9DQ0nPlKEITf2854KRy/+BymEHsLCh7XlcmG2tSEe5zNxD0mbuceY7std4WR
3oP1F8sqkn1qoPAeHYjNrOY1uQGfQtzVBhMfi9fUnNT8LpGy5Vtw74WR9e31IAuTUw8cgPMQkvaI
nQ/p3oGVctSiFgfVsSG12Ntaw1aETt8Awbmqu6C6KkY3vo9Rb7qu8L1DPaSD6dlKbXtNT/2TrxtP
n+YeE8kMn7Qa/Nrh/Pxz+WtA3uSZcHr0De1Dh9PK2jWAWY4YBn9gPlbHVv+1j6WKl0Gxx8bp9BrZ
WbGuG2pIeHdjcMKMsjcwhWia9Jj3vXvjBBbiELVr7jSv5KXr+fa+Yue6b2SjwnPT1PpmFBmkMzlN
Nb2TjhsBfB2Vn6btNyS81yTfohuTauTdRCX7Dlo8Kq7TAjXGtZBfKr1kuIpqB9tbOWzJifEUJew8
QgqcdbLx4gwu3yCwDcxg/Rko0hyytDOueiSO7wfLQr7FDtxPtWvjaGkXPyrEb1wfGB8GLPMWadnp
a6qBpTB7hPVnkuLYxpfNY4mssW+azn3WevVjmfQxtHA0DdSgiDv3NkBdWA2qrlB6yXUkJHcq1PRs
3NuhzQZ/TLuKPE32lCUiOy51VayQjBLtVd3q+RprOkSUM4or8ImooahD1amaVA6fjnTTxtC6oPhy
nqNCHrfOxrMm7RoLVNSZoPMiVhXjl1NO/m1Q5/4tqtwkas0Y3Ze0mmFrEI5pOW2DBrI1uxcXUlDM
Y8Wb5mcTdyF/cj/Bjg72iGG1l4iySRntZPmIJqDOF9dMHlQTak99UAd3Gknnh84u0ASbm5fzOP71
eBxXE2oy8hxTb5EfnRIWCu4oWZVQYOcxRF7Rzh0Yg6hixPDUb9BDHy/5puTf/mJGFepYW1bWs2B7
9hCS/xRsMp5UlNjhm0iOsdKg5CxnljhznSM5NjtO+iMnibvPyj6568HMne63Go+HzUQm9LRcV8Dj
oh322GVfcZPmKPIb2kfJ1W6aZfgQaO3woBsFEv6l9tEqsL6qBeJ0COdqGByO7iapowrJTkbxU5cq
hxXo4goIgbq0WWbZndHByZRLf9UM41BumiD5+RskocCOIEwTJNw9cZgW86HPXdwmixlFiMGh1ItX
AV6ssqFeejNVpb3ugvbWVsCVpqVCFmHmsVb2GafObLbLzWBSSg3ChFeYA6k/NtPirkJeEiisNt4m
0U71nLvPUyPDzu/UQIZekpyqu5q/GSq4Edu41CFURQIFLgdqeQu4zCiDH4gHxFQIuu7Jznwg+0a/
HKbKwFBRgwN9ySJRQ84ekI/I4mvfWYYnPXQb6Jjem35rEsmxXMqveZiLB14+l3om/A8q04KN5yVa
/9WDipLAfTaGIDjlZUySoCj01+W1GhxCdN4pxGUbFcbC6aCH4x+hrubMzXztmpp0Xg7aq8HARc6E
6bpaAkQqdIvKSoNi1sUYdNFX7r37wUjDJ0vwAqvMXFzpcVkfZ1nhYje9wc46/u5mSKLxCO4fMSJA
ehMxtC0opOEhW7z+Qk1JUKQAo6a/ZKMmqXYR4DUzH/4hB279xWLS1V0XR0+Lb5Mw3u3GIF8WoeFX
2UuMlo4z1P2dgckfuqo4A1RtWl+AU+oeVF/lQsJD47PfqFANLMJ9f9akGdu5RA/i0UYkqlguPSQf
sCdDLPA/B2Ar8nuhh+aabBSQAFd07V41QW7XePfoXxYkePdFiPXnhema7V6XjZqiQqvoOE8dnk9+
c466DmYwn/9h96rAHeWbkoHp8h6C/QMOGlz0n/5ebaMjOJKL8bM5FDnylzhoCrmeMGSjjhCwlMbo
evfQxG6yU32xXFSMtc0AdYB242oCkybZiRYQKkSmcA/p4LIFwiJcdx3j9t3RYGbmqW96Pfr/nzea
zVWHqMJG1SltAMGolJBYU9tiFYZWku7VHlqFqTVBgpdb6vPoefL53K4cvIt3k89h2Db8oEwLLvXJ
cA9eWZa33pxulW2oasjXY6TlC7EhARvBuETGzXER2DT1+muTztoFGOXuHp4GEqcpm8jIs1L2BUKg
LTk435H5bvm0vztpj/0XJujXlcEj2ana6sKbsuI5nHnkY6ljbFRYTO4HDXPa+8KkGAc670b4In+O
sxLZR2QM16cwWZYLZwzmI6qB80dRoEGwFM9jVhR7YeEIoK4F0yBelZ7eQn1ldMad2I+KBsCoPrGd
4DdQF9PzGONp+RucQsv/UHpDcd/7Rf3QDiiHI466tu0k3vUA6xAAdO19nlXBXZxIjKy0aeXm+Bx7
pXgUeiLQQTGiK/x3mhfP/ap1bvT13YlBb3z6+++/6chq/9vvPykqx0QrwbRRprI8BY56k99fBE9N
zXfyj87EWuSjZXjWVRslznwFI74f+mCPf0ewj4b6PgpDC7dVItVPZQ1Z9HMMm4bMOzCw7Tha+W5G
g+oCIagS4Qyzx7wbQ/GdGOwJlwWnQvkZTY8mmx9UV1FivzloRbdSoRqwTP/RaXoAg/IkF3LOoY2W
JxWpZgqMCnIXWZUByO86gSWK8m7rbso+WCAoA5VkkYkxud5lBxswwqcpBpXg5fMTSLpwVyfIsKLH
YHcSDrVcmpbrrdRNfLrl1a2MCeHGspp92OvmBVrGOUosC+6uFL1OTZXi4IHnTvZmAJeb9lad4coz
1OSicr4aqItfVn4FP24Ie4pTflrvu9ejRo2omEIvOiie536bKh/At5yoTfpNpzt37/IAKjz3YQy+
gGI7qJ7/Ie28lhtHtnT9RIiAN7eiFZ0oL9UNoiy8Nwng6c+HZHVRo57u2TvORSGQDqBYRCJzrd8U
sy/ONaKAAG2FzY1vIqiXhzsYIMpLgOG9ydx/J0tde5eahfuc6X52rzrhHWkn5UXvwmGvqrDDa6tT
XiApRRuozatGgE59gICTPzBXx/fIvC3DRLUelZhDFWJp55VxtZd1WYlxc5uNCBuXPQ7r2KsoBer1
Xqq7KM78Kcuzax937i2LbPtOIUFmvdeG7WUThwO1ugv98lnCKCRwQp6ZYYe3XeGBNB9LNnsBoeRr
P6uAAdYo8cTyQDPvtMjC8rBmBWXMRXlQ28C6y83yfkb07iAcR85N2yf+scZE4FO3uGrHmws7Tp18
c580dXgnD/lQJyd3PMsC0UDCzkSWX4pOx1NsmmnEsgXzYpJPpkbYdh7q8WPau218ZMaJsfV2kMsV
6VmWUGGALk4cUpbkIUtJcU3wq1he0F8ezDJkLV+6C3xAwmNejz8avzeeEQ1wZQk3EuM5VqYPJXJu
l5J0r0sS/0NbDylqSeg1WwalPe2sMEaAaj5rxTBdzmQdPEycLnFquIm6tNo5llvujELzSbc5HZrS
l3PNhKeYIUiF7SLunm41jrdD1qVof/jw8fCKPqGINa2w0wgeiqyMliamAM+5VeE+J8hbDH30E73s
+Ls12+mhjgIDAH15s4/YdDR1jd5UkKGtm3aHrFLcb3bY/MKjxX3LPTxyzVLLngtYYkvfhYz07xPq
35i7LvLoKptHJlUmU5o/wasSVLpzUTXOc9j6WO/O71pR4vqUYjK0k+HrQYGpWqpqupOvXtmaRc3v
VlVDKUy2XsfKVt0abju9KO//t/HXAaEOwtiqa33c5xUOQnmL+uQnRgByxRFiFH2v40ox557d2BMH
U4+aBftl8VzWfr0IPFs8m2zaO8CuSFHcmWZUvk5uNO0Gp5gzshSJFKorhKJGJkmKdoA1iV+11RHd
uOLVwo+xGqt001mzQXgbIsPhNjjX9rqNlrj1IDeCaAPjHQHg+TEWlrVtArVC9SN2npXeeIigSm0D
C8s7A1lltSnyd2x9VFz6Au1oGjlyGh7mI15h9ygc2y8yyv2nK2YPv7s6vQ9vd+6K0f1rIUoFpSzd
OZoutOSllsKdiotu33oha7puDNyjTgr2aLQCx7xserB5KL+pRvXTCQf73SgRD/Myf3qFtQYl0rb7
58GBhJF5eveYxtgIVh1BClVp+5VbheZdjq7kGmBwePJrvNGGzmwPNoqsW10ZvJ2HCdfOUBCdd4RQ
95g4FNvRhgzoRUW06YbSOZWxpayw3ZnOOrBgUoCiw7yqQLYmctGPrVHLwFJEvDBxIbSYDdpbhFE2
qAmhfHGm6Y2/pP7OAuDoTJXz0xLZ2uyKcBeQtNlWyHXd9Gae3o3FWN3jbIpgpKG9a4GpLptAq3ZJ
AxFSQ31d1mdD62xqsG3rIXDU9zCwtiEK+0+iuxt4uJFPRcaphCoNUwpVG5JayXc0lG7CKul+jpUb
4HjXlc+Rj+m7binGvq3y4OgGVrZK1Sp4TYT9Iryp+6kk8brrLFTGihiFDfY06Jkm3UNW+Mba6NR+
74BmZUIMynVXh+Vjk8VMl6GRfbOqaa2VdbtPighpu6R09yT+cbubD7JosyVnDWKFS1mnORp69fJU
zWJOZafLqTcPN9oJDb3ow2VkZzfCp8pRi/QWARicPoRan3w10nednevrANTiE4DHnBeOmf80wneB
sdp3NOwDaWJzr1dTvlVi092aCj7WSujy6FVO9a0J6oUck+Ph1Olq8VxmZrLu+OntLQNmtqLlCPJp
aGUWfq3yWoyzHbPhYyRXH/PBmFcpsr7upkeQn7+rrvVkJR9lSfg6pIg0ai7X+Mc6eRF5h6FP3zID
mIAdudYSslDw1PVVc2ozrKGVOHySVbbV7hqSyXfqXOXOmu4WGOSNbER5MANORjJAFj0dw8rC3piO
iqh9g1EG9LqTkU7tnd0q7WMbRvsgTQhj4UC4rTTLWPVzVAvqNN4yutfcVYbRPepd8KFbN4K0zLxX
I3HGbUmYLvMEKF69cuvDYIFdkwdZzJKR/z/LyhFKs42zrxXBGe9UqLnEK2WVIqwvBtqIv+smmwcd
GEC1kq2sMsr9v79PiDP8zwW6C2HEBeVJapWHU9PUTwCcCj2VqYhz/Zn8J8mYNXNtuROTu7GJu91X
84t88rwNtM3fpbntWprbZM820/Xn4X/0/Ps42bOZr/nnDn/GRYmCARmmYTd+75NO8TtBesU7qE0P
ZtK1x5OskYcRsNRGibE//tTQ2Cm7ABkodl30rLw634WJBZNhTrnxgIO/qP2tLMmD2UTWhokCMUh8
DhMQiFir9Z47bsJcW0zgluAAdt6dM0b+LjLi+yiPvTtZJc+UiHQNtpgKb4y/Gohu1es8C8ZTjGay
mU36OZhXrWOG9JydKBWwk9x6DLVY3bN+SG7GTP9WE+d9ijT3J1YW4XOt9ehf5b6203wklEwTKWI9
DZrbEsPLFdEo2Fut9eCUWfmYlPkmyezi1c5FfLA6YoOyiOqgzqxlIbA75OXrOOkRvqw7uyi7k4JP
zpKYlA7+vrB5zIVVnIJ6NWkNkNFGUW5ZSrSrPoMEuxmn6SskQaSYk77FdiFyn7tSfzBItn7PelIo
QwElBGiQvUUnl5fr33sQvyyWra/pG4g8GB2XLUkNPcuO7IFLDHXU7IV32Q+IIv5PXX/vWpwAU5jF
5hbdn4CtU2kRvUmtM7Yg2i4mUrKCdGG9qaWyDgcr+64p6e8efHp1N5POsP8kfdWUJnKsWcISfIb8
ElLvFmnNXlkvo+gNzCnqx2J/gcj5YRccIowQBjWo0PAhi9IqDXzQBtWlZBT6r0AzT4SZk2+I4CPx
DhT21S2rHLXwNHka+0hb4qmhntPIa9c50PGjFWbjdmiBsoxRjxnnYBXbwi3cI+HGdB3XSALwP4Yo
g0FCeQwy7EVYg09HoxrhRuiFgU6nMr4lA++AcvCImfv1cYB/cCPrcRGZlkaIGKWcuAYkDa/d1ARH
pXaewZQRB6uitX53SxIo3on3i1d78mryFSKiUL8HyB3gLeyGhzau6lOKGRqqnJ3+TUN5JFDt75GK
q8bUJiRhA0/fNW0d8WH16jUpslNmJ/b3LE1/5opAO7Sqyv9r6Wt9YhYwVXmaYeoa4TTVMqG7MZV9
iCW0Q6I5aVegfWhl3kNtvrhGx8SLXMbO6tENxA+2es+iGOdjpe3uelEZ94OuIa1BfTIls8fhMoSH
sTDKIbmVGxFZjBrrY1G22kW7r6Ly3pvc9OBrkViH9VA+IEVcLwaiHe9GNt1HEpfrubel5VS/Grv8
aqDc/4qwu7/IhJbdkvz51bYN0t9qQ/Kmw1A4dPKHBsWgx3quDwHjLwPTGL/0hyr2izuhEnqXO3rc
6tS1mNCOlPt9GRcgwTUcI720cI92zHZjFbi5VZYRb5y0Z2UJcZxcpZvXv4PpjtCWoKX7gxPnAQsk
dRAHWfaDQhyCwerISgzx5wbZBf0shsiOrVcPq8wdnnFzO0t0ocQewnJPD3OVAmngPiydFIkJdzZk
0NWji//7ylHnzZCqlkiARMOPNoK5qgfWL8etHmLfVd4QFLAQI6+18wRZnflfIxb3Z3jkgxmTw/nm
LsPRJDZ/oZL6MBljcNeZvtg60ZDfNdAK0Nm087e6jlosMJDYU+omfwsd+73zTXGOqil69KDNyurR
y90t4glI/MyD0HB0bky99pGKVttX5OZMw8/e0Jq292SJ64UsDgruOVN5Jz2289o/ObFVPWFzmO6F
ZvRLWR/kwR2guurJaMdl7k3ajZqWa7NtWYKzkj8AHv94uNapDnpvZoFplexybZBFkKJiBWcJ5VXR
4HGPvO09KuneiuWGyosy6jdRnFWHoBqL24Rl4S4DubA3eEC3Rtx1aIRkOLoGPVyKeMpWYxYPCHx6
/qJ08+Y5aQtUPTWte0PVD3HJeDS+6v6cAy6Ln3XZrMfE90Os8/AlBYuKyCia0kmAGY5akITxnfZ7
F0SPBlK18a8eMMWtzJgNDXkBXE7v8R2F8Yvbn8/8di/byOhc2oyZFP+nTebk/j7OS+pw2QsUFYMS
2rRnRvgtF164lQhMuLFYj5Uh5KyZI92iFoyTTVoCdeUX2T16anDLMj74BVPxNvSL6J1YiMZEMSSn
1EuNnYq0zTqLdefRrcliR0iz/Iyx0nSRUKg1FDknHYsRV5uQpmUxsEMA1T0FFevNSk/H96IK9pGX
tsdGTYyNQyTvhsBn8AvIaZabxi+lbN8LksuvTpeU2Bl0053hlON2MvTyFtsUc50oabhHKSVap2Gj
7Y1ai45qW6UrQF/JqyHSF3QAup+gXNZdYoZfxwTdDgzBwzPECGaaKg+3Qd3jJRUmIdti3frmiC8s
maEbIF0ujpGkKaB7LPZzflLMLAXZMP45M2fBztYqpht1tOxzL9r3uvSGt94dx7WTm8QaZyBWq5lL
tVO8pzEV1QFeU7RQWzN664oYuBo/j60selN9xB5UPNR+2yK4mDzqcy+vMNJt1o6I0sxFgndEPpXw
e26J7kQ+ga+ihIx0BUlN0eiQaY6I5f8BW41dv1SQnLqTVU7uRNsa2w9yBcY+TQYIF4HjbcwSjVAk
PZVlo3UYSdoDmv11L77g1XMf8+sIbpBvx3AArdY8Lvej0Qff2kmD2B9E5rM6nS4LAyX5zkT94rem
8Vq2eBh2+EiuZNHDzB4lTZ60Syt/lsgD+/Tv63T7b+8+2zAIEOsg+DVP/RvDWxMTFGm7Up6El2tg
mwxjMVZTf6eKLNk1ovbX0CWLJ3wcSZ3pmfMD05RF0PIQX/uO8Bpvx+TEsoDuUZk/YT6F8mBh2Nfu
GX5Kl0unEFx3l77zpa2ZTdLMjioXonY+dUDq03TfEvH9WbfabuiK5EvbYEaDBGJ+NpNa3xbsO7ZB
ocXnANbowlaK4EsGIztgUS4H9cJJiIKC05jATejzTFDiDPDkIIapz9n5EMGrJ2wsbiQzQbb9KY3J
9LltHgfKxfk/ZGWAzH3eKME4MdAwUG2DfyDQ/+fqg/CNbwIndJ4MUrvLpBuT8jXFEQaIGd43UIP2
rirgZsrTGpHVfTsfLi2YRnsLWSnShkwkosqLIMOnVbWno4S4SDiMPPuEiflUFMIaUY9obXMLWQpt
oA7F54F82qOjYdGeu32H9mrlHNrE7lcN0hrPSJUEN/Mu6GeGY7tTWD/koEyJGOQgmKwa7PnloAYz
qJUausazk5Ys9dM7XS/DH53A8FDHLRLfOIzVRsAwsPu+Oq09vXlai/0yzI8HdUygxSaRfWxxbt/C
P1RvEzUJj1g5FWtzEsrOC82X0CdKlgKyORCiw+F1DsIo2SSecjhxvCvF+BM12hj5/Z81eDzwHn2M
/Roi+ZFX/x5EIDy6DGLbWv0ZNEqkQI1UV53q0WVQPN9p3jZd7uTrinhScWHFoClKN73pZascYGf0
MrXBV81ytYMwkng3lTHq5XOUsfFZyzbDEGzNOQZZGSrmmtXoXWKQs2/3vN98xtFhKVTwm4qi2W9l
j+4sOPe2a4d1TTwFw5bYmasrIy7OgZm8ZU7mI48GV7dp9FdkDP2TrJIHWfQybOyxDT58qjcbXV90
mcBYdXxIOmPch7P2IRkQyMTz2fUg65KgL7dJfmCGcnv2bepjnsyAY+zDDtocQXZs8LS6m9sHvbf1
Z9k6dqp1qL1HzLebWz1LjNdk8tYk6exHdXDC+zoUj+lMAitMDLw0DBuQqdaNldKhB1SUNYKpxN+X
8qnV3DHfeqPbXYqyNbPLW18bN1bZ/rLmrdkAUH9NGMemiqIS498D/vPBL34Yo6McGm90jnKBG2rr
yFGr42XNq7s2Bm1mr/ezETPLmQR1N6HGqKc1IehqtBvZZQZL5ArCQxmH2aM1xR/rJ3Z9Q25lj3N/
q8u8d1M/pCMIf2x382eMCFem/ERRVt6y9HeXwujVrT1Z/AfMhq5Z27rHNgmLZwU/FbnPHPOuvM2I
Dy9EoneP4xCWm9I18CudE4V+gvtXlpjeIeEre83jM9YB4wvos6cLCAasF044hqKuWRs7u8zvlKPb
t2wv47Z6s9rkHMyxzj4ud3aWW+8iGWKA4l50V/mRf+spTbOJAs98wGpTv3HBqvzAq9JMml85XIf3
vHggGIyly58TRflc87EpB72Aj8yHPnnVOu8q5D6ZcgD7MueI0HCXSYW8IWWkR1qwlq09NMmqGL9h
rJqP7NV9/jsXUAnaEwLlyaGzCvyyncZ577J61aTILGcF2sOelkz3eBmNAAFtd51GwnvO2v5J9sAM
kQ1rlD63ZVptOjePbrW0qx66OfgmezgIT5RWPx5L5jQ0/tEbqeeDUCHTqDgRL128CNjX2zGVs6Bv
2jnxczZEJ0NPq7N8+RSUGFCe5c94bruWWiP4UPozzvf5If77299Tnb+//2e4DZkfjUTd37WQDEtp
lEAdxqfJ29WKJrrbKAOT5Hlmv+yL2N5LYoQ8CzqfDZAJx2kZN5htibb3112O7A/kFHj4xCb2lTm4
ZM/Vp8TBOs1mqtqMZhuvbT8nKjxDiyXIOJ41blqcxTARRwILUaO9zcz64pjeS+4m+p0sqcGAP2L8
lEREbTQ793fM2/USM3brHcb1Dweg3H3pNcopmfrhJoNhdho9BXPjZLgP2x5Ly7D7YaFU+14TWQO7
0I+vsdGhV1+n52QMxKmIYaFHrlucas/xt7Emmtua3WnGHnI1dlX/OOjqdEij7os26f3jWOX6Aode
/KI8sgpIrEc/PLvB+RG0UaLFCs6K7bexRgcuM7OS7wMzEqF59VeNpz3XS+fVxFJkAx0439hV2d3j
aX5MgfK+Y9y3lHkltUWXaBRFeHbi6l4oYXw7DJG993O4KPLA6xOEYlEhtzbzhGZeVf9L6LxvydBE
lfcWFj5Cm4Za711nbO9IifEq7aJxZVhDta4T37yrmZ0WOM65a1eAKLiBtY1qU5c4D66v3hnA4L5q
AGZuihJzdt8pSzY82FSp7mto5f0310UvvRKYOMa4327sWtUWzADi1bOxP67NsP8eQIevg0qEN53x
1Oem98vqlXs2xVuMEdzl6MBYGBN90bYaAvpZ6G4Ss/X2xdAMW9tVdv5U5CtthMWeIgevgq5+nfJu
WPfg4taF37EDz9s7vQS/1wA6/NYl4uySbP1JyomYjeMtAj9018gFtbsUWIxk+9HhL1ogzgY9tIX0
MARhfC8PVaVqeyUBwjdXJYqCv2vmWqvSKrSjcEb4B6J8G9zyXNl5+QQq90mrvfQOESX1uVC0lyLQ
nJMel81xtOozRAAg/Vkcs4X7GatdflCj4MGD130bOBn67HVUmAeFALS3mkI7exc2UeOyU+u1LCqj
jfg420Nb78WpsxF5D5Q8fzeVOFrWahfudQ/7trZzwT9n2oVBE3qcVWg2JWUYbLJR/K6X9JqEICbh
mrmLLKM29kVxinzZ++MzmRGciNP4mdVJcxoHROBZPmk7IZr+RXWZqYGGZxuCJD9474r7zO2N4zA4
Wys18XZHUIuAngkEfW5UR1/c94Pj7LAz/0aOkR4ChYRbL0KX7FKOUMTFD1JPb3wMPVeYplYvLGO6
FdB7Xmtz0TYwe1E9rbvN0WdeRx4WL6JtFORfbCPfX04ds2ObxIrLRbWf2iTgBeXqyiIUp1KE3i5v
xnM1xtadm7Ubdp8r0zN+FEJjhRe334Rp9eepxbRYL9x6XUfvUw3QN2anM3Zx80uYj8J1xHOThN6h
wmrtxqlSaBVJB4kkZkpHws/fqiLKbkoe53OmdOU5n88cUztnTPp7WSUb+6LJNkIYwUIWATdlJ0Wr
vyWkhIvGsZ5qXEpvRWPXGBdQdKJgIvKWfI2V3H5CW1g8ZF2xwP0Ff6ACxmYU4NE+qIMyWz0qrMPz
32dpYvQbDHK/Xquu3a59PRjFpDa4+5+Rjt3sQfH+qvzS3Q1VE9+6ne9BCR3wzDC14CiiCF+U2khO
pBLHtVEaWK24tbPyMqQ9hAjOHm/mLfZ02R494nYX8vhvu6hwDwZKqWt9VKe7oWoLLOoi9aGbEqSn
TaE+lel9XWNPn7pTdo+udbztzbq+jQOvvRvxiyfuldbvup8f1YonPUnBFmh58yWuO2MBUi87G6Rd
twCp1G1fdtjiFDp0O6Kot5rN1YSlzK8Mgam5Y2hfbTYWulrbP90ye9RYQywaooJnYSgrxEXKXyak
spC58D3o+YQiTIozVtbdth7bk8ujtEl0V2wGC6yM6rjEFjBUeFWt5ptuZ/Gv3D6C0kRggYf5bJN7
fndCo8TpWWsekHvp1lXaFgd3qPdeTE7QD5TmDMOoW+QNmYCqGBZhUac/1ZBtlpezJsHOMl9DLyz2
02RYRx0cyTL0hPZmivFIDMQlUelpTNnrRrWrr1FoTSvhYvVImNJ5yBuBH0XCREnWnh1xY99nTRfv
jShAyS/rxxNGnmxfLOtbrJUBtIx23Gph223sgCUSkkX3HSjd7x4wuRstz8aHMTMFCPNaXWP20b0S
niBBQo9oXji7VZHheNIU4ACareoE6a0zefatNsXFgf/LZDOqrX3nmRX2ZmKWqxpibzvq0XjIS+D4
Aw6pT5ZpNmenHnYJzFRhiBujIt0bDG16jBDg25BBblcS3BXwXS5tEVW3EvrVIWwOUsRtEbUC+tXg
8t2hafqkqj1We9jcG2Vr7a26TxeG2YvbrtOC1YSxyjtEjJ9kXYZz5UHtKIzwRzTPuVaCS1avlItI
Jw47eqp92+PctRn6JH8IdOERr+ya77aH1W3UaT8VUhaVGjnPlWpOK01L3t2xLpdFbnjnbD5AsBc3
eswP1bcVXcGnttGWU+2Uq9CvvbPs6Hm2uXFj07u51qHsBr/FYmKZryK7pdZgn93LtS8XS/F3DUA1
9GJ6HZUgXLlFmR+VgAAg/EDWzz2WcV7sfXESwztGBvvrsHmcDCNa6JOOYK0Hy732d47nascSggqO
biGyBC2i+F7a6LfSpKKcnSqibT5m+ZrNcbQt2SksTbvTX5E7/WrUw/CL/NwEUnk2nYqfayXNbprW
K1aC2DfTZRpMOwXDidBUrPuBeWSrjkq8TPGnfbbjwNn6iYKBVpbzvGrpG0CYdDm5DQsutRwPkw96
JDMszKVsY0APKCnWrjo6h6LqOhya2u7RKpxsK+uuB61x/+rSuDpxNQf4F6sRFAmb5tVtsE3NHTN6
mR1Fln1mGXjthWxRwUKA597ExgRFAEIC+B6EIIVeiZspao+iNtgCEqF6zMgz3UDKHm5lnZYZOFxN
GLHC4DrHRuT8JBeFC8Ki9QP3AVM+Quy6+lVVlHEH8nTamQpMkxsf7eRonEMTlSJYCCZvCiZv70IN
AawDB5qByy4B8HAHKr1HAA0va1yp6pUNht4KIxKSQRYd1HLIb6Mp53koVWVZOZNOas/zH0ZHPAR2
cIQbHWCxHisEWJJu42t1cU88DUqygluqorXQxm1WTVBq62e7GOPjQFyDUEhbPydl4Z68xHzi94N1
9AibBzr4XwxxZ1aLuVLBKnZxy6onASwJ4rIhrhr/1JbfZcEOQ3VVOCJZOk49nROksW5mbxuYCcZ0
vtSh9rHRUxfsxdxFNrBbQCNFQQOGmlLgJ6RaOQvgWTVt8Jzq0HXp77PUKJMVspEWMl+iwbBr7nM5
ZSbid5Wq/RrJfHQTLSQnFRVqd6Z5/lEe+Bl4tx1MKwNtkaNV27wAsvi+rZSEx59pkRWsc69NA+Io
fDO3Vm0597KudYudjuXttohdHYEpmF1dapOFH1CDU3M0VarxRNbJOKvjiPeVHwb3WMDUm9HBQVBh
a1npwQQbbZxDCHcgWJe9pZq8pkFueqUOFyc233tIfcew/zEaBYlWPETXnkvgtowSZ9f4DWux+UxL
kM+5VMqyPLTOiSzvuO47jH0Jm5KiKGFCCiV995Mw+YKZwKyIorQvzPfaoo394BEsSrQy49q/s1V+
FFHylc0VCfiuBrzfWbxa5qI8CE8HVYuDFWqKskkfHHuXi6UiUv1sNA+R2UBsVG2kV3y+YCQRUE5W
vTq99W0di9BJU6JFOREPMHHjXUaTYtzLQ4XB95LVVrfWAvV3Xd12HQkbvbod0tq89BOadiKhZx9w
A/bWZTzjxB3N3LURkRYPDesnLbSbB9GIGxUR3CfT6Vdeoir380Ld7xrt1QCxeiBA4F+KVplli3gU
8TrTSxzk8x4HjBL5/w0STCm52OK768cFzgFC7HjWInbM5nBvoaSxGL102lie7+6TWnkJ4yJ5EDAk
za5unjCdqzHOcSE9tdqpDJT6yTOEtejRqGaGpYgLi7/RekIzfuufrAJQFdQt/5TH9g9tmuLXIMOw
GiMiMkJekLzasGVWpmiirWyFEYF2Z2iWoFdoxWYCldtEecQkVn3g/QGMherB6eEthoV9Y7PR3DvK
BGCwt4ytZWAHj4qIDWMqaRBsAj0GD9x+zggl4F/hqkvi+rSOqrYpC17vSuJYhFhC9DuBia7kWN3r
g02pld3qMrYDdMbbnjjf3JkVXrMuJpDxsjXpif2Z+AhfisC0eGGNg7qWnXORkt8cTOQM5/uq2L6v
sF8vN5exw+AvHRLaG9nZ6Ft9WWOffmlN7aZD3yKrtpexkSDx1pMSkn9CMoXKggxrssGMZ2s5Xn/X
I32/zqKpPLjJHvRJ9KQ0i15TxZOC++VTVg8vsKi8Y2Hmw7bqIW8qxiDuuhYJuqj34A4pkX2pa7Wv
1YSe2qWqR6zgZJJs9tUSnduYHTNA83DnClfcyWvkdZSieYLRmJsPi8zJBUs8rPiAT6d7XGy1B1hv
33OCU1/LMtRvQHlYd5lvxdsIe+O2nbJzZyXPnZoEr/CR9R2+Fihbe0PwWidtuybWPq5lK+ABTHar
1NvJ1sKsH7Om6M9B5Bov3demyoKtHhbqshRWjWKIXS8beKubJibJiacFMkheiTvIKracv07T+dTU
skpffOjw4dTMtHKdjIQPAuvBh4T5YvPnkZAFxjt4wYvBr+3eT3F3mEuKJcy7OBgfZCmeciRQc/Fd
lmr+aOjbUUW6tQpfphrtIHcgRyevGreTsfZBpixjWzHuRl/9fTCVW0cRAV6tf1Wz4C93qR88y07X
+tTstFU4kin+1FAEMbbzPmyBa2fZhXgEex10zMSf2/k9G0ar1rRn+PDrSLTju4vP+3JqATWPWq4e
VZ1wF9jppYvWC/z3OlxEswuKPFSzKYo8Sw3L5fHOeYc7OKPIOu3PWVrgGjn0EEo+NcjOslV0SvCh
FbIP9iu2aIhKEHu9XLVp3Ju0mQDudZCKCbCMU75DLuz3IWapsEvngzy7Nlz7XRs+9fsPulwvPwGI
T27k9a/jZPHa53qn/6DLp0tdx/7jp/zHu10/wbXLp8s3wQzM+9T86U7Xy1w/zKfLXLv8d9/HP17m
3+8kh8lPibV1te7C6OH6J8j6a/Efb/GPXa4Nn76I//5S1z/j06WuX9h/dbdPn+C/Gvvv38s/Xurf
PynyDjWrQ6NYIBDC0i6aH0N5+JfyhyZSUYzKU/f3qEu5M5PicpVL+TLgw7D/9Q6yUl7q46h//kTX
u177qOSdp9W15eOV/n/vz2aGrbcwY1bn1zternq5z/W+H2v/f+97uePHv0TevYUDYVWiX1/vev1U
n+quxc8f9B+HyIYPH/16CdmSzv/ln+pkw39Q9x90+e8vBaa+W444/OBNOjanbgidVQ0iHoNnimE/
SwaYeQNyhyIYLWuhVq6/VNym0Ddpg6lfU3usKOdm2XEYAzBxgFcOkNTrnV7g2bSUzQFG4GbqHcH8
wqCTVf3kpfvKYxVY6qW+0Uecx02SSgt4fwvSDEAvZ7u2i5mb9HWTlm5w9pD0lKfWMCX4Xf8xetOd
3wOvVVcrON83YlSOm/SrHzXKrYnk8yLPsmRDTop4lJoVD6Ayt2aVtyfElvIHhejLwfLas2yTvSqe
3LVn18MSWnj+ILvpCVZiIcGWneyi+ypLpJylKVeVHdKyAMNlxtrN9UL/4d11tz87lu4TRP1f7uyN
KC/p/rcgN4jA5a44TiCx8O5G++Moy5hNhosh9X43XxvMP11sU6FLMdClEL+HybHyIPt5f65iVUm4
LkzIu1oJo8WoY7IA8lQeiBIiUnotf+iUuO4R9OW4+TAG5Olf3T/UFqGWuovBUAUyfWj44/Jmn3ot
ck7yLMW7ou/z7vipngVRtGR9ym/o04ChDQ99EqDW8Nc1ZA95KNneogJl95trnTwLU6ffQoP8+ale
XqRs3H1dTvZONsoqJxXrTB3FbaUJC8wkeUKMnCy+InyE7dq71MtGWS/PrgfgdfZeFicpeidPXZIp
fh3/HiuHNWbkLyOjxoE4y4Y1EIB+EcWT7uFK7zXnm0ojSIKpkcKvFgg1YTt7WMde0Z5FoLbnGlvj
ndO7T7LqWo/81pOVtS57DbrKQwYceW2bQb8Y55Gy7nIPeaVrpbyP6wTj5T6yQS2nt6yom42k6coz
dKDu/x9tZ7bcNrJ06ydCBObhlpNEkZQsybbcvkG0292Y5xlPfz4k1KKs7r3//0Scc4NAZWYVKIok
UJkr13rt1/3QugsJn1duVt96Lj270r0LLSxoh3bnwcsZUsO9U5E4T+E1r7LmTqkUm3NfUetfzlvN
qNWthPtt3Y+nVtPtTdD02a6Jjdfe6UTpPJfsBt3R14NRNpB1ks0X07uQj53X4g9il3bsd6GG4g8y
XRqxoS/YRPD8I5xGzto0aJRuUtc+hQsoAoVI9XtWwA60KGlcI0Jb0yANRuddP34A/SQZ4PODGJ1F
LZT+V4sEyK54wwbBaXTK7YDK0ZIB5JvyFFFFhbgSWjw5QMieoSvX9itpXil80ktcSzVsjQNqMexh
PWmgjiubx4Wh4BC1dbxDvBx1HpCCOXCQLN4Nvlc/lsNUP4pNW2wdTd1IDpGjPchY3B/WGdX4oen8
4NjbzXDuVas/ewMV4o2MY1joT65+X3TFmO9WB8kn8ACj0/0IEbehcK/38C8H5e66QpfHr2t9sIXL
er5+/8Fsq5Fyo+jjY/d283h3X3lVEa19ZN9NeoWutxM5+y93pPUmM/iRug0APW3p8IMfV6FimqXR
y0Bf2E2+iMrJIX07m0RU7joWdz8k64wPdhmyg+5vQP5/a4bOnTckPuma8mhizsxIuVwPud+8Ds2g
3XTARM7iFPs6t6cbZxvM9by/TiOr7u/6stK2K9utOZI2jkCn7xDniyJAwFq1V5zmN2PqsuCuzZ3h
nMc5G9OoqY7xnFbHxEhd9WmwyB2oo5tvJaZeAhNpVZg8kNEdVbeTPt6LyQ31YsvD6AA9SKOp2dbT
bfiKR2e+5TanPdDMqj/IWYYOqD5H3eVq15FuO2e6BXcRoZ4KqHajjaiAO7xsWvwwXg+k9fhLQH3v
IsVbKgOLOzI9qCrfria2ZrnkWCiUZLja9QWEdd6c+8Zcr/bOnqcV6Bh08YZZP85pVMHxge6O12UQ
VSq+/VNHziPssuGH2+bDtqap/5P/FhsZzvwhdnC+1VwmreBTDjRKAF0DOVrqNaST8uDWgK9pWN2V
HZGRBOnwaitorCrQbz7IjHWyrDOES1KvCt1Ns6xVw2Om7WRFG/F1Cfk4ZVmb1toI1ndmiLewql2q
O85oP4BZz/duA9Ew/zr7p41aeqkl1e+hHcPrYTXpQ1UnaP8iZniw6HP5LLFC1/JrrNrPFmUaoA+K
XisbR+OWJD0DDaoHNMMkDBcYsWrAqyZe6TYQr+MCdBCvzC066pCqZ5hevfVZZ2tSJ9/Ui8oB+Xoy
8BX4qetQvNWiRCXerEBVpjYBNDUaLL9etzH9tHmAqIQOnuXs6rjawsULgkO7sWO6FSRODgNszKuD
3o2fMxW+eRgool4nyCU+rCSXmGA7gRGahSX4eu10eVGgr5pLBazJcMxyb0/A8SJ7jH+jDwo5GPW3
gDeAYmEE1fDQab9VlgbIqpyep2KgP09JUirhgfabk6sOxU/VvwTprCKAyAd2mS6r5m1eH0fyvf+7
Vf1RhxtDUdD34eHxaA2udaP5PZ3Z4LM28If150iPgpewnI9BRba/deP5c1EV23EhRqN/rrjXO2Sj
giWKpkWenW00ZsTrJXrFn8KS4pUl6cobzuKNTPXdkvmUUyhmDbctflJSSKkweAUIeqd7UiEcP3Zu
aB8Qu7K/KnN0L/fha0QK8PNYRo51CBsL0mUTdqphU89WdSPPyXMcGSfTybcfnpVpquQJfFZV42TF
r95Xm3iipn7nmUZuP5v1UZ2Cz61RNM/JIt9opCksOmZz16qDMty/DSmKBhc5zLlzpDm6vNgKenYs
VNw2mhs9ycED4FEmYPFkBLeFfqnM9mT0JgIw2ZSNN1k39PzIMmHm+//kZGm7XfS3bgqo6BCJadW7
su2ci4RMuj/c2+58c52g23Nyyy8oXfUywVcLa9tCn77GrNedk4eyKMJ1EQN6x4dwovApr8IBho9s
u29tJFYOoKbTHdim4WAuy8+KW25HVBGelXSnxginFF0zPE9BrW+jAeFbsY0gbs+gon56C9+rmKrC
hCooUy/OYhpApx+S2uYpchmWbPqeDOub+CTcjOkj9TJadlrVN++mzP8N7pDh5AXBcJr8ERS6nMqB
n3dFQdfiLeBjVPXmkRgZ+kUbVBsZQ3UW7XVr7tc1rzFZEU/+9jpb1rXq6fV1rEvIuMycz+pQBzcf
QuxG5Y4aeF9Cq0ZJpfPMO7dXIrCDs8qpHK5j8UukuB2osl4jZWxfI1eXhFKQmLZaAM+IBMkacna9
JNoEirH916tJJHvUENZBkImq3owPDgSDu3jUkr0Mey/E1hvjQ+/OzmaAg+LwweEP6c+Qesvxo70Y
78Iy0051Xqc2ciosMrrP+lQO94EetICTMufgsbN8hNS+3vj1PBxlKIekc59Us4/PMqriWHvsrHGX
IyD0UCwjzwyCRxozr1MqWDguXWfd+lMzR1uva2EZ8LLfNdq/oy0cLzNfER2yP5m+XHg0w+HQRBk4
pareAu8ZHmtHDZ9pBABX6T/LwYjtFgSR5d+li81tAKrOs4K4yzKkWt895IF+V5ne6wS9B8JgITQo
JlrRsr0z99DGLvFgb/NzXzh/XeNpDQTeZaNutwRUfTVtgz6cbmU4t2UHGM2OtjJU3NR4ysuvWZK+
Xg1WpIr0pe0cjbRNQN0UBkkbd9Etg0s05i+Lgx0U6yiWLbaosAARX8fm0aBRDq5+AvwlQKJkKAcj
smNwNEWw++C4DtFuMQ+hZYMR/GpoLjo5kxEgleJSbBrhsbcAPu7aoZkPVOGhrnej8FGN3E08ldk/
vDLXRJJHYlPDDZ5lPs39H+dLRAg57RpxvcLb9cV5XQNQMFy+gNA9qP4PVgiHV1Ijobexad65uEq7
pzMjgEjAGv6o2zi4ixeM9UaiOztytlNojJ/k0MKaein9Blr7dvqU2zR5ZLGf3chrgmIaSQarPq8j
lzJao1jjJpG3480rry77F29KSuzd3G6ZOyxvXa4m1i216oAOp5TWm6Ss74ALwi0FAPZpDLdptBT8
F0uhxt6dPeZ/iWsNqv1un1ZutL/OCYYi3Ux98LqOOCAz/v+4zvXa4//8erp+VreGBUNZlVrGuWj0
mz7WrWPrGzxvpX1vnKeKZXj0So1zahvx3UgLMLKQxllMg3jXGAmvaMrZa61HL8kyRSJlbRkqI+oR
uyqA8KlNqmkvRnGvV5TwkSakPc1X9SZyo+T1V7qcwPlsStOYbtHE2KN+F5lbkhrmXVRlFtBtfvPb
gFseEhOMPfl9Fz+5nMndl1Xb3r4+1/hjdCTLp9zzBQke3C51D2PRGnAd/21TFwf6d3Tm1Ppqz2He
QSx5CUHB/FuvW+VR5otJJmh8fHZ8UqBFWeaLY+gz92zrk3KIs5F+jqE8g5WozrNmled/G4pDQiZY
re16prX2f46VldIo+N2xYUSr7edSMZStnJmAVtazfLGVqYL435v3v8ehB6uACiaZ6ab7D9xYMtSB
8Sp5BGB2eY4TkxzqsA/eyXCnQAtS34C2LQsumhPQfEZ92TQzMM6jaQBgjp+NxexnXXI3sZfeytCq
aL2HI0kBwDwXL7pGEp4sEISjSzBP9OsaM880n2InfA5oVnrhkPC1NXmOQeHCztB7uylK56nxbZTL
rkOaQ459AKHJjdJ4qzeArOwxtk3rDEX4+GmGJsWajO4ECdr0yTc5NJECC3YV6TunL/nxGmM7Oc/u
6wSZJQfXSNepMpL5o5XEewcoza50q5RcZzfdFFpkPJY0Wu27kjyZaVlI6i02XzHbbVnYzRoijokF
NjCz5XelPv3ZBZZ2R2rYeITU9E6NQ/Wida0bbYuXiV6xx3ZxTV2rXDR7vG0Nx4sQ0s6mu0TR/1oj
TZq1QKebxVaueX0xaQDXdwwspgTDfhJ72nrttkLi42Zd6vpixC0vMHbS9YVclyteNC9xjnmsBxAm
sLEzlv2kGyn9LVB/+rYUtvSbq1GbZnC3sl+UcDDfREJav8Zcl7g6rrbrMqj9xJuZ7yla9+NXUmgv
NFQqn9tism6Kzixv26xOP8Pk90MH+PjHrwFjhOBFHZCWESqgSaVPxoDIS8gA1dA2dnaVvR+ay1CC
xSvB16F4P8wtbODpLRjr7dBZxiVLwAONvvsNfKvm3wUadOk08cDyVZfKRJomNi/kdo2LRDdju0tq
YzgV7V9pYZl3IRRPJzpJ+VdVCjqVdIYWNSRiWNExH0+khMQ7LSFyJoe6oUlq9Xwc21Fr3Nn9H0ia
2fRFL3GynIxJInW0Qld38RRA1x4kfUYbNAdj1kLldqxI2M/cR7a9VeXuX2lqZifQwCWpzyjLTg2I
qG3i+NpWJjVu6u2jrqMrDhSsYl7QaqZrfZjoAFwU0pchrFHTgxf6HSLk3qvXUvv6cUYa4EID3gu7
zuJbl8XzRisi/6XrgCNpfTG9+FVkbby2yV98B9nBogg8VBQaZaNY9Ox2Bh1NlA28Ow112rVP24xj
fx1qQvUAW8274dUrfXX/27lpGkRbZ2BL3i7dn0YHPMaoI41nBc+52AvbCeUzUOwTNcPTEFR7sY1A
Lufd6l6mZH2h7etlBZOGrr2n6fXerZXyFvoUd5/QtvubnsRfG1oMHtW+0h+GrEo3Ys+z3txlKjBy
bwH10v7Mo5n2zZ+r9o43oEGpJEt+o7ut2TSB59+DBZyfSqV9FHugZ9Uh9U2LxBgXiZr20JnAiVp4
Nl+i70YYjz+HOUCugJ+1x75s51vUT6pb1cyCJ7aDYOjt3P4Zfddb+E8kEnqz6dGOoYV5fbKGb5LO
JzQdd1BYpPRAvcnPi5FWg3Q/TU56AY3nPOSVomyVwOJu9nYW5KRKxRa9nV2961k8FpcuhxwrCuzH
kKfXI59F414ONLGb91bso9qIcuDmg0OGU+w/lmXmHiX2GgHPO5kwC8xpnwZPkPvlz1qdxntfBfZf
NDSOxUpZbq3eSf9ox3g7m9P4PUBdbD/XyfuIZimR/NcI4YlK42ibRSFqooFCw0cO1eYN7DYZ3yJF
DR/8ZcPRhJ6zs1Q4wVYR5VA2J86yDRG/H9DfoETWyYMztNt5i0O8XurypUnry6SUNU0hy57m3bRl
bWrA46mpL+0itav3JHyNyiufJoCJx8FV9MM4l8pXMlhrhEHTzyabIB6yY1qicurD2sK3jpDc75Se
tRPMuu0TPIrTPdznt0bOy96qxVQcrEkfdhIrB0NNf4fCTjvJqOqimZ7K/hY+9+YTm8ttP9eUJX3E
3EQot23IwxUG2ZG5aacvjp7vpAUaelS2w8ip7KTL2dUdbePatnqhQXGbhlqvPEf+NO1h3S9sOmWg
xZVDaKvqnWItB7DmGb8inIKtNXVaCrofGb+NVAoWj4QvPe3/6TQPEIGsaYel77Waxsdo+b2G7Mui
hpNabOtpXMj/nP02P1wlPWdwt6j7VWgFTs6t2D+qfkpIHhvjKZ1CczPDwrGTQHFcl5KzIGlu4rel
PoQl7oPiaVkT3UC5ose7NrN2bWvnn6wyZaNpJvFNrbfprtEjdppqSuN8p6IzatY/hjLzDnqvzkgR
oE8t2tVia71+3o7K2DyK4z/a1GUuHX60pl5jZEpaN8O2m0ZtJ4XHK0H0WrZ8V8cMUS86+MPwRaqW
q3vljv7n+VreNA0k6VbO6a7o7ENfdF/caAf55cbSx/QyTH0f7hOFVk8n/8cwWbqM84EMXdq3NzJ6
C22XXuR6ObzZZUUZiV0i3uLFbi4CSW/xckkJ9b7bFQRM5cJaLYei9O1909fz5mqTs4U/86IXHjS2
EmO58BLSr/86r3UHmoIkckiq4DIOibMvquR9zHXFFuK1G6pRP9FLsO+qyrpf3w8ZwnpFWzRvwPUv
osq2honJzR2qAG9T16F4PtjI+P7uB3W10fRB3Tctv2zCLlA2xk8A9f1DALQYDKu2EQ6CJqiys2nC
EypRMskJetgXFoaCf05qm+TyWirRIg2lbzOn3a1MJjSkkGHeJKU9XmQcII9z6CdKiWJTlpj3gXRd
7/m1ctbZ4iYnrFFZJP8G9tqAeCj+06TydlTyyfgkh7ntnZ0zNMH+aqtpr6OEqAabLFdNtsVItQ+L
SJgcyFbDt1qT885HHwbHRTgstBMDMervEvDO3PXaATrbbCu26xrk5MA9NY6zriEOO9e8ix7wqLlc
qnu7Hiig9DDP5vDRwTPHH5Re++N18crja1CaHR8+T7+FQQlKmEW0FVLD+tHQC/qsHfOhyRF4RRyy
flwCxCQBcoid9yYJXSYCVrbWib+udV3+17Wmov3mRbF25+rhxrGtVxWZWCtQvNf87lXXpi0gRdJn
zzx2ato+9X3mfeqzcMlRoSUzBOir+irR65jEFbX4XHuNdmjH+VSwlfkYfb2ezFCX9cU2maP3aWR9
GXWl9hJl4cuYRM7jOPC4VyVGeJShtO54s3OiC625SA9PFnvBY6ydZCBBIcz09DKan6Ol70fsRPs3
SQ9qqrZoBtt2SOfttIZvjsyQGDqQXy91XWq5lEMSF9ltXozWFuGjX9Pnt6yh0nl1HrhM5i2VLdXP
D4EaArIAp/8pzPr7ek6nk5jkUMLqdIMotg6ZI2FkHuGSj4lTrW46JYpT3VWjGTsoCSO7fStbiURu
cXIqBzgc/V2radpGtilik22JnF1t1xkfbLKASdVvo7pFtw9pAAUyBF/YO9IwmkWdY62mKDMsdGK0
u75ShxVTvbcsHYrMHnHBg0L/5KFeCqRzUmYH2gySQ7VUU6/eKdD/GDUQNJT0oi19Ss7+A0xehuIt
KTmu3itMXuD0VGnDde4Hx7rU4k1mPsloG5LdoosITaOvcwlTl6/B6O/2mvXV7/TvCDLlD+LsWn0D
SZ7+ucpq72nSwxsxhxlCfMZAH+6oR/bXsVCbY66WyU68VtAo+8CLqaMtF/DRPl4vsC45Oh8uQDHx
3QUit3EPUJmCeqXNpT1bYbJlSNpFhpkFoG/S9G2a9HcQeLrnzp+iXWNF0Y+KRo5Zh/8UITjzMOiF
DalFkXwZlfpRAgBQOpBdBMbDdSbygOGPSmMT7Pnmt3TOrAPiLnysLFjr0zGDHybiY9cvYJfrQWz5
SJY39vKbq92L6uFQAZQkz4U42IepMlQETLnMpU8Xvai3haenOOLDZHVBXW66RZ9CDnbRkaiS0zoG
gtUuh6tbbNMchLt5IBEkjo9LrOuUNYVistA7Q6/t8/UwdH1z15dAl97sAWikszFCtLf7+5SWw35u
3sUUbTTeJK33ow/G4h6uZP1SKwcZQA0d0oKx6DqLvcpuxC4WOWuXOUPS6Beeba7mAEFJOO0osv6y
6Lv1rvZfFg0QxOrzJnKdrU7n1LKnkA2I5bv2zTgm39ctihROlsOH/QeNwt8Q/QJPuzjBl+mHKB7J
Fv8a6yyrVWH0fd0BiXfdz/TVsAPg5J5iI6tI6eT1c5PSwKcqM80oWeXAI1w5nyebznQIa/5Cws79
ovH7SQ5P889zXNcn3QAIiX6R8cx7PmxCpVV/Ku2D6Hwtc6xKf53ja4p/boIIae6kmPbaMG2nrGBX
TEb7e8vv86aHxOWhbnroPNSA3VeYzd8bB+4H+CKnbdrA5egMU7GjohI/AD0ej7Y7KTe60xSPruZV
7HzowzI86JYX8rApGj6NfaN/+zBJa2sFtlWzeGxreA/cSXeO5uBNGaoTPEDSH1Q7h8TKja9JPd6n
k5v+kRgJnZQ8vT3Br1nTY0pEqKjG13ro7yV/9m8Rb2v8xwia2NxtThfwzu2SL/BSZJ8E6NDtVapb
X62pqWkACz8LoKIIVftuhGNrhTlkpQHUEzWMgzHCXtXBt3tTGnm/LQoTte0FCRHn0bqozG93sugE
WlIWFQwFjZ3OuminTd0+RrQEaDGPKaozfArUKj+jbcAOBHGydSgi9cIbq2EidwLDyvK4I/bFVMdq
fpYl3tYRE4KeWydWNN5m6PttQI80XkHyEZxnW08emkVIrwvD/I8uBDHVet73aVb9XcpGa42wWrXf
hIB0PJB2B7uJaaB6y6dCB9A8FGWq4UBGbpL86dVowYONzKXC1kVmU7SpNjqcD8sNObB3xTiTXpuy
7CEr4RIVXfOuikcAVf901LbCXmJxBGTU1hlJ7/EpXhxBXJpn3YCH+DKSqsqKRm2eX/M7g+Fkh5EC
tejd7fx+Un9vkxeUQrM/yPSp28ib5nsNfNOZBnYowl4D8j7a16kCnk+J3Zup7Q6W2jone/ItZ0e6
JDnkECmCMkJjXtyRojuniL8H+iH0KlNa746pThO7/GXArPcG6P+XboTp42qHG2dvpkn48i/x9mLX
I68A2djARVZA75EmNd/SJScpY9UN6g1lYwtBO3IXXqmNG9POWiRjK+OlofJStyQhSQ7ch3VXboRl
E54VKK0U+A5laNrmf59UaSbgvHy6kKQqoL9dDgo8lcAL0c9o579tiyNGpgxFmAHYk2rvJ9iNS82t
znEzTY/hcshHa9+UBezuy0gOAP7NqOGhc7F4Wac+dNSKZQSlI3wcIPuQRA5OV1M81tlp6NXfxCQH
u/OKo6vq7TqzierwmNfWn0j0dCe4P5Ex6sakRxy06LYQoVvUmIaSfPtiFI9EytkaLmMzyP7MU1UF
L5OMZ7ZM2r6a+2EjWEttoPuG53I8MpYYOZMDLGnwFiTnqxn6XgCcZde9TqgbJLarWX1IdAcpI6X1
HH6TFZ13rqv9/VQF7i5OjOlz04fkUS3vUVfBcoVjCXuorSkncc6DqtJQidC6eF3on24Rrfa34nW5
1VzsyfmdzuLpswUX9DNyAEVd1922qJWHaoBbTCILi+7sasrVo6yj13x1GmuY9uLVm2640+h3hQ2T
VwSOI/4U6+WdLCsRICEh7FOqJxlFOUSUbDmrs6xGzqqDxL6aoNGy0Rs10cOztJ5t2BzqX3yaWSl4
RNBEoUR6O/BBPhrQ6F7oyuanuQ7KzxXkGBt1QJmt4E3zSfgEyAU1OzWIx9suyAFcLDlVttPaNorC
ClY8hplehMYGNENy4aYEX0tp0myjmM4ubmNtm/rZL4GhgwiAX2UHNa9QAV5KcMpSgvOX0lxKDsjr
x/ZeTOK0GwhsVM8cDhIhDruDyEnmi+26iGZ1YHSz7l7saqMMSNKgmUW/vnauuyq/LUP/0Z8VE+ov
obQKMh0iKw2O1NmP/8i4l0OusnjCxuMULZjkYKMdvBEj3M2Ey+kaCnVlvu86ylLIU+887yUs2unh
mgKYFJO2AD9SbiVxII6oMUeEsJt6xw+s8Ukcqd5Q8y60Fwgy0junKHJ++Dz9xsw6775s0TXIrAhB
BX+et2rtxC/t4BYbZ8783yu3uh8GEvKbcf5esuHjXS1aOkj66s/EzL5aQ5J/7xT+tfQvT1/YD2S7
ME+bx64vSAiYlnZxw3G+nQKnu6tUb0CVV//HlYvRfH9la7myEpb35VSQZynS7xTt31+575KvcZmp
2zg3+4c5yg+QmMHGPZvKjVlMyu/GwOfc6xIdMuza3UPx753p+e/vqKMjKjjE6qcEQrOt01TlN6vp
XhbQNvP/gtqISuec/K5oivoS9E6y0/nSfwpSX7mhfzu+i5K4uYxtPO8tby4+O6EPYXRoaj8Q0nh9
GRovQ/GD4EdnkAT88DKm2fvHy4hMt/jlZdQ82FwMnpO33cj3uRqQr6AIkX2GCrZ4NFp+VpaR6akc
wPLlzpTfi4mnrWbnNUZ3I0OZHs5glWTYGuM6nb5up9kuU2kMoMccUmRnNqNdb4TWs19o2SNbLYAJ
rfWMnoD13AdLEgYRpJPY6iBYUL8L1xUkx88gjLJH23+djiQY9cTIIptgduq5a83XQ7OcJcDfbaUH
XbqM7Kifya2kBonTxQM5D6o9mnpUYancia6DqZFdoAQyn2GDRVNP/UPMqIsiFbNEiU6NROXzNJ3L
Sn3kucXfRmUJH+Y0mPW5XxhU5KC3fc/zMWTQEfSPx6sDaQSi1bfoaaz3RevfItfZbQ3yZ0cp3qUJ
3FcwTLiQoYKzFi+c195RCn+ZPiPH60Iva/v+fgUOzEMYbnx/cG+KSKuNnei9a4sRTQX3RoTdRSxe
zsSrw+K2aRdv1YKd6YYW1XVIwh7m0PisC0vtMpps9bNQ2IpvGV19S6T6FvnrPASG18jSqA0ayYCF
+YM17ZMWDiV5BFyfBsU4RiU6IcvDopTK5bBGm61Bly+l+evBm5RpP5U8/Q6hfRubigFIIZq+A+za
lamXvExRXdLqh124aZPIg8miSle7Oy0MY64/fV/s13hNN//k8W3gN4zcy7gwtsuhTXS6RYYuIt2G
7eoNlrjMaWfADrJbzNMsvA80blxtO9BpMTnjN8/zg91oZPqdVHec4tM8T83Lh6jBiZfa4l3KDv5R
4Z/WGTaFCzdyzJ2bhxQ4q2WPbzTjYzXxL5WyRq+zZ5Py2mgozmNqqsYzLDt7hfsNmilWd1ZS9mui
VKOnGo9zekgT0aJjg+xLDjQ9bE7ibVPrboK24ikIQlPWEHOPtOg5zFhDljTIg4FHSrJNFhYJClZd
+FxOVQX9DkClyojC5wLifsha3O08wj67rYweTUPfdw6Vab96E7bVMlVM/zZ/iRCnQ4Pd3kKTht6B
2mnL5U9pVgJzpzCrM39Ks3KWq1ZYn8U7L5Vx8VIdJziE3/zqlW+TDENHfz/334Llu8avWnIeTnnk
jNvc9pTPSjD942wa9Vfb8Hb2IU6J0XIfm3q8afLEOIWjC+nO8qEFB/E0leP0bPWtcSq7KUXVkA9n
Dd23we7lnV0+zP7f8UMMF+jcF4Ot7kvbIUEEiclpbkL9NOmtvUMS3tiI7er4tyG5BL3ayLyr28hn
e9eGKGR/cGjL+il33F3rGkh8KVr4IIesSD/Tv+qAePzbJGfwunlbOOXTfSF6mWIs4wbaFNuFAu3X
6CgE7J7aP65mYwqi6xUyp3i9gmOB3VpY47ytHoTpXmZcg20lew6G7KgosGzSvRRvqmyMDy0qn2jJ
ufqxndXqXl0qvUqYeSe1A2KwVHq50zZPDTknZBYqdFuXCHFkjXnU6CFbJ9Fe3O0axM0mbfbvkSNt
N0rqlb+1JeVIS8/CU+b35Qt6ZKu9nlApQpDI3FdJXf1W8qyqaUXxZOQ+bEXZBNJ4sffLdDqgguv0
CsnV58DuviJyUezQ3kueB5V0i5yJbVhs02KTs/83cUpBeiFXoS4fx1DbesYM3f7yi2bdzP3UfjP1
cDpNKphlsSZppm3HgV+UMjTQr9h3MyTYHiI8CgR5h7qJtRsRupgd497SCvUpycbkU9ToP8UsUW7k
qje5aU7flijVc26MDDxMoZjPPGvmJ83iR4B6vPUstiIMdyNNjo+GZVjPMULNOwfU9Y1EyARzIt25
CMA+i22Z0Nuwt655AFcPIkB8yR7W7vAFuHR99Pta34dL6svBbrXWe3vBtuj7Ev9v9mFOUZ+t/E04
ht19kg/uIdH7Yl/kYfYFGkPjFl1Kbxv6bfZlCGualp3A2Sgew3j2SUqU0GNKsGbA59Nnw704kzKe
nxJIyAIenQZ0tnZZUOif9W6IHgenHW77xHZV0nB2e1dys0w3gxb4R9O40aym6X+KQymguzpl+tje
reHI9qE3gwgV6KkKFpa5HO/NqOhe2p09msOLqjQtglNjupFhUHYLw6SCDOziRZW0RFyBVhYZZiMK
ZoE1PFOZ9h7dzr6ImXcXhqIAkHuZ1CzpooKWIQRzK15Hm7775tQekpT93fV2S3YknTYRGRK0AN7d
huVue735+uN+aep9FyC+UBRYcM7IvKz3apmok4OOIEM6m7C7s4fUhkO/VNmybmyfotk/tF0YPIip
U130jsP6p/jEdJ10tf06qR3n6qR1w0+J/7+dFHWgxWB74KV1jUue1BkfvDgA6lE2g1H9mOrgpMQ8
bT7nflt8zhP/L2156qqcOtq4PExeoBM01qH961C812AyVs3lOhwSOs60NKh2nnL0zaWzeDTc+ROj
QPqM+38dGU6eb4bUrp6AhOhbKwv1R1fXpgOy0vUZIrj+bmgQy/Ect3kgv2zsFAATX+YKIY2pqOof
bhUeGw287aYAzg0/AUKhmfED5Z3wm607+jah3LYu2SsL7aOTvy45zACWusF6XZKW8nPAZzdqm+Gb
Uug91IycTfTgbdA5GL7lDdeUs2Gx/WtcYczQxHoQlm7HNgsPog3mk1a52A4UFxXEyXsZ1l2NUDiK
nKIUJpphZaY7lze7SIvZJDC4GScxz4IXN0c2eMOJ6XP/2SDVsZ68d/2XGBXAz10/R8Yh6IxuF86O
f4w8b/rmIGfdDUX5tdGK+JLCEL0Z0fX4JmFRlChHOILR2TSdTan33m2c6P5NSLPijsZkcx8NJf/r
Mp27nVGk6H7IeGrNDloR09yPiAqhC2rPe0N1bsAy/fStKTgKbz2gq/ZBzt7sV5PYZ0tb44XiXkzW
AhgZsXNXDY5iF5M4/0f7h/X5jL97Pb+uL6/TE0TH29qDbh08utoOmmKbfCD/PvQQ2U5699DlCbzv
1eBSusjjH7Xh+MkebDv5n7qDZGSZsMYYc4zQS+ygChPzK/3Ppa6Wt+XW6TGUvvaYoRC+qCGYhbV8
ippy62luehCbaCd0MJ/eD6m6MXodXmxupYYZaEdKo+qKGxvc1NxYjdtdHFjmv0SV8XoDjsvXsBVG
toR5bdFdYA2xvyR/h83t+I/Vfg2T6YUf8C+2+fQbMxtjFJge2tJCk96onMeoicxH0J4D/cN80Av1
nLYwW0hkYxrtrW0bLlyJOpuSJb6eI6gOwxquW4mZFMve1A1oOp0ayxqzXAH2ZevdFdTdGp4O/nyG
NuKTRMuyo8fvlrEWh9RmvBsdUCumr2S3KTqYX9WSkoTv+MFFhlD93dRZGz0rKNI9Z5Oxm5Ye1yQ1
dLqemmIjw3nWjFvImNXVm44hQJgxz2/F+39Y+7IlSXVl2S/CjFnwmuQ81lxd/YL1yDwjJPj64wpq
FbV69z7Hrtl9kaFQSGR1Z4IU4eFOS8YQ3LhQVy055uDkoyVL0OvkPOovThSCFkXzEayIA5PiJqrp
2gIwccjBnSmWwqN6giZeEm2pa2SxOJk6NIuGJi6fIuSNHu18DqWQQ9uA8nmZ3nWNHviMb4zegkph
lPr3skGpmqnUQmsxgHaC9QAa8wHsD//pIbz+1Eq86v/wAHIKYXGV8vjLGgzn97VMLOjDY89SmBsg
cRBScS0b7aRo94dU2xKR/mybx0GqD5L9pgULrFNqxs5pbGQlTLCaIg/WnBl1kTKZu4SwIUxNLJzZ
tGBqPiYRWoe8PkzUI9ePiSbKEc5xhFLq1KxuPM9OkB9kj4AGs0dmmi8o42ovIIllkCxvvA3i23JD
gz3T/MuIkFWvBslUlvm1YrkJVlrMzhIn3aCkvt3SdE/vDJxE2+/zbDUJUho7wPuTOzLp3oBNFYif
d/QJ5ODxUww94BWN0homcnClbg73ZBK1hgoiwbI9fQSoazdHx3R1AED++UQg/YHql/ZAll4voPo0
fQ/TZDhQAK4DQe5uang9B/BEYvVXvGjvaZC+ZMjGQvQ9je/pCxZnPco+/j29K+p6Hbsm6JvLzDsk
eA8Au+sder8pnhwzLZ8K7JMsmclb1Fj4jjumHThm3O1pEAjpaW+BKCGgCR/T8bwqQOI6so3nVunV
sh4JNGHiJbQGpHcC+w747rMGSeVWyOQ7aHC/uRz6PiAa8Q9FDDVGlufGV0ykcZo41pq3dlKAZsq1
pqfmwVEQfENrxj3S4oaCXnT3yAs7q7Bu860H1gIBGaQvPEsssJ3myGDkSklKSbkoO5C15if7v/2R
M7yYfhvzA0qXJSCsGZAKKvL3RwywZkkdWAkSGsvAp2BhS5FAJsCqWSZ4hg9DBS4NEd5DxSu8dw1k
WbA99ncDZGzvwRGAmL+L0i/h+WfyMMPUuJP82zQ6Thrkfuwq+vBfIRNuGjiKHbhVS5IvrUFLOk0L
zT51h2YwEbzlUO8OBxS9qZMdnksuZPyi/kDd1tTXMVhhnxOcPLBt+U83elUMDhS0/aL/q1ujViMg
84ebOsfMq5Gdbqpxu1tuSqvxAYzKQyYAnIAw2a6fsuwEXbD8VBiavRuBQrjFogKMvTK8Rx4idN2Y
TvVmJvFbEov6V5NC7y5jMl5ZEhDoNq5+cb95G7W4fCuaMoU0TsYeRxM/5lqL8xsEKt7v0hjy811c
O0k3yIO1oD/+2lj6O2sMlKbFCZgt4oj5ZIY25Ewr8zcbTVIUHF5kQGLD9zY5Ym+PEImpjg5SNhDm
cexHskXdl17Yw4Mw8DrwHcgOtxO4sBZ/SF8B0tjp2KW2Rns/N69DP0G0tLLvnFG6R0ttVl1gN7ZG
NqZIY0/dDcl2CbTrv42zeDwZLeWZbuyj7DzvZ5XpZx0sJ8sFc43Z4v9z8S+fKvXHl6RvvtIemXbL
tFEeB4jNd6F+ILvwvVtsecA+5NMbjyA7sIR3KQys7LYJsXPbjbZUeTCKlzqCUgWkIox1gjwjJOfS
6WqFnR6Qg+O/ZH1jB3GJYvW2i/Kgm/RoOyWOfdWAuJ0bwzfjs9/Zm6EIEd6iAXIRkFsKSvzItmQb
UP+31p0kgjAd726DAF1I72RyW5Ud/v2aSkMAshuP2DSOX0CTyyBR6WhHrrqmuW18yV5rkNecHA/q
fbESvTeKiQW8A4X/xLQSTFj1r3q0tK/qwsvq9wsD/LhZB0EQx0B2sTRy46Xx+n4d886+CQPaAlmb
FEckDMDoEE7+pjahipAaYRnkNch3IiVPV6or7gHtDSAP+rqBpF8qdWPz333IkZo0BdtJrLyXxegq
Lr6VZe/juGWd6cg5VPF0Z2rTmWTIstQc79QYnTBprDXxbVGH04+x/20e+FDAci/try1kGVYgPoof
Yyv0tqMHjI0AjeHFTP1kw5vOeKk0/q2oJNTME/DgYVf3A3TP1kqqSZr5zySAb+UFBT0pmDU1/WWS
cp4EWdV5UlshoAW4iRYO2SlpHC3IJ5EGiDllpyiUIGmnkT5Mx/dLGpoyHQEUp5iOlkQCrVRllZWG
QvDEgPA6tMCSsx+CQUMruvZBs9M6qOou/joW4sYc1HqtBvFt6Lz+F0qmfsee472w3AIPsyftW8b0
DLpPXXzEv2x9yUbL3HS2xx7NtHtNwmg3qfwRNaIafWBrYtSNUz+3kC7OHHk0KAP1yedjOPbi8Ui9
XofifD/6044gQZWETvnQIqI3I4QUfAiULH+3dS4YKEiUmpzJT37MJdQRrUd+/3U9p8Ue3cv6M/g3
UJ6iM229RFgGW38CSzowNypIU9oABVaOC6oyhY5WDU0Koe20WWxT6l8N7WuDY/cx8fwap2Rdk/g3
jNZzV4rCvY2iSFG5m/gIF4A4KVENDYDJLlxZThnvPnljt7xux3y4LM4OU8TeWf34yQ1C7slGOkUL
LvBXEMT4l66qHWvVIx5w8K3wtTbN8Dp2OLesAb/fuhYYyGYX1FxNqzQJNTxdxmINPBFEDZbnkzTz
GmTWG3ow9WS3R25fy7wv1kI500iYIwO30jsABNNudv7j4UerF6ZlgGwRZemK7dBV9IiRWaIuky51
Ij5chsgojNQGqg/YDDWFNPA++cWDUcVrcnQSA+VBVs2sg2mL2TavYI31voVMmx2virqA3IRh2HdJ
NjV7J+nzQ2k5422CECQ04tLmTULukWmR9ssTzd6tTPa1Z4UMaFLhps1e5AaYR3w+3iwsOU8qdPdC
TwS77PeIEbnzpBC4tjs/HTcmFPpWhapUcFWlAjW1bAIErfyLZQsDuBp1tAfXRgz6K5QegJDx3Q+n
JjCXdHUDvDlCPquPyXqViB300SBvjHTODZhheSsy0VxMFwr1nVm4EN8BBYqetOOx8vV76rnKRFfg
Lcn33FXlCWoqLUIDpRZlW70G/I6Fbfm+ip/n/drkiKQmhhcmm9LGQVNmJggJl1sht4RPAwTNnlaT
Y7oP07S7diBV2HieSDb0i6rUz0pPykcouZln6rWh31/KhoP3D2PU+I0uNi4QF5u08t9tqFy9DyvN
m3+LqKotL/Vk3ciffoogj+82USyazbKQCLs7C7LFF1oHwWHQb4wsRZAJlCq14r8ysuR3J1J25wwQ
7+5CsNaTvXMdFhitYZ7aqJTPZhrv+tEz3nJhQMm6bMcduWVIoecGDvbtNJjH/7bsZGr1yhWg4aJl
i1CUR4tgga3GrT2qBsNN4Uz9lljIqJsitv6pG6suUZbpbRNultFQICihl78jvBaeB2gKHbsMfyV1
7RjR8sr1UIigRlNHcUTGNXCJqqunwB52iqafukgZJJes7rO5G41Cv0S19mteCRmPaxqV36gXdY5z
HXr9hU3T9NyXXX/ToCNGY7FhxXdt7l9pTAK5eNeOFjgDcEcwajT32GDtQxCsPCfapAFTNG5prBhM
48EFYSDN4w5vH8c+CWisnqLkyS1+1/jm7UQKrDsPy+FRFGUGWq58OLmK3AmwYWufmnYNLR3wRc0u
qKZpLMe5p15a5iYwgImxpe5gAMNdZv6VejSpxAZ9hQDBcKIuLck8fs+y9GlUtCf50GYPmoralnVs
77DBGCB3E9cHidr9K7kgKRNfoUFxWCb0RafvUAgABIVahBpeJN28SFQ0w8ECdHkFhgkfqezaXaWN
DzRzbdvaytScGCJbnb+2+RTe1XkV3qFaMt8nkDda6eTTmCizK2t+pVFqyHk8ln7k3s1OWYuHS4vv
wLxu5oMpSXeyaL9MWu5VqtsYKShs/ax01ii4AobEj3Tz5OAf52MvUIgEaG3qf3r7y2TMN5whCF73
+i7l+bB3US30GMXOzzidih+l7iNzwKrnAnRpf3PIWvbsj1U9O+DFO+zrEYcutUKOw9IDA4/MKnGh
aV8aUX1huWa9mt12CovktW5kc5VJBJy2MvNSxLsMwPEtklHW6zLpvYvdeopI1jRVp/nNKE0fv5Ek
rlDeB3mkTw0PAXiLhxEqvxho1buVriDzzq448CSW9Ndk8U0T+5ysqnZhXkINz7F9yLrm3cbpzPS5
K7AVTPqo/1khVqWZtv27QxqrZmP65vQIauTAZ+OkzXE8xPb7aNQtiu3U9BBiN/P0ydPbZ6Q8hk2a
Y7ffKiyEq/ARXWvjdcn4lXpMB5vC1GddYIwG8B1qlHvifTSKUC7fOBUQU2rqx3zfk+VW98FgmoDC
GrEAFMIPqkYlt0Crgh/II/L2HriicBYYmKl/5eKJxkNwu61Ny59ONDFXE3sqbpnkU5Mn45Gpsoqm
98qro66oG7khfqfhcDYmaG2DhQP8jE0lzuRGHpMWVbuegyz2APARDzynaJDxHLW5NiDM02qVGLq4
MwavvgL7ogHNitSpK+oK389aiZP+M8OKMv8ehIDgMM/tH6zzuhO9nHib+FfIoO36GG/6oDWjYQsm
vXa9bPXUBFfk/YlMAjR9W92zAJJGeLRLXfk1zOsDiHe0X4ZjnCFcOr11YBYIGOr9b+DN0vYO14c9
ykuB2lSTmIO6xVRvDpOMq9sU2uUqG8v4kquq1CwBPFpAEmjufdidzim7dSGKY2mBS3EhmQEsFLo+
GmdgV9XLIw3k+HptqtxGjt8MoeTK9fHSgCHtlf+uhcFfI1NG4MgFK5rf+NZrB/6vbWoIuSUnsLa+
zzHdxn41fthRvhdNmdzzxoofzcICMD7XQV/Vpslj3lXtGU+cNxqc4ri+gKL6Uko3P1tjlq+hjAuB
RdX1Od6AK7qkJtRSPMLUyCgzjDAIdyqhHndDxsH5Dkhcfm+PrLnmwI+u+sHXv8St1NZVY5YH6mbI
WEAdUzxnhjqCAWe7isEM8yVMGwlshe4dWOylJ1SdugG2Qyuedd3LVETxRddGHwS6gAFASLZfa5UX
HSvVVW6dctOjJr4gXglNtKhFMgworDWobOIjdT/cDLUawGLgRiNQwdR+R2UHGLbq6pvvIqauIuap
3gogrbh3lX5ZnVER564/PJCSQAlAKkTgKo+wB6U8eUCTqPoWNe9rkIcGxTlwEYEjGQ8k/aFHMm0z
NagBkVVjPKCU3njIO3/bIkp5I48iSS0gDny5QnQKPLssdacVnjbjgZxtCzXZ3dgCc4WpNKNVayIc
2W7sSkxFULvaVg7OmwlNrUMGOqZVr5hhnCmsT9SFSI317PDuvRvJMdkmKFVey6Zz93UJwTA6q7v4
q/ddJZI1HeRplLp0Wl+c7V6EJwR10hVltXq7B1VwWg7bpPU0gJQLfuxsyzvpQG3N2bEsBCWXRIaV
JpCdUmftKJPdCAzQvNIy4c81ESmCKuE6i7HtMXMA3eJiyO78DG80ObH7JixhAobgJE3v62IaUheS
CHYhgqjPeRqwuOjWqdZn27lfR5PiLE+sw9w3Qrx8m6q80hJV4WZ3o+Q4H6rJwNvN6+cosQVJnTzm
yamIRHbGbue9mbwUYJ8/+3FVD6eiPZGdZvShb4FGVSeqGevKFNh8GkIIBjPUUlqhZq7I5qgB/PdX
QQlQ1GahAaErhNGRRgXSLk6Kx8kZnSfZASYzJjfeac4TWSxtOoA+gt91yjRYerNKa85O5FEiI7Fu
OyihtVrrYkeFUsmuAYcUTY0hJXtEMZa/oi5KYo3r/3EnZjX8LgHEpUUW3ue5g0rpqSlOvWoSaaHP
x7gAZmgqTnRFw5XNJciJLQnexo85EbnTOHnWUw0+nz8vaVxrh2YDKa1kZ+dRtibd8EOhqsNqfE/W
ZquLCwcA/+LkebbOddM6Sbf61YUZPxuCvzdRavMz2VwP/HqOnZ9ocFIeHGwNiKN9uNCIRAUdKJ3B
q1Zo90uaahpYfNLH5q37qCy3kWYgE6WpqNF6UFQqL+qRK02c4n6eOGe0/llrWf7fa5H9447LWuY/
d6SVzbK0TqjFxuMTD6MmQ+UtIXi9jy6OO+Zz2uOxsoxiO/G5S6NIiMe52V5sRxMXaXbhAa+2Y2+m
QOyQbb70AFA5pIZxJBs1pVujnlk1KDMASelr3OMEAd6ujo3PGuD3Xqq91n1TfS8t79XDF+E7qKDn
C+BJ54t/DemhZC+Qyjiq4VLN/D+W+P/uAwkwVHmBv3vjcMc5N9K1V0T0UMR5vG2hUzuzQ1gMyi51
rTvXHn/yi+k9JZNpvf5tUuiZ7cwO8Z+TZFpbr5FlJ2dRoviSF5q8o6ZPWA6tzGCxTAjE3bmJ2pBn
sRJ91RWbZVkbOyPBGdUVxvhpas4DLWyqcF5yMMDVoUsVlFB3UDG9uyaMjV0WggiWbDYylKu2ZyWo
Qct6M6Cm/hCyLn8ZtWlXNiZArcquW5m/2EVUvdsZGNsODfB1L06FM+SHffH/t71qUL9G2as58aWy
V6C8hCbzOCfLGtDWnrnfPi35s3wwm93geDJY8mcCKUxEYRNvuyTFuB295ZEtT2Sa7XFQhagoo5zb
pIXZObbqp+XWHA+cXdPEY7As04bD56VpYDTyeWlaSAeV8x13zWAyUCHYuRMCgzkgKde8dt1Aa7sC
dQAyvM4jeEKNB9S1PBfKRn6tGUJBEQiSHa0wz6UFPlYRYPdBQZNa9KPB9nReaTEtazZJtsP7hp1o
EDiwh9TJ+XlAGf9aFgw7brWRmXceePHVo43UrDJ54JneV/kIqi7Vpe2KU0bItYkwO5HN9UBwAFD4
jQZnN7Wui1T4drGV5u9lWW30Pi9Lk3wNwaxUdBnOUdgG0bIDGK1pkJr+Y9mww1FhrLGrkr3mHOoe
Ozvaz3gRcBDUpf0MdV1vEChEQmpi6dIoatnwe8nOXoRTz4AK4l0op29+jyNRxPThDEJx7PGoz5SR
rqhJwhISsVm7o6khWNbx2lBTqL+sEFYg+LeG9uEP+7zyp5uMuZ+smFeKLUIcw0Gy6NG0B/0rgxCr
HzrJj4KnQ9DK1LtC8Lc/g8YD5YRj5X8zmgs5OFAlDioGTvlG1vWlhI7ImgbcnQWNqe9Qdm7WbiOS
ix9HxTWegD1Aaiv54ZpPQ21M3ywUpa+hY1uqbXO4Q4oYsYcOwp14545fC93uVklmRXdl6dpXGsAR
ALUVakBDid08UGvgXw5N1FHI5siMGNSKjoJAyU48kE30DlB24zA+NIgMbq1IE7cwj82b0er3ndrU
pkglUU/0WrzVwJgPRWCIPEaMmUdEVQ5U1LIUulAX6s7OEeTn8yD5k52aEamlo5O4+z/talmwQ2vH
yuj3n/yVnW6QTVp8QkHOPPjHdFTvIn+si/njLfU25AZIZHma6ny3LGsCU39JPRE0WicvrouEjgQm
/zaEeF2j0Cx56DIfsN8Kig2y9cvAsI36lXUtyvhEm3/1PKAAhCh/+BnIk0qX/+Z2uc6ygkE/9AHJ
oBSnlLwLat8KfyN1Bhh3nn2XyU/U6DXPNufjJsaj8dzoZXUykF3dTp6NTSXIB1ZR4fU/LDMKtCkv
foOD+4U7o/3qaxLBfUTer66m64fKRuk+w5nsPi29IRC9bnwd7eEgXCP/rbPpyEe/+QrQJgS6wH7I
eLeKxTA96maZ7kK7yY4N67Kb7cXR2vAH8RVI+t1YZ/kvfYy/8DwdXwYhR5w+jfLsG9w+45ddbdjA
qlfGEQ5UrlY/HRLmxaemTZygjlIOCmynOyWeMT32nfEIng7nKzSaoeYU2v0Z+mH1A2javpMdfwyi
MkMjLiVo6+7bLgaQOvHWmo/iOhBgRletKJNLY8Q47FvW8L11Nm6alD8AroFMlnIwO3fcoYYy3qRm
Vt6h+KW8q0IUeCHgUCNe7xR3BrTXvFVd4BNP+Y1MqOHSkJkWvhWvpFbtI61Pt0KBPvBfrd2bXp6s
EDYWR0u99+aBENUCU1jdUS92w+pSmPFlmZRXeOuPcQISz4+FSiSM1/gxpVuNICLYUL8vTD4sNrpV
4bU/iOxtUnycdcbHU1+sSkdRvs3Eb3NLPtR86tcymk4dsK7c8I6QsFk5Llg8qty6zpiFCdIYCA6k
W8I4RKXZXVCg8UKDZHJj42Jaw7t/B4Q70mSRc9JazwmIjsKu2i9VYhsPJoJm57/Yh6b8bE/N/ouT
d+/+DQBAAbFX4HvzxQ9T80FGqKaaI1llOHTv/K5IgpyZC25QwiRQqVoB/oW+7cE9Edp3+IepngdI
Mu17lHBv+9Eyvkx48Eacxd/xCgN9Spdp55E70w0q1R6IMlCQrGYip1s9SzWzqxAYitx6nkkOTogi
MJppAVFx4ylEx9k/M+meOgNEkWY6sad/6QA+Igfs9FB7EW2KqLUfgBBPt/jP8M8iS8A3DPHqvdVZ
NfICsQW1cK5Dj9oCvaplZj8gXbQdazZFqEmMN+DoMn6kNioLgZhNX5xJF2vfFOatEpG2G6ahP7pN
P56RZ4f4OKuahwaPeZTnDeUbthFPYQZw7yp+mHgLxrCa1UpVxH7rNL0M/vbZJm79x2eLav3TZ0s0
DSK7qvaLSrdi2RVBZ8X9cS7OUl2g5vsjlX11pvaAOpLuUIssEytEVkEhR+E6r2XNxkrAGDAbXaRt
N56MtRXS2CVOrT3bSoiZBbEM8a9Oxq5K8I6OnPOkVLykakqus20XQeyc1XJnSVYeNUBCLsLl8kJX
1PC0AkNZ6LrrZaBpwu9Jp4eromVya6WRdfBYHT94oyppG0H1C+TJGSWe9St5jLZlIr9pPaP6RwTQ
Y4+OEo8Sa0nrf4rxz5fkNMGJUgAsTZytkDGO/WCjGxHcdZiHGpQw3zQKVtxZXb8yeiADB8CCnlwH
EGk7m76QW6iD5tSpa0TgBpw1kqTvr71yGyLU8qnpf3OT+OXvSkARIWPF+HNbFDuUciOvh1/e1nTi
aVeorsjrIIVuyGtWNvoxM13IjmuT/qY78teY+t4dEs3yBjZtVKwrf8vw3aDjDJkrtWzByx35jyl7
X7ZC3Hg/FahsB7U2GHa3HjBjAbKLyYGOttSt9TQ9zAdfNYqKjeRTF7HM5JA2OjLRDapLPQKuRokz
rAxjcDZ+6etnh9CueEkM7hblGXfvd4Q6zSnqEafJJ7M/o8gE9BIFiKrPEOgMzW1Uo6i8YlJsaZwa
jSXfUrc2d7I0OWpY0CRlNFyqrqlQyp87YJDxXLkiY1J17z6Wy3lQdx2yv8qbBjiLJPgvobSQ1Uje
QmudX7gIASaEvlTQV5BoFBnQ/Ejd4xI7r34Lxrd+5SE0KVdkbNUIXXlAyhyqht0We22YoP6YR7m1
NmoADSV2Bg5e46eOfmj4CcWXPrPxm6PL2HusrTyFwhni5tQgR5ULhHT/6ffgFyrB60+WTzOpP2WJ
Ac3ygNZa5kBICKF41ZgFsza2zN38CnqwfquDC/xaG6F10fmzoeBe1JCZrqZYWIGbjuUmwU6F4QwS
eucpKgJyycg2+mUL/Z7Y3iwrtIn+jNNJDJo+j5crDapkR181dBVlTl+CScGFEec5f0PWfmptwHeV
l8NsKJ134558yGQ71T+zacmlTz7UrarCsYNlxDVYtTZcCEq2AgkjUSbvTYpoZIt6efRz6TUgHIp+
zbacRsjdaVm1HQrtN0UgPwUpsySByk8M8vQeaPYzzo6fo5l/BDdpsudEz1qivQAFbV1MDfyAwopH
KMWP6aUZ8xLcS1y7RxGaGTR9bCLGk0crMEaWP2WUbQBSLIH9SCBc44TxL54236vI7b+0I/L2mhvr
D9jweOCe7HT8P1bZAS+tASw4Lar5WbZx8XLF78Ep8W+RivE8X2oW145Giz1VmTWoJFIj1LgCyKwR
tHgSp8E+MVG0BzqMNwAv7yHW2T56U+2fUSzYBmTXOMgXqzZublloTXe+I7F/URNicAUgY1Q5Jxv1
xU9eBTldoZfPUTW1KwlGvjM1o9CKs66axUZdLngXOLm5rSYAwkXZXTo3qp59oGAfOi8MdLONgWtZ
t26ZPzuyr54ReQW8seYP5BhV+RUoKe9GvTZtf8qyGedFoFcHWtU8xu9QrVmpAy0eROJA3XxypjWw
QPaOur1XIz2IAPeWumMSdjiNtd7aUjcFV2hyQHbDCmgUmXjt2FSgt6BRzx2SS99jh0qjujTbG0IG
9zSIrWuyqp1R3xeaZk1gW85aFGS0xx6bA4SSiiy84LsVXuhKE/UX8GWLvWlUzrQym3BAAH4EE7xR
4GBYQJlZXVETQRXgGCZolu7f/JZpNINcaNrS/X9farnlH0v98QmWe/zhRwOsE/wwGI9hDJFlDSoh
1YoulwbEH866smq5glBCfloGWAJK+qYq/plC/WXYUysuXbr68wZ5j4ykwcBy+L8vEzcfH4zuQp9k
Ni53JaPbNna1cm3jfuIJzm7qQyxTqDu70CVNqev0FcqbzUGzkuquhzSkg1TQuVSMndTUowMUiBbW
wWha7zZBV2m21SBqdBnVLwDYaN5tW56hVuJjLs2oUqDlJDMvi33SUbs95XgS0V2XgRH0OsIV2bX0
YuzMeTy4m6xO/GC+48fCiFKhcBsc3oLunfMSp+TGSNfzUjQ55m85E/FtXirnRr2JE62ZXXzNv1og
IdqBYYIfXa7z43zF8uH96i82cpGezXL8sDGPmvLjarG5apllVRpYbA1YQoPUxi8e9G7+Qz0wcFPF
YFKnbuhk/gM3IaEtMvMWK48G8mr7uHeGgAYb2/MfKsRbikbol3mS4FAKRBEPIl+AiJa8K2+eZV1B
k9L8rCfnqrl6/dPm7BozXJSweGHanVmSg5vJ18MDa+UzAdIJhh4pLDoiAbN9MZEH2YtmuqHKfKWP
OBDkTnoHAj37Pk1SdsUDaUM9arQJbM651f8cxihDpq8HIq/2my7w3BAsBqyITm1uq/N84771H1dZ
arzb6GrIbfctjsd8pVcFe5tHo51u+I8Z59m94zjZPXiv3XPXTycyQRwiu+8BxL+FeJZBNU9GAbkN
w30MMqY78qKmb7t9ZlXiQj2ZpNl9W1avFSvBpKFWJpPswFnhamZ0WGxDZbWBl+rZjlxoIOcFii4q
FPGQjdaMG8iJRr2drZe7Roxbu0yCgXpZL7Jy88AMCbyW4eEDp9XknWy3v6dp9CcBF9FA5rT+tLrR
gIY3nT/C8idkOFEKsH9dF1MZtnfSZ/F5+WSchcnKAE0ialLxD0a+nduGK01z2ae/qjFDwEhN0FWR
CzX+BA6QzuiM+a+iRdngQ3SvKHiw3FbvS2+vNcCtL3/p0A7aUffEl+UfDgFS8P7z/LB8Olk6/q2K
3mit+f/Ql7WKuo63uTvV9hEMG0IV04gDMyGSoFWF/JZ2/ZOZF9lTCsnGI9N1IHSVHXp2llb11wn7
cIA/vW7bg8ro4BW1/cxBdEdOumsaQe/q7SWxHG2tOVWx4hDgexyk8SL6sbwI1XNrf9oCKwLm5MY3
HltXtnceSK96LzMeyTQYoPaKiig5kU0OUb0vkkoP5gmOGT1KYxtyboCJExA97KuH9ECLgxM3OyIq
YqyoSxN8fFk015D3ZBomhBJzObQ7WhzVJsU5tcpfNEgfV0uME1K40W2+e28JoM0Sd0OLeSwTV92u
r+RPjZ+m36qMGWfqSWwPdyEzB9CJ4A+aNBndA6mypkEyVZDIXNltKI/Uzaba2rMEwTpyoY8gUBmn
T49k0Bg0Xvxm0vf0AUDroR8jLnGUxJlKJK96Yg33k834XT2Jn6Hw/S+Qdh83UAQc95FEN+baGqRb
wGimvn+u2wIKfKig/gKeQhuUuEV/qocE0DXzfjYPUODjTQO+EMRogvcTNyjU9jNOb8HmZ0h9nIay
Xn0C6llpBzFxw3rQ8LHrKHyl/HWkl995x6unGkm2Pe8g8YMorf+kHCi1jT3gd7v7qiHI+T11AIDM
hP07s/Jbn4/mG0/7EXqgZnnvWsmw8xpTHsPGzRCnyHSwBtryKRuhjFtCoPOHmg6NUvt3gumsQDAY
X9FwG1o5vhq5jpIEVUeeeBqYLYwMxWd5LF+gUQEuZ9gXN6Gqz3OfIY2IgNrs5qL2ntxQHfG+2qjc
ltWS9EdIRAeQPB5B843yDm1VjD8LFgNd6puvkB1uAEo0in0n++ylGewzq434O+p58qAGPPrKmalf
KmNEas0ak+8fM0UOMQqaWbkRYNuWpa+1NEWCKCrzF7oqIzebr8RfbH/zi3RDx3Ozzj/l2TTXGk9g
Btt/yurNOTZnfNScyT1Qem0eZciSbRytQZnJR46OnGmVvOn2ZJdpvionJHav9VDXOxf0A69mUc98
Vm7uGZvM8toDUEgQ582rmc8Ke2nY0x4E2qavvSh/D3EyVKkBpuCMFXiUzVqYG4WdD2LXBw92E2f/
pS+ClK/ChIcnP4PsCKAyWXUtJgcJF0OsaQB5wuqaQEPQWqeTXANDFZ4Wt3B04u0Y5SyQNqo5BYAa
J14Mw1MszHIDljK5nbsTiNhst8VHMtnwxIUxgcA1P9MgNYKBMAxFXffUo9VkZryvZhvifbXI0qLt
wMseES/PzFbEmQX5obPwjPZKvU7Pu33qF21AXWoQ5AUxZ9Rd7cYHYFN5dCAQ+x/CvqtJTmVb86/c
OM9DTAIJJBNz56GK8qarnVqtF6IlbZG4xNtfP1+u6n2qZe4+CgVBOqimCshc6zNLrq1EqO4Px7j2
0AN+PsafzmJX8H4te2hPyomXj0ZqHkibIYQ76TYF12o16psCHn2xjkUPdxVMux/5MB8YzF9XeDh6
B9lEctmKmR+btLA/McilX2XrOlXsoUJZBhFQc5+pW5hV/GiyaCOsogep3v1Kd0zTwLiiQszivmWs
PbRRLwIWpfHXLj8Vle1/6VPIrs7tHO9ZnqlHPZDa67SAh44FuJAdp+4uzXAct7Hc7xECPlK2w1dk
S4dlz315SYVpwsx1hsqoXcwwUU7f+zpwZOlgx6gCE8nTHgq90P7gLBhpz8ZSdVCdQLgAe9dWvWfL
N6cd4eIuQBPSG4hidtGmAaB347QcSdkOT6IW0wjo+3vzxsdz5r7ykFrXemnXL0O2U9C4CLrSd5nJ
PrmHs5z24Lo4PnO+ZNDahZni8MWaR7bs0mSAl140bFu3N7YMmc67AZTwJfJy82s1jkfS0PYV1Dvj
YvjCqgx2kOBfGEOSPylQ70Hdxl5Ul7ANxSP5yUi697pbK+0pxprVoGooA3E8KEHRyPf0kUM3y45u
Vb9dP7H+U9wSYl/UI5fdFo4FybOfl8eiMPynBIJPezxR9F04TF90fcbwtrCk5HvXg1TKz/UzEhmL
wmyqLR5/4wkT/vE0O+4Af2hebFKrjBcVG2FCQC2ejOdFWzlyUwwTfM0M+CAIXwe1dPFW56XZtAW2
rb7v9aaBsD6yF6ijIjXc6orGa9ZVaPVLQrkR3g1r4HuPu+GO8G23esNL5g0DdniRkUzrzdnKt+t7
5Naalerw9IgM07pTqWOsYr0XudP7HtX9qRXAUsjnACu5SfDr2QukDtbN7JXPda2+24gyfo+rZo1A
3PDFzMM0AH5qOndCILJnFs1aZZ67tNRsLEKRm0dBiggUKKayg4gc5jnRnqpo4+koMu0hTQEv13KG
ES3Aq+vE68BW1oQ7AnFRHQQA4H9juycEcoqzrx+/qrNerbll24Q7eCSXxpjuODPwlqhSeKD3TcRh
pmMm30PcFcJynbfSl0lgOk5+9lMmDnIumtXYqQ5cb/DF4eb5nTf5j6no2ych43YThkW+i3IHTmn6
YNRjtuG4HjfOG0L7SRB6swo8JqYtJAQJo04bX6lqFXqOtaLiAPLeg/vegdvOxs1zwMWn9nFWIaj9
aZzvkNMAwRAOD/dwBnmvq7yTESY7Jd3VnzwrQhuvWt0461S8pyQLAFkcjEdE13AVhjgqA+L+p0hd
bZHrtfAKg8sThBTre4lgzLWOitQAdHu7tZeGBwGEnvfWM2jg/Z5bpdamFggf1rCGuBVdCCjiutqn
xI6AkBauv0y1wjisWj+5TR09ek6bHfspDZek6O3+Xd8VdnYsbG3PhAj8Clq+GUwJywVuW/Mr9DY6
YP6t7OJ17gStF3wRmRP3j0zUEBzSj9pJvvftJRSNbauTD9KEeHUXIpGFteH8hTM484zd9AK7mPd6
AmJAI/NaT/1nlYSryJjBMWjbdMuHWK6R5EBeT8x4LiJXDnUbkELSLNuaad5+ph6yjfkmgTnfApOt
fHmVnm8NNm7+WCbheeTLwJJxhL+1XEjDSbeB+xld0q7+WKRWRPyHHV3/Kh5+a/1l7K1zrw9VCaPb
zNG8HyYkXWGFXh1GRADWqjbtRwVIGGyO1fy9CO/KcQj/sufqh+0I8dxlJlaW0RgegQKvr2O6vDRW
agJTie43NvF6kxiyQOxJz4E6PeEZ9CbzZ3vJ2NuNM33jVZcQk9jlFcx9OJjXg5s3MCieuncm9q0f
PBkwN+/zZ84aht/pUEObJrfXmQNwcZxW5QkkeLUC7Kn6VHvmN6I2Gu43PLbS77cxLJ5lYITOa+fi
yyTWGhDG1fpW9JuxWsMeWa4zL4qOzgTqlTO+EPq9KHpY08lwOgsuhqPVYSETV6H51qTXDvb4yEZz
gWxBBYQIbokCM0yEhXl5JBuaXBcdXaRWuwe3k1qxVrSeqfVPY1NXInORKwioGuqMaQLmlTCgtapR
HKqOYaqp64fahWDA1L5WnSjsH13qiQf40QZQuI3yexlpAkMXH6HU7fBvChziALIa/M4o4fo3GV76
HGVFvYKT1HwC5Svbu2XqbuaysC92UjrL3nHla2+phzwr+A8Q+4Fv9Lvvsvp7uCc7wDf61IKQP94V
0EfwEYrx86PT9iHQA+Mnuv2p3uLK3XhlfXUf8icrv4DbfVAKxkg3Q6K8lO3G6STEcGcYEt0azJLD
8MO4QMEGSlQlUPsIriwqJx4OVGyn4r1I1EO8HT62Tj8XqTVhoIf9j2OLGRidSuUBpG2PTuOpna8n
WEAjwpFNVLk8UZk2uktYzGqXpF58NDH5JD2DpBv+Cp1CXtxh5A9sTs8khmCrwd4ANpqsqdeUz3+B
pRddMLe99qJqa7LRa8zQS89c/30s6Fdce6mmdNedaOwVIpQACI81e4ltaMPhvg7vlWygx42H/wkc
GeSgwl4i6DLYpxlQcZgjNvZDWzTtsjDV+Dnx7bfe99K/rKrFcJ2HcrIKSyWWfnd9GK2OkcNgyBbh
no4aaKMME9IkvRmfQtN4y4yQXyeUfWrmxyKRbzRNowWCAMt1Iew+3dNkzef4DYIMX65IzYt0vbox
zE5GjVeFVv6i+nbsQO3Q9XwQy1tXqodNZ4YXg18tINg7b0CayV882IsrU8iveQgatActtnOSyeEs
QKAG1KCVXxNYAzgM2huWF4ebn0emZjxfVG6/KMxsTpBgUifMetUJK5Bk64zGJ2HH8cFO4nVk5dVj
liX9xU09AFoGOIOOiLks65CxLbUavdMeo0h8ubayyf3egPxxwOQIqxaXG7C8RISM+tIGwnVrZ1DG
HZXiyneDf/3X//5///fb+H+iv4oLYKRRof5LdfmliFXb/Pe/XPav/yqv1bvv//0v7gtbOA6HhoXj
Q33EdQXav709IAmO3ub/ki30xuBGZD3ypmgeWyuAAUH+PVFhBG5aVCF06/Ot7WtVBTDpH9p0Ag23
67zvSJ0jfa6+9UZwXcdGg0wPYKxsUpphDY7TbwE1c7KzO8t8I0hXDnapfCGnKt5cXQbTuP2pDB7x
WQIIc5tmJKmTBMjG5DAIgTIRbaI0/FhHnas8Cxh+43vYEwM9qzeOyseTrTdj0tbrAg89KDL93ZrV
3WeI6edbp2eYsTu5WwOPJPprFxpLnekAcFNgi3++9Nz6/dK7Lnfxy3Ic5KBd/vOlhzxeYQyN5z62
QzxtkQSOgJoy51XOjeq1TpE00dOJYQYPuhK8vlAPF5wnULUZYGJ/7lWr0NjnUnw4zsC0zIY9djAr
NvaO08jXLK6tILHT4eTBEvNQldDJmJCb+jRD9BmX1/2uu0J/Ghhv3ZWFcBqJsulIt5lZT3edTOw9
5xaeuaA0eP/hd+nbv14czhD1xdXhgIa4juv8fHEGkVYC0Hn1eJ2ku6UDXn7BPyFDUdzDUba/B1X/
mR6HcaOMNT3yqKh7Aa6l7qcSXsWW9N8QA+5WrpMrqKbhwSRVA7MGx2k/W1198vQcES/FB5Ww4sUx
SlgGlQO6TgU/NN5FGkV9AdB+jYS981hoNf0K2raQO0jDA9VBMizdtCX0H6mVBtTxuHa0Lj+iZnCt
rWMO3p6dLxGcSnazp6DaHypQHscQmhn2kNbLJgSLULaP8K53Hn/py81L41o7AeeOX6b25DBndY6/
141kPzf3EdhJA4IemP6yo8njv+rBz59avUGksKydBAJgKOSx2y96UA/3uV+qJ6sz67VhzsWKWmn0
MGTX0QXEe++u8UZeWmxl8Tb9IC7ft55+Kpvtmhoqi8n/8Ivg/k+/CIcxYeK/A8dsDzRkz9a304cn
FZ4s1gQpmejRwSsK9nFsPA8m5JWJZxhXn0y/sd5oEsaNfjxGTjieDeljimbUsIJM0hO5yl5dYsk8
9moPS7u1X5blotVubzFAgPDeqRKYy6TVgQZRAxX/x7rrwSKWhpumEUDZTLbItt4wmwfGhXmgPT6m
drVQ8QS0FRJFbMtFsrs1/9bnWsHrbvMfnj0/P/b1xYQAlMuZK3wLQnS++/PFTGXNzCxn4YM3NhNS
sbm/MMFfuFix4QP0nZurPvPVa8GcFc11qUddS7D0Bj5A4RbCs0gjlgLc477cNsgz6OdsrZ+uHzYg
GZ36Dl5u6EDV8PhA0MmUCKdFs1rWqQl5V4vl96afxgsKtlADy433BmRnYkQJIOtu8E4tk7KElk3o
Z/cucC7/fFV877efmM095nimBcldxu1frgpmVDxSbeY+MNjlnmxtmAFpkxQQNu1yS5qokZskwVje
x+6cBR+klwsYGpBcMtVBPw/EWAEpeZJWDr0JOLjRbYOmTgxocefNkqCAhQN5DlghRwdHIwaTaON1
pfdy69W4QKd5DNaNgw4NlWECUYzYiLZU7HTdIMBQkpP9Wx31K3Wo6dpZ96O6qRGYanPjtdby3gsv
mvkjHsPwFbGiBEpdbrWjlriCx1ZYw4aLWj/09nnTwCCX+0fZWfonMH3Bz6lcJ1Yzb5UDoIquZ8Xo
4hmBoCJUU7Dih2C/ABjfEYu+8cdHSxNIShCRkbrFSkmXdNswwUEpaxGWg0WYjBTknQcz3MHcuzx3
bQyZ+bkNDyL3Pmeqax+oqsCrK8iQw1hTkRrMDBQqZr7982/Ecn67dXz4bfgmzAV8h2MVrts/PIcm
n+F1N9nVg5Smjjqrl6Sp469qAOgwHF12QeYnBjwPAGDo68mvJRQxkN8PX0ukldbwTYVKhufGTz+P
9OueYQEzHf3ciMFxhRaLOyQ1YlKQq6WiiOeVLLv5sZceVEUitY61I15ZGMUJMrGAmuoiVhjtVnha
5UYX8xrio5Vwxi0VQTR6PyQVYYW8igE1Wwkbv3JiBMWh1azi2W0/UK/BFsfMqK6vxCEEquZdxkF1
u1KvnRxCEnACM6/Ua7jNFXeh7XygXpfR2Ky6Ie+up6DzTCDmAPdtpd6rZXndvWv50V3ag/86gsTz
ancWnMIZy49AKHhPZlTtQlmar1AVadd4poYb6pYk0D8vkesaWgG8U48VBNW7vH27HdaOZkSA9XA6
bNkVEULx5bHp+AzcKKwbp6qXT9Bc58DnIFpXe81uapARAK3AW0L9Iv6O6ZNa5HMVPqf9bAWhMWZ3
CtjQbVf01o6O5LTIAN6ONLA8evDLEeRk+GT14bi0YBqH4DS4yUJvqN6p22nVOHa3NN35vY4aqN+I
UTZj9vUYIt7AxKq5ExEiKIp3+RcIwO/JGbJN2oMzzv4rQIzuMvEmCf4E7FO9tja3Y4yAvWnZNj6B
yL+IuNk3oXoGmSG9Y3gc3k9YGMHzAgbXTtE/Ic8Vwc4uKp6KfG5gE1D2Gyq6Vdbtmh7AcSrChNm+
NA1bJ51d3CPCbgYFy7wHqyqyO1Z5G3MavQeqGuOwDUIrnNe2rrN41cC549o9HDJ1tkq1o2AtTIOg
bpi5OwoYScqQ6bp29ICN7hkI4ZgsCUi3vRrKvI9rB0G9otnZYV396K30zU5mAc5rEy6xTOeXyrSb
Dc8aA3igGXINYHGuy7grHv50nCzdjXlZbRCw6FdVD0s8FZcPpWajAAYJl2RNRFFGAdPGJlO4pVBH
GwfGAdTXnfGUEnGFnPw4fRZFEcxTMT0nKQgaonJN5FqwYsfsloOgUeBFqsUNnawMQCwa90Pd1sjA
Df2QnpqkqJaNyfx76JPKjS3KGI4zxXRMLUTnAUn0Hl0LiQK3kOIrOFWrLI/4j6jzD32LjAwNBxzA
v+eRjDcANM3rf34S2r++LTFr4MxmeDG4pmnimfLzgxBhqKq1RqOHYbyJEOsQIr1ElAHITV182Zlb
SIUhIkJ1PbyjZNs/za1bwfAGKvmuV5r3Sa8wHxiq/FuBXyXAZfzl1gMY/giJ6jDeelpihXRWOois
Yv3T+ysSVem0gS3twcIRxrjLqGny6zzCBvp42fEpPXeytS7UwJABufzzZTB/nZfqy+AwzBv0P9el
FfaH94E3jsB5C9ad3zHtnq+ZpLjlGZyPIeKFMIBtzdDLvN30WWQHfLSrXx8GNKLMAPKnu1+W0LND
pixZ/vNH5uYv8xzPFKYQ+OYEHh78t5UnmKYmjAbj5Hyd0M+hV0MJPYq/ICac6aA81HbSTeWHbPN3
Nb3jaxNQqt+rI+g2XquZ3cVfYLVx690krRc4caWg0bSiMGfu+fGz5UDLpchWk2wgHIyUR6BSUz4Y
UfW+ByMEHgwdaB4qMnkw6b1bPwWLvP+wHKf1wy0S4uCdjmUwx8LCdn3OUP755zxM8xjXs5NupxBU
L2dpw5Sln2G17WGiiQCS9zDMAwx1NeFk6NILQG/1p1uP0OAz8kPWuBiiEK6NFqgM8TjCyklCYDrD
Owcs0EI+Oiyv9oNupSJtIiSCJ3eMjpIzeFX9e7wanBQ8YdP8yobDP/8GLB1d+PnPxc0rPKiEcMvz
wMn6+c8F1SKfkMmKtlcOl10urxEZxPb9kxUpJC6hoVLrTTpHDXTAUd9PCpw2CFQvUhcqjlHXQ5iP
eQhbR5a9maDlLLFeAHX3Q/nWTpwwUf+HXzO+JFtHAz78MQ6z8Jf4vm0hwsOF+DWKxeDqW3ixbDZZ
l/J9B7vwJZBCQLANTvQ5zn1I4AF4LrwaTEk+xguqBwLIW0OLEQnoWMnPPisymB057tlEzuE5R16U
uqnCUYdIIuxCxcKBLHWTDAyijjFmy2Nb7pEx+wqwVfIjL8+YNOKNpCIbGalQvGqp4SUig90DD7N2
nbOqOrZZ7+2RRB42bc3nC7jZUYBHufWij9O3Yfxjnt+PYxlQenSRTCzLsxlJvECgINmfAbQ/iSgt
9hbublOHhzooUEXdaTaea+hunKkXVVNx6qp5C/bzG9VTFTXSZuqrMDAx7V9ez0CVjT5kY479olMq
2lDdh5MJr910U9IcPtTlvcqPLasCZ6jgN0lD6FQOyF8bK6vzj3XUx3DqQnug9QhY/P6pYUWNNaFg
/gYzrWoXMaggZmCOwcXRBD9TZCoA289yjklpIVyfmiFk8jqjP1C5EEW0bCMzxux2WmVh48JVbU6n
JQSU8UZx2/zR66R3mnl453KJkq7qstBcNC1z4BXi5MjfRPxg8PzHrcfgsB8QwfbwaOcp5osYiUSc
t2s92CzTMXx9IAinQ7Sgc07Ug2dVukVsHAFo3Uh1dspXCF3Jy/VMuT+t82mag+sxYsx4kzm58+pN
3KRQitPjrEaolemb3up6hCKs7m34W94O6plzHIDoWW7oqHwuw3OcRXvhMKdYgg4IR4oynLYZu56n
jUJ+hHXLC3Wn44xI6y9aCGnuqRhKwTVrB7hO/RFoU0XQ08hc60ijIhEZ27rEd0KfiupsC3QE5LrP
1D/mMcQ5QlMGdG2mMfxiF018FNCGwzOmX1uS8wcIPfIHe4YUFvwk/FXrOlItRyNdwLElv6cuwBjY
oLDBjTS2rGJlJbzd+D3UhJvsLRuybD3OPN5xwyo/ZXOICYiXvQEB2QRuW1gHuI6OD0bffzWrMH0D
LgpTCdWaZxH56R1mp+6CGpQ7/ugrz7iPwyI9zk2bBXQCRMYPQsMZi346Q6oPMvYjvgo6SRY+FaVv
Q311zDZZOfibhhvlZ1hvLydWh2sra0At9ZHGMdrDkFTIPXQIBi7xdEl2ZuoxcKxxyRB5ZItyjFm1
DPEQC81I3VOr6cZ94GLlv6GiNHzgmWC8ej1Ujd9whRjNWfgde4QhRrwOLQTyqFipmt2B0ri99m1H
8LNhFVCsw8b+RkfzSs/YwGTXWWIVbj5axsgfcvtAbdcaBSZEDsTb9aMKo1V7rFlgtaI/uZ1hfQUR
EdCGGrw0EY99/8w6JpogWbehz9EVjB9trt4/8+CKO8CJ1fUz65/DGtoGxYrOmjlAsM+eh0y6PoHe
0OdGvHm4fq5/+sw0aGyM3z5zlNYQ7Efe7a5V43owUmfT1f6uRG4OHLSuBLDD6DG1oN0p62rAVpET
KWPP2frUIowCbEWVwdbt2rMFqSNxRATXNo0L0ccYgKheh7F4SW0JI2mqY5AXlUfavdaWvcUWgNqF
ykgDGeMFYKePSVOBz1FD5Q1TkOwRvMvsscrhSDn499QBoAF7xUClWlGxZKn1gMHUkYbAAUwEgxzU
muoagWRxFy9hhTrtij5bvg/DcRvZApfTVdDdtvrskUVOezeZ7ubWI6+mDn9mV2zpWN3c+idcEdUv
q7I8UD8aWkcj7NjY2OyoTo1sOE48eZ2rudsJu8oCRHaTDW9HZ89SlZ+iscZMfQxCVe5EWsDeiql8
kcly+kvO60x5zY8pm79hBW19EgWSC0kdKmDCIXw3NxwLS6uN7scQOjKqt/IvlimQK8YgAGax0mmt
t8SxIcTfzvkDnXmcCmefJKO7gzTgphQu5IWs2Tu0ifzLHqwKaVID4paucE4x3hprXkYm2HSwzJ7S
yl+yEJgHo1lVHMIcGVAWbyJiZ0ho6/QnojZixEVOABSQsVV8N7roWwVn18/uyNIlH6bwsYE+ZQAb
Bgbax/x+brD4y/0v5427SNyDDwHanJTDJ6CEQXA2gSj46Xyw6Aafr2jKtT+VUDCH+vm6hgZIEGaw
0FG9iQn31JtvIOYtwt5qXv0GVHsJ1bgtQyzjk8/dfZXro9a+uRQzjI7ssTfvVJwil0MjEYsMZTU9
hr5Z7j2YSa9oQK42s5WIL6CWZDDIGZodYPriafbdC7XPboKYrlkNZ1kiPA92I/zO9ZlyP4LQF/ee
cNu1u5HJdF1ZdfglrNfXgbboV1Y3F3uTIcIFk7/P1w8C1OzCULhwKRYEJwv5m2WhDwjg0r6IO/Vp
FnLaWqCCr/O2617TclpQB8MGPw/effkB4kvVgy9gPkWnahyQtxvMGi4RMBBHFwqYATUYTrP28dR8
6YTNNwJSpRuZjsZLwfHN63NC4q4KZikypHCB+IFHcnW9XAWM1RfAu0QPrgGHmlCbCNOIOgHiB4Gk
13Z2o804l/UWLiTTp7mAz4q+0GkOXQUIYOYndzZ8QPASazHjlfSMZNVzNcHBIwaeYFtEKWzDrolv
ZL8daCcgnuUidamFYKjBjLxHY4Q5p36b1kbiPJR6IzLM7So7MVb0+oz9Hg3im3TH5vpCLfN43hTQ
/VnSIOrVA707YTp5opI7dj5cNwa8hovC2mCaa+7BoFp4QMU8Z9ww7tOoPJhhH72MXoGLA7LnNRZZ
1yZgTiwfV9Tq5lEWGEjd7Sj4CCTpj6wU7EwlfUQLKIpnpY8IeToIqyN+6VQ4799k8UzCbxKkkCOw
p+LYOT1mp301WtvB6+4s3QCuG0hkH5qNsdzioe/u5jKBhx1wWeIYOtbfu5N04bIzj98j88vAI4h9
d32OIJhvp0vpyXYp8I7cVDbj6RJ2jBurF/a5Ad/kYa6ZPNk5u3vvrAwk/MYuD65lC/FCMDSrFk43
+mCNgg8pS+6z2M8ekBpHwF/6f3VuhjarE/nKahv8zOhEDS++dWVrroBEZyvgnW0ocbnJSxYZ7io3
/ALGNihWAyTZQ5mWRyqOtrUFBg2zqCJ0HtVcropJpS+RrJHJ0KZemEinL3BLEJuahe+tSTamARSb
ph219sx744Ws72ioEa1mm4GxkFXlBcGXZzpPrni1pw+V6+ODMv7nD0WtOaKP9KEMKHxispBWm3Ca
2ZFQnle8py4qJMAXIVYyV7EA6nKVEfiADI2MEAF23ckjMYHbga6d6Jix7uTk+RxUbbTCkn4JWFLy
CBzI/GwD7Z62YAdTiQ0FpmhQY6eSMO2dPbP0WsrK6WhHxXChtrD176DXJe6oZEXssYK05LUEVOVL
N3rmmdpUlH81pRNfVcMZHOaRG+HD6XoKVmcL3BvhkbTBIbBaL5Q/ARCiP1zYFdAsMDNxoFaF9/zC
zDnyNNQK/3fcUxmQtl3Enl3Pz5Y5O7Vune6QGiueZtdLNqnBzICKUcbak6jDzx5zY/yK4VMaTVAb
o0bW4lSF3fh71RjF05j2xVolCNFT6xDa+bGZ8ES7jm2hkyKyJ+qaK0iVI1CPibs+qeyGfgXHhwzZ
dxzIhwLDHuj/rB6ac2bDWiBLczNAfr05OxV8fgHKwW4igbGY4NiwvlZW0kdT1ZiXJO/5DqGHCZZw
+hgMQJDczj/Xg9yNMzDqEEdUj6Y/5OcqlmdmmEYBsOiMBZtpw05Itzpx0x7CCYizMK+KR6qD0dUX
J7cAxNJVsT/ANF4vhCY6wGSCtWAVDZ6+GD+agE6FEuaOVKQRVrmWac8eqMaUmOtNTpauqU1O6XBB
GOTanXoMIwyvuxKRJCoKhD0h3N8/zN74BVI57ZGqWwOwRvxA+z0Vo6biYBqBLkBF2gy19WS3WXai
M/kz6BUx3l6gLOGD0oY5Abw3AvxQssvAR7ayWdev8KSp1qotvIAG9oVpPAx/Xf/apvLnYALZHLA8
HGVObOsuzZKNJSf1SN0dhcSsxWbr/eOLiGMN5Lz4KfymluCLgo8fLeHsBGVvz7YvqaeR2YbY36po
Lx29NZB844lK1yoYbiBtOI4bEGrfh0Pn3wZ0fOqXUDrYyXL0VhkHz2ECCvbSJyK/bsJGaMOFcO93
BWRm8gZyd+Oo3vvZfjesOw/Gfr4s42BII/OEfHZ7AhIwD9Ixk9/CHYWZb+2M9//YTuPxas6x+MuK
NbJcXlAhRXToWnDzyR39ViQRnVsR1CHIz+jOoCmiM6bfz7dWGtsAlhnUPht3Ahmsu8Y2f1BK2BUS
Em117W4oJYxZ22mCEcFDi1ko9QoT73kaoFcc5YO/vnooWeZz38Xtvc/96j6zs0+EhCmTSKy9svTX
HV6dSMkuJhe0SpCMi81NZysz6vwosWxJ01iWQAH93YU0ttJRVgGkcMbVNBTptPB8dYHuYbIjgNS1
jmBS7tg2wdXcDZ7fAIiUIxTQXSZw0SCkLGcOyK4CcQa6f/YztcJiDAbH8HXI0iFajxHidKUxQE3T
tAp2kqm/MpEdu9h6M0H94hLl5dfJqtM9lahedNb7UKqjDXONMZiwaLtzbGgdxxCnPkxe0z85ades
2ko260EXuWF6OzeJ4iW1Fjzx76qa76mRqsq+D3ybmfdUgl8O5HmnvDjAg/3j0Zi5jqPavYdTdvtg
pKfOUsO9qe3PhxwpdD9s2YLaqM6NDNhYxQMCQro/1fnpqa0769gn+fk20J1GtqDiLwNt5SAtjkHg
gw0IU8zvZ6IBSa7CbWEJkZ0V5gkQXTARwoq8rWEo66DCwf1tDzP8temFQH+1iB4hkoYohWYhAB4w
VL1zpFI3Gs4BxhhvVKINIP/TMoHT+cbOBwh19yJ66BFP1YPpMGHcGvrujoO+SaG6rY/YSsc5DoMh
H1wJkFSm4AE5f7LoT0ogax1w6QpIoOLy0Sap60Nm28aJStMAHu04mJ+oVHtDf6wLMW8yZM6OcSTh
KKk36b/3nNjvNm1avVKPzKzee1BxyrKlw8sEtoS8hQQtSEAzLGsXPtSyz0OV+XdMN+S6oeAAs0IQ
FjT9YvDvQDZ+HwG264+5tEDXcbJdryEKtjnzew71y9lqHnINU/DwaN82JcIo1IHqBi0GZAALex3U
FAa/9/y18k6uMy7d1IoBllb8TJvBH2HDBg/ddQ9DJSzo0SCFBjpPuoWDvzjaCKlRP2oFuPCphyvb
lpS1lO/CEsUVBxLW8k1o7C+ogcq61Qijb8B8gn8v4SWk/MF6vO1FxiSDUtcZEVp56n9svfUbC+cI
s5uvchiqVwRnkQ7B139G3tV6qJCNpPoaHvQImzXllo1x9SqxTMrH0v3Ud5jwQIITS25dfxuu4FJz
qAHNvrQWFGtm+Di9YCEBAXS9V+s62qM6aqV+Q1/LX1uFP7yPLeqwXvqDtDbGbIMk10qIJEGJfw8A
yoqqbvW0V7htdOoEbza+k85PPAtPBkw6vusdQCYH2oEp/LXGq+Hke7UiD/FNdEkn90ZtXrIQa4iY
vjnabfwZZj1iGhAgwXfq6g012LMl9/7fIwT+0vOVCuTBuAUYD3sOrGJsN4OozCd8lcZmyCIVUDFr
gDR2ELZZULEZUyzTMFOI6tjqlrZhrYchSYAdwlAfCMdFhTvvYLS2+UQHrpMKgVVdlC4O7CvE2kNE
eKETPIkLBMZWpbTGs6/JQekIi1DmREEP1hNS2WHL7RcohkHSMM3Lpeln/MVwFaK1hqrAc6vsl7ps
XifHzi4R4p9PfxhkmBMLVGG5JwVbbcNIUsyVgigC6hJ3TBDTzjAHeGO5W9d2nXVuWGozAeON+Dhe
vlS0G46VlX75UrGFn+pyzmV1P00Z31uZbywhAzV9ZhBNWvadkx8RculfgElTHJ4J1EuW3ADdzB8/
+wKivRB8yo92b1AvGvynXrYBLogyXYloSNq/cONERyjb7v20VPzltOjVZEOxrozBDJA/zM+3TWJD
D65kp1tNbuI9vgAma1nXTnmkBriLqDPI792RQdj38/+n7Lx6Ize6MP2LCDCHW3bulrqVR5obYsYz
ZjGHYv71+7DkzzIMY7F7Q7AC2ZEVznlDWfAsM8+84hLmHou5cfYZmc/3oZXbfMUspR4mBnHd+Xcp
SrC3acDy/BPMxJVRm2avedP9daURFZ9Xqg7531c2ZmF9XqnQTlhMPs5Vd0zwqvghy8OEYNWfLU6U
YVMP7quDSseuGsbkvm207NJqk7kPHLd6JtJCbssb7D/6pQ/VVVk1f/RiSb51BOO3oMrEVdikVg2H
+B0k2OwplZHYxEXe/ExGH5UHMmdZxIyq1fJ9SYIGzRYpbshFDie/rT5Y9BfbZrKJRWG8hN7T7H9n
wQmmtk/+XI1OMlhvH2VheJuocpIHo4vMo+9n7rGyDJJE4O+x6R2nD9utsLFhbjW06KNnQugNJ7hG
jVG9DFAINjUeIUcjqKoXnVQVdM9g2dS2qF/GedRvHW6JPHfVi+rhTP4xXub8QVW5bSA3qe+Lk+q/
xINzaAoj36pWgvjdFXm0R/VSqsoX0xarnf5RlTphBfCN8DFR906SVtu7eCojDcubcWOrAgRbf1d9
p6por0XiwPhONAsznaR4IXR1HfKy+m4lYKRtJH3Ore+DrV0gdUij+j5HM2qevc2fAi+P91r/qbpr
BtikyWdhr4roMnhVN35UVt8ccdaTe1WNj+m2s9MCLkVhnipTNDt100FzzhUP44tbdlDyLPsEhix7
yiob3x4bcLf0BvypqiFiKmyYq4kmP9UdKCMxD5C8yjHbuHHbH1Hx0kiQruX/x4s/b7W+2n/ewIhx
AU27CvWVVbGhg9mPnsVraiBG1hu1E6r60piWbR2P1me3tpz+0a3z8392c1ksnXTWyfdzoizBSSL+
SrIuCKVn4JfQLfY3HefdEj3oN10PxM11GxEu6yDK+mA4BHAzdqroNg55eAIFd6oYWa9D7HZvwmrt
61TEGWlMbja4DmTiHonDdAhdcv5/wGbf6mZJcAJg0yU1guC7beEmh3Wi/oRYy7Cfsk67REHTXyB3
+3srqbXHdEbwTcDx/u4M/dVU1y8ZMlBj0v6qSywqJq8bUWjFe7iOgvLq1XN/QsZ6PqaR7G7FrKEq
jBXJGwmi30U6iD9j/eiYFu+jMcxXP/cn3Gh49rSVZJamjXGAGdCfO7Hg1jqUzi5B+/NFXwcKdu/T
T82VaFkTE8Mvcjhmlh4dZ62Nt500rdcy6fxj3RCEUMUZSNkx07L0s4jJqXU0A5l9FseYp7TA+myr
V6n9musT2XKrLJlfKXZOOlF0q8/OHunqY4OR4mer28bd0SMi9HmtqDzWebnAanC9tnbJnsjZwP5x
fVfQewps47Ths7VwIJL2vo4K5doaBHVyjA1t/mzNg0g7xIOhf7YueRodSLFDxljv3HokQrAEtz5b
HQOnZ8dEcFzdSiS6ddA7dFRVkbnNOCy9RLZgvbacxuVgOhGmKevrGoM5HbBvg6o1y5P06+4YzeUr
3kPTFMKylPfqwM/711lq3Ty5THf/7qG6CSivIYm8/KCKssZkuBQOpkmrfWRhm/59sHTgjOroxuRr
eYijuMm+iRE/VZWqnzrEVfrTS0CWqpJqdDX0J/ti3Kfr9V9d05xYVJ6SC/uqU2edqb+YJZamX/eW
OLNefOGcZRIx46luUQrntkErZ6tubBQMPmECe7yAZX35erGown6k0aqHjA35P14fCodE5KhMd6rv
14t5ZnZyfFnffdX3sVac0a5+U6/8de+kNP0NgTHj8x7ec+QZUEVXuxV10BKcVkSAS/a8ssr+V53n
wulCVTaxyvj71CGVhn4LkgOWVmx1ABZ3n6eqa1fnWig6/PhUy//ldl2eHMwoJrWwvuS83seNe3ZF
qmzPmo/ESGDujNRnbYYObjAawamJ+ZeroutkHvsmUd3rThC/tXi4qXpj8q1T0+osYwFfvRsSKpgr
gTuDcrZfC6IBqj4rgum0iAlyoLo5tjzkSMAVEgNhQWuQClCHukuDu3Y9qGLXOc1ejyCKq7qxaUhS
k+OvQ93UbSJTqXefep13n+Vy2wfWcmEStomNrQ1u5A07Al/MK1nJOlt1VC1Ggm3j2lus137Vq7Mg
Mv66TBU/r21j52xXaK7+bHJ5mGdTuwPSkPt2ca8Os50gWLUe1JmqS0gYbcFBt5t/NSA1DgFxvVZ1
TrXhMOt1df5XveqhLiVNHu1blsufr/hfL6auNdrgJwHENTJH6Dcfo3mvr/aI83oA1/XXoVYGijm0
kpMb67tWFb/6jFasb/RAGw+m9NLQMZwEQ+k2Pnl1kR9GEedvSZQ9KkrJIqOUv0X3zx4BYPT/e49I
a7rtvHTIwwYoiAZ9R/Cqi8s7U/d2toXX7leVl6eII3yVv65ozaw/WlVzDz2muFP1n529Wfe2Q4Gj
ndP33QNa8zBbbBw7JmInAem+1jtiS1WFzex0D5+VdSkPAPpWIVfqqvUg2zzZscfWt+o2nw2Gh39M
hpr2oq82Tqu306TN+ibPo37zVZf6wvM+y5XybvpqMgzkVEN1par8R7sqS4kWxr9u958dp/UdqBZ1
UHd0Df+vuq8iTx0Tu+rjlw2OMPsMAto2IOMyhXU81/cTboxkdqpGvzRwU3RLUFQtfSTNfht3LdxK
fuW9qnRbdzUFma10m7Von1qjfGoSnbHETLyTH2SES8Y2ezT9d9WmakCcpkePyOPmq8518PFISth0
Rua0TwKswFP1pLqrQ24FLNt13/t8DVVnCz1FNETIo1n549EodDAwRZHfE4zL7yWxj6NABaKJKmPk
v+tzVC2qD1jODjz2gI7z2ls1wJ009tVgIRlW5Oa5crJBvkQFhr9OgxVe4MfPhZNMH0YBZr11io48
dIMpXR4DkCjlfJ4bSPUsHOMHhDQxaNRgYGZsncOxsOdfEO03kFDGOMz7EayRFYBZshEUyJP+RYtI
4g1Wi3SHh/S2nmfpSVvXXXCXqp01zdNLLQGTJy7K+oafnT7vhNEpwZUIwceexy8vymu0FIiodvXF
ckzyuN6c12SH/ldWZ+ogE1kdbWkh9hTH9+7fB0JrcN8nhrUi8c2D7ssP1fhV/6++y9SIFdv2n/f4
ulRk/nDGk2+n7v1Vr86+6pbaT+4SZLPXd/CvV/qqU28mW5Be9nEh/LurX9rJoXFLhLZiR94jDItR
vRdb+8kv5K5NF/D7xWPgQeTUqs5/qUvzocZ+6aaTSH2RvbGEi9fll2Esgpcl6uWWuIvHd0CrLUd3
b7H835lrMVi9dBcNCI66Uzq0Br4x4odqdJAKeop4XFhz37WZU2PDFvOo473OMVrlbMlAgWVQZXWK
TPp4BtG68j6m4LWI8PnOp/GqSlA5n4tSH2+fJWET2PKnh8+S6x2LpdIfVSnIiJC46AaUlvcN/Dm0
4bFbbupgAoTdlZGlA1GgrmzsvxpaEJVYrvj+rtOd3oXhv7YgqhLGjFDHrzs06ATc0lgcyjzBjP7v
O0OOD3alBfoywIQTulNh79Aecx86QDcPduWlx9n2YJYNNdCS9WARFbkvsJ43I3YjrEqp6634YLXL
xPKUkuqbJrYZtm4CXR17n4ce06RUm+70ZB63BZGtn6jwNIb7s0Vpb6tnhXlnabV3nQfSaqqhgW2O
b6f+MYwOHM6l+w0hyz/MsqvOBWYNiAB+nabAs8+kdeWySWOzOneGi3fXpEUnLB2IOUOodJ22fhED
MHBm+PZEcK9+KVjgHFqssLeqtYBceN+OxRvB6Lzb9OMS+n0in+o1qYrKzBI6Hi6OQxxgCgBDCluR
vtTP0oiWz0NWjv8s/tQWt0DoV4svRIXgpaxn0VKJfxRVw7/q8rVf7ZdY0KpLjKXbMbY4xxY40CQE
GY+5EDtP6C2s2CR9NJwWJkwjm59ycF+CSbdesn6yj5lnR/u8HqJvGjSCCSjNz2ZBcrQc5u6a6oV1
P5Ht3DTtVN6mROjyEMcw0UpQXuhhjNHJkBlekdKMHsz1wK6puY4rkS0l3L8DA8siXY64xtCoujFF
/yZ8nZ7VPdRBuAkg8HgPLRVcmrAXvM2RMrSt+btV1yhtkkjHFapPD8kAIjwaHHFN0XG4Vo1A81VG
LpEIil8NYi0Wdgf0ycKE6atBc53mXgO46TUlyrml9N6tOEJrWbTexYVY/G3sf7prdYQH1Klfg4Nk
CZoQBHN8NOC6ooA1arijutod5GF7N8YFiZ+1QdWpVsdgm4tYO32AwzYbNAhDrVi8W9CBEPc9O/mp
z/mTbBrtpQbadZSLbe7zptTeS0fbqA4zDtvbvsnsO3VlVALVUdYr2Iw8FYZOfvcvK4jOyZntMuuW
uo55IyI57uNCw0Hk7zp11qai2azhjP0czAMcQnZGwzz5/DG5Vh2cNjevQfWiClbFABEWgP5OU+X9
8tq5z3asu/OdDYNv+3VVs14fW/UQyjnyDqpBvZUI7AMWPjEi86srtgcVX+uleJvxfL8NtRGHJPQJ
OLfLfPAa6e1UNz8iReDaAfPu2vr/fZUzJM1rj/mSZpnDA+JEwwNsBKQ+LHySySTdfdX3SUmieFl8
toN0Uw1Zrut3hFhP6iJVz+dF9KEb1xCXZ93IdhNhH333m+7o70pUJw0O6A54v7VYIt9v+PWbJzV3
OwTg66xYdCeJY9QRZJZ1c2r519V8o++gh/+04v43t4vvP3X+lAKgt0rTCAcXpyTC0PNLGlA1dMN0
K/NM35q5ARhY+vezgaqaUqRKB/MQ64l/r0qqfq1SvYJFRIfPxK9ZVgD+bFc817MZPWrFEyBhKC/r
YcGSaZs2U7JXReCiq41yMx+adEHY0u/vpNHNN2cpELIk676BUrWcVGPiTfMeF+Zyp1rxu50uRYkP
j2ptCxS9ZnBcqlFVwbQAamvPN1VyImIMkbyL2N6U5nb1m85XO40BQOk2B5C+UcUvv+pPoxtVntY+
stG6jfK01j1/ghttzM++j2ynqWFkypJ3edZg9bCZmF7ntaSqdNN8QyY2v1f9JX/ZAzbxzDprDx8Y
0eMgbAL43CyATIHIBkgxExsdM7lij8UScGL0qfPHWXdZPdrJPXkpfcsbGh+RtTNZ2IaMm49TO9SA
K81sMxczfnvagEtA/x53TvCQnV0Gm0cPbnc+z2Rb88I72ETX974XuHu7yt/rtNYA6bvaRpCePJKO
PSEEnDwGEYO7AUfxu0+g2+5QaDZM20Ljwp6u6kxzgBs1NQKOpsvPmmpjgX17vYoeBxviT8zShGKJ
nDElj3qE27GM7K1fmURxsxVJfvSmxzlYV0QB0r4xr48ExlydLbNdNq9mAssb+Ywzz/8UAmP7o0Ji
76nWrfgU+8VHMMQ/RBoHhygxgmMWacS22A4zSyb8i5ZXJ5nzg7uiGXw5ndK25rOin+Mn2BTbTjgj
J/VQw0TcC2QPsgj0eWO89JbxPTBMP9RBhG3tPiLaqXlha5Eg0meAP2Pcb4aRp4coQYnnVIdtF5oh
+kMQ6MifkycMzUVAACIRsQP07EE8rSe5JdOxG8eeeVnP08sEbDEUVXffE46Pidj/ypwSidnG6nZx
ZTT7utOKcLQBmJr5sEFXEqBT8mG4/fKja/oD/oUnuTg3q271SyDBtjI5DbsgacvQSOY/o/5HW6K+
zN73N1LYfBfyA5XBQxqU34YCMIlZ91BxqycTtFo4tpjLm9q3uMw2TtswrTQd9mPC/pGX7+h+7S2+
mTLANG/y5G+dZcLWsd9gAzRnIMfsTjB7Ce10IGSgaePGXMocgJXz3UzMBcA3a8ogqcSGDh+QSXd1
yQQ7F5hNNXV2TVyQ1UtM3s7J8CiYqv4AWvSHNpblSx/92SChe4CE9qoRHWWdsFzriQBSkayCU1PO
5LF4W90wr+Ax+SRLgyoT4QUgkuPvPI3bqzFbmKHlL/0wGK+Wdx5AUG60SLwY8EK2FcoG24kxgIin
fcJe/Gov07kSOk5cWXEdOzyfDCgyuyXjxyDROxwS8KTnJD4FTbfzTMwTo6rFIsceH3sjaVl8ds0h
cREdHIb+AejH1m7nERSyfTYqXwv1JClA2vXP3lKRsJyrZdtHZXsW6Xhqe7C5SC2RmgW+rvX6cRzh
mFV2CfAVXBey9WT7Ew8LlZo0UdfjFjfgypBE7tX3gDnjmiP6xj10fYJ2ZqJvXBCQAumF47LAY7Cx
AAqNqDTObMv9zdhrLN2j9kQMO7SbbgbFoZ/TQMAPb5rE3DVzI899hnD6TZ028N7y8B9ti6lTUVbu
cJB6f6pqAl2gI7lK3cVQzZ83iPEISiMzLKZlPED2KGE7222I1fuEjsYizyJIzL3T6zfdrJszQPKF
JyzxsUthf7yVMyCT3px/M1e50GSW4FGKVU2elUHI7BefXRNxhTLeRLWHB1Xu/3rCz+kj9dnAzV6T
hKX503S9ZxH1oUlO7xTDVd156fBHLfl5RLA81LaLgG+NdjMZ+KpcRbKH4NbmWYJ+MMarrngpk6XZ
5T1A5Lb/XXholgDU9ZBNrevdoiX+bWijU7H42nOEwG80JxfD6l9Lp6v2KJd8dGWu7bxI8uMh7Ij6
z3Cvu2IghU+i2pDVs0yG73FrdygZJu4hc0mo1GO/j4a23PB+s0tRTIcg4QspajRbzMIZ7puKL8vI
xUsxktc3G7YukThkabFfCCgfXSHviqJC2ierXsda34jVGwafSmyi8Ewjo5ntuyq6a2tUJTIeRt0Y
HurIeE9Mj1CNbC86+41NvwzDDuaic9ZMTRCzz+xTLhC5aLvmT2FUVYgntaW3f6LSk4aTnWJNLnMM
U+PHrrSMIwq9bdw7WxSQK08+67l4a2w9CQNrYuvrF9fEc+N9a43oC8dgU9ugOJkGi4TMz967NljC
PvPnjSfv6i4PfXd2QxGUGL4Xtb+vSPdceyCLbSy7a+n0RHORI0FMDR5WJ3Q0KWX/Skw/DcXgvFtV
DCOLkNNN6MFxzNE88eW50ubfgYf+lRN8OGOB/ac1nkoyT2EiSBczOU+b2QHOV5mBvyEMPR3ZeeVk
11CzyYvmko4dY7A/2XvMM8ywX50+rdx4g9A9gV1t7+zZD7ZpPeCdkUFOFWN6UYdBOOmF7OglL1oX
6rBbAOMdnv0MggWRpbBwtbDv2j9Ty3lzxvmP1uzIgSX2HWDsSw0L0ZuJI9qu32zRQfgmMRvdeWX+
gqy4c52Y7sOuzdtjHcvioZjB4WlJ/yj6JbT7It8VLOq2JsQsRLFSHL6MESxt4W56A2flxhQWgkB+
dmwLP77DliZC7cdKLktQOKeIldpZJJlxTkcLhmZSLpcqzcZjiQjyHdBw62AIMd8PSRGzmIXWCjym
2Q8jxojkmoxdnWbeQ9HFyS5u75seWo8tXJKpGECincGSuGzwOUwQ/92sKMhNl+nkzW0g8Y4Qzotr
BdgFLqJ5lfI4aC5+A2Xqv3Yk7Tet5/So7SdoDPfAgKwZSyYk8vVvS8POyWiG6l1ryIkGWTedasd2
tlBeZdgxXL5PDkyfBF7LO7TiDnAy2Adwqrj+9cJ6ZwLDWRGq1vvk9j0evkLHW9PBP4O4yHuMIErI
sD6+E09nw5Y1w7sRRENYgJJ6DxykkJzFb9/jiiECHcPmHQrZhKg2Em+xZp0xHDSv6E8GBCS8aKuK
qVjMa6nBIpqS96XL6g28JBtMd9ztG3tikrXtc+KyJ45ie7h2iLheJZ/1MvntHsAZe2UmoG0dFFAt
c8+5Z61NRCl40JZWe+kyvrLR3gwu7xKJoQwp72lEIxlRmD621igoaj5Ao4D9xjjouZNtbFwg43td
1yTGKfKHP+SkmNEGgeNfPZPTmfcDeiJbkELuBjcsKxwMK781zuiFs8isXUYIOLSc4WBWWYAneTru
l/o6ZM187GUaXRc+i5a6d2AWX/MkEg8EUvsQTSqmrFbTb0iho+hXLg+uPTNhV+28IZAAug7lbhJT
7GT1Ie03kBm6vbWaoPZluoERn93csa9OwYLTKtKOeLDUy/eqr/AZqZZDgyvfbq6DN8DB274dU4gv
PP/RAuJ3bnzBR3HBhmA43C2gtT13F2VJHEY5gVbZooMjON2nKZQhEaHxZYz5g6tlV3MduuOcwJVb
9O22RztUQ4eNiVtAfCAggBZr5Gz6oPBCvahIRDI9dGnkPo11QFDdKfayt+pwrAhqVEHsbzMM4EJJ
Znknk9rdzn47nBHqcO9TYaT86RZwC5JwmWEzoJYsoW9eld6VVgNI17qbkabbDc6cXuB2NAcW/g7v
7IZuWnM0UMwQmowuHY8q4lD1H7a39BixCec4IEWTJCkh5Nkzdl0XVYcqFvnGTl+lazQP8TyZIRG1
74zeZJhHMZ9LJxzmoQ4TGWs3t5b9dXInLSxJ199LMYoNms18cD04J1hvlBVhnqxrH4h2A27oAf5U
LQqUpYOBtmcYKNOjeRkiSuvrRnaF3rjnLzFdO0m2ERvF4BxHPo6phX+PkPthiLU8HHz9ZhPQ2Vnu
PIdGp527oHoVwvXuyk773U78UJNjWPd23ZQ7OWe/pAV+p0VUHOech6pv07t8GKdQS2cvnHAZ6Jj3
UYVgWtHd4oyRd7SbI9yDxABTuo8iTNeQ7hCe9tue7PFiR8C3pjrZJP3kbKTgf9LXZnHWxAAF1CIw
Ok/VyZ8HnEH8qrlDc+yqt2ypLKAiFpaIJpYbgGVZkYnCvbRTgKPLxOLJaAd5gGS7SyYNylojlmPh
5BJoZf3SyepR0wG8IbAtD56UH4bIzY3VGjZPWM7DF9i3pZ9gyS3xyY9xLVpjov2QZDvkoFnBx8a8
1dl91EEiznCUdLJXy3cpLbByLAu2PBRwKPBZ3yzThPtQH3zkUWmHnTcQ60CmacrRhpbujVTpdJ0A
GaJZJPe5H795iNXspsDEzVTku2WKXTbDA1/QMIi9G0f6Tnj5G4ZA07YhZLZDclXf5QlowkqLEVox
67tyQg9LRkxRhWtboYck3F5LB2/TFWm3EVFyIAaXnzOkd13ddC+s8e8wu+yQMU8fLMPQDjUPUhjN
DzkAjrFIxaNkPxs7JJotn7yJgFfSNZIdq96arPTZ2dVWPB2K2jW2KQCbUPjIyaa3WEwOyxs5bAoQ
klvHyx6TQFxcx293HRK55K0LfT9Axzsunh7A+EXkhDEcKs2QFfse4feldyvkvFK8GNBT30ezvpOe
34bQlfN9FDiMJJGId6g8fRjo7uyaXo7PRkFYqIB905gmVl9BgGephfBXE6XTFvPHZ34qnxiL/4Pw
Z74XGk4Xs7X1cjAyMUE50Ppei6NJi6CdGRXAfCbxlhCfgee60cAGAmrv2s3AkmLfOCiYNyhBgA6v
uqcmh8JlkQgMyPm3Ewj6fLLnUGclbfdYgzH+/ERmYbyINH/UombZDLoR3Qtpfbg2efhlqM9pn4lT
OTNc2xpwropsRu1dPHaZUE8veO9uDVzoNk1joIhURVDnInBKmTx3ZgnIa8rRdIybMEJg9aBr7FmG
xmk/D84CCsKuCqyRXOcxCrJlD0cTM4wMQmq/aOzUpyIFCBA0Jywv+/M0iuGszr4OsWv35yIFOgWn
hpnaI9wOvv0wl7l/4Metz1au12eXeNe+W6rrjNjvGUmk5ZwWbNoCeEkbdTe/IxnQ59OhIcGIDM2F
6IUfEuq/CiNoz1lTvrV+QQCltMf2uCQFW+QAVrOfz8gS9/N5tHq0zD2JF65rFEXoOKizmKV9GrTV
EK8+TPNSnplFSjZBU7Rz+urNTUAFdENccX9CLRKf3cKuNlpSJeyl/OisDixfWYcm2dUh7L6PNL09
L32LXtboHFqGw3OrZ2AXE5alYdNWL2nW/SG7sv/8rtSZ+pqSxUH7fI4WH+WXXhyi1Y1S7TPUmb8W
V2s+fu9tW5cTb5qDO0Xj2Y1fITXVDHQ7A6l/dhdkZQMvfbPKuDQ2Um+yU9ctJNyXrTFmj4YWpLjZ
88FIvjnIUKIEwQpeyijaMEitb6C5DZW8ZhrDBRK6mySboyJM9Cg6LHlzHGWDsEKJK2KanMYOXqLG
Yg0Y7GSd1TtAzIO8sLe8krar8auw/GWjTqWR1Gx/IytMOkCUSIVA/36pyoCt1WgTr8GQ6gzQwTwL
OOab2oPH1vz0l/wncRefbzZCQ24wHZ/dMWU8sLBBTcRJ/Va1OVXndj2oojrYiHnwN19/yv9qjjCi
/0fv0Qvkfh4FwcXyYNTjBrPlDzYn/UbaqMLtXM1GYKTMjkNTBCR16BDX+H9XfopY+hy2QQs+U3gN
kDsOA4i//fxL4ClBBnAytO4uyvvklGsFcu63HpvAfZ8Mj2VU32WMA2dUsnFIq4sfyMnFBMolNK0e
j9nFvEm04QmHa/7Oy1otBBhNOiFOl6eoKUrG7qXYG2P86JEVi4pnfNdfW923DsMaJtAdpzhPMTKR
bWteZgNrmwNEBO+5b3mGg8EHL1lUL4GiQWI/UMYQKYfxpFVuxqPjz1cxI8jmeJpk1UScMUC8oRny
c6QLdLk7jWUVZKwLX80JLRjNCReyzqE2AdLyLTPMgth+RvGorOvsHFTLL35s/GkArZ7sscRb00y7
bUKKzBy74DqKxToQVK5hjW1SthBbp5XVTS8gNQ5sozYir9Owz+Pq5qRknBGyQrS/PEC0X7ZkYQJ6
IfhsTSjb4nFj+kv2Duq/vURlam+wRC63UluauwzhDMuotLeaYXbvTa1/yvElesQ7k5y0s3R/TJk4
eEuH93xnP3ueqA48AuUxIo7+VpURigmp9qOP7HqDPO0AYlTkV01n3yODYVfnifgR18krkaQNDtz2
xxCLRwRRvd+FIJ7GvGCWmnvLI5YvZZw2Yatj22ZL9yeReZ9YAGOUp3f9kWDJE6lBOC59A9GKaMm2
imV2MlGc33qFvRxRMV0OC6mDLShNa7tondyxfNxW9Zge9GaNdwREpEoirZ3o3StAf+wKxfBUwiex
0ir5iLTahQlOMsF8zmq9WskryU633OVJjvpHJ433cuwa1MkhTJLtJw+DV0vqpwE6QGO5RXM5exRp
VkBuzWYGqV03F/mlKerx4qzRuxmo72i1zTEYWu0V6+udCCxCqjD2tlGf76Y4jV9BCv4UGE3d262p
vVi6o2GfoY87vy9ANjpVss/byf9oiV+3gQ+2XkbzhcBnvM1t5JQGMshHFPm3PkruP2QwWhsv84wb
OwDr1NaJPEi4Z8+J3cF6JxP+u0U+2AnSXy2GxKynDesxqPJ69R6xj4E1iEeriQhtaKL8I69/IyuQ
kCNN6nBp3eAZtHG0jxMPwnCz4LG1ZMuNEMOv2exOyyy651F2/mOPsEVSgmfGaLo9oATOcKTy3zlv
9qxy3hm5tDz8Kn82q56qUpXVQXX/uvqr7j9voZrdJVLjPGJl2ikm8gn7YzU1/jytRuyOVVmdqflm
SHQ6qfI/Tr/av7qrOnX4V526j6qbja7cWno9heztcrTfyrJmUl1PdY8lDOHU/9Vag82CYG3PNSC7
O/zY/ip/Xvp5FDNpQM3R9nEmmrM61Os0O9oV4mOqbMv5f2XUq1lFDuldNZvxk2PoPA5+YW0AEcVP
qq4uXEb31B4Pqk4ddLjpejJGd59VhZs9xAxjXxd1ODeebNT8P+tUQymXlvzOqnW83vyzLtVkaBiD
fvqqY8e5QczeulV2buwSv44PTo3UeKU1zlWvbf0aFUHC1Dd1P1rfeCsAIj+bujadl0gUOxcDosdq
Xtg+xXOIxFv1kYC4OKQYQB5JjMBahp2Iyd7WMINhO7Q5sZSovHerQd7ZaX7wmWMvOHmyRFqy/ARz
7JCx5b+USLYeEHd5Ldvcu0I/1Hca2y6Gldi9H7spZYWv32dTd0YMpbjg3iuw1AHIDYpq2VmB4WJ6
UqAfVy0/hIfsJF908ExA/77sWv0DvbVyK0a33OmL8UC6uWeL2SPTWGXTRqJueLDbikyPjiCTYUKU
Y+m9zYZBf228EcBol61sCiJJOf5QWFDF1nta/7JkL9kpA2jsY+dtGe16W8Cde8oTRArqqfpJLH++
qKo2NvtrkBcnVVIHiMLxXkL93qr+qq7rzdfAGdo7VRqSaiHDNN133RyAU+vEtiqy8akUUQkNNhl3
WjyOT6ouqVjsAo66qlKAK+claYrfyND81WGZkKomKgkGZb2HOhTmn8noiEd1m6BekpOOdWH41WHo
sXuwtTY/qbqG5/au06JrIMnhz9UWvcT4/zB2Xkty29C6fiJWMYfbzt2Tk2TrhmVLFnPOfPr9cdHb
VM2xT+0bFAGCnB4GEFjrD8/anKmYeCbTyXGDJTzBsC1tgRW9ZDkZVGmyih7UbVp8l3FdmqJhnvZq
qelnqcZTU7xORMXXM+RYYOsAlQTzKiBX4KDPcRk7l7hhfEWy5X9Bt2uXZmZ+rvlft/bP/Qjx58Ah
Df0k59s69lr0NpKNY2WTDXsUnIoHJAPNqzEu+jlVNO6kTYq+UIuHdimCWAHOqU/zovkENeefHVtn
LZmdS6mrz1uTbE2pXzxsbW6c/aV6NbOfOvJ2bt3ED4VOyjjErHfd2tpspQVEUHs36aGQYVq75UGV
XhQdMEyrozoelyZmKGrWfgQEgo4+c4aTVLWwyHBD6OBdO1bzEfr+AvJZYoVL52gIs0schoCql+oQ
diWOweBMkGpi7RXaH4aXgm8rTCLMS9UkqX7RG5D77dDZH2NeD5dQYcYme9OxSS5tXU6HwIQr37e2
c/NrJiV2QnROVbQQkbTUfnf6nCWYF36RmpVpyduSJ5Ba5Pr2u2FaqCS12Ys0FV3AbCIr53upgpgy
93g4/l6h83DQx8p7t6JeQRIsUo6W57nvGlOji5ozqZNqgdQL+mtMcqSzwXDxDIPhTnb6IDrev+o8
1v1+mAzeq7J8VpeTJi3T3dbz8nvpiC0xc7qpwxkJ48KdtA18eY5hgwqVx/rei8oeEg2fvFE+bPJt
cnXHJ9y5pHHaHrrI3rD1+eKkzSl0+hTsZxCdc9RC3oPhpSzr7OQpGEOnw6J7OdhvBAkskr9adyxA
ZX0oSU90KlW/dkHC133Ksw9LGyfm+YxymMakzMUN526OoDujI5p+9MpIssXzvyAHjQXHiPiz15ln
qVXlUL87xpXRMTraeFk6oIJujq570LcSpKhzP/xoRiJZaUVKChqNftHywNmH5ASWKJ+z70G6HKPU
7E6EsZbYmMt0PnubOiPfm3oWXDz9gPio+2wvfjBS6OnFMJUnI6+/drqCFY9bTU/8aGQ4ipF4dcra
RTGgRcYkj/eBXUI11NEQRDWr+KPN+2ffr9R3nAwFcbOrTc9/y4hrJRVzdVWpuD6TBrpoKWQrXOYY
dmE+BHmQrk3a6Ec3xehf4yb9XtqucWmwsXgMLfThJqa4d1mV/cbcu/numuFjP2baX9hsnBKvsVgs
PTXTvGNCnpPDblvgElay8xBX/hos+Oswr3cB3hgfZtxcI4C837UMYTjlOcXG5FW3izuUefNToRGn
zZU4P7pDXJL0jr4y6avOvQuRIWy9EH36pH02+6ImEGBH3+vwDzWY7bPXaAs6P3cPk0qMMI/DAuNs
l6CtCjLWnvWXOR7y96GLF3ZhGt6kmlbojQKauId5bz/73UQeqhsquBrG+BzV5sIvi5sTqOD40lRo
hFhKfsHuCROH1K4vBP3qo7nQylmZG69M/fnzMzlIEhQHQFDHWCHRT1Ir3cV6GxG8sXem/oLr4Gsw
MwIZDLWnwNcL3L5zUF+KVn7oTotmbZa/WKzWPvrZ1V7aRj/JPqRPvbsOD+3daP/oGJw/zNDx3rIS
eX4sMj56y5hw0caEedk3IgRHrBlX06Wmorf4WvVE7pdaT7L4NceJV2roAZevjZecQr+0Ptqiwmw3
z86yr/Ms9cXx68taK83qpR3mq6kmKrIW+iWp0vkxW4pWHe7muNUJ11Aru6Y/9a5io2Wk24+jrjms
eadsR0QHzQBpNJY9scU3Zpqyu0yv7Ud10NjrT+18NKOoR7B2qcsuKUhgYvPUP0plPVVWNRZJ1YIw
ajaEl6HPCEs2IYZprlWHEIZQDpNqsfwBkgA2Ry+wZ7IWwImojq1O79lV52sXTu9rVfZoddnfIit5
zNL+N7OIi2tGxOux76u/CxQwnSO+ctX+045B9cYHnZ+y9W0NRzN2zahVOwDkSIssZ4lagkGjHiMY
YPrBk5G44ynsIVNqqRo88SZBErD7ebpfPIykTfq5WAM9SdWtzGcYd0QZluO39rlqkC+qbQVdxqBm
Kudrh3DyQxinFHnc5gCMoVgOaUkSeWmLTEZPhIAC4Bx2+55Z+UfpV+Gj1Dxv8hdoJY7ky86hjZWz
MtgxC+m8e1ftXH+w8f0AMdICeqFHBSyVxfGbVMKaHBN69fO9VLUWKAdkvPQs1XLK46s/eCCHlyOR
8cye5iFa/7A02da0j+o0eJWalQ2EWAc0UaQa4f1+tM0lEL0cHtpWeYOLYe+kmuqO9VxDwZWa/L42
0C+pndXP8tuzBec1WrGCn+byuxdg0aRr5VGqJebyPJo5bjfy2+wMGaQYIailJmeL/P45LQnxklgm
tWZpubpXqqa+2SQLCCRPFWO1WTQX1SYzFGD++eGMxbSLg8D5AwDxXc0WnnS8T401/yRu8WUiEvp7
2UEXISkfvuHzzaeeqeEOj87yEQRHeikL27+1xhze+b4SXchD5pcCEc8nPYu/pMiz/Wgn59Wc8Gt3
3PJHnhU2lsvJeNNKTI3dGPQNsZ/ox5VEfEMEn4WBFrjxYzrmMUicILgjRXqOx/ndnnNjhxwn8I0y
tR/auSvmXVZpPN68qX2aPUmh2Hb6RDQUiWz/DweFx32fwEB3h4p8WlD1AK6AnsOhU9HY7GCxeO14
B1h+vtZN9Se2mcrV0rLp3eoqHrvxWcMP/gu+a9/z2d2ToEe5u/RPoR3+VXVZ8hTFEbq1qaOcoOmr
X0or1pi0tifN1e2P0D6TEku/GvM8nAwlio+ukt4Fived6bp6M+voLzMq/uzG0CS9UzkXDcQoWTYX
4yyExsY6TlFggvzghUbybSBJlE6WCxSpIlnp8GIn1egd9JD0UgUQ4LUozkTkY1J+mJ63eYz5C+rE
ZAm0r9UceBfLI/MJ8D09ViHymKYDWGkAC980vX9vfXNhfT8OufZqqM0NInq1IwsVnNSCiJiF3CWB
l5F4r8rcvHaMp3H8puN4YrwUre1epqxD/nAEoFzviTMqF00hrwanqTrBndeRB/GN23egHupjSgTs
gL6SfcjtfPGRna98HpHYtIPfq8yt32adjzZN+pND4h5wtxMSMaVQzDG8H734+5RjujgOaOditfhz
hgZTtrqHG2DQ7K0+bF9I3mpnq7LCW2DlROWj0j0EuWp8Afn552DF5U8TFUxyQX9FXVdB/g4J1hcl
4hBD2+1UROquOPcNr2qhRc8VKBWpSVFZrXaCOE9wbOkhhV/qIF1G786HrPKKjIoG7C++gI04xngx
PPWaqb5NpFaPnk6uW6oWQoqPWYwW/LKzB134NhiQsUe7v5cmA/bB2Yns6tC4ifbm9UYLyhMA0VKT
Js2wEHxr0+QmByxfn6vBl5m5S3QpNH9R+yy7t8kH0mpG5YvU8KQKjqnrY6Gz7BxZ2ZCvbm9S83St
e4uUFISAgyS9tOl4hFx7L7dh0XCAFExKTrwa2IsuBwSuMh2TKlFBI9CDWXX83OlkH5adylKMA4E/
BdLAVXoQ6h5ufoEK1HbKwE1viK8m62/OoqHYR970NsWEOyZL098aH2u0vA5vaRbypSva+Kfd2uhK
M3d6dUL7NR1+lHjivhPT3E+GNWJNkhvv5Vh+DxOEJmQfIVp1jzildwExar7bGn6GSu8NR+mbG3pw
q7Cp2cveQSXTg/26dfbNZ773JWCYespuXsgMAipa9CoF4ijFsUr84pj806ZPUbYLKg/xbluPXqdg
BOXle2h/m+c0jIw3t+iMt2RWGPTBtFylGited9Vm4CHSRRts440P2ORk0do/b0gjj6i0Xuzl8Cqo
T8DdfQTR4bZVSue8SpHEDaNdM4xXJ4id1xZt9McxVqCZ6wDQCjOAHY0jzVk6ExEMX9CSY03jt/ke
1G9z5AKNR4DNf5+v7n4WmeIfYfYDjMI25RUunY7FXdOtVWlrzfpQa3zPpIaJaXGeKwB2a1X3OWrO
zj7AjSdpGo2ZdF4Xq9h6VMGbtE2zf9NyXgyp1a3SX1qrLujBH5Wit6enEnDIw9oECxJHq8HbGU4e
PTsur3mLdpY96eaO3C6ZYmMIXqXw1PCsFsb8KLXRd5vHqHbPhZ5GyX5ulihwXTk72VtEfOVTSyd0
1iTxaWszvOQvT1X56PVl86JFsMr+cvAWHRv1VQqeIxQ8erLVW5tvDh91pI73KPqor33gx/e1Zv+2
dUhYp6C80TTnrc3Frqwd15M2/YBgBTJCe2u0p3s9ip/b0cse+QZmj6TQbz0kiJvUMMq01Z1semn4
qrVme/2lTQ6zmuLPuvWDg1ZWGSCf3HmRwq2JEjoQAmCo01aqCiBdcjH1cEjgqL7VsV+++UlJeM2L
o7O0ZVFOrDIGYh7mRbmfKl/d8ez7V+lsGni0FqgUGybwn1LFDitlmD0GXVS/1XP52hIofEDvtX4r
EkRuzVDx9yp0ULwehjunM3suADtD4FMHEqkgpTS7flOnOn5qYvcqO6UJnzGN4H3jXbVpKB8nc7yz
67Dnfg7GR2MO5c0b6w5U0BRkD3VQHvPyqKhDeWgapz5oVjADPPKbk6kYzkOfQNGIez9Z7MeO+Lh9
bQy/gA/f3/tl/2D1AYrtITkpeAl/+l18skIEDxKLlU7BDMArteoyRvaP2c1BsNVXtQ9gTighmG61
1w8tc5B9w+wj9/AX0rPdDEp4P0YKRFKfr7lk+8DHwK43waCrynADMfGh1U50DvggEOBWgaQDUu57
/U6d0ZprNcUguQA7yVXO6ah/Yd3FYAN64VAa6mPWpVfMqJX7qiuhx/aDe816CHCG8RE3Q8zyz2Wd
DNoz60P3bc4s7TaR0Sbe0RJMNIpdlk8tnKmdOuKkizox6dsJNwCv7JNdO/ONZDH8oPYvWth4z4sI
3wSJwZ4qE95jYNybTayeFIxRdkX0ZZ7ndzJCh6jVylNht+5dn+EGQyCAza2YBhTgbaO6Q7TsKwiL
ERe6tj+VToiPq677j33+g9OEN+RWjB26z8PeMQ0yt4Wi3WfMVTNrVF+MlDMPVTbfWQjOBiEgkUzB
cjHR4eRNyaXRhvpWd359xD5yODSOE9ynbj0f1Fb/Goz4B4CY6o7BDEVDncsXC/jHS6WbH0ocVZcM
tcZ7ZBLBlfBNOaaN096XRUGURB/gb83+Pqim/h4gwaWrEWRs62Sf1+XZy0bvmhtTdUiZN7C0MsOd
gZvWvu67i1UtiMCg047mYCcnAMJ/ItX0x2ImejHJku+5Wv0eOFy3R52NCB7Pjd0owPWStr3TKNFJ
AK6FlgQr9s7ga2/YsG3UP6tEn+DVmfXdANDgqiwBD6N5kRm1tkyrmaLwGHXkQdIQYZY8QTIiGlr1
Q8/+6G3lMU3h+SKOsk/jF9DLP2fXqG7k31S+hEmN5pp6m4pKezVheJg89qR77XpIwN841d7Iw+i+
y6vgFozMMDKN93cK8eVJuxK5vWF5esuMkJXTo0nhRB8Y9TLBTIih2lVdn0N7+tM1Vfd+dJN2Tyiw
DQmFrmAHvNXILdnONehDHCECyDRajmlZUS+Rkq8QAfL9EEc/mqzEJTsyL3zL+wTECvJW9YkL+rNO
sYgZCcOTfcCUo62sZwIj+i4GXXbw4+bNcxs4Zm6D+5tqFNewZhyMFXM/D32zLztiAnX+jKapet9H
kXbfLoVjYljpQMJM812oB/7R7EDqhZrOCkVxOsZeqzkGSeLuAWWdoiL4oZB5QIkhQlGIUMb33hrK
Ly2y5ny0L12OjZ3jwmnSA3Ig6gg91WN6/BA0AHnmF1Yk7Z68Z1Waj9iaZzvcAD7SWA358461QKgP
E+Tip9EjwF7r3URWOHhFWIXPZ1uBUPLVDhy+Gd+PIC932GYxq2BR2CUqHB6zJXg9p8HJ9hb12ar/
Ebh+hkCZAbzR1VNADGYO8NA/hzNWjTqE+V2nQWVq/xogDUbAfo+NB5yvth2izs7OzFt1j9B0cVSL
DoRyp2DAoqkK8pHoxQSBT2KhdN+manodQ7u5J9SY7eduQhQta59gL78SaW52FnryV2/SQYHqvnV1
bPem+L13UxLfvVkLTqeKuz8a17svI4ZZs1EYxtKquswoLGGh+m0AiHquuu4b3gcGnGA7OCplMj0M
eBXdOwSPi4VAHKT6W+q4d+AfJmbZo88VHL6NrNqJbgTAl+L4qBudv2sKSBRZXBGoaAOTrFtpXSq3
KnZWYrdnoOsFoDjPAnTDx+AEmfnm5CSl9ALNLaRj30qrc4nyFNohieNzObXmua8r77fUe4fL1Kmt
/3226wOcd76l3gKRUb5HRr/PrSy46WOAP2KlNgdW6t6lB3h2tsCBgjshJaX4LN46CPeOVRD0UM0D
c8YHb7SG53RAo8ihhphMcmzN4D3PFPtuK6qhcNaqzcz/atdQxLD5erR85o7eYIFjdDOAnpXnnfzA
9/ahh/qaxtC3Z8m809WAV9E3jbu5jkmbMvv4keb6MQ+S6abOyDchFPWixcFf1uIQBVXnHt1ieRhZ
nfEhXopFPMfMR+1eNev2Zejb6bGNl5GbmlcG7UsdMdWt6vRcBo4a7lOH2wgm7Kq0rD+6PmXmYUVf
klRH59Asni1jtE9jHrH+XgrffZi9Dh5aq8XHpntJnSa5hSwPbqnvRAejgAAAGzu6s2zzRQ8M2Bve
yBOF3eMA4or4XnwclPplxqCSwB6Ls24RONOyi2DA7CUjDVUYWKJpLV5XIDD/KZSOfFGPtmnhYZdh
hEhq+SVIjTHzWsIs+DU4yJ4viQBl1o+6j60rhltwJDAD9eBYBz1orCkYJlacPscSGrlHUPrKg1rc
Neb0rIbzCLXDtw8jqjT7aakiUzDte5ObZaYuQDMnTOGVdEhPzhroIs8s7kBkXIYJRgpwpcfO7F6U
Fv+n3IyTg46J5rwXzFy4EPgt8GdHZ5hyOAWz+zimmsZUsMuePFJzt7ipvszAjT7w2gBtWPwRDlH6
oea4xHjtD7fwebglSuAsoYJ61lnppDxQjudqD1JMfMIAWHnKwZfeaIBjr1ZKqQD29EEKTHVu3uQ0
uFa+R3WQX7O4ZMgeO+eAYTfwEFIKgOCKeV+gmBY5hc17Ye9NhryHQYPSWwMUwH9tOCUNfw/JEf8h
JsB6SebwS4gUHOKjpwlruYPjjBDcF7wRAO1DonF30f9NlX3a1z9Z17R37ZCd67HmMwkqMHGwtFYT
SEItPM66vjrh70VeGl+RkEeRc3zVk8C6pIPyOhMEWOit6rkyF+OB+JvaGZfYG0Oy9Qcvnr1rGFmP
Mam0faojq9SqOcJ/Bohx+8419eleS+P3UWWVGlYBMoohlOHFpKny0bVJGv4eUKAvqwJEkNXdySbh
DZartFfhiHT62Q2O9gZs10UaW5lYCJiM09qCq8/TvjkUqe09wwJwntTpfQbB92wARrDzoDlVcfK1
ZGKAfGUEtLIkmSrVOdUz5nxlBkBTUc5J54bMn4wU+It1yIPO2Fdl0V9gRxTvnVk3lxG2yF6qeuI0
4I1rC79QpXlgusz/03b2QS+DH5OtTOciTuc7hD+e+xmwt+nayVOAlMtT0Gg1mWGkMJ3eSY9WbVfn
Ehq4EcDOUBIk5jJ+3sLUcAekgp2QJGMR7Jx5zI6sop8M4hyM4ocse+pCwGJ/5PY7pmXtNVswM+WC
qwtBWFxN5ylacKO1MalXgBHhgiSVYtKjL4pi+Mf4nyZpl+7Z8trVtzLgunotdLpdVqSUAvRsdJDT
Wl0FB/804Qh5scL3uAEp4L+NTZCeAui8dmvALRrGN4TKUTfE827V1RCMkOCGMpMFgxs7KHkvghuy
o/NTSJLjn5PbBDdwWdZ8ZLLKL5FNeaOtCi7ZRTaTmQgSLCz+vaEuQPu6rY6CUKmcpwVSyFw2uxU9
cOugwevB3yWKtsQRaA3AYh3JqvzuKPkhUQMccn+Y/QCKeblwzXJG2drwibaWqPNRoIrSOM7ZlF2k
Z+S0XBlkEYO/j2+Xk0gvLVSnne1k6UF+ZYLWNAlYhM8WV79z0KhnURhxvD0k9+EKhvN7t9y/0Yyc
S44ateSApUjk+stmzBKZlBbGd1LNsuocloqO/8zym3JwnwHeGRf5k/IzcF4Oo2pAnKSvjl5Z/pDj
0jGAY77cxvUOS6PgpXKfrIu1kEa3trHUuzNSK3gyAfpYsb/yNEC7JUM9Tul4VPX6D8EDSzEAo+5q
+HXEU5EcyarBxoyoclLGeLc5StJ7xXmFavCth7l49JqQO2ojIXpqk+ZN7r2duE8DcZ/TXBsM69YQ
obfH1J30VnFLHZZ/bYhm23bTwA7rQKib4CC3S+6GbJV4fCY72ZSnwAp1n7xyt/OKPr/h6+iBPpPN
pYCIwLOhnCu83hlbhmQGiADMGathjEB/2ZSjHRwpQCK7Rn5bN+e0Bw1lRxf5e2PTEKNuDnGbfJ1H
/SZXbr1KUEt3hZVOB7nWclWStmD932qIrywYALkncoRsSdv6OEhdCiPFMaTpQiCaiD4O3avc+PXR
lEuzPQ2ypybyuavAsB/kUsiP1Pua69MGhb4ngs4s16r+bBfbEOQu1+tr5k4/A7wyThmzAZ66N63K
W5i24SmfITq3+vSqL0OHfLaz2HbOczCDBMaOb6dC50QJt0FPyEry4v/5w7/8BtnE9gqyux7qa8/1
7qEmg0Npb+gHGQLk+94hN36xAWSNrylc3vXirnCKX96aX0AVn6+gQRqviGBNzs3JCHNtPsZu+E3p
MvW4XWEGwZvuuFC6t8FF7Z8zTCxP8lt6v3pK7Vk9odHYz/smC+/bQVeAeSzj0PJay5Gy9Z9tXlfO
CAeEyUGehD5OT0xhWLosD4I+Iu1kwrHeHp+lg13NdDD1/YAE20We4LGzhsuUWyxLqmPuDBgfuQu4
8j//rl2kVz8EK+zlBnCFBZCyPXtz/ODqC4DRKOx6kbdheFuGZXmSpLq1FUR/lhHJ0mfn6DvVAGYl
fXYChTFS+kuxva2/PKLrpuyfK2+4eI25lydhPQRbgbPypW1IEMhYyIK9OaPQfd3e8O1ZljapBstT
qPb9qQGkdw6d6CT7THnYpcd2/OdHUOpy12RrPUbq6+an/VL91LY+tmVl238PPdjKkeBPzWsAV26X
Ao8pUkBuvQ3Ceflw6B5E00BnoTrpJ3woyNMzL5A7Ptg6xqDOUz63Lw5zA9aH9zoRi1kt8NhOXnJA
KUPd3VkLVnUey5d8cLuTac5MJRpdPahBQeymR2BmR4L3JLyDKV/sIs15qA9BVD45mBdvN17+qlTX
12mrS+P2mHw6pBjS9tJjPygPoxT1MlzLlp5AXzJjOE9y9eUkBXjGCcwKj13vQ6vfy1sCq51W2fyl
dXCN33ILESVZt0y4Bh8h1f1uC5ci5IJ1sZJeiYNDDYkXfMOY6B9RD9wdGZOjXGMp5LbHy/QEoVzW
yFP6Zz7pNy82spM6j3eJWSJQ5nUXGWQ0Ru0Wzm6Jeu4hLIL1C2C0PyDlZ1c5odx52WKkbxc2jB0N
P+bBe8Yszl0xy35iv/l4np1yeSK2wUDVVOfKcdvv09tRO/QTxPvtKpaZw0iaLJ+ZzM2sg29BFxJS
CbyA38AlG8zEPeRHpQu5NSgnBrooo2YdVx0zmWyB163Ok+tcJ4A55HPP0CPRKI7sfYZj2Dq7WldR
kRYU5Nx0bR2E4VI/1kZinOT88rt8Oxqvrf40G3l7Uk3jRe7qdmtlK++677ExRbuxKFD6h0L+9wJt
GzgU+fZLfZ3YsTwtcaRh+QDG/6hldg47v82HBwTZzQvQtOomrJ0h6qobz8LPMsyy9f7KndjGmO3G
8IH+K4WeaU5efbAgSCOL4Rg4nBS8BC4j+AGFwGPJJZM7I491oBJ7tIAH+wW+If8M5tJhG9G3O7k+
0Mt4v12Eba9sSZf//6mYq42wlx62oV5+jFTXufhWl621cY6w/WBCizCDTHSVzr6oeCxKF/mz65RL
NnHY5FVbN8lr/w2rXz+U8jt/mWWsx5a5uwcWcE9CEHsMPvQyfyU5QuhaXpO5QA5mH0zmN7RWiCeH
fXIpmjBUj9J93fSXL2gEGKQL0nUeJ0+qzOi2Ymub5oyUg4ZSpAZMbJmEyb+zFStKUuq/zGXXX1/O
I0ych7FA161nuwGefrLJUs179HoLklB/uvJDzPqmu7p6lWmZTOpkS4r11Mu0UKokgtC8DiCAbJ2l
y1aVra3YbuPWtv2NT8dG+UeHUAdjGGOmDJwdQID8InV587jiCcv4Zf/64+dSK3aRMqi/TCPlFq5P
3vxHANH+Ko9rhJIuoOnlHoRdh+SGPCn/vilHr0MVoJzm4pbp4TMVJIApsi3hPnFChOAhe7cd2xpQ
dkix9ZPq4H8ftDq/rr9+eZJXssf2zqzzmfVhllZPzzvyJ/+8d7K19pLNz3U5aD3rL70+/4HPRyka
iY3WftdmpGZlXNlmD3Lsv7VtXWTvOs+Wza2Q+7FVZUuO+8+z/rKckd7S8dOf+re2T2f99JeCZcDH
aK7uQhh9yyuOhzO5impe16rywktBKAVyJjQiFu9LmG0rtrY5wxMU+h19qtZgc+0kw62cfOv6yx7Z
9M0AhBAp+PWJlpdF3pPtZdleqv9s2w6T9076/Vvb//VU/pwv5P4iBu03Hlwc2pjWLnNh+XBtxbqS
3eq/xCr+rfuntnU9sZx2/Qtynk991r8wJN69pgw/1c4L9zI0yBpUtrZvtIwhW1W2tgnZ1vlT26eq
9PN7BAP671qNJEJS2BD5eDnJvTO9lUd43ZRWqc+EsllWZ1V20r3ibRveAVNBG9/qyrzQyKUuIz9z
oYCIkpVZ7ho68gOrnfcyPBD9R5K1QRn4b7raOmjYKjEEGV2KcoaEifjb4d+G2+1RcGTRv/XZHoOt
7dPjIlXZOwZNSsjChek1qLN56Bw9nfey/k0AGBAuSsb3oB2i0/rGy0XZinVY3epyuf6zKju2V1eq
AYGUv4dvqX86g7TNWQJ2Qkt4jbbBfp1Yr/vl/mxHNniVsHjLrhaBEWOJkPyycty6ybFSyMRgq8rW
p34yiG5tv/zjsufTIYNXKcfZeAAV+FxDpcA1QHoQKTc0kBzLh6vEEa99k6HLz5Isu8iVKZM+zy6z
6uyazLEu8rJvd3R9938JZv4yVdi6ypbc3qjoieitndYgV+4gemLEETIpOlrZw+yVpGNQc9GmR3lF
1zilPAHjrMfNb/Ii/x3VqtXgiHU2qZOG5GCeZ9cEiWBY4pDWpKgbspW7re5bgYL+WWjtykV32Jkt
DMgYkLfIh6VrwdnU/TvhbFskACIV7Rq5qnJf6gwqk14V72UMz0T45Ppyg+cW0Z12jWd+uvxyUX+5
RevSdb3qsmaRzfU1j0hOzp45HeUqy5/dCvkBW1Uu7Ke2dVUnez6TObeesnv7l/Qw1Pc21no7bAyx
igty/0tXxOPZQAjwqMOYpQr1DAHS4orPJHstndyZ4SDTs+z1PGCeepLg3VQHb5GWnbXlHGpSZw9l
ULc76TV32XhR5tI8qH0GSG8Yil0T8apL4WWuubc9AJ4amKL7NHFPahRa+RHJIAyXWdkfiUqCGp6c
a6MHzROcLHLNiMZCPM8c3Iti9T71x/cF0f4aIAP7Cv+mPqAaN6LKQVXaMgSPsoT0RD2iAhHbVfoa
ew7Kgmb3MMVoITjAFk46uf2zZ/nzc1o13+E7XnpTK7+MuYmrVup/y0um5DU+8Dc/UEGKZ817783W
Hx7RejK7fkDCQWtRxxmGXdDU9dd6BtPLkrz80NXU3qOoA7wqQrZLLRZbAJNQ8pxbFfpNqnqokAhG
GaoEx40RY/U4LnsIJWEmMOAoECbauSns8nGekupRtqTIisJB9yzPERYmCG8VcXAoK+SH/Gn43SR5
dm7VRcovUysDOxKUOA5LAHjn+qzc4iJG9VqF8Gn4GImqKBge2qwAE+S1A+vhpnBvIDVIr3kE21tU
v6Z+ip6HpYDoEj37avINWU3lKk1lhkk3uouochUInxkW2RoneG5Qw35WyYQ+p4qm7adxDFhBsCO2
PaBVqc21zLEUxUN2Nw1D96glnfc0L0WdAduzebZgV9Nj2xHqWbrXSgdXtIHsjDlhNjeOOrow/l9T
Es2Paw00B8q/Ds/cdnwVWd4TKjPRvgrbHbqnxtHRLPMwTU2Oxhtg+sLQzJvtAHUG1qoddFtP2h1W
8Mhg4ABeemF5X0G1u2+WYqvyfJ6TghjqgLSRDTet1G/5bKbGXjMN7SZFMQX/21j0lbKfPFjuXpgS
bEbU4L33AYy69tj/ngz5bwapdHDh0P15t0z4zCATQSsUFSox/fwX6c6vYZ7ov09NAloBQZz3YMyA
XaOD9TRr5JKtKbHuKjfvb3oft5c0jYtHboEG5b9VX5tR4eHKUvNBNfr3GtWgBzdKnga7aqC+KvVr
3JM4chB7PEpVdpAK/UB+PT/W467HuGM3Ld1jLcWULwbLtRxHBpsmR4F2y5hx+OVgK//mpLN5J6eq
G1N7dLzwAjkMp84MWbQTH5zqsP2CNkh+huGcrOetjbl9arr2mKvI2ux9LJb7IHvDqHAmaF80rJVt
8w6iRfMK97x/JHR8lRpGu+0rpnWQobIRsaalh7Q5Rvn5oMR9V130uHANBKgN7YeIxbKpwKC7Rz+t
v68HwsplitqJ7HBQsrgig5mAZuNS6KbSnhHb1PZSlcuTperyqXLAhC3Xxx5HgC7VMtGLz/b4c/13
0iT3z3ZRwzlbrh+q0yDyssnDn55nZhxMlFNkU4oqmGG4b3V52sYWCclfGmW37OkgdxyGJ4AzIPCC
YQeuC0uFsmJQ0uvf6joIL709BGi8h9W3sjzJ/ngI61Oqo9pUzYpDwFpxcQsnHnhtgii475ZiSNA9
cQ3//MuOvk+xk/kS+HZ8hMIQ35VjhofhUsiWtJmssrFssFFUi7WowW/wPzrKIWvv7ehuxBzw/3JI
6g7gK1Tt/Pk0bVcgcvsyPpYq0cD9p18nveWPTEWpN/dpu/AoSDuaVgsDFkXKh2gpcgQmHqQ6+T6K
hZE/QF5X/4ex81qOFdna7RMRgTe3FOWNqpa8bggtSQvvPU//D1LdW7079ok4NwQkWVQJYTLn/Ob4
YoLry+5Shlzu/nQSazjoHXnxdeSR+XBsE1UJy8rBE2OSpIP1ZCDFhywl9v7ro2JTfHELdXRnAQL/
/qj4tn98IlP1dVci0Pj3juVXTWVMseNtLsyXFHtSlEuznR7bqUqP9hghOFEgb3YZeUaZbMU6KULl
Xi7D4WSr9e88VOT7wSzkezWsLx0P2Au5aSpdgA7y9us1+F9W3apHE2nJk51xKJI55TmFZvAUVdIz
9cjBndipl8HZL2LzKvahFF6nFNT9ypeeY/2UDIr+oPhR8agke9GFd052LzcN5ZeXsE6nUx8o6Xlc
FsD91MHVk5pVs5ldntmo8ZZN0YdCUxI5vv0lJwPupTaxSyqX0qfMqeFoK1q7Epta3ww7DddUr9QN
iPiuaXT9L2ysQBcZo7qOKKh8anpsEWTq9bZLfeUTUrDSMzNf341YZl5Lc3xAQtO9GuX7bDf2syHZ
7SErI9BJptq9NjNCCtky8isQHVi6Yf8nsMz2FcmW6s0xLuJm4z8oiM9g2LYDek/W4rBdz1jDUi/8
dxNlkX/t/FebalioYrP5VA5OvcavrYQwZxUPmWSYhybtJpjbffGgUjH9C+t3V+yUkLE9oMB4ppJX
Posm02/IL9hDuRWbIzSJveJMyUps1rGtX2eydGJLHLEb5LMM602lIvoYTDO6hMIItWMNK4ay6NqH
wmbmZ4LuceehxQPrCVp2XfmDdRB7+tZ31royGFx3uJ3MPk8egDHRUy9X/Yoan+ggNq1INpEpRP1R
bJoYEeEDqfonsTlL07vNO/8itqY+u/K8zq9ajL7HH4NdGA3SLc1a+Rz5lBGHPnZVQ15dEfqswU70
t9JpH5O4lY+IFYabqrbcKjFU+SqxT6KDaIeLuCmlOruIJrHQoRxFJgUMdadiuFrgHpuZwU10jylH
u+b6rWmKjd3ZFYaF9RqMeXk0J6s4Rh3FcgssuDxKMoumq2wws/LkxU4PdNyMmrtQsbACn4wHCGHp
q2xUzhpuZrkTm9ToIKlXi6dSH0FSaj1agqWb0k++C9MPVU0+4q4stwjFq/QVFXW2pRzf2qjkPl5N
QzvmtmTc62FmncvEQGCxdGsn+WtCLbnn1aacGdYpuBGxZi+LWUn9FRG8Bv3u320/XcSaIbVfVa8q
2//1ebVFANOZ8V09zs1llCrk0oUN+g5Vl86b6CuX/Ud9HMynxhrhA+VqccpCzYRsXKUo4ob5ua/s
m+g6aumpjjTnpW5y2bPr2DinpYMBS11DS4EL+0g50ocE/GodFysb2dBJLrmp7DF+7xQEYoZmN3eO
3gUHybSSbZSG8j1UldoVh7fmF7l0mo+OvBEyIj2GwzhpO2K2JdTd0rg5JsxxbncLsKWSu0lWF5Bx
YVSdSp6pJ7MMvd5X40MNnPyvHd99xO7yp5U6EsTPYPw9eQ7k2BP7Q3SPJ3G02LJpNCvKCStL339v
it2qoyTjhls7+u4ZKOrN0BNjK5sDtds/hzAs/WgiLz9YoSGtU6VQsaUarJ2B3neP101zUjTd2phJ
Nl0nfFy8vpWbR+5GGemPbb0xdr7B5pH+NM6DPSQMScfC2NzuzbbQP6hJBBap85zn6uOmzRKLIpVg
XtdVVV9ita13ulYNh8huDdx9/RJbgs6Cj4VYlQcflZlqCRbL7/3XOBgfk0iXviSUlt9flOUKqLjC
+JzS4T2UJOtFMZsM2rEy34cmbHCGKMEdJdT2Nlug4rLkp8c+jY0t4YD0zqYUCI1zYxA/40Fm+nP4
ygP4jeJD6VMN8EFGncQIm0F4Etj6VwYZWe36hwBrjqb91XdoluEUNw9Oy5yw6yvlDt1GhzwHhyXq
riyP4Jrv71RVw4NqtBakgZziFqd02VGsWVZNChAEwrlLwLrgX/NLsQbnIU+dF2WKpbPeOw7nAHxv
Hab1QWx2GuS53Iq7vRr3gKkUxmX7rkTqVjS28xhQkO5WQyif+6r0H6N6flWNQL2IrXlRgFuqcSe6
Oop1jBTDv4qtsA+2bVqmv/RC9R/9mVxiYTT3pWZZj/529DPrNeZVuW1Hud1a7RC8Feq2HmrzrUSR
hWVOVe+GYChesLlb9UZk/2IeecLkobjUvgQ8P6B4o+tDxf1uW3ZEBRlnnHWXSpZxC+xo4iYCvKZF
2pewOzSAqYVW0D3+dGi0WvMqszM2A5aCl25ZcGFMXoM3sic2xQ4StsWlmXHbwrL6iNiJbw66CnUD
hqMusbvioi0LExTv0Za0c25V8y+iAC9dGU1vU7QIPVrqOeBAgdxL1Zd4Hqa3sY6M1bi0R0v7f/e3
QS799Pdtn+MgT1s1gQ3w7e/j/7T/v47/3/3F96rVQOW2o6/13IhXAxP2WzlM9U21dHVrLm3gMuqb
2JEz+f1uE10ARTa3cmn712d5c4KzkpxtrPJOFAtjqbZ0qkbecGVkf7XJ2Ec7ub756SZ2jrHjuHVN
vUFQ3klZa1AwSc3XqNRDsLa4170ejo2XjUpxJxajzv+r6J9UV2mqtRom8imoKMTjISU2ILTLp3ZZ
iE1Tkyi6/97OKq9nugbr8e+9ov1nU3xCtMG2O+YRgrafpu8j/WynPPTm0b4rOV3vPfYfEMmc14R6
Ji6qMt87PrWk6mj9mszeedcA0BEtdIY7w7YxHE3grRSpHJF9pZqYwuN9U0obTXXmZ4gMw7bjqAJ4
+kRZ1l58R5gh5+ur1jjjhO1c/E4h0bUcG/OKO5Wz9ohuxMB1QNM2atOOB7UOYXYvhjvCUefbXMcI
C4pzmXyJHWLRw+pe24isqETvrb2e6iVwnda/ZVYi3QBEd566c7ARS+YZposGOwYIuaW7DEGoi4nH
eitVWb9l8gcWX/tT6e0biJHhOYpxgk+6tr+Lml7ZyXGb7f0x1S9hoOKJIZXzUxqmfxAdZn/4cIgd
/EHSdehYWP/e8JPZamMXXKqiaW7FstBkhodhAS5x6aCpSylSg2TDaMuLklIXDzJZXg9O0V1Ef9EN
g6c1ppETBmjAaZLFkx3JPF6yfXILgHXgq9akV6BDGEQYGKNpnTxu8EGrL0bQJduK0ppzklFUoY36
fLJslMVUx5tHKxuifQHK+OjokbEn7FEcnGkeDlk1jntJjspjphUY+/h9dEoaH8TTYNmnpJzweq0J
kkRd4m/itpVxYJDrje0UI4WuQJcBQPVX8hPlOo2t7uZDe4IbjHaQJw5qoKrv7+cOqx/MnceHyACP
3Olu34UEpYJCfmzIQa/CUdaeRtuG5Q339Bnvmd6tomk8+/hQgaDOU6+awggSFvw43k0UfPjp/Dtp
7LWPH9kL2esGrk201NrP0T1a0j+RKc+/pUT7TeCX8nIjIFAe2Ooma3k5+4O+7Zcj2DH+HejASiwe
RiZU5gSkE4nJ7wJdotrp7w5aA6aA2XCEjTpea4zUFxr/DHStPjvG1IFC5g5gZlTuskYBJAO8b7zE
0FoYlI+7XJeiB19yrIulUE0rjOBDvafkzvCHXZ8O04tuMndSlODBLrhTlCkvwAbI40uEAHAdlEO/
E59S42Rfa4NyyC1l8IglFgcqgmKmqosy2HAw5PBb97tJnwAiii5i7R+N5rJHNP57z0/3MRN8Qr7g
5ziiraps6tBI4K0yHAMvRtli5dhK3VOHgeVh9OUMfAWnJIO3TdxyoNJj2YRo56yntsDnctlU9Ymi
Jd0o9mLTT2vFpToxdjF5oEjOtJgULAs1D/F7KvWpPI5OUuFgwZpY/PQRa6INp3F6NyoSpSFHjfX/
8bkZYFRJgfp/HVts/uOrLXwE9oyE3H+0/XxEfP8YlfMhS1+aKQwfeOb6bhFbxl71qa3oc+1edix/
qw2htJpz/s2WU8RXsyp2Ykt8SNec+7bLnLNhSDvQRfPF6RpKCtu8fe5Hq3K1wQre20B6oKDI+dQV
ZZPbPA7ggK8CJVcjOgDl7bL4D8GMO+gg8e8qqmNeO037stjdrxKjK8/EuY8yEPczhQLVOVeqcAPO
dHYTXa7OPzvEXgZYf/XTseQpWmsld09IZHBuXo4gPiI6/mz25mi51lCTs/zPl/zr0NKYUC+k+k8p
GlWAmcuX/BxAbKaDvCP5FR88e5CsUzcGGBBhHYrji9SHlJCo1lWH5HhNzeXpqxQoDPTQ/m6j0hdL
pdTeWYQKzpaMcUksg/r/3lzacOoeztGyEG1IMJU1vmhkQZa9PztEP9FW1XK20QdcAcRma2r5OgIL
43XxRHi/qn9HFC44hVy/KsFE+VtfTk9WyaS9nhr/Pp/z3kMq1t/ULoaGaY3Zna0BVYmBuJ0nox92
BapaCI4Rmn1sq/ZG6sAEWZ7igyVHlzyVq03GXPcqw9olYkD0OjVqicB6kT3y68IVMW/7OTEhoBiz
rr/hKfriN6n5URr+QSaQGUDCoa4pqROG0o9F2Zrg+wgykNDo/oyTc/LzvPjQmvhd0olS87REQI9q
yDB63LB0UAsGSM9szoZHvx4amOZMIMTe0QrLY5hRCij25lh4nvx+blyxN07DDM9LmHJi79Sa6aWW
9LdkORIZj/wurat7sS/WbWJOgJYYk0d3ZStLlxgnIdYDY47uxJpYyFnwOqtytf9pEmu4oYZejI/P
96d+9spWZm1jElGuaLOaENyk3VB3Chx09dPv53vkITs3emEe/Fml7xzjSkUl0v2YOCUpIp/kiZIq
R8fulKNMHRU165GyTWdQMWKHWIw21KCVtPSpJWmqNj+fUXzpo5xLyHb/Ocw/uhhWTA2ZOPjP0Xps
Ola9NZXe93HFbj+N+Yp/9JxNSVphh6V7mulQCLYcXhpqSgSpYP3HB8WO768UPzDMZH/j6PrTd5sm
fsHPl09OwiXoW528b8LW+59/00/vv46rfGYB3Ibv37CcBbH2jx+7/Ljv3yT2fH9pV2Z3MWBXSsW3
RmvLx2LpJjr4ek2YR6yKPWIxidMvVnW7A90w/HbICJ2lbtgw2sBObWzOTRJVqxoDiyCi1Cxo8nej
aCYYemgae3lvhv68tZzuC1nu5KWAFeXoo1cTrCN1Ez8KBz6YM3T7MG0/68x3NoyZjjYI06hSI08x
pwVl63yYEhbZcedKNQ9yQLM6OHzbIcbY4G5l18kT88wdRXiPetM7bs9tB9djeqj9CnFx96gEIwej
zA8idnLp5eZkxdRfVqieCOisU6Jbha6+h8Vwksh6TgWWiBMIhnJJ+BUSSYeEet8ddcRMU53kGEnK
rW4T6SrHTHlL/IyulX/UGYtgL7c0DWNPmVSanL/bFExc3LkYsv3PpwIieV5Wg1zCN1W6ih3UoL23
MxVXVdtTyjnfN9V9k+rDdWAg1Fo1LPScKfkwIxkBXhbzQ4JHqcRkBYccbA+qzoLs0I7uSKmp7qA3
NNJLr4w4gC2LKfVv9UAdf1YcrWAwUP2zKIgWr6gxGzdqAWtMtOUQGLYzLmsETP9u62YGEiBN1W2F
i15hG/5dtizAUTilVV1bE1xT2sLFGRnDXOdlEaVaubMna3LFJk8Q7RpDo6BgqPlu+mlvTP05Mlrt
IJpsqVLhko0zdqFNsRZtYqGpvkqaCGaj6PKPHRDztKn5/mLRbKgF+d2pyPfii0WbHw6u6bSa1041
GevlR4qdUSLnR8MEQLg0GYTVL5YleUMQxreiXBcUBF9bRYlu5Mz/jFHl7wdFOwMiT08jZlVXsbBn
WP9grYzNT1s69TkmbpD5E1mKJUoafQ3P6+6QGIlxJdhvfH+2i8z1XPi4H4Vtg4uWzaTNT/EYmo3S
3n5v45BUbeoi1VfofNkfloZ6XAbPcWPfzQ6jg36uyBVVnX51nES6M6JjsGxoUfzXYjTq146o5WHS
02VaSL0P7n8IM376jQmUo3Tm0SsOZMmFiXdFdMXwrruUxeR9X1FzGQVojVsXKnJzV9RZcNMJkt3U
uLgv/WA8im5iwZBMdbEFKndiU/RVoKx7RoVyXHxKtFFRkVKSkJyZw40rRw6ca5przhUu93zQtO4t
8GsoIUu7amU9TlKx68c2lf+iGwTMPZn78Cx6MPK7ypGiHaOZ66+YonYnBY55pVjUuuIgVq2V0MbL
YJytq9ihtMA95ZLkjNgUOwCm6JcqZcCI84YEOTZsSSVr2qqPeP4mvXH66RsSO8XMrLG2qVrFG3tC
MQHOMryVVEN42LMka82CjLay2srfaI4GORx+yw3Uc3TT24baUC0hfjASD7W1FFOhxctELBi7zLhl
4eapziOjjTLADk/CLMRfSH0+4OG/1pZN+HrPeYuXH94aDvq7xVrFxxz6INawa87IXx/apUqoWySM
Yk0sBiGUXBZMahFOikbQtd3WUcl4jzHAl2J6CL+FV4vOW2bYXb/I6kyYpWUWuxQ+/CwYI1PqILYz
UfXQ69mzvhQedUslTb38BLyJqDwyRf2RUQF2gwZJUADu7kEs1KodZwyO6oW/8Z9VNXU+okSFgdHk
YB/F7r6fqRAVqzHYGZD/SUyaA3A+STsoe99nzJ6wIEngjMS2SQpRnMXv3cBejktUZgv7BLsDKswo
X9DX0qRJlNh1X1Onf/rQItKi2o7Yf3mGch/g63gouv7F4rQeI+zANq2iv4WT7qzHRVWbcJjCOfLE
ydbi7/0522JN/AfIYYVrPeBcSbikHeVO9eok0HctRm0HUyvKvckkIani2pXkbjvo5mPKX20YIxX6
FHXI/Ie5BJSaMbkNkH6WDC+uKWJeitLyRXFtLf8ssZYBbVhXYEF47/bKoYFsEVQmiS6thMSXpOPp
HyeGEmXOm+k0IBQtZSVJmU+8n4BbFRofehZKa804FUM9HprQHL4Xmh6NB19dzlw2vWWKWh0o+a0O
Tl4BHRerue30ylqsCutVsSYWieVXqJ0caBiLdr5Y7FhKraJAh0HH/7ywSsfK91EGCGCpEV3+TLEQ
f/DPZpdpkGUUfDP9pYZpXjSK4nQUouZUrLYzAa88sybv5z8jrtOfTbHmKAP2VhTw8vAu4ASy0BbZ
38/C6PRw2+nGMVm09+I6EIto2RxIcWzmqDmJptI3MHcIbEYjwtagF44GptTz/+2L4leqNDXuo1pO
DdhSNfa9anXqsE+AfFEkzzld+BCVjo2BWIjNOIJCrETSn5oh5XDEGLJ158bqcUWR4vFo2YWnYdPV
FuPkBhnWuiH+1J5sV8xiVNnfEvv5dNLxQSkXsC7jEXxjCwznKKWfSJ2v1aynbjQ5Z0UVujDKSJTO
ZXgy0cKcA79bkW9v3GHKLpnCKyJ3KsNzoKwe5apd8cgoSaETWSyrbg9uYJnazvKN6nt1Nw84CJk2
nrTWc1u3+UYnCYOKvevxYmmCTdRiRKnnrtRn5EeQCXq8cHloxHe6qpirSZmktS+12ML06gb2P3i6
+VHT031elsTvsCSKGv21Gio8C6d0A34pWhsU+hVtdwqDWnZ5OVKZHBaF11CQEXYnwK/oSWJSupJM
6jWICapQS7UCyhZthmrxiG41VLiEKEhOr+ZSHfA3thuvBFHR2MQa+/FPY3Fi7N7BKoXPz71zCqYk
XkUYbPl5LMM1xaI0UghX9zLgWy2Gjo9pZtX/iX0qsmWUVKtxNuytD+tGKttdq4acBDh0kW5ypvWQ
WvFm0NHFDE+OvYQuMYJkPNZ8Wry6l2eLosCOscx9nmw1aaIQWELv3w3SlhHFvCL/+MbgOVzbE/X7
pWQmsImQ6dgzY0+d2hwbPBryTf7wIHemXWLfRhBIOzKe8gkxLe4ZNg4Mcs4/uqRKl5r5LgAYbAe2
jNdWp8OcouoplP60Pt4y9XheriA1NttzGs5fBjtXecOLsmKSLVn+pVC7jyqDjqRyi66UocesaRrI
N4YWjjlyrHsERE9F0uCAa1InRgW3lxJO0HSKwudETldmuyBFYC27o9o++7wvPCivLr7M+INmpHBs
vsusnAgmxNyvUOVMEL2Mc1dJmyxo/NsEcX2u7N9liqteIAfvUy9tWpuJ4KD03jIA7E0tPKKV2xhO
+CnBYXWLEW9iZZxfnIqABQFIRfqysEiEa6RFe00hkufE8g3igr3SptTzw/5hUuwNRrjIR0KkWJIu
k21lhiQlH0mldJu5GjtvCtNyI9lPoZTnrhFn/rpOc+Izfb4xTKk4zSEHHFoig5Gi3AVj3IKmnPad
/M7MP1w5k9Wvu/q+SbBqrfHrIp6/Np3yVWl78CwAkmwN0+O2f0KRqwE7isMVLp6Zy2hQWc3wV10H
w1S3ncbMja1wZ+iS7PYgu8xYfwIkVumIJMF8pYyPKtnLY9xXbIihstLtFC0w2Dc9B07/7gdVDdSp
+Iznl1lNgK+l4Qfi3Mxr1EcsFB979JJkXaClDkcHZOqS22jHzvaItY1TZxEyQwRs+uofwjcgTMzX
eDAuxUjSPnVOukq3TBnOmszon2d6vO5xHW7L5uTPHQay+bTFntfEXTYPd9NvnLOJVz8kefemdBjK
y+101WNG/t284HoLAoFYo5Po03lC50AmOzTDgA0DrolVXXQAweL3npPk1iWmwJIm7cuRQVaoK9Wq
3XLuZS+1CPhjKXDUyk2dGf4Nb8N2TWonXo2V9WiOmaflHQ8CCQxtmr7gcZ96ikPCu6nbyG2a7Bm9
KEWOLXPoMYnwS0K9adYYCS8+sSijx3UjpU/A/G+g02y3ee5NCHRVlFB3P+ztSP0spOQzi9SPptIw
C6wh88vMoYhwb/OhmzZ2RrIgUtCy2yk6onAKXhSioGMG7G+Yins5ri7VEqjKpyUR+6U1FtYLAz84
RCrb9LoL965ej5K5lDuXd30Yu1FhEi1ZhLpVMO4LhZdChkbIBN4H64WnphmsYmVfZ9GdhRDDLdPi
kiXFn0yz9lVlvjcRE69Rv4Z2mnm6nO4QqhAP8lv8Wgafunp7OLS4mQWgqr0KBfq602KIPEOfeKaE
G70qtZMrGfno+Zr0YUM2Cv0eIXqkrXVMpdTWMrfTWD9g80YaOtO3RAG2xkwkM8wf81He6Lh6b+zQ
RD+MZiUyuMyk4sWRi/jQr4LQXhhiv3othDaePk1zm3rwZx7Cev4oRvNZLaZbb67UzKw2ZjCeZ9Cc
iQl5rsF/UjHNcwHG2i4aOIOFSkZNb/aJ7yPTNrdDJHl2hNf96xSVb06QPphldxpNNI3y8BS26a5B
g5OMXBNx22xAsoGm6U8h4EAEbYDR6tTwkpIZuFR7Ws39CVXeSHdVUwwEcSeYcfChgQbgXREYb1M7
vuFNnblWKj02NiCbNlJfmyz5GMDpadX4Sn3ZF7JddLHadu6jfadnDxNl5KtULn6VHfDyCA5Tn6Co
5nzc65iIbQvSAGj+NGJHzbwlAQlMrdkHXXfD0wgPQZv4+NBaX43egKbgDYvHNlbvuQ7yF4CyK+kD
lpdyDrYpPaltfktA87jKPBhr3XG2o+nsX7MGQB+0oX0xGi28/QSx/IQ8IsRHEzf2I6YYxYW6YSR8
Fth0lTuy9InsEBVujQ85a0+JPLx0/Cimfs8RIgxIn+mTU0tHnnz3iMtKt+ssTn1wUXCmLwx128bD
biz8TbNrhnzTcFp4SDDzJ3c4uuT2Isb/Ayhgq7xERKl2LX5qcoOx2OickgLWZ6cl5FPyzRBx9w62
/5WmWCgn6NPysX42u/akOu21s9MVfg63sg3ejIx5IyVkWDcM6atFTT180qJfkZrB5UHH+nPm2iAj
ADY+Z9hQKwMjmnFtazIC426rM8/YO8yWi+yC9WjNOCCSiVVxu3TPZktQeU7t0YXDc5fGY+NWFkRA
WUdwpGXBQ2GmX2U71m7WpoNXOR2OkRQd1qG872Xnl6UxiJxCyNl50B+1hlF22flvXct9N3fqxgTm
bTX9WSN6Bzkl8UDcmVJKNrTyQYminQK5+wyDEKFTQAhNI3ZY9xon2eI0Ynky80BXMq9TLYeCf9t2
+3jIvOy+yWBE9Ykkb1QNZkNTR78wgG992Pa84BhJ3pxPeey6kwKIjNmYsbP99kHSJ7CbTvemt5DG
JylC99K91Y2zCXqQok2ER7GTOF5KiKAmwZEijPdyWeLmYRBW6fGqCogIdLKcEbFOdtnc23tMJp+t
CHgPb/CuLz+VlrHxNHB7FvB14uikSwUOcwMMxZjLpYp+KTx+PKqTUDXh3zNH1SmIij+YjIaurnSk
lbRHv7ExKsl/K5Dr7LmmSkLBEcyPbPw583MXVEeTwWLQ5pfeIWmIvwioqzMFRE+MtZ9skhYrI1i8
ItTxYzKYASR2P15sh1eNOXmJ3S0Og7zNTQyk4gaOavWcqBV3x7Ay61m+M/psZDCeJq5uMwYzU3Qb
QfSnJ57dHo1iIWQZI7y3cXg0imGtqMbIwArTjMiC7WB2V2kYy30kJVctYECOJ22uGvlWIzJVVfPA
gDbstxRpa42ZeQSEHs0w+A3fCnZqgmYvVCruAC4a6Q9Bv/eoSPa+qY04A7dkKy9ZCcYMxL3upqht
d7MR1F4DEdMZ4lU8G+e6c9Cmdl+GdMBq+RRhzJoThAb4iPYuKdeUMl7jXtc3cl69Alk4dPkM8blY
EM1vlY5x9egoFOsX4WOpW4yE0EDZBAncSg4YdxYRmEkk6Lm9RbRkYA1pDavYpLjHnKgKMd7jDgRk
P0x4tpvqRtemB1U2T1XMHRhyhhMdUwmykl+G5fde2kIcztahYm4jc3ybxwPKmccURaqLL0i1zhTO
E1biFyoxkI3MzNdNapXaaQnBG88SZL5F27aCHvKiNkdJ2ZgYHrmOId3rhb7pAdwuD6nChYNKKdSE
gHq70OVw/0h4sEnaEXTgax9qv1VTmja+2gNLpoQUoiHT0zQFb8eI0HC4+guJ2gEGJtgmhtSvMMZv
oxBGUqL90cw2d82RcL8BNYnnJiFEA7ygKt8iW1ahyllegsupKzlcJZahvhNw+cJDuTz2CVlrlcT9
hFVRoiq/APZlHlIZCig1xZOTwlg+sI6IEXuqSmLfTra6AZdWGcedpfQ244C4XIGaa6CntC+xUoGj
bo9SxNVW1LrbpOVjnOaUI5kHwJjeXDB+HloHV1+CFK6ZhtsBx3GonfPFRMJe6p+T4nyU2Rx7CNlK
LtPuZuXDq9UMH5BEd/M0rUxVeSvGyICWPIDopfjCH2sDPsmQr8iDyKV+3yfWrWtsyjLi7NzbHQmU
SiaR7bzGRoujfaY9+O2vTpdBdcMQxUEMxx3Z8r0xzM+poZ90xeTWDVr8nMhj1LJ1VzLr6It88MJI
vmI48qj2uGI6Xb4JwulX6Bs9WkDrRkIFA5fYh9k8v9jOL9uUEImoC4sva8dV28YMsBlggq8LvFgt
vAmKLTbnbl935BvCrVTm5zx9BJvnkOz0d1yTq7oMtfUYK8zEeoWuapSvJdXUVvahCQB2EvRDu4A3
uNOhOcmt9VDJL1Kakmrp1K0/wtwbfczwUjBoldWtgr79CCuk94a2Z3zR5CkDjMFyDUaVzL6GOznZ
M5I2oA6nuFRFzkopepOvwQ8hdaSVjzY3rzRlZdvx52SFLyF5ymnqspXUwwaMHXXaW9NzoUfp2le3
qU5COqcOlRrUYG3iA1Po3UuSB0uEmpm/H/Nfc8x6xQuBXEmtEGnFr07axhSRTmbyOI68vQ1cvTfl
wJCjN1vShA3p4RCTaMdyYCh/lj4eGUlYXtog3GgYiWycaTyWifo7lSjYDWPI7wtvqGo/UCQ9khAv
NhIaFbfijl87ksXc0OFWGobmkk8bBwrwNBFuR89VeX4SQGcrKAusqERIyWrFDbV/qU8sJIo+Cz89
yZYE1DwucRbyDVJPUbMLAWy4iJYsty7Uz0EDO5U+KqaVb4NCebMUaWfNI/ETBzWPVn4WBahTeN2f
8GbeGVEPm0oNLzPIYci+SbLCDRYKwXxXh1i4XkfeptyKFBzm70hikH73f/C3vPgOFssRzygFo/Os
t54cZTxONTASOHN4yWv1XV/r7zn/LJAotyhx1K20WC6H5XRKDRnqe5R3myhiniYz9i/L4Yl7FBkI
ovrlcWiu62Da8jmy4F0A+DbcYyv0mCiq5OGAtX2ikNR3h8pHPfTpjM+VrT0T236wso7RJsJUY0Zx
hnU1pRPHNHGYpvKI8jUGvNybiGyJ9VY18ppX2VTfKgUtVYZmgoDtr4KT5+aDdpPShJChrr305C2V
YOg93H8WnooTnEJDfwhmc6ekDND1AFM+nk6MACDtMYe1VditVachNIYkTMDq6oTBrfziweuT+Rmo
rBzD/pbqzNTMmnqaeMAWRZdfwhqjhkkt8IMaHgCQphs0XNfY6k+kFSj0k9KLngatxyTwNCzk1km7
V96D3H63uuapkbkwE+MJ74t71cw9PcCnEAtgKOAYyU6HpuZuoawLhfiu0eSXrjV+S1ZPXBmlW/N/
dJ3XcqPM2raPiCpy2JWEgpWc5Zkdyh57yA1NhqP/L/Csd9Z6v/p3KAENStB0P3cyyK5LVIoxCc9/
Z4oNFBPdQbaXVOIDTgcADW42b9Z+BPPk1VXC04RTIZbap1S3Jwp39a9SDlvpKK8ZkcQrJzL6dV8w
8FYt2AwBVwujmFYUHlJxU11ZZnZXBM2HMJFQRO2EKSX0p6p9cjLzaOR2vdaVljGVgH6vYlA9JIqy
Med83tbTfKTgRNEnxa8oj/YYV9xVcbRVU+szcivqVBUoIEmqRCnGO30sL6lNoGgls0PZEZnaqqUP
K/w91WroojoJ3VbsJynAc9LAfwsExsGWz0c4ttHViQUk4f4kFA1/J1uLVogeg954DBokFEHwexLK
s06U0GAX0bOS/sQzUViTvlZCFTZWr19GvMc2RqP9ctrmoHvxU9GDrKMA/GyC+ceOsp+j1t1Sga6a
tAXcrwq+c9xfxrQ/Fwn0vCB8ZwjxTrBqtHKKbmuV48+2nHV5Kg9yJfdgBE4F3uM6bDvG5nOlctiB
4kUbY6Q0q8Y6AfA61YTop2eRSJHW4pRnxCkV1mPu9iYIuvJjCvuTKrGQ9sRZpws3HXfXFIW7zntM
7kTjx338FmeVuf4trfKXZWQfQVnCtdSLhxy3xsbJ6VzsirQlq8Ee7ziJ3g/Ij4flhFZbK4/ojJ50
pYOcjvIXlcV+7LEljMgGTRKVol4rOq5GOOeTaWxUMFU8uEK0IKJfq+tmGhKSEuN0O4XOEQXlu23K
n9k0XTt8voDV7DN3yM1OcWtT2o0nCjiYbrjTq2Tt9C2EY4W0qGS6IF66w7V22knL8C3sDXj+aORR
ZmtX5+7qJrXbk+mAiz408MFtMVnnS5WG9zg4FG8c6ikrgxEdV7E4G9lra6YbAlTvq6h5izog8PkS
nEYipiCWqNvQ5kJBP3GZsmBHRfwtcJoLldtrgFE+swR0aJnUfFKIjpmZPzWR/iMfbJOJXsSwFj2V
6+HyZDY8GEX8tFAFQpWiDMXjcs9s7IlQ7beySX4x+31GBdocsM0nU3kKNuhe3qzyVJXBD4YH8DEi
higBhfqTApBTaYSttKOV+m6u72EZUdZLRoMhgwzJh1ROhVMqF+aatyGntju1zpa8bLEpLLtnTj94
23zCimYys3QvqrMoFAACTuC7qfKLee9qRAthxoG7HyYF3WSOZSUhWeHghndd3DNpxDkBbF9Zl4lF
bPFo7cY61+6UDARLokQAiXCYqLmRijxD242jJw/I4+JVNZLBNGhG/qiMNabxTlrvltXvbdjQJ9yX
dRZsHCQcGPGXOs+qhrBxJy/IMpjTn4Y314wx4ybAwnaGcS298VA4SNIROf20qSNrJvxTx2iVPd9n
O2kMVFszoNKHiT1Tm9cpq+pdxwi96nmGdRUFyLh5Il/4vW2yWdnF02dS+oOpdd7OCX47ZHaux0x7
h0fGs6aG7paoZkjOcfZDaTFULQyG9navfQXC5aZhhJ0HwYeRmO2aEpG7wTbA9AxMnFXBd7Lpllx5
F/fzkC1SjpEDhy9wfkWe/quroW+PdMJBGxxwYsYgnYpV4+k3L8X029qWo3KW89vFMwJj2NCnepzv
PfcV/zxsDwXJEpNYd2NymlT7MS+vZWJ2qyTrn0QI+py57qEqTUqazjXVUZM77mc1WJj4h/J+tLKH
ZIYOPCWnbDhUR1MN+3VdGdwRHinwqMruyMcQGxnKAQy/2TC47rmtjYPoTAJ1LGZveyOMTMwmYHao
No4EmlPiiZoaDg6NYeUnVnmtku5tyOegxSHpdoGR/+7jqT43OG2ElLdVi5myEXo8YEcDfMAwfC9S
3+LROXvhb702wGQr8tBcJpxl7Aq6x+Qp718DI8ZdyGWOFoVGuEJivRoavByGYli7XsLc2bH6FZjq
LolV7ZZ69NZ4xzK7pcQy5ORDafHRbKm+2J15YY79bKv5rc7dzFcqM4ZoEb7hMYKE3dV3qJnUNUQP
usGZdOgQO0TlkCJVu57Lnn6nI1bX+Y/1GW2dFIIhrTTdEWTKUfrRAAvbqq79PqHkz3tKlUEHuIKF
ChJ3EPe+GZjDKeQuuSJz16ltayiaumctwxBQNbB86YoSWhUFK6v8TBOJ94vo99lInVnLLO+gm4cm
b9rVGAJM1RPFJ8dJ31uKfDxtCmUlID3UWREdwqSbB9D6DwuJy4pqZYjdyVDdq3kOsKJbH8UMPQU/
JRWWtZYqjF2bU03NEppsdRciDWwZjDwENlelKCh2tiq6k+7Soa9bw1EpfU9YuKSPwB72nFjTSip+
8dT24GVcMDgjpLsqwqWC4d1qqNL2QZKZvqmJN5oN+Y/U5c+hJddZS91mwFFD6ylrMpYqD0kncfzg
iRBJM1jLNlbPTa9uc8aUq9FBOR1PJJab6tUrTWNnqq3c4hB5mGTirOxU+JFOYMsU8nAIQ7M+9tTb
UxeCe5IOr7aAZKo2L6Bm/P9igvpDRTaI6+QuKyirM2/FpzaxiV7ptngx4CIhRXxqHPBTWVG0L41B
QRSLH2Tm5f7UGDyM+/oNix5fWPP4s0AaN3UHK6UnzeLiVdiTsXf0AjazWYx3Zj1jQhV0GuI34PA5
acW4NiNPHO2Gb0ZcFkpvIsCuKQRyozHNsq3XPKvytaOJYI3lioDLieq1TNZEtgkMoOZb8poNvEU6
cgsbWWWtTdOc8xTkyTKTW2Pz2wZaY++TOIXAxG2PzOe1svnG0uIt0RNRiQltujUgGdvtbpZnQSxO
8xNWn8MxLB5USihcUWIV8K/4UVpj911XTPd4b60ctwSNdKDOjLIcsB7fdstinYTd3mTiTrxwTsRq
a4odYLGBR8zW685FRHgLWtl31Tabx1wP/C4Zb0aP6rJzupc6QOsJDajaCYJo6KKb6xBPNFJ+m6QE
UdYJP0rDbjeO296FYKgUDj0dY5RwpGxul5/4N/MTjcl9p7YK4dMuCpjOJXZDIEyQJXxanQqdTthI
S8Km4Eq2AuzWuJFQ/Zdnc2zobgahHzAqKSaGFRbXnFlqn0Novav6726YPrGeIdwCo3BL3k+1reKM
E1CHDt4x3+JoU7e3aoaCAsgQ95oakQl1D6XvLj0Ys02KTxJ1fh0pP7zKdP1Wqwhci9PiDPLn+Nnk
ko5ngukAe61VjZEO8xzEvYxYmdfuMPYx13hipBse24fECMY7O1DBNpj6mAJKjhMWw1bBCx4e8lOj
ZOq2cu/xuGBgqI6v3aDtp1qlKjxUL00HImL3zVoPRb0eek9joJhNfPrwHNXNj8wGIjN+61187zLb
ZxLMU7HrBqhGTAfaAQA68hTG7PsK3fg1JI9EKQizJtxp09fKZ1V0P4yQXK8sOKct3Eqz/exdCvpl
QgkeduVzQ1GAvDcP319hU/wwXrqA6WGCe4OPQOddmdVrkTMeB4fogjxJHhSzxD3fGrnkprJYFVBR
NlrHnM+ZPfHrUnypRv/RdCojFrvfa/Q9u9l0uy+yD7gbpFfifgrey8xYd6pHvlHCVRUllF+sbBdh
gQvZcJMqyT5XCXSuAuNe1l5yV9Rc24bchPzIq7H0oAcCgmvSs/yo6ftL6foG7NmNO5ikbbTv41hc
ecImjIKNlVkin6sKAQ+k3I7JLNhtmHcQ2gZBfio/E0RWTBWSJ131gnUkKb1GhRXzisJJFhbtVdgo
c5Vf1Nr7n0q4B31VsXYyL10NzDYN4pfjzN4sJlOjqoZY1/GvaOq0C72pvsbzwqL6lsOkvVs22Zkk
yojKQ5nafNt6jqAJhn0O/RFOrk5fSrC6q3i4+FfduCkl/XBQas9JGydcB+qtxl5io+m6sw6NvWvb
1sacvFsYRyYqN2raRZ33fhUwkcl7dBDJqhoKeZBD/dw55bTTEyP2uyq7DFDGwI5B54wqkztuHoKN
3TbFR3gAqwWJYwhHH4tKH5sKqsO+UdXtpSvdx0zwg4opW+WlVl0arynJ8N66PPTdEk+WBngD17Fr
FYwU+SkzNtHw0bcaLuIOsHzSaq+GDbOwrH+WEicXFF0MhXLfq5xrDiK2KSezXjNo9QOkgx0QK545
c9BG/5VU4yawu4b4wru0aoctxt8wF4OLN4Xn0GauwrRsm+pltO6VlHqM1t9p5A8wyBm+6HIxj3Lc
e82oHmSbUoaxw9dsBP80eS6FOEhXyvh7ID84CQztEltGt2lEHm6VjGQEqbm/HQuOZt68Dk0XrExs
kNfOqK6deqR/NqZPc3D3lUFMdvLbsblApzz7JQe0tarTMPZTCDESY3jsjfKlSiFTNFxcev2MjuPo
VTB8wiDyg7jCxaPVV45n/poVJwzEcSepPd1YB7pz0mFeZ+AvfhfaBw/Kzx1CxRdtjhkPSwW0veAH
cMzPOkNsiY6ooPi6HQIXU5ske/ZscGrdIaMIL5A7uxivnQF6YJnBj+geBgq9yjroJ7/Voe531Xls
02wHLeMwdsGVuBCkL9QiUm2AquNwznAcb7mwvqppOJtme2WUim1xdEwDWnB1KhCC6m1qtlzd8+gM
HOVqJ5HJcLbOqZwYe2k1B20gBz0fnpRx0s4tXCAdHvC2iPd5xRC38YwvPTXalbDrm1I0E3WulIcB
v5uOMlNCeqrc6NiApVFze9fNpjlphMUmkTtulabxNvVUrD0z4mqJHzKcGdYhfX1R7bBVOsCZ5FGe
qjr6/vJnZhMnFgwGidPKV2i176mZfjRVNHH167te8r+YMeGF5K1v7an+GRoUIZNkltMnIGgGGU96
4YZrE4syKgwgthY/c1d1W4hP9LB3SZO88P8/Oh9VWXmbkHoBZVqK/rWnrpSeaZUVfg318FjrzleZ
NTd3rJ9AIYK1nij45DsEZ3k4SsmA6YCpzewdcFSF1GDbhJJN5IG7avNJMuVXQZ2dwDhilPahBb27
lgKe2IxmiQZ5PjO1bEPszqEbbMwf7kZj3DncQSIsdjkdd2Arb0Yb/8bcTFB5lsOuUKG1IX+Pqi/h
1DdypqhGi+Iqza0W8OSkT8dd2dvnZof7sfjQUxdu+uC3bgylTjVLchnQnZZz/IwyQrALtE9H/wLQ
dP1o8s4DlLSN0LBGgHodSxVOrxfdDdakrZI4OpeFQmqlkZ9s1GqpkPmuGS3VhzZnMbro162wd1o/
hLiNlZIIFvmoc2Ic1rj9U/OuYlIaougk3TFCeO3Jhh5+N5bJV1TI2XSqORhC4XuTymnaVHEY3jIJ
mzPQxv5VmyLvSGVjPdRkj7tWrPmDI56jsro3WoIgsKnmY8SbPofr6lItR+9tne2UqZAELl/Ho0pw
lZGe8NR7gP6N6d9QglgNgBgD4U4wp3ayUUq/L6/NpGpHkXfbXijhRqYMysp6XwiNcSs14VjE/HuD
8N1oOsc5HVAQSeGrZXMXugS3hyqxCzCONE+pfS9TkCt3b9lQ+VVXMwRowntFY9Dfi+IzBNCTCWGU
XqjEG2XU3+1GXk212edeNvqNxng3a1KbepCBWCjDkSXo75vQ+CjNY2jQa5IT6ACH/fbgOBSmhcy9
877ISHmn+GVK9xUEZTcQA4em5WgwKY1ChhFDqF8RrFyjXr3GfQvbQzuUYZZvNcoDdm7fD7o3U3kY
jpaSIMURrmtZ6bd6iJ9hWDIcxYfKajqEGsK+iMl4Cozk0aRP2bpOu0uraeeV2l3Akxyx6LotAMiI
pvSThGokiZ1JXK10ORgbaJSsuSGDnRJeTJ1TNUfLHRfRbuy0rdM0jEooNnpkFqxKJTuZQ/UZJN1n
WoNVJNNKk4+ZbFtuGiR/QfGmR/ZnPFhfbVfg169vDDUrd5jfg5eNGCtIZu129EFJFsC+FBXFM+Vq
FNNzZDmviTPsVd04yIihqtLoJ+x3kHuYcHRaHohW7bar02/NVHypljwwsIboPHNrSZ6wav9RCWwD
0w/TMMlhSw8UdR9sh0pc1hS3KfA21TiZu6jRXjxyWKX0fkTtzIiPo5PSQ6SAaEcKRD6crJzc00Kn
wJ27Lyoubm1QXDE86mBedU+yoxbThIhhC8c+Ixwj0C4oH3OEDCtvGk+i9TbxZJGiRBMQk5OBTwow
q7u13OrRsPL3qiarTFEdvPYhpKnds2dSXjY8ZAWW+9Q3GgM2a0OXCwKNRwI0XPMlJaATuQn2YpZR
vQu13SiwVCWpoUOsX23NITMU38CEmntbBvv5kQcucJtEaq3MSKBNR+oTSOtBGvXFqgZ3DdbItJvQ
upUijfustWtfwOnpXZiPQ3PUW9DgEDilUn7h5EDUI7XVVV/hIAkvVXf4a3vw8izTmJc6B0rw9I2x
VvJcm3at1r7mKiUwXJFmRfpOQdhdezaDEgaKPWqVGQbETyrGdkINR4oDjH6D+qd0tW1bmafWcfBD
KUmGTOmzMbRwCgqabXPuS7M5a0XcnilATMB6vbKHPtKvaqUcDnltlo+JqaSPTKvn18uGokb/iE8R
j007wAsyiEJtXVlqvfuzm4bK0PnEGsrrsgk6ADiEZf74e5KkDxP6cXfwrakuH6nDyEfoYk+linnH
sskg3vUiPXX/3WBulRFguuXTRpu/J6KQjkq/15XD0g6y9fAwSOLr57MuC7Ql+whBJbA1n2zZVtt1
s4ZhZ2Hj8p9tWeyuNUx9rksLvLtG2C4JBW0r7a/m0P1ZMLd7cE3R3/1ru8nYACudHkDrP+01aeNi
YZ7ASfXL380Z0WqXEIbRctJle1aMRE9F1j1zkW2py+A+IdPzWQYQp4qyb+6WVdsr0jkDbvLjIWmf
vSrMjrqklijCvuXJ0bgPZCCsM+Q3zVo4w7lX6XyXQ8fKq9chZL3DsppkXrJD2GBuvk8cBv2JrEKK
ZvPbVhmuc6n23XR5K9crb6Au5nl5pz4msnEK3JCCBM37VuZ7ptPKelmNUZ6ee09/yaXC51DVqyG1
+mk5j8aRlDIqeVpOZAlIfVJ4wXbZ2yTWeoTTi6omKx6WhZXJaptW3FpYZUXRurULvC76vF4vu2E0
Fw+8YbyvyGCmF5/b5PEUwboC1Pp7nrQeB+YDYkeRQt82jRFfKbFH26Ifsnsg+Jk5UJYPWNQ5myKM
u8cUS81NjavC01hJex2gvnlm7FWtw97OXhuqb9x3Vn+LJvzsnMxy3sRgiVWmtMVPsyq/CJVFLlmJ
m9sl+a+hFMgGE+NTTBDZM7f43QyMKHIwFRCOYt2pJR3HpN4HAyOaVXWiWgUlN8eFxrQT6AdEEzPc
6Wg9FbsILOQLIOJoNJP8zCrnwYHh/xH3yQ9XRNW7ypyA0Vvt/dDBbldpko3buAyJRvE0+UCYPL6a
mUMXNAcuL9vCtERSOSkMfjopH5YdWqg5dBJB6S+ry44qpjiUhJnCcIdTfbcrw8G3oZhtltVmPkHh
6K7fDS6Oev+8B1nPBfRpcDSrl0W0nipH3SqGhgvx3GY5vwcmuBuk1X1/1GWHqIN2J2owraXJcv5B
UeH5dxF4fyHhs6FI309dSlwkEOiVtKB830orIRK0jM7cZorfKEPyhIlBvK40q/mZZ8pFt8o+BCN+
mNwg+i1z6x2Ct3frbd0lArlBNts7GVUVTx4VURhHR+/dLZPXjvs/18HFje6tD7o3q8DKJbJ81AP8
QVM6PQintH8Mtl6sw7CfHj0tLraenWO3k9fdHex+d0dqc3Al1rTeGDJVX2EUJhgmRfdSTR/FpOsX
o8wxWjDsHmgCLLBNI3nhwgEoCov0kjJ12hl4LZzT1Mx2rcQlJRMAXHnaj+fUMpqdIWAVCBPwvzW1
/Ky1o77D2SY8a55u77hRnFOaIgQo6HC5y+4EpJNdibR/b1hJ9MBohCGd5ti/wuwOXwn7s2Eevqqb
cHxcmsbWpFCV+U/Toav/1dRA5vyokvG96xqL3rdNn2BPJSeyz3Z9gLcpbsuUM5ZtFDx3nSz7yO+J
C92UlQrqF/QPuV6TrJwEk6/HU/+wLIiXddYGdhLbZVWb22kdStzQKK1dSddGcHdCLRtXn/Cgx3L4
Pi5KKCq7elDdAYJ/TqT5YVRFpR+u/31TetjeoFNiNujuC1JU4Fj2iIHRJTwYuApvIO0M/rKtL9zg
gdE9HH0cN8GEaLdsc3pj04/YMy1rfRTkFyzK9svaciL0ad4+IT0POjPnWBaWaQUEN3MP/d0Gn7MC
yrX1Q/tPO/CPjY613XXZVHquwNKt2hcVEepDljUbVe9hV1BAabZKYvLfEQcZ+agR0WMqU0otS6+v
Do8FiADzRmqT6fp7vZYVBnzUcb9bLqsY51Nqmhd/T7HsKKywudpA6nhOu9jA9PVVC0Z1vxTuhZLx
Ibgw/z8bQ8tW94pGiX85cGm4LJYd6FCBg+eDp6mEPp569iGcJ6AyqoxLR/3nGuYSWguugT+pGtaA
PFZxr5cYVVgTepyiBXA0HPEl9MJ7iEOEN56knr5szx3vCbsP9cmbh7tSIotRopb2ojgWJa5Q1kja
dDAK6S/b24gZUd+WN1AcB3OigXjVBOgyt4ic1aJeOdYOV9NqedmMJJeKocPK3FKOy6YqSdm7rH+/
XLb+3d95CNeyXPn9r+3L6r+2WbqrHXKZ+r1LDZXcq/EY6eOfharWD3HLd51M+OJ55FhvWoL4QC3T
8ieg3adllva74ojXRtOag2kb5s7Vksj3cgPXDzzgX81CAz5D4SF0l/401PBlqrL4RuIlocZ0mLAy
FL82xqOLy1YwJsYGVjj9nxguo5T511hi6tnW+lto1SoM0sJlxt4rd/1tr2sdtqIq0P1K7Y1wH+SC
qXWDtMvV8/fS036QT648YphdHIWOzWDsTBAShnYr8zK7dSog2qhk2lZBwvXTDtacIPfbW1eF5Z0m
q2yrIhA7FG2Yv7rjeKAYKd613ihQPQXBMY+65DEww9/L2026yz8oh+LqFHl3CUJQhmE+YP4cMCjB
tBK4gcIOzR12kh8JlqTnZWGIoT1Ls4Vea7lYHCjM0iUEybOhx+awWtqg5ZxfQtNGA2ce/6z+c4ql
eV6WtzzPiv3fU2cGtGBT6Rq/lUgDhmE64NviXZY1kSJAczps75fVpILFAj310Lv1xQEQbA41FRDY
YWq8LqRS3cYOXDURpvzhTODW8ZDV70WW36B59L+IaD63jEe/6s5GkiVCEuyLaVW4yARWChP5uRzt
hehb8gGGjBuas9w+RyfeoFOezeUKR+Iwp2vlKiZaeres/t2RZkpODjI8y45y9zV+VTpixA0MqU+u
HUlvW5dQfPvBrg+R0d4ta8tiaWLN7ZZVOauLzD6kXtY4D/GgKgfhouvKUakzS+8wUdARX23ieffS
plICdZ1l1EQry6INj9VfTOmVu+9DdC1bV3poXb8b8z9dNJIlrMpyHhAMcZJ/3uP7+D7IK64s3qOG
UnAcyqbfrht42I9hmovHYJ5yxGoFV+efbW7dNpuUEhjUHSzhUK7o95XquiepJ9UJLcuNObH1rCKr
wm/Mvi9rB0vZBD65w4V4WnZauNpv4IGUe7WEJ9h0RrkTDnzXrDHClzgoHL/sMEfQkwEdFfJOwnM6
pG5Dbj9PGSwbrwiVry34WvAlOoakRtVYzznn8iHIpqfBMqJNmWQIiGAKPFHN9AfOdW9YhvU0VQGF
U0dnhonIjrk5pu6G2SSrZa9jgHSOjROcgOcxGI3j7FLWdnVxYKwBoVfxh3Tyu0ok1mtllA6aihA7
kCmPb6VCAWFu4PzvkWCpNUV1N/qAL/J9pE2PtS7HWr8HW6Li7sjsuc9QKGHgGT8kQYBvlNYUQCSZ
s+tHWz8mPCOgw+QtiHZSnOjfmt2Yq87F5PfxnTQ1HoqM+LtYVZznYbYswo93JaXp7uo2mMZVPmcw
tM6onYE6MwqXuG7NmwQM/nM5L77bNZVZkG2h/Dli2dOMIwnJvRkQQYi4HYzbh5HYPtpGGz2VNp4V
MUZv/rK6LGhgOnb7yMh+VgFhPPS3wbKNBppJOZAKSH8IvNYkmbYLj7bIqnMf9bmf5lnzqsfJr+Wv
1ozfsdVHnwnXKsX0kaCL+RgXq6KjOR+TOdQUqsSsXydjhg/64MsU38cIL9NWupv/OUba8FLSTByR
VHlHrRm9I5An+FavA0jIRITblGdDRRo2u8Sy698vGQQbG6WNt9kg85aQAhMdH6m6q5pvj8szOepj
iAnDylJdlmLe8HfRZDEBwLBenyeEtH47kLhex4NxKoSe+rGVKDdE8teeq/DTirt7s+6NG7oFASxe
/5+mQd5el6GrGQ33pRf/afqvs5qTSsZ6IVPKiO96JYwXNajK57D7r5W4e9c6W//eo3n/teffx5Re
2e/qKoCEMsmOZPFaHXjGovgHEFVNf3mZahgCxPOi9BIcJt2rim/XsUrn+dryUuBBq5Cp+r9bl3Wc
4au7yaBk7Y3KnbDCI5IRc5cBFd+Byit3y3aE7xRPl41aPrj4Is+tAf08sVpatbbWWvulQb1sXV4u
C+laYGVOm6xKnDP+tF/2jFr4s/Wq6DjSz9+H3Br7bKAwp+VS3AdCE/fLK0ahrw1g6t3f7UMQanvX
ALhfDv3ftrBN/7Rt8O5d4XHQYjvshudlYWH0yXWUm74jc7xLmhbt9/Lyb5t6BO74d5tlt61amLV0
BMvE0AzDZwXz96MQjUp9en6pKzC+llfLog55dkFPilZ/t3W6O8rz3/XUntJtkuNjthyMxBGnpn+d
h3IlIE1d23RXLhjZf52DgZOzFuOgwq8p0Wph19d58T1GBuI+VCNxL7PRQSMeGBtv1PP/3rFvOgz8
/m4tDcPZgLQam+XAZYG1sriv99XcctlQ9/DDbIYcO3QaOUkztwm48UwYglwtq0iZil1t4LS0rOom
klEFreZpWY3teMMDUn8uPV2/T3Pzedncx3i3NiYZcskoxlutAfUyhXAOy17FUq8kaU4PBGWbT7WY
vk/tZWZ77JO2xE+Jg0A8Rh9fIeaj88fSMtwEC0sxLj25Sjc9IJnk/35ac/60DMOiLUjScPv7aZdT
pnzavMagWaLS3y1O6DmPi21ThPCiZ7P0b3f02U/976qsI5RoHhSaZe+yYxoyevZlPVPFj0zLxH5Z
G3N5pKtE4pNpvpcw1kUWGMf3eLsNm5p6tj/UzgiVKcrXAUYFl4KhENFJgQX8UGGftbT+PtAxIrjT
0p1zPeJ7S6nje/hmIVOL/iEl/+KEgfyxVQb3puq8/egNqI4871526Us9bxYeOpsqBU5v2tS9DY2R
rCnEx6dlb2MnZGKM6WuowZ5uTCJ2hl5xbxWisa2okmG7HKXrPeXINkkunpJ5r1NyWt7SVTr1hNMr
COD8VkGSAORWQtktq2M6/pjIncXDqi6f6zDwl7f0GrAxbSL5uu0y/dVENZbG7rnJDBAPVUVcTJDV
maRs59xLC+wl0ewAXqj5NI6Zid3QP7sHBQ7D30OmaRrpRLHYt3i0Ghaqk6h7CqO2eyJoidJhBjk0
CFnF8oYAmX58/9tCa4OXPjGy89Ke1JN6Z3QILZfVaj7hjOLO51qO6avcWuMp4u08w9o17VhdB4He
ngEAVPtK4W5VMclsDTv8jB7aqCs+yXDK4QmGc9aAidp2alyE/n3yYtn1h2co4jMNdOgvtnwzdEv6
Dc6EJ6qR9rmcNEkGkuf8TBS5WZpKF5xP71X3ccrIhhvVmCeJVfWPU+l1q+X9bESKWWfL96CEqqjI
gcGYklrHGlGlX8S2e4M4cF6aNon+o3NVNIi6rfGhqOgs36EIerl2mEf95zukzKG+v0ORM6ZavkOF
auglFvID+m63DWRqbjM1nfaQA/KNjrHHy7LaVanY6JGqv5hN/Wfv5IXGf62qqS73gEb5FrUzOImh
JK8qOekbdVSrC2T4/iC1tN5jm4yPqBJnGwffvLdx7G5QoM3fbn2sM2X6aiTdBCbkCYJyjp68oLrU
1DOLFsOF3hDvfS6jHX5ZOfZ3WV+eqMwRGTW/+tdqi8kzMcNms2YeQGsp+xF1BDHQQZPbl0wz/GBQ
4hOwkbvOqLv6y3bp6nCBEDqLk2EVftH0REaELUcYXkzwize43yfoD4ZjkqqlzfF6jqOeTBMu6Lwm
kxAWT1GN3zu7KtL8qupwJJh3LE2WvV6nF0cABFz0EwAqnMC2WRVaZ5P65tmeF8tqlPX2cSJccllb
ti8ttBz8CNDHwZlaJEjf52P7goyjyMq3Eak368WAHaXrS4nR/1McQpisNXgWixG6M9UvtuemT8Dp
0ff2MnPWrabXP3HbQG3efeI2zjMM+stDWJrBPsQ6aOdGmXhKe0CORlG7z//H2Xltx41ka/pVeul6
0AcRsDHrVF+kp0k6kZKoGywZFrz3ePr5kKpukUmu5FR3VbGZhhmJQJgde//G6PUlAtDtNx3VphUy
juIK6VQc0Nok3AylVn+qdPHgV3GPpA5GWWOmPlsRHiqRcOLLtih7PECMEdX+0b/hjAEZO/NvoZX3
l4Zs7Ftr/mFKcItWfjtGoT0rirV7IJgX8P/AWlZmXJ3JibDi9/vbug43esOR7fDc4c+6ABT+GLbp
9vDw8IIeVk/I1lvnv9/mgKRy6jy9hrxp3yalV1+7nbb8/QaUZQjNovHH74+pDafcNhOkvsMfHV5o
23BYxUngQbnggw7PiSYbMLsO07PDwy737E0WFqAhdLxxlG99djnSXfQKEMDhYT2OwRqlGn13eOjE
+UNDuesGMpX3EYb6pm5a63Mx+hDY1J0YInNP6QIJfl//ExiWvo2qgiPN4bnDjzDM6ks4V9CWea8+
5cbGm6rirOmyR7DAUM+VJ1dCd6O7fsysG1N+b8ktQJzBruIMGTMor/OLeZXHd7oZ6iud6tD68Nyv
F7zi0RiluDg8QkrRulHZ98PbD8+EltDPCFqff06U5DqoiEZbV07XQSRt6kcfDtWvz+BwAVy7nB4h
v7jLSlGZjij9i3kBCtF7/fj7kef9enRYqwZULn6/1r149J+/Oyxy/3nn4e+oOfUfZU+tel4A//PO
X+3Nr82CO2/8nRp80I9+f+b3Y7yH2Rjvrdi7a9Ox2yHHEu9/P3/47ddz5UDBrAfZwNt/P51VrPSL
w+N66n4kPsB8/Bn2Xmrl+8Nvhx91OaKpIpMWA7F/v+AJPRyePTadcJfrfnoe9fhQ/vqY35/Q1dq4
FtGs3Td//uHH4bMICrrFh3/8z7/+98fwf/2n/CZPRj/P/gFb8SZHT6v+44MtPvyj+PX02c8/Pjig
G5WtTFcaug6J1BI2r//4dhdmPu8W/yfTm8CLhkL90CNp2V8Hb4CvMB+9ulVVNvqDBa77YYSAxu+H
wxp5MTVcSzuGKQ704tGbQ+ZgDqPTOaCGZnavSP2dx4dYO5NdxwYDvPbwlsMPNy3dZVaB9y0XWtgr
AhVMApKNH8XmVTVZxq8f6SSuTJbWc2rD9DVqSeYVqPxiqwm/Xfx+3+EFam4YaOYhkslFSFLUynZl
5vZ7K0uH/eE34z+/ze9AOSUjjAN3GnA02XtSnDVhm98WIVBazxyfPVKZfmYFatyc7nlLHfe8Yxq2
bbrKMlxHGq77sudDawTH54fOzwob170t0/yqb/XkCneL+XfY2zX1jfmZcm2NOJMB2xiQDpl//PV0
VClkA8va22sUN1epqVsI3gz1rQqdCgkFnhs82wJOqncBrL5/Py7a6keZVC3uM8GnErj+dUg1/JMu
PyVx0z4YkKbuYrDch2fdton2woNieHiYCIoqg6Ehnj//jQX3YO0ndQV5v7U+gbVIlpOTJReHV7M8
fvb5Q/Hs8zVDP+vbCqKlJ3A99bwGsY6625N9Pt3RynjV0bbQGeeO6QooX6b5sqNbN3MJWP3siYxI
j14M/XfoYT9VdKqFlAXEPtTyDn38++U+Rxa1zrLzX+8L6hamMDqi54E5VZekdeDDxgy41B5bTDPn
Jzt3xg8ffvU8c/7VkX+9q7Dsp64k7ir9Qp2hWWWsO7eZvjXNYqzJh08YxGz0VLZnbWq695Ynbg6v
p5xyyJjLAianZ19VyBsv686dvnl1fD+QY75nDTj6wAT4wZ2uDICGyyFBt3SyhpvOcYLLti/2h0eI
BI43fz3f3eDzjAJfV2TeojNQfgTmYqw88/db+NPGzH79qdTMajURn+zyCJRHgHQIEvbhcKd75f04
CIHBW0cuyW3ma/G1L46zHltLf9RR/98BFrJ/PbTH8CqDw/rRcDEJCnMrxTCVv37rU+c/rwy0EA5D
439eLH/1YTn8kRdjFfpBc/TwX/d5yr//O//Nf97z8i/+tQ9/VHkNSODku7ZP+dW39Kk+ftOLT6b1
v77d6lvz7cWDddaEzXjbPlXj3VPdJs2/l/H5nf+/L/7j6fAp92Px9MeHH3lLWZRPQ6cl+/DXS/Oy
b8hnU2j++L9em7//Hx8W1TcY7cfvf/pWN3980KT6pwSRpMNkEyh82Q4f1T8dXnKMfyrm12x27EA1
Z1/58I8M5bPgjw/WP6VuCEM5roAKo3STOVpD0uElzTD+6ViCP5DKMWyDytqHf1/5XxvYr1v29oYm
9Bez3baUFOxlkv9BM7T5v5ezHUEA9oLRrZf62CHgbrod0vZ6snULs920eR+gmVdb8MGYnqYNknWY
9Ntn3fXGpvpyZZ+/AsAJOsi1sKCA3z4vSM/21AI5rjZK2m6ZwX1cdtTlSANpkJMamVyMoqpWNpm8
W7exmzv0PLV3mrde9YCy2VjmnR0vDbr1qPmochXK2i0wwjBcRgZl69TpnCv+pnonfHDeaMpxLR2a
nquEZR1FD7Ev1FiUDVdaRoSh4LdcZ9Fh7Yr5Y579tFBfsc96TUHeOt3F8wf/DlsOXewwWvjPNAXx
y/zFnnVxhIhQ7BjQ9K1e4eKji2SdIj+0DA0HhwQ0z85OtzfvES/aMwR7NHeWTrUc97DHPGsvzmyJ
KAEa0CWglhi1wF5+BMlZbU83M+/5r5oxbcksmG+ce3zrzNSKshgTbLca7KcpT6BzTI5xaWIYYSz6
aBrPtAEgMvphyfJ0068GrSFcac1zUEoBP/6oaSRa3GTQHCD+ieVq4VrIQZupvJnKfyZ2Yeh7MhAe
NhJW3g27cRw01OKDAsTm6e/xakjxPSzoOo4SLuag+jy/n/V0mSOEiUwfmgeogELu0fb5hJcaKpV9
1ZtInSXjOwGCeN2kFMK0ddsAi6OzbLxs0jF1cHJBOLscOzVkmdEGoI0AdAQqxfSRXxCpqOolVRak
uXCkQ/alj+KRxJ+MR8DMnsQVQDcRy4bbL+HtB1obf9GDFs0QzSm1aOmVtn93up9ezXJDClspaRHY
8I8+B/bP+skuMIVmvk0ATyy11QKsLcNM65fA/+F4nW5LzD3wclwy+C3TdnWXI4Itj24K6IghnlxY
DsMk3K0VQPvqA1zCAfELGCqt2CKfhBVqA7lER+r0OjJEed91trnv0BZZn/46r4Yq2hDEzhBo9Hmo
qqOALjeRQ0grAlIvMqDzZVQiQ0hU8NF6115yEc1OAEa59ozJ2xcZabTT7R91PdEkMtvsVwwYB094
ddT1qcimqtf9R1D7UbcZkIO9E6ZCwLku7O7ydFtHK4LNouqYtu1yneY8PY+uNdOMTPSzR9ZUZOG+
9Xwka4YmgJnQjDeVSfk9iWvzxjUr9c6C8OoqadliF9OVC1oEXNTLAQawxIqhc/UL2Y3TV+V5zlkE
I2Gle11+dvoij8fX4SotheiZxYHUROn1ZVv1aFDPSBPUFce+BbngO2jR5B5e2agI3kkPJm2ZgJQx
arxJ3CEXa3is2RV+pO5ycsP3vs/Ran/4OvPJjFDCslz6/uXXKSo7dhTpV1yIbHC5EDYvVZg796ev
+q0OZrExLJbcOWI6Wnb83uuHKfS6RQfKapG0aQfkEgGh0sUC9nRTb1yQ0g3EELgYKQj9X15QNIUI
dWF4gnwJIJm1qXCkQd/dH9X+dENH+/Lcc9w9V8FzEHNYcDRooPKng8OqCNkCkcUbWJ6j2PaT0Zh7
0F6R/0OEaWj//ZGqBLulRHKJ07Q6Cga8ePJk7pUAg9sRRrgskeMcC1zzlJzemfpHW8Xh+oRtskW5
gkXXOWrKsaXl+F4yLqBEJWtD6fqXfAraLeTYBCqxV+8G2dnb05361vRgNyTatmzX0VnzX94+qzID
3DMyLlCLV5kMnkj/nnt19VDCmgijdh+W0ecODSOIirPAKaqcZlOV73yN14Nort3CnJ4DS67+6NqL
UI/tdoJ4PBA7oyfQYPc6tP07rYh59Xy219DF/GtajB+bqFIcB/BFNVZu5QcIN5Yqm6svPZ4ZqxAB
IRcK2RCEV3Y3PSDlgX6AXX9SMSEBgJ6uN0ntapn73to0z42j7yNJ1HDYMQ3D1Y9jXFdrm4o8KAY3
k4WwrarGdT8F9jZAGmRDCiFd253v3ZQ5IJfIBeFKnIDqBCLG3q7Nq2yp7Dp7Zxi+cSv4TkqZbIEO
5eajW2HFrRb7OfoipoaKEeiMet+R0vt7IcZ8J6TjMKFMg+Obax/t+soCilSZAwT/MjURa4AxXYQO
Sk+uMTz+3SFu67QDo5SzJWG9OBriU5IlRd5C+IoE2lRo5Hhl6UF07B/yEt2JWQhzhHfjRONtgJ1N
HOgIztjDn6e/xtzKi3s9f4v5DOsyAueQ8OVEI9RqMMrB8wvOiFmvHbtHRcKJyg4aRTaG3Ttj67g5
qTsUpBRRhAVSkb5+2VyVwBKDpMTKATzwJ0JP/pkSyP4sUp9q4+lLezWvDo0R4jK5WLcIW142VqLD
kVSdiV6xitRZ0DY6iaUGZRerKJCJm8pi32fSXhe27p+ZUtfQx9fDM5T7u3cC7uNNgugeUBhTyiay
4QB3tBvFNjZNJUKxqLJq3qquclRcRFkgS9yQBGxRk3rn0ufb9vy2Hho0SXBL02Tlso4CttBt9QkU
MhgTQ95iMPFY5Y1YFWS1YGGto7qBFjaLZYhwh4bVO1vi65tMyoMTjUWoLli+57n8LFBvpcyzCFWO
RT9EgVwoWSPONBJ6ITSJQOLpSz0OF7nSF43NXf+ssbiUTZDOaJqJkbBBx/d+CNIfWhqc1R50xSYm
TERY+eZ0q2/cUAvFAhYiMg/zRvyyVajvTYgBdLDAL6D87GKSvMIiwDpvVQlTfKqj9en2Xl0l6wSr
BXcS1rzLMvWyPSLJvAXwmS8au3KWTolyNZUbvF/c5Clxde/OB5m7zgNg/acbnifki4FEw9xErpVD
oe1Y871+1r1pWSjNRJ4NSHKf2YjOtMP3SdUo2UW5VnxPvSL42PSoSL/T7nFWCw7MvAPpShHGIeVg
zz3yrGEuUbVirBH/t7okXjsdFs2LgmzBtyJw2Af6NMJfwsoaGS/QwUq+TQgb3ddJjRjo6S5446uw
XHEAMlkeGdTHa6RPMNdZDgasnBuUsRoLEGlbSGVpf4481AQNN6Fsc142BJw4pMgpv7GccoTtZuAZ
b73TM69mF3kSBp7pCIYDa+jR1E6ifhg6hJBI6IGkliChP9cqxtxAgXw6feVvNUXspezZ38OisZf3
oPOMpAmT+cKrwv0hCiplttnkDwVkhHcG+PH+Ll02BqYTm5GOJNfxeQhqWB/DoQbGliFgVqLMctvG
ozL+due57AcGuSubn+5xGFEOeu3YOoYKTR5V53phQwi3qMyhgm96xTsD59Ui4brMVZTg6UPys8eb
nYP5jAwHVCNA0otHP0rEbg4AP8q8C75ToEreubg325Ns5pzR51P60V7ejGWEifbh4qBwgcs2bBQ7
CqkXK7CE6V1K/wfvXOOr9YHwWKk5M+nO2617NER0rLYR4kU/Ciq72ldVeB5FffYj7Jx4X6YjZqjK
Qnr09Lh8NVg4bQl9zg7MJVwafzku2zxuOlehB97ASAJl5nnoinjdl9OtvBr9tGKSxOcWGgZJl+MV
qJIV1Zlwpn4DH0UJyjKnhTeGVbNC4gKNudPNvXVRpjQ4ZVhMBPr05UUVpmV3bYqCA5nC7LbtIvuq
IJB6p5U37tccd0mDc/58Pp4v+tmymhWkfV0txTgkj4tP2PUiPJkBLhVpG90bod2mMCBK9+H0tb3Z
lUxrk6SOcCm+v2wVGnaM/BQs+j4xfDyEcz84SxClZBkHMr463dibl0h46VpkzKi+HE0DS6J2X7WK
aWdOAj0FzQsfg3SMBUEmYkAoTeQQ2ydOsvU74/LVBJxHDIcIdchm68cJpCbUwxJWKPrrKFl8TuMi
uQ+V5dbkcKvmq9mREtmcvtY3OxarCfIPTIVXaY6SYinJ9QLLPvQPNkaIP1TZmMHKTpLonaZeb4Nc
nYXGsk0wSzbguMgjsI7B4Zyh07qqeuz0mS+odWLV6Sh1eBViH0Mm6jMNBsnSGYeHKA7789OX+9Yc
YW+w+UcyjPX5Bjwbva004oq4Bxp03gTXVO3Muyqq5Duj9a0BxOEXdo7L1mcdz5EGeetKzB5P8VR9
bAbkZ4KYbHxZZd667KsfVtl6H09f2OuzCp3LaGWf5dLmE9LLK4Mpz3HURQu2r1J7UcG3RYfB9M/h
5GCCFm1SFBkWdKxXZMPGNYdxJ3Tf3p3+Fm+NJsB2hHmmyynlONgj8Z8SRTVIeJBZgVYqcAGfmaKx
a4fvnBFeZXgkF8zslIpu5lRkzbf62a2Ufo1ZOiJqKHiUcB7NGuaLpnUcvUWNZFHpTOvaASYOAa3O
oOdNevZlmOUyLDNvNl1Xp+/FeW9dPfsYKxSLBivw0Tdywq5EocpKsQluyfG3Q7xpyyFeAhBK/ouO
ZoMmnUZFY/bUe3nxntH3tqGZ6QLlPbkE15k+RVT9dkHhVe+k0w94phcR/NzRShC8cgYmqXHUlkhQ
CMlHPV0oVWkQKTy9gnEHCYx0k0aNy8ILNKqVdYOqWW8t7BL+2xr7R7kOtDH6SWnE0M4dpzE/IX5b
XlSjNK45/ITvHtfnL3L0RY35zEgRzMUY5XhENJPhxP6I0ZNU0XTdVmb5aUwyZ9OlGV7BaadfhGYw
bvTKij7jJ5vvJ30/oFwLkeq9quQh+fLqu9iKWHAufhICvLxBctSzWvhY4/SMyQcdTZwdpK94C9PJ
3U7gpNGSxFuWCAFSrtWbUHvs0aconCDlgCY+NXA4c45LwszoYcD97XmKbIFLN5GcQ/5yHsnP5k5Y
qtIWCFWyRHTGsk+FcdYnpVxXsC7eWfXnIOe4I6jMctg1DQIP+2hdSlRjlx56Wgu2BeRGewQIzKg7
x0X3MnB0ucrz9DPukOk7O+kbzXK0lr8KT6xIR/1fumGiAadmr/GwCcJDZYB1UZqQUxbwbIavQ9DC
+Me3qfjcozaXvdP8nBk6umrmCxHtHGAayjqKxdBtiRWCMXSwq5q1FWL3XNtetTXalHpj3errGgms
nV7ZoLYtLbn72/eXfcAm+czMJVSbZ8qz+6scbmYuK86+PdB9FHkZet2XLKDkJletq1fpO8nIN/ZV
brIhpM5VC+d4QJUBtc4qGzjlK3iM6yLQ2+HMg/tm//2GlOkAoBDMcBMG3ssrS6bCYWblOX6lCEvf
5BAm6mUnRjQ4/24XckBwSf0BiCGmPl5hGz8DilJgUoqNp7EqMhGsrTyA6drL7Ox0U68Hyxwr6JJK
OkgfctQvrykuNNXi54xnU9dkqwKtkcVcOAhRqpqqqwowyLnSbRvBOPSIwxTKz+n231is5gIF4S7L
ATvpDFB6PlzsClumAvLAImonWa5a3y7MFRTRsV9FiTWR+Rzq88bX8Q7sC9/7PBTJtIdxkE+rOFPt
HYAZ1PpLcxzP2zZNbz0PhMs7547XmyvVMcOhWESdg5l9tGRVHTDZCGwhouJBexZXfbv2FLoWKYC5
d0KL1+EbTZkOcRveQyCvjuJ/hCPHoUlpytRL8aUJCudTL9KiWeM37xSLIXE1rGVSj83u9I14YyC8
aPho0Wq6zqkwrUU1zXCMdRrF8SYmptjFY8yCUfYpslq4NHWGjfZd2k5Xp5t/PYm5buJigwyHZNM6
WqpjwwpslNAZBlERWLA4vMjfCANc0jvX+XpxnhtSgAJ08FbAMV6Ot3jqm6ovOKmCo83+lI1ZLDMV
B58irn2ZCCvDxVKvdhY07dXpS3yr5TmX4lKJJEw+xq10hV174FZQmW680V7gMKtjAdUnyDtJsdVD
/K0ECcGV5ljR9X/RNBEU44qEDkH6y4vGYkKG9cjZLnTN4FOCJtFuipxk12mQYmqtj+4Le4jOUpw6
7/6LloFfQNqe/5VHa2ZbhU0/6LMEHZYBHF8j8mTLFAmfr8iiDF8lFiBIT6CWVEqLxOh/0ThAN0Ji
Cs3ieCdMbQMDbZu1xSgtezPlESSm3LUS6oBNkSzB9Edrvw3TDTiF+9NNvzWPrbkO5xB2ALY72oRr
vhUy2XPo4SCe6AYD1neZR3F0YbSZCwel9Qc8A2w9d95ZQd44nMzQvhnUiO6JKY8BhdGQNnVb4E8U
Q1BcptKokNwO2pskKidEu7QvnB/8tZrp+AhuaatW1PZqdCO5yUq3f/z7/UA6HJTpjCgFq/Zy5OV9
lohy5BY0RTxgwomU28AR9TY2ZutQTeG24g76OyHmW4vJDFAV0uY/0t4vG8V1l9SXhZpj77T2BdGI
f1egdbE7fWlvzWey2a7rkpJC1ORoyeqLsgrtgjAv8uoWkWc33EJdVgurr+OLrPStTamH1t1gdcXD
6ZYPiJaXIR4LCWVXx9BnFODxrIKGEpUhygQLLUDYELFQsZNe8x2dVIo6nnDXIhm+VqG88Mx+WyDi
t4riqNolxoDYtoVjHdv+O6vb6z7nK1EMnqHGVAuPAW4YXfZ2ZJHWJOEIe4H0LUwGJ6Luf3b64l/P
LEmtd85SWQZR/XE1ydWjzO0KRtRgtORukiSgAtv6BaackclrC4EKHr519Vi8d7J66xrnfCpZfnKc
1nElNDOmXHMNllGj8NJvAd/NXllJHNXv9OUbCRWu8VlD8xd5FkMHCMEZ6FiQchx1Yxnnjfc164Lg
DmZ/ZMeo6nuR97meFbuqlAQ+NGCCJjH478Q98q2+nvGl7lxmp4x19D0yhaA73DBOtV24m+wSNbou
uowNeR8YQYeyH5qwnYrQx9eDXQ3N13PbLzItUFujapq44ntRVz/yVH4q1ISuXhdpgHExU1W4R6+N
3MNjJcWhEXRXvegmgZqZhsExnNbrNNDeSSa8nq+HqULuGMNHynJHoVUmJzTtDS4mTkZpLsCC+1de
GYQwGiacbhsb4IJY4Is3bk+PWE7ccl4Mns1YIhpJMheVGMKOGQZytCSpqmpQko/LddFA30EaC3sA
J4pMxms+wDdEsJUiABVDd0CrCFutOu/IAletNpJWgoQMiGTZJ7DptyhPGN0irjxErLwMvSH0hOPe
Tb+MrV9jreeBuzKRUQFxEuJyq6wobFZTKNMRSmTiJ9UtGhUNSvh1L3T8fQJvAgZuwJTHYtv1/DpX
K0qzE36dLXamiLtbdQumFksakRfGsquyrJzvlJkZwbbtK0/eZLZZdwug9H2+Key+9nCrnNzZCsHv
9WETmCi4aWERnUWUgOHlSFwvKluLzrNyMs5Lq7EvMx1lG1MiomNRLr6zEtm2y6rJSwOL3jTcD6ma
7mRWhEuvKsNLipPZKul7dVVVqtxMmdSXhQBQ5pYZCXK23/MqKY07t9fryyRs2zUQHcwK+RLLqMi9
s7LT4fjaSPV4k5diTiurc7OQ425IHe2spmy0DkkMX2rwuDYNIvYLGSnrwqLOASBA6+0nTVrxJgfP
dg2zID334bvTY3W+FojQP+J8F+0pQLmPw9DH+8kZhg0gWe1hAtTXo4iLTscqTE3nqkJ688tQOuIr
3OpkpYPaWmsgp8Dw1K2/gPmlrzzcvKF1+e3ara30Y9/Z4Xd0QMnsDOFwj4mGuwnhliJ5i6d2ZCGy
HkI3RRFpgr4gtGRadlOUgcpO8/ybY5T++YhTUlhfzPwLzAH6bqY2jXH3zegTrCmU8FB1zhpjQbQc
LLvyvBrx40Qq7qsxtkBAHL3Es4EkwKqqsCaeDLfa+7XC0VmY8XWaFuUna8AS2iuq8JLjmVgUYdNc
tWD/YRc2Iv1TK/ToE469s6RnXzcXERoqI8br8AJszR1WumY3iwTs48KIk/QySRyUjSPQgpYY5Few
pcUeu6Zqo2LP+Tgi9LlUqYertI5OcT+ixd8EiPMP1TR1KynaZsn6ZeyCaTIfJziJa9fJ8EjwcFWR
pROs2gFnXK2axBKqAqPMqLpgo1m+u0bZshmXEQDMLQ44t02TKfzLGhs596DZ9ZTxzpWKNpjxrFHd
8+tF7U49MhcOoqfLFvX+zwiq2D/SIQKJjpzOOsxcTCJL0ZO2lFDidacsN+mARfmiEUFXbEkTiTtv
7EDVDfGNMCPyJ+2fqYgfAC6uuyn8MSUKJaB6F7UJUkPFQ5GUMJU0xOzQtdGo/u3UlAJvhJWPT8yA
crgsZ0BNea9ZzUOOhMwyHKZ+XdtjdW6Xhtyb+EpodYvnmUh8prz6pAXoSulufJab/T7SjI86vsNr
pKtKdHrEgBqtbuLdkF4nSTgsizpdk86aM3qYU2W0pk8WwtHVl7wNH+xQfpl6IZEZx55Ja1Bal159
1gX9nqAE7eou+0aB95M5mx77wscQHJ3HBSYmKHQTLzY6eCAps1ssFZ6mNLsO3dDfhLmHW4mWIs2b
Ayg1Z4/GHHOKZQ/FfEtX32X4RUvNNjYUdOrlmIXfqT+gi07KYeEDjF8BRwe0iFBCNOLjk3ua+dkT
5gqYQnw+TRHGuS08+qLrbhjS+9pAttRAKW3pAatYGUMzMV/FeTNJUu8sW0hu3zWB2Lr0N0bPjsGq
AbFJs1Jz4/Wo23f2JBeI0QIISceqXmHZCwHASNCAGlWgLUpXDNQsshhlEk0Hnyp+xkGMhkrpYuIq
sk2LnP3GL8zwxrPdYBW5NXtq5mF9WSRRsXUAMBezZle1EkZWXYnRGG7SqCQwpUA63Qydr66REe6i
BYXNCIehp1ELLlSqrgfhXUP5+sI6wtim9rcAnH/X++7OdSikJOgMQKe4qQH7L0twYNtmKADwC2sL
eWvRRuZu9My11HHeU8Z5gXKn5yGJj09hG4BI9Hub7AKRysIOMTgL0dvD+AVX0Drekqy/j/zosbVx
zTRxtbKt+NIZ3S1azA1ntOkSy4sHLFH2hSxuYYzl6JXxcQnZkBIllCUCPhfJaFyUdbLqyK5iyBhA
rvWvuwgTStTehtJDPRN9eo5AeKaDZl2rbrxJK1zUofegDqjFmz4lgO4QEl12tj5hUCzXmA3uy8n6
kvYpFpBMpjpZVDkivvjkNEXWLrUYRrTPyTJpxi+qyndZhKN4oq/E7OFYBMMDAC/upl8iWWxPT35h
5yszUuuu0J86HachF0s3sl5Lj23Yb8dLbNPlvgzsjyJMvuT21K9yG9w52lh3dRqjN1biB2yEu6SK
dyz3SEYHO6uoz7URZ2GcFtQKr2z0CUznm4NexQh3F2k+nHcnPfihY64hnY7LBQs16QZuylq7xrbo
CsuxfdvWUYt6lGzGrS38Qq3sVsM6yG6M4lqvVf4jaUP/p2+r9EJ2lUQjVH6uqgnY5YR7XcY7loy9
y6ZG4Rh1wamISTCEQ/c1McdqHfcBppUhgssWs6vCRo0BEvnuXUOGftdOBQ5XuHJsqtbGUUiD8py7
dbpUwr8oWc945GM2XuGIkm+NxsO/BolOtKKWOKJuIxWvi0gyjHOGmCThbY67PE4hmpC/Y/tJrpBa
25iYirCFLc00WFEpQdEyu4tHgJSBuEr09MbJ7JKYzE9Wlo7mfz27euIqXfAGDGpa0ZUrPcLaGpAI
1Xi1UmjxiZyCUxJGV4GvMECow/OaLENbXghV7uo8RGo5XxeWyweDMJb5LAjYRZjXhck5MjCXZuya
6Hoh/y2RFdUR8NbKjkysZm6CCVhRUn2pW3vTOwql5IRAJ7F+zF5WIRumMxmfMwyaFfL5nqs/Ch2p
9T54MLR6tgqOMDCs1k43bVovW7r9+LWJ4nLhl9rtaNtozdj3KpfsCD4elKHc+dLf1jnO7ZiCmRCw
TdyXsthjSHvlT+EF331LfrL0AR9oUYWroBBokWVAfQf3xmudz8KYrpAq7xZWaG6MpkbnRKCMT4dp
jFhEGp18fEwlqHBz6Wj1jZuoy4k0xtIS2OO5xSX6NvFitNTXOu5uezNYt4258gd3FU8G6jNy50ps
nYvoghhsXFQjZMVQ9z8OevJIoQFHQ/0p9+TnbqTEnyfeoz9mN5OYzjQfhwPZI+lt3AQ+Or9GPyyD
Xn6NIhcf5PyrqtGRnIyswwoYsanKe4LIQhA2yq/owcIlDPBaqLSbzEVSX69mrC2Uk1J840V83DAT
HB4tv1+VnmmuXCvFPGF6mILqTJvrlU0+XOX+APUpvtbanz4+aaJAP9Eh4IObF0m6emTBaD1tHUc0
ASm0WMbsLV1QrfENIxo0b7ISrezUgpft/WlbOlsbmUSFE01cCY9TffyEE8L3UjHJocSgPZR99j28
MuxUIjiWPFmynpZRWu3i3F2pvF25Fb1qIUa/QNOdmy/sZTU7amJCrC0SEW6HHlWssg/Q+STeMtFd
HywTfU0Z4TOk76tovJCRiRGTprARTiHTZRdR2s5d/VGbuq3RWeeDrFGIlmvLxvKhdBVng+6Cos2T
Xlseq2ywMcP8o5XrN4lfpTuVhD8LjSi+9M18jenwx94pz3M8Rywj+hNF6dt4MpcJFiKlVlx4BAyc
1uEifQcfTdRlY3usffVFcT4Q8CNyvmP+nFVBiJVcuGt9jWRIi9V3thY1sq5t7tylur8y2MuScdgC
dMFsKrUp6FtnTW+vjbJFk7L8mnpYrjt2fDfi5jsk4iLozLXlqas+qXYSqEMBsHX2wh4k2tHmxIqe
RehgUzDfdG24yrURe6G5JXAqCx1fm8xDdT6v1uXUn1noCcYDOuKYsgtO203RwqV4UGxjTaLf6pNx
NwxKIlQUO9sxR3cZUDJ7R/W5sZkT9XSeRin6ZRbOHeP0EQgVItdVcwuOb9/CW1rApUabt7OpgRr9
yhEGqwddAOc4ye+D2rwrsThCKxj9tepLbLjUS5NVMCpyTD6BU7W1Museo/mVwXvYu4vWXbXoFfmq
uoLuemai/+SjumsMDnJdIVIWLZDXJybBujNwN7PR7ZHlZYRGkwk7Vg+jrRsWG0o5t3kX32g5rwd7
7IfOgzT+aKXJOs9w+0a0KlDFPneqRVHd2z67rjHdD+YXrf+Wi48FvltgeT816ImhTr5qQw7U6pNV
fNXr73UUz+r3S5BFjEfzIWxRLnUWCdaQ4fDoxZeo/34yJve8CYuVU7qIL2IUk1/l/ZWW3yvce8d6
XPUNOjJdtsqKHyx5W5zHzvQeW/HxQevQa8ZfGRQ77myauCTuWSB4vuoqfdXVTya2x04c4jKKEY5x
o2FEWSEQgvzQMrIvA/1bS92b8HEJC/Vj2w9XtUCHtmxXVQ1DFWxw0GEaW35JEg+RYHlepmS61JMP
SrLHQcUv7sLK+X8cncd240gSRb8I5wAJvyVAT1He1QZHUkvwLpFImK+fy9l111TXqEggM+LFi3cv
k+juDfWWJA/VSmThkFyJnNsGzVubsfxTq60PC351iJJyl7giDaIyYIYDdUpbcnPbT3so75gubUgO
wb/y6HBFlzA887omdu+4qJFawTiz1LhLx5+V67QkR1dVK2+cPpsm9x2Iijkp9wu/RnpHNANwyfAS
BHRyBdDSVpqnwn4kQN3AMmOnOratp9Y4WsXrmH9WLAUGYUswSrZbaHZIGl28HanYsZH+Vy9d7K56
ZzjHtrta1Z1TnnBOsXDtxBUZMZuwJ6IMWNIc/NPkpg9mslnKAauetevS19S5N0Tw1Kh3Ve8TR8Sl
3C3dp6SnBK6GBEEU3WJyF4wOiKBs+PG8x5o+d3BJ8QPJN/TtVYKWdNNs6+Vk2+iriS+st2mDav8s
Hf9iNEW6mec5Hlv14i9htHjvCUhvOTDX+dSjupLY/jYE36y/I3nkW+CM9mbJgBhx9NvLLbD2NeyX
Y+LljySVPi+puUuK5t0SVD9hv2XTeTulcmPAfYQYGI3KODm3nYQb0ssFhN1wcwDGvvmPy4DUwONq
qG1bL7t1Wo4u+2ebRWhijF/0wCJm+hJMv4vdbGvnuXM/VtOJ7fKBQKx0PK3BGoclSeaJd2fke8/J
zwPeMdlxhLbkwTPGYc2T7S2kKDfb2UF3avtpzxicZiU4wbk7C76EJKvBZjnPbqBfR1i9Xj0xxk3J
nflu6nt/XFCZ8ovNw1z29qMxHTKmqZu++/UE2oxdwC7K2WuXcXij0qbT2cusl6EbT1Nf7yAiXVpC
1mpGKW64xQz2Hw3Ajcc2P+D3/9KeC4Xd7h/AA31VZvsk+5l+H0W6I11VGNCQw6UAiOl+cRYcplsi
t5WoRwdnrFyA4uo8pdtqqU/L/C9bWg5wgQLCRttLa/GbyU3R8WJ7dyLxCKquLvwzpVNl3GWNATWJ
3MzmMCDLN3QKfQ2tnRmLQ9M3ekRE5dceloHlb0E42zeKAmwg92CN8xWL6a51rddC5twwxEPnBBZ7
xM03RdRWxSnP4asDykRRuSWw69jtPktiZdP8BZr995wAvg6yQwjd0YPGyvVK9/xnzytnzodOFgq4
YksWq4jxXJ7HhEKXB3JyqJ/l0enquyoUFxBvT2Dkdk2V0ruQ0mX28xjVFX4A75Pgu3O25hTZeCQr
j4tg/BMee/XGr+GtT0ZYbStueAuYzA1qKCYovdAs6NY2lVNcupa71KAJ61+s8r+Cw0KqcGfxXyy4
15vRfVJE/hqG2GTBTy8gZcJCDqcHT5MJWsVdPSNTQUs3Hv2a2tcZ+dZFMMZJ0W1lm+1G5otFwz3h
kuA/q/lZp/6JxP6X2ZcnivBn134rLZPo8/Tk6zCezWzrhM8rTbRorK3XHGy+UdAKW59DzWinu1b3
b6hOu6qx8Wi/5i6/1VL9g2OP5xHISbOEcZ04X6knXrweMcmiFi3lwSiYg0CJPvt5eEdtcbBF9+Ga
1Kaki+OVvBfpiyzNKAyzY60JJpPhxiELKrM2UzhFnZ9whuIx8CFy5KRjl/0Ow8OmaX4EDA8DxlqW
I/17eaT8Z2m224FQJCWOTdv+RzqTnRxKs43H5LsACcXHqA7hZB1JWwK7K2I3LzaDIQ/sMxMwTUK7
B73eII/KvWAEAVgbTtSKzYEgZTC+78448uiozch546z/DHJ3k6m+NJ26lF5GEg6aBTmqgXuUfGd9
3nJ7KJSmtzDf50UK5OWQ8YuYBQFXu5uVBmgQ/7HLvDE5q2wEAFrwUyKaDzbdUAyWD9av92nwymoy
q3bmj5GpUy+ynT/ywiRvZs8Zuq7n3mBrc56PY1N+tLzfiGpEbtjjwZoDDnRBB5w33gdmmmvRG5ey
R02bQ/VfMmTHmW3crQwXKx5G8dQvw1/WF2xmmuWVETqMOhplZtr/FabzZoPAYrPwOU34my7+dN8x
Lvcs/8m262vQhd9GZz2Vg+bWmF+BJtVa7UL/mprj8+g9gTaM0+Ze+B8Vd4gcPl2LIARgvgm0KRje
x9YO6cvLOHTO4XodWKVUmXFnzkvsDlBfshAQUnVY5N8IVK73DHy0OTBn1AM4LmBc/OqnJdOrntqt
z786LrZ0LoPAINjqO0vELnU/Rz0dvIBEmSJeuc2AgjGO/1N8luUUB9hSPS5dL+vjoOwjE0ZsndoA
Xzmy+sPMfjRZ2KfQA4bTy6e0uHd19pU4fM9GwYozT01XHFQ1b4Qc64PnLcsVgywKEsIUZ1Q4P/AQ
H7t1jd3Q2JXTYVJGPK+feXn7oMedXt/Dot0Qubmn2T96fXjw0g8/TE5LNZ6LrMAa1G8wTkeQPfZF
+c3+LrMTERWZf6jpvg3oAxtCs57rbH2BAnfS+DDt4pSJ5sFhO8bNXozEOnveQ87qoNS/a3Ifztxj
lEvMhqMUllmvDkXBoWJWsSereJ3GQ1CgzNqPgtq5FLh6m7thfvZTkAnFVyI9iLF6U+u3rAc+qZ9z
+vWWDzbPT3aBZFE+8jhDjYfouJjsK3JW9e+1UJEMLq6y43GkXfFjJyNk/HAz/DcA7sTyW9kvDopP
ks9nNIyNEvwBAEDNDijkH2ihPeLupVnrL+USp1P7MQS6GHwe4fF21JU2DodQHmfTPWj7oakeah8+
QLtvNLKm3PTME4bw2rivbgvIFNCUTva+Ef6b/C4eCWxeEcbJRt8UPY0sWlPtngP9Jur+ugC8SGGY
1nWC/ItXw2/hJ057Y1i2AxVzzqg5z9XJ0ExUimJErZ12qg9gQQxs03CNtEG7T6ps13jlESPtc6Xc
gyiaQ+kZT4kHBlUwmc6G6U7WzdNUs91UTID+BOLBDYSgWCpjeo1yuFpbw2Qg1YDFZO8PVkhTcnmP
XoQnO7/L5FTGukl/yr4nxSl9L1T/xNbN2UPmEUa47UR6WOb0NJvWl+78B7Do+lBn5LhVNJOhWRHa
lsMMbcoF6KDr/lVaot61gfrR5qSPXUCNXOhMRWWRnrCf7OeaBj00xo4FGCn3gQHhx6amFojURIFD
BpDo01L2T2wsgl4L8xUDZkb7NzoVRZl7cObssAJu3CTY9XERJwfWBV606sRGT+Fr50xoLM3aR2EP
YLju94OUH7Xl3TuKcmPw7ltIg9Ga8Y20Ni+k4ZXfTZAzPGj4P7AYPrUVsF0nHUwkbYKOGc9x70H8
UtMlsKu9WIUbIRbQySfH5PZElszJKC+bq1jmKaoLRmCS2OiqFJ9d6CPkhUN+b5VwxLUlLgQT7vrR
Pq5tqna3JLJYFzUWeCW6oxVm+W609b/OI5Noal0SWmX7H01bEAE0AXLB+CkKk4Ghdn9NfNLppO8+
ZmZzwob4zAiTutedWHRzDfrDW1ypzUZDjH5WsC4STMSHqxCBzHYZnthk/EVzk2TtsCF92Hr2zaV5
lWFXhjj4pvHNSZAWX0s+aR5yISQBf2mJ560DTcPkojhTSkzhi3RnHy7zqEzmPhIB200JQQzT7jt0
E0Il6iDrDkYGz6P2a8e4rOPY1Q/Ivmv+DZVBBj+t0cpi5yivRFLgnYAvMth3fcBjtcg2vDO9CRu4
yawiU8r8GPAEx0IFNKa0FVvGLdmJiWf7KUaig3Mt9TYlteLJGyGdbIakmlmcbOu7MofYTo+wbqp6
Gh4N4FjH1Fh5dWufk7+e+UJQnS+E1a6AjWtiN4vRyW9lcrHD1lrHwTQ+jXS1xzylWQybyn6wZNsW
G7Ks7a1hQX5ePTg6S6UNmoBy+gX8VkTdJCmV/TAqWC85e2g8l5Wg6n2VMKMYqyXfVrJyp10tAnVE
Vmpwedf6XLmsNhV1UL34M7NN3qllw+of0vEyZo+FNZvMXifJ22oaxOuWc0cpjCbWUNrxp42+S5pT
RRLwbtGp+eh0etg6xGc/Lx7DxTSsvT3Pr4hNbRNpnLis2mZWii7iMOtprXrag9hR4L0a2OGePxwA
uMltS1T2JUw8P4I9Qh8XJHURLUkq3sE3DQzfaaWdEsJSYxXFQ1jdzrmZhI9SkIPQ2IY+db0PUshG
Ua6YYQGg6qwhu9blCulDZuHgUc5x3Di9VR9NRMFt3WXZPhFm8p14NlNX1gOG17RZ1CnMMyu+mVq2
CzuIlFQzAsRiCoZIZnBYM1Vf5NhYe0cDwQyWENugGypGWl54agyEXZJ5uFACcPcbg3nFGWKNfZcK
MjEIoARwHjSQooucsEeiuc9TeWtJ0Jx3HRTXra2pgBtMjG+uW/9z4T5u1Cj1vnKFcZMOrRfX1TKC
74WgWeryTRAUDV63IUqP4RYDnVWCmDcaXT05WJf/cl83kVUNaTQQHLEzu6mOBEDZjSqUviyAls8F
7JTnqm6wnNq67uSeDIaJa3YUfWW9Lw0zQTYYA9anX9fBuldl4574uEuQF0Zaet3NvFmWzM6yzs5u
YeuzDi+dNEt2j2wE+i5FMqyy6mxXtqm+QtPAOPiaYUJIx41LoAW8B9OodfXeN7XpfLHfs87DznFW
pfpj6i5rxRDJb/r31ViT9qErDOm/rKH0+A9ZClQV5Q5fhH73/dp2/xyh3JnBS2lYTPQCAu+XExs5
QflYKnIbT0U4OYCQdeI2u8XnfryM0qhuk6Ic8z7xsWuYG0HclbgYmK4R/1R9Wp3n2r+pgwv3uzVS
f/5vJfaMNsFuw4URlIfXkjI4sfWQw3DuoDl9IXaM8k4P0Iv62HJnqrXNEihjfchbpw5PlgeKlkXi
sJ27d7PsPGDleAuhpmwUkaQpD5GcirbbwMYN0faQ4JL6s8Rfj/DBwZONv4bPGI1OPTMH8z8eNh+V
WJozP9Km83PVf45V34yPnqPn8Gg4hSPfk8QawiOcTZH8+Tz6y/3SJvPywWbNYJ8Kr01UNCg/JZrA
GRv3kDZaeryNXZ6z1lU25lsbMr87ew7NxZatTeKwh2Vw5I5xB2+NbU5+++kOvRieKl/PHYXAjO0R
6E6DK3P2/PTA+r3lXIe+lyT39qzhb3NIRjaelCD19yJdjM8bqu1zYJuF7sU1+yTfFmIdMsbimUPO
S1SnVlibx4BgF+RDgsWbYdonnRFQQlgk/49//JV7b0ski8+QjhyUv9EcR/0r59CAxLjqVMvPGtcB
xaQz+2aN9pCsKn81zFETXYNqwddhdp33EYQc+Mh0eb72R6VmkxK88NzVfmntNvtvCMTcn+fGmZ9Y
0RttWOueKgAXSlFv6xYdHNXPtg0JADnAr+JvmnyxGDuLIdWMd1GMuyFO2zRpPx0N92npkaB5VJFm
aIYh7XZmtWGBu03BQENfpgNPIe0lbSr855RTEBaY1OYv2+mLemLVSuR71Yd2f5qATNV/C5tcxFkU
Vd9GvYc9M9kMvh5mjvakymnSBCHxXTpa9s7xB4pvqcVSnIOls3o+nLE1+u+uDpp815pEDp2N3pWQ
q+dVir9et/4c2yQnu29haq7Jjy1LfQchQU76lv9o+0xyUv5u+2XNIfv2stYNYGXRtVnc51Vn/BIK
FQRvnjnPYN9SA2X/u1Xdaj4zq1mTa2bqMbtUvFTZwUqLkfwKTFVLPK6kCH+t/K9k50J9uk3uV51I
AghNMBkW6Z79XzK4YfmMwWvND4GH9xeTG1bKXGI+qroGuWyqzPF+qFyKv6z1i/x97JgLf6QzSMo9
ccu2f4FzH+gXt128bpuR/Ox4G3h3fffPulHhJ2h11Maj6ocI4rv/X2VlQ7rnj3WdzTKVRRE7CYrN
mpjzj1MSCMyOpPXRDDKcdoPIxGGussk5hiAtzmuRDidhVyAa87THHlUM6zw9VEnLnk2SNME1Y0J6
5aDE4Nr24iPMmVUTuSSTiLld9qZnqfZeSq1aBSMUiGkAiLKxhh4BqMoMQhaDsQXOXOo8uGJeo5wJ
E/PsmxYON2cp8/q+KOvuuxgC+4OkfOYRxuD7v50VjLuGV/HRBeP5ZLMe+C8r2XCThkSwLQNdUq9o
emU2lgemKKaTXK1ZL8ORvW2k+YXw5OfODA2HfgQKOK4LpgAROEsYw1ZWolk3eTr8CIJBJlao2jnE
XJDYO8ymIsqTZbj2/ZiT4VhWwaOnOr2+qEq2eDOz5hcDPWY7pZ0CfmvQrgNOJMs+1fOQ3ROB199n
liG3RpJ8OOn4Sfn11vmQUobBJrO/79JN47DxYE3TJV2HveWNJHav+P9IEKMqCYdtrewgql3j3ZwZ
snmp956H/niRzVLvUoHhrtX+Q4VrmX5yJgzbU1/1IJud2a7+a+Iq+YPknPJFVtM299ovRsr3RkNX
aITT+gAIPTsTlbnuuQebi5vY8h9tBaTDsD8llWNFQ9EZsQtnLpo1rNG1aJ19mljWW68kVKVuMh4A
zplmZBbmVF39MmHG6VHEKWeUZ1wEJg4UffSBbT+6CHTfi1FPb30PNejJNktnO7mJto5kbZs6sue+
vsNOgL+n5lHEbDv34dNiCPukvNEeI8vD7b7B5jLEWWoP73hK1KZr1W+uWi9eh44Jjl7HPT/5n246
Y1eE4YqK3iKpshdwG6YNu6ZrRDTwmR7hLnIyBPKSoWZ5tWQxsqczMiz0qIUMN1LaGDnYA5ZEy02M
qO2COlILrCMrcd5dKRm0N7Z755suPmxu0IcuQ7aY7P5N9Oiapt+uZymS9En1a34rAaGTCxv6jzib
YUV3QvZg1NV2Hc2Z52y6PnyEfnOhnsEeAJZ+D+FofSP/G0tIsfRRlli7dpRp7M8+0ezssGwSh87N
mtniHEX2sK65yzvmOnjj5L0jS4jp3m1H++bWmCtsp1jrPBxvfs8ybeDG3eiLsx7dB2qQL6OiNEoZ
NPJE1pA/xpR9wrKj8POp4jU2243rrjQXpsWnWlCz2ZNHdHMRkMvQpKde26cxBe7kDWUTSTOMEl3V
SNOYNXinN1ZQQvJqTPM0tyvAzU5iYdDjzIWDXECeXENXX7bRxBt6JQrXZ5Jb3hDmPIe2+TiHZHF1
Pe+tUd4OdgZFR1Pl5c6bSUdg8eHMXDKLxGol3Hz1umV/L4zZMvoIlUKqpGbdBkHTwq7pfybGBR38
34tROi/O4A9MiIe30VvtaPg/P0k4MNIxzB5nEsZiLhlglmmn9nm5uGeido09foDp1XduGwGGcrZ4
JM6dnig2GiLv+pLjMxu6SHITR10/iU1riyO7OuC6pHsA4huHc4uFsKjLhzTLGUqqMc5T2gKlC75n
Q9vb1bP+yYFMEuzxDKyARTN1EWsE5hp4fYXK5OB4iayUaqQuqz0uDgYGub7ANWDmhWjNEFZCsx8Y
LpaufeSpMqKqpjIqs+JdaCwNzu2WTteXbC672KnUua2NZ18wPu/8j8JG92YqfmCj1N1Ag3rA5/U6
OggT69Q9Ja3zkVG230wKIkqdXj+mbY//za71QxEW064ahR2b0oohBs8R7LV3zlkbJBNnc16yvxli
Z4wWl1mKmar0mC6CKTW/RnpJ2oHVLB1EE1qi+jYSrpbyd7RMLy4JlokIOrLjTPk/iRjvrXz5xH77
0XX9pxzlvZDBNc/Ge6SLXUMdvFHkvXiNYbzdwmdrv2FqGABcs4cAYWh8s2TylEnT3vmrdW/pBaks
H+a/dmKJ2nZzJMe5NsGBUNdTHE5lZdI2DcXRkQKtQ3hrxKypPgJnmFpoSEV65zulwoFj8lgEBJmN
ynZ3iypM8Ot1g8Qw5E9IYwMjBbsC25kuD6gM+snErfzWhMP6Kh1HP7HkYO90qJu7LgjVvmVx6zJr
kfnMy1usUAy03GDbTEW/PJrdwEvpTRYgndBremxi/quFM4e81oVNdVpDT7VxsjYWqlBXZ3nUm8Pd
4Nr71DbNDdR43AiWo67l3BtvyvSWXZCbQ8wH+ZOaLnM/X9JCkrB41PRbGP2m9aTMfolg4uE5QNfZ
tvQAseeOZAXcHFCABLKIkArmhCroNjTd4hCG6XlO2g+2/csox1v6XksGIFO19Ec64W47mp48lzU9
fVlmcY6VZZePNYMYeS3d2YldtcrbgGB5YD/Y2SaGNe2Qc8AtdYi7YJ3zJMX6MS9kPjb4j2kj9kvj
m5vGBhCHmVvQANVfDKPW6zimnGvdgC9i1ZG5BvAakEhPJvG6d0PJx8KnapHQlpXMkAYXMhMrGE3B
pFSIDKTmeEWYnLD1FLx3WuJ1SLNHZ52bfZg61S0qkT/Qu+D9o8kGgBvN/YStniBKnOmzHTd8Xb/V
OKCHr/PzGtojkp4vsa048mhVGU4TZW79m97ZWqjTsu0K7rnySvWN2DTRdbnhskmm7uDOBJsk6lia
emVLIPg3KP3TDQtDXWrlPWYMLEBZ+qvy7JZKeuyq7igruQPIVl7Ik7xfa4Ywbs8OOfFqKyo87h2E
b3odc063arqdnliZ3HUisykMI2mXTyJMT5zR8ZiJn2Lo3iuNnl0N68NIGlPUuSP1f99++nXn7IBK
/1pzXm4X3/lpMh6hdezNKJs5oN2xP4oK/UczX9I370gyvaRJFm7pdEgtcKU14RnJ3l0FDDG9hbRv
uqZ661zr2QpqzGNliGlxWS6+Lt/LaTgAZsZSPZo/k1lug7bS2On69M1LOKDxbxSxm4ZoEqo6qLk6
k5dgnEzNwZDd3CmTU8kLsMopZgf5kSv2rNJpiZpSXdjKPTU2BW6zdHgSJFM3MSSnKl9j1sf+8URH
2q/uYJIDzQBnWiRv1jI9jNV8EA4z7iWzvuxqQbufSuZIrDTtyJ/JYr+DjFAUc4W1uSDJZZL8nG0T
Yo8dUcB0xpPfYGjKLe3hcoF6anoZhNAK04YLQ/B19lOrZ/KcOCdKasKhCabdjLK/68tg2PhZC7yy
wRmaCf9S+9Z+zow8lp1t0L/zk5Rl+YYoiRktGBix1KuDJeVmCmUtKFq5t62ipmNaYawOoEut5R66
718ublbEFs8lywU68ib6pqRb7hPK1UhM1iORhvbWray4Rw/GhDF/ybQaY5IdWTCyxt8k7Px7Uj/I
Tkj019Kof2XNnEa4rRGlii5U9uKx0vYjyyz7LGEXzJzC59wskDHc4JctPEwpvqqiHOtBNI5TwXeq
KFvy4WOmi8wHokGyGxaUEdGxl8nM1Sj6HRNsYzMOAudl1W+137m7KaxP5OiqU2Bgq7YTa92a7O6c
VWcxga2cP/by8Z8F4rVrHZu/HQO0rPmDR7e3CveuY5jOlgW+iiTNDuOSnWhB77s5vR9SCqEBSb3w
p39BljxJOsUtSPL/Gir0zaKbo1z1p1irZAPHr+aIs2A9yfTRwCUWGM110P7FEdbfTO4IedTGF9a6
I+cgTgEXCmGBspyV8KvdBCTdwtY4CQJpL7/TAFu8JkS0XW355AMDW4Lwx87yMGIATyBh67wTBPVg
V+XdHMJWHnL1medzSgiL9VGgkTEdoYf32vWzNVzNpxIcEuzzj3qZ5t3IVnxkBizt1/lloo14ZOfH
vgvofBF63Uh481m1zcL2BNPzFOEvTKsNOaA7Qq/3ciRSi6OJz6Wx/zNFCwC1MvYZyqUVMVt0ztVs
/lf44M3WBqdkV7+safbQ2suH2bBtYZqSmZqhHg1+X2SO+b4Q1dGfi7NamzPZa0PEOoD5ACXo2BhK
MNrLMWhpao5uAobkajdFhp2Kre7x6ZRdAfVLHZ3WEnFVszRMBN9TlrTc/iL4TcrpmW59z9F4n1jG
zLrD/Ef80Y1VIuzD4CK/8ffxJrwL3FVbu9S/XMPXhgHQNqyoDac0vNpWgC/LePJSa4xhBD36qlFR
1eOfHQht0sk//xZ6NvJAUlm2nKDT0dIYQI2+OHikAjH2aQ9rKs1N4tZB1BsA6OpV/WZ9nsbW3P9T
xrRl++WNhTAsY+LeSMY36pw7v/e+CXClFZ5ApEoDhwr6mAFOjfQYB0ykSmpGrh2rrYyIWFlhyq2D
rAHIp4a7aVhDyq3irjTtk5sKvEPTjzXbH2lDv5wMwEg9fhZMN0WUorPevK0ikjTkHJxoV7pVsY8C
hHsel0q5ICF2onwpMudRJ9ajSLphAzNR4EPl8fUXyFhkbmwyCrObCbpu3PyYFYFibMzp49S0fal6
yxz/wCAOe1taHUm8eQ2N9mxI5+ArXABSHN0kics6oPTN3L3sSgxtdcDV0MaiUuw6rN4nY4WPcBkI
6y94JbPjkqOts5WmMU6sOzQQL8a78hx4RQZ1L0ljKak3zOmQt4K5dGicU0qBqLXxKECb3SvpXmbP
vW2VLEiHxU/bWt4GHMARTJ3ckNlrHlkm2JfjNEVcMcVdUBm/jjeysjMOL6g5/WYmWSoBBz7gQtW9
zaYgFjp7wNMxXXgFtq5tbqX3nWTdo1BdHKr5p7L7sxEoXjlxHUT9pNF0Q6X3nVg/clhkqGLbuVmZ
kA/LczMasV1xqhVi/OeKJIv8KT9NznhDgJp7GupHsvX2CFL7vi1wTyQRc9StUYrNisdzYgyeE1DX
ez4Jgxytdn6qlt8Q3gHWNTbPuHpf2mD+sJJJRXp2nwHV7gd4hFXe3zwA47Dctaq/kqbpM8Pmsetr
NhXmPxZM2HBk/BylxfoKNvJ9CcSz2+EZcAf37BBXt5/a5mnhKYqAfsDq65Eb0pQlDvfey30GYvXd
kGKYCDL2g5TzL2j8b1e5HwvZrZHr8LCwgrglBvkgbAxsLZowerFZHxSgSVmjgSspd6Lz/har5pUe
TjWTr8IxD83qb3qpXwPwx8XknNHS75j38pDW1xywdK28PcygEletd+ozomYty8DwlgaRa8ADH+G4
s9U34Qyb7sMFfK/VHIvEvdi3vU7cMDiKPPnPxd2FA/PUpKj71XxFmRsw9gy7gifWUDhjmqx9ahr5
1tn6IbFUSsbsbYEpIVNvYmN5tIt9Pc64/FrKluDVxTHQiau/6kMVYD1qK1zn2M9zoz96dn6Rpj4m
OauafcA83X+0VRHnoQFzPn2gcK75KIPHrBv3huiiNMDwSPBEtaEJaDdG474Z822JLGepwKXma+v5
OoeM6+Zkh3ZbcZZhP1iJcI85+O/LlIVLM6yRPoofH0I0hzf2gSIKB5z1VHrJUJF2bZ3TUv/XleY/
4qoutlO/QU99ctd5Ac7mG7GVtsfVn55td9wNt+gDp/4wyj5GyN+yBUWNrjLmgRYdtWXbhxoQkuxu
G1l6u3gOjhy2HMwA2n3PLuTa5YcSZq1Opq81nF6QcemI63Mn6hNznZNULFsuwZ9JF7cRq+NswNpj
ktJXRZZZ1NT+1fTNrWd7HJvpP0M4f7NWzx57Qxtbe+8IlW5km/nfmnNEysBi1C2WKk6xFJLgrrft
YJ/lgKVbuv7JVjCRa9s59rPYdX65W1aXsWQZsbB2yExWCxz9mbrJMVf5KeOQqXu0QtdHtUa1CBas
UXL+Mjv7JOYk4vnY5cb6Z9VDTKd/sagoZCniKbfvU0H/MHl6p3N9Kszlj2Giu/GD4o6YDuY92ALT
7+lmIatbLK5KHYkSflrEM6mN745pUlYHscde5M1pLrD0u8PqRsOU/Ot6kznVdAblvROEC3OODi+k
ID2i0zE1LMaTs1bbrEbPmWZEqSTFGcwAxI/wTuCKSzBwJdM4xDqpj8hf30VSbqUkDjNsi2dH3PYf
hmnnJ+tDqK23CeovARfdIZ2N/6wCbCwxJE+hmVwCsxKx6tNXt6QDrJdqp7Iu9laPQk57d8Gyfi2e
+xCWiCQIFDi6ePs6zEfQwVesbZaFGNE4J9/SRwyF9CnNXjRqY+Mp0qKq0fmQJhqvQyRvKOn7mNLw
iUD8OMM1oPOJw9z9H0fnsdw4EgTRL0IE0DANXAnQkxJFGY50QcjCe9v4+n3c207sxo5EAt1VWZmv
zvEiPuvI+Ioq7KRev4nm/v4EbxMHO23fLmjSurXNmEd1rrF2Z4/pK+97UT3mDsxTXs6TlLm7zqMu
6NPxO66LK/HUh5SEHMmBZj+LMEgrGXRz91aJYs/ii5YXNNbxjTXgZ/t5Nw/NF5s973Egc0foSseQ
RXBVdA/6UJ5cYtZmfx079iNEi9jHjjp6qf2kFcnHxHC+8RiPsozajv7NBbTysD4WJDDM+y/qWBv4
X6zbtnYV658NqT1DIjto9bwD/nYmEh2v7sP6erSuQupBbLUUva62pxxufGLdPUk7zDhGoWebDk9w
v7z1zEGNIjy6UW2upyL/SzL3xdFJa5bkNQI5pmojXBKhtAUlG5VRxOz6F+ROtsJGw5inpH5zmLeg
3rJqMUU9FKF6JvRM+puoQFJmxJwsxghNmP26tfuweIxKFol1nTMmz4ynKfSOcql/B5m+m2V20I2S
d5CRq8ky9rG56QOI7Wa8NAOblPiF8KBPiXhPh46pxchGhHws1tIleExInkHhPTaGK5h2AJNYqi3P
mtFdOqMKsMHiIRjCP33CITY34J4xgZKK9lz7lRd/XcS3OtK3uXB3icXT5NJNJdMWRdIn64nRMzdY
uNQjmNHIFumXMLGZ1SLoTJZxa87ETCK0ySzqZRBNFlueyylmaaWEWjKjz+ItcJhX0rAZ1shDa4Tz
4xiT4/GcnjqslNW5iZIek4dQx0b15tZ1um7TAM9/6moCluSYv8fIqXFYlpFvNAiEua6Xn5KI5Za4
pBHkrUgDHWvPWRdtjqML9SmsmPaw/NM3imjNjq6/XKsOFHo7Due1nL7meoJr4mzHcvltU4P17N91
VGwZFO9bRj5A3geyEpglSCxyfhuyptSYVkUqDqpiGUvDvBslD838HPfwNapo8LtZ7HCB7WtiFVlG
AVTmeKTCttvaLPH2jP6BVRIr8sCrmNihPVZrWyoeWP1SArEIed/Doj7fM/EsoAoGSm3THS76/+3n
eO5jdFcL9gUL4DPiSmU2+9KYukBL8z12oFVqYlmK+s9aD7fTWP/mNkFNIjaFcFZanryUE+1gH6cn
O+3+eaVz5uUgy8eKXVAbsiIVQ+jDjA5RnxwjjNQuDZf2PbJTvJsstsgaZz6sU1KIXW2Rk6U1wGK/
c+H9J655KyLr2zOac5k2a7QPynynSgNUnOy7nKrBZ+Kcbtq5W2fC26SjwKfW8n0ZgSOdDY0tO9ML
3LnJaWYGQ+7pqYwu/FSbcmZ+oVhLr6XGHneU3/fD2cLFGEb8YFr41kRM05B7ZJcFE5Fee95mOfoR
4o/nhG+p5uBefK2ml2r69lI88BKdsMsvGcIQYyFwz/O/zBn9ofztEvkSNQ7rW+SjMfevTsqG+mX6
jfpxY2Iet8dkPQ7kjhmTszI5YQ5LogSZYbynEJKrU5XbwSh2Zp9Dr8GUWhoZRR0PcT28J9G51JPt
wM3SzcO3U/VncqFBHlErMMPGvl/Z/lLqW4mV677lZnFpKDx5YE6yH7JhO7qv/N5BlanrSD73znVQ
w+cg1brnQW6G5Oi29YOsimMV0aEVyXO5RGdvmA/9ZB493T1Vi2IP9oHNy5SKSN2omH2mjpbUT0VU
8XVO5oGK71GPkvXsuoFeM+qI52diryTa0kPtcV9q42NsKXAP9hmrjoGpVJ5nC6lbW44AQL7yyFlF
UBs9YpoaIdZu1l+62DiGxp++5HuxOMeBurpGBMwUrI8GnsWqqzkC5fjBS/Dr2RpFaLqhQHrM1X5w
Lowxn2NRnMOmO6eA1epSXUhYMFw+eAgnLhso1H22GIptwoxAeahwU20yqNW2rewuZmu+CkmfdBdK
3Ul+sUz1u85DYm+2U6IGlPvCNk7ZUHzlbv3CwRTM+bCp2F2g/t/9Y8C3dNddon/eZ6RDmB+NNH5W
iSL3hGTrTPk/p8pvInMNHy/UOWezLSsMn70EkG7CF6OWTT1wg0Gf3NznKviUuhUVCa7G6Ag/gWyS
88AYld6j2hqMSrKsOlYQ3e06C9xuQKxjjsT6vY4cNl/PhcfnlM/qL3dyiykXYYRGfysh+0ij/Ysw
QKy0pQOxEH8ICp0kH54n9Hno/Ls+wkA6yeUltLm3YsF2MCe8NXc5z+5ewL0y5iPH3XS7BFsW3gyx
rW1wjQVZuwQ9HovMdei0J7OZL6yAWKeW8SS9j9FaiLhXvt7bb07CwvKZFEeS0TWYNqcrKUCgqfzL
wKPr76c+6FJyAFPHIuq42RdERYr2Gg7ZZ51iyq6fJt3k3cgPBgpKB3tXb1Wghe26xmtfkNovmLo6
4bRx6vho4tEe3MOQGrQvTfgwN5izxm4nzfI1S82DIgehEi4Vb9hoWFHDhaAbUAiTeXBrvzbh9NhK
rcab0LurMdQ3DEgbQ/shHOMjixASS35ny7rM6XTSm9vIzoIoi/gSk4ve5QfSkTs6ygdNX3bLWDyM
JMM8ZRJCZn0d3gqaDpwyDHhoGrwcDFNE8ZsiBI8dsnOWf48g3pDFm/3ADGEwu2/KvENhUV809T37
Yd1MY9y2osdLrz3pYtk3cfnm9DNAE9JzWHe1cj1jaxKNfJLtvCPKhftrTzbH5qSMOE8AELTL35IX
4FuWTdvP67pkl9VCMZsfq/mNi+LAJfEXwhsRtbZy9dfE9bCKYg9U9BCk0LzGe3W5uGicg9RT/dpJ
xVs2j9u4NHap2e+dIdtoXeYbM7cE82yX6sMg7MS2uTixg2x0nyzkj9liCt9+pvUSJKHHE+2eqV/2
dheuonBcW0XySS22sjrNNzHaWnhpa0SzhkowK7WgnLO1XRubGLe0jmvXULR59QwUXPdee03/xRSy
zQsKZAdsLJlm9yhybxNHSOfNdMHQduptRB0bf00HGKM0rTUHX9Amkuw5ue9q0U6V5d16fLVDXJEJ
cX7mimz9sATI0/tUYxEMiVB0ZLbNLPYhy5gztvo69i7aZP0zE3y/7kC+k9SJ1DZStL6CBFFF3oZZ
R0D4C5X4l66A+7vcGp35Nw7hsUXy1LRXF9BIIOrpYhXqYOGMqJDaSpyhK8yiD5McT71TP7WptY77
7JRWOC4q8+c+CoH+eJks4zYb5Q7S61ZU5nbpBob1cAcARjlzt88nj5hguU5xVS92dGAt36ELP8M5
e+CCY8wHl6IuKRrtJ88wcF+Xa37tm2klV0TLdwCP2GIlQhrBFwR/a53T/jdzsZFRB/L5VZHFm23w
BvaCA2NKiSZYaxaTHkWTwMsQeNJGi4KjjTDWQeHBWZrhoosWi6Hw4JcoKkxCC8YxSWq+zQVxIYbA
DI957ML3uiStPTzerU0tWR4leIWdFxBQ2Kx04eMrXnsIBYK9NHa79ahIB7Q2kEdnwVSg68+mOmfZ
Z9P96U3pm+6fKXHici6ZYfUpZnqgqTOCxUgP5Ok+4snbA91m/pVOj0Vn/qs0h5IORwN0YPJE6lSl
ri+dY6GJjd1dBjIZlv4DBemhy631qORfRdyBnZLgZRilAbAo2/40WV9W2vDHeZ2CZFBhuDLjv6FW
uKN7ZqF/9HBkddvvJI03KpQnB/q61vVB0TUIYPE5pxh3sXzT9selSeUL6Ypo1gl+5A6NF1IkR16f
dYeQ9sqV7TZL96EeBxgaOMB5sWxxVN2/vi0CrSWQBx/rhbEea/SS+WHMzS+n5VpehuqBMvg9wmut
OAo4EQi7uhYVrNMMn7ndXiztHrZsfNuVgDTCL6fEpmbHDWWRU/nDOPiejdEv56PW48KPhpTA4vA0
99lrARR1aO9qdQYYArsLi1sPqotvDX+1bYtHVdSniA90ErivSbRjaEHS4DBrpUuq+RqFX3XyzsXk
W/cBnu0y87ewN3G2DAs/1zKorV3E9w9V3ebE+IhR3ldspPi1Gx23rLxTMci7xxHVVF9/ljqZeiEu
jd28J4b7YQ9vyNb6WqhwG6b6prDjG6LbR+w+zmX21yv1WhbbjnudcAUMlXcLuJegEaqTZxhh7/pU
njyjC8LK+OwT76cLa06xI/tr/TYPfzXd3JWQt2zZiq3eQylyoPH4HusNA0Ls3GwF0IjsFIVUY6Wm
HgibJVd3VuFHe38k06Vw18qQ3SZy0utgh8PWzd3qqa+1ImCgoQIWcMa4c4ROyrJzj3btWntR97A4
4E+t+8w8YmgKBW9BzJsLc3FXEhsMGquHniFp6/GIQ5QwQXxksic/nzfRUel2g6m/b/zZMEmQaJbC
rOt+4oL/XFTG9MarP6TgeytAjAWtqK5FU2WbUKrPyTYI93nMALWZBHM5S2uVqOh1aBz+pA3sQxXN
eZmdYdtYiJ9d2kMZM+djPGjD3tYw/iAusB7hjnPqG8jGCHaXyWDiLYc896OS0YRDLTnayQbPAP+b
ghkWrsfHUblXd0wkAmphUoQ161AQMYwHI1mlqhRbN15ODpohZyyZ3KEat2PnfGK3B3RXAuiWEUsK
LAxznYxQBcsvKRyYBQa/gQUEllhzwahpJSLjIjLvabSRrW1nl9VMt9KZ4HTvMFB3h2e3HHa1zl+B
nMrSg43jtsHcl3uATp8uEolECUm78KJpDE3VPeUzmCevHe4jK+0lp5RcGhkw+e7QhvovnIuMj0Y/
zgWCDkkqq3zgf411nc80Cs1kNdQ2qZR++cpm3pV2ief1UtDVTgbYlNgtmPPNLTFA/WIJd8/X8wOY
yiFvqe1LJ3+aAEGNUj2hkJXrVoK5Mm3C/vg70FWzemOL/CQrJDEGmi8TlkY7m29Jh9Qw9wn+YK3H
IOcO+wKmHDPYmlLQc77acXEuRVGheIVtxRoLGfnAZIKFkygBE8aet6OrU692cfcDv5lMH92zv1j5
i9Fnvyy1Pac5j77dXwehP+tu9WMtQAnDCUWMJRBExsb62zE17PJlvCdMENSt9RG6ZC4sm9S7lzKf
ShoLZ3DxaySOgUOQaEJXURNUJWKyhYuwbB3SiUQ3HG/Zi1hhHWBbz35Omsfaic842X8WyxAHGtIv
Ptdv6No6S/YIXBvigkPu4y5rVfeChM0lKE+tHzfgGFg/mfhKGqArmXJMrRuugJuO/hRPsR+n04fR
L7eO9Nm8LJ/ZPe/dhMOmERaEoDB8qKrsLBJOOPqXZDUWCXigYcmwUkYbaIk99gMohrUxpxuRAp0w
OJB9i1drlfbVZx+K54WXu+TF5lsEQ9ULXsYYmvZ+MJGBJ3z6TAGxvZUW3I3Z0X8LbOpr1RFx4Zp8
8+pOrnCQYRBMQcjQ6q57gWjNlhgQYcTOcNP/JiUGm2aSDYA2kl2ygaVVYK0AxL7rivmX3n/atZ0g
fZWOTyxW2THjpjHK9hq+RKBqU9Dd1U0r15DlcYTAlTkw8vrMLXdd8w8E+jCtTDOFp6UxosjVOZYF
4R4DJEk46hTd92n+JIyTDW4pWMpx4lAQhHrpmWXKWWtm2oa5ziYedS7m3D6mdtRvQ1W/VHP+6Xqk
WYva2OYAnlfpTGk5Rg9mQ+8GA3o1QULxI6Og28vGjROGr4tyHvvS+S4Hj/upCvK8vIxt/dH0uB4r
jQEkMPYgSeluhHiuMZOBzSmtYOps+MVxqOHar45NET7guT+1szimrbEzrUEiKr+ztVTf5Mp5Bjr3
OrpYLjD9XEs1fGdD/KgG9m+k8pymiDsFHncqlp0VG5c2QQURIt8m9fDYG9ZHV0S3ZRrfjEbcUPSp
QHXzyIx0o/ca6rL3I9Ro7uOpmwMlEHiT1Bh2i4sBPl+2Zqz/Msxapfad6EhMm4AzgU17paqoIcQP
dXDuInAAKSUNh2VoDfuuZiEITsF3+i+TaBFpP8dsPuuMsZOeck4yD3uYp+KapvfCcMF4qgsIfWnL
w5Ha7WOZucXGY/aYiFIPMsmNo+Et0N30IaMJW8kCLLboE/zXtsVuzXL6B04nXRGafBcROfsFbofd
d8WK7S2khuQoN1HbFL6qzGbdxtOe59Tymc0/N8LF8oCMahMSWmcjD2AVKl7pnkAPietIRRcOokOX
ii+3y05zhv8f8BDIo9wb12FThpu4xu2sC2w7Yj4mLIkx3Ppv0ZHllaREHTXqpwxKyx467Lnj348d
E4/O3Ie1o3bayNohaUP1MhvAp/c52pJCsWpSFHWt7I8KjGWQ2N3j5PQHEwrUwhuPDWcL+CJh9jge
C9Mp1pDLiOikLXsXGIjbmntNK/EDBZ+dWCznRLLWqEDDu+rElGDXO9zR1cg5q7Kew6kE+YPkmqwH
W17jmHMGXMQu9XgmO4Y9IV4f3FKUhfO4jjvvvdPsm4RcEybhmcjSTib6k1ckB1tjvlBpOYNcFgmt
6OqukOuPU4f/YFT0qLWTB3lfwWEQiDkNOhCpIvxRyUeD82Kh19ai6EsfYQvNghMLYRsLpthTgDOD
nYfkuXdhieSy/FcW6KEq8tYDv3pxt+eqYUSmyVFgaQxTRxFkV2O6Ya+X6cdR1+86L859gjntKdJH
mu8aT84osYjZUygv2MLlrg3rkyetJxbDGBujdF691NUJRYNLW3oHHqEgxFIlgCrHstGDvrBSfN+0
9VJfangm4Z83QOahLPcx2mab1ED9JdaJo7G5YxDQP2ubk2ZqNU6y/trWE31z9JYi4NSp81GzO3Zl
sTiBFRUbC5+Cb+bFucyzNyxUfDX3/QIxmAvtMBg0RiYOgZgzHwf4ovpdL7WXxRWXUVpvrE5b2Uz8
3UX/p6BVZVUCQ1jIs64gqfflZmqz9TIOgSrYF+Kkd+P6fdWqCdqxqerXDkBe3RJ+tGP9o6+nPfvP
9mYj/zWTemd/iw44BTTqqFmvRQaK1EqFsUvYj4ARJbrjYhXTEMMc1+4kYJV49WmE/uxEslm1bfXO
mOFhRBZeRUz4IP7pz1lMgVg79utSdc8dVYFVdntNQvLolt297Uyr5EWLtQcC2q9x7JxDT6Oz749W
bJ5E+ygV2hMNzp0m4Bt1dTQ0sA+jvSVJuqxq9Fq/g2UEmm9jtfPZKYnKJcX8GVXPXtq+AubeMcM9
DPlyLauOJgemRsaeN0dD60WIK3oUS8qsIZavPFOtP2FCFeTNULrCy2Krf25XTkQF7T+7gUQb0X7p
yK1MJPqA75bm3vJ5tKMj9sbm7s9+HfPoUWXhMWZCOIBfAV+94lIK5CBe2Tbwk6l4E+rFQ4+C0A+f
Wa/OFmSoNHNviEGPfe5hWGXa0ne7Yfhk9rtKap06jkbRWk5hXo13RuRXhYYbaEJ7RKLDKZvecHz4
efmhJJQrZbzaTNwTfTpVTX9oJXEeiF+rcsDHgauaSNip6vSvUMch43IJW2b/MlQOHGVIjYAIoomC
1Ov+0J/b0d7jrVyFnr0RsguqBefZnMujxmFak13GvvUQjflRTcmp8MptDKS8rYi36q0FtiUs3sJ6
uJmac8hx1sSjdgOiB2XTfpwoWFByXd5Vl/KgGHArlR2sx7aNg9DSufsHZW97m0627LexiRbQprcQ
gwP7Vw6x1wdoJUiwta+F9XaZXOiDH+xgu5Iq25Eo/QjvbiMc8ntWeT5KDVSeNr9YmPus8lNHRzNq
/MN4czpjgZrhmOQbMDAX0S4feVJUxH8/BRY+cm2JkEPKf7K6eNy4URQFlgUYof+uCKRSAtd42Jfk
NvbWJ9oMmvDcf1E1PBMeDQAhb8nmXTvprispL00uf8hdwPFQh3rUfilb10OIoGa41wl84Dj0m8Lx
+MLLwA5nv+AYJrq7rJ3F2jsoh3SV1E24nKLsT2QEs1WCrRQFY8mmg2Tv2b0ZfG3oo7jLN4Yzbg03
PYQWQS2pXSw8wznLu6l6sGvqz2Np3sVgTgjwEgbLQTYpUgSUM5t1AeF06i2KzUq5555h/ljpT7A6
ibJaGRPj5SQ56RmbZ0GT8sTzQ2zHHIBIZUIKXCjElm766Btna2kLlaK2/CMMgkgrdlqrnYg9P014
ICJiY8xhVRwA9dzhIT4q2fsqbW/RjG9ML2g+xj+TesB3ZpwDTVPs4jo8G/jICIYdK686th6Q1rDo
acNZ/sHIYkjZmQ3COCvYqiWF3NmhsXNNcsass+vh8fa+0ea+NpM8YwoCgqvlaS6JlNZCA1ZUHmeY
lIFQ/b+oam9xPnDkzFQ4bFDeajnXolMMp1ik+4bKvIaf2Dhw9FyuZWlicjeQGCE1Z2tk9beCRUor
R9r+5MF2KDIl1nksxJGu9cU2LJL4WM+4ecgyZX5Mpt/3Fnzz1fhhldVlkgobd7saXPGAQ7VbiRLA
Xty0T3XifajCm/0xDV8SB3ZOTSvgxef6TiYn4r7j+H5Fjw5CyaZ4qQ7daF0pG2jeNY5VbeUV00MF
AJDsnDRgzuK7nLTpaGEXo1cPKkZlUw0M2fmy4YnUBeQPrC8L1V2Foy8DjOE+68Ur5AfeMnetwf0q
W5p9Jpc65q44u5G7AYeElg1+DYBRRbdU6NVuXLqj6/TPHka4+3Z3ZGzVXlB1UthAMR0bcK6ZegoZ
1vG4bb2iuqJ1sjkc96eK02MZKyyYfEUoBiQCa/sWahBwK6BgvSHhY8WvFKu+0ZtrFnO9G9S6mC45
2UyP0M7YaGqP63Cb4HFfFU5MSMYGnBP33lNEuMTJtFudFleYyROFpnhiFRCAB+dbGcl+bBm1yTDy
mXFPlGIYP+LJybeu266HeriTGRm5zMZ2yrTEL+QvaHNOL04Zi9u0zrLDUFItiA/GkuuuTREGf6Dq
B1wwfpjrp7mBlMd2YDaJ3Ina8hzaKcp1qz0uAIpWHtaUIIznKtDFcLOl+bgMGHNCaV282qMRdzSq
szQ82MyWB5y6QW+4G29qOH8XukLnWRfxM1uUmWq2HSwRB1yh0msqtNn6cmZuZuzIAQAQHuxFpxK2
2oRasbrqrokZ2/huEehNd1oTRWUwSmJpJnDeNqSyM+uhZvPGVgvda67KaE0peolzd6sPuK6YGPxE
DckzcPovrZa5MBda9g4UMSyaTH+cxuQptO0H/PfbNE6oHrCAIax1Wyujphl6+rakhvbSjwgjhXqt
hPdbq4peANGpw2ZUxQxvI5ufrILohUfdjogQA6Or7CcHxdavMrQTaQ04LuIXImLfcZ5vWrhhfW09
i0K+ejQZKwF/3LTaHWjaR3mf1dJicjrn755mvChpfg26+6C0mdIyPC4EylBFyLZP5DOcer6IEEG7
t2EGp4IVZNM4XZLBfmHCx9wgJihQOL/O/EDmAnBwS2SjljH6cpj+c2b7qanMc5ike9KWQelgMGRE
ZI0Tjn1+Bt24jYmxyzmoo/4+z+haGjc+HEGxHHYceLa2zl1ro08OMANIQEotnEuYUMpgKYyXeiFp
IMNuSxKf+j4MYpt2AqSwPrXvmEBmHq13wwp9t3N3jDytrRAIRmMUneLF4EKMULOZw9xKrsLEiEHx
qUMeFgj34iqtigdIp+lpqV1mdzkD3ge+6jx2Vn8aGkxWHtsEKobh+TD/trzL5ZJiqTJ0bk/91plc
BZ6blujwOvj9fLmL/wwNik4RJI59bRqDiSssxRAcxuPZTcyTNXk7LA+BYUE1EvISWhrvscNBnDEm
R18fRxQafIQJMneCCkAbYexCzGVxNWxc8xrj7I9GKCBCULmG0nwjcvuIKJaeiI1VR6/zfuzZ3JGY
PxD2I2QYZmQjsNo532ajtnMIf3xMzf3UpBQA2QXmyS8ODy51Lfw3WlgiyZ4sfp+0tyHsrkv4r0kY
ZKTzLcqnq9Gm5UYSP9+w0fqSdvNaRBjqMpMqmXH3pOtHp50L1LMMTEzl+hasUFFgSSc0EISqXAK1
EJHSvad2KdckYtazJfmmpmRdqPGZNfJJUJctgyOLVS1mV/yZznDtIiPcNuFM3YDrlcxVgTca/z2i
VoO9eHGoUJ1rpJpvPeHsR5WjJ/diZ4XFemOb5Slyu69IYB3z3MrvIlnQdPD7M+P2xv69GYwcJqRY
06bvdMNgHRBWxrooPsh6URo2VI88j09o3Vc+CR8eymG41xomAzK330nDO97ttlMJqNvBluLZa+GV
Hxo+WL0f9lPXnLw++UQj2ydVi/7BVIvN3XFgatNWdfUD/Oo9+waRCOwrPkvD10n6MmrX9A1Kw2+D
54IdPhX1ar0dTGNnYZTs7fphdKxPd+oqkCHd5zDvS0E+xVh4QyN2l0QT6J5x79jVLVfxnQCCZ16x
DCVjsI9CjA8FanAq203TuDu93lgRMVrxbYT4AvmF7B0KkOtrrQ2wCrCrmjR8CkApB+t5nvCE98VD
FIJGS9sXJnp46GDxkqA1wvxpnNXTYtrPOGq3msz2MkLWxzM98Kh4uTqpiSrMTsxfYrsYg6fHIaT7
5FjfpDypeosD8F7Opfbg+UJxxfKFk5SwtYrSNF7r5cLJzz4Wtx010OYpPxBrD9C/HRKMLkHypflk
zVbhsw/ijvztuM3qkg+OYbSglIXWsvIYkDICgK5WcHYnZfdrcwgzcxDvwgCC0YVXr49eadZ2/WI/
LrF51kglwcnXuM6pqzQyOb5Rjv/aexeKs+bmlDh9iFO9JyOaipE/1x5fpFMxq5HjCrMYhckv6083
XRrZ2yQi4TRrflgQOzI1easUO1Dg2X11Vb+ekinIw5CLdkzYUqFVRNux6UAKXE8zPLCRVG/cYMOK
vwqBnTDVgOwz7eu5eA2p+5E0KPDqtTRTFqoy81BLzxgad5/dezCAW6ZdGTerXqenKSIQVKfqlKt8
vVghLRjXbZvxJU/iDLVhb8GAEXFO0jGD6hg22bHXcAQqizrQZFUKIpj72ZAGGqzxiJWoxiUyQJ2P
747usmSTLdxkd7Kfi9G7GjVnbhRj/WX3gHZhEYlHUdCe4EudbHJ+1dQeBpPogN7gsPlBuPY1HTk7
Mz7oyvFfacR1ICxfZ9F/l23VEh6GJmFH2j93dp6LeqLO6ey1GvMNyV4sciVG9dTZelSYK/LldE2j
/CHp+1ot4VthdN8qRABDTjmI4bs1UX2tLN4uTOJDspBixE6RJA4bNMT0V5bv2kIAwXWfS9oNNjFu
i8U+mtNzIbmUDFziY0L/y47oE//BNewp2LGnXBx9+hhy9418J84h+CJbO5l5DhP9X5oZj+Msz243
/sXsu+GQdquDHdovtVt/zzrB8/o+6zL5dKMQmkIcH4uJQKXj7Vw6iyEln9gyiKl6cxOX4i3X61/S
tIfMfLCJ85feESbQvxIRQfTyJ0y0h5IPuZ3ng5Nat7nm0G6zfSj4AiR6EBTTLtIvMkJ00IpzMjFY
pWZd3C6AhcwDiJqVtIG+vDoM0HXD3Fo9Wr12VPFjw29n4GxMKZjYOIoJegfd6H7ikXeUvonlMq0a
fvSHHMqkYsRYYT4tcL8u+Y5YDtGxedMRq5/icc866CDqaMnwL48GR9bSrIWev3h3MwyHnEGbtpCA
y1GQ2XMLPLrngWx7f4isJx29vszTNb6sKfoc7wGt6lVQi7RY1JGVrw0LU3o4iTwwb/qcHpa7YVAr
tpmD396co9OQfNopE2Beq4ZtBAitQ63t5Fxw4bnbyi7P1mKdXeuH0AXffLrKCbEqk3ZFlqtWvqUM
Chwbe1z04y6eD5XqReXOJyN3N8rvnnlIkaxY2Y2d3PQtaXK3R38TX0ybg3TutyDysYB/lXduuTcF
ccE4u38ZkZoUF2ClyV2W2KgyGX1IuM1MnveSIkoXnw6XDHt2+NFikoVMLZCQ3uBUnMuy3qj4U3XV
xpZyMwOevdu5MbRDFyjWHSJfYTG2lN4dObqaEb7dUfhiIMLbFAeNaUTetvuGcX51B/VGNmKSth9Z
r9Wipw3uKcWdbuDj6z2kEaBcE0N1BnY4U2gEKI3q8qs08TFEpC5Rh6Jwg+uO0Gm0bbXhIPR3u8QI
sJirCjRSYuKB7N418wS/lK+frP/4ogi8jByGBMWpNfeVggRLEhQEHrRsTmdu+M7otg1MTYipD0P1
xlJ7P2d7dRDHp661cNCaP43i2uNaqQvUd43umqmtehbDKZ+ey2mnk1/zpt0y7NO5CWwNWEUZIt1w
7ch8m47Zuoq+XcSIDLKIvVzZXbHRNZqEOxDdOYAZeXCtcuNgSvDi6MPVo5MqzT8LyrjyoDNrRukP
YgiiIQJFarzYRYVk3HosVpA4m4bxh91vqwjfkT7ma7bDca73alM0qPSzIIHbsv2AjjMiBVgf/uPo
vJYb1bYo+kVUkcOrBCgny5LDC2W3bXIOG/j6Mzhvp+r2bbsl2HuFOceES3LUbPtq5BPdUopxtPxp
munSjicJmI4xBAfVlLwxltYqWLGYhe04NZuWu1cXd5qDRPu2x4g91nZkEFcJnSJM8YRZrWiowclQ
zooa2yUT7ZwXm83tvAx9WhIqqn7H7JFdByGO6CHVuTpCqex0sUpD+IuS4trYiso5p6ywtnP31TlM
OQ1nJ8Qt7uC1oV5KMaFTLzFMn2tf4S2y2/zYYgXVz2EEsa+moVc664axmtiDS1fvB/lV5V1UYleX
fA4cRvJfSQjJWHlryp0UEbcjboLyIryO7aNIz52uEoqwLCn+IVRaVex+bMULlw2BrXtKh5DNeCas
YnA+GmO2VQU7eWIZwcK4ca+vRmvpMImLKDu/DXVvBgarohbP0cHLkMxCthXwh3hd/ukDoLAUR/JC
jI4mcszlF70gxsA6ypZPS7Tw6JXoe27eKrqfcGYuRwk5Rny6CctsDGoSkqp6Z3NBaGj1heYvw04l
/0REl9XHavoqkEtXWLnm8M/+DCocnfG5oBVl7mujTlS4BCEDgAdaGzAoTM8aP2MZiPaFVYo5+qyi
GZNhmNuIZgOqMaxP1gIFB/mVQCQDXGjSERqVnxO7l72ajTugMzZbcLgxR357NMJfHX+fRvpYO7uD
hNTFOdvq7HXhuDdQvkg6Xvi02JfcFF3uEEzQMGAcvYYgnkZzOCdw6+A9DDWsPGxemV56dcRdT/1J
LB9F3I6MGif4MQ3S8dKz6mib0ZbWOQMLm2X1ZCxqXiL85vyoOzveOabMmPxrpn54AFTzzYmArarp
FjXvvo0hOpvpb5mQslY2v71kwBaUWfiPdYdWD594nisvy4Ca2I6IXiyK4DHM4lsPQdWXsEdJB8Mr
vEDns+ThqAiNDCu5srwHHQCtBlxGjN2jHK0tCXJuzmyAss/VYlo32yf8LJpuXSDAJ7/qFeo7DAdD
sZrVewaIspETDyY15n7Lo8zcR622lpvualFJsnJ4Kw2KAhagRRTvcvliy9AaXzvjGg4nRlArlR5Y
mkmkmT9H1k+9Lp3S8mNQcDwgAcR8lRvxWztxtlfg2MzqYAx3KZE8G7kjTEG3i629iXQRIhldkyuM
dxnDAKoTcEWrnB6NwYpebnPzHdi3FWA6btyCsWZRfnTSW4s4RIlbz5JmlDPYBCHzhuRNyctbxn0R
3qvoacjvsnlogvMgQoaT5wlCc4c7r2Ll5SaA+ZRpT71qWizrGAXr/8i83C37DOiXbOte82piA5Du
2sHx1ZR3l6CbHHurQdZOpr/280Z3XkrSjTR60RJfnYpRe9D/KfWIx/WsJyCANsTVnJz5Q2BcRW/k
wQZzYwDVPf03083COE8oGuOHZe8y5W6X70BKDaLkBRxH094mwd3kATSS3az4aHOYOaDgsJV30i8Z
VCAmYYm6X2SGi5ZXhNthhHVL4NUjds4m23NMK06fuWPvM2MzEl9Dt6ux34zx7HYvAfFKBoJRJztG
NbERXksYDE+owCYbCMvHZnSsuFBBQyx39SqDqkCIHgM6w1eS6cUpewmKMyAxU+PyskP7nSmCICyB
94fZYxDjUEZ+i4HWeczacJMBXioDEzmp2/dNuq8FvpTqUuYlbfudtfweOP41h1UTlfJ6jOc1zB7m
CdUqYtmppM5njvDSogIG7Mi03nL16cTWD6SuQgQC30MLDTNufIOgPiYFWvOs4VK1u5aErFm6Cv0Y
1q+ivYy4HrNNkRW+rWb/4ogHVerKwyhhvQLmxxp3raGxDDJtAwH3cyLihrQ000/ldFOgo7eQxzsD
osREOXZ5+mfjhmgNcaOw20vE1zS41LnmWT0p24KlmGAUHmbHphL7oSUnRWIKt2QT61MHabjGFjWu
+Xt2nfyj27IrxybkK4qgavqZNfllKIbnbMcnpZ03psT0bKg5dUvtO7Rw/MLzmnNjpUvAq9mpY0WB
BBxwvlgk3ohgRouWqNjlfkOpuvaTpzCl6D5GFrums4pV7P4kKrI1mXZZjWfkEVTUS5PbTfVFG0dQ
b7elWYZTsw2mxCOihxzI7ZyLL/IO0ZigbW4LT7KGfUrkQNjlb7Y8rYVC6OQ2aQeOV7Fqiv7aJuCo
eVtPMP0Ym+UyYz7ZbVF1sh19zyV0/Zqx6WUYqfrvUB1mqmwrP82zujGZ6djTUVIqb6gvIWwYIZF1
hYeBRfWQyEhW23OGiYlggkAFDLuXAr+kKUwn7YhidSuqC3Z4ThRIax1KqBktQGyIO4pxdyAIqu6Y
u6XyVTHFZujqBzizo4HkS2HwIawHPshsCaakxVWRWxiadKsc6an3bLAoyAI12qZgvwpxxYDyo0vO
taxGSsQc/gipeYQOaxawromHFUQLFRMQERRrgUtx/MLSFPv/Qv6JNloMTqrRdwzsPTKGVmX61zOB
jNp3mQpixMqEMMyJ9rr0XrCoaaR/Yix2qvxjag6QGSIZmEg01WmonjDwebkp8/VgL2LzqLIVxkK7
mQToc8brg82ZybAyFmvHItd8obqDwS74Y9GcQMKY/FpH2dZ323zEWd1EO5KnXhM9eIm7U1/Nvhr+
cAKh9MZaIdD8zXRVJpV3xj0jHQ1d3+Vgcvrh1nFJyPeisXa8+7L9T6YYzLv3tnmWBt9dtkubR4QH
Pqb+TAIcO3X4GqDyzdDaoofwUkOgEe//igWBICJKKFi9VLeomzIA4k2mwzv1HPpys6oYrg4kKZhu
reGoEh8YNSN134QKV5G0w5o0VkxJ0XTr1dsUPeeQ4J+QXiSiL8yvxIPxIzSv5msGqXnpO6QHM+p5
e9/SwcS412IN/2L6gj+OryfzAnySw8AnJUaiIclEUpyX0XCn5NGpu6GYaNRvUkl7qkgbQKYewilL
6k55hGY3p3U3tLeAjxrRZ1F829bNhtlXI1goysvIDtDJnm390arE0ps82eO7SPYt8qmKtDc2C/w2
0y9qcfwDBieItV3uXDtptiQlLz0XVYvC3d2OjTsJJMxCrAzQaOxf17IDWQrXVTy1fgVSuJtY7WEU
JasRJ95Mio+6XVJNAqn0E9TktPq0UvAG7PKQ2tWmasxNgCtf1uQTqsdXbgkocRJL4QmRV7wTveal
abDua6YtUbMusF0teyq8Iy59KOLdk9Ubtxi0toLUxzbGbc4LXnICzQDtZkklAEbfD321hbByRE24
kwPKrip94jO6xyQAwuBdj0TX1pMD9oW5L0CsiFSsqOlWg2N7cYbpgretUlsPbJiH8xuM+o9Mucvl
gpioDXbg590OpU8y4yFIlS104t2QOzfZ+SQV+hIRhBAKaVsZ8MIbSlwNPAE3/KTn9J4y1FjZzTER
akkMQSrAdTi5dWjfE4uzMYa+EiQbnOFHTKg7E1P12kJrdZkDVr9KgYSFssuMk/fBtBhxWHQL9UTa
BbupcNXZGRTCLP2tQcsWPTzDIT6l6viYUVGlVkGsZn1R8VTmfbbRe+1LSvD1FM/GmF+z7LcpQpRZ
4m0U5A8r2jnEBV5ryUGOwosQ7a4znL9wdN4iFrJNJfOdLNfHFWyaF6Yvbc5xacg/LEt+O2VwbVPx
+kkQ4lft4eWDJarRGdbs/J9FiZbQWaajNkVbOwPytuZNk/YecgvX1vPDMPTnsqufzdQwdjqmOuBi
9AEOZCzD9IHJS9IAnKXY28yVonK6R0zSNF3ZWJZ868kBnSlcW3lg7qu94J7ZgFpjgv1e5dfBZMfv
7DmwETdNigeM3DeF8PRx2HOefKcxvyMHL4S4X5gFlzTCc4mHXtd40pk9JPweNiVKNhTb3tZPqbK4
B0+KcAbcTCo1Mjw76TvC/cR7ZX3MSNc79YsKKCNVwcp/JtS1WSK50Zg9Og6TSEk+AHFyCOIdkUNr
FcOQM/krE/UNbRADjt/OYD9sZTSSMb2YYe77+Qk37/+GZxrxGCrpOQo8xL2/IR+96OW1wSWGix1O
CLW1ZSSbBj9VCS6lLBQw8f+G7HUktmwwa1/FuSYCE30ioQI66yvbPI1TeWnKzE1qE8sgxtqy2c9t
CxNTh0dJMMbYPQdsYoUcnMVceQqzVO6kI1hh12qYr1XRVWWkYefSL6PMp5E+Eucnrh+JBMA0MMgu
g22tCGrd1tXny1QZ+NU6yESA53T5q9K4z1KE6YaCS4C3fQbnaTA+KFBiWFPjllbh1xYZKU6y5QZx
xUwgYDoc41jdpx0OOnFDubDTo8cSykGSJB9tTH2WeqiPLnGGerwnQqZ5j2XIAf1IsFsHnmEZ/oRH
Ke69OnUQ7ai3MK23KqP5BTcUDHRGE1QKvMCqtBc21UOv7Y2YrWsWwbNy6Kip0PS4fdE0SgGafuC9
hkLZVNi+yU0nkYZIONwf4HtessrLMpOIkjnGIb5Pe/TsBAfVZegZIWYYeGinPjNwxKeeU2lgNkMf
dUzbG8AtmNkSSz3mNyZfL2nQYQ6wXs1sOYRYcPITa9RqrbE3mOupjrlRZvlDDhaYjAGxABaL1NHl
Jwj3Un6FTkK4nPfKTTayvdz3v+ncgjEavlPse1TTIIuiEQ3DmEMNTrXUXA399A9o4M0Z+7Pgt1zn
c4ZSA3/nIoenoJfmBQ8B8ybPDb+xmokPIc1ekb+1l2KagktUlw9bJ6Vb0T2Cvbnq8/qeAbwizKj7
7DU4C+TOcUQUAbq8VHudovAHf9tTitJfoB9PxhC/4xxReyucnrWABBMTKedZNfVrUinfoh9pCzSW
Q+Ukek+rBSZlMbdgylNjA0PtMIG7Dviqq6ZH/2w0FZ17mW0cA69BPF7MKGkxgkg/GoFuhNjEmzke
vaIKXnK6F7flg10Lvaxwc4RgVVL9oQoO30ngUYXfqWyciSQHY5FIa0VABg7/ZtKfyW5UnB4jEQdE
3ap/VYp3Lcw0pCqDOFu455lbWvg3ZFNaD6XiIEav7jIT62UqdFUBsa0BSvKoGMZHGE8bOw2ufZH5
4Vzuu0beRiqnb6G+2pSUSqFt1NE64963XEWBV2OmCMP1l0ZjfE/e1koX9V8pAxwP1WcIyhXbfAQ7
GnuoIUv7qCleW4reVa6Bh8CXpwnxJicpkJ50emhy/Mgb3XSL3uQqB0EYA2lIlf6AJxSIaYdo0doU
S554aoUXw0ZK5FgwbNmXljI7QSOXGIpb2DvS40B4bTyJo9kMexY2W3DV5SbJ57e4xAUO0h6Hm+UO
IV3kIPmo0F5ExugxqBAbG6wa6yvGMU9LnKs8MjQaUX+ASg/S8QP5ybEqWyYwKHcZSWqRRUBb8yT7
4JR1zc1QaEjxVuI1l62jOs4sHVV/JCi7WfBRHHHMQx6CkTs2l5dS76AiyMq2bsyt0Nk2MKPgPqsr
PuE+v9theBtidCWNah/KNvuOYgbHLWlLPSOAaP5jF/Kp10Qpi94F4Pw2GERaEbSDxtS4l9p8n0ZW
ZXA1SJow06MUcOKQfOuYmkL9FbyRPXbTlImhdHox8/w5ZNFJdOHXglDSxHhsGH8SpLELy7nytb73
A5VRQM2yt5C9lnwwLVbOlRr+MXcFuzXuDFnftehEsXzmrhi1atV2lBQ5hU7US4wC5XOq2J5KMICW
MFINK7wKiM0q7lgSbZvG3iVsa3Np3EOv2jZR68JKQQnYUaeySUCzdJQkrP+Z+ahtFhBqiotpaWUq
Grl8si6TmtJ+xZsWkAARgYRrmKxqi10wKXsSOHy7yqCpA0lyQDeyAGLzI6cvsxr4RQX9YvhXx2TR
iS2yBG+s8PdxAxIyuMrsbA3hYWiof5EfMsM4oS3fEIW0K231YhrdK5yn3TjkN0KcXYNKM+xzv1ek
a1b/xujJBgPZN2aczYISjoLiZk/ZhdNpq8b9YZSha7CSkUrr2afStinv1vxu4A6R+1dZlnzCBj5t
ackhtF6EegVOfA414ANDchBs+0SCk5K2ANX9ep6sW62lXmTmgPQIgjRRPsxIghK72lvThNa3XDvO
cSFWkQntYvRxOwt3AbVg4cQbVbIoDol6qHvueB3dnnkM4291GdVJ9V7DLYbqpnW+i4lsog60GguI
KNI8a6LI4oUswBomDnszh9+HgYn+Mof0Smz3SudNZkXcMDdgEM0zTd64rO+7IDgVtkaQFxQUbtLe
rDayip8h+M17xx8z3a81aUMi05a4Cq+wMGbrKoMjLOkOs/CU6d3SH5XclNT8fGl/WlV+ZRLCq36y
0dyeZIvYEPyAsKGCOd2GAfPpdOLlrv6oH3eN8lDzYksmxao10T9EXp2lxwaQu5x+pcWzapW1NOkf
2niccF2GOJ2MxHFTZP5kHq0LQRldM4xETMT1soTfYKF5jYGDFwhkY5kke9YvXYsPIYEPUmr0goyO
IS9WKlyurOlfVNRUsgLqPBv3zhRhlxjXipTTuTWICVA4A2uytaOdf9hM1cn2YQpaeFAWwuymzNlG
prXTFjLZEgySCWYlJXUawMMSDMZIpVu0qr+obRrBIY5pYgKy0v0zh4eyzHvN+zJu6m1CGkl+Cw3n
SHzGVpOl9exEh4bav8Q3EhLnFfT/auWQCsNt0eoZ8z8SJ9ehrPyoRNRjpGRsyIatJtdS7yCKmLk7
KeG3kkYviiG8Ik6OxGSc8hkw3sh93wS7wsk9O8TUHf+hsUpEdTOH5p8UEhIlHCqChHUuxhTGU6RB
HGyb+GIMWhgDd3albQakeqN11yELwSoghcNCgz76ARIthzgfdPO+xVtspSCGqq8+esttsnGYsSio
eFVwENFSuUwLPYBR+ECZqmPIg4CDEuAo6fI+jPB2Dxyt0/TJMeZyix/rNjzKrKn7+RJq747sSeIN
uCnrPlC1cuiPrfWsk/GrMC2SKSu81dpTmcw/Tsg9xGRgDfJJ5MCT2Fqp+U0RfyaalZB2BiAmXupF
3+C0JwengjXdZaqtcvlay3JbTIGH5tPLjNeAhbV4qaWQTK1TzkDc5OXqKli2wOJQzanKY5SKZ9DI
30pXY5rG9IJ4kn9pX4PFmeFrQBTrHVgefFjwcbaj2vwJSf0HMGNKRtZTEQNVwhk4LJisJSnJTPO+
xR/NTCaTLtYSB4sqWWSwjRhAthL2E87rXEZV1WbbeV62PuOhgEw/aUA/2I53uLETLT/J6MxsdFJD
3eA5alwiKxEKKwTTgpQBmv+X6A4y8Hpvsw/hSe94BHMCpHscTQTX8Kg/0xkPMF9tzKJb1PFi+3kS
VcNryYQbmx4x3sRV1pAbss0AiMDRH232gnxNiBP1oY1EWTpU4TbujgkCX1gVs7NN6XQQvRLxXk+n
CpVdmHidvGV82XY7LmsBkuNigllx3tX6Yc7v+YCKDrHurL/n2q/BesTem8bVKhWPiQnnV5ytO+ah
GL2EdgX+OEsAumB5fSmY7Ewf3yiLQqgjMLIVbncLy3/G64cMAFUNJV27hHCNfsOpqGEaNL7z6T1j
gtL+gqCZkw2zAOWa9kdtII7E411aiPPtPx2ZHuxL1ncTfaE5PUAGkDFwnw1YVgBrs0Og41+j3tzk
bOxiM9qI8DkOlCHRyYLVZQD3vtva95igcnAV54zab9tan6gdcNyqwNByp9+F6mx4VvZuF4+OC5Nk
KS+GPMYWzUD3P27C8KDlm17aM0An4Nsrk4qGcKODARzsibSoV6qvtR6hmpPQx7Dm/pSamxn/leOt
NiBawl2DB3eu+5Wer+oM3Oiqan8k7Ovtm5lvLPlEaZjP/+xsEU6CWQIMQiCWdhQFw8vqlSD7JL+h
EkgkfCviKSpUyF5h/MQxfdHRgN5CqBvqvXQTvwE7sW3QTYtkqD4A0G+MHYEyme3qg6/WH3SwMtDG
oAamCMGDBOimfAJTsMoXS0pgZdO77ACWgj1AoJWjVIMXBszdK3A0jn+W4o3Xir7Kqs8ZUBzlXthf
i3rdsk5Tww74PUP+KQtPLf3evmTqs1tyJR9gXGbcOwhxZnECt1jlX/KSiDF5MVt+FdA2HomQRgEk
tow9f5PF9ikfwp0pXYfcLxWcK6F+ZZTKXbMOYHWvGnAwzrUfATKTaIijkzCumMpqU5ifo05WYQic
rdxHTCoy/lDHfEhiqZN0xtrRQmKm2VHclPEdgVDX7vroTn4HrxYuvOa7EO6Ac3LY9DUmNrAXsNWH
i1k+MOdzXZZIlXFNhKz5idlFes3b0zG2f6/eCrJ4DE7WfzQ6+KXOEwqTAAWeRpw79lUmL69teuVJ
sbDQONqFwXNSwTpbkk/8jGbHoG4TIPvwxpakDDFEjzy1Ocj5m8pvl0a3tPztARxQbUhX1IUFuJ4p
yv1I3SVi17U3MV4x5O0xcdX6hmXKwCUeDSj2f4B6xtZWg0oMoJ859BHL1ysgenVxOI7ioPGlOzQA
abvYaTFwxsQPIKfK4asAzJP5rBJMU672D4KQFO6B6SjzebQf0kDQg4vKKLpIqMAyQOa8ONhkawLf
ekA0WyHZZEye2ummMQFT6BuadH6Okhcsxxo+5yo/YXxEibkxMIk4vTt8hfMPmShx9Mf6xJYGT8ZM
QYoiRvOQPKDr1G5zJr3A0pcnC8WAK5Zzr3o66NsahbpQ/WvV0I0mBG7oRkLqfXlk8/CKqWCYPjXp
TaCmKfVfbd4h52hiv7C8ggDyyXZtqrA2PCn9DhhMiiKQCFuNByS1r0p4UMp7jvupg9A0/UuKY6Me
Yd7RMJzgKlbWv4mJu8ULHd0z4WNb5adH5sV2nmHmSzguGZWKv5T3n0Sw/u6AOpW3Jkvt/pgjiaLQ
crQzqunWEgu2AwD/hDbOMxDNTqfJesbkmiuchH4xgJaAH7IvjK+s/bAqfwgvafJhaH4c0HSDk7vj
GMNw2ORfE0+mvuF/KmeX1MhbgK3e3kUFy5bcTfV9Eh0H7HaSvh2RLMzKO8iFzmGZC32JsBt7B9Hd
6nFUM1eT1cmXFvEr8YgqjiE0UvOzAFTYyf9k3H/tYTJOZKgTHjpNPyL67ogw4O4EVVA6m0ldIz6L
BNU5xkzSChb7+SczcTNb4xIu6ZUoJTn/jIuNt4JoFBr/+xAf6n5LCqCe0BUxymBiRVKgxfE3Z1fG
WsN87HU3WtbK/5KuY5y6nj/GGo3ZlpczHNa55jG2Ap2KztoMWZYjD+ylSx4+8+q9ipgts7EZ8vmM
j71usdEyN+SAdsLPSP2Wndcig2aw3EaHlF2p83C01xkYpeUtXCcpAoMZ+1n+0szvIYspSxqOahy5
YXJbYobikutm+G5pzUI3zXZTcjLDrZ1toO77Q/+OdxbR9EcGZF7+ibWvvEbTQafWhm9d9YEhGScJ
oPSsYLqL9scbw53absbwXW7fJDXe26q8xurHY+ew9B+1R4qUs9H5Vwx8IOVr9MOSvH1JRrG3B8yd
06odjnn5TQnkGsbXnL7rLFcRGOX/kihwGZfA8bw0UAxVCOA1dRZQ9cC4jKbqs000AYUjF+1eI2g2
yrgY3D7C4cMYBm+cR7fLsIRFjE9Qehv4DSAodfNrwcGFCROOIqcyiUk1Ciz2g4JgNYsCQvVC6P0l
ek6LJqop0CgacNjPAL1mtCtZuRUvmaleWF2U0qUwfElBgaU9zHhaWfqJrYX2bsn/Ep7DDPtdocEO
QoELb/kR2R4+2JUtfVvIgEC9qMmrmW/bdNdnVyd56MEF8xDqjAzUj/IwW9fuDojNHdZCA8clhyI7
fhnxkhdy8saAlhrDL5yXvgdqo/0pfDUMdeCDHtT2LiN3LIw7nEY0t5t5dFa1GPVVZ/zx4UXJRSfe
SDc9kgOoqD74ufGxJ0sSAZATnIP8FjgPWbt1xk5RzsK8NtVbLsD3+mH+rs9kGPP+EVROREjIcQho
AT0DDXpVHiVYDQ1ZAaQCy1zOW3VyK+tRVB8KRWfoyK4Nx1Ji5sgGWSWWGSlKxx0MMWsVWfuhI3W8
2SXdnzR8jeENegUCKxdyN1j+Hq6ONxgeip8UbySGLEJ81/yYKbvpsSc7x9h403vCj0gqjymViNJE
m/bXshCG88XjhAar5ltsdhKVdNla53RioAssr1xLS0LV8JClGzsgp7gsQteA0faydLgVYM1i2Thp
tg5ZGefPJlEowX5lBHzZZ2/BemI3N38r4sth+x0Z2sbsDnb1ZjJCkT0i8GqcZDRgFIQY8hjB6JA1
kxE6pLQp8N+U2HDwnjSIr5NLkJCgzRoaXA0MKX0TcWvMzJvvXfSuvgEZ0U22FQRbGCpQTXyPr1XL
Xr77nfM7PIou2zfI45j3RASyJCD4K6y/P1OyEd3JNr8NLqX2KqZvlurraHrXp50deJlDGco9wRpV
mp5xxDqHhnMtJEgdjJVswGLkBm4tddePBxmVfqIdUCI4418BwgBxfUuqBKu0QJJPMQEaTKsRkrn0
OhBoJwfEyLZm9h+zWVfQ3qPJDJuzhKh5kvGBTetee6Ioi6PtEkUxMqMuCegulz1PU9Eb4GkV20nx
A/MRKh85/Ss6ih4Njkj/8uZ7xu+pWLBnYIew6GWW3EswiwcmTSe9uirQkiOTaoHHYmZu4nbqzwgP
0shh1CSfgrlKrW5qTieQyQb83WSb1K92jwesOigVt6aggtF3FueTeMNFMJGANb8xFgCjuufZY+1Z
aLeIiV29NetPE/Cew6wXhtCHouBfWf4L2km67ZJ9LPNiFAyLqk1Tf6UJYU7nSfdngX99+MCjsMjL
MK56YIJDgp/a7ki6BdPtcV0D+Qqo4rsCTOlPiVa/T449E9DGR6ixmngMWviAaXoug7+Euk9JM9/S
fau6amijoGRzbJj8nw1PhJztALPx/bFHf+sSCKMPclWnHkmt9rSLD5WmFsleVL9ayp9aXVsH6Hu1
WqKoyxpzy7pFSq6+Bcw7sCKw5SPIJb+ZRLc4/BdL3YK/pjoLaMMLjAuN8owxkzP0gzhpPS5d1pex
DEYSU0PFYZkB58mgixN80Fjbwn6SEM+80OSjj5uHNv7LIUla32gKcFzd7A/YZWbo19m5mX/DmkqA
QHl7HRefGaLWqnuGEdc3vwVNvzML6sfQlbjCXSW6twPzDUwv/vBS8QQ0bo0IpDdwP+5DAylDDIjO
Nds/vSXSa6eo7y0GYsNBRdieC8sdz/gQ14uCUwG5Dygz5KoHEtYbh5GjMaBFYGQR5ocYnsIsfpSZ
fGhXmo4JMUZ0OCAuQeSL+DeJeGT/yuJfhYyFKK5dqv/a82f0z0AhoUq7TPvEyeUbeUJe0UbwtTXL
Y/2G5NOWXqQKM6/FjcIiubsnw+eAoEh3UHjhjz5N04VgLMKSDWxJVkCUmy8jdwajzLGiyH+sTzLp
FEj7WiLu8E4bMrCpbuZzn2A6y4g8B99rRNu+rjZOQjYs2BETbwfdgaL8miR+8WfwqLG/Rrl7MXGn
4WK2p40ZYgl7agyhC0v3TI57fhTnKFg1Z/7McGY11Y8eHQblKPrAlalK4syNMSLn0XAidVzmH5Sm
hxRy3nwCpteLg1Nd5fAQsNAInsYL6rlOvJsS87ZHBoHOmPwiouliU/ulo4qykceZZE116b3+IWcO
aEU0/JQYB5n3gPs7hYhcoaKqT/qRHkqCubUD5qJr0Ib5sMBQVqP8qZi/SUUjzJpmbQxPq/ppjFct
2QEKXJv9vuK1VCEA3o35DBHeSZjwnhTWAoFOGbJ8xRp3790avpL4i0yNCB+wNvhG6SM7gzvEK88i
2RqfIgNIsJMjjnVPsdeV5Yv8ZIxr9sktgz5jxyU+m3hOwIsgBkw5THk6pnJHv4oFcHLcvn0x7GlV
j58z9xOfnsxBnZ5gQrcoZFMWsuadFo9UlZTBujowVtuTuuqDc0Q9t3IiP61uiFOZ6Jr5YY7PgfQW
lR/S4DNJ09N7lGOUKj6HjBXEXZbROm5IIYANaaFebXQ/0K+2fh4UDwxTnN3a6YW12BBjIO9+UwR2
A27LafE2cUAmQ0x6ypZK3FDPaXucul+lSrcNtzssL3cmOLT8Wg7ANMc9HzPQq5/l4kVnhKnVy9CT
xjb/tKLvSkn3ZvVtM2KFXWoPrCDWpXUtaF4wgpGdyFadCwo5RuNL9rHumfdtc3FKenLASW0goo0E
RpTG/Re4BZRluyT//b9oeyj2a4RtUGd87eb4MlvOXIejyURBDXOr5+IeSnr15KlrmJnOC1xe8PVE
ERbaVbTkYPwj7Rtl0YlEXy3fOuW1lS4DxzTpKQMHzXRUCQcmLMA2OO73qklE3D429oRfih9QPX31
O6tQZIDjQdlA1wgOHDUCKuD0ObGViH7m6cdCGNBTTOb1UdUQpY6EMLHz7Fmm8sryVG7a8mrRYSbG
T8isWk5wDD6n9Jq2d1FsWwVJ5DbQboWDEgKXeKmtpAR0ErdgitYVbgMaoNIdRtSmZCd2iBuwmzV4
LX/78N2Y70Y48NvDHlhaPKYaElgruZXJYAhPAFZixu84wZx5OClPtkspL1+/X0izqFjofDComqh2
WSoUua//LvsKzY79hZ05zOiBYJ+8piYeybWeHlgkCIjknM79u9GeANdH847Qusp+Zv0enjUKJqhU
NZ1yPgJM11byFfcXz4V9ZVfZd0eYUxNpWFp/HqQ/SzvHTynAVYPVqUEawzo0gZyQsTavWu6aM0Au
MhE8HGg0VnbLdbdaUIm2RkLyqnwleBZAXLxOFXY5S4dHnCkqg44Nz4oSzG7AzVkYNBGpLH+gVZ9V
fi/lxdmHw8HrpA9zJCZoE9n0GbDhJx6a2SX7q0BgwD0Jzk0KEW//1oYXjoewjVDjjtwznmIS6YHb
+x6kNi4k8Nlfunavxs3EngBjoM7gGssS6imUgjKZFCXvBcqk1XRK7FfSSaghXAJW9fqBgocMjzb7
LLFFARBqYfKn/pzRgcAj32gOym6NDuHc07Kew9TvhhtMEKqZE5GxFS9Q8cKeThqN/zg6j93GkS0M
PxEBhmLaSiKVsyVb3hBOzZwzn34+DnAXF4OeaVsiq875I7narCHw0oobBtuC1ycYD4H5GWlfgXiv
p59Butn9t1pswHFbFNkwm3ZLzrgw4Vo5I6pPRb0HjQfAtIQGAPBDfOvW5d7QdZwYRNOdBSyZHu4y
zLyYfXQKgS2sy6Z6t+HAw2ILgEHBKpEw/IMfxit57gBAt4x3fx2HO3nS7i0KSUWZE9urBSabhars
UwJskt8cT67sMmor6Md35t1E/NOLcRP8yN2xbE45DKBX/mm4fzsAUpZwGQZZQyi89sWz9xaMran4
5eNat7xOhvVDyEQ04QLuC9TjVy4RvPqTsu/bR9Rig+cLQNtHtEjzqr/i6hKmpyE+Z9O3QOCgwXQV
WFZ2AeCKudfL62hjGOU2juCEULt0+xqdCtCHhs3wUoibZTGaVRtV3xW14xEa0sDmdhu/uHTBd0cw
cDmRZtl2DnFZa4uk9az/1eMNzo3OonxbPkRosggAo7QLBIPo6yx8a+jqTdJ/YtiX8iFI+LTsVzlu
m9BCU4+J/ywXH3VeOCRuoKKXLW6Mbcg7l/cbCtuJUrnE0XpAOJIo5FnQ88mPYCcniRxBNh+xtehK
Zh1LbqOCgUY/i99IyVFwXuVu100UJab7lNYur+CNO8QwFPI2nai84Toa1GuvXNjnivgS4uQCRl8a
bFDqSfNcK3bMWKMlql9K9ht+bqxaxODlTOHcyZMjcSQWmDtoI2RiCkgFSZtnzimDNDMt/6m9gzhN
ZQMfOeTbunYomF40OIAiWnxEsERF3dCulfK7sSHQb16gC47fGZpkeFvv/1ve4f1rNZg+heuCW6ye
0f8CmqzWr6m+amRrHwxfKQEPHSHDObNki9KvRt396IY3MjpcmyIXIS9j3SEdlZzDX7n71vW31Lwa
KFeRvjEvgY1V7yRVauUFiqSbw9CW8NEtBaTUakxGuKLTfZ3GABXoLWqP0MngiKdpE9MKbITpl1cd
9OSekDUFzFxx/jEtvtCv4CYPiZ7BRmbRSsc8VG9AuzsCpbku/H8G7ks7wBHtA58dKaWhQcWcvmvA
isTbK90/8WuOZ8VwDdWpUzwMfCp/5NyOJFcm8TpCdTxeGf40wBbxZlSHOuZpXxsdNP7ZqDaK1uOa
dppM3ZI8wsrp+hGmPmTceRVvbEIh66l6Q5dEasEYaituxIHSv6jm+qtCHLWc5eMyyr6aaD8PIkHK
vN4ri0zd9dFnlK0j1kBOH4puRvGkN1Of1W47fryasU0XWxkl3Ja6zZogAM06DB90Aena0tYP8ENe
920lFxJrdJOcp+geW2eleELeIZYVxrmXSetCM8aOwVewt9NL1d3UnFo7F/qoSDTH6i4A3Jq15yP2
wpul3yqErwHm16nZmfJFkk8dtz7iH7gbC7ROjX96BUMFajHU435x7H3CsyNSVtuzUZ9iQHalPoft
cSTRqwNooGtKns8kOloB0eY7dtGEW2Bmw2KaQfBBWJ1C4Zj+UvUC0I3UDniPKn5XyDyNjR+ISjRj
9BBu6TZ0sVRAHNJQRf3tPrcI1ng27RHPPcFVkDAfBZnZRE0thM5Xe5W0i23iTQOCysXF6K56cvWZ
ElT1Lj5K/TH1X/QZqZRQssPktyB5m4lZD2um+BX+2mucIP8OFW+T6YQdF+/l8AyyW08xHo2GBgvk
tinvo8cT7hQ2HXQ9luTFFGBuoNOXZRiSWkJBjAqqv3gA2pkztRCZaAuSrQf6al1jZS+Nx97mQHvU
QrhzEmVFCmTC0P8bWcAuiptkf4msHRsd3Av4H0X8IdLmipreUSZy+XFZeoLV2crRQeZuzXhYCmIf
/82wijpuKDLA9pTwOXB2JBezv0XKapQvoTgXyoFsMIa5iLpeyJVUQ9JIC0SzjLQXymhPW5UdiT5/
qeWmgL6MNC3qcAGkU/DoK8U7VZxEsG7r4JAxWwdEF1R1uBDem6E71rSs0UHW4YfNqTOOVz37xaOu
9+6E3A12FFW9Wpyh/cs8QFz+THOahdYeMxLnc821Mbt3TpnyTUYD3ku/JXro2P1OyriwjWknCkrI
Z+/vk3+yqUlCqEl/MNBNZKgl8HzjgbdAssMX+hSef5I5Le8R2HuZL4jbIiCGI/pXzEcUb3kV/aX5
Jx8qvHDmfzbAcESpWLOWoCCRMD2of2MOI8tNhH5UQ9spQzY/DLZRT4XtgmLAuQTysDN5wwRo2pXI
UHPkuMIPJX3xZMbDmkISE69xubGNmwRgWan7slzLvHQ1vtVc3eDjizFARnRjxDMUepi8PwYRsqMB
iZZaviljdI0r1NijxO0H8OwTktB25UbrWZ8eZvGj1QblAb8y+MYAFNF/8baRaqGJf3AOZbq3MqQO
iDR4U/cAV3ZEjusL3Qj7GsG4GbhfTivEzoYOwZsWq6i1AVepidEI3LjXOJlJCFbsc9sCTnfUbXET
dg7cg/oM6mZv259K8pijzBKFbF8rWo6nIDgX7NtSaoOVlWQrt04ln8OqXQ3FX4tgQFlp5jYi9HhS
3jOUhbQZL6XpGRnPaLgQ6mJXbkaSTP1sIsbH/Bo0gLDxLhQkrhafMvRERv2G0TSHBsthpB8qc1cU
IbTSvYopzdVYWOS7CXccPbXgDS+1JUOyn2opXpnyuZjQT92QBtgVrteLp7vtvGeoF2JEmXgPcvg2
cDRZBvvH4IhiXMMJWgSK5WxFSG9Zed9D86mCxo0kJVIqMPaOGb3L/snGdlOWfxUFMHwC4ATennwB
/i3D4uAhtLJl/gSEy5ek3W/C6Bbgk0u7DxN+xkPuYjwttIrIiLFTcsHGDDvxp+Rf1fIkyqc1XOPR
Laxtf4rSIwsMESF96E7cT/m/DC1VHm/xM4Jy9ulKna5pw1jeOjIOHrKT4x30VlJv1Ae6M83YTMa6
yW9icFKFZd8ZNKiCGuAZqWXefaUoUvzsTh8qrvZrZpyhqYAqOyiOXTaQfrvyhyuJCuqwFe1b336q
pJIHX2p88pKNBnLtl49et0GLpyUXhaOLemuIy2C8yQRByPZXHmNMuMUpw8Tg6CPwNZ6XpaAklHGt
+jcy3BbWIylOMQUPw1YbflNvM5tT9NFYKeFmHP5svHcpglD+Bvw2+ikbyDfjbKZCR8UrHfvfKC+o
WhgMBEZrxl/JRvjd37QEyTvlkrh/tHqbBd8oYUPzFs/rzZrAAk+cBgZrPuAo+ld13+ir4mw745x+
ehwIGAE1Cky3GNi/8ZjiF+2Sc2a9yf3V47NNEfIL5PgOWlbYHRiebuv3Lh4Yj4pa/dhAzUVgyhUp
9xjhPxtW0wDrQ0dFrUQcSJBcQpT+RKmK/MMitjh1yPSz+jWK+za6mf4e619YfEvmjw6JjWAQql9w
XNfhOqBuPlyKaKOK+zgxODboB95EiOXXbV8FNQ3qZUBH3KAskeebraUAye39a0loNkY57VeL8Vih
ZgUARz/Cgtgm9zo4di1HiL2SvTsYhjBLulJvKeqcAvuXm4Yb3I5Dfekab2Vnp9HQsO7/Qwu1rvsC
FVe9bIW9IXR91QH1T/HNmmXq9aeY/VKfWjnDthTFxcDXnuAO/63aZ2GRBG3x87PKQtYsRgZwjQEm
ZopK+WkaWb7TTzscsoo+QcCylx+/ekaOMrxIJiwqvY45CYEAjwG7c6G8qpvqQwo/63sSoUmmJ4KX
lJ2Ty0+0riQf2uFTkvINVwDDvMyh0qxZmkkZqbw/FRTJXDbayZh4vjeVQSaFO36H00YNGPGnTzJV
JHj7fvgWxiMgXYmKAqq6FpZ5lqSDNTznYpRxHXaOpLsjIdy4RcR9yvdgpKPY1Pwi2k/Y/3RElsx1
30m/78UrjbbK+OGRP1KLo6/Q6H1hEZLwSfXYglCOWc8cIWV5no3Y6b/6VWbDskIBBoGltncNdUjB
I8jSlYTOZByFcRq1XWx+pHQ45xs03cgVtAcYrZcR273CvcEQSx/GwkRXPvFeWnOv6jODJTW57SfL
mXhejYwALDgrMlAkE3MBqMB7XL0JExDua0qIgPD+aelB1vcCYQKW6A4VYfDAF6YNT1XbZwmzKI9A
6MzLdFUR0n3UeTFiw7Xmr/NXyw/1jMfVe5yUSXDTsIKpDC4DE04MsTj6t6G8F7HOAPtlpWclp7F2
hlnXcbtDYoIBOCUQufV3g/ap9AQYpivjW0bYTM5KM54jDIx58hFk35F91fOd+PCbpU1AJQgygWwC
Ny1wgJKid0ZkqPJ5MlhWQ7AgNsE3bnIzB2eh00q4oNmMPXXfd8GuIzsu4qylhEZBkDir62fPYuO3
q1bejJorEWqWP3P0lqO46vgCIlT/auak2V7CoUVyg1iq36q6UVjjEu8cI//NpDN7Y4pSW5qzyn7K
dgXnPWbMBYj4oBrONilkPdWmFKXS/f1BBpP52QTXZJJp/SJhEx0XMUtUTbV96lpjt/Sn/SQflO63
lG40D4fqgY8VBXY7rnF9LKovaeY/OrSzAH9Amy0PgoVtTQ9XVvmTeo7RM+H4f9Lg9OIX8DjxXJ0Q
B01h52LDCZSforQXBpKbFgBCfMTqsgzAFR4JVwTycxcTgXIUGaFgj1FDQ1M8Tem9I2Yh8W9WfcEq
BhCpd28EEtf+MzZNAE4WiHYzoGxQepIacML59srnv4xMcD4DHQk3d6d9mfU9a/nRk2MXH4kH63GP
J95OK//h6jTkb2tcCVpzcXmpratIFG5PHt/k79CeyWbsumdHDu1gvw2MZZL6GarF2kiuI2a7BlVu
wI9CM8QyBtpS5si9Wa4Ij2lHOHpWsr/Oo8yR1UfjbeZ8KNMR08cIllmjW2yZXvNDNri2jsUjPavk
ypgbUe0oOOME35vxPhAneCN8fN8llWGTBk1MpcukXNgADXHM22NPQXa6i4uVZDg+/l95j99Q5J81
QGZsPQL9brX/CHYozMuQ35EnchiU6YEruYp4jZ2xYny+tCX/DkwrCT902xL2uqrLTRYcSt7zOk1X
gXoTaMsJFZwvoiLYjM09a+7o1UnlPJTltvniWuUcKmgqSh5+wFazSBQil1doQ1Lz1g1XQHxrIqn+
lqpHrqj+Zaio9t6JoVqWdyhmKA0ozJA7LF/iLLMotJwt580G0ZOggUW9dfld+UzjW9N2y+Y9g+mU
+VSp/ngpFndrS8OhHDsK9Vwcx6jsw/COgijn9wXKgR9H32vddXazueChRqgd42hVUZcnJB9ltrbH
fseD/TIOsr3OynOLbD7071679ZRVZu6TprkQW7YKQYxCn0hEQoTp+2rRcasQw2vs2qUAkJrcWZc/
PivTR2p9w88sJ4w9blw5XEhF64SPzuruBKWugGayCXYtOpF5S/ac1/2R/VBXVKGE6Abp0tKO0nTV
WwLG0pvcXgeCNr29nnzHhJ4kw1+uX+KCOxooqXItBDQk8FJeWkGIdpc4eHnjR4OEnQPpIwz+KoHI
1NoTblfQTGwPq7Kw1xKjn/RiRLDmqxKbLxGpKYOLDLHDKIinPkdigyEWxjvt3vx+mzyDEE2sEISU
XVEfsRxLSGbRhw2EvKK2qfT3keyODmWvbf8N2W6CxbC8317+UNXR8YmDN9oXi/JYkKlpIS8hISpA
iyEAoZKQczXaSbrTPQxCSPFyBztcQoC2RbLici9IsUPxq4DmW9TrOv30DVyvd78KioqBnm2Q1kOs
7DLjUDIeDvqjj/ejtBn4gtSRdDAFBiTXtxwzkx5f4wwYXFny7pENr/HbBc17T7Nf0zDQmiRB3YV2
LKCrqqs0HYk0WrJUYyzhFMwC1yC+hUwlar092en4DGaxtHAisonr4sgjl8EbAvvk5l/KmAWKQLpR
bXCF9N+1eR6Sk6CUq40Kjm7qckg0Vr9GkxwU4PcGxVx6VIuFyeQ1ooZFmlCuecBFdNLlrc/uTwcl
SzkJCuUCzKc2PpVHGP2g65ZkJ9KXsv+hVa8y+hOkH8v0z04zAag2z6Lc2QS4Fm8qNzIG/2Yvhgtf
MqkKwj7NaSc9fD3N4iz8JRBcCjpc/RYacZ17FcEIyeX2xqjRcyIW3HTEYZF7KO89nU491Gj1qkEN
xWkPvjBLLtD9c74UvAfJgPSge2JRWVXxPTYm1+ioBhmah2p8Y2ZzJx1HEjmw/lISN4EOWuTNYpRI
4B+QsvFnM1XA/vPXgZeHKZXQQ/5hImagLOlSWsUyJ7S6owedmptWl9dCvafVRyRVW7154s+uwpeX
6dxZqE3Na2e+2hAXJ5iU1t1H8NiEMbr1lPWEXECJTm39jxJDp0ZUpzIYoBIc/HGjRQItdnApKSqv
+PhtgEPSSYN6KRFUUSBMFIxnsf4Zp9s2v1TV0cd6EBJFrEXZI8H+b2PAKxVX8i4J+kctdUIGcJuc
nZFW7kQ1wJVmeTNQi3gO5KnTaLnsCZWj2n4VNOpCkK3SdjQeuiW8m0wxLDrSjjQkbGHu5P0b6VEL
vmwS4aAKYWzrQ0OBVlLfU/okfE5FS3cH343AbEn/XfTQjTgeyEyiMwf9igUPPUUGPBbEEOa/nuZb
cj3ZHzZ0SG27iUoqz7FoTihBMKKGM4wdB2/TUvToKIBZNMqv7DJej+I3NAzGDhX9C7rF0a1GqBJj
wvkC4rLCXZnB8okxRLWIyx/rFBDqQI6CgQ/WZvpRCSMlaZ1H6IiNzImQd2XDOy0xmym6DSG8KhdH
jP4HgwHiaqxjqr5UFaz5dJ8Js30jH/SMzGwnNBsBZoK+tf5WPDIPqjpeQFdE0Tal8WS03Xo25j/8
8a+1rhiscFhevYpzEOaWfDKRXW3pJXlfqXUga3E5jI/OuybKS5SviuA8toPplGWnIPpU1WtBUaXP
C1dx640DFCTkCuMIKQUjGVkB5w+YYammXLnv+KaXkfImJ3fRfE7Rh2Ifa2i00XrKqHWgPCOobr30
lj4xnwsVnFrlfAy4t+iGhD8Ecpkm65QO5ToA9Qrr4+zBL2RUXNVfHFn3cVbJBjQwpuGPXTAzklGY
sVWTmLColLNM24x17ZN20ffzDUa0BxGdcXMOrGJPvagdfESI5VUN3aFEH1PAf4HZoEujTQJm2OET
o/ttmQI0qqj7DOwXha4RLjJ/of1Txtdvd9wzau4MkuTAK5DJDRVtNCCY7C2l2NDgwIWhIBf/6Soo
srrxObG1Q96XELflv4agOZOngqgyLmoS1LWQCKvSKdtqQ2S3EyJUHDqGmtBDmrnRq2MfCVra4rtS
/UQ0OCbUD1XVe9n49P7c6AbRm00/7LysOIcixqtjLWTIqVJjee1Gh9Jp4JzPfP7R5w+jbp3RNrgL
Mrhww0axOq9VBLeEABjqrlB1voiGUNim+5dq0anWlT8JNVPQ/y9QWbZgl5L1phlnygqIo+GCITNE
1xqEpwNe6naVoEYANTVsbHQu117Q4L6D+IgIjlLDX5wRBGsyMwXo07dC36swB0hSPXH1zA+rO4iI
47ZfizrZlx8qs80EkZxjfG1MfenHn2b3v1mL2m6J6J4j9dwlEsKu1sgxppoljtyQya2XgoXH0jMR
DmDXmBL7expzQWxS0DTDgi+c6DwSDH/QmodamXfDqzAuYW/DGROOR5Jev7bR0HTpMhU/ef47yTHu
/4kMQreCWa6Lb9SMJyn6CFCfSy+LkY75rLLcFo0v+s/QR1gEKbpVKh6zfdEQCaTt5IaiJPUo+18y
fHWBSkVeAtJdCk0/j3r6zKDqWEREtmvJuk+Q400KnaHxQQ/EXIKwlNEEWth2zPzHLEa3Hf4RMxNj
jqgQqAHHwOvPqfLaSRLrTt5ZhraPMxPDVc/krvFlz+lgBAcwk1kViZXDTTF+6GSbkPcQYI//pW6+
NXQ3lNhC1e8IbtGADof+HqlzDOui0QDfdPp7Nz7EXYD3Z8VLQKNP8GOOFwZkVXqPLIxEQCAWqpik
exQlaQ/yI48jwsaYtcjKneucQAC89JD2b7YaY8xjNEeIoq5ynqaaL0EJP0qL64Rm8z5DKGuRFupG
yTfiZ7+9dcVVlIT38TsnSws5ABa5RWNih0erLWDMwSNXmkKu/qq3P5ATRJm20mBE1773sCRCA9WV
zPktWZ1L1PYiAtwiRyWArODIiq1VRhJVsI2VbaAbxB4/Bw/xGSmdsFbQMb+CZ73Ej5CbtatjkaSN
k79pJLEf5G+I77bB9tnzad1Rv1b8v9LbCPkij/u02g3/UiL7rFFalshF5l0Wlk2pL3RVov6g6+qQ
Z2jQL9OEpANezUNSc2JpirqNgmGoA/gbQlCD5hT3v0IvCSPGOLA3VfqiFX7an7yAl55zyxIm1t6t
ALVEOhATtyJCEjOUqZsLH/NUIk+OaXXrWGGeojI4JWcQNWXtjGTpe9gD5iSRTt8gf0uRBvpyvjXV
R4h0f0jy1fxfSQFT8gYfU3RvSAn012VzHNudZIEnbdNHJr23/vfsMeB/JYIuzam8XUpmVk00zPQm
hS5STh/uR+MRuOLTsYqbGaKdJNa8osNRmSlAYrU0gq5UrBwjciSK966YO48eapUc/mMEjo7ZeDO/
PE3xTOiSZ1qPsosayg2w3Sd4D+iv+xpZApqu3TZ2glMdrEkBjA2SLe8UPZw6SGV58fN2jegy4dHw
6dPbg+KOYj0XEhAgRw1VT4jOGdNSoLkZZR2yS5uXHW+TwTGSS0Jlon9ggaDVYRYiYxT3rQ3KCXim
vqVw1UKTCYY5rHSA+4Zgzbe2WJP5osdrEpuwjYwQMMVmVF1VQ7fxlHC639XynKvLAm9PRoWMF8Xk
9ty5QtsJVcQ3f09XRy8Z9tWX3QGiBQ4Y3wvKDJu251r7znGRFs3ZaLdVdm/QBAx/NbN2VXIZ1e+0
ty3YFukaSPS5LuOnA2EfqonbgpqOJj8mEPk1B7Zs/h8vOmqvST7XNTyFulZ9+8A2DUInOCumYC1E
uCqraY1eHXeDNkgoZJ4qK1AcvY9R5+bV1U9gkfxtQalWDDtLWm8qe+tBZ3I4+yq2/Z6rZADVweva
3GRoZ0E9MR+gygcmKOqEGU+Bix9F928i4rYmIxzHO504p25wGv1eIvJvrKclV4zfl9g/NOHRZA5U
JZsB+xBoZ7u56Cb0iry3s+dgJquRTdooXppCyqpMuTbmVpyQZU68YuK7c/DKkBxT7Vpp/wJoCUl5
FnOafb+zsTzq6ZdoUzC4DAH3kXpmqq4jjU2MP1FTe1V8pQUtbeQyMC6dLPmaUMmGfTt8z+MN1UWg
MAh5N2NU7EDpFO+So4dIsFNJ5q/NITGyTFb1vWpdjWhhHCCEmaO4IVmMCMe3yHTb2l9lQXzPKW5T
LkN4DKYXooHQnhH1Rq8oIxMr36Sm1P5ox6uvn0qmcHLk3SnbkMeCmUnTceghVZ0Veh6+9ZQO+fcJ
jKPlxQNTx0vtU6YaO5LRuKg3O5IIQlBwL2M4xruFykxRkXyQZa3+U4iniXoL9+ZaKbZhADvv+zs5
vAT9T4zqXy1URopobekwCNJ7w0GuYGk1/NnLiRRgzqCG+Wijs5ww+Lo4zbZdeJq8m1XdzRiJSobq
Z3CV/AxgRnIyCk/W2QaK+9sXM45EbjoSj79QXSX0InnvRn/sMqRDCIJ0m1AxlOqRuEkftm2sbP8V
0dtZ8q4IaYlOiz42Q2DbXJYQfhksRbBJzZ1J8m6uqHtfgsDWWSx4t6OrpbzFRDaQpOM20kSpc+Mm
NcFdlQKGTMgkAjwTYFbRqnUZVVBsvxaLEC79hYloge86bvCg8oFXuEowM3Anobl1CNsx0KgaL0GE
TzhsPWNXeu/DsBel9Ad/fs/qDCrawGfPJULzg0wRqs9RQJvaxrA8zhcSwHJk8BK/tIpfW94G8a8S
vlootMEct22/y6qeJbRzaddcdyq8BLN8iO+iBxgsKJ3IU1K527T+jKQQ85O9SsJLYVskDuom0nQQ
KsXoNpZqb+ent/iswQZoKEerXICOTQ/ZYvGWO+qp0/cJbliNv1qENQUWnhQVjMiYN5BiJB6Kt8L+
s7pjNLSwhJjYlAAKx3YQd36FwHCeEhwaDV2ZD8Dnkf5bdcepGVGWEMoPIt5irPB1CssIp/Fsbipt
qPe98f+2Svkfu5jvGSuTfbClREvKKsT1+GjqoV6X6E8MFZ86N28Hz8vYFYv6IyM3CX/AsLXoQVMV
QSwBjo6BH2MyFomo1sX0NMB5GZf9twlZjE0dkKKSdc2IiLwxAsfXVFxwPGmJVu8QwKzM2tiEE5lI
pNuVjYleesZGHuFEVHdgOr5Ofyj+b7VbVfJdHwKHRkJW+efA46+CDnb0wtF+1hh/JDAQ1hEes5ju
8wi2Js36f5jggNNqD3KLomhhumOeYD8xR4qktU8dR2sCE2XdpRxMNln3WE1TDo8Yxb3nk4+J06cZ
wB+JONYQ/IcWr7a5ZR1jOod2xbji8TFjhluaDUdRXX1IaNIqrOGttzPbb+4tH/FLjoEhyahrM+Vn
CP9FMBquCtOZKHxHa+5RXCuJ4ppNGk3S5TvO2nRsfkqDdP8hJ80gx55EqSCiyDj0VlLzNcoEbQjt
4PN2ZtasHvYpu8c3qKdshpgeeGTLsneDBnweriLiOu94aPIKj7i/bcDQ++YrbS80BZ1pEF/Sgb0w
MX3byKz0ajxlxnMOWZDtQ4KOoJ88TLvt0koQujUxeU82BRMCqYdvBycDdsMsf/iD1zbXtvL02eUY
OsGnqtRtqKKz8/GB0QBaJ5vTjJ0QoZGnAFniRI4re2+le5kIM6O0120SnssOrC2VPq1qVBcdobXm
VwA96uPFTAGwIm2pEVsrRYjqs9yNMaXb3cbIDh2KiiHdalG7sniV5Wnjo9se86OEdMQGvFOJcs76
n4LNfURjo3Q4vQkI5zLndxdOq57J33OnCoMvTQwmic9VQvx1fm9QSHjzxzvwV8Qo0/URAcfYIh8/
FQjSqSxfRLa8i+SUIplomanpLplAV9CKop/K2wcfw5ZyO3KuuExQF2iKv5bSA703wGtkmRflhCVm
TuVsV2GiHMoqOFcj7h9sMi1JnYbRbJQe9FfPGHmrC42QG3W286rJLTWHTYFBRCBqzCFu1eZmcD3a
Cstux3ZfBgX9YhKN9P/SMRkXVdudw4D6S3LkbNlmhVuTW7Sy63TFZrGWNKYkNlEPvojZqmuhxwIm
Sf3hYS30ak7R0OpWSqkd2P/f4gC03iLZ4diSTs0QtbIRP2RtsdRYUyUsBSn1N2NLei25boZGLGxj
rSSN3HYMVwQvtWRca5q0ldh8Ww6Qp9avW9X+7llSPZ7lSCj/Jrgx7g7YVrG0VH0FZ475Zilj4c41
1gMt/oj04hmwZCoQu02qgll0boMVB+Xlouv+TDL8ppLBOShJiwDX942z0kerAdl3glCHFGd3dmaD
47ma38N9Mj8o6ybdtbnh6NGbCawvUbmYjL96SDqv9jOW6D6+dIs4mpbUay062qiaJTN5DMbwGqUj
wr5BRftoJVS5kSLZrTO5eNIqgqy973EyCv8nH+N959uzPnaVFcWbYb41uU4yTk04du6ThEHGT3O1
q4dpHU0tR771aVf0Xw14Dn2yuhvrWjT9VUfs7XFl19zDGlq79lmjsaIQJSbvOn30prkPfXuTajWy
AE61dDwHkv07liHpeUiTByQxVYBz8d7amDVz5l7CnWgCVnXkkupspbrnnQS2re/Cxtz0kQeTjrKh
JD6OpgfMuyjzG5x6IWuP+CWvdZlHrK6zqIHrkSxqoUdsuB+q9hGDTqnxd2sCtUf6H2WybE8KwTaQ
nT6mvrDexCPleU1A/2rE/nBWeO7blvAF3B25/zUh5vX8doShqfCXE40UFDc1w3Ij6SsUI/j5s+wH
rHwoKYdMfyvb+rHDWcJFaYvSrwRkIlQBfK3t5IBrIxa2vkZRjQPNaCWKRs6tWfFdbyTUvhovjwZM
kffZLZnLPT3GNYr1uv5ZcFSWHWfwGRpThn4LtDux8qV9KHQml+ph4w6K2F6CvdYijKEQIBfgz68I
e7jme1SQsAfDfoetDx12tM2Z1Z71RT2q57+x/K4Esar+JY0RA/dYgTmv52qMfCSquiUehDIgBaRu
MF2y7ln3IzZfQjTK0HJ6VbtL5GNMCKjI6V51sLUpfjWDe9lLifX0ws0Emx3M5C8PRs13VhHrJ4fy
w8MU0Koyyeo9wl6xiTLisUvzMIXRjsxCesXml5syb6Jfz2lN+YfHURmhqRc49nybmDOuEtvvXGWW
2CLKgWfX/mqtXeAYLe3KmXLr1cVDCpxlrpn8aH6LIVlJ76TzzCBrGo2qrV+HALAA4HcyUQXxMKoY
ZYfgVsOu8y/yXH7bg7ING7LAea5BZDHM7ywSiKqGkHP5Q7AX1uqqR+2tl5RlZ2Tn3Cu6SGqshgVG
pLLpyL40F0X2Pem4WoF3a83G7UYxWlG7Bt4FMyVh39pFOBAV6KEhLd0KT7ScVttRj1hZQ0eC2C7U
fTJePb/Z1/Qnp5V81LBniDxZpvrRS9JNSCc66XyfWtfsUksjBKOlC3UXz8Vz+q2QVahAdKkANGqX
/pNgFWNZ4uYhET2dq4T3Ne9ZqSPyQo6k4ojpgR3DWGx6P9tWHfp5bVynSCbpjXFi5j0DSaNqheui
JlmrKj/HznxPjBGR1k8OAqkQXmt66jJqXik9epEO/cxhldjNjX7ylQbr3VYqtOd0ItBtEQJQlDJZ
CH1+mlXxMSF7OYADkXU3Ej8ownmzdJbkBjaxUVZcprQEa3vVal1iBar8Mqjt3DvyO5clD8yzlXwb
ovaiMPNkk8lQ16wr29hSv70QSflogp694h3vHvGriWMyteRl6Sii244MJ3bjkZz2nKVmElOhRb+i
ynTXYVuLC3/bG+NeyNa66LJ1OW89ZNYxztMSQ4eAxdsBR04dcUTMehbLH2xbqFJkN0JYKPfhW+g/
/VQ56zYyYDC9ZqRl6ZqgBSiZD9Px5slU5eChwue6tSXizji7Rg60CNdf5v3H0XktR4psUfSLiEg8
vKq8VxmZ1gshi7cJJPD1s5i3mZh71eoqyDxm77WNVwObLfuJuCPsk32ZQfYraX7rIi3Xwf/MUHtF
0cuL3m+sCoVFQF7uVF4SBltWs/J4xSrts8ufLScBHM2WikBTFQMGwRk4inMtGQc2+d+QTuuKZqnV
g4MfxRsvKy6qKfY1cAaPjzvkgKjAHBXNO4pTuoH2xoefoJGyEM313XSzymNvUYJ4MbtriioNCpkn
qRUL/9yGwSlw04vbectsoG8jArHG7Mq2J0mbzVCb64SIwsxI1haiVT8Va0N392EMRo02WDAQ0LlJ
MMG7wjgBnC3lw6KQ8F+SGPto4CAhIsuhoulp+DV/WOZ4RrxQ+PAlsi1WiIuhLi8Kp2YIkKcISGxg
axhYrAYoil22GzuH5UFVDWgF8e/TrgtXEFlSbgq599CzZpisKphZNm53IB+QjjcBXBrHhcdSvEU0
qHGTctUzKuJ+Kqr04JFM5TbhiUISRV1wjjG7WH2ximL2VVq41Ud3K9tqVVGXA9tHritvbaC9NLhv
W7YCAwboiVHJmHMWB92KRb/qmYWICM6cvgrgp4hC8Q6zlV2Z/BdiwRaumW0ji7mKCvYVeUeOA6mJ
X8qxsJK9Oi0ZDkg/+QxSnXcE312FjtzDjGp9B/UHEYJB8qYzcShCsfRBMRTApfxyS2W0iYPpzXfI
t4oUdyd9EFZv2/xqAIVFbPOVeOTFMhXo/OAT9la9UBPFYeA8T7bGiIBoGhv4DwqOWSvijgy5CnBc
JjBiX607Bq9BH/5ridZMc3SNecOrgNQZNkQA/KNBWIHcYGtNCNkzSjH8OlaSHWzH/zGtr7Skqg61
u286J6UPG2UOmNP11UjpP0TaQ/MJpmjbUxv8deNPHi9bLscknOsj/eD6Ggy0D2m/JJO/CsWvcn41
O7gJ+ot5Xi/rP9NRixCZxJAJ5rHmvvboc7JmBYJvaeI0EcwJcv6qhnk1YJMPOZtj2smUIwIbr8YO
F6obkL0OXZyEQMy+D+uPVQPWRJrUTFuaoYcT+RjCsO4yJZZ+RicfLFMJtMJT07uL3KnHNNrp8WnE
CVNFwybSGGzW1l43212VRQebverQvFjy3A1sfgRjwCCwcGSzRsXu4EAawmN1xoG31YWGdMO/wgqE
s425klIcRcM2t/pjyO7YS/EsxBhnDQ8zUUFGSrBz0XroAsloV/B/yuSqyZrPaRx2LpMVr683zoQm
ze24Lvi0R7IVACEARD+Off3qetk+8aZraDBDc+OdhQ28hMLcC+aVU3zo0U2LkWxVBySDk25gMW+G
4S30xgdFHxNSsUp9iLUmUgirhAMR2wX6hQwHurf3Yc0IzO8hFswuID+jbMAsDgyCQlSpLGcRJBup
Dvhe3kbn3NEzZ8TyiqD4k5DTn8rEvIYs+TrCSySTzmyqN0UlnlMkDp1vLIb0Ow5f2JJvXA27BGRH
WTeof+fdA6yZ3oEmZx4a/teaxDoKTow156Fl5WJxRihEvmqAshLpSMrTs6ziBy/9eZyiN89OuScM
p1gM+qvOVN6oXxk2bd0S+CqCqIodVY5YS6t/SkJ/SG/eAu/9HasNDO51hMgvav/RCVK9hk8U+hiL
kJleVESpbTooYgpQRnhqcRllEO8T91Dq33W4a7gbeeYO9ug9dOLXGwDR+cAnMMcZ0iUE03To/eGn
TRnYY29LyWeJyKXUQ05JEL4jdYtnf7RVvCnZDI8lztaBxZL+NEfiSJfbCD1flNQ/xUB+p0PTlcls
PeI7EAyp+4h6hOPHAyanO3+K8ZE2hqcALkID6aCK9bvQZ4onLTXQONu6I8vFU5ouDFDzbUd3ipbA
Rh+ciB8bwVcoBFbLGmsH/FXLfB5Es5mnsIXhdBsCbmc3Fti6EPbFY2jfBN7aGB5QMO71mnpXcNlX
sFvYbB4j3tS6tl9JB3lBxHkNWrw5Tj4f2jE0vfhIo/PsJrDwWPy15tKlUNUI7mFF9qQL5lYGI4OC
4WYQmRuh6aeB8zgewUQq9y8u5hUuP8zGAmGxdgaW8S9kJjAg7Gts9O2Qd0ZtPeTlrfaZL0XjLmH9
6mPizZNiH1ps5tqGXXO+aIkHkzgONKfe5TrpfHhMR0VvHbnfRqFeG46bXDMouCz0b6b7mtUIHKmv
yzScWS8swOqDGd4KOCdF2D9nk7XyZPQeAnX0yuww5PLWszEQY7bTGp62OQOiRi9jpi/8mLt0P+tp
OEWNy0CoWgDZX5WKV7UldgoenzGMK8X235gNQq73ZkU0rkO1LwBF1BnyFNP/bTM7RrPaAdtxb8QQ
xnja9CB/bThuiCNAUB5PRysF68dnWIaC8K9iVSn/1OEVE1P/iCi8pxHfVAr+pwKSV655ZXbuEOJb
aKcNWfUU7Ey/dUeshfnaWlRweoj/IOOBcCR6OaMRb0lzxWjmp86uUiV6dUrCTM8uJDk8W+qryl5V
Px1qi/Oxto++Kbh7vuZAFxsoX2Ut9QHLH2hn0fqHaRh3blUDk/P1lWoZK0VY9sPeJy8AnaJooRLl
5xbKgp/52B4om+v6bhQIWop4I4jZkynSCI/5adsdTNfhCglJM+ko1GgabBSrQV88qtHZOgLBrwOA
qLb3Uf4qAqQoc5IIcQid699LcEm1GvEQzIu+BgsiEykUXKFpr1PjpCbnNWzarTTNcx97G5Odo11E
C11U+9od1lbTHvK2RAaExIyR5V8d5AdV8xzOl6CSeIeztUWwlTmyEHGdtaqaV5V+hvnX1AI3qcs1
kG+OIbZMRb82p3CfC7WL0+k5qKqVj+6ZLRCT73RhTdi+cDab09FkBhZ07oqLGX1TDtuIqEv9o/UJ
U/eXHnTSWrhnQ7InScW2Q66SZ6c44DIJezJ8f3goMPSQoAfFeJhooaAzEufOHWyfwwRMJTT3PrR3
yoelyBKmhBhS6y7aHMaGY2pwxqqbx85fkc8SxfHGIG8Js4Tlzl3D7HJ19iRgAQFnJcICMCLRVpQK
d5l/AknT9uU1QDzIXXsfZbdUBXYCO2Q3QunbAAyatK+crtRAhmmF9TGLvE2SON+hQrMh5Fa3Jg7E
lZfc5x4kEfKdfos1QsayrUNJ8lGhjBsQe09C7au4QWL8G7Yo8l28mrMUoUX7olf9JRfYU3RxMV1v
YzcVTq5hP9hg99OINAi235qrnxo/2AWmu7J7edN0B+Mc5A4mqu4YYkg7O9pZTN6m08Ha/Sv0fpVV
HKYoFTMmhr2OpbbchhIlLCW3XTdfufpokEgX/qfNaBv27MOfWG+75YYAOZKcs+wj5UaO4hFTzhAd
IsWANmm/HCe6V6zfl5nTYfEJWMBbupptSCkGaGG/uv3Fq4pT6KeLIb+7s6UeU6IXH0Wd7XMcwj0b
ICAITNh415TifHTuM+mkgPOXJtuyfs+m5OC2VwuCTJyOJ8wemxpPg+8MlyyZsHTiBEA0bloK07dc
JAPl3wwWUN6/CsmA2anHOOYHVxl3g6gtEVavVsSMbHBWLXqgp1HAEwTq6ijUkBSWgZ3Pjv/pFkUT
MI38prs1WsbqV6sDln2KOVHyrcuS8k/x0HWdDTYnGd5R2ZGIFDIXkrHHsMNqAqKogk0SE6ZEoqUL
vKKs0o1AizLV53osrqZOzhXqkyLJn30DDoF7SsMYfJXMicBLNYoR61jFP2Hh0s0i6ovY0tR2tmaC
tx9wSPYlIJdaf4typpijnNXGQDAg3lopUfCsNuzhp7OYpkOrW4mg24vRYfpTbdIxxBAPCLw1TrXE
L+SXy0CFBjoaqrTJP0VFf7OQACccbZpoz6HnXKs0PrtiXBupvVVFx/3Z4bBwibC52OXLFDxrI+XM
4F5aT8f6j4sgr65JaR7GSO483FsTGmNpaM+a52KVZDBM3KXZd5cU4nQTweX3J383hsgaTcDW88yZ
/IVUw4JJN6U13SmErBzPtEAgeRCjuajzQzqIRdO/+1m7CW2uSOhxym0WLcmIMccQfx5LJkTcUXaY
jeh1JSD7Ghvq8xnxrXN0hZu0y3e2Zp81LmsVhjz1pJ2DkYpzgJLkBNkDneGsV+eST0z0vILBJFqJ
YaLAi+yFzGctOdo5M2G82GJm5wDXw10tfkaCIwz2alkidj4UlBRgMfwZErzNXWeM21rjR+YGJgv0
Zzb8i8AF2DtGoL/UNXK98FrK7g8R3lbG9ktUx5LpAr0Yplz0qQqFI9TezihfvTnaO0Gs2SGjSuY+
GPdS66sLlR9aC8xlts/Zxcf6mdGnydntorHXyHTrw9DaYx8ED62Uvxwll7Gxz2NS/lkuqqACbaag
V3QmCFIpe9OSmPje8w0GPQbDyo6+MeeGAKUK2taduLe92OSF7r7KWYAtc+yPRuAcurQCsOvhXIzq
6IVB8jIsQ7xZwIKfuNOeugrjUPzR6+/NeK+radMHKXs6wlJVuZvjm+gpn0wzWrvu+NuGDacepWrd
1MR6QkXXC6pj7pMeEjokcjQwkh5wIs0gTfKdXmWPxn0zTJ6YhuLBtFyAyvCRAqhMLhKRQZJSq+hc
NY9teNx4t1QDlGck+56zaoTt4KrwYGXmOSd0B0yThZqd3zwGxNeH9b+xMl4tn0hs2n0td3dZa4Eg
gV0Z6PYm97QtA8wFNfbWhkqVeGKjUQgz3lsrQz2SwpjXezgYMHRx4mqZ3MfJyALDYdhULNuQfWbW
3iULvnXEm18otR45SkOkB6O0zhIgfuuWn12r9rpDq53byymrTjncPJPlb6H9BeUjJQ6P8Sw+bUw6
RkHU74TAh+gjmi8Ghrj5LdSeWgu2ETdnkeDorJJHR5aPXZYEthb7NFJbr/5S1PmdnBZ9f3eobehW
cJYjfGvTW4V/C08qIJpXrxzeywktkCL23L7T9f4r8fTFurExsSZrWcW0R8I9xt0TwpXkvtZmoAId
Vh8fwxYpWTILP5YKUGdgkQnmtEcZVrc0UXen0G9aAXV4MoGSgHsUzmPI1Kcddttq3HrYI+tGW1Yd
NaBNAocW/Kuks5jYzXoMHITC7MmYKhl1ZAkj33SrM23IfmLNIxpp9gmI+Icw8ls/4j/vdO9FVf2H
hFv2FMkZkK4fYHHSKoVwjabCvCGcvbkJknhtwNFnU6Lo6NUq0wFf5eHeEh81DumMDzDHD1vqA8y3
CQ9OXT1LJ93rJBwZbvANAf7IIh7ub3jzMYd0Ft9moa616T7XJpEr5BoZiKpRiFy5GAYmWUy0NJSv
cX7J7fKmM9dLRqkxKQ82VlMe7ILEz4r2sEQajczE1vyPxkRbLcRDa/WTZ+JgU2FLyFG8MdHETKZ1
tgpvE0bJRvpIiZDr2IpKKzEeQPwhGcEmY2JzHgSTzcLhcOgidh8ipoaAeWPI5p7U1loX3ktZ09i0
6bBuupAa0UJVRt5Kbn/4KALwdv3GlCdEkFydLnIw0Y64n2Gu54luUysgYQk1At8DANXhnD3UxWJO
34Y2YiVsLZqwedFl+Gz5/V3RhDLQBL1oAIYbSmTskNP47DcSSFPL4I5e+JIjBBFpxBRTHn2+6krL
p6fBJxTPC0u6w2yjt+3KoaaViXZlakFMYA9bGCvgqN5KSc+MMbynwY+NHsgSZV9qcyi2SUTPot7o
NX/pUPEJoTCrK4ZjNcR8FPJMHpnRu9Zrzboiw3eZDfLH6Nl9GuSo1NNiyFCSh8PRYNepwS/mw6FZ
zndjNKydwl8Jy8Zj6K4i3yOcGlgFlFmddgWR9HKCAKB1xtLB++NCebWQqjiMu7rYvas+65e5N0eD
oVWp/PfSBBdI2eFIyf6p+eSGdRZ55O06vaa/wCkeD36Cf31GUtMWzyBtGYp7n6HZrZwzTjwCcAP8
ZCVgjD/Zwcgq3ou2omQzj401HmTlHCo5nas8u+Z9uglyuGNGY+1i8xHBAjJbhLAOgwsk6Bbb2MXY
GAgUXMPZMhl5lpG5KOc5o1+dWHj/ZhUYXBfsVhmTDpdP3QklJxr7PDnXEQj1ggCATPPYUyF8LTk7
V5O07i7nbBSUyCorPKNYkjHc5QmEqhI1dOI2B61pr30pz4TdrStKCaBR5nuVIZeoko4NvZYuysbD
j+vA1zBWZV/Tp5rF3VFMW1V1YSp2xu+CUUB/bYxOoMniWHc7eqcycegl88/WdCoyLjz2taLe21r/
Vo7Fl5+o5VQ4h9aMb4y4mSmBZyFlErhvuMb9/t37rO3bmkBGyWuIWZt/cCEi2G75blTTPuzS3yLM
CTTTDinadLtyeBTiq9Uj/ec/srxgItXKYK27jIry8GBTEiUessRaYwERMXyX+BI5IIkZMaC6TeQF
y5SFk8CSFkaUtB6lWIkrW6+Dry4vjuj7tw05BqGJHNaIfkWqnisD8G+pTRs9RcHsj9Yj8ozP3gaf
mSDnGinTot5FpUglDWp8bJjHkCXlTo7/NHRMOgtYMYXdJUtPTDtlKmKoMZXZkkWDD58YP0+AVa1u
i7MRVCdnyP9StyfvG3xsGVar1GgJ97PrdaGIGNOSfU40MddNuadOxdWA9EP3dgU9jdP8y9AGyim8
NAK+tQsJi/mWnpFcn/kLy00edSo2hP1S4EN7tkjsrmXzYHW4MmB4E7CEKykSzzm7xMnqlpqOPEh3
zoagvixHLCVGvePDQ0SmrdTsjEo7uWa8dFCTcQ5i5DIUrE3Rnwxh3suYAz8vTlHqr/NC/KUaup4a
NZDnELRuyBBXeLX2oRkiucErqrNbo0ZRHjoiF40q0ywDEVt2tRGWPY3sQ3OXRRvTPASIeO+n6TG4
kANlqGHEF956oroeEErpSXxwXdZRKZs/odcIiod73LTnxL/rRrYLRX+IY+ubzLBV6SSHSnAh1+Jk
tKy+TcKsXPRxwCnDKlgMXvUv8qNHHY6o0uxj6rOnH1moE32L5gRAAeJwq3jP3ekxf1SlAv4myjWv
AfZYrD2srVJGl2E4YLQN/5oA0EKllZdO6y8RJkvN54pIzJMNxTnpp00S+XQwBqaX6K8vwW0blmli
8Buo2dDiROV50OyHZI+ldSxLDJyFgwd5BA3FU5llzLo9+qTeQI9AoQV6zTiMutiYHYqhkRA4i5sk
au1rN6ZcU8BSBnEjqPep6O0le/Otk5HURp38VBDXWegdwHSqGBTkfae/BT4CffbJxFT7eO1wK0Ea
zp3mLGwGGyVmt8Cmvx2o0zFdE6fY2suowowyxvlRCozQrY06r+0xQhazAFZG+8lzX/KEUDssmrPH
CZHKTuLwaYT+XuvDo3Nm5UoZbIQ/rXrVf7iOxp8dbVw3OmfwdtEt6ssGVxe8npvWsXyXjnUvgnrb
TvC39HDvdPI68bmXNqqUHBh0ZEVINL49G/RVPN5t06PuMgoWe9lLVzFydXxKNnXJfMkJWFw7ejUH
MJwZFPcuTB7CifZjN73kk8YiCv9Nld5zsAmlBfyC1TVbGEbKYOsEwHsi57BzAmDAOqLCHeGENLiw
ZNBn9Tcbuz9d19oLZ6p7ufUSe2Wq7GQTHG34QPNE53949CAah3zU2T4EOFSag/qW3htnxrsedHfd
Y0BMQIit363JWcQlXbjSbh1QpJHS1Haaq4eDySmMd2f0nyNGbjnB4DVdCgqAndFcwcxin2hWpvWS
gk/h6oFTxboIbaAxaudpQEzR88RUufsSszxysKY4Vv2LROstchN8my+2Mq64dH5NTuIyvrOtPteJ
vbMHuP7xPzvj/UQOUtrcvDXkYEsd9Rz9S1zIg24OJ4IMcZe+WHrGhjNGX5Y63TFx55gXVOJhTJ4A
6WW+YNhuIQItx686YAOEt9WE1qJhCmQD/DyMPFSusxjKV82WuO4yemlwcbWx641gF2o/JXzAti23
owMU3egkxSoUiEny7baw2nrvpS7fh5SPKBxf4x51NFNSHRBLmZGijLl0sBhslRE5IwQ3jdzi3YSj
zs+hE8ELSQtAGKCi513D9C9OkHsEzq+tc1YWAKxSUIGECgJG9yzcYOKzoRtWeNxTNRI93R3LFNR4
658wPJ4D5XyYXAuVMt69unhq4DgoL3kZdYvE9m/VlC9uCOBatbAykQOzK9KLfqPhc3Ljoz71OJCw
kpk+Cog0K5mZZvtS1xhR+TNdbFURjOVlBII4hMMMySkRICO0Rmw1pwO1yCojJix0CCBBTVSqcKkv
SYMazfbiqwrl2Q6RkOqdTUJyRzwnO3h2MKhaNkYsDzHuWtf6nuZli+Nc8G1Qn33Vg/OTeu1lKucx
NQqDLLJ9OiK8TjXzFKW+R8TNk0vMeaxZ18pr2KaPywAyhMmaBMa0ZPdq4g1q6/hHVgVSSb5yvxvP
pG6sB+RqTPt3I9LrNiY5gUdEtN4bqPh3rSEXC19Yibwzt/05eVF7KiT3RT46x6lHa9sW7BUZF6QM
jJdRAgHO6ioiABQRf9UAYjrNY87CAtwN3HZN+8rCEdmhH2zdsduKuD34gkPZ0EiPzqfhog0ZqCNJ
lZZ/a54jjkXFtsxRGIHLAq1oGvKDe1+SN1hh2xByem+FeWsyuas63LMGxW0j/zBs3KKKFSvzdkKe
fHQ8WdMTwVD6SFn6DXZQ/FKZ8WuNmNVGV/toUMNT/jn50/xgePQ4qB2QLAyARIqewaZuMjvgiLxN
hSQy0D0iKMF7EMWXZsaJ6TXbL6HOVl/dzI4xOyMBsA7tQQ1QQ1Ru7Llp6FFGBNTKYcegjPQMcMwF
HgG2fcqnL62sLkbh3aqEoXxd8zuj/LsmeXU0wmJrVYRbu/Jq2dFeI0vdbtNXCY5BYSPKiVlDFuD/
s5mENZTrUmnAvmJ6ZM+CCpw5DjYzXPfk+s0xDTq8N7Plc09qyACjqHZThgBdc0sk+eYpFvndD+tP
H4W8cgWGCBM/HQguB3gXUVqOSXZwFtNg6NkPCOLllP55kq9U8/bAyW6DKj6ZHDwTArFNMi7mPvmG
h2SuO9dCagbUj/0RY23uEp8lRZzZu4SL+0n5nxaAZhtKQYNBy7WrH8fS37t02jOFvNpDtQnb6FF5
09o3BhJVNWZdYe9hTQv3aSaohjRc6uCpCBJZBEn7sGt5N+38UpcAKKlUUaQQWoxqLJmIYscQMKD1
8Lk6U8P6SPpwWWf2PWlQPY9UCSNIqCRVqOpQpQ46uXkeuYc69lDPqB9G7L9kBmRqr/IfljBfiHf4
VYw5BulBTYUU4UY7AB5HZ+xhmHndvrHFbuDFD7P8GFbNibXUyhN4XF3trAJv4ek4z0W7DWKYdwln
N0U1dlRaaMd6zyxAJ+2IxXVUyyCmkettTNzo7XQnhoaXYJk2oR8GFXnsWrBNy+hgiPQyGvpbWhAN
J/U10QfQqGYUIghX02UC7CAxqPrm7HeYVEEHxnqyVO5Fh4U4MPuxjTmEQTTXzi83XPfraHB2jblX
tq0DGcmsk6NDayuiZ6Kjx0VPTlVbdGtjyMjTYqKJKlUf0Z/ZqG/V0JAnMSbr0bQJn5GrIauPZsrK
m78mCa3Rc5fBsQxMscL4mRLfBd/SGOauoWCNUGnd3H1lALC6y6RAwMzqgKLp3pza/hxV+2ai7hn1
5NhIkMW+EyE8ElRNZCPbdH9LY4Tcl2rTvm/0m51Mu0IndWfUUdrItCEi0/7uO+/cNt1j0MGvykL8
M6T57uX0gPUMCFeoSp0Sv5cvU47TCrX3EJdbWUzrpmRZa8T5NsBIOOShtVaNMy3zKHppPQO3G0e8
AaMhGF6SMXsxJVki7Ok5hDxtJs1wSsmy29mR+aES+jFwv5eYinytK389cRA5mkUFAM2JmUS5KvEW
PEk9/SpD5/v/Cb8xvccmmbHhpP2FvvOohC9XpYatlAjMnZcNByL6Tmk8fXoiQOAyeS9ejk+9baI9
2aqbYbReufUwQA0QzsrIfeu88aOawivzvU1GYmStum1En4aosrtDOQpAmAbLrigGOPTwjgSG5dKs
bpaTv2h5r6NE7D+Y5ObbOWm+b5RAcaV2YcNhqry5r06QdbQD8yyoxWxdGOPmaY5BUVTo5WZyXTEt
KiNYtZZ6lHmCcTyBE9G37JysAjNhlJs36uE5Y666547NzhYpkzQPsfLe+hF7Y5Cmao5V42xr9Xsj
W77ACI5YFRYnJ/XOVqbsBcUEMR2DYlEx4pEBqykE21m3p4NIZgNsbeq3yC+ao/IAjPMnfyuTvW7t
Oa9Oz25SV9SuLV3+k+aXrzn8CV9BE5ADH4LQtGatk8zqpxlhyKr90XKs2Ar3C3AeIDZeV3+hEHnE
YrSWWj1AcDRuWq8+iqRC/6XTa1thtA1VyiCpODQRkosYhftEPmF+6YL627IoX1ID17dfqpPU7X88
qF9UuJKlTw0WiV+NdoKvdfBG3Ac2gMEqZvIHBeERW517tpHB453KNK7+DBSamwQoymKATkbmQm/u
RC/UJdcj6vYhiNgbMkKPc1ApRbEpmPTGcfrXg5nTyPLKeU8Ll8wgIJmiYrnkQnv2yOI+heUrqY8r
2/P3sv9qmFwEDG2x0sYBtV/yAcCeTVPCgvIDvMw1JJfbL+hdJ45ejc696yQLnILHJAzXRYV9OStP
ohs/XdLPUrcCLt+xo7v4ujgPUq1FV160BOcK2qOQL4yfc/dl+yxq+wlKfiXHhez16zj2B8dVEKY/
oWYtxSzbYIE9Ge6nFeZHooM3FYb4nlwBheh2aZM0sZeRnm9qdHQkjrZfjax/KYhx95nksfR4yVZd
DKdSRrLYD7XDahQYk+d39WHAyfnc64hLLAmajHkS4gfA4k3ljHu3zZJb7dQV5uESPVZGdmn4nE6g
cUH5txWTWgIJHIJjuxncMXDAtDhWHJrNSPg3UQT4f0vjL5/Yd6VwPRqoKACu8BuNNxO5GSot1qp8
pMeBTsY7V7Pc/oPTR+SbHNhM8+6oZVef2+mst7P0hAbC3iYEn6colBYg9fpk42baCorpIunv4Pwj
tugGm5T6ZXJ3tnw3vV1dErmQlyuvKZZB+VmCqk+0tQE8eyAFyg23gCaXepqvAgkbwF8iGlbYgEn3
6dxnT107FAryA0cmexI2Pk+VesWQyvAxbtew0aruBM7KLMG7bydWcXNsxsz95xlC7Lo18AewNo2K
uzmyPEWhOicknPN+Q8OO3zdFEVKEbyEk7MBBi30b5MrrYKDB7ZmALMDyKTP8skg44zMFY0avb9qn
sfqM8VVFgU+r+acBniRMgFHQb4iPqO/zRYK2zjHjC2NNXlk6fk5Tlx2fz+NrhskiaViRa1wTLe+u
1p4zJH8ObsOYPzPGIgAOBSUbA1+Qm589ey2SCduj2UAqLne1z+cBefojMvet9saWnjgwLTiYV0yj
SzbXzN7JXWVtvzDcTQ7t1IogAmMIDHclOHP4N/Hb6DjboUGE9mR88PXoNeHH3qpEbEn7hg7+MDAV
t7hEWe/RZZXxZV781/VrRWpAxFaaDWNJXG9JfUhQBpB39my7rFjFFsok6hWabpwtXDr9PHReFCh8
Rf4Kz1nnXSCuzGv+RdGex7hrN0xNSD2z+/3Qr9H7PDVsz6InjVqpqH7nz1YequJo6zNIq6z+FcnO
bJ8lhJAO60bMdGtRD6xGqoVbnPrsOdKHBfor/bdhmAv2wDAvBFyI7muY0HucpbqmYG2NjR0K0sk2
NBlP+o9LA+8wENbdbdmsezQ8ybzhQZ6cnt3ihsfNByZIOxvBfC0Iu5D86LcULUMb7+cdPcZVpLOF
/Vq3t7H+rVKMJMNvReKBR2PhM+shVqzhK0yrXZuc6coaLAmBj+gAjD7Yy6J4spi90O8gOckPyahu
OgzGMtb2Dk0B7hiuQYwJB4/faLrX2aHwkZHSMgAOqvl7wCZw8Qo7bxjpJ+vWePANXiUWSG1V+Tut
2zXtd5ddJnmbzAPWD6ShvBUh1dsN0BNRCjnzNq1e6iNncAB3dIKXmD0MwifAfLA8ZHKE6ccFbPGJ
sUFGr1TE8wx82iprFYfLoUTsvZ3azRBSyfQos59UJZ4wqNChonXfzKIsNh6Zw93A01fEzJSRLhpL
QzLHv8F/MCGX959BcnfcQ64beBWtbTHjMqwCB0y38thaynOf/NOybDPNQH69eyKkA52MIf+3tM6R
vHTeuXaqYEDV/qmZHz9mKc5SL/9McY3Lmxj+4Y/McauiQgDEtuFQJ+AjjT7TelubL8wEbQ6SweJZ
Ag+QPvNvS8fF+1IicqSBw9aRnkQMHbY55gHZ60vBSqmiS3Z6b+1LlCgrHXWp9mn3wT03Np3ND8De
N1rArak6cNyxdHqKx/PIQoo2bCUjBHQ9qPTqjtd2WQvcFxYLpJicKZf8xo09/INCsgYWsPBwvoU2
BYxDL/nc2NcyXoX+JgHAMBlXc9j1TDymOaVNvgQoZNup4f7cOtq88PjHxRuln5G3rgfYgtWrtF5L
xF3aI09nkgT+hkXuVU916NAGf0FCi/t1AvTTaQ8Od8xMMyNSFq2DuYXuQXaNoa0M2GAGgAh6xzEG
sQKb39u25Tk23mJmCQZcmTQ7sxJDXbLXJjim4tJxIQ8dKVfWsm+/QYVa7WGITiyv0xKF0qpTiN9j
FjOLlic0v0ZorrkeDf+nGY7R+CPNT3CpNbrckilLOhyz8qaUgap2m8wu2GFfj4D2ovPQNdewOlbq
P87ObDdyHc3Wr1Ko6xZaIkWRPDjdF3Y4wvOUmc7hRshR8zzr6c+nXRenHDZs7EIDDfTuqk0rRHH4
/7W+tZ6S5nbIUkD6cBjDmz75HMW/LH6GOf0a8VmxbI2AJtz6ehAHQANj/Aktj3+XqnsSbixPDgDI
VnsPb2HE79PKz9L743KSWXdWfuEK68u9FlfufAdVEr1BMe+XHH/M/YQacGI54hMj1nLJPouIUiGp
b/O9LjnT8otkFw3XKhJF8g56zed22zCo+lIXPcmY31W454x3oYgZis9r5DnLbTN98ijFqx8O5qx4
ILP0A/T7E9lu4IIcWENtH6Luvlz2ihN7CLQOdrD80hHdRHO8Fag8EZCrSxwuRXvdov5zgP8BIh36
8xxbcrFalvXL2Lvq1c/W+aadi5EojJRsO+XTdTnzvnW4YlyUjd2Fl/zyQMgMxYPTPa2OxPkEtEax
eeB0oe9a8lX4hGbG/UVHNqzj2M/ZQtAGoMx0PdcByGgKtByd42jn+U9pBYPgsjXd2SSfckcgLLso
gy99d1+TU+J+KZHXhFzPW4LX0KONxOgsGwviekYAiVO+FKS3PKok20nIlkF46fDxwgnioraTbDD5
cBsK9FAUulhair2w7aErgdgz45LHTVbB9BSRxJRwvnGkBhiOlACxptcTcmZ8DkCOi8uGO7mIvxKt
VuWXGhhnmj6m9lPtoeByP4lxK1lRuY0tcSsPLngHWuiwC87pIbHwflNuDkhLouC/aZOPc/FF26eh
pSV0LmnIGRYyNbHvTt8UVfQC7D62Dm47NYfKmyCvER8NOwLh9r1pTxEisjJAtFyuh2WkE1Mf+oxO
6N610UUnl/1C1ZZbKVf9LxXzsJ3PwbUf1q44TOWt72MclremVOedAwBcnvc+oh1A8+m5r79srP0U
ch3asVZ/8bLkDOniaYcSFifuSpCiqehXDj89c6uwvyBNp+CEYh57L/sf7qgW4AEItMF8cKLvvcCt
hQnTJtA3Zty/LXBCXNebECqYnjQMpynW56JqHisv/haSlmMaweTZTGbomtAQeMjFjSEAiT5wWFV4
48VJN9gbOpxEW8yXTuN86EeK5BYnR755NZIguYB5cYhJnfMSVMUAUqDxfkWty9WvgA3qlqBtq1Cx
dqudoq/hEgEfs/XkU37WBpshjdirOXDrm6qtBGTKEC2LzT6iDQHCCwiqcMVpou15v0mLyjj+gF6Z
nik6D5ngfrX6sMBowHPeXbkKIN28MQ8cmsWnTSgPKtSH3ISEmYXpb7Rdj3XFBDJ9Hl0Mqvm4NMjc
LBXh+0F14YWIYQIvkSXMvp6LnZMM9ee0bzBrLZDZEbYunLXskPyYLVYTRFTAWRZ7PVl9Mct6Yx+u
mKsVX4D0+aJrsiM6tcaQ4Ad1EZXOvdZRdh4WQ3M5aARrS1ciIlXuTdUEn43nzeCKmHJTUVNiiwKP
VRx2ObSB7tbw555kU/CZmGQajHry98GswickDjQVZA8+daYfC/2Q+o2+XAuI/mgkOc+t8611MOsU
tdTbr3k/Vf5w5TpRc6p9oqf0hIU+EN4tRV7uU+tNjs/BypbTxrRcJRz08kJglDF30lJIjDlanYoW
LzVNxfMaG3Gfut+lxEE5sH8gGuCGWp+6rQh2RUOTpqLzUfh8siIZJor4kEUGgH8BwSkgBrJquSwN
iM5F/TQOGnVAmWyzPT7xrpGHWSh5juTkfE62WKL0UikNhMjO2Cp8nqcpxttZZp8Tiif4fM3FymVn
QZy/eA39O1xhy0Y8ZKvt6I5XBuhkO2w5BhkNqhpCoxsEZFiQSYA5ymBYWQDGh3H6ByUuicAkuA7q
UZDC6aRQmJMefFlJwtqCmFwNFE+qr4lvHkd0fzH2g103joe+1r/LNfsZNfRG+Nvo5syQTzrn+xxj
7fNpEJS9+73vN2u480uk0e9YOp8qBQrFcrSXzk1O5teATqATLbC76ib1k4s+5o07xW1h4l09xyRR
ssat8qLnYJ/75gnhDrJHW97Q2xJ013Hz9MUFbsP9qLmWm+g8BQ2cpHipSWXzgw5DZ3cpdXeQrvtU
TOgkkf4gPEt2aQvUscc8sQb4SoLylssxNLggfSha0suz/mPScV/qLHwVaINOxwVGfMtDpweL4uFE
70MtSQv2NKQCcRjNMrm/4dHMmDNUV6rphysTP/geZUhSf3nj0Az01cD+S5dUrNwl9HHCzADFUzp5
RiuirMaSQ1cVVGUm9lHrV+wkvdOsIJbYnmnLxrLOaW51FowSxQxCVshK1Bwf8flFce2Iu7gyCiBw
X4RgC09lWVqfbMkOqgb7qW5rdLBkzbeUs9jSqpzi11psAuxW8NpOgN21xB1jlW192pkrfekfS8JF
54+L6pIAB712gvAo3xnD8UvIf3crDVgvGvRjM+oCTleR5vSr0P2GA4cGp1hq8zUOA0QMFMF03Nxx
1x1hiFamy1gbNACqrckz8Kr8XeY7PRd+wKJcGnp6EtRE1tWjHERVSbCvVCPNyaspK8Yy3zW6UBNH
j4iD/k0nif0G06ZHWZ92QURCxRRb/1JlU1qwC030KHadkQUcOtxzMXnFCGtLrqQZUsb8W2cpMS+n
pRtXlMcypEvhj1DRjyjOMNL51PITcobZmYohyQe9i/I57AgiUiHSXEAfEUEBVRyuqkEkOE7yHORk
xX1AhzXZGqfa0BEsmHhIO+Ep9BYIbL3M1Z+1EZ74JtFagdsxzG6u961AkgtorolVRYqq6qbwaQB9
Yj5GpYlqeJBhQH1tDWakakQuO4rDlZ9XwfAHYn9FBEc3iBGWdtGbDEBLWdbeh75qW8rCbtbk06es
R6yEUi72cPAPSPR/2QykKNmeXdyL35Enmhl08ZgOw2eP6pM4eMyr1dlUjQ0ILzNmpUjPgIIuZDS2
fjZwkffnwjU/1jQQQ8qZw6sg0BZOWLreZR66pviTl5Nr/J07ak4JvmlmkdG6ES2VXJdJHmwif6cm
wM33vNLcZMPUm4/o8CONjrRfA2MP8ZLlVlI46RWMb+WbygLvtXKZ7yZ2OTTPZc92NiUynPd5EwtC
6WmozYoK46Q7OX2cooD+1kmsZhN+6cc0wW5n+nZJfiXapBhRO/bW4WeAnhKbGatHf7GMzrI5WTvb
erTUuojT4ZmOMXPEE1H3tCc1bkmqhGIcsw6xBr3SRJz3JWby6VILpyJDa4lTTS95cIIE/GIBiyUT
sOOllaTCuJ3wnP1g62p+Upg5MNKmfpoF/Rly0opqazZ2Af1Zrw/pP4llXrMWFXiZhyPUoagfEU13
9GeQJQa1F5/xt7XmXDRrQ6elDxx5pTwogudzGoW8ZdNE6Krg8Qxly30Uv0/FibHv2xGgXosEn5aQ
FnZ5KkwXdc5V2Q1pOZ91zhSZ7saVKi+C3RBHbYdLJ5cbDTRccr/+PpohWhM4T13jfxX80ShcPdct
XIrDkAUzf8fHFlEDQVPQj+ZMJG0iPnQiDHOArF7m1/mD7Wq3U2cOroDhj0dhfyg+lAHNxvK33zkR
Mts0q+0KS99Nyvai7/tgjr6PAvnIXZTFfkOJt1IlsrA1FkWuf7XIc4enMJsysRyydhJ2RhfSxMiM
OSOMFMhq3H0+y7BTB3ehbX1x6RZNSWSi4K19nOVYcX/FZMZjajS2NA6jLuK9F0kaNV+QA/n8hxuU
gONNiMwFoVmf7WG66I+Rq8hCmn2ang+xG5NYsay6BK8/CnDILJhIlOxit/NkPFDsQyZWXJWDQd6O
ns6Mv4WfK0I9NbGy8+elm2sieW2/CG5Ew9q03h8+4Wi94dl4+ekaZckDOMfKv5bK20oEYEbYrVM3
XbNDnCeevFZzyx7esGZjKEwDLj9Nz4XqjGKiSW8c32xlv7a1zvVIC3a9gGXcgy3kv7x8WPskf+Sl
JulVYls1/tCemNcLt0pyUFyxhzMJpHkQPixUETTCh94rz+U6FBaCSF/a4eBHuQseLXe4zeq1SEAr
1n0cUFydU9M8IgJwwBmaqnQTKl9r24znKCBtD4Q2xSGEJ56uxlPXlx0GUgeBoz2jOurHO79vV+Oy
a+CD+2bXmlIpk1ZSUBASWTflh2VN/2hVFBNWpyRK2g8IgAvKhkvoEBMVicw0X6bOTzg6844cCh9t
tE4YI/MwRK4SldGU0CRClHBezASZ4xWvVuYORctNSKf7itMLuW0qTxkhXKt8vMzA0IQe4a0j5TAo
zlEX0pDP3WC+0ZbC9SWfQR3QqBhb7LqcpxHwcZRa1PLTaUbi3iPrPLVI9FDjpemw6ivHLzOfVkNW
5imMJDtHiJfneYFoD3wBUNtZlIQN7dAa2A9TejnzadeBrYxg+Zl85YpY2aVOYuQhJrJQRRryJ6pZ
+2FHhLrvQGct2mRIUINUYw53KKcRepg9Q7O7UKxbe0nklj4YfBvOj5mVn5LbRJ/80JfEAV47cYXn
XhbsDDsTJUg1TVlDrNTQKsJrx/o0yV3XDPFPix18oNcSj+GhcSKxXKG+GrtPZIZkuLjarAShh2dx
RhAlRchy4bAX3y9Z4cNY8kj8pFJVZSWes1pkpFrH/S/JhL4RXVN5v+KyazlWtUoUVGqkGtwBOpOp
in3ju7i+nBRJCT047lw3q4UvcN+NnfGu6smZWC+Ys81FKZvGv2qiNawpaURev/wOw1bn54lcF+ov
ZR/RYjYOX1Qb9h1ywqz3W/JAeg6ujr+W6ae4Lcr+E59qlZ5OHXs1QAxvmG5Zo5f0EtVEiMByVvN6
3fd8496s62jX9Rp/K36U4WPZ+iB8MpPNguQdA3lsNkFC0iDtHgJwh7hi7jlQXFV9Oc0TKa8Fzaf4
mk7o0OMMrMCUI09EhRNkKpkupeJYeDIrX8c3btnQk5moT45n7UgLf++HrvsrzSRdlpZkZv/eC8PM
PngUVVnv1gZQna7znmx2ArDis94tWv19TUSGvaPU0/hAxTW3h8LXGsmq1j1rU5sZ5Gur2y8wPHkC
IJpoPvRuUmmbnCedWOfv4TwHyb4RrQBwv2QZpzTbi59x0I6/Rlv17KqxBP7vLaMF3lJO3i0Pk975
wo8bcp9Y5HdOP9EkWTSiOrLWWidFjDFlVM4zIEMUB1eHWpzfAxteUOiTCxRbYnoF8qwTPa14YXNX
o/pbqIcuJzaoFFqNXjZ4yap6Mls1NEhvfV3M6rSG/kxmZx/0P7LO98l7o+4wkqdmipzKj5fag2kG
xGcOjXDvUSRiRpQQZNZ/XJOVlqrnoZG6y6Ct3Ik6TL9iDIGiIvs0AkHfFAvyDUFejEIk/q0J2uVB
hwZ3VRivIHwXxJUAl1dFLj23qB79Q1MRnxRp4tWbCu52iIn2R9WJLD+dRVXyv5dx+YUGXtNVRmOf
7VMceF9dEarv1ptx6NNFJlg3a6YED0nEQgV/QAw/oI8ZiBlFjHJ0oWr0ZaGH+ggGsfmZ5DVpOqou
Y8xzbVKhJ8NMCEnfTwcAOkg7Seb1gxiSgTPPCVj+SbWkqGkBVBJkwofWDVYy6nrsc+CPQMttB3Q4
mY6Sfk4p0kBedNrJWXYLqwz/4m4qYOLIrEcR0NmKqiLr+HJWFjk0ME5fBMokDZeYk6h1BRuSY7Aq
VvFaRmclR0p7kgirIMrjmnDPMHICU13ihCZMN6UkzwegH7A0arccKdq1/cfZQR91VhQaADV2HuXs
Wc0Dc52O1p1OUxWV9iKOVP8LMv9Yku+NqQx/4aK4BzGvHHZqH+GpEyNRgEhVXtaF0dCgoegCiJuy
IH7kuOIDrclHCQi4EmQrR76CyIK8SZNJmcUAB7EgcppRLgXR/TLmbvMJkFLZ73vuXNkXJmTZ3WEm
KpOd9Z1NsBLPRXtunMlpvwfVRFiqWbop/tYOAw5ZD2J48iuPIPvtq8FDpAPYbBElwRhwubJ7CyGN
Ob8i0PUNx5URy4qXBY05B6665E8WxVXGvlUH43VPn2q6mEO3Sn+yfeZMknWBR4PObYzpjnIicMLr
MQmQDZxM3OpGDoItjDRKONAAR0piG4PbW9b72Sdplw9oXWaYtx3n9jFQon4wrdaSPAE7I2S3zYAK
PUMqN59WUI5oxLRF7HKc1rCjmehxd56YfEx+1WFICSL1B7/YTHHrcKnD1CHGNyDDgeIL7AlKzi02
qLF25A4hCaW7XLmDvKuXXM2H2vj5o9faJXj0ZY8UFrh19J0D4dqejfQx/PN89IPoE92ILZWgzLyI
N5tF27mEmnVGubjwqyk5jEjpYEAObfC5s1yN7mqYzSWc5bgqbtGwUgZNsENetPns1XzmmhK5GhT0
3LEpsuyqmVrdHxIkKNO5O5dZjLw3KjCgRdvCtQ5VCbxs1VssQj5nlT3NWzmFZzWbXPxZowK0GPb8
gm5s5th6+ITypOOkHuHkoOkyt0t/qLWIxV7WEVbx3pe0M/8rTBKslTVKTXxaO1ZQerk/G/3B7zZW
5HDK1ZCzmOExcF5lGKna7VSvkGLEOcqEvqd23zbcZWmCu9UM+5kyzZo9NXzHA4qtPEYhh77B+vPp
P//x3//7f3/O/yf6Xd1X+RJV5T/KobjHlNN3//NP9c9/1P/6pxe//uefgTZKGC35GpUXCC10wP//
5/fHpIz4D3v/1UZznZLAKU9Dd0mcj8msMU+2nDfqHxMs/OX33x0OnI91tXSVUNb15PPhHK2EBL+K
OnIiVTgCY4zSpB1Ok3KKH98eavvLnz+ZZNeUrjWBlYEU9vlQHfAEb6rjDVudzvt6wUfVqZ7zxJzh
4NdDfv32eNu/73g8428GKK08rYz7fDzbdikeLDpQyRB3V7KIkerEUY2Cp0L3PkC9tjHa2hFT8AMm
UnH/9vCvPS59G20DXqe0/tEvm6qGgkEtPPAmMfCh2JmSu5HbwTWF5vwa6dvy8+0BX84caVxeJbgp
63vaNc+fN6rA/3CWB4w61s2+Ym27lJlNzoRJ1789SY0KlOdbrX3JVNXPh9J1klPzSisWvC5+KCrC
MTh7BOdt7Duf336q7a9+/haNFp6Rrmc8oZErPx8Kr4uqCTFrwI8gCmOHtxorVky5ePjZNxqexViG
cXQK6Nyvv6H7QV799l/w4kUGLsAieh+G5xXCHr3IsZ4SS3h7uvMKTc2f48GWOz4WBbULMa6cDAaX
s83bg754mdugVgWeEVIpa8Tzxx7GkLYHIFOabY0XXNklAySWRgYsE/rdKLh6e7jXnlEqnyG1dRny
aO7UfTDinwTIn9M5bqAZpgaTUVUUm+WPq2CnSMuoUDq8PeyLl8tTIqGVVijXGBEcv9xh0uDeGZYN
zbkTFLV4s9TT8eW7V8Uo7B+M0dG1o4f0x98fOWBcj5/YCm2PFiNHqWgRggZGzPGVPFeLv2vpKaat
4ZQ9FLiYLoYmo+w79bHSf/fz4bH//+DG9Z6/XKEXCgXlyHmhHaFWDBmq5HQoFb2mPA53bz/p9i0+
+4AYDFm5F7C3CDc4HiwOptVpJiLo/GwSBy51oGwN/kId9mT5qJoboBr19B+MaqRRrvD++nKP3my1
xFNFEY5TxDSCdt70v3GRUrkal+BmjtVPsQKCfPtJvdc+GuMrqX3Xtz5WrOe/K9fiekqlpEJYikuJ
r263znRHakwip5iRaeVSgLvqhaPvraOna59qGvUbRZfLMXh+OZM9DJvqszfEer79x20PfPwajFKB
8dhOyQo4+kHgxkJTaBNAyW0LvkfKfLlZsEZci6GHGJeMQGDeHtF/OaIAbuMFFm+sFxxv7WU0Qyro
+wIiUQcfqPGLW/SRtAfeHuaVH53yBWcVzv7S8/XRNhviqMEoOMBPTApSYLw2pDEZC1TS4frrbw/F
Lyj48dgKfB7p+fsd/Frm/cjFuO021rRepuESQW0NqCB9bwF+5ddjX5OM45J1wbHl+Vi1iFvwfYwV
pb17zZVbn4/WeO98Jq/8eEoHQigRMCl8vf0V/3bas3EncBgYPk5PF1CSNnWmyvtL3ZTLO0v8y3UA
Bb+nkaj4gvckj3680avmGVxNtOvBDbBtTjPlWmRlK8z1U68pSbsBMD1hfN05Ize2d9a8l/Of4RUT
cntvynOPFtxEcjexUI52hgV3vJCVLOdv7rbfojxZHCmwtYrsvWXotVF5avS/7G2aw/Xz33fyoijj
ohwDTpKiuSFFsIq/AvFeo9t8SIr00I6VFrdvT9OXU0cGVAE4qxhtlaeOXuoaKfqQuKV2xUjz69Rj
qbnwULhm73x5r4xjXLOd9hA/KA65zx+O6EXPym4kRadfiyd0EMN+okLyzjH65RSVRnI/MNt5hNd3
9OLyunYafAes5FBRYPU6ISLREFwG1d535sjRUEaAsPK0x5EAADF3kaP1O+dq5DQ9lvuwVe1FlKn+
2mpiVxMCRB/efkdHX8NfQwnOHD6nSvYoc/TbBfjeyrKg+ye80P/mZlF43o4DakVhlq8incVDZnGe
vfPGjqbjv0b1pXCZifzP8QK2CjQ3JZowEPXtcpD+LHZJCMbdCYfhDhKePXv7KV8fD3Mbr1Dw2R/P
xNARrNib3xmzB+qcgCYu68A6AravaBklWIjfHvG1VyiA1G43rq35d3SQTCh3WRIKCB/PiuyqjKA3
LXqsL6JF17u3h/K2JfjfttR//Zr/NtbRzHQGYYp+my7Y3b3ffCgVMnOu8PWo3DOFHfDQRXO2m/Go
bS0oUV5keBre+Ym9baa8+CsCV7L9scIAB3j+FbKATHEuiSdWhOucyLD/U8kcZ2wNWijU+c8W6/Cf
0CWDoIw89zztgJpWFPPf+Xa8o9XgX7+GoR0J15Bb5/ECO+GcEF6M1NiQTBHE4X6GLYlhTM3czbor
PWMo8LwdWAVitQdLyDdS79nMJEzE45Vnuse3X89rM4HP2JN+wNJLdeH57zJiEsEEVJKiWaB+qca0
vrL4Sz+7/ONvbw/12jSnqc5zs5ninjlaN8alUbQhwOD4Tme+5t0Mm6f3taSPBQecfr8jbbh/e8zX
FhB2Us6ZkqGFe/R4qRcvUTQhrkybjF5f7+VkJHfujG6pyqq2R+jsN1Tjiw4RxN8fmr2UVVJ7lmvi
0YzzZc7PMCI9Cgfl+HgihuE7CNZVAQWqLSwTDlDAt1wdBu9Nstc+Oe1KVkFJLK6nj35pd618A0aw
PInHCBtWn4YPso+fGmrSh4ozB4q4zUgytr/S1E6o/kiC/9sPLywTigVNcJrxxPNpVQRuXjkaBdBM
+HF61bp5WBCmDm/7lBCDkmAJgoGntSQI8D8YWGrP5/zpeuL4KOE31DB9wcCcXMTlKucvoq0eAwSa
Z9bAwWYjObw94msLHIP5gXQ192Mht3n/b6fDUuROsFBmoQRcWbI2woikC2g00NiWpvTuV1xpf2K6
ex7y0Sz1Tzn3DcUBtRu10bf/llc+McmL5eviBOBSwHv+pyh/xsavYr5mDy7ASQaaqzvNOej19LR8
73dZtCyyb4/5yoomJa+Z27nyJLX052M6XeFgISoovRcD3p8ss0N1iLUE7vT2QEdlCJZO31XKDyz7
VsBvdPRBtcnId7akJZFmlbjGynofhTTyfAoE2OzT8JvNawWxk4SEtwd++YQMzHEY7Q9VWE4jz59Q
QFBxu4V+Zj646YcYweOZA8Lux9ujvDKPWKLY6ANeHOer46U4gwCdRN1G1YQge8hR0D0I04CGT0E8
jHlXH3QyOud1T5kH6U9J8tS7JcNXHtXjeGe3B3bJizl6mbCch7yO+Rtygp3gjCsv5kiZhSCv3n7a
v/5NzzdklmUkoSZA1CX946lqaL9HraVl6wVTt2sHx9nXTgjytzTzyRgTfI3YZGNFZ7umRj2K9luc
6tnKi9wfs32s63Qf0ndAmuc/ma5M72lPoPOYQFZaT6WXW/0vKit9toilABox57tgIK/G0foOTcYV
ev9PTe9/cGpUSgQmQTcg9w8FyJ+xTNGxaEyiZeagIMnGLe7lqUgCgjIdZEtZ6SG8ApG2JtF4WW/f
PupsOmlz9iMd6g9pNf3wNHlMKD2AsBBpKYHu5bP8NM4xRt4AsmF/n8jid5fbfVZmOAobcSoURM4k
dR+GuL3POvWZzhe3aPn393x+elYraQKmGbPt+XxeuP6FNkbS4YUl+NRmTpoz0g1mwv6yKP7wzovm
X3b8nlkXCbahXrlVLp8PVvQznP2cbbB2ky15qHdvaummB/Kmyysia8aLt8fbZuiL8azPWmT+qpIe
fayLD9EkGzFVu95SnunaVSd2qVBOINR5Z+V/fSjqZxRVPO0f19draRDJGMvtZOwJf1hIuIN1OD/E
A6aJt5/Ke2XxYzenzsFm6nKSOfowEevSiJN8LgjR+ysQJvJWklq4z7fMIJtk8wHLNXCXdfmiYwT/
trX9QW2HR1dhc1iD1t/Nkog+UhyCy8lf/iRxBLvZ1sE7555XlhC2XRo6lpQBqmhH2+E6uciPVMYn
0XbjhV8VAy6OIH1nWv11gjh+z4aLtfKYy4Yz/fN51UdBhwORkx2K44V40Yq9+Yb/MAjjdaDffdI6
TT0S6qC79pDVK7aiMZi7EWdsQqh2ndL4IdAucN9Zxl9uwRwvrK+2zZBl/PgibleKFw0SgpMuMPMp
ep3wzILtJFSJ+sY4+PHN2zPjtZ8bWwUHeE0X7UUncrBhkgZ0sjHF4EI/HcsiQduKPGrYvT3QK7Od
PpINaLJsJ/jja7/F+oEUEw+M1xCYQ1z1x4rC0M5Rpt///ZE4MW9tMkojNAafv9oRfgHZldxJOCVC
ri7j4T4PnOo+gihWvbMPvfZUVviG3Y7zMnPk+VhUWucc5iDcTXeSd1RovM8DGtWTWAfzx7cf65U3
RfOEyjcnGWvpNj4fKotG6NwVckldWqC1i7Klszerz8b0HwzEJ8h6aywXrqMv0A4p6pie348PY+l2
cZ5iOhZLP3TvrLXetlMcfYRUnWi4Se6Qhor580dKbY7FrHb5COmwZadonyjfEwjQnyG1xw0iRXE7
T5Xe6TiNz7Nh/osW23xcxxJBQKUcgAEJxIxwxRGRRjJ/zGwx4IDkTn7Cwivv86oulnfe+TZ/XvzV
xtt6EPRHff9oLRU5gI21mTA/pyQEAFwvP6RoRHdNIewdtiLUso4r3iu5vDYq5U0+Vd4+4x69fg7s
AcR2gBvxgtoQ6Nbypev9L90MpKUWqT2NEF9/7gquEE5dPG5bMcL12VIjAVmCKgweDjKUXSjNfLkd
hvfDYMczLpfz2WAqs68UjKFI5Q1ZmaQWNxSnd7rR3zA3INxGxQoUFarikE5fvDGJ4eVFl/7sqU3L
EZyUEpBo7tbkm+QeOTmxd6rc+CpzBmD78ndtQyIYzc3Q2j+NydzdgEDkqhaFuSKo5Us9ZpsBuIHN
DM8hchd1OruiuCnR0B86P7u0C8BM4bbRqbsq77Tp0G29Petf+ZK58lEq3Noo5Ikdfcl1vxizBFja
q2UKL+KJ1juWvLR+GjsFBebtwV6u8hRZEclw2+NTRjz0fOKv/ZTLSoPanjJiH3auHVaIEeSeQgXN
E5RNplareee7fqWIpTit6e16QDMCkfTzUaOO21HPGszeErPU0/ABHcY56Hy7oF3ARUvOyYHEaeXJ
HgxLzEtehYjj0wHQ0zt/zMufG4MMCnquvbQKfHHUeQHkSA6DZj0eG+jdCFxB2OEf3Wd4zd7ZD17Z
67ny8cFy+/rXtf75czdt0nQOAc9UE8ZlOYEp/wO+GJkv7QBBMuKfKJ9qLSLfkyBc5o/wcREAEfx1
Gnlr8/HtV//ywbmB0jrYmgaoZI4vLrUPuCmusUsMOughgjQxqGMPuHcKBSEI3ulSvDz3MVrASYra
vhew2D5/9NZS7h7AG2C46zAGNQ0wo6VAFp5yQSEvYBn2BTPirh0g0rz9oC8XrO34xv2AkaUx5mhx
94PFrGNEoGTK3pjukGoNuzke44vQZUO4BVi9ek/NZNWnt8d97QfWnDI8Hz0Jh5qjbytxkjY2jcOJ
phHJPqdQCEMNnXeqnfr87aG2D+b5TsAjonHiIoTWkU7D819XLiMJRgm8g2KcsO2XybTz7GjeeYcv
R9EoCbgBIVAJqLEevUOnxU+TR7QpKpEs15GTQQlEqfJO5/Dlz8YoFCiE4XRGr+nodXXo+ke34vab
hKTwDSQ8nNcFcs0i7N47YLzyQTIxOHdLkqVYR/+6rfxbyUuJfHGrMKSUO4e/ynT+GfI6zzhiPVrH
+bDJzBdT3MgZ21Eee5/WCgt30L5z0ZDeyxnKnyG31hCqF62O2xikm6FxbZkpncJdC673sDgd+M5T
xAz830SLV8Xnsv5SSCK6+l+4kk5m0usdxMyNBhhCyhpCunU5zbM7CsMnTivQa+5GA7liQsKc4G34
2ELSWFeS5+GqRt8Q/XJscE+HCNp4/jis96Zy9+0MybzMzrAPUHDI0VbWFxKOIsgJqPDgEhvkbd4e
L7ybnONQOC2C296boQ8lZGGoa0PuemSvHSjcFn+T2pUx8pqAaDm801tSAgw38IJms8iA8mzJN6jR
g+YzrOvQ5NfTkDaXRTx/dbghRoSP24s8aTcJH0eDbxEdjzacyQ/FxDCoz+SdTP1ex+dci7mpen91
lq8zPGjenRmgvYT+bsUgQ/b6aQUgA1Kzv3wMDbEBn2I852ysi3rCXgBU5pM/YvglzqkALf8xJ4EU
lVctHocBobm+nMhDnhp50qx3BK1gEDjR3m1GNkeFgHX+RMRBFbeQgtBOE5GlkdXEOI1N+HMlIVcG
f4iYW+UtkUsrSa4xq30GJIEjxVr/VHRqs/57NlDdPbOgwwvgQCOx571LaHn5ubfNpW+hzWTZHVXh
Ew/q1prdjGS/DcW+xOiBwNTXZ1TbMCpcZuTR2q+dMie8WmA20BOJnXUGKCfiXEi+KOfg5/ts8HBQ
Xjek1sPDCG/jsLud88MELyBrb7Y0wZQ9GZ13FX2CJ0pkkkcunvthaq6w6rv2RwULLDuAHYRcMlzG
BBn04xUS5IiIPejJXvU4+wCaxvtwPES2P8OLBv7/3ofgXcUw5JyvYiWg80m0AOCyD8n0nSwg4iFg
NXgQlabf0fqp6q8FglzEr5Ql+ssgeyS3ReUPItuPhKLXHD870Ixd823mHNGm/4+0M21u40je/Ff5
x7zv2b6PiN19AaABkBQpibr9pkOy5b7vuz/9/lpjm2CxB7WWJxwT4YCJRFZlZWXl8TzfGgpjdQe/
RBxDsHAzAI4Daw/93UsF1q7HbN4CNjf0wsNDZd44WbqPmPwE1phoxwYxCtCY7herfwClPgcAJGZS
cJq/LN73ciC0fpfR2ZumxQ3ALFrw2s1+scACrgqY8BjftSzlQ1GUgPXQyAsMspVOtyAznisQJzt7
FyTwq/TJsbJvB+9txJA8BArMvYHFMJv0wUPhl/VnsED9zrT8plcPGZnnzn6TQlM25O49nbp8RGRa
mMdkYJds3wte6+WB1nkmQgF1/aYH0xsGp32tOZPZS5kAswECu37VvLzI8VUkpTQ66ChAiplVBibC
MdfwVUYYVjeNNyVnp5uAp8yK5iuj2iaQ28kAYr0B4cV10T9els+vOWRTi1pblXGXYhAxWUnYwm3H
032yXplRRjc8hOZme08xCIJUp0t9OzDT39zACl9FbQvoPcSgC82vuyGFIPz6z3kZO4PTZ6ytClwf
5BKE+11lkM4JYMjbmT1I/lFvju+WxLDfTBNk1S3dfZKV37h+dZW3nkeSTn1ZznfjoJ2WEpg4MAkZ
dovmyXsFqKcnK7ttXMAES1Sd1njJVsUWK90Y+4YJi3ViLwPWbuqSt1rgJmCHBIlEpY2Lj449Zoy4
5ik9iVUuMhmm1SwLWOq59mqJmN4EmKZaDlMMIAy8RcUrBrQ7yZtn69Ync0HlhWYruq5UIeQ3SlsH
TkOFEQVSapph30YjoxZaa985K3XqVIMeuXxb6jrwrRLYQa6QGvCO69azdenzKyhxqWSHqCAI0dRi
NflYhOheNnN4G/f1cjM5BaxgUwP3Ml26eLq2PXl12kDuZcJBpwbpo8bLirkRL+S+s82VKA1ggGXA
vdUzOO82bFJ/f4/oLNL5iWvlmVTW89gSPjKbEjcQgQUvRbB8p0n9MpKU+KC6E2CujFTCf5Y3UaRK
9mnD3tkb2knZKAOXIyyQRfobMnoLUig3Ks5a0DC614ThzfV92PBnrr02PYOrRjrDW0/5RQgIzrSR
2CGDqYbFVGaTT9FDHUArxAyjcU4iSPyY/XLOQQsF+T+TLOjH9KrXw2Bds5tZ9yHKIv1+sLSWVlnw
r2ANHo/gDUdHSCVljUEbxw5QTs+xyEmuT18hxFag4OEhbRBmtJr7rqgW800+TSsTUDjd1U7L+5PO
YMu/ru/6rYL3XisZlJY1j6ET0XsnS2UzUhPSSWnlHxhUv4cj5lNPM8WhAZXZUpwv5LKclUj29XXB
6xY+F0yjCgUHsqN0VgIZ8nyLK31JbTuGpWp1d790RtifaY2FnE1bjKQAr2fFGr0uciPFQemalxJN
C/RMOGJNhRRYqUY98UdlVw7g24CMGTslD9Q3ZpDXj1ajdd/KSksAfwjgpwACs0hhkQHxHmpmL/Ek
v+ellbtQvBt4dXI8pAqFJXB7L1LiGt6IbgnUO3dFigqaB1cBuI06Tf96anvYhwwnk+z5S0t7Lldw
Hj2YijGBRE2c1hE11ZOKQwPkdA67kwqkbXtIpg6CQMnq6xs7TjKHGQqDHnRKTc93HJwpJSmdrt5l
Kf2WRgyOsafV0S1Q1dA8MUzmj1YW/2Lkw7yn29hlnsOErXxy2kM5dsVPLAIuRsfR083gib+mAQGV
zI/KrwE45KAGdeZ3tUrjKwNj9P69D3u7ltwuL3wnaTUaBph9YkTHpYP5+QI4fciYewM6esOoW+j3
mZ089lkxZKfrK70th7ZIIE3oaVDXzy+8J1bsaORMQWEnLtPeAsygQDULkFstKQ+97CpAI+CXGeWi
+ZSEiuCzQgb4XHsEwhrWg/bYzmUDj9eQ/lraRnKX2sDl9VYMqOI8QzNngx46FkDEXdf25alefwSN
QAQrxjriILhsL1lbU02WtdbakclFY2RCswCUdJnMc05WDyjJwdwHrQZ+/rKSktgDxYGRxkhJ8Lm9
Htxb5toapb4ojhCR6q1LHwwjI7YBkeaiwOjMcHHYRYZfDgAagWENUw6042eqYObHfOK9JlmPNdf/
zLPSfGkTjltrXICdCZtSV32/BLSU74JA/2jVU/KqrfT2sbnrq3m8AXbIoAdy76R64wO4pAETRydi
Gs05FF51+F7ya1Yn9uLXrHUcksuUwn7EfRfGyNIrrVPZQOuCqmruXWN8TIvhg5ks0SMRnvsmrGaS
rAwWZG9p5wDIU5tAlDhf/xkvrrl1TTgRa4GMGRhv9U0Xv2KmNguJCKe9aezwVGunXPlIbyqL1IBZ
8xB23ryrXVORdCVuiV0TZ/QG2pimWAwC6KJIOgvCglZ7Hw51fYfLgbiE/4F+XgBd7QKJqkeguVLv
riQeTpyFcUnjr4OH7hqpMeIkBrNB7i5zXIJHN+ZNAiqdbVX3sDoBlWmm5avRMhR6BuFNA+9iugcc
XH0057Z63dtAxKaAIxD0cIJ0sE/uQdgoHq9vibVhGEQeAEwBVmjS9/18S8aBPvBBiRjGTazmTcnk
GRCuwdpHo8uOxEtRDACoFq9TrIDZyPUivtz9JSFoM2bI0WNyy3QDmQeav00/CSdZeflFWEMW1iQ2
xvXySMElPRfVq3Grdo7X7NrGWEClNFUqC8ncQE+WWAWPlmmJIkkK+MV9TgJ/HQKwmR7h2SsmTKnv
QeWu5SsIOvVNAL1sQN5KpppxefCrElOBoSV79z+/ZHD5SDJp5qK/m+EiMs/PFYVborFAQyPZo9Fu
lHaq9t4D+0Rybp/v3A8pJDS4wzg9HCJx9JOZeDUoDWMCTcBN4m/0GfbV94yXTvZOj2Dg+f53bPKH
OKpZdOJpdHmur6vnSpVmpdZlWOMLKk7LaXaTWr219Rm6Fgun1P1Hu//1bNK7/TH5/WtZzU0MPaDw
r//3Pv61Kdvy9+5/r3/213/2/I/+7+vqe/Gua75/7+6/VuJ/+ewP+f4/5B++dl+f/YtfUKWb3/bf
m/nxe9tn3Z8z6et/+f/74f98//Et7+fq+//5169lX4As9vg9BBzjX398tA6x05h7sfLr9//x4cPX
nL97N37/7fvLP/j+te34W/Pf67SOQ3cB8zMex/Zf/zN+Xz/R1H9TquMi+TEZgk/ldBU0UkdMzXv/
Vi2OG3Pq3LLr7fev/4EtZP3Isv5tUEnlH57hNC175r/+VPzNf26q/+zJ9nD+8wNOWxtlUOZTmPOi
KQvMT8FE4PRtY5WxEaiqoVq0+1RnXjTk1lLhxbKTypKEzc9PwEt5YtAIM1YWpulMV+gXBYKe7rG3
JLeUkMJ7KUO4HXWHflfqS5PPcPWDdsgOwcG8Kc60Ktx2J+8Qf7rY6z+W9BLf4Lm/eilO8Px1ECgO
763ZXwbri5Esb5K6+CWNIFTIzF/GUub9peoJ8XCqZlpsqdA2Gq+LG93XzvDGFPv01XigYWAXvh5k
/adCHPhSw3VTLy4caO6LsI7t2Vepcozg1RUTKB4V9YPS0t+ETXZTOWCH5sAZkvT6cn15n3vml8KF
KyglJdkk7jSTmIFenOINbOJeKnu8yqSsm3yhYme2DhW4Yfah4DnaWg5H5+m6HjLLF27tsSzqdbJm
9uOoOyx5DseMfdPUX39GChe2w0PGhVr3uR65k0Jp7YHB4zgwTuefl3Tx4diWnGIhvfnnpjyJETYF
uNFcgwts9q0dGKp7AIn3wQE6+1PhF6dIsnLbe/MkTNgbpuYHHQDf2c8hoZ5c7UwuXFIQ3hTB5BD5
KnpiSH0/XzajrtSxHegOKuCvgGbh7138f6zXxfcL68Wcg1PHPW42qJRbhtpf607/yks0SeOUMDL1
Uo6wVFGcdopV4F4jAPB/tW9zPzqOkPa81o/1kbzAoTnJWh827fpCNcGuF9eC5xMETB9e1bL70qVM
wko8umx3hCeg0s66ogdo1cDTV53go7x+aNaf+PSoe7FqP/zfxeE3wjmEEI7dwTiOTJMdUzu87aFz
S2Hog5l7ZbT8fF2kRKUfWYALkQpQO0M3BJMPmMQ5hY0VSnHZIZXJEO5BoCmNAky+2c9uupv65D1A
maxRwN2zVzsgnu+s31RVljOQraVwG5oWnFLLxF5Nx/6jcahPzZmKC5z0t/YBls9DdI5u82433vW3
hmQbZfqun1+s6TRUIXMNXFN1AAsdoO6P1/dsPTzXzERwElbYV+E0aXAgT68HyrpMYq6dTAXFUdyu
ZCFlyggeI20TIzCByYXHyIRpL53vHQdQmusaSc6uWP6gewg6K8Oc/RG4aVCTy+LU9tH3uapkhQiZ
OoKXSLp5sGIdW5yqs6F8Xuh2ua6KTIDgI2hpDJZw6vERPIzL8lGLZbAQku0Xu/imWG3LTEOCR6kS
MnRA1Uqona3KPFexdjD76MN1ldYtvmJv4lRkOimxYSbEJAXcQKXyu6Z+GYJzR5nsuhx9PZPXBAmO
wlkmNwfWeT2zxtF7N/pUKs/6xzVwNh4AtN6rB+fW5A4BpsiHYWxf7GWt+TJdBbehuvAathW6mhB9
mDY4q+H3nD7oLJVkFyR2oq+fXzgJ0BNTo44RlNFtY75pdcmmrXZ2bS3XI3fx/Wrmhb26gPrq1JG/
pN09ZF4f4lyBP8xjDKUFYLQ5mHpzuL6Hm2qZDPVZlro+KgXzB1uzBlHJmYBpNu/H2TqXVf3muojt
oO9JhnhNTiaYpaVFHDbuoeki6Av97kzf2A0kWzeyoG/TNV0IEx6Kid4kca6xT9Q7vpguDRlFN73J
ErWTONpNy6PlgTSXy/+JuFRd3TJcliFoVgDot6ojeLtNY9Lvcry+fpv+40KQYOLGEoGCbjVEGXry
uQym27IKTgBX7qNZPw+JpJixvX5Pagl2Xjsl1JE9rr3UrK9dDmlGwQTCfgoVWdlkewEBC1jHuihe
CBYPfg34Kzneg3EreinzT0F4V7jjjQ6s5PUV3DbyJ0nrL7k4WynARnEdAOrbr0Da9t5zPl4XIFNF
CJ+NpPQgupm5RGhJZwKJRkPnjQNSjm8D1Shxu9sPefNJHeFO7MK6HJiwJBdyB+/5DYTtd/ASmjvG
4HfDKT4qkibQbQN8kif4iLrpqrCzbN5Rqm8Gv9cwN5fxLyHNnLUr60OXbJUl5JWatAKBP0eWpq9M
uzuzkl3Hm46W6JhpLnqjPDHhrmfDRNdIOfvDESKqU3oaj+ZR/rzZflJdyBEOEkP5RlrXFrfwq3w3
+gCKn0/enk7BHVMfe5oXv123wc2DeyFPOE721HmLVRJl5ssMgmjVqo8hALaA6tJOfl3UpkHQ6gbk
A/BioHQ+P0+g9I5BnBuTbxuf12GkEfrv4HMOiiXMY9dFbZ6sC1GCrZdT2vfOCHLHEAKSPKu9evZA
Xa5L/U0wSUvG/2XTnjQTTH0JwwJ0e8Q5jCm7ByemdzGke/OsL+E+sxgHP87q+yB569a+57wu60/X
1ZX9AE+wfy8c5iZMcFXDMTyXt/Uv5V7Z6zftAUAVWDZ3/TdNspnbdvOXyp5wYTperQLfgN1YehEd
pxAOO5r8lvtahRviunabh/tpM8XyIwDRVaFBf0gDd7W3LeWTk7UfrouQ2Is4OaJOSZD2jTH7tlve
Ge4vsE/Qxeo5n6Hf1SSOWCZLOOGaAqUFU/t4/Sh+G2qtnwbqY+/ED0m0SFywTJR4uOk+MhIFUbrW
klVIPvJM+dyUsCYtuiSltX29gIALaiBD1xzy56dbKd1INVMbsBzNOycjDfJGdZPBcbgwRRjV8e3i
aXdLtvwSzczIdGDXD3Bgw4yjSUKRbaX/+iHiXdDroDOu4Pp+v84ahDsNtIChvLNiicYyOcIJ0OO0
Gkcds7QHkD7p+YaD9n3QK3Bwy0aNZKKEF9NCp4JWQNvgE/rsm5q+Jtd8tb7MirKUnOttJ/20ekLY
mLTtAvuIiyiat281I6x8evpohk7D/ujOGVxxc1Cfrx+/7Vj/yXhExDdFsYIwMpBqnhjfgp/wFO/7
g/G7vkv8Yp9IYvBNHW3mwBkwWqG9hGPRTb1XM+ZAerQ9lsGbtHps+nzXqq8i5fG6Ypuu60LSurEX
IaQ2O1ZoGRyKIvIH54tlSBy/7PtXTS++P5g1+H4CLh49e+cVN0v09vrvl62UcI8aTjy2VsE7z56T
/dJUB8dm+DfeW8avhSnRZfNGuVgrwYHkAIVkpsWuTOmrAQzSNP6SD79d12fzID3JEO9JOLvAasgq
7skV6D1b2TfjT7PRwXzXSw6SZGvEC3KeFIgValJQQ+OPjnIIctkLTyZB8AqeGYGKNuHdaUzVP9Vz
onGlTNbp+pIJXd1/pKsv1kzwCDm8OqldBuQ5/d6nH2O5gb3ra/JO2Zs7e0evdrh3voa/VqdW4hV+
ZJxeJDcuJK8LcGHdgDNoRRgR1Zun+oFhlmO+L87Mm3xKDvl+ebRO1n51D+W3/KgcWhqaJTe1xCI9
wU+AFuCMncaLaWjeAkK0s9tPjewW2b43L5QUXERnpxmXCEKsbu+ejEPsp/eQRqhf6OjZ20f1HC6H
6zsqsxvBaURjM1pzi7OFXHrpvitwvfwzAYLXgLrJTGNzfWnCjVa9W/ov179/+7q4WDPBVQRFb0EI
gYDuyMTVIfVDPz45996JOfmTbDxIaJH88wCscBf/aXwWzHCmBpzra9OCejsdmPZ7Gx3j/Xy0j90H
mclvB/K0W/wpSzA5XRndYKxxgvPtagzLGcDj8AO5Q6rtzBue53zXyCo32/bwJFOwwCSpGcbokTnY
p3r+HJqyiv72OXoSIBrc5PRBNXELxqA1wwVbc45BBrtuFNuu/UmIYHRmCiVsmtOGUcFgMzhHVf/d
mE+O8vcQh19ag2B7HRxUthmSCOgtdR8b78toOBap5IjK7MAWHnSlM+Zg1pEGAHLKt47WGeoiP/o0
7d3d4nen4FGWrZEsn9hebdJWPoOQMvtVHZ+UpA1Wup+bxor8ylB+v75V/+X8/rVXtnBzpW3exSG9
OT5Q5qRT6lP4Yc1D1TfdPvID/7o0ifXZwv2llDS0eh7uTkshnK9NZnXpiigWyW0lOUW24CUS0H4y
gIW4rLR839UpWJa55MUh02T9/OI+NK0+sYcAtwdd7GEZxtsEYDAlMSQ3vkwTwR9oS9mmYchrw4Ud
D+oPv1oCSeeATITgEbReowU8YLGSNPteddm+sfVfr2+7TITgD1Z4kxJOBsLJovAVp90Xg8xby/ZD
cAUVDKddvF7d5Ai8pD2G3R2jIYfrekgOpji7OMN45KnJ+vbLus9JZh3Uqn6n5tHdZKiSjZfo4wgv
WmuJhyFaM8Rxkryi7gPMrQMptO3JiiCbewNsOwxOpuMBD//ckJNFtYqCIrNv1fdteaxkFrypyNP3
i2F+ZlHMbpl99lMQqUNScU7Q/2arEGle3xuJHmKMPw75zHwXKQDaW3dOx9h5VElSONvxoQPch0by
Gdhr4agMFoBCtHpPvvaaRsmG3HN0hPz0gXh0Phh+dXIlr+Ptu+dConByHAVW3DbrJz/8GD9Yx/aE
P9stt5W/7OcDhPEHR2Li29v1pKJgDjMMF13Wru1KzS/NSL7WJfHwUy13T1qJN2o/992UrT1RufOg
d7eFLalXSpQQL9AwWIa4VAbKlcVD1sIl+NaTRQWbruBCBeHaXMANduZmJPRojt1wrBXYtkZ/TD7/
hFW7oKCBjkwvsAhoGJktNAawlvtm92qs3g6yFq5NNS6+X7hfClcJ3KAh3sy06bvSduAMlHdxbH1k
yE3WOrh5Qi9kCafHadzBC7plfcLRqGoqM8/Y2tElR2Zz7+l+ZF6EMQJmUJ/7s6JKRwfKe2xrPozw
wLn6IfPqfyhkVfXi9lf0LpsrBwO2x/ssOSvTPpger++8MPTyR3B7ociq6IUM24g6K12rTzlAF7fF
od7bb+p7+jJO8fvxFWlOGHgPmUSxbXt4Wj3BHiYL7nalJPTMx695cuumd9MMQb0jmZmVbZJgCoVS
p8XSo9scqV+n0Bn3ptcCxGGbuUSh7fj2YhkFDxpUxM1jRWamAMx/1zEWvQ/LrtmZdvwls6nH0NLz
e+xp47lx0uI0JbEGToau7bNkMSTOdfvHMKRM0ZJRphezmgFjqvCc08BtvR4O1lE7a+Fuejv4JrkF
nb5qibzNZb4QJzipdAbetIDB1J+120r7UFhHL5Y01UhVEs5bVHZBb9rI6H6FOJF8VAegEp2G+nE4
KTey7PSmD7nQSDh4aeNRSRw9UIzqD1V7nN3310+d7PuFQ5c2gHnBokowPHrHcNQOsfn3+Ob+ONcX
KghHrK26EEpuVGji5S3e9yZUXL93Qv+6Jtupkgs5whmDkRlQmApbI/PTx+nRye5V52uc3pXawamO
CmyFYwJzpowcSmZ0woHr14FpOCN5fCXvjO5OKX9NZJ1cMhFCkLJE8ThUAET4Y7ns4fbdF3a+h5Pm
cH0J1695kfN8WkEx3C/LwQu9YV3B4ZMegaMU3tvDvT3B/HqrOqcZFKnrAiV6iUF/2ZlmZscsnTHU
d5r9EcCsd4EnY2yT2LgjeIV2BlUgZebMV+fXZfnBmyUPys075GLZBI9Q9M5UABfKa29+k1lnL1yO
0y85zLH/bLFWNS/ux9pYmKkge+pbxf0MD0m63MeOpOYi25D18wsZoZkB/RDyChuXk1Z9WkKInb7/
MzUEdzAqQe1MDvEKXWq7VrG1O1WlO6ExY0diXTJXLc6XZy7z5coaUYx7ulno4lvupl13u6Zq8dSS
BMn20+XCDEQ/AGV1oAOh7Vefu0P+0J8Adt5Nt8vDtF/8zA+Psrth+3l2IVFwC1YzqlW/pn1af21k
jf3hbDxmFEbMo352bpafeWU8iRM5WefWHHS3J3MW67iDj3oEsJDkdpUcVZHZCRLJyYJonnyZe7OA
/Zv+QxUEVzDZdQgN6FrVAUKsu/e+d7bkzSw5Qa7gDMKurLrBWSXU+3R422o715NZmsThiICvSQQp
vDZwSt101x2mQ/tgnIMD5DHeB+WXZb8+zJN9c0hlEELrDXrlfhBr1yFjWExfo1ttj37ETL5ulI+e
rn8Z0uVhyYx31z2F5DpyBU8BkmDhAfeyXkfvwmbfgnzcKjfech6iXz1wPmr/ujyZekIAURfFH1un
W8esH88dUIJD4B3c5J0TyuoS/8VdGOBMr7RpLxiVg3mZbdv+kVvJht2P3MqhOlNtOS6+cWvsm1N/
vq7ff4mQ/hIpIvdka1tzqfEgDaadeWsyMGU9zq/rVz89K+U9yRLyeUA9OWU6k56au2PEVJ6h3zqk
ja5rtL1jNjAEQJxCACPsmBLPFewu1F2ApKjTN0n3fSl+c7O3DCpIJP2Xu+RJlODd3dqdR3tmu3Rn
3302b41DeJt9WrtvbrrH5uRKbHHbjTyJE1w7re1eGINx7mfKLVdkVz10skG9bV/7p4gXuG3mYhlT
vZb71HX24L7UM8maXdfhBaJfbHtDndS8RFPN+M2Jl1OfmUcjU3//J0YApOHzmKVxYZFTMu5dBRwU
SnvgagAVulOZ243V8fS3hYHUAMkh6RZtJbd+LmwEkCW07YTmzlIx7hfFzugBqKz4NOmD+qr24knZ
zcU0RvvrcjfW8plcQUljoPyiToweDvODOX3OFn/6e+RcP95pz0QIN5fdGgFTKVRKaXLfZ9NwrAoQ
+d1+b0TVMdfV365rtBW9IM8A+wdiEGAwBBOHUxeV5mEieqG98hEE2cOvALIu+7W3ub3T/v7VfylO
zMsv1qJEk75mFpfPhaIf6uVxcWVt+9vb9JdOYlJe0wdHD+d+TS9+dPSvCbmkdEr+/rl6polgC3GW
J9byY0Y0AAQ1/KQWwHCP369vz7YmjuFB7+0x6SC4ViCUhyFPzMk3JrpfdGBo02SvSe/cDSeELk9i
BLdaDV47jhXJgdY5RP2D60jeZrLvF4ystxzFm+pp8j31TdMFuylIJSdzIxi71EDM7c92UBcZI/X+
HPiTCRn0+8J7Ncjubsl2iBn+ptXt3upIvwO9u58KbW8G/bEItPfXd33jQn2mjGBaFlTCWj2iTJp8
WjKYEkAf8sajWr8fZ/2nzPivrRdr4wuZySWupzUpfuckn7v87FSSaWpNtjmreVy8Z5e4yIp+zT0F
90TkfnmyX2VM5Bo7737yu318pLWwh1r8law8K7E7EZxgBAKlUtyWh0zu+VlhQsOQfb6+V5smAcEK
iGUr9I1YKjEjN1CnhivB0oN3wBmXe71JX5lxJbnyZHKEMHwJGrP0dO4FLf6Q1f4APZn199umgX95
UkVwNqBpWEx/tjTpWO+sEkom80bJ7jr3J4p9z+QI3kZX0jkKIWACk/6dWe6d/oMrY5qUrZbgcIKM
8V97bdjqq491AFdLTg5acpVtX51P6yUG8s7gJVmU4Q26w+ivsC/TrvrW/Xj458fx7Em8wqYxX4gT
gp44swIrDvEKXfhGKR8aWf/+5im9+H7B69gdbCQJYyR+6PQ3naU+qHO0i7r8VVgWkvtgW5QJ/Sk8
ziCnCkEOXQFNkpg4hDEYYTM8FOOvZfyoaMfrZ3M1JOGljKE9iRH8TqJVUVJ2iInH13r2rQArPvmg
tPAV6ge3fndd2GpS14StJnnh5ObBrfEEBB1/jocZJ83PjzKXtmnZPFaZQYNkhr6l52L0mVxtR67T
r4LwnKh9urNLA2Tu8Xxdna2XMbAkfwkSrdvKG7Ud0Qgwh9betbtv09m8mfbhm/jNcEoP0GRIJG7a
N5PEGlhzK9CcsICpUpj2ivDph4W512Km63TZjK9MhOBEG3tUG7gqacZPEt/oy/ulm36VrNtquy/s
AFheGLdgVgR57fkGpY2mFIG3cCEwvDfdJEcz2bX1Ib7xTpk/ngNvr8kGOzeP04VI4eQuTNVVysxW
RQ6kekl9BGztYNvLEYBaWdZr/a6X6sF2aKzKgS/2XD0aA4LJWId8lp50Se57j+5778O0h0HsCB3n
b9dXc/MEMzUGSB4wy/QjPJdmp6pSDRGa9cnZS/cTiTwzfSiqca93MCa8vS5t82w5FsjlKxw96GTP
pXVB5RhxycU0BbeRDuroLbQh10VsbtWFCMEC0yqM406hd1RPbqrxN2/koWU0e7eXLNympV/IERau
yhU7TyOc+WKp5k73jOlmzkrveF2bbSlAjav0PIAMKvjxeDCCcpx4nozeeABx+2y29j8Usf6EC7da
WWHagYvKe9j5XctPXSnLj2z6bQiUYFEC/c4TyxNuaNZhaxP1tMWbMtzpzFOl+TEqXznKMfYAM1Zu
ri/appVdCFxt/kKjNM1NBahyKhThBFhrcWxN4+CVMiTNdYdfHFQPPokVsZsUoGDMSpn0OlXfyS+r
aKfN8a4NyztaRg9t/XrMfyJTxuI9SRPs2p0mKIAVriUj+rBUB828c9XD9XXbGkN5JkOwaQ1IzSZ2
2Snj9egrO0aw7wsQQ7x9lO3c1+OhpDs+/dQc9EeJ4E2XfqGcsGPmSE++NZKx9c7W6/BMk98hvFc+
TnvllOP0yk/X5W0ayIU4wcUWeZG5zcSTzBrqoxbbvj4aPMtlkcTm4X0SI05JamlnddCu4yKU2864
qRZJkCdRwxIuwqiIYCuBqogq0s5uqv1YnrNOVgxZ7eqllYOMbINgCsOgIGQMjcEF+xQrj2908309
tXvX+9bBH/kze/IkR7hig95YmmZtvKtH+DMGwKjDXdTK2oa2lozgx2asCJYQU5ygXWPlEcCnya+L
6DRN5Zmc6jlUZHSXW7cqRJcwB6yI3zDiPvdAkxktuRvjU3sy51H9Tmk/zfqnbBn9mIHP6OP1pduy
swtpYspP7YCJHlQCokbTjpbRvo1MT5Jh2BQB2ZkJSSw2IAbFqdK6Y5IVXNyje/aC+dZSZAmmzXgY
knvgj1cyXyKE54uWqGrKWBPep/QhNg5O1XE4z6+Lbtcetb2xL99l96bE8Wyaw4VIwe9YWkJPi97w
UB6/LrCFlPFuGCQxz1ZJBTKSJ70EY+gC1wXaG706b9f7wYmK+VF7iCGJIjVTnH7m8f8k7gX+q9HF
ej6s4iipaNatlfutLXE8P9iORadwKUNwCp1nAlA/Yg7jfjlSl9/l9qfQJ/A+2tBAHmq6Nh6MQwLc
LFOE5m7wrb3xPYenujqvo8Yu84wDBHk773t8IKEje8hLlpxXwnNTUr3U9oqFNWhvoWrgRyVH53F6
uz4QlIMMGWLzbPy1v5YqxGgaF2bjGSxGnzQ7DaqKRpIHuW6lhJPPtRlIjCWdUbKjTrozswWQsltV
hnIlE7J+fhE02WO/wEiymo3+caFSmt/F9U/EZZdWI4QwZlfERqfUWM1yGozx2FOKK9pgf90byhQR
3EhQ2F5SN0gxjORczYxyAbpi0lT4E2LA+4YfhfF2xn+fr1fa9kHRZsroG7CxBFOyH0YwGHpLos3q
HF6cNMhUPNIRDuGzsC3QFQd1qq93Ylu6+9TToWwC+8XPQM/eJ15Vn4uu13dlYkc7YxwkfSpblz/8
tn9JF3YsyXs1sXPKgHq/7EaVvrxXBL37MfryE4t5IUdYzLjV8jnRsfAhIbP7AMFWNZ1+RoTjAdMO
+zTQs8/3q7FGzYsmTqkxv6PKvQvVQyclCdverSchgt9pFDqB06lit7Tw9Zz8lrjRje780iS9Dw/5
t0IpTpm7SDZp0+DtJ6GC/2lye2rclE0KvWAPscsuM99bpsQHbTo519IgpOWlo4thoFlpHbBSwein
FjG61e6Hbt5d36HNdC+0BH/JEFavipvYHGceVOHH4RCe25Pz0PnaQ38wjzlDxz8x6gei8pM4Yd2S
SodIKyNXZcFbDY/ornVOSfB4XanVcl+c3wshgu9O67TMs4ycW6om38bYPai2clQ0xjHL4NTppcQr
ybZJcBeNrbZDayBOD8oH15jfKEHkX9do09wuNBJ8gtqB6mFHiJjTd0ZFNuwT9n5dxKbbcV2G/zWK
JS9wbmp9qZp4DcsyfGsfFkfDHA+xOu3yXNLGtr1ef0kSn2i50qdj6PIeKI3bDo53TbL9m4sFuwrs
3bCdgCHz3OtYTEhCO0/xX62/GZ0fwJE2xZIrYlOHCxlCEKu7zTCHmTv6eT3c07z42IFvJjmb2zKo
j5tU9NSXcC5aOs9Jl1Nfzo6287qVJQY3H0xr/f2P7xeMyquSvkoWvr/Kv0zwn+X5F2PMd6HFmTlq
uQy7dntbSBGpK3myYwlHPxgHzr2NDWPM/tw3DxMMQ01mf7xuxzIx66pexFSKHQSumlK6BBstKOZD
7N2mjiLZmi0hOqkZSCeg7XoxGKW35PSj9e5U1fedc29jYrSG/X1FdB2+Ebh6YOwRn3+BM8KiVSOj
K95nge/k78pQEgJsWRgFXp13H69zyLWfr5U5RFmwZFhANB2r5aZJJBfY5jJdfL+wFwRSqdWYnJIm
L96MXqPv3AKK6niSJTK2nNelIusPudj0pKmMQVmfA/r82pzu8wgX1t+V/U8gp8Bn+7RgwpFxy2TI
64xrX9MPo+HuZ/WN7comjbbO5aUQwX8lvWMtTZpSz3E/VLl18NxPqg602aNR/R5aUgY+2SYJrqxv
SaGqijlS8J0O5h4mMPs2TA+qxXQsSIY+0y7lMR+Omgw2e8v6DBusU90h/wBTkbBpvadm6sy0tNfv
5+KVLqv8byl2+f3COnZWnWZ2zbS0yvjEQINvf1trH64f0q2+V+dSiLB6Wu96XTeUi++81vf2vj3F
9/krMqgHIP1+4l4jHURXJRkzGloFfeKEYkUfxrS9tt8q/auSx7tiGCSebeskXQoR9FnmzoqSIKKP
t/gNrN1dORQ0Z5xjaKSvr9zm7l9os4b1F0fWmV0tUBQKBk2f3Dvd+KoaJd5ta+rTudBFbJ+a9Fqb
o5YFa/3/5COGb0GxXxHYqh2ZoPv40H9zF4lem1b3pJfYemSNtuI6GVYHnV5OdU+rXsVwIV5fvM3m
o0vVBM+axF02diqAXyPYPWvVYPg0f5l/o/SyL/z5bvgCEfx+lNxIm9nCS6mr7hd7RttRapFaQ+pb
/W11A57dXtm7782d8/Y/RQNZzLD1trsUKLiIMdNaFRJojvBtcKvdhSeL9gP17icmt58ZinCy7AZa
J4ZDFh+e09dhkH8B5fXTkKpv8kjGWCEzD+F8RaZb54mTLH6Zukc9/dSH0DmoPwHm80wh8XC5WVOM
arzQUVXt++F9QbWsgfPvuhVKfIWjPjcHfclKLXSjxdec5P+Rdl3LdePa8otYxQCmV6YdJFnRcnhh
eRwI5pzw9bfhc49FQTwbZc08jqt2axELC8AK3Z5DmkjPnCvwCD1ZlUxZZj/OQvQNdy7QSOEW+Ror
J+i3G1LMD05Rd6qi8sAO7anzG7i5jEbxf8SNP1hvcvuY6isNA31WINAjZ/uYnocr57o+jUF8rE+6
l0exX4eXv+W+X7xgCqkSamaarhTAnHhT/qNRhcs7xofgFC8Q+utPaOrWyhYGiKyMr5aKnrq5Puhm
f7psyW4ieIsj3CoHBwKW0Brmo3G2xwIkz3x2TA5IYx3XI5EkYmSOAR23VzGpbkYQRXJGKXri5Qsa
VUfznMAxkkDmGPtH1ssHFMJf3i5uOpgIf1X+hbSmX9bj4fK3299RLwhCvBss2uQxpygqIGUT04A6
d05xqGVPCx7PxATJdoWEeNfHFA98zpTnzs4p7SmmraruH7q6D2vG/Dglz5fN2nVuqCkgEYhRfV28
ubS9sTIGVoyQ2VMfovPO9dGSOQSDOrnBv4MS4ivRZ2obFHHCZR80nLvzeMiknGz7TrcxSIhGygLu
08rlW+maH7+alwX2B86cPhxsyXbadYkXKPESA9YtA+O5DufgHjyj+DyBgAUTOzLGVckSiU3gZALr
ihrjpmzFbqiZ8Q1kj9CeLRto391CG2uEGATnsIwOncUhs4rGg2DYt6yoJbkZmSlC/GkdjXUObbGJ
LMUKFlo2gVoViwdZ2SK67G2/1Wre7KSNPUL0QaZp1hiDu5mPUzCc8vMSxQfnW0a9OFju10gNnCsU
j/SAhv0xjWR1x/1Yu8EXQtKYr+AYZgqPtaqPWOvHp9wHtTHGkJNI1svI984lY4Xo5Dp53KEfBq+p
pvFq26fNubafuwRK3/3XJP98+dvKXEUIUimdaGnbQJvQyu/n+tr6vaPI1LllziLEC8cejTRTE9yU
6uFEtfkm6c2jreSSDsN9mP9oLuNxIDbUL1NFwDEN7il7hubVmC39tWMuupd0rSrxyf2A8QIlrFJs
60vtumhfy4ugSL5UKYZalcTroCXyngV6ARIXyNWzxdLRQETJz6n7Z1gPl39f9s2EpZlTeyooF8pR
++tMD1UXnGrHyxCybyXEcbfLaMJcXB4SJaTzD8pcNKhM3tCUkkWR2CL2HbuIrq3p4iFjOw+DZiBb
eJsYMlKCfRAkUiAzjZk3sQF90XK07i9wMkLJ0UnWs9sVfp6+h3kHI30vOELQa6cOlI0OcJTjEGhR
hXFV5wfx6lMRVh9lIW5/iV7AuNGbN2fX0tnEZQVjNuV6tFf9KqnMYJ6hkDk1kojzP6L5C5awdZYy
ZVD6Q/JjPWtRjnu/hUnmLOqOHWQ9InrsfM7HvHrKQT/Goczf9wPeC7qwn2Y1n13ao7VMmT/ZGDc2
JVdl2e8L+8nC/Uxz6hLnon0k6V3dvGszvfz9wmaaIMpd12mBK0TNmS9ZB9bi1vwxKNbkjW0pSUZc
9AvOHPHaL+Y61SarwFqV4K0xhuREQSJrNlA1l2xdGZDwMitIAallzrPKiOLHBhps1urn6nQHNo2P
l8MRX+G3B+z/f0FeJ3ltU5Fo9QwJbMzeGNdpWoZ6MvqsuarMPkCHv+SaJLNLuCZlZdLOigmwvrC8
YfmpDb8mxjOxsiNWBiSEi4K4eRxrAJr6GRKPs7dgZt/VnpRJVsPcT4uho14lUHBBXlZYK7fUV11P
MRsD3qTYs40kgLzkdau4uZdpw31SNb5ejmFq4Gs61eelYquvrL2fWafBdo66NT2U+iBJk+yG5c0f
JaxqnlqF2q+4wXfzcgORwDtd+VhoMnpLGYqwnOCX6DSL0+glSCwlzRBVvRHWs4zHaTeIbIwRFjMl
ehWzBhPxxDhr2WMp60rZ3QKb3xfCfdErY2sUuI9ldlJAfqQZH3IDRK0daGHvW71GVUKnneSmITOK
e/DmjBlpqpiI+yx0lcIj7erHq6yYu7sJXDRZqiYqubZYzZvRk8DSmg+HrWbnV8bgDatzh7bMH7re
vWdnv2CJlw2tG9a0L7FGvQORyfzzWj8p88eOynhGJDYZwm6jjgpNmhlZxiINR9301Bos159YrEou
z/vPbddBM5apYT7nTZdqXtmks2OUW6k/nLRjd5WcylN/KoM0kNFq7xv1giWcknmvpeno4r6xup9a
jO92M1q+gkLK9c/345tYv7FJOC2zwoH6vAKb+s5jUXqEYmLgBG2QldCXLqN3Xi/+AGrigamNZsLU
GMczomdUgp5RjWVsaPsx6L/fThOnxMi0OqqKmBpCATeprmeos6fv2qovEEIwjXtzsusEhY98No7J
VAd2MjxdPoVlVgiRtFniuMpGhKAWOTHdiSh57FXZgI4MRIijc7aSJm8RcpR5sbyyqxKfVFoZqooi
S4ld9mhNbGdU1bEszBlCJ2hdPKysoVflXI3nRmk+YdRJxh39W79UdGx0xmFsG3VRtK8Kn48VqZEl
84z2nrHUPZXOLiZTaZZ6XV4OkauYqT/p9GnujPSkKcQMSa1qEi/Z+7rbv0H4ukVVlvlIFSQcZ3CD
gh+b0QyTDbK2173DagvD/4zNuWFihgz5Z3SzjeWPdQnSrvJSkBdr9CaVPu72zqgtFl/lDVY8WyUz
0HYYlun6Be21VwOVXdRkENzcDcTaTLlVxRh36oYD0VAiCC5vrN1s1dYGIbb2S1+aZYx5E+uGqz/0
By7ml58Q7xDIZQ9HKZoQYee6HcY4R26ut5bkbPesCdVyMk6xZaWnysQAj2Jn37PJMKO8GFnotEgU
x8hho2GglvS8STxF5LezxwI9iQYmF8v8U1vezsmpm77Vy8Mke0TKrBabRkuHM18oC+6Bz/HX/5TK
iqu5+D3VhfHm9xzNmyUVdX9zfZjmscHltlS7aGTgGlvSE6u7B71sosppnrUZd6lx7s7VPPlT40ro
HSQ7XeTEywejm5wOGRyXdsfJdIKYDUGfyTQ+92Lo1kwhoGiNHatKj/wN6a/j+JnWmZetPpm/X94h
kh0osuCxEp2AY4ebm1ved2nrdcso24MyS4Q4golqm5kTLOki68Bpk+3SsxoP5PtH57rEXszCjHjD
7LuSLbDbamyha9/SDRAyWGI3uFY5Q+VkcJXhex926B7gU47q7XLWI+z/SDa8uX8QbfCEq0KKfYCQ
hnBmGe4/bZJil88nl/60cU0lsXWVJu4RLG/odKkkk1u7TrlBFo5AWlbp1NZANt3bzHmq9Pt+fbjs
KbsBZQMhOGScLBWkbZCDW7KPiHHBGH8dzVt3OLTSJ5/GA+WbE32DJRxzGFenbhfjSkwOyP1D1gb3
ug9OUB/igARDaHAFp8HLoFBVHEyJv8o+peCuQ9vWZM7wKVvtYE2nLDs5i8wxuSNcsk849xzmTHNZ
rpjpvK1ObkRvqyvlhk/e0rDwrfDywskMEs5APJ1nOuQ4CUireHkPxiX90BpEkovbPwY2ayYcfi2h
NB8yvDe7z3xArIXKvJZ4yZNyxpPQfw8B2mZriy3dmP0p4rrBoZMah3Gd/La/MQYZ/c1u+9EWRXhv
2hBYjUETi6fZuX9GetZLQrBbhhampHnYUoL3MGtsAYUIAqqV3tH5o92Kf809lMyf/pUviC3RJdHo
UiyIxXGlXGlUC2I78eayfrwMsxvyXRVhV0eDPwr/r+91BiTrR3M0sIfYzQrRGA1tGcx3Gxnl9m5M
2uAIrm2uM7QiDKzPMrT3Y1s/LH32hQ7tqcXwmbLOHy+bxUPcm227gRNcvDSLheoUoSHJj7Zxq8v2
kMQc8c7mWvpkrHyUXLFmPVKTNPdT/M8oVzJUH5oRczKxIRuW3gf9/XLCOWmLBAdVonbKmGEeZ9LG
qFCm295On6elexzmGNnn5f7yN9yNRu4LnBBeGdOdTONCqGb8zQBRZ/yNyaZx9r3vBULwPlOZOpcQ
sJ1MnRKovTcWY6hNhcfiH5dt2T/wN8YI/ocq0bwaLMHVxmrvFBOKO039YNjd57WaMWPcfZinJqz7
6ZQXEg0OmY2CKzakt9ns4nG2Lrd1EiX9ba6cjUQS1CUoYpQFSW1r0hQlDy2PmHJl0a8VPdJeYsv+
tvqzXiLDAZpNdIJEOap7MQpfbLnLOvJZslIStzOFwGoWYO+d+KuBPdq3zYlPZ5MTn1vOfcvTfOWX
nPV29xLz4hxirKUoOjRJjSPKNVKv7J8Vctvqv2IlsOjt2jxNskT5/nV3A8i/8+Y17UJsruk6AKr3
6HQ65dBw8OYG5xXz9UA9uj90SX1vl0oEzZE868Jjh8m/+gbRIXpHYs4PV5ySY+uXYPBGPSyMA9Xw
WAdZrcFvPrKfReuZX3TJfVS2okIg4Uq6A2V42lezHppJfK+6nW/pquSuJoMRgskSDwsrErzpB0yy
c+4XN/01Fuxw2T9lW0AIJHGS51ZnY+kyFhHlFCuSV7NsI4vhwklHovGPZTi3tP2kZpPP0EIhS09J
zBBbxxbdHpXBBgzRD2g4iY3T5c8kMUOstlWK1jRjgQ6dqllrr67R9WRV3XXv4IE1t4OEAEFmjRAz
jHjtK8JQRiwnx/YUVQVJBRkW/9/ZJDzd9Klwm5IhWdp1+kHNjw32TmPFPlgD/x2QEB7SYTCcyQLQ
ihl2zUSVAeSUAzEO6pBIoCSbRuSgGxrSVssAKGbMfkH81vyntf+5bM7+6tgaepvwwNd+R8NN7El7
NF32nEgkM7oDYRiN6u2HyxD77vYCIXwxq0GWjqi4xi5Z5elD7ZmEt+pcG4msWLdbRwbl+x9rhEhq
aRYOC15Htm4wVx61h/wQX7cH68QO/TUmELhecXYjm3Yw9N0b7QusEERB0zayrAQsf2hb6Jp2fkyQ
FkGO5sPyqc/C/Gw/ICtkh2oUe3WUPro/tLvyMfZbqMuux7EOWpAzzlf20+Uvv/s9wOJuEmg1Qm5G
TCqmRQOCmmnFcPAJs0Ch8uD6xo16RyMn6AM1KkJ6z5WDZNrHuze6LS7/YBuvMuZG6aCIhV42j7dX
ahDEMg8kgphaeNnCvS2yBRK2vcuqorVjAM1OkNTX63LV1B8vQ+ztkC2E4L4kN/MhgbB9aGh39nJL
ZVf53QvHFkBwWsJaYvcZAPrw95P/wKDcEUeLP18Ph/FKSvgiM0jw1mbOoPjA+U6NR1TMQbFjgj2q
DsZIjcBFE2Q/26vq++VvuHeJ25ooHP+qWlSO1gKSDVk45mCxKRPfxAxXtcZRs9jXOqG+OrL3RNAt
rnAhqLPKMA2eTXH0c6/8sNkxlw5i7rug4dqYjsCAi0iT1SqVjQZbLN+SXk+V1/Qfkjm6/PkkEOID
oi94L9264Gq/Kjd92UVknR7W0pWc1DIYIU/j2HbOFhOWdEh/6g95/nWwJZPFe2cB2MT/+7HEB8SC
eWa2ogkfRcZvYOaj03NTXzmjBEVmiBAVqKmr5pTjUHOcMSzq/Fy4ZsRiGQH7/kZ6MUaIDIy0fe9y
qTJzvuqbryORvOj+R/h+AeB2bsKos8YZmxQeGc76YQ5ZkJ+huh4Vv8N3fIt2gCC9Nd9xO9wukRAe
5h6isbGKROeoLX7Txy0kM6hHtK+2CfGbdzg2eCtMVQODsCnWTXKdxVU94j3ZZosHLSGfzK1HbRr8
OxjBpNjVJ4XlyJYoMwN34XymaulTaKa9B8a2QV5hg8pQFAKpE6c3FRVl5bI4g5Wvyo/odXgHBK5p
YCY2DYwUCy8QFCdo5Sb4YHNHH/Jl+d636AgY7E//CkacpKsyPAUUGzB5cSRJ6mvkcdAfL2Psngkv
poi6GJVr5C4BUUm4rvaT3Tgf5hrTgX0ZxK0Z2EZ/XhQbkaiScUDsn7cbYPFyolZjm9AZzYZFHJfB
MqRos1+qmUS2XmW3rp2YzMsYeK09MFCk1/Za6EfwMxe3Y+4UN23e6iBESCHv6F/+IruJAFt3ICaD
/2yiC35a51me1CkciJ7wgMVIvwNNIQo6tuqqDYoPyF76btC1KNlcBt6Nl64BiWUwsqHAJxzPRZk0
iWKBQ8btMJypjhHVQAbXsvdsww2McBpb8wDqkGLCNTk7Wqvqq3yzS6dbd6PyBkXYIprN1Ko3cecd
u+9pc1Olki24e4S9/P7vZvRNUI71PC6LFpneTmWBPRfRWrYHLS6jlSTPl9dFBiUcyCprraoacO7n
pQ31NgvU/guKNC34Mdq2Cf8eDG1eYHmC/BiisXBosmWKY5rACez5Uz8Gw5gHmhNmVDbtsPs42AIJ
x2ar2lQ1BpRAEcKSmnltfsrTT4sTmfG1OeZhO92liUwWbC/abEGFo5Q5bU7ttEC0YeW51qbDVMdX
4zTWXt+5ASXmPTjpvrZK88/lr8p9Wix2bHGFLW2jL0xfevh8vNy2kF2OO8+GtsnEPC2Din3y/TLc
3k7ewgk72Z3bKod+Dr5tEi5utFRX+RRdhtgds0aMQrYADKeaKR5zrpvUds65wJrv2e/Z3fJnGS7H
1CeF7x4Gv/iaBNrpMui+XS+YQsw20b8/Dy3sKrUarHTkLlVw1bbfQ3y3NU3YA/UKcqW6hmmku2Yl
xhM+Fu8pjG8hBO+3l6K21FxHiqJOQ7unoMXvwXZqSEL6vt+9fDDR382qQr4CfldlkRr3fqP4aUu8
NPs4a3lQEwmcbH0EN3eyUq8hX4iguziB3U9hM9MPBak+XnaDvYC4/XiCe8c5BUN6gY/X5GOQo7LW
zK3ftPap12SKmrsWQdkWkR5H8pvZ54FNBioBCPN6/QM6dQzNiClabi7bs3dWQajwD4hwIppazdqS
omZjkNBwvxTr0+Xf59/jTfTZ/L5wFk5ToWeER5+yx9hnf2RD76md5k362VI+X8aS2CJmrSvLKLOS
15/0GgQqGFwc30OvvflaYt6aVR1JOoM/6+rnrr1tiesl5J9KJtQiM0SINXhzrU2d4qOp08cWDGGN
LSmGyACEKMMq0xzXAgdgbYMSdXCvSnMKLi+GxHst/idsLilFavZNGYPYteiH06QSf12MK1Br+u+A
0VXIpIDvDB1iwgWFZmVPm8GdQ0znREOsnx3HOOuGjLx994NtYIQVYem8MsMGpRo6waJacT4zdZSU
dnbj5QZCWBMklROQeYKitqhNy8sSK0azxYjUfko087ka+9RTFK3y8z5/j2CKs4EW1ooNJkg1Vc62
Oute2fzC1JEXqzS0MeB0ebl2u4u2UNxtNm4xpW1RmpkJYjel/NBioGXpvuRl8RQvSufr+dx7Dh19
bayvkiG9a5XsOV9kbe27rgmlTAg04BlLxKqGUw7q0DGYa/dgSHS9xryH1vdlQ2UYwnFEFcvVbQUO
U2anWb0qaUj/PkpYJrcAmkRQB3LF1MXSj0ZboTkmXMwh1BvnoLpaeNmKncYp/DK03EwTWwuiJsJx
N0+VkvUtiGTRNR5wOWBMaydeUwRjsAZF6J5q25u0vz6TAAoBFa7BCfpacU+3ZkYMOsFH1JohlIMj
eLxfyOT+PZEYcEywF4KSW0P8EIyLJ40tHcZ2w4U9Z1V8mtxZkj976wVAsCwNWj06xgpFdaC6qZyl
URGd+uyclN7qJN4wvAvDtbhOlIoHtGCF7mqj23RYIlsfwGtNoKCixOMnMkqVWt7efbg1L0jCXaGo
DKMdbVhDc+cEvpRnZ6VBjuogGub/Pk4AC12IXOkI4leqcG9Y2oGRHqN1Ybn+FhcAkK8/zhE2FJor
ZR3/u5a9oP1+MG6iUmW7tIAoLE6RqpwO6aARvwYJnJf2duFTcHtFl/fV27cgrONVQohNYNXEqlhW
2Fk+E+iVkwNnTs4PnAFGP8pqU29PLXw5FN+4lg9kb8TCAJSN41jNQDq58taiMfb1RtZ1JoEQCwOJ
Y9axs+DLrQSxG3JE3bGcoHp9+XvtHBvcEuShCSocFoa4Xh8bsxvnas0JrekpeTAC1Dev58jxTL8I
k+jvB2I5mE2QFtbwvhQDKyugPlvyoAdBp+tkzvx0Na4WaK5fNmonOFgqMLhWi2Ugwr62ycFV2FFS
wFTq3bTc5gTSj5L4vQvBE43EVgEihm9XmQx9MXDHY8Rv4F+Ot/49Lw8+FjKGOs4g2CBSR0ysr5KF
hzjXyT5nSfXYERnEzu58BSFcT1ZSFWRpYYXVRa77VGWVPwzEc/VPlxdkJy/72hb+OTdhQEPlHtpe
CDpJHOpnPUzD/MA6fx5BZ6ocukMS5BLI3QXiggQ4WqHXIh5BijnVa7IC0SxvM81bXeop1YPELH45
ff0Gg1kbECFutzFqg1MMkB56Jkjc3SdhclMd9aiOGuQ/JTWI/a+4gRNC9+iulR7bgCP3S6CGFFnk
5JyiPU9PveFQ+bJmpd1viJQx5BZMFZFOWDW1gF9OBNeFWvnQq4lP2RdX9uzfx0DVzsJ9gRP5vvYM
MqboTjNg04DMMbXGZ7CQXZGWSN5lu54Owv7/wgiePrUgPItVePo0feqLI0VvodN/nhJZBlRmjvDJ
FKU3shajneFS3SfuT2oFJUQtL7vd7smwsYXbutlMeIw302zClqpCamFII1TBJU8mmRnCqbBa1hjH
BSAK+0TUY6s911KVNdmSCJunXtLeHUvEt/ime3ILPz3yKRbbt79yTfj+Wg2WGxq+6wjC3QfyMTqO
InHydkyaCbKI6gwyg4eJKtdIHvtpKSMh2/1+GxRhibTcrRpd1XE8mMZNXi3nVmUh62XtpTIYYZkM
A5PxyYDbjr4MnrNMD243es2qSC4J/GfehDk0keEwdQ0oZwh7NO67Qh21EXEHDVCpFrTarzi9dctb
vJIk19NdizZQwj4lStWNNIdAGNWon5XXY0OjRha3dz1vA8L/iM0GSox6YoqzAIQ6N0Zl+WqrP1BL
IV6uSckwd8+IDZjgCq6KGuSQz9it11rEk+nV8T9kxxj6OcjoMGWfT3CIpC3zrC9AHN5VKCpNdpSY
8dnVlL/uJsG5B8kfHY2Ftv1GRCZOEmokMRxCH65J/FAk9+jYvhzk9izBBV7j2hcW3pBC+inF2Mxk
g8oiXMvHOXOPEwGlciUrW+4eqRoPA5wExAYLyGtX6Fo9mxYTrDecNQszWYfJs0CePAd6wCll00/v
sIonbUEkBOU9kXMuLyBRMeaIq2N2yvO7mFxrXy4j7B0OSMD8QRDcrVRra0ZLG3zbRMD5sEySS8ju
umx+X/hgA0ssV1FgQWbgqE49Uz0RKYP73p5Bvyr4CuAB5I2WAwTP+5ZmOBpa02sw/lffkDv32xy1
p+qcRMY7wtsWTYg5YB5ajFrDkUAbPIDb+xqkBKnxvXAfyZxKzu79z/diGf/3TeipyxRN0jOWJ7ei
NAbRTMDcn+/wAN6mYkNeWHsjUkEaNdMy7tJ1P+IqfwaB7XuMeEEQyWyQQag0teUhbbUWT2UeBUuj
t7hEloPedeYNkBAEMrfS1mpFnFHWD41xWmSp9L2DQMNG5JohloOI9no1msJWCtRpuJ9djVVAyF2u
X9vs8zsWBO8QrhpCCBLqr1FYHuupssAKDRPOwwAhwlXWlbvrVgaW/HenIpQIXkPkawkWKAUnWqwd
pvwzakBT+e2yFTIIvmc3nruqpHHBJIe3Il1AF0a9xNA9jDNILgC7S04cHaHYcCFPKmxGS5tHFwJu
OMHso11/mmRJvb3fN0ysA941yHu8yQ2UaddOvTVhePlGt45TE13+TDz+iXclHCTERZINPVwiqVRK
UqpZdYGbX6Ncz4P+acnYTc1sCsHnn3WuSVaFX5JFOGIjB8p7i8ibJ9rgUAsUTzke1usEDUl1WKKx
YY5HHUaCPp9uFsLA6luYyvDXA/Vgjt4gCwfNONNCbaoaVS7w2c9udZc1OTRJKsn33HM7fExDc8Ex
9Vavri+LZphMF1Xn9bkYI7MKeyZrVdy9BZiQfAYRD2Q8cBF47dsMHREYFrSnMM69tMCRYwTLVYtk
yHn6xUL92F/9fdMDsjq8QsL9EPcc4SmfTPoyTzoQKSk8ewZJTXueFybZTDv9HK9gxPSrxVaWdgY3
7OPq/z/zSOyD768PNB+jZ352wwxvkNxB+B8vOuXGuN/cYZtQ4S692bQJ9pgBcjDoNkaa2dy7ZRZB
aTAw8v5qSlpvAMtvcHnv7fmK6aJtBTRHBPdS/u8b3L7LiVXrFC0EmCfsx1sW35E0vIyxFz+2GILb
g50RObkBGBr7oLrnXsZ7t++LOLnxZMCD683UDlQu1bV1AACFlM92VB9ynx1KaGoWHqeQno/p+I4t
hrLQH0Qh5Ool09EZDMShym46l54Ws741O7WQLM+uaUjMovSkQxL6TTs90leE9UPCTZsCdDyH6Cbw
+TSEy+XNI9ks3N5SbeDEDHq9jB1YeXGLzGvj4LRtZGv08bI37EX7LYRw7hbt6JCuNZFWMq7b6QuI
4hps4nY4kklWlPz94hF31RZLOIBVFJONpube/R1LFCVHEJKGNEj9BarQxkHPvO9ca0Y5F2EaFL6s
s4E79iV44/XmGvQ8pYODiz/PFdtPZjcfc2f01FJWW5F9U8EdV7QO49KHZbPdPLCSm7r5yqCrNNR3
OTldXr69gLH9pELAQNktm5UFDmlj2E8t12Ay7mkr42CQoQghI3dImlJecUtj7Tyq6lFpMLlmO5Lt
JYMRDjGwv7UFqlW4LLdZoIIjoaGWpziyGYLditH2owl5u8ZZmTvx6grYJX3d773+RoG49RoZYXMj
c4bdPYzXP6bcVNDsitc1EI+2zFDgDLOr+r2qnOyWvCOZgac4waCC7hqqmAJINJZ0a8PbQ9KPdnO2
3G/GFF72s12X3kAIn0zNtdScJkDMVn1FnNJPOvchGWdvLeipslTJsb/70XQTGXsNdWt0cr7eqpM+
sa7XsEJz86G3jkt+eI85L78vOLQ2GzgwGoSCpMgNDzzCkONuxqPV9YExrIGZWcfLgLv3GDD0/7FI
8O20sdCvwN2gVcyAZIpvQxjZghKzUqmHTPlcmcupLnLQgoLEbq6D2L0fp+opGa0IldmHy3/NbiTc
/DHCatajag/pxFMgtLrX2u7YpGYOjU77ENeqK3lr76+lCxUOFV0OtlgFXCtWgOeJf+uxyr3WLNWT
yezuPQ5q6DafPUFtVmwMyawhR98OYkdiXlF6GIarMvnR6F9wzZLYsxulNkjCKdazpRhQcEb3mv4T
UmypvXg0/XF5gWQYwlGFYTfMHpnIvq/xXV8eZ3BcK4skauxu6Y0dfN02d808s6YhsTVEDfLQtAFD
jdGtf7VNkBBJxm3P3WykwSAThQV605NNh9qJiWng4CVRSn/3eQ7jrZo+/f1H28IIC+MYZraiExBe
PRr+wuaDmpWeq8qUmXdGBCywYbyYIyxOPZmZsubIgIEIbo6SEpLxygzBmazOah9NQ6tntv2XNc0h
0aISy7ObvJJ4+55/bP8EYe10paY9SoyorNtGkFvsYR4/IWn+fPmDSi3lf8bGRQiaQec6xsIpXYPr
mfZ1Kd0rW5kOdVkd807/5A45qFUKchzW9edlcG6CeFvjZW8+9qO91WYrY2PUlAl3jqnpA2JUhzyW
ZTr2v+IfCHGQjHZL32QFYjKLb9rsUCbf6kGSmZVBCNdrJZlLTGgDIl9vi/zWVJ+yRpJA2f9QeJKA
nNt8q4NlO7obo4saBds1GsenXDav+ruB5u1KvAAIp4WexNlilzP8/b7+1XyvTnaURaWvPlqedW0+
QKjxMH2Qc+vsHpk2ZMP/a5iQYajUrurKBYap9+MvFiy/J/XL6xJMc4cp1IPmkPe+TEt+P1b9ARUb
xZ1YmVhT8YRq/TwnUZ6qgU3PjZTWTIYjOEaq6St4TniOW51utFw9xCS+q2p2WJxU8kbYC/Sb72gJ
cTFv40lNYpiEdLvu1V0PjtqkNY5rEqfXBZqYQqNPs3eckltQIUga+digUICUcTd9KulNP8R+uSYS
kN33+BZFiIO9hS5gUweKcZt/41QOTqB9tbwpJKCPmI8y6j7Zognx0F7SzIYIPMrITep/JovjpZXh
z9LJi92ooWmo5qEx762wk5Ijr88M4Fj6lVN9NBevQ8fh5fi6179r2RsQbuwmuCsDtSEZhW83+6vv
nIdrKK8exi9duAbrKQ+SW9lLaNcPN4DCFdgc9JH2BfZzldbXOVn8rIhvE1p9aNshTLIhvGzg7mIh
lfb76fVWuKiejHnIFhxec60+Lj3m0k0a6tT9OjP2dBlqNwRvoAQ3LBXsrLjCFXdmx7a/rWSiWLv+
gPszH/fB805MyZMRcjGGDn/QkitjSb01/2aMkkuaBEMsiZXqSN0kX3F7Sr7ljV/q0LaWkR/uficI
nfN3KmYKxFYpZzQhrjOl8ADHyj10WEOL0vl8eS127dhgCGvRdAZGSxLYkaxrNPWKX/fLIWerZPvs
etcGhv8Zm91jJ8voLgNgHAb+2NtxPsxp6MhGBWQowh4tHQg/L7TF0dvSu3kwjmaX3tC2DvV5ljwH
ZN9N2J1rtuju1MPHcvU0xE8VKhWarOy6b47pYGgNTc66WEdUUiVODN51UZmZp8RBnS1+YXrFKgPa
N+YFSH+9Ok6rWKml8HNhUII4zSMCwQC1LYPLvrYb0VAKtw0d/cem2MM/DZPhJGWFJ9R0GI060gzI
ENQftPW8Zup79ifRUePRcSV2xQoP6SD5U9ZwOK1HS0EJnlDTjGJNxubCL3NvLnsbGOGyZyVan5Qq
v//MGfpumOrPxhx01jNh0Bhsu9j1lE7W8767XBtQ4aaXFTOtjBi+RwufWNdO7CWDhMdwd6leIIj6
2iPSFDxfvYlLrDMzz7C/2PWJdld0/kdxf152it0gh4KfoyELgbKmcPNx4Q8jLVHQhG7ZTyQloljV
37NXQbGBwpuB0Q6R9Nwqp1gr8PgMYxON7nBrLpdJQTt52ZLdZdnACLuobBe9WpYBad/6UPUf6tiL
rfvLELsfawMhfCzSTnoxMCyL2x2d+Gjp4eXf3404m9/n+JswPbIZhO0VAoHtnpG31qzKi+erIf51
GUZmBv+SG5g2s2jhTIDR9TiyZvQBZ83fLwaIbzTwYKiYTHtTerJH0iZEx2L01WNlou28jNJMlqvb
WfEtiFhw0srSHpjVYZfUV0V+b9W35fR8+VPtrMgrCOHhgzknhiEQ2DFPpUct6tmYEmrVa1XGLyez
RfDeooJa1ej0c9j06UGprSizS7+1nOiyPTw2CQET9mBuUXf5pIY4EfJ/pF3ZjuS4jv0iA5ZX+dVL
OJZca8vq+2JkVVd733d//Rz1zK10KjQhdDbQQAGdgBmUKJKiyHPKxmnncYqxZF3sx7b512IMyG67
P7S1/IQX3rtubkPTqP+5xb0Ty5Z5Z3GKM5VpZSCVsipM3S3VMnpwRYPE6AR2jRqMiYEXBx2MV6BB
hd7ok7ZiDduqOVW0DcdJ9rIgFkHhxgAjfg0aZNGkpaUCe9hU8xt+ROkqGSzj9iYJjc74LYSv9GDE
fcTbEuxaq7NTVyiW2zrKYRjJpaxl3NqCSIMkHRORYEylDtL19zszGGpKHIslBdldNl4SkPYk1a9i
O8vB62WiuGBdTqVBqYoOlq0jL2bS+pMS3VVb/syQqnDZ7z+yjJjkQXMTCsdXzzK5o0Sr3TWQp5d+
jjHndjGB/5uWiuRQCY1iJ4iz7rwyc7XSEiQ7CZqMremVWDKgd6FJ7ERw25SOjQro5hJlM80ODdtx
o6ShbpW8lKOySdZNdNeGTbwtHLdRQ9kNdjLB/oxwfCUuOU6X4jJ+tx6JB9yksLddGWWPbAW5lIpW
6DtfO6xgXcD+jLIAGgFQZ28fK9FLKvSiABdkvYdXbzsKmlzHmt1PAP4TGB6DhY5DvOSDst6RwqyI
rf1NGFN55/KmeBpqU4e1F0kF8KtDiiuqan8znGNv//EvFeMCupqYDQUN+oRGj+bEwK6iU3VhbR4D
Jr2UL7elCU2R9VIbNlrgrt6udPDzgskbe0WbB1NZvLhEeLfCzZbx3AlD4k6Qxq2gUypIKbGClFyU
7qHOPdP587YuojcDcJHjLqTaQHY1r2oVUz0ldoxzVSi5X1ifkt7yFefZsL8ljgfYDc/UzosdSKSy
X34Vhd+k8tWLSEk3K24zNsfWfjOC+GwGPcbQVZ+xK8umyoQh32Jz26xnkfKTeWAO1aMuR0dfbU5A
Ch3bYEiyQ6ErX+H4n+u0dI1iO9RRKWuSFfuRnWTOjwDRuW50Fltmb8LMfeKl5+GYe+t34mku42DZ
JAdB6EZ2Ajk3YhAgAAC2GBazrOGgJ+G2yfrRBESceE77LQODBe+tEngISlQ5UEp/tM6gzT3k9/a9
gpNWhbJhbuEBsDXTwj2aoDmfO9bmOMdlNOBYRz3GtWxMCKt4TUh6iTkKV81GZxa1bNO2+DrXoq+6
0k84A1U6gHlT3YAtnJPElxg9W5gro0dpUTcs9L5h0OD9whlqiZPGHGILHEzQY8MpXozlTKvK7a3M
Va0gzXxb9m4s9FY7qZwT0eN1U7MKymllEqOXtUhcM+leEiCrHAuSyRC9hIdtJ467IXbOsLUzjabA
XAf9p9HrXe51mV4+G2ZMm7Daau3OqCLyq5xB3I1B0tqU9RaIreZtndl27wKP4RSTpo3QWDeDtvlq
Tq+olEpCqchkiEEA5oSyP2ArOMtscMsfTQ1d10XbuGlpnNGtfrptL2IRFBPf8FzXeDiFYxdNTuAj
61F3qYHZrTQ63BYhsg0CJO//iuBso6HFqoBCDIWc2FTRPJ7+WtNFeWjaaDuZS5z9vC1OtDHAtjAd
zMqjGMLHGqWqC42mbNF03WePZ1NODr1dfmTh3sTwwYW2o9PBWaCk3P2aKKY8k0EyrSp6yLJ3mvCs
x4qJ4NUU2Bt6Tw6apx+Hlz5z47v4CyjDDlWYZB9wUagQYjYflzt0b3Pp71oiDxhG5BzGVIep2hyT
WvM+sjtvIrhgVWc6yeoIYTLJv47ayxiFQDW8LYKwb/AucK8GF5/S1BntAYVrtPLhVuIXfu2l9zaw
9RWv9Vm3MZtQNL38YH26LVlo6RahDuANCKPzeu8TmqVYi6iHpa82wDUZJbYxPGXF5NvR8JF13Ini
3I8N5ui07WF+c0XPC85VtOmXqJIRAQndw04M54HMAnBsW4elBKHX0l909Xh7xWTfZyu686LdaqYg
EMeKOZUWKCb8aEok5iD0BzsVOKM2dNpijgunaCknb8lbbxp+pPTLv9ODM2t0hw9jX2Gdhqyo3GIp
7wCLM0nCgUwTzq6BEO7EVQdN7OpxsUY33w5F+5/bikhMmC+JT3G6OYAhQlir8YhtfE4Vza3ys0Km
DxkwRfcfIIKQL3LKAI6ztGmJEllfvKy42zjqY9TLegGEnsD6LcTmsshi1jd7zJHaLevmZ/393P5n
IefZ/mbXD3ojAWMQ2/KbMC7zqreuq6oENhDFY5d6WbompkejXMZOIjQDBtmN6QYMEPGPPttYKlsz
Yg5FW1ucm8qbTNWzJ+Mj1rYTw5n0tsUJSjvmxMq+bfRJVxDpPt82NpkmnA1oZlaTOke8iYCjXZ/n
7C6SgWIK7flNC96eq6KsqjaBFs7WN8CE7/5SlG3EnXNug6aYZWTrQhsA9iaa09BEevUI02pDXOHP
CD32j0q502SzQKJyB4bHf3+fy6W2QqmWMsLkU9vTQzbZXkq1wCYjgKhmV9UayUuMcIN24riAhqqh
sWCKbAI91efFKQHI8KsnsoKRWIijozKKcrLNk0aacU+StodOFkq8GiAy6yRMZokm4mTK+b9UGu0f
7FfsIk2V13PXWFBlPlen5bSB4KU6xifnGf39YeFFr7dNW3iBBbwRNU1i6DbeaN7Lq6OOAn+SWQII
ZdJj9RmcS+52xovD2Xy6LUtk4yjGoy0IxSLb5tucB91ZZoKyQ6Ba5UFro9eS9J9MBY0tWvHztijR
XmGw2ELLLAGyG3+7zBJAzM4RQfqm/WowRm53P0ZTEoKEBQ2g86BgxGA5EB7eL1222Y1N0OqEuk0U
Vn7mG7Nrnay79WAd1qOG0iUIgD+g15tIPlDoVQo8tB6htVf005rVl4yUd8amSBJE0fG1qY2pDI0V
Avj5yLSv65bOA5gWxnAxHhc82S0I5/HPtv5AYmWjTYwdKR34Z1zWs8xjbtB8nICNPoYgZ7svu0iC
ZSE0O9gB7lho4gcG+/ttSrYlLfu2hC3Uj1b2XDnPaX92YsnBFXlU3PR/S2G/YnduAUg3mnYERZru
ZDmf+kbybC7qKMUIDlrQdUJBIsQf1CEtaN1pzf/eFtSA0WGNrVt+tYFAtfoaGI2K3JWBMwiL5OxK
z5peADjCNwRYRqTHwG4aUbTDgwbuKInfvOhgnCoPyVcZgrdoDSnGLMCFrgMrim8NAETVZKHUNAXF
Up02IFcqmQwBQiaCD0ylA4oBO56CjtD4UJUZ9RqSyGCOhFc7ZFhsoAN7dkUwDI7cOXKUFGLwtqB5
lZ+kuOMBu8erw3UAI5QTopv1sX1KzpakWUTk+lDWRbUWU1sYKeHMnfV1EXsBPY81GH6dt0G7ak/Z
Wn/5555oL4azd9XAmHFrKGMQ0Qc6neLorGSSG5EoK2aVeBVFQlB2XFGypHmz2SvAA3utTb04jekR
VUPTi22U0UrHyQPSZECLKVPn623lhK59J5p/c42b0jB08BoF0/ftsPnqPQz/sJWujubtGhSifuwv
f9yWKdq3vUjy3oGM6C2ky2CNwRKdu/iPeQDd7D93tpRVjlFysnGi+Xt/sa4pVlsfg8YkXkLLQ6fJ
Kp6CPfu7nYAFDQMSOH++dl2U9WaGyBEhjciJq5SK19PXRrtYxerGiox0RhCq3glkP2jnd51tbOc8
xU5Z2dHIwzV9qJyXqLi3l++390fkgCHJoQi/eDq4wuHKzZXqTooNWsEZlX7qC7c75WfqK7/yxFee
rUNyvsyym6HAKlBVtQDaCZAUuBMux6BRW8bdgjPQ6UFhorDqFTI6aqEIvCkYDvokgMLAZYBDVSk5
abGCWld7zXSwYnTQdp3kmiZePoDNagAehWvkQVuXpNjGtVHHIO3z7Jw0uh2mU/m5sZwCXDVJhiEC
p/F1ojWBQ6rpUTP1xNfSTAEdgZ4fxq4pg9Gevow0IpIMQRAUKDJ63bTRGoBkkTNasAOZzZgYWIFk
8cd4uUyRbOhJZKaglcIUrf53JzQnYq7B0Vup9RjQXHNb43Nkf8NINWkfTFNGdiTaTwjB3QudDuQK
h6Ep1XnG/x8xeP+k5uHQ/SjHfx5j6F4E5/zzLq0wWQMRhoIO2OnspMBgjSQWI9ODW7JmNUujHiHE
1mL01XzZqr9iGe+waOf3inDeo61Ia8ZmO4KSrQxaaniT1fu3/YZMDe4E4yKcAeQex4uWF7O/WOSb
lv/z9tr9dvCdb2O7DR0gZkYAi08++kTv0S3hj84s8YCCRBoGZeECrAEt9orzdMomMAEnuMR3Gqiz
WFVvs+5svXvIi1RyVRTuy04Ul6blut0SVNvGYIhnP23649rLKK3ZunPV93facG5vAnxjXQJDAZ6V
AH3gF/amql/IeGcWPYZij6psnI7Z0i2BTOddpGpbPTMiu4GtRS+L7k/2c5Z9xjC3m81fjErmb8Ur
CAwnwuY0r1oul822+pnC3SpF65N49pZRPdy2bKEIDHXgActm6NWcZedThL7RGgc0ibSnbst9VWk/
4mjeRPB5WDVM8zxnyFiyrfUohr8iNtoRyZIIUdUFY3PwzQyWHUhenDFQNbJQboN7VvLi81r3hU9K
QsLE0p7boZp8qyn+tMf5uUNADroma1yLZJabl+2ftGp6yV1SeNBY4yJexhEv+UIJrmJWjQknTIIp
S0jT+DTNg5/O47Gfc1nXrHATgVRgArJdZbe891ZpxV1eqw2KMoB4tFzHnrVQaef1I+d5J4ULGEYd
11QpDFS11vmgz1k4j7JKgqiSRcHm8FsTLl6oc7KZRotyDI1XTBlVn9N8PadTdiaxcmcPL/lk/5mu
w1kZO39IZSAJQje/k85FEjsFJfS2YR0N+oDO1jI6k9G/fd7EVrqTwR24yJlJtJZYxebncmhOJRhL
qx9bSB8Z5HV8kBWbJKbBF5uU1lySOseCptS3ukdHlngKcyILmHwMxh+sGNyh0xcM15stSp0oQs/O
X9p8rCpkoJja0GKJqxKeqJ0opurO96qluRmWAlVAYGgGpF3TCwq9aMYg8eR1GpEcYLExvGnGHare
gQluDOZurMJa+2zafr9+um0MYhFgQ2XMAXgE566LpbWky6qgEjjSwi+M9XGmmhtnm2ThZGK4QLzY
hVlPFSt6dw9UXz3wFldD493WRWgIGAexGDEBQG05u1b0HFy8bLkqewiqyUCZrn+2Y+3cqeoTWEC+
3RYn1Amj5Qw/AnceHoS6Gky7QU81XguSTyqoS2AHwwe6FTEp9iaDGeTO4IzUWO0qhYyo/rmUh212
vA2MjP9OEc7jba1mVG2z4pVlKtHkFj9ENHNN4A7fFsN+61XistOFc23DqulZY6C0GTlP/eJj2tWt
8zslkmyLTAxnBaaF7sAmh3dL1UdlzVwaf1Pyly6SVRkl2/93E+hua/JUT5etnFDI6Q/6+G0evOUD
84j73ech+JaUmqOD5CWIwS+rXQZdBf6kLMOT6cEdzbnLgGRhwsRM+6gtjavnp04GOyoMAW9bz9cG
NDXPtyjHWlXWY0Lu7V5y85bpwPnlHnTIWZdhzzX7hQy/8v55RA/xbfMV5t1sfAIPnaiH8lVlNesp
WPPyKciT+2g6WWDPS9Yf43YwU8AnGbJDKUKKg0t+k8fty6ZFi2FleG/og7JFg6aPlii//7b4WtCG
1im/y0/9Xdy49eTahau5qhv7o8QziHXGCD57WQHUPneWqBrn0eag/jxsf+bNr3V8ZE2VmvqLOaF4
MSRLLCzuAOfkv/L4MxUn0QDCJOgMpNX5nL6uwd+9sF5/SOPAeFQPta+cjA+MdGCl36RyMTA2ktgh
DSMEH+zHhA7Pg1OGA1UmFJRMWauv0FR3wrhtjZKi6JA3oKSvPy2pcVCUB3WU9TEJfeBOCJcSZUpJ
0W4CVztPhdvSu8Ru3GELc9nbpTDi7uRw525qrdZSlwpnokk6v2z0PBhVvX0lIDf1kjXVL+hSTanE
KsUJ7E4sW+Od6y1UpQbJM8QaudsHNDSC7JDe671rPLIXJcfXPt0++7L1ZH/fCcyctkmcrpgCgqGf
zBnANp77Wdwc5lSGSSGzj6tgnKvLlvbI+cj8hLG6S9bqgWrKpsHYyb0Kxrsl5IJxlakZYENg89kp
PubnPDTxGNeF/5y4HH2BDnHwiA7QK5N/l80XVIWrDY5fnafGnaI0ULbpWM+J5I1HGGB2cjh1kN7q
6Qx0viC1/FVt3Y1WEt8kNIGdBM4VgvedbAZB6t93XwEPGpRx5U7xr5GS421bExrAmyDKNXGtS1k4
SYt4XAyOv9VDkFHriLa+w20x4hXDEC0FeZRz1bDR5xHJkfdBH20Ey6T1iOv7z9sixJq8ieC8g5kV
+lb1ODU0OZnaqdLP9gdAimFfbyI4T1AZzTYnFrTI2vva/kNLvbkpwikmbl59xwiC10hvz0KftxPJ
+YLSdpbcYa/LrNNl84m7XexPSu92pWsGiwfSWMD71pdoA5GvxAZFz+jv1OWcwzAlCMga4qM6+dWJ
MXBFPsEs//160Hw5/JRMVe5U1bmiKZOBDbTtrzV5zLIj8MjcdEzQYCjr9hQ5JAN8JGgURZffVZtf
bgK6rl3w4mdphruQ2uuVKBhyUFPE7qgFjvLsyJqkREdgL5JTD5XuIW8nhOJRP1T10/iRu/X++5zL
oAq4xC0DlgI4kRrcCr3mO0iwbx8y9iN5R74Twnf8rQugORx0jARRhnb5B6W/z5eXbDl142slFSZe
Mbg58LkAWYS/8i5UL+dGxyatsee0l1E2GC/7Pne2nDRuAfuBC4+W6MEEpWat82+vl8imMSv0WwXu
CKF7bUuAL4ZNX+3UGzP1S96XqruYKQ1ts0m8Rc2oRKZMLc7QYAMVUTD8ij06JeunmUrqREK/sFeK
s7So6UpFM7AvRqgfcjb65/iTx/hv1iOAVGU1Uok+fJqegga019g2bWv8mU54ilTz9uvtfZLJ4JLy
vLEGslrYpyVGu2+ShyisS7ZFfHSAWUNZ290VSgmmtqJRWWFl/bJ934zmkGWA1V8wrx53wdQ7j1uX
VOFttUQxEYyWv2UytXeZZEJyq90ayNSWP5Tou0o+KfSvfyeCi4lJUxmYAIC1Ady+zUG4BIoAKXaf
UA/GecAol9Bawwkpo9o2Jwqg3oyQu6hx7lKjCa0ul7SrycRwDmFoy9VcVOgCnuh6vHdmf/wAcD41
8EaC4if60gz+jhtpERoNYnY4+/ppIfr9pDaeZs4yNEChQb/J4Q9NVDXErjSkKjNxAt2ivlZskmuK
eLV+q8LXi9p6obWyoZlqXWJf740HGLVX1d0H3ol3K/a3N9rZMBipwe3SwNvo2y8ypA8jXj6HvP96
24yFjnq3XtwdVu2UesS4DF4pBkc79JsxHGYwk4SDlZZfkrj8YbcrkXgE2R5xp3NAQyGQi6BZvAyh
VgNrbJUNTsv2iP19t3ir47Sp0kOtYbmo8ZmQP7r02+2Vk4ngDo2B6fa5raFFpB4X57JCkCrZHJkI
Looqw0TVqUb/47pVR7yPf7O34esKZNzbmogDG/iQbDbai7ZeTo7uYMrEbJCB9gErfBX+8MIwCJJj
FsSPmuT4CJ/+0I8AtnM0yALdmNsb/AKjcljMUcPtYATbcdZdhrPK8CmmD8wBsOaH38K4XdK6tqkc
DZGgWS524rioImaDjMNduE87Idz6Gc4a15sKIXF7SaPENexjE+WSa4lYCDwCGpdRUuCru+aUm+hu
Z0LwfrBoJFjwr2PLxjWFYkD5CYAhwP6ANf79ydHi2krjCjY39J1LEuePdpmPmqr+87kmtDngP0b0
hXY5zgjmASjgK9uXvOt8NLsdEox43zZroZvZieC23iy1mEZsV2rQYYxfbFn5T7RSsF9k/kAluabH
2rLM6lBjQY1x+jy1Zw3A9rYjcTKi+xo67k3GOKOi3Y1bJjpsK50UE0j9Hbit3cqqkGW4SAr9vP2u
jme7kpWsRFrtJXKrhjS9MssCq6Y03eaWyXTZLMAWbM5WSAyaWRJ/p9pL4izNmhS70CO0aFbO67as
rqrjPaz2FgsIc7PEFmRacXeDCaamzSa00jbPVurArj0L7Ky3DU5YMd1rxF0QSm1r62hCugZ2pbp2
JyVLfjr2ovmgGrXAl5iX4ILrlW1RPDis0qsoVQY3X1Q8oA1WEV2qsmtnvyicTNaaKvTxu9/G9wfE
21APkMOa3PEqeOm95dhcwF8e1n6cuB+Jv2jMYZNKbKiH7xZQIquN+wY5Up18n5PUA5mRW8rQ/v8f
nd6kcIkEadPIrGpYUHbSD+ZhDKdjdCRe53bPii/jixWb65sw7iimUVHWtIMJ2eq3qL5o2ueNxp7a
nLTlx207EhvrmyTuCBrzUK12A7VyZfQxXeFG8ac1khirTAh3+nR16VUyw7ModezR4oHWvR9Vp9ua
iFwwVVUQFDJGx6tegWZjYBMlNJmSV73+aX6AYRV4UAYqqwBNwNWSU2KgbdfFM/YkMY9K/+A4D3Ui
hcJhKTDvpwCxSTCNBENG39n7iFh2ykLUHEosP9nQXRvmYRMUbn3SQQsnx/wRrtlOHGfUMYq5gD9D
L2A9x4tbIvR4GKzIgw/szE4KZ81aDEDulU0XqIuXjveker39fZF54TET/dkYVESM5woLRVm2Y2bg
+8rgHDY6eopS401RViORidHe7w2eC0wTA1EoYdHpSEBhE0/mQzkPH7gg77XhTGDNR6MuCexMRz+S
feiqoPwAAxsAx94WjNv2ZkkJ7diCTX3ro/Xe7zTLv70nIg+2F8HtuZ4pFByxzJCnz+g1X3sVaO8I
UwaCj+whR+ib0c+K44KOJzgA7mjmJhAxoxT9plnhVSf2dkhKt85ctC2GRaD4H4DJoHt5XIQ3s20c
FxP9zgnIUr1NMT+bVZ5/2YypchtHb7/cXkvmg6+cwk49LtTPHRAgGpud0lH72id4h52q47JiJqKS
QY4JbfxNFP9UNRHM/Fd4PwrAE9mf475uDkAoIqGjjs7htlYyUdypVY2ijBSHRZ7ql0qDbXzNM4kI
8cKhf9fUdUyF8NcYY4iR97MTGwHrN9/SE/KE47jpoZ1KwqhMEneisrKsOmXGieqA21RWvjOU7vyn
ucqmqNh3rk3hTSPuWGV4J19sGxrFzS8HkEDGukrCqHBbMAWCK6YKvk7KbQvFY9gcm7hpZO18wjXB
G8omc0lUSRq4hZrs5HDetBjWyCngrIMosTxFT+5bR/buKhPBeVJ7GJUoYb0uI03ucZs9TETGnSkT
wf6+q/2QoTdAvM7uTGgfNu5RNf3AIdmtEr/ftQ6s5wirlDoPy+bDhE0ZgYXQdHci2N93KixzlmVd
ChFjDfYC5V6vEs+iIPWWGJYwIuzkcE66Loe6ryYcETI6LjrLPEqUpz7vwy7RT2TsP91eOdnOcD56
s7a8RgzCyqXOo6PN4ESMh/ZwW4jssHCeOUmLqa9T6LQ65NKnuOs1emAkHxMDFml4MQMzhtzSFbOj
VfGAAJDSzwvCGfmlyhyLyAoAUoiyDkbdkClzx37FdPWKuU14Y2DlFPd1a7gp+VHJOPr+ronzDsxR
dQfMzYDMuarND9oyOU6FUG206dGmxXFJC3/tFb/LmnCYYrBjmsBZS8I8277e3iyxir9F8+V6x8jA
0xE1bBiqfVxGgklhI5yyDe9RsSSHk4niVnOZLYAY1i1EjV8tcp9aBK/elbuCVPrf6cR5UUO1y8ms
oJMSdz+qJf2+5fZfGI3xZ2kXizDLYtOtmBDWMa7IZ1m6VVKS9rDC4QDFgjwoQ/WJoccCcPKgSByf
6PjuhXHHlxSUoKLmoFdmY5OXzV09TD9ur53o8KLJG1inGHG1rmrDRka0yuxxeOk6p/60GhjeRsXa
V9NEBmoptIedKPb3nY+dq27SwbKMbepaP1OSkGr9y9iU96suY6MRdlzu1eKcRZlsgLGcICv9Nvnx
kaEya4qrPRl+jltk53WGm3z9wIw63QvltqvqQa5hGzB4OtiureQYUFrvZtq+3t4yYT1/L4dzuLgC
dsYABi5UlqJnNejDyM9e6GfjoB3TQXK2xPZhaAZed6lxVQRPRgIWs2HBY/LaNYlfrNVUB7XWJKDH
XtpCO9zWTWjxGrsmWxooNvgxaNA9qLU5ImBNOajM0HmepbJ7n1CjNxH8OCjo9LbOQLNjkJrm8KiV
tFMDta8r8H1mli5rQxdhJVBMqf1XI5Pzgii4qnHM5scZDE4Jd2FgOu60fYqO9QljSY/kKar824so
05Dzh+USxVVd1ghjTWS62zalrmGuTQBSuO//ThKXXGZDNq6tikHUrbm3zCeihoUpSZFlyjCL2XmN
qO0Zk1qPjCldvuCxhHj9Vj3FU6JKVk1sejZa4Ey496sHkpqk+LoTDcE6Ffqpd/r+j2FG1e4jB4oR
HxuAeQKtBLdkk1qkS7yhZE3IfAId3OuWKxd9nSShQ7hsOzHcsi1RplOM9MPs6gc0XebZnS1jSxXl
suiw/K0J+wm7ndHt2QChCELHoDb3M7W/bg1IG53GdjE2frAUVeL3ZCpx8UMfqF6bSYWXxbZ+HPX4
IS21gyG9LwvtYKcWFzo2JYuaxkJy5gzD50FdnnRVVtmWacIFikwt9EWbN9jAfDEAZLodm49caPab
w8UIZyLjqJcws7R+aqO/FE31CnqXS3s3xavFum1B/mvYf4977IygpeYQmQ1UyZKLAcZQI7ztYYRP
PBg2BAULgNEARsD1DZtFrCxFCwEKcddAB8ZSlPndcbJ9BozOoGbo6t+WyZb/Kj1HrMNcOCrdVOMs
oG+iGBkeDNuK428IxD5Iy/9Du/poK4Ov0t6t6Ef6p/DKbKl4m0W5gZ+wHjZniSYTRreSUx+3ABPz
GnBK3Nbr+sAia0UZyAQ4sIXBSM71tAa+vLVrF1R1cudETeXlNA2tyfSLKX+YmkFyYAXJMpJkHegs
OhD7LMKXnlojN0oQrqNYfFYe2XyP4m0P5Sn26oPiyxg8BWkRpBmAXnCAAo/pUi7SjsqYpFoNS1nP
3WkMh+MWtqfOa7xY+jR1fYDfi+IirGKpa7S1dAiWujw6hXrvmOlxNNqX2xsmE8NtWGPU0bC2sIqe
nLbs2Vgu1vrjtojrpPy9JlycAHD4mg6sOmi21UMer8WzqvQa+svt5ak2ukVytGQasb/v3AVJm9zM
mLuoy9jdYBLJVxr/49D3XiUuTuBmPxQ5e+aeOydUwfLrWEqYxo7keis4TTA31BkZhAQBtvt7Vcp+
yeweyQ+ewjQC9NaxfoqMinhR3r/0o5KfLTrIkDyvvS1T7U0mFzjSoUuLIYFqpdm6emQGaB740Oq9
ibgKHJmezxpE2O14nmrL07bsqGBI97bdCfz6O1U0zq/3W6n0mYYjlJ3KV0Y7nYbpafO0Q4zrmfwx
+f/xDr/14gNVPKSpUW6QpzO/R5Q1mDHv4hlqfJ9laBIYtthrx+1bVvZ/JngCtDOHSFI/ye5pnNfQ
TJhMHa/IlikoDmCesrYyiUlqnL+wW6rPFPSlgXE/+H1/MDUXg4b+BBb73EXfnAtvGHt4gVJ99RgF
t3dUfLTfFpjzJLmh9GOtQLhGA9vSvM566NH/dVvIdWiG1TBMdlQrbKSenP+oexXzauoK9DdQO1nZ
6ip5FY7qCCpLtIG1a1m73SSzVeG+7YRyDmWhQKeaNjgtXf/Vmc7TYKuSQV+hF95J4HyJgt6AsV2R
rVvOg6NhtlEJJ+1Ll8hw+8UReSeIcyCtPafdkMc43ST+NZvfN92tV68e04euUlGQNlt/ixS0W9T+
WH7tGhre3j/ZUnLepS+jUZ2UHPKXxC31l3mZ/NsSxI7lTUWe0mGZaaUtCk6ZckT2eywOitccF2/z
dC/3U1+WaAvNfieOyzrmYkXjcsn8GHC4OuJiMtTrp1+3lRLah41GUV3FtPIVAE9e5kms5oB/mKL7
oT5bzSVOX6tcctUW+0jg6DHUDFTAeaSJZTQLk2Y4XUY4nMb7xc29xQMy7FG9yKowAgxQwCmDo8JB
XQnoyvzMDYqReW1awHEc5tVyU1NfXSvtqNtRew3qKMJB1sDCjmEd85DHyohrP4bFrQXtJqPpBOaY
9l7q5Jm32onh4kuLb8fOp1VLekmoEu3w/pdyxx/APyQyCVbF2o40vfRjWMmId0THYi+CO/9Li5cH
s0MFW+0yt+iNsM3z020TIuxovb/VvF9w7uiTqYvUKoaPUY7xw+ITf10B0agf85CE9V0TZK8rCP9W
H+xCx48ckr1+3LEvYzB1Rxs2m+p90NE8ULFnNG2C2zqK4t9ODP+4EQN9rc1MlHAaYhXu0k5eXFR+
O2oDhFVu1xYfcGfoqkYfN+tVcq46q/XNwjBPisgwzW65qMfe2CRppiji7UVw1kdokhvFzJ7vqzHL
XGOMq1M256sLFO/J07T+sQB0k9+rpuRmILTJnW6cTdJujMlkovBmT/pFj+pQVSQSRF6NAVuDs0ij
150Jw5oPysze8ScFEDCHFdNdigWEIxnGoFgOUELZTPD1a35ZTXlsxqhSFhjmGUzNs9UvivacNDJc
CaGnAHczCuXIcAAZ+v5KoHdFmnUDQs9sNl4/9ne9WqDZ9p93jOMkIwMyLUANUrjP92KKok3zjuBx
Yxw/1W1/JOwyoBDv9mESVK7fi+Esr2yA99laM+p7PjXd9NiH1LfVwHDtUPeWEBmkV8wSoeIVfFON
MzpQXwPzTcUK6tFzAvCRLX6crQ/g2b3XjHOFkTbFlYZ+PHDIh1HYHOIArVL6ffKK1JgErGCgyUIr
u85ceV88W2Nk37HBB8Wl5rmRZW3F8IuNMD7W58TPvfmghPVjf5RsG/vSLUnsXO+u2LUJ2JgmY5Xf
gBws8Fsmh9xTTwPCeAeKhPzltjzhjqHpDBUXlJYoD3PYRbqdjDNebKyO+ro6H2k9n2ifSNyg0Bu9
ieHLgK3WKUlrQgx7uYkUMAlOstZGwaMhzGIng0vlQEu7FWqFGz2jYNz8HmjkzYv25/iTQcjX/nxE
cJaitEjWz+EuhblWVUbeI7uAY4+82llzz0jW1ldIIbvHyERxNthuU75uFiwDOEAPhQNwWqVs7qkR
yRDLBA0O71eSs0GSVckyaMhXR3Ny03W89DWoBIf0YJXVwSn6C+kdl1QGSEplU2JitwX/CwRvC6ib
fCnVLCK6jRG843TQDzouhWhSb45D93/9w+rRwTzHnx84BChwqmhKQ3MAD0mpL7XTx8UEj9z+zDsV
123AqMgmLYU3GwIsQICr46H+ihOvJWR1Eh2msjzGhYs5XpgoDoKXlYEKoIQk+FDa9iaQv0ptWj2Q
ZYZaJv0aoT7yP6R9x3IdubLtF1VEeTMtsx29EWUmCImSUN77r38L7Huk2iDOxmueQfeEISaBSqRd
udLTvq4foLeDrmyEcK9OMxZzTCx45w5klDSt7h3EiaaRn+okfsbkhtT6s1/4zkBuBHIvTvGmpojj
npliECTsxgOGiefgn3XNH+iPsNOhnajqoPN4t4wPENmWVHGBN5dZ+05Pwzmfo8vKJwzsNyI4bxar
cd0jG0LyoOR7t0gC7JbazbF7xBbzY5o1u6Yrf1tO+vuyWKFF3ojlgp2UDliyUK3oo89ecjcavfUI
vlvz62UpQpv1RwoGs8+9WWZgrdzAVHDujpl61cTRJGMelongFJC2cdwCgttHjntsayWwiyBW//2i
tK0eIEk5P8fsgSSILjhHS7HDUCm+YqlxqFgywiDhWVAY0wCf0HWTH1/Lh0XD1CLqKwZbFkOVvaIl
d6Uh6y6LkhLsz9CxwwAhqMFv50yLGYEp4NDA5n93V+zj63aeWvmG7XfAUQyqDOElOhaKfSgVYCQP
K4u4sLBZncyuJtiI0vlE86hOn7xYEjfJRPCvqC+LIV0R7S7D94U8TjV6Ovf/Xpe3p+BeTNO4I/CL
OUR0Q0AbxSeacd+b/373COb9/1wWCKjPVa2z4nqusckw0rKdV4Pj7obokssSZVRbEdyTcZVszkq9
RY8c+wWHuMdKNupr83GxJGGfTBD3bCrAfwoQA8GZF18z/eiguJZgWkMmRlgX3R6IC41WpU8sBH+A
bn2Kj/apiGiU7OvWZ1wjyU5WKheZzq00LjzqCm2kdcsSuELHrqXuKvGkCDiZDKbvmzSgoWtbVQpc
aewc7T1Wl91le2COm9fh69sQIjqwsnVIIkdkAp2LvbBgPMdetHORk5WtWurGmJsYlhuzNn09u8ba
zqBHzGC5N23tU0/mzYXH3Mjkr7JfyqQFQi1SwUtvaN/n+OHyoxUKQHHCRnhng4mZU/UyMx20g1Ca
y2j87Azal8rVJUou1r6NDE7LvTKnnW7j4jB0/Da6ExaYOECtB00b5KPSXenCTAeTT6rhAggARnfO
nhZZrsW5ho5GbEZYGu0b4WN1Y6Y+OfQYC97FB92PT9rx8k0K1cPGPB/2K6C+zBfLwFSvNkahQCPp
XgWJh675jXnS4DcmbMNJykAhsn1WQqO+EcmVMFDqViyHxZbmtPpt+kzGq0R5vnwsTWijNkK4y6yz
qjM8ChXUaOTkOy3MIiVSvrfREg7PqhG4PkXnQZGymMoOx3mszHNidY5hG1P13ugT35r9VLZpQphz
YArzz0fjfNaQOjVpEgiJj+XRuk4i9+g+Gw9r4J30Q7qn/x5vCuf1Vx6PzlzcTjXGCjXBOC/vydDe
gjxtN+WzpB4juTselYkzuUk7wIFpo/srdn+ZyXq0Z1fCKCPWeBsQIRXM3e/wL4pWtEU7ozycTJoe
9qpbAWE9/zKpm3ztPdruNDiAQ6a5WBaildLpeKHpsv+K52zjCoKDTmFeejiZey/2mWmp9uTneJq8
t6HAci9r64jfwl+RnNdJaK5goAAPTltuq+VkFmiq16Hj/rr85mRiuHcdm7OdmCxk91Y7KGrIeMjN
CiuOw8tyZDfIPe3VjOul65FaNW7WAx/s6P6SFDJcgFAZwf1hWh5DgPHApSbNOgU7uoELaJrQ7BK/
VMdTPH2k/AOS5z9iOC8DNvwxc2r0flHBvpn6zAsNe/2hFRB6+dbE7mUjiQsEMgcDwVWGa8t+Z7lP
QWCLMiQ9KYHyCyQ3tl8+6n4SxpLXJlSKjVRO3fPWnvLEgbqPZuK31ur35VWK5STKl8vHEyoFwzmg
D4s5EB740zsWeMXVHh3f2gi0fr3Ka2N/WYTQcHgqSCMBfATegbO62tIgp64QwqdH7E5FiaKOlH2/
HyRhvFDx/orhi6qZ7Q2dMyHu0NoQVAt+0R1c6Tg/eyN8ucXcCOECKGz1srTcgBEka2CRA6Z/kuUL
mrRmL7Hp4jBqI4lTcDqONRqpsAqLEzQvih8D++JibibUTmvEvNXljyR2/Nje7Tmo7oAzhrMOPcY9
1KTD9TGGj+kWBIUPo1+CESN/mUIjWg5U9Q/zR5LIjVDO6yNxqIjV4m0pJmjhr013nw0SEUIF34jg
tG9sXXcoBgQ0PdBCU6/54J29fHVixftzczaXomK37jKr7ObSdJcPgJscqvnxsoj/og2oGCC8Re+P
hwppbuXYk4ZW0qz5NTwfAe20rz1Yey1SDzSUsaIKrQ804T/iOJcERqUmw8xFHxVLtlOsxK9KPaLu
S1tLUF6iuwMLEpATIPPC/lTOuGI7S55bORKSApybZjkHXdl/adVBIkakBBY2jqCUBAi0xZd4Bndp
YiWDEqCq6QP87CsfaelsJPDV5Vp1xnwtgOfXqXNdt0mkJ7Kqm8j2AO/MFl2jM4XWznlGuhJ1rkFv
BB1Y70vrOLjzVaLu2LIOqslqVMILe6u86GBUA+bzXNao1fhWCmRVShqYHQnmvIou67RMBGfgqr4c
lriDKW3ql4LMvpb+/N8EcPflzJNBnQrGZeivtfGFapJHKdTdzR2xA26KEj3w4EaRItIxlOV+Kt3H
zul8lchm3kVvER0gFyk7Nqq/60nmZI2rZcET8SrnzlO8vbYqV1OvHwu1Ci7fGDO3vHfD4lEdK4Wh
YqCCPz9Rie+RA3bSRx2dnjBe3+8VVQEQzLWUVwwa25GrjUA2mfUg0zfhITeSOUeA9zkXNsNnDLrr
60Vog4necZ8qGaP6Wzxz6YicOximNSPdhCPm1+tuDrtb7RVLvFFS6vbJPkt8O991xz6IT7IymeSE
vJcY5znxqI4TNuUVlpWNHirmw9fFLiXe6M2WXTgh374zC1sFVRcLHPbO3XhsgjgkNx6iVuez+5Wc
smgGgAhRBA3yaMDcyXSn+kqoUj891S//P/sFhE3MjVrZ3EvXZtOY8wLGhHxqr1XMM3ToYlrf+hjs
x8x/AfYmeZqyz2xzb18Zib3aI25be3LA/r4brzugh2nkBf1v7DCNbD+9BUnOXvaVRTYBD1UHsFEz
YKs59RoXO24xG45YwFVRLklDVR8e3EFWyRApE+absRzQdbH+m2euymoNGQ9jedITxIXkeRmOlVeE
8nhXZKQRt6ueDvujAp94bhEGsMtlpYbzDCX16/x30n/AM9s6PIyLbrNr806tM9OpTh20FO32cXSe
OxmKSYgU3ArgrHRVop+TN0hw8mt3r/hI3Q55mIbKo/nMSseg5A9Y5aA80VBGUShUBkBkMJ70NpHO
OVEyeeo8OYgJiPE1L1O/647mIKsKCr+QztbCgWEDXBK8xmUO6164uEAgH00PwATpKheJCB6JaOUt
VtyPQAWb6cEFwigF3qea/PmEHZ1+c71G/d45XvZE4qv7c6o3cO/Wt8591qcodmIxeu7n9WltczAd
yu5O+Iz+3t1b1L2R4jZ2riagfopMaPeExcZAy3ST3yuyOVlh/G6jvfjGtMBmC8/fUWETZ5kR8QCv
WrxQOJsiGH17wP1VgHE74eXbE36wjTTOm4IdtcgwFgyMYJp+ww7MLCgLtYsuCxF+oo0QTvEU1Y29
kl3evLR+bu9R/vO7UZIGS07CV1ANI4tbq8O9pW7ip5V59Jp/z5QNjMvfc/DVU1J3gEPbOiogI5qx
K/F1zcv8uga35uULE8XvW0GcGxyWdS5mNGaxnQY7keKs3seGGzYUO8JyEthTIrk7UTS3lcf5QGAt
lSrL4CRG7VeSn/Ts3omJb2FWrRpuV+X18umE6mBCtcGt4GDNJ2fsqN0nbmbjBSH+CInePa7JtFfr
REpFyv5sPr7BoiKIwGg7WvbcsYxeA2laBmuk33h3yWMXNAEJy0P9G0V8P9nJ3pLwXBtxTEM3NgJE
hEoOJ4Kyd7mfxuOU71oZFbDQDG1EsD9hIyIFiQOxViT3OFigG/ueAAttXGf5wwc+kaeygQi0/9C3
OpfTeomrTCpeLBh6/aoDlswtQEEqG4sUVkwBbP0jh7MMA8AWmjrh0Rp32W12GPaY2rrKApeGU9j6
ul9/yoNBphei74Q6psMam4BF82ARUwX/D9VxierwvVN+GtUtcST3JzJGWxHsO26+k5LkWqKy3et0
dYLCtI6YbpIMLAreLKhO0XPGpjsTwBpOFfSuqaqFsvSk/eLmR5wi76k/dn6qPy2yVX6C85wJ486T
Gla/lhpCo1Ht6PfaNpdgtO3682WtE5g9RtGNi0OJDOwWnOsDF8mwWBMIPBZrtxaNT+vjsHxRyn1h
OBILK3KzZ7I4DSdlSoAmjxkaLr8vd8U+ucbUTZD6dTAhzbh8MNGEEfYtsvFsANcZ9v9cH+zSAnE7
O5l1R/bMDiU3r6yX2O8/goM+E8VZoc4b4rYHhwPg62h8BRnWQWeBfmf7LGHzwuLfR+Vn4jg1pG1f
K5XTIIdUl/1c06uqNqPLtyd4r/AWOogJGCsugPDnl+cmKXHSDpc3zIfSaEN92mmZjAZFYFm3Qnja
6tqmTqwxlo0BPMid8tlWXvE3+W337fJhZHI459eMI9ic0RyIpvIqnna1Zvj6uisHVabg7Bdxzs/E
UiewIlnIMLFH+fzW9AZolUlVUaGxodKgKXHyb3Oj3jS585li75dVuVGpoUmpkZ23ylCSIsuOvp6B
toTJJlf5bhFdbdtUUw3ogDto/W64IaHSBsNOCzDofAPLHuT7WTJOKsrgIBSFNsaUZ8E6np85o1mJ
yUrgr6dgihS/DNPK75HGdaBSHgy/P+W5r+zbPdap3JefZP5fZL5s1QFTH9B6sMucntaAl8+ujRV/
2fJcZHDOy7Ewg06vAq2VNTVFBvkNeO3pHrqnfP0ttjoMKhV1H63ZELpueZs4jsTBiJ7dVgRnIbU4
xbqJFtET0D8gUmJErd5V0S4yBl+RI2MMbCi2I9N458hMarZ2Z9iQ4xStX08kDsGxg5H4yg7TLl5C
C3Shfg3ywPDyUxQeEITeJmOpAmyeeyE0KZumcBnzUW3fdObkg0XkmlEuXRYj/FQbMZxBbu16LtFs
gFJiGKAnk69OPy9LkB2E/XwTbRSWay/zCISRstxa6bPr3dXl42URskNwAcBQdHmf2hR3Ze2KRA/W
UZX4SKEawJUw6lm4f97KN9ig0fQzrsnq0106WL7XWYFpT1HhVGkQV96DXhBJmCYa2DAZ5Roeqwq+
Fh4Q1te9kTQddC8BUArwMN8jd8QpA31+MpIfSR2myeyr/a8PXOZGKvey8hgkSG6JHhNJ8ivaItDB
aOhlESI3AwgMKD0xZcwqjOcqgfkBIy4J7MM441EteD2nOnaf2rhpTjFdjZfL4oTqwdD+CN5suBwu
cqvNvht7N4fpq8eT5iU7SsfXyyJEkCwkjH9lcLdWGEh9GuDt0f4NyAMWoWGzhPk8g0F0x0rDaDxJ
+sHCO/TQ1MJFgpef72yZ2FdFV4oQkQCUOA+nUvlilbdqfZAcjGXzvKdGEvRHDvv55vkSRZ+xGBZK
qOWBuvj0UO7YnFwxBF6LkFQeI8oOxinHHJtjhUAKoYF+MsojdoH4M7CP0gaDUCs2B2M/3xzMXJwy
bzs4RFs9YmvC1D1dvjnZ7+fs3kCavF6KmJmMBjW/9DOtDYndY7+C/zaAkoPszcZYh85nWUPVaWaW
wCphPUSQmvVxjVsfFSYZFJZd+SU57JNtrqpMpr5ZXaeL0msGadyxodOh9k1/DdYo29GnThK3CxOg
7cm4J4u9cqRwFsSHze8lspGSKIH6NceQqx6qn2WYEVFotBXGvd14SrN6UZQuquYhICVgI3EDl77c
6SMWc82uJBBkkdal2+QisSlDmJG7XodZOPaaxoOBddi6dLz/jVjmghy+lU8tMoKiIYOV3Sk796Y+
ervqk310duvBPBbXSmACyfwPsY99SHZukJ5kQafoLW9u1uDyCaur1zpZYOg9oNy7vDyYCzn1Lj2t
5iR5C+KPaACrh8CeBffnOmp2aZEXZonifmPvczOo5zlolx7Z0qmSrY79L+qJYT90rtj/uXNVvdk5
a2HC2qcmrOA4vCpgwtNJSfzFKsx9p5I88jKUR1UdxF1d0aRIQYf7lJJWEiWIz/33T+Hs81L11T9m
rE8+UTuslSubfhrW27iUofrFH/OvJO6GsZxZAwkVDLNHaRDHdWRlxxXj+kPaSuIDUdsToMi/ojjb
nLpmX2gVvOm466+NcD1oDuh3fOU2AfNJdV9gTsIx/OmBRLLJadkhOau9DJMzkxZewcq+ZQi5bOvR
sKNhkNS0xZb77wE5i9pqRkFyxeyiXJl29jjuMu22WT2JC5LpBvv5xm43DCRAwXAVpZka9Ng8CxAr
zHVl3xrKfIUd9lZw2ecJj4U9J2AWRJ75boRhbTMk1gse4WQ4c1DlAMJ5fYIF6VrmSvRe+KE2ojij
Tb14GNQWJZG8NAIbnS6CQEErTo5sQEzkx8FS8edMnLluSNUXHQE8piUPJrlbEok7EN6ZBf+NcjLY
hPgJDDq4akEc/P7SfMyaT7p+TczjBz7LRgSnbdTojAaoMoRU3XXSp37pqLulkQ0mC7/IRgqnba5C
UhUDOwAYE88vaFwhLPWC2VKuLYyUXD6R8KMA0Y5Nuh56Q+9qKcboFGuJ+nLrUhLWNP8Man+Z9xJ+
GUcH5EN1sOGQ79BUpEtz1YCKseTV2GGlejtI4NHCHA8l5T8yOEs3aIuFnY/s02Dp6HJLT/Ra3ZXR
8vljhwEbDpJYx32HXo41Yrplixujzmo8tVnZVgFVBx0se2XnyDrSwu+DFZ3/J40HMccO8RQjQa0L
ZZWw7OkpTlSJAWAP/F14sxHB+WA91Yx+iVEBarL0a7zGh9wd7i1j/tYPyx4kdzsyIui4rHbCGp6z
Ecp529brlVZlZFzN71H3tbA/5uHx+ZgFy921/RofTCzeAwHuTva2hJbcBbgU1AmAyfDRjZHiatoB
AYeLjlToTm17PRhL9RJncX5cwWQeELvSJJZJHOZspHLKaQ5x5xUtalDWk3lihP1K8LqyrK9gnG0S
3yFsQ7Dd6IYGMBCYizlDu1SKNmppw6ht5hClyUC57U/YzLijO/MD7hevWsXssq0CisiZqjazyrTv
LBQo3YM1/lSmsAPBn0RXWDzEK+hWCOehkC95Ws2gtN0pPrbHclcBKzHdd+EcYWzlIw1e4HOwHx1z
fOB85huHRup2a5OjbtNRB+Rt6dyZje+m5vS7MLxeohqi9409TCg8YFkKOD24b7U2SVyQugDYoCxu
SF76WSzjRhO5k40IvufRYB3zNKmIJTDaSZU4LLWvSvaiG4lM74TfCWSxnsfowt7t4sIUhNUXDFmV
vagYt7g1gyQiYRO2TrhGLb6UbC2oyHJhF+AfgdyzMpZuQZ2KdFGtU3pHzR45RL52tA9q11DQBkjj
G7NNihdnouQDKH8EM5ZqGuDR1t/xVK2LPVa1hpSMrHtjNIMJVQM0TCW6z2YF3uk+ihLgVALbyzvc
NTE0FC41lNyM1GqCUe0PSVNjtF75OjbaCZxvd0meBkmRHFLUAiXSRX6bwX7BYQYWBATZ52EvUs5p
7HoIbwcLA34o0euBJlNPkUXeCOGza2NKEzMDRDXyih2p0QewBt+yQsVwwchiSWyJ8ETALhr4pyDR
5psBUz25Ss2GuOlQ/ViNcCHVU26sEikigKuJzwXsAVr2WCXKXVza9HW8evDa5Wv1u782I3rygsbw
vU/gkDj2N3SnSgyxyI6g/ouWGMRCKTknjjEAE7xfsCMJHpq1BM4g24MmujrvbWs0opH3W91zGicK
4Kd43eS2N795/aOR/ris7aL3vBXBGfpOt6jbNegytwqJtE4B+6V3i8D1GqMUYVpjDdE0UomOCy9u
cyzuU7lOib2SLS6OWF8S7SW1wstnElnfzZn4dYtdbTd2ksFDqu2uqL+TYgGW/XflSMlvJQfh8VaN
uaxZ66C+nB7NE1o3x3RHwlcG6NZ9BxAEGSJTGGZ4ugEuQE9D+ZfPt1DrQ+dwmrqoTD4tym0+PPWp
5bvI9ZcSFTKv9JVuDnIC06FLtF0YUG1lc4mYq6/UdVo0quxvY4i6EAqbfe+PjAf35WOVdOxlB2gF
y27cd2uClrkr60pBLSNdSWT2qp9bfp3pAebxJNr4RgzO23sPvTGGfQbBF/8V3UYdtamHOrLethZi
Ou1ksy/5FeSvyDevlp0a9vvyJr9BumbeVpJ6sfCRb8Tr5xY/b5VldRqExyV5JWkX9X3ur6T6QM8Z
tUUkgwD0Wu/2IKGygaue8M6V/ik3Hd9eb1H/ii4/PPFR/gjhkaJZ2YMopsLDs8sXZ9i3890wS25L
aOeRRWDSBaNkIEbjwt8sx54J7GdjaojxjfrIyBZHsJAkib/WgXGqQuWoy7yL8GCweiaCDizT4FN2
Vesr2pbsG4FsyarLazWbD45dStJCsRisWwb/K+wjn7SDk6jo0Nh52wJxU6vp06RoUeXmvy9/JvEd
YhkJZglwHgAdzlWu6nG1iYr2DuOOBA76JrsBAfS1s299NnZjPS+FxD0L3Qy2SIPWFlkzAptziQQt
sEnHvpBoJdOV4yVBa3uVn3vdjWogoYgNIPP7WlKgEPqBjVDOt+mZVfTFhHAR/A/Rkn2uSwMx3b1b
f718n8LPtpHDXWdq28BXaLCMpt1hMRLZLWQMS9uRqL7wOGinm6i2ITrlB06s1cpjuwE/2uC0R5U2
Qav01+BHwBTiB0ZCEdQAPKobHvhM+JET0AW6mHzHaRglSNSD/zywzBpFl3ItosuXJ/ShG1GcW5lN
DNfpaYcApI2K5saW7TAQfhzP8t6W11tYUXWuee5sJvU8oP/ndYeqQP9P/Ww7VHIIsXPcSGGn3FSr
+8ZKXM/Ct9Etv8dsVfsDwxlxDuobijbzcvASSYwjOxb7+UYgoY3prMRpo94CsrI5jc6TKxuuFH8a
z7CQb4EAjA9w+7Uq2iqBXvdmDMgo0Hvg2L/89YVFKQ+Fof/I4Lyf1qfJQHucYzitX95ailVoPK77
6Yt2YgyKoH8NlCeA6Y7evS35aqI0aCubUw2iZYOqN4gxMvTbmmL2J1333dL5nFMQ3HrTl8tnFbxf
oEZ0B9VcDTUOfkqoLjTFbpahi+hs/Kg89wuqwHeTNd8MufLzsijBl8NEN9ISUEczHl3OItlxEtdW
jB7UoEYVzXwFXJsfkKAjoAB7HhB5vBtWiJeaTQ4LQRGueNXrItMM4RGwnQArs1XHs3hfiAyBLHPK
2CArbU/rbt+bEt2TSWA/3zyhYlI9b0wgYSZ3RveofIBVGwUtA3O86E84WNl4/vvjTsnigbi4IstB
wG4/6LPnk2KSuAXhMRDToRqIqfR3gMVWy3WtcScUOr0mCZMWZFh0mD+QxSPFRYfHYWzTqOOeH8bt
9IbqLcz0uFwtHtmrJSjCVWkdVfAkz8Rw36TWzWpRkxkmpzt1i295WNFWhpgZjQAwbTy/b31k2mz1
BnJu6cyWKL86E89ZVZNkDU3qvovUEybRTL/a26HtYwUTaHoOskcqMOFnwjjPV5HUqlQP9fhhaqKi
jH2sN97Z8+fLD1VodcCKgNo74GqOzWmhEtO+HYFqjVaNGP7QZ9qh0FUS6MVQRYqzzrv/TR5n0BNL
p8NoIras0kPsnmx8wlE9zlMnMUCyc3EK2eordoSz1xtr6vO46BFiiD3J0+eKaPvLRxJ5dwsoRhRh
QPzBCDnOlR/pBgHVNZxU3TmvcVx+acr0l1k7ey3LHtvUykKz1sygIEQN3Cm98XIXo9x10//7zuHZ
38EFtCkWebgqAdhnST+P3e8qlVTGRdjyMwGc31jVqqyd3m4xIln9Vk+6G/xDPtftUidMv1vIruJT
8xED9vd2TY67pWrBd6cM2OMxFmakTymaYjJPL/6CrgY7DKp8HJHTFrt14mxKoJV1tivfYETqffeV
Jj6KNVG7l7W8RJBKxkTyRx5nx/Aji3oafP36ZO+VBJDKKugPM8hijGB5kjdQhK9hI48zXMDsDAuq
7nAC6j2pSh+b3BSyW1PJpxKaLMAJLEx3oZrAR4TGks6JbTddpLfYxzXnL4ObHQdLlRQrBNkiFvhg
VgmbJRl4gbNZZrF4fQW+r2iZp+s2b29Qr46mKUsjGis/epSdaDNLZIpucCuTs1ukMgzEZHhbgJ0E
i/k8jMcy+Wxlsv3Noitk7RMdlWMPjMfclypLrJ1VRmh7qsZYIBNXIJciqT93RJFYSKESbkWxI28C
nLzqvMQkqBbaN0N5Zb2yuY145wWq+ThGjN5dBkaUSuQNpT4DGt3icPkRWRDizsfxlBahvsPWkr3d
+fHxI1NZ1vaQnE20uzpHZISGSXqd3P7T582vGLoT/GZgFZAtBRV+PgNoaXRn8AZ4d5qMVYxUH4bE
adIwSeC4DS0sXCO67HLYRXE1SdQ8/4rhtHGssN+gZwDcPsWMuu3T8q4YnzPvWMhWHAnf2kYSZxmH
qZ0A8EB+nJVgXmkABJzBzlQHvRq0E5hGO1sSdgtvEJU77JrBgo931Nu1kSZkWgqExUA4zgO97ofs
sAwypkWhyWcVwv/I4RSjctps7Vn2ur6m9/r3LKqCLLB9pCtJDZSDTPdFYfhWHOc67d6p+8Tw2iht
Tklyn6WT5N5E7HAWRs7ArqvBcLxjQx57fWqpMbQME3tnBu2dezT2r6DRCLQ9NlAE5UP5SX28rIei
UiGEgmEXBSfPwzTNuQ3JLK+cbQcWX92vO2unHXTFz/SdXvuoUgegbwliGhTWv6/cbaXy/XO78oys
JUkXFT1Qk7QJy6Z+TeOHychkXD1Cu//3gA7na0hK6Ig2DkyWW9xi9MtXXXKgcxwy4vnLlynU/I0o
7lFbXqrYRYEiaNpYvj6rvjWsp3KVzS8LNXEjhn/RoMBKkxKa2K1+Er945OflY4gQrmdfhwtu1nnS
rdqAq/SeqlsNvSBAsEp0vuqoAxGJe9B+synEMpBhD2T3x36+8WfEUZaJVrg/o5r3dXmj5jQYLFkH
nmn0O9O7uT7Oa2awTmDeI4iBLW2KBrCjOeEYqxoNu9lYtWAuVXcKdG0kemChywgQmjIMny/fsVAr
UedF8cMFcIovwNa9tyaui0DczbDEZ6ggxSBdF6xe9mBZzby/LE54ZrTOLWzXtvR3nOSDUS7NZOV4
5aZRYg3imic3YFFr+5NlJsUUJKWa/OwosshqcRpASWdVcmBh6o1h2j9/Avc4YthrZHMoKOl1wFZo
jQf7enllcKN6LyszCBVpI4t7ISohWHbGytt9YVE/U/rjXA9H4pgfIERA3/7vobiXogJwh8mqFCUm
NfUVz8Sq+TicpkXiGoQ+HLUZNAdgp/Hf+cOYXcyd9QngRuia+WtsRrBhGDpp0DOtkhFlWxhP5MvR
R5QGhHFgxNPRkmMxzOY56saiOXWaAE84VRFBx8CPTf2qX82DmeVPVYqBF53CEiyy1F/s2hlH6v9J
5l37SIymb2c0+PcrqOP+mepyNX+O0P2TVoXE2vJXGne7q43V3y4wd1Gm2jd5NelXdVyqOy12V8kj
kEjigQtKDW6GBYFfVBcoJlBfQQVKNv8hk8H5OzdNK6y/Qd1ENZOrxu2c0K4Alikq2dipTBD3oPV2
oooxQ1CRnXQrVKcnRWa2RAhkDKODhE31MMzyDn9uzqAC6bB6CdNPFXp7y4yZUiwDvrJNatyVmYKp
57n41mEZBzZoZfHXqvUKSd4o9LYgTkM+oKLS/i5XNeeVNi17Bf1jRx5n2bpO4TUChQYab0DR3pFD
GzHAZzWjga1W88rL1tyvWv1hVdrXy69Z6HEw8I5itW5hjwH7OzavuaJo0argtIuU6aosvpQgmRza
zz26PpflCA09GDuQtGH7sG3wZfEsK0o1TlFMY2RwbD6GNZ7ZQgN5wMAsEO/Kt6I4FVRRLrMcgqJ1
Yl9Z9uqnNPQw6xTn900vm3kX3Z+OXUKMpI/lHJyViC1gjpwJzaRKWz4XmrMre6AGS1qE+Tw/S+5Q
AFFka5KAAgbzCTgRuI/lprXlqBifiuLGWUGHUMfR2EA1+riiO31BGTLNesfPCdamT938pVio00k+
pChm0NFlchETYAifD1FUnRI1daCYTeUOftMNxn621NOYWvavPK+cYNSwv6Im6/fOcNbD5RsQCseU
FSZHGS3EWyFio602UbQVDG/Ito6saege2e7LjzFyA6/wVw7nwIFknSfMTiOWxohDzHZfhuS5OGEv
RwArfZuf4pvlav56+XCiJ78Vyn3d0k7TeMgBz3Q9d5+a3bHFokNFvoVeZLrAvACgKb4jKnqcKzC7
PsNeRXaJ7UOxfiFrlPddQMC+5uxG7ca2TkXn+At9cAmIUu0f1qD6SYfRffXWVn7HpA/sdK9PGKbV
ilBbe+Q0eQAgI2jfj55x1wAFoTpXWC8OuqZKuTHpi6GgJT4eDbX0m+oQl/c51jnmGLciduoXBbgi
El+pdjk1JMoqvtK/R+UsQdWRjro6GjvUMPYgqbrtbRWLn9b95S8nLIBtr5SLLKcWO1lHimyyD7Wd
gcbVMu/Z3B/xizB+aHpglP7Hk3EaWpbg2QBZDSSuM7ydc9Dc0E6M8PLBhPcHxDxQruAJAJ/DuXeY
K40AI4cqGyaL6RTpzZcyfbksQhjVIeH5I4OL6hKjI42OBQJRN2vLdTer13GjDD9MbEA+AGfenZTV
ubPmNvHzeQB/eG4XRlSPFFh0Bexckr9GaGI3fw1nz/MYgx4rRfmItQKzU4HiUXEEHcKVrHAkvlq0
VRlVy/tFvkqSJlpV4Wq15uhiQWz2ZNS7y4cRQRyR2iFpB4MEQ0lzapl3k6YSVpwyv1nY0V5ExZ5i
Fe0YuM/rnhzHYI7Ua7amGAN21Q9F0jUQtpW24jkdVRanWNoYCUh8VO5YESnZu9gBfY0V3Sgg1b/0
g3NPf1w+s8i4bWVyRrSftbKPHWSsSn9anOvJkZSohE99K4AFBBsXZC5VkwEbzeqYWAdghPNhLHwA
zpGBAbeyHMxb+oH0YCuRe4QmcNNpaaD+QXT9MdZocgOdsn1nyjNJI1B2edxTJEVTZgUrP6Te9yY+
jdXvj3wcF6gs4HsRBXKepx+xvNTTUANe1cTXS/NU6c3jZRHCOBMIhD8y9PPvo6dF0gBw072BHKvT
fOia8J+trKChk2E9/os2/JXGvbC0ApdFbAG+6zxV2FADVOVbuRk5KWgmylOykzLfieyGgZEKG2AM
RO08pNK00DatLJSDyafkdsWe8TAPSZj/0B4qFPK/tH4LIjDZXmKmYnxEvRXKKYY2mSqNXRTHsGcZ
lMpY3W5jpN1k+LDM+aXS7Oflr8ge0SV5nBUuW+IAy6Rgi52zYL+zv2JwBL1NtZJ01oU1TTa8BzwY
6wLyEbWCHSiozSAWmgI10IM40HZm1OzJs/pUXA+7MeofWUnTkjlWdmHvDgiWf8BHAa3BfOu5lhau
p6yujkq3ZoBr2V+WLO12pZ6jeVY3c6Z878xyBPIud7yXam5TT2KbhR90I597JV6Wpx7YCtrIWKsw
zYuboQElfYKi5uCFDITvX/6gQq3dyOPeSeIlZF0XfNC8QTvLCNPiVE+yLR0yIf+PtOtajltXtl/E
KiYwvDJO0ChaluwXlizbzDnz6++CfI5FYXgGd2tvv21VTbOBRqPRYS3mvqmJ3idSCfdViNetAdAp
wYlyXk/49q2myiYyfBhUOJv/MZooR/FxaN9MBtVir9vpXuJpTvHbuEKhHzyLEQ+mdlMzHHmgQSHN
h1P/0VwqPcaLjNC8MND0zYNh+kXxcnmHtl3Zu4y3pMvqYmvbeET3HSKfCXmht8dVntkGiqkgLy2d
eRedABv2KZnII6ISqer476NeIi7qZs4gc0TyV3Uz8FWCtt6hr7rcMx35U5cDzR7+Rx7jx/rQKNsG
mUm8H+Od8BR5YJzFvT3vVS5Cz/9Yz3dZzJ7JkTCmQ48ATzspmZ1fUwD8yCNod3Fpens+8sblN2/v
d+XYNGLaxkstlzDMOXjowNfLI2vm/T7js5ZJm0kQjBiQjMBMX+h7XeaRJ28vGgEPK0Xup5HxR4NA
fIAJCRWdBP1yajDNl6BvoUh2M+45DFfRUJXHUrB5tFYSmXiuKms1EwlyiUlxEyQYkG8Mx/zE8Dbo
g97VYuw8WTSlHU0kTYDg1dhNMsqWElaCB6Qm4nLOFHXdZ1fLShZj4wAjK2Q0M2LKs7AoA3F0M44W
cZMXCuoWnUxOIpS3foyZE5KAN1fH8y0J433ZqMd4Ur0xqW8/pRaQ42ABMrIJzA2iRkgeyjIsI/xK
8U9bX3ALYr29zXbgt/12WdymVng1IehBrulsOAyoE3KVlXhGqJXidYHiLV3uZmbkXRazGedo8Om0
ER5dJYxdmMD6XXoFcVUt+VF1KJXizphu1TnjOPdNdTC/jTF7qIT35sdjVdVDKeQBFg+TzDpIFIMn
M3EuqyJvuoeVDMbuijQB90Eso+0Ig4KCNfrdXrLiu8ABVPwu8wQ7O9IG3tIL7tXXxU0QWvGLNtTa
zox/9RGMNWpjXstdgXhu8Jq9sht2/88EIbW2czl4Z5mA74KPpwu+uix1ORe0PgLww9Sju4m+A0uf
YH5BvaG8cI3PyxZsL+67PMZLoQdcD9GpQMkYHqfpRvl1efM27YMihIM5h1LbMK49TkOzJ20A7HNp
0tDgjaqQBARFKyeCzjH5TU1WopjI00iHxFRyaCLE5X2hmj86QeK80XkiGFdhRKTDiBnA9rukPCRz
e0jC35fXa9PMTATuOp6a6OdjzGwxslGRSlRNtPxYkCsy/czR8JyMj7X8Q6se4ubpsjx6PllzoxUa
VOlp9p8dplc0NCJMi4zRabm0kiG0xP4O5DqWUNxLBpcxZcu419Lo+q6M20DFOlmQ93PVO+X5D3Si
+qUjmGqSncqXvvEAzLb2ay2POUyBvGhdOlPtRECzybIrhAHH6rbeW2sRzPmJ5olMaYoNWyrtkPbB
IwBxdukk+0EBfi4l/NqN04/Le0Z/8mzPKBCyhJlOTN8yZyrVGkpRB0OvwRipHLp8caogsYuJ9+zZ
XD4JpRhAcaFRne3VmhQzL9MF2zVOTpY+B1x+h80nj/ouge3LqqFemqYYWQh+dQ4GOFsrBjX5dNc1
ligh8yWBz2zeGYVzeQU3U8NrucwSAqdewQgTdk0H0DOAi8bHbodpkB4gJ/R5IHwilFmLY1xT0rSV
ihc4aqHafdCoYKO5xQCMdVmpLVe7FsI4pyYphLrP8CyYy/mnIBDRNtP5aW6B0v0ZQSCzQAyDf+z0
whAk4WCUGF7Wxq5/VEDJ+FsaWkmystSsni/L2jxemE7VTdAKAM+HPcHzbACPDhPMnXyfhfJDEaCN
IdK621zW7Kkcbzt95gATbFr9SiRzops6H4yQ9gDU800kOI3y5bJKm/u0+n0mZErGccw6DVPEnVJ/
C4Mq88sSnEFawR2f3xqGJHS297+rx0ROgIXH0O0IVZC1vhHxCgbLF9iaIy87TrbpE5scGit10Im2
k37+Oy2Zi0wShEYOJDCBGvl8H+vDbZXP+7Qe3Mtitj3Iu4pscqEGAVc4UrhzFG7vRcx25Rg9124r
t0CTM5oABKc+Bpygl2Mhb5ni1TVWaosSBxNaNHJx8FOt94Ui5UQaW3EAGIFxnjE0KJ1NGcvpJGQj
7ddWEe1SUoTlQFlByP7y8m3b4rsYqulKEzODV1JGAI4ISMzlkyOEN7X5eFnG9mqB2Qn3COYv2RkP
aQZnVTehtyCUdzKY38jE8RGbb3u0Nv6VwLjXsjaCqqhp54AreZJTY7mI24APkgbM8OacFOf2or2L
YxztYLaamRoJQCoz8LeTZpfKtTVP+qes7F0MszdFl6ArVk/BPzLfENy+PJbGTTVQqge+nApuJTb1
1xjA5A4VXErNjISIoX6v8mrfRbwy7Ob2v4thD2jbYRK8GrD9FVJ+2ix8i8OWhwbBUYU9kJIplDM6
WeFsimPR+EtwSz7BsYELj4B8QpRFDBkwXluM8s4cR/gZExwbQ6Wf4rawQf/nXD4sm/3xeLFL6L3E
eCDAoD6eyDIyQO2XmEiWvvYob4rRW/PqtBP3s+CRA7HzG97Iy/bqvYtkLrzEkNN0ILTbE6DGOymI
gtpLhakOrTBoJd6g93bshdlHZFww6n02S54Fbd60A2IvMjRXU695vQyEvjy/lap5Py+iP071Pq4n
R4yJHeFgWygDcQKy7Y9AesSQaTf02ZAzYD5nYlRvLqNzAGdqA2z0hO7Ife0Je9604OYCr4Qx17Bk
lorcKEC1NWPRnufhSplyqylbjlKb74KVGObKTbIsXsweoIcdJiuiyqrRfDO2D6HAg9jgrR7Le1yA
1rnu6QU4h9VdW8WaXdakcLREGHwAPc6WbIxPQTdUbi0mg1ur4lPco4qYzhpvxHR7bZG8A0Y2mGbZ
TgRNyMN2HnBeVPEwf0+iGy3gHUmeCMYRRw2p4pLo9JEyvBbIyFD65Ua3it/ERZcF7pjQIV8u+4Ht
vXxXi37T+mLWA1KZXY2nl7hYajfbZWentT3yphR5ujFnXwYnd1pp8JySAvz7+ZRp0y2pht1lbTZr
5yoekP/dJcZ7Avk+AukwokGlIwUy4U3p56KaoT8siqxaJpNvLgGATjOlP4bEXLwyMfA9oVB/5pG0
+hDmKLamluV6hrhKFPf55I/RfZXfX1Z2c+sA4AfYVhDjIdX7cetCAf9fSJAmz5fZG2JnCjJQrp/k
iNNTsbV1KM4BuBW5GySTmeNe9RhgFSi+eJPeBMDjQBfvJPAY3ahts7mGlRD2gW5KWd4NFIooq09F
f6tPPMvgaMGOSw0SKZCAQgSqncrxDX6rtHNb/aI+wI2gc/Bt8IdXHtzaorVWTMAYBIaRih0gJOfi
eli8JsjdoN0RIEFcNgWeckykuCCeaMMayiliiMbHRE99U40ECw9dyf2MKDSMY4ZBRwMtc8IELRQk
vQSRRl3+bGTFUlRAjhu/LwvZepUAYuKvEOb0VHktKZUETzh4xoHWp/u3LlleQEK/9dzo3sUwll20
sTREMnQZxod2au02Tr18OKKZ3ZKCmrNH2xYOhDRDRUINh/bjcV1q0iTBaAA1Q/7WGddG5VxeM97v
Mx4WnPHFVMb4/SRcrC6frpIs5ZSwts3sXQVm76NSLUBHj8mILKxswFIRDRRLn4EGJkA6+LtQzOYP
Sp3W8QRFyMPiDXsKgD3Yii96b9gpHq98+vYwOLMCiVaVMNZL344fN2ZEaSkpYwGeoRMsSRcVK5YH
36jJicyGM8fJZClJ4vR67s9Bx4mlNkMcspJOt3V1AS9hTsYgoVmaTAtOSDMA26Ex9PhVVCMgO01m
2v2I5NjBDKZ+g/7q7JtaA3N90QNdt/SsMMXPHPDVBzF2qqRzG8kKKilz/yLUfq2+lvO/VZqxVRnF
PEDhwi9Ge8mT3WWX+kaBjjPwrSINO/CaqDePBrrq4VIkA5Ub5qaUiiYa+ypE1VVMb6Q2PKBywznd
m0djJYLx9EKLtOJMyWk646Ve3GBqrJE3gbIpQ5ZQPcZwOEqt7PELRwAMyfCKkfQ7npwmfVbnh084
kZUI5uxJAMQeIwG5XcO8JoZXGJyUhkR/4OywoWsfPKSUkJN9drZlXmn9hGSA6huHCkkUWlcFVGli
KX5+K++Ca5omrHeNwwNA2DSClWTG5uKk7xM5xeol01Nr3IgGJ+LbLB8DYeSvasz2jCAjREoXcVJw
Wm7Mh8lRnPh6ct6ItO5/ketXzbq6Fn7Lz5iLQDK0sHnRxraGqOYhYY72LrbBwBBnpD8EfEAhXy24
ORXOseX9Pv37ylXJRpoPbUPQS99jREd5KTrePOhm/A7clL8qMM5HbQGEOExQQfUnZ3EoUZfk1/vh
FDopZ7942jD2oM9SXsoa8kU18CNqch1zJ/Q3cyxrbRiL6JpiXsIOQa0eOvn16Bt78xHztJUre6VH
sUXG3Xx/+QBzZTInuDHmrCcELetqPDSW2mK+vUprt8hV/ZfUjFdFpZR4NutoiwMvs1Nqj+LyZNaO
3nZfhlDOOSHD9v222lEmxjIyLRJmETNBnSPai4Mxnb3uAnnPL53CV/Yc7bdd5F/7eZsnWJloEJZh
TAoccl26QtTtok/TA22e5KidLR0CtBYDPObEO3g8qcz9Quq4LacQd7ga3AKg1i3LXZfw2jY3hSho
1xBpN88ZtlBUZRgQJXjuJeO1EQLAWrpBp9dnDsVKiPzxiCttptJMGIYBzfR7gkdlWA9Pl/eInquz
G2Alggm3osCICXAzkdDoH4xQdebInYYR800cW+CtF+OtkGcEpM8Cw+tnc7K6MNAx7oUsY29kPHwM
nkr0U1ZWB3aYKSjjFj30aLJyYqUGJp6UaehLzmeKaq4Jn3mSr9aQ8V1J2iCfXtBDNRJrSsfjpA9e
IfAQJTaLXhhS/GtzjANLBHMYNRn5tz8I43SKsPhhfKsVxGqzUwAbacA4DG+EadMzr6QyLqyojElu
S2int89J/BSlnCCE9/uMS4oB0JKXPX0tm6euAj0ix8I3Yxw0S1IaYUoxxvw+cqNdO4oU6VubTM/w
O404WirVoAfsZhdsEooldZ3C87TUy5wfrL9iWRDzaTHKcZ4xUCceslskGvadNXumP5wEbsvp9gq+
i2IcHhhwZ0WkTDTa7GvTtRm9fsZHvP8+44ZCTF1NAQD9gCISPFc92ZVq5C0SQkRV4wxQUBO+tGqM
OxrTUpgw6IN6Sx7/RsHtRjHT34rQnLJY842Gx4Sw7SreNWO8kr6AbiSuIC4YJtwVDYD5FQxBC2EO
aHGhWOzLC8nbKMYzCaMktVKPyatp9ioBnVdRwrkxeAoxrijopg6pVlidNGOUjEw7OUamXkgcJFN4
wLfbLh28ungBAduLbTYVqxmVHlpAUvPhIUcmeddUUQjwr7LihLrb7xTlXRTjg+SkTtS4pq+FfW/J
3wfTiq9Nr0bKUP6S7oPd+Iw+eOTkKz9wP7Nl75IZ7zFFCXJPNJgQwitihm5SKv5lCdsx4rtybJTU
xXKtRDSj22E8unHlg+zG7mTNt6Xg6Y9/yLN5vf2bxXMQE/1381j4BABLh2260Jffd1oJQ1v3A3hu
HLzEvBJNebxa2Kblg2xJMWTKVsjCQqjCUIKwDeLAhwkcffWqMJXPHC68+EAErUh0PPXjtY9OAUzO
gRDP7TH0pPZfCu2Bs1HUz505p3cJLKNf2ydFAbjWP/fvctWfKAt4uhevaLra4PQj0c+9JIx16kj2
Lvr4ZvJ0DJBCE1CK5M80AhNC0HKM0SMwUrAnCw/oCCh6aGREtgRcKbsp5qLaU6d9rsq7DGZn0EqW
yrmOnWkcFZeh6pY+IPtsAE38wev41AOAmMguIW9pnGFjqlraZMWMlGWj/wh0AHA9Zzxk1k3ftxLB
+NlFSxehDZGr1gUv66/F4kYvHznmtrlsGBYglGkFAMf076s4Vgu1NKpULJv+IGN4HBMKNnG1h8VW
8VYNvXJ3Wd7m1bESx9yFgi40U5NDXAuWozwRBEegiTn0baDzYRQ7+7K47Wh2JY8u8Uq9UC8XjOpj
l8S7/Gv/FVMEzrALMRRmUXrA4p4ysMQ/Lgvd1BGEhIoC4FQQlzA6YvR5KPUAbmgmo5OJryWq8ZlO
7CYcOIHMtldfiWLUawggyCuaWgMjgdde10Duzd8y56ND4Q4F5zOwdjSPh/EBzLTgPv64nmQSxXiW
qG4mBvHHX5SFYE68ywu4afeYUKA48ZhYZKuPKM9oQmkgvsA4fAUE5O4+GDmX/Wa8/i6CrT1m01KZ
Y4xRGWWcDnoxXaO+dVwIuEpEERj7iS2WaeZeVmtTJggV4DLgVwGN+XHtAO4DmDABpZRBDYB8NtyZ
gllZg6J8BeLJT0mWHS3MOQ5+cykp3hmoCQDFyVagEGiOWixSA6kap9Znu0qDq1gwOIa4FVFrqBbT
ojRG4NhsuzmpvdLTnudOK+1RO4ZAXylBwFHUX+WI1yO8db7WwpiXgk6MpokpCdWSDxZ44Z2lJK9L
R+y5Jq+Xt2xLFNp4UPhEN7x4NjKhVkmRTCICsxlQrFGOxLW0q8KDEnDkbEUuKzlnJIemmCSxgCeC
WP3MgtIKRF7qc8sQDMx9YOEkQLKyE/jtojYYdgJ0rjGfSO9H+a+GJ2JTiZUI5pYvUvA0ATEUj9Hg
IUkPveBc3gyeCswNjzkLcVZrRBFlvDjmHPnTUHlmxZsN3FaDzkojUgE/KP2M1ZVRJFojCzWyqaa5
+JlZfW2y5ROn0sChRMIDzRVnkzHJ1AixWSHbQclJZT1xYXvelOjuZxbsXQzVdKVJFoyNKCUYoNOD
TLICdQRSjUKewE1fc54X22v2LolZM7VGn12Y4lrPlspd2vwYiSJHxJaLWa8ZPaorZVRl1Gehw6mP
xqOWP3QYGKk73VEHb4549NOb6lCSXyB+gKOT9dRir9W53EGdAFPk7U2VfCZvgzAY/MF4G2lnfct5
BeqONMTYYaTYlBautEFmKVn1lejIO14YuZmPX0tjHGY3GnFqyCNivNqhcKWRh3T87/KKTnRHLu/V
t3XNGegbwmgAAcsLW7IkGPuqlx6Jol42wF8WWHUf7+NovDVm/Xkq8oOA5jPrsqVvbhgajQmaaDEs
ypYY6zICeX0L11AVntYNVhDy2m02bwKdEsJhNsoAJ8JH8ytFVEgTyiE0K7k955NdKOgglY9j9+uy
KjxBzGblY7gkgNcAslQffG/G/mCWhhtOY2pFAhfLgJ5L9tGEZmCgeahA6NXYh1k6ZUMQKrjfkuwR
kyI/K/DYJKrxclmlrd1BIyw6LQBxjqiYuRjGWesreFR0rbWvKrqOi5pXJt+UgFE5HFZAMpz1cyxz
iSbYGIW9pdZsABH6/dA+XFZi8xSZaDQ0QHeMFAPb014JcdNPAxLjyo18IF7tR05si680zuaz+2xt
zEoY29lOtCk38mpC5oRcV/EXoXzhFku2zulaBGPRYxANlWBgBt4EKAJGgLtfU2oXyymWbWXsHc7q
be/Q39V7W92V+x6CYcR9ixPaoREv2Q8OhdYyHOXUxpbopI55+5kH+lo/5eOJBQdUsxh0eican8ji
xTLQkz/TZbKWQbVeaZWUdaXOlGxHLn7VSWx30WcKI2sJzM3aykI155TzGBWtYzPmvkEwpXZ5c3h7
w1yt0dwCnslAnBDFst91w75SC45X2z49aHrCGwTYBGeNLC0JMbgqAwxG9EPNKu/Tg2CXr5Rixvya
ep+68vB0/CuOcTlg7ASEW47NHw+UQifxxm+ZZcDS5B0aqjnGvXlYV8KYwHTq0HQs9sjTmNnwuhjt
KRcrNxKAbPqJfXqXw2Kl5AkAPscWWPZxPKE9vjxUGS9PvK2KToGlVDDKs/0k+dQoZbLEgCnUDBf4
515d7fOOE/5upi3opfNfKcyxieIczb8FvBuJLDCkeQCnP4LsZbFeo2vgYnvZ46ecgQbob9CgINXF
lhECqSU5ABFQssiII2ntMUlylwDM7fIObS7fSgxjdr0ZGAWJ8AQy56exVa2kPlYlbyJpK0IAn8tf
XRhzy5e4aMoBuJ1TQ/DCzlsra6pXhXSLJWbB3WWNtg/uuzS2cBBKWYzhWEqqcQdsArRmBo78Ba2Z
To75x4gzmrjpiVbCmDupNMRsSXMR0P357yJ5wDjUZW04+yMzwVUdq7NYm6h/iMpyDXbyW2JIN2Fa
cA7qtoGv9GDuHr1TJHESAeEKSqZAt6sYKHuRnQApSv4i6nvKaPT/cHpbT6SVYbx1q61uI3UpgYYl
wsgBZtI4xiE4UCqvyOms6GVwFVvsUcFHs8KnUOfXgumyrwR3xTSXKh1g6yPgDgujVUd+qOw+sXc6
AMwovQtAtpg1BcK0ipkx3CBV/F0d98AUtMr0y2UZ29a+EsJ4ppqoWb3oFLPsBLcEUL1mp/gUASZx
+ZDfm23IeCX9VYlZtyFsIq00AGgnp+pwRep5RHAcVPOXUpXExJVzdfwiDmXxaxmi6L6ftPnaGNBd
9pmVRQUAdQw8nZD0+Lh92Doix4qEJ8fwgxi9I1a7BvNdn1lagBaiagb4kbOCiTFHKZKfWFoQkhww
eHwadoM1epLb3sQOz9+/OfTVywbpG/A1YXzf1A0Nz2zWWkY0lIjtMESO6ke3oi26kpV4eW1pX1TJ
GdHHMu8Abyz85MUCbM3zTDBjQeYsR6okN7kzeABg2i9Q8q13xrCSo7hL7OYfxqB/BCK7i5Q84p2z
kuQyqlKrtBA4F4kfGYoXx/IzZ+8Yv8nKYIuSUp32WQ5GZaym4s0nAJzdV4mtAmSP9tfNR1JZGlgk
eSbDXAcQS2lAFVQACMBXUdT9aJhqLuu5FCSCnf5WCYBrczdxBisldjZbtBIv7sofvPTfuaofZLIv
r4AkYm8kKZCfwvuhP4T64zhwUllsVYrVi50pntU8K9GYLNjCsXvGU59iCwj35FpwK1e7AcxsWFkd
F45pwzQ/qsbcft3YYbanhtj5Ls2s5BaZIBByoeXge3ZNRw15szZsR8WZnozLFnNSBIaM/VNCR/bp
KcQwrGs4+SFxTDtrrO73Yie78mE88sDrtpWl1RaAXYFqhu3I0oc21LQ5CGxh8qjllH5wlV41ld06
FO3AyC1et7lM1fnocyiiwl+RbDdWt8ShFgxCYGupRV8ddJZzcWp3QO9D6oZ3hkNPjGJj3EPxZW+8
ylwTTfB7zmGlQdL5Zyi6gZYjdOGysa6QLLmixviM4DS6KiYtsmNyTYvgocN7Z20eFpSX/iuKiXfn
cRiNiWq8JI/LcN0CGT8TOc5n0wmsZDBOQFT6tBUryMimYzRdCeM/u/3+GOn777MBbh0P5ix1+H1x
eAmN2orN1JrAGXd5VzgrxbbCoFulqJocUgRttrT4JwmeRm45mHkZnKnCHPDQVGs9mSAk/Iox13uU
82GB5Hq87V/FZwV48O2TcDXzvBkTdp5JZU65IBZdn82QStM65jPFdl6e4lPoU4yl5SSAMCVC26jE
S6JTbS7YORvuxkNHmiKBXOkGc5YAzut20VfDoiEuv/DNRoZnWtINXsW4IIgJ0nCBNNoXO7uajS7z
W9XR/cLNbzTeC3nblfw9WDKTkilbtAAtQYgciTt5lJ2hKKxhp9vBg2QTO/mufLtsnpxDJjMhYDBh
IE1soJ1cR1avRJZZvlyW8D8c8rtKjK/oymTKkxkqJXvQYDnkhxla6MS9oRipU23VP2TOIvJOA+M4
QrGW67mga6gNVqPuivyXXh3H+J81ZrOGwdZuxyZfJjPARRO29/ri5crP8h8+W89EMM9i0EFNRdpj
d8oZvUDHVtjn0o/L28PxTwrjOtCBYERGi8WShauqs2PtauQBAvGOEAsIOIAdOe8zA0eowXu4cPDa
uJcfwtvQFq35B68Nh2dwbB8OQckQyTis2nIzeRQcOnK0fXdYDhSIDQNnnBZz9tF/tkuMh1DFQshb
E0sYieRqiIZbrf05izLAAYtdYGh3ba25XVfVVtWSQycmXiagHjcEjpRKvG/hbSfjP7QqzaMKYPS2
OAMVxJqu0gOC91sjQtOiJR1mh9jdY3Bv/ru7lC2cToCXRHiEJSfaaJdxb0tZhL6u0blsrCy97NlS
M75EJbUAzC/I6ZwBIdboV1czYsvaTh8rd/ZIZvWRJTg8LkaOl1QYj6LUWjANNFQwu4Om3/Qqx5Xw
TghLL9+otTZ1rf7nkqEXKU0ZBTsgp6MXj2uw4uULlO3aGaSokasGRtI4vUupCdNT76WYyOT1f3I8
sco4l2Zs50SW4CITmMVUfsfIlm1MkiUIe45hcHZIZWKRUK2kIqBhlnaKfrbA812O4jchteoYgA8o
1D2ANpM3f8eTSf++jgxIIncLjUMIwcut+JZXnFP1lpa8EOmw5e2ui+shVunVWVqaH4CJLnS1feYN
x/QwHbtjcQRVlUdssD6cFLf5Ht/w0E55O8j4kyjKh6ob6SXXXVUB0PXzl1jwy5TXecHxWyoThxik
6oJWpPtHjpJ+KqQ7IXy4bCPbIgC7DdhgTcPT5eN2ZWWYRrmBM9YbD1LwKCetLf5TXJ//OKh3Icx6
CWq2aOYIrAQAp4CLrfVjP3pI7cb9tvyWwUugueHTv1OLWbm0LcRyiRU8Y9LdhH0BVGw/8SY/tjMX
5rtejOOdSanUZFQDG40Qb5OW3Q5PpfhxsEdHw7MaUPe7iIfSvbFjwN8A6RvKx5iVOesHjQJUb9oo
QB6d7KUu2iedglFn1f7HK4jKPtgeMTugiWdoHe0MCG5zgpi068Ad9xsDSHaW/fx3QhjDyAQZ+9QH
pr3ErgHCyrnbhyNvmzYXbKUJYwvRHMlNQhcsWq7bFv0qgVVWjXVZk634CqAmyMqZIHgHQgFzkPQk
FCIw/gW4PiZHtVN3+hF4Guh86KRC5muPl+VtKrUSx6xcXs5q0wcd0hoDYqgyLk9abDxLbcup4W0F
Fx/0YlavSaVEQEE8sIe8tFT1aep3TXgrxAC/fenTQzZ4nfYcBMepOuY6pkD0O6W6TmROCLetLgEw
LarlKmyScVOFWoSAXkGsISWnsTMsc0r8IeZdzRuJcspu+i6H1bY3Qy2vhsCOf2Nk3fBV0FeEp2UA
d2SwVy0gatnjvjiY+6D5zHlbSWZ8ib4AS6btsKGVrD3I8nTUh8pBCM3JE2xczx8UZIK2OUnmaZYb
mKn5o6o1q0t6jiKcNUSL7ce9ahcxB5IWNBEiK9YdkGqp4LBInFC1BouczNFpn3sn2tFRdF673daz
A6Ph6FDWMQgngdr3o/ASlBxtTl1ynGFgTbZV3Da5v9zXz8ENRPrZiYdXyRPJPnmHMtSGJZFxC/wO
fM1uCgujmrrVWcQHnIuNzuK5s/KnT5z/dz0V5hHcKs0wpxH0lNSfqDVaWutPBWcsYCsAXy8m+wwu
lGAOB0Dh2CT5Lgl20NzkxmCZ0beYvLbddbw8ldldlu10nuTN444mTeB4IF8NENCPuyhIs1QDrAQh
sh7ZqIY8gWcRo1I8HEcWsYQGJlDwXQ5z6GQgZEZ4xCD6OUzO7KoHciNeqyc0EuwRqDzTYTPlbnRq
p3qqn9FQB+IXeqlz7g7qvJiA9sNXMDarGmBFF5DgArD89dhfDQHAjpreFjVeTn7z8BugPDAlCMQh
/LisfQWghiEX6ckEQZoe+2Hdc/zL9n2xksF46jAq+3AQoYzqS1593+xpkSO3m9npnfaqsWRLuJUE
ixeSb9+/K7mMyWRja/a5JgX2rNttZlGgjdJXbwfdHp9lr/NJwq3IbVvp+3Iy1qMX/aIJKY5HXxx7
9UFr9gvv3uMuJ2MbQhPUo1jgJJAHSslCdgIS2YXXPM2VZTzQ2o2cWyrmSzj+ZdOrKbRNFVTFEuo4
jK2MuZE0Yo2jQfmT6eNb0C3Tzq9mBzNOR4rdP/FMhz582XOAmhsGVnUwmJwRpkelYEzZXP5574sv
9Sm4yr5SJF5arJl5fX505S5JY3Yv7xu9kURImw/hDuny459pz3532VGziD5vPkYBkB+mZDEfCWDO
j4eujIYyl0LIiYrHpR4tibg5BuzDa5CLgW/kJZq+Z8oX0vG6gLescy2X2UC5kbKy0IrANurAUZTH
OUOtj0c3unlFrKUwx70ZZ6lUA0gRdtVe+lLbgSPuNaQX0ufY42WcuNKYQ54LiUyCIaWZri5DFpPi
tUvfgV8JNlowdf7DSfSzrWNMpOi1XOqQQrE19UukPKZax/H8XONgjjepxrqoxDiw88z60wW8gHXh
JdklruBwa6GbB4yiw4oaphUVtuyWY+BYSeYKZzoCm52KDOGwU05Lg+XL3NjjRoLK1hFbyaPfs8oF
KWIjKaMEebRRItdRfkvtwAOmyb18hTN9w+0J3bwF0ODyV0P6RSuJZh1VZmoivAXdCLHCe8rYV/r6
vSohJVQ68QPPRDZPGVju0CqEZn6dnRhWMbCb6SU2UEofZ+knXkEFD3V/01Gh0R73NSi2gUbzUaeY
zFIjVXi/Jns6rzIce08/dD4PmIMnhtmsXA8iI5zwFleRUyPg3VL8ds/PftIzc+Z2V9owO5QkA2ml
RjDtJotbq6+TL3UkP45RC36Ycr7Lm+RuwGq7HC+8YfoYUzB0U9Qx233G9tWmFWY/jeSt2gL++J1y
FNCxk4PEz86BRMd7h2yYxQdxjFtUUnlCxS2EW0T1cNBOZDmF8j1Hp41w7oMQxhuWmR5O1aICRMJd
PJzmQ+jqbuSBhRZaodS857WR8AQy/nCQ51QeBQgUtNcpf1aKV45GG5HwB40Yd4gGlRpo1bDBMLPQ
rWGnB8SoCHfQZbsnfj2gZb3CfEnO88Mbti9jPh0t9zpAUAH39PGIdWbUl3mIUxycaFNvfJJAAiLu
eEdsK6j6IIeJBRAcVFrUmnTHxN+ym3naN+OqfKWAI40fi1Zwzesa2zTElWb072uHuARSD3QOeoU1
XkZip9B7cDF9otT1QTHG3s0pVbVJw6nWpLuhPijSnc4DraLWzDiODyIYa5/Vou3hN0xbUQcXnd1x
/jJ1uhVMx5YH8czS+dCL/4MsxtClkCgBUGhMe0A3vmANpdUAKtuWLKDeO9ELYuCr5AWNsG6OW+zf
bhlzCMiyDPAaMEa9e56aJ4P8kngV0ctWIbMpmkzKlCjMMhSDy1M2H7voJqs5/QabvuKv4Z3RY2t6
E0rFjFtrEO+1djeq/6w5/j9bRCjEGABHzvgOM6Q/u0CFxY3BrZl8EXJe4nPjooINvAtg7sMWA27B
0kFA/Ltzmj3Z5X6lW5U37Tor3f9hN458TNDc/ENYiTPVGG9kyG2ltQoujyEn/qIGbjdFz0jxOhxv
u3knrjRkvBFIlHtloCeqcUZ0XVJwu/g0HSg2p+nw7o6t2P3DejKeaJjasmsWnCldky0Sf0/lZyO+
nsWnAPSH0vhSDI4oHcb6IZl3lxXdtvb3nWSck1DnQTgBSM3Oi9kSlQMY9pKBd4Vw9WP8E9Y5A+Ms
9U839MGMeb5bEGEjYZwc+XRSWw+HD6vJeCgQZaiRMsE6kX+/QnbVQ2PbK8Ya0Mnd8l7KvPVjHFJf
aqnY0yrNWCRWiAmeaPmext7lTdrKdKw1YkFIpjxYyq7CY0v1x+r2LX/zaDhxiTRqaA9gS8fMRucH
17zTxts4lhhhEgENixzg26UMgFY6mRLsiz9tBjefCgzfz5zOeJVCwYNIz3JkA7qdIr+Y9a2m3V1e
SY7jYuHc0zHtjEaEaaTJXjC8zHxZuqMqpI6+uFL1/bIw7rYxTmQYtApUTgYamPeyjdru47IHSJyv
Osk1TRVVgLmN7swvl6VuWySGJzGmjZLbWZa/znJE+dgyEP7YXeMqc+GoMa9LdTvi+CuFTeynczb9
H2nX1SS3zWx/EauYwyvjpI3SJr2wpJXEnDN//T1Yf/ZwsfBAd+1y2Q9bNc0GGo1Gh3OA3Qsp/aI7
Zr7X1dsCICtJel0BxPiyRqxaMsz/LIx65QG1OBvB0QGu9FPzPdkVdzXaVX8kbxdN5M8vUmPznyls
UzkLpaxRmkfLqnEFOEJzNcrfKxNH777vH1PzJufFb/9yzs7CqGttHLKmNECy6ww1tBw6Z8zGQAC7
26wWrb02xq96VYJ6Gga7FJvnRgAsVd49c9aZ2CMdRqoiKC5VgCB8hH6pKqMUY+I4MdyvYySscVrU
t50BneiyrfrlIeKP37Au2q1Mylk3k4EyCjFXMjWo+QTU+9X6tqKcUAfcHBkxlEsKUt5ajEKS5cE9
BBR2OLMVjcAEB1XxshtewzvzFjorBl7j968LQ+m6polw+IFjkOwIUcUazL9D+496jol9/LtiCo22
NSQALzYTolgOIllSUQR//IIrlgy/FL6g2LzCDMsBbNWjjscogEkEYNRwM1LsmIXxMsTTvdpJkFXu
xE4NLtsmy6ttxdEHxJoGQ1gMy5mNHzOI1Yfvi/4fRVDeehYr3VhakpdYGgfYvFp5m/evl9VgvnK3
ehA9N29Os8Ik3yhjo0Y/vSWtEOE+cwB1uCM4emTkPPtxWSIrbbAVSAV4ImihxTkj14Ei+JaA5nBh
+Nm0dSCEMydM4ZkE+ftGtzFRjCWTkAJRixheOp76wzw1havHvfJYD+PvSagt97J6rKwmKtp/+yyA
Sr0XSmrdax4jeTVbxvdVUHfiOLiCou+XVNwPWuuN+WSHuu53UvelHuJTp86eqoucJx3Tg2+/g3It
Sd7PWTvAetq3RtMYXH4qQJYJlH3i/z+nn99eQRth9OiZUpuj1AEUzhlDvbULXWzsolB5XM68tX1z
cZsNLZpUjJA4xH3gSc/oFwAqa4bbQAYJzR9xVHAM6G2NN/LCFvj8Row1BMSZJxnfrPy3oBzU9nnl
jqJwHOab6htRUzEvuVBCVOdpqkfSTckuOVQT3kDO8LVwc9XmBdPs29VSkas20TZGN7UbgrHg5ON4
9OupNI7KsL98FIiFfbwDzr9P+a++ryxRbeEi0z1h6+13fwbR+i+WfpZDuTDEIHoVgp3UmX3tGW/+
4yu4ed5aufjlf55OlPdKsgLXDNg7nTb0U/V2KD1tku1ueAErkp1Vo1PFk315GVlxnyqe1aO8GCoo
lTqQgGRu2gdtEYNk0fejrKt2k4tOIzWv0oATcFkoM8TdSqXcWC6X1tqhdgPiDRtw3MJxcfSDcYw8
PB5yAGe+QXAlPu/J9S/30Vlbym1leW7p8wqjGX3jmYwiJgcS0zuGRxBXGj8+tJpzWVfOntKt61re
dr1J9lQEjKy0iwKg2/mZz50pZR5xYItJKlCDP2KzZWVc6XJNYmrtWa6f2ri0s8zLZSQsQz/PK7vq
SpBkHSYSHWVXrTVyNpWp6OYDqD2NpjUVpxIf0ApXefHSrAdJvlli1W6Xw9SfsmZ3eWHZIedGILWZ
SoG3X0veSfDXPpqDjutR84xA8eQfvG5AZjx2FkVv4iorSj/lEDWOyymW9JNajXZeZzyVyBp9cGob
OdTTT8yBRdjJkGN+CwPCqg3eJC90h5dJQBeZjldJG6THzM+dovY4y8nTUX4fWphrrczqCEMFcqBT
3w7BugNJj7P4MNcbXLvovPhMfhs1lr9tlp5KCNuqTLsEx1ERf+H6tVNMp6hWyDFMnmLUTZGjRCwM
HRZ1XRtn0W6XFZAVvIo6x/rpUQRJbNtpFiEk3RO0aLChB2+bFVzeJeatulkx6oZIkwmOc4CYYThJ
xTHTObl03lpR18GY6aEWg0XambLlRRSA9JEkj1rx/8dm0IBHeN54yldU1iTGIckjmv2s/ZzmOOod
oZtSHrwac7lkRQLbnQFgZrp1aS2LUFsrkpIaNCDFF7np1wsGGy5vCjtG2IihdsXQdG0AtYTlyMFb
rdIDHNlpdIQAtFZHHlQ4Tydqi1QTDzclJMLSp0Q6GTNHG6YJbJSh9gaFFE0w0cHkFGjSK06AcrNl
3hwITwblurUIiB2iiYjeUGJnah5UdJRPE6+LjLNSH94NpSyXM6mx4oIwdug/DFA9vkXzMVyBs3qW
6cKbcg4oRzP6ETEsRlMLGKVwRDnQ4+sW29RxHl/MS+K8QR/eDckgJWIPA0hBxREliV3rd80QjMNd
rHxt8k/M3snqRhwJPDZvB32em3jC1A46rSaP8H6Q3p3pWfULdFl9pnq8FUa2dCOslcqkxvPXcrTq
qkxcMdxlC2eAgGcVZAc3Ippcqsx+gQhBuDKADzZwXCg57B/u8M16Uc4AnGVaXJCwRFT9IcEsd3Go
kodG46Xb2XrgdYXOTBkUsdS+RGE8KcifYqnQL6b/Vp0EcKh2EszOCEzuHfKJKbeZ5e3IfFTuLJTa
H9UsTUEgKcUWsybgeljsyhrvkjE8psB/BV0tcHzyJ70Qv+rGGHMuchZuCkzxLJ3aOjFtFbCnK0Rl
0OG+mnfmobkL93pti7fiFyWQnNZubkwg7nzjNmwwk6kb2dS2DkP7v6cDqjae1aJI2hjXldKdpjV+
xHyvZ2qTvRIQ3LTfm3EbcdwyO9xFYlUmS/ARG9kM0wIwbTiHpA23fFF2lqfaq9PeVze8TlWmE9uI
okLBJV8J+wDisjIMbT29HcJop3ezd/naZB6UjRTKgMcqn/tlgR+LpdtF8utjWv4aRt5bk1yHHywW
0IYErF5RgQf1/rivgjyjtgFdmviqSh6lEDS+TxaOiFKW7icU2oiibk6xXNtF1Dv0CUzKtaJmtjLH
V6NUeGbJGzJjHv6NKOoCLcZxqjtBQmUPxJV5EQdNP3K04Yig8V9CUu8qSQLHAvBLrT1rMa+vgpjR
ha2hm1BF7Fghm7gia8xZL8B6mp/ao2oT6JD6igsdwpNGGbUVWoMpocHdiU9I5fgIBn6+AtPNrfzP
DR/JoPT92+reIJE2l0yYgKB4MWEK6V7zJy+snbcW5SvDKaIAOAt/0CzEdhAbmWRDNzKNUl0HdSDm
97h4GNHEiHz+o9oj5A06zh3KPLobUZQjXispbUfMCji5lbmhBXAZQIaOgx5I9f8TOvSv5O9GFOV3
J4T1goB2W4dQTZRK7ujDc/KZKvJ2uygnoYuqWCkIFR0hsjyzmTzFnPdCxYNq5B0pykEUoM5SkoTs
UNmhXa21hYozqMV6huKZAxYuE/ztaEN+bwPjosihVGC1ZLTuTgE4ffYNWnd5tyHLqW7FUIqM0vK/
1Es7z3adn0Bygkae1YlWH+10nJvvzdPQfmIrjXJ2qVQkupYrePQiBl08dHKjbKoR2jQXbYYo+uk+
gaGUbQJfwqv8MR93G+l07qddcy3VS7whyct+vIk8Ev1KToQBsPThP0ujMkDDALq/aSW6HvSAYIFj
2G5HkpN/wlrELHlsdaN8YrfOHepJkDZihCLz0i9lb6vIMwETwlZ/RO7Ia25gnYCtQOrOV6tQU9IS
Ajv5LrWABcxxTBzDVCkf2HepOVUpgu82+p7kXtneAyvXVI+WwHlcsh5hW0UoDyjkCugySVJJmJ5a
QF5ZPwvgZrbWrTzd9u30iVBpK41ygnUit0ZM9kmZ0snp9Uh0FGkd7bIT+ystzUuOPN42UW4EAw5G
voyINbNFOCRtet1Guns5WOKeK8qHaPKgdFknk8S44g/ImAEBFbCZNUCPeMlxjlekMQ+1pRMVpLaQ
1erSfSwB6LdEayP6oPoSuIcZ4nlDCOYq49gIsYELfovGPVQWUypbGRou6UFqPKG9F8bd5VV8i5Eu
yaD8hailWmWR8gJ5BWIcF9ni6htBx3kFoNGM8iUAqX04ZviPxEX9b+FsI9NSJFkFOq5lfmSYiNIk
QiKevEJz0QrqsTc9YRKk/WU1mW3YGND9Rwz5jE1sU2tKW4N70nIkDCB+jdF/PQP1DVP/RfBKOivh
sAIZEwHWPkeDFuc0sObY5a10stEb6aMF/uwUpEVOQeaBAZvvFoEC9OjVDcEqTEre2gvBIpqeuBUr
1rNzK5o6+eA36ZW2guj8hMkOLzqUO+VAdjPCbnIWmRUhb2VRpz4MB6lLMGP9ZktvyMBof9S8al9i
JEzhHA5mLW4rjTr/qpwuqlZCWvhAkO4LFMeqyQHynZ19lV1xl6DgwcmcsX3OxoyoSELIek0A5TCZ
bJoxQ6scKydztEDygILn8KobPLOheQlWCySLWY1gTLsxA8u37O4andV+7ZEWs8YvvkZAJuJHLEy3
c1aSpuSRimlBM7eIEEJobAFrm612NTxdNhaeECpyKEpBmEPS7FkZMurG5kPWKXfLKnLEMCvFGysx
6YCh1tH6AXBnQPwhu+JgLh/d98qVDAgONLYMdgqqSmBovlzWjiuW8jeRkatJCYQX4EwSbKnDDVow
/XYn7uWb2Xt4SA//9aDT8EsqoMwBV4HjMPrVdYEKgiXCe89483jTDqSSHAWZV+LGSCi/kqVzaqJ/
jYgzD7UPYIzInl4zGIzTPRseAHjwMM6DFMDS+F8p2Jflc64Nk3I1VZr1VdlCfJO+VmCss+4v/z7z
Mby1G8q7TKkRTdbck5NOJjYqEIkVJwFDGnnAi9nJt364gjdLSTmVXhhD3PTQBSiXsxrkIO+YhF3f
5s4MziCOXhwfTSOOp3k1aCBII7MFg5fsAN7gqiCORu8zWE25RklO1wfVFJAySOCuNGTalUyRnMQV
CZwEyRZ1MBSNAHGYd4tigx6bjNECb4BXQWEu50Ym5Vk6q4iXJsNySnpir+prtxzqWfOa0C+X58ur
ybTCjSjKuZTLWC8LqTakglsPD3X8evn3mYds8/uUF0FbTS/lYMxysnjGhOnNJB4tILoWLyWgrZBC
rmWRE6qQY/thw5DnFDFYoKDZnopUFtiHWOcorBrGvSEUXpaf2v6llD+VjQZS6D+CKP8xG1UpGWQm
qvf1wxREh8Ff/NBW0dPJO1/MXdqIonxFhJyJbMXQqcsfpWxv9p+KCjYCKF8xLl2VpUQAprvAuoVE
JCCFVzAhZ7d9ILgij6iGHYZsBFIeI+s64KxVmIgT4ZyGziZRu4GapCnbKR5AvHQ+80SpuqkCzQoh
Os35UHZRXZQN7lApqxDyaGPkCOIAxNcl+5pGwK8CCrjIcfDs1MJGKGX7s1KOk55iUfNT92j4K8oV
oU9C9ciZrxKfF2wxDR+8iqaEvJcFvDocjE2IrsUN8mrEHk3lZV1SjGaYdp38nMSHy0eaGfds5FAu
I14qFLzIXHLa7jP5aIaHglfgZwcfGxn00mn1okoDgg8y5q879Rdzv97PjoSe6T7IA2v3Bwlrpqva
yKQchwRw/EFqYSNqUHd7BY/I1QXxJoq9iWNiDEMHXA+xzDrBTVMH6v3lZWWby0Y+5U+a0oxkM8S6
oiNQvPuLmCAt97U3Y5LN7O3It35eFsnbScqtCMtqTEYLiZ3YeNV6mMMR+cvPTMxpG70o3xLV4AcC
MTjQBsCZWvezq6Whp1lcZiVi3x8c/0YO5VL6tpwA8gJtBs0Og8KLPPmFnDfZN2EuPKwLdnh1FkcP
RJnggZXjDCZq7Wb0Eue+dW1++UOEeeYTeCOLSnGscVzmMUFQ0GEXtR/CKLL/PZ1y57JNcLwIDXMG
qDFQ/cnYrVXMPTktMzuU5RPGl38vIY9fgXmtbdSiPMkSYwzKVLGEpfJrkI6z8OWyLuwH9kYA5UbS
VDeayYKA3pV88zspQBkFgPeawRkfZbS0T5JT8xK8bD+iGMBmNFXCM/TeDxtzpSQ5GfZWAdcwoC1b
CQjYHi+j9y/+4h85dBwcKYNaZjqMYnJEpy8ccAUHwwtxkkkKVzXteA1+bHdxFkhZoTAsrTC8IV4U
V/LgdbqXKJxWG+ILPp7hswjqDktLoMtIAineKP2P0WpPehQf9agGtn3vy0n3qBcZp170L0ZylklZ
oby2qdrGCIE7j9w16058aX+QvgJScYgzW7rl5fJ4C0mZpTQbEdBmMcKyyqcREzpz3Nqyxo2xRNZi
6gB4sVQFHRM0CusMfm8lTwFsQMo2kh15SSAdZHR88fqQmRa/EUTdXFaSLqNIaqHpnhwxc/+HgwhM
N7iRQ91X8dzOmHmAhxeDGhd0dAh95UAmUyKX5wbZAepGFn1raej+0Az4QQ1jAPbsgrPnCsh9wH3T
bMlDlzwPypjpDDcCKbeBYRHBqiIsYlQON1Fq7SZh5vRlcUTQV9ZQx7XakuHufKqjYMyNwZlxuNzL
Xpdp3TqZVsLkC56O1HnqkHvDicJ5QvfXXO+y7hBxkdaY8fxGBnWCulHJSiOEn2jdqARAfeesduhq
XvcwInuKLHxug9mDTF6OvHER9sUPAjlSYRZBWUu5wXhYxqbN3+JEkqaad43h9d74SLJUqeFdXsx/
scOzNMojWpNQAhQaq0lI4+LBFjzh++QvLlz8k3bL6wJgr+tZGr13VhmbA0HBmOrW0ePQHgSvqb7P
jekaCa+Dh+nsNwtJbaIcRqKcNNjESMjBvLru9SkKligOykl+LIw6yAZeRw+7WLSRSYx380haZatr
8B9SchOeCYmC/CIlNgZ2wT0GCowqBcKC6KZegYKGAxA9XK7Cz8tbygJalTVDBAGhoinWB1heq9aF
OCMd7GjlkFDGeVYPKGt4BIPLCDKk6ZI7wdGuyu/ozHEX7DV5d5TOp5IKhqrgH1AUfcCVzWcrMd9G
iCvzuZRfBt4jjukHNr9PedBRKkV1EJA5S3LMvcaPmEIH4+nXy4tJbORDwLARQnnNPG3MtCbHY0Ar
8EGXoh64o3G5vyyFCeygGWSVMGqtfwCLlbs+ltcFZoNc8eRm6LmYnX5PmJ7ap8adKlsRb2Q7cWP0
AvE8AFvFs2zqdl0LPNOatzqDF12LDmpvN+1uAA7v7JEq2LLjTc0zr3NTAko80L9VGMj7M9KE7RJG
EbHPtL1VQwNkHKujYdwib2Z3agEgW7e2Ms28RWYqupFL/r45m0NdTIpABui70CNIU9ZTgdqU/sVE
hOREP4l/1b5e3ljma2cjknIHKGkqZdhDpFi0X7RWeKolgKzMJqocVeZclsU8DxtZ1D4KiPLWpMKy
9rn2GKsWeiUMMlzABRfiKUWFSarVi1M0oFWi8Xo3vdXh3ACUC/Q43U6vMcrkTk+xx8tZsy+qjXrU
cY8FXbaaAlJJGT4dHRKfJY52V+3l2P6DdA0zGNzIo07+inmmRSFjBlGTgbRRbBC6i+sT3BqAV5I2
8hoji32hlQzfXMrKq1K9/i0aM29eiB0PnD+E7o5qpEqLFgKMQHJVBeb7O7/Zp29RKc9ls0xI10BO
IhqyDkdEhR7aovViRG4OQEYVyotcfpXqX5etlNlhvpVBBRwlpmuiEXtJMEG6w+K0e/EB6BJO9zqh
1UD6tqLTIN8BQncHsOXLslnRx1Y05XhGNVOiirRGGWsLHpl9hn4iabiXhaAp7i6LYp2RrSjK1+Sx
ahhRjthDX+bO7pr5rs3jQ1+mpd33XM9GPpy+pbbSKDdjDLJJ7jCEVfLiq3jx6dp6LWi51y3i3ir7
KzEuACCA0f7cyNwqRkCbAoZ2mV8va83MGWw/hPJBujDWRjYiZ6ABUlLAYOxN5RROb4uvwm+AkbsS
LxnClUg5I6EB8kwiwGSBpAq2sefJm7+uT0BEKsC1bIY2Iby5rCTvkFCOKC87IdJIfF5KmRMt2pWi
1O6cZP5lMVzNKAdUV/oC6j3IaQvxfgDNaT5h5CE0ZrdpxCurak+GvNpSUR5Wvd6JyuQg9NyJMw8W
na2vblgYSrRAt0o5BTHWot4iWHJgdz6gFwHMsXGQNat7WV+eGMovSAZYnpMMbVZtfZU2btn9LnTe
QA/5jY/n5KwK5QCWtIpKjcx1WQB4J62fyej1yMTomLQqnY4H+sdTiXICsTDU1UTgdwf5pUUd2bpJ
2uDyqr3RcV5SiXzDJqhZm3zp+g4y8lN6W+xyyV5Pw30OxsHupfeEgMT35g4kB3vR/l6j9dREeqG/
mo4SD8GL7fLOi0ud/SbOW0BQk9f/uDgreZjfiJlo55PoXNaZGS3ruihjFMkAN5NFnYy+XPSqUuHu
CBUUyajp6FlJb2J3qBHJkRGl9ps0ery4lbmd/4gFs/P7pR5SacpKoFw5TX1t9LeJtVdnXrKQJ4M6
bLHehVFKbsdZ8AnbWhW0mC7w5NcQdcvUyx8IQD+v15xZDjsvqCVSZ0+TilWoyYLGe/1QHYqgv40O
xvVffcrI9sJ8JvtTrQ86CK90zNcZGvby/XrmSg7WZhF3pALOD5Qd5uNcYP+6BJ0x5LHD7xdjr64h
iapOWL3ol8eYwHk3PS4LVHBT5B/QQBJ3pmGPxWJwYg1ytj+cSzB5ARoP+LYiDaAlRLnS9DlcjZ5M
36zIvE4r3nQXMyTWNzKobRONflGjCC/guHWz+w7w64K3/JyeAXZ29wcRMTPK2IijvGfaLVbfk16O
yclKgMyTjuKmBNhUOIAZWCSQeT8vn3RWBmerIOVAxaFMxaLCaUiQoBi9xfrSl3cNOM4V7cWYeMNS
7C1TLENH8lVUaLI3dVVks6o64lbSr9FbRrt+Iqnm1INH+YN2UOKnPtrIPwJpFM5i0WN9FiGQJNCV
YxZke8xZHD71dIKn/FsxGnSzXptCWBNEEvJbT+b0QHoyBdBjg/hg/5+lUVa5WFmYVRpZxt9mIHvS
LnNAiooUBpIJf8COzbbKs3KUVRqJmaUdmQNLHq0bgl+eBeKXBHSimA3+kgc8ame2rzQMVUL+GWG1
Qnmtek2HuRJxzU3OCPY53SkO8kPi6S5Q1CtMBWeuKNo8fC72lbeRSgWd3SDGfYUaCKRKPml2fWvQ
/qG7oWTjBYwHcHpVBp9p+dA3UqmLdgjVNBlJV7bSa923oe4UkM51kowD0YYxIqc2amLv8pkn6/fx
UPyzvvRzN6rjMQ9xOB3MlBR4I1rhy2TdV1rshCWvps8+8WdZ1G2rtdmkZzmpieiIk7T4CJoYThM2
Myo6LyFNQCsbcZa2Kc7eIs9OOKhomYEmzS5sBefywr1NPF5aOeokhLGYmLUBy2w862YFL2KOptO2
sKfHDjC77dEADtNbsFsHhhstaOztg+Eo3l/+DOYdaxqgS1R1VTFVak2TMKlGmaRllfB7lt4m2s+w
56wp++LbyKBcDMBAmh6QkHBo4DiFnu76lAU4f670KO54Z4+pkIWCEvBUkLM0qEMQrnE+SQSwpZRP
VvY1W6/bjNMfxzSSswi6jb0V+lqdSd6lB1Kk0T3VE56y4o0xc3vGyMp8sJGNJGp30jgpYfJYucmR
URSGd1bR522+Kggrk0+hD4GI6e+lM6l90otZTRYSb4lSoJlfI3O3GHefMLeNCNroK7UYFNI/m1WP
+fQr15/bkVPWZE5HbtWgwhAdPtAwYrjBziu+Gy5h/lYd48kAsqeTnSYX0UGQ/oq+hmiLQF1nf1lD
ppPaaEjsc/PCEww9lOoRYfJgVutuiKX+NjaklqMk+0xZJvr70NOKkj4lJqunNOojdNKKwV9jkco9
OVGEsoXf9szW6SyMeisay6AZaYxdC5e7sX0syt3lNWNGVhtlqEtaGXJxbGeFZIX6fXYAKq9HemR4
DydmuU/fyKGu5XwRmjglSeJ0v54s5PZc7VkBf5v+gu1y4/veW5H9AuAeGfdsr9Bix1GU7TnOC0k5
p3FGF2NEoFAA6/wl7sNjVIiP1Yr+T7F3L68p2w/+I4qetatAJNQlBFK6KRY7aQoE4bWNTJh9WQzT
EA1RIreHhhLmW15sY++ZHmcl4g0491793sxp54aNCuSTJXzty9KypTzvnUxodbtbmng3yMIKZlU9
cpRaqTmngqWzIap466OKqel0d76gVoLe9AuWV+68zOhcwxSOlVRxrm5mUnwrh3KUUm/Ns0ZQE6XW
61uX1P1T13Szyl7vO3d1jMPwPL6V4wCsxhHO05HyoMWSgCOqwZUQNj/r7Nkqj2O5cjaVFdShIo3K
gvLGCUXJqGTAw6UpzuOapE6mqmBp9aUpsbMh9grhB8eCyCVGX3KGhFc3uEo08QPPOkqpwDwDeIIj
lTdGeGeYfm+iGtZ96YUvgvVLXO1lcQeNcxTZm7gRSzm1eUkVrSTjdtPdimYKtImCdIvE6YBzCqLU
1QHEifSbBmqHPylYsVzBVmvK501KooYamepIfk+/4yuwHjmYf0BexZzswkkRHDlVaPO5zFi+3DJB
cKfiX+C/UC6oiwtDHsjFAWBFL9VMt+dZDxMTidAPaKJkAkFEo9xsL2bWPABlEFHLgrq4dKzh0HWQ
RvHmUFlruBVE6TJng6UXPQTpYC8Zda9HRXqtf4c9FwqZZaNgIBBNXQKrwofmOSFvBvSDr/AsoUde
reNuQauGM3v9fR3wavys47cVRllmtNZRm/TIo6DqZ8do/YgedOseVD92nfK4WVjuZCuLMsNmmfpo
IEW2qopAYPKgd3cY/b58wtkywE+OLJ5mahYxyc0VIeGRmPdExmoud4k5PcgNuMu0cf/fxJDP2IjJ
O6Ev5mnGjbeCz2tVAdYk+nVaef9NDLU7rQZyviTEwV2bEeA1S5BNjVuIOcc/sY1AtzQT4xu6pVM+
WDYizMpGJCO51K5SPktzaReAAjXFxZ5kTqMt8xa3IOZvadQWAQN3rXVicnliK37pkv45+Scwj/f1
IfK5PQnEA9AufyuO2qpCmYDMQ6CHJgywYoDdT4LipOwij8RhBYaMcsysqwGQ0zmmyPR+Gz2pzQvl
DO9dkpipzGMErMj09bJxMDwSALxEBYjKJtq5aPaVNVTlKCHg2En/I8dOzVPrG5lnaLF/WRBDka0g
unlT6iRhMA04pKlIbAnTiKHGSbByVKELiXNhRVEywCT6+CE27vUcNtFPthDyJkIYlv5OFSqampZ1
kvFEgm9tAHAoPy9GUHVfYyFy5OX+v60adaimYtTmSkWAmFYvmfCrG75c/n1WFRi6KGAkReoBaS+i
68YHzQvoEvMMi7YcFo8Y9njU7qXr6Y3FMP7Fy7iz0psQhfYPAMoj3UHTlluztERSTK6KoD21by1o
yZVyFX0l6Vs8bt0ITYuXdWRb3lkkdYQkzOu0JgYQHWWdgzWVAmOsOJ6cJ4JaRaGdZL1R4cnrdLTN
AqxaIsfh8SRQIUqhlv3QFWSf8qcpOeUWpzLI+30qMlEj2RjUGBrMqtUJdjxGeBNpeRdyDI59SP/Z
jA81ibJdcp3I6aubaL4yl9HRsv3Y8FBNWG1NW0P7UJQwxFrXLBxSYQfAj926k647hKikvhk//CcD
o3nA0iEctSXC3pjjTb1eifxRCHLMqevnnTLk75tTWpparQxgY3JSYIgkwHlqHBM0JbZwRchGQXvO
c3EsuBa0iqoScNkM0zTp+mIjtLHZrNPb/SrsBk/ufFJBNd3JF19ypHlFV/uFNnVCAsMvDJDr9IO+
G+mUh1VFsW8SfYQ1tuhNyaPnzmquOyP/fnnjWFHEOy2pdZ3bJCvlFpdS+Vyiv2EI4pvySR5s9ZXg
l6w80GyeWuQQbrcxTCTQ22BR6+i4WsclO4Ej4rJKzPO1WTkqUJHSSlLbBFHYoq8njJLbcdZ64JwG
fjKvT4KnDeVXlzkx9KhClFyrP+P8So0f1oqzQTwRlF+11FoFvy0OsZWpdhT9NlGojaTVubxmPCmU
bxVT2UjyFJes1QGWdvqZtRMyPglHCmtQC9DBEmYuLKDQonX+/e5jqqSpdJ08yb6N7urqv2aUZPtD
dcqvl1MOjnjuKWY69bNEutalhUAImWLYW2uCf63+ZmJ68PLSsSXAQ0joAJQBYvxepzFEk2ppQIIM
PNYaPX/Vl8sC2EcUP/y3BGrVImuZxgqXEgIU4cv/4PT8+pFMqiY+rwWHow5dKKmGPNUyhbxhlOJg
mqkny4LLUYj4lA++7awQnfOLo06cDbJkrbs46U8VEzhI4dqg+SATnX8wCkb6hi4JpJxpsRJ0sR6X
B2ma7L+uO/WWkFSPD9x0NU8SUX3j3zpZieQqgkcon9MEbdSy0znajxJjKm+3lfj8F4hZ7oi+jN3j
dfww4/LNypLd3YgfVbHsFQu3RtnscZqHvPXX7jTMtx3e1pxdZPqMjSzy942sMmzLpZLhmWKpjK4X
tfkG3i7ZybI1txNr0K/zehDtVcsbJ5OWBBxtZX0Qw2HxV+AA+lpoRLbRtfFxVbhkwMxvQ2JbMkzV
FIH78v7b5LZVOivBhusd3ifNQ4RRzZFHAck8KiAX0hQTaopv8ddmAfo5yqNBhjczMiQ8ZzVOfaNV
eCglbFXOUijbReepvEoSNrPW0JmQtwBcuUta3mgDTxfKbge0bStRh6A0nAow7FxZDQ/Dmh2ObpaL
ts1OyoysxHLFXXuQO+2HVKSOYoVXba84oVncaclyKw0ITi31i2WUwWV75a0jZa5j0oeh0UBDYVC9
rh+8HAPJo8YDemU/JzdqUjHBGukYhisG3HEE4B1NAh44aFwwO/41lvYHgPa8vaNCBAUUbFZRw53O
QuvperYfZF4Ohrd41CUHNMRM0FXsnTmcqmK1wU9eYajn8g6xI+7N0lEXXRMm7RTO5GWEYX/CBRC+
hCcCu2I41tXiRk4GJu/KzVzLbT7RTaiIZ9k0UriZN+kkIhfghNGImcJIrO1arnhcLkz/vJFC+SWQ
HupDXMAvmWNhS8b9tLRgChPscHqs+4qznpxNo+FkhDmK83WAMLE8NiBCl09GuLu8ZWwRCEwAPo/k
CR38LBhmybWOpInFW3HcV6qXWXeXRbCt+yyCMoo6adawKRGQgFbOnovoKKgtpzmEnZJR/pFBBz1T
G2aqTJ7kKgg77OFRwX09Hs3TGsTX6b3sxp61/8QkEAzuLJMyhV4xxy4kMI65dIuLMZyOqfZ0een+
xRedZdB3R9wMw0KK54RdbAFwI5kVwch9QFh9hp7Ll8gxBxroMC/NwZrRrOLMWooq8let/16YnBED
ngzqGlnUNteEFfYwIn0iP3VjYH4Crv3d1pBP2FzsOUBTZHNCNiMahINc9jfKXAXJaHFwntnbo6I6
pWEsVTPoev+ggNopI2UJ44sZSKcGPWQYq8ltEZPLMcDAeTl85tJt5NEm10htNtdYOiEx7WTuHBEM
cMPAeX+TA/kh2AaBnw74FEUFGvz71QvVMAdkFrT6C0siC5TPsogp4kYMZQdClZephkFwZ84eKvnR
5E4Mk9W4pAdlBYWpJ638VmyuVy9cKh/lZ7/NF2dsQeKaOokue5qkeED/55xbcptekkyFENpU4Nla
wXGvkup32jFtvTxp7CQfbaWO8D7n0R4yfexmLakIQot0WU8y+L8kuVOiK3PgOFim4aHn2zAI0w/G
5N6bhKWCI2Ui1cSwzWwhu0ngHoaUNx7DduNnMfRjH9slLq1EMsQH6xXTTfeSTd5dyrf8EcMdR+vA
r/uyY5aNTOpMDaWciq2KF9fkhHdSjmFL7VgFM0auPS1DktA6VLg+zOvIbW74sILsjMpGPOXhcWv1
WiOQwGy2+1c0NQK+xSGA+4YSDM+oyvhAbeQ1oHO28wPl4RTPVUeOHrrZnHayDr2ZH6NK5gQXbP+o
W3AhGoaCMLn/3mwiJYWLNHAO2rUC0JN8jejwoQ+Vh6QYf2mJ5prr/KsW1dzG496f5NTPtdwHdzan
rMZ+umw+hPI1IE0SBI1EUm9ATXvBTg7RFSGVrG64oFBkxz4c/o0syu302RJPaYizOIPelYCTKFe6
LQGwDs1t3PZRrmaUq1kXrV0bgklO2vj+j7Qva45b17n9RarSPLxq7MHt9hQ7yYsqcRLN86xf/y36
nJuWae7m3T7PXSU0SBAAQWAtkF3FfuK0wKsbb9N7iRMYmF5moxnlZVZdksKZPBo2AngFZ8x/TKZ/
PeNhW+bFYqh7SiXHFnAiYZla2blmvq8mxc20H9eFcO2ScmdTAZbY0MSZV0+kkROcE/Ay4pkwXKSA
OOC93pF1+WeLMOipuHBaq9GaccbLVX9dBA0AvcuroE21C54ULx9KiXNx4AmkfJq1VrqWRRBoYXjM
r0Sld7RIaYNYy8ByBOIUR7YAP3R9VZlCDYx8WIARkUSdVNY2SVeLVVUiDWcsWSpPXZQdHut9E51V
llHdi0XDCUmsjid0yl3kUUoCLBiF9QTnLMse1fxZnaHa4IZaa6fyYZ6/Af3ENqzn60oyj8BGKO2u
Z8VcI9KTlDVSUEamn5mSd10E8whsRFBOs9aMsRxJrXMq0hvVbA9KE/lZ0X3mpG3EUC5RSzrwJJco
c0gdcJvRdleYhavkAscUedqQ3zdWgeGXThxIg1AaZnanvkTg8erQBnx9zYiX+3DCNsqQ3zdSzHgp
FDVEBWWyUmcZAS+o76J+h2svRxDPyMnvG0Ha0laGsECduEjvpFRCBo6pgER2lxFcyZrAsQW2p9oo
RvnD0GzBTkDKesIOo9FA2ganhnJPni4JlQbv7YC3WZRfVLUZfTQ1pJUtmsWEYqeuEikMP13fLd7R
pV/Q82Zd5piYuHKW/M6WjuULfK/XnniJDtsuLNJ2CdI9g05AVrnQUUZG3hqVv0drR4ZGIjWyhYGX
gLM3CvP/InId9I4plJ135jzVaAxANQAtIWNlE263JAA3QA4MKTJEyMszWHuFhzhRMYAsCBQ0yv1Z
VZ8bVQ+TV7TXVP0xTS8WhuuubxRr+cCBq4DbU9UBwE4phXbBqlhEyFhLc5dps7OI1RPmJHdj3/vX
Rb0Vs+gjvJVFHeHOSoWpJra33Mu1k9wS5N/5CHxoN8a1erbFvYZhWrxC3GuHaV872ZlLBiIzvMj2
L1CHG2d70UzSyh7f9F8JkMx8DH1Q284eeerhNdIyN3CzuNTRTpN07TQkBmgqv5PH+8Ha9dP99UVl
zUQqW42oA93X+oBhRMjoPBVoa8NtEyS/gekAYnDJMe6R7tg6Kty81guOam/nf+Mlk1XOxbqG2Eq4
FZTT2PkpLxAzD9xGNfrxpsrQ1740JIfDnDXe5x71fX5E/McTZHpvuckLZylJ2L1in2+PvBudCrMV
VyMjIcYho4MgxzjlLyPw0iOnehRcgdPMxHw03upHpQF9mPzXPAiYk+zETnMa7d4uMP+87D4xQLW1
k7db6ka5oczmUSbKSeKws4o1EFSDcwfj+JK3u/9GRILm0wipDQ6X8dCa95kRyOV5Gp+vbxMx6Gu7
RHmRWJjrsh+hSCz/zjUvTRenrG/l8S5ZbidcqnnUV9xtonzG2tWVVQ7EZ+zr/RSsu8TBCEwAI/T4
w4Ks7HNrE5TLANvlMI7AGMAQpHlSRH0viWNwfQF5IiiPISjIb1byAB2ZpStqiS20P65LYJY8NlrQ
LzWWKed5lGCPxMN6I9naS+yWL8aJgPJnZ7OwS3SDcURyDu/bkNrW+JJ4kqMVWq3nBBjUQ1CctNtw
lz9P6FoB0Avnoszxf/TDTbLg1VqKOxynVAP5dt72WWQ3caH9SOPB4AI8cfaM5nnFVTkrzRKhM8rt
5Y956IL5uKR29Tq9FnvJE3eNaGu/ri8pTyb5fbOi6jB3UkLyeswteV1V7QENzJks44mgso+5KEtw
N8Das+HnKO+ziXOD5H2f8hVmVfaLscAoSvN739zWKef7HI8nU65BkjTkgwW+LxeHdr3rFFyF1+8S
HiavbwXP2iivYPbzGuO5AxfvYvANVfy1aiqqedyIxJNDuYZSLfUqlqGP9GicRUf2lKPiNgFYpoOx
eetKDW958AocmXTLvazEoCtoITNTK7vqkfaVTwMPVZ2zUXTXfT7n/31/73T9OR7VYFwmT4vHvbTI
nDSCpw9JQTfHxlSXeJhI51RufVnD+7ipnCr+nEEYsoRanGJ9wBcY4qpX5BGLlgLiTu7tZDn2xc/P
GN1FBqUIJsRmqbBqhKJuDiQ93AmL+TiEwsP/JobKgix1WCSzIrY9PqzxN6H1Y4EHgszcftLHr0i6
YcoiZddD3xdy37ew6yg7DnF0M2Wdl0fRi2XWu+vqcETRiTGiUBq1JQKDucrgYErlE3g/7Lwvzmq4
dvZ1YewU+aIYnSI3fRHWVV0QY7PB1QquYsLJqa2AOGv2+i7jdq8xrXsjkDIK9GAnai5AoCRjqBMz
wEL7K1L319UibvNDircRQplEF8f6ogpYQ6tZAGkQ2+lwzEWQ+qD0U0+cGMTbMCrMjZk8pRJZwqx7
WIS9Lp2acDc3HCtnFkTeRkn+Y4J0ciyvhqZPGsR0XnVL8HkGXwj6gA/vxbUJovDGAUVG1kZzRc6t
v/rhIfPyR6Rfx2hvHPJD+ZuHDMJ80ttqRgVBZdaqyTCh2fh1IcO2/rx7BXDzS+01e/VGBEfGzEm+
2Cm5jGEwC03kOjCj36uoYrRSnlOIFO8Hj9RhBE8SPfIoUrnC3lDc6/bINvqLOCr8yuKgtJNS4SKa
7brqRtP8Refcnf5h1y4yKBcVqvGESRDI6N0JI06ZV6EQCEMEGVPh5ydeQGRmRpcVpNtpygi3zy6C
R1z7EBxxepfZKAVx7gGcdaObiJVRNXOLoFJFfeLJ1bIfl+GH3K/P/9P20AAraFWWBWHsUWZJJ99I
LF8O1X0TK7wtIr7to1v6u0V060yj6EYk5qinT87kiT9wxQiyG5Fger31xXM8Bm+HKL80xUqv4K4G
TzvXHsDsz+hg5cQqngiyfxtPUZVNmq81PEUZ3a3FvsxfP7MxQDXUkAmrH9BUwE8e9lHRwDPUeE0c
8MAf3i5LaF+XwnbgFymUv1NTpdKSqsT9XH1uhnMR37egG8pVXpfvP3idiyDK6yTGCCywinidQxgQ
NxftR48U2Ai7Lq9Qz46BF2GUzwGsIXxuDRB8I3loxKOkBSXy4xpTexUvA2cRCGPM8SKL8j2qNSaY
joes+rUBh153mvfJAa/brV18JVCiZBytbuzINTglMPLhjyfqr2C6u0oOZbHT4rcVFT2CpEiCorzj
tfyTtbomhiqkr2BOHas0x8Et0yCsJm8wdqn4VFeY8V0BB1s3HFfBAqTdrqhGXMnmZKlGtwijAcX0
E5qR9s1zdGx+DA/tOT8LTgv2FF1yDbSdTEf1OPglXEjvLHYeZGceFzX7jF+WmMqlxKYVLbHHGccO
u3o7eLHAe8J6K+d8WF+FsLQgIoOHlLJVK6nkPI5wzitPD6RHMG04QyDYxrFx5uNoi48GcsWAtMxl
vqA5vDZNZoeEtJFP2W8TGsWyEDNK+nwMphDFED3SQi/vNNnVBlVw1QRMqKKAHHI1I90VASUP8DeL
iyzGjHjosVXQnIguAJX6J9OoL6EawRdhUBktqqgVnl47y178CDGCIM4pj5/a4ItI+gxJptCVTYk4
EYnfNenbogXX3Ss7v9sIoE5PY2YaqjTQKXoWHtczIYWqAu1BPNd/FDBdZX7k83aUabQbkdTxKcm4
p6FCJ5BR2TOuNbwiMtO7onsAO2SquBJSka/VK6XJM1jMUv/pc1ww9ENfvCjt13z9ylk+8l8/HI6N
KCo8wco0eWjhXNczeF/3HbxcfiTkQgVpOnOuS+PpRX7f+B2r6eZhyOHpyjp1Y9Fv1q/jkHhaftel
99dFMX033lwJNa+pSTTba6iNpbSQDpuozzxTeDS078Vk2SoBpp2DcL2NEs50OTsAb0RSKdEQhYs8
klJRvEcC5jVBC/RNPHSpfhsMu0/VPzbSKBvJ1a5AbQLS6hItuP25l+7bOOYkL0yHsRFCWUebWJbQ
ixAyry9d+33Kv4fcoQ3madrIoIxCRqEwXcmyle03bT3lEs/ESQz5aOIXU6D8/zK0hjqQR+ToR/yU
7JIDiCx847Q6AwFlPfCeVdkeaaMQ5WXR2qgIOcGbmPCKrB/WJ9g6+GOVAGBaoR2hbSI688b2eMZH
Nz+VA+ptU4tyeH6jI8B1oKzVgEAB+rX/j6Y/jlnQHCRjGdbxgOPkmNJqD51q92VvxxHP+thVictK
6pSjTbuqSGTyaiIH+gH9XHspMJGMyNznR6ZC8BKE3EkGZhEVROS6AZMMmd2xpsdw/KkOsVspPNQ8
pqHjURj9w2htN2kQrjbC2Fo4IGwASMNeR+1RbQtO6YGtx18RNB9oGVkFqEWwYAXouovpqa/+iOpn
JvClix4WtVjh2te5TN70Me7kLElvW+MPffl13X8zr00bIdTWx6LcLWmI22yINFhOf2mQt8pfw5oH
ycsTRGWgYzoKS0G6IMTqtp58ZSldtXkxQ44X4omhgkObdHOe5xDTq69jdCfFmh2j/3LGvPf1heOZ
APl9E2ON1pjEfMbZrI29pe6ApTHwXtKZYXyzN1RUMPp5EmJgaWD2UmtsIBE+ayt6HYE28aiTRwss
52fi0EYiFSMmU03LJcU1QVpRLExSXx4ytNp9KrFDpZNQ8Viow1NitC4SSj1HLpnW36ThLpIer+8N
u4y2EUCFIjEqlCVp4QJawJKLXo7AkAWon9ik2Bp6/55+z0CHIXGgMq7juAC9twUUIstKJMXjptKO
ndneNk37LBQL5z7J8NPv5VCHtU96NVZ03LBID8IQhHvMCvqVz59WIOvzPpS/F0QdVjECZ5oxQqFe
Tp4mRQ6ssEKPm+TWVeGPuWpr3L4wxnzGe5nUyU1CowrDAkbR+zWwlrJDd5t4Mfq1DUc/k26fzDdv
RZfACvPyZUYq8V42dZhFqAquVuirSZbq1um83ner0KOPuwP9Xisne6VbRyctp9CRQJ3jxIMkuJ2o
NpiqGFe7seLmNOE64aVTnD5xrJmYz8fdAIAnIB/B8UpTdVQm3vmmIYWPPmHaFoMG8/3g1naP0TNe
a9zHdB5PiWA7AxQjAGc/QGypjY72AjBVOksWR3ZWyJgjLr0wbN2h6Dwrn+02xRuT0nNM+6M3JXI1
iaAYgnKNhtpS5LWouhTXI6s1T2YzgQa4KI59X//7y8N7QZRP1TJdwNMs1rLzJg+9AH51Cp9U8AaY
O7G3eTnqW0cGvXVbvShPN6J418lk68jUhuj4GsiWqlvRKzHgqe+RzP2onoB0eb/46DD3zQceAj3T
srd/gPKEhlxbi7jCE6qB/Kf/lbqhK3whnDJKAHxN5MjTkfcU9DEEv19iKi/XF6EqdVL1SiqQ53T1
qQcek86pGRJvcGVh6c5ioSqkBJkLYmOOx61U8EBv618/dxw9aFSusq0FTRliJHl96+Riai/AdUjC
n5nMy/QYt4p3S0ajculLVpUriKgRr/oELcXJAW0wN6SsDJCFA+8S8zGveC+N8u5GpcTqihcSp50f
JeOpkJ7KOnNkOQI5H4/KjBVJLNHUCPal8ZHgtFNjPC0UyCis6CFqInvuHk35ZRoa29QqxMtP+ZGL
OCqItDXmlmQD4obesJO08Ho8AiQl7ymQkWCQJbzIoQJG33f/9Vfra1049bfGqZz2OD8MbncTgkqV
37PM9pAXiZTjaufKUMQJ4bG8AYy7VwTl2dybN+UzKXuEjvJL3vGa6hkV1fdaUt5LasVejiTUkUi+
Qbqko70VRA556Pj3KeF7UZSfKkHXEU2keNvU/S6uIw/dLpzzzPaFkmQR/FBJ/oATVygZKv8VgkyP
WqyDa8hZv+sAn4XhTwGEraZt+mUAmrbrboTpqfDwBVA8DS9gNJXSrGShWMtYRNzlbav4bfBaF9je
4yKB9oViE1tCp2Lt6gotxHCHB4zSBm2OKzyAp7hvUoy+TuzVRh6V7lptXEk9iaFqUO5Xt/Sje0xA
nBuAs+u+fOyOvJd+pu1vBFJ5bxQnWTSRh/4wmu21aW1NuGv779f3iZmAbtWi3KK0RhHKcHCLmFpK
nsOgdBdndWvQB4J0/sXw1sXJbyssqOUW544DMcD0yRsVKcfVzFIm5AJsU0i+jOGvPvqZCsdYbFF2
/Fy02ciinBe4n1sr67F/4cl6fUNt8QpQdyw3JLfmBRv23plALAedBiYGqWzAWMqkERXiQ+r8sIrA
947rfZa0D9d3jyOGniiv0gVw6z1JOrL+Xs30fdgOh7XkFp/Z+/RXHRqvKpvQmK0b2CcCUGb4s0ue
QcLajl+k+2Kv4HWn+indxV8097p+7EMny0DlE0XZQEr3/o6Z6rm1RujEAy265EtuggiQ/+xtHTRb
hVs71p4H58vA8Mcx30ikIo4cheIYEolkEGJ6lr0uyM/FSXDE/QB00gJvPvVt5ddfePiubEcNrA0C
6KnrskGdxDIpwKua4CSK+RsbYnJvfit3wLqcnWYv7wRXR68zDxieefXZCKVOoJTI8rSWOBUEDYOA
0BPwFX5QZYaDjRh6H0d5agxZMDFqdarCs65wbjjMg7D5PrVrUtxPgqHhvE063rSb0o7C8zztr1sj
TwkqMdATM4qaEWvVY2DM6YG+4WUTl/aXpwqVE5jdYE7jBCkK5jyt32vk6OnX64rwRFDeaUi0eQFn
EmrFwxe9f11TYMADpeC6EOZq4VargkvIBEottVp5W8h5EZKj2z61xZ+UR8rEVGLzfWqdhiEuJZ08
N6vCWh0LWRS8KTcxjtCJOkcVxqAZnMJGFrVgs9Sana7CfDtP8TGr5EhAYEJ1zdEAftDt5yBz82B9
/J8WkG5TG005bIoCNi1pv/vqLm04l0lG68s7regWtXwUYiCn4apHmEKaH4afAls8CcKdFoRnPITY
wt508qDiBH125nZZTbpnLZ2XSlxqEokNJ75TsZygfb9FooEmTa8MeI6VbYikUGlCX4PmtVJbsV7M
COuoDhj6icvCsNWpzILru8U2x4sUygMByiySmjcpIZp2s6h3s1B9aife0CNPG+pYRaqShhJxQknv
C91dovMSQhJmPtQYwDbw/5aLOleZnq1KU8MqMNEenkizV+wKzvqAl5IJ6Haxxxv1ZdsDYIgIGiZu
zG/Xzs2jgmBE4PJYcbrkIDyRjlbjIbrpPQBnO+EDb1iKrM8H9TbCyPpuhE0A9hCbEVE2zQZb1H6O
w20pBkpxZ1q6e90kmJVrTGf/VYzYzEaWPvdFHkaQpaFBPdlJuxZHi2RLvCXkKUUZX9Y3/YzHCxQw
zccQ0Jixlji6/nNu/0jW7+tKMe18oxNlf1M6CKE8QafR2HciJn/2csiJs+TfXtsiygLDupVnwYpQ
glp3S/XTks9tdO7Vl+uKsPOtjSaUU9fGpEtNC4uWPI8w8dhucduPfe0hTh3VFr8mv2Q3/y48XRfL
PL8XqfR4YBy2i4I7P5oelsd8+JOCRu26APbqYUQf4H2WjmP83uiMWquAYoPVk6XZ0a2bNf9azqud
NhHPvMk+fNyniyT5vaSxFitdIaYgKN7wJ9HfaF7mnXkTA4cAj9BOfdujLR0cQw6/1Z+nJpUtA5y1
FZsQaopVskNzzK5uzRcrFkCJoO+uryjb5C96ki3dHOPOHIUUqMEIxJUx2mDbu5GIjx/W9jNZLN6Y
CFwleLToDrpZ16QxVMjdQ0ZbpIpanng7NZJzXR22Bf6VQjfNlUsSptaK7E8V1c6wtSxJOydCjsOD
LWGfME3XCdQeuqDpTjO0t86pMr49SBY/yBh7dj/uOr+4SW8VR90tu9z5VLDfiKQ8IcC1Ek0gWaEg
pd4oL+4Y98H19WOaw0YE5QGTIpn6OcQJXsE5heTiFM6C2yaLf10M08DBoktA6VTpA7hHkxVVJqoQ
MyjCIa2EUyWJz6Fa22IqcTJBnijKwEFHsDT6CAPPkFesyYMed56R7seIh5zAriBvlCJruzlKRVwL
SDlxantXRJmpwwiGrbuYbnKmGzzpnj9VQ9vIo8xh7juhmAssoqKu7mDIvgb0pjFZPmMSGzGUScxp
OpoZObh5o+2TAgRXPQavhfzLdZNgWt5GDB0YI0EZNXJZj6sycxaUK/0E2IWnJUev7ydEwe4I3BXe
X+nJVDDyCLVZwLeHhnwCutwxM7M94Pw4C8e0vI0YKlh1GVo9LHIViAEe5s2l2O3S7k8u6rprFELk
/2ulUEfCDKQE72p8AHzJh2RZ6yo0ncZAiJe+Wopp6/Of60IY7hUCTMDkyAZo/eh5yzIEfXknmqbT
6g9jcjZizrWQYQTb778lnZsjZBlSl6wFlJDCkwzmrCk8DTNv6J6xL++EUPuS9aMwpB2EjGnypVcN
14rVx16UdnNZ/ntLeyeKyiKkGZ9WK6xXku7jxuvDu1TgBHDW/f2dDCpZEFb0y43khiENdmS4ZqC+
zYoqqz19bV7LZ3LZXezSyV6u2wKrfvlOMOVZx2hR0knDOnaH2Qf2ZRC74G7CCAQ8Xmqnh8hdv10X
yUjK3kmkPGyLSSlJCCGxbL/GU2QXWuMCvM7OtFM0fCkTHjA56/YGpnfNsgyA4pGXhPcuve6WOMoX
3XybDCNU7JXT77IbIWgDoKFzdpJ5uDbCKO2mLFIEqTRMR00Pi3nTqJxIyNWGHIzN6eqBqzwNaAZx
8sGxvko2QN5d9CAu4OXUHOCzcnIxVkB8t3pU5BiETEqhj+loj91z/guJmGd402v7POwLvMvxWjPI
nYZK2eGRgF8ogs4cVLyUenoczWVaYLNIZ0aOSdzJXz1+uZdVWpLhYxWUsZH2aQqlVlnnhToKqunM
lq2fitxGnceLvMxJDcKk4lc38lkIMK+y40UUloVsJVMxsoqqJNJTaFhprZ8OlYdc2r9+xJibtpVB
3RwrbVky3YAMweiA8JJPrjgnR3lZvUJLzpbSaW4zqee0kG0rR4+Bpvq1Fe2Skpe4Mc1180/oB6DZ
Uiq0E2sm3qoXZ/H0Nywx9QkIPW4d8Fpc2HpryEVNoLIpH15jZEJbBUhWWM+95MsgjkCvO95c17ch
OYH75EqMhDZWZSOOMlZDnBpxIlu51Ldzo9vF99xAL57XGTwYR1alBp3ZF80oe62TQdBl4lfi9Mbq
jjLuLKn8pcRjQj+Dgrv0hfFHtfCcDQk71xSkbLUQtDFOM6xnsXjiH9JXjw4AV7UOi4/WP/CbNVx/
wzweG0Up09XKUSjnEYqOPmGHxqg1RvJCt/aSO9LikAe8XiyySVd0pNOVMjdbJZ/hCVLMwXYJhlOl
LwJai0yl5fhSniQqZ9ElJcMoBsylFtZdiQb7pPhWJKoN6jCOpH8wF1NHyAM24Qf+HrMUpkokbrQX
VPC+mu4YLndq0Rh2JMaeWCiBVc1eA7JgtPxyQiBbzYtsOl9S9LaXRhiN1pVHqRqCLtd/p/2c2MsQ
8qI7K9kEwfJfRYkFb8Jhrc9K28TYPa1CUac1jBsFL2B2lRf3HJ9KduejnVwkUWkEKizgyUZDFaYH
JUJkuKs98t5Kike8kVj2GbiIopIIAVSaem5AqUQJAELbp5944IA3uQigHJdpoQu7yyCgdsN74idN
d/CLPeHW4s8Lsr3kRRjluooyRoMu6DqcuLFuJak+1d0Kevm02FeN0tvt2H3hbBWxsGtbRbmtTBiK
OEclHyOv8eCQHqn8jCxpAWlYf9tycxaeDVIua2ms3GjfxMlPc+OV3U8j4pwpdhy97BhdE1PqJgL6
N1SS70cXyN+79ljc6DbBoRVcrhPmLKBGeapUiJuxykj+sAO91F7Z9bvkJtsvkBZ7vFYUtm4kDROB
QwAwVUqa0MVrKzQwkA7PfP9J0M19tG+QYEY+73GPuVkbYZR3ygXMH2iFDNNHGCsT/YDBgaNmNS7H
Bpmh07BkU9fQHfKhVKpIUypqCpSSzmZg+eljl7pai7o92ke9+DCOHigir8tkq/ZXJG0jgmSFXZlK
6GFYk5dSzdw+Hs5VFHOyAp4YarvqVSkECzPajtBMmT3khSub2WxXJo8OnukGL0tIz+kvijYY2gh9
kgqs6AB2GWYeFsA/2N5lzaj4Ea3T3PZkzTpP+6q40WFFsygZUwQGLndMkekJNwpRIUSpCzFs1QU3
0XU/zId4aWwrBo151TnlwkXE4FigRvZxExpHKw6HIYWTx7DE4piYIMQcZlC9di44yHB1Ux+umx+r
q14GlZ8hyyro5gF/9l5gV6HgJJcifNT3YcGFagoiO0L1VPtur5Gd3EgBuHl0DIESHKD5PL9adzzP
xbTNzV+gPH875kKVNfgLWY9GSzE2XoZU2Ncpr/pIvvMhwmzkUC5fL/IuWwvIUfNHOXqNllObPq7A
mjSLQO95VWmOVvSTnCqu4qKMK5IcKQYt1H2rgOmTh3vPTNvIgImJyXviIN/vXhlKaB8iSzebX/pe
t/tln0b3iM7OdTPhyaFyDxX0xcUaQ07Ym8dUlD3gF7yaVrkfC41jkUwHslGJMsjSHGezqrFuBKas
Nm+H0L+uC3tjLmtGmZs859ZsDtDFrDHcLD1K4lnk9jaSiPTR1i5CKFsb9S7XQJOJiPVaPNf72i9O
+q8qtbV70mOuaZz94ehED9Eu9YDq8AidqvBOCO22+GXxWkR4IqgIInatFuc5NBKzx9L4pRiTW0e/
r28NuxZw2XyLLOvG/WkNCG5mHUKmBSkgJoqcLOgUm6D3E8bz3Ml+XpfI04oKJb219mYJEBbHlINy
ep3GQO45SvFEUAGk0dI6siboNIanBneQdJev/35UA07c0sDoq6KOqVHHM8FmjCG5OepVvR/n/mc/
iU5W8Foo2IF3I4c6m4thSWVObomTM7+x/GIGam94FXrVyqDhXHjY7vqiFHVOa8yBmnh3hc8Zf1p6
6I5VsDbfpXwnVq+VurtuB6z5jHdLSB3YKR7WeuxQwsAjpS07uhMdyh1hO1p2DUcW08OhiULXFfQE
6/RQfT4WmBgSkGUWSXE0lWw/rzxEauYTgXKRQTsEIJyOUVlh8dbz8Kfdkx7c3LAbkGNJHnkhrzzp
G2cFOWrRM/aGkoHJhtTxCF9U9kDoJAtnutNfCaBX4uaO9vQ/SqS8hREJ2tKTG4/5XT7Ijuq9cYA5
w9fVWW4Ktwx0jyOR6dY3y0q5i6qqzVTKSXrmgZeOsNxi8ssDSMbbLZx7p+MtKfl94w6XGKWtsoOC
jXRvGYd+4Hg/dslpow/xXRsBjSXUa0b2LN3/x0hqzzik4CPn9ZIxE4iNIMpDRaM+WuIEQVHR2ZX+
CI4WeywOcs/BjybH9EPc3cihPFS29E2FTmTE3fqpSn+GGaj32psxPq3jt7p64mLZk+9dk0c5KRME
IJhigLxcAuXc2th92tpNdjsKN0rII9Jhtb6gQv7Xc1iUk0oTKUe7OqS1A5yHI9iktmt5NR7ivlRf
J5AFVzKKQTPvksp2/H8Ff2DjGtAXhmljCAZrdQ/EJXmy0xSWH9r9bR+kvzte9szOBDYSqXRjiWK9
S8lFKN7rh+YQHQxn8GdvfRu0jdyKd7LJyaU3Eg0xeMcnYComvbTA6rOyRYdTtmLb/F7vVcCFAirQ
UWpnBJUJQRq77ktYacFFoEUTnEVh2DRyjxt5Gv9Y1mDpvk7aJwLNVgS9hpnYJRiBx108VgMUQr05
4ZXHmYFmK4Pywaq6qoouQA3gmN1oPnkrEhz9ZgCfw3/5ljg7xVs3ygU3fajLKYmemfItMr2iqW1J
4XgRtlYaTi8iNKbo36xz4xdNUwvFVpyxcs+LE+1yP4IfcUqQH0gOMBzBXcJLRJlHDPXGvyIpX19o
SzKD4glZwR9Sqk7PGkhP7wl2UPWY+J9oGAU9ETroLKRzwCigTKPtQqleR1Q1QMEE4rneV+KCk7+x
gtdWBGUZSyJbg2VCoW6sHKUxj/ocfaKqtRVB2UK/Tm2RATPNyUG6EXaVnaqHVOLowUwNt1KonRkm
qynabsLN5zDC96GsSoqqtriz+NSUvEUj1r8xvBItJeCTw6IJO/UguVNAkijMSx5WB0/qwO3QH667
IRKgPvi9jSFQgVmJlB5APyN2KalQD1zq7+sKHow5M3O7FnRtH1p4jdLmXHWuC2a+5m+XlQrVUVuP
YgsEfCf7U98sgHEYXcJflQJeRpbernyiC57rgkvYzWzcUYHLIUumKpM2yPeLvMSmaIw5NpQM3lj+
erRu5b3xZfElFHnR2zzZvJFDVvqzlUilCfVsNKZhYZUzJfMz9S6RVlcfA4WL1sO2n4tqVIYwhbVZ
hwXZTpTlT7KHEp7dH8ngg+qLu8jltUIyFTMtWUFjAl463mBbN/aa1KKcSuWAs1G/Ctb3odkD7MbO
M94ZZOq1kUNtmd7V8rrE0GvQ7OiH+oe85Yn7yW9u1Mf0ltQGeBP7PInUlsmJFg7aBM1M6dsq74WV
E8d436d2CqhqVd8k0KhpUjsev0S81wyOALrZslXCXohyKGBNt9FwKAoOzD8zG1Uve6JQMURvajkz
EwiYnBLXB93Jz8mpP2j31b4FxpBwlzvhj+tOg2NuChVTClAShxPZFGAc3KxLdEK2f5v32hGBnOMY
2TnARj0quCRjDnrmFhtUtWAht4dnQO7aVSDe6bEtaDZxx7XDc8dsr7iRSnZ1c6CGwVjXHI2/Tmbr
XwZvdteb0m2c0FVd42SXdo+2Qr6xc/eSijvy3JURHuFJx9jo4tWfXC0qxyps6UH4gvstGZsaRJvH
EMdM5jbaUtFHC6emmnOI1RdPaO/VFcnV6F+3GWaE28igXEcqKYkoDrAZqfzWpI2zTnfz+NI3hyxO
DpLJ8VSsC+j2UFBuI83HOEdTCrlRA/bAL4LujZVi2F1XirdwlPfQBMUKwSsEMUlpa+pZKFGD0DiT
I5zTRveBrUOmV5UOIWJdOeb4IGi1nde/xunbdWV4R41GAujLbGh7smjSOR1tc7HJUH57bL6q5/a5
vAU610HjwE5yZVKupANDqI7OHrwG4T3U62V7fsr9/mcY2/OEx8R0BwJS1/h1XVPOttEk8vmyxqZF
fHIh3FUT6OhKTAt+ohi8sUCV8iBdAYqIeMVixtGDKAeS+VLP3nU1eIZB1Nw4qT4FblOGkXJ0Cx2S
8oB1dMzGE+Alr8vhLRftHgS9W/sVcnT5XrWeG+1hFXiVBp4Myj1kEqCvwGgGOzBCp9FetKW0VYNz
kth3iIsTUim3kE2ZriwyNBn9yRPsIRh38wGYCCiMfqbUhrdciTDqoi5DIyhmeRkPJTHsTpjswbhV
K8VZ851Z7K9vDtMINnKoA9RIHVq0G8hpakcQDmb5kA4PVsW54jGg8A3yNP1XHSoMa3HbAbuzReZX
r84E8M5I+qZH+wLswN0p7Fxx/FkJ6DkueqcBk5s/iQ/hMQoPQ3Ke+3M2fb2uNbMwtf0/1PHqe03u
VAlqV94M+BDwQ2HG81h7Frpj2y95wOOSYNrnRn/qrBn5nOVzReRJp0n4rclPWfPv2bzerzF1zuq4
rVYh6eHoyzu9R3vXipQUj5RxzgPM4RkNddrSSep6XYAkBfXzBA98yVFQR7vEoOz1fSLb8OFeu1k2
6sANsoJOcQuCjKU5Nc3/kXZdy3XjyvaLWMUM8pVpR2VZkv3CsjU2mHP++rugOWdEQTwbd+yampkH
VanVYHej0WEtTEKZkSDQbidNKxncJVxKaZ/rBkzzqQuas+qnx+H0isnsB/baSo7JlXp/WantS+td
Ig9PleS1hpWploURxgmRQyQoc9zKj64ZEGH1UwRiKZTIJfmDTFoaTjC/+NcIXAUTOTDey+jrSN/I
cdhlOxGP0hZWztrheQC/oSnTWKIIyPR7c2CTZcN+2Uf4f4SdidaDn52TO/NEAyF0KYtYF2yGx8qZ
imhJaIfT1R6su7+Ba9CyV4Bdo5/G32oDrgIJ4QIJ4LuThLD4Gdensr6ShHUrgQsQLnJQugCCtYOA
2XBiAGWm/vKc/eiD9qz4ecDouUW4P0Jr4QKJmdEQfgaRXRBiHYqhE8i3IH0+GVcA/0B1Ja13l11C
EFB4QJg0z/7jg9bwLQ2vpfJof587UQNEJIWLJhhMkma5Yd9KnYA2lGKzcEeknQYM+cvqbJeBVx7O
xRRNAXXeJENS7Q+eFqTYbwkf28De6ajelM+XpQnuFh4MRo+XWM4HGHy/0GNia369JAFNIu/fi8HY
JFY7NN0AmSqnU5IlU1ZVTAwm5hw5b+J9ZoZfBlI2fyaJ3wsAOn0j58C9BUTBgzkeaPKlqwQJyWbU
X2nzluqtkl+9+q+NW1cyIHsytNajm2YPmvHB0dBc753aF3UHNj6UZpqEEJMogOHnd/gtDJEsTVvB
/sbvpXGr6/eLcPZmI/qtZfCTqLSt49ho6vcljvSqOOmA+c58GtiPl02CfXIu1H4Qxl0rSRLJg95C
mHyEMdwQn0GYREdREW8r7waJnAIscdQnGfPqx5dKSrAHF6MoCjmMDx7V9J3p1Wf2nUQX1+Y3Woni
YgSSYcnse6aS/NVun8PYctrm4fKxsT/307GtZHCeVPe9rNEe9l2UyyEyZHeYVH9KG1+2O0fqS8Ej
WaASP8OYqmESzYDAcBN02XTjFmu0WfZ0WaWtiLf+RDyRRSYZvRUTfKLaXwLdZXMjpRuemUHkD0KD
2LTy9xNU2c9X3iu12pSVEVQKK0DiOay2Zh70mzLy2GCe7TWBQD3BJ3sbwF0JlAv0GvIQZtH69L66
bV2QIw3PEnK2xaV/ZXs16LAN0J8mEaPx1kvlw8Gy/GAleTSHOCdmyRyaoW+2TuZNToiVALYlHB1F
81oiY2E/X4nDJB0lgLKDooz6Mg4MtXQyEYWQUCl2U6+klPk4aAszSf2Kfgcj2L47VSdQob3Uh8KP
A13UCd64+T8cIhdAyllPGlS6Uepw6syxX9gpwlZuMb8yYTXlP1Vg4vxG9/SDXC6aWGOJzAZdI5hL
70TFTyJsqYg8gYslJi2XTrIgoXtZgnhfgx01eVZfZS8PbE+EoCLycr4bkeptlE0RzpFREgD9K6j2
gPLB3FTqiRGQt01RB04RGF6x3sWbokG1ZJYBp5i355S4o3I2Rv+yX4tEcHZoywskpHCuxlb3cmUB
SkpyDEIFTRaRGM78qBIufbdAjN0kfkpnTHjXPtFr57I2Wy1RmNv7iXHmpid1n+YTk7MvZwfFeKe8
i260e/khP2MBGfRPaD4LS1Ui7TgTVFus/2sGvtNidy/oid5KBoBQq0HExfI/osY/6vHjkLQY64iw
Y1R3eJM4eepEXvWGJ4B9+C/GV1GZY+shtD5PfhhSn+cFNRVmHoGJp2R9BBzhlXZde9F1tE8wQSJK
5f9HpvOuInexNaYhF4YFB5MxsXTud9M+POvYIz+Wwf8jLLL87HMiYmFHCkVGcOawL7sKw5VOwNrR
Qz+8Lf+eHFzuJ7cAAlMaiO7sbSt5l8W5WjkWMk10WElfvRZK6oXD6IzR18sesH1NvwvhHC3u8G7R
WZxv6jtVe+jr66I2vTZ7zCVd8EgRieJ9rWn1OWT3clInnp2/aPmpiu9S7WcV/rqs1FY3EWb4rhXn
YJq8tFaMoVUkH0qAzCqgV/NXyNIduiM7hmkOrJfm55i4osEAwUfjyd0sfaERZYi2tXJlKqe5vuvs
J4F2rPT7yQhB9mjqhoy5R5srDcdFPHUREIXcAUS6rwz4iYFB5KXTftWOmD4TzgRs1aY0cyWRS6nk
YezjhUCrzlOCFj1S2Y/cYHGiB+Iz9JXOddOv0TF/Fmi66W4ruZy7zWayzNqMu9p+CI8t8EOaExhW
nPw2O4raB5sfDlgM4Fol2EHn2wcaGKzj5g2KWD13xcEkh0WInCOSwcWqFDWiuTTx4Rg1e4tz3IEy
HTwyL4zRtkFizMbuO+ILTnHT8VaqcfbSTz21weyKNuMDw5pYzhFQYuOfwA3z01vM7SpHlkLmP0Sk
zNu3wUowZzZ5FCVLoTJnYFt92M3FG6cvgyz3CaPaBHUMuSW9QF3RIbOfr0J0k3cRkgfYjF7+tEPV
rU3VoWbsCg6V/e2fnfDdXrjo3AN4vCVZjnJt5uhHzYvvGK2SCTYNVpG2fgDBQ6AY+42XJHKhetLV
lIDkBTPeUe9NHUZzZifJQkezRGnRliQCqgl0R1TGUs9JqtQqRBWD6Ya3zEjpnaSMQVbVPo07QaIn
EsVdCnaWRIvNUqEUO5AtZrjRz8rACizqe299rrVK3I3QtkmY9ezwFr11Qql1ciHowmURnyablTAH
Jw1zsyF4G6/bq4AXPBjXOqB+k9MMJkxaepetUCSSKydJudylnZ7hnsOGVWsth2mSg8si2Afgre79
4GyZi1ljrSdA6IEtlC0mI9udGT8ZaLDm/Y093luFqCW3eXWv5XHBKhyJLSk65EmKox5ZjhWbWKp2
hjemAgX7cGwMWb9uQP8jcLDNeLWWzY57FTqWOuyKsWLH6Ye7yM2PzXO1dydQu2R3mdufRHs1W6Fq
LY8LVboZYQmFyYvT67y6svb0d9ZxwR/+X1cGm+lHlapuqMyR4jgbPUZZ4mUwX2pT4MNbtCcfhHDx
wqzHRe86WH7zIh+1oAcwG5tiGXzGvkdwzZgYwqz32SG9+Z0kea0fFz+sKu1qs4JoGo8uoDbvEnM+
WVIvGmQQeRoXP2bANE9UgZz4V4cVQN0tbnJXvZVvem/xU6/68ht7EhrRTNYpA1XIJ+TD3NA7bAMj
V7DK20a+X7Svg+jsNosTKxl822BJ5LrCPDKbuh5/4fH7HHnm7YDFj2Jx9L0ow9pKQ9bSuGBVmYVV
qhOkTab8ZShazyzrh7qVvhrJeK5MIgIWYp/kU+R6P8E37VfebES1PJCGvTcORlBgVEJ74/cWneKm
E6/EcAGrXoDDTlmSQzpT8+y2+EWHaQiadAoFfiaSxIWnLMMBthn7XM1jDS7JaP6a9r8xF7S2u7c2
0OrUMvzGBKPNSBbVs1kG8nwtF4fLV4rQ7rigRPKiMJsRX+a/wLXhwfZZWbHwf6vf/EEhLjjVOpDz
KtZD0rF3h36ViFJ1MzKsvj8XgexQJqCWYPVE81Uh10Jmic0MafX7ucgDfFKa6SUOKwZzlT3+pBpG
HuNdq365/FUEevBND3U0qN2w5zkQ/3bVYh96tdn9mQguAvSYYm5kChHl+KXBLLEYfWLbtHQQgIIl
xVRtnp+CzODAspnTM9OimJ+oQa9enBivUnpjiAyZ+fanELOSxhly3bfJQliizBAgiYJx5eTHGLAH
AHZ/Qr8LRKiBmyFgJZAzZq2e0wbM4XhRIfG3Y8Wb0NiwHi9/pk2LWwnhLNqc5ThWWM6gNc2x1TW3
mqNd0ZKndC5TQQV20+pWsjjrliPTSnvM07s68Dm162W6+yNd+O6uZTXqolQs/6mjgMjRjoKRpXml
kuVdFiT4MjwMVTinCZV6xM0o3PWoLtXdgzQK/Edk3TzKkEkx+2imEGLcKAEJ6HG+NW8YCWsFjIhW
MOfFbOmTcYNBBNufDD6fLzMVudJJJU1wX3d4jx0IWHvT4aEEDO7QWQIzEMliZrK6dZpY6eM2h6wm
MvZ9CQieiIENZkbjDbX02GWa4Cg3P9dKOfbzlUDAhlR6HsLuwIxMA7mixt6QqgJQNYYi0G1rckIj
K1lclFBr2ZyzHDb4N3zE3+14/DfI3cFNH7N9hSlOkdDN0LQSyk58pSB6aHE2GRA6BPl1dxsfdQ+L
gvFh9DTQAtX7UeBoQi25qEGK1JiUBJ+w9cvaVf3yG2AQJIeWb/jM7SNbGxllx1wEmrII8dlMGYwx
22H+NPebYdsHQLGUYR2+VeRPmPQ6dDvR5gH78y+JUT+eZ5rqVDHUCCM247esP4bRPpS+lfrJICBv
FU5ni5TikkqwNqp62UCaXYEWYYmvc8QtMqEwIlVehqexXFr7pIhElZ9tt3g/TM4Pi0hSq5HEaBhJ
t9UQdN29MQnCikg1zvOMWWsrVH3++73SqwbYC91OhEsp0oRzusUabaxMwyxk5ZjJ92p9Zf4G4Sb8
+v2wOBcL4xHsaBZExFF4VaFtjVmR4iQT05vA5BNmhX/5itkO/yuBnIsZw1KZWfTmYs0ZT9Ag9Kwz
uUOjEq1r9XdGANbqcVcz8qhQ0TWoN7yS3jGPIGn1m+fBmdzk3riTA9YZFfewBebBj/ourZJWMpEI
2J6lZwVE8q5Os2PdVvvCAKnFYuxbBfUYW3n8s8PlubqlyKiGqYbpy7vRX85/b/SrjyXmK+Yfv/W6
tyx0eQke+ETlzjaNIsDPDRBmTydi9C4t7uT5x2WNtj3gHxn86IG19HPYUThaX14nCBuasl9i0T0j
EsKl9PkMdMVBg5DO3ocl7s9o12Nx8LIm2zbxrgkXe8Nm6TU5egvx4U7bDwjxNkKGqEAh0oULul2R
G1rC/DlE4XF+lZdrS8gFIZLBBdi2b9FylfHhE13BagM55Uvt9rQXTLBtdv6JrdsyITryN5P9Havr
P5EGEk8EulQvnYeMdJfvwnP72v9n3EvU6mF/Nn87WrKB7Mg0Dc3gGarzEQNmtQQzqIHE1ST2yaxy
QTwSiOADg12nltKlCAzxaHlGmPvyNHmX7Wzr4bPSgg8B6IeQEFcgcWWpvJJm5WBay13eSldRpT1c
FrU5t7CWxdl0kmhSFy6QJVX9vo3AcjiBPI1kN6mCIYbC/B4b5q1sN+c5r3/RXLu/LH/LDtfiOVuX
RuDBFz3E6/0XJXmUwyvdCi6LEH0w9vOVCVbaMA/5DBGTqu4rgHw7VVq8/pkMzswrSqkVV0wGMFHp
14yKPpNICS6NMAbAyo8s9Izu+Et22/sMwBRzBUBDxnbdYRFEGCI2r/n1t+HyCpnQKM0GyDS/dd50
zo+Sqx6GX4qb+eiYCmxeZAhcTlEXhaEvaAFiYOGR1L4lP8mdYDdYJIK77LQ2LGpLsohbJEV/jqIq
9DIAmB3VakgEZr3twRh/w6vVBsssd3SlFtImG3F03aQHKrktdBnQCZGzpL8Vjd4FccfW07iYigaG
F2Vfoq51EioqX2/OpmGE5R9duGMDa2iut8wMwLOTGC5gakdwUsTHZq8nTgOUHHSoMHoPHPQ4EG3f
bZv9P7L5Fei6r+ZuGEEpC7/SdM1pmt657LnbRvEugUscYqJaVmHixhhSwNOH+rM09G6Yi/rLIjFc
mCXFYs3hgkMs1flRV2YfhKWvSRn/+DNtuHA6JXbahDq0GY0gm7pj1f1l27p/WYjoo7CfrwJqqyiD
JcewOdpZQUqyYKKxIBqIRLDjXInIdRN0PRqiwZRLvjr3njUtAhGbhYKVXetcSK2GPlMilvvSpw7w
8BiC8bJnkjux23vlI5sKoV4oAuxijv85QXk3Ny4wtGllSXUDg6ahzxDBqsmZtXs79bAD7V7+TCKT
40IDxmNJQgqIiqVrXbsOyxtFe74sYjO9W58hFxsm2YqIzuJc3DidB2D4K0DGuukIPiB7N+3ArSSw
PUFg5euoSRNPtmxD4GDXGH0kA4AD2vq+M8rdsIS/USJYacfXUk1bbvJSxQnKavaYVSZqLoArinLN
WfJkF1HzXPaKMxiiN6DA+vnyaqlm42yzoJ62xrGrw0NLCkEjWXSOXKBoh1yJVRbUs0L2Y6lyk8H0
QgKE5F7EGCrShv185csJiTS1bCFKka/r8VlPRRU/9rde8Cl+GBbvmBrxAgLUq/qpAURY5Nmu+QBg
Vz9jIBKCwLHpwooqWwTsM7Imc7FpMabclErEJjnTQXs1dsA9K1IvMkADl42+pbaHy162+a1WArlA
BRbFUDKYGWrh8NSQ5MHqTNcylmAclt9JkVaiuPCkZbTq5Ri6VbJ8pK3hkoV6WSrqVYs04kKTpvRj
YQ7QSKr3ZFScNkmdqgS+QCN6sm8GwZVCXIAy9LYfQNyMeFsCWvomkm/GTvDG3bRvxQBlBRC4QNnC
uVIm571hsZCuzcTLdfVgqiKgve3zehfBuZDZzqo+GOw6lDuAj06OHGoOxSSNNNi/E2BX2nDWHeZZ
OUUhRA1G6rTV7RKqXkdOuinyWpbxfPLalSDOqgGSYqlgt4EgiinUBkspy3PuttRrvjO8z1qQGTGT
uiSOs+y0HiiRwHeI2v/RyGSnTP+i5g80sMPmxRKtV25bHUPqNkyZyDqXVLbNogDXHAXSLryJstpp
zftMCLGwbRTvQriU0so7WUtTtI5o3zkpWn1mfRiVawATOZfjz3bAexfEGbilhVi0SSAobO7baT9O
LyN4WGi177tYIGr7zakyHE5DtjRs3H68LIyyHKVSQSxPDt3gRG5zQ49DDnJNavghhhctEVOpUCIf
i5a60yJsi7ooLg/ecIiP8a6Ynd6TvcSnnil4sG2axkpBLiDlo2n3GktgFLyedArwEuOlENHJbprG
uxB+sbzLzHlWWLWgV8czAocbh1rk6qN6F5nFz8vWsZ0DYvFFJyDbA7I5FzHqxZDHPES2wqbJsZDt
DSfjukN5PtqnQf1DxAW5eYArcVzcsDB+0kY5xJlLvbf1NHH6Gc2+yPxLoNdmXF8J4kwxtvqCFhkM
w7oafSOod5Jfj07tMXgqjHI/ZO7wVSByK5OxsWgO9jkUL/FK4KzfsqzISnQEqaMM5kcwae+r59hd
XA3gOnEgQhfZ0nAtjjvKsRij2ZZUXCv20U5uTEkwKLblW7qsYW7wbXbQ4Fv3caVgSbqUyRtTLrji
gzj1O7DaSLs8yExXlJltFTOxJqTiPrdMGQBMXNxdFq1o0mEhbhZjLQqtbS/+Ep/tXY9R3d8oTeiK
osgKYVM+wN/++K06q6pSnaCa1OrHsLjRun+foX/4/Vx4D41cy9IZF1aeI7TPO8CW2tgNDEX8GBux
4oMcLrpXk9E0E9OjHogT0+GIXb1zQUtXMYt/nyl9EMWlMTrJqjhrIWowAHFLHn7nyftBAOc/aBXO
ZZ/hzFLlqwQAZ20q/SIRaLFVOIAU8PeCAgurTwYXGKyqTyKSsC/vp9cMKHj+BorPQ3WajiMCg1vf
JF9E1rYVZT8I5a4pkC3oWpFCaHhlv8p+fmcljuWZTla7emDu46AR8ae+7eJzKdMHkdxVZTckl1um
JxbYfe1M75TYieZgCdJ9+g2gyO7sLZk3Y1g3yB9iNmx2JebV28jb1n+EKXNuRrVIVXL8ERKSNgrA
FzV1SqAtjPbsyErmGEDfvxyFNy6YDxI5xyZAxcynwUCZOJLR5Gn3kdH6zUB3l8VsBN8PYjj/TixZ
nbBVh9PVz2S+UUT0h6Lfz/l1YsVZgkFK+EL12mZPAEIQnNNmdF/5gcm5c10CexgAVXgIg1+R0RIA
ef6RjR3mnnwSLUVsfhWN8R0qoJ9W+auxbuscA2IdXlnRvVT5dLnu/lQEdx2q4UxrUuPDGzF2eNNH
TQdGmvx6+bNvO/JKET56pI09NC2+i3Vl7fDoOaVu5uQAhWgwxyC+ppiTfnLilTgubkQm1TL0Zgle
8p1Lh/sRLT5Fu0rtw4K913Z2DPXhsoaiL8WHDcASm7LOvlR8HqTHqrzFVMFlEQKl+B6spY/prJX4
UulyUwAsz8QGrZzjqeVV/VVNv0WoyVyWuP3ZdAU067jyNWxdf4xDc5jldlQgV5J6RwPPAlspmXJk
uaDm+1q51BPh2Wz670og512NXjS51uPDqfpjOj9LwnVMFsc+WYYOGndGXafKMhfn+jou2mSERtHB
2mkeCG3P+cEAIEThijxrO1SsZHHBrs36tqYzZCX19LOs2ju5R42paG4Gari6Vt9Fc3uepeFmrFO/
KIajkYveDVt9LF1Z/Q3cF0xoqfYKUja0UMPdcgAay0m7z3cd5gKXpw7YM3gC3goBTJhml06Z+4wl
kTOl6qB5f2wj1wIqWxIQX6aeHJRe5Ivq49tW8/5RuQxIrotR6jsNl5fp19LBUr8I/GDT9VanyAVJ
MD5FacOeKPRX91J/Z0DVUSDf0rt2dKIn9ZXh3Ov32a4HTLYov9/MBVayudCZtjQvyrzCSzP/2sRh
sS/K4YnSOPHqQe12URnX16YueMSITpQLoJY5K3VUQ2GSG66ttP4wilIBoWlyIXPUlW6aJIU9oaUb
GxDgBG+lxDP/esuxjtSdHzGW7gs+JUudPpmmgXcmhqoB0sUXsguSKkmtsvv7yOCJ8NZ8208QM65t
vssA/gWWIoOlNPyYmW3TWc4SvAO7gHlAuSv2ZEffQo0wUd5yuJUsftxMW0y5yDGPhNn0v+9XID0d
Z3AzRf7oiCxSpBkPwk/naLIMGy9ONvVr7PPdfLPgSujQPRRxxmx53loxPob2QxZjGY99LiNod+lu
DKL9/wNkYfMAsej3t13I/NY1WfJKmykO0FbwiG53NUDoMB+Iqw5YWbs2FDZUNm8HEODi6Y4akv5p
SEzWIgnNNBzi6BLbMQLGI6fcK8eeDWsL7X7rwauqmChl4lSLv8nVFuM/UjvhJscTKk1OlnVjKweN
/iVwr608aC2Hi/w0QqgqM8hp6oPZOMlt7iun9Cp1sTcBWqvk+wx+FfHg6qZYLEoYWDtCd4rHOKdG
i2xPGnHVLtfSeJ0OigNK68u6bcVEkI7/I4NTrTEw17eYkNFpT430MqVPl3+/SAf281XLEKQW2pjZ
+P2VHDsy1ZxEurbH2b8sZWvPGsAC72pwd9kQpVFHE3yh5dW+mbzka/j0hi7m5YcsBiUpOIZEna+t
vfIPMrk7rDcSkpkLVJO/WYCFu2WYDcUNasHzXy10vTF2o4ckLOifRZFRdKjcRbbQRUmXFNoCgsBJ
ZdcA9mP45Q+PlLvJJDvspmaCeqPLgNarIPOorx90562GeUMDEezddvB4/4j8RACotMIlYu48ukuw
eIVnfX3VdmpQBqMQY5J9HP7GVA1cYxYYd+xP3Ql9qDSgBkO7XgeoQmVMNxpJPKUsHrpU97RkEDQL
tggi9bVA7ptJM4mapYXA2gQChnlrhsEcUyeltyP2kpaUOJGcusZ4f/kzbprKSk/uK3Z5mcRWBLHW
/K3Cai+VjvMg2vDdWtdfK8d3KUAlV6oSc7/pNb6fbvWr7vw37V/ttYmjzXtWSyjBI9phLOEgQvgT
6Ghxz5+a6KqCPhYKan3vqnUMDJNfij65l09y2zzfj9Libm2r7pKlLyGm9Udf91l3pDtOqNnlAfVE
fcfNFGEljHviUGMY7KHNUf8+dAdtb4GhSQ/0k2inZfMGXYnhwn+eqYuhshiWa5NrqD9s+SuRHkbs
SFw+PIG78Z2lygQSc2rgpWiaL1oEWrB2Z+QnGp1qSxWI2izqrjzN4u4CNbfSRW1wdCO4lb1scAGO
v4td9AE1AIW67IUvGj0UebfF3QU5HsHgmMU5MhRetiBMd4wEjWFUXD5Ika1zYaQa0iaNBgiqkeIP
vikdMyGo1IbtEaD8AiVZRV0cncCPd3YLCmwqJ2AtsAbPQoQEt5vmPS5O0zmaidcuWMI0bOuwowTe
qnNZwa0X1AfpnEnKZqPaFoV0WEtUOsVBfQP9AI5JSkDROrhvTI43tHB+B7aeZa3QnWCDxuThtUNA
G5rmNOpYvgZ1jubRY+VnT5Of7Fk9T1TG2PC9tTQeKyMO55mQwdbdpDsq0xNN06DsAZQh7y6f6IbJ
fJDDhUcgAicWptB0l1i7cnhMzKCJBcNGWzU1C+h4rIViKchUOZ+zsGKQTg2+2AjK6gn4ccwHJBdQ
3ocaCGSio9uKxR/kcf42z3qZW/Obj//dqY6C8NwjRCIWB6K9tY0DhDANBUNi6Fix4g6wQ9lnrLGM
56rzjZVdK6BNkQXX9EYaDtpCGRADBAB8hsZd09SSSBU2Ha6w9ESKnVoIwobg9/PT131lxvNotkjz
FT2Y1HwXTUZw2cy2v8m7DvyojGaWcRNV+CZq5rVPEuB9SxcmYDj66+yJ1zE3rpT1kencdVznXZwC
KQHVHMzcdmGQSj/L8jFuruzmy2XNtg4PXx3Y5ybAy9DQ/xgPw1FNrNkoCQCrGkxKy3iPibbVt0wM
q9WYXzN0QCvxIBPyZKtTbjV4JlnHdL6eon1kCkxgUwSDvcdL0sLrnHOZyI5SIksFzsv4S50111Z3
dtcKLt9NIRbG51ghSgHu4cejmpI0AlWtgvlavXIj80pRMPOQilYEt+4IDFC8i+F0KfPCUuzBMLFZ
mR3qfefNgMwDsUm+y0617YDN8gCs/Qdh2GGezr0aLBttA6xtYUDwE99pNIF5NA91E+i31jG/S3eT
y3AHZadwRa+hjUsYXWkdZ2VaoFe1uIhgTEvXyBpEddZ+CL/1yXU3mY5WB6qSupp+bHvRcNhW4rQW
yWP7diVlWYGGU808/Wgzqmb7mvjpOX7Mb7EggkqY7YkIXTfDxkpRHuB3nhPaVzEUlfb0ngTLHrf8
1eADvhLZheiK37JP5DQoXpqY51MN7lRtPS+AlwlhaXosVYqp1et5EcRydVMIGnUmbkNUSvnZldls
m9xU4czA4X+pMNbugYWvdazcB2r9lX0dnrW76H64z66NnfQNH9UFKMrZcLM7UXq/VRcBz/H7n8IF
ySqM8z6liPtArCqR0ZQ7ABUu1+rN4Gtu4oe5Y17T538fLtcyuXA55nRSjIjJ1KlThc8k9S8LEGrF
pYjl1E+SNiOUSYXTeIDXKMAyT++0HO8Khz5Kv/R96IqYaza/Kq7/t2Kq/Km0CaJIK6wSXNGGCdhp
LJZMz3UiuEM3nX4lgwuf2N4F0pAJGRjZ3mMteZ8eor0qLl1t3Wj2Sg4XP8nYqNEwQ87oWnckdnS/
xqh9ccqeVCzhN5MjzutFIrmHy9BP0TxKEImpv3OVtAdaicAPt0PJSi3Ou+U4yvSFZYXhF7YHVATW
QT7YV7PHlgdETRf2LT7dBeyuRvHZJCqfFRrJrGHIHsL6InEIluFt3VNlb6S/Qz+Bkd13SZwT572m
gOknYz0lEOUQFOLuJT96knas1Skqpmym8mtpnPsqmarGfQFpQ2DuGNcV9dHlPJjgr8kDyVNEM1js
9106R86Z835MozpieZzqht8KQPrGfroriDNnb/htsbjQKBLJXH1VlB7qcC7rDPGj8ZaAzblGQXfS
PQbLqe77k6j/vzV+9eEDcm49KGkI0GLYPsCuX6bBASmVHZRXvYkxZdUtgCau3WeZY7b7xhm+Zd8V
H+igV6Kq8XbYXNkR5/UJEA8UqcRJN97k6W7q57slcQG4Gh/UIANQnnEobe9yrN72ElsBArYK0FB+
jb+qQZ5WFrgLk/CYVoBIJ607g3uuP/yGHLCmKyr8TPu0pjtZY9T3YY3wUmXuTWQXgJT6YenuZSnb
R7gSw0WxEZvbiT1CjAGq2+mMBaWHdJf8qL3Bj/Y5pgB00QFu++NKJB/UhkirGh0im1fGEJD7UTAX
bpm5JRDoxr1yW4huuu04+i6Sfy1KuV0Tgn9dVojvDgqaoaCiZ6DDe5Ax7i6fKTuyT/6/Esa9ruda
aisphTOG0tlYzjnoe+T0pPY7DfOAufHtsrT/cZy4/HQNFmnyL5TWlBS1nqEbdh+eWJGa7loMgmMg
AByyaSC6JbblsUKajEUI+9MCCW4IJSoKqBcdlkDFPWt5/dfGHz0FLF2huzwI9GNO/Ok4iYmhcxU7
9p8o4hBMo2TM4XDaTXKrHpczox/vTkD1ubJRtGsw8D7/sA8idqbN7OhdLF/M6iyjwxII1Ky0yNGa
r0MHbOfli0C5zcC9ksLZCohIC6oyW4kOSsAGVlLq5i5g52fHDNKg/aGKWhub8Wslkbt7hyECaCWr
w+fGC7F/mANQgxp3kUXc6pvp0UoO03x1JWlmsfQh+2zGcE26s9H/+9kXmMM/ZvEW2Fa/H+RjimWz
lHkId3H5JTdFs7YiBbg7VYuQTmKPA34lgVBBfdCil8sffzM3XmnAXaJEHgsSVtBAMRavsiJfQZcC
cEiuNEvf9UQ6JF15SOVccIFtzYXg5PCPquL4PnUKZ2nCkjwqTQiGJjA50yO9Yr2Y4Qr43c7vqPgu
irtdrGhS6rLBGQ4jiGjHnzOp3CJ90conbG05lvkjoyL73upiW1jAV98aoWyq7qPhycYE1qeaGfgv
7ZWlBeUTI2OMkRyoD0BYMXuHHM09AP5ENePNkLGSzH3QpjKokSvMYjLX7p0QI7Q5orEE8dcpVj3k
83AVP4gIILcD8koslwWFdkrtOcTwDUmBY1gF4S25Bq3qXYK2Rn8jHtsVCuS+aoYOs0lAIMfmTcFY
sTdBJj66ya/whk3bW8TpHVUEYbgZtlZKcklDjZJlFZU4W6pclRLgKfywPfelIOnarMOtjIfv2KtW
QnoAqbGMsjjkmUNe+h2qRtVNFAzYdSpAsHIrR44YTeSN7O/TNfeuIL/Qn9O5KaMFh9oFndc/KZ5y
ar9Zo1PdFhhTsN303J/Tv7prdinEnoVRxtHR7y+76+ZVu/obuLththJjMQYc8ty8onnvqD1IUoGo
jCb3PAirc+y3XdKYuyEGMuC52aMKjdojXKUEW3XrlQdWl6PClSiBbxos2q+ui14rO2vKoFqnUYco
KAS2P1Lsa1w+wM3Ub3WAXOyJyyI1qxkqDdpPiHMsoF4OfYlxta+a4cWp4AYReaLBRZx5XNpI7aBV
+IV+n85AO7xV7lWUj57YHqB0G/6hG/L7RVUsqXKUQKBFBqcqCic2XueydKgyC45SqBsXZWgjWW0F
NF8sI/QLCzUxcFAsLwJ6dG3tVfjg7zARrq8OvphKc6xohQTeX/us6ceW9MpdtZ8DK6iE6JuCiMZv
D6VmVsySAmGp/hJ2BDlm5Kqd5MXTX5eN8g2W/IKj8eXbIW41o7VYUHuhz8nZviFBfMyvYh87JG5z
0q5TcIf4oZOgMjc//+mpmlxUUepabhUWVeQd43cE+9wbvyMDuxUPLohOlQsquRY3eJFD18T+0enf
jfZcaC+5iFp8654Az4sis8c5+kL89mhvTVVP2MBrcm7OeCAUwQTc3tvX7mjvsn17aHHv2uih7C9/
yo0o9kEsF8UMPRzbosZRDpiTsxePNi/DJJCxcQl8kMHFMPBC2XovQTULaK2tHrsK/TGo35cc5I9U
tMi39TL/II2LYO0yTVMxQZpdozwHyPG5Ts7aIN3bZeYRu7yN2tCJi9qhEUq79nCY1DL4s0Pl8ica
trDQCn8C6Xd6d/N/pH3ZbuQ2tO0XCZAoUcOrpppdtsttu/uFcE+iKImiBmr6+ruUC5w4lULXQc5D
gACJtYvTnvdapbUrsztoPbcqUf9Y5rUy09rzylVvYvo3f3D3/C/G6f5g7mYjNdMGDYFIE9yb8Lh3
lFdO00wYX8zVM5yGzdCjbnGZrC0CjuDetPaNUAYU7tT2MW7sgc3s6hSForRqKL5MNivAtL/T6ZrM
/Q/oo/8Qc3VSamxr1ioUu+zhTaptZv026jsc7rdX4qPa6mIynFyXxkuvNB2+rmTtZLe2QbKGRv+L
XtsbgT+W8recq5cMlUiEsYbhK0x9gIGKKnKPa3s+qhWb+z77TcXxSdzVo65GOWVcor4smym05u2s
4orfQ3G/JQQ60UQZ0lq7Cq50rxyQwbG5iWJyuV+ai90fpf7657e6bsuVKQs+i7jatqrLiGFOEKG6
NmytnXc3mrotAdfYcVaoj+v87mC0vUXGBQX/k8kxjbUyNRWgd1iZAF/Qdh3ipd6rGNyReT0zCJgW
+E8zmgzKnQmo2810cI/g/gnnGAIP7uH+6PKt/j5s5P8s8xrHdaV3VMu6kfN+TQGsa6Qo/JPDvWzo
vbVdWf/O6RubstkFVsDvmT+6ffLnG3H70v29kKtLZzljUBUa5zU5z0wdO/WUj3fO55YD9Y/Nurp1
Ey4EKwjWwI9gh3xvAbiGVJ1AP1gTFySsd/Spi9fHO6HcMh6s3f9tiVePVxDS1oGFJRbirbGGiPEq
NPTTn4XcO6crFb74eaEaiQsxlhdj+c6cL3/+/mrh/v1y/z6nK91NSdsQgsmMyC7pTgXN3gamd0/b
PLSLDLsoksW4h6N/725cWd06CObe0euaTKT8jTJpdL4RuXEn8XPLzH5+S6tN+RRbkiIwYPzXK142
x2W0YzI2l8Jnj2NgxdWQP/95J29luD5fx+vm9HapM2C4Yiv5cUK5DVAshxoIkf5L95W/esj6m6FG
KT+a7wi+uZ1r2h/9kICxvm5QmwIQjthrYwuRv9HfWdgAiLyHiHyrIIXE5N9Crt5z5rRSWqsQ0EcX
H/5egja0tyKUos8N+liPBXD87zUr3mr3/4fQqwdujWIyixwKeHgvHrCjz8YPgJSiXVZ2kRu3iZPO
RZSj8T9qMXhzb1Lv5tP7tOSr990FpTUtBtqU2u4JdBJi3vz5wtw7t6unLdGzhi5rrE7hovAipPBq
AE/xZyH3FnH1vsnQDaSwCGyYbsHs81TrewMntyV48Mow4OKTazC7yTRzBjR3vOa92o0PIuYxS9tk
SFZy5TUdRu/o3XsC1//+6V3rZZS65Hhnojj2waNt3dEb975/de6+Bv5B20FvtM6xy37O9r22wvVg
/6VzbROOrI2uLdj0fy7Ar8VSahsCmD9cJJ0Saepf3BjSsjTjPx//zTtme9h/GxgEGNz/p6iBN4tr
txCl9dHPN32xq+9x4t3crk8irrT57HKhJHoGo345ZBYPqyK4c4dvKx8H3d4Y+QzQIHulfECIIrtc
jG5kBSiHW7G3BfRAPGt0fXc7EiMxCQ7oP2/crTwXugX/lnl1ywpjUmVmY1kmBXqDTKtfk0AsMAHC
JoucN3S00Zc7Im8arE8iry6eS0r0E9BhfUnly/jETivv9NpsSl7kio5r75cE86fxvfhtNYT/uo+f
5F4pIt1m7ZiVkFvPH67Y1yj+EP3BMb5VA+oVZezQZXfcmptP4JPIq3tJ8mDgnGN3fcFCjyci82JG
fg/5XSxycnNxaCMAxxLAl66Htvji6Iy6eAENpqlomifuV5rQzZL0Gxbdo32/+dycv4WtP+aTamqm
QBhNiWWNZE8m0NpjvIMaTXTnotxb09V7EFPe+3/t3hgNqKR10bTNNw4c3pWFst7ekbZ+7d/X4+9F
Xb0EygfTqgso+C5x/hr7r9di+BqY2EBYD4H2emd993bx6h1Q0bq9O2MXM3s/sMNQo+8N0I5/XtZN
tUXRUQc4tpX+48o7HFrG/dqUbrS47TZz+ME0+Z300h0R17yUxYAC4JJhHd0Ut/6LaX/8eQm39eLf
a7gGlLOUPZJ+FWCds4d8WyQAgJARO3rfvM06FNa96XvNXTfXhEbxv9h/4F1f2S7ZYfq/txucjfuu
vCcu7+zZzbP3KYD/AhtTPte4D4L1Na8DHIu5WBsGJCA0c+4Gbt6JHW+FPbDAwCzwME70ryEF5fRm
2QmI0aILLQYPNpCJNSxhYz+49Dx79yCtb63rs8ArK6nslpqurqFji52yt0G5V3fheW6dzWcZV1fa
yrlVzaAmQPLg/7cAsZi9qK21tyJk9b/cH4i9I/C6f2tgxCiCsQIso2sflAFzJarkz3f8lk38tKZr
X6n1uDnltUJQNR+o7uHzbamAYQq2TXXHr7yZ9P4s60p792RxWbDu33IuHuq98ewlFiAzrIgCCST4
+eeF3bKAn4Vd6XA1Ca17C5CWRQf6gOIgCphZ8gq8oTuK7u6y1lP8ZJRmOwg4aSFpOesEXXYH8rVL
V/LvKs7O/yVosoEE4lCPWsG/EGLqxUG1zi9gAccPd9xV/j2835sPCbNFPiYn0ap8HW5UdavbfoCA
0kfPYCPPky9iWd4D+b15tT+Judq0sXC7YgiwaaR5bP0sypflP1g5+5OEdaGfjsXty0DkFBKGxYq7
3gy7+mt+Dwb8ZkLxs5Qr344EqljcDFKsRoWT/1Wbu9HY0L4Ch/mJyo1psYSJ/5Jy/iz1yr1rPbMP
zAyHpE0gc7M8IUhK6IHcudr37sKVUh3z0nR5DzFWcWbBMwFyP+LoP7/Tm1nGz2u50qroUOhGySDE
u6wAsVkyobz+VEX+y7RWFdeO/4fpN1yiFYpvw/6Ljf8k/jqrVE+FtdgWA+YZDee/wJLFhQgAZ9l7
AjSY+Tu7W868Gft8lnll5KdixFz7kMHIf4y/l2O+92Pzon5r9JKKffB4r3x6q/UtsK0gQDSMCWIY
5X8+BYn/aMwETgW9+Ht7WwHxBnCdcf/wv8AquvmwwbbqQ0etGuTqataly5bRhCxnUz6uhIlsb2EU
zAUrB0aVhk1+uacSb97STxKvbqm06xnguB1Mv6tCgaGXDFVi537jznoq1366/UnO1S4WdtHDzYCp
HCMrHR6XbbEZMDY47/i3e93Gdzbx+lLKsRFWXrVQwl1sjCIsxb0cyZ1Nuw7bOkwrCrfCMRngwIKb
GxrWk6/q+M+P+/ZNx7QhQRuzZf6LdN0NhoIWFsQEl/ojO/j7Dg/cS/wLEnHzC0/ubdxNv/OTvCt1
DBDgJjdduBi98xvtsSbiXQB0RchUAxsmCMnddtnbbwtAWSZF6mQdJ/3n26oNXnVlAwOwYq1jdjXN
v2S7tQqMlv57DtTNa/FJ1vXbgksztBl2c53ONxMFdbmiI1kPbmhF04Pa3OOxve3bfJJ49bZ05wLL
x8Dq2iz21vk89NAkmHyEbfsrAurvzSzcvJefBF49sraoMEkrIXAutrU8Gl7skO2fL+UdEdfjsa7h
AaAIU2toVt1IeIVtlnb6159l3Dmp62HY1sgmbQnImP1HRxxL9vrn799+WH/vU3DlSzetb7r5gtCg
TrKPFRMOmE5xfoQ6invM297TsTfDhE/irrxp03BmUNxAnGh1rPo8mZF9cVV7RM9AyGvy9ufl3RO3
bu8n382xhGe567XDLFDsARFO+stLkHUHjvlblJzkHV/x5nGB3gKwu0iyI1vxT3l5iYZxZkPeiNGm
TJShMd8L7G8u6ZOIqwObpWVzqQXc0UpExsTCBf3R5hI6Y47G4T9v3/pIri3VCvAPJL3AQ1ruSifN
otLWXNMV/2QFgV5xCVHjvj9+uv7mf8rxgekfgE4RbgVS1FdyFhIYVQOqgb9a3Lw0A5M83bBwhU2W
d5vqAaz4VxfCnwSum/zpXoBpfSrheECgX3AYe2WiQbniWeqqzj/W3O4SVzbIn3Wg9ouXuQ/e2aja
sGu6i5g+AmOS2yXgYBFRFbBKMdIWlv78NFFn1xLztbLb7JmAvTEhlYkZG/TUbewFyMV09j5can5z
h7I/tHMzp0U28aSbtf/YDZ0VD1UGRCyvQROQnl+sBrn0GRAQXVcdhuIrd6dNIBYeNku3ZX7Ow3oc
dxMfv9vuxR/MlzbIToMfnLpR/zAae8cqqmPDmGMq6j6ZqrEPgxJjvbS3t63Dh11XFkHaEqofc7uh
575qm1MmtX5riWibcA5YW0Zk9Mlmxk5citlyQANX5Xyny0XsHGvpDqbtLmnHDaeMMh+d63bWyXj0
MgAEOUtztII2j3u/l8lSGnXYW+7FWey3WRQAN8m2i2W+5hJMUVXHtnPD0ZG3HMxWHRoyuU/DZHtJ
4y6gwWngYJg1SEEKu65SNrndAx+MYz8YIfGyo0TCpijGndfWqUGcNnSzJXLy7ked9UbSFf1e5D0Y
2t0dE6MRtlIPOwNBasQbDYhkFMxCC/wtm7Hyx/eyEaiudxmadOGobct2mqOsK8Y2LGkrt2VVV1Hl
rj3eQdbzbY2ZkKfa4/2F8drUoW5I+QUb8HvJtRN2mVFd2KDzw6xATGrCZzr1M+nD2u8OisnfM2u6
pGr91A7qJZkcmYeLXIeIA8BY2HpJZVP9rEuPPxeZVW/7GtCJRYdfLXyomcnoznIG6s04fKGmt/ON
AShJnRePo70x3MEMl1YfWoc80Dx3Q13luBJUPwAZ5NQa+cM4d6eK1QenWh5kZj7nrDsVOLy8589u
3p9z2z5WRfHDy+jRG8AKADtn2PRY1nRTKvKrF+Xe9roXIprdVGIgseBhZ5VvQ8DHuOb6OwkQ/gTD
wSjQpjXyN5BJJ+jEtEKw8H3DEM/b7AdgvPWCPKxbdm7lEJVO58dZUV+ygMS6FEu4CBETGWzHZU4J
VHpEjSXizhARzd45uAvKedxUakhJrhLVGypE6WKCViyesq6+WLn3GFjToZ7djSpFHAzfbUzdYmLg
qZ3QDO1Uu4nRr7RvwEOvJAl7YWw16R99PwMTXCMT05LPQ+MegfL4XWLaqDOAOMUMROtC89NQ6XMn
VdIQ/lTYzm+cVhGKgX7NreZYKbVHDPzkZPVPb+iPo9ODJ90MNkjNJMovIpeZYcGns7Xmmcy+TfFu
nyxNUtZULOLS2LhIQUWFUWz6zn9zAeQaamt4blxva7ruhWn7G2NChVY9dhh01WmppoSLpU+Ndkny
Bt+f/fYI1odH3Tjb3Dbetac/RlJ/oaXhxIPFg5A3/YBJo/rNWPw6bbzlrTbd2G2HC1ekRKs6+RYI
tZFTtasncW7dImmnZlMN7k53wSaws3PZ2AePzQ/NrKOupBdbg+Gprf298stEE7nPwVhJJQarA7xc
TXd+U1WnJqjy2MmdH2OVvzsW6pIYTb4gHbxp/GUJs07sSmuldys2mPFI3bHrzr4sjwCdycMJfKXp
1FUs5L1j4pd1857R6bsJTIFw5AGBB5h/nzq5JCPOMSXSQr89KaaQ1v0jX5q3cZz3uegeS8sWYa29
12nme1ikN96059bs6tAy7CRjYt+L4Sd1yoMrp+fOr2I8ajwHtwidstiWnH70XbH3JpEYIzkQ4R1H
z4v7FsX2zt8BDz3OuLn16/bYGHM0udk5C6Y9Rrm+lM2467X1UtH+u8N7FGdFnZoGKMz89qWdjWcK
joe2Ft9l5Z+49pOOq4PS/WaYq2fqy13PyFkIvkV28ouaRR72jbMGsZiKs62kdzsZUvTrxdD8Jzn1
p6kku3FEhkT2koVs8KESssdMWcnSolfEE8dK2DlcpEnE1AGMosWtyM16JHV1pC37hRtBXPS5Cg14
v0sdJLkEbkRl1I9Nx19pIN49o31UjXqgCgbL7pcmnBoLWr1PKYdOt52YBSrNa6YPRU8eJ02fq2I+
IaGx9/r2vZ68KqmIswn0nIqAbvKsnBFd8i3a/b63JX0a2vycz0DGaHEqSp4sY22ocY9zIHcN0y9+
3ybaEUC6LE9t0X3kAB4xtbWlQ7EfRZajJ3qJfXPZoxk9GjDpngl9mWS3zV0E/gvJv5aGdYGeaUPS
I5UDaMQKzZ/QrgDJi2G3oikHmx0fflSEnDI0XE8z2tiH0g2p2byPdfsYGPTkjKAbCzAxl0+v9tyh
tu+MoesCoYoG+mtA1CsvqAIADXs2F74pO/MLde2Tn68ocP5xzNWzmr0m9NFMM1j9t96aXohhH7vZ
wsENMHiwlY39bNHqRDJnJ436mS4yRjUlJVn7Vhos0QFPyEhi8JKUIc+Lh6yiSbVojQ51eqFLJyNi
W13c9MUPU7fgYpu2FkYoM8PaiIXshwCgBFx3YCUsY6lQoYBVKtz8pzXog+DQhH1peGE5WWNaWt65
8owt9ccDy4aLocWU+GMWI8T9gcR9AqS2ILSraidN8tZ7QyJHijF9d4OnjJc/PPdLFQmX/pKF3NIF
8xaySTodlFtDkY1VjnFhzIkn2HbsFI+UwBhmYFwsxYBilp90ZSXMIIk3QSdl3cdgg8qYo3Ec9LIk
7Frixn1unYQuVtP/lZXq0amcTYUe9sjl9gsZ/NeFudtmzJ/dWuDc5wbaieK3LQ28+hpQhA5+re01
R78miSlMmpKWfKV+V8EE9XvDBr+i1byBgDUcggLIU5bgYWDU+5mNv3qr/5is9kVBVu1Z79QpUmPu
mwR2qQyblvZRkE8nFN4uhvS35ui/Wszeg6n7uS2L51IUl0piabX30hX2hczjxc30y2zQn4P0QNUz
Sh7Zyu/x4vsZpKVm2peFmXbmUEa9KH4LFcT9ZDDQrI3RXKE9o+zyoz8Ur66bJeBRyEKnQZuujxyt
Nyz7qnaSHmP5cWF63/isn4FJA2q2CbBT3Tq9mMPyseexCc5LoYLQV2zn2cMcelmWkMHe5aR6mvSc
hWDamMN2fC6IBK/q9GIZQ9Lgyqt2oaFc2teyRfqZWf0e4fuuKQCinM+J61Y7x/QBm9R2RzfDTjol
er7hWYdsCX70E4sGEyrCyU5E8hNaTbe1GvY1tZ86RZN8cqIc2n52/R0f3Edg6rQRCSbYMvbgKC/t
8IG+ImHlWpt8GfYtnb+ZXbezgHUcFuOYeKObUM9M3NxKqzrfz5xu68ECblKe7bNsenO5fC5074bC
BVksn3aEDftqmoewG8RRtQRXp5fPsKKxPZAHbpAn6U6xmVuHRctdmy9PYNGAb7lMYwzPrcHv6XAV
zPE586CzA7QNcOMXk5hHC8z6Rbl0CXUHXpmCfdCpO3KDpgMfRCQsmAZt70RX7y0OQA/o41paMbf1
hixZKFs8oAWau/NxJMNuNFGEHsiRr5UH38tPZVmnDH9A2WoLF2bh2dON6w07Jbsj60FuWI8vOThk
w9EfYSxqBEWBOhkiePSL8rXwdQo00oOVwTpy8zjP3ZNiZKsCDVWvz9yfNsPYpF7fbLKg3lQsexIF
mO3HrKtCOMVPCm7D1BQ/p4U7oajNI+1qGWaeeWiE+1H0MMd2kV8mA3nhzDjYlZ9CmW4Hd4QnN/zW
cnrNqwX4nEH+Y8z0Nz7BIyuNx1w44APpvE1tjidmVAU8YX5xx/LXUM+nYPLCurSqmDQtOuOH5tDZ
wTmYnJehDdLOKBLSte+5Vbxxi6Yjb0CXNQGZxgNRjKTlD+WQZBDqJyHy14Q+z7gIgKPSw6e3urkP
HcqfhEOBozQOZzo5aVm0aVnND864OLAY6uIxJykcdjbn6ksvqlhzshmYf6pH/wBSU5D4+VCSRvvN
aKGG3aYHQ0a9mzzgOgh+qKs2tbuAh71ezsNSlnExLUk7i29lhtFx1PGTlskjR5gbGFnsmPJZOMVX
qxaxBidcJ/NomERKXcSomT3HU7cYEaq5G99XKS96tL4ZAlbE2pt29QzMmF953vxsdTVF05gB3A/I
1SP8n0CadVj3xs5Gl7BhQZ85M4Imxsk7NRjKzuqjyfR3ZbCtEFDJXOUxWgleMUo6RQsQqGLXKtwt
SCfJRrF6iNWiLr6w0Sk+kikeTH+AF9dnx7qvgbEPfMbYNQKSBJlBdqXnwrgNzoL/WWaR38NlWSbX
j1Tpmxv03vaxIDiMQRcB2GncBRPKZR/iHwy7m5UVTg4UkgNA3aQatLdleHDbrqr0c18tU1gLmC3t
M1gcz8ReZfAUJrslR60mvQXyZLnpZ8Q+PuLMZHYD61iRALNtUER+qDy/T+pWYeh4EOy5WcwpZpnn
HIMpgEPV+nWMBhG1qapg3rnKQHg/UCMCBvm6jwuJAaSIn19wBHBY6xSpLBsT4JnYEQ4veBAyPwMy
ksLr9j+sgZRvFaPoQNPdgmBt5qmd5X1omqIKme1C7ZujxoyG6c8xpv27NODIJnUF7w5w/g0YyDqP
GJD6MZk+8Wjp2BvPANtotu60BU+oHRfUHOI5m5qQlOSrK813BEofxgRbD4tkIrSndmgGvt52faMi
L5dtDPYaJPtg/rfCH9DBPufhqP1DEWBE3FbDuRLVbvSzuGNmgJa26SG353Cwi2gqBoDvVv4emh/8
ETnwABaMkQ8LAgrffDer+lBR4DxaNEuLAP79kCMr62GuEICJIeVzhBm5iwsFCZSuB0CrftGBiEpw
bIuZxlNuhZ62D33tpj3zv+m2OtvOhG53d+OVCDHssnrQSJ30ot3IGoDpDtsL5hxl7nhhY/i7KuvP
SKkfetfDSA1JoWbh8bKvHtI2fWF/y/r6p0XVVknxAAzCg1d2TQg3dEnL2nwtCfIMs66OSjmH3ILb
7YJcizttbBfmthYmWLSHOal5a0VA2fwxUfOpbss1pj75g7d3jOJp4vZPocp9TjGelslYDtmjO7EO
JzYt2AofDjc4PixfRl1N9pPAFHBDU7YmHSzcTAdAKQtuVFsi6+uSRwkGZTdT3+HSpGt6h2GkqwYQ
cmHl6VLP6VB63xeJolzLd40PxgHaxY7bp8Pgw33Gx5QJt7nS+l3rNl0yRH+qfHCosSM5ynm1lwyZ
fJCB/4SB+VNRNElvLFuzYRG1re82zTecVi9eXaeeD6Yc04RLRxPfzc+wyrtxcuOibr5UtPgipbnz
fAYQKZY0Pd0MyNUgYC+7nTMgIU/n0FqmrVy9eMaHpALuPnJ1zROdslPrGe/oio16RL+z41wmU0UI
LkOgb/6gIwMvEH8xkCRuZ+aHrH6XSMdhFnhXmjLyVH9WZvNQ9iXw5ETwhSEu1oGK58kTYVOp4yib
POpd/ZOxOTI882RaJHaKHptsbFFhPXb58OCI5TvgIQ/QGr/c3F7CbjSfqJ6PmOt8ooWJjksjVt78
WCzeN9GhSl/DDhvDhahiT73y7HMzVgUSUVJvgzFIUMW8eM30oBm0Zkv0frIruOxqwyy1FyAOZtBv
xmg+U062MN3H1ujN2C0bFpoCbYLu2lbKabFxKMA98yZu6/FHGZhwPpetUSpwJqqXonAfFntWoZb1
jvMl9Nrhqx1Y75r4j1OLSqNRox3V8mbAsVjZscr7NVXWxNSQqZ4qzGaBXCRbYyl0RKdMqz0CIiQM
WXdYOgPvUeFpBfiXwPuFvztD8XBQHgfg+bHGTcHytB+L1QkqTyUdN9qddrM9RD6d90Lb0SKMs5Gx
tFzApg5Wh7QQQx6WxnBc6Jzm0OtV7X4rzDEMMOjhyWEEFrx9bhnSgaJ8AF1ZiGxDssx8myukJIdy
61d6J2BDA04BL9TsO+RMHe19yaQZ59DVIXe7t2kBvYEhUYoX3u/ZMR5EUSVZK3bE5S9oGUJ7oXWo
7e/crEf4hPBam2Zne2qbL1kfMgbQt4U1EWPu40gc8JTA7S3AP28tXjyUlQyRILHp9JDxftMG5Vf4
b2g4VtaPZQBaHh3lo2AET856dmW/dXp/w3ixIxZLKyNPvdJ+cnTThwardkpRQIZp8F8CpzkEptiT
CIondxlwTsax1QMmzvTL4NEYJySiHCHu6KztT8XO1iJxJPtm1fSBmiyEB/IsapGaKyJEvgCswWkT
JPd0GPjoASvyOvJsv4EuEjTkKAPCBtUnD0Gnx903gtsdas88qg6jdNTZ8n76VRKZdIKkAab6SwMf
KWeEer0HPE8TDckpUzD/ojm33spmqyI/h+b1y28S/uvUuE+OOT2Kun0obbLNQSHIWRnDi02bSjyI
wA4Bh6JQsDNhjos4UDIaCF64WqIRjqorR6gddxPAf8o5JmZcsFJWNG2FecgbIwWn0RdH8KQcXRpO
GH0JdWuyjZ3xszer92JRsaSAkkFOaURKqvLoQVoyQYJ+589fkZ59l775zUTAYg3ipWskXA//2eI8
Gmb1E4x+77po2qTrDGDSOL95bl/qyoXzYdeJXS1uTN3yLKT4GUjAmcwSM4+tPuaZ/Da5QzQpEc/j
eJHuZeTt3uQkmRiywC7xU6ejBwQoH/VUPmsC165bNgBby8Jct5FV1pd8EZvSQV1OMaThlNcntCt3
bBboj16Grz5hcTcAt3auTug5lYkMlrfAXA5NxvAnID0iyORmytyblvOgRfEoMY7DrfmN6EtVob7o
2wdQNB1EECRlQ/aZYSMipCfdq9hfMKdk8o3D5nBskLHqGd+QBh/1+U/t1bFTg5W+kjJhqqkiWrdz
2HEQ4plIA6s5h55FZL60v1gpfvImq+MKtqb06I4gHYxbhDgGvXtG97KY+b7z1L4pW/yK9jUfMXQT
tGVK4WkNfX0ZnKyJBl6eCxYcxnYJgRqwRV1k50pxcnWf5r3+8Mm4B1M7wV+2h2ny4ixvkwkWoG3M
hC/mjqtVI+G1+vqEVrwdzcUjA+pv5mcHNAEgf2lvWKU3MNTgfhFbzd2NcL0NJ4AEwQ3/arIibnD5
TavdIn13NAz2MOVuUsI+wGHaTC3o0UegcebDPqsw4dU4Gz16LyAuOBS82oHZZeeh0uT5xpErM1Rz
ibRyjhT/eAxytbO0glGCgz6341EFedwRGbcs3zozkppLgEB5HI+Np94HbmzbytgPCxoTLfiKrscP
mUI9sJIHu19dHqAD+mq7FONLZ/ioHC1PBRAQPIOizuEDZ954Gly4IaKNAspgr/saEAlyJ/sW5zAA
Ra3aFY7E7UOmsLCBmzDNr3NevIJoKzH87KgJWB1RNbByjIxOVYIa3rn0wXCJ9L4EsoKdu1vVo142
5jiibmt2oC/uzLhHzQE0osZzN9rpKCugKylwAlA1h2CoQRk4dxK3LH6K7tVBXk/2eFZmg4PDnbAV
j1Urj2aw/LZntp1MNIG4TZs2DtjiPeNgIVlBiiZSzE38GtNBgmzreT5wJ4tqWz370NkYTjsRIn6J
wjpXQY6wgO0yt3uyav9h1EZYzS0gQEcg4rfjhzVOmzUDYE7wB9cSwf/j6Mp65OSV6C9CAmy2V5am
l+lt1sy8WJmZL9gYY2x2fv09fR8iJZEySjfYVXW2GpuXjkRPkjol3rNiwrg21+oCG8hfhw5FjcGz
CdqwlBvLRzr/UQK7pmaGGh3KcxgsZeQtX1qPH1O9lIzq5wltric/FWBB7Mg5rMp5rtCcN7Mq6UKe
SDIN4BFCxKlBmQT2kovppim9Gt2fFtIf6gVFGFhbqJOz4rxC1z3uXYVexyH2SSXJTmqZri1ie+Sc
G9d8bIhQ8KOmUJXcTzAIeBz8m+teVYgNqxI/jZJbDHwp3DimWgSgJkAlung3r90eKyaAnng42Bbw
RuWBMOu+Ku0eZwc3lvIyOcnfBwzHelswPznSVf6uZjjYpn+LwDLwCvkz1Y0F021QyxXP/1W122dP
mzJqkz9GNijK+EhkC3Zu9BuNHmjnXhyDAJWExAWWk+VOPbw2lXdDIt/OwdOvV+cMYViO9bs5GIb9
En3p0NmBjN0FNWoJfxR0+Eqr5tguMkcWbFFr+RNwcZAtWldfn2HTy/wK4VBKYCyXeeOMtwZ1dKxo
lDfhiLLcvc9iSRsR38UY5tgZf12r4NYO2/vkLi8oo3fAIynt7bNnu8JrWp6uAKVV1O26yrnX3XRL
+KrzRaN7DXUE90QDdojSTE3Jf6MmL4EHWTPaV1c1z85Un0kkkRKyereBMZ67/pxkG+aH1AF0FBl1
8nVw1APQzWmZpz03mPp75ZVqq7KKLylBy0cjA7hB5zPSFFIwF2fNp+fJxaRjgiNYqd1ogJ2zdk03
7ZQsEYWV2wEN/0GO08tCSEaG+tw50alGl7w2el87UDgQd73N05cbQKVE0WkI7J5h7VLy3rlisnnV
6JwXg29uSwAJmSsj3UUk690Nk9wLaeFTfYlXiRA9fjSi0yCLki+BgWU2Xj5367tTkbvD+8Kvx7TF
fxP7GDMDLbFR+Gwxy8OZZAEfD31o/pPcfe4AfWwJrs7e6JNo5MliDsEdfZt1nLax3tsQbCfeEWz6
fZZNW0yTlwNSLf0Voi40HYw6IGa7l2GaL1vinQPCNAjNpDT18M9Xy70nTqHC+KbXBjRQf6tA0gJy
jP8LXQc4IIuOZt4KB9shxprm8dAAucb6AwM4JuAJpluJVlp2j2GyxC7QLJ6aN6DRpRDLczt4e8Mr
EObsU8TjSw39fsow4ooEI/eSqBf0x/ns+rtagxjkc+lwD8tbenMYgGG0i8771oEJA2Ss8Aon6Ipk
aF8rJtB6OIh7ZDs3Ga49ru6hx0r32nP+mYoDbPfvc+C/b5HMvWS5JItEjdFurig/KKgopMsvrgrf
NrZ+B0TstOzfsN7o1Tf0b9wlzyNtgcHMb7UWe1uLXEmfppyJ576h6G2TO0bvfcfbQ92JdOUOOAXy
3vnNDyL3brZFf23dcN5HoMwavlwmzRAb48RHK8yOa3tswySrOTut43Qc7Pi5DQz8/ZSaOMHJh/NT
2iJqEU0oohIbng4Vc04M8iXL+2dG1/8YiU9xh64Q0ePpsLk/bVOfGhSHoLPgrwn+UbAbQJXgi/5v
IMG3wbtGFlagP/gapT0IJ9l7eK6688rV+Hg3KVoXWyQiPjY9/Yf4/isNQGCz8T6OLozV3XViDGoH
fjNWQQMUIw9Yxth5hqkuIbmDzi5mC77J7oKdsBAw0GxB65c0sAxOPE77OimHNr6orv1RvQui0IfU
p3N3AWmP89wfWorF4syLYEltdsukDrxuwfuF9nWd0TRT/wy6H5xMVYYTeFc+vw1udwCDOaYSn3pr
QcG66NJM/ZZMTRrApzuvuCWiCswqyp4fIMcK7TVihnctCY9bB+gyWPKGBm+q/m+LQT8Cjl6zCQNk
aEnRgHZcPPfiuvKuWX+E+O6lcZtrBdagYzPGeThNu38i1NiJjr2BQr8oOTyR0OQj8Z8CzjLKEQg9
qjoXIjh17fZsB74Lh2BXMZoPU/SZaHqySVSA3jzqSALKF9EF/t0Fip0JQKmfgoA4qaEtock4tpil
iVgHBMEGuAM78itG77RM85SCl/jsxfLWBeLo4T7nmFxq5RSBuzzVY/WsOvBRkyknrndr1agdTbrb
pGfAYmg11g1q5CmD1vAA5j8Vpi17vv3pK7GvK9CbwZLVc7Lf2HSoRnWyaJ0NGeAOBe1pxVPP65wO
CeYwc6jx9KxM7pEy0LHqg6HqB4sioHI2Oa8DQH1+/z0Z+4SrBZN1AplrF9lPjc+9zrgFfBI+UePm
G4K5aMfSsYvzeKZ/tlbvAqRKIYalnKBv8cyWeWN4cnV84kn1n+vLZ9Hy0nRQ3mv+H5ab3rS1Oz/C
ZVHRvSU4SsinG0c/9ZQoPWfOHYqspb79ICj+HPzvBMp2BJYYGNqnWPaNBiXGh08Al/SQvw3QAld1
EUn7Fjc1Vv9YUgKSxkkEqkVJEXtfnTXHxFO/BDeiDTawOhFeFDW90rDfzWz8khq2ADsevTnCoiK3
P1ZcARRw0aiue9VhTpYe4DXkDSFHYfW8E/dJPrH6tvTs4AGw9a18X3DSG4ouoHGKRLE3sjh/dBsc
aQXlSlNhb3cARnB4qvok6x2z86L4raJzOQXDaQ5I4WBTLvIpdj2b8Bqt9LqCqckGEZ10uOJbXbMe
ipUqaYAjR+G3G/H9wOxhCZzLSvTbg0xoHXOtGpqqaDybKcqDZtwLOfxgZjwyz917K92vGDWHddj3
9XqNkqrczFaysCs3O+8xjDxvBK1vJctus3uO309QMZqQ3slaFxAKZsz1/tlJ3FjVXzlBanzX7M0w
XD0dHasQmI7e/jTU2bF5+YYLMcNEjEBmAf4kSueOfSVT9OEsoKEaL4sB07CgusdunY3bhsFRl7Hb
3DHDPHtTeHQZ+ZxpVzYu2gFZ7wxujD7w/0F5d9ARUIsq2kV+W8KBhNluKv0EEX2ow5sYgBsbN622
9rmvqgcifUy4KRIaYRxXR6074BIzB6qOZsS6R2ec94MD6mWwBPMN+rjeySHkgWG+AzAB0BUQKhZl
ZAOoznizu2iNntxAH7aHaSBIUPgBIJ5YvdxGR2RKBi+WN5BcOIfGxheKYXodVMYS8Jq02XFuDpSq
uxdW5w4X5uCvh7EFrD1KkVWgfULZ5+MYZGTGbDUYqzPl6zvcbzebgIBYsLXNb+qdFwNu1ysGODBE
Q7QUfcOKel2Bglu8lbz+7jGo+MuUs9j0Kdi2Yw+gfcK6DQ4ON7De+0NHgw9SOk5zqHx+TgzgPwL+
zY/go0erk06x8x6z9n1NzH1ysAdCY1NAjGssXIMf3kFJWQv0G626JdT/dpCSNUgHCz4jTIO4t0Ay
o3nnWDZDD0MVwaXvzJmKHZVizNr1NUkbo7O2k2eOlVpDSHYSJw5M9DUyCI/ERChgugdJCPx1HX7I
kBSrA6lWNPBT14xHZwZQ4fR/Vm88JcoFNI6p1PleuC3qWp9BqJ29RKBRciHwmUsTYmN4NBcaLajs
m1xAExD0YtgjHh5vIXKkaT2XSexeiVwWDHJA7rY+/mrW5gfZzyWBWJCJ8Rqu/6AhOXoOFGTOUIg+
IGWt4Q1oalqspilWlNLZIkveTfao4iDL/CsN/3orKH9JkI3elfUwXCbXPfSb2YVq3nfGO4C3Pizt
dPSBfcOHUNrOFkM7f2m2lv48XZJkKcAZFYOcngBY3QIU33SeXfDtOEkzp98WIiRLx3Ty6x3vtlQZ
0CW6PgtJ0T4kZSDbtAEu9kAQbD/ls2UFyKtnUjdYl9VRcLGJwomoLvOEV5VhecqK6baXYCBmXGFd
5m9b0ci57BK9Q1BG3vQ2NwwPkGIuw9ykFUkDFWeOAjonkU9ANg+YlDmNYEehW95FYr3400NSI3Dh
UoRNjvM16qD5I16bRqJBS12/tibYIwo290bciNhrf9WByG1vbuAToNnAmNNjOHFQj+TE0OhAVYNh
iavtM+7t02bcN7dz80hXoCrqNxqNR2gTPtot+fBoeNW4B2zbvwkg0pvCyothhH5tOzotPUCAAZxr
OBJjX0Qir4OHZfPzdsNSi7+O073ZGfhyGx82uPMMcNSOVblLnbcYX/dmk1cj5qDoWoz2UHJ4HcSG
oCwyx/dwpAZ+8XsOJjtUIKy2o4WueAZsYLzgnITBEzDOP3NgZWq78diyWmUmVh/RArYdGXH7YESs
GecH6AC+psD+5/T2HEzTbgvXog+CU+9R2OWnIgmdl5GuR2cz545Ijt5l+w0dDnSbOvt4mg+YnPfe
ANVy6+1JDDJbx+GKUs4Z7k2apFUHSNeFHo5F9GtzgAOHAqJSBSesd6PgwkwEzeCEC8dFFFWzkLPH
vGPomL/9Zguu+YHPySGGxivmvQExGy6pkBqCsNE8ka06LiM9kgQyus6/VROcehVQPSzV/SErBhGS
HIzdklRUsui0s3e2rTSgdIw7/kJ0CzWoKKiJ8a0I918gKBoz0+LDuXt/ge9OYCXpthyqltbpZPyv
hpurhmyKz92ncIH4ikqfWWT/1sbbcN3Pr22bAIICNwUeuE8ANnp7L24+xag//Bq6vNWCQMbSJ38n
mvWvEmhRQMHDbI9Zj4mse4z/TfAQvk76FrnGwOTgX7RoXzqoQ93HPiBd/R2T4Q17pa4OKrwl1Uvo
snyYJ+h+9GsN1He2dQF28tB2HP1P4p3gurt2q0vTaCFoK6sMzwq3Qu2X81KpM+7e/RBFYVG3Fvpo
IJ/rOuBO1eQnqeALiFcoJ6YuKC33gGzN4RUy2ivfgBgoPl8WXBYV0U9L7+HwOaehwoNvq73HV5tX
GzLnV3JyOP1Q9dBh9vefTOXuqTE36qAXYz7/7gUSyMiI2HahJwz+G15ITFxbE/80moFGhTDJlQ6M
aItBXY47IPMJRi+P3xbZWMDwEXiEyLktTfjRBdTNPYbAsTXwIZyqpv3gSbyneJ6C0AODUsdf1qfJ
4lEKXS68u/QEQ3C/1L+xt10A7twrFuHIO0vKltVmEunn6eQFewLFTSY8tJs1ijaHfLBrgeaH4y0e
ht0ympPL4hvQdpKtpHnepLnh6f7nBdh2NyUHpfFBAIh+jX1b6ID/VmH3ile+GJEHuBsr92AhSHHR
x2NkcZASGbZ37uJP0tIjlhr906p6h/AHGi/SxGAd2vtAQgiuWuxiq4IjLG4XqDAqIAHmxs2CEuzB
8djYnUvaO1zvF6WdHZi3HbTk0PiBgcxiPcm0Cmcsm3H8S0sYZCA6iDPwkN0ZOHT7JF19gtb40+vU
v2aoC7OQ/YDBpiIWhNOKUVlsEZYP6f4LEE2PexadR4wtmgvLdQx98LCM/S6OnA9nDM8bh06I9t+J
C/FzLDUceH5cytF5I2HzNkq59yPnE1re8xigqYY8FcgBs7doEdiSozHgKto5P9UAOzMJw5vLBIgt
iZ4BpGGY46ueUiioSjIlhVTRYamcgrlx6U/t3hPxUih/g9rX6m/WednUiP1sJtjz4/lYUai1cXzh
DpxwSiy4xWhZz+PcKMi03RNxl1dug5wze4ex5VRJv2hbelRb8z5V8XeInW5ZZdZDMA6HqA+epdyc
tPWismY10JF+AD/4mRio0icocbHarnC5zn2X70e2Hr3OvNjAlpE7PVmAJWm9jmfpbzyjQNr6rt91
pvklEFdGDJIbjlLgVx1C8ZFS5Dpwmk5e9CdgGAjxkCD229kQaQBo7iFUufHZ2SnIqEkUZP5Kj9UW
zTmPzUfnYKwc2qZ0J/4V+fRKdF3qZixdwDPA5t4r3gBjmGRWWZyYCouQMFN/Jpv8DiDNtZEBqKaC
3NB1ygIzAd6BcSWufEwgyPZY6Y1L8MzOdhVJ/LdDwLC7JjLVxgWLOt9Xp71Uyfbitv4ZMYh/a0re
lhpxx2ywzyiCheOHu3Vx/o1B9d1azPk6PNdrXZ88iuGcidcFUKQVpMrkGMy7QUU7VYeo/uPFpyEO
df/Nw/VIQ3GctXtnQHm6wCvl4mOjYBumJkCD6iXyc+ofS6HJ+pfW61PTANpZwu6bYMrOA0/3zzXM
K6fVLD8r5V2uW32HLNTNe9EAxH6gO3ULiWJqBXsSyC/AdxoeIVBp0gVlAM6AN7PWpwT0V1v1X8ys
H4H0UhlO127UV0fHMJ0zILgLpbvWm+9whpzUAjYalersx+zizPp1Gr2vpd0u4MhLZNjexy664teC
N318E23wqscAM4ua8mpCmu28vcdCHgLk5y3UXiN3CVJMR681xKngku9CCQwVHkKuEEiFS7s5rcFy
SoCFz8M2ppq04OviB3qL47XwBpzCDJlxcngocxhYwMQzwDJplUPlhZToNQIkMkua1z3Hol4rLa4w
nW+gcrBbR/1T3vBt+CYACaOcU7fRx8aPwNV6WHlPnBfsQhQ53r9zWxkIRch9ppDfhfrWP1gY4j/m
uPpVdRyv3EM2Ak4ySJwScrzXrQtOUcL3VLZ/FJs+fc7lfmsRG8hc8QvV1GUUXmYqexWc1gdH4hIN
WJ1D3DVgRN6wfsWrdzoe340mu20hfzfLSwIpdmo6/wP+LJJh2DWpxlmMCHtT1EElcsFh49r2hLPH
rtrj1sBwIdhlo9t+CB9chb7NhF6HhVyTqb30zMJAEsPlFLWXpIn/sxsU0GP7QJY/jA/idAjyoZne
1tY9hkDcd3LTH22yPlcM/oXYU5CjhT5WuCZYG9n7VbgH+nOTsod3AWTBCc/xL1wld4DrP3XLCmG8
l25QYCHJyyz7g2UUiCW9xqb7nYQ4jj5ubicyrw0KZtquuJP7oR2zlQ9H1snbuNqnTiYiQzYbXAyz
84nlwiqbYkg47YKXBr6ekuhtt/oO6LmufreBuK/tQ/1Pp/8wAb5rI4/9mhxqHxJKuoKu9/WQNw+2
qiVY0OJRVNP51uB0RWGb7MJ1bFPIULt0ddHNsdH9gSNnzqRbnyxkcs42iNyveJUlCys9aY9Tsx4h
Y9jVD2UlYD5MZsvBcZNXsvgtdA1xaX17NwZ+wLi+RhEA1AkDYjvWh0lUQP/Hu4UBKAXc/1LP5tRZ
DIhmXIsa4wNCAn8Cz/kUXffhhQNHYfdPzhSkMCW/GryP8P8tzS5ZnJ1jsMFtwOjfbWFBAKq17Xhz
t+UDYyhkcAvPK+L+2gXvYR9emI0+YxmU4EFxaxhRIordQ4Cje64GBcmwE+z5Mp8ARd+mGFqsHlgC
G3sUT/9A+ISrdfidHbeC6BSeH1cjHnegx9jtCrHqnc/iX4E1gVlYuVk4dzKPRvkT/9+CXi3JAVKr
CwIKv2H162DCh1bW+euu/X5FTxGgzboROu6Xhj43ThenczvRR+9Z1PMG9VZ495Y6hnmBHUYuolwo
92Vc/QBwTN3kboxmZUkKCDz3EOUdE4EdvBzioH4LLqNR/xIJdnJYYeEN8NGjLbrB1/FXh/4/NfUh
tDOQj0Ahcqj6pk4HBf6LbQjWasx+HqfXePJPwUNh2D0e5KgB59adWjMCCWSacLqHleHTLu5TI+Mf
gC8kU0kPBEroh7i8KT3BJJiCNe+8aSmsY9tjO8Nmie46ol6fxY54GxYYoOL+vFUQ9XprBLrIYhBC
i5tTz9T7GH6ycPbT2Wm+Q9g2KWZ52Lr2IVJ0l+EH0xn21fPwnfmyR9OJ89hPO2goT2g2M5/h4k8C
/8Oo7d3BG290cAgGiT4KAnYH3QC+m30U0EsNOWAaM1K2jbxB8fK6OdiDTYJju0KOIL2n2sQ/CCAr
EDPZAqv0n9SAd1rFud1AOBnMAC2HXle+BXbG7Yr9r1X9t1fy5KD3cWqvDFYfLlavgFJnF+vgZW3G
j64PSqDeT4Y0IGVBxnrLMxcIFYqSd5mMJxXCXwM1xpIMhdsA+oVfNJvg34y66m9TuRdgy8+VHxV1
ItAk1khORi6BgkJti3MyjyKdgCYDFFr3WvffPVcv0UZKFa3/uZE4wUp0mrt2Z5WCQhabq2QL5sod
9ybGXkmQZ3MHCnrx3wI3vGhoqmA7/FKz+e0T+gGNYGkXcccGrmJeGOgeZAch+hDAldwDwAH4Ci+J
rx7ifQ9hPOohb4Y0OA5gtnYRRVb9a2YGnZwzHGDRTNtaPFWQvVUCpAreWNqwlPrtsdPxjvU49jCF
dDOwFL8HLsfbm19juekKNcOGFiBWWInO3eq8gGlMo5lcxmoAcYNIcyDQFXTVW41xenA5BI3sRMAI
l2DfASDL57ZT3zXdwF3ZQnXzK4R4b4YFubeI/6umR67KtY3f17A6dFqWQaUOYdyXQGevdjbFA/WB
RWJOG9c/igQ+TgZVBgbuZwq1NNRjf5qtO9d9d44h54RvowhH/8MBDtpBkA3rI8ULu7xvgT7B7PcS
U449xa19CWMFzj0277Slry28s2noNUWIGylfgqFQusFwOmP0F4XDonJs4xJielihyU3iFkL05aVF
nlgqbCczGWJZqRYEzizx4rioDStRv8Go4Hvju4WZv/PQ/ArGUDkklKyahs8O6NEAyMk4rWXcAw7Z
hjeYa8HKARYPJ4jgk/oAr8FhiQ24LGRuQOJchghoAVYEhyyr2vqgULoWE1TQZc7QBMtljwzdJDUP
pw1+PtqZs5wt3DkABAxAiDwEdRg8XrxqzhoVoCvrinrS+4RhgToVyMFdxZZKjK6HNVLoWGuA06yF
+BL08cPOH/FfOUrYNuZjPDb5ONWwFYuzC/0u3EjobJT64wRYPriwT2+rr6ye8l6GT15DttysYc5G
a7J67H5A5eSBq7IeEhVH0Xek8j5pgKAbs+BcfHBmRD6zxtlJb87Y2oCgocGHsONHU9F73Yy7ljVn
GFV20EpCdoPCRT1R9ibGCAWmBG9hYX0Q8KNhFzXCW8REvB+V3EGSj70PMJZu9M9M7ItM1gvqIwxU
6FBggnxKHCwE1xpUM6vGsubiV2ztqwhaOK5WIFt9P5YMjBIoEy+1jbYlBLVveILoSymUI3pof7ED
5byEomCod1hDpDLA/8Cc2RWU9u+iyIvyKuygHFHvQph4+znHnFgo1n/C2r2kpll/R+WfJkDWHbH/
XEkRurxVu04GObz0GSHdwQgKO8GKC9ZmkOVi58gIzpQ9zVrsmgCKxnGEyId7V7aqv54hOe2SjGz8
rxsHRcjWD77WN+7EERbqte+42L/7Kbn6Boc66rH3Bj2zpt4HrOYBypnZ+XI8taTRN9/R1Z6O5AKs
5y1B/ytwqyEzCzIJ/nBeOaL6beCeIEbtuQ+K08dxR890oY19MRCRhpu8zy561nA0n8Bnj2BmAEcT
c6F1lTUE2i86oU0MUFfWxZ7RD+PU+86fZPRytjjQ2eKQuQBwmbcCRjZQp40UxiP/x0iIoAXju1H6
R86A70LcCSYH0n+18PaUdBU8sVWEv+NRhx9a7WCpwElNnpgIyqFzb8FAr03onKMH2kVtcHUQcYK4
/Al8aY/Sh9zHMqC4YgYYk7gLaMBOGMMwYJroC9otKKO6FKFOZ6j5sB/J/Q3ANcNlg1huBXvVum82
VRqvP7cyem6C9RBLb9+5fsZtfBV9sod19DEZJ69If4fpEQYFCySCdfGEem0vC6zPA5tf6kpdao4s
c/ST0cLg50BYo4RCeQxOi0gOQe9ndkH34QXs5tYWoCCuAHfJ8CLlUe1X5QBdTG49H/99qMlG5nfn
1XG2p8oTJsVi3y4fYsz3EUNzD+XQ3h+QoQoLaReCHIE1Kl10Wxg7V2C0UYPg1Wl0A7gcWRxRA06c
mgM3zh9qoYNA/zSGJt3gsYE9+sW6eCIV8HooZBpoU5yCqmXLExEc5gQu4aF78re1OsQbPVTV9N23
zVnGww07rz6RB5P6AccYPD9haPjuquny6LIh6cdUljh7Bb5LjhAOcdg6WogAW9Rr392uM1Yub9I/
A2r5tznbJeIr2If2WdfLbp4q6OIerECbuCcKLDf0gptA9NGo+hcu+VsdgiBfNBrfFvkB9Qi703rz
fWe/bPUOHA9kInT+VH0IU9RUgk29yh6ySNFeGB0zBykJAIARAS/BcMfwNgBavTgWMRSmvoi6Piqv
udSa/NuU+IqWqYhGYHfj7I0HYpMr1E/HBSNs61EgzNgwZswORhKwHiDJ+sXJgKdgaF/LamhuoAlg
qPDm53g1OLQgHZFIYx7e1WOv/C9G6bEeoAWQyUkk43tHtltFyAs1URqLoJgn59MqxH9SDWFv9GFj
U4rVe+dxhSFLpWLqnmeHtRmHQp6CDYYxbV/FUJ2z8L92xCuTVLs2akpMVz7gxy1zp28becdeh698
lUc3aO6krfd6rMAdbQgPkDmpYEkIF3CtMVB/5r64bPnQaGyg761hjgTwF4GKAlh3mkL8WJt0GH/I
1WvHp1ov0LB770nIbnzyvkfZwl0OJnHDME4NoJiw735p1GPRJNTfDdIm1gCRAGYcf0L3hyEcbJAN
6DxRtjHQ/00ekj6ASQTHvePQxKh7HCHwTcMk2c6HZCNOCrQHCRggagI6oDVf1XHoI4XHO+6qAGLN
cQYLZiYk/Uiuz30X+2cLieqhrh/2srh/sHrdUQ0wtPrwrSWtAzci5d8d7DMxLjwei/daA1OVCVqN
1fH/+cFcCMrQFA4HjJtBPlXuGyAdpEO38VsXTndTU4iY6X1B+zjP1XVFB+uLuJg6Eh+DwatQFLF3
pO5/alhOU8dfC8eL//IaEF8nvlUXPVMCBs4z93aIj3JYv3w+fct4Oy0dThep7RuvzAtK9X8bX960
gaWOj4BugtPATFF3SF8wcECake0lpGvgGdNk0s+ORSSzC4No70W7kbDbuk2ZQ/XXQsQZCTvXNRDn
OWn+mVB+JlSUCF94paOPYC4aF1HfZJvqi9kdfklDP2c+96UYh+NS2dsqkhoadP+HKluY1t/1Hik7
mBiQEZPA4u29uWzIsW8erRd831p5N1Wxp0p3ZWxVEXIgC3ouhgGuc4AIkL7tx6nfI/7uSGn7H+nh
FybuxdbdwZ8pmCREczN0yusKTmpdspn7d7bUh772nl02Xc3wzhv6ZH2kSEE+Nlro8xDchg2H1aVB
EQLQO2BBp2ZwbxmsvuYLht34O2IPGoWG39rlMFPWz8igQbRFf0CeyqfZgDFPEdBi7E7McOK+7Qok
DRB9REU+ReDdaQPAz1xrD7WWkDcyQ8ISC/LnfxSdx3KsyhJFv4gIPNS0vW+pW+5oQshdoKAKb7/+
rp68wX1xZFpQlblz75Vsv94bs0/spvrLBXVUqrBg9UyRnYNf+DvoDbdmxvIpHfs7bZsWf8547Kbh
MDX+2ShckA3ZW1j7+9AqFAd4dwlN9dr36cV4JElsWr3Ow7iCKm+R7agsXhqjmdCFHVIA0rm1lfdB
0s3adJ2asWFGX2UhL5p3kKgXVWU3rDpVHxKjfMLzeiZdvqgi+5nDZ1VEwc9scgqyqFWCekQnMEkR
dCsTs+LYE3oD7oe3zj+lY/bVpUmx9LEqdkl8IO28bQNs74VDnT3YX04SX0r+SKil0yEbTRQw/z6L
ecvkjD+KdHed5ljwxXms4yVXxjnNy9VoWj9uQ9AmGpONJHc5NcW+t9KjogOpu0Ivw9m7DeF0JDmN
cU5tHewXIyEML5T3Mgn3g5murDr4Es7DFOwEb1FltEQ26p+c0UXnWOmiEsOqx3uBy4OiBedYSFmc
1bFcKo8lWxVzfjEFH61hXMLQrJceSGj+0bibveaZIB8jDAqTMbN3se88uaS1Lbvd6kr/Oo217Zro
kFndpXTImzbTw0Pl3+zGXYoJ+6rdGMNCFfbKi9FgFeBCFRP9jqkL0xmRuzP81ykvT8j/jJfo8KqR
PEIf/1k++XPoSQOu0NBf6YQ0TYTsNnvxunUnvbRExKiyvzspQRLH2CdYKeDev9NgSNBCmmof7Vpp
lzWOvbE3LTYkUGf2BR9e6vl/qYdqI7rgzvDmkpn9PoqJ0Fuy3hRl+CYf4eiUDQs0WZpyDFQho/nK
OTy6+XxImcrNxZbQ1DO0oyUD0WuWZ+us7dpF41UvhBax8CcuPhGmRfhcL0H58Hmmf1XCiW3weMXW
m4VYs+zICcTkGfOxXM1piVMA9ynt1iu5gUvHvYxrx3Swm+rL41Tz4nzFF/+JVfEU5p2/CAltMMxD
+VI9GL58i4yz89nXvXLGaT0j1rnYbCG3DivSzKeoBErBwJYk70BeGoCDu8jG+p+fYQJEy+EqMHeJ
aQMS4f+uu3xblsmLdubDbFebuNNvyaSvlm9+mVnNbz4mV98aN9hX1wUqgG3hSMbbS4k9vqgH5chl
O1jv/jMU0oaOu2tR+6+djzVOJPsRj0aNGT0yNf0eWFBmN4W/CCYCboM9PTm1hu+inHAnBL51RltL
XUP4d+sP2/PStbSIZmu/3DPQPjes+NtrLzbwMbKcvqbWGiSG3dpkIZC+9wETXWYgwq5fGOb1i0h6
dINhUZFsIAra4g8UGK8w1KqdlRunXol1EzTPbTivCQf+l5Tth+vGGEem90HhhEXJW0o9/Npzi1qV
VdcMWIzLCDws6x218U/vNS++Yb9M3vxu5NOaumzt061kdrtz8DkVAY7CNt6K4NPHfpqNqGh1oTjM
Q3EfeQLzSGwbY2pIAxMczMjmBjjPmnG4Z15+ARD/HM/8JnEbPjOnXnckt9YV9rraDxZtavxphwBe
ih8nEfBTjGNs58/GNHzzKUVrxwp3Cb+HU1PMFjY7w3w35EmfhrdWYZHCH8g/sP6lFB/LuhqXphoP
DbKq1VfvsvkKKNNYYHWKiHJPrr9mdP5JmPKIo+HcZ5Lwu30M+GEySfjUre/K8DFBjT8MIjdZP3xo
zAshuKK5hmuERSboEayjCChELLFwCZH9qFoKQv7Zz2QazE7gvcV1yjHXzNkixOi2z1SzTx/WlhJc
BKAiUjlENR1qeY6X2F+FVvc4Z3Dld9l74zaCgkSwSWSOzGVZhjUrsfIdznvcbimW6yp7EYa+d8J/
8lxxn8z+Zor8NBbuSVrqCXzEofM9OkZyrNxsemHlPKRhdJ9LizQjNmEzre52aJG/CDl13TaoV95Y
N7SSzS0Z3RMn6DsM5WFRZdUutMffqKpdyoiJU8J0gHaCjlp49QOFPpvXyW2Ycw/FfGubmXBMAE/G
tLfIkMsiHflimLONnuZEw+bZNi0SYQ20AF5K2Zr/lbGix7LtVVwIfELCJqqZRHcQig1KWx8+C+Ie
DU/BJLAKKImZUVfzabS6beGjB8/6YfxiHNTP05rZFhi9eVF29smzaBLlaACEo+SnjT8S9KmQhfIE
96q5AN92nJKUPgFttIqanjGBs8+Fy0Skz5xDH0NfNdJ5WRfMaIKux2nAYLpixmX46ZdLjaNzxoI6
QbYQNdAk1dr9SmcMeGZItYtAYXNpUGRI7r+DmbpjjroK+bilzO40uSnYgk69UPi4S1NKAIL1k4LI
01sT21XcIwipC0UTkJWUcE7X3INi2Kc1Sl3pMdnpQ/JDxOlxAbSWt534uxVVc0wH3jXO8kXFxN6P
p9eons8+YAATPAo7dBgvM8PV9KI8f9vMHohRDEsdczkD5SRQbRxa3z8EBRezKCEXdKM8OuMcLs3G
xrAgHD6R2Xhy6UyxQN6k7Vy1F9LJi2uc/jEIZbG6U28eNQJ9AGmGYNhiHVm50MJSLAXWZG8NSVdF
n9euHEthGhAJo7q8oBiH4CZD2lYVRq+BV/RX2zHNlyRI1K7SxKaXxuTQxOXNshD+f5lsT6xMfZt1
9Rfb9k4LIsFpso2q+ehSz819e0tCwFnIpU7i2AvZaOL9XfledDB9sjb5baMXgwAaZo0lq6qWgwGe
pCPy0j84T67b7EMn/3QI9A54lbysQCctjZXRdotyDt9IbOJ6Pgiv3Vmm+5U5YAcaySyus2kNa2Mi
Bx2+WGWz6ptiG0P18T1GEyVZMYuj03UEMexJ78vWvdgBqP/+M6Zvm3AILFLLOBII2lmaZpL8jzu6
zJytI55atJiUPtByMoCzTcT7wXebQuK0ED84JqsLvpDrJKhzomjb9MkmHYhVCPWUE1w3ahe6SefQ
ttHVwMz/bYd8p0LksAElzuiWIdY9Fec8bdNhMtznugDz01cbPu+/Ipzv+aQPdqveWk436bcMXIpL
JJwv3uMnrIzI6MPNlSObUhHw+WqTu7Aeob0uBbAyq3Uo1LTSXMsbwwjnK8S7dWNHza3S8g/PwbOp
g3MivPcJFX7ATtYAywrD5t0YnMPDkxRM6Y0b/zbMutm0EzRHq9wpUxzMbubZQbKtzNNQIcIYY0fS
0CI1EXwyTHlvw3RFbPNemvHez6qU0W67GuNs2afJ68yoqIYSlJvJg83zavtvmVVeStp23C0mMy4C
UeA4d2abHcoBJd2w6JpqOu/WiyjsqImidFrkWX8ZCh6VGlQJK4VcwkAzdt5iileDqs5dMH7XGoML
5MFboMp/fdlt/SbiNs/XxdyL1eMXn0autZ5rQQ2YytSDvAMVTVdiWRmAUcbmLszyGXffjD3Ieeo8
zlFvZoQjLILXUb8S9q2oi5uuxdHUYfmhU9S6GgCgP6/6wVaL2AR6MgXDvPL96onXflgaGiMLLx/9
w3Eqkl+bd76T9UvhiU9CtJim0o8ywo3USnNlWtXam6c/dxofetLKkSTgscOd7Sm+dyy256DngBTu
StCy9wNjQ8htFPU/RZS++f20rLqx40sxSEsqRV4Lp3ZkOV+GLv9pM8MnHtaHSBQOyKTkkg7WtJ1I
sc663JpBheBf1Uxo2gPnPRlDd2sUQALN6WtK9IVA0WEw/XHZBSD2cp/KncgOGyXX1Zz9jaqlsxow
6eDpmjzxSgzwPCU24DQjWlhW8RqhCQ7Y9uKmOqcPadWPiJcxQ1+lXv0jES9FI64ps0tf6UensjRA
iWSPB95T6mCm4p804bZAniqCel3awN8aQrVefG609dy15kYQl2x6SkFs5MIasNpRmXuVscuttFuR
giF3Dd8BASMKcCSV4my07IJgcr0EU1ThbGqPEs9YBUux1EjjfASxZ6M4qm0yEPWL23cZAX5AWGA6
/JRDTl0YcbiZHz5lGf6ryMg4AAA34ayytdVEG5+8xmDEr5M17XvCQlArbjBxl/Lh8bMz/ZV7KLp2
41yiLidk1o7vDPi21Bq7oCTtFOX42Draj9D1TrNfvOZjePCzPKQUyv55KT/kwyzAL1xG9ac1xodq
pPlIzP6jqbOXvnRXhIaXFSEp7Dm7xhgrSDjyBpYSyGmckTyrd1FqHwi22jxa85+HQkEVMKDhd4Ix
izg2dbQdKrXypmYduiGGvGEV8QNKneUkkgwk+eE/nh+xjYf8EhgZKm6fOsdm7natyZngRA39ZfeW
S/NlzvTnTB1MiZoxX+g3rWZlvJfeHdZrxsxgF1M67Hr4JX2lzsIIb3Of/8I22npzxopoplEWTmVu
z2gNn+DaBOkpspjBERReyHB4Q+GMcWZnwTbHB6G4D5OAOVloEdx1HsCCpNt2ZnhI0PnIuezdefjX
ZeqQBd3jgsM+qOWtTyeEuOI/v6VsYnRSrI2SNr8Q2W0if8hkYravqZ99IzNzFgfy0hSgdwsYO6s8
z3/MuknOhoqJeNlGspDiwPvApoVgMp/iOuC9qWH6lr7/r9UaWabZFmV+0zbPgmhprAIhjzYpZVaz
CwOT3fRl2+PNmmt/kbvleHIaV+wTHMCv1Ijw90AOnEsVImLM3k/g4aqbIlxekJnuuhkP88MYUZCi
XzCRQgQlyRaV49J1zGXmdjc1Ic5LH0IRdaNheCua8+IxX/qKBh8X43QFkoAbkorqWIp5l9RpCLcu
/WkyZt2Dk5zrNnJWQQrG2EUujLS3Loxqaz/+Ji5+POimS9mEjIoyKDpuuC/q6hZPhPpb3LK4BcoV
22MpN9HjGL/UBSa8uBrxpiv8TDkh5VbCICkEAewwYrTs25imHffZ6HgUyqR29gwTXyrHqyFkZj8M
Y6PdPAzOLXay+hxAbCH+IquXcQqbyxj76LKy7I6xMbaEssJ4i/kbmcGp5WEas3g5pKZ+djIjWnkt
Y1FWsdaAEqpsyTybEzeLU1y/mbMVTW7i7GMmhPiWnbsIlzA+5OR3SsrPZoQBlXpxdVNVJE+ICda5
EIXxr3CIDIYdwwFRZ58pb+3CGpkK2W2Ko4gU3bYA9IQW1g8nKfL2lXSndSm4D7dG3IrDyG5YxiHu
E7fOQ8fxxv9wW0WHSLPJukz7dtPNIfQbJayN3U7GanQM4KWsBP5Fz9t6BO5XCRX2teCn/lVBdsM2
yjkz2DpCwKMfXgjbGDZxofh4wLAuicFp+DbcFUVCZCgsc4yBU+MtZKxbKnrtbhJeri0Gt//cCS0q
YJI80i40JRlzld3csCoe5ynOLW98S5BLlpEvf7COlqtM+dW+d9o75ptoNWj3Fd4jtSXp/HWY0Qhg
liVio8byU4W9tZeVNO5h4bgfcPv0SzTDbTFrzybPTDypr2RxMunGF7k9cBRheu3RWRD48ghVC838
N2hm1sO53stsk2O3qhYm0Dwdwrqfzk6Fl8myzfZiUQButJEiIznyM2tgDynAjWmHMhXMJIFMd8R3
P0mypR0zaM0CTxI/5dgvlCk1SQBBWZhFyZ+Bc2jVWFCSYU8RHu1hg+S2b+0Kh0oodFAjYoxbu9GW
GT4ehdhXjupIdkZth1zeUw13UgQlxhoZ2x/KAE6SJAp9tR/fzYHolWtb5WGGBH8xH9w/s4fO2lqV
Ta+f/8e4dVpkRO8plGfyC04MDd0bR/yiHC4u+Qdu/7DE4YoRnahmyK8yIpOYzOFIoDrykYTqsckb
0CWmOeOfG47yn0ZsV6yOY0BBQQUWwlPJU8/kYpM3Hby4GDfqohid9pkH8e7n4m0Gt4e1xkXYlGAb
YwO0p6MMTK4FObzMbUDX9EyeDeVs4TO6G3cY65NhYkzsiDYcRKiSvRV46cWvfRi2cfFZB+24k50Q
qzBt8P0HgdjYVihWViY/5xRgFYqFtzQDlTHFSNN1A2fvWDRYtF3Af6DKJii5/cwUx/bCimdc2ysE
vfgsB/eleRiNlFCEofvlZOQdgxmmn0wK+4UZ9Gd4aagzrXlo50cEwy5G0LcIGn7drgyLxjkiotnS
8FRT+8cbNa/YRvzaxt7OhkwWmzPuy4qMYvvc5c7J8mWwTHoNELYMv5Oa19CHQ2mMxiGv9CGwu0vU
F1sbaGAa+9fGaLZzGqCQWvj7gin/mlPF4zAdLW3sqjY7lyL5tKp8Y+RMH3P+yk3+gSX9YNVDt5Ej
vK8ycnjaXQJqo7WZesbCTUWiulgP/DG4mvZubp7sACm3m/kAy3LnyyjkeMywUY+8+l4CHlB04uyh
w2NlWHojrtqZ52Od+v6uCBVmKWaDS9M0C2JL3a+LiXwPaK9YlrW869Agi2PlJraCQWwpjflV/PJr
LvtyAU3pijq5cVsDtumAsjxra5u7GON0hESSH1vTvSa6PvhdcBZJ4jKbHQjl8HZP9bcl3WjhTdFl
mMczCQYKHsszsLYV+VmI4Ew52dM6wQBvEwI3QPdjT5ymEP2CDNsFJgMcE4OCvfLNayKTf2OT7p2o
guCVoSQZwTOVwb+B3thQyZUQC7lAtSqyjGlmhOCKUf9VuIRwPRxScgrMxRhYV21FnybtC6aYFNiR
dzZysp8dHLZQ7dtCngL6VNYCkNcZXjtHnpPCI3Fj8dUnKqYUD5BUH2POuCmWrz1uIb8Rq5FRKgGN
ZoHfCdcRrMpZQheec8we7bmMafQ7tSFRfW+QlsiePn4QSnWcy3qpmiGlyKZdaZwx29Upu42wn5W4
11LF6RdVizLTdzMIyrXDf8MdlIPPYwiPMyjHPyHGrWVzV+QmX4iyncF55t4R7O6tcoN10E73FBLO
coR5sc0kr53Osb+YPwnn6Ml1yqOTOU9yLG6+mw1PZdQodpgkp6JRT6nn7GNvuvo6i7d1q/4KIMB1
26Hs1RjFegoIRKFg2TsVI9mh2JKq3OX0DXgyrPs8Ms5uicpiARKfduZ/uzrAbVlDsmmfWs95ner8
okie0YdDLwyao9fazyqn+0sZCwsRfiZGdW5GExNLVL80/SyxtnnvdjX/K3L76jvEuC1PPREIaHmP
ak51cDgwJUrOCA25RrTBtpllu8NT5SCNQWcNvDp9s/P8jVnQe5e6cKNxweVFCcNAzzvh9FREdteu
LdqwlygQTB6bnB7Gc7qlPxrvdaLJ8scc0MxMnmbPO0us0cQaDyY+rfjhIw9z+5f1rv9qr1rbuMaX
6BfGCljlkx4bemnt3IGonaA6CnJZ0ZcemnQRNAqdMAbaixBeJNwCQQb+iA9saZgDBrmQCzu0wqPq
gvckFH/hOO0mEOPQsnArcEGa6GsN3VVSn8LIOvcyeS5A+8FOZf+66G52CAMuzSHElwQeRze8iC76
cnsb1//cEyaxTzAfNrSjxEqtoMTPRcZX5u53zLCa+2YM1kUrNB1uiKGsHw6tVf6Z4PkbCzQOlS61
uKUfFSM3gx5/kAg/M2M4N0F+qApayblHg0irYg3njL8lrB9Tld9NN+0MW+Ddt18lzooF9qt+W2Nr
mNJ8+FAM46dJHOsORFlfv/SW9VRV5t2Ke2cRkjwBEcwR6fnAumNd3ZJW3sZWXRraGYzXSNrKxMZq
YgARAYBR6rp30+TN7VCvsOLh19KJCzWmCi8saWPLnXyuG48JWzqg0c93bO/lqZtHsmuVOMic160G
TmDz6SzDkcIRhrAHkRSy8OxAByk0jQcNMAJl7JHt9zHM4/ileaZqAXr0GfruqfPxwsz5iwjCPX7k
H+l4e6ZIyVE2QbwEBFjAQHFAJ+P6J9LNhR5l5bmQU7/R8ADQuoIBfgDHM2VPTi4KG2wfvEGou038
YisKTLrK1D61U/RetaBYA67HOoYOAIdpJRpVHExWrMzEcPrcfOsAEZE+cxxwKc2f71U7bxRstppD
Qvrk5jyef6Cbw/QgWua7FAM9fb37X1ij+c8woBaphH2UlHcma1tpdKfaRA8AEt7I9qkIplfNsqRV
1AT7yGUMmnishoinraXVP9GgPThNjAxobGQWeXtsy9dCK5tBGksveP1MV5z9erL3cQlRjxct7Yvf
omIO4vnOwYAyeQgaNMRI8QyNmnmBrP5zgWluIoL+UigGoUQvZlvubJzpAE0QMR45my449ETRBmy0
xNAXucieKhwMhnZuOmrb5eSyFNDzXgO/+mkzmwm08iBYIds4PZPuHBUAwlYLhMC3yk2lza2XR3vl
Yg1oLffHtJv9PHQ+l5ZBEdkTzR8xiNXc9fiTEWPabR7Hb52d7gNIBrFEws4HaxOH1tKq220yAQoP
xttIuWyE/YdrT9+803vat105BNkursSxI+G8xFjF71eU1w6YET6i4dNnAaYuEISAmdY4upsOV4zG
wgtctKY/drTeIMNSdfwHPihe9Erd4jo6u4W1G5gsl824NXGrJFF4d0vT+htFyF4bzbpiIxiu7HB4
01lzmjBkMgDoXfGMGyiEOcvRTxIOqlxYr8bKHiFijecgsm+xfpgITJRGrOnVzCIflcS/TjRB06xs
QpuEb5nzLepWvDZG/QScyrRWeepizrESa1s2ybc1yWEVlJ5xK+n+14GblRB2KeQr/+G+SCIdb1NW
w+yFLcelGizQIJNAHq/beiWq7j/YZsFTG4P18MJ2+udbwbSJpTevyOkzdEBhyshwUMSbv47PHE52
qT7NeTM6QFPK7DnC5LwMvBbGpz+81cE47DRZaMZkMEd7sBr4tIsGGodXOws3ACZVteN30RvWh6jR
tcTgF+uyZMtKnhFhCVzZLc0ythZx7vI99JiPh7wWztFz0ISzclDHUopwn3aNfc6nbtxgsbFegtG4
NmZG/9vN9LNdPTRrMRF1Uqnwq/U48CMZ7XCvm+wH/h1COwqLh3NzEeKijTpnQ/N+4OT+HhkuMGjB
sZLMnvvCXKc9K7JiDFtbgFABjH1NhHdJF2ID/lL6pWDisXMqAT9KPJCLeRceKhG+R3NNX2GQlMkz
mhk7ycR6SKYJl7pgqcdgfhgwp2ypGQ+x/ESHWDRCKgQvMT57BxSOERV7T8SvINM2sIp2KZ4ozzQ+
RmdiJUcnvokFozEAWFLle9oTARBq00v7ia2NAWOPoF5UfQeptTBfuta7FXNyDbLiYCfuqpAD1Pgm
2QQs1iU/Lb8Zc6H8lpTRYIDWURg8M8owiSsznK3tiEGLTPd+EsMOItxfTLIkLWBcwxnZYBDTezF5
wSIoBD6+DsYjgX0LalDEM8D0OCR0lgim3UF8KBmKmx2W4tk8CfAcJArWpodliWcPupTZbOa+If9f
5vsJx8OxbrgAO6pFA27ewkTce6542BetZ3wo8seemwCNlW+tE71MuQBHXX9VgLlcg5kk69+H5Yzi
x6YdbIKaBveie/urM7NLFlHFVG1+bMKmI0A3dIta2mT5FUVbJZnAS+cuo2qrED5jgffVV4RYBkyZ
Yf0XBzVBJYylTBy/AyxTqNrRm6VcdvuOu3RK0dCRjrAB8DZYGSK28UvYbNzaj30ykFAehnX4NoXY
VGJa2TLgimK4VSWV3Gqhvr0+vAlNuoLh9iG1wo2NfOVwZntT+ll1JWARyE9exES5XJqJ4k9VH6P2
B2XxJQ/SLZkryr/iUPTlsZXidY7nU+J+S5W/tVDclc9nnAN4H432amsc1oP4SR9xoiYgcloNnNA2
RWbetOcKbr9oen+T+zMcjezdnqBRFQGum9iFu5H26THypp1AnkV4tsAyZcD84CNGMxR2tyeHlaXu
exuNB912EoKg+10SGxV+vmcamSxHS/zhlYYS2X4Gsz4nfbjVrjfQsIg/w3bWfpFvLNdlswIkwr3d
MOeQtbmpYpICvv2W1vUV6Zp1Tph3Z5exdM771GUFeQPrMtXtOSY4TM13qQpcDIPEZ0K0cXJwfGDo
A+u7xA63czp3F1bU8jOfZ4VZmU5vHZvd2UMUXHSW0S4c3a7zyVuz9mOFw/dI6oOoeXnoxfhcdqTd
HfU3dQ9vf4FnY/LIBGr8hXlr/Se7+S1miQC8QKqY5rlMumtquxfgb9fZ1q9+UXwGWKlzt2ORpv2j
fBsPFAnebmwvractMo4Otry4DE4GY5S493aR7t/xJv5W9Xia49pbpHl6Y2fWBz4K0o5FS0h+EDvX
sI69GOCnRaLZsI/DO9jgr9adGuMP6VbeS4ZnYeFHgVwWpuMutclP3jeSPjZm5BMbZc8w2FEba4A1
0XFg9AGbWoDJn6yMDaqh3y2muGY0KebfeFQUUlOy9dtpRTmizjroGRGzaK1KP4qHG0M5QPgERgP6
coYslkUJgh0d4vyLQbHFPCPG0Yoivo3ymOkcOTLOr12bk12sWvc0ZvrkVY+eUp/ndlylUIfrfPw1
u24TOQ6btcdLI4R9dKfuTdWUhtFYcPDY5VvBuqjWHd6MlOwdps0Ra08tFSABHuOKgolvMCCvRCjL
JUk2f2jqZz9tLyNAfxrt9HvgMaWTC9NtkNB9ArztN5E7PjnAMOeHepckmKmAt/achRgQomfX71e0
5Qh/Mv+wZbQsFfMVgYzKJS2PkWm/mdzLibYOiQv9DZliETHvWuSkYB6aeFqODLFsOqPp7Mfjf1GW
cMOA0BotHldQ1Kiw6RHRlYRW+ennEDkj90jmZwnDPGbPCJ9txoqbYOB/htB/TUAQ2knxI1PjzezM
j9wugfqraD07VF2C6c2EmKcScq2k0JyY1paVf0u3kT+lEjiWQVGl+sPHXdiCR2JVgb2am/Cxc68G
ijRkF1ES0zVBKcxEkyVLOsdKJSgDzbVjCQb540tbJDjJhx1GEMxa1Qfa5D0Q7oWqAqekSg5p7RjL
OayeK15fsmDzV40SsygerNxpFtupML/aYb5Eef0TJBRGbviIHKH5ps0DVFk7/8LUP9uSNiUUWUf3
M+wqY/6b54SZZJw/+T6jgMigBfHQnBM+m8h+oUbBJaHI+cuXICfGSrqmJl9XBFB46mADxPfqmVa8
VIaZL/1whEiavsPkITzXZFcvmDfE8ai/s1ebUn7dcyYUTj+wDM49MnR4bKKAgjXGN6t9+Jrw07rT
e074ju147n+Dmn/JVS6Dud6yB+HoDqwUwyNzAKx6alxFiWT5lEXW3S2Cu58pDI9p+mTmw2nkhCB3
NVBAlQ8fleJBxXuxS7WxSXt1HdPiaNgo49CyXrRPLmQYv8cgfNdVDv+LlBGzYnsZsooNRMyb05gE
53zwmV74FWBtmxJgf0RlhfI3TJ+A4ocXr09uplP+aj2dAE4ifnXk1nN/YxLjZdsPTxJTWGra7ai8
t8DSH/rB+5/luaIrqnwaDm/AjFCcZtfYD7p8HfryULXIJhTd7ai5t2vzDz8HN7Bj/6fbbMXoYw8M
ai+L+AcUy2ZgoVgfSzYEEFF2y3fUyt92JoWIa0AWfFebuiutGQj4m3ieznmSoNe2Fy7z+WCzjMTO
BEI043XbLvYsZ6zXU+wsSXbiZ6y+2SgGrlHYH1nMBjWnP8v4EfXNX1OJZ6x0vetQIlJ32YUolMkU
sFpFGYtGZVGYtD76KPvkKzIicB+jjxDUrqohB10t0M6LaxIXX8p3LomFuboS7NE0nE8P9Ysc01LO
mk2euKm7nvBtgRpm584auMhuCMh9YRCEA/vSTCz05Eh0M+hAc7cZVPeeRN3NyesDC7vWIox2dsVG
ZoeLrc6Mc8fPm9rmcibaXJBLKduHSwZaSOAn/7HD4tVw6UO5IpbOOPyrO/1cxuxXsxocgYmKvVsp
k13ETmSbDVJWxZMvHfJzjn5FuYzXRWrBzRq6d1lNqCvMDSqA2QXMXuRtUIFFs+3plaWHmWOKWQTb
g9GtzWClGvdnbIcDm2A2le8fS5cmmm3dkOIjjESsanvwymXdX+bQ+WhMaL/+8MxAb1e07irwcWYI
qHGGU+BZC3/hfd0DSy5dt82XNW9go8ZtCRxJVv1FMbVntQ3mijrmsXUq/IJs6iFkGyfhOiK+qSz/
3ZT+msIDfsxIIdSTJhqenUIDQOmfjKB7bogHtuXDRF6d+jnaGDbb7P3+3mbxi5tX3VJTqy/ovy7R
3Kw9mk1tV/98RY5xYuCEZBJWM5Ehv3z25WPlpPL/5+g8lhtHoiD4RYiAR+NK70mJEmUuCEkjwftG
w3z9Jva6MTsjkUCbelVZq9Jon0C37KwKUgEbBEWgkLpS7W+iO5BcxNp2q10205hEhyjogFVygivA
05uqwktUYdyo2MmdmulnRUPB9NUSwfK7aJnnnKS9RIcnI3dcgmF5tRdcg1spBwYJ3MmTqj5EIXWn
yHScRLgKANBqJQWfJDPu9VCxd00k6xw8u0TE4JzXKjgZOniKof0XZP3ebu2jT06OEyKGucjM/V1T
SJqaprun9Z8esn8zxdciwnOXUxOYtQenMzZYydkRDNK30P9cuO/QJp+yJvyLEVIqB6dC41jqJW3z
R4TvdRF5+bbUy3XuqZvehx+RqEmAIA7LsbqwKxxL01THfuQTj7Tyx4QMMIGi1yN/A46HnzZ/Tltm
sKS+V/ZkgHUy9kw9j5PZX0lUg2qaxqdQpzLDg4cbV9WtmoxvHHoXr8WUQldUG9vXuPLAtkQvqAj8
ldZO4y6LS6IHhUVyNpv6hhF2cRd+vJ0M5x9AJLyT2bdtDcfWjH98Wr0iHKhWHH3WUnx6ho0REwum
G+8q7y8HyEPepztpQbJJqQRibeBonYf/iB3QbtPuqygkNcScEa1obXB+MPn8trlebEYX+X0w3nDl
7cos2jTzP4UtY8lzuOFT4appTq/dqB5qHH7zxlvzKRZrA+Uf4zXRJ4Oxk5m237BcjlmabsdpuvoQ
PE0PVutkHUbpLCcqYPJKvFtu2a+qOgITkRf32IRIo9lqqyM7kG7HSjDr9TUratJSqOdjxqmCYV1l
xQYe/KMyzAfBhZgAbowJJoLwGUFH7Rhd9pOmLSRF0IvJwnRiV+ZzIgguWdERdi28gHaL841Zj9hl
CqIvlpD80ijKGge/5hSuQxYYUng9E3opTv20XA5YShbcNtbARtZpn7t7L7Hek0humFCcGS3timBw
7r2Vv9MT/cYgusRVBsuvs83qYEw2kawWOqvr2/8sOz9GInl3EvNkcr0hdPQmQBB6lLsSeyPrxyV6
KEHXR9lfbwWrkK468G9HeD2Y6gOKhrg61kaw7EmD8KE82SGBAhjRxI4p7MqIoyMN3pJsvBZut59R
mJYmVpWo6eMo1bkr0l3BSI962wTXFyR5HkifFgufifrK6+1PYdufDoS+JWTXg2tVu1pFpxEfFD6Q
A3kjtpcMtFT+qJL8q6jAbIbDu9fF5HKi8JmBzS6A+YmkskK5vJROtu1T59Pua7wp0Z1w1HPpAxCW
+VuHoDDj9Nso27VA05ZBG6SbCgNEP1W8984DpfcpKUgwKxqq6O/NuuCUIF2wLB862DrjZD3aBId4
MVZbp8G5Ug/dqxLmpWYyUevjvpUjGD+snAI4sYd1pY3FO3CfAz7mswi7oz1TvAPiX3Nn2lgCkWOG
0E0kDtuObh+mkyei7NfJJVrEjG8ZkYg1E667hUGFSTEaOzcyN46ZEBmYDtBDQKj2byXpYU/GBDIK
qI/GEj+ftgTp+kIlzT+E5ldaVbYAJbYyalZekEWLlKsV8VP/uzW1ldcW3yIpvuyB+R/otU1LG6FE
3C419WuMr0DBt0laHxgIrIXBsQnGANr9X+o0+zpKIBC6I622ebT2zekaxMEPly1Utf4pjaYfkRHp
AUsiBW9Y7XDP57SMleHI6BJsMZbAyb4NVYc7DGo/InbiBpcYY7aaGCdQs6KZDEzyvPllCIK7vGSg
aq6COL3SgnKoVPKcRMWj8eVIut6/9fxTwrGAMrBVOXW/cnPjgzHI3RoM2PranesPhG4eTN/4YTDw
UmmYqywOxP3sxmhxkQ5z0KM45EmE8iKYbLPEhYZYmSoELDee2lw+DwAUO42KNyxagRC0tlu7YrL/
piB/m6LyBQjvVmJ5c6PkMGM4hMPFtHNfyRz+2el4dcg1UNJ6iIv22ETy1+fblwW1lJr6tCZnL3T2
DbNeQwTg2UAC4tJ1Dixz75XfsR1eEovSp3JYc/17tiTiZEFjQD0gHeMTwL7wmRiY3LOUBKkWvySE
rAG77ZWNraJjWmh641un0nOZMlsElgmHuOCrMamFGWXw2VvOSUTVLWEjhY32JKZuG5Frj1x4HzoW
RGxdga5e3a7eFkr7Zb3n4NIs64jOy6xjCC3ig+2PMG+zfclNfdGjAFtxDImXXjTXe7FAkGBiwP1A
67YZvvW9cdIm69xXZbNsgpCDcAJrWLmXof5H0G0tkunoe/VbHJH6bP6i/yv7XFIy1a5w6lOQDje/
s7cpruYhz1a1k5wkDrXMYPDg8+26Ot8dmWlZt892WNw6yP8YJF/LPl5bJGWc+cMMUOii4S5lD35Y
XxEnv1VMOQmWnOHNcm2x83Vponu7uA8XBa2I5eg/bM7fkhMnebLXGK6XxzQi5q9Ku5mYqS2Ltv0e
BvS2CmCCNwFC0NgjGgDvvFDRUMHHLTcq51qZTYwGWr/n2azO7sQ7whlvCKpNB54+ivu3mV1ADBIo
WoUGQPlGXeyAc8T4wcQ8JaIhMnUWVt2vGwhcGuDxcN4QeBiFJ5+yogWTb59sRCxc908jc5QqDtA7
AvoIanRfuS25OEyxf6THhjtxuAs7c8tBHaSSE3FeAfUIGqX3AB3YJnE/AmdiaAlrFdvYdg9qoFIo
8InwFOma7fATOM0V/uJFQfsVNNUVBjxpxSERL9iBywJPyrC2qS4d2xCdxFxrhffrKUIbldi6GRY2
jhS9Tv3lmL8MlftjymyPmEiwkvo1wOdDmgIOd28YGK5O2h9dLgJViY+7Tv4orF5FMn535uy+yl+c
nIAv9SEMzZnySWZCE454xxEv0lOPkXEWnPhiUWIikLScCqGgEHEUqfIOh7J112vEmYESxEGJv8CC
o4FJimjwySnim5WNy2jwTpKkNhWsGxOzJ7a7l8ROThqhfs/ytxHX08XQl5uojpYt8xZ7LiqggYd6
n1NJAeWUh/Qw2E8VWgkg3u+qG7sFhhvSyCZXm3pHku8KvPZsOO0mMACQ9ko7hFh2K0990Aa1rHxm
zEpRMwh/g9++PjCPXqV1c4wYtuVRsxdZSUGDRS+DDVUMVSEMcWZxX6sDFt9C3scq+MpoVMglv2Jk
UDA05bS6kFLq6XWPvQ2kwO1oWJ+9Yf+Sez+FIIkTw7/rmBTN1n+NCnlFE91bLhy0cLwrMb5Kp3yI
2jzNCp02lku4Ofyj2QEOBE1jLiMoh1Fh/F6P46aX7lNE8DvpTx1nspVBcjca+u1EcWMKkb5opw8H
NnXS0tZbJQc99M9mKvZB715GIl2I0a8WBWsLU8pjjXIGz45aWYrLnvOmgfFLL1mg3KPPMVnv6pvu
aGch6WUW6IIL39LXWuidkrwyN0pBKgwibMaNH/9adAuszMr4l2BQXjU+R6dIpru8dU5MHM8OQdIm
oDuvhcAn5mqqmhCJCymUkfAuH/pi2zThRBeZV+3h427dyuMlI8deJNlHBxvfY3rTWcZjquucjocU
NaLKNrZrVuuAbg2yh/Gyxhe3aOl3S2p5oOCARzL/NtvhQbv01s+Ld9VpT8w3bnGhcAdzNRGkQ/iJ
D14dvQYBmUrTyu6g+79yCCx0sW4rp1kVerMRbfie6uZPqLzrvAhanFTHtniO3S+mcgfLHte4KM+M
wwWzAOdoeGjTMv8JCPUy6AbSY6b2AXvpLm4o/zDQXhr4a2IMpyV23Gsl1ZuMxE4zWHADRmJj0GJu
J2qBT+Og5+GN1vvrRFqvnz0kk4e01Y+bBlJxTVGIC61Nz4Yvy+vZiqh2ZBAFgwV6W3LwOtaR0d/I
NjlYCSYcRiJiSHYDbZM69HONIHnkR0+SqDWGfkx7/Tkj5g8G6mDmXEj66TqAs0KoBzzcRsWJvN66
SIxjWGjrPunEejC7nyGtwlUz2DfUvR8bzx9Ao1uiIajRNneSvfjuVPgv1LJHmKQTdlkTddTZ5Rov
AMktv8guhgbfKbZbrNRQ+ZNY38cZEbQAT7zJy1GazoIB6Tqcmqtg2MhsCwyv2uOGtqEha/qSKTIe
WMs6MuWnUGJ4DdsSO5qDFBJDI5P6meT7Ye5lot57TQ/oquWJCYeWEiTG97X6DmHPLifC+dQgsdVm
/oddh3/RRFjU0p5jujwRfVe96t6Jw6FNUThMi1nE6++V/GR68upwnaLtVGM+FB0LwUNWj+ZbbwLA
MjH9BjkBeZeOxrwm9c1V3JIpBJvoUNNGoXWMW11kjkju9ILfB1rhMoHD7shwp+AsRm7+nPvqJkve
SYKt73p8j6ilDOY8XoPHrcAcLzhawKzZRYn4pCn0kLvkTdzCQ6P2b3U7Qkegfg/vF4FDNW+71iLK
PgYYCyGaMcmKjzQOlimHdYdrrd6bR1SGSwY8XWByZDiCA0fjDi+WeciVJh62QxXivaUuOmSfEqkC
VGH940wOYPvLI0Xbov5mNVMgYHzmRLaxIA3t+3tp2zwAzauJvzBAWuHcv2MSjMXM8g4JsOuUdS2Y
3GU3etteGSSWocF2XHfHOe9YhPitCIRkcotV9qkppqORMHzxOGI05TxWNl4HdngG+/uOAmMI6gIr
bHjsgvkmiaXets6IYHMnq9q5mbdHQiZCkN/SWPcXlBGulYYTSXOYW9ZzFa1/D0jcJtJ6ToX1ZLd8
7Y6+KWXHTu39E7Z3T0jba8m0bSHxD5AY9LR8SP8tYEQ7q50BjVsLy8HtTGSLwuGOXcfvgRT47yiX
e0NZuAwAGyOakhJYDrg9XejODfebQZ9HzcOxN/9v26pri3b57qk39FUiinNm3LiPf6oQoZ3CH2W3
hLpeQ9zlhdGtBrxcWGa/JYRS5v30tEY7QXIwUf5FA2C+mFK+l8nNXgOWATWTtv1KXxeOeVWZOAFU
2gemC4t6WPuMtZiS7W2ktYW0K4yP4sBI/R8Vfbi/hmqBlkALe3ylxvSoIKN0IeV4jbO3mviFGnXE
4/CVYU1NYFh7dWMA2YZprh0Hw00pjwFiLxwZuSh0XnK9tS/dWB9iIswcVamkrPfA/44R2bphsncO
236iFetBckDsqDLLa/E+ctWOJtwzxgwR98S/PB69ZUgkeLLabVLbTy4i2gLNYDVN1V7pxoVDS7Zw
eYw2jU6gloTLlwWXCv7ZMUopuNECjfal6h91isfcL9exok3KyHp9jTHd3nRjiaOFVOLspyQruTQc
sSqnF68Ork4bQWbjt0UNycz0W8BomVD220DDWU2nh/os2PdIFvdge9VGh9aR0M7qau05j7UrZhRC
mrQJW7Nd0SpXAbtrKc1PjxgI3S331K1PtZJnBg0U9YXRoyTeaUXTpY4/29q+aHqcPPeR/TH49jLh
dZduHW1qXVx1bKOAdra2Hxy8wHro7Yhn6O5F0wfYdTDlGXWHKIucjRdt8Riq9h+fLYbEe4QDxRr/
2dQJOR6OaZKb0Nt8HAKxlF+V0X3ZAdW9uZtDrxVPaan/2VZDGMxeDWo8RtlwwVGMKAJHCedvNltR
0/Q21oE2o8E3ud6hXJKrtJLBgXefJoQOEUE5OB5aR8e/ZpjfA3kqO6/BZ2fTP3TETdnzuGHUlSsd
EP2574LnWCXXIkR0hmMmo3wTCGtj9tUNP/h+Es/S6W4GfeXRDCFG6Ml1rpYxQdCoJUOos9lna711
OcjLatMCnIIrghXJfjjWeJp6PGNQRQbwGE508oW985mgWAxyJKlEB6FWkI6cOqz4XkYpiskyz5E7
L8hMmd27E5M7TIBfmP2yqSJK19S5wQ4sNKr3BnJKYcAb5vCRcWM0fSLBY1geGmawshlogdVvoE74
GyYmvKr+oOdY31sVWz8Tr64SIAPMAzXxOLfkx1i8uHif9Iwlrs+avUyHr66j1Zwx9WJU3ac/od9D
MR1M8xLMxQPkYNdmW8arYebog8bqSnR73bgVmTrZ4/SlAdzo0l/NpkyQmo+5QaKuj1lYwu/gHJHC
a7YRioEe6C6JJr5CW9TEs7joMgkbmgYps2eSYH1YWXJRJN9tLvb/b44UpsAWxgM/6pziGLWmUcWV
1jyHhboEDI8zmy7ViVlfRuWPcwwpioKW+qiJEnXNnyCuiaP2XLr6earlOh2rTyv2XhkKf9PxCUCp
PwyZIMia1VhAhsj9LPVip+glYy/gLkMlp9v84+JxCeATgwJdZjVaZiAI4wEZxfsA3N9eyC6ndyQl
xRBHjGsG8G58Cj5zXNrrX03K5iQT6qI3qItvxx1Hq0ca0EQnkhNe66NVO/dcWcsoctdVC3q7Kg5g
CSHCaLuY2TNawHYKYEH14u5V3t4WkBoIHcpp2GCbeKln2A2bOYHX70Lr9ukQ3Tsw1rmrrb3+B4/2
xuJyJcjjOR5EfopVemxAKZ07LICLMHaebJg5HKR2WUdzBMfCRVY9p4G9FfXzgMUHA+6E3o21ftVr
EzAJNCSARGbm/k1m9FS1PbMQeQ5a/0GJL0VhwZPhDX8WnakE83EAXGgaWQ12ASNF/vaQtFy4HAvT
9EHS0blN9lCzgqcyjO9aqdYuQTsTb0AyMaeAttjBmGs64xnmwQmi64Iz72/eiLPX8kWROjw1RDUQ
iqEYzxWF5RZ0ha3obCHtveQqvqLHga+XYE8zbfQYkHoAev8lbAvwKt6lhoiqvwjeXCo5eMRW6OsM
wWCH8J1rP1pYwjX45wz4RkBVphMwAdIhegnLG2Zv1FCM6XBgob6xFE+M0x5TRYsrxMxG43rIvK/E
pgoDiBsKIfFsSRBy4zPKzL/K9NNiwBXzxJTWc6OCi++GfCkcKGh8IllE/m0iZwaFj8TQzPY01L1k
i6pdj3bkHT6mReu+SXVPKWjKn/vsU2tv5az/Kw3wIElnR/yFc749aejRe8ld4s6JeqG/Y9LSteLS
isOQdqLiNl95J6BEioqygQKvsXiUzaloMpqq6Eoh3xtbzYoMFsYQi5lkuhoDmuoib8tp7JB3P638
E+F73LbLlK0N+smCqkEcaR1OioeyPuKkILnTH1L/rUzc1SjeTHzPcMSRwLkJKoMy+3uZsZm59asr
S/oC3qRjnIhnrnUqNoRKN5bvLmPIsgZbvJA7RYWR6fZruH4ry3tubG/hIC5Vfb9PE4iKydnLPoQM
2UdQQ8je6HLTjPQ/jue6aSkB9/fZaF6cJMZP1y/HjLs1yENcvCmHkZ84RMXJ/hwr3Pi9QUgCO5QH
alqUjOzoWKdJh+1Qb8Id6zuu6MfAZDTR6RUd1/yKx0nRtRpiK8rP2liBJCMRhFxJOvfUh8E98mS0
95zpMmTFFQD6xqfCEaDRTiWKuTSRW96nqPS3yrxm0dFQP0NHdru9OFSRDPK17q86M+5menjEaGz5
ytg1TbhwatMhMX89UuxBdcX0QaBtZNrYrJvioY3NFeP5uo2wTbzQRLLVCdKBCFzkQO1cdqKqI2EH
SdQLXlsT83m3lQ0bybDDnLKIrGKjEYGFyLjjecAo9S+Ivy08YlUWbsYELLD3CFGPKGhGr0I/AwlN
3utaNe9+Gr8oi7JrxthBePQTuupgrTgZFji+T90kQ5QRJ+2LTz87hLrxcHBc9OEuRZkp/HppEA1p
eIWl0ICXNytqzbZFiZPDPLoBd/7sNpDEyfCZT+Nfl/3F8qegJrQEUoxTYVm1FkksmqazgvZPKlJd
zg9E9cLunVr4dUpO106/WZk2OKsYEhBBFDQ1sXyTX9yUwMExaJL5MlH4cQfb9M53v12Boc5dD266
ybgUmM436X3E/qMxHnIAXZUEUrItw/DMHH4TDqy3jMxtAj4Gi9JoMRWa5oK8O2B74hikKixBcXnj
4s+rwFrCCtQWPRYof3TOQarhZA/9Hdm+zegPS5Xw5BtxhZbYk9j8IGQGER8yWfsmGE3FLdnt9g5Y
admD+Tf6ajE5+P5qXvuc+zX+TuBym55ntKP1zyrFbz/1CFs0Q3rVyhDxuqYTe6jeEq3fOtavbVcM
qYCKUhAXGfB53ZGqsQH2iElBpajORDiups61jcRnjPPBNF6diWRnLjc+S1JWvIs24rA8LWM8apmR
LfLukFNE0iT2YmA2o+OrLG3rYk3JUenWaz5+xfW4qvESJ3wbSffpueWZqkFoHHjUewFYzv5pFf1W
cLnzaDun/eNmX7ntSoMFXyJ7hfpbXO3SmVPIFqvBhsDtrYb2UWYksxCvnbY5ur4ANX82huvQgUXi
W58c/SQh5eTEoBry4R0t1CztEaZ/HUsbNS77craKovUOlO+JmOOh+0nUGLa1z3D1Es4Nf9N+5pkl
5Eadrl7o0SFqPerjr6z0B2Ug5ksPhwM4NSmW2cDkZtLWc1VjHF/q9N9UMAcMTrn9kotrAWjNBAIX
gCStu53VzPFYcRZluxsdJKyuXJfub+XLpzHa+8VvqdNH2uJU58qTYnLCWrTVati55bKDlGGqO8rR
wiBLTRLI1YGjv7cMNRiac5Y5RHhQk/ZvsL+87svX2WlITJs4PIC2dhZcgfBrMPFUei3UT4yPSq14
5gh8/ZrAcHTaMrqEPAwzSi1tufKwJwwnk3QHhrM0sk71pM8Hy2uqgfpwSJn1NUr7RZTJquL9M1W+
MgMyvuHFpgGjM6BZcQALIR8UHKTKiioDLJOdht2eRk3HeUSJsUqa18Z8GVp3kc69JdUDnM7WS9G9
DAsWpLEe9fFut/6zhuhgVNEJEvAqKr654PVFzswAXZhzUJ5/pNGHgKyvwsdcYFYObLqNt0rUb5dh
ifffLHcr3fecdzVmNGDlJC25vlrxs5J4QHrjM7WHnQF+2RrgqhPkefXNbjPvuJ6BQoM/pHjhF+Ow
C/Bzrihh0NEheCF27GrMPejwBH7Ts0NvZAyAqoGPa0LxSkIaiZr3isLbrglYF8mbd+epCGmjKHee
RMrnTxHUpgLoLazfQBEu02HnENLjvRwJ4nHDwjZHkN/76mysZ+2twx5fBN0mNj59Eupk35ehfXFr
cAcvJLPJ9MWLvm2PRmezkk6rxio3Lkt1yLQ/I3BWgOI1RI84M7+NBL7lSEPaOdC/aGEm5MyJq2L5
SThBGb/E3xGnULXtcgMbYiUNqmrgbUuSh2wy9iEVR48W7qp7lFhqMlZp3R/p036reLUDLkRW9dYZ
zjqF8r+KqJxftulobjQI1Bm1jIHbLkJyKfh7qB8B8+PN8hWtkHOmzAy6s8aI2ABNK7zyL8TolXnz
AYeCsGg+sOUEASHLLNoKUHEb7kvj3Yr1U9CwBwVc6Twt2hnwErPKx0BAgstF1nKk/pxiwqBz9jYw
WNQxFqtS4yEOvhqjWCmHX8IDRdkzhW5Re4bxTyKjGWN8zZS1UZG1cgq14TzOOF3iWLHCvV6G256x
9yJxgKxYiHQYpJLAufXMdUgCbbk6w/pu82fLJ7BnZhuzokctHI+JQxS/pV4HDPk/Lk9XSPlsPIXx
oncWmxHqe6mxZRv4Bkqal3wBNZiW51l8Ig68mabhYGBht4DYBMmvA+LOjeNPzbFpUmXRsYNLyNtq
TPmHTUGFBnli4SjjZ+IT7h1/b/T2fsR/GdCZnnQ0A/BMe3l7z0niaz50HypaSUbNd/QDKYN3Dn+Y
Y/uDW5NEK2Mw6KwJIZUSCw2ntsR9SIvWu+FPz26RreH+fgCKZYfmotXAvS3ZSQd7+BBgdZWsCK5V
5qFlFOg4CeHP9oglcDt5xkrvvGM75KTj3J9GYMrQiXrDcwI3volEv+o9k7Zrrv9V8qH75tvk4UP1
4VKPPY03zRFTAw1vzZPFWAzF84FjEZlMVzjwQDcNnYOfOlk1Iz0cCfJtQ0EToXAqA7oI8SglPDXz
8k1S9KXaItYuvW5EI/TX2JE3k3DXyBkfdZOuKvyws+GyddN3gy7S2CX9L/RL69YGzrBpR4bwotVi
ZyA8mqG/hAOzwtK7gSdH5rlc6ml1mH3LVh0SIiBBQ6vzuRnju6TQIBM5+Yj4OgKD4ftfIU9fh8bd
tKl27R1wnYbgz4xvxojDm1OLWUnwgA7ep4haevuvxeON7RhzULW1EvmoKoa3woy+2FMXGc5jYA4H
rSZkGZc3PqNtC1uotjGwIQY7GH+60tx6cbHUwuqSW+l7aKZ7TwbXDrz3QnoOsYlmg39zDxpmnZjV
cTLaAzhsQhisQKGOMXMMCmxTEeE9oBGzG5AQmt9eyfJuU49yxzppDl7OS1RV97BsYMTkV4zNu2mS
CPTsu60VMnir2XPq6ERsZOtGOiZhUgC6p9Zw1I4BGI6FVyW/ND3d46FYk0LkjcKt6cNMcrBB+rRm
hZ52ig2k5lTbJ7BE/Sp4jsI3AU04iBvMre6x022c1Xw2U8nWX9uUrLgkgYwt4sRJUowScu+auvRR
5d6eaNppHuBkYf8cCfrAO3uVGdGaiSsuY59to9pSCHZsDJ38OsyzLj16lAp6EDkIax8j6jEbD40M
a+YT6vIrGTQGGmKhDzoKUoo3WM2q31uhUWxtq3euWgeXD7Pii6PscK1Lc1vXHhO/5GXAgmuDNVI8
p0Gif3QcRguNfFYd/PqJWmZRuDYyAmg0yA1xhhaZHdJAPtMEs/K9hhKkn0TJrQi9OUrwYcn2J9bJ
00zWuhpMRvNyN7TWORqiW1Brq7ZMLwN9XXPohuGF9znK8lqP4dKUzbbLFCEQSIZEXPI+BP/vZoD4
621dFAejpZJUJGtW71Nic/wzONV5tGclwRlzwJFFeR3xIEEeRyepBvJt2tVlIFf1F43+ul7j8CY4
KpVqiVsQm2R1jTjvdbNoktkPXJZ3q452zEZ2Gk29eevBhzCPZu9+AKF8InK4i1mPBkRLT0d9T+0M
XQNmPDSCFJFBjdS68D+nkX9sq+QsR8wYGIRKj6FkCTSbpbNM/mhtnYs8oHh6RxVq58hQv3EyXClQ
YkxH5+cQDswnmjshbGD/g31XVrIKu5oBQsVAGVKO2eP+imr71GrE/eZG89r6xBrzqiyMV0WxlSK4
1SzjBiYE6AQDS5l+bwTShjbuWxF++GXy4AdY2xJ2LY1HlWAmERjvISEvGuU2qopPkjqcxpodzf4i
a1zuqDQ458mhcWZ0DLHgwXrTwv6ds9kRKMlLaA5HxX3Ns9tNK8aHikYqRIx/HHUZ8mEBHoFsSUW+
iJnKUSFf8WJIToL9sYis2S+7Gyjz1mHjx3hqjZw5E4/QscynDSvAzfXjK6GlndJw7bbAYyMtvPdh
tyxRAWzpvXlejlqLetu5z1U9H29dCieAmdHL9JLSjObr066dyr+JgsIoIQ3DDGoztyZ6g3wXI7EP
EPKGb++qmO2uwIvn29aq4csBQFsgFGSUnDm/833CYrlmb5nVn63t1XfRN7tRFigmFXAqOkpyVy6t
VL3IgLPJNB5NI1n1QDpGBqXZCOUfYsm6qyHFUWNF3SfOIS7b8Oh/TD1fTyBxBrzraj7/KQGileWM
k4PZjOuK1jYpBOyG7ETNL0M6zEWcNvXAI5KnNsRPjwVzYCdCc1PWikjGPh45x4vI3Y2aunsSpK6u
M72vaJFyebVHwNH+QSbTfk54Dplx1lziGgw3485C6Qo2edkehcnpvoYWHY0fBAdWls1P53TJe24D
BYCvdYh8/aB6DXi/iK46PEynt45jLw9REc+1racu6W6idj97etKABjzXpNFiSeVBBcEJFrNACUqw
/jm9eRkSfKwOhi5+TBODmRfGazpACaDm+2RWLrHblhD+NFO9Zrp/aTPoIhUTRmkS/9az/ZT2DK/Y
6DDF9M1sIXK2HQhfykM/oIYubReUL/oSy9mxl/5MDUCgwXqcGwepnHc/0N7hDz9qzgSZwtzQgcJQ
f7joyYGQpmYaKDGloM7AOZBMEUY8+tOXreExGsIno1HrxtE2hVKzLWZmDWJaSP6ZFnmWzL/0df0y
Ze7ZmCu8calEnBTx5L/LST4HTvXueOQLKlr9loas/rm9j9aMG2Gaq5VAEt8l8DlfS04NoDZdp0Ec
FTSSX4rkEXTJKSw+W66WBB5uXpxsepz+GDKOYV785Za3DYmKJBMBTzMuWUQFZCOqH0Ajo0m128YX
W8M2jzO6xvU5BJjxgJU+WODye/IsCrugjUM+JJRnQpi9aVr5FsPQFhFbmD6RrOBvphKaqKkxH/h8
KFAT9QNeVXyKbuJfRr/zhw+TnHDBrKDW8E+6PUqDV55gJCztoH/2kHsZ/31QbEPNHbttZ9a/RGV2
PSfktkMfwNo7sLVq+wlAbJu1PziLTsINwxXdHJyA8Plk1vAIXcqaJyzWGaKM8O2XGoB1KhRdA3yW
ArOrDMQa+Mp5AKYlJm4tYMfCAAHMSeg7mzXhxNpacyNcai9KG7K9lv0FncSlKBN4aTPgvJlOpTtu
GfFtu4D/4FoA7agbzwC7VYwlSwHGPgTPFXOas+3+qoHiZF+8gHi8DWN0qQRVgFZxoWsMF3QXWhws
5/7Oeo9PEs1fHEYqgoeufp5irVympb/OqJq2qnQf+tob5vGXcAw2Zhyx5mvfquo+KH7A49fQ4oaG
VqtDZQYzuu67z7Q3hzJ41YYbx8mBABRQ2QCq+MxDK0tR1Os1HxJRdkerzmZQCh3YAa9LFjbCRwOr
/O4EUO1aGf5YCkOS295EpN8Y4X4wg9348UC0oLhKFh5usO43phKCtWXo7TvugFlF4NybIzy4RXNA
/LTSrxxVvQQY761B+6KoGr+7wIhvuBuHxkCb3HXftwgoKbUGH2JUxOhDbpSiHIgI2VvX8XZ+H36P
GU4Ig1Gj4VEtRp/9WCDp1dkrueyXNEa4Fo16qxKbjpX/SDqPJUmRLIp+EWaOhm1oQquUGyxVoTWO
+vo59KzGrKe7MisC3J+491xnU6vWNSz6r6pxHsizP7IRA16NtpIViIxY0RY7DjbIgWws1g3AIrMe
ThJE1CDk1gxR/QMun9x0CfvlHDPdynJhA1BXVyihIW3XG9lPv2kWHavaRNZNQjEvpU5GMJSKW22Z
u5bT1bLFRhbi4YjeSzmd2zjGM3FprAh/T/biU7sSHnjIxLgbgvzBhOQnI0XI8bur3Y05ZPYGaZME
+COpLYplzTrcb4lcZqNCJVEPGl4wMqxMO/zzVdcrtOjRzzBW2Cy+iXJm7pt75a8qklmPchjiaA9L
4P/Tq65apuxhTciYvsDSmClYagVQZs0+RLpkem/Rr3Mf5VhaMgVNQ/TSFM1aTD3aRGvfk8vQoEnL
Teuqpc41AuwhKMaGnE1pnXtIMPik8Bi2AeF1Mao2QopXbZOy5ANzwla0R44YVclGke29aRVO+2Dj
F9pdTZGpl/W2gb1q2gwpmmSdhtAoWgZbeugfdbDcjRl89kpy45jySmSCEsU/pqFVXFAYEE7MhAuX
Ae12P7KN1/44tNZizNdZ0yHcbd9jkW16QFdWU12MtmCF5aL6NVF95upmHu/FKfK6OTrY7iidWb3a
gUuc1njtnf6iB5aPzkh+TOpAnMdwywp5IvrmCpDkLQ5wMLDjsONHiFuXedjDmJS/oQv3cFPOM6RB
CfDpfQXuN21mZgkIQPJLrQHB6wqC8jphvuagaE1YvgdexATImEOp5piN2Kd6VAmzJOTTZOcyZSwU
lULuTOscaxCHYuXLtpqN0ugHVUE7nRefrtpC9FUQXHTghZgTBynzfmLaNmYs9331VfnFwcLTkYMO
yuC/+lEHCHV6x/i+wC+ztBBLjWV91LP8s5yFvxjgDV96plLySUP4ndEpup2z9PsGdMAwa9r1bN7R
UTaLcUwvPPnLUYfSSv1htMpNxtUtE9aB7LCl2VXrRuBld7UzIU0PpWF7rspnl1gHxWn+cr9jV2fv
7VD3pjgguQp8QQDxsWeNq1os9OjHNTe9jnq6c9Jpjd7VmCe55wkcn645a41jn5N5nRP2A+nB4foH
/EGqx6dKFLyezjkgcmERNJAS8kza0jrhv0Qw95NGzbvd5mjudZ4cgtpMZ+1YXxqbPIdMxpKhDCZH
dtHMurS0Wdum9JyeoCK+EeRKrF3gFGll7bmEE1RZ9W/+Zx3tCqqWbdjEbLv4BZCL1Zl9Muh+bWEf
KhZdiV0z3JBQWdu77mgHx3EhNKARYasqZPeRF2IdVMY7c8BLlEmvQqg2IbtGwgUvPFHvoeT7ruWf
QsCLOcT7RDkg96sHe4c+ZikzWkr+Vx1NMlb7bwr9dyLlPYdaV9T+WoHqnX+E6tfsk4nVv8lnr6If
J7EHkU7+o9a/TC2nFkxvN2qR4SF0bP6paudlsqOa+K4QE5e+s1JNdRk43bI1AMYwSdTKpVTfVXg8
wVdI55IpLa5xLwblNAYEDZxC+9XsPRE96xLqYPqtzNpPw8T0Sw4WyAF29WJwV1rdYzqiAksetbWu
VBB92oegWUjJrYWXo61sUlhK0wubY2/kSH0g0+GEa76GX9MM+Y3R93t2zpzdf+HjgexZ1DeBR7fN
QHN00Ij+NB0lb+vpTkyYiNg6xEaF7U0H0kHXjevyXcNS4rPmzXZ9sEEoB1KcrI4S7yV1epYQrFLR
nr1ELRch/1KbKSS7J8k9dvOPpDIZRkP/iJULUvzlwORSmp5W3BIM56MMtul8jzkk/fTAnBqTEZW/
SG0iqMUpTHC5aywnpj22MdnOcWCnjleEWRDIMRhCXB7yRcPqMxWrlj+wdAfWTTh1T6RyQ4dZdP0D
M3sC3Aij57pRzm34YcF3KMnRK0HWsYmGZ9KwIFKWgF4rNGlDX3ll/8qtHyKuNMcDObp/Jh2UWn1U
7mvTCmyU5QbmqV//ZLwVjI/7lM1oF+8bfFZtsR5Vnr3eOvlcUvI2qOW9cUjxcvB4oibhkQ0lhP3o
1wng9yCCDdiOWNWbkM5RCOTFw0sstmSCL+Gn7UW/z8xLrj11zGqhO+NiWnzTdxqbQ89wO8vij4Iw
PiZxCIDUYq+aXOytvptos3Kmi+SGokJI12BhnqH2VZDSbpcdE9WUxfSIRhYr/GtW3h3xJGeu03YV
xJz8UJpbUeCS0IFvdWscJ1wTh4l9lbSopKtX2ewN3Kr5B/uvTSziTYUVIY2R6nLnEnlSwgGJ8aKi
sWYm7moqUDWoGdpC6B1bBG5cHuBErsiJqLVNgXXP3hgRosxPZvu0/sQ7gID1v6YQAvV0h52wtDD6
F868homW8yy/QMUwOVQMzVmd96z9KY+eIuyXVUI8NDkj1s1hOYJ8YOFY6sIoIDWYP03ELU40CIrW
/NCxR5T1PMK/992HGfzW7BjL61wd9qiLWFmo+lk3fgjB2IbTG3kiWI/pDnTEc6x92GWZ8G2R57SI
7kkEET5JtbSu9ldsMHPyv8DMa6QvESHXXPGhY8P7bOmio7hddda+Jl2pZscM44EixOAXiQhGZigq
x8sM9Cw5AIA2Ne6erJ2GorqMzUNc7ezpO5QkZU7vQr8X7aUs/jCZF/qcNIhyk3kq1kSTcxGTQuSX
nxOH7hR/KrJitwtsn0x1dgUmLj6l3jk22RwxsL5Hyt3bpzuEn5Nb7M0AVFpzg5gLGugqXaQd303i
5dV7wrrRL38kFSwXM280xtZHqUAKol0hx471IHfHZH7L+q1FjGLCzspw/lMGGB+hEWFYumj2udHQ
40FqrckKIAxT1PeGW6/h1wHNa7qnAZmmG7+kVBTWHXH0AqZiYB8Si2s2XZf2l9XgL5s60AEnihsi
TAgLzeWhpAqtsGxgvsj1y0R8mYrKI3lp+cmM2DEMwpg+jgV6Ed6lcHyzkwOB22z51srwqJU7xgMm
olDWrCv6Brdeh5JJsUsyYEjUUCtueoB0wDSvLJnhuCRPi5mc3j1jhWfVCQlfnxZQENZVG61VfyJ9
AHLMkF4MbVYOpQspIk8t/4UO/oGpuSE22yoorhO1OQOPONgh5C4z/YZvuKpDxhSO/WEhWIkrtAhR
rJzTyZVoHdRDm9Aiuc2u5BBK/d8guJpk0PrWsYa4M0TPoHhPsCqmIA+DCkFneGIgRksdbOo44rdX
4FEgs85OTRYCl6828K0RXS80LkjudJPVJ/eZpe2HgWgaEgnrZ25c7YKoUkqBEkd5+q6z62AAyrwu
AEF9BlUJqkJLGKNVhCKbHh9u2d45DpXs7EankWaZNYKhceKO33UHR8ETEgz7nwHsqHiDWth2xHwM
7BMHVFABlBPduTZt/rQRe2ItPCv9v24aaIy6V9/nwSZ0rrVPdpDx7SIU045ZngKzlbizcsTRLmgY
cHvD1g3nEmjp0xsEnOcUVQarXwKiMf3vjMr3yvzFHNgDsGPrSeUGlWlXw9ohONq2d3Kql9ZwUzkU
Wz3E4Sa8oH8Je+KArU8apUXGUw2ge9nMAVucl67Cpw1ZbxPj/YwvsGoWlXRQWOdLpJAiKACx7Qtz
3wHFlYiXsnBYVMDziujkk/uDCnfp1t85jnZ9pXKlKw+8vT5yAqem8kNJ7NQvfnvJnH8FEXs1Xlaj
IkXpUBOUxYuuhvW6GC6y+5pDPyzAOHmyrywYPwb3sLrOk8/EOeLgBYFhbSemh4QGZuGrmTxV07jq
bY9bsdla9jGbqavAj2LrxrWcaZuM6kGd3X/lUXP/BotidFhM1Qfxtkb857JADtw7pck2zD9Zgy4E
SKcmRCwdXCvuGMH0socTgTyMF7bjtjemy0QVJDjttA9wb5gXSDb+qdx3gvHocyMohbzCLE+4FDTm
ESW79QFj6wStyySxly8csFfNco00mVZPUCFy8k27KKVcYT1pKei1zFWvXUjo1FjtGmOy7fJ3g7QM
tSLc+czcaVEoMHKstV4hrttozlsY5uuUw9KGvtw0MKuTrc1xnP0nKe1QNSCQYl1mdwccQXOaNbWr
omzcjFpPkrJg/BvweJHY7ITsAxiroFfbIioC7/7Zd9lWaW00wBRcNhauYNuYNmAKLG2VVwDWTeBV
3wpMSa5/se1bjxI5AkHUqTb3yYsVvhjhhTi7OkEOqm/0OQV2uhguuS5ahAqKyyD4iGg6499IBEwj
V2aGbZZER8efu4TvklOBt9ByWcGxscK54/s0QLjIEHCFycQfq5BcF2Bdq9/y8ZJNYpOZ+VazBIxq
aJTJ3jcvNh+tHlBe2CzbznQ7JTCvCZ0BPK9Gv1j6qxn9Dm66N+LHAA/DjK4WN6fITyyaCZRboU9Y
ZLRfeIYWbKzBbJ0IYwVQReW4DHJcTNAI2PUbb5F9U8Ss7LkPMIyU7jVl5WO/d+PR7fHCoJXyZxt0
QDzHSoEebBxE+ai67RRPC4I9PRrKwr3kznEibQv/eRQ8Kvb0yp9R/trZnLRz1cVrj9TOIbEFP1cs
D6ENWaqAIsZ8Fqr8smv4SXSkfvMIVRxUL2UEa4RnRCC94ctWxHdI7s2kX9mPbAuCf6fhEAV7DT4H
nqG0+CBmbwGYkiPhNches6ihBFsotB5K/VaOpOv4rxp50e2ZoMpQwZVPqhqqRZnxlz8kg7tMIwwG
XoaEIi8RDiMQ+HC6cjmZ/QZJdVaxRL0QXeBCuUpME7stOYnOwjbuQj93xpdWeRm+XP8QO5xR3MnI
C1KYTG702WbMztxzSiqmcSIAEftb6oBmNu4xXTt/bMw1rtuehqYRC2RYpkubL0RKhicTThx+4lx1
M9Bm23k344s2sTClLMxfivHTKggBhSqkOfIGtGHl+/56cDYJTxwxw3qZgVkuvJDvxmdYizhKso+H
h7Y11XBJ4reupShzXluCpdPivQ/bS6EAMeJHPafxe/I5PBAHsLvn7lg0SroOo8uQn7Pk2BQknYOT
+WGIWZCPLfN7KV7ybs8bsdTZ/DoCj/+9ADyEiDAPmRaAGKp+w26jCC7+W4mOku6PCCjEAoTtzebf
czghJ4QgJOLvdlxb3Yc97vIKK2G96lyJK13buAVtivkbdTdZMBq8i+ndrG4DkOSQJEODmYsUFx2f
70DWnmDLGQSbeDyW8+0avWgYlNnO15haAyeHNk2XCWkVn7IfPU2U1tLGUvGvRKkLmD4s6MjrcFnS
32jOduCYtyK8CpBkWX8WkhZ3ei2nq6ngKi4ZGeGFjKYNa7bFpIaLul7rqOGybEVG9qKs3nL0fwpz
csX3xlYerOQs/AAW15cmbjDog9ZZRMNLZ+2M7jJFWyf0ZudZ1JNw80uqjnSeA28uSztEpnBiqSNC
FGbDeAxIlu05pgz/Rx2Q8OqocMdFQn2M7chKKCBJ7mHAoXtS8rI1DHzXU/rOigV/1oTB5dnGW1+c
IgZsyRMBODTBfqFDBRrwdk/AMpIfXhA1K1Y6RA+BiC8aoaymG6ciQavdGv2paffKiJb8xbapgzN9
W2bXoUFnUnpKtgqTJ/nKsfooyrmqB1wUrZTpje7JnMR3QVNrtdAToZRepWQGKFdNFy9dC4vALaW0
A77rdudImTfTy9w488aOZrHx3R4pHiLRdkth2HQviXowHFBt16ZmUpN8YxaNU9KaxZ+sH6n7ayDP
j/6iCWkAbb6kUnhm/iHklYO8uiJbLpgzPE3OoBR9+SKNzn3zSHmPxd336TXUQ9TspE7QHDBzcsW7
v2J4D2CVhSEo3BeSjRSHXF7+b+7N9E7Iy1RBXmLfUqOBejbFPSlxsW20TGGQduq4xSLjpko24ByL
hvaWpwjIUqqLeSaTb3GqsWsDqhuAXznOc5l2zRLrGVQ/Dl9D1NWHyb1TEJdyQA/SLoVDe1/gIWn1
jaBFcwj4dUYAG87W4QUeWSI7aCG5HiW5OXnx0sltHL0WGnHHBF8MnqAUEspfMHzGRLDjGWaQ51UU
YwqmvBgE44BemsclGnZT888khpesE6IRdGyaUtzSmPtmXnvcNd+gTXltQCCI4XWc3hIirxv7DODE
7ulUKdEKiDpg3OOVMOl5wBmpzu9EsKzvoFs1XjSrXvhoKefvcv57KYm+TCqIC3GJ+0K9m0m7HjsC
scaXQRLdqN6q8uoE/ywk2RmVivxjGspeiacZ0J7PRJZc7Gzvig3z/oWJq4RxoyuXmvKtohIx2YFp
BocYK7Ysus/gnETAeecT445WJs+NT366J8B3MwXUOrhWA80rmCMH1zR62gDLo/GdP0imd8ZsRD7T
hibAsFlmlh8BlhjM5kXA8so+DjJBhXia7BfJztZyGHc3GiXhLqJcrWnHplnb6L8xmgDOEVEux3CQ
Rs6EcVcZ2qYxIUZrPyby5w4NoY7Perh00l0U6E7TeEMDr+BEHIgaZYPR6d8l2OhIh4WFNdFlFJHt
TJynoaZ4OuiwylrVpH9wNI5kF6F6SfxgNYYZran9sKWKF/9NKsHCdHYYYc+27+HPj1tzpVHTVPLa
wMiqM5q/mmSZc4d8rJaPMH4mrlgP2IkM8UjJOTA1xLXhMRt+fAOaBN1ORkx9woXosjXslIzsql9p
uYuSsrLpbx22JIZQYmKKGPwTfsRTAYRbEGT645JrxFohdk6+Q0iKGX5ZhVxmIsABnK4Gtq9ZAEh2
rpPJq6m+uuiqEM4wTMPa6hHw8TlFCHNDBo3kAM4QRRS5Z7QDg33LpnjL1kqNgSxWN3coaPWRaGN4
Q3VpOee2fFHHR09tbIaMxtMdOAFMqhvynoPsatByq6NOZHsNNFMsHAVOl3lVuBICUHP6RElK/hJ8
sLlMGcmRhAEyUTDOYnFSVZcuy6xae+gYl9D++W9Wgs0MkaVy1JNthgnS+mydrajelOxSWUzS5cNp
/sXTr1Vei1lcFaykhjC39GyDDL7iWlHx44OzUA9Jc5WpOibXJ4Ao0DJn0FUj1L+Bf2iHa93/jDBo
NelfGF9zAT5B9uuGAD/2zT3CWq7aCnhIF6xN/6VHOOzHbyVNRp1+x5Hzn6jbzr3AutlVvkVgCnt0
NQJhrfmr+h3CXgIdi6uaiFVIkVBjoHNoQfv+o2UuI12G5AhJOQyq1l8ieNQ4VPryVUFtECoXd4Kh
OK5KFrA9sEHdeO9q59mZr1YS3EFfbwfxZqNcFYSOSd51X8MAvk1QIxgV3eFhLiqJhdhCU1tl0NYC
52hhDuq7E0gcwJ7S9Xd691oRmeHcTP0Xr0IOXSUvd068E2hASiJrgnTncjMgBZIVWH9xLvjWQkYk
sJ7Hebpwi+3nWF11Js46NagRu7umext5aX1naYhnGt+McG8b6LfRNJWoZzMaYEprQ9JlHu3sOPvQ
k+41065Oe56Un9mPQwCKyh5WcDpG7WFMA2QjcB5CNB7BwY/3IAGxV5XLouA4IV4OWH8hf10OwnRl
cAJp5qbXP4mTgl/PsAz9N0R+cK6sriumvbhsNMmwJ1kY+T2z+cTB6bIthWDvOUQdtv1vmeXHpK62
FsAIFUOBDqTd9Olj87Neoa+yWf2wT7dgF2dnu/sXqQITySrETFP6mELHdp/7hwB3dQYDELdjcYsr
Nq+ejwsuP0S0l9Crxp6BPwLS5NHYV2f47KAlBkhl+DEXvogMS45i8YDta6TnhfuEu8WfjIn2loE1
jJhfJi1vtrYlPwHV2FGon2bx7sdemHIaUbckayv7SmSJDwB63tqxX/D7MoNXUYwaJ7R5db4zu5WF
9xvROV7G4NBiiENzlT38wWvlq1/eDUxScmfIF9AXlXJuXrjOdXNnaQ9Eoy42LJANK3DNLA+HiAfW
q2CrAxIINtJmZLsKSxSiO7JysmhJwVEQ95BufSoAEvZ0De7XQhSo6N/QepOBAFcSQ6y+aYuzOd6n
4kQoN674hI3NsGBc0LCditdtewxiMHVbtVyN0TbmjRvVjQ1krd+O/WUo1z2+m/LaDRsn2cegNxHP
1vwIwlzMq+Tjp9R1jS3dBWl+QJk1yKdwbLHXss/gr5B9+fEWhzjmDThZcMCbCypnLXqNHWxcr7rg
SQ5cSnqxqvTIS1XnJesoFd1wXeOi9AHkFjDlHaZZcdQhf100RrpvS1gbsbTvjbox6p3qdl+kIGxd
JlapSUIpUgXk/B9lOEXrkuW2Tls54pGhM+VOzjeWdYsRlrj6HTtRxYdp6wfBtQjGop02EouvdTQR
exbV3uknRLlbl+jMDMpX3m6y8WhbXoUru1RfbSdeOdN3pzDAiPE4ZDA/R3oue51DWi3KQ54IDva/
yd1H9l/vy+OExV6Jko02Ogcju5o8VaXSUsjfBtM+GPaGpTC5SxqCQNYUoWfUxtGq2IGGF3pYyTSH
yZUBTAblQrHUof5kzY8D2tcngSnAAE04+FF3w0dmYzvoTeb/NEe+Al/tJ9c8JXoZ2H75o72bSEFg
yx0OW6F+IDrt+fbp9zpzdjuhclTNeZ++0OM3lNYsf+lxWcC09EjE5ja4ubtma6so/fS3jE/dN6eF
gUmoJq11+IBLjqRrOcRgHIcaAMrKYavmyBi1+riZGkwYIDmIyxzTwUt1ZYcsW3X/gsZfIbis8xcV
UKQvdlBJFKqxUdxyFAYZ33Jn/sh0pCBC6+amPB79om/ZpPjUjMmpiXYZR2oaQGwR5QJbNwYtZ10m
OH3wkqR6+xp11wQje0o8w5DM8ByemiG+a2XzIm1ECZSbVcBfEudMxI9u3Z1GY64pNzN4N8qT4ybM
mv61brm14S6pGA+xHcgE2b0kod3DXsaMLsNW8Gzn8rf7y7QLa3HWFcpOC821ybkc11uENVh+aYkS
c5+HF7Sf24iiFWDGokKTjZrBn+1sZJMyoBaDv9SZ4riT+1Ba/nuuZTOX205iQUL2WlybGEgF0b1A
JSzjDMaGLcgjaABzjT9ah+avJwO34W/6Y+f+pQGxJdHWAAsjOxgKAZwYztLRXUzsQulrEKn+hMU+
Z9njs/EI0VpKH4lD8xW7ZFg5H2aBgoDxQxwFeBjfheN7MGmpBVHJ4/QLpmBvthCFtihhDy31s4vC
poRKM3IYpcQZ6tlptDS4EbUX5dlODUZYeRx/NbnTVGOu8m2oz9nh5rPqqSjgfP2huIgvgDuMq6A6
zq+wFXhz2H1C7rJbE/xo80j3jyn+VkeOYTxc+rzDrQhAGJYRfyqIXjKeO08GXzHumyr0ah8xLWwb
XfNXoavsAhwiLgMsA9ExSsJGWTSmszG1fUAuvG2eW/tVw2KQrabws9P+kI5tS0qSYXy3oCtpKn/Q
cUC8E2IOS6bvKWhAz/FGVY8G/70Q9sItLqp5gi9HIbRFmkWG47rMdK8yoYiFfPvcbxG3CMi7TaTb
K6s6lNZ69n3WvJIVQVhI4pFasXetYSxAj8IgNvjMyq6jRjQLw5NiZIPDS4L++9JyLTnRreRNdOK9
AzunRLvaYpmAEJym+na23YycyqYiNwmXfWNHVOQOX6G/dhkkldBV0pCnA42Ahg29acDnWcwLNZes
QmPa83KxyoocZJ3vPjSZHPbMwgYAW3Tk+FrFhCpieIuEfU46sIDE/kgEpkXcPRy7BzgV/VUM1SIz
8Vy4Sk3DpcurF97T/lr2rpcE3338iZkD9janzK3QvJhOEBHQVQFBD70Th727zjHmoClYS3R2KVPa
0g6YKM+eOMIttzUX/mT+ZohIHDdel/V+MuH6BER7ja+IFhYShbqaUebU5r0A+iLqY0s0vYvHOCwv
vc1z4L8V3FGhCZP+FOMptHk/BT6psjF34WCeHDkeDNTDmvgm9pDvZM2WAQzFKSUA1YXqQ4wGlJK3
lN8wdy+COUkn6l1vDZ5lUnjDMFW7qwm82qKwIA3ArUF9MVtg5oJfd1fDaBDusK5ZJ5faenKRatN5
Gzx+pA7hlnPoljN2JQYz5UI7dOBR4+Ri0SMZA7FIH/4ABed1cm8GXYyIccJeZ8lW/1YOr9PwHTAt
4INVx0PWrsjGchFSNah3SuItFYdBXzXsUVLX9BUTKTu6hVTC+Ur4hKbJeTZIHQw32IHyf7epFfMe
buxry/jRP9f40XTyezRAl5bLrBJPW1K9G83OrhCRGrta+Sq7v1KtVwUvbsLOUB+udfIp6MlE3ewi
cQfJTvD7qndgIn0x9Gdx+nTQKKJNTNzupCqQrFV+LE4Smgt4CLiNAKb8FMk6c1Y+yyccLISOnnxT
o7AYj0b1FECIUtzKZcRi/g2X1iKM0XQrS5Ff6XW56IqF1iAyYez831Z68FllDA+m1X7wxKacYg5t
xif1H8CFBYZ9MgaXRlRwE+8DQFGSVlxRXnRE1CN6Isn6lKpNY1JENvuW2zKlQFchgYX1+zyco3Od
uK8zoFS5Y+2QooG1RcvCcT9MnwOYgqL9xEFyZb5PWglKqr3abuH+LSYKCT/7ZR7LCrkzv0r72+k/
Hd2mB+WSQZbkdJsGiUfT0XSwq7xULh/Frsw+eu3eR09WH47h5ZT1GVMiGfImMkcxiBUwugOsGbV7
0zLm3oyZO/8C226hgvXDvg5D4D42XH/iMmqPwcLNFFTrzP1KePAiqhyMiWbCaNvdlBYiOqb+oJuZ
crQKTFR2TE37raZftbuTOIbd4Qxjkoosg1JFxfuKhgeS6FrFP0n8B2vgwGrWyqyaI8GyY5aQtHtf
jkwZubj4viyGL355stmuBP0ykrDHc1jBcuamM1KduW81AbLY8utLzpFsQmYBsQnuZJ/HN2U84gg3
/Q0wjByHaJxBJfnRaUg6X7INRN7CqihhN4lvNOCDUu2TZDnTds6hgLXRTEiEqNAyZLUmIYQF4qW9
lh9Jil7kxr8MYn4k7x37N8iIBEJ+qcUR5CJYCNYwSBkwVyWPoXlTp3I9v2g1q3D97HPqumcLk6h7
VEIGIs7aqLVtIwmz889ld3Wt3xj+OiEMi4p51Pw3LbAaO9QwucPVGX2r7TPsXznVkva7JHPLFvuB
Y1o47joz6lXFGD1DUxoUfzUfxmg329KnR6VYxY8loLowTDfBIKM2aruFSoLIpBZLbQbz6NT/vJUN
CkFODDOtL60gKiJe8jubuZfwFdiEWU/2PWqbXYyGmKC4IvGIal43mNpEe5+TVduWadLD0nuWmE+2
naRX4CUHa8KvxTLH4b2A6u0El9D/7eO33v9J4pOl2Kscewyb+qXKvI+ISW6/dTmhEMDB2l6a+C2G
DENAk109HLZaWNbH6iCbTzy8y4jQXmFBx0LCUB01SomQzCCH6rn/DBghtdFFc9FnjHdgQi2CHQEq
CB0JCd3LkV0WUxiVSAy4oBbVpuujf7x22Id8S2xi49uI3wbrryFIIheP0gCZIhB/af3OMLap9kpc
i8TjAXYgK99H0XghY6PKgTc70kqWtyn6DTIaamZsLd+6FTIExslji38Z1yyj3omNP+oUTHYRauAL
4lbBi5aN7rK3VrjAm+Enjz8zMUHt9YLyOqLlUv9ZHQAFm3Ra1YPr3KdnE+xJpU5PWcJ2DSwYsWA2
6XrYtFAhAGHT/lT4u1PZL5XiPaOgqPI7kelxQs45pOHUvueMLmIOrODahde2OtUlfXI2x+Dcgmw/
6HOICjJ3rAjWRDZwQNCOidZsLD0nvCrZPwOz+CRv0Wh5HcL/Wj2N4hXKEuty3dNHsdVZnZvlprJd
fAC+uaqaW8WBObFF1gBzTT5pYRCly1trHMOUiU+MdIqpT278J4xYxqjCxCy5IK2aU8nxMiRizV3W
9wiqQYCD1qq/Qswhygh/19povs9ap9/hm1nk1UultzslxEcfMWmE1eG7/tGqnZXeh48QtnVntIdi
2BXuA7ebHb43xrSwO3eDbYzQBcp5a63RqKdzGRK9GO4xVF/YYm/UfCeDG4jnygKtjcdDQKYNa/xP
Ey427h1ibhzmPuy+MpNIX/YU7q4AbdiTmtPoezV/4Tle4O9FIYiK4h2Gszew+miyP0rFpTTfBvnh
qsfJOlWEP/LrTuM5GzkRJ+qyKaXY7RaaOnhaqEBIBaTLFtcxAlr9W6+19zIyaERIkTJdG798hK4T
9Tknf1eJZcR4pHQzPrp+NWEgSW5q+DaIa0S4e5EeiRxaitliEHFllHSVpxz8GtvmstBXc+mSMQfD
ztfAucQEb5QWnDeLJYiXONso+jWmc4ksmIBgdoPMIq35ZVzYmqcOt8R5cQw6pm9YOyz33xX/mrLN
C+q1C/ohZ+3PAq6jmh0FvQQK6mBvuIgLWhKVGJWhwymSQw78k7VT0G57cTb9v4YarU23ghjzLPxn
Wh7CtJCdasV+uDGOKescVPRsrTVgDXJbjVirmS4KlEPNn0J6BhrsrnwznB4qrrUb0GmRfgP8oG3u
Maxzc/q0Bvxz4goOCeXNG6ReL2DdTo7Lumx9j9rLnseVA6vnrezxV26JGVlVyA/HZ+iTdlwwsbzl
HKcppQWIj3XACAA87iS+6obH7hyVDhJlnMYTmw+J3oSClJOncXZZ/6o6xJ9NEu8wCjUYrVJ5L5kL
OyraS95zhMH2hi9dmT8eOBNi/AavgNQCJPhxjBGker3P1UfMaJOoyM0ZjhIohKaYK7CPL+nE0C1A
DhmZqyYuAEqwkEMlNVR7vXnnXXC541gIO9Z3Ts09WB+T3S2K7mzaLymLOogVniJuDlzHvLmP5H7n
zN1D5zmKv5yicCSnoerijWHeB1hhZpiBc3xUWN1qo7hNyrtbMTvvAQqPJ9v4VROITYh+g/cmPhQG
/qiH7E5Rg3y/OubOtx/8OUhBMGG61yT8l6NQldEL2ZnLvjopmjcgFTT7t9B9jqwBSn0nRnvR83Wh
8F4EyUBW2IGTjJn0rYV+DmSyRuRTIhHtSMvKq1PHqLgSp5R8BEq3gDYz04+4OQAtOfSauvFUxbtT
IVD9GIrXRiL2oeyPdYolbEUWd7NKFTpaVxHcIogchnFN0HHaBJeCoTKgPSDWDFHBt/oejfoiGQ5V
ZhziYidmAAe6qvF/HJ3JdqRKEkS/iHMgIBi2ylmZmlKzNhyV9MQMEQzB8PV96UX38lWVlAnu5mbX
eg9kJ+uZ9d4RO/Xw11RNgmmJuzFKr+FJLf9JRi/UmyI221nsdFwwX+EPqwn4e39WfMzZ73pifUMA
gYOqPbgIC7eBseC+/CwDpC2qFuLkDodhzfJYiuAmYabtQBQB6agSUgLsb+8jRiX/xI2PUj4awTjz
xE+DeO+h16ZMZfgMJ51sJHr/wjQ83wokaugkbfydM0JAlqsZdJgw1PgTkeeph+VoF88W1PYmStf5
AL8/Efr4uNBW7jKlLOo8M0fK4iIJWPQ4pCCaqxHxL7sZkH6HNtunoCgr7279e/cDgQk0s4kHW3NP
Q9YmlvvK+pidQzI/ZcOtVXyE7b07D/sSLcRi38RaZo2E45HOAnxRHGENfXgL5+NkcDb1Ig9uPW+h
LNwKEJ5VeUdaClrtzUSpBfikNv9O0VFqQV6s/nSKnsT3tkCBWKb/Ws62wbBwaUW4iQhgxeysJDZK
wjTsmc23tm0SZx6abntGJrAQZbPsKLjCe5qNKf7FrjzhvJX12QLnGqW86IFJS7QMB4OoF8hNaMEC
t/d+04M887ZeHj6ZeqLCNGt3FVtjcm2LZkvN80bb6a/bPiXWFfInOFiYx9VTx2OfFhS2wIar+EO6
dIgZt7V+iaJ4F/TOW0PeQmPXiX8qno4116wheFqLz4eI07vzObBxlVDpBIZAPV16zIP0wOxC/WPj
aiXbeog4e7UuszSmEc10mO9d7mbRjLUQ92Dd9pcx6/Ymf9MUzAxzQWgqRRO8q6KX3jRXVzFJIhYO
/Pez5/X8zeF1Dt8G9IyEZ1HFglX0P3GFB/lLxno/Y2DJUaOHaH4AgneTzMWdkpy0QVuUwVPMxQKn
10S2rCmm+0F+SPsnXrdEvumOeWOc6PRj1SUHXivBmB4ssEpF9Bvg+ssduTfN3bz6kxh/WkwrbdXg
kLe2uRqPmLMJLeq/WA1vUYDRr3LZSPB/WKj7hJPR+dRnURn7sNAnP9YsSWSvb3ip7Wf2spo4CT1f
t8RWccwsLxY6UUb+2pL6pQ2bxwiqLmS5ghjSIvgAuij3Q+QHvPOD15oavsAVPwIgsc00NagGKXp6
8weLZgi4nIjXDhaPdJj/i1LrqArKlQLeO5zdUgTYZWaGTQLvQQX+gJi1shEzNz6Yalq4C3M0yvuH
0qXFZJxfU4Xin2XDg+0NIVzr0F8bnV5b3T9Xrnpqh9V87z8opJFSUzqHM/rNBaMZuaRZHTd/KNoa
gFF7MlItjCo+rxTS3pGFLbSXu5T5oi/UaRY+AkOLp8bvL2KOrstMH2JNA/jaFHunPOehCXlq+0gC
usyos4m6T9oL9qiflEvy8y7K+7Rw/E1eIRMSvmMOTg8T1uAoVidFs0BreK1P0TXRuH3wR3YEkoGJ
JAgehp+MZ8bdmuOr208ZSBBPyyFo+AnLab0hMwozTL6G3W+CM0VTqLODR33n9lCEcOj/dqre+mLZ
zrO5oU0p2k0YgWVaM4qVPIbDCJIGU5apYE9bHGn79VYyuw/25K04nfFzauvHwOeCMCdsx+FPHVK5
NDvuqWe582z5n4wmqueI4w8AcMbpV/d4m5AqAAhE61JdN0fSj5t5iP5V1n/97H/GBENTf/wIaxZ8
a/mzhuwak4F2U7LY9OhVhpVeZjV6BpFkLhKEypBnnOwEQh1qCk1iSNzGIJYbyq1U4T6ygvOLbP8t
9NFXXv9Pkk5KnZALddENW/Cjt7x9il1M88zcalwlLeFYGl1Kh4c4J4592WCsqqOC1mL05hSSnscJ
NWqqI6krNjNxke1CIkZakOFxJzoZfqGSa93KiHUiHnNW09/ZDOIR0eTtZINwzhyOlBp6TT82wTn3
oWfELH90ez2OOZ3HjscrNU27txLaJVUHn+5Lxg9XO/0/kaCcBITGePVm11RF15zwxmCiz9DrznPR
HPJ5pN8K6LTp68vcDpzWfsyQ3ZumvkZAfgcR/sqOi5mvvJ0hPd/b8/vQxzxq7EsytPRmLf6nxdWO
PmlGSs1QGO6DkHOi1bBZmp3l/+Hgyrl4gD9vsotXI3smAzyl3EG3DdoEwxceIz/9DCKzXTzp8PXJ
GDy0g0sGJzCltROhAArYNU/U/MOz0mpTT32PgFy9S02xzRi1ZFkn/vQO2YiJGBPAKeEcDBxk6jmH
9a+DG7ykgfc2VywCWWZ96VQcvai8p5kT0+HyIgLJtRHtAGL3tQX77YfiEoEjw7vOA5z/cJDguG8k
K4ntX7JqfhNieiV+j4uX9kWOtuOtPWuuxdZbZVNrvTj9mzMyPwQtIZ5MZ9dktLY91qRKyfs2eFeO
uVC790HB3lu+YP2fqjOdZ9+Gj29ZVohPvFV1SNYOwDxJuNbLvnuHJ7zModq5PgDuZqO52OkBM6pV
EcP14n8zduDM9HsTVY9BFB6xi5zKFJ3A83Zu297VWPrrRr5UdqZvrME+mlQ8RQEcuYwDfBWsPbzS
um8BZk9Cf4e5CTmSudh9+dOUzXRX6D+R/7FyvkWUVVacZkvPiaganPnVD7eDVRxShgdvHLnTQo5Z
HxRjpEOujwXTxZL+dRYqZ5r8cF2veDtbOJJWsrJzO3DItNxiP4kRpheCyQASBuMCNLa2pZ3WCjMG
42AIGVRqfNvTlRPbmjmc/wUDC9lMrGBen+Uga9S7UBFUvwlWUYpxUYt55yxsk/hu/MTZOcBfABkB
vV7g7WS+v/EoxYwAV5XdcN9Sh9cWy5OiA30YihdBkD4sp/MIPBt7ykh66YE5j++ecY9ZWBwxsjac
zefEO9II9q+BY+YvFVgg9WNUtxmn8mSTsGvT8OAPwzkvCa/TEcAzA+MgD9auHrkYhfXHxBRA+9tp
qYOvpXDZvRNcFrM18V7ww0dIle4NmGIfYgHllEXDIOEyiDfc8Ah5dxZIoBqPoWoZNy1z6GsQMpjI
42X0OWkpH0ZAuXWoFaHfnTdDyJit7MvgkFPOUgcNTDDgVK59qUm4kGhadp6AO07kWB7BxEy7hHeW
BuokS2xcVUi+ZaxA4Sfcq60IESd5d0qKUdqaeM3slWdfD9QAO4w+AnvAwl+RH7wdPOaq2A8Ks0eN
kRiQzWKmd2zeJDeHii/+PGq8z2uwCAc62FmdFCd7MtTC4YwPU0Dmvj6kM24gkMqNC7R2LXOnslLu
0yCZ0arYI1r7yffRzfPIwhc0oSC544pa9WmAhyhxZoI+64BghHR2DetqNGQzR0dOlm30T3BZd50a
ikxTfy9h8qITPKiUKS00oVstn65gPRkr5xCG+aPwlwfy+tAIS7F35/A24Z/AlsXvwRrwv+GSDyv7
lzbMPz/SV1Evhzkf4w2jKyRo8dBgyhwa561KykNvktsyazZjNiDNg3tzeNXY61Xck3s/N/cTTpq2
olm5CA7S5jdbe8O5n/wftLuj4QtXIGMOOPHqOv8rVf8yZ4hbWh3yxHuK+RrmNel337jYybAydTJ7
aBGypwUTxzSDhY0fKx3d99BHKDC6NKp4yfi5e4uNYJHvvCY9RDLbWXP8EXgorVMGYa6FwFihrfUr
WdRaLvlaWVshIgg+BZHQtyNFkbFXES5ZqvO8kggSXqoDZbVgyxD6/QPwoBpMbILRoug0tlhmgo6q
8ng9WaZtcw5z+73p/dNo2SnunPmnqdOdz9P75DMlkAl/Dpx546zbHT2I28i14l1ecpANc5w/qU+i
FPAR4v4Cbd9bI30DBUBr/WDSIyuxeE9bJfLDIibMufwTU85C7kjBdQ4OKW6jO8fzfwI3fiuFv1lE
A+VhDdbyiQF0oXKYR80o9aGJm9MM3MU0brohyPIz01aN+yG7NI3i6ao/06x+gjBW3zsdVvwlw5c0
VW81zHVQ2v4byYZT2w0ggnP31szwSRNCONMAXmQkEQ6aZPGOlTR8dsJ/WM83LtgzM+Emnpo7dzHn
zqkBjyc/ZT4RHxz+nEi/y5lF1sKEFSSAo6rsddQhjyj/d1TprYVtpJsZk73e+hQNN5o4PPIyP3tl
hrCGGaXxAd023p8ZjblzK0hyuCC5SuL6mkrLbPMpvk/tBj8gtxy5rAnrCgfPkIAJYz72h5ObF9c5
UffU2FExoL6rinrljFqEcMow57VEG9Jt7DW3odt/l4VNNJQgHIUPewEv9KaJ+Ij4+UG05jB4aK72
rypdWmwrzNNtsh/jBkAdxrSpxmlPc8YT/U3buY2cbemIP8E+zWy2TSFhuA6vJ8P4S53xSIyvl+pt
Ml8LkCi/dG6rVJ0DL2bZL8g4eMJ5tFCQkCA/45WnTD0f+GWqyEn94FzxavkRdNirSWxqJ3hJsPA7
gXdKl5ILJ8+qAI9GXuqjFahDQgzd1fZnVehHo4fbcvKpXEcgditaI020zcvxyXKzJyMqisX0Wbvh
oeeBOxT62UTW1RMhrtoJIa34yLrxoh0HBACvj6ZWF59u7txRH2rFPATN/eh5iPKttSNS+biS3+nl
fWuK4rZDXBJedJpRxQ2ovbgskGsIfCpaZwSbiyQJ2Dj3UDz/mzUIZyMgC8971YQCF0bxmDnuI8Wf
544lauqmHcEtWHXLvvAgULTkyGQFJB0JYVjyLVxnHg6Z4l5DVizqHyOgmZygo2vD9j9iiLE6SfrN
2vtkorqRYbZB1ve5uHfD82z3B9l1xzWE1gt2LY4PB8hru0lnKH64ojm21n1zGMDzyby+p3zvJcUY
VA5wjWTAThCGj1UmsGG4l7paTiVtNrPvX8bIPjBjHNGb99SxrczFW8P9Ks3rf2PQ7RIInJBGdhb9
MK6+WPBpl4F0CGm9oKwP02gDbJO/YwmEI+nwflvvynRfksL3XFSHYsFRaTiNaDJivTVeHQ5SMi1+
G1odyigAAAYHLwKvmpjTiMvSHvSnymPOOliNcBZtU418NAXEg1PrPW+r65AMdxSu32iEtBHprnUF
aUhK7LCgpSHlWBD7oD+dlEmPQZbdWcuypyjs4DXwICL55WJCWoG4vcieSHw+U9N7kTG/Usd/of15
X3Po6stuE9EqifODBwVWjIOhAwNQ1VsyFAdqRGwWZfRbbtDe4O4739t4LUetyjrQvnGcJzBk4odu
znFXmoJH/W89krPgT1kiax+n3B5rLDcchMs3zMk8XZhpQYmEsGqXaKbObg7vug7lsI8QWcg2o1G3
MkZ0U7CPXcIWeMu56Wa8vJwKb0dmp2oLNVZj/E6mFx1jgi6NHSIJe/T/5OPIrqKb40KV+GH0hYCL
3rG0ziY5gpa4cxa+63RFE2tlkGXbYmys6rAlUDU8itn1Dk3LUwOyxbVgR9gXc/AHDJ07X1wAgbXr
GGUqYQ9wwjo6Qe4nW77WtSyhfglaiYnRzjGQzeLbS1JaqEqbR9PCqVqomvdPgn0LPXNfLhWh/W5E
IGx7VD2F/Rfo/0Q7HLAf2ft4wGfAOlIXLiqeGi9RR8TOx9sjIRQVvv1lR+FD1SyvXhPCHx7pOBRD
85Y11lsCro+DcRpufM1xzgdj5/UpAdU6+Y7m4As+q7txdeCd5yR8QUUAYxuuEZqALhu3tL9tBTUs
Vj5SoN3isqxDslwGcnE4By/tCM071SQaCAVQvhNVdA8Nb65Eipy9mmN+RdJRhg72+SS4jdsQQpbN
fqYD5y/PyGa4Bhu5N2E4Z2Cg0LdEDzeR/9CUGpObnbzKscQyKl2zTQS5zqbDjOmF+E9p88BZa+cF
UFzGEy5W8dby4x/C5h9JqSHXBshEMauCqKpbSLr1gdLAf34QiH3GTw8xgnc2yysPCjWaLURQb83N
zyfTLa9mmL/ThKLC2ttb6/m8W787hciwiZaeIWQ/wf2cMahiQ/vx3PSnUVjTBpcbgkmU2jID/Tql
pNDJ05+jU9A5kY/Ztm1TpqVaWRHaL4ftxVkA2QFd4uQnvrKq+RiWpbvvc4rcNm0ZA9TM8t0i9e/c
9c7WszA6uZAMXvM6+IQ/CsYxa7o7q/z/J2fBJ1xiGy2J5/ieiJ/00kByEl6CNCyT5B9toZhATToC
t13yB2umTCmiHQtUi4OXb6ZtvS48eGpZYG+FywolTH9t6q65mDTGiWpN1mXE7YhY7kAYNo61s139
PSnsQIi5v44VoYhNoGf/mx3NNy7twTFwCFqUZJmUZEz4eXuuf5/5icLhN057x+3snczYH0PgjydR
tbAFfMfcw6f+qxjfzlSaVziB5ha4p8Pz6aFbcnlXpn15aRL1mg10CnSKXp2hY/4unJaKElsOt2ER
PLfegGOpysEaOyH3nijq09dc81aMzITZtXZ/WLaehjDyWewS6DITAZBSFxbfJB/LSe6AKpZFvbAT
00nD0vNfGATFprWiEsW54QQ8EdrwGu91EP24q/KScl+ornz6ZxxorYN23xVkomzCY16NrauIEVap
eLqFbOOjAPmMMElzHbhYbWMbbc5Stty1ru6P0vFzuvQIqUgRh///LMflzIWqiUGmjyEUsb45d6tx
SQR0Vi35ZL17Hp/vZdT2zgX0QC4h128gX6qvpmbJWFxzruIkupRioSPJLSmC9gjRNyp4nt2MTGkx
qdvMyznzRb1z1hGSdMmRzNCaeTLDdOzL6AOgAK73knS1WwEfphRq2snSwS2qJhBkFXmZSHnNLlSB
/VJ1yPdw7VI0xLDYTLGvyG01+lDYFp6Jnl7rbUEJMv6RPjug8ABdm2AQokmSXp3i8TlfpmQX0kx6
CoXNeus51ta1u//6ifV2FHmN4zRPb3PJ7uYNHnyOVlNsEqQcPNd/SbSkHPPaFtyNkxP5xK4NoUdx
fyly4M+EzuFsB6HfvFgzSuBGxhmfKT9h07DnnwpfNPbkpDj2i76LJp5cfKWdrXaq/iXt6sfO5jHp
+GPLZ5+/qKPkG/RkcsMqmfjWYmB1jcdzveYh3Cy23ueJVR+B+7CYJnzNIuGN12nG4VqklUN5CT0g
US4g7XjYtRzYkECC0rLbVrXGmsCWsJGF/teW7r4KwNEGRfYE3E7u7GQ5CZ0Ht45BbIMSNX2BUKu4
yIOLt2qKECZ0U346rbfPLXc6oenh2XRnld0NA2KhGWinSDuCuX3cwuJaDcPSVyhns/8AcOm/JRHO
mY2wOC1uZbatBN+y8Ic9xCOLVFgL0ve2wS7TVQ4tHPEYb6WOxT53WOr0WiRZOAosXdQeRIzlLJ/y
ZsOVXaS4vqcV/JE591ZVEyCWFSt+ao9b2/Gn/RiE3n+dNnic7Ak4ijVVB2CPJcXhKYEKXg0bJ1IG
Nmi84N0CUzkZL9wrPoXrgE9dienMl5uX6gVBi/dS2gPx6WKEnYBhI3bx9dsWTSJ9vaDq2zLYjTAA
NxNPPjIEvB7CxL96yssOvpB80Ku+eMKkhOhbUplnJJDIekBiazv3xTTaP4TdTHV6su46nJMekolc
ko6Z0tvS+Y9+1PcyqT+5BXabjFcJZk3nP8uiUkokFc51JE4kXmiWiErjPlpUtHOXgkoNT2OpmRmq
+S3SlFhmzg33kXtET8WLH/gxk+RITUoA8ySn6nJvcGtzbVpdb9H4BE4svc/9lh2qRr2mB/Gpwql2
M6fyD5CpvvGctLtpzQgqMsSG2wcDG7Qx6pyN5PGpzrPOIq4uHTy4Z1qokFKAqODe9elnS5L7Im/p
z6QDuQ3JNHUBJ8oewWbjJU1DtqqihrZz/I8urQykoClg1bcUKMUGoC9efntbjDMQ7S4Tr7Ff/ikF
zLvJEM+hsLp3aavyDa1n7Kizxfg7ONTRZPzT8hGk59xxDMF4y1k1dcGDiCgHbpFwkvQlBwHXaQqI
UEtw7Nhn2bbS6UOITh7MhJlpRPvdJzk2kSaclje3xTHrpAX+V6cELDKpZqfiyuwgj8f3Oqy9S+Et
chf762LG+Ldh0te8O0MKaXizHnUzxMQlJbpmyzWc0AF+TR777D12CPalcXbBIvofjyKA79bMHddy
XmUr0TUrsLIa8Sws4aAvIwX3QzyxiOQ+RFy7WQ5eD15iTATcSTEouv5s6HHWFOy5tOS7oUJBTus1
9u3ngpqveEhP3JmG7YLOvK9lONO8Jt2jRyrqmLctUC6G7UNgevsEfnGi5qxCfNIJ6rzl2s5nFMnh
NMtOAOD0nXPch0+NUdi64dvyncXmaQYO62FamI0q8+GtHTye9HlXfAy9K/i9dc3B0bz+q7jkUD5n
4SdWquIeGYTVgi/apc2AXkFpg0eQqWva1+lT1U8I9JoveT65L0MDzCAqQv9htIKU4sWWRqh8XWqz
qDnQ72juRQfsZSkTnugpcb7cNcmBajkH9yukukWn9gWNgEu2hvtg4UJBrrKH4V/hJgSrQsdku9C0
TPEqzeYnHLf/tU5FPF0A3ffpdL+hp2AVlVjus2wB58DVQkJra+CYcrMIBJseAb0GE0+g5V0FmfrW
zu30r6RxY1MXcXlWCWnCeaGdRw51cXHoeAGaMFskBlKNBw+QO28Jy+ndqzHSOssFDMwcF2JX5NCe
b3iClY9FG9XP9uybi46YUXm+2O+WI9e63Z7HlfBntZGNC3BmmbxszzO7OfBo33WNn7yE1exfjADn
XzRFd0TKGkiyT1dfSyo8pd53FFcc/YVqVxNQA51EPvH4McFcEEFHTrJm3OseS6Rq0vCrEaLeBxEb
dZVgAQXQWW/DxHxrbVI6odzyEFiGJUvK6pJgO9vFBhHGS5IFWtzcPvZL1vEaslbAWjovF78W1tFA
4IEqOQ3/DNP+b8ufCReyc16tErgN7m/nmBrx2wYuvvUCnGfbAsBASqTaIgy4G2rB0070Dh/BETR/
4ckL3goiKhoPNL8gnlpJFh5q9FeUqBbsiV2BthwH8dUqOO2J0N1GNbXY+zNzlStH/8GyFuvUGnB+
PZjvp2i0mZOyrN7Wi23fFg0t1zZedS7svkvLZsfIOHevubvkt37lQMiMVfq59HlELJKVkTwNTgmO
7Bw8ySw4EUqeG7t/VQleVIR4exD+k31XMZ9UlYRK5rh3wdSyI1dR357tIe2Puo6n+0rVdXdOOE8G
kGa74jvN4NH/f5EOg/irCdQELjAhpmlRobwVs253Tj7QCWBhF2/9pXlLJYwJlg1qoPsM16NZrKeF
ZzTxPSDKjgzcXeApPBEqy4EgFRBm+Z3sSGP6W9sW4QbUA+TzUGGESXIIDsXc0LdXugXtsTq5Evop
njrNFZVODVqP41IS/hB8TcyESyEu2qPvSjD1BH44vP5yhR0hn9CrTJ4MIUnE381CkWhjIOglgmOx
qUSz85gQEQHwpUAu4Z7jUAZpJyPtqTnggrGN3tVg8c4ciXqmY5IdPSp/sgUrB/rRS4yL/BAtXoqJ
OPK/fVv/cWaoicB5yU4nRHztOCI6GcNo4c6Qoi2U/Ij5aeeXQmHYi3JEau2A/MbjX2N54/XJr9Yl
OlZymISD/VYtXfIz94qdZB7/W0pm05zfJNQNUVIbURB0G1m7w6IB+JQQOXAMnRLT2Msn3A8YijPT
7dJClr+i15IGBcRnWUwUGWtil5aCuaVy7q+iJPlRB49Y6tSerihEJvbSG1QohybW5GUS06+v8ZA3
BPAvTkgwKQ8jRh4HHXqgAGFtSRePRUhCiub6HTRJwV+oWCBH0vln1egbORCwqxXRQ+YXmLBn7UzY
OHljUaxMb5V2xoMTDfNjmvfWUWdr4KrnplOFRC7iSkz39OBJoO1Q3KyKNJqePXCLHPW5Hkt7Fw5p
dO3Tnv4d6ltxazfUipUVXuNIpPbWY8Fhp3M5zzVRdW5iWCyTSsNPQykuTVfue1e24rZbKSkTgxCj
Nfbo2TPyxPpQcbccnoACMhTVOBG1SvJnv1TEKUVZPTglTUPSCkuaBzw8QsAXb6j1pn0qxjoYkP4A
BkZlnBrq9ikUfOmFT7CkBAGZDNQP9CnlEmYmFbaGFDJOj+TmSP1r3JtasPrTN+gck5RbiFrfFGVI
KsxxGHxiScTb9ouITJMLjnVEbDEBKYa2wj/mugS1iCoZHsXUJiaFqve8WZ29ZlbYuHxibinPQ9vj
/3eZsxqiyOyBRspxui7YyDSTz6G28dR1g6EbTy/LtmTfp1RFgW4Yc6ySOXnDdy/T73PkVj8+hYE7
pdqJ5D31wJNGFPVW4cfW65Qqu5xIcvjSmLH9mm1b7uGRL4dJVvQRWWT5mxIP+LzUVwdB4UQcEcIG
t86nxfHyjzCSwLgl+ePO9+vXfNWdu0n79/PkWvteJYos2cjoHZnhCm4G/z+qHbBoJllKBpLsPjEg
zJwxNB+hu1TUDvO25JDT7OqubzhoYgZflMO3VgHkFVrbcEWoIS8q1mYzB4LZhf2NzJSCmz6HGJh8
BEHNP3cxgd4k0sYT5kOVr601fJgUUFM72qs5Ix5F036Hfbh3huZkQwY1ZIoGQjAS4bfOnHObls/K
TnedAPW3qC8OkQW/5Qp/cUwjeO8dXAe5JbDdje/DpGJotTe1hcWZGjsSisUfLSTdJuC812lcaPxS
X4qElAS0eMXxtAKLUpfdZ4p3a5ntLzlTdhUCxxjagnZ1ktfsOJjh54WPvCCcXp0TcHbC4oNV4otG
6eWrL85jwTOly/DJAtwBH0htlSS2boaCO6LfL9ApQyDABLKCXMFFkMfWy7FR2HzSkiC6IgFi1ora
LxcPZReUTAc9x3F3Pfm6mnwtIlJmuXR7sRfPpfMcgpNKkuqEUoW4Y8fXaKRJZcFWa1q9b1F7Ysu5
VwH1R3l14rb7wH8HfpkPhM+NibCoOrgRTXxHdesjwxLDjKTcZXqpIfOsq+oxbsyDjucDisdDN+HK
DUdOaXqEQU4X6VjPtxjLT3zy8QDh1kCiGB4bP78l8v1mT1RfhNZrwoM4UNmxMES8PeduVbozSMS8
nRpskelRZeZOcI1q5uSpL0BWGwgW6bIPu+U+Hkmk4mIi3z/OL66PcBZOF69bsJiOLoSBYVv75WfE
txPZ4N5WYLPT8dyXw/MA1Eho/gghoAqzIBYrzTQDhDQv857dE71oGK7gJwBdNttFIPeETXmnXV6g
lu4/nCI+JG7M12SqE3ifEiuuzatzRMu1R/NMocwbQfTH1mquWQjZi1IuBnb7TOUrFsv8kONpGC1e
4P5yzhhQ1ilymwsUgKpfmYD1PvN4hEBRJ+0VIFvYaPAIUCraUrLAYyrB5SfnN0GX2Bh2r60hQkBw
FzYDfo8xu3C/lzflEp6ZBe/7SuzsNLkUY3QUQ4ctkY0gc++xpWL3U9vRTZ5qABoxIc92DRbHgtuy
F20tCfcY7Y8CaH2rl2Dn+MFDkhKDTOiEaObXuQ75Wy4wa3pIMXb7kLrynkPsdxYM76vnxIGJUNv5
WRh4KWvDktc+jBnmyJpav3IO/2P4f5CU8WR2z/8CPoO4o9mbH4zCpSTxY/IUAUAWIRPWbvjQ1vLS
U1Nxk1njl/AjiDKgWKxsRMDzzxx8HjnTnuge2rssWG7Ioo7o2RTxkxjThug4c9dMG6pebyXUddVM
gsE+E6jAa4KocN8I2tzrjqwO/WsWkSOVNCcB4tydEWIDEk48T5y7ylQPEIvYp8YTAyX0/fk4NvUl
singXMqTn3KYFN3Dgn7R+dllzDFw5WOwnxcub8Ck3LY+dJgZKb0iHrK+nTWGZYigDplt1+9oyBlR
GhL3EmTYUGdKMm5I632jBV2SqMcp0vFOzl5C6p7xwUePaW2/ekXxHIzLyeacCP4ZAGdHz7t5ShU6
cTJxwdRNtrErNvaxGJ6GubooMV+8cUXOQuKOc0Y5ncAFTruTlCzZTAYnNs//LBeqKoOiKgl0GZvD
mlWwOgaCYGNUdZfKx/2Y8cCGUwDnqweiKIdDlzNrVPmTwBHjRSmUDXrtJuIOE6nmjIxGktNW52BD
wxMDZKQpblWqr9op3hdZd+yAVJQU6jluyv04TJhs7LVz2HtVeUoPjjj63Xi16hTlwIw2JRrfKA3V
bvZtYLSU8ki+Hw0VUIMG0VK3Y00rAxfnCNt+4GWfmDpBg/THME4PjeIHPGTW1QRUZaOB0hp/5ijE
2RlyTdqB6vBRoFvgbGF3G1Xub+wS1Wz7/jhxkiOvoI54kMjNBx2kx/GjSNptMZtLm0wtJBUYmn2T
knZJjiLwvykApsKtTx8CiS9ZzuVf73W3UyG/2JPuoiy5yCYtd1J0F7sb9sqlFChiKEjS5Q1aGFF5
496VqH8sOZjx3YdwzK1jTRHHTTwtZ/rf3pq1rb4qeQZShqV6/S0NFPfJpB/sfPaNbZHWSEntN+10
Jjn+JyoavOjU7knZqU/Zld8LZEkHsIc/DsOxi6ZXe4TESMdljJWCS960VK8qxcMK1VfIZNNL97EU
8aG16IX3pvQlLQjVm7r9ZxV6LfF7b3156GqMBUgBM/795apddRyc9OqG2Rchj9/Bpsc6KTgY8JSi
B/ENIQhKc5BBbBZvKpLtTuVcNgvyM2bGLpzJQ7kU1yz1bke7hQ3tbz132vtgWXB473vZ8vRLNNlr
M+75jSdbbXWPmFEwS7mIhZmMPww9pBaEh2AEWKf+x9GZLUeKZEH0izADAoLgVblnKrXvL5ikqmIJ
9j34+j70vMyYdY+VpFLCvdfdj2eEFwzvjcaxLpGfervQcP7vCs5SbTUFZw9TskGhusn6+eIAHR1c
mCGR5okC2eQSocp3TnGlGyyAZMoVzoKeJDJurN7sU8WM6S0p7D3eVcMQ7oNus+F/WOt87brRTkh5
cCtYXyN+elvob3I5B5eBtQ7gbCpbXbPRQCVRH40BM7yIE+cKqPDVdKoHAIb4SscJTLAqxhvPF9Cu
mupcFZCPxnGh55twffjTy+XU8p6Fyy+3OHjpvp0fstZc5CIuQ+tdCfZjAi9qUk9ih7GO43q6b4Lk
bNfBbiFLU3n9l6kAfcTmysP03pmZJd3+PssiLl6UhFaIOkrY1xH3+9jp12Yov+aJUd5uxL4c1rOQ
iwMhxKChnLukwimB08vznO8xWiggxDckPJrQscemuUPkK3wIaR4q4+4wZyFhcZ8xxCTP8VQ/1ArI
PdipKLB2/O4zaoBAchz5LjqoylnxWeJ4CozHqxkNs1DWV8ASa+fJMYzX6Jy28cn78n4e2n0XYzmt
Y3lsemjwWf/YioTkvPlQJJ8GzzlmNnuy8ThUmYKoINcvhJCLIQVmtcuJzrBlUxmIiXFymzPxERBu
gN/h4krd5Cn13UvdkaaaoQTlSQTxntxgySvborQlIf7CZsg8jaUSma5YbXYNW19mX6oSOZtCklMa
Zp9pFCBguue5LSBkgr9OXHS/EciJ7OWtl4ebotU/7ei8O0P3ZsIJSI9Dd0kY79mRTiIUAJ/ImgKl
XPiWnCQlM0c+Px7QtZNzzAjVDWqX1PUekzWgtJ6fDxaTyieJVy0X/IXsWNQzxqODYup+UMXO7Vrs
c2U95YL4M2lWmU4YR3iLTUDDrDE9AEbmqUFDa15EB1+AXWqHOxVHnG8yjst46APcNiY4MshjiAG0
pEfkJFYSigloW86dg6s6XiEAamBA+Hp4T/L8h/zJsXDLK6GSL1dhS8eCO7nyNgzeE8OfGHOJUK66
5U6+d3wIvYomeCxp3O/zO04EP35bvut52gnR/9FZ8rj6oEPMo/QWEp5yk+VGgp8IS1LUvh+e16BP
EDW/aUH1Quj2/3QwcHTIfuJhOECvXtYR44Gk+UtHYsUO5H2a1H9rmhKMGiBrTaySihgqzXtrdQNU
1SoJX/2YB4BxbuWcQnwhOCDp4u41ndu0e/Irtip55aZs/JPH92ENyWUpvFuvSC9OSqDKcyX3/vhJ
2rLaoPbf2ys1euxwY0qnPrktvPPgntPqPf2fQBL6UzmDlPYsdaWg79z29WeDuy8GWGICdnC32y68
sjPfPnYJ3JBsMugY0Ii78gK/kkk46K9ZY2MpxEPretSVx6ICuzbfu6135JV7brK1xCvchWTLRnui
vk/Q/jySOHKEOQWo4HhGVoqc4PhNT+9uYM5ybe+575fDoAwsZHPO2+XaxvbFrcIPzwF/QGsGqnYg
XstQ/VVL98YAwH/3W84bzJL+ASfvLd7Zo6OtPQvVsx2sDP6Sjat054MM9DtryYNMWyRB5LKad2Y6
QcElUnKpchDTOnscuyHkHTO8IJ/f+DYsLeN/pbQYQtugR1jN+xqMNV6F2ylZfqyEebyDzsaFg3NZ
DQd4uky2deYMeE+tBX9AOf6krfeAWSDbLqs2G/rTE0b9PzHPONUUeznJnt6I6XU00UPqzYTYcS2P
aAVVxbyWNek/VXnP+Kze2jw0N0nfHbqFhqRKAIhiKQ7T97iNkZH4xGSBhGyKFaqqrL1BiG+4+YFq
tTeIpV9xu/CsKOUtN0DSNCb9ig09KBDrbpJF3QpYPXaZf3iSXGTZ3nqq2KgB5VhlC0k623n1Zuct
86vrCuNuB/tccirNm4S+ChEFx2BN6XObLNc4DclefJx51z6Gfv4cBzwO2kBBO7J590YtBcXtdJQJ
3uvRv7aph+Stn+oCpZ4StqOJyKs48j4Uza9bylcn7DhRtPUP96wbev44GOX+nbYZl6byNM3URyAK
dbPFnx//m20akmWUnqJuPEzctKesujBnYY3AB2dL8zpw3Ler/iUNk5dMEO4QMbJVfTdNjs3ZgaVj
xfGORbPPOWkLtez0CCVsRuiJy49iIjHeZSi1tfNUheE/4XJKtghvO/B2ouZLEjSCtZDeLzYp9LWd
E+8d6b2/WKu3KuPkU5hDMyuWdEM4MJx90tHRI4GEF09Uv8vgwGiWFixBaxMo+1pq2rjT6dYiLNQD
10Ikvyv5PGon+jUTXmKPYyaORgzANAnM62WhBSvoBwVqb3cb8xEIo4D3VUULQVVSUlxV5gDN9hx0
WK7Zpv8Nsnpicfxu+KobBFHoPsgpQfBkARvDHnp06J2JGP9u3DL0wb/mX+CVX4da7Hlc7K34R0bq
rBEFqHmCuuc99iAIQbo+ZxnYoHY9ZrovkZFX36+AMbbFC/ddXnd6F0TF1bPES0dXol0W2yYGT0H1
MSFBSJZx/N1J3o55vZw4osIQ6NyPuopepdA/ZqioS122/BuvxudGRuba6dWZZmFMrFO5PBRSvqJB
YKY0y86JNXVV6fjRKfl3GBxaHqL2o/Az5+i7BEnmmTBqlZpq2zlWf9P73FXigFOX6gP0h8aDtVEj
DCQpTKTWn9GoAmAScZDe6w7f9CiZEFJ/+MX8jVFVo9HY2vxoxKabvu3wgQckz5gAfpSV/Exunp7t
bmwQjCtzU5QJk4+DTxfCOL29glYpt8eknuLQ21HdrcCbVHdM0R8dN76DT754n08Y49HDWMd98Lky
9n6CReCPEVTkxjMr0ASMp7Yi/L2rqbbMMW9rC63Fo9Z566/OldlJSG0OGZJo5nFSYWkLGudNaXc+
lx2PTQIsLy1Xyi39doD6+0Xt43K68ydgXpnDDRZ55x/3VSovh/SdR0gEuyp+dwPzZxjtR1s6KUI7
gYqZL+Smb8TPGBcEKkNFH9o8vVZjcDdQaL/rPXLUtFK4O2mI/9Iwdksoaz6UvoWsZ8V/G+1820bl
WzW69yqCrBCWcNgI7Gx5QEZbFtFlk8Ml3kOoYmWpIk3RCicV+N7DltnvM2tZbkzmxMfcJknexgQD
ZDHe5xlGklrbRyGmN6PHf5g1cC9YnHA73osUUrF8xF356ZGKIlDKcRN48INbzbQTE7lO0iwAKzSC
GExa2GZ1FcL2QR0plma90MUYTXUcQXeEuFFj6Ka7JgeqLV7mQTrnUUbNbnYJxXnUyxN24yTSlXya
/AA+mpWAa0Of9bBTJS+VAd4bgZ5p4w4gTMjPxoDNowqp1PervkxRO9tOkP21SF4Sf4KHGS0RZtU8
3Co9UhZtNxiIa64gUWa+VU3JE+bakLMD7elR8qkCaMZR4CZ3Ff/+jZnBMxAMADbbCQwaXoGoKDh4
A4J5cbsG4keDeIG9xt0aHQUn7HL5sWukd/KB/2i/+zN3PLaSgeKDuBWwmgYcA1lW24hhhGVZtB76
OlwelF098sArjnjaySc1+k4b/xy6bKpBDZzHJiwqJN4Z+NG/OVGr74a6SCg0BA7m2b8jd5rcG4sb
bFDSUmQA3JRZ7+9Rgxtmr577h7Bf8pLytZCf7L0qoKIrJpoz5va3JW7fYZdgn67qh3Q26bbpXXfv
rVHdqFpepingClIruNbco8jqp6QSVAr4LwpJnw8+ZNtM36X0kvJRChhwkL+Odqife0l9ErjHAMxa
aZGKDL6Xfu7+YWpY4Juu8EUXaEnfdO/YiPtnbaKVnEkCy2hqfXpOvg1pC8ZiJ7kLO05UpsbimGtu
xx1FlNBxg/maTfPP4AGqbkOSor0sqV63iv7ekJO+FGlSbpdIklKV8BG7zk2u9eAG57oGUzgH3lX4
YXiAc4lHwykICeDU6U37NNR8jbbvXawa74guvCNrnruDkM9ny+7+OIX9mSymoebOesWzu4Li0vcy
cX5RuYG+GTAsGVlU8JJgP9nmcfdNFqd6i0FKAHwp1iCKFM3VpGXyZxYzbvZlLB/Ye8S1sviU1r3F
o9olMND6wrmbes//nvzReikl2lVqMKzHQcWmDGgH+045vWY91GMX586L08NEser5rx5Sl4IzTHAt
XymEi6bcuAyBe/JE1fMAmpjqyqD7HdO1QLzljdVa2Krwe11bwsWbhSXz2a4yXJqm7s+h4SCr/YCW
Ljvo3ZveDK/MHc1GLaLBGBEyKs/+TAZP+z2BXrhycdwB7cvUSusdAM8mPmd6lhfsWK4ujqGmWDKJ
xZVCWa4MreaxjK8kfscVRF6Z9sgvKwpiiNAj7eGx1u5tOZXVw9Q6kkmvpbaR1AILnl+9IfeGF3tJ
AL9E1Dn0bVwfRz8D+mNH45ObNlTZOnK4o7As4VpAjo28TniqeSowoc7fMmuTneN5WIznIt6Nlv5J
PN7NdV3Is9UUr8lMYl7FbKy8AFiWPLziharP5Cmc+8ShS3uu1nNLR/mq6N+NNt5el9brhN/1aXKa
/Gwybr+saGsepnS+J0Ef0jgsNdpECvWFX17eJH+1n4RAr1LBP2t+jSBiVKEgYRsNGQW8zMGwANdv
KJ1m66fjXcxb07P0tQmAeMWWRcYZ+ldc1PUpM8BjMg4Eckz3SnQH0S2nGUMLFU8BBUKBjX6AtA2H
oXvyDWj4pIiffOipWcgpGmDjN8R94gNj92xb5t0ewtvBTM/S4WJbLlBx7Sr/cAhRM0Zyjytb+LI8
3WjKNXvNFDi4q+sU2eOGjPiDGrxy39AHX3fVSx+SyJsbC7+4fu1SSullhGpMSEi24ffgYxPjLMs1
VS6/CekRfIp1vPNjQSA+FRcfoygUX5/INktSqOfnJSaEqEOklqS3fmvXrdCdrC2e4dNaeGRrq9nG
kl/+QEpoxOBGAFF+CjVRXB+nRAOMd1V+B3pXpteg4g63ELLmDgGHqsLCSfASU0idB79NhjEYywyG
IlO+TG5rtgQJjguUo96bzji28xuvePOyrjiksEe3Ha0VczdCAo9Hb4N18SnJIAFb5J5uBoOdThbu
IXGS+CCd7g9jNFaI9dbMg2YXyPUXauKvdGBifWutlrBb7xysAiDiggUCKOH4YiS7OBHOYDdb4KcK
gtUNaaZu6V+mmIYTR3kYnkLm4KDrvRvHJrwcu91DEQb7oae/iEnvy5+Gj7EoERcwKlYN/A2cxvjy
a8broYV1sRLqK295EoAkmJqmm2bOv4sEOiYQVHB02ZamM1apIXzmyo75YPYEQW6C1cwQwbYNVbMd
mnwkG9tfFtncEuNHNXYScBMw+QoW49q41Ou58cQ+Htwz+r1FSfHuhdWb59SwAmhSiz3KQF0HfmjQ
1hdyvCcgrf/sISXH4982ZX7nxs5l8KpXv/bkMaRuRvRAOZYsw0+9wIx1lf8NUvPWKiUmP7wRvCA6
uKCqvTQRHoVMuTksMzIBcj2WlFiK2Upo2x2ckwWZOxrD98auvSMj3LM3CZ4xJFxAbTyMSwaU14UI
FeA1ZHk40OpC0R02nikHYIXDZZPVErqLyV69OLoUARmcxKadraIOscc3UvdOymG6+BMEA8HBuP3l
gfmMuACzGRNaLJlDZ/2RjfQSRuWnq0f3pMf+MHYTpNu2vKvsEQ9szJ5vg5uwtCl2eF1gC7byrrGx
kg8krW+CPvgT1dET2j4NIFVX7jLdv7exggKu5m/tcPHhBvYd53zzbUULY5hfRerpvbbDj1YFfHtw
1W6ifrlGS5BeWhVWwGOgzo1U8jRyFerahHRci94h3De3zpuDBY46SuU/YbkfwAffyt76K5b6x05w
HAugGsoItqAUQv7qe+loIq67+TuaGcNTq7vlgc48pdewHbKdXNLsJBbnDZjxc4J7YYtP0Ln2KaaP
KPTeLSMIgttAQKVF5Hl6mImHHf3Vb1836J0ZZWiL7l3K0suEuFNrX6suuXNKzGVVVAqcts7FLjrO
Mimjfp/RnGSep2aCmBtDZbTHS4jx6YbwDq6XmHsxEJHHoquf0kFCFnNoYtC2f/X73t61um9ulir0
aZBCFZphPkQddodCPdiZ9xzmM+mqDsZqUgZvDe7YnVrWzGZwx6aPSYu8cyC6u5QbeRqsnVsaB7Xi
R0bjcAIj0L748dq6Y5RP1jrpqSuw3wj5R4fUBUQ2G80NDJvSxs0T4Cum3bJJUS2R8vMS8WlGdOGP
XqAXG/pFSsvj4pvHZ0E7HSerCcyFxmhaUjsM/EN8xQC49qnFbC3UGvfFsgNJqmVZkjagoGk59LVG
+WaRLfv/qwB1zj8sXh0MlBRt9OjlNUC5hiljM42MmZ1P9AZo3evgwv4wrUR2tgqCeOJLSvoTgjm6
hQwDd0PWd4lF4r0Nv1J+45giw39N5rV/homC1Nq3KVVjfOPMxfjZr+SptNzVdgxdbobj7lcdzzc1
WptcT2CdEv/dl6CEy96F4Kfwc1QYCPEANa9KLu8pfw2Fg2ObX95TuqTPxpHF2UgYmJ3rbipOHNxb
fASJ/nasHeehclhZGoFDT99bZEdAFtZP/swddMTBh7A9X91etQ+LBXuttYGstnPGqEqZN1VY0fMk
c8x79eR+ctQjM96vqabub9XxpEp7QVilxo9IeIWc/STEhtbla2DzZAnI1TFrhv/6gjAGf+rvSL+l
l3ruzVAvn24IhqZAnHAgprt1P2zzjq5Mn3+tCl5DdAiuKJO7shHoAGduTg2dHq2HJSvAlrnJq/CV
NCzZXhjDkMFJMeRj3+xshrCbIs+IpcNNV8EMGHEgJlMzhLcp76sSEEGf48cfW4fcmEe9EFd/qqcU
RygVyY1hdvlWXvLpE/LCzc9pK4pn+9AWa6+KRyPhXPbACkL3GIjksR8x1osUiA9xPjhruBFMkrCS
LupE98qz19TqQs0PKAUI2E2/qlIJr/46yKg3o3gz9hKqQiOzbbEgHEBvTDs5Mx9MQXgsIrzJsdCP
UwtME82l3iRxcm4K3vdx00zEVKb4aCXYFxNYe0LSwMEM4UdorZbmFyIbaaZK/OKTZJF9CFeYezGb
X690WJKjp8x178gTnp0wvLPt6t7EznNqWC0ygW3OyujNE+6/eHJ9KtOt5yh143M/4BMbkmgXTd7J
ccm0NoP1pd0Gap5GVW24S/htfk799kOHGuWj5sOc48EUPr9wBOqpyqLujc0ku6JnIxlVDZwy50Iq
ii5p/dZ49ecy0RTiIicUU+ruWkfcgxkCCT2lzVXYfnzF3H/Hx+hfCB8ABFH7mE+kfDovf4pwlB9o
+44eC39+5frM1xBzBKlEhx0tKw6+4UAY5N4Tbs9xU8pgeOLnm7+SKahOg65fMqgHGxmB9Qkb8dAo
5iNRUgNXmhLKcb9w2PZZ3/FvakA/oFnqKAASmsiKZhfuWs5CGDpR4Dy9YWIiydI/KOOwoyXzCbop
xNTkKVl//6LAh3/ltrd2OxMNmp2St0WWX2O31LvKS36GEm9NYHHkK6b2CLKq3YAvsB5t1y/ealUf
5wyej9fezSJfi3NF/Bmsqbt0aakYCJi73IISE5HL+jQmjbcXNFsuDCe7SNgnN+w7vsfxE281YkBZ
zac2U7cATinXHWxqTO2RRtNq2Wc1RvigirFRhyGpbneiH4DZz+W8nx6l5orIrobX1wq3TVod7F6k
W8sja6hE/jTZjKtzvIB4CvJrsop1caMENhtxV8zTGeM/nllTUUNS1yDYAQ+QnyBHlI5QRZMOUcO+
dWmp6Sb6QbRT3qvW5q8uho1hO81756ljs4xkdC1kxMCRdMV57bX3XCrXQrgmHFGOmTcf2sH478ZH
6ZYpDlRoauA1Ia0j1G7HeDy7qeQPtMLXGSLPeq3vIEfhvvdHdeU18eJi6TJ6oYNy2k3V+nDpi189
ZcOOOVHAFJkIwSEKXAuvIo63MHjl0n1orPBCiO2doZiEBhoq9Pj1jjfrb16ub+ged0jj/rPwMb3W
0EegpUblGlfMUd5r3rA5EwsFKPYBRxpEKs21kmG33VSYkRV0sG3ZNc9wfNhjeZxwGscNl/UpLK4k
Xe5iHWePk26ey8o6Riu6SATMRUhqG11WtzI3NAnMZrOEvtwMQS6hGZn7SjYPluvdCjge3srjisam
PUnP+si0pCEom18d26J/QxONT+PyeaDYJmrReCc7TBYopIV68hsAGhAveBHXabB1tfWBqAQHN/D7
D/qO8MHSaXmj5+7ii4p1z4/H21xnX83A43dy5kcZ5k/2SOtepkocvzwOQfKxXyqTP6WhOdq29S+f
h7vSuF9j6ImjnnNUkk7X1y7oHou2OrXAPLeOV76UZIpY/8ezYh1k6RGojtY/Hc0v3I6SK3QAFEd+
uFTdEVHrrO9YRrsx7PsbFuQA+g9Gz3AOf/2R/4HHlmEnj4jbU6OMn5LOXHjWikjdNp78+2ZNWRdp
TwnSWomz8PZf1fY3bZHgC4qxOdY+iVpe/DNK08hNrgem7lZdtWMB3nJX5hg0z9cE5WDbtCQGW/pv
sBiEd11Xq5vOqvahDPdkElbNQTBYCd/sPLOgPvDKQTWboAvC4NqMuv9qmlXHS5jbSehiSOy5qaq0
Th6HMkFPLKCyi0TdzBP5B8Cnv0lmfXqRj0NTgQACKnbr2dywNRtxlD6GnpQsR1lybcMcR4zbU1sk
qFYfR/tiJNgKThycJyx2Zy4I2yhhrZmw69JvLX9hxb1FzbD6zIA2GDHfLwE1DKLl8tf9hIF8xmKC
qzqIz/ha2CRNymfNgpNZOfCww9gUN6bjh7S0DUjnRj22EvXK4zER9ebbYfgjGQtfLCE4XZY8ndN8
2S0cOVdYgG+v35CNN1oqeEqSyroeIjB+9I3viMuobKI+jvwR+UyZcz8dFjncOoH/kC3ZtS20RQ9Q
v6/VgEFVqGNRr2SXQrVHbx59RE95rgkc3DQFuAO/nH5TwEanpucGkbhXu5T62W0s66mgDo75MH6s
hrU/kn9Yb2UJgrvDfBh55jfFN3QMp1BdGotDdLYwgfS1bd8PBHhe4obnD1AzsA5LCuQlJzWWJDWm
oS4db8eUCdmzq+u0UF9I7vabFA+FweM+VOmtttdlMXsMhuhtRna7YSPihKDo2h3FLdZ7dKHmoaps
2ihVc/UraMfhcHUyZNsylHqfFMUFPgkBO7b2xSQXX7d/WG1IuWdLSK9H/ml59TFsRXqMVBuxMdmP
shDPlTMe28zBZVXVZ5t36aFtwmtSKQwpzSuJwGMjDeRi0f7V1M44C/F2gdKfOTOmCOcq1HjVuvxx
ypQhMmH/ZU3xag5cktf3NkvEHWE4HLWEnDeLzXGiBxzUVtrlmObRkgvegVD9EPIbjAOvcIavtKZY
ucR7TuOqiu7QkhxqcFzNolxkXJkKkuq7wnj8rXRLEz/HPgoKWYnQ+w5qRXMV+AVk4b6m0y3gkNW+
1vOI0GEpMBukZSAK9hkkS69EwEgGvnWTeZvBiwA3pAUhziWwkg9c9/rTHk126nObeIAYxuGndh3E
Yq1H/C5lOtkPlrJJV3SjsEYCBVV7xxBc80IoOoq786Eon3hlsyHrsm7DLZMVsIoJu/xHQmUNdd5C
/R3I1lYQep38mA1j+9OFcXjvzm57Cf0oeu5AjT2UXmC/pcquPytm+I8qjyCM88Zug61YcAWDN4iG
xzmeQz68IzMv1GACmFx29P+EU8oLSgyFoMtQc7spx5bLz4jIkSgmAAWcnGj4c4L7vlI0s+YSSMNu
KQokCRnYCO8RWDj70NiQrjgLVR7HBFvQheYXl8J0dGrmOh++CZxFOI3TESscndndyB04U3d8MGK8
bnVJ6NF0+tOSbvETynx8saY/QwJ0ORmhlw9+ict5wac+LeE7tjZxU7BI3rtxhM2O8LPYwmlexM7J
7Tm+zpM7j0eECyDuiw7xQ2JgqtuDzXKI4lVYhbykhdbBi8sVTJ4RuPwv1ejJ2kz8Z9mlvYW0ihJn
oLq7YQEbKzDQ5bitBJQ79MSGizkJehqm517h/BbcuMMqau+tHqlgk3Y+C1YZ6947kYosbBzNEYt0
4vSBOkeCjcqneAZm0bZrZ2lg25jQJqPHrPFCOJyQhTRWJeDQjFCYgx5BhLIQmA34XGwSRJgJxHRI
i3aCYOTBJZ67hEd0nnidurHY18N916l15pw9npBJuyQhlj9Nu5FKReJtaq9o5cPCukAVtaj0V+Fm
Oc7xwevNTS1ZXt8F5WECRaygAiacbTRYZ0EF3+Ckpzabto4Bu6hWSXTD9VY3x65HdEFjDEo01HIW
j/aY1NQ8ONT/lPgKYdARXNG7drGSYVusYT+eTVP3rmF2eeRTYhyNrdLhX9qD+VqabGr/uNaUfIFM
5UCf2vzyUN08WasxbACWFQFI+Z5wM9ZP2HMo1E40Yswu1uH4BbLPxrmqrDj4kYM390eZuhAmCU8F
AE07QKEt0Lrea2jQY93tpqWb9wE6JtPCKDjoW8W4zMfF7oplF5uhwKOeolE46O1G1NZ+jL0ZtMgo
+sICAVtL6jtrnfc4mRLIGtDHZYeC0Xuq5TiZEX9sLgZCJtuFyBrRLFf+ng2XGP6EjoXdXso6tmig
hyRwn5CA43DvNPzK8cPGTeGfgA54k3tTBM5AlgnpucyeWs/M6k+ZqUI+LVMXuzDioF48q1ImgL/K
UjfpZ2y1rs1ZpKmSD6ROAvgJ1GZWHofinXrHm6gYnlvOn/oJx4/SzJR1162mKs6qATqQE/Pgocmh
Brzdr7ImuU+8FQCoXEO26YtIbp0A2QuacXrq4zSSJapsYznvpKLy9tiVVqV/s8TU8XGu9DK/cfBt
ERhNF7FF1I3lJtmumUTGV5XnxNWPkTOO2AI7sajljzVX8Io91SQQ9jEPRxQfBKI10MvHTKP0RBTd
8tF2gtiFY6u7qHewMLPRNYxQvmDgowOipZRm9JfBeobDhU8+ytMUkkEXja1RUAXtBjXJp0xJ/chG
yOBnkEwm/aENyJlCf/OUnP7aUqnio1ZBVv0J0bHXyvAZVysWiOk5zlCmz4vduhOWjRyS0AGt2TVU
TBbaP6RiHItbW9eNd1j/Zj7qyGMezBfU+Mc5p0OF7JBOqquNvBCTqDfK+2N1ETfR2PJUcpEJH/6v
yHBjQsaNTXhse2AemwrDQXjwfMblk9OPUbhJbDcmFgGfjagQSXn0KWsYo4vEpzAeu2Kax21f5ul0
CNyhy+6sRiXNng9KeS69vPrKsdRwel/sBeBLOkEOMLy9sYp25r3+3/LKawTAhxVFlzKOqp+qKpiz
Yzmz0I+Z8y9v3OoUuzlf7kQGb5FrffeIkx1fwULUqDQLMWjkpnjd7RxU/1ANf7C8GKp4wiimfFXb
NG+ppU7YXmP3PtJ1/saI1djbUjshn/YUkz58gLD4N2WN/vYxQ/ykPMA+dRLUr36Lbd03hQ+qyu7k
PoFsd6hs8wWX9jn1ygyHUzleFu4Z58KP/3bBch46DpZdeKgFoG8Gub03NE9c8+/CZEJuxENS6PAV
7etHj/AufefqWumjaEcXVZ+ZFCn/1kvlwEnBhecd0biBjsHDmy4FHIigLsf+1MtouU2dhr+NMKOn
pRtJCvARqY9pjOeUDlY2z3hAf7MY3MmhN1vuLZskwFEz8jruvGqby+oO4eNQZC0MzMb7AnHwwd3v
b79ihZN64pcnSq+h7YOhS/IL5uK//PrGBK3ZnSKBqTp5bqq6vF3EEkMtDqpLHlgVd2ug145y6Anv
RI2AQ1trHdM2RqDRruSb6LMjkAhIkJm/7wO6+fqBe37RKNKsYflAcntBkeAaGpT+axNnB5v23rKj
jYH3KJwZ98ahTdXPEMyj5JV57b1Xelc70WnO1a2xJrQoPj21IYepOu6nKPAxCLqkPQyaZ7aIpbpH
nXKajdQdfgaP00G6Cq7++BCEQ6dvuR4HBz2qlBqPevWQWnkOicHic/rLm9PcdbGOvrtCTd95MAY/
UMwqdL0io0/eDVPvwi0Yt7Az2+GvZ0T17nsFk8gkKAaLw5ljRZI8lZaVJidX2LzV1b0suZo1+S6o
cQtBfrobJdFD17nPqZvxF5ymQHg3TuMc53h8cXuY1n8sw14bVPYr/SE4Qb2Yd+SN2wbem4DTgF6f
t+YjqZb6F3MWguiUckqU8RPb2Kaugf1Nw2NCP6f3v0RAaNEjlhMHazHQRPgMrdqacdxY8fxm1ct3
YNSfyBo5w4pHjAnXMaT/OS+39Yw3IOCSHMnmQ+r2vm6JCykuplsroRixqChGgcGu5ivmuEcZFOeI
2wkA/QvMEoKHeCsiVGUHCAV22fKryS066DnnTN52yIetbsGulZLCurbbpq6557l7YHR84/B1O0YG
xsfyx8dXzPNqeSSospFl+jTJf8GCBZX/FzSU0tuoihjAzA2+Nj3l1XAfvY6j0RC3r2IuTkje994Y
HRqHiIAanwucrVr6P+5/pJ3HkuRKtl1/5VmPCSOEAw7Q+DgIAYTOyMxIOYFlKWit8fVcuJxUZZdV
WRsHbS3ydiCAcLg4Z++19Xhpy+Nfo9VhgW1U+nZt2eU9DrWzHerPdid3QZSex0UjZ2NDIXt5NuQr
veQvOTRToVjewL6EDhy5lEvKAL7QldnO3wX9HYDr5hFR963uVZAXnDWH1sXw5/qCOC9r+oEKZckY
+VbHyKRUw+MpXxDMfkQUmxCbbsdOXPxWPfaaeulG+Y3NAN3FzMMAQsGTbkZmdC71SqD/JXWwMn5q
p/HJsZoH4TerpKe3h0Wn9elZi/Ci69DKkSS0Le3FhmdUjsh5hfk6+gKFfHEqSOUG973Rw+KhGOO7
Xs+26iyuMAjR69PsSvPknihnBnG/DdnFxpxux4KzMoro0obf7XNWh6CTKuq+HyqvMYbatdT5Mi9u
vBb/pBayeQYTA2u1m++xXMNntrCWMQIwDtuCjqikb8tY9NieHmke7q023iqJvR0aBtMwiW1g5gdV
1fkY1CaDQ3fGQV4a76xqfO2s4bWwv2gB3SzKM3HbvzcEoVestgFsmnS0z0rfwzqHotxa67qz9qJb
bJlwIjL0hja8fzmGDaHtObmonGdN4gs5FWzSSj0yXW36MXnKpvwZcOTZ1OqjpNNlBhzhMdPGNvS5
StLuZINUYDNo65yUXOnRQluHZMDlOHaEENeKfZaTWbvA9NdWF78pyrCjEXmhruVWVbRNfJpFFk6g
mnLouqyDB/ryDmLECTCCzbwdMSpSHNbUzPNdCtd56KcTTA43CFEA6DquwNLAIKLC5KFPa3ZH0Uav
s6pgBl/CeshqbE3Pjv0LJ7Qt6dsvEoQ6Rdjlt/1mtc0XKSfsmz7uTcYuO4iIOh7BT3sEkV+kk6B3
IAC4zx4mmmFaKOGE4KFJ2GcNCEP07IchSIejvaRM/RtRpN7EUmLaiOPN4hiP8ze76DwEWO+kUB1g
I8CshukeUeBHjrOPIRYKquAbjFbLeXQ4aHXyXOSM9nJJqJw2DDtAOilyzeFLOZevsRqfp0K9trxy
gkQYc6Y5MDYHHxxPlUQeSz3CFCJD4+bUKfb3aBi/w466Q4vzvUszY9NHgUITScX1n67BvlJ/lIs6
B711KcwXDRJague1lKzdBdjy3jmN2LqyRqcHTzRZhKGXnvlAvTtD+0WCuGNQ5u32WOw8W+rnThD1
VOonI82X4h6UoKx3/YAXJCI5ZSa4DOt2NKJKksotJGkB5+SjXeLcGxAHwS7cdjogahPTddm4E6po
dNr7UoG5IWeeQ29w5Ky3huwPA6YNQirWZQPTVGdxHMr7AiGABceURGhCaQIs7GGfnjU+bgqZSlPj
MPSKp07D3TjnT7ajbYPYeJjbb5xrXQQ8uEUawuc0tHIdRizrMQEoUReALfxkZ6J3dWiU0toX64G6
vCJnL8NqYRbKQVGJ0FLHb7plXdjbcTS1L1UUv81TfUnS/BF1wnZMun2apdcZoZscM0LkSAAeBMeh
ofAmgmrKUu6jIb6yEadPER/HXn1K8/rAbeGhoXeHEtRRKaCloQoNVKfFHNpoPAfcOL7TbEgfPPbD
kkTFSWFl6flmgfcuD24s032WkX1qQFAnBooEc0p50y5GZxskxaUlySOCbUjeyVZE/AqOdlBFtxrM
NPAGMjHBzh2E2n6VDda6or1KdXg2LELMG+KDQkKugnhERNjtcJLuYwObQ2/XD+ZgXZVi3rdM3Xvf
d86ilUz2wVNbxLcIoP3R6l4y2tnREGzF8GqMkCBLzhjlN9MpvBBbGEdYdEcaSNBmyomQ6uyNDGAL
Cn2XWOTEVOEtm+A8COvA6Rqqgv2ciAQoubl4ZwLT0/SFAAtpL2mvAgPArJcn30y/wmF8m5AjhJ38
UfKr2fRKAqkeS1RyRFmhbJLzIwAFgOrGprY5jphNd9dZVEfKyAtDast6/zBEwuXMiJOBirVoyZYi
qWEEULcuO/ElSq3Houj2DaLiDis0hunjONgEIKikXuD2iAhg6q30RvF3p8TBzseD3FT6dohqtp2V
ebB9DVBq4rVm/sQDeDFrzCIg/lZIeoH04fPFR2WLdm9QWDLp0VL62aFqd1UAvJBvXE0RkIrY85IU
g+CQB4V6ITB3psQd17QXAmJe2EtucZXcKA6TQETXFnX5Q2q2e5MY53H+DsxlA+nnOaDWJ2UA0TfW
Pb8VZ+oSh6hX76Kq38VZuZ7q4cDufV30DcDnxKI4BxM7t241DQam8cFr5/Sj9TUiMQK+zyDgk1kP
g62fConClqPAxkFpZDqUBduAQHZCtgZ2x8CB5Qi7qaaItBDF9Wk4KBS1x2yg2MduqU6j5yElpqAI
sN5I+pV2myExMTvE/IgBRP+Wyngr09RCsJy7Yq5OamUxZC2vgwDISfbkCP9VYDPWMNtr/N6z0T5w
gVMYa5jf0icU2jW78QEU9+SvQQDAKWT5GlU82FosaHPHH8To1Wu1qwMIMPElm8211COOe/FwgS5G
kzUEblFshoQFyRjIDqx38D2wbyp7lCY4XVt4ZCRBihLfQ69+6BG7ODO7dcl4UBD3FSRL24697SDC
doOxQeTisceHbW27dlRdK6J3FZ9G25jtOOocG1Whh40CjIamhgxpVfnF40TkUsBcD1ftVkThQ1Dm
w2rIshPgjK1NFCVE2J3OAcOerVe8qNgVm7XZ6F4fNVdCUm9jjQAkRnVfKNO3NBjnXd7H/GMQEfRB
wLPVH20NRhFN69UEjg/dEW03h+gqmsE32Rvvvt+ru7yNHwuL/JUCEYISvPeV8VyhvWHnrHt1O68d
1T8Mlf/GMWpGKMbMuLi2gVwonbzDz7GzBHtUp/pamkRS2KF1beruh8n5ehxxlaoOVhQ9fpT+dGeX
recLx1jDkoE8Nuyzqf/IrPZLl/b4Ys2LBbWnyqBIW/qr6dcP0yiPXR/jaCeGNqov1BePIwI3oZdH
yHXY9FBMDJwaZP7mgyBbxaVi81DaA/e4VfwYrKujzJByA/bEBmI6c2+b3XlECpmCN0l7c0d5+pGE
sF0WWR8G4JBVyI4VINren6K7IC3vqTt6WZteZceWmz4g3ewCYSonLrdOP6ah2FZsR1o7u8DkOzRd
9Sjq+GWkVZn5E91nE7AUEGJ7SYki+KXCcJlX1iHq1J0jNZrASx7j1N33kfySF9nHUON8BR7U1yMb
3OCLiYN40CdPU1lUnPERzCjjlYzbtHGTrHzWDN4IjSq4qbUHhzqv3Sj1pnFQeNXw0jt8Tp0y5zuj
aW5BY7gjOPA51A5hnru2KvH4+c9OErzbeYmje6QNpk9I7iH7pPHE1MiWVjPTQ4MNYi4p7WpBv1MB
GKBTMldTlX21e/OrH6jfZ1/f+lr6tRzhKDQIZi2VGMe8ONs1vplKtS9lGNysZtQvSdRuWPPydVXR
tRRBek7AYuUwJAeF1Hot9CRU1U7VAfUkc7bGVY2DQltRg/gRAYyteiQxrf+UFOV3f1QvVlw9c6a8
InW8D6fuIcicp37GPN9NwRefs6CeFXeOIIPFRhgbtBNCS3lfa5orUpzI/nQyswgN9fwxKCY+jZwx
EOTaSzziqtT77KKjul3I99Qh2uOIhbeD3QJsaPwYQ/ueVeGgtS3d9OmAxWsXj/2rErMhtkNAm5M8
+0oAol1+H3KfrT8Lfh0qT3Bv3FYoT3qkPpWc+YkojKEu5QejQTbUzyr+7MYTWryN0tDtJYs86FFe
6ru4b3fI30Ae1dU1sFtOxii1s1m/kjNyaIXzGnTxxQJlEQLxy61y2iQEpYyICFDuflCE2Cc5TERU
B6umsu+i1FwLOW6xEe/nUv6osbwlhG22uGJWdU3/Tqh3oYlit3JoUMCaxAvVbah3rxvUnZ2lf83i
5i7XLfy5TfDaSWJScGZpLUGmc+Y5re6VmXM2A2oBeQ4aMAesGoIMKhlVRtOeRiXddnYCFqDYYJvP
Trm5FD+ahzrG0Uyi9pGFFlHrP1O/nd81jn9xNJy6qUZH04R/NGkqQVARtgUj3fNLgWmL7rMs+jJX
Nul02GjZCZxwCinkSemcEtPkrJTTJRnNhzRPn1vREX08fZAq5dqBdgcp5LUratKEB3pqaZPvysKm
DhsziXMQ2utj91FUqGpZPmRRvQnZ77qMBQkBJdvZkFRJntsiBUxV7ZQO2bhJ4mzToFcvbOPeMLp7
aFzEFFiHIfnexrO1Iv1pG4DfyjoUYUZbqevant6ViTm77nyP8BkKeKq8ZaX/3RiGlyoonxO1/bD9
5s0KqhtldVA3au5S3yY90HovW4S1dVGfRmPAKgy8OVTkXkODGyr1QVrtd7nkxuASrSR/nxd4dVOf
oxBauJzBw8bJSZEML71F37JMZwFhLaAQXqKse5UhneCmbR9RYf6T/mmvDXoxa19FF2SyZ+Jk7dbY
q1dqIt/VQNM2JSrjFdAtWE7ZlUXjuYLHNJtlsamn4pbiCqbeVj2gRzfP4HwemnL+NpjhjR8Hi3lf
QIkhBIYEIM7Pl9QJvlkcvfKieFHrRjJV1fAR/DeKEPTBS2oLPuWODEbGeCCoU9mog/bEtGm4Wgnj
kAxaCQfeVpRbUgKPNTkdqrL/EZBQstJB91IYO5hgmuIsWJd5cV+MuHdUuJFlRIlAB7gMgCwmnSBb
+YCDK+qz9JnxQwx3tMn2Vlwc6jL0fLI1xWDiMZwOVdfuuwj4vAnKJIqGu5mc7nYSO02EZ9CigNTR
wm4KpyZvBp9AWXcvtUq1aK7YHwRAGOaquYxLTGZfmF9F0P6QJpkfinXQVU4sFj5gUeWXBdEQY0/k
I+np4epNbWA+eGHRAtuPjV0TUL7ofDHT61W/HXMMRhIIGw2bbyDi93EmXp1Ke1ARLKhZfI0zH/X6
jHXcfM+i4cjXJ2hB+6YTHrCiiHlIYd4gEQfcP+OrCO2rps9X/p1dpj8xu6TJPtRyHGvRNnfyD0Pv
NhpsMd2SW8fRHpnlryl9xS1+nEORAnKqs6OKLA3CHiQVGQ+7mb4shZZyL9SRqoc5ukkNNKWmXDRV
IGTL8VSw1jk1Zb+Wo11oQIJttT39qq3oy3MM4m7sc2zBoAFiJblP224fGOw/25RA2MoFlXKy2DtI
0b/GYrgkYXVpan1fBFjxco3ksO9o3kEV9PYeGeFFUmVY9oD1QC/KLDTM+ugqQMEyU13aadgmdjKu
6m5+6ZNoFyOwyJr8S4gPY1UZgpTgGRWa3Fd0JaVjnifdf3Qk9SP4D2lXn0gSfpV0+tT2fs7zR648
gXFLOLrrO7sYjfUoBs/qENrNSrXLdbA9Cr7E4h/OUvTNym5ajPcZVESwDaz2VdcKNGqUB0lYKk5J
E+9sQeynz8lv2ahObBqtJntTshkRBK+Dnl1xAm3HOvggcu8eh7u1o9DqUs8FhcIuNKIeQrhqezL6
8m6RAWswOVdGsuzDjOKhipdcXJVGAqXPGzMiqUCN+tXOicMxJibduggpf0HeQQPyVAoD/LrV4aJK
T8Ali7WU/WPVMul3g0mVgagFfL8bRFSLiat7CoOB0sY8Ushh073u+FZLeN2q8xESEEJ3bmflmFbK
u+pkXpsQxVerYh23/jlUTCJm8qcANQftRcOBkj3vcyQSoxj3sJh+tIb5vZAtmOZgIqMIUVKNIiwe
kED68XuWFnhByhdR+ejLnfHZkOFjKkpKeAQRS1PfO7X9EKHsZyNLM1XvvSzgLMbopn/+pg5ECjV2
GrG8R1/abLhk8OfKYf4OPD2Gjo1OSwutWzlkLgs0p8lmD7v9WFtvYegPO3btCONEp25owqRerdcL
UBTRDvFF1GiPnTG9U47F9KPE64XqYYrqPhjafUNq0CaZq3Mqwy92k7ZeSiUbmtm5mZrDzAsc2sZV
nTvEUr35NgnxwyrtC6ZknVyZfqY/hA68EV6ZK9+RSMOTg0dcEbTYyI88BYGSo/DhaLVqiukWlZ1P
u7/15jCl8B19TFEdbMRUAhtrXdadc+gQFmFm53lG0Qy551AjXCOmCjkQSUJqsInh4ZdZeGXnyimD
9O4Rw6JVDDcK+ICYfYPGdn0dxsxZNTrNiaAhy+zDnKdry36ZRuXZRntXLUeV4l1trQ80mCcC56gS
ZbdW0qducFpZ4+PgDNAflO2QABCleSUhRZcu3Hd8HKx+who3A8OK+JVqa4fdm6+Wj0UjbhSuD7Og
AY+c5Gi1BGCU8ubE06G3h01diUM1zh8AKNbS4O3qEmc7+MNeaFm9GUXzghifnYl2Aglza83mYNTA
UtlzXdPMfCh4cXQ72sajLYj19c+1pl8jH0qhlV14PxDFIa1oYc5VmuZZCb5OfSfTkJZMfOjM4MUn
MBVwUoYw2/DXIymDBSUgtDLBkVQJcAfUrfGvVuuxse8JetiGNnD52X8otO7eogFhVw4rPyeOyBJu
E85v5AEe2ho+To7Wdwa6MSxWtlzBPNKMX+MiXOZKgAIVWR6hvTEobk2GZq9ll9KEwThbMHGHeoMv
QZyGJse7RcBXONdvVhx96Die03Z8B8D71kTLcp/cWWl9Lsqp2tSGKFeN2u0AIb4jOqNibYXKpppA
YUziRW1yj4LJCvTbmgK0R5qvsxR1TgX2R12tH5xGfU/76kWdx8ME/Zrtdfutn8JXPev2lLwZoTBr
FKCHg/GuZVgn7OyhSZ1jOH8oUbMJKNqaU3VZOKl0E37ghLsCR7sHSr3xDazFEE++DZl/zuP5rvA7
ekz+to7l1izpz9Bsh9iO70i0w2Ex4yKtQugUJI8z+Nl5vpkzle3MMi7FRJ5SNd7qJkETAWofsdO6
8VPqTPy/1YYDFr/JoLmKL57QfO3TafRkYZ0j1UHTPh84wx/Zj28olX8LnIIATcVrVYI1sMuPfnwE
LbGO0+jFbqaDP5suqXbsC8qz0kEllOU2QGK2Gjr7bAgy0sx4fKv0mBIfxTtCBfvI3+FtBcGCEtuc
PnqDw0nU3ilmuE5FuHfy+N7v1LWeU7tD3o8shZzZlLZVj6p0MSUgZg6ClC19SdioPiiumQfFxwQ5
hdi5t8pBRQV8cSawD+/9ZJLrnaekDenvlQloVG2oSUAjrO1zGgHDUHj1VQoKll66BHA+EYWIUY6+
9doPCKdPqjBci0G7ZdU47fsi/RhHusJVOSheOmJMLIIe2miIKw9JP3AIMnIR2ID+s7vCJDYiKzxT
KvS/LA1OWJb0p0pAqu8mNfQoVCBJnIz2oJQQYxXgUBgJi8DFbUz7DxfQuoKrtgtIDloVWYdCRGAe
hBwE7CA18nNBUtFOWKhEKP749Gg6dMiGhbIeyS9cr1C91bYWrB04pXwUGS5lVuluUjXUXw1mBGNc
UnPCyAZEkE0bszCdPWJQYpT80jhbgj43DfRbFJGKZQzttE9oqO4DNfsKqPu95ijIat2V7hgrFuRX
qPjzNAwgiGo8MsKP+ETydOhIcE8NR6y0aejq4fLG5MtKPQ4EzAwLxyp39NqNW/W9HWSwq/Sm3yZB
16+UHDsMZ32AclNnHCp6B3e0PvxVWPB9R3s55sLvZzOCnmo5yzaJOm7g2VA/AHQBeLUrT0HZpw9G
bZbHyNdqhqD47lvZeM9WVTwGAStklPB2hq3OIdAv1Ruga9tmQ5ZX57xRR7jWUe4OdtW7+GCp7Ub8
HgSnlGuIASP+iLh07RYLmwPh8zqSZ4VmFSYqOFKKAI31UTZw+9UUkgFOgGA3s0psWqT5iAhzDK7W
aCJqL7nUyk/L8Wjgmib5UxLnEfAjrrFdiE2Qh43XjQO+465Tr11e5vetVCGiphMsXwL2SDdnP0J2
TjZi+63V9kZTPNhlklfCNHj6IS26Xe8vKn47TS8O/2mjRp3xxDaueh3reEC4Hsh9x3y1rYreJzWd
NCj8DbQ4VDIJpGr1/DX+lg0dIjngEluigMP9YMUBJxkKVDpYbI9C8nNGuY4WlELGS0VVf87918Bm
K0E5JQA5NYW0CCQHWo7EhOmwBezloOF3TLtXxyrUta8wAUD6J/fOCCG5xwIqFtleaygUNkqUqduU
FVTuhITHbWYOhJKQ04O/GHYhTTwOaAYmWT+paITRRlr3jjHvQ52iMAM24oQjANwpeP9rRKWeYSpo
/ik/nulaKHeDafbsweW8a1TkDZVvUvi1NOPgqASCmo79pfTjBDa/8sJ5CYPWTP7kDHsJdMBrFbQG
e151N6cV81xm8qIYOJTLAr20OSL+xs2LRotUhdFFCZVtFVYiqtAWQayLlCvDqfREYzQnH4xsgjoV
+TtRrPOdjSb+oOdO9hgVueQgmbNJ6xxuO6nt7qJ0duhaVSLobPbTAhMNvCxB4Qtex8fIMAgS5cWg
oKANIJ6yV6CuJqZHPxPGdSZAaVMj0CL1M5++1EozP6CgyK5hoNYwKM35ROct2kqEcWsOGvn3yvb9
U5pO94o1ma6j4ECHtZ0egZZwoGDCvWOkoOpSKFECpuq2tdDEsVWj7xxS/dUAK/nWAXRco/zABGOm
xCvMdH7Wc1TKR4Nis0NbB+4NSPPU/ChlxUEXD7n/3o5UlohK6Y7tUFfAw1KjPuvwY2IakAiSzFrL
+Fitg35cwlJJqUa9QMmwPzJdNW4F8mBqUbTaElaNq5XyaThq+mssB7iheTcHm8GZ1BXlqqUFIIaX
bM4ep6gH2zXn/bUbBtKGlqk4l72rpum+KTnw6uVN6zM66Ab/fWyocsh3nebKqi6DOw4W9wbv0Yyf
XJflySRYZiboKu2ZAdvkoaERXpSpW7J+QIWgHhAi/0YyeUroUG5qupM5jju9UZ8qSY050OtxVTXO
BVCO1y/8mL64NZbCcew97qnz5vQLnX4ftO15sbFEI27wwJ7QnqRPkVUPbkSNtYJMX+oDG+j6kHFc
IZRrWMot9jw2LRhllSBDp8bikTXxqUDh7kKhi8Fcw5FCukiXV7HraIcHA6trvczYW+CYzdYkPAnV
I5b7HtHrmrlJ8WohvbaroLjC7hVEJ85yQow73hiEB5UXUyx2SX/UX9hlsroHR4ExMJiMh95Oj4in
TwipDg49BJEv3bB0R3ENQhcGGAj0q0laSHEQ6ZJtpAXRPqaQpxb6N7uhQK2OZxngetHi6KtdxUt7
8FpNncuGaZsI5d0fibWtIIFaI45DX6UKkWfjm0kES2P7Z6Hi4SIntnFoVpSp7tHAI7aMOLC1Ju0Z
Ojuaut5E9qmQ9Iy209mTswFpli0r+IHkffBJPM0dsdJV5+gLFeck7p+xsk6kzB10J/A3c9vd/KJ0
dSXb07i9WwBHE7hdrdWYIIoPLWjxh4CEI+oMmgclDRHB/46r72GBgWZIJsqSpXwoavM5IoDGstpy
4y8JLb2yNEhHZIOSpVxHrQ1+W7TjTgzyNrXRuTL7uwJwdRKy85OA/ucBfECLLdF/Dh3oBsOA3z6a
nzIoBxzTHosek6cWMIBidYRWhUAFOy3yGt5ZNBYaUVVzpH74IfqvIlcf6lqAZ64tl0Yrg3rWpp2S
1Ud89O0KOwFm+V5ND0DeCYdAQrWS9EJXTZI9m4FKO7sjxdCxr3VW7HN8S2vaqgRBxM0zxIgDqe27
GplDWKvr1IC5KNWz0VnZRosqjUyXBu4VjrZjwRdBD0HZ3+qKg4wBbPEMXFECz3EWfFoK5aLVidKq
jeKuKgtU2lH5zdJH2v7oQX0Z/kBF5AkO827bma9hMnD4dzp2omx0EDO/ZvDYQlNy4jLz97hyapcu
wLySInvVW8moJB6+RKs6V/cqca0wR3ihUUhkiKp8YXrIF3fA/rZGbxVbnxNqJgg+MwuqLkIf2PnG
H3k7P6tAl69dafzoa1vdwgyoy77c+pODX5Jph0vd0el4LGdW58F/mjI2hODFzl2KkI+ek6ykh2gb
KeFkdXzh5GZZ40cYD/olDEp0qSQ0DFFzqn1M+YK9qxH5mzSg6GRAaG7KnIAKy7hrc4ofZCOi1uON
ChPjNZnTp7SXpNz0m8gZYW4RSVo1OWJv8+hk4U01xG6i5MbBref2yTaawo68o2jhmQxKhJ4+WlSW
96HML2OmXDvLPJql8YxLwcVNc+FE7hYGhbQISZ+hbguVgBc/rO4HqejMNZp2wkxxruJxpxt4TrTy
hrab0JryqWg47BfGfEx1ehZTKd4oyu4bzvG6Hrp1ZLtZO+wM1XfbcHlgMrjWcaLTGRgOs1+/xfAM
0HA++618NSR4PUzZe5hmb6kPlpzCJYxQcb+QJeE3PZVmfT91AynonHUUOTIuE9vt9EVrgjMoLK2z
0OnHkKrJRJJFRA1WwTUeDA7pdMk0PDcipjo45hN+MkeABC5hl1ijeFIB5p0mzgCw2FWGR2L3mxSj
FiHI+SbGEItAyMwuEn7TRiEae9NyFHd7Ikp2YYvzAZLJ64Tmn9MUkdLYjPGHG14qYury3L4n7cWH
Ei8nnnlNOCZHMKzCCn8RobZRHdKdiN5Y8ECd2bIQgdeJlBLrz2J9qih1m9gT/KOq9SCr9W1LCtNG
8hpoajTdUffmPND55kPTtMMpLsBhl/VBQa1CK3N8C9K8gu6UmDd2k8a6HxRUbthW3BKRP9VP5IRN
aVNtRrrHqe1f//U//8///jr+r+B7cWUfHBT5f+Vddi2ivG3++1/mv/6r/H//6/7bf/9LklyGmckx
VdOSummp1vL3rx8UIwL+Ye1/jFhFsrn2qTVTPeKsFL/wMv75Err6m2twBQMpi5CaZjm/XsNcduuO
Si2nd4Md632wazx/Q76X3NAOU9c4xtcQFHfxutua4Spwu9Wfv4Gm//kbyOUb/nSXVkvWabp8g3oz
u/oHYJlwg7zatVxZrJWN/5eHqhm/u56m64ZF9VKi1f71eiBsNRXVkljrnnVwjsTdr8mPW7Uf+ira
cLD/2/V+e38/Xc/69XpqX/c9qkqxbl/jdmu6jWfzfNEFQjxYo/j72/U+3x/2aVPVNFXXDF1AI9V+
vV6cEGElcLetzUfCKXfYgb3hGp3oTmzVHV2t219+v8+jlOs5UoXSpZk2SIjPI6gmr9yeFDiPzVZz
O4++5lbZ8lZ1rrWKvqHQWB5qvPnLVT8/VUO1VAMduGHZkgPOP+P6p1Ezzk2pq5Kr6h51YK89Gg/T
nbgjTXML2TX/y+XEpzHD1TTLcFRNEGEmpLk885+u1oIBa6iJaOAciT+iJG0jdvnzHf32EpZlqjqv
Iu+h/PUSc1CV0Oi5BLMgmivo1PQg/nyJf/+l/vlg9Bd4kKSqfnrXoYGFKlsxyOPt0xh4CpO01fzl
Sf3b67w8KoYDc5dh2oYUn16vjEy/GiOZtlZ24uC48DJWwR7TyjrZOJv/+OX6fLVPL1eskI/d0dZb
C89wuzML5zE/Nq/SW4YBx4z//AH+fG+ffiPHFAmHM9DtJRvyOQQuIOXJLvq//E7a8q1/nvg/35X9
61hAjoWOqGQ9GQ7WoblnI/ixzMqZ2Opu5ZqH1nP2BCjL059v73dDUBqcECxNOKplfxofZmBGgyFB
BlEY2WTKexd8+f+6gPNpqm/w/CdqwkvrV99SRLBd9Lcnt3zFf3ty0lC5CcNkEvz0CxVhr3WOBXF6
WA9bB2v6dtwRwb2WB2qr7Kk37GxXzEkuWknlKv8yPn4/+B3DMjCy2Zrxz9rz0zwBnq5TBG8Glx83
+trYkDW1jTzTs9zsMfb+/DR/N0oc3mNdtTXBi/bpXs0uDBSCjQFLwHLEpzL3vdhQCsD8jYDJEpvJ
D+OXP1/zd3eog9uUlmR8SN3+NBPKzjJaPJjLbO97+SY6IDXc19thY2ynnd2s/ny5ZaB/+jl1BiK/
JGsLZ5BPV9NEKxsxCl64An6xoKm/geuQUcZVP3Km0XWhhnTYG9Rrf77wb6ZKlk7WNccwWEf+eQw/
/ZBOWYpkGJiN2cLTRXFg1arBEQ/F7s/X+d2r/suFPt8hmRJKKHglerfdY8F9nJ4bxgwC8YwEyJX0
gPa5KiZvzf3zlX/zsv9y4eXvP91hagManeIEeq910enyGI9//vxl9H366WgcAE7SddMQQv10Y2OE
VRpaDTfmkyLYvjnd0yRu9OEpwNZ/+bW0ZU/zp4t9uhmyLpA0K0sSKJ4Hr3RpclyU745XbGhyXf98
Y797BagMGrbhSFvHXPTpzpCRmooZl9o6Ps1utKu8ehft57WxXrZzf13hfjOjcTWpS1OaliHUT9s5
TfSjAxSDSZmEhI2+nV31OduyrO4GV7jk/G5V0Mk/DNZX5e/r62/mmF+urv86SnoJv0TzDW2dnvoN
gi/r3G0N19iB8KPutbJWtPK57Y11+fND/t3o+fmuPz3jtsO1klhMpFZ9zSGzdR2O1lKjsj8faBP8
bfwst/F5/DBls2owZG1HfFr5BnUKHI2uxxrH7IYrunCtOILM2/w+YPv653v77QAS4IwRBktT2Pan
0ZrWfoA2WNBUVEwLWx1WdA11Z0SiIqYz6EtrpylOMVUptQ69PGv20zTW+z9/C/13Py3SDZXZzdTY
GH4aWMJhP6skI5zo3nlyggYpTH5WM1TTVYW2mkg4suppO+rVqRjggVBUQYN51CsbRQTYAQfksemY
j5WS3Ymm00HE0vxCyoFdwh8poRk3pDImIRCUBcH3Ym4PvD/fw2/mMFYiXgxNFZZjff7ZfMcZtapF
Ad/q+a3Pw9eF+vDnS/x2avnpGuanPQu1RBqdy4IXofy3PbElH5cG5g96S5vE/esO4jcLDyOCbHmh
Lf/6vH2eG5ZxQXQn66vhkmvk9quv6EbX5RYWzLb0Ym+4/8/vkEONo5kGg581dnkXf1oJSmwiptKL
/0valS3HjSvZH7qMIMH9lWtVqbTbku0XRtuWue87v34O1HMtFopDTLujI/pFjkoCSCRyPYfYKaAN
jtR4ohf/KXoSncaPOCd2FX3DtVXBVoO3WUT8hpzDpTDAIKDHCO26dvOlOkc/Wztxcj/6vpz0zAKO
nK9y1HzrsqmaZioSkTRNVCTGlw6RWct65FqQXpA8VHwdUz5ITyh6eY3fqn7+ur+b1+dnKCqODsza
mkg9iMv1IYQr2nSRiA0kijE6TPFxHDkvt0RV7sJaIbQHbblswFwRlUgXMsh/Ii0FprOe1+BZqcRD
NZX6OWyMxsHc+3hSkiq3/0NiYBihrwb/ZnBEsExzrgUVwXwCyJZMUVaJaig6m0SZZXE24szIHWVB
26rSv5gzUB4NAPW24OJLeSu+ss9Y5FoctWUrFdXqTizFEeLok6t60iG1i4PqQ0NtUAVw1nZ1hBBm
QFEIbp9Irl7cDsokCmoKlvFceJv7QfT7uridwqJ39nXl2ra8S8IWQv/Q5symTtJaI/McAzo0wjjM
op7TrD125cFEYI5ymtdoKFwMKCCbYImLiMDzPTf0CAs1ADUNV8aU2ItPxLrqszipnMnDZLg/HSR/
egHaktNyJNE7xmqLAUUFuTHeWKQbL4+v7OQknQ3saF7qd0AUtgWUpmTjJzofDoG5eGV5u7+zVw8D
NhYLAk6aKcKoEeY9n/six0QKZcEDpuKoD47QftuXcG3ILkXIzLuADjAj6wlEiP7ggFrOSz/LTwiE
zqWD/iN/4kS2W0ppSngRCKpQeOku7rz0nxY9FsDPA+JKhgw4etLAPfkQARNtf1Ub+2bAG0BGD0Ub
FSd2eVAVStHBKBmV06PLT3xQq7/+3e/Te766xxlo2OdYoL+PobqevCQT5+A3tsmQ3w2SLGkK5nUu
BYgzUYHhBahIoQFpGGaChhzMkj3hZEquXxUiwUQgSQJlVgyEOJdySlUzpnacUKhHngGzaQjZukPl
ohrkxZ7Ak0bVlbk/F9JY8xersS4MkEbdU/TdopZoebkLyBlP/KEgsWG1R2SvvWW0een5LY1AckFU
RE3WiMRmNLoJE6dpo1ROM8lOPjxHKA3t68TWka0l0C9Y6YSGliXMJkKCgSgecBNL9ZJk7h/IMBSZ
pm91HTf3UgZAt2OzyuUKSLLaTT4exkWzAUzIeTikzaWsxDC+Bqbh66k1gWLYA7jSlc7zSwTFEGzJ
F78kT80dkqAer4JznUGAKgKFGBcW7W/ITjJ3NiSRHtclsAky05oxyvNjdlu7tlHV+BQ2B/MWkSn8
xszm+Y1bmrGWy9xlDJmKcYxJLIckpzE/5Mqv/TPbeh0vFiYzh5bJ4VA3EJAckWrygmN4FHz4iPYf
FGnk901Uwd8CRUfoxTwYXSKAlbGEYSpV8LjYwr3iJp6BWayT6Kk4NV7ubtOAaLJharpsiKjPMhoJ
4kpFAs5T5ajPKE4jiRD7aFByRCdHmpxbE9o8K+pjyLKqUL/mcivbUQgAaxhi2ABYXF+6n5mX++1X
8mN2hEcVWQsMzvAima27oK1EMjYLZU0U9ghE5sLroN3q5V3GM/a8VTF7CFqUMsZwf40i8DkTD8HE
s7v06rB2VzNEJLFEDedhMhqYo1+5B4kcuF1wnfu72i7hds4ecfJn3jXe3K6VKMYKgqQNYIIlQKki
0Lyp5VuCBnXz6/6N2npG1sthtGBomqJXTMjIjsGp9QVX9uczoiCOt0e3fW/XmJMHPjKQaXOIqTAi
FkSPATpaKuWxL85SdNxf0fY1Wm0bowKdqYJ5vYYs4qd3AGI9KE5+lmygGSAbxr1GPH1g7LsxGUFe
9pBG6zLlKThWLsw6HObR4gUhG5uI0jTyfqjjKhpqrJc3VkC03htoIHCCvEKeDaMsZl1i3hxcjLMm
xEDkRa/M/mZuXCfouYQmCAlMgVcPiZx3BUkko3Da5VuzfDfI9/3f31qSJAKQWdVNDZeKuU2giJLH
IgSWzwQXVhVuxtQbkpuk/KF1N/uSNi6TuZbEXKYgQknaQOuxM6O19h0DDdV32dsXsrVd8IfwH6IM
A+XvyxMCj1C4EAGwC52SO2JTgkDpYV/Clnab6MlA/4euyJrJhjFo4JckI+6A7HAC4YhX+8kr0CuR
aQaQLDdI40m7imgCpaxCQHA72VlDu4+N8Zrb5QmAx9EhcatbXmZme/9+L05m9q+s1LAJCoib0Ckm
oqe1f+Zs30Z8u94+mfFQKn0c9UnHRFRyVL9gKOAmPJfH7pGfJqcWjbF4NDZDEI2yN4a0mcsq90qD
fCkIjrWI3GgA8UEXotMC+mopOE/S5qatJDG2FYz2mNKqIQm0mTAEg1UQwd/ftm0RiDdUQqsObM3N
iM0y7KecYnt+Wcqfs3ba//0tv86UEF6aqkTfVNYOLL0USiXgiqBnoIOGJ4IBX2ux0eyP7CZHFj1i
9mRQr0SiCvGLch02pyChkJeEqgD6xez8ZBznH4ZFb1Dhm5zD2XhfzbUw5nmYRQEciDWEzafuiByV
v5yA33Tgva9bYcaFHPodq4hpytQJQK0xZjZPgzO7uQs+HvROA5kQGzm41R10HAmCytrfzC3F+Fie
KjIZD7BsYqRhwPIABopmatRG+6/7ErZeiLUExiQsKIGgzAoJPai5G8zjVBhTTAEeBwZ0zF3vC+Mt
h7EOKhDWMzOnpyWi0wHInCI3v7epfRLRkfKSJImwlUKpXfIGiL8YyfwyOLTzK7wNMLGMRH7jB/bC
ey627B2SbL/F0RWv9KJQIwHkuvAZZJlSpCbnISyPUd97FXBNjWB6RavlXb9g7gSUKBznQdrczpVw
xgaKfdhVZMZawRua/wJlNyIoB/w56FgFdPeRNmZhgETgHOLWlZNVXTRUzOySq5aVCk4LOMPgs4Ax
EhQCA1jlhNE89WB5A2FVfWvE8a8RnOkK0FD31WfTjK1Es80sYZmqWmWoBVJAg7M44LQ7VMhJg9yK
WzWhhoO1YrImIh8HXDJk5+i9WR0sLl01iilEtXQakABhdQn7hwmkCQCdtZQMBLWG8c8zaWhk+ZDJ
GLMmTGkjiwwqLABQtsUZoAfg0sw557flqa2lsKZMb8qxLZXC6RVPH+5y8y8t+cQ5KOpXXu+eDLcT
WmIqbK4u6boqCzvI+LsCFLuBI98BD9BWPPHQ3pgHjrytW48WoN/ymDeaoAgJQBCcFkbljFtaMqQX
QUYdxsN0hxdwFHHLaK7FMcohEwAtChPEAXWp749B9CUmr0Pxo9F4mTqeJEYlABA0UQrfwsFsk1UE
n2bp52x8r8NzFf3g7OGWNZGBCo/MCKiHCdv6nMQaXKlEKpDxNHwMnQA33sruBbQjAwIDSMhWcMcr
TW45cWuRzLEVjQ7g6hLwhoUG5jwFRMOFDrp5wwacPMcF2lydiTovAi1F0dnCCwb4m0UDTqqTKYDa
wbBdW5mcBorNi4ULinIL/T8bP5bDKIVgv0KHVvskoFJdon/e2T8knghmw1rM6oJLEiKG/D6RXb19
CGveXdp60hQDKSsU3RQEpfQbVpYvBn/CmA8F7PtxciI7PgE4Ep3hFTdpsbUYVVQMpFABKQqWm0tB
IfBVlmzAQyIvd5p6hyFDTF1z3JvrY8cTha5zlHAkHb2JjAw9zA0TU4Kt0xrT/ZiLxzSXPu2fyZYI
HauAf4hA5Kq5HZjiIub+S+CNolrZYCRPymPOsW+89IToqAXI0CwF7QKMwQniMQAaFZbROaAKcIFh
BswNeJ6mD78GvUBgWzvur2ojNKUiUcvDbDC5rkJIkzYseddi59zZpYEwyqV3GFR0qCo0I+dR2qjt
XYqju7zSukACqn2FBjYHHAENunyfRRfgBZ4O2PnD5NL2UZ4R3zy31QIZPW8kEElJIySa6gI6ocAz
J39/D68VHGsy35v1t5p7xWyqwdMJrHCCPpau/qrVxwx4i/9cCLpX8Paha5N2sVxuHPIkFal0qQFW
PkZoAa1OsWwM1ygxSbkv6dpaE2KYqHcQJGfRbsuECumMqenE7PCkG58X7ReQuq0YnGxGWXLUfetk
1oLoa7/SBWBnCgCWahunQlOOUP8QgLn3J0vBuDaqAYqE9+5SQjPkZlfVPfgmwUBXGV/N6iUw8NxJ
nKzY5i2CjP8KYhM8WiqDjZwKokVL6Uy73H6oPtA0fGDwcBa1tW006kYaDjkqhX3AQRIsDWZFGkfL
7jDKKY8DRwE2BSCTaKAYjkEQNk2R6aSp9DZrnAIkxdMXQJj/SwH0A1YHn41yFgDvqnHCCiilVrgk
em8Bgxv05/vnv3UzaU70vyth7n4fhKTsQqxEDZ8MoF2Xj3HxaV/E5tGvZTBvtVlJZmLS3UqO8wtw
rV4B7fe1wzhB5yO9zGuC2rqca2mMGQDmBearJGydkUjeO+NxkY+PSU1uQgSI+0vblIWRBRHhtYYx
OcYQFBoGqpcc9zMiZfBQjGnkda0+PwzFmLsgyNJf/7E8aDWhQwRoxCBsuTUFPJaRAoTKGerbcvou
AE+xRZdj3HBu64Z+y1gT0UyTXlm2ZLeMoVCj+knlBI+dlNgKuED2l7JROoZLhdUgDYd+ZjTKXKp4
iVNqAd0IgxAVOQgLiRqWNmyPAFi/krQAOO9FtcJccrd804EOvnhyrreYpAdnPGggdAC4lKkc3C9S
YwB7oe36HyASB9S/HIhjxumA2XqV8XxhCkDHcRuw/pdfCzj8KtAADgYnAINmj0Ltg4KV3P/dFwlG
nX5xeI7HxtVci2Rj/N7MlhGdsw1q6+gh0nKr7FAMLJ/2z2FLCtJDCLaBuAC3jfELUXLphqlGA18J
GATQRoMEUXQ15Pf2xWzkDYm8lkNVbmXRIiGYiZ5CjnDAMKeXeVng0Glzt3Mlu/by+/geWTb1575Y
eiyX4TekyvB7dQwkwjdljg0DYZEI9joosmec5MPffevkwE31UqOyI4c9q6U1xdosIEe1BszeFE4Z
/Qqc2Jdv/7ZzpkOejPgrEHp514hekyvJaPnE0w3lvBrdQ/AyTSSFYg5e/wKgdkwcTXbyREfeuLlf
qgt7spgYfBwykVRUVuu2L7TxqH3rvgfnwSZoPQIPHE/gpm6u1sacHql1DWPjMBGZCpgB4AQuSXeI
Fd7oGSFb60JAjIYIdClczSZqKgiowQvWIKgY3epnZI9vwVfze0s8jOa3dnoLFEv0e8qTNTwht7cQ
dEfa4/d/3rWAuWA4YYqKBl4dQ0f4zNUVAYCjWKd53zlz3oOtaVoqgFmhbKkKnxYDo9LH/bux8Xjp
uBlwY+HFaFdR56iTBcGiAJqfSveCUnfbWneCBIQHGa/ff8sFuJDF3P5eS8EJjUfFab7QuWBaeKl6
b0BChY5uJYP7B0tDqxXybaaOSWRGcRKjHmfgStWOSd4U9Rkz9MAUvEXl+l+JYdvzFQApm3IF/pkC
GCBN8EkCXGGKZHvOy1RuHpVB0BKsIgt75W9K4SiEy4D1ZE1zCur21Obh05SR+wxgDPtr2rBksCIa
HmUMAKAPmVFCAWQjfRLHmIdPUVo2WwWIiHPXALoxAT9oBgymbFYyb1/o1vqg8Cj7wxdAVoo5r0EG
DEiLZ8gBEMEReDJ3mgnehkkMX6Me4Dl/IAxD2+gHRicAmtgvr1kyD12Y9xBWjxWKpOmx0rLbElNw
aKp93hdFf4oxmPAXPkTRda9udBAFWrQAPdWR+n4AWPgkAJt+Ln2gbpacAswVmAJyExey6MGuZYEH
MBYkLEvBUHoNNFQ7cICCnrs5hq0tNKX6mWs+gDYw9MBz9xY+8zpUtjRHx9QBHlsRPWWsMwxk2xSj
2cCmH/L5rBBia+IIJhdZuosUgNboEmfF25v7IY9a9dWCwTNjpEULeSF5BP5wJTxIHc/tu04BIiUn
wkSiaUS+LqKZSx+ZmbpgUzFwHY0Pefc0ROeEfMZglLUor2gCAw0j5wpuLWwtlDGWCgBeBlXGScbg
NJIAQ0Rar+ZOK288ehdLY65BFQ113clYWnaW0N9R+sCA88sjWGzR36G5+xdhy3++kMbchNAoTNBs
YE3v4b+DbjZfsHV3sgU/9wSHpxtbBsXA6O67V4QpXmZxRgKEKyMekDgZZtATNkByyfJb00S3R0fa
l/3F0fNgbjniFwVTdZiDpnNTl4oYi1OVCgBad0Tw7QgvucxR9K3NuxDArGaII7lVBQigrV/LERjp
ACkBivJfnV3Zhc27yLz1MGeVRgDsqTIEG532qwYAJThW/t2GMaaqXaRxqRSsp0DrQGM+mxHPxr83
VV+dCaIZ2lOrXo+yTXkcKnOMNUye7GkYyQXRNVgU/PwLBXeZMItlAmDPMr5nb8Mbz2/dCnYM5J5+
S2d2cDHqDljtkJ6dRRtgL58BC/xMe3pVH8xij2gpiPnTexuRAITS6XgZvUAYq7xUw0qoMxDpjrBV
0mRXQv4y6XZCYq+e4G2Jxn2qftNafxJUb/80tyJ5k04HG0C1AfAAm5PP1EyKMYYFwY/Nub6bnsGF
6kaOaQtvwXP1l3FIHnvRqjk5Cqr0zAkjOYGYXMItB+gBo0RmUSaxOWOux6iAaC8fg7C3Um4X7vVd
kCmMjagbdFDpakwJ01h50Y5VD7ulvDfWBEfwD7vmo2TTECv05E/7u0ljqMtlUYEY40OinDZTMHc9
qElUxPMyOXP3vWkn9FipgKJ6jYxnVXXwWDn74qhS7IljlEYbVaPpihjs3fPnQECAsxyz8FVE7nxf
zvVpXS6LOS2DdIh7Or1zEM0JHQHe9GMYFe6+kI3q0KUUJkBNCmB/C8BjdQaA5n9aHP0muzec+Dx3
Pq1/N7chGm44yWauUMZ5lbW6bIocWxgC0ka1Jqe1+tsFHByRTUGIEiu/Dz2wav3RWkFlgElPZG7Y
gp4wikouqXnvLM+TNzmKO9ZW4ADo0s7ujC8hamE88IHtM/yQSO/KyuHqc6UAyGrTOwRTidFxkh7b
8ri/qu3r9iGC0X5tIXoHtNzeMeThtmlioEuT6nFfxkYwSrXkQwij82D5wPBWVqC9C0Apsvc+BmzH
ZxFwBoXPS9BsX7APYYzioxc9TwDjODkqRRDM1CcQhPsSyAi0KuaU3TcM8eXCGPUX00ITzSmenBwE
pfLQg26l9sgg3RUUVlLObpTKBF0sAoAYpEFzZssEkBW67kyYyhiFrxV12Pc3my6PtS+ArkIFHRGB
eZVJBldzkI6YHkQS8xaIpZJym84PMwDueM2pm6e6lsScajSFQhWA3P39VIndWvGjYIOJ8lQ68TMv
VbOlpyhwSzIywjDTbNbUyM0AtA9gQlY6835o27ta58X8G5PWMlnLYK5bqPdk6oA/7ojFSzfdEKBX
a98lsJt20mkEhywp7+c5dfbPa9OaraUyN1CWS7NqsgEGBWFkBqoE6x0OBgi1GGwAAvotMBbKf/yU
X66UObq2KPU2lMAglxTGMSrQ5DkXRyAfczpfuGtj7mJXm0qeKNjR7kt5ANMAwFoSxzgWNwAA/rS4
HbexgyuRuZFtqoKfxITE5VnzVS8/lXYOpUzRC/43Ah8PsmX7vn0oJvMYSXmp1gllCRxykHKCeGqJ
4m9JQRD2qMcw4d2DjazDxdG9/331JswA5h+yEReBJr7jA53tAoXjzQg4fvSdBQfRA0/P/fxq3HS9
Yx55E6J0Odfm5fdy2ZnhPEsnOVnQPCvCOat9JI/QB5KceANSnOv+nkBerRKDK5rSLgDTH/L0PiZi
7BAjizjeC08IU4np5mI2MaPSO8n8WlXgrfA4V/s6fX95VoxBqdspBvNT1CN9Pzh0xCIB/7BDe2dK
cEVb/Do8RxnZTNvU6CXQ4hXQd4AzIjrIPRhIta9S4ZcT125dRz+Xi2NsCKhThaI0sXvUbtH5Msk3
rMYCWh0fmIhwtI6xIxlAZOcFmXo6ajs4FLV0ACiECv5GJ3Mx+sVRDGpy95ScMSJNDEyPOoe/MmT3
wMEFyuxJNguOG0v3Z08IYzhSTQMWWGdA+5DnFRJyyPLgYIBbcazzJ44ibusFxpY0nShAKqFnubpO
gEafKIUgGEOP8SF9DB6Aaqg+gWb0K0V8/dtPjz5jhEppOKvcvmMfkunJriSXmhnVUwV7bKr3humP
vJotPYrrXfz4feYOy30sj6BHGpxBrU9iPaBdFPh5N+2gArQHcEHOFIAnKpqSf9wwTbX/Qy5ztSsh
S2NBh9lPhEb2QMHeeoHQSpYJIjyOR7epjRKgm9AdgKQXm6tvwXMIWHzAcRHtJk36I/hLDMx6c1Rk
8zp/SGFLK6kcEbQlYUHhVBwkKfgat1EJRH7TzoXKaxrpaKA9IYnVE0Lpo8KNizcSSNjR1QcwOlo3
1Vygl7FHAqk6anZ1Xzy0eF+QWXnpz+VDhfhKeQKzDUdBN6/GSiyjoHSGohUreLFi9isiLuWvCdO7
rmqcGURs+5vMk8Uo64Iq49iLcLvSDvxqlaV2xAa4u57cmcbbvqhtZ1YCSgAqm2iee9/u1cUzR61q
wRY7OTpoBJTwOAyfI+MEKPq+f5Q0S51PYv9zX+amRVuJZMzmGE5dA8DPEbRzoD0GNxh4KJPoiBmf
P3pYV5IY24np/UAaTbNzpPvefQexVu0EIF3mibakhg54wvaXtn0Hf+8m63XBxpA+GQW0oCqtg0Sj
JYIIj0juvpRNY/mxLNa5mkmTF3MeAnivBP+X3kyRhxCT17a5kd1G7lBW8RoA2BCJNrrYlWrUuSQL
XaJ0FI0gtmK8psiT3kp3KkCqE1f8zmvW2NCLC3n07yt5s1m1wVxpvaObJ7V9VEJiB/HTAnaK/e3j
yWG8hAp0J4i/wczZtacR3ASigaSzGxP5nyvDxXoYPRcLeSFNDPdADTzFTsO3uOfEZ9tHBDwF9Gkh
K6kSxlJg0EkljZnBAwFGO+3gw0SEfhccyjOdJislO+04i+KKZF60BcSWIijG4I8cq0/AsvVB13ec
nvKjco5OAcb/eAI3tB1IMx9rZNQw0Yyly6QUQSicEhCv0hkuS3OKX4tNob4KBUlma/m6ryMbg1xQ
fjpij1HU93mTS2UERUq3tGLXOdGRDutMh+LwN1516PBWuLnAD1FsB66SVqJSLSISJI03hs9JztMS
cu38rNfCDlXHLUb+CnPuMBqavtAmj9JWcGjhAwXz4zWtb96u1Wrox6xuMQmXRjNAXOYMI9Ja58D4
y5zsPj9yzoe3aYzmwwPqulmpMf+B85Gd8CQD3rmy6CgQBSvLbsmTMHAMB08m/ftqaWmjlWFYIGcm
iMptp5i3Cajg99dFlZnxUy+OilF2eVLAxFxhWSblmvgkpIdw+f7vRDBmFtjCmOHQUMhIMC0Oy2Iv
+heheNoXsm0mVmrAGFk1iZdxbrCQ1p0cyYnd6TX1Q78DxCLc7u+8KWvevjG21gDfazUICKFDDa2p
YnDSMJkoKMTbXxZPuRmHYiRRJxU9rIJUPYqgvQBj9rx4c/JlXwxv9xTa/rDStBzls9KcoWmjDQ5M
KwXoQoDSsnBLk2H9QeIUsjm7x7YvA+az0KWGBrLdqR2Os3Ekir+/JHoAO4qtMGYBBLO9QDSaNJVF
jLYN8kGsyBnDAKc+Acd2njqqASaafaEbjjRuk4b2UryOSLEzSthNUyHrBI4SWrOHQ4L2DRBmVl8b
CXys9axOthkvvBa3bSMBhGuVRpBXMw6g5yRtSjQwdKuHaQQVfaG7+6tCHXVzMz9kMFeYoA29zZsF
BZ/FbFxD799Au5Q4fTkis07UL6QjgQMkKTBiJ1GO3iKwGHcY3rLzspGcsQRVb1IoizuM4+LqiwFz
Q3NnhZLOTg7yHEcs59RS6hk/F1QI65SoO0XdIFrATkFxnnRnpQN/c6CEg6v1FYadl+HzmBifhkR5
FhEjgvyoBUEyZVSZQCjrNR2EJBkxrBZYgn6Yg1tw0sJnoLzBbSGB4tfzEBxA4GF+MklaeIBCziQr
ajVoJFFB4J2q1YMJCmZbUZryB7rSziQGwVuJ2eivorjMd8qspfdEG3xDEdCjJi3HeKy651DJwfcT
zpGjBABe6AzknooB3EnpfA8moQj09HVtj5HcW2rUC29t1wbWnOXgigR+/mIs2VFtyVcDevaapKHm
6lGZgN0tE31E/qfeyIgdBWLsqRmoGKsSFAy4F5qDHkTDLeIKlKmxBoa6fCmAFhyHTlyCqXtQFcAR
CZl4K83KWxcAtLEXpRGBdPMtTQnAQtD1ZJVCfKeM1eLitGt/Rj3fxvheYU2y8iiMIXpm8khzyGwQ
SxSqx2hUYivNCBicpxKTVpOcgZ5WAFcfSR8KRV44yY1rtGhCnaQPPWTuFziJchlt/h1ye6MrWBjI
9JZjfZu+Kc7ggm3eTu3ODb5krnhjOo3XH0T0Pzfg7+Fl17cN2MeHMOZf12sTMDXIA6PTpxreauXc
qrwiBbVQ1xbsQwZj++MhiMqhw7uJDmBvdjF3CqxFivwlY3m8ueOtAsV6a1kCpAK4X1Cvib6fo0sR
igPpBvTNx/5cnxsLF/G1Lnkr5OyizqRWRKCNCYFeARuztNI7oBWfgF+AVwcMsOBCksGDZgE/k9uk
zxPLPA1KI0dLRpB11EHEPUXCGYxmgAvnVWE5hpmty5NWS0GdDvCQQn0qpL+W6XHfLPN+n/EOlyRb
0ElLRiceu7dC1O05bXl+AUcHdbqVa79AahM9lnWkTjzw5rmFMx2qV/S3UYRRR+XFQDxpzDOjtkoR
y+KABADNpt+0fupnluoDJNueLR64P08LGFsyB3lW5zoUXkclNYjvRvIiDryq97b/9vsO64ydkMC/
Cd7fXHVKsQJvc6v4Ad6fSEkf89jw9/WBJ4uxF7IUqVNKEHVF5n3X3pawzXFmh8/7UjjbZjCeYqbE
fSN3aMyYCEoDAibeFu1Yj7xSB88esaUB+BlRamg9zTQMxJKd8ta8qw5AKaAefePLiZXUFs+sbzuN
v4/LYCxDHOR5mgrR5FShX4wvAnB5FOTN9eBpaAfwDHKgmv6PoP9DHhNUFo06y1rwXmNHttBO7qcc
JeHBpbMQYGbYPzmOvWAJH3qxKAylRk/Uohw63Uuy7/u/v5XaXT8hbP5O6kIRFGwIVsQTsQWrvu0O
+ZHOxuvHfUmbmq7TeWsg6YL9h9k2NDzFUUBKFY37jWdkwe0yd6el138Bbd7bF7Wp7itRjJGtZC3O
tQI5wmJ+nYa3UUXqGK0Q+0K2w6+VFMbMTnqQTJGJzOdoUwDJwgPDkCPdYeLimIM3kguLyttA+veV
WR9ncUkq0QAFpXmfVV96sALn+tPAzXxuq8RqYYyRzbvGVIUAgd7fTSSRp6HzNTnMB67/svl2oOWV
0uHQcg3jS6iZauZliv7MwrTyO+DsHYbEBn2R6gfoVom+zbx09bZmfAhkbAVAgdHsVGMPTeOvIARI
C/hWO977wRPCaLrUp6ne9shq9NKhVB9K8a4q/tpXvk2zsNo4RsOlcAEfqgkNB5L5vSxHtyHCk30R
2+r2sVWMekf5AirAACFqLz4S6WBmiEyWZ1Hk3SPebjFqLQFILZRaeOXxVN+niPHEHvh6ee/uL4c+
pFeOOTwrGVlwYl5xTRIzRmcNKdFd16EGL72Yy2IPxjPmCd24OkTgIgK/9L7I7efwQybrnqe51mht
iiy4fD+6otvcD68SWuZBeRba3efSCz3ytC9yczNXEpkLVRG1UYe8wRi1Gdl1Ix/w8ltlLnJiOp4Y
5hrFXVSQKYAbZjZfFFT9EeuapffvlsLeoqlIwOCGjL6eflu0xyi6TRXOgBBvGcwtqgC5GDY9AVBU
5VXNzSQeko7jHm9e1NWB0E9YGe0UFEBmTOCLRzLGQdMuEb26NzRnf6/ei3nX2o1RaRONmsBqYUy2
gcfAbAHU8r8TzJEt3RiJNaIE0sEJy14NZ7IN8Bc2dvW5P+gPkXKXft//hu3N/PgExmvuxz5KAxGv
hjbFhzhqU6vuJq/IQl75dNsBw7jCfxfL+MxiHQchIH3owzu68UE6gDTWWk7JofL/KN74EMWmWAOM
qGqCJo/OZByyIHb14nnWdY6l3daR3+thE6sq9KEXFlTXpe5QNseW1znJ+33mtuppG1V5BtOHRJNl
aH7EG7Sj2rWjfQpzVcViGcQuTnuHmlf5PtL+kgcE6eqnRamtfS3bfJVWB0LXurpPlahXQAeRUFiM
klu9l45JkmBAQDl3Gg8Qi6PQLIwGMepABrI/3KAldCOZnMZRsuo856TVeafDvH91kBujpCDj0FX3
MyqzipRx9mwzQEJXMEUIQq6ZzWnUelfrZWtAibXprhPBOd4g80iysyIWt2hCvqlN8mv/mDb3biWS
OaYkiKSsSOCf1N15wNTbcjQTTr88TwT9+0oTlE5S8kinWj01sTuGRXAH/MTQqU2TF7rwRDFHVMJt
EJoMDl0sHYceiV/lICW8U3qnE7u6Ras9Y2z4NBgh6IjRcZDMRuAbiSFaQWL+1CYJHDFz+FnQMfJW
6XFkqaE8WyaSYNaEPjxr1osGWYOi8aY8xx8G86GPKfe7plYg/GlNjsbytoOx9KVcLsjUo1lzGp6F
8hCPp2Jy9/Vn28avNoO18Us0T62A4EqiHVy0dFsdlMYNH8DOfFMeONKogdrZ+qv8SAeEplBKAIl8
CvzhgYJuYhAaGEeqTVlDIo77tDFhiJT4x+qu8iSSGZXjFA80Q/dCYZhrjHuLP6M7GvaACdT/f5C9
8NbIvALiErajirEEuAjVeQEiYvKsPcT24BrW5Kf3yhNnT+nvXe8pBmrBjgksB5YXxeznUu1y3E/E
qdU5PPSgoe6RAGoQ3dG+E4lHsb35NJi/Bb6HtSuDEGUlsJhbxHZ5GNlRdq+KIJcRrSh42V/Ztjn9
kMP42Domhqc2VNFCUCROoEiWYf6kFHrKqag9PZ843sF2FLFaF3NwqimrCVw7eKnfgm+aH/i9X6Jm
Iv5cTvEn0RlueQOw2/f7Y4HMc06WxZSbppscoCAHaLvrFXtUvu1vIu+wmAdiyMxlIjPyWoJ5GqqT
gAlfAobaiiNmM+pb7R1d6konSFAUAxngmQA95ntEEw3deAPWowko5MFjphLXQMTZk/r13y2PeTHk
dtF7tYdBmfKvS3vQ4p8S+CTIzMlF8k6KeTJMMeuUOZkxBzd5WupKwlnm9dvxdpAx9sq0dEqyIEb6
G5leO8p+dAD4Mc8E8xSCMfhyI8hGkOFW0bG+W8GSrE/hqf8suK1HIfRQEAw9lJD3j4mzf2wn5tjI
Yg5kFJT+y59KegcWe6sZj/9OBmMu2rExRr2GjBxcEv1DpnqF8QdqAFJUA0BAgDG4YoQSlGZA5RwZ
6RKAFkooW3BW8z8ZAkbG50MKowlq3s6zpCDAm+WvvUbcsO1spX7e362tUGIthFEDQa+BCdDDV9UU
wA5PLiZBH3phtANhcdOGl8vf8r1X0th3HygGcVQEiM5J4RfJp37iPBWbOeK1AObwEz2t0AuE5QwA
MsC8mhfBlzsiIQR9xtBOZgdv+/u3pdFrgcxjoYRVkJW0NWyJ3ZTyf45HceQhqG62lqylMC9EHhRt
biQo6Ys+JVXNvPhWdVNft3uHejCNrzu1m/m8Sg9vccyj0SbyEIFRGZMnSXXom8zPzckJys79d3tI
P2P1aCCt3wVNhSpWtrxGVQNagM8ibNC+kM0s+3oPmSeiSnPwHZno3hLhc6qH4Ai+X+hF5/O8zS3L
uhbEPBJVU6u1qKE+JobZXagnj1IG4MNEszqh4TQH8O4TYyLyNuoWYcB9mqAG5hMxvnI2jSoW61Su
18KYh06Sy17p0Dfaha5BB0A99Sk8az/Do+kXp7DgFl22VU4hGM6RTLRqMbqQ6EOotTFtZCbnoTxE
c2lrg8J5ht7fmetlfUhhdGHqs3mcTAxCjjbxiyNxi+f0c/gt9ZvDdAJ28Kn4FtwBrwKE8g4XP297
Tym3JVzJayS5ucccuRqisxh1br8/aQDN730VXJBAgD9pTvISIHGYPY6e8qz7xCEHweENov4fl+Hj
G5ibXQXK0rQN2mbEE8ZQndwGuD1k8cHatzX0QxBznoasJ5NUJKjt6wKQx4O5OHRCKnK8GZ4U5jzH
PB36McGWlpiyCtBLhqB9/yZsv5Mf62Au9ZxmGmaEYaMS5S1sAY/Tf86qO73MMXDEiVZ5i2EudRlU
Ugmm8M5JMyBmPcy1u7+Urdl/OBYfa2EudW8IfZ7+D2nX1Ry3zix/EasYwPTKuLtaZcuS/cKyHJhz
5q+/DZ1zz9IQTXxlPau0QwCDxmAw0y39u/jjz/LacCo3L6F2o7i4DPMeFjYvVBDVgdQ65NGolMLv
+C5DwlUuCQojW7f8FoBYNH0C8Qb2GfpB/eJ/EPnaDgNWFplTeTbzJjYijBA5a2j+9n6HLnI7s0TE
m8jJZ37HO6I3cWtlkTmhR5VUkP6Ff+TLbRZFTjDcLLxYY3vhVkaYXduDJ0k3atwNqLY6cZerwVr8
/EipdWKP11vHGxGzczMhm+U+GPH8rTaHJNSdspBREszzxk1vB87jVo3UxTvySb2M5yyh9CJVf6rz
23F52Pd2zu+zrZEL0RdBzPGs1Te2kX3LUGm6b+CtnefdYXIZgcq4d4bSfU2NEVhIj7Mt2/mBMhfQ
Z5IA26pA309+bNzZC6zam591hHD8SsvNkEN6e2iFJrjG9gvGQyFWZYmUxSgepeQ2UU997Apc/+OZ
YZCpGOAOYj0jnLZQAnuSUU1K7gZA4BN0Ly3RmfzGN24mXrP1tideRsfiVRGn46DjtO5J9WBOqFeI
w8RGN+bj/krS33m/kP/ZYW+nUxuBKFujsTxKsbt0sPNqeW3K1iP18KUD2axVL72HF+bXfbvbLnqx
yzjQ0pC2Kzs8JvY4WEThlKW8XDdnBllGhlatlqLtEcin5s2curLyYBLO88AfUP4yCgYB62aos7HA
GRwdUQV+WhzcvE6prV8L96JDrvhOzxsUg4aNkbUkUhH8GqGHGhAn6O/QGWl/bG0YFMS+EoyYYHMP
ZXqM5cLuh97bN/EHWL/MHBO9QPG8Qf4P75GjLQJAKMMSDhCvPJYOn2GJ5+RMIKMGtVhrOnrrOzO1
BHRJD/NDEtwp+WNQHirkMoKAA5A892ZRIzbA0qwgW2Kkn4XhKe9/7s8fzw8YeNDUOgI1M0o6jSaz
zOQ2QGF0bnIWiTMIth0QL8bILo6oI+6jugR/fZz4DfgL3A8Nhe0JTJciH4YaxYEkSqlaxqzkDpoT
9o1sPnxB6YOW5dDTghVbzcJwkCIFVmgFMWUfDFMr9PWbzkLviqdZkl24wnH2M3/hCVNukW6RtW0G
JdIornOT1nsPnuRpqNZPr5DU/0J70Maz9C2xaAd40HJckLfFFAYrgoGIsxrBbI3CfQnQNL2mtuRD
WMeN7v+CoOm3MTKYUbZ1OE2ggXbyrEU/jQuKUDsnnCsP5yxWGNCYhjRIsgwP832JVG33tYk/dQQc
Lk3BmTvO9mJLXTQySmIcYOryufE0obE0ZblftPaB45X0lNs5fRUGJnIINMZTilkLbygpYOZMVnid
H2WnuebVTfOGxCBGFC9VIolI46MbTEiu2+q2Mn/uD4eDF2whSzGB+hZ2sMe01yF5NHl1GbzfZ2OG
OBPCWQNLlGg4Wn/MeEIXmw/Cq43KtgaCTCRBSxpYe+rZUjzlEDnSw+gVNyDR9XnrIdO13Vl7tqBl
yFAxk+Q4ATU0uPnmAcwvjngwXHR5eWiycSDndSxu4+vcT+0WbWsWzXzmd9UpBTFsivfbjy0egxZK
RxY03ODBFOTSv0gtvQ7Z930LnN3LprlabY4UpUeOUK4gcUk6Cwx5d1W7WOiZcvdNbTo7VaZXcfU2
IX/+++1bVQrw+BS4mS7Caerv1PKuVzmvfm8VU+/Wb2WDAaNMGOq4AkOKo4WK2PrgcS9+DnXU36g9
TiBLkIlwU+SC+b3JBxTWq4QEn4tR0t0h6GrlnCdFNFu6tESQRxb6LrMKMRPB/lBpM948ErDo2EoI
gkur1zshdpUpS/C6l7SZ7E6KUYPkbzGG0pOmNgutDOSMJzlogsEiQhD+EpbQ0K0uw1XQzooWBbVL
kEia08kxuTaCOh8tRZUQ9qABNV1ADqL0X4Ywq0cUIuntdb9MaWWNYxzmtBdTMjn4un02rSaPjciS
cKwaGpzLPiU1AN/9ebIDPMFFrsllzNne1ytrDMzCt7NQpoy5xrXmx4fa7w4gyUqPkisegoUztu1E
68oag7SlNsZlHiKJoN1PAxpUpAOYH+c7GmMYdx0ujYubXFX2fKUf0+foxCt45/g+KzQziKaZiwVw
pe0DL1KRBEKoo068clDepJoMGusddGWCEaUQYhldi1p5GsTSGefqENbGQZYqR56ig7BEVm8Gbi5H
M2ePb54Gl2k25d/3uBKSSggavO5PjWGrWXosDJGDiZuItTLBBG6TrhBhrOGlS/MiIbmAxiKoF1gp
SGg+hFcmA77tqBhTVdJKpMSw5DC0crG2Y+Vp38rmNWg1HAYVTaAMnvIxnOQ4HJdDg45RugM+6oAM
MIqzUs3hBJ64gHjjeI32uYRH6sDzcQY+ojbpUWo/9U6lo4M5DY6IC12IqXHevHnrz+IGagX0GFUW
jpabdpn6cZo4anYjhbxMKs8QAxl6FYt9C9BF9ew5QmM2Cv8Szet5D9970wa1UpFp0ROrNoMEFagP
wCFp9Z3phvlyHFWBlxahv/Ono5HaYaHB6NEcJ+GkH3LFluafRRujUeCrXv0YtcOk3kntKfyrnOe/
zk1tMnBAkCPul1kcnZkkhSUEbQKGhThy9rfQZtCGhC1E6TT0l7GyjgWYAYdA6PFUp5Tg8o7jr21T
HwLSPgMFB6swm9kSo/HnvtXNWj5pZZbBB3HuEuQ74R/09kpQ64Yupvl2sSs8hCMJhPQ+cuHuvtFt
Z7kMlf599UJtigg+ZGOanEbJLIi+oSR14kSE24B0McEgRT3qeSzF2F/JsTlSGZrwSOU++8P+SP4Q
bVzsMHARB9nSapTPSziQE+YO/eujZ/q07LKwedkz3rwxoIErHcRnIzxlFUFmlag5W9CwWXBJ5Xlm
GMgIxAFnbEDz0shmFLbe4u2F12S2/aZ08TuNAYyQxHOgqrg0VkvjkiG9rrtGs5RIANjmYO5Q3HF8
mTLBW5rkpHaDP+TiFckn3s1v+71h9SEMotRCYhjxBEQJnnBZRp1ndIsXXL/1E6e6Gl614wCZmMwN
I0s4N0//KMbweNq3s72rj2AgpqpImfYpVpZUdnJHr4fFc3HQLNSTfYpO95m977acFdaY6AOiFXUe
JOgLkeu+s7Msj9x2hj/NZWtyTG2/ja+GxgBMbVSD2DbYIQjn7PiwXKl4vVHcyucFB9sn3X9bkZXd
6cZyUfUiwRFEFh+pa/QcV3ejsXhtEXK2Pc8Ugy4CKYJ6qpGclyH0YqtteW6ivrbFUb1pVNHdXyye
MQZixEnSzV4BQ0HdPzT9j0D28voghD/2rXAAU2OwpdUFI1FL3GuJT0kkU6jNRwe8P3EGs50tXbkD
Ay5kkodSTEBXhAf5G6oVthziJ3AglN+Ve9mjhWWxE7jp8wBiHE4lAMfr2X7GMC6zKaaFUYJSHHHD
wKNUcEZi9y/a8lYnKsswEgZBU5Ou6pxlQp1GOzshUc/aKHOyBLyNpTOYAcmz3pQn2BlPzbHy0msC
ZjjZIwde/8j2fYyoULQCVyAtJfr9vC4lqUChKdZsagvfyFJ7aJHUrjrXHJZToHWHpFesudEORNA8
MPJw09wUj95FfasPYIZqCk2XKjH9gLduitLvC5tYhiWCjjGzixcelHBHzABkBi0JhdBHltaN7iov
8gzRQ0mHesq98dDxoohNx1wNj4FI1NsIwQRpDieNIE4Z32SDbIcpxy03N/jKCP2IVdClanXSDiME
PinvdXsd+qqvuNGJVwlNv3VvqRhoLLJKxi0z6Z1mHiR01JXzMSUtj4CRZ4XBxBlvy1UX44YuNSel
O5sTpxJQpj+wNwwGDscobdJJp6xqqOcW3cwZrmI8JA7P1VFyUjc+5bbpQorJV+zEhcLOiwrkAqmL
1lozMq372MwbLYOZZp1GWiXXqjNOjYPH+89oj/7yIRMsNsZJndS9gpivED5Namw3ROAMgrenWFwM
DGWJ6xQOiCrBU4cEdOQ0B+mkeeSZl3Hejqcuzs5iYxtMEYkDQP3bmxweqNByAsCI0UcMtnekAoXK
EhTnY3PIgEZpEqEJc9yBa/lLKMRWMXIWaRvyV8OijrLaw8rQjlnW4tk0Cr41+s8OJLFl7pnG50b6
Iuv3kfxp4FapUHB/txNUWTHA9qeoEHr+3WYbzrNaKRhVcizueogNSP7gzrSO8vhX95uVKWbTqZOh
jMuCyo0yex4RcOdxbmUDJwrYjkBWVpjd1LW6FHQKqr+FKyrDotmRQfmEj9IVBFLt4hd9JBMPYm7h
kOO26tGT6s+zCXqG32czjISwQBMPWl6s3gWxK8IfKt+QHw0v9Xgiy9uXrP+GCr37362hlX0uYxlr
p1ryibL9hG583bjKKTrQclweQen2czSCBAjjQYn1nX6cmJRai/Q7qiEwsaZHUTK2ybFyFzs6dD4i
Ozs680a5iY4ro8yJo6MFJhwE7HVZu6nRlSAMAecOQ/3u3aKtLDBbIGmJ0YstOvaXIHiOJOMhUMIv
ei24UxpZYdF+WorZ38eS7aXTTQhgiQR6tWxXfd2i8H0KkGtXKpS7DaVviKinBl1kp/TnXE1flHB4
yJqHxUBIUo7f9E5zRjkh1v53bIYmq89gIq8oyUlQEnSAtBit+Fqjn040eTqA2yt4GSsDnKpRdGUa
K51TTYufFamTdKL3sXEwyLnks1ZkGpoCg/a8pNdF4YMs9WMmmABLmVEe0oqodxPqY0QOaXASeGHJ
9hm6Wg7G12O9GqtsQrnRkNkVDfqfWsGKMlSaaJ546HmOT3/uveNfFoZ1fCFOpTbFrM0iCDkharhY
wYQOWJmXheEZYpAfVTU5qSi9TSv5/XTSlIcxtePkfn+FeH7GID8hujDFWgxw6iRXDVO/XXgtWduR
x2WF2ALZYkrNoIXOizOhCsIqjroHWuir+KlSrb60sEooyTF/7I9rc5OCkgyKcLiuggP4d5hfiibP
OyqblgvlU2POJ1MHNW43O/tmtsOPi523v6/Cj7yucn0OcHgNuIZV3nCANPQRPEBcqtNtP19ZYg6u
qtLyeQzgeDQbgTuRv4TWdFogz1P59V+FHStjDMapYpmYjYioykgeyYhUe3oSl+/7c0d3yrudtLLB
QNxC8tGYK4hm6IIQ22JJS+e7HFRhbaw4KaiCb3pQzXAvzpvhxsosA3t6GtQK7n20MWU4pm7+pLvj
y2LTACd/5gU3m9trZYwBQE0QoMWjq3g6UxPTF5U0tiJD5Z2MHGd/i0FWTlgsjRTKOW4qdXMOcsHS
40MDGaD95drexquxMMgni2NZdQqO/M7TTuj9P4L5Cio18y26/+0aSQCxsbl1dZsouDLKoOAIibwO
RcuocqIcx9HjMH6L9eNAnjmD2/YK2jximpKBjtvf8WLK6j4JG1xuZVAaEzd2A8WSb+kZUvnql+Vu
39z2gl2sMaPqGx21TxKSpfN0mylog31peeWkPBMMABplKhRjgYL9lMx+G8nXZM7cTpg4IhPbDv7f
SNh+W1kPhtKsgbNN+zj3rhHy9itnHGxrTznNc18tCnH0+XMFSZ0B9Pt8eSs64e+x6DIMBu9aeSBK
QX27dUEX4rShNdrUycN7BXSnul+5QKd/Oaz9fV/YvnxBhulf1zMYHOynRYtLGcnsBPfjo34btihj
oR1zqU1uleveiQ71WTiRw/9wqHDcniUjFYoJZYQ0jNdvJXQzg1bYzY+BRaU0+G912wH8aqR0rVc4
ZRZJPYsE15LgaXBAi+XTMS732ptOX8zvQeSNjgkNyQg5CiijwTmd2aY3S0osZtpvbCXXvAQLRYg9
F2IQpC9yuZYJHFXLr+rFH/q7ZjyL0zPONB4SU4/YM8XAhzgXY6JShtfZN0NMZO6GLqj9dYs8mj45
jOgB2vfRTRTGMzzlI1BRh8MsnFIbUoZQFEoyZn80Jlvpfulz6Tfiy76dTTRZ2WEWLC+MMhA1oH0e
XsuyF7acaHf7DFsZYBZJqPqgThQEUd13BBq33XlE9kZ1VVdqrMlV8bDPm7rtCHFlklmsUJYkM+xQ
oAa1BKd+iE/B+S21cctzQN7kMYhfloEhTxJ215idwsSHtNr+4mxv38tI2Dhem0DVNsgBWMjfeh4z
x9TR80jTh6FNXk1+7mRzS60MMiFvLCaGUMQ5jTiml+Dr4kkO+sE+l/doFXfIYxs56mfpCcTGHHff
PHNWdpnToJiDLFCXAbL1UmePdXsmcI+55j2Z8swwwF+VBa5fwUIcOeg8Krcc6IaLK7O7v26czatS
v1mhrjaHmRHp2FSylthokTbC7wS0KDPPDm849O8rO+DdQK63RGBtCM+tfKVAxDD/4P5VGYCQx3JA
sy/SoREuC7HVHUc/dqmCs4pqfuiC5Y7IzZxz9pXKYAYKjEZFbqg3LJDmUIxvoB/iXfa3+TdWLseg
RJJIuamYNLfVvclM9A9gJnyKryEn4HU3lTt+GT0NhOsTj3uT5x0Mapi5IeAxCpfzePq6QOkhbyDQ
m36e59cPeSFb3ILig6FMagxQQ86ueUnU26R9ncdf+1ZkCgnvjsbLPLLvslDannASAzImL/BbyIS2
NyD692JfSxyKVZM7HqmgG2qRfua3sVMlHOzYTviuvoABjybS+kFPsd3oF8ynGSoeiZceEgR09YvZ
WJmbQ0/D5uWlOLuPrV9RlCI28V4Fxk7tGWwxYIr9UnD5j3lGGChJKe8IaFpxxEC4qTfEB+S9LUWR
OScNZ8exZStVkWXJXIA3MZNAndHqXt/wxCD/sEwKJJOwr1T9rQhwhVYdNBoqZULiRrVQSkiDw8wp
bdz6IKxjQvQE5Wqo9Agfea1bfzhFL4YZCOtURZjGFm8trftPf1p3Nd8Ra7Fx1bwObOXT/o7g2mPg
a0yWCIpO6BMSDtoJ9fGvgg15A/OaDjFLLdPhESRLFDLe78HLCFksiwyl1xXECeKpxu7LbiNk+NzA
0Zz4bLoZKrjwyn4vJnZ2rd7xVA+3fedinMGzwoTEh5bhRtOgm2j20uZ5fz45v8+2cJf9rMopSkSd
2Gzv1TGyqlLlnXKbFb2mLoLTXAKtJHvnBbtdC9ICjGFGGYtyMI7TSUD9ZGG3nNv79kpdDDFYpWZG
OqoRLkiT1xx7VDj1XnuUuVRw27BxMcMEOoWphpFMxYa78bGoQPTrqZq3vyx/AP6LDbpuq/1sBqhO
aAOc0m/FWnaOtuPO6q4EcHG87S3xKrPNcwEGKwFPbuIhe+LF39sZ2tWyMQFQkfSJoYSoWBxtA6L3
klXa1ZXia558xSsp2T61L6NlQKQoiblA4xhV/9UrQc9R5xqdGw6/9id1u5R3NSIGO8xAVIwxpNkd
RXONQvGDTDqEmNtaX3xdy60oRttVicREDpG5+Vc6yZwSHd5AGSzRliWKcuo6WfCtbZ/C9gQSFCtI
JWt/qDwXZWAj00gXpTUa8gIJ6krNbTorjhhxOhw4RthmIQjlidkQhyiBA4kyHpKe1Px7mYacTf0H
xP/POdheIcFMVaWVcEon5yD6p93/VrtbSpdYM4JI+L5w2J+9bVC8WGRwpG9TbVQS+MnUubV2nnnt
BhwvMBkAEfqxKPIKtDR6IVpTgcRYcQvG66JT7Y8NhEERgoJPLeyQWdHbQ1+eDe4FhgPtJoMRIlR/
y+UfjFi84UizATrIc6N73h2WtyQMQkRjkwuTiYT2WP0ak9ZWou8fmyoGG2S1assoQtpSE68H477X
OTuf7uz3UcTFp5idHxi6hLQ1nqC6+Nxmx2z8rpieVtwOiieT/GPb32S2fwHByVanss+tepUOt5r8
XEh/lcn+D0zBeff7CdVB0XqUagRiYo0WwcqpldYiPacbaB9i0E/6u5EmmsNALLHsYXWTK88yBLTU
v3m8WI2D2ewVNO7HZYIMRdA/aMn3PHgVBk4EtO+8ksjs93YeFyiR6mg+yCBP2phXuThxaoWpe/7Z
vSSR2emJOBaqGiNbMUunIXwK0T05fG/z81LybticU1QSmT3fLdHUxtpblR8ojWzIuNi5Tff9eMTj
0nF/W3LQXxKZjY+q4Mo0aN9Ecjb8BZ2HlEsxu8qPVM1M+cKN9vcRDaxvv3tcOi/VFCQ4bab21GaT
lZBDLo6WJH/qm1MlqlY8XS08flzunDLoEI+aHqkKIlflkdargYbVEb9AEt4v3PmZV2y62WQsiyIx
ZbDTQnGBgQdIdAl5HmEFyXVTWmNmIREJDUYTMqdgHrKoWkl9lu7/KTnJbPXT/ppult6u7LOZ1z6L
sjouMMfyPeXvQb7/XrnqXqerHM3ceINtvcVuj52N2uWrzE0d7YHW0unH8lHgytZvTv36YxiIQceV
2jdDjHJmR/IUSHzrN+G5c9/au92JAzab7ry2xqBN1FSKoKm4b6lWeFMdKSdd4A2oMoY9SqzPCQC4
9ljo6eJg6iTgAqVKSu6oBGvqF1cLstzLNV8wjbu0DA6Zo9LKgvr2RiXa4QFZPzt6y1RBfc5Lbdrx
NDuqC3YKMOYghDsldvi5s0WL/xq4hbrrqWZwqp2FLDANeHmcHLP0Nmn+4mxa/z6DTLJUy0pDS3UX
sbHG1rA6kFsXXcVZQt5uZRO2cpLIYE2GHdUaXf2RZllqP66tFjObg92DcgN0tnxQTqUz06rW/d26
PY0KxQpNwuWdAcQ4gTQL2lCQLyahpamvdfv4MQMM9kGCetHSUiQOeHnQJRjyUhx/2OGXETBwB/Kk
tJJm5IQpdyvkjp8L3TK/Uiqj8dAk1sCLjHgG2aSKVuRjPem45Qkdnt0pCTCoHMDQY5n+jDOSh+eb
z4Cy+N8A35IJq2SBComwFu6IJJGTfFI88Owfchs0g7SvEVXHDvhweWPcCszWJhkc00nWqjXNf8fB
szjfI/lda5yIeeuWtDbBQFcNHqW4ipB3m1DYb2YvULWAONT3qOQp73HXiwGtvpE1MzSQw2xMKwBp
c+4LrSU8aRbxaDeQ/mnf4bn2GGQqQPdSBiVGBnvhA609mn9kVvyJeBV647itp/QEY2PD9UQyQJX0
JJ0FASFUNGl3dSieM2mw56F6TlPk48r8OFfpw6w0VlQh2yTwJC05APJ2ZKy8E+VOYTpJOPJEEEjY
RjHq2HKVsz+nW/HveowMiBBDTuS4Q/UdQmu7GxrI0qezlRnBucoaD2ElD5a5i8igSgxUGYYIQQyt
sYns9CS4wblx22NyCh3py/7w6I/tLCHLpheg81UYBiyhKIQ+iU5IY9mxci6lqyB6CpfnDIHpvkXO
qilMWFQLUTYrMxKQiXEA4+FCOKjP2d0sp16X9GOW99hzof6SQQGQiJag3y3KXx3S/0EjK+pbGJAn
bmtgvwm2S1TRXhkNyCIjno//Ic662KHTuXJyEJdVkCKFHSl0aQULDXoad3qIj+pJQkkrL9XNwV+F
gRCj62LSUAKwMDk06iGu77WAs6W2PUBXNGIoBFWEjAmpaM0+CBTQRArZ10qcnoJhcPedbHsUFxMM
MpFh6nCM4HlzLvD6nd8X0YSequO+kU0CDFm8WGEimKTKY8RQ/xZ6SIjw39jbXyNPt6MbHZVo5miN
vLDpD4fyxSqDSHEw1EWaYYXECkEAbjbXSmjRltb4KHym19fKB7fD/lB588lgUlPJSDNFeKxNo9EP
UsVqB/VgJjxF3M3XxtWMsplfse37KYEigCPe9251pBSsdFblO+G6x92N3p1CR+Ckm7f3GEJQSLyI
hq6y/CltoIVBRYC4o61bov36NT7F1zQFDIY93uvH5kyubDH7mXRj3JiU/7JBfn5oJksWMisTJg7K
bh5bKzP0M1awEZlhRpIB7VSl/Cmur4IK1DqNYov5tSE+7fvG5nZemWL2mjAWMakN3ASD5bYofhjz
w8d+n9llEVnIINK2iBmiDPV1JXHeAXjfz+ynUR9QnTujHkwxfUH/ogi/9r9/e8OuJojZPIYA1p4B
tQbOeB98rYDhpY/0fPKsXyNQs7Tn0Cuf903ST353ql8sskUkchwvQ5sjaInMzFKNUzX8bGS83idH
Ilzp3EOKM4PvikliXS8VqhIpLlabPRQ8gontkGg1HuZSUEyI7UIT48nAERaj3jh/ihOnPGc39GZa
l5wWbt54mAuCVtRl1VKGtVbSfNAauBNIhvdXiOcUGv2G1QYVAtDwGxqeaqaX5ghJQo/YkhW6g9V7
8V368j8UWPJGxUBCGUtto5gYFSTnaYIo8tCYoCM1h1JcS/Y6P3R4Uoibsdhq3RhoSCeiI2QGNEQ6
7jzRj5hEdqU+irzurM1SCnlliMGIQMoMqdFwJqq1Q0UzUcR0nXkCqBCsNrF+EgsU3t541RdQaBIc
zeUsJnWI9/uNyBB8NGTVZO/JitgESmtgA/Qn0lggXLfie901JJRwiG+yMbyr1/ZaXgwyG0I087Su
EgTRca/5XVq4UihxohvqDu/HBE1tGWIhEOhhUEtvSF4mLaY0Va8G41VoK0eJv3Mmjn7njpF35708
hZMOHSucvEV3ym+ws/25QgOLK9nKZz6f7HbIJv03qndvvlkbFA1lGyQ+6BgiK/LIEREGGhd0ZDTK
Y+2hvZNX67a9WhejzGoZRTyKUYbS5qI99qMIClOephbPAoNY06QS3SQIqRdT/pqi4Vascs6Fh673
3lLRT1gBlmaWZjek2MvZUYGsRnegcogN9/7BGwmDUlMRDHnRYyt1nato97r5meNy23v1shgMJs1q
mwVgXaU5LcnLfuBGdWu6ywPOyVPpVZrNS6LxBsRAE9qX0tHIUaTUiXJqVXLys8h5Oup/OE0ug2Ji
GMrrD05QGJluizPuitCxMm/UG+VreSZecjLB6cqZRt7OZeAhyInaRQTP2lSKvvlBn+rEO1zqH+jz
2fJl39o+Fr2jPphTQRVrFT2+OTnl9Uti2hDvtvZtbJ9V/z+F7wgPJLUQkAdJcMVRRTvDwTwsY4lE
T+tUUv5j39amT6ChAbcNRZTRKvL7XprbRaiiOQIgSMt9P1Q4mSoicaKYzUlbGWF8oooHcRxr1D4N
SfusBcb1vBQP4pBy1mZz3mQCpmjQDUiizGzYzGzDeiwp/3kI+mKNfFki4Volcm8VQsuZt824dmWL
2btxChG/GeJLEBq5T4TjJFxr0BjTDLQDSA/L9LK/SpstKeBP+G9ozDLFnWakdUjj2pPu0femGBpP
1L//ijRqbYlZq1Q2+lTK6cOlT/P602E4lUfKBMkXa9n2vcugmI07iFoWaAKaYIPAnfT7OeeQpND/
f3dOyGhjFzVdR80wcxTJAcmVDvkXUJ7iDTaB3FIbH1LDcPQgt3Tos0pNclya6WF/seha7Jmlw14d
T1FYZmNPn0bq5lUwG6dB8a6ufdLSpzqRnH1b21N4GSLj8qA7X4ppxmlLlMRWu/FQ5rxKru3NezHB
eHoByolYECHGtRi+ElxJy7Hn8g1sQjhEZSUN2oe6zl7bikJszCRBLCR/VR//iZoFu60d0y89BMmc
+GE7t6MQQ5U1GURwMuN4hSRDX0dHYhYKluqL9LK81QYI34aTfk/QlTK5ymd+Te3mWl2ssgluMNmL
nWxgkIl6nto7fSg558am460MMPnseFQHxaTnxjI9msVLSW5GA8FEdmM2vKq7TahdmaILuvJxTQk1
1C2hHbrLzZsoDJ1ZqF+DZHQXvLf8hYuvTDG72OhUvOxQItdWdJX0ZBSH/d/fvtKvDDD7dUGfL6Uz
ooQQCCdxGU3AEeLrfumAly+5SnkFCzw/YPassZRdBOYmZJHKq07/lPJozHlrw2xYKYyzHE9deGwm
U2blWnM/D/nnTEcLjSR7+5O3CQ6ruWPOpa4blKVdEIobw0OkfyLiTc2TcuJNF3MgGfVcqh0Nw832
oOZHPeWgAW8IDBgoUkYGUiN1PqeNL6XZz0gcz1El8nYnz89Y+RdlyTFXAs6FgT6J0iRLnFo5cWpH
ORVuMbq8kvPtqOGyOiz9EpGySgxMKPUqw1UD3odIdqT+JpQiu2x9SFRbUvBZNHkD5UwoqxKjI/9Q
LgNC5AElMPMhhsC2er/vdhwXZ7Vhioh0QU2fouLYlj4Jujc3h2H4tG9kM3xYzR6DC4HcSG0cYPaI
b5womazk01YLXvkfzwwDB0JRDnlFk8o1qrLMydKEr5XwQzAhDCG7zv6QtuaN6Kqii7iDS5B++R22
9ZSkZVHClhKcIC4jDZI3pEdSLBxM5dhhkyld1g65quIkylGisaBbK+wnWPoe8sB7CxxWA2KTKDKK
DAjJM/po/FxkkVU3j/sztsn1sLbAnHRRMKtGS6dMSD3RHo764wAqzRTNUWhOnO3iW4I+dJtWUWg6
tOQ51rcCo7V15vDLhN4wIry6ojAKHBc3kMn1p9PkvjHaO7wy4c0yrLU1xuOzGrI4qZHiUnMd+Mq5
eUQ+6prcqV/l42QPqGGL3MDVnjKU92T3PLTa2gdr48w+aJJkalE52EJ8AWV80mgR1YuGyJpVwWnS
Q9BfG7gK788vz32oH6/CmLzt0yJN8bPmkhy6OvNShDAfM8GckH3ZV8JUooY8LZqvYjGfw4L3JMrb
bcwJmRm1Co0JhLPt1PlqfTsv6a06geTs9WNDYdCj6+RpCBvs6qyrrWK4k8ETu29h6+hAHYtMZB3w
hOD89/VQArzTd2nTO2F3zuUrqbyLZ84T61aQvDbBLLlQkmaKkCVwJGK4tXQP3ZqgNJ2IQCBy9D42
HGbtE0EZxUKbUD6J8icztPr2WYk54ctmWLEeELP6fW6YeDMOWhTp4KhCVBHchf6EsrgcVyeeoitv
gRgXEIsF+fkYMUxoQMfrRq29bvE/NGnsNSnsAqGS6Hvx0BcuANDWZ7AEyIQHrRQ62Wv6at7Y6p+U
mF1dz7CjPi5ed8QbjaudaVfv4uYQveclVjah5uLabDFQKUeSKeRYpjw/KeVJyz7tTxvv95mTYuiW
JmxTE78vHsXozkw4fsb7ffr3FVR2wjyMCLowXZN8mIzIkvOWUw3JM8HsfqkVc1wsgS9tc9ea3yIe
ZRjv95mtDxEpQw61tHeW/D5dbvrwy/4SbHa0rl2K2e9CN4ZTqSNPK/rkhHo5N7xq/aqzEsdwYlvx
a/RBWrIlXgWufFNco6GV59Sc/ckKZg4kaYQsRrwgnmiD/KghGd5Z+XE4ISvqgBrlFdE4D7U3z5+V
azOgkI/iJAw5jKbjOas6u1O9fvxl6P3HTgf2AtXr5TiSNiFO091nC31PLawhmzhzyJlC9tIU9CgW
K2lyKAilr80onMXCeICuyeO+s/Bwm70mgWI7qCXQ4zqJaf2j8Wf8IM2pAy01rcitBA6uclaJvTO1
Rb8oo1KC2BAUObkUwhvl0BqKxkN78Pf9wfFsMWAhESVLlQmHbF3edBPUFg5m/kPgMe5yp5ABjEIL
FKGmU5j/mtGJgTvaE9UPTD8pdvdX5VKrzU0Y9GhVgkrYtO4dVT/qymFsjmrpfWzaGPzQg4TgyRGu
pxPNismzlP2qu8NU8Ar3eMvDhAz/R9qV9caNM9tfJEAStfFVa7e7vcRx7CQvQrbRvu/69fewcydW
GE3zg4N5GgToMqmqw2Kx6pw+RaujJLE7jRk0tU9l0y6+WbFoQltkhsMFGawZQETgbQVVTwiauuXc
/tMbo983ItJugak/xq1meTEq9gZoFT+odFuZ6KOn96GQ23C3QW/jBTpXYx3MeBwSxo+s3gIhAnIA
GXmg37K2FUiBBrp73SPYFl1JUnR2P9ycuqUO/qQoveA55jputKMJcgKwxwru67tdK9tlkd/trDMZ
co0iU2W6GrkbzbYOQsVP2YfRWUHS1NxX76Gh9TSciJ0eze/XFylAXJ7uikitlCYFuufH5fsSDY5R
gjdMcDaLbPBQUZXRIlF8tw5vZqCQq7/lolqoIL3gma4ioy6hfReBzyKbHJoPn1St/sud4gBCiQyz
Dpk7xEbhrmbiLoXqp7H2Jq+jCkT8LKoT/jkmhXZoRxs8+WggxeigBnvhXxQi6j5+UwpmeAMv0FAj
/t3rlHwyyDDkKO3/P7EOfVwfmS2wgJ+Sl+tetttwo8uqBfEfC7LHfJ98m+sQG9JwE2fTDKVbBflL
afkjXnt0kEtZha1B/OQoCTB9d1xwa5a5zSaEFXXJR82ADjIr4bA2YlT6vOZFe9TR4Mv+v7sF5eTB
eABp+FGzwycmIdUHEKuL3osoBvaiYPu3cBuej2SwhgGcGUp3XHCsVCjwjCJVvL042BphWL1ZsLHm
i6K18B4MJVrTUyoLuglEv88FgbqM42Qu6ABvJ1C8hnLxJbGIINXcO0+2a+BOSDKGGAjUsVGhct/W
UL+qMJ5rzCcpXQQ9vyJL3CGZj4rRJn2I7pX43RD1dj3fDvK7WKT4zTaFP0g2C+Jz57DLS1UBG7Qr
0yQ5yq28uNNqPsg17Ty6UOqG89v8gKKvRCeqDmak3/2ggM4y6Ttc50h/kw53VHTm7zvzr9/n1X7w
spFXSSEhW1pLrzctdx6JZ8WtJ8ANdsb+uXWvdrgjnyiQLVon1JiTZ+kep6NfOPWh/2dxxwCqooLb
x/53ejXGHfhFA0qbNcRZCFYIr7KSzi5r45RF46Gnoz91kyQwuJvR6ApWYUB4E00SXDh1el5ONEbD
Vuclhq1D72S05SOjYKrvIkc9vanfeGuQiy21HHENV6DGoQVTfUe+YYT6kATaexS56wcGxWIe491d
3ayRd8UylsPKRDgv2XLCLPOIV/HMmyHGHTa1h+EZQZHxMjH8h8+8GuTDbQyzYilA8gSNcysovOZ2
/FqfINEjYw7eGdFSavngX0WaoDuTqAiwGxcb25y/9otuqIWKuCuqZ5nc9P2XuA4EMSGywbkpKmfU
SC3k2+u9cl88s8JjfS/dNdAOs7vEHs4VkmEiYBYQGeWSVFKVCmg9Iwx59oco+5rLDlk+Xl/Y7tmy
2TvusI6tWJLiBg8CUvyoWH7TCVqSREtg/745Gyc16+NyAJaAJaVXIH9Sf5Hyx+tr2LdhGLKqWbIK
9P3dRj1F4bKkSHVT/WtaH2XrS1QKQENkgjvi9TZLqz4C78A6I0nB3QEKXund0qLWdX0tu+2kOrDp
38Vw6DTEozokKxYzf4PcpRNq4CWc7WGyx39YKS1M/LeixatNDqAiZZmGeZThBM07aXm26HGag7Fx
GlPAaLPvba+G/oClccrWKmEDonkPueCFomCSJYKPtQ9+v6xcugQ2PofZ6GIdUuDBjEffJSCqavd4
LSBDoCWikVqBY1wI9za2stJQ6NSgyATebtci1TnU8Y6dEYGL7yZNr15xuVhszDR6UktyiFS+DG9a
9cEyj2jQBvm0wPvY/v+J4q87xwFObFJDS3KcVKP/swOABBoYfUUnosANLjGwWQ1iOBwzDbhmxo8V
GjsjVxBE7O+8tg4OEXLLSlcDPLCgAR9dcm6goGZ6TJdZAfMMCBYFp4PICTh0gFJLp6cEI6+9athF
+bXKUycRtU2IjHDAADqN2ggZBI3toTCeFOXJbL5c3zdR4HA4ULaoBaMjWnMj5V1bH5LpmHd36nIS
Dp+I1sLhQDtbVZ1f2Dv6r3Hf2dXqT0oucOZdsssNlPKUHYkhIbdkjVRMTR5KDrdLasfPzZnR1CQi
cmNBhF6eSjY+neurDhVJ0LOhO9Wd2mdFG2+0LghDwYG9u3WgqCEW+ojR58uFKHhVElqNqMpC7qB1
onAq/KULU2fsl1GAoyJTXG4gVytq6CmSyBlgaofD8LmtixNZKwG4ieywf99sXb2shoJ6mIYJmupg
yHLQtdMRU8+C5ex2tuibrePClMzrLBsjuj0Yb1L1aNVO/KA51U1xk7rUm99Zdv1lAV2WXQuVN3YR
b2OaC95yqVUysTqEnKT2XHlhL0gV9/MGlWgmdAdNinGA3zexL61o7lc8hzLoZtQV9DE/gXPVBpcA
CEjyIHp5A1hsDKq/G8wokwQ3E82lCkQ/tRZMbl3/3CWTF5udayrJW6ogG3uc46dLgq7pNIbccpZ4
adKii8F4d31Ju/U5CG/+2kTO48eUSOtwKZp6q49ZQicC+SWIatCVHd2LppP23R78ybImK6bG67/V
yxLKU4pTcJzflzNUt+LWTkbRW6XACp8MzTRT+pKgCXsp/gENnq12H5chFkDtrnsTmWgGwQy/yUtT
qVasR1GHW4SMbmU65F+yAiP21z/O7kI2NrjDieRmWkstu9Iun6MZVcTssX3Lg7m+scGdS7HRV03J
WhPT9kCic7G+v76G3Ub8jQFeiyoatXwsZDRFAIQ8xY0OrK9Of4yCB9bAUt5ML8XX6yYFn4Yn6qZm
ZSYmgbJ3oxkujdqgKrLg70xwSFCGIHAvKywqlYoHcOG/bzpDgN37H59gxBe0JZrCq/tUZjVSycqR
mZjDD200oTcxLrI9JnLnX1/MPpCSV1PcKTGXQ6UbMVZD7suj7jdQgMorl5WHQpt4KZTrjVXg2ru5
w8Ykdzp0NJLHdYDJRLPezXV+R+bel1vLVU0RqY1oI7ko6td1KTCxDaWV9lHDoztajQzlb41wYQTE
s2ZFwgWsyZR3iFq/HNfbVCcCp9gvOr3uG/8IOiuzOjeoXLvtt8FLHhlr6YWYEKLvs7OApEB2q3vx
dXn3lrQxyx211aCugx7igWOBOnPpW0dGSV/45vHvPJF/Cy202dTTELdlqK4ZN/G3KqCe4abPKDxA
RQZiZKktqsbuo8Uv5+fpWFQKvFg0oMWi6uZDnJS0deTOSkVD0/tuaKqKRVTUyi812k3Kp856X2Yr
Hv7r6FHOD6b8FBaCQN5fyqsJ9u8bE2ujTvKqICGSq+pDNUSBWbSTIHB3bSALx0wl2IYtHlzLRJUt
aYCj95ll0/bciQ6MXWTYGOChlb1RKw3yqVo9p/RdC+XqKfnUlqLyrcgOl1yNZbLEBoNwdi5peKOr
foyH9sAmw3oUqHP0VuaBiOZgvxK/WR33iUolKsdcwfZhQMT8yORNJG+krnnL+svVQ7YKJWp3Q3dj
kfnlxilCTS5It6JhDT0Zx9JnahLM0psKAhszbLs3ZiwpLEJ1xGfroPBQlF+s8nObCjL+3eZ1zMfK
VFZNmao842+sEjDnlOygso2gOsRnpu4b++XXJojRf6fey77qJu8j538RStz3/F/GeejFLQQqRgQF
qQ4ty7jT6IYoVdr/VK8WOJSlWVviEoGiSo6pesnuAguqzNFNEqx3CQru7nSOQDE7vMTBfK98vw69
otVxYbfWZrtA3he9n/qRJodZ+nH99/dPrtdvx+Ns1NI1amM8gv77ND+meBexrdrG6zQjf50DiNU+
kk/jJ7T/XTcuWhz7941zGmVnJQplw/XF6Ogrscv58HcWuCgzlclqSjpN7tT4shSk06frv797emx2
jwuvPotlopj4PHPVuRbetbTRTmSBA4qMcEmZYkqR2Q0wUrcKGjAHZ5wAhLGw4M986Y9aJeZAMJqL
OX4kW/znCBdohbD3cFQlZI+RdoMO8ued0xdJO7H07poxLv1DgSqPtAFhi7nZ1lGzUrH7KLlrrBQ6
3WbfeBGaxJ1WX0Sdfv+B9a/LZOG+8bphnHVFyjEkN/uLR6B3Fv3IUnd0Jhd06IcVz4Kipr/92/zr
zvL1v3VcylUqUqat+vM2z5gy8pPsEy/xReVZ9pmu7Cxf/zPovMiTjJKzttxq1GvCxwazyI1+r5oC
7xdZ4sCJrEPb0D7GU2v1vLTUkZ+n+MMK7ZQip/ZbAu3XR1O5tECLzEWtSsSAOcRuu5wgoeIKqXr3
A+3VCIdHeq9neotOZ7davLI6St15HI/X1yHyPpVDpLZfIZ/MJnnQMBlkgNj4AMU9EHBBa0ZyKkym
ClVVd5ely9RQkeXqlKfanNKwL40McZ0Zd0ra2GF9iFtN8IF2sXxjhEPCLkXvl7HgeVXqdLvDnGum
B9e3TrQMDp7QdxfNKh0n1+ofc3KI0SkhIvMUmeBASVoxklYY+DiEeMQ6hNWtJGor3Z0M1jcbxcHP
rNRTXo5wsro7WuF3vTlS1Ru7r2SYnKr4ZPWxgwlS7/re7budiUq9LCNDw3+/g55WhChaqSsbVSI+
tJ1P9G69W5ByygfrrvFEBLL7iPdqjx8lqnTZlLsC9mQohOsgDQ9d9Zid2WhU5FPBKb/72Sy0OikU
vU7opvl9cfKcSyRmpQSZVHZCvhfaw1x+ub6Du/eSjQ3Ovw2yZlrYYkYyq78baM/tKtuKHqRhfEsc
bexwXp7Hqj5MKbwcgexO/XvS/a0FzslLRSv6WJcQqablkbk5g4j5LaG6WQTvbWVkGUUP1QspROOl
Ih8yrfgSTqrolXj/o4CtFRwzoG3l+0rrts5jtGx17qCfktEFA4ut5IdK2Fe572CvdriDgSx9Xlgq
7BhxB73yKAiN/jYeMoEfq+zA/OPohmrKv+vhHDlu8haDUjLql8cVM0Ro8nBVb2UtWugostEmqCEh
j5zcW07J1/SY2dG9EJ9EfwPv6K0eTnILnjrG6cWGGrsfmdO4jDtxeRFNHu+/jG5WzLl7lkQmqcKZ
4ZLia14TQFGo9SZXBaWn0TrXY3j3jNoY4zwfYrddLrP7xlC80PxdAS6i6wZEfsL5fd6t4Tya8JOx
V+w89UnT25Eu8JL9K9vrMvgOtzIBKUstw0vYA5sKkaTOWQ/RbXSje+xJWT0tp8yN3qZlo2/scvdg
zO4acTLIE7xT9zun+RF9UO5Y4tIGcuWKCoCCveSHtEKa9EnJnhHNEurHnyIwJEvS8/XvtV+52CyJ
SytXHbPBcgojum29a1W7SBwDZNP1i3XWg9Ce71AGAsfA7GmYMUmh1/QmoPwV8BoHLCm64sNCMdHs
3BAwNRRO2vZ2pQivdsyzrwAL/2ohRXqISz5chmksK27ttmfdVw44YSAPhEuIwyrULYjGRF+Refw1
wxyaJJZproqK+NaVR0l7rOLUjjAEZ9Q3Wf2sD+cSzfbXv+l+qrP5phyk9FKOA25SUIuvbNnDtIGT
BemLdqFhHQNkH0/XDQpQReNQJelrQtNpBst2U+PqSg9VrIpCXgDKfIVNg2RYk3YXUP45ubAyDRbI
nTOid9FIkmBBfEUtG1v0rbFUpxi+6NqzSUUdKruhDYJcEMNh9ETjFeuMZtSXeIVT5HFA9dWewiDv
RVw4+89nGytcbGVG3wxdfUl5GRkmRqu88DuLZnaEtrfTQX287gi7QbYxyJ3eRZtVkDPCvvXNdMzq
xa50elbi8HZWwBeI6dKyERxo+2n2xiQXXtB6KWNUQDs3vDVuNPRaaA+T36Ee2TqLbQjWt+sXG2Nc
YEklaEJMMEK5w3jWWcIlqCOLfp8LpHatlM4q0BUTNRRFGO2mVkWqWrvTdoyb+V/X407orpTisYbk
HsTp5ofFGdE9XZ5lZ3VLtwisJ9SeHGRaNBiDTHgPF6yPb4BIkAxDwAxgr/et3TfKEZLS7667IPve
f8Dt6/L4JtBp1lWqTRSfqK7jk57oQ++0Zpm7qlxGL+uweNftCSL54p+bWppppn1uUryexV222qSv
INYpQaEkFMmFiDz9gvobS/mYasX4M5rDQPvQBC16ikqb3kRO/0EReKIgki/QsjG2yhqkXYhBXG0m
d0VN3q+x1Tlqrti6Rm8movhmGX64vpX7Q3Kbb8fBR6xrYADNAB/kPQjnveGdAtGaO7Dc+uEBKvCO
8VXuhMTEog/IAUjHWBqNjMWcfNuheyoKkWwJeq1FSMwXliGBWKdaihtnh2Ym6udu/D4LTCc7Smhn
WmzqrqKL4X4SsNlMDksMmURxXqM0WS324kh40kvxpJe3dvsPSEZ8PFiLZj+EHspBS9w0VlEjIDBj
yNo1uqD6oN+NTnM0DvE7ERbvfzeKB19QaRKFHx1SwroMtRJbOq3ZrVFRP4qUc6ILw44lwH8Cyqsd
bh9zWRl0qcCNpkW5UmNyrB/6g+nIPu4Z0KwQ8S+LlsXtYZlNUJAogV9GFAdlZniR/j1b/7keafsg
+WtNf9yfUpXKPbs/4YwGna+pnvtx+DFmpqNI/ffrtvZvGPTVGH9pwjBZaS7YwMR067PyndiM8oap
9mGi/JZ6WuZboCaRbtHe7kSuSA1u/8x5Nc8Syw2SzWnfNi1oIl0Q4x6kursbu+YNdxhD1jG+ZlJK
QWb9uwlC6LhGKgbYze4m03ESPM6mqCuA7RLvhlsbbJmbZbTKAFYLRs/AnqbYmHzsRsHiW37ii0oS
ey64NcX+fWNqXRZ5mKQRHyw7qmmOIUBHsZ6ve4XIBoe64YinLpTLiWuCcGuh6rEiIIhRB4GZ3Wxn
uxYuY6ubfJ6TdcLT5C1EKT+qHuqj5KwcZps60OL4WD935x6v8uMdysDe9TWy3772yTjkKFaDoicO
mZZOfpj6saifYtOppGBMv103tIv121VyoAFmpKhXc6yy89qz6gxBCuVSsFPe0EA7TAcR0O+F1MYc
3zmZoFNE7VosTMk+G8pZ7kVJ/R7mbg1wkCFRNRokCx5I7pFo+OthtPubCcpXupP5UL7yr+/f/noQ
vghgYqk8Ow3N8RjcZew2Nt11y0uVCQbvdmt8hvxqgAteIpXhMmWAwPIcBkzco/MNG/kMVLxE32Y/
sF5NccHb62oLJVMMR2r1D338UZsfVwwMXN+v//C3VyNc9JI0IfkYwt8wRHqP+UuIr2lufKfg+/wv
JZT/iOJXe1wUz2sfL6aE/ftJMweN5dvRYfzwFM2F3bEN8qD32fQuFZZvRL7BBbEyV1EtYajIDbOD
Ot7qo4B3TLiXXOzSmqBfO0KxRr+H/DB83cJLvIELGGsWEvPe776+bXyRr21YUZkqbUFx9ielr6TZ
bTtOL7TRMmcJ66cl7c7SAELiVatiVCdUQWgLtpOnsKEa3nYw1IYKQXfMpdMqoldnu/Un5v7yFL5P
E6XEZqBoSYeCALRXD9bxpzyLqGopWgYDsM0RGZp6MlUybiqp/FCQu0nUwSCIYp6Vhlqt3qoLIW4T
LokzxtIKaYe69JtGFz2GsVi9tmMcYKxGr1aDiaWMxZQ5YZR4rdE9NGP7vVVEXcKqaN844OiVqDKX
Ap9n9Nm8j2Kv5+5yLyFudGM8RcfVIYCQBJc9NLue0Hd1Gk4iKjfRH8GhCYiZIhBCsc2d0uxYRwa5
l7NexOIhDDQOOXIpLpppxFpltCaTw3hg/I4DwEqUr4l8nkOQUI2bqmIQhTsmuLy1xVam9jwPoa+m
w20nE6fqDUioD8JGIpY7X/EdXmCP1qUV5waimbFUx07xLvb1x86XghzdI85fBh3PDGTgubUgMrKC
qArM5msyPguOtf2E7Rd4GNxVIavnHMIw2Mj02J+1fyR7+TEFybv+gIPnTJ6tFylAB+4HUZ4o8EeD
A5M8bRpiTNjF2AARbLVqp1nPRe3RorWxP2KDWLOs9esio05KGorGxsUxpru2+Rwrt2sqGvoWuT7f
jmCZY7uuNc7rf2eXWWsvU9YT3ZZ3Sw6b08zgAKUzFYqSGD5Z542XEjd6o04DPLCAgll1uO4gAlQ2
OOAYAJARpjYQ0f2XVLFb+V2RuNdN7FaKtgviUMMkPWipZDhD52k3yaF04/vxUJ9+zrxM76eTiJxM
uIUcfJggG1AVDS8reIBG88jlaql9Z6+ayg9x/iFwdp44J1Qgzn4R75jk5akn9LZJGv/6HopMcLeH
xIzjWVvg6on5MnSHNhThhMgAhxN9tZiJpeIbsbs4K5yvNqoozjcQGsLrQkdkjznxFZjl6wvyOCaF
wnwiTmzFNzBaE7rhuQgMd/FZBxOeOg7f5cfruyhKTE22CxvEIHIIKrYMVtGEgUtYDkkPOwtGhwLd
0xsJ9cPgukUBRJlcJhLmaZFlBmI5SVR7DD+R8jRo9yY9VaNgflUQyCbb8M3S5mJMonyAy+tr5uS5
dJ4n046mSYAXogVxeNFLaSevtEHbstZ7ahUU6mSH4Bwy0MYyf7++eSLgMDngsKp4Nnp2xyTQOPaW
58JDJveSOJFqt8+MOSJ3sq/XbbKfvOaXHHKMZSoTo4LJFfq6Snwepqci6hzdPBXJpzwUTbYKvhpf
dsjUhRqxBoesUMTRClAKZ4euFRYfRGY4+GgxmJnkCVYlB9Wz7pd++BB+nw/VR5ArYhul2s5/iN6D
dztaNrBvcZCyJtIwkQgV2cbDo330iN7ez5G3PMj3P19rM7+9Yxyfoib03SnYrWEu+dBrtclLC09y
sw9GUdd8id2yR3HsJ4k7u1NPp/TDW6jct1Y5bEmzLO4mHY8TWv1sjIcSgysiATbhyjg4matyNWJ2
1QQXtPGOjRjFrvZgfmAbqtqMeDEB1fGb6i+KasnUxAQB1vg7tKDWPCXyjEFBxfoap5OdpWhTeBMd
BLTD/rXCP6SW+hSS0CKoSoyDsxQHEMM6liEoTewGwsYIFwiNYo1xjykLTHnfj6oXKf9k8afrCLJ/
yGxscH6vVHkVt+wjNf8sXuwkN/VXNCDhOSA9xR49iq5++0vCdIeOYUSN8sPx2diTaYlgbim/RwSV
2NBOdMG27SdUyqsRHomlnMwquxVNjhWoTuk2zmyXJzNgrSqiPuPLMMMfILyxxjmcDFovCInAGp6g
n8rExojFUYHJ5hbjCPdmh/GsBTJPICnxMl8L0eEkBC957xx4/RN4YJ5WldCCPZEZ7ZjaVZda9jyN
9606nRdcLhqwcMva4tR5+7nv+3cCF2IucmUD+MHPvLfkKFdwLUT3MzhNMT9wI6EziE3cLQfRXXsf
VTZr5Rx2TfAul/bYbuu2PvYYg2MvMfJ75rJ4Wr0UQDEN7F5fI4PDa0vkQJpqNK4wx81GT0HVhVGT
9PHvDHB4nI80RJETFf3Wal9IFJ5jNf/LNXBwbOnd0IyLitNbfUeb95r5piL75stwSV0SrumsGfBC
Jh5K/RnXwOIpvYiHiq6dLKaufQ8uscvnSdc69kI2Gp0dW+D7trxIXZw5cxPDhDzvoc1kwf4JoMvi
UGWR4zJrJ+wfnd6XWmFT46OWfrzuBrsXjc0WclgCSubEVCILycDcHCGj5RtFa9jg50b3TC1iWvgP
7P+Fk7xQV6z+W/eAvQs5cW7Zlst6nyOn/Cy50tNfrY7X66JlDb7blX01aDeQ/JZad4t2jjQB/gs2
kXII0ZOxSIwaCKFLX8zyqJZPZD7E0pu6PI3Xj8UrzPZlr05RjeV0HmtTBw7FtvzQe/Gh8jOXuqPg
rBati8OIZtakODEx4xxmdDmuQ1c6dFDbY5xYljsQjMxe/1z7N5rNAjnEKNsCnP0SDMYqWgaGzmYN
jJlTtugVKO8whO/RB1HfE1vElcimHIikcg2ZCtlA+iaNbqPMp0YWDcAJwINy4NEupEjmAf6RHyMQ
+vaHHr3VYmI/URpCOcBIKmuNwgR2CJ7oYqd8Hx6po4PCf/zwP7TGC+CJctCBCXhLXSN4Y/i5e1Yd
9Dj57VcZ7WKPeLf11ANuGMtJmHmwFPQ/Pxeb7MK/by7yepLhWYRVYkLTqY9DUDn1V3mAHkLlth9C
77pDXl0iUzX73Rjpiq4dCTqONMPPjZupuTXG739ngsOORCYDhkGwnrS8l6QnQ+rtcREUP3arEv+G
FZbBJRN6mGc0nhFWw3Kousxu129lkzsm8fNeAIX719qNLQ4zjBiq7hq9YJTio/M9uymcKEg+dJ/0
gBGn4P37tmV3zMr9u43ksKOmsTUYJguywQuTky4f+kTQIrn/qr9ZHIcVOqQiSkpgI8nB+qC4ij2/
TA/FUX4SZ4BCYxxqTLmpKxO7ubQ4LMcjmPwP0wNrQotvRFTH1w9meAiHHLKKws7M2i8mh7Vf5C7r
tdc91LD8ys8/iLrtrx4sMMdBh961Vj5KYBMrckl2TZrfTtRoHNX4Z+gbgfOLPJK/OfeqhMnMAvs4
tSiTlQ9dIDlgOyzs/JTh9VHBu6P6Qt3lUVTdFO0q35msdmGTWc3lC0aPBjrVY9dwlUe2q30wvaiC
lF64Ug5Lphh3rxapKqvr+9Hd7E53jJNpBKeF8W36eFGeQLFaEmgK7DdrvIbFZR82mEzUOc0aVqbT
3hVYJ3lJ7n6OvybO8k1xJlA0QTfEzty8ckQXpeuHni5fcoqNcToMkdSVF8DJnzRvPvT25A/nFFcz
ca/N1WQBxjiQaaRZSUeKG0dZlC9WTX3JzPy/wrHLdXSznjDVU5MWmJXulbOBtHipnDUXZuLMFa4c
oxdX2lgBTHcJJh5ZKqlAhbxBTJA7xjec+fmtKhDzE5w/F2rQjTGpC5VMSS8d+omNF3JbSm8a415e
7loxo8fV0gQ+EYctILFLjFGDP+TH+dwFxnG9YRPf4net69kq1C64VESyalO67CEDzfhT4YXH7pOB
J//lXIEn3LorBIEmSEd4lotkaWp17PDRwBTeRJGdTSdrFJGD7fbk/7plYFkciqRLmMsZe5xmr0AQ
U2Zt3RaxTS85l88QE4BcTifbonZXdsJccUie7MIYiaxVk07cJFoeVzl8ybL6CcIhz8aQ36yr7oNQ
RJAxiKDj0ruy8UtLUzpDSoefQcBmIPvT8vBTEIi6ycv1uL56CcC2ctABJcEB5G4L4pp8U47D7FSa
bhtgHrIyH8wwzkwEBoXL47KVNh7DVmfHT++qN+3xcmF0l4fqbPjpZ+FhJ4i7izDRZjMV6IhEMUtX
0qPqSCjJGcfFVzxx84twXVyyAqEcw5DYgc4kjqDhceoP8TMKWTaoxD4IzxfRujg8KVuzbjKEHTpe
evSXJcF0eX8FsWFw3UH2eyhej1GePyLGpFkEkliool04t8r79qQDkdXTcBBYEqA/L0Zblfo8xvqK
PUOIq3g2TBWHSRkyNrb8VhYVLgT4TzhE6SxdC9FqgyqPetvMQW48jtnHYaZ22teOYGkCHOHpEfQS
N5uJOX14W7vVMwTFbgtH+x77pmd+pq3NxgS7r4ONvtJPAtOiZXJXH7ZMM1IIe1ir3ez5wk75SXvQ
niQvPKgfDT++Kb5SV7i9u9TaG8QmHLRgEAEsdezev4LJDyd6BDJOxWaVExOTVGhm8iefBu1N7Il8
VpAPEQ5iOjlMyiHGTX+QwV3QWec8rjzBtu4HIDUsxYA6HOHnuOcw7kuV3U1YuJs+5j0BLOkhvhFp
Ju8fr6+GuMXQLJ87I0SaEhnj+WjVHwdlEsW4yAbzoQ1KyppkFpKJxajB5Mle5sWufhfiWsAoUyMn
/Rx6byJ6hBDGrw3k8DIL0yQP2a21/jY5xV3tR14p2ymaBjEUXNxHbvVy/ZOJFslBZlgXFV4XUG+o
1NLFpLgztOVJbg1Bprx/78AkmIJnV6qY/L0jp03dF22Ce44jvQd9lVv90A/xPVLZW/2GpWAYecN4
HyJenP3tev7GNhfs6mpaiYT2Dpf2Qa0XNhFRR+9u4sYA+/eNpxj5KkHCGw++kpbazRqAdcyORkFm
LloF5/KxoSTrooHBStPeteCAi/KP111h/7DeLINz+IgW5pTqaDZm0bueQRd4YhrRbIq//yAi7d1f
DgayKODQ0njKgGmR6yhTcD0bivf5kNhZ0djX17ObxYGI9/8t8L30ZbHOSjehayM/EjSKWMcJnYdt
IFoI25U/suGNGa7waNZyV1stnn5CNfM7TIXPrd/Oma3oL3pdCtYk2LU/OuhjXGKVHmsKk+VRnch9
G4uaHEXr4SqQY47hkZY16dP2ppI9ea6dqPw0xUEzToIMYD9uXr8QF5hlIit1x/iESnofRcdG8qda
kD/t5hibr8OFZkqoVqUrTMyL5ncrDQpJ/zHFxiFT049qlZ1oWbrX/U70jbhADbt5RdsrOjNWcMLM
3WNBBAbYD1zzOC5O20Xuo4iC6EAePzSy6RsdtVvauPoSCT6QaCnccWQs/3JUlPFjLLnT8vKGrSKG
ZSi6oelg//sdOOulDpUWIy6uMgYLxjNF5a5dB9v8Pvcp+i6qWiUGolEwACkFprst3ZHLVfBBds1o
MqitdWIRnSep7TpozzXRgrub9GKZsUvygBCRZvZ+L8nGCvtYm1OmaWZDbqV4BjwvaGztnOwdfSSn
4oeJSlp9mnwme1bENigUK0/u7eFQC9a563ibv4D7XKnWG7JUIetq8sWepdt2VW/CMKCN/Ba/2xji
vptB82aQMyy11ZNbK9PsqIzeUqDZmOCCSI0NCJMyUZGCPOnLmVTPMRp43+DeGxtc+KDmFJGQ6S32
mvqDQCHWjVarOP6dES6DawzVyPIWH0WXcPbg3FlqwTJ2T4TXZfCDJFPfqmFJQMIw5kyn6Y70D3lF
vLa+q0WZlMDD+CkS9Fl2yxRjMWvzkYw3etvf5OC+6rXg+qbt5zoahkqJroBuha/PRbWiSrKOwb4M
r9cEZdUi6G9K9AmpqH3Hou4XdQ+xNRO3Is2CYKHFfSM9pGaPlw3GbyX/w8YIM2cNjG8YyAzE6e5+
sfPVGt+6kUMsOBpC5PTpEaR1YAzDwHEw2iRojkiwwZctaqvc/2q/lsf3bsimWqf1gs2M+wb575eS
nqy0cyju8Nc/225Kt1kZ2+cNBJq0NhdpwT6yAk920x+yY3xAgVqQNOweexszXAokwdeVbMR6wuyl
V55U0aiK6Pc5JI810uh9ggM8UiLN1hYq+XO8KgKvE1n5A62reS0Iho0TetbiuzqcBV9j/9lzs08c
TI9rofW6hX0CH+R5CDKwcSs3KqjoSkcSUSzshhCE3KBpA0WRP2qycxSuaDhBWnq5nOD0A+8j5h0u
j6yZcNph90TfWONWVsxFZJmZhXs46QZPkSV3MBmJYLW85Va3McQdQ5KObqQM41+uNR3jwc/kr9cj
Zn8h6HaGbhayE74PqR1poYXsnVGSh3NPHlKSOLUpGtnYjUv91Qrn0Av0Sad2QdnCWGeniUx7tuxh
viOJ25RnSz9Oae1dX9euc28scs6ttwPRW1YWLRXrh9SmrU2lWXBI7J57aBJXCLFAYcMfRkW+VmZo
Ye80yTPC81h+NMLcpvlhTQSWdr/SxhKHa4YWE0uXAQhp4slm45LumfQilN7dMkODLhRSVFXhOZb7
/yPtypbjxpXlFzGCJLi+culN3dpl2X5hWF647zu//ibkOxYbjdM4njMxMw/jGJVAFAqFqqzMOkkr
KYSrLVrkta28lSfz8fqu8NfxxwRbFh+S0NDLxMLwLmYlm+S5XO7H5fv/ZoN5bxOJDPUowdfS7Gc2
3FRG6He9LkhA+Z21j4/F1sENSyqUgMpYU92JfhvvQP06+NqzcqC1YYhdJI79QxV8Pn5bwTBNyk0M
7kEWfUZKICBHdJhwv33IyiZO7ImKwbz1gZqJoNRIoIoCxP35TdpPSxqrrZ6jrTDETvGMltpD1jnR
kwkRchku4iynSjjQ8p4JME9XHTQCtmHiH1DvMDfrlI4dCJTm3BvJNDU3w2gQ/RCbxbg3tShvnTrA
f3EtFSwIbqX2U3OfjRHQ6YqSyXd5LwPF5oyIza6c9ockrLR9FdXjj2E2s+kQmvq8Q2YKcZAmDRES
2qZebvW00jHMDoTz2xiH+egkxqAs3pQh+b/ty3b8HKnFGDsjinixk9dphkH7AihDP5hrCPRBCAdy
nksbOVKr4YmQ15ViOOHSDdJ2ggha6wT6Iuduq4Sx6UOKZXyWsqZ9arOlqxzNSpXcWRJrerKSQAO+
o2jxQJvbsvoZF5X6NekC/A8T0U23tdRpceZYATsvKcdEwynV0PIkg6R9y6fAqH2V9FrvyqEU9A9a
2c6Nk5shKZxBDu0UfcmCmNu8bFsTZHdjkt8qeBzkLomgiXscQ6NDvbWoNAW1VkPPx5ei6hKvacMu
fmizsMEEE4naZlOUqeoYrZwGvmSoo75pitr4VSpqtnilnCw/6xysB24n08oDNCLtyAlMLa/cSdNC
3QmlXMu2amMlud/3Smt6IQi3b+1RH8f7BvjUjdIEQS46spxSD+hhoKwIKRyiwLvPXbrrFBmvFCv3
on39Lb7JNvEuBq87gLeUbkezUUPvXLyPu5P9RcRswQl8sG2BNV5GfRu9j3Pbkx21WW3ZuTdIhxRF
JbQ6RbcRLzhYqqHgKoJUAtHYrnSSdrluKGkBygJ9Ux7AG+sad9omOViCnIT7IU3LtlHMUCC3wnxI
KNHHurkkhYdBd89SAKCfKkedb4spcEn5XFWbv47oFkp0uP8MRCKNnaAtW9NYKivDNDW0MEPjHmNN
DkYJnetWeBAvC5KVsoZakwVVYObiKFPLToYuh5k9nnxevbW85THeW44CmF7vkGeBPfrzmFgHe7CF
PjH+YiFl8SBlBQCeObLjcAdZZdunYFs8wITBnHOzn1li0odaJsAPALmM+cTeXzzMPAd7ckulcTr3
IB5L5Dz3LIJ14ZQhrdRY/4iiuQLoRMLdoRpvehfulDw6tPbgB4mopc87V2tTTB5uF323YK4fralR
20yh5mrSd6qie32rOOkrFgSFPVtBNcBiG9F52uRQzcXpVbe/GaCULYX9iXr53G1amaF/vnq9FihA
KnIJM6n2oAy5M4Zfrq+D111GK4XYqqybkJpgwQJk0Uk/xFXhWV97fzjiyN6haYn753YCdUsH0pbg
M6TOMH8ggszw1gb1DtNWwfdILjQuQFITl5NRFp6kHpc8dZXEFGwSr6xBBUL+mGB8oYeIYN6rKNer
lZu/Qo0L812Yon6bTHf8DE4JvDpFAwc8xQMQWBoIhDaeUBdPgCJWDC0LEJqCEx3cKx/0TbWXnHpy
su8JtOMmaPHdYtZ5m6bucJqPxSF+EjGQ8Kbazn4J5ni3XaRFtY7ApZ0g/YJaVbN48VcgYx06Rld8
o6NtPTAhIuQh7/DpGq4zGzrZpm3QY7Py11FRA31osKdpujfn1OlArKm8XHdZnt+sbJgMMM+I8rGe
aQ+mk1Q3N/bZICLa5kWrtQUm7Ae1vDRySd0mTF1ZBYf90G9mYjjWMPjXF8Nj0wRy5M8XM5mdiuNm
CSoJX6z1O2SU3woPZP2do/3QTzUY+ym4EZje3eiUmH60HkVUebyLe22eyULaDCxUPUarvXHMcJEe
w/RroZ/U5lBnoTOMD9dXK9o6JpyB8LJoSgMftpDvg+khGd+u/3xejdaCSDaRTVNR8W9mOUh1mmKB
GhEu7P4dgDHsorfOp01cpJeCpIe7mpUxdjVWpOBdQg9Z+T1R3wYcqOvL4fmhAelT5DcQDQQf6flp
Kga1qU1oNXqyrbuzrpzUYIaMebPNl0BgileYQ535wxazGBXsZ3GHrwdKQwu8AeFh2bbHBpXtwhVN
+byjPdk0B9PuuDZVm0DeiDlfmqbIS5S926IwquGm3xq/MCzux9tO2+hb4tJJktGJHsZd4FefM5Db
/4vhH/QQP34H5tzBCZeygpSiF7ZHS9mVKpKuXBJ8Vc4GgqgW09K6ZRgEtfzzDSyRfudEQtozgqfy
ph61ZFMW7XSnxW0Paay29647DO+NbtMHuo2N1G2UbM4NZqQIS70nBdTIve47FS1NPGMP9p/AL58p
AeHotLv58bpVTtBH+kCglArRItBrM4WBJiMqXoUWjSHlJygLQWUBQjG6JfiYvEsNdgwTfyPrh6Hz
xQ2osETliMW1dNRjGZzkGSIIG/pUC2pvcaXZAZ8oHFY4QEOdgXFY9HvwoLZMpHuEdVhzMtO+TGec
dDQRos8Ue6c/WO/YI/lVhA7hBTFIzuJbYg+JLrM6MWqXpWY1mNRasE39ZJPJDmkh80BF0tGKUTbX
9+99HOBieSuDTJyJTFKP4HHCBr4LJCF1QefbsY7RWzF7UHmgitgbvXKW3ldFGQMniJ4tlok7w5IS
u5VgG4LFTpLVTpkK3JP/PcEmR5WkDf1CzHdpO6tMFJgo/WkDAhi0tpTQobR2+Ub/L2jTOZBGW/2w
x6KIxsUsl1SFvYT8Woy7ooqBH7uZys7NiJeDRqeVlU2Jqsf1beQ8SWwV/GjvmsXwUeYYTmNkzRaB
24Dtbq8Aytz9d3OoNIaw3oIHFjJb8Dnb+KrnxzBZUAgisV6CDI6CpKLNEt0BLOMDkrcdI8HEIY9h
EkHFUihQAnTcbESTAtUKCgvW5ENwaDzjNjvKi1sXfv2p7I4E0wvdTrtT0gNUNPGcbSHP/ETf56kX
3IrK4bx6gA1tXALNCQvPP7ZmMxArziddKrD0ag+asJ1+q2MQaS+DrDb16rdQdFXyXjBnFtmPLakY
YzBhUTu1v95fmi+q7k4Pk6tuQld7DT29cK/7ES+c67gYFYMYsoZaxPn+RiSelmqkNyO0jjZjlig7
LSz6zVC0paCJwTv86MiguQD8KqZ9GVP6YGHinEZ0aV5w1RshZsL7uf/rBWm4CVFRoaOPaAMyB6O3
ukAnISrI4Gz2s6BwJr31denX9c92uZZzKzTTXj19lEnNGztScm8KVb+NKhcE7/vrJi535twEk05M
eRHFUSvDy6tPg/wYVA918HzdBCdYntlgkRt42A1pVGaw8QtRxGlP5qN9mnziqsBki8huOAsyiWEq
qAjhRF3c6CbRI3UB5NGL7L0NDmjzJi0FA6KXDxxkz6asW7IB8jIUKM+3JVxiba7KqoToWuiqw5dc
2jS6VwZfQeEm/702ATWmyYqhm4hXbJ6gDEOQ9FZReiOGcLqf/4XsGf11z4MviuMywjjSSR39HubE
ENOygqasS0z9/JbNKrd66NjIiTzFXU7SvhM1Gi9z2HOLNDda+XWhzPNihlHpZZrkSuZBbXRnyp/6
4u+d+2xlzEZBQWuaFasG04X9kiVP0+gvoqonz93WH48JprKlQzR2bEDDXe9y2Q/N1JEnAeqAZ0NX
FE0Hpk9BvGE2CPdYaSeYafDmIXwtwnoT5sGNqkSvgnMqssNsS02C1iRtUnropCQD2nEQMsE0cLxd
0PoC8t8E37i4bsy1qgKRj0EN9RJ9aWD+JcA7J/cstJ3a/IuWHjMRCzENx6yLI17/sUEdcuVwBLV8
M4561Hem20X3zTJ1++iTvviTOQtuBk7Mhjb2hynmZqjiUZ+NZUGtuIM010sj6vHwoikM6EjKNJQE
L2CeTVRFSlRjTkJ7oKLBys5EjR0vFVTZoZLiX/cJ/of7MMa499KbYFfJ4RJLVzyHrf0a9NCgw6vp
qSriXa7bAh/kO4OFdWm4ui9SM2PSEkslY+EZI9nOuupXsurGuJWuL4trhqgyJkAQIC6QcKluGpDi
RonKVsGGlj3IvW9JgjSTawNVWws0cuZlF92G5m7aFvDrwQDhWXEYx6ek+/Qv1rGywSQIdU+UwJxR
m4J88L6Rf5hV7OaqSBebvxJUNlAyQjmH7bQogZ0nkQqPk8NTSYibyvemKuJ9554bdA7/McIc0cDI
FDUPcW+XxNijgHjsevWvwbaaCTjtHxPM0UxlXK9ZgTZOoqmzE4zKUWlMP2kSQbzmXW9IP/E36vL4
Esy1o/aNnuUdOpe9hIHd4FUzJKj1PTfjl+u7zw8FBvAhioJFXZTGtQHvm9lCfth4yma4R7C+M/0c
YEQgsO9E1FjcDfowxtbIm2BWByuEr1XmY7TsTV1Q+uSGmtXPZ265JMxzQPRpSi3dF8adEYDew9o2
2a1RKoIYzd2glSnmokuWmMh2SjuVxZTcjFGindI8/TVFduuOlWpsBfskWhrjEDZmMfoO4nyeoqDK
BAgACvLpY46CwWm4SV2td5YD8mF82q3ouuCe3dVSmQDeVpMVVAPKTEb8WZrJKWslJ23mf5FoQQLv
H0dkaZnrVonsEWprnq180qPtCICaKSpEilbCBIh2Iqm6QJYdtFudYwIFh1SLZCLaPk5FEEFitRQm
SLRdqZbBgEKy9tUAM+eEsodWuOkxUtzhhl60YLzwEsOt/lWOsjLMxPJmqJeosXGYK1lxlbJ2huJH
oO+T8ZtmCB4woqPMPPqUSmmmWkOOIpfbpXuJgTu67vF8h8fzy5TxBANS9jzfmnPNAiwHkbbpTG+M
T2HQOR25I9XPXt9eN/UfguCHLea7LUqdRJOq0G5XsM13y26SwQ67uMlN5QIBPAhiB6e7TR3kwx7z
8To0QkkvoUVT/zIOwIq5wxvOlHmiYtgY63Gqn2BoeJGO4iYH9wRgVgDoEUMGyIf++SqLLQ0T84oD
3up1ufxIA8u1J+nFsBf/+hflbt7KDHPQSNcqWRVOqEXVupNJJ5Ke8nly9OqeFIKbklMmxsdE6R0a
x8DhXTTXdMzi9nbc5sBT1xhTg9AsZaXV/WiDcvi23U++6qHDsLNFhmmIv3gRrAwzcXGak2Hukdd4
8a9s/5sWTnKbCCLmNI0WAUj4TmohDcREuq4BsHK+dehgWF0bTejaQIueJu3qFyrXQNxpGwutcf1k
ZYw5EZGRJIueodpWt29l6i/5T0NUZeFMUmPjVjbYU6COcVKqsJHs81vJgbPcZF7iZa/fe68/Qg92
n+3Cu6oAgfa/KGDCto1KjmaZho2q4vnHtOUosMsa72HM6v2a3dkfnttt5KWUGEXdZL50L9y/y/r7
uUkmY5BDDf16NYLJoHs0LPULoI+3cTd/rsbRJTNm8zvLqePlwQwi4ZVE18P6KpoMOPiaDiwc2/KT
gQnKowIloGEzgAQ1csODek+pouNNIpjW4LnOyhSb5BlB0qTShIdys9wMIVqL4/1oC/VSefmXpZgo
m6oy8IpsgmzPJB6iBM8v86k5Qn0e/TYM6nTglAc4LUAPTH0dTslLLGp+czrSaEmhN2QrFiU3YIvD
cyih70ZM8IohQ5EwGGAPv0CvsEmRrGftWz5+XuppQ0iC4cl0dz2scpCT58YZH5qjQCkHiILhyPzG
dw3QXqSDXrXgncP7vOtVMummEU1j1xfh5AU9cCzAu97pS+yOcXkshZQKNJYwvokqu4qvCqgmrnvm
TiIDqpZLn4CCxgQ/ZKhuIlLdRMviVHLmZknkGKOIHJXjo2cmmfspDkJ1iVTwIhHte5rez+HjmAre
7rws8MwGG6+lwMo6lDrQvpTdvvCJ174Ee+kTZf9TgYS3boG1braicgunNwP4roIqH8AmCkC2TGgr
jXpoobwEkgigqW1HvgU5sL/cGJXTGR4BRUW0SzeiGibvdjqzynhmFBRN2i4yTr0XbENglkvXduMY
7D7dKfSW++sHgeOeaJkQjfb6VNBwMO7ZaXY3LAT15jo8pdW3qIq9qr8LNVEbmL+slSHmjpdBKxJl
PQwNmwatNYwnv1qFQ1GV2NddlPjX18XJqhHKgJBAp0vH+ATzFQE9XOQxwVcc0taNlGdDJGfN6RVi
IgOhCy0nZExAupxffIuZlgMwBZgIfAm/deCyrd1uFx7TffcJMXMn8ovLs31mjp2jSVopxUgVFUkq
ZmmnNrEnB71T1ka2mfMmccmoZTeh1SaCSsDlAYdd9EMN00JZ44Ls0zDLETilDnNcypexzNC+15xu
FNx0l7t1ZuQ9Wq+SaTRcqkDTutGLQgSraXaGOvSuOwT3+32sgz3MSdx1dRBjHWMOiieoIZHBcLIi
cKKJOHN+JM3X6wY5WJ3zRTEumIxFUNV5C8o4tHIU6CbWL5YnfRo3ikvQTI/8dtfmznWjolUyx7lq
zYl0U9h6efsYTKdA/6r1BYal1W1VfTPAqXLdHOfJcL5G5lS3Yb7Y5dBQKrLBK34oDkXA2u47ydqW
glBjr3cEO8k/eautZK45s1bsrFFSHIVPo4+JjoPkx3igUAVW1ZE8Ub7Jc06iAl5iq7SXyd6qfdLO
udrFIOILj9p0M+uCAsBlCAYv1urnM1do1kY14CY1mIJ1xU2teJ/26qaqJ9cQWeKuBMNWmAyQFQAL
2ItUS1WMywaN12CmsDjOzavAHah7nScgWApavYoFOIeMmbXzmKgE+RA2i4ab62V2EeYBHom39osB
gm+8BDzhBPBlMn5uj/l0mlF2qdWYzfsRi2+gOw3RTnOretWLKP5yv91qacy3sxUQpcUJkoGkgTTY
Q96LaPZ4gXb97ejRXsVAVZmquZwiqB0Ed9L8RoxN3wliOdfTVmtgrqxetTSjL+rRM+R5GycHNbK+
m5O8aTRhIUjgCSzhALgU4ngAzASBYT5Id+Gu3YYnZVse2z2ybGFrTLA7LN3AWJqNpXZwBFufNlne
7vVIKJIpssHE8xlaFPKYwrnlg/I0eLMP9AQiuv0SAe4//BelA07ie+beLLahXoykyEZ8RMraMIEF
kWrvhi/lC+b6XKTcGL1yZ8X9eya9c7P0Q6w80Zb0pFIwbeghXfMru/fHhKCMXH26Hi3oibkSLGwm
WGAuJYsxHwK+6xwNoMzeRXVwTMfU683cVaq369aob1+zxoQKUiXz3M+wlqaTZ1SGawf1AymL/VzW
3gzhg7KQNzUR9vGpV1yzy8SN0KxmY5bgNb9VP4C6Ak+t7ttbAC7EsnT8VdKOLaI8RpeY+79MBmWS
IWaCsSXz2Pvhzn5NQHNGHxHFmwnQAPjnH6yb/AkEqO71D8xLPTDl88c04zV6JscQ80H8ispiqxh+
ZCFXfCP6zUgwJ2uKqNy4scwkKnq6AH1aLH9KngdTGUx0Eh9vI3tCz707DtAYVCLBC4nzcsFxwAOU
Yq7R5WdhyVZcAzYfV4BAbrJnFXDdpvIHl059V1tTckSyLdz0Zm2P8dSis3LTkkrKaAL4o6u/oS56
ajf6ofCl0RHLa3N9ZrU+xkPLpqj0JAVvAp0wJ7t0+1uCXTTqJlwXc8GlBQmWTsKOUcJtSmcclBuM
SwEskW/m1s1eRB7JqTCd7xxz38mp1FlZjJWNLq3VUUBntXtPD4Sa3txg9vER2edZbkWkVDIdSZzy
S853A9mrauSYuMRFgDdOz+NsVYQpS3RGqeV5149If6U7c6Pc6LfyE8oSXvt59ChbUXHKPaoa1wgl
0rm3+mqVzBWodFJqh+WIB83B+FUhuzO8zMluB4BVVSfyRVLH3JTIMmw6eKAAJczcEGpoSdWQyijA
IIRUdeR24UOoZs71wMW1YpsqBf+Ty9lVIDZiAi79ziukO03aD8NLEfy6boJ/k69sMGcaaNugzHPE
EG1b3r5PwtzU20520G92FNAa/6CiKmrp6T8Ehi9r5XCWlWHmcOdlWKvSjKhcHMPd+GLs070GQSHM
UAi+IqdapmPMHigejaJsLurIIBDPh7yBW9Ln7vC87Kw9JaWe/N5LdiCM9NJXwdp4V+vaInPjkBh3
ujyBLxRTG8fFo+oR5DTHOAGRn7l/zwBF14dCGcb5gfBgy9VmSpKkmyac8Eb9GmR3ptU+CxbEe85o
igLSflSVMB/CbFYpa+ZQjNisTrnvq5c6OsnkNdI/Z/1xTO764pB1m6X7ct0q7yJdG2XCsgnGPlsz
wNhklSA+s/fa+KBJBKVi0Rmg28FmQqBqQttEB2kBYd/RY6GaZk4TBOnGAHtKewJdhIMZBrTeZI+S
/FqCjIS/MpTCAdY0NPQ18Qut8tiur8KsQzEVI2Dfrfg+KW40VFQt0a7x1/Vhhv75ysxQT0togFsD
jv9b1601oA4A6W3QRKO4aQ0byJ7tr28aL2bh/f5naUxkzCAB/5smtcHgUL0cKqTQJBVkPqKFMUGr
QYNmVhKp8cq+2oxpcr/YIgYLkQnG40cUNNtgAKH2It+G8X1qiopwXAOqRVtbmC7BvPb55pB5wdhX
gCpt6Q9AbTv6Lj0Vu3eKB3d+btxiK+pmiywy5wnjFXo0z1CAUaItyI4CTVArpb/xxTHC2BhoFlDZ
xrTa+YpwH+rFMjXgcCtvreRTaReuYX6z7IfcjP3rXsZdCmbUgPKklG5svQijj0EeNKhgluRhiu9a
EYqN68WaZSkYFJXB+ct4cdN0odV32JyifG7SL1MEqNz4b+oqmHL5Y4Tx4nzQ9DCvcUtE+re536eQ
yJFEbBGihTBeFtkYN21CkNZO2TGeDkm2K8bn63shMsG41Qh6wNrQcL0Wy2uQfB+zryURZUK8l8D6
UzH58jJXkCyVkKWoeHn022HXQyyjE5OTcC9uxGRMsgFFCEjuuQvPkz7lYwY72RER0y+31e43gT4d
7hS+AuiXuTgwgH/i6YYTI7MvRXOINSugmhKtX+2bDXQNYbN146/Gvenr2/L5HUoPIgxN5Hrc8/Nh
mS2CzXaoSETF+ZnUzsGUcJeKdoxrAU9SDD9hnOuCs0sq7F6TQKzpLdNTrD3OQnQA1yVWBhi3qzOp
SDQNATo7BluaYUGI41Heq/cU1VXsyj1V6gpupy/okYrKu1yXX9lm3NGQ2h7XN1o2CgiHIMLpNNBf
EzHZclNzOmz8/5+QHYjSJWIPzYQVQjHCB+jJJzsLTykb8nnLdvCJP+/AVvV6/TTzs+WVVeYIZOpU
GeBGaT15i3mODThDIH8Qb6l8EVS/oXclUlJ/P1QXx8DQEWYBHFcstowRtr1WWzLSL9qApalKuqtP
luQ0N8sDqlHHBSOV2c/INyllkCPtRUgh/m7aYAIEEBvjBMy9tRBr0WqCskZYqE4PlbnmmaQiRhi+
u34YoedllYuZRRzLFc0xtW24Sw/pu9xPchA1AzjwETwG8MoxgQ9Am4MdBAMSShoCun10YJzsKPHW
b7EfoSX6WS62bWWJxtLVitQIAubzjCS2+lwdKd4oeYq35qn3ol33X+C5uB9wZY7ZpWYc0lo3ECyt
NLvt7ekmUYkDQmkkmebTYCcHJQIZnD0JemBc51iZZfYt0Za2TWsZMr6lfduZ7Y3Zh36pjAIz3HCJ
wSMZLzhAt9ievarKZdUsCMgpRhogMjIIGizc3Ozj57NVoDRtulqxkGuMSutnhSv3+zEAQlnd6sPD
9QgiWApbBSpTG8yQCrqSwKi5LXR7oHLlXTfBD43ImjUVo3NouDJpTW6DMUQ1G6orOm2CLaRnHsbR
CY90rmF8ltFrTVzEfe3xul3+0j7MMnfOIkVBHAy0WALVqW2U9sRRkkTdX7fCd7kPK8zt0hShZscV
FpfmT2N5zOsHUwgBuL4SdF3PD28TBeliVmiPhzNyD7Cu+N0bdLcHNxyc6lYGdql9EyIURUaZq6VP
WyuyNCws/DS7tKJL0Gp4jffmQUMdZtzlr5Zgw65/SrCHni+TtDKRbIO+ExKoaWB4dJSn05B0/6MZ
JjZ1WpZFuU0b5WghGtphmfTDIP34F24BYKdpySDkuWAtA0ikm5UaRtL4ISg2cnMqkk/XTXCRIWjC
/7HBPEkAuZxKkoPGsz/od/EO2GBX8iu/uYEusRPtsgexHjF3i1Ym2aMcQXiy1HH7dvrwovV26phV
65h68L+ujTm8AO7kvbQgLlkna4vq9C7F8ITTb6aH3jM2+Z3lm19E6pP8bGq1OuYsk8omyWygBDNl
7gDa8chrdtMhPmloL/SQ85Q8VYS04V6UHyZZcG49LuCWLXFRYqbHmSHxigpas7wBqQrWaSfWjln/
5brbcM/1yiJzrlNTgopWjGDSxqe0Ptmh4HIUuAgLmRt7LdIHI4NXDgFapDnG6Je6T0C50WrO9aVw
e0GrE8CW5oZKl6I8hZfUPubAQd1Ou5TfqdAwmlyeiN9HtDL6ZVc5FJA9aV3XKJm07UtObGce3Myy
PcGauJf/an/ob7GyspC5j3KCKIjb0ls8ioXq3hY0tkAyeyAH4iY+6OaI7han9O26bdECmYCiDRGm
xXu8YVoQ8jX9YewJuO0EYxoiI0wIKcFxtRQZTW4sUOwvLQRs1a0hsvIfgiNq7OBhQVmIxaNbmVZ2
S4UW9rRRNsbPOnXoNAHZUlLFaavdxHe29/fqC0jnQeH1j03GQYokHEpLAzCqLW9m+5PevFzfH34m
tTLA+IZkZXKYBljU6FoP6W11X7ulK7m1h1ctBXKkYOAUY4n5O/axLMYt9CFVJPRHYGConUnJt7n+
K4p1X7A4er1fPFFWi2Mco1baClQLeAwNG/UXBWfXkhOWzuBHu9wLcqcRUbFzI6Ety+B7weQVHpPn
J82eUpRCOmxXNkAOHnk2uN9FixLZoItenWaIoscqrkiqxo7c7b7YBF7s9t9ps9r2LF98Q9PNuPiK
NtxQty10f9jBkiiuS9mmGNgpkKCT8qXNE1fOn1tLVAngtsXB+P+PJfbqkpBdqyRAiiMf6IOSsh5/
BymfXwm74oI1mcxGYcCyXQJ9QjIQF09qCKcPK2/Opm8kVgVlcd5+6TJB1wxVRWKxN8pMliRIqRNq
DWhJl9Mg0qsUGaB/vnKIcAHa0IgotCZUNvbUb9A18wQniW/DVEGWY6IexbK/dKMVhaFUd17wdfQh
0rOJDVQWuswDNSm44aR9isFXUeeWt0loJ/wxyng6qZOOTApOkzluYhSYSQ7FSsN0wFYvWJ9oeUwC
nwVdk3c5MowBXHB1+Zgpfy+GSBn1PtZCf4PVJqEBNPf6jDR3iL+VzVeZiF5XvEt+bYAJ5HE9FIGk
wwsUOd1LzbKxknFvldF+HLRN3muuwCN4/fu1PSaEa1mYRDLyTOjI3ebxPgcHqdmpThlA1cu8VbVj
m2x6pNjXzYo2ionog6WnU2PDJcImCPWdmpa4hjFOIYuUJbmJ4Hp9zHMB8cGUW3rz1v6y6fbjFpqf
KIP6C8gQ27uiBp3l9aXx7sS1QeapgB5BZUhxRDzbmH5OuhW4kRQtTjilg+AjcoFjK1MsT6BcS7Mp
0QEA/Y7qdCs3Ye2EMcRTFV/etW/68/WVCc6xzgTbOo8rO53hmklwKo2jkmxq6y0pX65bEXw/nYkW
9qBoVT+h49CFj4rsxf1zNAlCucgEEybUclh0U4mJJ2tkG9fpvWwt22S2BHNlquiDMcEiDeYibzob
acQ+3jWS20IFbdngNfIAkkFPc5pP4TZDeoZVHhF+MdTTvyXudNec9P31j8o9bwqAJcBGQC5CZpwy
6cYBzIP4TQp0xIq7/O9FLxEWFdDuou5PgM1nznNdlKNR5rjx1Tb2lvY1WTRvsATvA+7nXBlhjrId
6bNWGHjToQjq9e3NYn4N2tppelEMFhlivhZJp9REeobHo2ZnTpCk/lAYW6laTuYsogrnzFaffTqL
KeFJUdfWrUpA6hL68i9cx77ky/seOftyazg9aqGUhpOSePeuiLybexA+vig7W1005tBkNoL/pD3K
6sbuXpry8brniUwwx5mArmE2IjyNG9CfJ83rYH6xJGHGKbLCnOjYqok60sEDqwISUwdffeZJfgZR
MBDdvY/ed24C/lvRm5x/rv74vcWccLswhrGwMRagd/sciXwuiFTUpdmcfXWuWABD0TcS0N0FEG/z
ydA3rW65ROo9a/HS5ImEP67vlWg19FyskptuKEE5WeiNl5jLoZlRcioUQQ2IawKKOTLq4mD9Yj1O
nWVtngwEIqO3NhiBdyzSb66vgusLKxOMx/UFxJpiu0Ce2W816dGonnvhLA3/6l0ZYRxOKQq7m3JA
l6g0oOqCdhSkwGhdA/8ufuXwk5iVNcbNIqMrpLqHewenbp95fenmSNsxnjmjYgFmencRcbhyK546
IKto+YOZ7UIrXTcWQoIBYwVgO/C7wMnB0gHS4+iVYnExXDg56k39en3nuM5BoIaC1hmBbzC3SGSm
0NGxkGCU45u83JvVt+s/n+sZq5/PXCBdoxelklbQxjV+WdCuiszbOhBRtouMMJfHPMo2OFZxiJb5
dg5nx7K2tZw411dCv8RFXPhYybsoxOqkTkTGyEcYQ4B3HufCKay8f9bVPsCkgiK3flvN4TZWFkFq
y/f6lVkmA0xAlBPZVYjpT2NjJpgVN7vPurEfjB/6kDjm+CIZX5o6dIL57fp6uf1w8GH+4xrvoimr
BYOAw9QKCYGWMoyPt+0WGs133a18I8KE/Ic1Ao5mGpDVutAHj1QCXe0el3/rm98pdsjGMIb1PaTV
VU/3BOvib+SHNSbkps0U63aGbNf4WgFAbd51+/aE6aTQkSuo5y4+RMqBXU0tR8Q+wPfTD8vsYRsL
JUX/E9X4znR6/bYLRzfOP19fHzeToti+//+YzIlLLJTFI7tE2706DdU+tTrIdHq5JmqWcGcWKGLi
H0PMqVsi0rZKjOIWpXDQN3Hr0JD8GyFO2Uytu9lTHaDEn0TwL8F3ZDFYSaormdFgB5O228stqEaC
xTig/C+ahabf6vLMW5i5ArwF1IbMlZPakVwVEaJXpTW6hBLHYgM7VOjQsV/MoN80E5A5D6VlFQPY
xKq5Efgq31U/7DOXUJyPyaQW2MtGUdwWHJfdkt8ESgj2ivrX1GqCTOE/HMQPe/TDr468PDVa1KZo
gA2b8JFgtEbzlAPdS8r0JQIP8R31wxhzDiuQ7kxxhN6Xkn9JlZ3RwMj4QnpZELi5KCkAXv/sInPs
yqbP+oy8hxd0H74ZB5Aq3dmPtH9Oh2vKO1qJk70KcHWzcsbdvypPrOwzJ3LupZiMM15qxaj5kFD5
DIpht4wNASsN/yr/WCZzHkHKY5WLCmcJSzAhtLemyAD/3YRpCUzngSz5gjw2k/q0mmwkC/2BvqlT
f7pp3fSWgG0RMlXorjvR44hZYEAgOkdEusNd3so4k2PWQzfruZEDHGMBFy8fUuVfQONBHfZndcxh
X4JmSmo6E4h5mLsK5xpPX0F5gn/AVjaYAx3Zuh1PtJ5THKdjsZl2dJwme0xomBTCA7kHbGWMOc2j
JBdm2OIdaA7bsIIiSLOrtcyNbBEmlhuPV4aYk4zH9P+RdmVLkuJI8Isw4xTwCiTkUffd/YL1yX3f
fP26qncnGZUmtVbzUi9lRqSkkCsUinD/79LI3To5SZG4eRz+LHG7vny0CaeP2ck2Xh4ItBVQBmPq
S2B19b2Sj22AHlXIyKTFeBXa4c+2zUoHzbQPKVHap1Yeoz3kX1UBqojckdnUbT6in0hDQms1D+lw
U5T+5bGKvs/s5hUdeVFf0b0ml86gP2aLKCHMv2+cl42tbNNXPW/DCVec6nf8tHpToJyS6+VOvtVa
tHjRItlKhPkCT2Er3BLZKrOuR/o0IqMD9RNHJ0i4aPt/NXcfVJ3zeWismXIiKLdGdxNqQp4zCjYf
AoPN1DFYISHdXCTIA3vjjwGN7oGxDw/zA+R0zWPlxTtR4Mi/jW7sMbgRZqSV9Rx3Xz2Qcyc5pV7h
qk/xzbvW7WN4I8ru8NfJgPAG2rAhwcOMb+xzZU1NrJOu3WdD4a+L5bSq0AP503g2wwxLX61ckQqU
9tIQMjp1QRbMaGhH7g1niHa47BX/gB7gwwAxFtrxWE0R8GTUem2jiK5B3xBSwijmiD35sPj0mVTU
WsidQbDtUw0cgvY/+v9NKJUtqxabMu5tRnQzhT8Xe58Mvz8zoI0NBnenqqmrREGJCL2h4SbzSqsq
aLl59yguNuef/htrDPiGxO7KwsKIUJSafKNUot31EFTu6FgxhK4sR/WmHzIUbuitTRTy8xdvY53B
27ST6zprcDqrgfXetBAFo2scIzfe2V7tXZ5Zfsi4scagb20YJTQAMLM01xSdKGdqtqtcXLN/otNs
xMNBC6K6EH0Skle8Jqn7cvkH8LEZFw4NT58QQGGJNGKrHIpUR1e28Zg96Ee8NKGDYTya17SypL2v
A1FjJbeCgApg/M8i40xLVy6rimZOLx1A8zMEVupYP9tdc1i/infHPyzn2RrjTGCAjKNew/hmfwAP
OSj4qOaj4spXrVvcCuXZKF59wGvQqRJKlPRR4NVSoOPXLcBPPMdAaQtMqo/93ggk0Eul97Tk+fLy
Ufe4ZI6JVcNMn9TCeC80GRHmQbsMnHj6XjgsLn5uhsXANASa5w4Xmx7kJ+4fXS9jRx4Xn168P0N7
i2cTEMOizgSF4x/IPTsrWoe1tcAEZd9o3aNS/1TKh8sTx416NiaYidOXHlLQCkzk62NUfVv61rls
gMLEh5WhMn3gOCMfxW7tQgpN1BsjAFeke+RjjmECUq7iWcranQTC7sIOO4EzcMdkoV9VQbE4+cDV
nSkxquJozG/HJpRlMj8sRcyI3MNmY4IBx9kOi1UekAA1dRe3GGesdtP48/LMcX2a6j2BVUHXPxCR
KrOS51KK0/NPIyH1aUiiCMuL+EM5m2FgCK7XS/WCJHgoRe6oo2ld/Z3pogCOfuWDG2wGw8DPoPbR
QgwU5Qx56KSl8iihFqPLy51qjb8uzxsfyje2mMUx1mWtYwkvfn3udmDFBZfzvE+/jzIInzIIfCLt
EUQip+PCOZpiKBevhv4stkOSRMrctLS3tNtpfraPjsW4q96qA5UkJoUgtHpPfrPzubHGZuSqWiHx
OCAXaDiLG+1jd/m97EzcbycNdeI0KMg8gqeMGwgc4cgkO8Ec8/B9a5/JksvFUofpjAco3XRRL06r
1OdTdFV/L3J38Yen8l6EvbxdvbXIINW0KJNdVvBTSX3os1djfRMMSWSAwXYiFfoYJS3lwZt2VNAC
5Eta4dB2AkQAjvyKsqHiVWCUztPHdURXPbFofz0btaarbYSg+oevvpHjEKyvkku3+fh/dC9wQwBC
9SH/a4vZ6XErD1ZiArQMpwbVR+dGM/ipwVGNskW5d0Rddzz82ppjtnyntaldKCoWbGxu5tH2J2t0
w9i6HmX5pVb0GzKEEGtdC18wp/yFPI+T2f/zmhRKO6HaoPldHzqn9Bv0Mkx3RhA6vTs+i6MPHoQi
DaK+E1B+lKAGtVVeJyomtjfgKzEeNfrc0ftYcK7xF3Bjhw58c8WRa2z5mcAOnm3e6vdklhZQhIG8
JsppL08jdxY3xuigN8bKAZkKkgJFZWVw6qlA1uD5sgW6Dh9837BgA8TpKENiNlysZLlhNsCwtQlP
FqqrO9m4LlbdJ1oXgIbek+dc8DrKO4ZQH/SXSWYG11WHcE2Tal49G1c2qe+kMT/IVeqVQyZoY+Q+
12xtMROINt2IGNKqegsOHOiFU5lp+wEM0VflKTs0b+NO2cXH0J3vPtOqsbXMbPQpUQqCDCGSF6tS
ORookfq6Lh0VJRWXV5DrI5vpZLZ4UyuItRKUbjTSqxX+HBUBJou+z+zkHu6eV5REUTMPeX2MZAFU
iNyBQtjGx9e0r+VCxhWMWI/t+mgvtltY3yFULtq5goHoTAFUEaPOWV8BSZM7QNRlvaL0VbFnfKVn
y4TkgagYTjAytgi668ukTEbcv9b5VYvv2iVCmVDmoIVHEN/zQYkoFlo/QO4H1vW/z+FSSGj7KADz
4P46IEWBnozsWj6gG95H4PPwCYfbGGOCgCox5ils6JkyBKl5X2cv/+77DCTNM/h65hLF1aVyMy63
pi4ABe6ybH4/9ZONw7X2stRRjJROpH7F7y/H54UcOvKZbCI6Vv5aEwZ64tGccQTC3bLcW/WvdX6T
tYLHL/qJD+C9MUFHuhlJVyiR3GlYCRuKTmO4T/RnpFCCf7ccDL4kuZ2WsgWucbzdmfMVaGf+3fcZ
fMnKsZB6BCoetOiuNKP11SbaXzbBzWxt14LBGLtO8xVslJT8ozysHo7t184dD+Ag8PpTve/85ip0
whMK3yGWFsUOdurlXyBYqfeyk81KxXGekTrHSg3WHSgVrcUP00lggxvrnb3h/XK0saFmiZbFBa7c
TR6s8WvWX0nlobRvkjToZ2+G7OXlMb3Xwlxwv3dU2hhEvWUr4/hBdulK8kf01RfIFlqH6rqnJMm7
JIgO6U2DntXQRcP2L9sTNXy8F2pd+gUMVEST1E8NHXK1UwP7dtmVXgY2nN4Z8MTdulQKqT4mwkwX
/+a3mWoGQtI6Qa1p836UTDtalZcco+fuJgOBe3RFx431RZxb/2pOaeWugjfbf4B7g7JcIy/xQbpn
UTVjWgd6sLzRLGkT6Af7658ktHknSuvxXRdMiDKo55AqZfY/IeXUahmt3TV/lt2VoRwskRQx92Sm
ZIv/NcFAgAWqwKwMUawZVb9ypXeiT+6/swUGALq4nNZGA/kINMdcnMqurEh7Y+oEleP/sDJ/2WFj
jNVO5CyO4JCz4qHkwo+9FbptYJZwaL+dNLmf4fQn56ljY4wphhj1tKDMY9KKY66DayT+hDYdXnM2
NpgDn0S6Uae0x1k+lk+2n9+GX/TDem8E8b4NJqc6GXct3vLF+4zbbbq1zOzvsM17Wy9hmaAVzptR
cG3safkrQU9m4/W7eWeAOubfzimzu8NIWq2QMtUUybWcXtWq4MQTegndchvgNNKpTTNaZJhe0YQD
0lSudk+ZZ2lWTBT3CvavzgQJ4aDalQ3RYG8s48WpY/1HW9oBkUSt8IJNrDM4oazNFI3v9Yzl8jI0
zbXWqN7lE0foDwxQgLp9KKIBTVZLQAJinob7+dV0x53xsqiOkTvNgebcpIPII7hziKQCOnUVA1Je
zNgafTaUwsJlDv3cjmp4efpKwuDy4LjHt2VDdgJ5SwNV6393Cj1Zi6bN8QqQ4q2GPgpPfncQC6Pz
nW9jh/GHLM7j0ojwTDP63TeCplk53YUxNpTlV7eQFFZ2l8fFfcYHRRGki3Qwuynv/994ex9WaW0T
HJbJ79nvboxT6JEr9Q5M/FcV7aoWlVvwR7gxyOzfiUixpFYItrTcJUf5l56C6id3tAVl7GRfB70o
8uK6x8Ygs3RF26hFV+L8SrPBs+3vXZa6USHaYFxCge1EMiu3joOpGDTq0BzZrR46F/mEiLgo+s4R
8IBG6xpqACQVEgbTXcVGWSalRAbpLShoWbIpPa8GZNwT5CxDxYYU+JpXt7G+yl9IXJK7tbSsKylT
07d2jXNBXwoPVPDwgoJs9MfDSZgDAMVcq5nQXuU5DqL+dlK+X3ZO7tA232dcxZK0uU5p6rdUf2Z4
ojCOlP2ku7Gbl659vGyL5yXbsbBeooRNRvoBF8L2RepOuvarsr9cNsGdLgMSb6ASgNw923pvgOZK
G2ifVRbejMW9Zvy777MN90stGTiT8X3JDNAIr6yfuTSb5wGwffa1OYBbPCxaL5590Jy743QrRSIB
FO5CEEsjmmWZyPgzwSAqKnIyF0DzVCdutASGXTtmLFhtburRNMEKqlgyUJ2FvaHHYaUSLDetptD8
6FRfUS7S9bu0073pbcSj2DEF/ULTuaIjn+vVG9OsV7drbwylroJv8tdU7ebhTlNvzUF1l+5kCQmE
6OH3AR421hi/TuK8ylrSI9OZyd/0+UmVW4e0lW8Xv1PyGQfc2GIgUCtJ1EjWCAgckudEal8nYV8N
dw9tTDBnfU9K254KTF6GB0TjzlwE9eZc79t8n4lhpBIsiIWEx/i+QXQZpNXdLJK6ow58aUUYBx+7
vDbbSlPfySO7oN9P6NQWhxLctMrGxdnuoDouWss0ZoRjLVpxHJREHxVnoXwPqNTrjzS5Lu+XEY93
f5oiykB0OeW++JoQTQG5Hzq5PiqBhZbWh12FPr/rGXtM2eev2WHdgTn/GO4+Aa4bU8zCtWkyklEp
W6+W1L1tkL2Z2vt/Z4JZuLUYcntOYMKMgsl6mTTB0wvXt89DYBeskSFwatPjTo3f2u67qj5f/v3c
WM9EMIAoGarUH3TTRlJU5qRjABT05tGhRLuo9r6172nRprzXBHjA3UwbewwexMqyKLqKARH5OtUP
6vSqRv/SBIMHKHmFeCr6zj2zfTKza0l6jUT9iNxM2nbaGNeqbUWKlBg2Rr9+qkFQTJ8mwoMO4QkF
HQehRxWPIAaHJ0ayw/umLFTl5IL4ZiIZz9MnDXVOHX5BZKBGOX/T1Hs9uUnl3WA+XfYRuiQfwOls
ia2asBe9s7saO3YskDPMfqToN7aGUzP9vGyH/uJLdpg3kV6qjEVrEUrIkEbvAoKcHG1vF72wcytd
NmtnM9kRbWozLZlzuPzt7EkOeJwiR7qxvIwSRy1e7y7fs8q7PDbuFWdrlImLbdS/GkuMfdZDrpI+
+ET3mdtCjAtND76oCYU/k2B0UOiO/qDFFbZLYYbQ8P7vTPZ7ShQgFoblghPe9f5nhv5/c0800kU3
KhPtZLH9bOe3zWoLEuR8sDgboP/fGOhrkmcTTc4l2knHPop8XaR0LhoDg0fDSJR8bToUclHyJuWL
nrmXV15kgEEjM5RHdZQRPbTag0K+JqsobKWe83HbnCeJgaImbGa7yDFJ6P+7sp35EB2ptg8UV5Fa
8SdHpNHHvdWam2VnkAekBnKkTfSK52v++Jj69g4sJU9UTaV1Gr98zt3yM73TVLIdtbEGkuXvgc3G
E6SJGCnoMIBB7XU/3GjzcyZqx+A729kEAwttsqJTp8NCWUvuqMrr3N4M/Wf6cbbjYGCgsPsiwUUc
NxlJvkIxptNEZnDZ4f4B384DYbalXOQRCS3s/u6YvdAq9FhyVSSyXVDmn6QAyriPqjCs47v52Siz
VfFYl8d2hzZJe4QLrCR3lvT3qICB1W72ZM5uhzry6j69UZPhBsw6gaQ1nROVk0Oa5O3yDIhWktnT
rZIaY6zCQRX0S5PVkbPbZHn4dzaYbW0gXwp0wh2qkG6qNJCTZzv89e9MMBt7KA0wBfc4DyPpcVyg
diDvR+NTlQhbj2R2czhGxK4zW/Gsr6PXH5S95LaRkx2UXQopK5Huyj+cg3/5CdvNRdLCWMYCl+xy
cMOAyvSGV9NdoaItow1Cd7q/PIf868YZOD60cqHwPF1pWetUBDVIvub9IDnSc4mQzFOFlRYCz2Nb
upYhssqQjq4jXlEGWe0P9rNgRBSHWLy3ZFR/QbIXL5psyWyihcMY08CPttMYfu5lz/oBJP03lZ8H
ImYv7sPpxhob/DUjgR4ZLWizFadGmr7bhfe627gz3uAhU4FIt3fCRx0yywZ6XEQ3OO57MbIxhm0g
i0+rk/8eAeQaCOJT2l9IhuY2T6ddW+Z+UoOQAGS6WNZ9P+hBgqtsXcVer5UeAHxXN8qDaqueXQxu
ba3+aI/+5UVQeYfu9ncxEAOa7mSxF0wLua4PCqpCx1eqsirvwIbijU5+iq7VR2jr0QciN/5V3E4n
UZDHQ9ztT2AQiKgR3vM7vCkP6qFVj52IuYt7NdwaYPDHzsxQn1tk5fUgf5LA8xJ9VUAM+jh4ut+C
0FWYG+Dtnq1BBooiFc5eZyiMG9Pnfl2cNHwUF11wj8eNFRaBmhW0TEmHkmgQ4kIMztiXj7QhDa1h
P4gPGaBAKMYjGBeLQXoyhbLUYlwQvLbI1brezni/ueyRIhtM9KJPqaWFGkal2zejfpiWmyEXYKnI
BBO7gMRdz0gDn8+aH/F4lxk/LdHTk8CnNSZ0gU5lEVo9sgPW+raCCK/7RCXZdu3pEDdh5JiTQdJR
BeNN8Vto3FWj4tnybaH0+8urwcctqM0QE7Eqba38uyE9zsF20+PlB7pL9aH2q2cqoC256W/lZj6i
zAW9nPCzZb8ICU+454OKBjlUR9rIlTO40NdqaU+UgYCqYdJSl9SPduaOqgbHRyEpDhcIN9YYkOiL
urRM+sBQ4bHO/aMoYO/kR8hM0Aym7YkybvTnfzj+0BRlGngFQsqKWUJAXlu2UgSQCHNfBalltoR3
g4HXpsU+dInofYMPFxt7DNKH7QB90ZW6DLjVZbDHJcdxb+woO6Ph5qCMN39e9h3uNtsYZNavxFNz
VjdAC9v8PpXfstF21Gn5DFxsjDDLZq/D2OhUrYig1yerdjL5TizBJhCtFAPn86zm6ZLhQqWH/a08
hU+LVbhJpgVERRGvXgpeHgXzxj51GVkyD1mGN91CGa+zvnCKfD2gUNm9vDzcCBYqov9zQPbFK9Os
BHK+eI4PrxVf81K/3y9fZte+p1QEs6hiTjQqBte1wbK7osZCKdIxyk6yetXYT5dHxAXdzYAYXEcr
YU7CEVg1h8exPob24fL3RUNgQF2NrVCaJHwfuukO6W6jJJDkSLQsAm8z6a/YQPswdGqWFbDyLhcH
sswikHfZLtplLgQYHyq0sGV+IpY55sPt2R0YfJhRALtOVDTgD98frVAd93+yv8teVKDOP1c2a8WA
w2xm2SKFGCUN/v/UjUe6011X7lS609vqGm4fgOK6RzuWqCSW6yeQ2FHAC4pmKPZpP6qqUK2pn+Rk
N0xHXfQWwfWTzfcZPxnKuZdAvI+yE+OLqk6Omn1dl8G77Iz8qHZjhfETEP3Z6DEBK9f0rswOEvpf
NF1mBgTlXMu+EFR8c91yY45xj56k5VpTgoWiS3bF4tXkfiWhayr7KhMAIN85NrYY56jIKDUFPYtH
3xxw9FN1H/qsR74keI1AyNHg0lt4YtoDkWcwp4k248pb05ZrLbrJwutpEIRtIs9gTpKyLtDqi7JW
L42/qeFLU31JuleBX3D38Xny2EJQqa2grhZiDCVec8w9fRAd/OTOQHmaeMK4aQlrY42JD9HYN9da
grq4P4otxF334dXiW37yKCqF43sgitRM6BOgYpcxZYblaPYEplIDwVIeyGrlG9IdKoPcMHsTzCI3
HKQVcf81xhxXVpPME2mQBqSqbc0xf5whNL/ery4EOXwrcj7TtAUk+ssec3aVfVtH2oxVUzv0tz7p
zf1QC57/+RHgxgaDS0mDSCnT0d5CZWGsb9jG1+3efP7zpgIN5ORWVBDH9/fzqBiMSqN1SYYOowrt
x4i8htB56pMfgqXiO/zZCINMtqInRbTASHdU3pK9sgdXzx25XXdzIK7QFY2IgaawV0LpfUS91DtL
mzh4O/LSz9C3o5LKgMSnZmkfVOytPFT01qZ8QOsuivZlGVSm4BLMD/+oe4NylMgfpN3bjmREbWhU
G5R3pVcFC5KK7ryzTosDcjTTv7xMXGjdmGOcL5aaOZ9KrBLowlJXS+/DSjedyza4HKrWxgjjb8i7
aVnRIIahBEfjYd3X+z90Q8K3I9FwGKdb+2m2yhq5uehFP+qucUpvYy8Jlh+UvpG8ps/C+xuFtw/3
xc3YGM8bylL6E312O2TraYI7eraviTMVrrjAho/rG2vMSWiqtVZ2PWay26VPqqu70ZH8LA7aLv8q
fMemp96lkTGnYlYtU6qP77bC4M1wZk/dZcfYg+qXdvNH1bqInfRXehSFodzdfB4ly0yvSKY2ZPRN
U0Fl7pDnTp4Sx45EXMbUGS4MkKUE72LSrGurqJ6cHKLRK6yXvDyFQskR0aJZzKGlrlohayE9tH5M
O8onGlO+Q9l/J9wSxRmiQTEnVgw6g6i0MHfyUW7cbJ9Tac796MY3lI4+dKYnJBUOn7rjQYGcNo3b
NuqCMdWb21EnNVFUKshiyFb4UNjFdT73AqTiOsXGBDOLfb/0uRFhFouoCMIiP1UjytPTUXQcc8+t
jR1mAscCDbUqLb2BnLorQ0593ScQyzCDd0o7QeRJ9+sHF9wYY+AX1cZjGbU4UaAt6qCGw+mz/aR+
q+RThIO/E1wWuOi4scbgcKgpmaRGKKhY8sqVG+VHKlvfLmO9aJUYAF6MNZZ6Gw/pMTH2izp7w5rv
Ql3fXzbDxSZDV4mG3KAJUv+/+1usS9MMSazJi/tjm3zJi9KNyNXYXy1z5HTWzdQSwSHGn7u/LLIN
m6Wk9utM4t4D95O7pNY9WI4EvKj8uTubYDZRQuqu6+kFONV+S+EXWky9iJLs3Gj9PHHv4cdmo+Yo
1Z+6mTpc/mpaX+TqxYoHF3VRzpJ9przG2thidpKpZ+pg1QCFptJ2TWi0rlkS2+mJSN9TNChmFylq
k+nl0qLiKkUGKHlcotptxxez/5qqj5cdT+QGzBaSi2KYsgnxkrSCEi8qnAXkp5dN8M+LzbwxeyhB
S1OmhECgKQYHHS3XpY9iHSiFM2FrGz/e3Bhj4pduMhIppvwzelARp/bXE3iTiUOrM+sMOtifYTDZ
OgUbwUQNWUMTMD61V8W867Kvl2ePj6jnTcQgA2nmLJzB3+1pyXOoje6QH237rjauzf7KzkLBocRP
95ynjy2g1eZIKzMLw8Gjm2/44NRGuKnhQkrJ82mj8+XR/YNvgMEPTy+mYbKNZ1JUIGBpcbz3qPw8
NsdoV7gdmNCDOagD0dWeW4plGWdrzGLlC5jvdRXWYlzjvtHcY/JLm3ezi8Z437qhJdWRLwqp+Vvs
bJRZwUhNJYTwFqpb20PZHItGALP8C/d5VGx4aemRKScG0j30OhJKO7NCWXIVGJmDRy01UJ10Z0+O
cDIp3H086/8aFxtugnJVV0YaT8vHBWEFRLj91f2ioePj0RZ2pP/Dvj5bY8IleSDQP4iwr+NDGCSR
k0PmEyV0RxRSPCe+sD6LHzWdzTFYD302RNI2zq7uNwok7iBK40YBCJfQEYy6DdFcClyEVT/S+llt
Uh2v0Wv4XNuPraglQ+giDMzPpGztxoTj4/B60Sj76T479nv9cXXzh/8Hh/ln/3n+GMyPDauDmihw
RK1fzBWcVac8PlzGDpEJBultMJo0ES2N1xsfz1Zxe9JtARyKTDB4UfRxuVj08mEYCGWrN6nHTccS
ROh8hD9PFYMPy2jkyMQgjz/PfmYXrt79nKIHZLScJLzOpC+XZ40fW/xljS1QIoOuteisQwdGiTnD
K3S8ema+V+ffVvx02ZQIbm0mACR10ixxRafvtrhZvRi3+2I37nVHM3B3o6SB7fUs6lUV+Tpbr96u
datBuwrz6fdXxM1pve2h3o/v4m+m1/uizIJoShmsaBZbiwoNQNhId1P4u+g7R1F1N7WHXTOI4naB
S9oUSjYB79wrehFr2FihMezy5ccgR86ki4T7RFbo/zdWlGi0UisCICXyvqoezPquMETPLyIbDERM
eiWl0lLDEx+7F8OnlZTGLgtoXbR97MEXHKEP+LJH0q104chiaz06vdI7K6PXrAPOYj+7bnfmUVzo
L3R8BjfsqNL0csAmk2N3TBz68Ahm1T3qStwarcy01oM+k1iC2zf3GCFoQAfHNR4d2Q77sKubWKnh
G1oeHqGmc4pVVUAAQhflwwxuTDCLplRl/Uf72rIjd5Lj/Rz5muxnuKZeXir+WKhommIYKpoy/u6B
QzuUUpWgbiVSm12rqcfM6gQHCJdtwSJnG8xg+klF2x2tllSvh50NssPka3/SDwS99OgT+pI6tLxt
EqWPuXBh6paJ5yVikvdnye3esqfGbga8j2Tpq7w8Jfp1go4ae/wWFy+X55AfzW9MMX6YxakxWTPS
x4aUu7aEUmUjfw2lx3DEu7fRneSxdPUeXQhV8lBLYzAOPxD0iIpn+Pnyzc9gTriqSWtDGnDJbFo5
9xYJbCBzudfBlZuay95qbG9WV4eEiqvHsX95DugafnDYs232QqMm06jEA+5PkPVonMo0fbRn76FR
8EAkYRkbNyTeGGMOvFLtza6jEhVN7iFfv6NSBHnq5i9/uE8i71M4vTHIRMXrlLa6heunl2vZKc3J
9WIAbNpBEDRwe72tjR3miCsiqV0UGSvYldmE9te1TFKnVAb7bQ0VUCRkVX9b1RUoeXuqBF3Hip+T
rgrSFMqUeJtr7qqO0ntKnaEku1GXyHrq8WL3xW41uXKKbNAEtyIufpiWphiogTBsVvBz6XoJdC24
L/QSmP7JeBdNa/AZ1zqbYOBDl+el0mQJfApacydNlDXFil0oFu4LEKlftvUPW/lsjKLKBjWquqjD
ccCJPLnqcQS1I8Sm3Py1QOPB+CxWGeKD1Nkcgxxli4rIWUfOppW+F8P1ZNxk8mtlfq0HQRjAjQKg
UGkoMsQxNVaMDeod05jTzCctYra+2PWdLnIFvgmcicgy0Iw+s0lIDuiZWpAsVWFb/w4rMhzrIrfc
wlYygUtwpw0Nfv8zxewT4H2OnhMU1U2khiy6nB6IFd3qUKByQE5+KkkrgDd+qLGxyMSDUZSMeOGl
CHAIlWD1ls7JUFO/oFzHJT+kgNSeNTr/Ry6FztoHYLXw1olDUlVkNrjPpMXuTQ1YpwfFDY1wwsPy
BTzyfr4b0OPgfsb/N+bYRWwNkqMHiiY5Zg/1nXiBP5k7o3YHqH5n/vAqSgHwveY8PmYp0S4cm7Ua
aeCYqHeoKN1FU+xVnYi6kRuSbsbFrF9XET3TKDtkCmlzZd/ujQAPeHtRmlI0Gvr/DXxIMdGM0URz
AmQSwAfyNUszkAhG0Hi5vE5cOzZ0uHRbscE9wthpjWK1ix458rbJTn0CEvAWjxiJ8JJHZ/+D923s
MNhbgSRLHij7cPSy+kh42X7qQxfeV5CO8jLPvhM5oGhgDP6qBI0WEk2MhuPt1OlO3BaOWQhem3ip
AFtGpxIBrQokepn4oZ3GRglpSm2of5vLj0UKVmWv6YdhOBQDEUEHD6xs2UC7EuWqtlnaozlu9WWc
QY3d1e6E7rJip70pqIGLPctTG095eFco9lKoqQhgkq4Ou3oby2xPidY3XYygkAqGTXfyaO5KOcKr
SrZH3ZogyOfFAVtTzJROVZxP9YrIxQ7B6XTIF8H5xU1MwtcN9C5g3cBL9PedtcppUucm0g16oA2u
7VfXNm2OGd7zG5EwY84dDzAXB5kio4qPiaVzWSuihr43jP19Gz5qqeBNlesUKojmLWKBlkpj/Tya
E2KtI4ajBER7GrTHevpG8mtFWIHMH8nZEhNi1PpUkZRS3aDSJAoo3RfIVT2Ujf2WYyqHBOJDEaaL
BsdMXgnlVdlYB+RZUzK6JhrkV70pnLl4qVf5iHDn5TIactW17PNsslWSs9zWci/BIPpa0Cad360e
eDy8CrqaxAmd+SFHtkOHwuYp8+J7UbeJYIbZKoas7WOzTXBm9u11G57KXMDTKvo+cyYbxTjJdYht
LOlXUng3j4K9Jfo+cwSXJRasWvD7V4h+tKdSF3XzigzQ/29ORfBXVYVBKaxUa4gdtQl3XS7kW+Kd
HFsfYI7EelnJkmQAiJz8yPtXc8ZVVyQPzYsitjaY4zDqiiwzFbprgzDQ9lkA3aP/Q8ZHNF8MOHRx
nXQW3T/AIKeOQIqkfkbDZzsSBhV0tZ8HuUE2PBufZ9U1jMSbm1+TMIIQrQoDBWmylFFcwU4v3+ja
a9M8VaCxvbz9BXBjMIT8YKzXlC7DARvX94nppFLt5eh5Ge7JIkBtbuBwxhmDOYTGsUnSWMXC9Hp/
Asq5eSefFDzpl63+PZUlV4vC/eXBcc9wnEM4+AzIE8uMW4da2ZboBETRLVw7CyNEei+K2TiVLrjJ
c3uqEZ38ZYlxbqSOxiJOdXS8e9VL9mDd06rEca+C1O463A/eitb7xDMP8omKFItiFb7Pn60zPh9X
awvJ4BlbS5oTx4jjr1MZe5fnknuL2w6R8foisqOiI7gFJ2p9bLK4dXsCIopSPRRhcWMupmvLPeTT
wOWn6K92NHtNAaomUEKEmuw0pegey90dGjFVQhAgqjqDvGqGMpCGPpTr2OQJ3tfK1DNFtSciIwz6
ItIw1LFEKEPkg0LuFSWYG0H1BHcHbsbBOGk8rsjvNjlOEFQEmbHttNkxWX6UvZ/pok5S7oZA/EdV
zmzMG4MojWr2dkuAwT0BgYj+Otqh24cPo+ZfdhbutJ3tsJVb+TxnujWg6k0qK6cZKkdJrufo978z
wgAKUolrCnDHjjPKfd+jiF+560StAtyttRkJEz9IadOh2gQbW1ZPtulNleBlVfR9xosLXZbqZqXA
oeh+ZVdep9vuZ+ZJowlG1I7YbP1Klq6GMVQ0+leflOqw2Ndq/nTZBPdsR2bsfyYYbEi7zLCWAutN
htyxtNe0VpzGeCjAiS9fawt8IBEgLjfZaEMNUAMZrqnh79/jomwylCYvUYDWv1FNXeOqIeiMWm4H
xOVL6SzI7+w+M8izRQbj5ThRspS2CfSk+mrZsxPNzSExQ3+0IhSwLOnPdZWfcrMWAAR/057tMug+
rxVcULIUT5MyUOt8BeesY9lPtS16z+J2m23nlFnG2GoyiJXRI9qTbvtDhscBy5tfy9Psxg/ljqpr
hdCsdETlR9zXl61hBpfqFg5jUJIVmmEqjiH4NtbjgNNSVOYumEs23ElMCMKkaYfkZ2P5JN4T5QoK
015RCK4FXFA/eycb7KxmGQ8SJRMZ2/ShI5ErQ6q3Qn+WlFd7aa4EW5yPIn+5iMGgVB+FJfh+AIWt
lF2FseaYwlhKZIIBqkQvIVdHVQHtLO5dyTJUFLUYvQAO+QfHeSD0V2xuO+vSVFHXYiCSfJeTI+mP
0Me7vI35gcxmbRjkqBu7wAUHgYx1LfkoULjT8OoNwYvKCcF/Q/UUhpMpeJPmvuNuPNxgwENtqyxc
Rng4eG5ukAy0fmFvgVpyhZpz48tv80uOXnMRzyM/87MZK4MdUmylWtrB30d/AEUFGiHUp/BWhSym
vi+vRTViotVj8CMHjfcSjqApMwnq/Ea8Mca5Z3WzJ1hBein5kJvbjIqBi8oCGRqJMap6rQiu3Vnk
jiveL8o0KT27LbqdjYDL05S1dDS9/w9p19Vct65zf5Fm1MurytZuLrGdODkvmjhFvUtU+fXfojM3
W6Z5Nu/nm5n4xTOCQYIACAJr6ceVDJIgAHE9Cdj6wEcrK4r1Gp82lpoPIKwsR2yopqF7wgS686fM
ebab5+u60iV7p6qBMU/MQxqyzHYwZpJtD6ZJHYkKCK/uPNajOy+HatHd2TrYoqst/yKzkcd4kmyu
U5V0kNc4LiCCHmlLFH0ipj+B8PZ59ch3Gy15MuVafBQVv7h5xEY642Qc0I5NdWwpvl450fpp6Xvy
ZEda/7mfpzHQSTsteylZkBc3ZEp+IDtrI8GFmL+vlwVnPNBA0qGLBixArhyH+b6XQGoBAvTRFsjh
JzCmDOxmXVVNPC++dXVG6oB+nbackzhoDiUYhJwgGrz+q+maAGOifIjXTYnrwTcCmdOpdTHeMA14
8Lp4XvUwcwQXfO7Kmbqq6Jpj4n2R8asZkfVYt+C7lWHx8v5e139ImKfQRsHJ43oZPD2oqgZYd/Ud
Wppk1UWVUWTtNN7ZvePlif5gpfLhA8t1EcN2IVoGiv+LjKvf2H5Zyrs5FywXPyRsBDD3l04rx7xM
ISA5xC2mDihT0SK5A5gkItfwpBsaiqIH0RkTLB/be6gqWTWm5opt6g5F95woh8UURHFu9rPRjDnG
+QKAN4dO36nLP4qKGkHQ1UctvZHG4Poe8ePbRhJzWtcObetwnDSsAkjuXnlJMbkLYu1TdyPukudO
AjgbaYyFj1M55eBrx5Dk4+DTDRue+6/tYUC7tegxlKcZ5aABQYImm6rDxpe+KBR0abYtnh4sV/VA
EoO3BzrEawJAud9fX0eOa3gjjFnGQikijPPULZqw1pBoCl47RLdQvgh0lAEoUsagNWPtaZHqcrqi
z1odHmTABjT19+s68BwqlLhIYENXXadFAhBPFJilH4qPzOO+eAFUhksnJ9LcUwWJJE8jvIRS7FqE
LFNnspC5GwrMoliNP3beYp478u26QoLvs3cVh8Qol6bYFDO+qRH2h6n+QAzSNyqw15S+cZJ2lRu6
ZDHGVtdn42F4VkISaF4V5HeZ7l9XiXfReyOQ2aMhKRQHC7r6cV5/i8uj1hF0ef8yrEcDlAFD5Jbm
LzgnkZ6c0PRGLOOQStWJmhQ3cyD6vHIFouN6wJSp5fZf5R2IifdA1ilaV3oyRAqLNpH+fpMmlqYl
r4OMTYST32t79fO6t8/Fb/Sbe9mtFkx7STTLxvHv0NUA54mqAk32XV6RgB7BssrWX5PP0nKWrVAp
QsE20sPKZKVvZDCpRDunSlOt2Eay65C6lOEaOhjiodj4onDFu669kcUcs0aZszjuOhm98n+aeJK7
9RSdiUf7X6ugupnvRO6Q5+h1vPAAmxqUR/Y7NvqujZBvZsDH/4OegH6DnRVQ/ITkKKrd82YB3sii
truxkKaq11ItcWmCNOA/0aJLWnv95AIIjxonJr46r/5Ar8gbqUz2mefqoKcjwOu15q7Mbofm1Hzg
aRQi0HkFTD88wDjMoZuWqF2nCiSMeb8k+ymJ8XIeia5hXGvfCGHOV9VFiR0vVguI729EqkEMd7bb
xBPYO3VL7+x9I4UJ/Ossz9ZqJ3SPgL6NYKyc0hvl+N/1NYpUYgwCk3KObQ4xYIskMLR1yfPatxh+
SQVlRa5nAicSGPXAVeWwjTwr7cPHixwu0WnprqYMgDFBos6NyJR26T8iGG8fdZ0ZLTVoGTTFH19n
GfEmK30BZ2ThdkfaEfeBCoS+lcjYnGTJpJzoRvXVvWH+k1vw7IJSDnd7NkqxFqdOmjSsdusTPXFz
+Wu23pHq5brBiWQw9gbkClBJz5DRS0FLblISNkRwvRGJYKwsX9pcbWoFDw99Onn52gCKRtEwqjj1
vSBciEQxvqYAgahk4sHQ7+Zxj6F+304x65TkwfVFExk0E5QALzzkdgNrq6sg1YHdNwnv7JzC0xvz
YmJRObZpPQ7QRLM/z9WTLAND2XgcKuB+PA3GY5eUfibCO+fmLhd7Y0EwCyNbramSWr+obG/UGtcx
nce0lMPKTgX3Nu4KgmNQA82fCUpjZqOkup0X9JTCyS1Bt/xo9Y+k6M5GALNFTQxONF2CAArUTJ7m
3IvuTT8/tAcTN3lPuhddo0QaMRvm2Jh8U2qn9atoPRpOH1R5/xGzAy6vTC9p6EdjXI5etE0UVSke
TVbLT2PVU3P9fxTBuJwsWUeHWEaLPobaI1Hk5aOIxYLvqw0ZKFsg5DORN75NQ2Ytks3GwkpNnrLT
KfWR5KaeETbgHDGfHV8EQ8/dmY08JjY4wHWNuh6BW2vScJy6W7NQBbdart/ZiGB2hgJeAhgSIjLT
DEx1vDF6yTWXUuDeqA29Sw42YpjdkdUR2MxA9QLz6HkGr3x+6Mip6EMnU7xVe+qGSWAOwr2iim9S
xsVK5xXrR69tw6EN8xsAov6oDzUuMqM7Hdf/f+FQRyXCwnCNqYAZiDlExEKG1Uc4tUW0U6djOv26
7rh5ReetANbFOXhZTbJCp7UO85h8pZPsGIjFM+C9EZh3+m4Ii3DBW2B1kwje6fhW+Fc1Fvk3MprG
1BuYiGUEeEpIRSBN3DLOZu0sxsyVFWNEgNOhqv3hxlBUDBfPAQbafVRB9FpkG9RHv7fGi0aM0ccZ
cbS0yxFsf4xB3bumh6cCffIcVJZB0oyeVekARqTUL25Eyde/2OVFNnMSUnRbmcoMu+wDZZd4JaAy
ulPqmaCSGMLxRXR14lG2vbEb5hzYadXb0vRqN/0X0H59ot25GKf20QsSOp7xj+2uQb2T/CTsK9cB
KfWHrlGXo2ExWVScVqPsTDj7MvmOO7Fr2y9OL0jUhTbEhOVST0Z1ySEkOTQHct96kld/1Y5AkET/
sfPz+mEUbiITo8GZOkVzFbW4b8u/9WDdU1Kz5euCikUSxH4tcNL8E0jHc2xMVmEp3/qyLh0B0lqa
KD3G34vmmBafr+tDbeD9ebh8n1EnQ4FOIja+P3RPaaa52fiioNHxuhCREoyHnIGUq5rAtvN77Ua2
D930ITf1Vwm2Rzs1dAvjjThYSnNX5EeSCDaBX4QwLgKY6D9la1OX1E0Zipvf0sk9q3TBf7lTAD9N
gRybUHR6BRujM56xxr2jUxdcc6cKA2GFmY5ejYqSWsqpf313hNoxPjFVnX4YZ2pjIDSoH6bPReIO
J+vz8gMotqfsnwEDW9/+R5nUZDYxuhqSJW1WGllmBwTDi+NZSx5HbtKneORxGm38NFu2krkGSeVb
pY3BftM0ipn5Zq6Sr+ayWN+dQZ4CfCZ+Evxx3HvMZrsZx9k7Zhdhuqf1U/O51jQQMH9Ko+9qfYyk
XZL8HmfHA1uBQCjd0CsnUWd8paWs09Ip2IVRqcO4GDxN7YDgjvaAoS68DLe1Au3Nw6qezdr2LEfx
UkBUCP4IbuUSIK86UlyMxLAtwfNQpVE8QHOgqQerr7jx0T7XB9QRQxGbDz+t2chiFHaapZoUEwrT
6joYtClzR3Un3Rq3ABjxR58SUyZHA0AS+kv0IApN/CLmRjzjWWdHW5w6xsUE4IOvhUUVDbLeHwbO
dBXsLvc0b4QxbrYC2zUpGlxR5PmQS4nbA9dJ6Ga5V+GNEMbNVphE7DIVm5etIKty1kMTfymNedfF
siDl5buMiyi2gzWPDEJACIul+zThbRZMSbOn4twCQXwOqsB+waC88j8a5+uObnxGIjWrXtFjOcoH
Q7vXyG6KnmWZeEMZqPOXTA5n7dsoaqWkq/buXG5UZRyx1q2LAyBRFBiyc4Huvg7eMSO7qn1ol/1K
vAhzJ9dPIfV91yQy/rgtFaPQZSxukYRRdVZFk+gCY3zd3M06gpIx1yUiq+jy01wb0GmJ7EqJoFhC
LfqaEowPjeZUy20go2Ne4lRlp6IAfpkUDP0pGoIsFi2ZSCXGl+i23qydDGlO5DxN4/CcRc3D0M0P
13dGJIbxGZGTdHk0wWfExlej/KR3X3VR/ZSfzm7sjXEVhaGNxImhSlOgCgQipRstRtfDhKe4KpDu
RbcSgdN4nX/bGANo3aqxqGEMs/W9sBBo2sG1gGHvfOyV8aLYazzYSJKyvFn7FIv3tQMm5pE+2cc5
BulA2ODOnnWs0MHlN79EcUawZyyRaoPsRhokuN4SZXW7qdxmfJgcVeCcRFIYL6HXjUbAQQxzB2ZV
jkmI/SQi4BRZxitF32YBB0siQ5NBBppTdli+MP1sn5GDgnXKfhBVNfgXnc12US+1kUZqo7VJDGmg
G9wvrRuBMk4fMBgbufRJWKu8QQR/LVpE+vuNyHxceqmkBVZAK3s9Bi4tTXcL/fn6IRY4dJXxFRnG
iQfbgB06ZR+WuepLWqy5ku4c5Wk4xxrguBZdRsdMJAKDF0lm3YdCgBtEIBkzfsc+zMPynOxlMWcO
Nbb3vlen4NeUcsNiAojh1ENZtXi9BHwVpsLpfQUT4WcrzPb/BUMPf9cu0hhDqbSxiBvK2pod1vMS
e3GAZ6wGRN/KTeonOgqktDNe9PBN1+qajoytSDkSAcvEG3Qbj7vM2E/VuQSfebk8T7IoLRZpyFgM
KWUlzSVomGDScAWG4FkRdbPw8HnwynhZRcY24kFGj3qDPZP2hivdGTvj2fxGmaaXnXWkF8woAJXN
TowTw882LoKZeLPIUp6uNYwSTK77pGw9PVqD6ydOqByTmY5xOQ5phQUkIBQxvzi7Fk18IRBHA8Q2
4qHw9l1LPAk9EulOFlmKQEEWXLXUVJJn9az661J+tgC6K+sfaiq5bB7bvbVAgILrKwZ8pHtDAu80
JkbNTv5ImWMjhYkxY17LWpWi0GV0ILahgyhW2vwWbJVotRjfgXbctu5q9Ftkh/YWxNVH5xZjmsZN
94WSA6hotnsQ9ZPwU5C/FshipzaSBRgT6vYVu3Rl585oAsU+6fXsXtdNcIzZDlxlRANc4sDSJ70M
gLIXkEh3h9n5el3Mv0RO4CHZlgEYEHZo3wAcd1JmOMqDn96anrGnpFTKA51liE7prhXEs3+5jF3k
MXaR541s6BPk0fat7t5GaIkOxMNAg1f603m4+QAiB3zVRSBjI/k8yGVi4Ti3aeKpYBVtZcFWCdeQ
CSrDlA2jo0EEBQuqiFd2Xn7sXijYgvJFNoMk+FDBDc0jKBZqaGtihz/n2ooU1HZbX10P0nDq7TD/
AGEjBgz/imBvzdW0jE1qQIS87ovlDLYeaRZcu/gLt5HBlCoNs7flmjoJ3Msx7Lzrw1japzAGxcOj
yuNMApF/5eelG5GM/YFbeF4aCWrRdw0FrwsYvdMept3iZ27z2fgABOibVWSsb8lB3oh+IwVZ1Ovz
Hi3DIgUW2QPXK220YiywVEB+McjwSmr5SJqbtLydym+mKsp5+ad3I4dJZKxGKWfJwurRkpvyZNT7
yB8z3IjoE4bqVrnrZKEw1f6XTcMsAmxdp080b3Ntua2rSaJ20h9N8DpppziInpLClUJ9D/T2RnCg
ub7XuohjsowWw++GNaBlZ2xPUlS7VRFGYy8QwpsZgGlcpDB5hlxjBHesELzQf36mXeEAxdzVYbMf
v6Lb3h/PAygxkd9fd/gC3dgEw5jrzplHem0hYaKunqTcLZkIL4sblzENg3l+JPXosn+7X3Wdx3mv
AWu3AoSHW1rlzTBNu+uK/IvzuAihZ2JzAZucCWx6ElKl6dO8W4IcLblpmNYunRouffFEHDeJ3yjF
GmGNgNxXC3ZGO9nxT1n9nWi7Iv0nzT9d14x/mC+KMeanSEupEg3NT7bzWCTfOvUuX0+dlH7IEi5i
GPtL2h5kCA7EJI7zZSjwPAiwNkwjN/51dfgW91cO2/tul1KamSuA0/Eu5NbZj059Ivr/aHFs9/vS
Z0qmdzhMenQ/tWc7EkGfCkyaHctVrdhp8gYxvkyzO82W3CyrROFQ5V0TLxbGglM6ddpMaN6jeUR1
WH1gHH4zD7pbH0i4PLf769siMGeDCRmYSFDKdVlVf1i6h2zOTmWj3Eu5eSxj636akt/XxYmsgHEJ
yTqtZk+blMl6O2WnNjvXtuDc8OCvKCbCf9wOO5grV8WctyZyZhrbJXdEyFVO3R2dCB6CNRh+0yCf
++Mpf1S+XVePHpZ3N/yNaMY51LqxGLWSq7iJDIfxZthPu2RfHEXJ7L8E4IuKjG/Q58hUSQwTWUGG
Zu16FDC02/y8HpExAcex8ESlNdG+MV4iTvHcqsjwelKnfB9GtEpr1tPY5aLETCDHpM+cG2/eECnS
K5puYozKtWrnFM+KKzV2eH2f+CMIl41iW6WNfsWIIW3RnzzpDv3sgeQd5gfdJcF/N6nJf7rbCKSH
fqNYVwJAAFN6AC36QnyKO28+1WcaoTAiLvC0gsBhMskmWdMMCNwoM9XGSeqelulJtV5qEaUDd6ds
BSMVJuY2Af/+ViGNxMog0wuVbPS3jjLt9Xy9V9dW4A25/mkjhvFPUt6ngOnAuinLc0Ruiv55cvap
s8/KF4FJcF37RhLjmhp7bgCYBpMYE685R7+Bd+LFoJ1WNS+9V4H2ivTPE8jkunrbVgB2ApRg9Oy/
XcR6SNMyc2Duy3HFNaTYdS8y8E50TAvjNVKgIV/Bv8LYCExsScJLEKrjU3HslRMpBNNz/FTMUQwM
0FsaOk8Y75egXVatGpqfB0sAcJOTnbnWg4VuMSnsQikLhOtH/dw7f7uRyPhBMA0Mq0SwftWP4mDs
tD05a/vEj4Clrxwtz/5JEemKY2y79UcWcyOZ2TkpBcrTWtI7qxJOyqmZBXFZtJjs05NhmElrAdoM
9wLiU6TjzJc8C28ZTljv4p2oaev1CeHKUrJvTnql2Elv4rZjfpJBidrdlb9KDBDiVX5y60+ZT05N
QGfc6rvsWN2iy8PvX9KX+g5IeaL7Jde1XNaWhc7W4nxVlxZ/StrFuzIewmzNDnoiqoByz8NGDOPB
armsolzDFuYdcOWTrAWlaCcaCacfubasjP+aa5JJpgkLjX8nB/0Iarh9epO8oAHgC7i5QkPQ5SBa
OsaJ6V1UToYMq6m10S2V5mtvVgFQMwRiREvHXLrMRpWQG6J7bVDReBrN4Vjmh+u+USSCcSamMw2G
TFuUnf6TPNRubHYC70uP6PutAQSHifqZYdiMBNkZALY9YGtoM08fmoc/UDGiFzR+6Hcuchgn1Q35
0CQL7Kw4qF7i5f/Q12MrtHfNZ1EBiF8i2chi3FKv2+2a0q4/UGzu1AB1rdtqP+OZggaU8vn6Fok0
c5hsLTfiMqkTdCaTXXZfBtHhR35QdyjG7ET3Lr5d/11DFvfdJFYySzb2yrCA2neMoqMyh9e1EYmg
sXqTodnFJI3lqiGWJGcSf0uTk5GI1OAb9UUNxuUU/aqmow1TMKb7SLopNVHU4DbDXfafJWoqFKM2
Jws7gpmBnQ4EEuXWCmOkmWJMaNF6Ma7G0dW0zRYc0HLWdjIxnzR78fve/nx9W+gpfH9KbV1XDVXR
0Hj/dluSQZ3StaGJ8xwbLhqqTnoPOpWmuJcG8PNo69N1edzs2bnIo1u4MYM+NeVUp7fvYUHLjzFI
Z6UoD3OjPRXy/D/KYpYwB9lVb6dwo1Z7UCt/dH5F684cPuSsLxoxznrWZ7leFqxgZT9o610lapvi
G8Ll+4wf1VCvxagwun/m6C6Kf7TEWxSBEfAvvJtdYXyoMg6TDjBEPEMcU5AIkufcI0ftlhKA1wij
7UkYHThHFefU0BRMOgOricWk6do4NYsJSUjejm5bnEny47qh8e6gWwms9+ykamm0GZZGduYC8jbw
Z9LW/MZwy8RXvM7tvOqzIrkiBAOBZqwv1YrSAqos9iufVG9t8kO+jgJfKhLB+NJilfRIquGG+ik+
KACeAg2E4LbBOadYPTxXYhRdhYUxVgenMy/5grplnHRg+K2czEv1cfZzHFu/i6YP8DC/kcdYYG2k
ZRLLCA/raFWnJlvILWL64hldXYlqsrww/kYYG8aBO6xmGRwD2RmjZyFpdLxkcfUfqk8Z6oSt7XQ/
GCcLzDMV8Pu6gi5xlkBDi+WqW3McLwq6o2PcJrq3PB1DPvSqIQKI53j0N8IYf2SrCqilqUfXM9WN
+nLXFc+a+oj76CKspdLocE0xxkrkpWr7pYCtL1UXrlrxOW67g1TNZ3PF0H9EfMlKQ6BK+6sd+yvB
S+BoBkYkGvfkuMg3KjPG06N11RlTpGVVf+iMm7G7SUSvqCIRjMlUXS6ZJfWQrXzI64e2u1EywZHj
JMxbLVgCjYn0xjCCu+AV05Oyxgyv1TJRwizQRGOeg6fOSTAvgfbOATXAftqvRuYpmSgVE0lhXNTS
JU4u0WlVop0NCy6+O9qiyMu7xGPFDNAV0SBosYAZ8ZxN6kjvSej7/qIGKDMG9eRqob5rd3T0KhI+
J3ISwDcSqWfepC+zpkdVVL4GSnrZaL3Ij0MrBEHyzjgIAphIFl3ijaxqcLS5UdBCBNZTAPbmCF/N
STu2u3Qnmurke8TNSjJOwzG6wVxpt7QeKjvQI+0nyaXlWiCqYfJRqTyBbnyPeNk5xnG0zqLbeQLz
GI+zjzGPcD3lXnzoD0NYhR+oer/ZNMY9JNIMVLwEHjHWjgqAi8zomAqbmbkxebOCjIPo53kYW4Ld
Uoc+WDNwMBJL0O0l2CVbZi6EfV2t6Shhl/oA4I5e5ccBIBD3tGQl+aI4wj/B/9mid/Pt6Wyr6UxN
QsKQkVEHqv1pah6v24FIBuMlirqxR5O2vybOvtLuyHjWRSK4iczffbFlGsI2p8hw9Lmf6MtApC+7
CJQGBflcqpU35op7XRmBO7Jlxjmki10bBQ1DYA1CN/b0K81ddDOOmAmkjZryCuR9gUx+sL9sEuMj
xkauNJW2aq4FcWs5UNVTjDds1fydiuhIeC2bm2Nky4yPIPViqEkLWfMuTT06P6y4aTAjp1bC4pTZ
Xn+u/XRH8Pr3qAmcIfd0qSooyIC3gKsqc7rAJznmLQ0n+XqXR51r5KKqKK9TxAA43X9EsOEXbBhK
j3FsmqShnWL2MR7tgX8sdiUP5e7OXfwaEK5VCFjZ63bD1w1XOMBnGQDRYvYwSxJdWTpawLIPagN0
3v//BRWKXb7P7FtZGMU4aoiSzXpq9UAXQXdzD/Hm+4wvl5a2WIyZ+nLzVA2nGC8600CC64vEFaIB
CRHYYg4GnJljvJZ1pCV0cj0GjkvyzcJLRP35ugjuPmxEMMe3clJb70eIMLTvxoRO2h/Xv8+7ZQP1
4qID1XHjiiLVMZJKgYA+KJ5W4C2mnyJ/BV1Uf8bFw08fP/AkBYGmiiOjaabMQpTo9iRPaa2qviPZ
t13SjG7hTA/XteJvzEWG+lYpfVFKewC7jx8tQWaO3pTtZlXE6cSPfBtNmO1P8WhdFxPyrj+jmcUu
b90BTYx0OFPdk8y/rhQ3aGzEMaaAQet0THPUQ0e8c5kJChR9kFs/zMIM/jdBjElkpDKQ4kGvugNx
gGodSFzeEKfax6X56boofnjaKMX4gbbA9FtRvWYPs48yTwAY5ZcmsF3NG26cb6J7hlAe4xeWtVFy
m0C3dJ4Pdh8HgIYOKlv3VsO8643pwa6+d1kdVLqxSzNyZyfDP1MmWuHXZ9F3d9SN2kz2pzrmIhUa
/ow/UTl9JdrNfPUbcZPv6ROwb93hV+F1ksCt88r3b04fE7PGaiTzakMwbViW3MSbnw3MwNR+/Cjq
SRAcQraNmNQO6esMW+t0h3k+F2qoVvvr5sP3jn/P+au2G+eVdH0LJktoI5HEbWSPqI/XBdB9uLJP
ry5gIyAr+srIEEz8QTnn8c4BIQnBLG0ayNJN2ovgm0TqMA5FGiO8rdDLtqG+2HgqWAVukZ9OXMzu
NRhs1AECvVU0I6IirfnIwRQqp+RRQtWnchUP1AVw+MjZP9BUu7W516LoRuooq30Z9VBrWH5Lwz34
phxN5BxFB/tV9Y0QE12nk4ypEBCUo4XO2ikyWFNd6fvqLb4K4/CmZxGVDDfP3awm40tUu1p18Bfh
EFdBY1hut3zGRH5eHhcRtpLA9b9mwRvlYqnKjJHW6qL8uDQPCvnZq/c6EVYSqIFdM3fGOzRpHVWm
hKyMPo92d9pzanrNqQsUb/Ba20VPhagFR2DybMsDqTLSLtQ2uuEwG0dN/nr9AP9LfvPXRbA9Di26
X9QixdKB/POMOQMvbsDfOwN3Nv9Jy+2J6Qm5SWh6cWUZ2WYGAriGuTWh1OQlT6+Q8DvzSQVhxxA2
N8pHMumLFbLjtnKxqriwQlg5f9Mx0uC0i399DQWOXKV7uLG+jCh58oozkhXnHpfVZDonmqDOyLUD
EzcCvL+g0Z/t80eBvQTShYKibZu+rGrbuj0Ghj6S2GyEMFG3zkid51mp+KuB8NdIOzs3R1fPxk+x
Y32+vmjcyGGiJQry8FjBNsKTOksNQMcQ+jjhq87JQY0n1X4kExB59PMUiZpOuDa3kcckUsZQdzE6
Dgnayogvo+xI9sot7RwaQnE5n2sRG2GM58vNKLUTCQvZDKj0kGg366cuzwXhSrSEzHblaNbpu5gS
RM+PWW64BpgJWxQSpOKxjc+LLMJn4idHpqWYCjrzFAClvjX0ZnYaR8lghNoduL53bajf14D2Cc1d
E66iciP1pe+cBNrmHMuxFAfUIW+FVWpmSWO7YpCrylzbeOxxq+8a5H3lSS9bN36RZIGNcKPIRiI1
oc057jqy2mkEiX16aC1vcCp36r9OH5kBQb/RRTNmGdNkGWe7Q385NX9JqsOsyZ+uny5+uLd0IF3i
aKGqxUSqqbVWVJdww6Mz6s4uPkre1KA6bLtKIO+zG000zsW/7V0ksq2UKRoPx6pEO/TSAPBCB8B3
6SVg+vPngITwiqICMV9F4BuBF9PRdIudA52dWk+aDuYf/zbcPxNCw15v3C6YA3M/CBuJuOaxkcd4
EHB/mngZR/DPetuTYzxPm4ZXlPdaL0CU5vr6jSDGezhEpc2kqC2t8QPmW11pFt0quf4JKK6UXNwC
cjVjgRgHKPsBRHg4yKO3ePOZotvPmOHeW0Hv108ESBTWz+smKZJJtd6cLjUFkQ2hw9UR+a6ru7y+
G0TIvvxkZqMX/Rs2MnIwckSzRq8jryjzY9j/MjFCawK8YHp9pVi/XVeKv1WXhWRsQieN3hUUC3Ke
p8OsLGHXiq6konVjrKEEB+PUZdirtdWAtDrdGNkc5NoUXtdEJIYJJvPU6Fmnq8Qvc9M1pBdtvclt
EfYTf7ks/LN1RTHYXMxJ8yxr6f0KoM61dh4ygQfn+wQHr/aajaMIv/DWAIhV2INNrxyGOwL4rHfX
/bAf3PIQIZVtwlogj+sSNuIYm9amqC7RE4PcsvgyrG4+HZPG65eX61vDXTVHB/eKBdhilFLfKlVn
zQxSq1rxjX7fjgcUm65/n7v1l++zAyaq2ZpgNq0UP8rQM05nxGzJyxcr9q7L4YeIjSAmpJMKg9kK
wfYPQL5JQE9C9ur9D9OlFFCGMCDRvX6XQGykMeE8AgfwumZwo5Tegs6MVY+4rtn+gi7gAx0JEiaZ
ooVkrM/sGmAkG0Cbn4DR7kVVPB4UWSVuoY3DTrCW9NnwvXa2bBsWxk1MlXELy5pKZTbivFbnJWiw
kmvYHjBd74tgHfhKXQQxjqGwcOWNCVwc6YM6/2J3B1VUd+Eb+EUEY+CrGrdrTvuIogUXtEpfbztN
hJv/L67hrxD2qaiv4n5CD9afkmKFceL0Jg4pCxDtOa9fSoFr4LayKWh0wMyHhqPLuqJSGicHsD60
zyH5qZ2LH2PrmgfE1xq1W/0MqN4SFQNfVDrlbddWLOOS4iaOLECpEz82T6V97q1DVwvuHXQ7WNPb
iqB/wibKdoMMiJsSUfZPk3iOyX1KPiUyPK67oIC5eAVDuLDY98Ooy62ppMVFiioNbELksMqDFlKU
gCI0fgoOFHUH77X6K421j6yXRnNpcblpf8d7E6MlpUdi9KTLvuoue1OwhrzIsdGNbehJkrE34h7J
a6Z9IebN0J2LZW/PAhYP6gSu6cS4wMIBs3svLcTvCyUA+4WbKJY7aj8j68apK/f6CvJO8VYl1vtJ
hUTKBAto6+Y/pTWc1sQWHSqRQox15zkyrgyJiu88Tl+iL9JLthv2xZ19qE4jqAk8c1c/DqPv+CJg
J/6xulgHY/NOV89WZGIl56ny4jF/0kfJj51FkPqLxDD5ZDxqVakUMIu0BiXKJz3xtfaf69v0+q5w
zSiYyEEazKn05kyLpYfZPPfxjSqDKXc8NtVpGEHxeqzXVRD6ubahKDYebnAblVnOjXFN07YdcZTr
KlT0u/4DkCyGsvk+E6T6Amg9M/pP/cRK3aF7XOLSzeJf11eOa3wbIUyYKpxGns0ZSpRFFw6qczSN
xbMMsO8a6d2H4Mqgk4HeAtwrcWYYk+vaCjwv1az6HYrb7qjXuwb/XEMX4WJzfdFGEGN0QyqlcrYg
Upnapzj/YccPmu2nqSHwD3QP3tkdwJRkxQRxm812A0yzZvTRBP9gEOluVlfcPNf+TNbyUR/127ZE
h+0kYtrmvuhgy/4KZRyGOdSOVHQQ+qcfr/fq8MGUXCswH+nk3nGh79CiwUHuKaalWsdQUbtiMaCr
ipSNFiPzzJwjBrWDaEldQOsIzhR32zZSmHM89YutLzLeu2W8d8+/ujUAHXohi16nuImTohkYydUp
NwYLQwgWlqQ3KJ3NK7kD2gzzX9FP+X7aaV4Nls6yDa8fM+7qbeQxW5b0UpYSCtOXWoCNXH5EOepw
QOy9LoWvFnpSTNq9Y5jsZO6K3kKnll8fIRaAVuseMEUTn/LSKt5yyP4RvYbx1AKGo6bKugrjZ/NB
jdRS2Xc4ZX2UfSK5/m1Gy3PdSz+v68UTg9cOqITNAsMRc8cyqszsm4S+57S7ieBqgERzBiz3dSk8
QAnADZhAF8dQs6OxuZkaGd2sVBO9aBP0JfSfE8zvS95gAQeQNifQDtT+RH+Op+EDkCZb4WyqNpO4
0aR8Jng5v9Gjve4I6mM8T7VRjk3OkDChtBdNUCzeqWbntvEvI+7cRPs0GZGHBRHYIn/P/i6mpr5N
qJfUambQCeOqAOoZkFBYByAPCnZMJENjZOidVRGbEL/JtHuSSHD25HNXRYJ3Ku6xwpmC48MP/Ge8
Elx/BQS2AYXtPWZAhoMGHKzoHGHgcg0KoKSKxjt5mQUOExrJcbHGNZjRqySZnfZyD1tQz6V+m3cC
sAXuum2+z3gjW4l1Y4rgJuw1QrPPFMqA89d7Ea24SAz9/eZONSpNFC/roPqWgqavXZ3cJlYgOLMi
GUycX5oxQY8flgoAH48RGB4L33mQD+MOsCLH0u9uIm/5gC8HE5puKLoJwjUWjU/VrUyyB4J8Vi89
IER6mLc55GQQWB3vwG7EsK00kwZ6zDWHN0odK8DD4k4b5pslm/16qh/iWXLcfBxmwYni3k+3UhlX
m2NCbjbzCrerYPzS7KIDuExX4CqDsMaPAuVwfft4u7eVxjgJIzYzsk6mDBynyZ+JdW7j2sVYyO66
GO4j31YOc6CWbKj0JiqJD4LR7jCGgNF5wDSZRB9KffX/SLuu3riRpfuLCDQz+co0QRpFW8EvxGq9
Zs6Zv/47Ld/10K3eaXwycLEPV8CUq1lVXV3hnIfL0njeuxXGeJcc96SJQgropc2jI2Vq405xKEph
RFIY5zL7QalDXSZYNTJPMaD4sqUVGDqvJrJVhPEtKWmKMGxhC7Z83RV3Q/01zx51kjt5/Cjb/yzk
7fLBCY2PibOdkeVLUlWjZ51oL3bdRzt1B7JgVABLVwQqIrI95nk1ExC5YBqZAHftJe2BhIEGYlZ6
l1USCWGeV0NP+jpZ6e6nsXpVojqGian0WFSFpgfDPkM2X4qdqGkTIMxgsR08U0PuG0BIzIy7ws6d
BWlKQ57+SCd2umYipd6HOnLZTHnNrZNUfZdEEDOCY2OHaQpdqeyZ1q2khjyXchSM6uLH9fpyWROR
wbG9m46g0RUNNS520MkAG2Lcp70DxDLU/tqdDaJvQXjlfycQNQIIUgN0FmPg8ahhqIvygUnYnnHq
bLxOZeC+yMnV0ADH3gIl6WUN+VHiLJAxckON4oFEHdYy2pesQGW2EOV5/GvqLIGx8NEKcz3SNeJl
9SRhh69cXuMll4ElnOnhGNhDEzmdhC2nKTN10XIfdxUEAwH/HiiLbymtk9YXtMquO7kCiGHNVWaH
ZAC7dmpUz1Zf2UelmzqJtxzwaPgEOhBUM1VFxX+B7skE4V5ulVLP4QpSebKkY6EJ7kcaYT/69fn3
mQist0ve4PmFh0+tOEpeewVwWAwQKxat/xlDOUtiLLMKl1BpdUgCucIu0/Nbo2sELxC+t8maDHAH
PE61D9Mv5ZwvfYE0Ok/wwIr28t7yyPcpyO4AHh8ogvyJG0M20pjcwlCzahiRG3q9+XcMehcrSMo/
1YjJK6R0zXIphIwFoKTRvvQaF8Vo7XF1FWwDAJH88kfiq0RHMvA4BXEM42tNO3frRNOler7RuiDU
F6cwBG8DvkvJv4SwMy+2LJVWQwbaochuyGk4GTs9sK9AK4s3T4fnqZOvjnEV+5h/EeENCRRkcT1j
LHZNumQRL6pDjKIUuYMs3CW5cPOeGxc3SjLGAa4SZJ4VXqd5OHtYyjsaqyh7+g9zPx8kYxxpMsxK
NKDunQMkMvEj4AGtD9kB2OdAq2+qz2Qa4GJELQsDUh9A2dTCMtqeIrtLa7JT2+aYEsNTzOHhsgly
D24jhrlQhm5CeXeECc7W1zI91rXghqQm/CHibX6fMfFUr/qxzvA0xTLXjYR4ZNp/5yS33DkZ7qe2
BE/OZB3s4jOM97qmaBhaV0xT1tnJq0jL2mwYaLiwHWO3eqWXxk7+rPwd/0hvKMlcIUpA+a8SBdvi
tqIT+wPkTRZ1WZQTiByD+kuBBcbomgLjKw65EvYdqbF9OFfEDRMgjpoF+8DfN29xa6n0aB6R6WCB
qD7UGJ5rrzTDn4LhkPqJl/6TPV82FK4rbwQyHjZoCiiBDBs3cx0HbYyBrMa+bUpRWZprjxsxjJPF
cgeGerpUs4aBjnXPQmDv3Bt48/tU/ubcgPphdlqI8Y46kl6rBiUmuTmNYKMeUkNg+twyE/JCC00f
2zI+QNHEXSepdQ97oETeZYdJn9zLdnHqtj9oL1qad59Z19lIZKFpenvO7bREUVABlUYVjPmjEQeX
7YCb8mLvTwOIIcycxW/pSLIOpY03nZI99uAWzKYKYBzE6ZbMIaL2ATcZ3QhjolMl57a95AjrOlAX
shOIXT1t2MfKPSYD3VE008jd6NI24phgNVpZkkgWdKOrNaXmqiAYsF7rtx6o5Nkd3UGub2ijvSDO
5UPl9js3ktnxJi1f4iIvaOE9n32MSxOnyeRd383fYqKgKNXfpll3RE/0qA2xaGWJ79q/PilbjgdD
XwtqtghpCLFKt1TCfCflJSgcarAcXVaUKwpYNRamUA31A2BNWnS6ahUoQYTZ3lR7dCUrJ8U2+2Up
/Ei8EcPk2XHcG+qioD5EZyxBQx1I2CsDMYURZLezaAicG1I2wphU27TS0ehthGJUF1FLsbJrLUR1
VEFpL4tHQfOd6346bjZQKeAY2dJ1mZTKBEhFzLWoX6bon2QNJO05Xg9dJcgbRYIY11NI1qXmhHrU
Ih9r85ROTyDSdcb8KZtCwefixvyNTozbEZLHwI9uUBmdrL91PNOtrHsRWMRlGWh7/h7309Y2xrjv
0O687oF6Mh8w2PdGkXDkHzAKwOyJVqS5lm5gBhr0NeinsSvStj1Ima6h86nUD2blx8W+Hr8IlKKX
/IckYCND+V0prHzLILFDmahX0pdJ16/kvPmagjOsK7vdlKC1UcQPkxIHYAnatbksmHR5TzI+yDcN
2iy0cB+wFL5aottrZiBejrmLIt9RPZB7ipVagRd9eO2xi5i45r0MfG5KKJl8ajtVgw+g4YuBjQ8L
RxopNCkOM2xTm8mVrNZXkWwHyyBEo+Ke80YO4wsZIOzileRQMXNoslXsltfsevZxI6CBKPio3HCy
EcZ4w9qvPSYtKjqA+hNAuHJbbLyd1Hvw6QA1J/L61/JEHgRiufZ6FstWXuRJscx6gRO2L4NPkYQb
d30r3GLCMjMlNFn2YMieBXtvIqFMFtsXchhjB2n0qhXXwUGSj5K0EyjGzZQ3ijFO0o9Exa0u1Ziu
oFjdGfJy80H3wZ3yDq6qiJr29Pt8cIqNPCaDTVXMBCY6vh/lEgBe/IHuHpG95V/Wi3t0aGoriokr
88Nu2iQZUWLJsMlyvbGG18Q6WMpffyaCuUUjqQKcl1Ri5qa5HqLUsedDPXwqI7ANjFyZeKghM/89
hmmYTm96KayBf/atlh96TPa36dNnFDnLYJJ+jO4ic2xrAja2OL/tpj751iUReRnbehXpwy8TbBSi
H27zwgD+QGL3JezNHhw1KIHEjfTDR6mUbugXsaO+XlaOGy828pivRForsUKrQPO3fJCU/dJ5BojM
E5EbcfOBjRj6941alQakPcuGGPW2fnkPgifLM791qrOj/On0Ra06qjOI3Imfy20EM8E3qZp+mdcU
galyltyZbqL7LnUaxSlQZlyeResSfL862woTfrVcS+p8SAAIJL/2Su5E9m7SBUkcNxk5q8S2dzSY
oT4tMJG4uLbTZyn5RFgFDiWxNcyUYYyNCatYXF7ztLdWL10ek/RqUJ6aXJBQ8Y4JtRVdRYEKJXO2
dGk1/RBWg1mDTum4Kl+77qVZFkFeyLNsnRg4KMymK5iu/t3kVMnERJSFXFeSgn68SxPcRXnvJKIJ
ZF7E3sphLKxbqqLvNQ3AOQtQ0fvv/dI5GkaPFfIjb1NHLd+aXFSf55/fWTfGzEZN0ifNhAlElXKy
pXS3kOJhrkVr34IjZC2tWuU01zHW6lXSc2qANNRenAo4G63yeDkKcYsdm0NkC1LoBRlyG+srrtlw
V+LhnOzmfeEud8WB1kdrEViE4ADZluIUVcM0Jcj9xuEIjgFnNm46IXwxzQ3Yu3yrFHM5RVOWx20U
0f0IFctA5aNqOuV+CVbsp3bEEQEpUEO7JI65p4a1mo2pgbiwwg5GeZRuzAjshuR7FcYgzIu8P/xm
9Iw3MT1c21VdB6QqS+yi2wFMhfxtbV1993M2LgqEX417O25PlLmtEjOO67KIf866yoCq6p+TXe/T
9sq0lwVxUGiUTATp1xD74BMUDE+oBRyA45kCC+PnoFe/60LPcgVHyrsmt/oxscRM6yqcDKPG3gkl
SC2DGG8gfV/szMzBiucdUKXAYZWeNJGnC0+WiShRsRStVCCiGPfom/oVIOQNJ8RWKWVyFtW6Bd7H
TjfaOdqJEXa3vUQ9TdW4S7JAM5L95cMUCWGusWGai95akHLk/X6csFW/HltNYCKCAMmONUYtCIgj
CS6HvVLQ211JquUYmiuVXy/rwm3DbQyDnSxXLSBrdzQtpGTHWGU+0SiZoh6sHXqnfYpc4mDb760I
RFs8vGRjK5gJKkav2dWywgdW+Q34TfbyItCMBsELUUtlooghjeBxzuHS8TV26l3ZqU7TvJuP9VMT
lLvmue8FcYurkUw0gllK8OeyrR2prJU4R1LvRUAXltMTyYWle5EIJkxhkiixc4BSomm6+Ot1tyvc
zDW/GQ6ltiVX4WeI2nRMd/3SiYlUoT7N6KYXmF7SOr/A9G6RrU6pj4HgY3F9aiOHiU/GZKRKLb8r
9m6AQf1WXmkOMBfoLe1Wb6Zgvev9Iv5gHhuJTFwabSU3xgqvSLIbPTyIgsjX7mq/RBUlNHwK4vO/
bpz8qGMskY6GiUA++ffA+d/A9kVSzKKX1gqLSSkxIwjCGs2RUZ16b94u+67ZCVcr+RakWiqgNw2w
FTGpQ7sW+P9rWtEHm2EbrIEe5IGWAt4Ck6w/FKfdiSoC/BsAW+X/iqT/pM11bkxWmsULxqeVe8pV
lwchoOjUb4MX70FFK5p94gIZ6BtxjN/HmTW30TjQbgnBcgJluko0J3P1b/qu9N+7JOujwHxpyP9o
TGcVGb+c+wFcLzryWXAT1AfsW/rmTd06tBQXH0XdNNEnZHxyLuY5nPR29NIpvs678WAmoo1f6m6X
9GHcUR2WTkoG6KOB7azIAlN6qdLrRPVshIJpEFXauQu/22/GOOOCHZluTtAg1HZ5iBOkK+dpYNVO
uTj2PQEObXabVq4oLeLesmdTYdtbWQPA53LEDEpPVC/K39p0LyWtExJh54d7GW0kMTlDrA11MdGO
YefPoF/L/Gw62D5liALfiEtkdxRhX/CtBMUrIF4RtOMZiU2lVFZYoP2jxHUwV+Ai19ZP9GJ0tFv/
FcGUMKd1SAYQg2GIm4ylk1Xtrsi7W3NeDqU55w4oHQVFaP4tcRbIBK9e77VBmVCXHXJyqG3sRdT/
jIUq8GbRyTHxatSlDMAUmPUv6u4ADJ0vsab4lwOGSAQToxR5yEN7RJW0kx6L6UqyBLcbN91XCO19
aMAwYtlm0nYKE7lFiaK095KaOFPyLU9ul/gmE/XjuC50lsReYXNJGh14y8iy1jspedAS1VnL2OmI
qOrCv0Y2khiDRtmFdFGKj68tGK6nuzGZa2eOdKJDC9NedDkLjtBmjHvoLd1Caw49ALVywvpI+reG
ALxovkqEFMPc6LBRjbHrdAxXDUtuWMFVcWdZxzIIJ5QoNGfyirv5huxFjL9cR9oIZEy8SlJzAG4/
XVuN7rUod6senHiYCokFtTKRIMbQJTuKopXOHsX9ITbvSRgMog/Fz6I2yjCXb1vI6zJWGIAbg/Yg
o8Qz78f34Ug6XQ3u4tdP+O5GHHP9mplkj41FcXJiL5UqZ6wGwaFxo8NGAnP76unSkiWlyXD/YOnX
uhJc1oD/UTSMOuho2SnsrEwhzXGr6fCkPHqo8jey3gjHcf7DW88yGB0ySR71OUSEowUHiv0d+cDN
v0dGBOJbEes4P+dDKfZfjZj8wa56UDCryFfGoMIrFiNuV80/kos2L1K+OQPyrCjNFJwhmzropWVW
BkoNXmMsnmHGQT2pDlFFpJJ8U/ilGDsDEwKCs5hT+M86BVVzEtaY+ZnX+eQMJsy1kzSvIJ76OT3a
B3KQ7Ck7VHLQT0tgBP3OPoiGBHncsLq+kcmEO3O105lY2GyjQNE6OiZ+TAsOmpN6tukUO9v/H3P2
MfYnsKzvKOEHGCz28VfpIMoBRSfMhMJVi8vJDvGPIWjAhr6RCxCi/iM8nT8hEwLXvFjMhN7F4Wn2
wAWNh2bhat6MXV/tmuxFviDSh4mGahItAG6CxRSDdaUCIXFUPxefTB2jWbZCF0d/f9ABkUICOQZs
f07ifS3PfmiLEhi+e51FMOFDyfV1lUykllmzgKvV9MbmrlIT7zOB8CyFCRtoHGKzvMfYVxGfGoCa
yjtFNOcuUIStSFpWSNp5AfDFNH01h8gJJbQFBDcSv5aBhvv/Pgi7dE2MCGQhA/RIK2danPFacpr7
yrUfeqdC8uLke2m30wvslxP4dHxcXydXOCDCfQOrADcC3gb2sdkl/Rj8AZIZ4pMlKBX1a32oMtSk
IvXRitdHWVLd2tBPY0TcJTW+p9hlvfwtuQ1Z8Cv+ks84stKSFixHgCBNhms1tR07B+BHJXsarmoz
O+qY6Y7zxu/iXR13gpcQ38lV5NqapkJ1Nk6vVtWCoBDKy7cYItyhvn47OvI3urlNdz9FC0HckVB9
I48J20mqRPbaIO2mhcDhBq1808HwyFv+nAOQHPNjFG+9qj11PNhfLh80N+PfiGai9ypnehvTJVcT
Tbuo/SonBzt/HtSvfyaG+ZyTUiRRZ9eojem+ZN7nxY8yQy7+7bIUrntulKF/39Sm1skiiWVRZbod
QW9CA0ZBJNqn+Q/TPFsHE5MzvbOUuoCU9DDlTrGvdu1+Pk5e9ZoEouqQ6PMwwTky9EJJF8R/K1df
tTQJjFx9lIf1bzTMBVbPfSJtDo8J0ppVKA2AApE7LMpuwmZL35JnSYIVqs0OvRiB4Ym+FROtiyla
e4wco1qbjs4IzGt7+JrYAp3oj3yofJ11MsnvBgGgkSrS64S8M8Mmx2iHriMq0CKyEGq9l8Qwj9ko
V8dWr5F2Ac79oEyGGwMX649M22RCRFX1cVFM2ei19SlV/Dk9WklwWcR/hCHTsjH1izVTFsqkMMMO
AJjTT5xICTA398SPUbkb9+V+9Hs0+hKHgCBheRYlkXxj+CWZvVfXUA5biQZcKTx2ylVcXcWZoNrE
N++zCOYbAf7GGsxpxsrpcgJUqROhtV51VyG5thfR2AD/JDUNgJS4PMARzASiLGlreaWlLW1nHfMD
zRT1qxn4q1MODF4w1rgYstyFbvjX5U/INcSNXCY0laaljM2IYvKivBJzFxYCExH9PhOO9MS0ra6A
ocfrTby+zdHj5X8/9yNt/v1MDJL0PG2WhM4sYeO9AJs7VgfHb0312oDp9rIorsltRDHxB0hfeiRl
uJFsrBkrYYNVo7+iavUuS+HCbunYzgHCpapTuKPfI1A2SCkWjdBepoO2PZoJ8WPuxR65+4m4P7xl
3rQXISxxbw1dxu6DClwihR0LTwhpQoug5NCON3OKLfWod1L9ZgWdrUA9GnY+RL6NJCYsRfrUFXKN
vm+HcV5aGJjB/DpikRWFgZOIm/qdafiSNOYwYzT5pMqGtJ9MxMAwyzzdOI6Wo1+ZNyB67H3VjdwK
vRS/d2sXy6b2dVy59RGcLm7/ell5rjNsdKd/32Qbg14C2X7AKWst6IE1BanwIKj88jPRjQwmkAwh
mVMzfNeYuMVD56hv2a536GMem+mSJ3oMCgUyEUTFSy1OG7jFfNt774wknnkzvXaetMPUAOggncuH
yHeQjYZMSNGktLCSkZYsrt9Lpaj4xagvOinBA6d+Mo+9G/tq6silIJZxA8BGMBNrQgWjXQWdKNAs
f+pqd1x26iAqLIk8kYky8pg3XdVCiFVVjWMvHjZhsQY4oCdlWiLsR36Z7qwSi/4jJUBJXOhUuL2f
gxXQBrtipy6e/F5yAYGnCHJKcITvmfLGA6Z2lUEMjo43ekcPnd0Wrt5UkddZojIIN4/bKMaEGTsp
umWkAzS6fTsXtxoAN0LdVVNszsu7Nc5d1XwS2KUgsr07yka3cVhIZBNMFFBsX/QnDlXqIfB4yB9P
GOdHwnpZoMBS3ouiG3lTZmdmU2ECGYB2IFNo3AXjhqpxHU+mIBMSfTUmpvSVpUqJBReXIl332zh/
XZHePw9Wnt9f1kkkieq80UkagI68AtPNm7tjqASz4cm2/2cimPCx2I2kKCsczK5uCywWrqWnyyKY
Pf5c1cb+mFghzVFqKQXmTrVvaMG6KMi44SE56g8jmMNOK7Cz6WhV+XUyneXhsoJ806c0KQpAY3WD
iSBWk5mjbCMl+hdjOjtQ3OfPzXXov+SwTyVFbfPKpLPCYf0+pkkmB6AssPdjhQxlTjG39pkMbCOR
ychtKy0aYiNJtjXfSu7aKBAjvdGM4GPGcNaKCRxqVdl1WuJRS4H2+7vM7/fkEeNA1xHSg+hR/XL5
Y/1HBD7LYzKUerD6paQVCHI/+BQcCFMPOlhYwL+b+9PeTgTmz02YN2fI5CB1ibUFmxb8sduUT099
fygxPTyAZ+Zzw+QbUUzYmG08G0kJRCrw9ZD0LbSDWMQ7JNKGiRfmLJM0pthhpvwdA9HupCSOGT6X
yX1UCyoD/NBkYWZR0Q2gKTBxYwY2jplU6JmuWZY5JbpNQLXs7iJiidau+WniWRITO7ohbfJC7hFu
szD2Ae9vu3JmrJ9xJtBRaQqmFQ2V3ZJUKxNDDg0ilLRez/ZVB0xD4cYzV5ONDObzDIrcVbqMK3FY
/LZ5bkbBmCz3m2x+n/kmayaTHkuWeF3mWNiOVa8sboQ8ySIhzOdQ5Arjy/TCqNongoIGwk4y/Lgc
BkQymJgdRxllum8xZxnd6+q3Zb3TLNFEED/UnE+LTfaGUGqqgj6G/rc2cCs9aIcZC4e5b0rOp2ax
N9KYYE2UIVmjEVd5tgBGd73ui3/GfHf52PiPj40QJlpPlQ5waPr4+AmwvF4lJ7wERkxvUpaS5k0W
4SEKPhSb5BWzgj2BEsZgKoC4NZ2mvzKjvwVaCdyGzexsrbDnkWZB+fCOIwmuly/t2yA5xuBQ0o3Y
L2Q3FtWguHnD5iyp6pvcC4hIppRXOMt/84af+HSiJwD1+Q8X7EYMExNqJZXlXscJJgUe2/aPXjOc
LKw8tRSNFYqOkYkO3VAYGXBHMAVFZEDSdddR1u4vfyrq+5eUYWLDtNQKZsx1NFraPckGlITuE+1m
KSpH7ktnHF4vixO6MBMn1KmKBtlGwAMG3jt0ZeF2gb7TkUtKwm0KkTR2TStveiVqZbSu6bCw4QJ1
5HviDh7NJoFM8HxZN75n6SoqjgQFUBaNeDW7pAdkRe112V3T3arIfUT1F77pnUVQg9lYOFgUlj7s
kfso6XNPUsfUEn9asYyS2IK3GX8ixTiLYpxpwO7g3Oo4uvggBzJ6gfQB4NV7QhmU6GDS0Duizpzo
BBnPGu0RLdYGntUUT/V8a+ZXVS34SKITZFxqkmujrmi5tV5uNPWoyZGjKO4sej6JxDBuhcHcTF5M
nJ6M0Y9UdfIqD+aZONgaDC5bnUgS41CgytQa9BJqz7Rmf0H5r7cnjEt+lUXg8iKLYJEMjIRMJaCX
am86UgBJzNvRPfzYU76HslM/aUF6jDpBjscF8NHPZsiu3CY2COlrhQ769W9EfkGzJJXuQQyw6leq
HOEN2vUi2J7/uJMp5wHWYFV0hn73MtBNTrlpVsSz1yAffak7RN21tfy1WP9II7AlWz/M/da8I6Ff
Tv7lz8k/ZRPLxYYMtjew5f0uXBnlKI8M9IWsr9VTuBt2lauVbu1XCuYgFLSikLy9XZbJvTc3Ihlj
jeMylqQM+w1yverAR67dnlhXoWwfgZlxIylYBVCTXTl/huwB2O2yomDaAqfNhJi1kLOI0Nkw0mQO
qGncdL2VDWEk46t3FkM9aBM0E3myekihSyrJHkQjdwkWZXoHlAW+8g4iER+rZxUnC+f51JLYRkXm
a06S3WP4B1+z0wt3bh9jwDBc/njcmLmRwHy8fKpjc+1oH7E9zup1iAmaevAuy6C/8SFJwL6NjYV0
MEuwTii3XYdHt4qMZ8GArd0lN/aw7mrzxjBL154JRMq9KFHlBjZbsQzIRR3qveG4+WyjuYRLRqAY
6K+BXOTndeYkmJeesJdyWT1umrWRxByhOqqRUlLOVWO8zfPjMAgeefwgthHAxOgukdOmKYBuTY7j
oftauD/bGcWtaIaJawzARSKUNBk+xXjUVFYDajEN6kvdIS8PM5ZfdME4oEgE603ZqgD0hXIuEA/U
RLPqjcrr5e/Bb5DYtqmaeNxbAEP43WPVSJ0lY8Lqx3DMv6SgLj7i5eACHnEPXLzWi+j2beqUp0ZU
n+Pb3Fkwk1/ZWWpUcYXzIzFm6oivJVfWFKNa93hZQ+r2HxxqoyDznXRjzRZsn+CJBwRc9SUcr01t
8rrievnUzMlGEvO5urxMO40SfpEoelaIEhTVElhW9QnkDfjpry/GxLlaHkcTXVFMVJp5YKeLuzT6
7vKZ8Q3vLILxUhBeak2TmkgOSXUCVrejVsZpGQtBrOPOOgFRDsyNtmwYIHT53fgWzV4Ackph5+7l
YALYgnKg66nrKfFEo07c4eWtLOV3WYNUN1Jbo/oH4PvKIa7slUDzz9wc4MGQSTADh/lhkVjeSW6l
Mu4FIzfTRUbFtlDGk6KVDjK7h7WQBE0XbiqzlcN4ExAX+sqocZLY8lPfecGj46TjFWG6Nsba24cs
+MzbfCuScawytuJhnSnSpPkSSd+t+so0X7RMlN7zUoqtGMarMqCNQxTSezCsI0XLdkNAOTI+MyO0
FcN4VTRoWlujPu1Nq+prknwoVzSurP3/37EMQkdeMQalkw+7VnXWkrlAit3IpwbgdnWLi1YSFe/4
R/ZLCrtn1RTdCI5IgkCkHLMic4Aw5wwoRmaqZ46pu1jHSoSzxbvXN4rZjCf3pdWinA7vUtUnyX42
oz87OHbDqsD8m5qsuC0AApNjYFeS/LQVMWtynVWmNDqWAQhanbEBRc+bFl1LVO21nuz6wsI0dK3n
fpcPoqVZ7nltRDER1hzbwQ4z5OMRGkhOtEavbS0iDxOpw6RCo612Rl5CxqS/hOhNoSpYHS7bM/1n
spercVaD3WxBT9lU5wlX3mQ/ztmDJmGEY36Z0wNZvycY6bssjZcyGDJFI8Z+OEgumYiTGMasLQZG
tBs1AobzXgn/kQ0Mx4yCvIv7Kt0KYmKOvkRh3SXIUjsAU6eYDkGDPnNV3SlvWqc/SZ4sYtHm2oOC
epZt0l17djgyK/uhBtERanX1XL1lrfy6zCP5cvn8uEJAC2GbwNNSAMn++xU4lXaXxzQ3jo3+KtLG
a6VsgssiuDa3EUH/CZuXRJw1WPJcQGJYh0cr3Q2AoGqa+TN2ANhwTFUiImvsAJrUaWQxNAoSED8v
9T+WfdT1XStsrXF10TQNLJoE/JJsE29JAJJeRfCfpL7Dnx1rxFTs/SfOayODiQNhP6eJXePlZafX
03TEvIk0CHyUn2VtZDBxQDYrfZhq6JEfshvZU/ftFRhlXPlJ2esCWfwjM0EjDU46fBvGQyMy26M2
Q1SL9at+X0WlYy6C3iq30mygMvSvEMY7cbVVNtiWqXfO3noNRKSH9aHz6GqvZTqidwo3xG2kMZdC
YY5j0ubwTCLft0vkaDN67kBym/6q9NwpBxHbANdJN/IYi7CkXq4bukscRXjAVlj9T0XDqVwRoPEz
TXwi1WKr50pqRYCWhv+Yqe7Exc3Ui17hNJJ8uBd04OliKhU9Y7asN2utYfeqRQcjTLAYGe4Ko9PA
8i37hVfuRICH/ICNgKBgncZUNBbKbyoANW3QJDE/jAcM2xInkgOKy9I6rbvs29GvRXkp9xBNC2YO
2iRisTUTWQmXeK1TvMytnWKjnKV/+0Ro2AhgDKFu42JqKKR0NF5P4d5c96H1elmESAcmMuRrVyRD
j9dJkv+tZF9TEVMBNxycVWB7QnNU5WMV4/fV0fSacHb0aXXqev3MfbARwySfFnQATSpOaiVPhXqU
8sYhseW0mNz9o/N6363b3G5LW1RjM+EC1Zbqe9FVt0lF3Msi/sOUf9kVy/8VZoqZzQQzRZ1PS/95
UMuoYc3u4qVXBfah1++XBQpsQKF/3+iUYEA2rGRE0zIzA5QVfJToBOUE/g20+UDMtTAmddakE14H
dJgAQ+oByN3TJ4xxe/ZhEJ2gyOiY6yGVWq1VckS3Zbk1xpNln/JBUIKhP/EhvFmopcvgALBltvY3
r1JqrZaNhl37ZcruVvnejgKS/KEURhE67x8nJh6Lpfk2pqMrx11Qh3eSkHKO7ildUoe54uo0M3KD
MjfISxBJL2iCz5EWxJjNGydfIoOXJok7GYJcgWt4m0Nk4lum23GTU7TumEheZae+JotQz7mmsBHB
xLekmxItj3AtWMttlN1ZzZdZ9DDlZyNnGexj2xoKqzAoPEvyRBGr5H100h5p3zsDZqEQv0JwaOw7
2+jDpZ0SfKoJRZ7+kHsycVrZp+weq18EJYbNAc0hCHv8mLTRUfk9RixFkY9pBqn5IQadnZ8HYEm7
XYkLpCBPcUDiLaJoEenJPFVyFKrLQkMjaQmfUwXz2NZnbldLN1QTwP/IgxgBVo7OIwhy0ctJgMkM
8IdIdqTPgGcYGyFMbI1WOdEWCp4xxfHOWjt3laxdWIp4tviHddaFCa9rHaOSsFBIGOlYL9f5sr98
RfC/P1aVQQOErJuwD+9lDaN1bvBKoRvLFP+uOmVu8TJjE4duLNvfBfK4Cm3kMZGvBWNOVdLZ3fW2
eRr/DneFn3oAntO/qa2jBECVPYgm0IQ6MkHQjLV10W1E29VGdXi9VvdI6vLQtb9RrmHFgREatndZ
Ue49stHzQwicG7A2E+KNS+9G897qXxPln1CE1c0LgyYdRQU0vWyC/e13912nalnaGsepdykKaJU3
JJMHzgv/sja8r2YS2g0DlBRa6ky0bUa1mRc6X4dav1Mm8bOuZQKvFYhgNznB5DlUY41htyHfJ9N9
3n/m92Ub3RX64lfYCkmmTpI5JxiZ6rUfxQw05odPHNHm96l+m2SrlNvITmhA0ArM63VOJ6yNcBt6
6A3JqPHQ7iT7uEvJUqnjiHwOTIU/LyQy78zOMW5lELllHpJj5SYLctcSpeHvTx42jzBRL0HbGsgG
FstCvrax3WcJtBsWBysZpxYLieGBHGw3wkQFqOnpEx2VO+8zxfuN4Pem8OZYq8Zcw5XCOIbd29LX
bin5Qy4abuDa3lm79yR3IyTOExNPcjTF1BmY3U6uqijer0ref2Yrz6TNfxQ6TfyPjURaM9pFhGM0
DK/xgUeL4Gd5dzKK3wcLMJjC5QzqmB++G6hnbAWNOFVhZw7UZY0HNUYm1vlqIMdO4meaYwNDO9rN
Pyigon0X35v4a7yb9qK1S15jzjIxdkCRMBA4WCyQysiarA670ltaYHA4WAn35ivjEO4pJ0OBzUDr
OfoMJJNlEZQ/gGqKEX2Wgwq15c7Qpgq7nBiN1L5Fhr+KHr8ce4EIC8P/WAPQCLul3QyhHNVWWXpt
2n5dM/Nb3baCFJoT2H8TwdyTQ7rokakin2ha013G2m1l5WSkq+D+59jHb2IYg6yrFdtjA8SMATZA
ggwM6HQqUdRQFGnD3IaFoi+hFg2lJ2uzV0xFYC8nbA0JHtgiZejfN26cGE0tax398r+4beiM6idC
0vbM2IWnWDJKXJU5uFOi/LEHz2SkNc6cad7lC4X3/LAsBFvct7h7P9B3S2hldX3SZJ4ZeRIyF58u
uCbuLB9/Blvzi0AgTRaYYEHDu2LTOpsJOM/fz6/q6nTWlbb0oqf6mu4gzcDLDWNUKPAA8aYrUQed
GtcleYyNr9asDL0BeRL5QbLDUPsd9uBapfNzIrj9eTngb7oxhl7GKjKjGjy4dKo9Q50iBZ/A8ErZ
j+qd+Tq+Cs6SGyI2Z8lYfAfQ1WjQoZtxWgPi61epJwHLsfUpiFl4kwTCLJeWwi6dJmP9YdGguNTp
QMdp32nApJs5cswT3aiXPElgK1yHptPZqiLDQN+Pe+NqjQ2eValG3GhnQCrLqM0Pf4XL2+VD5J/h
WQj9+0aIrJa1ncjw51H3+w7KFCL6HpEE1uKzoSIjdv3+j7Tvao5cR5r9RYwgCdpXkm1lWmbk5gUx
lgS9d7/+JnR2pzkQt/FdnX3Z3ZgIVQMsJAplMrlMldL+zN3nyytYeQXA684rEDwc2SQ3skMnD2j+
qyfo6xlsP7XeQvcT9e2/DAnujTotyhV9CeiLMq9mzXYgTzp6QS8vR/bVBaeO2gQ6DgyTslTvvc6+
jRSM2CSS3Jjsmwh+rGs0rhOzyAPb/k7YSy3tDV6HuT8fRUxdV50NosYce8XTsPozF8EoX9g1n4Aq
763Mk5H8rOVIlx9H7IVyMtpqmIHCSOwjLot9t8OILMJmntWx32RFLck3EhPZTOni2VAyAE/7oBhf
nXCXSIlqVz8RhBUhXa0R94N6tZNXNpuiEN4GTQUSaFdaflDv2CHa1zdF49e/4p12uOx6q3eFhWYy
ojoIZ8WkjpJDG5nxqM6AVCOaXvq530f0OStq39E/QQjoOAtjAvA09tgYZQMP6cPrENOQqX0Xjj8u
L4i78Qe4XtgQoGeqtcqdLCyoAskPybxJ3Vvu85juO/U5YW9hMQaXDa59NIh/o6qO+iBma4RzZY7g
i+8MhmDcVL0O5Vst+XcWTJ6MXuD1nM1lZsdpAS2PtvDDnukeRuQkGcs12lBE3n/WYQoloTkLrSnJ
7QwFSKgAj4EWuKf0i7rJwZKjgTu03ms7zrg/bfPbbhteZ4d4nwXhqb75TFSL1lrez+3gNIh1QkPt
o35K2jyItGul37n0lcmYOVY/2sKEgLiuVuut28AEK5xjl+iBM2T7y36xBhjLVQh+gSY8oyoJHml5
eBVadwX9ZvVM8tHWnH1hQ4RcQx2MPg6HHMkRth2NcFPPdK8o6aHNmrskU18gLO1pYbj5V0sTgbex
iw4MzRmEUNvrJGd+DdVs5xMzuxC4/OMFIuBGrpHa2YD909tvrhIM6UNrHC+vYy2McKFIbVuG6Tof
JGVQylWGpFKQWJosn4wval36phP7qqzzXWZIiFcUhpHFqa+AEWBzVEAhmt4Thn4FSxaOr/v1eUVC
vDKTMWogMpdhFsIrr7nOA4bpFZ/cmOgjAO3BVt7Uuu7nZ5PCUWrmDvScCb4To7dF+FgP4GIBO8Xl
LyUzIhymPGSdXrUI+4f22iZgv9j3xcO/MiFWpeI2U5WpholS1z0dGkOWHnmWTHFX8oHEalSHJner
i8I86Fr9YbDYvQKvuLwQibOJjZ96bVjtWFnA5qbamB3BdI8RuIpxN87t9rKp1bf04gR9yEQhk1JU
Cf8uYNaP39iR3Zj30JGD2ln+JMu6yfaO//viHmRZNCdGh/RQWfR+N1Z+Zkgwe60pHKDzx5ld7ocL
EzWEd3N7RqqZl210P4IecvKE1q+ju9M9hj6cz4SVS4MCMhSKUZKEAIJ6i3nUPuXOVTnuJF9pLTJH
ZttEvUt3eVXj71XhOdF3TUfzf5oJ9tUOPfw20g+aPx3UfezXn+jN5Kn0PwaFVZnMIbGWwwX17qQ6
JxcNYJeXtOoKCwMCziktWF2MEa4w6XpQUPM6HfrbyyZWIWdhQsC1tkj6qoPyClo/nxLzrjXfyvzb
ZROyVQiohvfS0OVWCRPpNXNP6ifYsZefQaz9tKzQIlIDmpPmJxsxm7phEDm9vIZVtDlvk0iOTc2U
qSwnGfrzFc8YUFsPRy+qbyO1l7ySZZb0v71Y6ZK6iUrEbJ1WeLq17YrMKwbXixJZLx7/S+IbYuG+
Yk1LSefRbSOcF2NHtvOBHuLmlnM+10cWpOABkzRPS9yACLimQ73LSXTcCW3ylCfH/BOUXH+5gXD8
8XGG2EoiRKLU2o7xtmaQOix+X/YDyXEh4pFXrJn1MbK3JniraXRn5G8hkZwXmQ3h1Gsz7TKlUVAf
ULd2N3tM86Ymkji0zIhw7qEHEeszmnuCobpykC7R6U5hsiS0zJeFk6/1c1bpxEDQhG5YW80PLtj3
S3s8dBWV3WmSBRnC87GPWBrmeJhCgsvrKr940LzCT3YQbDM97agcUTDC7Fgkcer1q9SyXBf8RzrG
PfmltLhK2wh5hT5HdBMfNOY1vv1S+IpvsCA5YHJsGycb6o+Sk7t+ks42hZNUpr0Gnnh8tCjvAujU
HSJnlG2nzAbf7sW6eiNnzOkBqjHzRvAv44HcQGpvN0b+DK5Ti3pZkOTIBEj8UmZXOGAajTAPqGi4
xAlttprK6k3Yau2Xy8eYH6GP0HfeQeGIOUynhT6NeeBaiZfNmWc2uueUB50mfpHKKpnrx+BsTThr
qdaRVtWQVMvi/eBcxaz0nPAbxMcle7dapnAXziicN9VMR2qAWyhIGUr81W0C6vHimuGLRXsEdlKa
+Pcn8P/cRxeq7H97ydRWYZJabvZeIB4P2T3XYBmv6hf05WwTv95wWijOKYMG1WHjBsr28ndcP/T/
2VnYF7I5bkUbCETgsmwqFsy2tlFnpMQaWeZ61V3QKQ4qREQrH4QZijB00Cimo9Q06F7H7pTGSxoI
emajn0qDvtW6N/pM/ljj9/bi6NVpg06wFPhPWr+9NjbgGwakxDbGUfG4TVHo/1QqamFRALEwqtAb
ZCM8d2zVqyARzMoDtN8k7rn6sRZWBNjSaRaB4583uJQQ/P5Cpq+DjF5vFT0WJgTUco2ibGmPW80G
eRKY/XtZkCHzBAGe3CrW7MpFHJi1zFfS16w7pMOWpqo35rJpTdliBJBK26RPbRVXi9m1h5HgbebG
kvMjMyEgU5YqOquQPw7opHhKlXqW7H2xxmGK2bWzNwuYVDlqHqoNTNTBGCR7dZNs4pN51e/Nm/qq
Cfpv1ck+THtkemVJ/3cJoQ/odDYtlto7N8vioYPD8Wd7d0u+jKilYju3acBPVA8Fzeik35k73qs6
buKr2geCeMkp3cmK1etxwuK3CEgVuprSGqh5BtO99mp9LQ/DrniyiKfdZtdJ5ltbdT/KHGiN8wJ7
TzC0qmPk6oOyAuvTwQpb5MnUI3/ls2O5t3d6UEqbGtYzJGdL4hts6lU7SzOk1cljkXpkW25p4PqQ
HdC33J50O1ev1IU9YTursRr1oePh69HZmYc6yKDYFoJmdVShdMAjlOIUbokk8PofzvxnQ0VF9bw0
UqfJNZ44sXaOzyfPy220df3RHzf1Sw0xVn0LxtUrWVLof/jP2bIA0U1EZrPlKZsJxE98Vg+liheI
q7/fsPVTt5fNgsmcR3yvkagmNeFpY2M3Yd4kOTqH5FBDR1I2Gyi1JKD2kE610da4XlP7ROlLMvRe
0+1LEBGVT053T4u3NLU3lyMHDjsfseG8nwKQzwOm91KeNGjj667cor/XqyZ30yg3SfJFyUDQmcnG
rtfDs4XTCoBe4CXE3BreM9KWenFDT3GLk9mY/hh3x6hiX/JSOUZ2cUP4KH6THwfaXeudjF5DdngE
1A/nOWlrkOoGVGUbxqCfrScnxZx3ST5LLpj1O/+8zQL6Y5xdT0IFj3LwybxSjN9FerepGqluF3f/
C59TfP0VltFNIUOGln4dA8uvdgZ4stH6tiUb68WVdgn+jxjtz7rEOcY26dpJjwnPNVqTpwXptr2a
H8jXHmLM6h5SqHtoJj1cdtn1y/psU4gL+2hQWajg2afVR2u4suZ/+fcFiClSqHrENvbQrL7oceph
REYSAa41Ai8vJIMvcRHampMxRZPO4w29OYZReEzL+IFaaGM1Yp9pVtCy+mZWDZ9ayjU64HeTHe+I
Hh7Dsr2KpnlDlfTNifIvl3dWciDE1rUqDJMuGVFgDFF0ttnbhJ5kkDtiwP+ynfXo8fwFBdAhoR2y
McHj1qB3fVV7rlX4JDuM4JfRpkmCcDJ3EdDGqN1B0UZ+JKIbjCPiNdFJLKzd+i4aZVUXzbkWFIf4
6V98ThtkCIWCtAtGIzJ6gKSGFVAlGveVFXslxBJm+zajT2Al9lSF6UHdNeoODXqyzoGVbf3rZwjb
Wo8ZGnJG9CZomCZ14qscSbOs/z0311F0uPwFV/DsL1PCppYmnSqtAZ7piP/bMphs8GANEtBccce/
jAj4rCm1UoU8yqDgmqg3RtoO6OHUR+2umk3qDVz19N8tS4DpRE8sZ57QmjVV7fM8pfuwortwkPF0
rN30y5WJPR46VadxTmIkBA2782ijBmDEubcZuhMqUNVPzpXVsjtMnh47g0jWKNlVsfMjByVJmDUl
drWIMRqH2Ml9jMc9Gf7/y+1/rVGA6cHNjbgbUVGZhq94G44t81oH1RsZs5NsPQJca5WSqw3k895z
L909xJENFHTvIutG8ZVn/Ye1rW/0RPPmcC8Lv1eg5a8l8n9fnHsXLftq1sFdtOSasadMVtFZPdC6
aYCDwAQhidhsVLmtXVEbaZ3ExUve8vXuvgq/u2nmGZEsK8EPkxA5uBhc+68t0SVDVvZGwW1Z6r1b
HIZmCNoI/dLKjVW9GOiFvHzS1iKHv+wJLxc0ERCzKbF39Wsyg5gbWg0xehey1+baOjkeXktf3YOM
B2EVthaLFHzSVBVTLTQgpD1Xt3YOajhlfAX7mMT1ZWYElyTIvRgE0BUQm3lD9tCO34ismvjeEXPp
gwnOZyY9ZWEOCB58DGliLIQPnZZbU/Mzn36BQCsfDikNL/XZS4e0Jye1ltWz155jf31F4eZLDDBa
RwlWymtniBuO6uDf2X5xzRnjbQwh9rLHvORMmBwOFmeO5m5hRwo+YYWuVgwGQpA8tXJvQBZ5bntJ
oLJ6wBf+Ilxz3ViCxpJSNFew8a4vyPVUasHlgyDzFeGSazD6Ax5jwLE9vrh6HZjMz6TK59LvJFxs
ZJzTbtBjgP6NceS5JwyA7dp96jmn/CHe5DfSghA/ShfcU2S+Mnubqhk0ZtBgyB/qDDryxqFHd7C1
T3euZCRMsomiYnBqZmo7mBnSLu0hARl0lB7qVDq+J7MioAfR07xBZ9c/jRWk91F4Cnq0taK3wgEh
soIvF3T7RFbOWL3gzk4oTqeSXFN7s4ET1mga6ZRfjFzHw4nlnwnpMOuNWRkCylaxD9MtLCvRZtzX
ELz1c6P2mtHezc0k8ff1e+ZsRvB30zFcs9BVQBP5aeqaH2eGp9DrsSUbpcYT0pa4xvoRPtsTPV9v
MjJFKM0UhB4jKAZTO5PsnGRJYl+mVo4lGm5CCJTpys60Oj9CU7Bhhl4RfqsbTArOMlxaP8/o40bz
OOh1PhCDKsT+Tymtxumag2Rjh96PejNvbtsbN5BlkNcfOAtzgucnht2Pc9PHQdps+NBqtIUcWwQh
+Q3ZTHs182RfbRXlFwaFG7Sv4qINNXT8KPNdSI9ucirb20k5OeMkgfi1uQJXXZjiDrS4UGaz780+
x/uQZ8c5OVK0ZTueMImPspm31VUZFhiRbVXDM1G4TrSCZjOKeICpyvRG66eLkSaQAo6gecllqLFu
yzXQlWUb7gcuwD7Wi5gNiOcm5S4xK7zOyg0pn8ZG86zs9fIdJrMl3Mk1WLpNh4ciaaWDSOqOV5FD
tqPkBzNm/7KtNRVSSF2dFyZsoqkkuMcaoDA5lXBF5ETqWxsTdjHG7HACfBNFVvum/oZW8oPR+KPl
jb8xjennfqH5Mv3MVWxe/BgBzWYlsx3LTvgsz85sB/QpbvXMr1i5ubxqmR0BxbCvWdgXSFXWpvW9
t38bTb9rjfFkxfrusqVVMDuvSKxg5POEB02J1BRp1GOGPruwVLdWVxzrtL3piuTAyCSZVVq9Vxcm
hacAVcHmNiVIIraV47cT86rBDEz05F5e2fqre2FHQLG4yBvbTrC0+F0Smh3rPVdyVffSKgX/Sx+C
n4UlAb7Kd7pEis/FlXIVD/0VIbwz9arDeOMeJskn4x//kjUBwYqaWhaEWHjvDdsn9+0+OwyHEuWg
y/sn+0z83xdAORC7qjBwA346e18X+0g/Ts72sgmJm4ttZXPkFMOQIrVL+qsaiREn2s7j21zJBv1k
OyZgiGaGBCPvPAEJjqBmh07JdxkZ+1/umIAOyKLW4H/GjoVk109gXoAq3I/LOyb7KHyli4+C9FjT
NxF2THWKTTl224RFp6EyHy+bWX+unz1aLCwgk2lgVB+pYe7RlfdV35C9dRi25jEEZ8YjaMokp1Xi
CmJloUHHd9bjCREgI+YRxfaZ+xRDdHkynyRLkziDIcCCapJuMPQhDvQdyPZ5g9cEjygeml2/T657
DEFlj3QTzV6xzXdgSrxsfv0dv9hZAStyJ7LSzMJCB1/bNl626V+7Z7S93sS8dvxkeAOGKs1jfcuV
mO1D+Oj4l3+BbKcF+OgU20kVytvoaOJFGN20tbfaemlaSYu11IcEACFxGfUtw3HgOGW+pJGXPA1o
Iw5ajKrUN85DfLTfmEy2R3JCDL78xQmZ46gz4hQJAyV8UJXb0HhQdFn3I+/vuoDAhoAn/QiNBhri
G0ISZEOPGlTYzXcKCNlo0eprZuEsAqJQJAqyaUTiWHO/Fm59BNWQrLYvubvEpKOhRtDBLeEOXLMV
WSXUorbGHZevy7aaPIe6/rY4L0lMPMZ1qFljj0TgP6rymsf9Ysf86hBfDS8ygjiJN4jZbwqBITez
Z6QlzB/ZcN9Op3y8v3ye1h9nixUJgKK7OvLRvLyl7N0ThuXQcbJprwx71wURhijxyI2DT8iVLaNi
cbKXqMNgqDV6K/WaeRo4jDLD8sPQlKCyJgFLUwCLph3m0Ing6Q0YhDwXrb47dlM+RkHrDVv7d/Rt
Coqttok34bbdtrLCoezrCQjSOLWj1XitBSR+qLPEV6Pb2v6EBM9fWykAxlghnCIUD4ypQmfSne3m
EsCV7aGAFmj8VoxMwx6qx3CvoZl42GLmW0oXs/6yXfihABZD2WV6yxvnjNhocX9GoadS7Rutp8hP
KmjmDEM3+U41kG3SaKkHMmW6i1RXBo8S0DKFGKUYpywxOKLY9HvsvBGWSjZU4hZirhFjO52eEqCi
m93jBTaAWFtG6yL5ZmKG0WIdIS3TecQY7vNtv5/BHyNnxXnvnLpwk1gCdsy0MmN1wBuFZyMw0ek1
N6gjP2VH5Rb1s0OKmMBCVGA9oqEMY3duUASQYTvFuwQy4dU+35ED/p9kf2WnXkxBsmiM+szkndu/
wTkYqDfhpi8QKzU+5vp5+6KLtC5/ZKNn3IAAtgR1JA5kCaCTxqXVEg2BQ4tqVHzVOJL7e9V/QBcL
kR2uKCYOL5hDnrkzw6UwK/0zra3CM0L0XKSDbNpk/Wrgg3m2pesWSAD/Dkb0iaV9Y/J+vfyqdcEw
gzzrHCB9cBjv8+Y76CL96CgrU64HXgurglM5xVSUrEQIxJ2KNZ7iDRgLiSLU2zgHuNFueHrEkM0w
cBz74MsLs+TvxVpmlERajGM5qtcNPabT1TjxhojfFGDzmTt3YUtwEa2eZ7CN486NDo4/+HSnBdWu
fCl2+sHepfvi0ZJFs/zXX1qdcBeVvdOWuoVrguu5kmDeOwEBVcKMHtYSWM5eJCuU2ROupaYJzdxM
sZvQ3EB3zrbagT3mbT5WB9OPN82L7NCvHrrFjgq3lKLOLQXZBUpGTPua4395aldJkvOrT4+FDeGG
KipC6zrCV5um3Ivde5K+munkJQoNLu+ezJBwBekToboyIMhMI9btKtv9FWcs8scWcy+0HGWlIsne
iR3X/TyYVmUg0Wux4zA+EiYL0mUGBBxRIqUCwcAYByYGXHjxNzGDaUTU3AWYxwZ3zKxJe29lNgUU
ycw6Sh0K7FKUG7e5jbXXy99IAhciMWcLYRe9KJDzT/RdNB4T1K/pLxeElZ/gmoC41B8QtvlCFy9C
vVcjd6DoQQ/nE2XPNb2VKhPK9koAhz6aSJPwtEyn36u14eWhrG6xfmedFyHCgaK3xTiPAFe79ROb
7VQj8lVp+Ww17lnslYACk1PmLFdxNabXzpHs2U1ysPAQ7Pb/7tsLQJA6bTaA1BjPCmpOnhu6W0xK
fzEq12tHNZipjKtUgge2gAc9pMdC9Fuj2wUDHyMtt7Oa78tR206h/evy0iQfSpQqnuI0Rfc4T90b
D8x2vWx6LIafl22suxtkiwjEkYwP6kiFYZQsGfQsiFjQub86R5YwXV/EHwNiVUCxMk2pNExQQO7F
K+jvRq09TR8kt7jMioBqfWjHNcaxkS/Vv6T8s7+Ush5JmQkBxIa0UtVKxeByNG/DfPaM5uAkMnal
9ZwGFJP/8z3EkfLSjfSkGhEv/5PTaHw6+Hw4QtmBtFORiiiue/PZnABoVew0GghiEUYWPy1QwISY
j4jSuxniUpf9TLZ7/N8XyGnQIisiE/eard2BSNkj5ItuyeYDZEYEZGMmGQZ04SNRQm87+rPON6rs
Blg9LxbaHFzTVjlV59/rGBuHWbYDeKb1U9EcbPJ4eZ/WSKZBvXE2IOBZYRZq2IFlKhhqb9oMt3GA
9j2e1UoOUwC8hrIHyJHxepPg6OreLewKuJaCls9uXVxtrKo2mGv3IO4dzJH7mQfTHzNEnHeNjViZ
HAP+TcLMazsL2aafYxEGl3dxbax2sYtQEv77M8Wg/GhLu+KPYUi9bKpd9TxjqoEdjTe6147Tyd6V
GxACbqIjyX0Se5VkO1cPloV0j2kaBljZBX8fAXohHThaNIeWFH4Jni0zRXeMJJ5b/2xnO4LL6xpe
Z/qAHlam3GXjlz6sPaeTPT65z314sCwWIzi9oiW50Qw87TQGhlJ5kXndWd/VeWs233pXlkVbzz4t
zAlHYCJa2zDe7DCZufpAM1DgVnX2Ws0FEhgpiz1qxrafu2Z8bZX9d9pQMJ8naND5lBOd91Y4ElYb
T8xmePxmtTdCXiff0ud5rz24t9HvIVCDGPPYGArHcLiK/8bImowzRbLv4mMgdhVHyaG5HUzNdgbn
mD1euek9XsfbwoZ0ItP9yyuWOK0tnJpmtGKTNDic6qhjgMT1SPdNn59TaE9eNrTqtbaq2pqpOeoH
ucRWg/wPbev3hZXWfTsGeSNpDVgH0oUN4WqjeWum8PJ/ICAHxxkCXogSj35yA8W5remjrTX2ZCWx
tRE1V12YFQ5+xUxXrSve1zHd5AcdpNE0IMUGZcgZQlM4p1L95dUraWFRgAAUIfsU9zaq682BjA+u
7Epa9cLF3xdOfze3Vaq26NRtrcjXJoxPNEdF37ndaXaeW03y3VafDQtrwuE3cRmkU4+JvRwi9n0+
oOTh3roTe52y6Vovk8da72/GsN//O48Uzrqpou1JV0YkChPl3gjnW80sbtL+EwpaS+8Qi+ExmL9J
78ag8YpuHft5oIep+3V5JevuYLmQ2UWa0LaElYD8w+3TCCEdIdRrFDztmS65dNaTkfjT/7EhApPT
sTkaalwI7Y/5jj2br/Y2ypETtFrfOLEvvAOOvF1e1noqcmFTAKcpgt5APSK4iw7sdnrm9cXwqdzo
rwNqY62vgHFJFhOte/55mULIX0xO3w0OLqK0N7ZW1NxaunUoR/tGo2A3VacryKg+X16m5OuJqQxI
rCEmVxD+1awH/EZoElY2l02sg+95VQIwTpVeuqGKSC/Tj3r8Hf1gZvuZKG/xrQQQ7PpSo2WCt0Tf
7pwkiLonrZXghNQHBdirm6ZrIgNtisaO7dOA3rm3YBVBMfE9j5X/Kl60n5/YOEclNvweqhqiaq07
Itlv9h3P/uzz4hDlV2YhSWuufpuFCQH9oIiXWVnVI3U6FZvZnBtP7dVNVmqSZwbH7A8R3cKOABK9
VXXGaALuFKPx9Pyh6R/z4VcRfi9r8zNBxdmUCHl5P4ZaNeIQWebWLY7M9MPsXia1uB4zLqwI6ODm
fTyNnPRtOtYHy9euOhSTv5o7sil3iayXYhUXFsYEXACI91o/AsVJ53pmtHPn+z5ptkVyrSeDZ6SV
ZAslXmGQv18zjakOlfLe6DB7FR4r4+iVjiwmW0Uerv5tGhohHwSGZ6t0eqtDhTwcnhxKPBth9+Xz
s0b+4KoLE8KRnSCOrTgU3p1fq7vi+R/BShsTJTE44PWDfjKPIDt6019k7dPrweDCshDD5JAyoOo/
MyX1tXU0/MaPT/1V4kffNJ+XQ8NTtv1UE9/CqHCYTUUrBmfEITPVu6R4mOKvKkaWL++p7KsJB1mv
+nLE0BhS39mjpXyd+8Plv7/uen+84r0zdpG3Yboz202ONbj2gdS7Pryx2PayCf4TP2LR2YRwdPOx
iiNLRynHJUmK/ozi0chVtKJg4NCLml/KCNLLXj+kJHq7bHg92YY8AXSaLWjviZ2ClDhEwRwr71/7
Zpv7Rn/s+ger7Dyrvana1w4q1L3+krfbOZL1o6y3FC9sCxgy2wojswrb+TVnlpmvjIN25GhVycZc
+V/6sL8LSwJ6RBnmzhlnWqigt6Bh4iODTtmB7JRdvaMPsjiNn+GP1gwNCm+E07ILDmnpkzY3Fdo9
reQ4gapHYZuqPqlhvJF8vNUrzP1jSPTMIlLcwpmRYWGYJgmco4WAsG98IwjvqDd9aZHe0SFRLRe4
kqzw/SpaHIk410YjKjD2MSpbt30cuptOvW3DX5fXt3rwXMhnYhLYQUuxgFjw+CRtIyT/aZVtbHhi
1eYbI7+/bGX93lyYETBKV/NyMiMzB7F95+fkoSXfp2GXhJ1H0puwfavRPar/DK1WglvrX++8PMFN
XETTmlpbcH/3qRkPKAx0eein6Z0xyuY+ViHyvESxjMKsIjHLBPUumrJtxVRf02wJhK27xJ/ViDJv
oTJB86OES5DijUBYLt+S9NiEkuBQthABMtrJcfSGi4UZbedntuGb+cNld5BZEKBCSwpo0TKM4yA7
u9Wb6LoaqOTcyraK/4TF6VEmNXFytwEajWlg0ta3ZySBU7QqJfr+8mrWfExTVaTqQTuIYTd+xBam
yNSysHa5SFL5Wnf6LmH5jmUQD26yfUubl8vWVo+SphoG0SB7B5lIYfNIaXUdcVEZpDc85zzv22Nx
CFFTD0HfKLHF/5aIsktbwi7GtKSOEaGlg30jBVo6GHgqe8gKRlfuzvTLneyrrd3RS3vCVmaW0zUQ
tSkC4g5X1CyOBkbvm6aE7O7kmRr9ETsDJv6pTLhi/ROe95R70+IT6lNTdy3HWmohXZfcu/3VrH8b
m3ATUTe4vKlrUf1yjfy3LGwpaaQOGr+RSVJAg/LUdZDmbk6F/jtj31wicZc1fF9aE4CX5o6ZpARi
LSwGk1V7qHrUIUIJLq1mI5dWBJhVmEY7hc+8G/fDxtzO+4yT9h34rNv/aaqfx2oX/PLDQKvSDTlx
QHlWTfGvHv2vdjVdO07h9aEWYKj72HfmyTXDQ5KCnyspP9PPuVjve11o8Q1raCU5agV0iXN27MLf
M1F2tiILumXb+j6ZsTATUXuuuwpkfdlviFxu88fEt/0mGIL8VvfkZH0SX9EFZDF0OzQszkprmz/S
2PQIDoNhyVqP1pBZU/nUIWdiVsVLzMK4XpnwQR1l7H8WjRsglvuGXJRPTV02y70aei+NCXdZAd2J
dEKuA/Rfyp7eOMfsSEuveR03/W15I+1jXPfL89qEHVRbyyFjjrPdbEDT/cKlczE8DinA4UXGX7D6
saDLheqwCmUicU4AivUsVXkhFWxDjfGYl6jUEFk3/dpFrS2MCNvnlnNN5xrn2oxcsk9qvdhFk5TA
kP+VD6d5YUXYtUFPWKnV+EjDESJZvrbnBRTtqIEcMjp+ZkhwuSThStMm16IF3ppBax8S/WBYTx39
chnhZbsm3GKTQ7tWCfl7j0VXxYAXA/g1P2PCgNov1IXRESxcIjZasDWHB5ssjRBP10EzyLLS6+iD
Af7/2hCuDg00DKrWowfBuO829jaFkmZ6xZkkCGgkwkCWxljftbM54Q4BZwrgJ4M5szmYzW2ePP+r
LRPvjKRXtCjWcGDM1PASLfE7Wb5u/Uj+WYF4KxgU8b/ZYAU1RMjIgTX7KJaURFYDpPM3EW+EeKrb
tuacVbFy1IrKr8c7Ax3uNB08R7u2y2s7kzU5SL6LeCuYrqJZE8+blPTgtqGXOrJeN9m+8V+wuOas
InPQXYAntl3fE/Om038TR3aXylYhnMkqSmcXbfo4k/2rRX4NMias1QkEUCb897S869ktFlEVLu/S
x7WmHufrZJOeqlsS1PZR8UFg9jwFfeLlO+NhvFXRjxLIiMFlh/WdYnlhXu9sIweNB6d+CfcEbfMN
iJMNT91q31SQD4Em0ZNlO9+//EfcPi9ZAIjQrmZSzAhP9K/60fHJCYJyhq95xc71yb3xat5iqtze
OJCPbzelF/rGC8Xw5pfL53q1YrfceQE4QFlNdJK8L51s4x+o0RTX4HF75YXwIkiqDcKYMHBqCQRL
vFbsOEymtKVxgRhUt5r7fqYYaovuRvQ3Xl6ezIyQttQTJQ47G6DS573HIC+Sm8pupLK0/Gqda7GL
ImNynVRF1fAhW+dG21qjV/lOv+EuxBu2xwQlXp8+yOZmZIsTbv4CHZpkcIAtxvjFsnN/GrZT2//L
HeTQsDga6AyhOuVBjGPVjyQy9lU5bboo+pQZXMUmuk1szREQhiRVahk1UAy2UBQHvZli+KEtk9Rb
DTG1sxnhqdqFozbHNupcvLEebDA7GvzganrqlQxT1j/O2ZIQY9RuMiS2BY8os1MEAvjykcjESmUm
BAQZ+8xNGwNNBMW8782Tot6Y4f7y+eG/8iNInVchoEOoJrYBoQFcynbiddmzNuZeNH1J7H07foJV
Tzt/GlGyb+y0ibQOTDUDvQ6hFF926U0jT0mrl5ckivZNHaEQs0EzNe86HA/zFd1yOiB2kr1n+Mm4
sHeuEP6PCoTNmgKBeQsllF7dz6GsPiGzIAAAjn6XVC1P44enJDwq0je0zAD/98Xht624tVgTItwf
rEdL7Z8taev5ekz2x8NEkT6l7+LUmeDEzRiM2VtuDTs7PprqSc/3ag8VaOpddmnJqXEFCJjyRMcU
CpLao5EclCa80qrozupyiTuvP54X/iwAABvG1EBIDgAIJh/s2cMtO1qB8zgEdfN/SD+sxzC6Bp15
pDbxH8EZrK5hia7Ar/tt9xvNFlv71vatx/wZ6LanPvlyeRvXA4eFPcE38jgdw5aXdvptccupwUsN
hKwo5vvo83mjPqRKS082tSZdpXBPtFk70T5EnSxK0XRt5h6GPn8k9egXtNy03XTNhXOtcDjZVbir
LN1r4+Knk89Pl1fPofXD2V4sXnCibDRobXKihma6SelzPj3WibUBaE3qD0eRkWKuHsOFNcGVZhqG
TTNiq/NhF1ePpiGbaFiF+YUB4SZBzSIi8Yx+yCn7pUBhFnw2dnmo/h9p39FkN640+4sYQU9iS3tM
e9/aMFrSHXrv+etfou83OrwQRbxoLWalmFMNsJAFlMmUroIl5gxWbnZ9SytbTEhJ5XEZIKdM8Ve4
lX00K9vklhIbkRsMWP7o3PZYuAXojWR00cceT6Vqs6a7ss9Ok3dzk7aBgmx1M6IRTjzPVeiMyVXY
vpLomvSHZkHebv7KPNfaKnMR7YXUrImAxrhKrlxdjX0tMDGZpHOu1ZvdG2s7TNCpZaMKwgZ3QuOW
ttgk2N0Mo7LpdfZ9gEoJdvY6em7u+Vyx1ON3TgQ7Q57Fil5rKrY1rFurmCJrRBEvJ/cd97LNcVZ2
XFxooLib1XAgsqT2HJ0kbbAa8VlI3Vn62D/mm7Hi4qvsgECMxugeuWq0RYXzc9ZPkGqfn/EFOSFp
SzCArL8aAydoBjXitkEgVyzhUF1RuuQIRAC5/zBYAbhmsofcC7309e9Wx8AKUHPEZRxvsDFc3GJc
jk0fnqHgxmsp4u0igy4iCfHUhRYv1Bfv8uDFBG3+wBuZ5UAk21AL4pCqmSK6g+rV1JyNiuMJvMDD
dtMSPZkEqLsCNhzTl11oK/n6sfUmG02noLxdOKkqznrYLv950UNZynHzCsXbeXg0eEVkzjcxGJzQ
qoaYDeXnluYbo3mdskdT5TV/8mwwNxID3GVNKCDDofTW0Dgz0qCtnz6ntha4YJPAxaSyYyfneDUH
iNjxXyXNJbQEg4Mnrn5I4pXWv+QQMVW4l2+eHbr61d0Y3YVhK6Be4XTtCey2apFbenPf8FpMOGhn
MNAgi2Lb5JT/PswS6QkjGY3X6upoJVn4EagxjEoVb8SEZ5MBhqjs4jgrayQWysKTTQiBx81dkCve
PM+2YOacRyZvJxl80OIxSEcNN9dGTW0SvBfpY6WcuuwLOq1rlP1tKlgUZIzr4u6YxsTO0tKRzcOQ
vEXcvjHO4WWbWaDHlmjdJz9k8d2cPS37vg/c22+LS1xiq4CmaWLqSQKNzPKjOlKuCMEtzss/lJhJ
cHhTctvJrZU1BitawTRCqUTDSX+i0nLlKXH0ETT0qgVypgDtWzGEiJ39JW67oCaqBlpDFMJWAyDK
1WtFixvpGeIIYnqPSqSVyrU1yx3H0h8eMhdTzPLUXJyaik4Bqt+KY3qe/wNR5Vfxp/oWovweO4Fb
YrTtdX95m69eqNX9uzwGGhWQvUZmQ7vUVdVJVMnHnIgbVpqnKMmxnyNfbQzHCFvOo3TbMS9m6b+v
MEuaxECBHgIGl0OvBiIanWrtL4xngUFFRWvAtaMi1gdFchVPjUtKXsWTZ4JFxAiieCEtgWvGYo+i
7vYNL+31h2h/2SgGAccclcEK5AjgMgxOrV0VVtfa5lMD3av+FlELksC8dqHtaHkxyaDgSDKBBAbS
RYIINlntSRKfau2f/a+zjbQXG8zbK1TGeAFDEV7PuD6n2tTYXU3OmanemYUqc1yBsyA2xd8nXVrm
lDxZCzJPj7vXplGdejE40YNnhnlZtbMkpWkGjysG0247vHZAXp7q1XF/6/6Agr/2jk3xj5Ie1TqV
KxLv6cgg9D0dE+KPuJ5B+1E+kCP3pcpbGQMSklYNs0B7goNnzJmnN7Q6FHn6cTlNhk0ZG5HXeeBd
PHlGGYjImniMctpOYKSDJaZ+XlWg0HH2N5OD7gr9I1Y4FGp1oisJnb+shRs961/1DHPzlWiD6fyl
nkbOTXTb7U0VJXcDDw2Tcfu6q6G/kGJN4VJYUvQ+Td9i9a4IeMx/23v3yw6bwhZks5SaBDQamdzZ
qMVOYB7SS54j0s/++0v7YoVxeAOPtrSp8RKhyjDgkLPjb1puDZb6GPyovfAx4w0H8ZbFBMhgnGtB
LNAFV0KnGZoA7ZXKU6fgfCGWoq3Us3QKofPhRMSXhKMaHYt8thLxbd/vtkPHZesY5wYgqakZ4KYZ
FqEVa6/QjeWA3rZnXywwnq3pC+TvGliY83+I+CBPbo0Gu0EC/1XyFSYNSb7Yopu6OkXzCFLwsMA1
XW5eounKTL/Jw8/9DdtcDnguJFBmGqKuMUEpRWORjlk3JAaj+yoVMXPhRe057yK3C0t739Z20F0Z
Y45pOZWNLhd4k1atu3j1DdJXaNlzG3Amu7RFdyhtXtvMpt9dTLLJQLmVaygiAogMULgEwkFrFWsW
H0nA2cftS+bKEHNoZyLIckolqLsfAWoBfhJZU/hZHVb80dHs4dq84SvXbyeWVmaZoysW9aDoDUKI
YslQY6685Db4KbiyAhJ+WO+vIMtyNK5msD0+7H/NTdBYWWaCV6EHc5pT0UQinLTek9KTHn8F1lcm
mNOMUlEdyBXOWlLdp9mhJ7ca6Dt56MdzEeZE1yXolwoqoQtFqileLNL8yMT3WObpF/A2jDnNpFU6
SSjhiq0QX41Y0qLUb13d+PvfhW7Kb9FjtWn0xK9AI1DiqWtMvHaa5n5Gwl3nfBTeKdYZyFD1XAlb
HaWR7i14psLRoZt1Vk7gbpRSdTwbnLPFWxEDG3MQTrke4VGjV61+b+jQcx3Rr815OvHWxSYA9XEm
YJLHxhmPoyu6IAEvnQQcg/Z/ZxMx8Zlxn6YUFX7/WBr4adDrS5XY/vdjETFFF3GJu7p53Rx7Pzim
eHTr1nzFF6/ZbsFSLrYY/ysgADL1MvwvOS7gHMwcScL94lNQ3Z3aMz5hbC2ufBChxNY79eB96QG0
+gMYzxSMpkZtHrGmVjo/1jUrDFJ/WLglxO2Ddlko46DGpGnTIBt470PxuxQpRYE7YGT3U+erseIC
igfk+CWdL/QQ//qWjJvqU9LIEWZcHXQ5gTCjxg1xMVwJdDnLEnKclbNE9ullDqkxoBUdkbS6n6rT
oJ3DxNvHkT9EtF/rUZiIJhRJUnWgokMLtaWA6hbJXZSbUttXQLtmyd4MjZIvtVRc9pB9gw3LFAmV
iqAyJVd1chPoHHDk7RsTtMaqrtNSlPCWDG4N9Ujmb9w21+3642oNTNQyQ3UJQ9xzcH3vMe3Rooyg
+NEhOfFkarZx8fKBGPAIG1nqJRnXKS28WpJjlnBKFLzNYgADWtIm6SXkYZamPC0mwWQAmMfbReDg
+3a2c7VjDDAkmS5P7Yg6FZ0L6P3PJ/D9ZE9QJ0NTKI/PievYDD4kOoGySwmgz+PJSeT5mGjSXZF1
9hjr90P7huBy0I2H1nhW5NFvoZPWtMAP48HoTM5rYntcbbV0BjQ0I2jCPET2XwgdSkyOCfz39i29
k50UpOD7J3r7e0KQEhlX2pbKOH+YVkJLqOhz0b4F8Y+iupvG+30T2y55McH4fhboTQX1JLT5kpcQ
E3fycf/3qcv9Hi8vv8+4/FI0upCmyNE0siPE57x5kcPUqqcvef7FDOP5TTaqwULJWQ35aom9oD42
KWcgnLcSxufzESMjn7MwswFKMeKpAbpYSksc//N3O8Y4e7BEc9KpuDwtJvrHcjcob3N0O6dcjVKe
dzGeTIxMzTMTOZg5uDPrK6F/HrlXz83WPuXf76KyvIVDXQ8aMVUKrVTrj+q0UO2Z5MQ7KnT3/+xn
KstcCKnYfAwGzKgYsg45uPlMptiLpnc1JbYgfImuTFqti3nFqcks9IuEodXGUTzVzbywRohdTgpY
McTXwOblAP8Qoy4byUDBVEk9qUmD+4NU2xppbEX+EEO/T3y9LK12vMvmtyX5Z98V/4DzF6sMOoSt
MgdtRdHBB3M+FGWp4p/h//9pG+/7oyoyUFFXRlyVKR6P9fig9sc2/tDyj/0F7aOdKjIwMQxJFEn0
xaAZB2X8YTTf9n//D1f2y4YxIJGqS6yQAUmFqrTiG4jiHgsv9+X36SAftXvIyZZHqh+R2XNo/dy3
vbk2VYbKAdFNzWCVDsyGyChB4rUwq55ZPowLB/+20+0rA4zPC4qYYXoem9e6s4tMkIeuG9o4Yg9u
cohO+ff2zIN1inW/neqVScbr0Zq+ZEGMolyeHGKoGOeDVUHRYEAmsqrOROOda94e0n9fPcWFSZDJ
SMmK40Q9LEV9koXQ3f9Mm16+WhLj5UUfVLWS0WE68a5FCTVunzDru2+DIvfv26bpukxU0LPILLLn
hWLkMcAiUxyS+LL0pBYPSn8aMVplRs9DLTr7Brf37ZdB9nVTYQoRGjdl6dS1N9b3XcFZ0DYQqRcD
zNNmCJKuCyBL6GT9W7fclehDx4hO6QuQp12yg5K8BdKEXOhZVzlHetsFcQOjYiWyyjIXt2FY9lWE
pmFMYU/jTZYf+0qwyJRbTXxqDV6jx3Yzpnqxx4R/CMMtWrvg26mapZ9kt7bje+JGdm135wyZhuS7
ca1bVBsMNJzSu/idF0m3v+XlD2CcB9UmdGPSYq5anZfgrPMmPjYPgEaJJUwigqOFOQBBLc1aP+NT
LsuNqqApqH+Tq87+gkOujDBADwNI09PrgJk+dpDIzV7/7vcZnC8wr2rk0DfFFNNbuXhl87j/+5te
t/r7GS8gKiGZlsALzCazNTRV99NH0n435pOuuFNicF41m4CxMsd886kyy7yRwVMhNG9D84q5T1dS
bkmZ2QKaRfsKsJF/6TF8sclm78wiS2I9wMGKh6q24kmyIY71tr+Nm7fClQ0GNjR9UKJhwAOqkshT
ju7X9rbrUnfsakjfevu2ttORK2NMfEzHqBU6OplD9WmWyCrt9FlzkfrEwBl2sP/OK0dvntSVQSY6
il2ijEmHbj6xu0qLj2F8318RPSS/hZHV71P7q2hoJGpd6HOOKqN2loldSB955sUK5062je0rMywg
dEKlDxPMtC5tPUcfp90dQtps7pGjwPtKPJdgkEFegAtTieKBGNn6SXGmVxSzDh3u7oJPrmk2t8YV
rbhuRg4k8XaTgYx0SKQp7ZFtjKbUNs3aicwEgoFXcsvp5+c6IgMec0wkSaQnS7F6t3iiUkkG9cPY
0mgi1eG1/3ANMvAht8pIuhRJwOKtc6hGeOJ0Z+mhfaNUEaEnP/yVX7LNfGLQ6Z0JXh3oIh+n+aoo
bnoRZIEcT+E4CtvR108kaAUaQrTsW65fyYWvCw/D8LEgZu2vhwP2JgMcRjRURUDwvUivWQka9XXx
NoZ2CVQMekg+DtXfeaLJ4EavKYFU4WxDE+0uz0+TcjBMu2+e9lfFifMmgx5KH5a5PMKKVj5F/TFO
XFX7z74J+hM7AMWOqPYKxq4qBYpZpBbPmZ57RvolYooLOJkMXIhm1kZBBoxNyeOk+Uv+uL8E3i4x
qCBXCkkkyCw7UvNm4EOgpDPzqrI8GwwekKxQSDyjdW7p/R4ZUfDGJ1wpGd63YDAgN4yFzoCABmco
7qp4up+a3t3fK16kYLt5tKyt2qzEc3BGHSzHUIs3vU7EGTQLOQkHcycKB0o5i2InU9VCm4dUxteR
y5uuOCa8PmvOl2EHUkOln8BTiGteX94F8xMB6c04cFKjnLjDJpGLMQRJSIhGnjYFzzPmuEUTDA7T
tcmNO9urgQoPbvVoEGZFeOSoritFQyCX71NreFcRXWPXTCzdGQwMzRAEg6q0v/ReAd/jv1YZnAm1
XhYymeYIiG2Iz+H8Y9/rtvfv8vt01etbUBoVywRlHwfcW540/UzJdSGFTsHLL9MD8juYESSlTMUw
dDaDGQVlmQ409yA39UGPFUsRD8nwsw46cEr6aPGvv9QQol0sMnFHlMtASqEZ6SgF2rjRV9tCnkPh
UeFux9GLFSbaUArZOq3hFSQSrakFPqDQALn33lpQpPnKt7rYYnxBl9AQmtD+q7LNrM780WmVNQ0Z
iBK/wNQurbaOcYpe6MRQ13A5UIiPSGeJsRslL/uLkbfR57IaJvZM/RBEY//ZVqiegn/EU3ojHIoj
lTDWj50VPvU/dMsNrM5eoCdaP/HVcf9ws7v8CUx4Co246MsKhyu66tFioR3CE/Jv/9VuKTCzqHOu
dtsQcrHHhKo+rBaCajLyPKGfpzcLgm7AMbFdwVt9OyZSZVFftl0OOd0is03f8KazAjobO7wD5YCn
8toPOR/xM7G/gg9NTfIhp3MF0MNEriqq7VSNeHyPPCPsOzdIplEUA/h9gtp1Xnhi0rn73sgzwYBF
E8Ugn83S1Bnk7GWJx3O3jF8iTtLRPymbEk4XOzI4Ld2QjBq+fl7dzfGj0Bv23PGa4DcXcjHC5h0U
yHJXUodSodQdeuMqlb/vb9R2qWZlgPkYRIiTeE4BQskxPrTXqa/5ukdpI3nsotu9hCtL7DfpkAHo
5M+Xc/IUHhK0fTiJI4CrkjKomufwiQJD7MlfcuqVYQbT5SwU2wnkZk5e/4waNGhOnKC7iQMrA/Qj
rk6NblS5Ks0IulH6TLQTSR9DHo35ZlxfmWAgXAtGskAACBC+3NWjO7atnWtHovOYujbj38oOg+J1
EIMgYcS7v1JCSzMKq8xOZnDo9f9EvPITz7UZtAY5ZFcv9DFRCNdy/67yUre832fQOanAdaFOWEqL
Qq70Huj3+0dn8wq02ioGmYtcWlSjRFt7clS83k/93hN8+cC7MW5/eV02TMPUVEVhtqmLSanIGbbJ
kF4CKPjGMWU0tJqCk9na3q6LHWa7BoGQ0RBxu5/Day15kg3OJYT+/7/dGFHk+XcdzHbpWZSPVYHf
H0FmrGUOKQ9a+TJLXjD4uvi8/222m3Au1lhBEkMr8lAP8RLWLPN+duXnEoxsgWdi3hD1YGfwvybR
BRHAfxeoMkia9oI6DAPigUAyb+h1p+CJim/jzMUCg6ClWeSLQFssMcHhJxmx5Co/ZAWvPsbdPAYw
4yElGghDADa3Jp1eM620u+3QgLu4nS13VmCTQ2paDS+19IcQcVkgA6ThmPwfF+ngZU8oBfrlDfq1
0BTYuD1mpYzrxZ2PkctL7nNck+UQlyIDSdYKbbKKccDUuZXUt2Lx0Ekl6o+qlSw8vgbed2RAthei
PBB0xFx1OUzjf4zuIYt+7h8AzmlWGdSQKUlRbML/VfR61I32YMQip9bIWwUDGFkUQPGXlrvncsY4
owbqtWsS84o9vIUwsCGWodZMCfp+Wnl0yl52peAryjurg6vRtqBV+A7LEf28HRYyGN+FXrZUXKu1
r0W7X66tMegQLmjlMEbAuFqee/1K6jl989uB+/L7DDYoaiWDhxGLEKr7RvSKwB2IYRsYazB4pIic
T8IyRYESV1XNiUYkjKAowk2TcBJZHM/S6B+w+iBNFHSdlABJlea6Me/F+KFSX/fPx3Z/yAWtNfo3
rGz0cZEVOpWsbl3zfnK6u9qOHMPVb2O8rCidP29UaHtRxABLqUZk47eGoa4VEqHCiZyC60E/LY1X
d7yml20nuNhggCUBrmRSj8NiXou2aqfudBZBNRK6qR0fyT3ldFY76Evz2Iq3PeJil0EbPZLDZdCR
YChFdNlUx1LlXB54C2OwpjW1RBMFlEaHSLrOi1PXffRxbrdJZZPU3XcN3odiEMeoBTD0CEhtDYFq
x8O7gHJoV3/ptvVrx9iHtqAMTaIv+FKgmbfr/ix1pfVXy/hMLKwcXJnTZiYG6jRT+xRMb6S7WnIe
m/x2xgXCNf/n1J858JWRXmpIjZk33EgekSagxbQa96x0RGFycvun+RD5+6viWmTuJlI3tn00oqM5
q8ejbNbu0KZeHHSenmW2ToJzViy2mih+ERvPTRxbRjl5BMO0nL+D4yWf+LJaeR6NoYGZ9/8qVfYz
uCDDg3aIHlFIzOzEtCW38aPaEji9RduvgcuG0z9rZTYl5jhMNYqXQ/yt1aHNHFlVdtLLrwyArL4r
AyTKnE9dnuIMpPJwmMX2pq2bm1rpD5xd5ADH54VwtZxxAr1DSjOTqq95zXv7nKpWBS4SOhWl2RPo
+wULdAb7VnlGGTAxIDYrgsCAXqMfkuS25gljbgrRSavdYxBEiMNQHBf4aHTMBqs7pifigpL5mL0o
QODGh6O6ocOj893mbruY/Y1jHap7yiBJtM038CXwt0UYqDHfTQcSJ+jqQAUar5/iVNjckSh6ufj9
bffLK1m2lcSYpzikJEPRVYE0EsjqXeU6PVKb45lnjXPyWBb2eTAr3UhRIAzrH6r+aqSypQ/eX7kI
S7s+gsAIs1a4HYjZq6J8hGDO3jewuQhDkTQwCijQyGBgLJ/TsQqgo+J0UuPmXRo7hda9xpL5tG9n
09dXdui/rw5YjDZbeaB4oaTNSxprT3LD617bLnSubDCYFELCDKyBIEXuCrS86sN8NCQqLCJl9jKn
ngimbqvqNHcqTJznEqDYjDeR8KXhjdWfwWCW2YyB1lDqmLwYvb6SrbBrfQWzctA74Xy97dvjyhZz
4RmkBgqyHVitWxe5GEqiELrNq/LQe6MT2uXjiPbiv/uQDGiVRWbi8giHKYfYntPuCYfgcd8EhaXf
TvFqUQxs6RXJe7kF6GvpN3V+U9V3s782J08Lb+ustKZmdPYNcg4B2xqjmktlBAYM6rNg6ZpkDYpq
tZnE+VqbMfOyLrY3Rpy7LjMkNF6UqImOzWKNfe9UTX5UjYCzos176soUBcrVcRtTpexGRUQ8ywMr
jU5R9ZqPj2lhx/qX2BtWphgEqXOprRMVzftl9hqEP0PiY8ics3Pbt62VEQY+WkWc0yBHxqlzRhey
IM5wUJ9US7JFp/OTZ+W47xD053Y8kG2RKWsJ+jCUhdFo3bjHUAIaAPYt8FyOAYkxH0MiBbiw6pjd
LR6I4AYa5+7EOUYmgw1LM2ppp8Gr57yKLAWyX+Yw+M1YeUIe3Ehx8ogEkK3XvJoXz80ZhEiKueu1
Bo1mkaichvlcpPd93jrTyCXa4G0iAxSYXZvxtkAEpiOozbH+JrtImnkEt34EACo5CpEXXtjfXh4o
RHQQiRCVTa+SNFv0YMSkmVj9k6qhvYiuXlKqXdX+iotcDDFnuByLIp4jZB9E+dQJ72T5RoSHfRN/
CJkXG8zhDTHohRYRXNWW2+aqtRA+vjWBrd8mN6Y3H8T5S7B0McccY1QqBnnITHRrLHaCKIXauCLa
oD5TGk4aats1Lpbov68AMBR7JZpljJqF2hPI9605e44wx7G/fdswcTHCHGIDknqdnOEC34dPennb
RJwTzHM15gQLY6d2KX06jyS3q/GbVhxrsK4Uy8Bxte2Et3FZCXtmBy1XphiApxp2fCO7cohJJeJS
FvTgrCxISM2e6PSdPb9y67HUx34DW1MUMYNlQhGOFfGV6hay1SnuuKMtec1d7XfnGMJfECqEVHbx
zEuyb8eSiz025aHP9ZjlOewlx/ajPpVggOys7CW+w/yZTxxev/mmJ67MMQnXRSl63QxQMW2Ej2F6
ibLHeObNevNsMFAh50mfjj3ePYsOiqFBcrMw+JhmmfPo55lh0AL3iaCUQaEFf0xfK6iBpLrgJdLI
Sbtu95qstoyBCXlQsxlqkojy3mez+UEDcxItmGGEmBPpud7AAkULqqsJUIuXf65bst370mvgCJjd
wO1CCm3wkHJu0LxdZFAjHmNlmhTcZRrtZ6fcjtpDR172gYlnggEOEumjsQxAv1y8VlLIF2SPicEj
2+cZYTAjm5bUCDQ8t0ZzuQqTxokS7VyWvPOzncVYeQMT5ZegUuqQ4D1lhGiT7/3SVt+Hc3PuC7v1
ekd0GlsYqUgD+bm/i5+Jih1kYhMZwSTUU5iDNh2oOJ+aK6pLmDnTIURmIQAmGn7zTwBFq/hpvOp8
XlJqe3+hJIxpL1WHwt//hjBNncJiEFCoTrq3Mj33mHysOQGG/sTvC7yYYD5hEExSbxq4QAWkRYta
d1Ca8dCIuhNiWK/i8RZv3zbMiznmS0LzYpKKCq/VwcNgtE03UX9SfNUD7aQjc+42m8HzYox91A1q
iFddheCZ5aKrhrGlB9/qpsHN8Guv8JUpBuLzospQ5afljm8ZGg3p8PJgDafsTCvVGDnkNvxtXjxW
Bhm8lzIih5CExSO86NGFITvzOHOAkeN97LhDBIrpJi0QUjrxLh4PQJBJ5eH8duT/5Q/ssMNYKUbQ
TqimlFC2XRywgj4abvBoYuImccFYzLnl8DyCLnl1JxympAJ9K5K8gvxzaSe0c//octmSDF7zkqTS
D7BzsNgBiEQWpKw18AbKauIh7QbpLMESUHAbK1dopFehmg5N3VmDKdvKVLlhkNgkfBFkvANF1Yqb
l14EG3b8EOg6SEDQhtAnGCWTHLM2Hb1NrVj0dd0PMPhQRMQt4nNJTtH4NAfg1ogjP9ILe0RfPClM
uyZonZAbSwbttCQM1lKMuaWVr03xpJHBqTXMVr1GEW586f3Yoauinp2m/250iwXCBvxnG+FyqpTB
auPZCSunn241YbIG3bTCXrBzVbamSLLa8JSLpdVVfi+9VUPldBjni7PcF03RAYWe1bedXSeNpRjX
Ux15k/nNMEeXyMdAcCEGdEg16Mz1UIqQ06OePrQTZujSh0CSLNOMwbz2EfbXYXqVKeewMd1scsY0
ccgMBp25dZOwtaSxt4OUWFHpD015mOqTnixWpol2H0LEfn7NpdBq0IgQq88FBBEXRXCnqbTGVvbA
VmzPw2STxKkl2RrzjxH9Fq1+M3bXmBSs+psI602n2JrkmzS6ykZMKWKWP5buxvKjWNysOMzLoxrf
4CE49M9p/5hqvCYE3qFkQoLe10MQi2B8n7XsXAbFOZJ6KwgVZz/w8cwwYWHSSVNNJp64EoYylwdV
vtHQWb9v4w/B9XL4mWAwjO1o1CIuXiNeHPEZcymyqx8HW/Syg3SiDVKNnd7SIoH6DRrzHCzgRD7C
9FqIo6jKwwTInqT/TNUhVwu/NA9l9N4KX6ISv4A1Ow4zN9Agiml/imIe4vF+/lJ/4er3mWBQ45Bi
lhBBXBMdczyZ5H3/S3G8gR2F0dK0roUIacuIGG9ztlypcxJawZhy7PA8gjDXfilXwyykNCCatXiq
H/jGWfFQO/JMuIVwLfmL3ViFW/n0WcijZOM5BBMcpgRDzzHl6Rhbw+pEjzTnbHhWwrdJ8v5uP2mY
WoUhEAUg4bIgDI0mZqtTw84NXCu7b/tW/vCI+nW+WAqGYkC9R0tx/4F4tx32ud0H4tGcBzePa0uU
yW1USg6I1CHJmmh2LPIuEJxoSxgQMYYsX8YFz4N+WKxIalAfjiyhi+1W8/eXyrkNERZJ8lKLpBBn
eVCupOYsVF969v67k1Aq+d8PhgGjyAhFfLB5eC7JVa3/WGSOT2zXTH8dYpmdY8I1fARD5mchR4LP
tz5qVfEp90OXuJ1LG2YqPEU7P8Prh3MNo9vz57uKLDL4kRtNISwhXtsxeQuqa2I89cqVQN4H8Zl6
BxEqd/97/eEdoJtEpW3LGtvnGOf5SFDKRDZf+6mXbpzdGPV9k9538ndZ/5FEM1RTf47GjzzmSdlv
Y9nFMnP2AqlbzC5H2l2L3ByE1o3ijT0vG7PtjxcjTJRu6oVMSoLloY51HmLQGjQpx194JpjDFeRJ
VxtLiE7/6t0srkzxSy5/WQJzpAxpGkzw636W4MLhfcleO4NjYru71/xlg213LOLSILWCbzHjUYb+
2vAkJfZygyQMOAyMd4xgONk1L3v/h3zPxSrzVluy3kxrqEU742nxwnPrx9fSw/gm2YnVXNev85ew
6WKOOVxj3im1/lktGCDAXT0NyKzun6ZtnL1YoI+sVTiJi87oCBVVnPXcjjrZAheejUxt0WfOvqXt
avPqi1GvXJmaFTODyDZASpAsCQRu8Qm9JLfhdRvThg43RYLY4qWHectj4nKhCFVMOWAdkO5ZVepJ
8InxI+ORtvHM0H9fLU0oMBQvETNxjAj0cKGzpBKKFKoN2Vhvfxd5lhh0GEhmTmOM77XIkl20t7pW
W6OReSpyE/uWOCDBkt6bOZEKVGZxA0iv+uJ5Hl/2f5+H4xqDEpEADR7B1HGz7cAKkp4jJ7czA5R+
xM8O4oF3ReOAN0tyn6lDa7QzLqK5WPTXQ6N9r7OxtgzStZzpbx42sbRwg56JiqrC69LMql8UL6cT
2eDUr1wTUxvEB1jYoad8SXjjcsB0Bi1iQ55r8bM5WzwOxlPZOrlxv//ReJvIwEXZTEEgI/g6kxFa
QnqfGKXVg+Rk3wrH9Vhty6oZQszYgLM3EG+b7FFWDvu/z3M9lg+rhbCgKWc1hrau6g/ZhXA43G6C
chgNG3/reAw4hHmQVKmCXNjQ1p4B1pQytaSg5QA578swwDDrrQTJXby6S/UpK2pbGj+qlqcCwPsw
zMVBAB1mTzI8Ro2SWOV40kF2t/9peMtgQKFF83cZgTyBclvr4aNWxpbAU8nk2GCnUZe+GvJMQLlS
kvKDooAsh3RuNhLOFYWzWax4JSkrOUXlDvhW3+vDfR5xfp/nxax6pRnEgtRQJT/VN0+6HbtSbmG4
CFqcQM+j9nP/y/CWwxx9PdbLdgBrjlMFSFHX4JyeR865pO7z+1vi12WEFa1M0Ujb6A2eSr1wN2bf
FcGPGxtKXZY511bLk7XlLYi6ySpol8lS6pOBExOPQ2MJBGP2Uvixv2l/KD9dlsQcfnkQVHUscJun
MkUqZt8xLew13zV3AXM3shF2gA5r7bhvlXNJYGs/hVFXWkfV5EkVefFyEhekTZVvQ/2wb4d3kBg4
UBQFIxOkxUtM6K51SDmro3llLLweMd5yGEwo1aEPpRGXbgUjTYbYWaIEprf6MOo8Jkj6SzsOyFZ9
tK6ZlaKBj0fhnVi+SCKy5bfjfJOM15J0Hwbv+/vH8UC2pU+Qxk7pYkSGUrxGbm+KOQU6zvdhSa5K
PQqhbgwPF8it3IOECKydGa8XjbcIBheKGAlvhVbKIuVKmX5OM2eTtvl9L9cats4j1VFW5XQIVvY7
R3jLT8OhuRVc8yovrdmZj7GDqiNaL8gh9Hjd6DRq7jkEgxGgYp6jfoFDFMMbkQyrX17C8lQQX/1a
GuoXULA1nw78/qZY4yzVyc8kPwXz351Vtp/PrOSwjXK8vkaIfmnlQVd/9Mrzvj/z/I3Bg77sFHBm
I7DS4N13XirfiWLq7BvZfoMTUVFEHV0/5PPfV7jd1LpWzUi/IOwp3nJM8GxQo5vOnR1kyB1Qd0ac
FBfXIj0CK4vq0tSjSHt+KAuz4WVe6lfnCVWG6AB1j+OXOIJWC2ScTgjiWUxGaDeLxZ30/0i7ruW4
dSj5RaxiDq+Mk5ST5ReWLdvMOYH8+m1o93poiB5syc+q0hmAJ+GE7vog1lcmbzNg80utRDBhKbfU
VFBa2sDoUozPvQit4s0D7x1EHxwfrGclhclJF6ND9RgbirBcGvikneAt90pA+XMst/h+WS94R2KV
L0oyrDtA+UblbSKKrSapU6kcIdtFjNWRmFgkWCbQ9WuUtjqvRTMUIx1YTklBrA2AHsrPBu7mebdw
XOCmiz0LZSdJjMoYulyDH0/nyY6K7KpoxsfLt7cZY1cimMJWXcdGlUwYk5mbewWFU6G5R+ywPzUa
vRJDNWZlSYOuDkVL6FQKUU9lA2RMKwkun2TTZa9EMPGoF1qxaCpkxQRMfYY2OLVxFIrretoZVmz/
myzGMSThMGuxDJYvZSx2XXiyWkB+llcKOslC9OuyrO10f3Uwxi2IZUfGvhVpKin5NN0H96B0PfuS
J+5QOoteLsvjKR3jIppx6qUmhNMryqMu+5HE8w7bBqsYuk6R8wE/9KcuSJIxTTWI0lxZd9PEjtG6
p9nxTRKobv2rTPezC8YX7hwHTyyjgnIojrOZQwVpZynJMjtHQBR5s1E8KYwWlqM6R30NzTBzC8O3
4DJubyQgi17+RjwpjP6RSNBKsUPzJe8P5nQXtVdJ/Zkc0jp/JfoTVhZbNkOrFCldi5p/Kuj9zdrN
pH4qw18JYXQNvcTErDUkJ3kD1xNeRSVxxIXYxsTbJ/6LFZ3Pw8QkYUjCXKVT0ctbGCx7dMmc/Kh+
iY+ZG/m8Pd/3Lb6PEfAsjQlKmJWJzJZS143+5L1DMx7MezEg/nKSdsY96OT28a5wkoBGxeYV9Cmc
Dd9tKz7/ACZetaMU93UELqBGeOnVr2r4+E8ayE5CxHoctrOOIayo/a4uh0b/3ucch74N7nXWDnYE
wmp6JOEVqnXiod9LNnAAgsmnXGG8mcm/JHq/b4vFBlWHdo4UjUZBbEILduEBYtBtj52rHdRd/tTs
/u3yGCchGnIdkxD1jiU/GeOPKX0CQhvHRfwlYzmfifURRBFrQgfkR5+AKBmM3RgwrHcE27StnR9Q
h+Y5dqrUF5TeYlxG14nyMiVQehEPNv3Q3YV7BTvlqS84yz3S5spuYru80tzoJuEELY5DtBhH0vdj
PxsjnHtsJHZUP0njfa5zzscxKXY0wjQ7ZcgnyEiqY9wcWomzfLJdM1rpO+M0QlVAc5PyM8f72Yl2
yg4sk5RB9E53jWBZHAXzjXjqOpeVkav8jKuYsLZrCXTxOnkeXQ2vHAUcl/fAaD/gl3jpVc/JarfX
Rn6fU2EnI9K2k1SzhZ7E++i+96Uvw3V9E3lAuNoZdwCHfMR63tfk5lP1+JVYJu8QUP0v2ggT9En7
I6lPUYjVG15ieFkPFXYqgvSRVHUDHIla/FK1B2v4pvcPl7/XNmuJZWDkQgM1ha4y3ytUND0qOrh2
+evikzfLVWw9+Gr4i+2PO2psdej1v4j3vwD0vHoCjZMfjfy3dLb/riz9BHQF+K4qIraZ7tVoJwiR
Eyne5WNuW9tZDvO1WhVj5mUM97Wo4uMYgcNz+BSQ1fkiNSYjzCfSSmOCcVurlf3RTHbhCIBrI+KE
4m23eD4J4+2HWQRUIO2dVXidWkUEsNzIAYr+XO6E6B5o0RzPz7s5xvHnVSPkIh2haotHvIGk/nN+
6nwgxs/r0RgnjYAFh/y0+NKpCwS8RwSMzNoobj8DqMEJHeHIH5jfNq6zXMbJGzLWX3uVgkTFtnXS
bsq97EWHSbBLQF7fYJkCT/AKHZDLisiTyiSOsUHiQchQhRat6yR9tsLbTuNM3dEffsmmGMffFeY0
VbSHZyTmVVynO9FsHLwpr8Nh5JgV7zSM84gkcZz0CMqRgFVJGX+N0iEeeIvXnPOwLXe5C6cEtXu0
jGLRU4zWrQvpCttL16qc/tt52JZ7rqdiIwp0MMcowNXn10YOiG0eUhDHpNgOe4YF/Hag730texS7
nZ7eXdaxLaeKCUFdMTVZMUUWSEbIOrOXVITgbIz2bS04cYoRe1N4KGWyn3LCW8La+kBreYzCRaiY
qXoFeYP6qk+A2KqeouIma3P/387FaJuWZCam9nBvi3UYMY2rfEvne2Bgqb3+Cae3OhFbKgsxFNYD
kxAZvPUgTntx+HL5JJtjxmsBTDzSs7irwxSKJt/1J+D47ZpD47QJsGJ6WzuQoH0S3OIBRWG38P8f
GDU0SLAuYi2eiVWN1bfC3KcZoAySxdF81FSxf4ouOaC0kRYK3OkFjoqwGDJiHMntNCIZzacHIz9N
MYDIhxMd7bx8sVumtT4YE620EiArKtrK7qx010plHofJ+sTqpCyqoqGCUo7aGO52VcrI8yju4hSJ
n1BHjigfpfnrpHGa8tvHOMug17mSkaIaE5cU9K8N95N8kj8Dgr8+AxOF5rDWZDkaUxck66487nWs
z0Q5b2tyKzrIIqgeRfUdFI1JVdJOtfp0HFJXLq/LarLz4tdofgbQZC2E+eJSWcVjPM2FG6p3emi5
WM4Z5mdgCrmXNYt3GOazh0qqtpWJzx6XzkC+YM/eVDlFss1H9voszGefoixqscqPiaUnupsofG+C
MQXSa9/as0+XDmbDHoVPmcz5KzG6oMVRhS0UPEQ7HUw8dwOP0nLz4iQRc9aqqikSi4elL6GZG3SR
R5+vdEzJCHct2V3+NpvmshLBuLOKgJojTYA5XmBkRXpSyfO//X9Gka2yVSdoOQK2fMqtWxLxPvym
P14dgFFi2E89WxoaxKTCKlhuCHtNB2lNjK3UrvQGQQyEofHEspbtURMCoxPtPl6wklZzTrr5fJdX
v4RRczPSh0wdEcs7T/lC9t2VeivehKfeU/02SCtH5nVF6bf5EIpWAhmdz9oGrnqGQM2moy2xI303
XRW0QKUXf+3+UVEYXdeFuonnGR+yb5t4Vy3TsFd7hZc9bNvx6kxMQhROghW3M97UFCmI8uKFAN5y
iGPa1qHyp53pfQZ0VJZUxQRprIV6B5MajWXRdGOHHNmcvTp6rdqXyxawbcS//z9boM01DcOUDX3c
6m91ekfSfaRzni30J35UhLMIJiWKJ5COVXTGKQYr1OBp5ndS3RraF2v6Oky3dXF/+UTbPuMsjvEZ
UZ+L8XtXmSztKdfIvdTztG1z/Wn1VdittbnTY2tIYdZdqGHMGh239kkp9hHxC2WnREEz3CrLTcFr
y28fzTAlE1xOFhil/8wemohMGNlBclmCb1dzhfzhM1d3/v+Mes+aFGI0nZaM1PqQyslNkfOGkOm/
+KgMZxGMPsv1oOdNi6guKYC8BI6Ygxnh3K71+jHvw5tFG/ZVqvJKEdtu+LdU9qU50yBWDXQSzRVu
FhdDAL2N7QIbPESAqnTKIBLty1e52UiSpbNIRusTU9SIAFIbCp733trBGvL1cqCIqZbLq7ZRX3rh
VtmHZ9GGU6XWhA5fBkV6jOSTjschj7qVJ4WJlgZ4EJd+QaYkh56hLM5g/mpEDDfo3KYE73sxYbPJ
4iVWTSh6+DQ77b4DPH67kx90G5vQqG3zGi0cu2LnvfXGirqaQgWAwXoEFHfO0T/e/2dCoRqNhZYB
8MANc/AymLPd8poO2278rG2MZ0jJKGCVHQlmhEINtvPbBnJeL6v0ZrdyrdKMeyj1IpZKOiPW+4tf
3mK1rfDqPcA8vhdPYO/1JMBRAFHRj97qoLXNYx3wHh68i2S8x2Qpo5IryCmWHJjYMUhUW26uvql7
soSquaJjzF9mEqUkXUylThBx8z05dY7R2yR0hi+LQzGj0rupCXhrY5sfbyWRUY9QmSR5yReMUsxP
JUhJmrsIAP2XP962P1oJYTQEwEoWKWe4QDm+arQJ2P/3VXRUy8Lu4tvZ8sChpyjH1iJBgzUvjnDe
CRnNaQlQ+3tC8+weM86ylx1itxQxE0URdpSD4uQA7OVt4W8qy+rEjLIQTAgMGShIXRPwPZKFVWSD
l97TXOKD35VVHWM3eIlobB4QA91j7sIW2F6JrfigSQ7U+n2Np76m6WD0nXOPPHn0yKvygdznhV4Y
eA+Jd5IvuQ0AWfUfui05JiYNedMJ2x/tfDjGELJkkkypR/2+VxJbjXe6HNsNj4aFfoRLN8jqvpBq
g0hrwIr6lhDsQ6nXxrxLzEOjyHal7aVhf/kOqZ5fEsjYQU7UrMozOLGq0gMtFPxOzvddp/pSI3l1
QzjiNmPmSkMYze/adFJrbAW7DWBZQ0yYiTOxreVm+MzqlbwSxGh7FBptJWgT2kez7Eghtj0y1SkT
IfiX69PZpmwfkbRtRWQaS3cwu5uxuwLrqD2Kkdt2EUfWtgH/p4Af6Dcxxl/nbY0CQ2c4Y/9z1nn1
+u08/velYV74T3sSMehaqzOyUTVosCScBfqDBBgIStBWcaqLl/VOF9nkqdMEOUox7BpmkteNhUM0
yxnr+KWq48LuB5WHgfIXj3++PsZZLCQk8jRD09Ug2mVedaVj3/5qciktr3kt/bisGJvUmGcF1Fnq
D0EBGKExd2jXn+p9/IUcDU++pWPXvY3FI9WeXA2o8JTq3HJLxFDzSvf+HxXwywani4xDEeI2NUY6
kg/ibiDr+PHDGDpFIN8YXnWqKczfVdI54fXnoo0pyboioYDMdpiI2KHj3iHHM6r0Fosbh2TmhdFt
FTqLYLTVSIohLCkdbVI9LzqRbXC8t7aBcC1atacOxLv8SbcDwFkeo7J9WChC1CAtllJg3gLgVNd+
TbyK9fb3OgthtBScreYwlPhehp7aQn4zggIUWKJ2V+4un4YniAlnna4LhRahUzFJd9IU2wAGtcXQ
byPetCLv2hgNtCQrl2XK7Z0Zt0S5igAQn/ImOzeHgGQMxf6nblRXVplAV3RG21rwjWDliO4FG7mH
037vJruR3GJPXdh0DB3zCWnPv10jE9AaVEyHUUVV2RoCZfqRpw9dcUW4xC7bpTaAyOg4pYlVMeb9
jHKpXpQ97KkHirlbXdc+pktrw66AqIWksfDjjMIy8jZ6NmPOSixjY8OcYzO7gdNs8qMiHkTu8jK9
nw/5x0oAY1TK0tU10XAuMdRsovReqNpjfwv006AQr5F+X/5cPHGMeSWAo5WzBG8LKSq+iTpmjY2d
bLVebjRBa+aDjWKZf1nkpv6vTsgYGtA9yqojmL/Qm9tRwYYmeZLyyL0sZHPtS15JYaxsbtNGl6uG
4jmhFBsIOz3AwvGhwMsi7YAEZxen7BGIck7hC24iOZfF887ImJ+oF0Wq0kdiIl4Zlo/qVWH94zUy
hlaVMibETBTjpPwEiApbE27zvvjHczBZI9y7kVgF5jyApm7UL0rva+PdP12VKv7pqSaF9NaMMRJY
1EOW3KlDg0VDTrOBY7Uq4ywiM22KmBZYgA9/GsPsVoh584/bXxyTdKYMUg8Q0Px5DNUCPWkj4hgi
Ud2hOcULcXTt6fJdbUJDyMpZCvPRdaWSi7CEW8/BMFMQoEfLe7qzHWOFEa9MvJG7A3m9LJR3MkYH
wGoCJIAWJ+tGwzHVNOil+TGseQwq29/ov6MZ7MtBFuQ6JAvFu0VulBxL7eXyMTbnwM93B2D5P79Q
JGpDrVYQIBeZYudE8AxB3REC7JgZoE/SYodF54XFMPqy0e840uktffTr5+MxgWNOu8FMUpQCeld0
KFdKXNr6q67Ybzl6Xvk9uM2D/jV0sNPkdrxZvu3u3m+9MdjXRTiH3TLHeGZG14qv7dKbAaDFT6Mn
u+JOvtdu1fvLx72sM4bIhBU5G41EAMAikqmDMl5neNhGc8hJNXgaQ3/EKseJrCVpqyaFi5efE1qo
EjiazzE3UC78KYGQrEytNklRpA+DCRif2B6wrvvc/b8Xi4LWfC8dC46q0n97SVcYXzIqlqSDcwTr
S81ezJ4VUtpdfzR5/MC8+2OcyaiXRmZoOYb4yl+i+Gzw8Bh4SsA4jtYY62yokFvMyy7JrpXyOPF2
RDlHYOH0B6UNrQaTh8CQvl7IbBeEh6e2fQhTVVRZQTmDrf2HY7lEg4gSQJ/IP4yYHKa2L2xQOL99
xmLOchhVS8w+JE2Nx1SoHfPoZCGjjXk+aPu2zjIYvdJLS7HA84pi2g0QtBykQUGOJcfM7tzJLT2s
Bbhc1g3e/TFKJisYPiXKhIcItndTy87zfY1s5fLlbRvM+WCMpkWhqgtLiekvUzsKpq9JrVPlj+r0
b9+IRX6Bc9e0XjBQiM8PVnUYut1c7i+fZHOrAcOb/+kbC/uSNVEsi+88vL7kK250qIH2kboh+OtG
dFDEXei0LnaEeTjiHN1g0WCAlFNqudikWNSLX9qxfjO0mjdKtSlDlUxDlEULR1T+dKfSQqKmqfDy
1eufCdCVpah/vHx9m4qwkkB/wSokkEbKFqGDIhRZZ4f6UY1k12quw56zxLOdTKwEMbEH5EVtFTcQ
lJ/Mg2SnWPOafIolz1sqozb5IRasBDF+YdSXbi51ONFhrr4XdWEvbeukBAPqhDhJLvJaFrxvxPiI
qS+zeM7ghzqPuOFz5fQ7cgT6NsUd2yHFfMq+X/5k20VWTIiJOuYWgFLB5mUGkVrdom1DK3lMdBCO
K3oEGO0WI0+NJ0sZsRvZdOYh8rDt9lLI+pfLv2D7is8/QP5TaYQiUY0ypUdWwIclNF9nrXNVIgIc
t6q9Tgw5bmRbSc/yGDMYuy6P5xLy1Owg6y+xcgO5ZZw7l4/FE8PYQiXK/ZjGeLshsf4K6GS70cAn
uhg+yBA5Y6s8UYw1pGGYlouAIJnpnTemuzB9K6XXFOs9l4+0XfVZ6QpjDUMz1X1cocTZxQ6l4xh3
2hUp9+J+cDHW5cdeLew+1X5dyWQsArAnmdgRCt+RqI6GxcBRrA8aaJ04Z6Of/aOln9WCiZRZCciv
ZkEuQ96QLLnd1bIDy8iC8TjsYMHmf+Yp5zq3bf0skQ2bOQ01dAOH9MK+ibCvqqgczeCIYBM0TAtZ
SSGiEKKhmTzfhjxqT573eP/7yuMPcSYOhCJa9i6wbve5m/zsvggBHPEL71GzuTInnzXhvaOykgX+
x6iOYsR/WFGBPUNxyvdlJzaVbaXDsF8E/VRJRAdJQpuovlE35osih/JOm2K9tQdpTL8scajs4zHV
DgKZnwCHGLsysVIwkMxiJQdSqRQgMzCCSZA42d9mIrb68YzXCYFnYfbAxXbz9srM76PCj7LPlHJW
IqgyrO4nmaNibmlxVOr3M+rmWrJrWu6QJcdO3h9tKykgxanrWTOxmOaO2Eju7AR0EJgVSK8VL/a6
F17nhndxjM8h85SHY0TDg35Ml++qua+kp8u2v70Wor0PzygYvVcYH9MrppGCpRXvZZTmvzS/wOOC
HdrMG4/1ET0yNKaQ0iZ7GfQErWO98lC4t3uBK/mM78FQi6jmtJUqyG9F7rXKTVY/gCk9zCJA++6z
8XEe7Ww4isPz5ZNvP7FXkhkf1E2dJUmUZDuVMDNLTqpXBfV3rAGqtvhFdXV7OrUB4Xm+7TT7LJat
OuopQMC7WkWiqNlfRnf2QmDDO4stOJjCfl9BVBwwlrYBjwFuM9lYCWaynWWUmr4G450bq2+pGjuy
hMd991Ug4HDiEizzbvedKmZlK301ibM+042zm8kTgZlM4SpagE+NHhCbdoM9B7z9/U1z0TQdi2Yi
UIvZPq+SZmolUICUPH80qt7us2tD4i1/bN/iWQhjk3I1SeMgwQeUpvlVKXNXTwQPZBS2MLf+HImf
ac6vzsSYZ2nlKYg34djmdJ8MxAmFHwRoLGHxOCo81dyMmCtZjCnWUhsnoYSgHI+BiNqS/plhw9X/
ZwxuwpQB8muMAo5i99JjQCO2ePOM9PY/ZDJnEWzQrydi1GWNySoJHaUs+iFmWNobbuaZx4HJE8QY
k5T2o6xR/jy5NexZORrkrZGfq/kXx0nRF8ClAzEvBFmal6mnNIpdjbTT8DuncgSnxYxhQILM/wzE
ACC//zOh92ruymrDRgBoIcWRbKeHXLuJp6dQ8i4fiWOl74n2SoS6kCVdQEPkmj1gp46ycIh03lOS
93Xob1jJmMfQTEMNmty6YaCDSiX52R5DDMDtMAqPjDY+RA/mdc7ba+L4hvfW+EqsJmgyUIAxBKph
lCrp/VCfnbmLXbV9iYWG88jatlZ4OVE0LFH+QGGvL2Om9Xiey/J4TRoVS70ZpyT0l+TgLINJq0Do
oCkTnamimzLi8zsE7C729R+xO9qDr36hVfzmmL2kQXTDe/38JVKepTNfsQeXS2pY2AApT2EAJMsH
U7HLm7Jz8hcteIfR6ZwM4/JHwZ0jzpto83Z1WTUxLiSbOtu3I21OTBFQtO6c7RejtOdl5kjYjpAr
EYxp96YpD3MH124+mVcUJyVrbAxptl6xJ57oiva80271z1jfSiiTi5NomA1dxp1Ww73R/6yHk8aD
R9k0vpUIRmnSDntIOV1bLKXYEcfvpvoiKrE9hrxNBp4gRj+WQSTWQJ2VYtzr0nGcB+Bu7WP55bLD
2n7orQ5Ef8fKrMdJbGpBwJ2hmf/WRJhoUUKHgLzoXt2VmccDTeTKY2J+B8SopBRp9+JA0SeXXbnr
TpQJhz+JTK/oQ3jBeLAMMBYQe7MkxH0lpWGloVpSV48AfTElzVYJD1NmO8c/S2GjcjHIi5kvCyXA
LK4Lj+wwDZTPNh0PpsPICg+Lfdt4f5+KfZlbVpPKdYsS6ZipNwC0O9aFyHGN27p3FsEYbxN3cyJF
0D2hRkcT9H9S0Ki39WRx7JUnh7VXoKSXGeZWMIR2H4kpeP5yNIw720h4YwR/8UfnIzF2q8UlHtAD
VlsoMAkcEqUXMF3jqvwmuqlXBiYngHHVgrFfTW8UPaYs7BQXUnUaIJLqeymwAjoYw3tocjSdjc2S
WQu1XEEHk/Ahyq8VmYJ58UbQuHfImG4zSpoSNfhcatDTitDXwvSU+8m3As3pn2IvLLlFQp6GMFk7
mRu5By8Sxrby3l3SVwEYC5NxryWclwjPqJjsvY3SuV5qFWMmRX6lLyDYTCb3sqflfKP3dGTlaNNG
rI2OEu2QH5nl5uN9zMvQtoezzq6IXQ03ui7LTBm+FRSPPrn5ShUPgKS2AAYCjzhQjIB4KOfehQ5v
RYh3OsZlzCjSFW2HbdNCfFUHICn1spMXvNSX/pcLHp2FvZDmQh+6DvUcekCasPWUmWZxJC8+xFfa
4799McZnpNU0paKGNCnVYqeaHnNUxEoeQDLPUbCLT3EU1lVGoOKTIzrJLvEEwJI66mBX+9Irr4CX
fPlU28V+3VI08G+LqIkxZiyBLqSaKI9LD8ZmMNkehWu8HoyvtA9aB+lP8zrjJBnbVnyWyFjxmNZa
0xPsz8iG6Jgkuy16MTCtea8qNceQ/2IDZ1mMJYfKMlcRBZxOnsltudef4aZ20UHzsn3tkQOAeR1Q
k/nzUf3O3U/mnJMlKlCUPBQ7OgoVfTMPpa/f0gdtFmhetU/2QAjE9Sa9bXKm8P7il38fmYXsTUFL
HNUpRZzAOE3hxf5Y2Na9eBvuqAoJe/Fae815je3tB8xZjVgag3bR5LmPkTgOjhoQV7CVXXscAd2K
Oj04gkebVsJGAOK4PA3e9jXn8zJpA7Yh6rKPsVMXx/fW+FxLQahxUOGoDXx0NGcRjOmXZqpZKu2v
dOJVWX0t59KWl5OSHsrhU9i38uoi6XFXgQGMtYJoTggMalA+zlfL0cTBHC3Q0fYGcj6XsZ13fVSL
V/KkKB0X8EijDOLrQXTM/didX5edetvbg0thKTrJkTiNfWp1l+6T8Tlaqw1WWMLn6F3hzWljm+Wv
JcHYfNQ5OpLM+KkePxVvz5+QcTppqcx9FqLvJ84L1ijKV9WKsfkzcqyPd5usv1nQYZAGNK868yFL
35T+pDfBZY/NEcGCRZipKujliDenVgKnbbbT4ppIPHumGn3hC7FwvmBKtSaLMgI3uXSnxtUpXWpe
5OH4RxbItxr0ojJM+Ef9a/YMpvOA7LHRZoeu7iaJnX4L39BqOhSckMC7PsZdZOUsLjUW6Fx9KW1D
yOyqM9xO480F8CIPS3VsSQmmMGroOGXA6G9SX0zdWrQ1LPCAEQV9D1+ZUJ4T3O5onGqXN924PYx6
9iMswC9qBXMna3jiKHn0Q5nrU92TYKnC3ViCSG1Ur2rwFJhzd2+2s2fG0Y0sScFoCZ/ruK9+CONg
erEq+jjDCP0AOs5xrxwFR/jWuNWJzllJrzysFt73ZXwLpo5HsGAh9cTkvmN1uzTSbTPklPf/kqb9
dics9bGoJYNghajsNh7ta3VIrPtj6Iu+4iW+xnGXXGmMV5HqqiJ1hSuktcnuWkJdEgPNk5sDXzvl
uBeOMJUdEdeV0cQ6Jt0cqZ1+X/ptCEALRwp0MKmMT2nmfWr0/beCqB9Gk8pGKyTaXxiq2VbazJl6
0zGLL5fdJnXwf/doKrtlaqajWVYpYrhaP9faDiRYihIURmcL5lWRcfTjshKq7CR4MoyWjH0f+Gjt
u6y9JNjdrpLXywfa3j5b3RuTlSghQeik85iLZQs3EUazHSz0v4T++N54TA/E653q4XN5rSEbmGM1
VMVguZ0B/w96EAWejdKlic945N3VoVt+B7bine5nfnpEs0awVZETMDbjxUou40h0VZ+ipkKmYmWp
I42xjTTCbsd7CSzPl6928/OtJDE+RNbNPiMx2uVFlp5KnVz1kfKIB7t/WcwmJbi8ksMkJXM8N1lF
q0KNt/iy14CxaPLRh/oR+rOvOCiLf9d+qEF64H3DzfC+Esw4lDJtMfFHCcEtpXLyKoiVz9Bwr46m
MQtHdSjUYkmByuX2aZQUuwtLe7R+Xb5A+h0+2PT5GBrTmbSwNhVWEx4diiIMdl1kD3U4XJN2kh0w
AAHIjUdzwLk3FoXaqJNhliiteT6Fr7EuHaqMVxjiiWDykz7XJi2zKLpEfUzMYJE5+c92yX11aYzb
iAypjMGyW7jp/n+pkYrA8OhYz7yT9pe/D8eONPr31duCGAMm+mTYUWhNdtvdUTDtOOWUgXhCGLfQ
6JgYNEPkw8nS+qXwKjVAmEZu829HYVxCGYuN0QD81NUk1Qtz/dqoFLuxOt7X4Z2GcQltNXVFGlI5
dtWCDCL8FaNaHN+AViD0yhzM6bmXP/F64dtVoJVSMA5BmxYhBLUdXVoY3WgHzvSnvLcblzgL+Hbr
n6DL5oSv7YNisdiyVBO5JaPnUmhIOhgJsaAd3RnmYC+Y9k97zlfbjpHo8v0nhVF2tDLHpM9QTivx
1dBgin3tOnvSAYE4nNQb4r3DTLigrLysLdtFmJVcRvNFq5sMmVKuEB9Tx27qktMQRKodVTZxgMbg
6AtW0JYfl8Vu+47zaRlTwG59iplnvD5FE7XdXvc7/VNwBKuDMXagwt9mQotqS25ltmrcLlNht7yM
cPvxspLCWMHQdDJmjaAcHbCtZC/358lZAlqPEHf6PWht7y9fHE8ZGfWPYg38O7S2uxjfpzAHDtO+
awROVsH5OmzJPzKBFE8ouXktYZYyQwUw/Hn5GJs57vna2Iq/anYq2poYe6vzyi4H8ahkJ3ncYfDw
Lq9/1iXn1njW9Y5VtvLvWTPMRdFDnvBA2c60FzpVaDiLo1f2O/rBbroD+aJ7+ZQ842Lr/gAlKkln
wkdiWIHCFu6nAHy9YMsJb+RXcrCC3sm4jCTUdj7mGr9t6x15ZXXWGEsvqdog+0Qsc7Par8LRRfOr
Cz8XAc6CGNdRhVI86e8koM7iV7YM0FazcuIHyxO/KJ4UOdY+8j9VRF1pDuM5pgE7PAnlrWur1y5R
7GL8MnDXeWg69vEKLXDJ0SY8VPHPdGCcC2Llc0NZjqi65H4NmuD9jI0ecRfxwAGoyV4SJv8pTIy0
oQFPME1zkl131e+0QPLkIy+T/ourOh+KiWOLIpukV/GuJD5F2MWYTmZnwXxDQPGN5q7m8D7VtiKe
BVI3s1LE0NLBJ047/olmQv2vUxGBWovsaeaVbnhXyGjiTCwtIiKU3KwTzxiDzMrBidI4pXw3Nl+l
9KXmQTVvu8jz2Rg1FONCrIcSuZzaq64pk5clETj2tSnCVCQRTEmaabKMPFW9xFJHcH2aftXLgRHu
LnunzVBy/v/sw6drpaUfJMyRiQ3WCQ3TSdX6pCet929iGFtqBgIydFrmqrrvgvzURN8iHi73dlK4
OgpjQmWoKmNTIQqLh/AQ36qYZnkTB7QFZle2Yw/4hZ8CfjF1tCFNgDtgUv9P3Y77pDQmBcbUzN/a
aHJ09AYu39vmk3ElgcksmiaOzUpHEM6N3B/iXRO9jSgEZ/2ecLl3qOl/cEGmZRl001TTWC6DOezT
rqKAGEhefAIYrHD/NrjYCsF8U+Ty7m4z+K+kMbYThZM2pBSYyjJ3U3hvRuBviy276R4k+VoXdE4U
5oljPpUlYZwwkyeMHxPLj4v5NOexm2ndk9HngLwLT4NQcqpqm/5odULm29VCKmRiC5HEvOrDYxV/
WWrJEUrg+U23kgK+CJ13qZvOdiWSSQyJHCVFVwGWQ1HSq1oDEV+f7rXxa9Hy6tYcSWxbJ1KIUckh
XgxCehKKK6OPbYPsBpkHWrXp/ywgZVqmZCiWxsSrVtEyox6AwNUTrL/p8YOoJ5x26eZRViLoT1hF
KGketLxu0cKUQAOWaJqtiXhHEgCNGtz25aYarmQxMUox8rIKYyQuxG/BO4lBe0eyyU65ptyJ76xq
ew3mJux532vTz68EM+aW1EaRtiMciV4GtfxkxFeKyqv7874VY2NCEVdJNOJZMr71ruwYYJIx99a3
+pdpiyeQMbifwkdYHYqxMLMzF02QMOoX518N9aYvf5nNy2UHzFMOxqJCEL+MyYz4mBr7dj5apu5K
810y8J7gnLvTmQKkUGO/Wqcz44bxIzEz7K8lnFCy3SmxdFPVDEuSFfa5pSVyDmQvqMBwkA/048Su
IDqDTxcjNWCqf+b9uBLHhmOjkoZR7lNXy0/zcIf2KedAm7FxJYBxDVWkj8vQ4dMMU/ZtQVswCatd
2LV4DqvPccij4dm2oPP1MW4CzfdoFjVUb83xSTROk/LTSDjt+O2n4upIjHuokiXM4xHZHn1yKIAG
rl/6CHv25jvkPAWgnO8aToa5reHnczGeIdejFFAm8LBWedNbb1ny1mAFTUt4EIfbGn6Ww3iHMMJI
g0TJv2mwNXaacH/ZUrdnelaXx3gDIRoa4MkiJFH0fIqmlGRuRtBkwiLCjXJoHmW7dCTBrlBHDi7L
5p2N8RLqkOpS+T+kXVdv3Eqz/EUEmMMrw3KjomVZfiEsB+ac+etvjXw/ix6v2YDP2zkwoN4Z9tT0
dKgK8XorJ8MDW+9Oq2Z32wR1fBUOIapoUKNJR6NUA7Io0PXa9dNgQ6frkO2FAzWMcL0f4H0zeSpF
o4pKWUJ2zi01G0rqmKu/aZ3huTqJtyYY9eNLDfIHzYk8fU8TshInW+GgQ82sfGwYlX8+BZ+GsNkN
g1DaQlPuKlUQvWQMd9ube+1sQywW1HigCRV1XjFFysNo6jXUCCXxsdZnVODtEFK1/8kIHzIlXTOJ
aYBcZFj6LcivkOY1p9dtG9d2brUQvhEmBXikaox3VmPpdqrWttV0dpF8NedHaQkJhL/qJGtr3HcK
k1RPAzVh4xfqTbdTjyqUoGO/9UsfZd29ec7Pgp9BU3tE46C3vdKr52FtnIN/MUqSJgwGXGd1Id0Y
oChxRCl8qAf50WofhHFxRMUI90Fc7MEw/AyqMd0WQYVLfNVrR3/9M9i/r6LHuF0yTY1Qn5rL77r6
NaoI16T+PnclyOGiBLnEavPCpc+/hNK/zEuuF8Dhv9rq0mJlcEYZMpdTDAbkLr5oYuVkWkpcNdeP
mWJIBt6YmB7jrgCjXuJl7vHmM/KXKHuIWkxMdM/bfsF+Lv+KVfBl/2eDuwVyqGkilYxAqgMZ/Kw9
R92XKvwwd8RVff2zvJvhEL/SzSEF6QiSg7OMbuDalarc314JsVt8SKipQ9hJjHXeaN1wOiqY+NAJ
Jg7KBJeWMUGQlSYJNksvE9vo77Lye0UdVOKD8DozGihnFrD0Y+LT9FWMlnexXVjngdIOIz6IzsGB
WuhZ2dfI1gbTvbTsR+ohcB1Zf31wnTvnU1O2g14zYjz1Q4dBy+VeWQ5h8aRQ7VPMczYcmCeXy4R0
7ITgreAdHCGA7MWHaC/vqcYpar+4Y9+OWS/LLZiAluWmmL8q9Zdt7/0LPr9vGHfYG6uY0l7Fnco6
CpdDcNCjm86bPPOEvmBn6ohXPOXK3LmXhELtNcbDphUvVYba/bPeTATWX60grcBF5069kciRshis
mdU27A6ddCzJ+ABZRkyHar7oIhhjfQkxgQTUXvIkc53aJHGR4ulWerMzuZK7nLSbDhyhshvvyJZ8
duo3PJCnmys7XSirHi+d1kvudBACWmg7u0iO7FY+dMa3/YTwQ55jzhqFAXoDQLnOeqrED9F0v/33
r/kFcpmqbkBqBRLIHC7M4JUe0y6u3aWs7MC4SyRU16Nv20auLWJthP37KghIpCUASZ9SuZLqpBa4
yTTq9UQtg/37ykIXh5ZeNHXtovTrdPHyUZql21wQBuJzXLUD+Q2k2lTwMPEeXgdzNUZaULl91bno
s3BM8xsYjggr7DDyHoaq2v+s8P6sLLGlT4OyuHr+vdAvZhs4VvcAMMqib2rwafvjXD09mqUZhqZJ
mqjwRDrxEodzluHrMNrv9qa8zx3L029nJNzyR+EDYe36Dr5b44DIhIBQUuaw1uysxwmMPfEDU300
XywnPTdfINxB15iv3bHrFXK4VCxZ0plNVLu9KdnpUDna8FSWtZ20VL/X1RTFyhRPkqMFcqxFEZbH
ptjUIxPGq5+KDlNfw5FNJ9W3VkIqRl+7fNdGuTilDoMiieN6cKfQtBPhWAYwJ/p9claVp+3vd/Uo
vzsLz47Tq5iaU41GdEe5PyXidJjL6ce2ieve/8tDVA6StKZIjN7AGQNZu2OGvSOpO3PYieZ3o/xi
9AQAUgvisKmfBm0wO6vCXM45675H5HgyZYCDJjmqZFDf9iISY6WjN8ZRq0xiDVcv3rUDcNFKHiRL
X8mt6FqPjI9hOAVn8RYtX/kn3Q5sjBr6beKItCQjcZhVLojJmiWrJw0HK+l9sJwv0rFK/uFRtF4a
hxdpVcWJtZSDKy13Quma+kGbiZ5D6vhw8KDOuq4kDADl7K42Bbeob5rOFzTJliYCbAln4OvJi64b
fRfBtwdjvFhlYFdS8N9Ww7fRLlEiDcaAq5DRZA1dYKfzPRgs++ShmqmeZ+L7/9FBO4yDUmnS4o5p
fhj1aZ8upSvFhrONCFdr1ysn4Mtc0lCNQqnDz3QQL3vCJ2NfO/FTk6P9bvnBcihgYaZKDsSloXHA
AEauZalM2JS1kyI/6Ohs6e/jmSLLJpyP76ptwrYzgxJb2GivivJRKw+KAPVjLbIV9J4Q+yhfCSwg
yaWrhqpjHpen3km1aB7LUqzeGPXrG3TInVJfvJUhmB4WNvWGuhpZrM1xWyiYUgVJe+PnZYga0U4v
nGJvoHVn3oPmbKIqbOxm4OOmtT0OapdkUgq8P0SUcJgkYvEImUnpZtzpOx3TluZNQ03lX/P/tUEO
d/WogV5UkdZuWI830xAeYzE+qOSle9X/13Y4nDUnsR7Tn1FF+7H7gIreDpwdM4aGMO/sJp/7U7Mj
XOXaLbw2yeFuJZvKXPZYmnjUdsapr+2gc8OL9TTvAtiEVFDmVKgW7GK3faUK9VcvtLV1DpKDEW+V
ocGzJLh0h/5zr9rJY+QuD9alPYA2SbGRMpXt1KWoo68d+pVdfspbq4uwNccF7bzhQ1U3dpTfllq7
063c295fwnP47jlRMc0FKgmiG+bPfX+Rp0croBCMssHQYPUoKq00yNCxX0HczBPlG7Hxx8rfXgbl
mSYXrOkgRgYHo84QZcCc+G7HiL27k4ryR7mbQbFF2CMQzOQgpRCNxJotrKlzTRCkYbT5ZXnALcAG
8C8DNTp07bpeuwPb4dUOKmkR5nkc1q6A/tBKl0+dJe63V3QN/9cmOAhJ0C3fy4NUucIE4bn52xxC
aGV4ssSnBGT527autjeujXE4UoddaQkzADk5QOz0vICl3HhCpAggKcGQTw55ESBiciCiBRga6ioE
11JyHrOTDH9HI0Jo3krhj0YICGek/J0DDUgz5pUgZcxGAdldyV8y8Uaf/qkMvdpFvlIVN2jWM1WA
RNvYy84YwKsVeobXuvkHyQvvGE8fTYxAuCJfugIvQpJBNVZ0U/Cg2+i7vWkbahyAssEBxmSlQx/V
7L7OBV9pIP4VoxV12wcJhOX1fecFfadjo1Vuivmu+ijmD4HykNJSndfPlY7ZCIhOayrPgxcYozwn
PYBJOI2O9VXbVRAT7l4tJ3bKGP6uOP1j7IYuJUp6fQ/f7fJ72KZSIeTYw7K807PMnvTH7Q28OvIF
Ec5fK+MgF+IGOpRXEMSNyHXK6FGOHtmsMiOU+ZfC/doUW+wK/6RICMReQ0BVj7dLe4eSFeEN1Ffi
AFaHpqORqABYKys8s1btWoAwrf6hqc9qObnbO0cZ46A2isVpMboa+JA35h75tY9WNEM2y6xktwCB
gY2EYUrEpPJ1f3//WuxHrbYwb9Kuk8a3C9L0+8gBB67wCVNgfux3Z9YHxnjyBAeOMtvasUFMI98O
P+bzcinujcP2Bvzltn7/MRwez4KgtHWAywbpFAeiEYj/I9EGbfSOje+zDmDt27ZJ6jhwmLxMVhNA
prxyFfEuHu9N6eEf/j66tXRFgfehQ+H37S3raZpaBid1Z/zooDIQdZL/30xwJ1qs9Ah6PLi6qiDb
SX1wkJSS+DBXd2m1Cu5IK3Imlyl7BBqRl0cfxeV1ewlX05L6ygD7ASsvbKS2DCUDn4EJF+tOf0l2
Mj63BiaAwWPSn5lqQ9GR7Nu72nW0NswdcHTJzK3RweNar8DsV3mMbuMn/TA47YCmrdTNfPkSOBXN
0ce27I+34GrF3GFPJzSyaC0CRahrgPI+9cJjfvkKssNDvrNeNOIDXg09Vta4U25UpdoYLLAaxJ3Q
3jVIV8kE7lM+wp1dK5L7vFYWJM7z+7n3TLKX+Hp0uFoEf1b7YWyaBE4y7QJfsiu8uFBEuzCdEIz0
uKSKDbFpfBzVIVrL4g5nl5VA1e/LXnxZ/MUxjoaveOPJOmc+lSIgNpGPoloj7UwVsoluFPq9fFry
/fZBo5bEYQV00cUxn4H2snSY+31Ver1CuNob6eiGZ/MRFDRa4yjvVXb/i85wQK3T+1nppJ4LV6+u
d3/gSW+WrNR03UL0npnhrTmVz72VnuQyOMIPCRin9o39+wqf5q5KQoM9VeX0mGhfNFWEopFlb38c
6uNzkFCVbWy0uoDXSCTdNGOMWrhEJF+vkkCs8I7XNLUwTqtrzKe7XT7b4mft6+JKNoj/buKL/Bi9
Gr5wHD6qOE5UzoTaQg4fimYWpBrhuzt0n+Lwe937YIUgdpCywSFEpw54qepw70QFGYmsRejrSb7o
RfWy/aXeys5/93H0X/3uD1KshonO/AGssQy+tX30qLwOj8O3InUaCUET47+cv3fPhsMYmNpHmeX4
QNZj7kR7lJzlKO9yNNl/nMHS9G37113Pa/46GArPcaOGMVgjEzjS6Bg2k1MpUxBdsYaD6FTe/os6
xLtLKTzXTaQkYpKCLMUVox8DZmKE/NiAfmp7TdtfFk0cv2+4uQxWL8fA/jZ5LqOjmpZ2NP5LmWq9
EnZAV6dcQkqdNZiyfRvc+JS50a10alrkaCHYgim03LSn0ZlPVK/9NpAhUPzdbldmxjybOJSD9L21
nCb/JnfHyvC2t/D6w2zlFhy+tGDlVGQRZkCA6Ru70i/QBeMtToF0d02191MfjIs4rLruIXmI417m
2V1njpjwFb16WahFXQdNhvPgCNJ0fsLSaJo4R+zI4iiIgmPMN/TUBOVsxoENja1L6FrE8SIs8jWy
tE17JVrgJaF0qy2vgbUQKHb9GST/WhNfIqsm0FYtEGtEG7CNrjsPnfAyOC4R6fQH4Sjbsdu/kiR8
153w3aj8uxNGptB3oZHOGGEBvU0+dyCMm6ACoOmJglpPpxGrpLaRO9G1rMRNr2Ibg+lgyLejTNJx
XHfB9xWxX7A6zpGAolyhwELzNfrQHWIPLRXmaOtu7zKekexehg4R9YallsV+1NpoWmnWLOHbVb3X
6PdDRM1J/+Wt9L4s7hgL8tBloTgsb91kowe6/J1gwOMhJJmfR7dGxSOEb1IHjX3/P6+8d7PcgW7L
BI1lFkrDTJUtcpR98MKYTVgeHXw7JO0CtY9cuFCmeW1N7IZlxLLlMXHlwdO/ZSBcDlBZaVOnfe2o
ZrY3WoWtNXLxg9JDdXZgjzLWaoSY39N90YOi40vu9U/4Ly9yLUf8ZlzA+uBnqdeDx9CxXIrQmvrE
fO8wiMdrfRkR2YKX5yMTDQvQQOzWvu4mHyevvetTJ9FBKEocSdIul61QEym0IIwkIjockPoBFwRY
bOpLPjrKRbjEdzW4ixPqXiKAh+8wjupKKowpn918UN1xvPSgqjSki1kSse8bU8fG1+V7jHtFhLQU
Q5zWy29YWMQ0eINz5DaMMPMl+cj0eBVkx62XwovutW/jPVVyJiCJb0NOtCXVtQToEGrazpw/zOro
1DWl3/GXAPDXWeWbkHUohchajDi4ne3u0PrGjfS53zFOxfQ2cyiKbWpRHCBF1VAOfYZTky9PXX6x
qsclign4IeBA59AnajDCH2NY1BXMoxp8D7TG2Y6O2NHecg4Ob9JxjlR1RhTLMlDKPvZH5BzzHfVm
ZX9mywyHMOIoC6WsA0WVRrlPmxx0V4j8PKR+USm3erCkdXqyTxWyK5j4SHzPppHWEOV9C6Df8HQ6
gHs5siMXFAu6zVpUMt1pn/8rkvHNyLU+FLXFWhuLM3oNDwxTamc4dTCKDBsrkWcOeXcQiMI3Jfdz
oEpZgwxE9bU6i46Eo651WCueZjNKsfUhOFUIDMPXbReitpiPaNDZJEU9kmxW5BeqL7b7LnjYNkGt
jAtpYgw0d4YJ90n0vQpur1x0p/i7OhNm2Gna8FKDrXQVxJSJGBUpC0ClZi+FZy1HJbt5aPRHhODu
f1sRBx5iukAGK8JbtRj9XH1ujY+Cct8t1PuRutp45YFEkAvZjAFS7G2XQuqge2Z1DeuLdAydxC6e
wAZOTe3/Jbv8C4cNDlSatuqgagiPwKvRyR/Kz9Fuyu1o19nB43QUdyzDPO/bU5YQcHl1tk9/f0IY
HM7ocVQXrYS7jsHZfJOBC7l+ityv0jHaxY7+KB0VrLp6GkIoRm5/0b/kaX+tmm9SiccpbdoUmeDR
YU8yvJ9fjZvBGT4ylq4Qw7WEQQK6+RpLYS6ToIICFGuFNswuBXQzKnnq7qa+Jq86AIKVvE0nY8YI
L5tQRlX9KL7kn/OL4ISH+APa0XdWYsuJQx1H6kHId7GkqTFoXTuzFWZ3/X37lDvVKfvBMkuIVCY7
xFwBsalXwQypIzQyaeDveNuMFQQoVlehboULNzZOOTr9zOnUxdRb5uqtvjLCnY8gWNJFUfDm1KUX
CdJz4mfCFeVrQLYywB2DAEpSag51HQTSPwPa2pn2hge+W08k2bmILfuDck/NGnMYcdrN7DEdLkr6
KMpfthd0Ff/f18OTQCRyrCcBK1cp9SGxdpag2gp4zVMyBcHuqj9ugJUhtrGrzy/JejqNy9ucgILX
Xn7sRDs4ty5LqnTfhcqmRtavBkYrg9zl2Qs9VD3YDM7cnPPqx5ghZYnRC8yt9/dzQWX62ENma3nc
PVrHqtrUEJRC/57osPkOjAQeNH8GzwlVeqM+GXeX5uPc6kmPu1RXIRl0SfvKMfXM1qjWbcr7uIt0
tLSsnRfYEYTgLujlZ1yi56oavW0PvI7uqw/FReIT2EmqqseHYiQXsqfsWZdW/cm0FWd4CnfUYOh1
7FvZ4zHCENqlmHGEW687x3sw7uzzC/APolKL193Pz1SIfh2UFM2QZHBKKzyRVjz2ZtqPuDpNcI7N
xsOiPBNbeP1TvVvgPpXQzXpRLKx12wejJDtfcWpHpt290VkGtnpGS4tFs0Jcd8V3u9ynq5I+Gsac
lWhxgYWNM052VNih/5MktnvSPw0P6a5/FnbEgq/D8Lth7hvWZSZojfoWEYgOe3lnbnAIfcPX9/OJ
mli+fk8r79Y40B9T8Iy30luo15yTl/ajCsG9EI0E1Y8Ut3SNJ3DgCP8kDYQ2j//5DV8uVrJIg8IM
Fmnlg13NZ316HGpi4vs6Sr7b4BI082DOlVWyZ3AC8fYytM3hxdQau9A/JZNpC4Q54ijwoinC2JXQ
B8KS5MUryqOc/RsOv6+HQ/06REFfSjvRVe/lNxzOHeUBOlleekuGb9evtHdbHOYbc6ApwYK9Sw7N
AcyZn+MaBCytK/jqXrgzIT/qbLs9tXsc8i/SlCkDxP0w/j/YpeLV1FA7gSMWhyNGmgkGiNeAVP1n
vXspzQs96/kXvH/fNg40jEmMhzrUZ1SN0E9aHSAzegqfgn3ndR/ZSPG/3Zfv9jismGYxTbq3q9k4
BcojxKnsZtxL0uP2x7n6aFidVg4kRCk31QFqpgg95cVG9uprpIhuoyRnYwy9FIFV38PjRYuwu+0U
fwie1NVg1q02sZGkfVc/lgPR0LftEwjcfw/cGqmLszRH6niBUAeotByjvy3Nl+3NI5ziD32TNkty
U2dPvDfZN4gGIjOegjR7/CQgMx6VANhti9S2Kb8vSwJhsGZKMGhYlz57LUUC6bbdQRU5cEBXRG5k
7KHA3svp0fJGEKs1pHNTX4eDhGHKIznPYCbP/Fw4yK1bqYQDXE/+/vJsVeRQYVFSU7NqoALrv9F/
5FD6yJ35W33o7+Y9JSFJfRcOHWRlnoY0MbFv8qmQMicPC2/7y1+ftVmthwOEKOxAl14CRhv3hL61
Xessz8ur4Ki2+pXJllRO/1pSIdr1B8L/UAj8lb/7W2tZoDSNkVNIDqJ3KyEfzBidUzIfTOwfr+As
qV2wVOwgIYvhlXl8FAXdJzaQNaP8+dj5tZa3voDVW85ElNuokFRz2/osLrY1HNLmRu1uBdUfG8jN
ZxeFetj/JWp/t8m9H41FFNR4gM0ws3OEuLlX+h+CF8PTPvfnzIs+KxQkEUfrDbJWq4RgjxQGAXIJ
xdfsgPrOGVG1BwHM1K5+1DEUISs/8KRvxN5S34/9+8pqqc2hUFe4RlhVVDkHmQ1mt+/Za2fHH/Sd
hDB7pxLcRdtRvPqW6VyZTNXJGlUWTKvoHWqTs6JdBuNOryMCcslvyAFJZsrCWPQwlJz1oyI4HdKW
O8VnTKfd5+4pdAOPeu1R28nBCYa1m1ioYTJuzk13lnsKHNk9sXUWODApq1Qt5hqv1yi2WYsWS+Kl
301Ij0xe9VA+6sTHut5f/45eb4na1deSBVUwtQ4rmo8N9M3CIyuApJfYEZhAqzw67Y49v2RbfrXw
P69oKdtZB2gKuIVDZWa3Xw+YwfjdWXNJj7tEAJKmQYJiXQo676+WhB+loPM5711jnj4Q54PAHj5h
FS+6UUcpEi0sFzzehMfihBorwnuq7+Ltx298WV4eAtoruTyy2eHZNy/6UduHH3uPjS+kn4Nv07F3
qxvrnnUL67vqYlCtA0T8wKtEDOqcLhPLUqS99Ml61TtfjU6zBMp3yCoLxl6KauJepDyL14jIzLls
ofmIdq7PYNZwgbA3Ku76aY/HNZr9WJML2pRd6yEGOXFgRzeSk4FpQb9pqZkp4tTyMtICSLirAWT6
7qCCSSTf1SRZ7PXyzfsxetuM1TESC6tEmAHXZcLR+pfuERoBN9mPxRmh7Ahhy8TWQ5vqyyOuFJlD
IzOu2zhIUEYXM9/q7qzlVsFc8fYJofaOA6QgEwWwjOMrdoNuM3E0WpaIOvZcLCMFiyUL0CFFABX4
y6f6prodnlO/31nHap+f30Sp3XGvG7ZJXSEE3PKsp4WymNWgIyk57JQdRCSOwgP0xd+0frNj4SxU
3EHcjTzvqSBII2beJ7zq6q+B8rz0u1TzZIVijSQcg2c4laQki3IJUW8Sg0TVMk3ke7LQnkxr95+8
g6e/isOpTrsAJyuZMP7VfuiHH9sGCNxSmHuuztUIzuJeZNdTdmDvntRfjjoEUv5bThX6BL+bSZfc
iEGxBYajRX0UtemxMjUizKW+CRetoPV7NsYM1ZfKvFXlo4qYNh+Jz0HZ4AAhKiOtaNgdkwrPQnI7
V5c6IeJYygSPB+jBzHQWrHcTGj9r7TNosRwtm1+3vzvbjY3bUuEwoR/COLVypKCXubFF45Os3hV5
aCsmEXARdni+qVEVSzM1cVIE6dymGB03XmbxWfnXgtWvB4fK5T2glx5n+oBAvP4xgLWLKYuLdxW6
mxUnd9PbwNveP+qVzRNNpYtc5AvL9o4Oa4fM3AVMvVCFqg/lbtwvI3FNUME4zzo1h1BCqyVcgPOR
NdFor7nDmmjk3eDhXQp5N4PIiJAr5KBB0LOuaQPsKEuJYIKg94e9eJic9A4dny/gR9neUeIi5IVe
IZVttWGHyFyqDk12lIb9f/v7HD7kTTspookXPch48/Y2U5+3/z6BpDzXlDCJU26arYiMQXdQ9t2e
dSFktGIyw5iNk6tyAFGHfQNKYWDQ6FSHAZNwrAEYwR+Y0odjLduS02G837qjZq0puxxitHM6hb2I
pqpIuITZjSq64FGtLX+OCeEVyvH4Bvu4K0HgJiPsMm6nM9LN+2DPSF0yD5MzZLcK4XZ8r/0cmfWA
mB3LygbfUot9k6jutmcQkM6zUGEqbYI2FOgSA3OGArwlfK6KpnLqPIuIM0RZYuHY6jbP0U01LDqO
rA4sF8RXlv8t9Z6K6igzHDIsYdeMVYE9MxooJipu7OVOLNiDYY93zOvLQ+FliGQJzKXMsn9fra5I
olZvEFDi+fopqTMv0IrLnNbEHU85BIcTc1RrWhVhcW3yXUR72EB25147SQabBgebmmH+IUY6V8vc
psOIQiGUOY+5F3rag3RKn6SbAXKC5S5EnzW0f+5CAqGu7d/aLvfZ9KFThKpAcBwFid21z5LyMo8y
4YLXtm9thPtI2jBrSlviI42gD1Bv1YIgCqb+Pvd5JjWJo7LIFjec0aQuCrZYZ//gAeslsO+38jOt
mXSp7lSc1/HDMB9MMB9sA8JbxpXH8LUFDsOLUBszVcFlrt0GvnYaTo1XHthcQ+RRkffVUs3aFofb
8DY1T8KBlWqYKEnshTXaNXo3dGQ7fMycf0qJrgzyWaZ4DLMFjaqIYNFlENROtcv97GQ+Lk5/hibE
bVSTldZrd+/aJBf8TaIalmGGNUIua1egA7DxWPXmX9i31mbk3x0jNtTa0PsEkwrLQS5AuNQ7xnBu
QuoVS30zPpsktropJjnWwyhU2IDu8mp5g2Nh7rxxCn8hgnTSHocMcS+ES5zA40H4cTM73Zt63Ixp
G3FXutGRbNAmDjGfMOrAyplJrDI+vQnlBEflNNnNPmTRS2KDXYoe5mffZuPI8QmkQi1npM0ButU5
8Ec/9AZb8rGhKCCBIY6gAaP8kUOQCFmdYhSBtKwj9WcsyEjgqbN9Nee5dkgOR4ZU1wVlQDu4ZstH
0St20bk4CHbrTM+W0yPpl+yVz+IOsqCedaDmfolrTOaApcfIb62HcJos+9zkhTOpl655NdC4J9Ui
FXIwWN/4fHwiCUnrJRhafL7OjW8k0GWA3ir+zjiZZ1CDFZ81rPoU7qiMOYXUfEJpjno5EnoZItqu
YaNw9pk9uww/26N9lHAa4nrmk0qxZqVzO8Jp6hIiw5L8HIzJXdelD8Tlcy0nt3IaPqfUp22pV0rP
wIW1Z2MrISWGfPGODbXNJ4pwiloWhy2zVFudNpeiW7dnvXeT/HusETEBcdz47NKIsS6xYzFHckCb
u69D5Vff0bVaCiYVLvZoZGnoBMaVpN3OzttxY+OAuNjkXedbgM7tL/VWHNlyeg5GzHJu5SWER7QY
RpQidM0lGGy+Q7OgAB10BA0g9beLe8zLhXcy6uDts2B4ZA73OnJaEsYJNEn/Q0g5akHvDw7qn/6C
5j0ncQf0UBt+4cV0l9Z1VHm3xt2xSwASrNrA1cC6F5bz29AuaL2CXe+m3xIESBjo3heXwPuXKTZD
fDfMvZ3UxMjCnjFj5N1DUx7S4BhSsetfPui7De4sWG1RJnONtzsbVu9bG+dh2oPhKofwEsuL4zWN
BIvk1GyQoI1Ya0Nnz9Ro/vXb9/1XcCE6I/zK0glu1Wd3ce8b1sdtv71KMrLeSu6clEsgqa2FCFD9
bF7SG8j5Ylx42qN+DDaMW/Y6HC7qjkW7ZJMftTbuyAQi2PZa1iyCSOY4A94gf4GSA2OQnA/yPtxR
jUnX4e19M7kruFwgzKnrCNXm9nuNtGaS32kIerd39DrAvRvhrtolbmdRmmWQMIeVYyiZp+jZ02QU
j22cedqQ+LIZ2dYkq/a23auttKsvyfe0WnOQ6b2I7WQUSAl41F39ZQnt2jWO3aV/tTBAz5j9hEPy
T5D+a8U8EZIYqUuuNdjWDNm01k/9+NAeGj8izBBfj29w7RdtjtpgmkBzG9qzUtuxIttTRo1TEF7J
UyJZtRGIKaM368f2Iib6c5bp++1PRa2Eg5Y5NwN9FnHmxPkJceFpCXVfBcRsWyHQ2eKgo1FmCaJx
uAsi0bLVsjhHUeKaZvmj0/W9BTV1wh61Kg5JunnMmipD2JdmNwrE36p8n0gUEwX7I39es+++xmGG
Wk+S0dQadCXb8rPSqppdzIJvitl9lWje9gZSnsDBRRp0slC0wF6tvDWHffNPBMTrE8tBRad2uZVE
b7f1sgv37PHdHeuDbDc+zem0vXMaT4OkRkYmShWcLhB9pT4qZepM45fRIgn2t/1O47tahbkpzLp5
K2EnoPJADAIRCXZjMobxBjO9P0ltKS6z7a+l8dRGQhOCZTZEPtWS+ughjeGJzlzpSHRue8XVHsf3
rwaVm98zC1k89cLEko7KYwxVPaQF0xMLtCDA7ESm00I+E/mM0CUL5lfrSmvLHG50YT6qRQyE7xtw
zRQvsTfsLdBT9SXe4j8fjlSH9/ZtpvF0R1m0dPn8M1yP99mOVUrQw0HOa1Ifj8MODWKhP3loB8xK
ZCIexOOn7c9GLYQDjtwYCq3IcNZYhaz1O/TEI6zZkwMt1Eo40JDErpCCCY/Q5PAW0oBWnDUoSwij
QveeeIZSi+IARLC6qA8qIBRbFMtdsMZX+utc7ehZOR7f+SrGuV7o1f+HFpFTPHaSA/gABQf4+5Gy
gIy6q2hEIHW1trS2ymUKTanSQFWBuKIBH7zqQM3V607hgT19C596+lLH+u3XrDLJQYjytxzCQaTH
accejFCNd9N7EC90z6E/lgg3wIBQXBZK+OEvT9X/3Wna27+vLAtZmMsT2sPc4RPrS8U5c1lBvMcA
ZzDY8e6f6uHrjeVwpAe1SVUx1uf0x/wju2svgoeYVP06M0KiWzKDuB0YQBjsd8Acoim1BBZRsWdi
vC/v8SK20Pt7at0xthlZvIQah+GRI/3yZrCAB/Hvhs0+s5qsQA64iG3W0JmYtuXoYPLz9V1zid30
n4iX1jvLoYwup3lZszZc1kOluO0lvYiHzG5BFIuhJaqPktpYDmuypv3/+KENPKE+1qYvUvhPmeAQ
ZhTwZBIYwiw1VDuE2klyDBYN1MuMOn1/FCIma+oGFjSwFo2fZ12/Ww7Z7XACCyWYfqbPKRj9yOw9
4SJ8z2s+ZFFTysjKyvfdGWWCwhYcAX33F8GX90LiUW2KxPXAd762opkLasboTsbusKTiJaky4lKg
THDxyVzErdAwAoK6+RYLD8lABfoUMPPdrJhqnIVsRKSv3I6e5Cr7aGd+YFuW7wDMz9sXN2mNg48p
a8Ncf+tYzRBrFbvpZNzUCoYBraO875/lh217V6mnVmeYrz6Uej2KhQBXhGgXZljc+SbqbUO0SydG
rUrDLPPsZvscUrEVmjdy0Z7P6OIgp02oS5fvaFWiQS5GVpuTHmeo0DMSC3YZ2fOuRdWeZWSCGyqH
TvkOhyjdLExV2OHLluKnCYr0E9Go9Obff3+/aXwhwhAgDNFlwBOW0Da9FiqGH8O96vT+cgoOlWf5
5l7y8w+Wx2g8oQ30X3Ok2h/lCSMolrDG+WA8ExrAZtmn/tfO03fZPVX1IeCTL0lkszhU4oK6i9Gq
Hhr57rTQ8o2uIVIjlK/w9QhdrdC12WFN7ZEFL+JletXv1IOCqhkGeI7JhS5oUUvjYCbUTDmSmdxC
P/ZIxyhOB2FrudOJ5xYR4vJNr7o0NUvZICxrjZM5zl61YP/uzPicT98iFZnX4V8ac1bnn69QRDVa
9cMG4YrSHePxMJQni+pvo/aOC0yqWFKjrmVNOct5blvHmP1Qpx7ilBEuFkkTNdPrWpvdKX2qQHUc
pw/Q7SY+DxW8KhxiqIoQ4/zD8xq3OoA2bCeJuEIrHF/0qh9D0JY9beMz9Qrm22FFS2yEKABG5T+K
A8QIvyPReZi/Kb6EzAIS8eOJKjdQVxDfGRtXyqgZ7PHI2iTwNnCHU3UaHFCxef0z+YQkYhK+PVar
06QweyyQYaQE2BcSRz+0bnuob7Xkn4gDVv7Od8eahVzHGHJGgX+IHD28CYZ/mTlZW+CgQjXEcQom
xhfTx9o+mwQMNCB1t992DOLuUtm/r55Rqh6ZSjfj3BaTdeoa1VGggLFt4uocjyH9H2nftRw3skT5
RYhAwRZe4dqQTU9K1AuCoiR47/H1e4qzq4aKmK69mmdGMDsL6c1JQ1Y13bJU5aMGv6JhGtKoFiVS
0tYzvy53/+yJTfsKIHm4fZGg9cXKXEFkD0gyWK2dOsW1doP5diFOx9bW6/qncIqHA+lGrLFraR9b
0F54nwIgLT+w3cliFKTim0Z4xTaXBUQyLMnMQsrkEO/JXjvkB8WV9yJcoc0veCbDJwF5rui5rKGt
N1qParknk8B0CNjgg/0lHEwjVqBYWTAbXqFrlR/JxeRoeZ58oUumHTvUiNwgkE1Hp6HoZsCmQV6x
x/R+JTzdkCpJT9HMjzXpKisqL4qUY7Lkgo+1WehdkeG0zeijTAG6IWyxEtl19NPIYKmwaPd3gfmK
EKdwudrVnRUjvdZOPZreBcq82iH5pR4VzCEJF9dEr8f+vno9gJsMfTEEqFEk+1b1rfxOE0GciOSD
c8syoG+iQqe9S+P5QMLMG9LoqJuJq1alW2vxTlGLI+mg3pfNyrZLW70k56qrhjZ6wk59MP8yAM+3
OwA5CdMrWuZgSB2LySJV2/bbK5Kc+Zgq1IAw6owVy+cI8wiACsGaqZMgHo/tydP2hSNKfUVyyRkR
2vSDGmQs7q6QulTdHYAAXa3rb7I69S8/6KYhUQ1DlzVNQeGYk5WxTtphMjqkMdp9PF3p4+Hy///I
vT6lMSsCnKQQU5ejpSzkjw9mYKNkqHfJo/49PIan4iq+/gCt22dejPvsCtY4w0fpWrmuHIxw3gnh
+0XcctITF6VaocDWu1qsHuSOOtZSCXzrpvKt+OWkhSp5Y7QL0rYM4ArtTdH59fBy+U23lWBFg5MP
Je4DSZ3xpq1nHOU3owT8n+V0XnxnvbRPbMdaFk1XbOdNZ5p8LkiTgA5tCb4a1zjG+xSrGfoNvWOH
QD46Kt/67yLHLXhKPiVsGzoHH2uPjZ67xhLulmTc4WrJ7vJzishwzmaoq84ELCAbIAeqQvormw/L
KEDpFggeP52mDlHcjjFoxM1PmZInlaYCUEgRF5yLAXp+hD0dfB+k0TZVvkzSY6IJ97WYR/ykzVh0
VBTVkmVicI0GuQjGoulhLrRdcscC7sDNcAymZ3BTV9adaFZs89lW5LhPIzdGgpPIiAOG6Dojb4Mk
OjW7ZWktoKNrsq4DP4aPc4rCMlR5BD8oMn5T9XRPsucsi+9I2z1dlrItj2lZmMRScAINM2ec6emm
YZnVQsLg8YEh/w/73u+vNeHw7OZsy5oOZ3/IUusDMQsWd+uoBbuRkx5zDYcUlpvend3xMf8Yqhv3
8sNlBrcEcE2YM0q4OYjlkAYMSt2V0b62vZ0Ir3ko7Nfz8rciYnBYD92QxIAzD1l4HV4V14E3Htn4
f+JLuDA6eNQdT/mO/tCxeDAeGhxKUe8MQDiy4yIWIBQuc7xph9e/htOGyggldM0r9tYL7jr6amSX
PyUG4ehEhds4ynfxcMJmOLImyukEQHMrmi0tU8H4wcR51cgf7OUhv2Z1eOtOFLt+/qwGFJ3ouDyu
WQrlQffVPqnmvAaPNH1plFtFxs5rbV9+SCb7f37VP2lwMcKoWKacFQvmldIvlrYvg596ndnhFNqt
Lhpa2uZHswxNVVSi8Ja4WqKqqKxwcOXpG+5J2aSYbUUWzLh+NiuMoTMRzhjjOP1UkBRKqGkYyCc5
tsYOffV1TkSJkogQ43YV6ifllFlm0k9uV4ZOlIw/03mud3WSedrcpQIntiF6f7LFfSetD6u80YIe
McA42/TIIm+0CR/VI0NslhDBXZYL0bfibOacKpYU5TrGScOHZvS7/GddCXj67GEYS/AAsmIZlsGP
4PSVMveSlcL5Lz9S+YaGr5dZ2CiI/UmAU9e8jK0+6ECgSv0MRbjEN3O7S5xsdKMbFTeqir/okv9J
kktre0kfhyyTEeV+mx2AQu4iP7hWOqd2J6/wxn0lnD/4jIfzJ0VO3mtDy3HLDIIhH4Mdsls4Nza8
lPuiPu62pTh/Lk7e6zEplDw10QkfjZtBnW+zjuI0JwFGi35KB1O0vi2ix0m8PJajrgXh7Fo6JiiT
2pFGza9nfaeqvY07YJ5AWj7HV3hIhFaIrFSAsfEAbTVN9dBkWEYAZfmKKPuYO9oPco8BBw8d1lqI
BbPRTf6DID+vIi2xnmN0mrkwLPy/h0frht0/ih7YTeTQp9h4rXYivd5wnH9S5Rwnev9hUBjRP1ST
9xgIHZqdH0oWmoBaKLQkm9/x/K4fWrqyk7VcqEZnYCJ2RApvWYcmuCqUez2tHVTIBVbr480+ubMV
MU7/pCHsJ2VB1Mp25ttdvnvX2RjFTtQy27RdGpasqUxxwY/HFlCUqgk1K5vdITiV1LOIoFe2aX5X
/58T/lBXjdoESIcbaLkTVH4V4477KCp5i6hwRj4PxjRMS8QzRnsdYOWkejfS+8tqJSLBxcQ9GZYg
q2qkERRH9IKXwfSHuHQuE9n2jqvn4gLgKdZjSzIaOH01dHDj/CYPVVfJcndGJ7PWWzcMUneRe0dN
iFt2td9LxtGSpr3gd2zK+vl38EADc10XZtriQekzFke/mn5+nPaj5gKlEJuWGEADhMxd7ord9efg
HFqtI2MiFkUazpf8s7hJe9xYweXQqHKU+EeLG1vzca7vh/ikz18FbG6aSla4Ui1VNkyd0zIdfdxU
MmGaR0d/17BqIjlmai9HQLajsN/bwZuA4KaTWxHknFy56KZuhMXkKuWIM7OZI2XFNS2BWA1shYpg
SCpDa1xGGWuR/ufcCi+7Is0EfGW+gikrRqTCKB9MpqPm5WNmVY5uinYfN/VkRYZTeDOXzQgzdjAo
1m1Xe1JyDETQT+xffLKNKxKctk9TI5kU91Tdqru3VNNWgje1fBhCkeMWscKpfFAGYdNSaXJj6SYw
G7sFHrww0trUtBUznMaXdZEpcRqh0K7cN5ZfBw9N94ba9AzIWIHwbdr6Myk+8ZVUozGjEsZlwvh7
CrBqFmexuC57aQ/DiSbO/z4l/ofM8aWe0DLKccpzeDHrECxXdSIARBF8If5AXliZaVnOSMRI7ofh
cUqPXfwueDXBB+Jv49Vz0/QVy8O6r73HhpkDd8JNjCfcCULBmc0imT86Xz9YAhvMPvwFKTc4UyEZ
OhLXpgO6OEqlZN9g2hj4jMIAQMQeZxYAe5EhFpagTA2uLkSzrdMvjXo1SLo9T4EgSd/UXFNVTZ2a
qAVQTtirSkqMmoajS4sb7A7b8fho0H1fTf+NDr+clfZmEloqlCqTf6XqE+k0p8FAiy5I/DY/0Zkd
fhXLRCGz0mcLq7uHj4YcUhYG8i2K0bbzvxUdLv/LlqRKYgp21Nv4RvcRDqJZtTQ2xsFd1vO4LPGb
SrWixjnFII6Sfo5gweXuQam+UVyjaAV6u2mJViQ42Y4qXe06FUl530a7dCld3ZC8y1wIRI3fxxqV
XM9RScRcZkevCFV+jX1mF736RRpxT+QyLRE7nM8ba4k2oWKUbirvm/6lHF8u///tXGf1XpzHo7Ve
N4mMbFzaT+/tm4b9F9htP3nT77F/DxMknIoRPR/n++bQmPokw/N17hCzS+lOTa+pG6MsuXjWPbvo
1RiOljiiNS2R9HEmomiHsi6neHS7bLDD+YgT1k5QP15+0E0iqCXruqkh6uPnIoeMRgEFbAJODTzq
+i2Nn2dTYBsEJPheV6fSfFxKlDMI6W8S3biOiskONBHi1OZ3spDnE1MhqmFxkkGabiymOEHCoOcO
RVW1VkJ77Lyh+nb5yTYQNeDLV5Q4iZDTUQ1CAkooVGOMk9WMNRXYCOSaYOfd+ja68If+8jr4gCO7
CkQ1120juKLPCUabzXUmV2iha/fA3HaXveYat6xtiBqD8GLNpkb/Jmby63tmr9WJQWDZO/0hqhEq
CyZz2WN9cu6r/88VLyQF1k+aUHMNyetk3FrmvdW9JNVNi9RYM58uf7otUSREQ9qAK/CoKbC/ryL/
JEl0FdMpo1sUt8n80+hGe9BFQDnsF/McERT4dYJhLVPlr0gOJcr/7QiVmu/ZWaH2FLnRF+zxsEU5
TdRJ3pJ6gvDBMFVZQTDBcQREdykm8gxZaDqbls7Q53Yc7cricPnltoKjNR32O1YvZ+VNhNfLJlfr
Yz+kll2G7fskxS/BoLqkD3eXyYnY4pQ50HDx1tTYlAh5ItH3coxcBfszIrCmLeFec8Vpct3KS94p
xuBm6bdE1uwu/HGZj624aE2AU1Vq4HiRGceY6VVau19ugeuAwmfhxEHgVgPxS2tXWCIMvM3ayYoq
H/SFY0YKVUW61vkfx8lxV6G6YgsEDIMkdP+mqbUmx6lwnA9mSlt9YFrVKU4CgMl5EG2VCz4Vv4VP
50xa6hnlkNiyTI8t/ttTmohipQ0sH3QtzvrEb+HLtdyQBIcG3fG4+PG+3sl39TVbHJZc0e6RiCP2
95VKBXM76XWcoqk87Nr4RVEFJRaBDvFxn7VEZihj9tCVzGeSPUXly5QdTWFWuFXIWb8YZxlomFBr
norRHcxbFO28cUJLpi8Cu9PbgzqmKHzI36xwdOJFdOlMoF28yw+tPCmllqATj7515U97tqSp7f+j
lbA4KxEs+pRjcB74xEBgGY/1LEisN73SSuY4I1HmqfbPHFXSRl5u+LWJsLb8i0Dv/JkQwPwpbfnY
LRku7JVuN35ZFqADVTeGJrDalxn51P5TzHEYCwtWO+h6ZwbIV6I8JVkjyDE24581K1wSSPR2ChsK
HW0jNOR6XDNIneRX500eUL5OoiTwshphBPvPh6vaqVdNacR0tfZVxToU/T5q7zQrBVyJ3o6zBo2q
SLk54+2UpbCxnqE0X43sL5LN9cNxwUIZBIHeLvHgqiTGVugYvnQoLruXXd6mWcP8j2phNgdjAZw3
kPWyI42hIfwJ7pLYwlFg0fLk5hdZUeC+fzaaS9S3DRIjOttSgLHmxF7CUyk6pCvihPvyagDrMvR4
IBK+ZdFod/GP//ZU7AesPEBmmkleDEgkVOW6xnSvFr1eJrAdCayeivviSVIbldyko2sYrvqO0Wzk
Ks1V2jvB4+gqOCMj0pbNBJ2sKH5yB4AhkPscmBuZE77RHXoJj5IzVrb1bXECu38UN0A3VWdFkgsW
a01qRzUc4egUAv3E2ebe8if5fz8eAIu2IsO5AV21WqUIEWoH/VseHbQY+1OieFEk2pwrWMKYFvmM
19OJYvfKqaNPIwGSe/TzsmAInozPyUlW6VhbQeOgGb6M9Y2WDrYaO5dpbHZuVw/GT5w2uIyS0Qzi
bWkPY48aRqw581DalvFajndy/aSOp2AU5JOCF+Q3EqUOa6QGG0pO5cJWLK8Pcb02eRiGewF3zI59
SvMw5GhifFNTDL6CG2XEpNWIJ2S7KVi430mnyg4BFRq6okrQpiEyFJMQ9AIJBv/+tBNV2adLR6zS
nZpb5IG22lWib8Vs5iduViQ44cbO79hYszLgNILsDNgC0B8WXMNtD9o+9uv95bcT8cNJudHP+ECp
WrpLc59MuN1Z/FVafGaHb/AMTSoZYQBPV8wT6sNP6JzGEu48NM+XOdmORVaEOG/XG1VRJBbGj7Rd
+xY5bYqLu07+FaHIj7EAFH0lmkdiH+LCh+IbPVLVhaOssKogZi28NLG+y1MHSx5j8YW0hNpGQ9rb
1KCRQEREhDlvyHZTjaCBaRqUn4p8UCO/C94SbMGOhDgqznZcftlNPTYMopnEJNanVYqpmWI1KWc0
tLTvyzA5UVDZeV/4AtCCf/mAZzqcv8LKgpRkQTShmMeuvLcOtsFxokPxSz/biZBBtgX/TIxT5DHN
0GbXochB/WAtb7OlCD4S+wefpeNMgFNjk1R1EaYIjUZl2EvYcp9K6pQzHWydTA7CmbfLX2lbKM70
OE02tUkrQ4NZpuDYpKeuO9R5u+/U2k7jAEXr98vktuMZw0J0ieKaafLpeU2txogGCbA8JyVygl3l
l47klO+aTd8XT9mLJuT+RTzOBLkQjbR5MjUV0iaGD/LPyRj61ON+AdqsrvVDwN6mT1mxx9z2KiDs
B00l2KkpYU1Yf7X9ydpbBe5FAlwpJH8lK2fWOMlXl3aZc5JMrrxA3qW9UjwtRYOZpMguur9Kb1ac
cZLfGZKVGCrUDMitR2scT0MK72IuXy6/4GZcsyLDyf+4IPMw0wQFPauzrXCnTYYjEf8ykW0tPj8c
J/SLPuiYHIHnj9FIwy6iPf/vMM8INU1D03X0GbRPaBV6r8PjayUO9k3PYfBTHnbJ8HqZiW1VOtPg
Q8B2nqc5nJBwyju6SzEFEbjhTj21LoMni55F60ebj7YixznKJe8tGDKCL2OikSaX3jT27mWWNo3f
igSfFwLd36wsuMZSs4qdFi623GAJLo1cKsWJHWazaOFlU9xWFDmfSNCKDIoWRUlF1j0pN+6tOfcy
U/6bvH1Fhr3tyizIel10WkCxDJLd6kpum0oieDoRI5zhaXU1xJg9prHqucbNFFw6VafboAv3l7/Q
dna44oSzOYaxJOmiIjpvgahxjWlq5yn0TM/o7fE9fVIAySU6ririjDM8bZWObW627BO9Fsuj1uBu
QPZVwBb7zp/c7ootzuykwN8Kw7xGX+lr+FIdKpxwnV+l5+4DADv0ReZhc86YmBa1CGb1FMoXPoOu
bvuGxRH0W7BTcYPE1l5Np7DZjdjU/2iEu5kzCTpb2/p1pspxqQRp3kodQrJWdmiwD9NDVD1m86mW
BVHFpq2gqqqYskYI1rv+lPeSRh1ZYiw/KcupyO71XNCR3rZ9KwKcGOZdNBgloiHXODHAtNzTNDe4
7oAClPvVKYCGCfRLSJETQ2W0hmBAEuw2xCWxLdm1A1TBvTXZH8fS7v4GJwc+ZMUj97UAp79IRYRe
p1QZXtyrxyR6wr6OwDRtqteKCucLzXkIqDVaoxsOi21Mh6j4ETUCudvYlv2DFZOrXcdqlhIjweea
/PQhepK9dofT7jGm3BcAoSd2M9nWqyHqOG3HfmfeTM5lZZWVokCHGa3sWrfsEKNnw1WxDyyoGQrN
wjn+bak3gDj6sezE71IVSW9NkVyhwzVb9+00PknGLAj5/oWlMw32G9aehMSZZCLE/NgfJzj0Y5pA
9jIAFFjejlfL3324MzlOkWsySVMnx7UrN3aBszuZ33yfcJVwvu1+sT3CAi2Cn6LIZnM+g9AzVU67
kU3inDRlcB5O79X2yXDsxDcOya2+R3tqtItfmNAAfr68DwO3F+H0ij4jp+mlNqJPSYHsxw5nkrdC
Fa0Niwhwij3XaUFH4Ha6nXWozNcpEtXXtwt3qwfklDqvpYrOTErYaZrsttsbOPJDgOclmordtB7Y
z4FPYXsX/L7YQnoA44eQj8nK/Fq/qYzckUUIvNu2d0WFiwvDIbJ0uctrLNqxS0mZ27VAkUXKaDc3
OFPp/tW4NFkR5MLCuqEh1u0DgIWP9lzJzjTZLZ1EurwZdKyocLqsK2OQGzKkjLkwndq54WC/CV+q
8OTvBHmxcBaIKc6nMGdFkVPnPqFp01b4XGr3NZ7vq1Jy+uC+zkr3cjwlEgtOgcPQKuO2AZ0hYoit
19HsKZVoTXabiAp8Zwsb5BgY+9MUFok6d31toTqte4X5GjF8N8HKz6amWr9J8H4rzJI6lDLokS43
ezLjIFAhxMRkvu/zNzFl4FypyG1VztwgOEy6OQV6RV4kyaExVJ9KQHMpysKJsFriRPn8vVNJ47WK
cp/QggjqdNvGAivF/+8HcOZoKCm+UvthLIIjmwlHrWmHHPJKNPy7/ZpnQtwHW0Iit0pUDm6IKus4
HZX69bLYbYv3bwIaF2ZQbZnkBVj1rqL5Q/AkYVuaSF5vxALx3vbC5yfjgdYGMs66WZQ1GykFwDQD
ce+uGAalgeMjIhv70XC9ICE8zloMIKExrXDUNjqMwJWdnRLIlwZo4lM5WOaY9vVJf6h7bPwXXrFr
rxrhRuu2rp1fljOIWTMHqcYYbr3JrVRbemRztOVOinwTZHVH0Q+xLz1d/p4CgeGB2bB6U05FAcar
wrxiQ1ha0AlW05lwX3pb3iLqQ5mVTY4lrba25el+1u4WXFmbjrr8mkfCXchtk39+R84w1lJRdTGK
HBAchtidepEvH8wTRd8pvw3d/PvlB9xM+FZyytkWWR//r0Kk0XiMAsWZm8lvOsAQhoatW/n+Mjmm
wJcek7MkjW7GeSDjggzWpvbDMtW2ZuSHrE9cIg2dY5LmqopD+G1T/nGZ8naGseKUsy1WRuU4NkCa
HRvM8awDwOboq/LELi2x6xHBQ1T6l4kKZIffLIzZ/BfAUwc3LbObFKic9gS0TH2adhoxOqcKYA0G
TdAe/Zdg6LcI6VxSM6hqEqkRYNCVHfmq+wQYtME1i4WIV9+KVygENpW/axwYEY4f6bCpedHapM8B
cneM5Z+S9uXyYwp0nd9fXDJzzPUklV2cTvYaU92laNFfJiFihf2EVe40lKo5zPWMq7JZaE+xS6LK
i8mdJKWCyE5gLXXOqExKtyRTgAyioNbToNEnfUBljGJk5zJDojfjrAktSQLU+LR2y964mXTVK0M9
FtAQ8cKZkGac+7SocR1lTk6t5oT0TS9EWLAiPji7IVO1MScDm4KD+mJ2N3MkMPLb5bazddA567AY
ViHPDPKSVs7iL65+HR8lZ3AwpuHQx/yAVGwnjra3i6VnsnwTO48hB5gzR/h4ywCjMx+tZVrZ5Oaf
EyJN6QROI8ouN4MTBZvHsoHqooppgz/FPKhjNV96eM3RAayLh3uCbgMsfHZ0WnIlkTnako81NU4G
l9xK00AGtcZdfMXDZZkvGXEYBhY7dVz9HK+SkwhbadMGronyQqmGk750RQ0WcT/QxWR2DexgdrMT
N8nvx71o0lfEJCegcUm6yZrZaTTlRbeezO6NDiJl/tgH573nmilOSLs8bVWSQ1qWx+a69npPcSKH
7P+5EGR6FUVPO3ebZ9E5PQFzH/nByizquhUSg0lp1nsDZv3m4kSN+8uWSiSUH2PbKyJp2qWtZMAk
shRew7no8Gh6nc3OBIa3oqbvlj1ZveTHj1kRU+bZ1JtuGGBPJHeazKdGUwS+RMgQFxFjTS7VJILs
c/BHDzUJn0G/sYvUyn7cmyItYwJ9QTY+LM2KozKS8iVQEX/L93THLuMyJI0At1602+yKqVpjK1dK
IITeZDJ3iS5nS1qrUbMlrWp31gsNd7ApgMOGYdmXtWTua1z3sRdqpLZhhkArVrvh+bLYiESTMy5K
X/VtECD4KLN9kHR2RK9CdLcvE9kKCxTAJmgKpRrGVbgvWS5jtiipsbjj+Ibd6DnALm/t5FQ0+PMh
458f80yIjz8UfSlSTHQiiSJ+lthkH5+it/Ypv+2/izBTyfaXOxPjvpwRF2FGQ1yTXN6rQ+TEHr1D
9zTdpQDGZOLCcCrZsFt2wunR5cflJ91WwDNx7rs1eTIkSonABGpv56lsN5VAMkQUeA8QaUNVzqid
yeQQD6cke7/MwbbknTngLL5JJMmcWKJmtae4fNa0azoLkjMRCc7eW3SejGWE3Q2lGwW3UrWHCrOV
l9kQPBPlKiJTaHXaPEAK9ET2ggS7PWrpXSbxL5bw91NRLiFZFGkKjBI2QiWAA+53+fOU21gamH3I
mSPdLaKm/VbetVJYqvwZ4FA9jMaphi+Rqteh+YKbxph5uWrNXVkurlw9/kf+OPtQt8tgEVYEHFF6
YQiSBPfS3gnAqpudaFBUxBr7nis7r3Xo43cfvjg49vRKSu5Ta29ZT2VR2jWa7JdZE0ggv3sYhoNe
zBbC4iI4DuZRmm77XhR6s9e5YPQoZwpSCbmcHKEUTG57L38gduJKDr3W3lVsUzKY+8ssiQSeswtI
UAHkP+FjJbPqotV9mPLG/28kONOAw9WJssTM9Ei9ZzYjG88T6JTow3CmwSwA6mYk4GLojuoy2316
TRpR5VnwVPySYTVbVWB2UKOYAlngtgsFirMds/y2CzykxKCEQaYHiewGE72fiObLYXsnjWlrR1E9
24VKD5c/zParoYJOqY7ZCr4qm6pa0Y240IN9uVPbBU6cvA6dCCRfRIQzPm0a5hqG4ZBKhnCigBQ2
OwMYIIt7mZd/sapnZjirg7mRSu5jFMuN5xFLUrk37WnvsSMRBHhOVBbojYgtzvBYFhDhiglstSWO
TEtXyXKomrfLPG0KBAGes4bpT6rwaH5FADTwtoYpaIdnUz0E2XEowv3QFfYQK4L32xTuMy0+qWGX
EdWxgf8O5ttF3VuqYAJlM2hc/X/O6SW1nEndBF5C6y6eZk8Pvkj6l1wN/8bYrOhw4taFchnkFDWr
GZfOpb0QHk30TpyYYW0g0mYgObpSr9tRN+6ndBKo5Xa2vuKBky1dGcZqafEt0tlOnjBj7wQubo48
m/eTB9QX4bV2IUEm7CsvKmV0sWYYGbdNm69Nh3psrHs5lglyqblbNMOLiPKtaLsHw4R+9dHzQtsj
VVsB45s6teKbc32a0k/lVBeYgK9Ty8m1pPOUsQ72ddCIeqEb59EMWVnR4vyeoQx1rrQo07HbZKw3
o9vk0KKIABjmffjcvjKwu3DHCk8YfPaTk/AuBJPET45+9Qs4t5iOZRcYrI3IshsDCUfzvfUBawB6
/V6EA7EttlgqkKmsAz2cZ3ekuHPELoMW7WOre3InGnzZ5uZMgOOmLYNxpGnBrvFmd7LlYRoZNyfc
3ld8yfApbveJNl62LT45k+ScPhkrNcobxOrRgdXtUs96MK7ZIgOOFV6JmoqbDRPlTI3PDNppLqLc
xIwN1P5JcVJsQFlefDTc+evwkuFCoXUQYluKWORThUQPdFVaVlLKjl9rLpt4iH3R4KiQGmc7p7mf
5amZmUSOXn+ff2PD+OwIo/rcnET3TjeLvesH5SyphANATarAg1r7HuUZgEEnN9l35rAZrouJDdfR
mUSN2W0T81tmKG9a0zw3OkkD0ehbjt1QLfTU9m8wodacceZ0qjGVn+YQldy6mRLfWgR4PNu+9MwE
ZyexnZcEE0P5rdXKTmYfsNp2aQW2bIjO7IqeizMbw4KepKZlmCUubrL2yaq/Z4GoVCcwTZSzHEEJ
mWsJkqrGZ03ewkVt2nzQPeyfY3k2hukV1nq2RkjWH4izHK2uENwBQuDLtk70fYQJjhQ9DU28TSOg
xOcM8SKZVpVBgYPAaxQ7mHdlsM/TfVJ7BubA6wcEdH8TNP4WDj6LUNFEaecSddZglkKXUOyskY6a
LrB4FR8mc7RLZRJFw9u1+LN15MFKhrwKi2oGn+ySnvzWRHbyOEt2N9vRPvE6J/JMN7n+/5o0FsgP
vyE1ZHUcqh3sCDa/cT22wUri0+UnFWiBxRmNhTRq2iVI/MzmqR6fRvOh1/5iqnglkTx0STL1sWFV
CPmM4Es77lP6XFQCRRNxwVmNqh+NqmG14Zi8SuNLLmVAefyPNDh70RmVpsspdLmKHsp0l/Rvqght
SsQGby4SiWJ/CC+l5D+aGefGVc0uBsEc279ExGct4iyENA9pWqeQZ22nl/Y/LSV0X66Jo+BWLnA/
BaHvtkk3DcygmpZmadzDLdkg910Dl0Hg36VfMvmhGKcKw/J/I8lnMtzjASJs0tDrgXFQx3uNZLdq
o17Pdef9NzLc62l0XNp0gajVU+MUC/nZ1YvXTdH7fyLDz5OEyaSO+TIsrlIl9oAL99n8TRWWff4l
LPr9aPwACUgodV0idtZt1rliwpA7xb48sJl4UUGTfejPWcGZGBeD6f2YY66R4pas3FquXmDSX1fV
ErN5auz31aI4pZ6HgoBiW6fORLlQLKU5Kk85pD0ccg+N8l1uSb4ap/9NLHTOjjbGPM6tFWN4oDEa
eyiX5zKMfpK/DPLO7DB2V+lsp+tTEU1w72mAGxkRuWkH+agUjXBsfNv1nAlxJnXWkj5TCOS89YCn
7JIr4y74MQAnk436z1+AfSdaKhR9Kc5O9DkOWmUEAVkZ3Q/kua/3UydwRYQZgUsiyBmJTtHMmQQo
cWg7zNaie1rv0lP2PT4Ahn3HhhSyb4HTO/orERhBoaZxdqPtUqOPJaTE2gmTvQd1n+/i0/wOLF+v
OIlmFP4lAfn99fhpk0bVAUrMSl7hC+6Rsv7wXQesZc0OB0QtzYneCM8bMwYuPC0Pik3DSs6tCqYk
OFUHxat33ffsio3WxNflznJad3Hyu2ZXOMO0Ey2zCUSHx1Goid5kFV3YqRp/KXCKxLrOoh+XLbLo
C35CzI7zpakTOBi2PV7dFe50JT/KfunGt6kvmo8WOE0eJntR0TNtGLEs+WaRu5E8YsTdHQfNucyV
6OU4e1JaOuBjDDYHpzwNgWulj5JoHVUojJwpCdsiG40YUSwslUOx4lgVdneFAgqyIDnCWZP+StTN
+peSxlkBOGNSaApQhNjYXXRdHIBUk2JHL/JHQBmccA4ys+sfhmwnmnA3UPSenIGJcMwiqtR8dgE2
4PbTTTM/ybXokrJIODhbErZ5V+safFpZ/Mozj0yWU8sIEeKXy8KxOSuH+9T/L3Tjdx5abahlPYUU
RteLPww2K+WFz+SmQWXR+9j5+hl5mTOIvI/A+fDLekothWUywpbQ6dSrj5UlOg4m+EwmF4rEdatF
swTGyHQTZzdm/CUaBXG2iAQXePRqIvXSBBK6+qsp9yriuFjUURW9E/v7KhpQcCqlG2MVUGDlbWhF
tiK80cV+5QWrbnL2oaqtISIh4g3cS/FTL/6WtA6Oz+FEOFq2QWgviae7Aqlj/ZJLNDl7MRaD1WHX
BvZiN3rVXerR1+wXrmjuQU/UIxYZJ756TIy6CSYFNQV2PYIAAOcnxvCBL3BgzbXSVzo7MRzRBrEg
DDE5K6G1mqKNJnJJs7/KLHcwHNK29lh/W1Iv7Xr/8oMqoo/I2Ys2SCwcZPlwzQpgcTLfeM2dMrFH
YO6HxwF35oEp50fH6CQfu13wQLFqCbzty79CYLT4InMSj8kcE+hDrH81UDEntWp3zcsw7C/T2R6t
OhstvrA8VXRCjIzYZ/Jnz8BmdtbZrT94igtPI6y3MUtxQVg/DaAkxYIKCmzxPxMhmgM/4+o3rMWC
++UC3gQ2hXI2xZyqeqx1fMhyLgE9TOyoeFeEF1UEkRxfSE5SaYhVlmOwILnfpTs2yig+WCdihjMt
2H9T4CghEHUZ22P/rqeBbXQigFGR2P0f0q6jOW6dW/4iVpEE45ZxZjTSKEv2hmU5MOfMX/8a8n0e
GqYHX8mLezcq6wjgQePghG4GTHp5qsR2wZYV5HYGrZaYvyVz5MvDhyQgV5elwYQco97mzQTSJkd6
kKFt0vuJE1+Xr2Bq2mPc1jUrzoHiPKfZ5PJsZLMB4RH0COd2qN8NzT7TTo2AJOjyodTXrzCAZcdL
Fa0I2hIrU/I3IrxO+ZshvHJOLcfp2GyybC5hHvbwhuCa8kyi+qRegR/ATtBMW+zAUY7HxGC1siUe
E3fmziPyQh02t1yPeS8sIt5n5GFEyQYi3r4O+j93sEBM8APJ3gkAMu8q3b28cM5XZLPLQtBMRKVo
NfanPrpVs9oi1YMRfyoNwrkHeKYY9JDLTFpMNBBQeYhyuJfB4pgkii0grVSKT5eXtZ1lRIJABqci
IWC6+j00kbokGfL3cdn3zFLmSG/KvnXodFt9Cj2JV6TdRJOVPSYUEvU6nmI0ygCHlcP0mEWW4A7v
CuyylbjIbVriTrnnLHIz/loZZSBsAjdlPrR4d9JRSCoeYSQ30FqzpwO9UPMHddgtvGO//Q5dGWUQ
DYwTpEvUd6PNXrNrX78Pj7S43viBK/Ku7ffumD8uuJU5BtaMFuPHZg1zdL6CqmIo+xn8Ad0173Lb
frOtLDFRkVr24zBrgGowuXQOlR4qkbf4quzDPb1/qqePzJTKK4NMXGSOtWkGUN9wQlXcL5lkZYG4
v+wim7B2NvFOb7GK0HVlJstYIjwQD80eOl6Qu6JdELwcO88p3ueGV3YatQ+nLkHxt3VnF1PI/rAL
vMmm+zZe8ZgPudZoULSyJkN+OEhl+EQGutTMmd4aEZNMs6d52Z1e2LzRVc7Zfo9vV+bErgPxyIwH
Qb7kVrLcL+hL4zNlcA6zzCCI1lblZHZYlKo+5eSmr3mjgNt9+CtnYOCirMOEFspwj1Z2XNMs0lEC
g0XkVVcKNF8aS/Jnr/0qe8aOT6zMWx4DGzkoPzPo/qEbdvGm9LrpOblV+u8v4ITM4MTQS2M3RCPG
X8TIFgJLyT5l1XPAS23yfIEBCVICIVoobzjicL9EEJu8klXOy337vbT6TgwuqKFaIADGVqFLw5Ht
1lquQEBoL/vSV5xyP+LldEtniWkzR1RDdcaWHgLb+SfkYCn9ciGuxDlEYFAOoMuImnHXzumNUaGT
ZOlPYqhaEF7eLaLCIVHlrZ4w7YwaSYZCndGCET+PrumV1+kVXmw+rQ7FboEulsUevoBa0pN8+iif
H1Ap4rxzeFcBS/wcoGQ85jKNOPEE8YiTPSiflIfuPec0X8XgQxu5PVebr+TzV2cpm+REW5qQVjyk
k/AQ7qAhid6J8lW4pjl6weE1CXEcmTBwE2ZLVosTwCAJ/Fo7LuIuU3hBEefMEwZwiJRlfRi04nsn
4PyFCkwFe/Eh+gLtGPQt9N0H8ymrXWRgBiDT5XnyHi4gJHpO3fAOvQvRC40ZGn8CYVNt8SKHzcB2
ZZOBHpIOijJV6PGsu9KWyszD/OSVLMaHoEqvSNC+XD6ZvC/HQFA6jiEUbJAyKoPE1vMJFecnU+c9
XHnfjgGhbugbEtKy+SQ4snYMxm+XV0H/ygt4zRKkaLKhlKOIDzWbnSe2ql12j8U4Qab3WxanFiYm
L9vjREJ/dORrBOQPIrgKwjA59nJoZ1W5h2CYZYojRDkH2S8wlrb0nBid87FYwpQOhQcMgSB2GIPG
sIQ6vi/L+DmdJE5D+3Yi8eyECvPgWbogT4yAPiBPPxNPGczZYPTAHLLoyagS8RpfeUujHrQKi7Ic
JdpcwVVoNJIPZdCDWo2elKccFOFc7KyWOhmr0kTXA0JLE9LVz+N0U0GaJ0w56QyeGRY4hhbyIwXM
KPlzsLxq0tcW5dnp62Uv5O0ZAxVmRzR9afCVkmafREe4QiTzXmi8k8XgQ6dCqqksYaNUHjP5QUw7
K+zcMdwJzdeZO7LKe2krDFCgpF0moYB0XfkjvTG9+C5CR/1kVxqe2pA05xKH8QyyvSlGArEZycT6
aNMIwiOEBeBYsfAH7DP07vK6orj2mIAkNCRVKWsEJMo1reVV3gKNoK8o4tGZVb6UF9ce87oJ9Tgt
a4Lwr0XHPMZlD5FTvXyljylwKdcWr1ueA/Qs20nbZWpbawgEmvpRih+7gROY85CJ7U2p8a3qUQcE
0t7n9qbwjFuI7FAfkWzRAW2jkVvcIg4nmmJ5T8SxoFIbOM4YCadkEBKGtq0O9JS07PsaXM07cB9f
PtvcD8dAiFDh+VHQbqZZulZCzC61t2Zst+G3qvPk6KZsXhLhehArq1KekUDhmOcFzqyyB9HjJtBj
nIvoONvyD/RAoPiQQ3aOBpPh9+wq+gIafZzJ+FTc1TgrUDPh1SM4oZDKYs8cjKFSYdvNAstEXBIc
x9ot2puw+bcoiOVRCaVsnEM6+phqr/r4rameO+HH5Q+6vRgFMj069FI0tpKT1L1WDgaSGgFUAhHb
6BDFQHJ40tzW+KzMNe8Lbp/Esz3m4OuCqMZmiJNYBb1F5MMQdxwf2b5+zhaYIKEOklQrC7hIWieW
CTbk5KWTXv9t15iwoNMGSVfIgjnvobZKVLwM8nWM3AWJ7VrjrIe3Y3S9qxBEro2kjlpAC5IKQX4P
iqPLa9kOGs/7xZxoRRXqWpxpUADy0taPfQQ4rrgL3MtmeMtgogJRlJfAbGBGUicnzuOjoUT+ZRN/
Sf6cl8KczLHuMCpqwLnoraK5yT6/WUCZXl53V+QzCBChUdI6lO07cgcu3QTdpz+D/bNxJkbI+laX
JxqSYH70GO66h2n3XtiAiFdjGxaBJmbh88hk6IouGGVLOoImLKUy4EE9TM9CftRawRqNyWpyxRkF
T5R4h4vzFdkSjtEKEalBd+sssSuEn6aA9yTbLhLJv7aRLdbIxZRWA6Vp+Jnvh3r49wKsa9ot2IHB
oAHCoUMU2oQTgHPNMqghqOM4zzRCCJ76Z/U0uvOz6VUPAcalktwhP9JPDbxGu7/ssbztpD9fne20
DLuwloG+GfIu830yPV7+/X+5rs+7yYJHL4g9oS9c5bPmx1ftU26brvCdvGfI4wdeFpm3HgZLzHbE
mGBPD3mBCmI2eErKC+X+Emqdl8QASSlIQSEHE3WQ2dW9xFMTO4KOHdS3RCd1At2KEXNxeBU4IMlK
msaCHFTViPg4HHQLHfaRsC8bGyGsj3lqzLmOtjre/eO3YwCl6fsla2mybPDAKo3iXvZmXheWeQCQ
2O0bT5Th8rf7Q7i86ZKw7CV8u6SrMcvfWyVPYJfz6XSWvnou+tyQKAGGdl0jcNuRneB2B/rdki/E
7vCQ4nUBXQ4GdJEJN4ZSTduxwh6ORXubKCBlK1tb1JBevvyxeJvHwEc3YLHoPYadtnajOvS0gjcV
cdkFofTwO1ZAB0tS0wUmFJ+KuKZ+77X7zucl+ngrYRAjbWZ01dFGhEnbY9hM+ehj+v8PsC4yIBEp
0pgpBGdpeG8eqn2twKBoj16wxh+vept8uvxteBvHAEbVmFEyU6K3nwFOigBH8JMD7yrmuRobfPSQ
YKsK3CDxmJ8yCZM/6rTP8sC5vJrt3qtfFyRYpH/3gyXO9KymxeJ+JNZM0Pci6btBmNwFSiNdINq1
loEnBcJ2WWKL80c0i/Gq/O/BoL/XsldXlqwEuhpk8I9KBP389Rw8TcLu8hK3d1I3McckSqLIZlty
Nesmhb4RmuW5k09jf5Uvb/9kgs2vpHUTjh2l2RyzGwGDFrN0nwQ//s0Gk1ORVFGd5BF3r6DUN3XZ
+rlSo310sP/NDANxWjBE+oBhBGcqP2nkJtffZl6LKueDsOmTIawaYRqwWyDpciFMdiJJ47fz5F5e
yV/uh18fns2iVF226CjJ0ZNKyRhBbvkmj/ZyLx1UtMK2uOQTi8v1tw14Z6N08SuHhiBLHmGSHPfe
PoSqV3hnOIpViVaMjk3JLT6Xb9ze67+EZWebDARWcQQhwAL5RPBMUeG6aVe9YM7IkWzNG65Djyfx
wfuADASW0tRn3SAtjtZ4hXLKI7fNOBXdzZcIVAYJFJYUkAExJgLQ9CTNAjeMSeOZhupEGR74fe72
gXG9jLjzW/XhI/6ysslArjRrxKhNTCDQUDB6zSA4b/ejLZ8WO0J5nww7PtPf5laubDLwO8xlRVJK
ASBCL7eT3Q5igA15ubwyjhG2pUWoRSM0ExSmU81beq9RvYLn9zwTDDqVYabVQ4WplLH5GstoRw72
XS9+JCw6b9Y7jcrqbHV9WddFAKdQ9bchOukT56bYRoyVASbuIl2RFOBpQX3mqdgLVoTXovKpOwTe
cqDhRPSdKzm5CRcri/TnqyXFrTIJMe02Wk6dE/jg3/su3Q87zUn3711HkBa7/zdnoF9yZRH0e8Iy
0179Di3jxXHJ3DrgNCTwnIHBoyWccjPQ4dR5Qyxi7qfxc2h+5MoliqFpGv6ns+x3SdehBYx25hB1
J4zHKvRG3j21TcuzssGsQ1SbUdIKhJayH/jo+L8ShV1QABDCp9jOwA1CszDCLf5DyaZ109aOSrvh
poK2sfC8VAYLEwOk9IRGnJSbZ3jEaOAn6YYKRqb2+K42lzrmHsTJbwrnmbr9Hc+GGUBcitBsYkrH
J5hPzXAzLScteLzsjdv+fzbB4J85CmamUNGPwECXgQla1YSTi6G780dO6/wR2ZxWIIuZHEdYRAWu
ZG82MaVamQV4c8ryRo5AzxcOaIG6vCrqGJdsMmgoEkGY00Zd0F2qnfoWHd7C1N40YLqoU5XHIrP5
IFktkInYahGqq0MHVAzMh7kooD3sqeV1G4bWKKROETW2SBrOAv+ClL++G8tz0ZpyI/cFrpTBtJbS
WhzFrZ+gvnE/vnYLwo70lNndp8u7ut3EuFopdaYVdEVBN+O5gLeK+YAUhrdcURmp8hjtEF5xCYh4
28rgZDU0iQzZKNwF0mM9f5kMAyT6EJJ6C8XZ0trbevQ4y6O3yyWvYeFmAqtTQ+CpCFIx2pQ5qJr6
YPo9gHzRih1ekpJzulkVywmHog6hewESvIeoeZHlyOp7bjMy7/gxGEJKRehUWlWkiyKn2U5uy0N5
rX1DOYVOqWSuoSOjXdm8B/RfvMUgoqzJMrIZzHaqSSYNNaXhnMGkT2Ez9QfQJ7d7WLvmtfNub+bZ
GIPRQa6OWURTlfWCOBVzPo35OpScqY6/nLqzFWYzVT1vh6B+n+3DiD/yHbSSL9jpMbqns52Ry0t2
bLf1kbNFBp+rUsu1nFqkjZXLMfuGCMUfDugDguA3TbEl3z+Wkj3bZEfhuwDxavIzJlLQ/1ZhMACz
bw7q+bQYq+xQTZp5eMb5fuws/FjOabjQOxbiXS5Igi2oXEKLXryl13x2X7jjjvtuo3D153n/tbfs
DPwc9z14xxBtZvUuFLw2f70MKJu3EJ5OxFBNjYBG6ne4NMJArIWSyj7VqaWjUaxPPgvksZJazu7x
DDE3EMlltGI3cBI1rOwZrZeJ5OaQmao+wgyyWhATnutDI7WiiQJ2FblK9SSVV3r+keh4ZYK5Yoiq
jIkmiAtmHlU7kHVPBhOxTgT38qfZ/PQrM9QdVzdZmGrNiNAHDUfZPPohcuV7Ei4J5xG9jRcrMwwE
KoVZt4IJM51T7Ic9Bh0fTJcOOja2fFVw9Qa49hgUVEq1NQ1az6MV08Lx0M/pqPfEX2AwsrInXrF5
u862WiADiHPSqmrSgR2Edj534OgQdMu8SW3tpEWgMA+hTivcCpB24gVd28C4sswAo1rX2lTLoJCl
/c7ztXRFEy8GaB+szp2P2aF+GyWbO8ax7Tcq2gFUJDMNdq4vV2M9LFWUPMTD4khgSAgEtAWNPYgR
6ZwWslpg6+cxtm/fpMovq2wI3acNdJcWSONCpKjY6179PbdrxHc/0JQMehBeRwzXHgNchaLkY1Th
/aj42oEK9JW2ep9jJrM8FTZ3npyi0x8wvFodg16BoolpMkKftHUrNKvR6Q7xFoKN+xzipLzX91/W
ZmhQ9lEUUWZbjmpNUM2W0unS4Szaild+NvaxbfrKMbrj8TdxrTHnA3qUmp5pILFVT5TGo/arHfGh
Fo0xiP+hDU/c3Mnz2pgz0Qplt2RUQW7wqAr7tAOF7PF/8pDtc/DLEhsihFmJcQca201esQe98jXl
pR+/tkf6IsewgZ9zUho8g4xLtlo3j1oHtqh20ZxBLEEbPzmX7wTex2LjgYGK9A605NN5vati0p8E
qGQZJzonqN8iWX3ZHm9JzG1qpoVaCnOOKneTuqoo43FTKI+XbWyGVXgl/uftLCmOBhmTRKsT0Vma
XQYGGfmFjANnHX+5BM5GmMu06MM5UwdAsQEtm2vQgyLZD8Ka4Urep/vlLvlCN9C45x1l3v4xl+tU
g8Cu7NG1JShj5ZZIFFmzSEoOVTlvB5krVQ/SotcWLG6SpRslEm+jtLoxCY/yR+bZYZAixcieqlT0
RH0NUiiBEKf0odkjn3RbREstFJL2MsZ5RIc2rvS79pDtRXu4iz0eHvP+EAZEFsOMdBQE8IeQZxHi
2hOYJwbj+bJfbl/fqiwqGq41Q3vfjlUAlsd1kVcxzV/grBkHginZ0BU/1Q50SBzUMyIrdHi6ENsH
fGWU8Rh1mfpApXTwnUOFz+j9LbiqS+cNYo+H/ZvuuTLGOM5S9kImNBmONxRPyKmW3i5vIf33f1yb
q9/POEwVYFQpknG0+4Syq8a+GUKPOgGFgjK5qlo7l81xN4/xCyGNZbGgBGmUlxf6uZ55gwMB5UzK
gxIsHFB5r4n8uTxVMWTFlDQUj3+P0CsM80/dgLuMcoctj+qr8Yyx2SscCeGaDn6m4EWXEF42wByM
t/E6Tba/nmFKBjxUJex71Oz6/1gDAxz1ejgMOS+t/JcVnk3Iv68wI3FY6bS9MSot5W5yJCe8MTA0
CFlb6CGPt+NrHSOGpg2OyWeH18C5/VZQz+aZ6yfv20wxRXzP1hV/RN+Ed7qvRLR0EH/tDS+FsIlV
cnyWHrA/P+rZJvNRO60vs47WPnTAthb9MPXuGAyjFWmF/yF3PZtiLiUhWxItp5c5bTwkR5pMqHYN
RKZLD33uH4MWTcb7VCEm0WXmdMxlFishfRjQZNf/a1orTr0f/MIvOcHQJkSfjbGDrqIkxUXdIXFh
9gcl2A2l3wx7zv7RgOqPT6WZMrThISiMQ/C7dw5CUQtthIRaeDNhjhXkhJjo1X3Zie64mcLt9Zxt
MbgMVS1oaMQG6jzX4Y2E4dXlZYBiwONgByfRkS1QSqmfuIR39HxdWiED0FIyGfIwUUDzlIPshofU
7j2s0KIjMtw31WZyebWfDFwvtVQpy/u16gW++BS76dNKzDQfvPKF8wV5FhmXFEtViaseJ2A+jC4G
gj1lhGxIj6JZ6YhvIO3kTpNsHu/zGlnyuwastEVD81AolJXI4IE2K3Hz2gqOrTO+w1gu2cN3CGjY
l9dKN+/Cp2TZ7wqwm5vxiAerkKVI/0rQWZTye8h6uGKf74Yeyil1zEkG8xbLwHdRNkodywjYxiXx
jUq11PRTqaXHtuSRuG/3l6z2lYHqvp4bYhTgee0c4ZTf67vwoDgSShOBtaRwVt7lx1saA9OpmRVt
LqKi1Yp2h1x6Pd0o6mkBT8Xlz8Y59zqDMZFRkBKkVng/KstxXgI7VIKXQuLF1tTRL3kHAy99aohJ
lNOwz1SOQZ5Zspo8JFDdtOM+OJhz73RS9aiGMk/9mWeYQRiZ9HONqfV1q2K0o4HL5W3cjFVW7sFA
S0KSpRHorRqoo5V24KsdQ851yjtgDJYYfVDlokDLxObtGMVOKezJ5PQgbjYEw4mGx8sr4jggy3yX
BkMzZRUanHT526gf1fqKqJbBo9nnWWFyCoM2iZ1cgnlUCANbrZYrucosvcTtjUmmywvieDrLeRe1
0hK2dP/a7CUz7jR91+sfSc7rsoa4QBMNgyVjUPopH4oGyfm58/LwW5b53D6md0aSP07SygYDDERp
xk5I4dCNM7vGnXnb4TLTPQnfxjEB98NLCLT3KOV1YlX2NLgGMl3pfvjS+Sb3Tt3c1NVfw8AHcs+F
NplA/TRHDbWxptxRgIeXv9ymk6yMMOBBVd2KkMZasvIYGXcCLu26wUTd/WUzvLUwUDH1iSDIGhyk
yo6F+JRrblY+XTZBf8Wlj8fARNspdW2mtLlq2fcBqE/HfS3+SNVTy+VI3n4srnaNwQvo/KHBlEY7
dHrKRCMX3m5g04bs5zH1Ik6ZhbN3LC9DkUYNxkiAFioGwSq/Vuwl5uDf9izaeUEsF0MWLh2aLnEl
0vokpSAadiN6w2j59z7HBQIV4LvZyyBvUkPSGl3cvEtsuxlq9Rcw8UbWSEKh0q5dKqpCjjQgn68x
LWsX3rCbDobTuO+zcHf9leKlXilavIhye5810QS4gGqSnfcYJDExyxT3TBhNIP7aR01sF6AKveym
29GOfjbDLLRD4j6XsvcocsQwcGunTyqkG+nMHTh7PV4bxnsr65/n4myPia6mZKnbkgDUKG+/hAHj
AvXuDpw9Cl4DhhefKAV7ZjfcMGv7Cb5aKQOnqQmFtoYyvwSfh6MGCrL0GixaaBuW0ZEhO+KOyxJE
13JprfQTr9JuYO4NaiV6P5eiXXwjV8OOUtmGdu6IDn/6hLtCFj2rouqDECvMQIctoU4gKtAvxUi7
7otH8t14SZ54b4FtmDt/TgZJoxqUGIEImBMK6Qilu71WCqgaGOjXR8N+E9cPHH/lGWRwNdf6omgp
tdt/3Fd28qCjbIC2c7G06HAqrYLG4LsPXziWNwO/lf8wKIu89H+c3K37WbTbuwRs/g4IAyzBb3yi
OCH3yv0LsP/a3T/mRYq5zkMTLZkNcJCWz9LP6XUMwtbSyQsuTdFfzJkqUYhoqKrGrLDDcCC0qt+z
OIHfWv31YuVgiKGSd9V3XhJnezt/GWOfr11UoGnQQA4nlK67+GSkPFoJilx/nr6zASbgXMZCEWIZ
q6ldWiXR7Dy1Uj+2pQOoL5GU4rSP/uX0ne2xSGrGgThRWUvFnyJneqTsCtp+qOzeSW/T18Q1nW7k
wDdvExk0DSTJgBQDTfEJo6+nmq0q5v1lv9++h87LYmCzbdKqVnskbpqls/v5Loe8ZBTf/ZsRBinj
qMnzlqa71eRzkXhC/r0u9/9mggFHMobxQmhnbBpNx6gyfVkd3DlfdpfNbEew5+1iABHEp5oIQV/0
LHSlS3Thda4kjAlkTpJWnGfO9jSbfrbFYGHXJS1YEwG+yTvNZVlTQqcH1de8ym8U5/LCeOigM+hQ
QKAyqUX4mvY5vZEc8iLck3v9rrrP7vj3Csex2TepbsoBCYx0duLwUS2+yzEPHXgGGHTozW4QOzon
1zkylPI+dQ/LDrz64gktqHZwNSBdceJBHm8L2YdpsoTzT+p3Ydf/oC003S75MdkLpIWjw4fySmfv
MBhsaCO5jwgBoZkU9blHiIGemVz7rKpp4YtxUHKgiOeNLC17l5m6CZUsSrs0OPGOvFAJU8q52jzx
ctibmGTIJmaSDZlWAH4PrBZodndihLujTPeT+rmsT3XKeeZs+sfKBHO22kXJJ5nyNSuZ4XWKeJw7
nqDUduxtQP1dlolIR79+X0aRpl0hUfaQyZO81m4eosLS0B6zoAc6x6yZxeVkp3/1H3fiyiKDs0FU
FNKkoc07k5+RvAhT3RpV04rbu6jpoXYmcZxi+0OdV8iArp4aWhvRzpVAeyXT0SxvCh6v6/aHOptg
fKFOMEsRCBRww2s0dvcF52ri/X7GEQqDaEsSIAbTuto1ZVSAB827DK28XWKQNZfEUczoVLJAjtNy
r6a7MPh02cTmtXT+8Cye4r5LZ4XOaExBabdxAv1J8kWba8sgHWfDtrsNVrYYaFWXWdZFgmePVDva
z2HUu+KEcjmxGgPvvMyt8MLjchdtM4Gv7Mq/H6dRkrouNbGN6Fxy217bFSS39fhHX9Oyfe2FmWyr
aI+s5IHzATd319R0CS2Suq6wY+WlEOhTtuBYJeMrMWV7qb5JOFrawMtxv3cx/3GAz5bYF0GSLkk2
hNTS+5UfoMsVjOeoT1w1L+In+o6W3OE6Ce0Q1B6WWkAa+2Md66u/gfm+kWRkkS4MtJsE9MNQUpMF
y3QblxwaKNTNV8K3D+mnrSwyXzbtUtBIUq0iYnwpq2NWfKvK+8sHhJ6xSxvL3JZC15O6qrGxVJe4
9QWsh/Lp8W6ubcxfLYXB/K5ru76jTcOdBy04BzrYDrqGYc3EcEjs8YrX2+1iK3sM4jdLNqUaZUum
60rd/Dp1h6v4GuMFEviAKP96cD/xiMo2AW1llJ6XVeLDyMe8DQwYFWWMKi2DnYedV+STffmbbecJ
V3YY7B8C0otDYdDTAFZ5eKJgqzcDcnSRBxU1l3bC9bvala30lL9wbFOHuOQwzL1gmGmaQg3yJxMH
cRIw6A2JjaXuiTvvJPQX8nItvF1lrolZHyK1oTNaQrers7eK3EV8EOUsi52eVnV5LLV32t1Dte9v
MnjndDfREgOyrYJD9pe3kbMmdmqjETECDuqoxVnU1lKSGxW82SpvspN36NhR6l6rAiKX8JPBUxFs
ITi9Mt38dfaIDZZDR+AUqzdDhrNbvhMxrtw/mWoR5Mj0zA1QtJRuEoE3aMazwKBIjNVoxMSC6vh6
UU7j/P3yZ+H9fvrZViuYigU9pgpW0IRXSXY9CM+Xf//2S2i1RQxCpG0Rpi3V0qBTvpAWuy7t3FYe
ZBocXPO+P8/JGJiAKLuOadgR14d4O8qhbZaocKqcUHc7/7NaEgMIUTEOg5Eg7Emf43viQB1kgsZL
d9AsEY+ggfag8xCBu40MJNTooFaLDH5AyxQSeixNMHhBVeY/KlhuFw8n0GF7oeKiywWBIE9DTrSf
v3BU0Spkt6LT2ZNNBySUAJkOVEW5ypUcl2Rp/wOpG4SeUpep7cuIxo/k8bJLcpyEpfSn82ORuiiL
U5nekByGFBIenOHs7Qj17CJs1dgQVEM0YhwrpAmRgSzandBKV3MmexUxr6JB8YVAfkrV1takmPvx
NgcWVtYZ0DCbrpQyAx+vwP6JQ3UCfaVtyrMtiGC2WwpLB/d9VL40pH+9vLebfoonLmh7JMymIkb+
HU+UhqRBo2Lh1E8pRTJY9/eKRQ6IyiOLx2W55aVra8xJLEw1yowWerQxIYHfYZ+dmsy5388DsepI
yHaXl7cVO0LVSEVTvqwqEstAXndZrRUi8EU8qKBb7HZ0eoevubvloWszDGYOclI3cYzKq6nvu3KX
giF85FzHW4dsbYL9TkPczpqAQyaN4iGQ+qPRDu7lzeKtgvk4yaRlOtgNJ6fsA6cRiFdn064UF15y
lL4J2PhsvRQGGvt6iJUSswpOcjT88Gq5Mm1yp/tUEyV0eB73FwdHPkoWTRQS3yOQ1YUZNGQZVGgp
oVIjeekV5atI3ihrqrwzb7laldt7eLbGnOQ000EISxO/eui30be+P+Qqp8FlM2YikqgAknSUg1hy
47BL00CmrkC5WkLIBQ672FegrLogno49XrZyewdX9pg3XlVKtZZW+F60sDe7kK9+0VGINv3BDx+4
32tzByVimAq6bfHBGGvCNGktVGRoREj762MIyUBEZ0cf0PW+OlR28cQjB9xEiZVJ5oU5Lloe1hNM
UlGq9NBAaotqcHJfmJtnGHPQQEBZ1LX3CvzaFdO4MbsEIXXpmtCJia034aZ4We5kr7GfkppL6b29
lWd7zIE2Uz02phCZUin0g/hZCf3eeLyMGdtbdzbBnGWSynEAWj26dfRxnvopALbhEgJvroTumYoJ
CBU8W7/fUiTWxVzG/UyFEUj/Xa+/EiRHLy9l8+usbDAgjuRrq/e0CzOUr5vhm2Zyr3mafvkD+GQF
HSOmZiiEJZwzxXasMW1Pe8m7PWjtEZqpd+0e5Ci2xAlo6HVwyRSDQ3O2dLNKqtkRjZswuxqEEkqN
oVWN1zJ6jy9v3DZArNbFfJ05UTtFMfHgpk1BHVg8I0fbi6d36dfE4ul4Ua+9tDTmOxmFORFxABz1
9a1S+UbyvBgOaEqtMDgZRcdZ3KaDr9bG3Lt5M/SZKcPaz+xT6lOSYdAEcgKVzRoNWdlhzqqiS0Jl
UN9QT3RuUNrF17RGQ9z0xMWhrUzC2hZzaNtgzus+R8pZ+9y7yzHFdDx60vzFTm87u/J5kL59sH65
PTskKyyKrFVpITpi0HlZDorXXnIuuyDPBJP4bCs5nkQa5wn5a2E4RXF/+fdvvg9WW8bOxEZzF2gh
pKJQCIitKT1V80NdHA20tCyLBXMqGv1LntDSNuqdN465l2Y1l2RUfxAoEUzYD48hyASCD83fElnX
iG6i3KWziZ64l6FWQPC8AhFVWh5T0ePs3ba7nQ0wN3qK2CHKVX3GAEbgT/vYnSzanKO9YmrN/mBv
znpBzLYV6Yj3zoCIb1YtyimcXwt2EeEVHO1wcF94xcJt3zsvj/58datLkCtpOxNUMKQBC0MvH7Wa
Z2LbEc4mGICN2rwOMICAW7Z6HMgXMfyyVE+XvxLPBIOqY1QXIHEFhuvNq2gcJ+lOjziBP88EA6Uz
yZJeUtBnHhb+ZPTWvHiz/OXflsHAqFbWWqXSIyOpu6r3BsPp9bt/M8GgZzkvetVEgAJtOS39TSV/
ynjEptuXzq/vzSZzhLSf0d2OQRc9UUtLb6vWmjBcbsvKqLpikH4F+0Zuq0W02HI7LrwDS7/1nzfs
2TyDpnEdtzXkYJDDpLpQ713L3RumwpzAEh3QimAULXI/0r0MtWc8aTDnKokspYiuQWYCbOOUiuZh
Np5BDppmnC+32eK6ssESiNTo25e1usOnu1488Ieg0XQubNWlDC3yuyAUZW0w3I+Q0K/tMhtaDENp
BhrWVqSCi3HXoyIFnABiE4XO28cKTDQjmSH6ifOrBncqeYy4nF+bp3dlgEHVMBiqNo/fgzwJg/iF
ZyVO6lcunb6yp+txxyOZ2fTClUEGV8OmkuZxxCFATe5YmOhUCCskL8G2imQLp6eEtzj68xWGg/4q
6vsCH0ju6p0YKY4+Jf7MzbDwPhIDslMQxkKRYA/7+BAP+wHV/g9g02rPGIjNekOPkikRHbXU7CWb
rab6UtWjc9nKdgZiZYZB2SzV01gn2C7KUPxzBl78pFiDi4b/g3o7fbpsj/d1GMSlPYj1IuPikMC3
JT2YtVUqHAe47GygZ//dAYZKKlIdRUOnBEdZ2TtF/NLpNo+qY7PmewYCiR0dSIMiWGYVANS62QC2
SgkjxaEbVNb8NbqZIFJbHGLMhfB0Pi5voMTqRYBVLjPbAGZHGRpi0qkWiFV2r5e/0mYHxHpxDEJI
WlSXMjSH8VRSPVGz0eBuHImHjNs+OFaQZNccKolbuNpbaFhpauMlyuPH2X6L/nJNZK1+/5BZ1BRI
McM1k319Ux6kl9hPwQsKKlD5Sgkt3hfl7SwDHE2WRMjSYWcHAy9Rv272cu1f3tfLoCGxwhLJPDR1
UeM2Lhdw2amzk5PGvmxiszFo/ekY3BgCpTIWin+te1XtZSTL40N1Bca0+iiCaWW+4r5BadD/R4yx
+k4MhPTgGDUTFRbDL5OT7padgAB9+RGCN+l/eBJQ17tkjUEQdRkHsWn+e8VTNnzlU/FGtXWIW/lS
4vKK5xw4YZuBQiWHZG0Ce239jZAvS99a6f+R9l1NcuNKs7+IEfTmlabZ3eONZkZ6Ycis6L0ByV9/
Ezr3bPNA3K4vtA+7L4qYagBViWKhKtOK3SGilOEJ5/hVVthcXEkOevoGzZ2+Ht9hQtSZT4RnEOf0
K942BqZZmWW2wMHnQ/KYH1OwA6Bxvjyp/nI0Gleh7FELEkCkr/NI6yTs3HQo7zGt/5DfmRq+F3lx
oj2AUutTbxGXJmWS//tmiXGmpHaVYw+r1DehTpu2M2Fh9wV6E1+/4m9jQtEaOUt5cstJY7rP+Re0
v6H2x2e57COuzM/khBPlgUKq4cwRiFU4MOlhfS93roKxo/FT763H1Bu/55FrvFXn+EA96HOguBJo
Yol7aiLUKuQCH8OMndK5/C63kEDK8ZQ6sEPbMYIBhMft7+Z0A7N4Nq8MC7hVFV3X2w2unOjuF+/h
SQshJEWWn/dXdTEjgFWdNZiOX7GZi/xZM3/ofeOZzveheqycn0S87SPVxZSAVHM0mEZjwVM438/4
DKpMXz2tXnZvH9CbGTpEQ8z+/fW3ObE2p1dWH1kSzDnqrTLE7jr7ZU58du3H18WG8PWT9Esxjgyv
o5l0XqbjogX/bs/E4lxs1g3LJX48Kbtn3fBqYiJTqlRXj+W7rGyfwFNzrHv9HGd4KIOAx6I4B4hd
Hq7/DmqdAnTZRS7JdQzoKjXnmCfLMdJmooRCmRCgyhwNq575R9iMhY53sUPxTf1Dan85LCGhaWKW
zBbHey4DwVP79E65B5NiwAFfe5Sfr+/ZfmFVu9gTcGq1584EmzTYn1Dj1MbiE4QhDmppvi1QQS/l
9plpUCysMZkpG98I20RYmwJ6oG4nWwv/HOOtTixcjysa0PjoB5fTnDlh0QlF6yNZ61evo5YpwIld
oKqTxhihSU68DAG7zybmekGRdoh9qimYinABUJayr5cqjWZfAi03XkmGOciSN2InCdQSRwbtObWc
yQbJm/Iy+NqhDOLA8ezb/LY9/V96EykvFYlulHjS0pF/R3GU5NPn89F4/u/EpxmTotRE3Fn8RDf3
t9GafVRp2eJnsuO36nxTSyMVCYQ3WgJ8LGqqSirPETiTr/WSvHLd2uFo3pb8+wVpv68eSp8dqU8m
wkHEWZeh7ypzZagZ6DW7R/+iFynrAYO8RGZHLU8AFlWyq7Tnmeo6V4GWVaekVMKuttzVWaDOPAbX
XZLjxu+ZAZ400PujgT5OMKewoUiNolugZYwbVP5YE/Qdt8/rQnVU739x6mgfUGwNj/qiBIXVzgka
c/DcwM6Lx+mmo5MGxATDml/dUXnd7mGBDNDAmgzVEfnVUtXp9NRU+LLsQIm7YFVHl/UpMTK76+8G
hLMdy3AUjHMJ/u7I+ZKPaGORlpc1fVfY6/XTUXePZ2NAgMByBlokic2hV/vI3+zE6+/1c3ksfpTB
DD2Nwm3eHBAcckzsT/IreG+cEDLwYexT78m7jrn5KQJAGka8aCpfayJBdmJRpcVLYjDrypGKd9h+
XL3JkIh7fPcY/7aJfpD/3d+xxvTcwin3Hat0G+kjr57ieXGvb/L1PdbEYlNi62xMeS8Sy07m/Nrp
X9buu+G03r8zI2Bjkkz13E8woziFW/WNGzmJa4GXO0rIWKP2TcDICCJMEgYLeHbyny7XNpx7j322
HbCODyE+SU/FBzlQQFkVsi6DGX2ecJlc5lnudBprLz+XoePhxDgs57ZbeNJNT3zb8BD4DcE2PsJ/
1ebOiec0Xi3e6a3LoZyDYSpO3UIJ+/k8TbcDJqauH+P1kIfe3f+aU0ZbUSN+jIsx3UngEJr04e26
CWofBVRps57ZWYIEeVxPqza4qXTuFYqoSKH2TYAW1HHbKMqxb9pD96v8yHOR8pzXHmb+QfIh+/1D
8VcH+j0KSagtFJCkmMFyLilodLAz0CNVa7KeF4iQHf7VLoq1pTKPErub8P7YjGhjBy0d3jvdZtAJ
9NjPsS7+J5aWzKbWbcYxiucjphef7Ufdn734UfWbUL+n0hBi88RC01I6scli3Aia9Q0Tl66pfL++
b5QBATtSreikjMeT0r/0RpCORMsV9ff5v2/iNRkXNk981LBZ3kA8xxgRPdTfF/BgNqNYGSDG6zMt
lKzVxVM3AQHXb0Lt1+vFZgV6Z2VLxptcuuGj1m6q+cFyKhdNSW5E9lXtp00b9xLBILGXwuLjTGbj
dafqgLc96GW47HY5oOQcUmhK7Z6ACnFmxayzgT0ZOJqn6c2p++C6fxHo9mskbrN71qDHbTMgXuzh
m5M/zdG7VRREUBI2xBmwCe83JWgrsAoDnMjZmyPFXhVTr4gc6q/cPL91BFlssqGggE7I+kaaU7yH
ySAW6dzKSggs2297Mwx051ua6pgiva49Y2a11rFpBejRFJ+XuyJ4gMrTPuI+3d+7iym+6s35OLoZ
rUmC+C+gWljFvm5+neyOOKD9lxTDNtDdK5u2LA6SzJMuxWuKL8XkFN/Lno5JnDaEbkigoAbr8R53
fEAer3ve/nldbIrI4yRFanFKNKVsXNV0x+xRTe4bm9hAygzf4M0GoiMlV+UF7ctjn3oZyOrBo5Lo
N0rx9fpy9g/qshzhoHI5T9cog1hIV9wqzTu+trOK4uilbAjoE7cDJpZS0B8k64E5b0l5lnqKyITX
NX8Po8s6BMiZUmOS4pFDDtrKrZs4yL3et93lBBkN4uP6H+LoYktIPZQuXiVnNTHiBooPTum/HvUT
p6kGDyDhbcTWiTSDa6Tk/diXE2QIq+/A1R+DhX75RZepUFKv75/INcisESpzHdY0+OVXPahDPD2d
i3suL+T4lNzD/t339wbq/MdsnLt00GQ3Tiqa08BAJUf3QNWgn1r0Xb1HVNM8tYNCJiLbNSaueINi
Zw+unnqLpLp9dLgeRUS06gIoDF0lMZOteImRCi83XwxpcmflxpaIaOWe9ZuXm4auafifbonUZN3S
R4a8AsG50PiICQB8opxUsmi6b8a2TcdUQSIjEssYrbPiOxPBxCQGnuTkqPRakGaW2y/1A9j072Xl
w7HU4Pom7mYpugxxX1CvyYYitlVFVh3VJhobfDkcg/YepAAvZgPByPakHwudHKXcO7StOcEzHKk1
x1xxcEdZn4YkLIomzMCeN44JEVy7hhSMIFgqBogcTfCOeaqHyVpALqnpgTzd5XjRaqaHWKXeVndf
PlEc+9sQj4VNXMlLmknajCDmNXYT/PlsDmd3QjMhSjvoBHX9KSMObS+Utyb52jcmpVJaV6QbSF/6
0ZvH86jfT7oFTeSX2v583T84hIvOvzUlXCNpXkqs4tz5nR0u7XPdvUbRm6xjruw+LalCyy7Im6pp
mBYcEo2SgjVllXLVkHp4x/yYze+18WqhjZbVr2griFPmNnnut+UrY9+vr3IPr7Z2hYus6zB1vs68
2p69x9MDemzcaP6Dh8itDeECS02VZQXkG/2lv2XObdt9DNHb9WXs+fzGhHhxSUucpK0DvSxw5rnx
fFwV3e3NYCxP1+0Q2yXeW9qUd4atxovf5qclX10DTcgy9SVALUa4r9Lcbi3VwESUobpVuYbS6iUl
vmwaisiQWo0ASUqq4IUuxuHrq+xXkuSCX+bcOCqxabtAsT0dAZHyuovTmafn/c/qhObfs3OPWn0P
Eu3+NN+Bq/FIigJTe8iXvgEK1QGlZsTa2bfjBWxsDWStzJOlS9F9nynR99GWE8LL96Bpu0j+izYW
oy4eeUfN7FdOxAKmZ9NhXdafVlYxtzOH9VFr84iipKBOUICNyZYKRdU6tHPb9+oaJsrn1Ayvu/zu
PbldmAAROUOpUrZgo0pdHF4wHe1XI5jBKTWE4zvVXrVbm9qaE9AitmJzKkpkA/LTeqh+gJ/tIb7D
S4j9vYVGNXtP/ygZ3Vg0hIp92uaaOiR4s50gd8zfxSMN3Y2cRK8JQQZHze8RrmkIPROyVRVqNzpQ
Q1J/pOB0T6PcV8EDYFLaEzysxBtsuy4BR3qptGWlQNhpUFWGkG36B1Wx7d8X4ENedCk3GxlpKAQY
9eM4EF8jFG4YAm4oo5bVrQp8Sk7JY/2WHtHVH+oP7e14y4vzEvmlQB2NgBp1pUmgbWR8TtR0XKcz
D7U2BZnegRfQfLseV5Qt/u8bvNDNjC12g6skanJwDh6LWHXtJLRMApcoLxAgQh+qZdUnbKIaPU5N
h4+Sz9cXQkWsIQBE1eKNrbMBEJDZ8ri413y0T/j6ASGKeRMfqL4mCpAMASG62oBGg4ydM0G574N1
LoyD7NvUuVAC9ZZ3akiewFixjyoddTu1FsSrlh/09DyXP9eBqifwULwSqqIWWxQ1VQ9eKT4iakKo
aT0i68M3vuaV6IukFkRtoNhUxcqiMYoR1v5zYBCIxbRMf3AgEhg/UCKB1PYJKDEMjZ2bErwj6u6L
9oWVr8pIdPjvDv9skEjUAI2VOOtbAzayE5+w5UoM411yAHG/+iP5WZ/Mg3QCM5jCPFJhnVqeABla
XJmSlueTH62zt8Sv/QhtqIjKoPgmXfMPASysZulzY2TzrwcbfKke9EcL1F3uHNTo3TLvkWMQQU3A
hthA1Up6EvdIYvzaUUtXm6unXG9uTctw4zzzp5Q9RAsD55Clei2rbpomei5bO5D61WM1pVtL5FZi
V1WeJ7pdSYj4HjmIMv3Ea0+4pkdnMj3ZoeCMikUBXvq2nqoeX81+cjuAUheS234c1v9f9peKRWKb
xe6qugdBWqbgXaZubzvpMTKfrp8jccuI3VRaqyltk2AxSvnQoYLcMfDzBLldEf5ChIHYRdWxidVN
BUiR8DZ6k0clA3V5m9xkKkidry+Jum/EbqqmmuUEbKezb+au/aU5WUfwmIWj4clcGT05ysd49Qmb
ewVfE80csgaKNwdaw/97W2eZY/dZxr/PT/OtdgQZxi1XQ+9CdiT5xXa9fWNLCPYe7LpaV8IW5yUo
DlCX41LXiW/76gvza38OIAf6oJcuxVu5e4gbw0KqUBuxFvcRPjyz7LnWXprh2dHaP3GUjQ0hWRga
SUpjG4tr8/PcnHX1tjTC64e1O620PSwhgptyhRcWsNEH5lk6cO5B/s0JGUnwEfW+FE6e+sjl7CuQ
RgLdbKrVdjeqL4sU3/Eho6NBDAtwzdQwlk5GRmTe+zf4xoDwDRGXcywtPcJtfehBy1Gem/fJS+7X
gLdkUhjFt+u3y2djjAPmJlOF3nrL+gTGqtsoBCXRTRdU9wP90EHtmpApRFE1lRHHquI0gEqg/KTV
Pv8Oa08GJEaqO3DrFpRELbmT/EdtFhczU2syJClo8dPPq9+7xcF+HA/GWbn7P8jX794tm60UYESV
1TjTYyyR8y3JAX/LsSFnwl9z8geKnINcmwAktiQp+Wz8ssYJ4Fg4H7ubyeMCsewb5SWkNQE9pqqp
TFtK0F79vTlhRHDwnGAoMFSuH9a7BGJfh+thTqDVr2ahzclJkeM0UYOu0yi+y6Qbo3hxKuLbaf+q
2ZyXgCS2WVd9WqPD2sZUuYGpcv1xfV7PtqsE8jEJjdfrSyIiQOwBaCN5zItsBgBHYVcd15zADWLL
xNd/rV4gs5kj27BXKbRk+Xs/1R+pNFKNWtQ6BMSo00haowWOFzH7u+7A2U3p8/Wt2qUh3oC8yPe6
MCcumQMb3eg5HxiJPiaPOprT0WyiPHF5vtLvns3v2XMGhmeSbHk3r7o4hirAxpAy2+p71BfzqQ50
vT5oafG2KFDXLTribZ7aTAEzdMUwdGDw4rNFQvK7uov97+7kXx29m0iKpkWFKBAmpLvkq9x80ts7
1r8Qx0UkUKqADtWQ5bbK72TnhfPMtXfNe+olz1yWHrO7hLHdz6XN6QhJhqzmrGD8mzO7HQOeQ6EV
V3nuITtmoJU09mWq54A6IwEnHA1MqYxnNZbW3tha9Gg71CgUYUIkDnGMtUKVADlFNKYx+FKl9TaK
u/b1+tYRd71I+GpNbecwfh3yJ1/OlzcEJqT2yBlhftxXcgqR+DWBWIHO+EcWvwgl8JBkfmp6uuYq
oBJnPleGg7wfvtajZyrLpUwLaUZntrNa8DRjlO/09pOdaaFa32kMuvDDFF7fTgJwxbdYBVRxjTzg
jhqTO6NQMKD/LaOUZKlLShMAopc1fJrzbxPmyV6KOV77syLzfjuI3uX++C2v/X+3KiGvUJkKQhfO
tWK0pxp5tAylTeXrdRvkqgTAkOK5VUtepGKJN90qbuGXXnQ7JVhYcmwQxCtxOe4HGGTYHBM9CLr4
WQniz7Gy5wEUONB5re/t4V/+fW5/g7JVqlXylLW4fMfbbLiPlG/Xd2zf1y6/X3CD2YmS2Zm4G0xZ
WGuZry+m10UUl+JuG5wJecz/7pNw+iu4pFie47bQv0SJF4PWPXmxnvVX+2HxO1f91p2TgBJxos5G
cAaQC8doT8HscdsPLosGf16psgJlQrgzJEddey3B8fRMO0j19I2NxV/XT2g/abjsnHBLDM7iKEld
Q43ZWR/kKr9v5QXkb5oP8jZiCmW/oeBySqL2TMSY1BrOiFemJA6rfjhPqxVGg/VSGl/Vej6wJXY7
aw6V/i2zDSJvJvZSpLGFCBbYrawKH/nmQTHOpv10fSPJ1QkJ5hjHGbriesTqVIB+3QksaXluoEub
VvJPWZEOSdR4ep1+MWTml2VpERkGEWuizNdq99FYzzhJJwk78K47utvEGmGEcBdR2yuGfI6hdNXi
59kxnTVXLyZPam8Tizitf/hy+9svRQpWOar0GZqNvF6CDornzJeeraA+aW+ZK52osWBq6wT4wFif
NCcDarnQBZjyj0Z9MoefhHtQNgS4iOJE6wwFUBh/1c8WBHMgeA4yHt1PLF9GBzJarz6pfzBXt4FF
W8CPBapprFbxTJTHd938rGtHYlH8D/yeMl1OSUAPO7EZ0AMAlZ0mlEemm9XnaVNyaN4Ht/oZvyoe
7vuDhmYhqu2KiGeRXG2qe0sCUQ0a+m0kz1J5NMr49fry9p3dtCEKgf9ssbMGlQMn1goQQVnzvVQf
+8bxldqz2tK7bmf/UVm7GBKgQ1WhED7Ov14rMZvgx2fd8HQonmMOnrdwj6jGoAuQ6rvf98iLVSHp
rNpK6W0dIeYMpwLcRaDfqSnIp7aQn+ImwTDBWNRM07L+p27cBf2d/dn+UdzoLlf4WFzQUJfsIPkO
cXT73wyXtfG1b+yuDlOnUbZR0Dr/h2ObfzNkNMe2vBsAFzsCcqzlkjYOOgD9fiyeZcnS3GnUFa+x
utg11W51Hae4tyrzKXEmCN9ZL9c9hzpCAVT6NY87JvGXPqP07NmT0GMWW+F1I9QZCihisKLJEv6Z
3Lag12qeMxlTOpXtlZjWuW7pH1D/sp0CnqAvoBsGS0GRGoP2vdscMmTYxh2XxIrpWiR38N/R629r
YpNN1AwSMpCa93Jw8oniIfEdL7014Zv8i5xk6yc28rcuGxDN95aJamSpf46k72v9qEFqHY8m13eR
MiOgSWmZk2VF6eT3cArHOVrGF5NlKEJRHQLcu67tnwAgdZzlulJiPZxmSA4Xb7iFCpwXf4l+VEcM
oGieepsE0T1Z2ti/di4HJ6BKWqfQbC2RhTiNDSW/pz6/tyLD1XrMcYMwm3qwpPDZENBk6ecosxXe
/eiamE5UEpBR2n4XgN+ifASHJzj06uD6If7Dt+ZljQKyNIuuqX2HnESB7ALnb5c8Bc9FnPBePhYe
paz3D7XLiz0BSqbSyrRpwR3EvAUdM72L147WjR5RXQZxGZcxyUKoPZzaGyyXQBgCxsRunaUqdbMH
ywbIWFevmUGogVbqLv3r+pbuxoUOwUkF41KguRbAZbXQoINGPnTxSdrJXDXfyZR7jLKAJLz6fN3U
vsdcbImvbQz42LapibbzUAHnSnYo47P8YoWcYIC91zf1tz+SADd1XiUwNAMDbsIBlspQqkPEC4wQ
N1keEjLcd+FyY0C4B5ipO3jihgG8Afcoj2nH6CTlbgSxrg6PYfa9QuwiD+Pf8GVjUDiwtE7mWGNo
X2VF4jnp/DNdOmqCbt8p/t418ZsUNITpbM1II9Mic2v13WzvZqtzJ524qf/BIy6GhOdRXYKUdc1Q
duMPwKpXBmkgBZbHmTsqRLRzIt/sd1Hysn2iyDTk4Mehb1CtQmkCXxt5sDaB/ercxSf5MODA0Eca
H7qDGZbfKBag/e6njW3hahilpks1Xo7rvqM7AdYVUMLpXvsUP6mn8dCCWfU2C9gN1YhHHadwMzgO
6J5LMFj7ffoUxy9GdCslT1OSekR87159m/UJN4Iaycrc8v5CrthcQfSx1dFkGAezheFlr7op8T6c
H8rpYBkosBJ3wy5cGhgQMnQ+nCGWMhzHYmCyqWbfqZ5S7d4wD05ONfzvlzM2RoQsQqtsuVFVXO7F
LX/MR/128XUwAyU38rGaiQtgN9I3xgR3iaXUxGQuUhbw9qNqobqGdLx+YtSeCY6RrK2pRhUsNMrt
kpzLISw74lh2fW+zCP4TNt8cndwnTt3BxNJm37pcvzOH6FxVztPAGKX/S20Y/y0bW/OkjEuU4uXF
lu/YFPTOv9wu4TJR6hrUUwxrqfOzzY5O921JifRxN4Q22yVcJ/1UDfmwwMSUQN3Jfo2KYzWN7lDf
N4npXz996miEm2RU9aRN1RJt5/YxKm+07p31H47xft3KPupdliTWJIahNpMOtSQf62hOmo9OCs2N
wwLyE5rHgwfqqW4Dxtn423XLxF46wuVS9dDXlSdj9OPRNN/VNDsZXa3eZrM0u2k65YcuSaiuqV12
aQxh/heGxGHFSh7MUudVMxR/bvUn58E49NDimUtXfhgC24UEdOVCMYcIM2qtAlYYUyrrTolCLh5U
vSh/qUFUM8q1r9atW1tEVZcyJsBGusz6arSokYxq2C4fSflX24Vl/eZoRKmOMiSAB+vNTs04PkWf
qvK1GH9ESTCCbQUyuNddZf/DYnNsAnTwJoVKrxEL6pPsgfTNa730kxY2b3x+IfXV5+v2+A//LYkz
LN1RdLD8YKj1f5FqsLMZ9FsLYsK5ayt/ST7JLeER+2B4MSFcVbKi2OpQwCPK5t5UWnftqMIEZUH0
uWJYU8PAnpn9M6c7KKhyN7VLgp9VubzGCebCwCzL354rv7xT3NaTgiaoU1dH6coEm/gf+dxl3wSf
U6TOUtoB+9an701y4xh37fyR55UrDTXhddT6BKezrILT1smjn6j2l9oa72R1eIlS5V+a4VG2uRaT
xipGLcWHeuWAR0RfXvQmD4ci/6Pb8bJxwtUV6cjkVQMJ2AgBSM9h/YiJXKPzBvTjhtfDZ//mupgS
bi7VGbQiRh+bP/fHIXvQtC+5/N2gHgr20edvK+I8iaN2him3CFK5Qt1Se5/Kg4XB81W6V5M/a+O/
III4WDKas9rGMm7J+Kv0oAaFz6kqtLscSlegfYVO/DMlaEQtTwAIpSwdkCAgfMf8mEsfw3jTl7E3
2keFYjIkjssUgCKLpH6Qew6uyUc1xy+FPPimrD4maXq47hgEJInzJeUyp+qSgkC5TsssiMo49yQp
kr3rVvZvC1N2VAxU6rr+K+XZRBQGWJQ2nrXRz3/q5+agvZde7mU/u8JVPM7RS0557CLFxqAQW+OQ
Q+mjQyrjlNlrkoHXRlZuK7ugXib4vfPbvbSxIwSWrULgNh+SCfUuy/2lgXcTh0bIByyNE7GJu/53
sSX2UGp1pU/z6mATQZeS/ZAedIxTde/VUfoyP3Px+c7LZtf5kb4ThnfdcWNYuHzXzMYDBc+V+Ctq
gUEkVNRf8KkqPzpflbPqJ4FUeUvmLVSWQa1YiDiIolXQkssYEu7cLW3HB1e1N7A70ziNDaUkvBsK
m1UKQdcktQyNWigJm/XqWU56qBM9uL6ThFeKvZVKDgnIYsL9vEb1Ma3KIJMZZKsHVLmvG6LWwn/I
Nt6kybKrDCeWq+j/+o6uQcIAtRLuMhsDcpMo0ZomzE/i+74egxHUXqygEJfCDbG3MitaZUo0vK0o
L+gnCUHRfE4Urz+g4cNtnqoQrR7/buME3DCTydIGpo6+YXRHYH2wTBRmUE4tQEbagC/GHHIMA/Qf
lvEkDVDfzl0t+UtJvl9fDHFIYmNlwQbVGAZ+jcjhpH+KosLtWwocKCMCOPSqlNuJBSN2EVQnNcgO
leJV79GRE1fyhvwSE58k/y1lVUCGvumGZB6k0TeXU995OfphyOYRyoYACJOy9nYkmzWm57VD8h0Z
Bjut9/Xt+hXsFd6c+Wxw+yPFVLX/ennBIbGzso3MOkVn9PgLbfnQcRlyodP/vCZSUkD7BbqNNb4J
m0DOW9TKDClCuQk6lxVwPfKrm+iFz5oxspbMT+XKbakJqBHrsWWbNtIALpOt+XWIbk4d3ZxaAHFF
tOQQ/eVEpInUM6j3L3Y2SricEyl6ShelB+1t3oaGM62vs76A6SFNdKIgRUCvJiDIiucvNuSIBzOL
gspRvXSihGMpxxQQBNNEuWJFOLPazDxz/aKDkcvEDOR19CB2T2SeqdK2s8y5wELUD70DQcHyaILd
Kf+Gl47jdVMUzos9Mmup94Zew1b+c/Hqe+2YQO/e+pSf4Ic3sZ9/I+wRjigSpxXSbFqWgbSt+VhA
5Kkdzcf2w8QXMudeoN4l+XFc8XpdwBFTip1syPTxV/cKlxtnB67GTH3j7apSgGLpv0m2SJ7W5Q6I
q8Cm6EdgJ82lHysUWHjf+fLFyIIquqvjGyyc8BLy6AQAUdYChJQqjs5wGSYSEoyrQC7S0848B/4/
zJBSRydgiK2UShfN0ei3Af+UqDmltVefYo9XRCnEIiJN5zGyQUc2LPZcVsg/4uyHrchBl5/yPqc+
IqhIEyCjhIJtUwzYQqXwlkDx0QJ3VB+noxGsXuSWGNBW3fTBDLTP18OAgCpdwBETA82NJgMfbe1F
q8I+e7r+96mrTGyNmde+aq0eC+MfDnxdOvPUkxEqQRdCzY/in/n1BXQl0sQq4VTITafwAn33sfyM
b5Sb3uXTHsZNcjD9GC05c1AFeMZTDxipPpItM1QsGNx3N+6iG/1glAUifUXyeOKCIt2N07vRAIv1
wfksv5NBz33j2pIFcIlRF11KBRVfCyPi4BIKuTRLc2M/puHsyQfnTn1ZDny/I4/qdyWXy/1rs1y5
WNENUWK5zuDl93qQ+cNxZK71yXSt8xTGB4VqNqTSFbGHJlnWpbUUJM/TIT7yzwG8EyBJP3BJvIZ5
hP/uB4iOyXiuxgHxiv9doDSudVvn+F5jhlvdmucySHwpUJ6Nu/GDn2j2FwU4lEUB3VRWAQgyoJuG
Rz/tOGr+9SXtu8tlRQKgNeM69XjmRYmuT/sbTdaSk23ln9cmQ8uMPn4tFmf1hy6fDtft8t/9u5te
7AoQp2mtukwVkloQO9700UvKjp3JfMukCK3/AXMulgRQ61NVH+wZVRLmMWBp4eetyyngoUNziB/q
9+vr+geH/Nuc+FintEwthhYOmZ2qx+pQhtIn/kAHwD5Q3ajEHorPc1GnryOrYapvLRdUtql0TOsG
Tb3EWe0/QKIJ6P+7vfgkV0qpLcU5br3B51uYBh2kDCNvfjeCKWAHCACCXaCaAitzqVoT4f+iLk2h
5aPdlvD/Jv06Ze8TOxLnRQSAw3/ABrNKiPj0RYdPkKrG9wYGyMyQs2+ln/ij4+TKL8USlCfZz4L4
QH3a7WcTl30V4MSMzajuVlxP2YBqhiP5CpjQrVwlYpzyE/7vmyVqcs+slKHnItc/CgfarrbLkjCu
qK3cz8QuyxGwpHTquVstHmlPahiFIPI4NEfn04xu8yakhvD3HMMCW69i2yB/xYOIsChtsdpkgdfP
UB/THgbq1X0vB9v+fcEvOhnk2maX4Wx6v60LrzUf5Ww8y+O9gev7uhPu+cHWluAHOWrGBeOJ+qKc
9eymZzcWVbzY84GtCcEHWCfVNuMfb079kA92aKSnVs1dNk6Es1HnIjjBPFdSlK94htHQozvc2ZQO
426SsV2JcHNYmjEOlYlxL+nIFlc7jGEEEgFvOON7Cl9R8QvZF0wdj3CDtPacoyMefj2kX2LZM6q3
mLqGqVWJtXwlT6NmKRfA0C0DzUmDiwPSMqf0kQ+2xgcqenb7Bje7KPIjKN3aLOlo4+0AigipCwkB
PjiUHByvWJGQJ0eeIFLqKMRGqkI6nNa5xMYcRbpW1V19CSdtciOToEgjHFBkS5BnI44NbUDZvhj8
oih7lxkS1cdGhJNYuId+We20CsrCS/ds94clx2D3GuTq1+vAQLqFgAwgTWRWV+CKlxS4egVEzd7n
p9nDK5lbvjg+BROkQQEnEnTmxHicG5G+aL/UJCXPCuYzL4V04XhDtXHsH5bjGLotq6YtThfqxlLL
U4fQypRHx3ksbKIDYt/jLn+f299cfV0qt61co2Sr9rfqAiryv0aV8gXKhnBGEmYiVHyGjL6anrL5
TRpuV+qrjiOMmC1bYOP67zYJp1JIKTj35BQ90o791KNBKa2ym6mPj2paKe5imG5qm65UKVQlgjof
Ac1LlmaDBVkODhND4a0QcfQ5iaL8uHyXY7+95V+S1MMmZVRA+NQ0JNlmuHpT0zlWanETy86f3Lhg
+3dkyzINVax0OJK2VooGExjdBWfxg7l0bjYHRPTuesbFiljumEY2zpKKY8NrZfSlA31b69mf40+5
44K0+6RDT9qtQuqTkbIqPMDM9YoJpESb/Db+mJRPGPV2S7R8XV/bLgBuliZAObOcuVKsBFMPTeyy
2PKk5bQmqds6EmGJWo6Q6BWzkRYgZebt+kZQDONbJEdB4aRv1xe0+51obVYkQkUeNbPKcDnxodPC
TxK3rn5JncSe7MYvie5fN0iti//7BpqU0szaXO2hA5FrrgVpqqL7NCZNcN3KLoeBpZu2aloGKP3E
TotV0rVRTVHZ5iOL1uAmhzhcvtfM5ZcIEnMv+0s7jcsfLe5iVQjhpsBYfKWDGlHKPyVQUKzld62i
LkfuyL+hoiXbqMOYlqqIn24rSJnXLgN1WnHLB4Rbr7yzfpV+ujtK7Xj3sDamhMMatSqyoStY+yxt
HhN7foturLIiNm03pjZGBJSPFru2C/CNYtQ/9qe8djU7PWgl+lDHP2jRszaWBFgfVqnJMrDG++qs
+lH0Yx5voq51u/5tSKgSHbV1givoq9ZNGrSi/Ur9WQGHrOatJ0nweXBecwUhRS+N3obkd8H8qftI
MHpi/CDCiOPZPxtQRa1TrR7bRSt0+BpYMYv/R9qX7catM90+kQCNlHSrodXdnh07iX0jZNjRLFHz
8PRn0fvfaZlRxO8kQJAbA10iWawq1rCWl36Ivcydv7GoCK+1P5CG7lJNgcNXTQLekfe2wQ4zPZ87
9Lmo1FVsNH2zzOZ4P4Lm5G2mX/Qc2DgjRZVNVcc/Xf+FkBdMI3JVkKbEoMRzmF3F9u2QB4IdFMjg
mw/oWIepJEOG9kHFpJLm5Qd9dMiHEOQIltO56UP6rJz2hW6oxXpdGucKiymOC9INmadPsmNXCVhI
R9G6NmUoGOYHDSABaip3VqYWUQmoyBnyi2wWCTCAX8tP9pf2M0CSvdwfj6163F/Vhp1QVByUaioK
yDh5siJSxTIQwUqcVus189HOwJniR0J6gs2FIbmiof3EsmWefDpctLFrrBwIZlLoVkV1nHoMjFok
WEI9kNGSisp2IJv5ObUBL5C1LyYBr4bxNDSjv79gZiK4y6eAS/jnl3CGUaqooqijXXqqooL/4WrO
vyj1fTsf6FI4dv64L21ze8EZrchEIQbIsN9fviJp0PRd46pn86vWHzX7INeGY1FRbL3hvrCqixwu
hCoTuzcNaRyBbMqg28pDiJ12MGiMxDQm/vcXtXn7bALKFoPoiHc5i6+GeVHVVjd4edJ97sZbdcyv
MyC47UvZVJmVFM7Wj5NNTdIj2DCaU55+kITw56JlcHZe1saCzkuLLO0NOfdB8QzEahCVh0dmF+Nz
HEz3wo6YDdMP8vD/ts7gTb8ZFk1mUSTKUNWiJwa8mLkjRigOqPh4ZSAactx4670Tx6mfrapG3yvg
B0sj9aTOLzO1W490YK9dEsadDGROM7+dhvgPsBHfCeb00TYbY8h17K09H6KicHQkC/unfQXZPz8E
pO/vljR1rdIvC+5WaPuVgiK92vuhZHl/J4bp6Sq2TmjVSE0MSPe6/Zq1H02KF7P+/Hcy2FJXMoxs
sFJqKlCB5arob2p6VwuR4USqxxm+VqPDYps4EmAHor6J6rVH7nNMfI2gXxQlGTbt3krPORMR5VE5
Nhoqx3M5OyQ7afnnBQPzqSrCHxMpAWclwCs6j4mMndPt+xZUe+bBrP7IK68WwxmKRsUgLZkHoFX4
2mF4ql+BiXSSnkFy/kjP5Q2AOEX3dqvyp6BAqmN8VgHHHh8IlFGVhepsjmh8GTwV2dTkIURjKqtE
S4K01laaTtEUU7EtEBIBQZJTPpqZKk1rbOECGAfmO2JPvW8PxFn83E88UUZmyyZpOvhtZcQdcFqc
TWp1TaHGCJc428Wh0IOhucnUD/nXpsxdxQCu7sv+3dpy+Gt5nClKtCkdCbUGzMeFB512JzO3r2Sj
+jjrtVON4ArWB/UPHirKWihnm2goUZT2rcprMYhXT04h30az6OC2nP5aCGeZJDPraqvKRgQXDoMY
j/z8E/WzexlIXX8S1a9lcUoSRxPJq9ysPE392ilf7OllCr/vH9S20q80g7NQAN/L7FJDglAPEBwC
utI6wXK4X9KziB12yzytV8OZp7Ezh1CKo9HTm28SQMs16lpGoEsiyniR7nHWaYgrHduGtzFt/EH5
Mpc/5uEklakz9YnbWKIZddGyOENlaZoSW4BV9iqlOJep4UxL9UBBPjIN5kFwWFvuRNORDCIKkAJR
O33vshaz1DKTyWLttoqnHFkoQwC0wXCJRHET02Q+aF8L4+/wUkeVXLJmMtUsfD2ZkmCRksTfX9OW
L1lL4S6tMnVp3aMa4y3lXVo3QMdiYI+i8Ymt5CBsw2XnuGtbUaoVhTYCN/ozg80Bcj6cyYIHHusP
Dd39NW2rxEUYd2+NeLEiW0Jpu+2163bKvUVJ7mRAz+Z2Ltg+4cLYt6yiGKk3IlCNwmnJyxtaVe1W
bg7yOcWzfwBjonREUYZILbhrvFgyugArHFgpSzfopbweQ1Gblmj/uBusGZUaGSayJ2FjAhrzKsO2
KfSjLIKhFcnhri6Jk6wdFyQ5W1AiOlWqekVsBLbSngr5j9ZkoM3fUoDOofGdZ12yUEpkJLhq5SGM
z7nRO7kaTPGfvBO1lRxOH9K2NJEnwZpmECwa95X6URKR6W1u20oEpwE5UedmifHAUay7LvHtWPHN
2rFSIrhGm6ZhJYdTA3WwMOoy1uiKL4JZRa0lKGPRG37Toq5kcCow51Hd1G/Z9cC8Q4AeSD6iMMAD
/y92QbAgvrWszZqkIqGC2IHeRq3to+wnW6G3b3w27+dlRXxTWYaB9MzW8UKbGvAnfWrHj/u/v9VM
Bibln5rMN5P1tETdnFosTGZUHYqTvSY35X0LthUdqEV18oYXkLtCJFvRyjhXYaYzdivFo1AKUQax
P9XCJg7RAbEvWBnTpU21MikqNvwpu+l33SUGUDeJl5z604hB2nN9lxxE3mLbhBu6bet4djCYrvdS
YXtmlLlhURmMnI5ZTGCCnYiDafUzCNMEDmP78l6EcUs0i1lBUhCOUJ78tPdpozpDfZv13/e1ZHsn
L2LY31c72S1Ad2gB8OAt0qs5p05WdIdSTk77UrYmJKCLFzGctYszkoA7FFunGTEQTZ6t8clYTpN5
UzenJHzso+dBGIUx8/ZLXLSSyZm/ojewtgb1kCahbgFK4A74Ksa3UMKcf+7tL1B0WpwJVOKksLMM
61M14OVLnypldKRYBfz/YV+QaFGcHeyMsEQUhvqYDaSlYbkaCIaCMeofEtOpBoFyiDSexxUI8/+2
MAbpRQLSi9gzfXIne5jDC3pnf2nbT5zLgfH5YDsmcZEpGG0Nb7pT5mfP9uTod+AjPJSBmQhOTLCR
PGFlIrG8lRWxtsYrRY2dIfHpMgdThuzjIFgZO5QdTeRRBUoULvqowcIkWrpNPfgyyFnB0+eAZSFI
Cumg1+BAHkXD/0zp9sTq7+92YRZ1nht4Zw/1yZTuKuu6p6+V8Ti2n8bkaf/w2G/tyeLsCB21IjcI
ntt5/pRYgb6I+H8EN4xwFiSSsoKUNl6lLU28djnT2HYm83PaC6YIRZvGWQ07rKTMnnGTUzNzJAxV
JDinBpxrDcY8oh9J/eHvNo6zHAYub6EnSDABwUUbgd0ytILwTHQ0nMnQiqrV2ggmQ0pZ0zM9pabh
7S9iO012ubomw1leuZG+CI1US/AGlR+YoaiD7kp/yq57743U6kY0XyrwWjwFZZoUwCVQ0W0mjVek
fyH2XWu97C9JsGsm96pOm6yDTUXPQyenR4C4uH24CGy5cNe4gMKgRj2brY3seXqUPrCGrwWzv05u
ohHBnfzOTTzR5JngGpls2auD6mga5ZU5IOqEI1aayZGsW5Jfo2D9RzYPZDSybCO1wve95rpFylm1
R3SHWp8SwCpKEQZaAXp3qNuh96ZEl85Sk8THPKfyIlD5t1//1RxdpHOnh0L/1IwjLG7jDR76Ob3w
nDIcS+B2mC6JPOmVYWhS+DAC8M7IEwHy/CbguXwAd7QU9mrSajz3zfZpSpobxSR+ayFKNb/ryecq
V31AEfi0EmFp/cZlXwRzBzzai7QYJbJqyp0VRFf1jfLIaClRADqLaZ+3tekijLP69rJoZgTWca/p
TkZ5nSjBRHpHmh/27+L2RSEoeROZmIpucSYs75rOGBYcJwMEKDCXP47OfK8FjKtYOknXwieMSCL/
BGzisjfGDDUa4645tQ4eTcfwaDmyxzq5SvePkjWXBfKPQWOWkyQDQ4zX5M9z/TSLpsC22tDRwvBz
B/nHoNTMYLvJ8CZTWdEkOSpXhds59bVxs7iLX3jjUeQTNg3oSiJ3A0LgXhmjiqzAnF9ZdoceK9EE
9Kb2rSRwqk67qkgnAFx5QE4MFh2I9ot9tNTmwbb7074GikRxim71VLLaFvVBc5mcWre9lCxAo1JP
sdT/UapjtSz2Le9MdKUr9YDEAFAgHTYiH3qSa99IQQMAb1EPq+iUuHAntglShAl6WPv8OEoPefO6
v3FbbZFQPEOTVVmXbcvgBCSLEVehQqAGFDgympd6ke4MaMtdXNlbzovf4EJp//+8WO+EckFVoixF
1U/Q9qSanRYZgaZ8FKyLqe8vHma1Ls4kTZ1Sx1OGumcD8HzGDx+i3xhoEA47p/FT8XVf3mbEA3R3
zZJh/9Ca8F4pbDmsQUOxoPxTVY3b5lV7wPA/Zv4rlXr7orZ910oWp4A5WDDnSgetdxlTRkCgVb6q
Xcfpk9z6sw6S9tvEOghkbuvhZX2cmoR6oUdV1SJnpKBcp/v1PznadL7Z8NZIsKRO9zyKKOe2XeVq
nZyWZFLSzWEILRm+wc4D/BQ9Ljf1G1wjZhCFjAAbXCNQyssSOY1JM5S07Rni5jP61/zpGJ2Mc3WI
vD97SF8k8R2AkT7o4ZKxWWbljedbeqRX9ef8tgTai7BCzkKpXy/Cz2XxrX+YNamGttVQ2EDfM8qS
L2l51D/YAaLXwzS6migxtnkT0IWMMQ3gNRn8oGplq+kSmXCV6ngqlxu9dDrlw742blr7lQjOsZh6
JC1ygvwvjQNdHZ02VFxCz7HZBvuCmFb/sncrQdytLrXI0HMTDwC9DT1gebhh/tJLNwZmw/uP+6JE
28ZdasPubDQ6zJUXqiVKKOA6nL7UcyewHSIp3DVO2hhtG8aEIqvZusa0+DWovUW2V3Q83L3ttbEe
G9BFehMSUunolMR008FyAH3q/t2mcVe2oTRS0niGrs2vEnr6WjvIJv2vhKCz9b1pTxt0Q2gjlIAO
QU+u9SjQ0z8KoH8qGpG5gvQAdirLHqvRS35MhwF48ECM+Kp+R4pjPqRAnCL9YX/n9s8IEJnvFyW3
fTGYMYIYJZF9ybjLZFyjjLqTIuiE3IKxBrfmf/aA8J1uTYM019zKwOGInd5fvNKrIhdoES6Y7W40
tz7AIf8PIcZ2tnIllzMSQOQO6ZCieKwH5EcBc0595ay5y03iWQIN2XSOK1GcmVC1Mh2GphtRKsrO
tG1AaBYLtlF0Xuzvq6Cz0qJOTyqIIA2Glefz1OWAcg+W/rivF/sGgsicgZiaJAUgOXo8wyp26JwB
PuukZ6Khqe3n22rHOBMREluumGMCv8NykJzmQ+rJqYMG7hntq/JRTl3z6e8WxpkKMF9pbW/iudOH
g0sNv5o+x4vQs2u7DoO8hW6rY5JN28waBjNuAWjqkXH12X7ZOPM3Cwy28jF0Z0Gcyz779x6KvN2C
lUDwQ41zZTJ49oCcteNwTE6si0XUc7Qdc14O7C1WW8kZm9GMSYk0aA7YIO2qO2oYjaYIIUQvbdGC
2A6vBAFUJhsrVt8P7elRzuLBMaYf4wjVGC0QQ8UtCfCKrjFI9f2vFOTthb4SnKVpmUeLOngRoEGj
uXqax2J29PDzvpjtqHa1k5yxaIzQ0FoFkbR2N/oMkyhz8zc+EwBrCBHWBJbpzTivFpWmjUq0Es+S
JLqLyCPIX/dXI/p9zlxkRJ4SecZpZc1t2T8K0XG2i+Sr3eIMhTUW3RIrgOXpDlZAKVizOtn5J3NL
R3HnU3Kw/PlD7Pz4o47BlVjOWqSkHHW1wLM7kx+KxUnte3AN7m+dwNLyQAc6xi4yhXVSGRi5RXRk
JqETFQJtY/u/Yx74LG9t2WoyRnDzMw2dGrDzffEANhgnlt0JM6v7KxJZdR7WoNfDpgjtCIflRZjE
Pi7HdnTk3rEf2OhoeYOWtElQDtreRaCn2zbBNAdfkxzmPNPsvgRSZpU8LVn2MUdTEFlqgZllavbr
Pl7EcOGSZtK+C2U8cUt6V8UYVtaeleWlHs72TJ3CFI36bqcDzYs8zgqmaaFaRo7XwL8t1MyRSIUT
TUHr4dnvg6I3dYWDuNvKchHKLvvKWCj6YJMBGDneZNuuGtdOlw13hZwBFT85d5UIjec3lvAij7OE
xbTUsl1jU4cDOTM0JclXn/6FgLS97NO+cm6foC3reJECvknlbnQ0IgE5NGikSAbD15fXzLgdyTUt
7hHdO2YvwkLYNow/xfFPfFVbzLqucICRlnoJBV2cqN1lW/MvErgng7GkqdUoeGU1xte8DSroR5MJ
8nQiGZzaF2XeW3ZPUSWpHyhQAefupIkg/UUyOFU3y3myKGXj3/SjYbyO9Mka/tk/e5EITrFtpY/G
yUTxWwWDpW75yfhJsf19Gb95b1zOg33E6vakWp5lmomsXHpKjh36RTEXuwQLkHn+JwS+7UjzIo57
EMxF1CEJjeMHMegMMArNA1bXDUoGKriQgOXo/5lLvAjkXH1o68nQz4g0uzB0zPpTr3WuGYpgxoXb
yDl8DEalNuZVWECLsYCHOtAiR/pnPpBDdrBEr2DRLeWMQqHmZrs0SMQN9qmvHir7ZV8ptnA38fj9
uWk8VDCd1WhsIpwSw9wzkQrzgOvsFg9ShOIu4FllsDQz/AGQJzuJF3m5wP8LNJ+HD27LtAoLfUK3
bITBzVdLf6SyIQhkBJvIQwYrZLQ7TOfgyVic++qZTqL2nG2/dNlEzkJQLc7VaoHmxTrwAEwr/IdO
GHlNfhjNeOwUSXCTRXvGWYuJSHicpngIDPMhT+561UuH075eiESwv69shWYvczvUiFr69NwBWKg+
xMJOfYGB0DkDMaLyW/WsceU/iFm7PwBJC7w9p5KhFI4uaQWaILq8PCpw3iiRrZZ4DgAWlOHehafy
qvkxexVoZ0RJF4FD1zlDUY6tRbuBRQ/0yWg+dOHtYhROMg6uXB3RgxfsH9lvXsAXLeRsRZwupC9j
NKQVNDo0GfHDsL2hrYFkreETJT3M4XJKLITZtiZA8nqLFn4NP3/K5vFzWpVEpcLQodoGPJ93NVD2
j5Y/HRLTk4HX8/TWQXHqzpj30O/0U+sVA/INjEQZ5G12cG7AEyfyB4Jrz8/QzFUiG60MmBjZ1M9G
gsxrPQnQOX6TO7ysm4s/0JTRdmCpRVL8hvUVJK+sKI440Z0eO59BTmB8se0cUWj1m8j0IpezOCVA
7rqph18wFAwVascC3NCR5PQeKx5qoyuq8m5n9y7yOJNTDSEgYKUFlfLipcMEd4Rql3EXAfVaoMQC
o8CjBBdJmOjTgHnCdgYicnJMHurUSxvHCBpHddTOATCxCLlUtDjOENl9VGYod4ERRQdSd166KnKK
WVNfNYMpMN2/eTddNpILUsBzTeLSQhCWX//LimsqruTK98oDoKd91Wn+WVKBTIF34sm15bEktVwo
cH/Jp74/aeSmnFiK9rsVPwlOT3TlOBPUVOMiFSrr4sMz5tY85F7hWuExQTZk9uQncEQ/ijRTFMHw
LcaamYG1AaUJvERHv75F6yjQrIcrUG9+H1wG6Js9GW56Hr8WV5HQxgv85C+v+7IrS3PB2yCld2Z3
P4NRTAj0J9hUvtF4oPlimTFkGEiov3ktvKSkjxOWBhbnqwzIBiL4x80bYam6pdiKrBAeg2K057ow
QmRlLJ26w/Khtq61WQqMIvL+RGNWkjgnmaRR/X84FGxxrIYee1rhLA85yEUiF7WEPBClZDYd80om
p6UkAZ1O31J0Tc6LUwOdgUzHEuiTCT011Ysl7DzettY/BZp8ga6ihonZW5T/rJv8HoX7qz51VMUp
Tkh7HY1TLhpB29SYlTzu5Z1QpYuGMUaAaLQO0KCdQj8Kzo05tl8c/koE5/jMsaam3CDYsG6A6osk
cXMcAQ+kucUhEXI57KujyVfoMAW0TGaLlurRijJMKaSnQip9MipfEdIc/nJlbHPXoa81FyWm3pD+
jhQMJZqVkzSpPzf9J1UGfmhB0MxNruc2ebYT2Zu18F7Sosf9jxAdIBd+t6AR1JYQKOt5JjutXDtj
JQjwtyNhy7AV08LbRyaciGg2u5rG8eTBsLAese7YGA4QzHAbwP7RiFjHtld0Ecf5WJrMiRSz8buw
/iG1CIpUEVDkdqPYakW/uFa1o32D5ZDn2e0SR2H4lzdL6tapM2AA2HAJcryu/X3/rDZdwEosZ8Ho
qIYarVCQHOarYfiuLrcT8q/7MrbbkVdCOJOV16VkVSPWpjmyyyD0so/s/yoIKfpYFzzQXTf1zY+u
dFIFuridNL/I5lvzzQlU92GIWDP62Pvxy781w/Zzm6CZVUXFUEgdx2zHr7blp67wzfmY4qlatUHg
3nmAMTVBFAMgxM/yIcISxRUowfnxffqq2TZFQzSAOxVoMh0NW0UjjVIelUEvBZgS23bssjAuateq
qsrKBN0guvpQ5/c2OTTtdTwJejW2r5qNFnU0S6K1mpPSl7TpSYE3iaQgnkzQNmGKVGIzpLQuItgn
rGzkTOd0CUuIiL4g0MO0hn6fAomGOvXoaA/qQXVinzzKDwjWQ9E9Fy2PM1w2oucoHZE2yGzcNAXl
mz9L8a2Wxxmr3ABX7FBh7jnGpD09TMcxCXqvv64OeTCUAocjWg9ntoZy0o2oxNWW5ts+vk9Erlr0
+5x9aqosoYUKX6LZQQuNyFIREfy2Wl+0gTNOmBaIeo1NOxfpcSYHC5064XwYEtEE17YlAkmWZQNx
kQCH+r3amZI+TXmErVruyhMbSI4eBmcJpAfWUy8Ju2a2X/credxNUtRQBvfthAqoQwFcWoKo2Igc
lsjOAsaQOJ9kpyiBk+nsm/vNI1vJZX9fXa901FuweOB61epLN76GraBXZzsgXQng7lAfzkO4qIje
RncBEiKmWzxGVIieS0b9Iwg1Ng3sShh3m8pIN4CSBvVIm886fe2Ao6x7+xu2qYErEdwdoomllgoD
KjCnxtHma6manLYHvpJJBJK23g66qpkYRkY9F6iO74+mVLoUUNs1sv86fdKt6WtG22M/gHmnHA9d
bz/a8SzQhq3FYQrKsAxD1xCscdcLbBO1mhCgO6pR0rpy0jiqHHWAcS6d0BAk8rbOCqBYqqwAS9KW
+WZ7M+4waprDuC7t2axAPPHRFKWWt5QbyFtEA6kBMm98I3qhp5pmwbx6pL3u+6d4/pPxh7UATt9A
aiG1tYGZop66FcKk1o38wu0jTzvLaN0K/X3dE62H0z3M3VArZc3ubRk7ZAGJlvTPvoRNu7deEWfC
FzVsxkYG3HB/7n32Rg49TPnp3v/xaHgg4BRI3NaDyyFxOtcvaBuIFX30rGfyQE8Ipp3h0/yivVbX
CFoC+zS97EsUCOTL0bKEEdZQh8nDPIJfVB+6qfKr5dO+EMFR8Z3meTrMUZrLcFSz5jQoqdWaKtA+
0To4FxXbUmi1GlBZZOMwjNdy6Mg02F/FZg5xpQ58gKcAYEYLC8jovs2u9A1MWQf9xV4cq0SalMH8
Y65VdD6bLkMnioFhTNnSAbf63vBh8suuGgLLEH2UXYaZV7v6y3SWguEG7t7dX+LmQa2EcVe4G8o0
l9hB6VHkh1F1Nlr7cV/EZt5wvSDu3saLnXeVZmRvVFkMDZgR8KUH+ik8s0EOxoOZOoXHYAEt2cG9
3pe/+QBfy+cudTpQI1tmmKnFdhgeDUKKc/kRCRRPPGa5qZWg57UADEhkINm+P7xK1Yp20WBAjOR6
iANN+5zZf/DqABDWTxHccia90MKkGJBMkBu/CUGtQY2DYMvY5eEfhoBNUQ1NlTWgbTO1WcVFXV6k
tblYyHiGlWvmh3ouP1bVfFPlT1TCyID9kCsoxsuW28UnIrp3m65/JZ27AcSUo1GR2IFJrwRdVZYy
u4Pt1h1g5p+H9Nv+Yje9/koadwVAOGCnMYU0vbglxHY6AhwpjYKqvfP3JW1fbUbfjGSQifEBLl0Y
DjCFIUFM8x9EpQ2YXhDmeEgvC7s0NsuU+koaZyGzUM/aQYI0A6kMFHjO5FSdWAuKiLx304hYAJoG
hJGio8P/vbaY3dgmoFTIPHl+zZebWcQFJvp9LhScGx3dOqZcggvu3MpXbSGIxUS/z2k72HKtOLYp
+qeqJDAW+hBH9nH/6DdVerVFnErP+rIobYazqMfsOUPLHlzLN4zdniMMqYxt6ldSLsItEy2LU+zK
kJu5Y+dPRtOhCj2pjS163zCN/cVQrNbF2bte1Yw0RHsbeo/IG60q4LpZD3MJNVNFKCnblnwljTN9
cmQsKhLiqJbcWEGMZ2l4mu+qE57aniHod9t8kmJ886dSc4GZPIWRpo5L+dav8wYh5QPBTqcOmvgZ
yqHqqMf5GF9XQs7ArenDlWSLmzJq1AUkoCauU3pCk90xC7SgBbaxePpQoCA8hG2jgi1ESavKK5Sb
UEodpS5FvnfTkVx20eJMQ62AbahlFo/BARA3PZCT9FF3FNc6jFfTnzzn1zvHGQqk4qI0W3BmRjz7
eZ0f0lr0AN508HggYr5CNVRT4xS+tLOYAa5XGCm/WqavZXysuliwa9syLNs20cusKDKn5q2khtTq
IGOwG9dqGRZW5hiA+9q3SexTf727FzGchhdRn9hW2JaeHI5OnV+l2im2vYY8FKXAwG66WOunJH4W
hnS9lhsJFM0Cn/wdppeog0au9Bbz7HnQovPX21/ZtmJf5HF+VqmoZc8yRqRS+X4Chdoc7P++4IDe
/PwqPDLMpGgqAHV6egx81YFozpjoj4YuIkPd9hqXdXD6nEdNiggdigAgJaBCOMiY52np0uEuGV+j
WZTw3Y5PVufE9nW1roagZYswefPDvxDaFuxr64EWGKVvUdfWdnyyksb5xDalpDCstPRSCfDc840h
n5S0deomyNUZGNoPmf7PYokQCUVnx3lFYK6MM8YdEaE3Twkg/ZcyWFoRYPJvvMfl5DgzkQK9px9l
7GSH1456nq4Lf7jqTGc6M4CX9FF1qJsHtSmwHL/xkBe5nOlI8j60wNKKtjvALeLx6CRnejQDFVDa
oqhPtJGc+egHtbPsCu8Qtf9Sq1cpkjJyedq/aALDwU/GaEMR6p1dlaiwdL4UBZMNehxNdfpFYDFE
G/dWF1ypfthFKTFbHJgcKCizY0b0WF+jquNGwiK7wO6qnE9se7SxLhm4akztMcwCM3+w7H9MpXQs
SzQ9IhLFGRAAb2kSocwQdrYzxzd12aMs8WpGN1L/sn9UIuPB83/Gsg7Kn5jCKD5YQXefnAc8pTyC
7hLYr6ARNXgJ1I/PbpIsVoFjAk2XpttOP42YdMz8/SUJ3IjKmYraBunUPEMniNqflqk9dZFgZkm4
aZydGEY9JgN5sxNvTEmH5it7EWKgMrAeRfUB0W3ijIPZgMq0j5LSG8jXAiUV/T5qnvpB1KrJ9Hcn
ruDna+LJlvO5hiIsd8shxCgq/fptcesnhOkY0vurI+KzmUNY9T0tsCR9WADXVQAprZRFtkGgB3w2
c5r6OJ/aEpBCvRM+M+ax8NQir2k4gM1jQ8poM3L316Uw67mziRpnJAYZw8lThU0cMTPsss5TEMxn
ro6e7SJI3OGH5hdvgCT5Z/HDQKAofN6zb+tCVk1oZUSAEX1Dx/tK+wGYDYG3Eu0r+/vK5mZTIxmG
jbCQjNRTSPxkkUn0jGMWbm8fmRlZyaB1tkStiqXEJ1ZAZ1A14XX5dsXSc/hHs+XAzkURCShKBBbo
vThQfeeJpEOc3Xwm+ePcnYXZsc0ihQEiLrCcgU3S1rklVXOyDLGCuCl8Zi0q9JA9SLftW0/Y/EHc
3c1+jt/BtTjOCoJbKm+MHto/K9SJtNmdm2Am9LCv8Fu6sJbCGUKt7zUliuAUw7l3hvJ71AgsxZZO
rwVwxi+r8tJIzbkEMr3sxsAxNFh9b2yP2qQ8769FtGNcZNTUjUIzAlHmaHrELIOk01xUrwQrEojh
RwF0u8+UmuL9hvofGrYXN43B+KnXIlO0dYVWO8e398ulPqYqzUrEssph+l67w1V5hUfpd9XRj9Ip
+rq/e5uh2FoeZ/qmom+aue9xUv7sG9cpWpuXh8kv/fHKEvgqgdbxOOGmYlQ006LSQ/bvXNnjVVGI
QJC29Q7jyLipKnB72O6uDBBeAlIMVoTSazQTrED02myRxJ7UKyOn3/d3bns1F1Hs7ytRUr2ksm7D
MAzJY4QwQkR59MYT/4spAKETYB0VVOX5hFE1L3bX5R0yBufaL08EtZzoGUWVW9WN3cTPbjq8NrRz
6aODxwOM91H9KgSx2lzk6hs47WBJizYnBuPMjL5YZ+0qe7auqS+9Wmxs4Wq8EhH4bVYBjZVE7gTB
1WvXSJ8iq+Qsh+QYGl4VdMfJjVRk7lWne5WQ+Pb2j3IrcF/L5I6ySHVGPAZmUMXQHzsw3cWD4RY9
IPRz5IvjTNAvt+1TVmtktmalOq2dtUStYX47D4OxxqEGa0OVu+MhxK4md+CKE9zyzWuxEsj+vhKo
d20ny7VZICX0mUzP4/gUooVUlp39fdyMo9YbyfkVpUVDzNJhIxG7ddf1gkJIdmYMicSZfMNnsyCp
X5za0xf1KAIwEakq53IApyg3JKkhW3rSlEAJP+4vTvT7nJ+ZezWtQE2Cbqk5ORpN77bzIPAxm4mM
1f7x6KqAHgiXeIGT0V/1M8Elr87RWT8N58WVAsQEVzk6RUXRr2Bhv2CsTnWRhhj48Ch9UZPnWgS9
u+k5L8rHQ6wWVk0WpYTy1e1jLftaeB2LCGlFS+CMhjla87QUMFMtRgRRUbTKzN0//c234/po2Ces
rpA1lUmSlx1SFoDzG4lrefGn2ltc9ngMH7XO25cn2jTORETpIlmpBu/SV9/H4U6NviiaoJwk2jTO
KAxVTPPYQl51yGU/Ki2UfD/tL2Iz6bjeNM4eZGg9VqgFe0CNxJklOC/zygBmOFU/T+31QK8N40rB
lPS+WIG1szlL0IMANpWBy+BZRHZLI3Er5Uep3jS66Ekl8Bs2ZxJacw4p+vFKz4qKoG0tB4hQ6N+V
bhIrcskkErf1Sr3s5i/zNnaDvo6UPfWLtvsop4krsXHsqT6MsnoNEPvnyEqORRgLVH9fFU2+jq4O
S9aXxsjIjyV0QndeYUVoz1ezl/1jE8nhYg07TeI0shCJKsQ3AHpBbXfWRGVagYn9ZegmRK9FAiq/
4q0JmgSyj9Gsg46J3Qp82UACcvMHgKAI/K9oaZzxUI3OlOIZvqNIPlHlVtOvskIAKLyv9L8Qcipp
aHZEZTGM/r3B7mntY9+5Wvgn5bK1EnJWQy9gMUoL3mKScoeMN4ncOJEoq7VvmkweDU+WktRKDJgm
uU0dIAw5CREUyQQxmMmX/Yy8SvNcktK33L1dOQyp8BvCzO8akJelv3SyKDW+dx/jWM8ozBHk1jvf
sG5j0TilQMP4ol+iyXVLYjwWOutUJd/RAGjqAmu+b+1A/f5+CbXWTlEtxQiwumQ+G2xEO22vSVI4
00Qq15AGUQe+6JDenPLK6WIcriYlYB498goC9DNjmY2ewSQ03rP+tfmY1MFf2SD+/SjnQ0+JDote
6oBhzB6y5Es3HPdl/OaJQ3RLRz3OwiPx/Ub26OQ1GraRyY/Rl/0ahfruK/F0x7rTDxg9Eg4T/yZ4
+SmRT17k8zLbUQ0TzuBQ2kdMGJyzgNEfJC/pg3baX9+2Kl6EcXqSWcaC9A+yxKVOnA68pXZ11YsQ
ZLaV8SKEcxaq/f9Iu67munFm+YtYBWbyleEk5WRJfmFZss2cwfjrb0O7nw8Xpom6ctW+bG3tGYEY
NAYTuqc4BpcuSE1BdpZKeK1dBeP1LM+OUX4y9jsb48NLeTaIHgBbixI0EAbUSGbTYdPfskvvi30p
OGjr6Hc2x90WxOjjPjCBfjmIXaRdE/7lBrENXJyqqGv7bIwA4THqzOQl6y6HTpDqEfkAf0vE0KKO
igzRcv5zsCNH1XeaJoDw1VZXXT5/J+Yji3VoQRjH8UdjwH72viaSF3nVMzAczZpO4kuefcp39jG7
nJzhQsTCIfI/PsY0mz7LYuCtggFys8FCoU9UhZPTld0h1EXTBeu3+3mpHGQklE5NldsQdWxNrx8D
p6s1p6l/DqBe2T69Aks87wAII0hSUSws79CMOkp+bLX3VlM9VEkpeICITHFAYXRNbY45XuyUygAJ
R7Z2uf4+G7vtFYnQj2caoNZoFn0G9PtoSZYP+GbqFYSYnOyb7IO1UJROEjg/L2tml6kaWEoMoYpI
f+ytdxo3D0Eleg0Il8XBRGLn5RhquBy1u2Cf+0UBNkswDbWe6qJpTnM6kRjB+rpsWyGWoRraB2fo
4rxVXUtmObCxX/VdV+1U64FaotQYw+3fk55nG9y5yhR9bKUZ9Q8NNGRoVrlRgkMPzSdGKTBC+VjU
r77ug2d73MHqiTHqUJQE7S2YoOLhTtITvDr8EcN+2164ChiKqupoJjfRKMyBLqTGkrqYcK6a6XYE
4XduX87lcxt3ntVIghfb6gWysMUWvdgoG7NOI0jjCq/O3y310ky+bK9l/fcN01YsjIrJfCLf0AJK
W4VdINWPqrg2ZpEXrDVl6srZAOfa+qwWzQBRQDw1XTa3gBNrUJf60YFegRJlezVsi39zuYUxbmek
ShusoGL9ZXs2sEDB+MDCMFEHz/p5XdjhdiXMQKqcs0dNcqyv+5sQdEqaE10zGvbmqRUEmaIt4u7G
uZSizmb3E+IjW9/31Wewe7EY7pyavSpNpsnayQxp1yp32rSvGwkkccKc8irqQCZHsXBoZJ3vFeok
fWoNCZ+tgdacr7jk27BnVargcqq9aae6md8Yruj7reLCwioXX6pRUoYqK8N1Uu1oUNce6FWpGP7Y
i9Kv6xmJhSkuuqRZXAUqw3HjqfRVdHGYO8wYS24GKK9AMQk9oAaKd6IIZt0fF3a5QzYbWoNjgqiW
da9hnhAEXwFkTNnLKt6JZnNFu8gdMqud0X9bIwOC1lRnqr+WSeHEIlL2VadfrIg7YXhv2VCoZyOl
INiZysvcev8EVKiqYWBcB083Xm8tjq2YjoRBRX5B1DvZuoNOfZkdSXAjlZe29LBtbt0Jf5njywG1
qSqSxsoBCT11+nNu36vZwVREz+z1z3Y2w8VhZNRkpHUQHzWqR7Urufy2vYyPwOA3hD1/Nr4CEEI1
vB0KBHrSIdjLnvkWSAfLY+9PAC04FSRPvR0iJ/sh8nHRB+SPlgzO1EyHQ2T0lKfXoZn4qX0cLHUn
WCH7oa0VcmdpCtTIUkJcWNqeHjMEfk7kGd8pDi8bXByIo3/ftrh+ns57xp2nOCEGRCOB7yRKjkFv
PKpB7YMbSeDw67mKxdZxR6rJ0oDQDunSfjf5slfd1D9yNwYBWeBYF9OFciEC3tU4aWGQu7hGK5U7
2gIoTGtybIKezdKZ6Y0qnwz1M3fkwhR3h8W5BRXsRM29JnhL2jdJlDBbpe7RFwa44DKcpCYbKMpS
jMNt9mQn2en383UEVgL9rrhmvBuE+H/jGDZPymViRpEMIb5fVL5WQeFEzXvQ//w7GxxgUFWf+35A
fGmFL5VsuxX9Ehmi9802Ktk8K0bVl32ds0Tz3N8q4b6mghSF6Pc5bJhG7Iw84cja+n2Q3FL9bvsj
bTsyqBH/G4SHs0rCuEMaTDOig1XGoBGpLhE2e+ks+XPQCfL/H32Rv0MQ1AsIrgVL4TkObCKHURbj
pA7u6M1e5pVu7oJXLN6Pl8UR+RefqRtJbojJRCgN+uSyuG7c/CZA23VyyvaFn+5GEUnj+kc+/1Hc
EUvkgGYI63KIXR7i8KeciSik1nHwbIA7YnqpQJiaPUWk6TbsbrThQisFMLG+kb9M8BmRSI3LIagB
tZN8ZYBKrCyQP4gqp5Gukyl3t71GsB6DO1okV4Y4KHHl98qlga+VNIkjBKb1a/G8Ii64rWjbSZ0J
14+SwI1thNCG5Ux5gHLRj79bDnfIwoLgQS0jti2Cq4K8pfY+Ku//zgR3zppslpW5Y30fys9WB0HB
W5o9/p0JtmmL9/SsT4bSl8DUQDVd3X4FdaVbTLbg1Svaeu6qraQgIrmEJ4dUX/XaUZ6vWpEsicgE
d7nSMTAzZPf+icK1BhmjPHTmRFRkFZnhTr3eB+lcSwgoE/VStx61bq8nglZjAbAY3LnvkoBEdohz
Qs1j1D4Y9Li95exP3EBTnh1ObYI+w2Bi7mnJUbVfJek0dcfO2EuYP7SDyN+2JlgNTw0npWmgS6GR
e3NwrM3LXPkUx5QOfp9/bwd+ahwEP7aJ6XV0yFRudYxcTIfiLsjBG7gHjewnZwWWBrmTr1R9HbYT
fMAwpJ+gHjvO1afiN43oKjgKDMPgh1LMQU66sEL8lk/5sR50b7ZE+tCrSLkwwZ1JQzftqJNgYlZG
jCDkjo7BAHW80/rv2x6wHmgvLHFH0+o0aRxbhAsgbLb2JMUemW/l3oAwSzU+ES/yC9cQhECr53Rh
kzunagmhEasjbCb1dgy8In2QRMVO0QfkzqkaR+0820Hu2XK1H2xfLkPfrhJnEikurNeKz4vhh1Pm
tJpjjcz5h8A7yL9A3mp4aFF4aRDgiMlbV6OChTnuou5mmpvaCM8Iy9DRosgpgNoDeKVirx1FBP+C
jeLnU2LoEslh/5GNIg5aZMGQFbmtJBKSEmwWP4liGoUpgXoRuN2CGKk9xsWEIu5raH4mNF58OwaH
i/u0U3KpzSUkD2OTHBmVowWZm/GY2A/wF0HeXXSwVPZtF8YmXNSEsrSrdDHuwhb8qVCI2c93g43X
OVM3SfZEcK5E35FDjaGvEivXWAU86x0pvYeaj2ePXi8JLqn1mF9TbVMBbSAmYThDPRSXIlAK5tC0
M07DyWoc5L1cVqJOPG3ABFO3xyAs+PPZHCzUTK9z77W5aPGv+S3+JxBtS56I5GjdV89/EwdknS3Z
E0JmvNvaY51UHk1+5uP7Nloy1Pjtdl6smwOuYQRVXTP36CscdwHagyrVpzJ1dDC9yKXTp1/SVJQk
Ey2LAzK5sKI+YK3N+vyc5OhkVG51JfxM9P+/demEf7yjEX0ISh2gQmZ/HL6DDVoqvm1/unXc+nd7
YILDrZagYl5iFhxiY5qbznsSvJfWU2bs7EAQmIssca+MTkmzKUUfAwY6LUfqLkAi5iRZAOy6ma0v
26taT2YvvhwXbmRyY2W0Rc+n7kC60kRLve3rX6mfHFg3l3BKYbVAtTDHIVglp1ljUTw6ijS6QGv9
vorVu2IqD1WXHzsie0Adtw60gzIFgsqLcKkcoHVqUwcU2nvQcFV35qHc5+Uu+tL7iOP8GuqMjcAp
/3Cznl2GQxnNSM0s7/DG/kfRJoUIveSDerqE4lXjQgpIVCsVWuQwpBx1jFpJcNLGm3xWAES3EpRH
ZESq+U178RmGCZBQ/gOjOBMcnDRqhIddp+VQ534pbDCfNl+qT9VMFzY4/JAorVO5BX4Y8qs2Pna2
iNxQcNz4DsA+ytG2EcAtDLBL1+rgaOqtRr4baBZJNMHraxMMdcK3Ahrp0CpthcBRyl87/aHBhFou
eA2vPsDO3+vjFCyu7d6SMHFRKDjQhnFbG8GpkKvvrRU544whkma4TaPoSQAim9cKlsWBiJSaVqMw
P2hemkuKiavghFy+Z14bD+P96NIvTE4zfiCH0BOVrkQu/xHGLNabDrpGOmSy/p3Dg97qxXzfeTJ6
OegT2HsEOyhaKgcitdVEujrCHVnRu8P5UvdM1+czsta6ZmroGMEBU/l0VjnWilGx3Jk2PSn529i+
W4ooBfgHQDwb4S6akYCqikrwfHL6KGNWO013a9CIMtbBRPdq0Szo6nN9sSrOTzDmBMagTkcsUB3N
6HmGUq3AE9cP83lJ3P2is4kt8PX8UzmwUPdmmxT6xmv+wkov+Q5lJSCvyCuEn5JzCykcKsyIY79a
P9i3qaOFB+PY+JMHbJTcMvhcX/TiU3J3y6zmkEqZZkSL+V1GbkYiui3ZD/weKp6/JHeVWA0lSV4h
A1n7UD2HuEDNxAVADtO9ZhhKgxaL277Zj6koDP54k20Z5i6VQK8mSiLcYYzdNr+GYTfa2W4IlUok
Eo+g3tnnro2hTvQ078mLAkXC4SLdDYfYC/wUo46Rb3v647ZjiTyXu4XSSIrbnKL12I58MFLUzfP2
7683M5z3k8+bzWmNuUl9RP56F4A0rnrI3YQ41DGglITL+yFztet4J6rzCpbF58+MOWuHSUY2cNJ2
dXqriAgFhcviIGZI1LqBDDsakn6G12TP+Jr0y9i3jgroKy+qn7Of+QUauP3tzylaFwc0nWEOQ2gi
qjV09XkIQNGe9oJ7VmSC/ffFvaMFVmhHBZ5rRW+5BErf2iR6ggvAzORABRm6CmTfMGHSF8Pe2eq9
Xb3GeOWY9V8uhkOTFApgc0BA5mf1N/J8yO3H7f34QzLhF5qYHJpQpaswYo6HZ7+LwIHspz7Fs9On
PsGIq3mi+8xwRY1joh3igETSxzTAWALaM8bb1nyLRSq9q7+vg/1Yw0NMNnkGmUyK7FrPkBrOCIQ7
bjNopAq+Gjsdv0Hh2QKfmtNHrStyE6+lxutRmozc+SLdU8cEq3N096k54IUx7oHbWAbtSxvLCY10
l9JkJ2miGrvgi/HpOFmHmOtcsf7H6U4qL+pR4MbsQGx9L+7Yh02uTPUYAqWVn1J3a2jv0fC6vSci
E2yJi2NfmEMUGazNQmspRLsOCdX9wBLxjKzHE4vN4I5+AJqRoS1w+wZP/3Dcsd6H7mX0MX8n5uAV
+Rl3/GkLWXq9gp9Fx8HXXP0wHyJPerL3GJuOPsXmrS/WxmFBDZrtSEoRK/XtocCAUvH2d1vEnXuQ
QedhKrMGiOAqHI7NfACPxbYJkSPz4cBsF5FlwAu66GVoX7JUkAhdf9WcvxGvw4yphVxPS7zilDty
ir4zevV4/9HKK4MJYHgTzR6JHE7jTn9pUjWpRwTOrc+aGmUnw8wYPZFd4Yc3orBj9WJbrI754+IQ
kdmc+lRB2KEgB5lTy0m6Fyu+tYzQiSURu5xgrzQOFIpcCWIi4+oJq/kUh7h5Ul1AkCYABY0DhXpU
1AzwCROm5mhoaOxVp04ft31OZISDhDnTaDKVuP0t+c7sFCcpb03MMm8bEe0MhwSTnEFbMgHuxEXm
6sOuLu4jvXMG6zCLEjurL+mFE3AwkGs6i6lhihEIyxCc0/GSJkJ6C5EZDg2GTLGHpEAJKG91xc1H
SKYko6vQ0TGS5LbIyEOazE5RtoftLynaLg4iCsnudRJj8ghM5PCJp1yuESaOzraV1Vfa+SPyA4oj
DYohYxWhqJvcyn7N81eify9UURZfhA88vVIl98kMdpl/0izddezrpqNfGWhExayY5CgCABQcWp1D
iFJtTKXsUAXvR2SusmOSCAys9xguvhwPC3aY1WRGgXXSdbeJM0+v/RnaeVXvVkaE5o5HtdkNyd6m
98P8I7QgGtjeT0l83N5A0UI56EgHpQ7KyUJTgQYoVFonEBV4BUeal1DuUFVDGwDuqnlGSowe5yF2
EnRj5EnnyLOoErPukJpiEQPccoSXlpBCKCIVrNxTKLddmPsKubXSGxDBedvfTWSHO9Z91aDHUUIm
VU2+2pXXdJorWZ7UiDhy1/fnvB7uGOvJPGkVm7VrOv1ySotrpRIJLmwvBZ0m/70NVXRURr2NqBWJ
2Sp4M6vG6YLAia277U/2h6Dif2uBku9/DYUzMdosttgjDOrkkOlL3Qxkv1CLBM3mIXEbUT/T9seT
+VZUu4IMfDMDAzWlcuz5MKmiHOY6yp6XxJ3ivBg7KlE8WqzpJlIzJ1W+tKYwq8h+5fd3xdkKd0jD
QrPQjYkQIv5JoY5angKIyPuVzySJu8Ip9vLr9laJXIK767U6C3qrleASsRe9BP0zOiOGVpDKFu0O
+yMWUVhqDllUshyzLI8OpAYD8qnn2PmzcTd8Oso6DRk7aIYiX0fjN9Xq3u22GgVBy/qchH42xIFB
otKR5inGFWwU5jOErzCJBJrySJ/ZJileyQhKGrdAEu3vNoqDh1QKcmuqkWiqZ+MIGgnXbDFtBQ2a
xGgEpthPbTghX6eK+jmH4o0GMfNuP0jjriH3ZOzdAqKUcuaUJSrT4nw6u2e3jHKQoeWNLQ+sOVrb
D1+6fb433fRo7xkx+HAhmugSeP1HDLJwyFIroiE1We8gvR+Hr9IXZcY52/3VjvG1qjQYosxSEUZn
8m2ODs5ACR2igE1OFeyXAJr4wlRGw65XWbxO7b0U33Tppfm3JjiYyGSqkrxDEcBU5x2t7Yu+U/3U
FGUj1vfFNKHyhfEtjdf6onGpT7qFSL22wU13VMk3wz7UIj7Sj4HE333tbIbDow7xiTkXgAslgDKz
kkUnTUv2UTvuqkbyVbv0gz6/7JPMJ7byo+kHt45tP5HAkBfPJzXWvFnt9pTkqL5gLrkL94FuvgxV
9LDtQR9V2q0/lMO1ubHsPmVKP9pV62NsaaeYPgbNwIfdXMmfIjTTz1+Fw7Y8T8x5yk1WntYQvj0k
470hfROsaN1Xz0Y4GGuNPNKaCQXc7KhibMgzn4Oj5AYHw+kuMdcIFXfkgYx7gdX1a/WXVb7mYVjB
JKcpwMV8ME7SMxtOhcI6HkuO6kcg7BMpSQtWyVc7FDpE6pRj32ZZP0wZxjaG+apobH97XatmDE23
LB3CQtDO/O+9StvULMCcANE9M3UyPfCq7mYsnraNrAdzpqwZRAOlkK1yTghypzKr2Kh369dfpi+K
D2U89I05aHBkfJ9x4XQiiguZ+dpvjo9UN0bxoa5K+CRRNwVJMfS4Z8cXKLf/NE5M/Dvw3pV3+gbl
3Tv7SnUVJ7dA5uFtL3f18ltY5t6DTV5N2digGbGbKlwPX83sIQGdfvNi2e82Vv6p3P7CHnPdxVVE
whrtLglK43iHOmMYuWoh8v7Vq3VhggsqgypRGsJ6EBtv8CUHG/kkue0uuy4wRqy+bn+/VQhfGGM+
u1jPqMZqm0Z4BEIayJlCqOKFbltclp0oIbEaVC4McSBejk0aSIzyJ+wVV69VxxAR3a/T1yxMcJ4f
yaQAXzrOl+6o79N+cpkod7TrILVa+qglorsK3cVecsWkE8vnUZDsW0+F4GwTDWOk6C7hwFIiiGlD
FalS6o0ZqHaZPKTeOmheyx+xd+jqEcS3bEG/H7tfBvnIL+uyJItr1IYnW3fG1jzG9Ipi8s44oPP9
sO0oq+B1XhzfoaQPoHcDFS16QuKTbMwQs75PZ+FUhcgKd5wJRO+LKUMC2Pg6+Ipv5SAtQcvtoa0x
3RwZbAffP1ntXqyNO9TFECtqr06IY9TCoUHyYMjxy/bnW0fI81Zxh3qS1Jp0jFop6jUf3bWTlDtR
fQ2yjyo/5Y2gDLH+GS1DIyr+MfmqKgjIlTizmbXgJhhKp1QutfxT86TW2Qhb8gI6cBFktlRoKEVZ
fk8eYzw2tr/ZepPAwgJ3oJJ6KsvKlhH3Q1vYfLBvwgNjrKsuyEPrRS28ob8qXNFrY510+WyWV7CT
5Q4S4fSjV8i+mfad331jdRYzd947L7tHWInIByM+aCvpBEsWbBxPUd51clb27KXT6ZULrbZdSOoL
9Jjst7/seki9WCJ3zlrQjaCPDG0rutN7PbKou+gh1p8tT0aLL2tOMtDkjiF7NwVgqkdDu7FvRXVl
0Vq5U6dS3TTkAcmTyv6aUJDefB9Erb2rJkCvBA1YGfT1vNaEih52WSqR47fqxlVG1xyQka4FUs7r
PQwLK9zVFtLCDiije6C4sDWQTCNrq7fQGeh2rNsQRAx6shdd3Ot56oVV7rbrkrTLghAJyMG1UZLZ
pT70l3pHz9DiGLr0ie0bJAcEV45wsdyprySFxiRDeEk90zFAqbKHIqjbwFuPFvwFHdME9C5/a5VD
gqiWrRCUEHhZ4V6QvRaENfQ5vGLtnPJV5U4HUaPQalx0/rp8/YSSMdNbycLwN1XcxMTMsHrIVdAM
iE7BOsgtLHGvgjExSV5DeQX9dNRDaLSbrse3wGt3oKr5p+OyeNJvze/bCCDaR76QonbDqFc6ElTo
K6MZJHbRYr8L/eTNag6pdBXi5ItnvFaDwMVauSOPg1IRpJ8xkxfezfFNG9wJVrV+4EGVCnYji4BW
9793ktqWjV0xXk7dUU6M72z4EfpEwuCO4YS3kxdQJ9zRQeSeDC5/C8Tss1nudpdwm4ct20Ny0nfo
lhpZCp36wTvTdpWkgybKPK9/yLNB9h0Wd6/Z5I3WRsi86NbeqgpnEDFSrIaWixVxmCZZVmAZA9xj
QiU+SDzVutbQ7DnfFK2AZ0G0FA7HpETrVLVCGNHGBpSrTSecRf1yIq/gMAutXlM3BnieVknr0uKl
KmS/FY1QrYf/i0/GY1QZBwnoNVjdOj4oqd+8kRvQ1WAmjKBdE+SFIq9jyLDhdbxakzX3MniCsSxW
KC/RSi/vYheQCIIcuz+KRnQEHsHThtUGCE5rRtXUxcepQ340+TImD0S/VwpRUVmwX7zEIE3kzA4T
REGV/a1VH0h9Zej7baQQeN2HVsziAKnl0AwDW01S97uu0/wU4rHbJv4Asb8OKS8pSLO+CruWpa33
GhrphyfWo5cfCSjW2ABtKJSTYx625RAcKqSzmWGTcGnNWXARRxZ6T+3JU9PoOQRxppKVF70cekMc
ihJAog3j0IKMhdpUFUK5oLZdqR29Mv5GjOYv94xDii4KezobyGpneXYikr3TLUWwZ6KFcEgRKkZo
0ozdihgP3Y12jeqxGkW7uI5jQagv8kAOLkyaVLkaIJDSw31bXpL0U+mIMx7xTaJ9Esu11KHIWjTT
ZSljjLrKDSdJpa+NUd3r03isA8yN08pV8LSp6XRo1U9lfRZ/AxfcKEqAydUM91So3NnWc6gdt8+Y
4CPyjaOWanR6AhVwTwUvMR6gNhXV+f8Qn1k2lLkN2bL4J5kuNYnUaSjXtL68U73Yl/zaM15jxooM
vp8C7cndKRJQMa/74dko9z4rtL5L6x4n2VIvyvJJVnc0/L796UQm+FBpiqreaBAqydN1Ot2V2o9a
RPTDTsvveHReBdu9BcimdWSWLcUqSHWtZbI/Rt/s9iIv8HoeFTcQefy6M5zNsRUvzFHWGzvpSDFW
2U620MRSfQ7nzhY4nDPiLicpmBa9wXgB0Xeq/qzyt7/bFg7krLzJJLVDLiqUT4W9C/qHWkQduf62
Oa+CA7k2VmuQrKGoo0eVK5tXgZo4ifUSdII+ApGHcQinlEDrylIw1Jh8xTgo9uM2sF7//58LDUWq
paGkYio89b/UKKVWhSar8F+opZ8Xu0Q48bQW3S9s8G9BKy0tO1Hxakkgwsl6CPK99di7yq7cTRci
Du81J14a4xDT6AO5VAq4GApFJ0jRXsyJIggcmQvxx3JpggMXCdOmek1w86RG7log37LHYx/tyvQy
FyHAmgssTXEgo0RB1XQhKnl6gH69pqm8jtCvchN+wtWWdjikKVLSBx+t45R2B1SpQI/WQ5C6cP7K
2/iWuaRpp6kY4G2hVTsRFGXb0naSSJQGF301DmbA7jKVcomXRNDeF/JbHX4Tvu/WMGD5wTiYoVVF
mh7FEo+F8ql5bPofGr2bksftD/ZRgvjd1xCIoenP1qH6+l9MnkzkUXIdDmDpjyC+d6fsCMLf6b1K
3KJHUXf+UZSC7qL1pZ1NcvCGbrYAUIH0bYLhK+T9GvWo9k9Kddhe2vpBPZvh0U3SrBiMzShSW/u4
ugx0we+vO8Gv3+dfd8OgWKmKxkKvqvVH2qq+1A0HSD/s/2oZ/LOuo1UXDiUcgY5pClkJckvbabdt
Q7QUDnDKrgmSKUBVJ8Dzw2rL29yQ0BBVCkBAsCP8m05XpFnXNLxCavC8BYV1Z0/G0/ZKBL7FP+mG
qobyXocqWFVXD3aT7fqi8SDN68iZaHZAtBr2URfRjDHngZb2yO+GytVMr2PrE3kXqKz872Ty8vB5
HxPDivDUCcJojyl93zIErrXafmeg5wbnHp1TNk/RbxijXckjfMuA+iILncOTfmEmLjS00C8LidXo
pB4TX0xTvP7tzobZNi6+XTzJVpwm6OHOG+WisKWLWhM9Rld7HpaL45ANgKcmObuopVL/Iqe1Z6em
09PIx6vqOeiyL1M4n8Yy9ApD86XWPtpRc6ARlBcgqWxp/VGu410VjM9BHX/b9lJm+nfQPS+fQ8C5
KisSGghYxgyPu+klLV6V7E4JTjoIjbZNrT6Plp+Bg0FbTQctMgFTra/u0kN8klwMvn3XwAXFxFfz
B9uzD58R9FkY5Xm8FTklRTwTRH36MbQO1qemnpYGuCgsnXu7l8wQ1+Md9YwT+Bx+qFeoH51KL96J
HnvsE21sF8/mDULtMkI2HvCoP8TdY6le1TX0LIpdDM4bi16M1o/tTVvH41/+YfNRWUZoPTA8tnMC
YZNvTfFTKUVJvHWoPBthZ3RxBqXUkCAViT2CoKKbjmCR6p5M0jm5Iaq/iZbDIWXSZXlsxnB3Vn+T
QdQbnqbkonc0J+4d6EfurHrfOakw/8o+09a+cShTjUGbFAUyA8OpOja3CYgHQKfCBvMZ10D3LDIo
8hMOccKuGboeJKMo2bBCeA9dDWhd7EUVKQF68GqfJCjHdrKwcX1+09Q3taI7JMNUPpO+mP2/80QO
PTLDrsuZ1fVi+bVLbyPl0SiP2yZWG+J+nWXtNw6wuQinoTbRskW94sh4nE31IEHq0/ko4/sRVCqr
vcAmi2j+6BqwyeHHLPcNMVgDRl19z6s3Pb2qJL9VryuNePGYOl18qoPnxH4JNFHab/Pug2ku2Mrb
Ws6aGdDVePm36Uvul6hFIchn6gAgqLsKLUc0trl5AGGSwxPJNKJZYuxFVaclDpg3L0ik3nZVIgiJ
V0sskKI3bEXGY1/ldXKINEWkgE6TN7m9h2Y1GZwf9JAe89sZ9e5PLWthjUOw0dDsrkVyxJuMnVwc
MvUuMQRvldUq/nJFHHZJU1D3soIojKkg09cMDtq6YN6zfdD0RzWSjIpHDrOoc2z9UCzWxmFXRwOI
Mo7IzXxo9Ljp14KRiszu7CuH7jA9i3p6V11kYY/Dri6oSikZkQiO59onk+7KEYbpurp63T55Ijtc
6CMntd6OjPO5amXMeXc3BQlcSZMET41VKF4sh8MtfUoiOWVDnGF6GJoOPX5XtIc/tm8WvdaSy7ie
ve2FrXYlLTyFZ03PSUeaKMPkN2R75p3sgTWudqxj/tQc2NG2DqzXRDlQt3LDneiVyD7bb3h2Xi9P
OzUmdOiHDClDDfzWYd87BZp5rerrhFISDaF0IxpOFBnkUCy18f4NR9w5LTkU83sB1SUDU8cR+iiL
W5oJtnM1VlksjwOw2ICaWMYa97PqTindENqXzVETSWwKnMbg8EQds7LT0n/PnHqwjukRQ/sn0f0t
WgwHKQRNHUU/42FSZw8kvCHhjwGSson0ReCQq+HP4qNxEJJm/xtxan9OfuTKh/iH7Y5udm3smIK7
CI1X23uXB4CDkAip3rQncInGk3fdXX6tueVd/yyh0aK7bPzRt7zWIzsCvNQhcqy72+tdvVcXy+WQ
JS9rNW179HhkZtYgmi0zbbpITKjGHLcNCSCMZ2JH2bZoapaej1LkyyzktEO3Ll62jawGeefV8CMW
dRPXQ8lkEVBsOJTR9N1CTZXWups1zU4ZQ8E9J/BJfsIixnqyjk3lakXspKjLDMYhp0caiJySbAMV
T8uuE3QONAZQklBjDyntK5skD0GtgpwLHKbUcvM4+DqQ4qtuqKIR59WC/8JDTQ5GykgxYzRVsu6j
8Jox5xFIhiD6Gl0NpNn1Lvlavm1vo+i7cpAykxDspSNaDKawfCVZc6GN1kUV0Mc2FDEPikxxsDJl
86gmLW7wPEd/u/TUVw8o7jpRaTrbaxIcNJP9IYuH41x2qTnPeBNYyfCTTsmPAao72yZEa+GgRO4H
UN1HgJKoAfV3i/mp8ntlulVnCQyJ1sKBRtVNhtUZ8Pshu+7qu0Z9/ruFcHFIQvQsqdkAsp1ckvEx
6qOTrt7FhkgNXRSn8j3RZlkMHUVhyssuDV+/qY65z/QOoi+MuLa9lP1K+A4V4CBfeDdmqEUUFKFc
R5lkS+nWk4yH0yTAdZEZ5b/uZqD5bM5KwK1qvUU5RDEzv7dFfRAiIxwySDmyhXKH96ABFuPuro8O
xSBIgwhczeKgoI57ayYEriBVd5Z+K8eCloQ/PL6AbxYkSonJVwqkET3jY4BRoRHKZexZSStM1fS+
7JPDFLgi9ZY/BLxne9zGDFE4hUXIWhBPzTHAXPEXNlUWecpt80bxnNV22eljfhsUsl592D5Yf3gg
na1zO6bJSqwPGqKo4STvoLk+H+jzR3cdRKmh7iHWlF/HpLNBbv/6aLYbSgEVStY6lbHX9Pd2vB6s
R8HC1v3kbIfDcdr07ZxFyFo1Lxq6VSM3vou87IKRQQ9H7SBmEVv3/bNBDs/VQR701Ibf0Cnypng8
FlHkjlQT+P8fbt+zHQ7UjcGQ4qRAL9AAwn4NAxu4BffW0XgIX6sTHkWeaMZ/Pfctny1y6C4HuVEa
IRKPaMG/YZLR9Y/Ag9AQZigIcoDFE7mIrnLBbI/wHHKYnxU9Zj8nWG39yTcwbkDfNIiafIiaPjQi
6nC2ht9ffr/WyHeRIc0eTXOGGZy8t55lU0WnCM5bMO7MKjomjX5qSCZIYQk89EOkYREA9JE6Gyl7
w1uWVyR3sai3WbRvfNfYaOSzlbIMZ1E6oxcfWMYYOcF729X33THHqyzzMSEo4iQR7RwvBwKx0+Af
JQdGBtzfZLusdefr9PghmlG6sdCg6Euy/774km2ujEiXITzEQjGa8k12Qr/ElAh0n00mU+RHtSPK
UoschsOXMCSp3uZsfFVODuP3wL5PY+JI9D4yn1PZ30YzAbaoHLaEhT1pNkv9G9ItkS/G5r3TBbiy
/lI6HwAOVqipx6gFQQaHlLd1eIMEiNvM9ykYpJvc216N4ApQOTzJ1HgOaVYjyJqhvUQ1sE0FyuBV
oY0msF5wyv7gjWjK0GRInRBee1ef7Q45Jdxw3Wne6bt2L7lT5TDacnLI3PRte23rO/XLGl+yq0OI
XFoWrFnVxf+Rdl27cTPN8okIMIdbxt3VKlmSZfmGcGTOmU9/avzh99JjevvAvhOwgJoz09Pd06FK
UO4HK9Cp2WxKBJd0T4xMFeoRme9qFOVjKq2qY4ZCEXTRTKFM7Ze2pctyuODEnNNlzTQ8UhjXs+zE
gHA7h8fQV23ZX55jbwGrFe6X8DZR4K/7SnKRzAUmcwodUSzcL8OMQTAYyfGhqpTaUXOrtzNwMtjX
D46Sx9mQehSRhzAQ+UflKV17O4lTu8relJAa5aeOj/2+MVZ5nDfTuuL1nNVfI030RO39GOdEtP+H
uO6yfZzF0DurG2WNaX1rY0DIz0Hg+ZLfAPkP7Xxl5YCnngicqXVxBkSP0tIQM6wrtjBLk2cYsBfD
UyGmf9NRrm90kjMfWasms8b6FEvJslVpfVhq9e26Muw7lMvucbGHZC55jGcYcnAJ7OGtSmG97Bvb
//3/3yDPmlies25Fx3AvfdNGC/r8JGdgbxddQRoIa0vJ4sxFbRXTvMyIAjrcnmVZ0QZ3XuXKVsGT
HIaEsOtK8Bvi2WwmumXmiGkSsTkkoXaeyxD00joRHF4/H4mvxMmRXC6dht43zG/5omG4bSUQIgi/
Ad/x6z01kjwSFb1Gf905u/tBDOQk5+r4H7gClfWlFsQZhbUbyqGRsKA4GrxckbxySYjc5H4nz897
I4mcSTA6a2gblPJdEZgRswuuL1/wzDdgpqwLUsqSozmxpxd2JNr5h+L1+o2iFIOzDlZuVvPMsAc6
/UODCHDOn9S/61vdrJC3DHHeNvUA7YuF3FaFQzO9qlS/GrUQzjREWjTD/LBU1AQ88ukcru8nNOH/
027xiBeaEGqmWK/oyxGDDmjx02u+EPHej8a33188P20Qj3RhZVGd1CGiMPFR+jKiS81yda88Ku49
CCdczRu91M8C9Tm+V10jqFz18FTcA1aE8FTX/a704xpu3OEQd4qeaFhqI0v3+lw86qirN/p6yCOZ
gnIgzu6H09zIUhY1tYYFt2wZzo34wcw/GgPhOSgRnNXINGEaKxEB0xh/ivWPVfOcJ1//TTnYJ2xW
YfVAYMkYl8A0NYdUqZyw0IJwzdzrYnYfOLKCRhLRMA1V426sXsnoWJlxYxu1xmj4bSG/FnjOVV/m
xMmyD9eF7b9VN9K4qzuL05hKkvjf+FHhJZ6c2oigf2TeQJntZE+MblEnMOp+KPlvl2AjlrvNkqpa
VcQeB5qEMAkEQIL9ZXaKZ+Q1bowjscbdos1FGF/aRqEXXr/FE6s8s1C6uZWPi694CYkvvnunNoI4
l29NczXHyQSgL8TKRhwY0e2cxXZuEi5lN7TYyOFeB+GqzlYXowrVT6WzVm9rfxOpk1NX3yTh3fXN
o5bEPQfSNUzUVkNZJswPC2ALJfGtUOzIogKY/fTaZk3cBdakBogdagfgBfe/Fw9AQ0KXpUS7o5Ih
BTu8qsTa9kONjUzuRjcNoE8KYIv96FLJvPU1fx1b2woqP/KL1/LLv20lFwf0Wl+rOuvozbUsWEoh
AMbvca2QCVqAkHBdFtutK/dL54zIiMnFVdCR3NazQ6z0didQrnL/pbPZPM5yJHoedWHesr43NrYk
2ejvL5zeNu8ZGFviCzWxJkrrOZuhqKkqNwqqatEUeWZ3MvSTaqJdZLlpOoHwjoQsvn6dROZodAUK
Kp0ePU5p76hzdVtNqo15zRvN+LsI6rKZvxWwgTgxWQmTl63eYj5UOhLmDaHvuz5yI0T+1YHNUaW2
ksryP0jG9P5qumJHGHZKBGcuCgnpwLUdU1deTyu4ddTsXZJLxOEQym1wpqLKpiyRRqQdBUxhdVZu
R6l//fpQloGnQFrGpBvTeALK4O18ZqS86ClQPs6AOKxc4Rin3nV5THWvXFe+Jh3rkzlJDQLotKyf
JHUOjHU6jXkcoAD/oGs6kHCkUxOFwXWxlBvmgbzkZhWFdWYm6RgG+rcmEB90ND2eTV/83P5Vh8tG
/TiDAWLLoZVaJCoG+bHEMPVC5q4oxeAsRC5GudWy5ViLbxjPefNyfb8I7ear1JVh6JXZ4Uk/ZnjB
rYZfCZk7TOHhupj9qTZZB86fqMkYoWHfsYk0Q73P9E7ALaqT+QRguVc1jL1CiY/GWN2YlXkQsmIA
2qwVgP2DEL6/hxfZnJdaE11eUnFFZMZG3h9zqqq1b1kv/5/9vllbpmphm0bQAj18jZVjBXTZeICb
zye76J6ub+T+eV1kcRoXxkvXoA8UwYsYRY5UN+ehkyenWMKeuEmUJE7zommMIzPCiQF1Fu+C4ahL
yk0XScSCiMPhq2VyunS5NMJNzBh31et73Xi+vmN/eA/83DK+OAZaD0GIZsTKy6k6lMfxyOLl2Ffd
5mzcTi5DbBteqViC2D2+YFZ1CygIV3SL9X1gLkETfamAjH19ZYTe8cUxYc5nNS3wehs1T4wHR9LB
KlkDQD00XaNbvOvSqINiv2+0XEayZE5zHJQi3enqu4wittsPyy/HxHZ08/+XtEn1iSWzp3m6Qytr
4kTZmNv5HDpjR05hUefD2YRFC3ujKxeMWRfhjQAg7Ggo37eJmBJnRMnhbIMYSzgjEe8nTQ9W7aQK
J0X4cv1gKBGcSUh6PW/qCOYNcITDFGQYGKKBJSkhnDUQarjVtPkBsYu4uz4Kdu4CCyW/sUDbG9rx
zf+H45wQylN3hXIy6hkwat2uBHSlfisDxb6KNeKICMXmoZjbYYFF1RH1l9K7ODu2FDwx9f+5GDXt
JKPXWkRCRnlb1w9lT5QliYvDs3JNU91NQ8GKeNpN23rl+nmo7mPh+3Ut2+9nu3hwnplLKJN2bdhb
b3J0NBIVzgyqqdgHCbsvu40ZLO54h8ExjxDLduf3OPKnWeABKVujmtJORzcFG1WbnxOvuDU85dQ9
1MFwQzHmUgrHWYV+zKpWyFisbz4o4ehI00Eel3/UN84kVCobX5TgwrWhCwxBCtqVyshS4ZbK2YRG
lpdZNzuQ3v2AA54Pnd+gVSlyKT/3h3j7cj6cYZDKVZRkDdqdM0i1R0CYh0+h3drtLZXb2D8cyzQw
KIwKPD+DmRdaknQxhj6lMFinBeN1n/uYGGtg+/K7tl1kcE4uTIymihu8J8vxQxnXnta85Plqr9WX
pHMnkfLgf8g4XOSxNW+cXhQlTaayR7IwT8+GMdvoY7DnQXvLksiei+5WyVtvrFdnbJNjL0138Vpj
hmWlqBH+cIyXD+E0v117KVYrlClHvz3CiZzMY/c2MY7vYKHK1vsG8SKLuwBTHjZxzwo40ZDbhdLY
Y0G4xD/EfBcRnP6rs6ImrQJjlR6H97IzfWStt2swuAypN34X2r2T+OK767aKUlDuKlTAoA+NBdmc
WvluTe/D9Nwvj/8iAqxgv+pL2WtmlxgIklZrdcdQ8XVdcTGJ414Xw770z9dA5ocxqyU08DZDwZKh
c3YYGNTAk0vPzV7fMFzrX1dT50oj64yfHJRQgBPsg0Tr/EL+q5FZ+X/KIPMlXtGUBy0qkFzJ5JNi
Pg7Kt7B+vb5h1Eo4uxHJBZAl2bmkApgHGv2uVyavs6TDdTHXb44scuYCfYySVFhQ6zD+NnUfxpjq
f9uPJS5bxZmBUQm7Xivhbaf1U1eugGE+ygDsiUPiquwbPkVRRBNFIQZ38evRa/EgimUHe6MG/THz
wgft3Rr81xndHaYD1Y2/ez4bcZymWWkyiTIbxZCz6osySI4o9qGtr1SvMCVH+XVZua5LUV5icloy
j/H0RVcdg3JRlAhO1aQxFGO5RHfRUpx64LYZ89HMWu+6olFC2O8bv5QN4H/OErwppOo5ixN71T8I
FG/krq5tzoTTtbSW0txccGfQLAWoAy/Xjmr4UTe/Xl/KvhjdUNHIBYYJnlt8SlCXqyzUDRTErCBL
sDOkV8UWkEpUN92+E1V+iuJzGZi0rsyB5TKK2KmPFpg0UHrsW3v2MIRJluZ2jcFGGneFMO3RoJMT
eY01PxfCt0anOAd3g6GNAO7SjCUG1NUeOzcPw6G0utteE5y0bB7qYvpY59JLlcp/Y+A2Irn7k5oj
GvNilNX1xSvROqK8XFeGfb2+nBB3eTqhW6TFRCt/st4rxrO8+MVAhJCUCO7qFI1VG2UMG72CYats
HbF9zdAEeH0d1Nlzd2c0k6EENzccdPagLr41EnEGC8F+CwA258CFaFVVxkkOjG5XDSPHGGJnrL7P
0bFXP0wycSSUlrHfN6ZmSBIdoF14QPSZ6EntvdTVNgiJwPMRd9JhqY/Xd468pFyU1qI3OY8zRAOx
GcK/Ke6E0RHUhJFFQxMHpkgdCRi2Q5XedLX8kmUa1XS4/zi7bC6f1kj6btVBbgglTzEXGJ914Wse
32qra4rvzfVGmz/UIpEj2K9Fq6JkWJZqwAhyB6o1kdmDgpDxTTWH3q2PtS/c1ZU7OqgNPyACu53f
rm/0ropuJHLnKoX53IGrAk+b7C3vMtug4Fj/sCZFlzSgW2BsmLtpsrGOLZrBWFtd9CkMlAOITg7j
QbWrs+qXp79jvWEv3f8J5G6dVM2R2rKObKAAvSTpcBrjzLm+a7vWYyOCO6c2NHp0yeNtVMlvSLrb
FdBzK+LG7ZcCN0K4o8kSvUnackam2APV9RGEZ6f2lQFty678SvWqUCvi7puWQkfAsJa6SX4sDE8G
KDCVYSNE8KVtwQA1Q9Wz6Lu+j8Y3Kz8pytM/nQtfzS4toxKMBI5Jxqw8ajzWcamINjrqWPhJ7EyV
u2gBbyNSXcoHFeOCaKaUHgF+7gnHUbBXYkm7Nv6iBfzs9bD2hQVCIjRUaPUZcFMt+g5Kb1Kjm7ZW
XSEE88P1PdwfAdhI5LzvJCryIk7ISqnBf3NYJoaIJAPdWapbHEMb+eRHq7bzxv6rxN5GMtOgjZPp
ewWTDgnyOsADeRpbUE3E+V3RtAdihSwk+s1vbuRwFmJqBsDkKzCz2M32WPqYZneMF9YqryHhQLX6
khrDWQsUVZcCxGUgP8JACqayfBC8+KsD0CJHIMF9SGmc2dBaQNep4YxW9sJX4hdDcJPOdJvllgVU
sYoJ+i95Hiz1M1h2KNXZjeI3G8tZkU5XTT2bG4ZjtPqyw4YVmbUXbm3GR1w73w8y0fex779+Gnu+
Mp4KU2pVGnIgMmYQluaQjcR9J+4fP60dKSbwrmZsnVRmqEMJYemUqhYfxEFbvaHsp5c4q3XCv1BO
02QavLkJ0tBLgMjEG+V/YzjgCm3s2QD2G6g3MJhsaQ5V2iPss6n8KrPR9UGutAGwULJp10hoaqtt
pp+u3z2mAVeuHj/NrRuGtRhs2Ho5Kf6AMVYlEAL58FdYMRdF5BE6VSQ00qXEJUi6xJ/rQ63e1upo
j+3768uhbpvJmZIV8PqZJcGprU/MSQ9B7JvP8wlDNwBUpCwJtXmcIZmyIipyBe+J/DyekVe4UYL6
jt48ShE4C1IVdY1hWARQsXkc1lNcxnavEe8v6t5yliJR0iFsCqRgsmm0J+uQyq/XT4YQwM/lieGS
jPKKG9RUT4v5oqTUyROHYXEP+7Eew2gWYet61wzi0Y4OLLSNbsvYyTHNn4CZqTvqh8w1wYj4ornX
l8fO4Mo94rE15yqWrHVCUjYDsWkoB914tJpHrbtbpeeloDog/6DmBpinTAwQiHwTQxX2AyhWACbR
efJ3GYMCiuWOYIBmpkgonYw4vH0NvIhjh7sxfwv6jNVexfUthhdJuzerx4EiVaBEsN83ItRJWRWz
Y8lzQGmvk5+gc9qcCO+07zwu6+CsgylIXSn+mMBZlGOCqbIuL751lnooo9Gdk78Lfy/iOPsQzXJu
pqx5tG3LV6UuJ7uV+lf0BHjXlY/aO85AlEidq03NQox1toFdZSvSs0WVsvcv8GUxnIXI5yIcuxgv
knl+sKRPsfVXACnqTwH8A7/KO7nRNSS36/jGSh470TeG53/aKL5pAfzbE8aUcSBrezT1B0V+FCRi
bO0HPMlvlkATVdNAJKLimfarIldKqtdyi5nt/GwGjQdLpAAlojilvvrArijIRE8sZkCJ0GX1NMrV
7hcJNh/AxSpRuoAku8A7Nbxl74XcT58EZ/CVE+jhneWGClNIeVycElmCYsQlsl6iwdAyDyqYwDOn
0pziLGLWVXij3O6uJm4WyFmjOZ3XbIowqmJmr2Cj76iK5H4ddCOAs0VhOCozXnLsxRUdOmf4Zofu
8iYFDGoab4QUTPTS3/jfjUjOMqnx3MYYJwf8RY8mfTWxNSqG3TUSGwmcMVLzda3KLGYNT9Vjlix2
149v0tAEf3HFNmI4W9QD5WrITOTXw1k/qqNq1xMIn6S/6hDbiOGsUSh1RTxJ6ETLu8fCel9Ed+pf
VaUuIvgZwDBN0R4Yw6qq+s2i3k3LXZl+ub5Zu/5oI4KzFWuzKDDcE6os8viWNLkndsAbakAnIayO
vBrEhPj+BOpGHmca4qWUqknBu0kNwlPmVS8MyjC9Lz8zlikGo95/y53BwTCFRlje3ehsI5kzEv0Y
qmHaQ7IIkCXAnAfRsTkiVCZWuG8aFIsR9SiywWMadmWbY7qGmYZlOgud5s0zmY9hm/S7gf8pg8+b
ARlyUIoViejKm33R6wAWldxqt2xaSHD/iqZHuwjjNGRJxyITGCqIoH9Zh09pdLyugftW4fL/OY0Q
tcloIoyouxUqou2kHiNZOUWZ8VdW4SKGO34ksKoR+Q08L4YWIXLlTkPjppnm/9tqOM/QoqW8UTTQ
ZqRdY1vKp6lt7BrjSP8mhXMPqyElgzhDihmeM8urhXNHUScReszPgQC8tR5bBksrWucuCgyqikwd
O+cMaq0Tk74ZAe6x3ITjc9ncrdQg7h/igsuZc54gUTGoJRVI/jZAIQKMn4+ZvqixVXf0GDGl8Lao
/6hlnFPI47WNROBNgz/2KTTfC+lRSqnD308FXW4kn+Eaqyi0pDFHAup+dAUbYFy3jEV5+TB7LJzL
HQqIa99J/NxHPuMFVsW0KzqkK/X0iPF6BxSEsjTc6vND2tXOddVmYcYV28bnufKlBD3Pgt5hSwO3
gCLaklLY7fzYyBTVNqHhfHarsESrtFIgcMxRaVti5Jdh84+L4ayBboxapMGAugrDD50TO5HOUfiS
kyU1ZoSv7RpnEGoxzAUDTRLom5P89dgEjWDH76Hm3nKQF/ffjoiLFC20ZCn6wuI4MXtsszddQAep
rJ+yTCIk7Rd9N6rOWQmrWuZsUOAcVNVnw9njQaswEC5+UP02AGjwvy2MsxfzosfR2sOsWql4LwvD
KSrSh1ZOX5eYApsjzB8PSYWpo6ILG2TUVOspDZ8B5Wtbwtfry2Ha9btSGIpmmZIhSQq3eQbAS+oZ
0H2usHxtwk9A/iTcECWA2y8zkqZ4ZVifFUZFgdQUqCuFJL7fvq5dFsFZVKmLpy5KoGz5MUKhJL5P
gH4t3heAkksBxRo68i0FAb9f6L/I5PMA1tqtqcW6ieWAhYrjYfCNE8AInO5w/YT+YMp/ro5PByTD
aMR9DQ/FiE6W2xScjnb5ffRQhXIwrp866z2FNrofB19EcvFWaiKyb9nziPWI5vdZwLZSPFBL2/cZ
FzF8vBWXldYNzPdaExqG/VA81tpNJIAKgXxYUkrCzzgojVWqmQlFRMeLGjusgtd/thz5Sf0CROWF
IUYGkT9RwCX7l/iyRs7qtrOilVqKRIsw+5n2NMjgNn6+riHEFVM5W4ujArOosCAM63VXynNPMnUi
ACeVkLMTaheOaD9B86gaKL7xRXKbR3GElWXEss5w7IOpc0QKbG2/qLy5ZJzxyNHTZc4TFISBe05O
daMHIwYRUncEPUe/oKrV3zF2IWoyhdpRzqBoVW4awoLLbYp48Kr2XL9cPzJC83kS1RZ1JjNJkEdW
YxUYRPL0oqW6vUraSYk/JFZGQXzvp+IvO6nxLzTAzSfKyIrX30dX87NT+Cy8sF6a+BS5K5EmInRe
48zHkM3oB2cYbxm6ctX0fajO7joWhCfelaKLhqUZCMM0vmF6MHITEOw4JDE/pcNDs9yYGfFQ39+2
jQzuaoVJXvZ1OqAEfm7PrAgPpkYv/fSDst7/K1OxEcbdscGUcksWkRI10vNQZPYIFDaJSubsE0ds
pHB3SsgHYzZDOMv0qPkzGA8cw18PUQA1tM1n8OwwLFTxEGF0VhIAjEGtcvdubeRzd0us+0YaU9ba
Khpfo7x+qubcv367CM3gc2IqplD0pYaIIbqtxnvgoMoK4ZXZwf8WN11W8SMo3RSC5nI19WpEGaAV
3tT1CN4zZ0nfgCVNhE+7hmIjh7tKVaalcyuhg1IZLLtsMJeZ2y2Ig83uFfls9/q+EUfz4628WZQu
Cfk8h1iU0d+0GXC3VYtYDnUy7As2EpZpTSYzhfKV9f08fI+EU1pTY2vUKtg3bGTopRzWRgsZA0oM
9iROr6FGMUbtrwMs2+hNVIF7xUUuYjsUKmrQDF7+WGU5ppxOyiASm7WvYxch3GaZ5YIQrMPjsy0q
W8g+DPpBH4N4er5+6vuFBP0ih9uwQQRVh8pShf9hGXWOggSB5CgdOOEigOPoHeDCs9dKtNu/SpBv
RHP2FbyV2VAi/+KOIKm33kqQl7VP15e3rw6X1fFWNbdgaCYwE8/auckrexi/XhdA6QJnUIEyucxh
gaQxhrVty3irl6NBhpHUKjiraaZmtuQKXGq9iKdlbN+pQ0P0LO3n3S+HweeMUjGcJG1CzoiN46ro
R5CDHmgyxUvijJ7s9re1J/synjhUGyn7+N+N6c8j4nNHjWGaWtZDAcck9koRxLBJejDyydeTys4S
oD93nyJDCq6fG7lezrZixK5r+wQpq97N7iS3C6TKZVQKDOKy8Bl1WOmAmPtMt+RQV47PK5Wzpo2T
jizC6E9edRi8/jjcMjiq5BnVAPDOtU4dmETARNgTvotqEqWpzxt0x4tdDtveOHWXO5PwOOsU2+n+
c2GjSpxJSaYcfN0M37D9YAb1Q+PMh8xZ7hHiOsIJyHaBdiQOc/+CoFPcMNBcJ/Ov5EKQNHkIcQuN
p8Hp3e4Ta6gpHMuJWnf1QE13TwUy+675IpFTn7CvjFozkDqJZd3Ro8juso/ZHIBxJq9WwhVQq+P8
zRhqaaV3aBtKm9sozuyofb2+f9Ri2AdsnKa5NlXSRbgLyYBrF5YeiHpstCod8uk+FMlBjf0bf9k7
Tj+qBsAJygTXNgFi1vDVE5Bz0fSZ3KqubkuOt/j/dQznDsURRe0k53GspBSViRm5KgMNltEe2rjx
ru8lJYLt9WYv8yRqp7bAk3+U34fZ58gkXiXUWXEOpy5MwRCZ0+xy9aBpn5aqttExZIdxYTflv14s
dpSb1YR1qghiDc1IkVxTbsaD5Y2n5Ij4AHlj6Tj6VFZovySj/1QO/nGsIquGRDUSuvLHEm8U4Oe+
JkH5fXDBXuzWt2QrCnFe/Nt47IEyF7VsijBy9cDwp9lmI+V4DglouAYpoadNJDHEH1zAZZWc+ZCz
sFYmADqDHm10x2ORuarhMfejwP3Ih8WwKzf2VMOm4uN9N3ARzNkS8FZGbRgilLD0z6HyBnZvRzYn
R+1kwmjtO1hklUXFkGTQsHCqY4rr2ssagD/Lc/ce1Q3ljDYft79pQEzYe+U74BQeWD0/Pv1V881F
Mv8CDCtBkzHFCNusfG7X+5JqM9tPDGwEcPmU2VTNNYuAuMdipdjJPOud4Q0u4iMAcVDNS7sR5kYY
pyqY1e3zrEV8NHeB0j0YQNZdP1+3WZQITinkHo2vZor5lCKzgrqJT4Peeh2NVLirfJulcH5mTaR5
Fla8Z2PB10/SGX+446FtbXWy12Byre+pnbl/OVC7kcs5nEZT5BwD64h91v7BGjHaYFFQcfs3eiOD
cy2LNTfmlDPEZXSYMebi1G17vDeOwrfXyRXPtSNg9OZQUJgb1J5y/qZPQrkEvBXmJxq0LQyVbZnA
jTBsbflwXUl2vfZmgZzjscQG7+EfvJXoOGOUrQw6gu4k309RbeRwdgPYCBi1HnB7JclenMVL3uun
2p8PqstQiebH+SQ5+j08kNN+LB2KoWLXHVyk//i6jcOLVHkx4hnSy6k9l2F9nMSFQETed3FAy0bB
C8EqMBl+daqdpcWq3qLTJD4PnnkqPLClHPQjm9jMvfwbNSJFyuNObgACpBSyqmWx2IPHYKWzxyY6
JE75XgjaQDfJNN8fLORlidwhhtVqjnXOXhuBdc+QRsrX3DbR3d6DP4Cy99QC+cZ9zVgMrazQEjB+
MdBU3wWgHnNbD+xVDmJacnX75vLn4vg2/lxGEw/e/chw54dseKtRdxmIKG//Vl9EcEbfAv1mYqQT
RLTvY/kFwO2JAT5tcvqK/Z/fHt8XVeShl8DaE0WghWVP0dFljWLhUbsbnepYetE91Si2G7puhHHm
v18V8KWw+Yo5/JSlHwIZg4iN8JmkqZKZv7q2Ks7eD92YwBbjEndeDRb5+mm+EZzcju8HPzpFL+WB
FfwyV3C7Q3LPOmI0kD09XzeX1Aly/iCrBx2kKrgBszkiOfTR7CS7aG4NakT2D3HWRVU4a1InGFxq
GAhO8l54knzdyU5ywuZJ/M6fWuAiyXb7PrRzr36R3q6v8Q+2+iKbsyxG0RlNFsOhs5fc6ubuiDLq
yQIl5oq3QoeIqPGjJ82dCmcMltdUda9/wH6NcKNSnJ0pcz2P4/8IACWfRZizjf7Ab4xn2Dr1AaKx
M4qvrkCY8P3DNSxD03VRUnjsumjq41KMocl59VYugDyWvofZWZioXqc/WLaLIE6LUNdFdM6Ay9lQ
HwMub5wCz+Tu3CJQKgPlSOznvj24yOOUaUqEEvS2kKeGCMfy6KZeyvOYNHYbCkHVAAW5rfU7VN98
vWgcIxvuBG16T3wE05rfr+/lIzitWq1Ory1VYeXm/ogQ4DS60lk69AfjRb/Xbll6ABmyFwwUU0my
fct+kcyp0zRnLUYFoM8gK3ZVwXLnJvLNMPGur3A/yPgphn/jzqEiGKWMWDFMj2Z7v1LBKPX/+fcJ
SNkjs0LlvFUexPC2osBWKLXka7x10jQruj/hnr4zWLnCmw+DYItPs8MmM/FspWIY4mA07oWS6lYT
pwOKU1P1gIFGO4o+pUCx+rdjYdu6if2WVhhATjzjbWycLCXoBcrdEmZD4/xSLIUz2obw+JaT4V7D
WHCRVE5pTI96/3p9KX94jlxUjDMcZpMKQ9ThhBpv9VfZZnPVRTBMdvzKaJxk+IU+yL9JFLQQqRqc
BZFSMzRVhpIz+orfP6yHOnWKY+OixwckgMYbyZFOqQZnLdQ57PVQwKlFmuqabXYA1JkjC/nj9R2l
xHCmwWhXrZYYinFpPS6iP8+HIqawXPbjlp+HxpO/AAC87BsNhxafe0wpdUHlaHe5rdsqChL/j7iZ
2YErhpbHaqvjUJYRzDJDGx3a+9jNHOMxxvxpGVAk0oRJ0rmANgknDUMkePNEyYciL2+0TiZ8MnFA
Omci9GbRTJT94bqW+1kLzATwO8TgHLUIzkBk+aRYlYGmE0tunHIM/VnVgn9SMx76Zu6kyRpHVvIv
34Ta7brJ7oXDdRl/iJouesYZhyqal0qZcEc7Lx1B+5u/aTeANHtQ7bTBlA3r/gDQA3ysQ6VbqR3k
rEMhWGERKXipJc1ZKQOdglqh/j9nDGrQrAGCFGoWCg+SchxaokxK/X/OCtS9OM9pBcCDsRz9os+P
eh8RSsa24Mql5Gd3+ihB/1mF4CAbJ38ypvcGWKYlIHPMsRWM2UjMG+9eGyQsVQONJqbIl1+HDJOE
oFVjLc0fEzRfpuJRoRredv3eRgZ3+a2wF7I0RTwytt7QfbbWL4ZZOBNVxtp3ehs5nAkomqoMe4Y9
KQIpAkDmPrhQnuBiw3Pnqn7hLwczdQCzS2k1tYecXaiFORrEkRU8TUt1sdfw6lIYB0IkUyHErgJu
lsg+ZROjRGnYlj06CMFq+RTHkp3InwjjsOsUNhI445ANSyVGHZLb3Sk/R4fSNx8S4KRgEJj2QPsb
Z8omCI8lHURqv66mjWWlK/DicJf+DGi4CVywJuG395MB5k8ZfLBtZEbVjgpkTA5wxkdbd4YX/UF+
yf3sNgHG+XKcMTPLeC21k+knrvFQvlhfr28qsU6+yNSgs94o2YicEXuC8byiwmo8Xxch7z7dNuvk
Llloypm69kjisybdHGkPzN+cFDd6NIEFVx2Nj6sTOUpgBYVfBqzoslKQD9QquetnhJbYySuuuZzL
9tJ+XITM7gcqSKLWyV22RaqUpjVxyZsfzaxI9n0VXlZH9dNT+kKV+aklsd+3180Yhy5rsCSQqmu5
BBaOr71B9cUxp/Sbxd+cHHfj2nRYorlAaGkuihdP1cGSTmGDXswmcuXu1BbUQ2fXxWwEcl440/qs
FRtsYVcrniKh/liMYILRHTgAB1DX7nXV3O++38jjvHJlhdGid1BNlo9TvSaovulv9U3vqb4Kjg7b
RDGZSmUwNbi2qZxpUdpcTlQGOCpKg933YNJJKSYsQgQfro+gzQjzBqWXCUxHyV2aE66Z2jc+Pjfm
JqnXFllgViWWHfTmvUaZ20pe9wMLDJPlGeJpnwJ43M/eX86LD9bnJI3ErINCtorDPMD4WjhtZBuP
q9cHVmqT/Tu7D5+NQM5yiIJSZUDhY/M0C9jbbfklPKLfrLKjoxWg6SzIqBFp6uzY75uLvVTFXOYy
lpgM50Q4gAHpus4ThoOP46Wq7uvYRKBrKpVdTYfJUp04ojoo91/bm43jTEcpmZmxzMx01Cg7ys4Q
NI44Oa2nLDZmWpDaVkiZ1NZx1mPs8yHNLaj9jJqB5DIsvPGV5dcZ9kR9Su71d9f3ch+vZLNKzn4A
dy8xLWNhLtywE/ShxGCmnhq7+SY45rN+H37QD7WjpXb0Otz0ThtQXSnUaXLGJMGjrxgZZJxa3WX5
zRR+EshH2X7c9TNO4eN+MYyNRGigMWIgY/CqCSTDnh4WH7hxh5Xit9uPyC/C2Mds1F8MVaFqDXS9
THFrJ51gV6XsK+AwFyhQXGLreOxLdTABeTXC9hfjuZ7PiXnIli/X9YOyV3xDdqUYUa9r0A+ldzBl
CvUo4MpsNOQGEEdiqlFL4m3HKsRLbOD5rEWfEu0uUb6pK6HylAj2++Z8YpAOCPGAzEyamvYEK79m
jpj41/eNEsIZjwVd7IWqMeNRfpaTuwzU3erH6yL+8CS7KBpnLMDhaRggCviv1291M9S7gT3/Ob4X
HEVDXks9DIcWwL6vhFzCoxicyYjXKDUXuYELQ4uO7GDgRXAEZ/yR3Zi/xR7VWUhdKM5CyFVkzaWG
A9PMezO8G5EDV9D/ManUUPr+jlqY17U07f9Iu7LmOHWt+4uoYhTiFejRbredxImTFypxzgHEPA+/
/lvyufc0UbjoK+fZVd4tsSftYS3LpG/OcqEas1FacZZA+9q96mUjcDOHHa+zEr/8O6889sHYsSfn
UdYaeZua+i2hWsgV3hezYzMr4MgFBDC5Dku/jtOYuoWtuw0QPF1Vq11do541M69wit3291yNOQvh
YoJghYzECg49FOx+HhN/Ht83Eb6QIZh1laSMdbyp8bZv+GE+2g/6LtmZlpd+GfZ8jDgFVNAh2Jna
Ttbf4GawdbmCvVO1b0aV0wVZFbrS8dlKAU81303DXTpLSljr1b/FOQWzLytTL6GbfPIdo+Cm5Sqv
IE706AnguX+nd9bB+BsAYM98/P09H9HSoLe6Y2giwqahVlVgUlzwED7Z5rdEysm3HgicmwThaMTO
ctbPCATsnrdLk3N/l3gDQmh6lh9nHXtgIU3wbd0UhDPToZT9vjzVH5lfDV5yD5ReIBwWpcQC1jXk
djTBocVpYMSMcbMf7qyqdvuwxf7Rc+5c7FRxtz/U/7D1mzDBm/VK50SGgxokQx2hcdOP4YGz0Kt3
ssRq1W3erlCc3AnNRp3DDGyaaHRfLaM9NlZyXxTtnab1kv7Augv590zi1E4ODOychgSDciPoSM6l
DJ5UdhTBPwbMYGPftMwHSghGstXxLuOLqU5z1SizJaa0GroX9yb4w6lKgRHJg0Cv39clAL7tQ5Ef
t7WAa9TvPul2YYI/jMLUrnsd+GVKnLtEPRcsdgkGedP2m6FnaBW8azZ5cSjBCeZNphkOR3Yxpzp2
VYKEXqXVKe4R1ZJYcoMyHXcEX6FrY1fG88yLxRx2ej6ap2lP9qX08cCNZeseBTdh1kGZEwuCCrX+
qGMMr1ZGD6gVvlYp33WjwCseeARx/rr9+WQqIjiMclSqLmS4zSguPWrsLNAK630ouUaZFMFTlEGt
lG0Dj9vQF8PuvNLB0pQjq7RsS/mNHQ0LCNSsTWRXRMEigJE/M312w26QaLxEJ36jRwPM9GB3Peq0
rGGPABk62e2AnjJj7sxKN+iDTzlNY9cZs3sjSnbbH0wST35jTTMbw5gjBRmW9orVbFfDIkL5xbnU
wGuWPanXowm1HM1SDQRkwX8o3TCrVYRt88KMHoHVcx5n3Qs4IZj+WNP8sH2y9c93kyZ4krhD5jjV
WAUgxp3JFPSYdtXgSDRxvRbi3KTwX7FIjJmWZlWD8QoUwIMz2DU+EK86lF+m13+gTMfxD08lOJC2
UtO66VAUsMwPQ/e16s5Ehha27oJvRxJcRz3VpgKKc0xMWolbVlcQa7lF+oUMyi5RHy0qgW74H2+L
mzzBZ4xjmOhdA8zmHhiLu/Ze8+vIpX7BXOA2e9bT7JF9/ez4soGl9dh5kyt4ERv7DTZhUJB5ri5K
0e4mgGAo4+x1JZEU5tbTgH9FiUXbIZ7jXmvhFqd2X+vXoJN16CTKLhZtE7t3qhn0DX6on4PyfsoB
kpLIwPfWdyxvyi6WaI1AU0JbQVfL6NzoU3DoMPMc3JOrfdAO+p5PPctAj9bD2O3iBJdBYnS+CQEQ
qBOpR2rVXgYA8TpIDtocHaiWfLBJ8Txb5ssf+Q4i+g7HmMY6waLlBNJUaoYeth32TqD622JkaiE4
j9ppw3CKkR0WHLA3cuv2558JELxFPsR6bCsotujVXTO91KUsaZfpneAr4lAB5KgB9+co54S9TvWl
sSTVHJkIwT20maXPxsTbmOGPjL0mdoMsTdackn0JwRfQsdeKpsHbo+3uSP4coJKy/SVkgUKstHYq
ydSkgFedx7z3+q47GHBzRVN8GgtgzdL6AICv0HVAM4A2yF0DUl4QVX3VClkWzz/J75nhvyZlC1XY
Ea9HlfC2Rz9rXh3dm63qzs6XnGhu1O4lp+bvjy1hwvtEVVlk2CXClXkoHrDgv+dLEtMrx8kLfVk3
+n+8xG9HE7zFFBIlSvj8Yb//hxEowJto32EMQz2mB0tiXFJxXKmWsR8Iqg3pMDbV7Eb0JFKffLV2
vCmcAe1SNvYuiVa26Cuivm1NtPT9sXb2eRGfS2SlQQyKntLf/mgSWxAxVksSVWM2YxKatvtuOEex
5N5kJxF8xpSEdV4WfN55RpSCMlCwb8+HgEiGMGSKLjiOYozSBJhQzE/CfK/0FG+6+K82mv0KrE1p
OTQyE5ddnOBEWAa8q5KgnhZ+Dj+AfdCtLk7ogsHXp278tYpcxZehrkrOKAJoRKajRIRTzFfl7Ebk
xRnuC3S728xNLMl2kEzdxaEtp1PzUqvwpCwrdskdgvH88G5K6c7UTT+f9GusgKGCxrso7f3aZpmr
p9rHbd2UBAMRh7VtAO2q4NmK//88Nz4xmZsPu20ZEv0UkTKwJVezqIaMsKW+0x/i8Gdg/Ix0SVyT
5b0iOIZqjXZDUt4Ow5pFf8K9AfA12vOql+qPO75skVxR2jFlwW69xX/L48SaaGGQoDX5CYsJvGIZ
uOEyj30J71NXwTJg7jV38v01iXGIBERaX/COKiamy6l2VTZ6lawjJ7MFwa90iVoGeoNTlYHpacrL
0B9y9RmA8a1sUW5NC20Vb2UbA4yO8zYVtXD8DsXQX1RwZgcrvmYZGOEr9gGIiMdtRZSJEcKZxizF
JJhd9Y3y6vSftaxxK3BdbQtZrcwvD8M/3OIwbaaGZDRj5mPgQ/WcK9oP58B37dmNPR46QdT+DJoC
f1ssd75iYrCUys++kIoSWDtSXgvIKUZxasMNs4eQfaZ67er5fYGX57a8VZ1fCuRWvxBoUQrIBZ5G
Nkx3xzn6aw414PjBjbHA9tgEGGRWYW+tSkcXn3MftD+Dap/aOwU7nWAZ2/45a9aw/DWCrlaRowU6
Qd5s1KcIyWYuxW9ZVx7LJFgUAye9COU7D01iRSq8tdIfBuMRQ169jNNuzeBAS/NfEWIdPVWmVmMY
EvbD4kC6xsO9ferbazDIPt7aKxB4DoaB7WVqqbrw7caE/GfU9Y13BCQJw54nWbK+wGotbClH+Crd
YIB7ENmC76C9PgE+NTdGV9fLQ0Wwupk3h9hi+8yhh6zpzkpXnLaVYvWTLY4pJCy1FutpMWCilzjJ
sSSFN0/WtdctmSmsBbjlMYU8Jep0jKtzAHr747w3d+l1AqRECRwQiolUtks98wHbGJ6petvnW1X6
2/lEQnPWtPYUj3gMdMEDUU7S8SfZ9zOEp02bMCDtlBhdC2h5Nq1+bxXk0tnckq3KDQe6K7XJz5N6
X84Jb2FIPuDq2O/iZg39Vyczqw6JIs7rql3V83xfPBVueY/BWJ/5wc/swOmGZi/5yvk9zv1nTr0n
mwpfzdKWP0EIGnRSA2YCrx4vLv4GYvui2NN7+2BgvyKmbihrIq+u49qaZduA8oaJitvcRMsKBHYU
MZqdsa+/VpjL0vp9fKl3kOapwMpNH2q3uCr9jnntXvm0rVTrRnMTz5Vu4derWqvaDs0i30iZ1zul
3zaxn9mB/2di+M9YiOmHvskSG5UUpwwOrWnuyrb9XNTtblvMepjSdfBCG+g4aLpgm2M0wddYb1vk
wYF8Tv3CK2eAD5uu8hSCHQK8DVgnkHo+rpi/heObWNE0dZI6bdyH7C0X5UAi0UcHcEQcGyLeE8mI
KT/DljDBTNOmr5oRnIdvFYgpHjysFyCN/0aaF2Ddu01wZv1Xyb2u+p7FAQXLdAiLNavH26zZmWcV
ExaRnwL7DuSH4y6601EeSF+2Ra5Gx4VEwRDDIJ0oaxswV3XPLL0nqKL36qFMT2Yieeiu+vOFJMEE
zHFQ1cFELtVpT2UJ4E4b72oU0xvZWsOqrS0ECUaQkWhQMxvV2Dyen2iYeilrj70mW0CXiRHCfRc1
aZkSjG/p+WfHjNw0RxS2JJ152ecRYj36U3qdgLzPxwCON2Egsa/OrMIOTW270pLHepK9uDkhtIMZ
RQ1tHtrLVzSKQBmBzbdT8lfmGd+MJ4A43UfnwIvuJxkXwmpz0V4IFvyJmUdZGPApxcSBC+nggZPO
L4wgcq2mf7GsHHHRpse5JJ84Huu2CUgUU2QsMKpQc9IERpfSxu3MBzNEDzV3DVNGkSixbhGKcWAm
RWMW3jnOPob0+yjDu5D9f8F7lH1P1KDLgIuLg5RaA/6c8s/00RTchdoVRVdy1vkoK1t3DjCIi/s7
1XV6yQKgDgzSKcl1M+NIzxiMoqYjWACo00kV2BgNMNRHc8C6H2qLAMhKJi9Ov49AsZg+0QmrIacU
/rL43hvnqYjekxLqt98g2AUxNZIRFOn8RI/3OsbVR4Bnbivh6jEtwyK2Sk3LFHWDKaDdtjlVx9DF
u4pUPsmxjxfL3iirBX57IUfQEcuic9FyfIXW730TexNgWEsQQ8NHTpuh+PZ7Np+WAgWNKVmQG12O
F95of88wItiobsMkcZPf/2+henEobhiLtEdLhrwBKDS8pFbvBvvA2jvdcTxSfTPtyC0nJvlY645y
IVAMMd1YpHVkofiWAjYKLfuzhhmZ/BhdiT9jI2XH0fvyi86kXL6rNr6QLESdLFRIARBNGCC5YmB8
iCU7ZDI9FMwNC8Jql5gwsqqNvSj1Yl72ljZcZKcQDIqqKbDEKDx5A3Kx/uM/DM/mRw5xqrvqF+x2
fdg2r9U4urg2IcDY+twPtsXnR3Rfyc9d9RAPZ2c8tu/hDbItzG0bAGMzqAjtOFBLA4UFBxRLH5F/
z8On7YOsh8qbgLe/L3XdGuteyTlsdxygJmUV5zHRd1Qt/RQE42xqz3EZ1m6aln7IxndMCCxO9/a0
XQif0iFPHQPal2fdnVYCRayX6cb6l/r3At9ejgsRNunphJY5fylZqHp15v0cAvCzDvZ1035GlNht
X+i6wt/kif7JzjqMf+E1zsD3Gx2V6ZhGx20RqxMJ2CE3DUc1dF2zBaPSAUOoqglKCv1rc26xiwRG
4ScOKTFPnn3mS1yyB/bqLS4kCgamd1adGZoONcwfUPeK28K1QuI67AA0Y3f7eKs3uJAl2Fatg9Vk
xMKYz+zEddKLCdhdS0bMLBEitpA6APvWvYXGoq4/UbvyNDA3NoXkJOvR8XYUsXlUTGE913yZaXga
9/Ex26W+s9O+DWh1YMriTjY3suoGF+KEYEzToh01C1UBywmpT6P0XM7Tu5KXhRBBwZOhthwTK32+
pX8IieMO0/geE1pI4MdcmCzYMKysHRHi2/JTnLwmyT0hkrae7PPzvy9EdFWbxqxBk8HsaqDVIezm
ffc9mGTTlOuVjcVZhPjaRJMVkxIJLjsFZ83t/jIVN/9S7yaO0fNNd2MfQV2G/reavyyECv5hVJPQ
ibhyj8VlGjN3toZ9BuDjOCp2Kut2ViQdklp99CxEig5CGYcmizFdznF6y9Ldc1RWO3QJWL8BYA0M
pHSnYGnM/yNfIdb7k1nRNDOExo/q32HzqpDUtzqJDIlViQV/nVqYxnIQ62nxGGQf5AVcdS3dvN2d
OC4fOv1UtRYGzEhBMOiAnEU5VTFmlZ8s6iVOeE/zc/CuqsZCqOArdOyKBTVFXFSCc1p/GbMdzV62
P856VZYY1LZUFfU7EbsvDetEGUzICBJ32PGVNLDvml/5alhWuvqxek86sZAnGBuKslaG8SGM0dMz
sY+dDE523WvcziPYlT066kgY5bMATzE7TwqKd1/+8M4EQ9LKkiV5gLcHuVj2kSNTKbvgSOlh8seD
HBZkXbltQ1Md26HOWwRbOEKkR2YbdPBPatJ5pD1rai957K5emq3aaNpaqJWLMdBItC4sKV4ARp/u
BiM9JDVaZUWUSeqrqydZyBEUWmNN3k8m2tN19D0qHiNZfW4967JNjeqODjRKEUGlAhdVPPXI7ABf
353Lk31kvku+RjZQ1oFOK21qrF/cv/JENJUwbMawyjGJ383HuMxcpfh7YpIiqkyGUJQuppIog45L
mwrnqbexW8Wsp1ZPJWUemRjh29Aq7syqgYfrqycNxbeoTlzdlALi8X/z27v99oXEUXtdYUY42ChG
qOfhO0bT9rNxAqkgqAXqQ1ZKwe/XT2UTjTqqZqpvr/qF7ZikasqcE/02DPwZoeGOVoMVkNdtjyCT
IjiEMo/CuE6RbxHzaxdiWQdQL3bw17aQdeO5HUXIuaeYAqWBz2my4GpO53Z63v7/q4egGmIAgoFu
iLM3bVlGkwOcC3/o009NSPzaii5mZvjbYtYT7oUcIQJ0iebQRIM7G7z8NPocLVM9UZQBmJvtQ1+2
Zrma9SzECQFhTrvRJpw3c2ruiX4ptLuBPTvBZ8mp+L/5Ta8XYgQViMZO1wbexsnvo0+jH9/xfRUr
RHuM40C0GFjhABTJVcYXtf7VgBWFGqKjour2a5bcGDUtVIV/NdgrweGwkmanP7ZPx3/874e7CeGq
ubCiti4Y5jiQ7TvDHbGpZ6uF15j3TftQVE/DpO23xa1/sps4fuaFOLtIWxBW5IUfhhdkc01IAVlz
bUOJ1a4aFL2J4T9jISYBaWETT/hkdQd31z13MlWXXZugenqiJFYz4BxK73bGlYKuMEh26XSOwqdW
Ci0hkyZoYNEHg5FMkDakf8XgelISlMuzY47Wygy+4rSVJA3rGn+7PsEfoXXT6npQg82h+Z6pl177
3tFrXceeoRB3WyH+h8/4V5a4pkKnwFZDxpeZLNfYG0eMT9PBnb4Oew0wXiMgy3ajLFRJLEvcXCmn
JK6jAAwVeXF1Gt1tI+KqufJntyhurnRhpFSaxUNHl7sJbd3J2ekpHz8+RFUjifGr6OigaHR0QnXd
0US0hAIw3TNJMBLRv4Bp4RiCayrCI5D6HdbCDC8/R08cTVo5yUCv1m3tJljILtRxSjVio8rC8uou
btNz18tKEute4yZC8IR2n9kg6lKYj7pKCT7m6DgZ6q5Oa4l3Wj0KsnCi2w6xTfE9S7oAHD8G9KJN
PlmjbwwSRIJVvbv9f/EtaxmKGWIxAeX+4a4PnplVeoGs5M9t8zeHvpAh5JRxEhlzpyKnHC26A6o7
Fny+jyAgsu7n/qIxlCGs520TltyaIygAeMDmXOFoB5lhumS8TCz1tyWsP2UXhxIUoIthrbUN5aaX
0Y+85ht9TLzgIxQaeD7uexbc7YU0fuBF9CiKaTBKE9FDI68seyr0yBv6R9WRvJdl2sD/vhBTTXHn
AJwWE1mB+aQWqavZ49dOla2Lrosx8b5EUcGiIlxw3Awt3AbubgYtaJM+OPPopcoHyRfiX+B3tbtJ
Ee5sUOsiG5S08INnclDcyAPyxUMfusWrcTZ2wzHWdhKJXJG3JArXN6ooIvcc2Oy/jAHhuTzahxwQ
e0Qia+0KqQovptp4f1riuFnNFD21Z2i4zfsx93l6jmSt+NU5wqUM4QKbqqdADMZxgou251zVw9fu
pd9x+rlR1sVd86dLWcLVzYbThP2MrlNrfi7JJc9OVnxpZanlmidaShGSsC4rY3D4cRgA7b7WHmo6
u5Z5FxmfQzAbjZg/HmUPAtl3ErKyOk9Niw6826ScC+VDZt5PoyzOcm8mqt3yVEIuVpqRas3ch6tn
5aXcZ4fWBbzj1TlwehX7p0TJ18yKaiCGheXaJgb0fvUR9jyymAWoqelPfGx2viN+5RuHf4Zmgx31
tuWtKgag0CmxiKbjmL+KGwYQPmsTKgU0D93BsTCRb+1QCHHr/mlb0lqKiUTlX0lC0BiYUYeJCUmh
ebbiu0a7zDEmR6OnkY7utqhVrTAIergm4p0ugqaNQ6uMOm+yx9gYJl8m60MffvwzEYLxmkra5ngO
QNXj7xUSWTt4AEbWH55DsFoziqpksjUeZ4EleolTz4pet8+xGmjp4q4Em521PJxt9oZipu1Thofu
6JJPQ4yp2uqqnKYPfyhPsFhsv9uaAuY/cPr0vrXXjsnhlX0H4xmGV2RTw6vKvTibYLlaplSjEeFs
aTMeQE3i98Z0UgndJW2x3z6XTOWEB1RvBIAuy2C2tvHTCgjq7ddaqd5jrLfziE1UrC042dCgPkCL
u24OAFx6seOXyBj+TO/EEjLGCMsOyBmZH1gvdf5SjKFnKtTfvrG1J+5C8cQlu1ALyGClKiyIxG6W
/lBbL+jvovDMjHOQS/Lw1bGLpTTjVz+HnpVd1xz2yWqcZ0xJeuas++bIvnQh6KOsch9E1V7RpuOg
psftg3JX8Fv8WHw10VWMWV9pGryRgX2OyAI1dZ9IEkuZCMFRKEpISpvPX6rpZ027qO07av3L2xOc
BLGCKjI561gwXDrwaL5nOmD5/wWnYGVRA2oA/vtz5mqB4tYTXs1yTFld8ikEhxBn8RQiZ4aVXoND
vg93madfqxM0wAs8WWiVfRTBJYRmBXIAA8I6koXunOkfsDcu8QgSIxLfl/mQMxqHiBAk/zlan6O0
cs3qRal+Buaxdv7+I0UW+6YxSihKFcJiu/mZGuzJqmXYlhIvKj4s7dYeCJraMJUoPBQjPZhJd0F1
QZLSreapN4sUs/upSOKuzRCD7OYStYAXbtH3NT+G5Efeg/GW+rnxcfvqVoteCw13BCcA/LRwZCY0
vNnVJw5RMAK+Twdx/H9ACn5uy5PoniM4BK2IEyfJ0F9Ii6c5+ZJLx9hkiid6hNqehipAJX7wGIgH
zswjINpJzsrOdFFF9PWfw758IAD4lT3N+H/ecKfiQHFRBvYYhJjdVAfdL5OrnmRubJ7iWvZmkt2h
4CzCJMKw94R+oBo3p6QIDgpattufSRaWHMFHKKoR6YMFHzG2lY8BYrd3UCj/UaI06WBdlaWvo5O6
pQyUaNvODJVPSCwKEUEQzOPUQWxDPzLyt5k1fkZkm+fbztYQnxbdHDvxRE0Y87ugiyWZrKHy37M4
VNKZ5RjZWPihl/LUuAl6UdO1OOlgGw99upN8OdnphIRiSsMw6Ed4XuVID+OpOCAf0x+HxwwCp2PZ
nyTyttUeL5tfTzeT2CpAagVN2QeHxiu+AXHigMfUjhO6D/50310BX2/KhgO3jQBDsb+KJcHQak6B
5MVKn1WoIgllZrZ+MMck2EZTTczi/ypBN6usUxK8C+vobSLnGOiFb5axV3TzfvsSV5+gxk2UoCE6
iEooQIbBr9F2bqw9FIVHKMDID4FsFGf92m6SBO0IJjVS9QjoJkPX3mOQ4RjOsvkL2b0JChGzNG5D
3cH8hXWfsR+hfS2jXSXb+pIdRPz+MZaTowJq7qDVHtwZxfftT7LaxaCLb8KPubDaOurBMMRx4KYz
PTff0Ew7trarXp0ndmRPzZ1ztHzlVOwc3/K3Ra86QVN3VN3EaK8qjnqTBvPmA2euofYcPjQtNimq
SjMOZWCh77ota1XzbrLEqe8hjuxeNzFlFIU5mIjVwGuz9lltonNUGF/7TrYTJTmbOOidDFjEiU3U
L4vpk6mwnVX80MpJcoGrEzp0cSrBnqqgCSqq4p1oHsZr79PDjFI92xvYbcMa4ufxMB2zL9sXKZUp
WFYblyZt+Qj7cFauqscrCIoXYvXYOdeuVx5kzS7ZTQpmBsisGPLgmmKyD4O/pmDfycgRZSL43xcm
oLQoRNcxipixeorKc6Xfq7ak+LZebF58KsHMYqx6EVOFQvDaub2vnjOvddmDsQPTrgRqcdVlLEQJ
j7nISgqip7gxGmDfUX1CGUumeKu+byFCSM1I1mhpWkEJ9MOwQyseLX/PuCs8ExtsL5zljxzxpjtg
1Hdb+2RyhXSNYW+MAQMJWbx9h01DptluoT+GQSg5oEQj3rbhFxrRpTQDfxheC0nx0FdfUv3JaiSL
QpKjiN3jrlKnOGU4yqReJoN6EZAwgT9RMhn84PrT5/axRBwbpWVdG3AA+OAyfK6eghPIJT3NU/ji
xP+jO706Ar7wSm/wCYvLy2ivKVnNS7Ov9jV/mTxjjyWbo/4TvFPmR3WPftGdzEvI3JIuuInMAXC5
UyCYFLv0hJzCr7zIL3843vh34DI3Os9ft1VxXUWIAbAQmwIUQbAyQCKOZAqRwg/29KrVoBRq1N6l
aLn8mRzB1PTEqoBrgZpjn4EYO3NrZLqRbK1x3WXcDiPY1TQOg9ljP99H7edS6v2xVWUdZYkIsXaq
qLERzAoi8KhaD22uHY1cxuSwnssAqOY/30Ssm6KdGKeYHEWBBA0BkI8ST61cUAgdwZYBZu/hlJw0
j5P4yCfj/odsx7ZNw9Ic8Mb/GkS6wUFhO0UeNYAtiWMrsL3jYfw78pXP/Q4FXDSsADruDj8a8h5v
hUaLSbCVSUzx2JEzlJPNXQkWpY7gIzv2uuprTXrY1kSu0b89/AlOR3XTNrCG9esJWU3HgPHbDdRT
xnRQVswuKuDV+LMBsN+2rFVtWcgStH4KAn3Qc8Swtrkw/dzL4Lj1VfNdCBA0fi4HdYreCCO8EXu8
0Px97VMMRF2584h3cbJ7Iybw+kMNQC6MPPeHcaf/P8BvJUcVY01TjXpvcDSZWNX+zuj4AG/zHgW5
HVaMNcWIhmaSIZwpwaVLZte0z7ksnq3u9GLW4b/qIYaZKHECKyX4ZHbugv7je/IQeakfnOCCPe3v
8L7d6aCajveyJpNELcVwE3ZVbqsJr1kCGiaj90y90P6k1kc7kU2xrYe2xRn5t1yEttK2Y+SjWKOK
TtMh76A61j47J5Vb3nXNzvn2z/QAkRHzrOYKC7GCb9G6OZwbFe/moTX9sjnoTenpJXxK/XHb7CRW
IUJw0Q6qqPQVBM3Xsf9ZOEc9kWyiydRd8CJR0RVppELd6/6FlbGbh5JWk0yA4DqSvooLo4WAPjpM
zXlqJL2eVUTHpaILriPvtMhuazRj2lw1Hxsd8P3DUM0uSIy6e6WZP4EB+2vaRppHjTFxEyP/0tYO
dY2xn4G0ntTHTAcQQ9ew0EVtvZIkDOv53k1bRJSfRoX3VLBJASVFAd9TvkR7wHd/VDCoo7rhHih/
20rDL3QjLoh4XKWVmH3CuWqAQ+cq04csfs7JNyc92EPh6t3PbWkSFRXBt0aFaVqYINFrs97NUfS2
XjUZdJH0CoVHLom7PrcxRAqI4faU7LJnByTFZ27d7SX3KgwhS5RKorQG//vCsbR2MoJvccRIp/n3
4BAvnGVDaTIJgg+JKxtLPgHcczI411Yxz11kvOd1tlA87sYWhyhtJGYNwfjRDKSbxPALrMFF1XPe
ffozFRBcyFQbmR6CmtLXo/SYW7arOOp+VKfdthipFoieJO5CrVXgdlvDs18MZAX80Q58is5vTmCj
lLL/rft57I2Z2HLXLHFrhLRES1gJSwoM6qZG7ZrdJzO4zLYpMdn1mHkTJHwpPR0SzS5C1Hv14rUp
m3vDAjLm7CgnB60IK1FPkqvkReTffcRNoPDJqBM5zaTjk7VItLId22uATH7ms4P5oc4leriq6rYK
tADNMR1s4f2qh0U/VLk58mVn+sKKR735uH2aVTA8uhAgWGuq98nk5CnH9GWfjH1yl1+VXbwjJ+J3
vgEIjuIjMEaR7DvvzRcXwgVDboGpHVsgNEIR/QetX3oiub1VB7v4/4JupMkwjroOR2E5hxq5XBfs
ze7z9g3KvpCgDkFIqVNbqGqzzHLTLDjOQ/FhW8R6mF6cQ7De3gzwhkmRByiaGzxxruH2aPpR42Uv
1kPjc74Rdnagj9IscVXZF5KFBKHo2j6Z+aoxB2fEGfdj4PHCB7tTTqlsI3z9Kg2qE41QiiP9quxz
F5IZU6zMd9JvTHuyqaRXL/v/+q//v8NOJs0Zptt1LTw3erpns2zTdF3jbJ3omqkTIi4BGFrTd+EA
Pwuce9YcbDMDxOPfEnVYP8e/QsRJjaIGCNbclewNuAm+gaMuBn7s9Tt13nMUbiy5SrzselHKvskU
vs1YBIGp9XiaBBd6NvwZlfKSoV1I3Qn7a9gLDbz4y/Y5uXX+5mgXIoXPRUPTYI2JzEVPs4+BQltP
CccPkdE9UaWPJAdcvVNqaoapApnFfHtkLwK+NpPBiSYgBXR5/1Kx/GkstA/b51mNVAsRgjcq2yLu
ugBzY3ZeuiEA/JJBPQbN2ajuRmygbgtbVcSFMMEtJUGejWzEO3kqHu1h72SPvSLxfOtd8oUMwS1Z
ijGZhZ79gwfPIQIiv71r9voekOyX4rh9oHUnuJAmuKIo7zOtaWpwx17BVYtiveIij3mivn41rwNi
VYMZU9mEiOQaxQeIYwPiuOAs3iUAtuaXPnyq+0+Sg/EY/pue3w4mPjryLs5bNYNbUkIAseneeMKz
uPXtb5yZo/4GjicZJNB6OrgQKZjWbJVlTeaEQ+Cmnwx/PFJ/2BOYsu4yPuEgicOrlrwQx29gYVw5
BWK4EqK5p6pPLb2YwbVtHiNpmOS/eusiuY0vxTQViy2V8ZJGeXLQw8m813rHPvDmQPSetz8WooEW
hTkDW5z7alNHT0IFqcU0fzObyk3L5221WNe8mwDhMKD7HOYII84+0z93yY+8/WDoH7dFrBqwY1oO
1QjSS1WERTBaEvVUHXp/mLzsu4I5l3A3227muNmnfFdegOIokbim6wuJIjBC3WtRCyasAflEe6oO
9FH5rlyAcI0ln8QNP8v6h6thaylPCFuJFkzhkIU9hzHJTxw6XAfQYXg2fZJ6xtny9DuQdG4fcu3L
LWUKxtU3cwBOFZxRHb+pw1NKXgpT9ghZC1dLGYJFWShp6300ojzvoDnQvNUn6x9p7UYNNkrGHTzw
oZBRQskOJqik0dZDbhc42FTEaMuDdoMeVfaeiXHHAjTPGwKmLb4cdctqutjuez+tnmi/a9nRSg7b
X2jNHy1FCJG4d3KjUaqk91mKURSM1xvfuxQlGLuXqAKPgKJHWgoSojBxutlhqtX7Lb3qIBY1Hdc2
mVdP50z7pEiD/qpWLK5OCMg6yCgw8dT0flgy14i+0Pcg5C3PI8Rgpe+DampZj91uejcm33WDPNL4
6/bXWR0wcGwDqDOmhlka0bf2PZzSHHC2KPuLlTG/qzK37Q3XBMh/+5eVpZiAPpjz50GX5BirCr4Q
LCj4HAFQs63r3jfoVU0eo/aHbe8kh1v1gAsZ/DcsglSVAcXftLAeP9SwXM1vDhagQT2z8rNTtWdP
oR/IJnjWveBCpqDvCuli0oYR1PAN6TXbAfMejcTXaU/3w5ejrI0hu0ZB6/W5bv6PtOtqjhtXur+I
VczhlXlmpBlFW/YLS7bXDGDO5K//DrTfXVEwPbjXW1veF1VNE0B3o9HhHDSi1JObKvfFeKiHm4hH
+ckTwWj62oDITFskZC8Tr29PGiDzFI6T4IlgdH01oXYgiqqAGVTaqwF4Ad2Ou8m5rg+7HuI/RwNt
Z9pnU2TT1cTU4FPJYZAmu5AAoyED9iT5kbSJ2y48KuLd4pZl4o0jKSAhMFjA/j6fJ8EwOpwOcCe+
G6mn4U6kJLDqXfLTHJ0lpw9JV7T5lEp7RSdZ1DADKxumTKdhPyp/kmuCscRD5erPvfuGKg6MgWjw
6rBvgd0/BsbddDT+oGb4QSqj/rqQm1WPxgDXXA/Cujpxd08A3HD9IHfU5YMQRuk70hhzJaSIbIT5
YcIYX1QP4Zyn3nUxezEb6A4xXqni6ExMWn7cwlxMlrkD/7ur2G/FeTs9psF3I0ADe6Bxwgz6zcz1
BVk6mhqRAtKBuv1RVlqORrJm2eQO1fe0CrqucNT5rCSHcX65vqydG1kWDR0YQ7qsySI7qmpFi1Gk
2jIhTotsQQmlabDj+NSm/3tx4oMcxsNjiEaWuqIHimwa5FJl53yymh0HLwORDT1wKkXTUBlFGCrF
WCdZRxam9bULDTobPESsDiAvXnWgFCo8yIE9//5BJOMNtT7qi0KDN6S8jrIHgCHJy0s7Bu3Qin6N
HKF1FfIa2Ojhs8qhmOASwxrRKMJWr0iFzL9IJwjb+bNQHLL6UgyXRJUdxIi2GDX2IPV/YGOKpYuI
CyxKZsZEvWIfRbUw62hVl1/a5rFM0eCYc2TsLAuBp6pADS0dqHfM8cn9KFhqpKOTAkMoNNFKqZtA
KRb8zwr/QQxzZFZZmktaWLObEe2AOqyPqTXQws+HoorD66J2osIPohgrblZVEwYZK6rMwSsl8YZI
BcesdsxXeYOrF1VTU3+J2StjUttZUGd3Io/rSqB/91J+EBPe22DvcICtIhs6Xq1gvGAUQKn7IVeI
Nb0VM7ugCNJDdwAYJWfH9iJQ+DtguMiY/VAU1skm1qAOC6BX0UkeBcYp86fMli8oiHhi2PJCgJ2b
44Mw+aOXRSSzDlGb4XySl0S7Ndsnldezu6cC2/Uw+5bJBMzhXTW7rZLYhflTHzhTndwdYxwriZJ1
VaEHb03BspM4a1ifFoofG/K4f97abxjPoxjA7NORpkXE9MvYVj5LXWx1ePd6yV0aooX2djxJYULB
FBRHuzWC1kbO5zlzkpvWid3mm+BfN6m9I9t+AWO9ZZR1UlRN+IJydDtpulRifxQBTn5dzF4n3oeV
MqZrxnXca5I0u0NNZ+NElGBoVgucit1kK7fAt7IxHxdmQe2UgfF0XfrO7b8Rjtj0o14i25/24gDh
6NOzhfW5l4+VdreAUI7XSLNn1u/bKbHjXYpmVgZ6XWbXal9kBaSi089cOcTrT10/WO33Yew4Tn4v
AfphbYzNdfoo5ENHHckLbXyijf+9PfgAPHYo2DHvRcTbSsb+akGeF8kUEN6gIFQUYaveDr1lD1a4
NI//7tQYQ4zVvEG9V5xdgTRBoxWh1JnH1Iw9URKCZuWha/GOjlrK5jlb5XkfrTXEZYcUgLd9iL5U
QHbybJ5+9e9NXhKZED7JwL9ZJ/CRWoRWo16NB3sUeKPvXK1g7n5UO1NUi83JbfFO7l51p3zsQ93t
QG5LvgMrj3fN8DaPcSNi3+TrKszUkUVBfli81adMX+OpDZscTF9CIJ9in7ow8/wHOfkPFsC4FpKN
NVh1k9kt9c5e0y9zda6NR5GXM+QcHDut1AlKqc1dhNcmeJTUavAssBxe1/i9ytB2KW9300YHG8Ui
qqbpeN89U6jq3M0vSpi4OrBuDEzyZEfw6jq88Pf6FSC9vdM2Qiuw3pmYH4IHmS07TX6QXrLllgcD
yLnrpDeV3YgZrUUHbqI8w1GtdzmA6NVA8Ztj/kgC8xFdqEHviXe1R68+3ZdP2pd/qSdvb4/NB2SC
kZEpRSikj1+jFHxHKpCma5FTmueeIeNHmjHJlW5V37ISZkAbz1UEEfFX+OWjFjRPFM+RH4XztJNx
K7oV90rf4YrTFOVEmvaGTDwgVp4IxqeQmWRzVEHERFAg7cEfMf5BP9wH/WfciNw1/SjPCp4s6lEd
QivmFcf38jYfJDDOoo5iQ25nxI/oKv/efIrDJojc9UEJVk85yq58yrmQF3uJjq1MtpncStIsswx4
DpAouc1ZCQVvPK5Oi9AuOf7LU2JbTyy5MhpFw/1ijMdl+KLqPD+4l3b7sBwm4ojVJTITsZwB/TUi
7TsEeLkap+iAhJtvHSu38IcbmsOJPI535MQevzSVG2Bjmy14R0rvAPhDh1bAUs/EvLcB+OH+VfFS
F+W3zxy5NKa5cmWzY0xKFS9lJ8BBdp723TwOM+ZHdCzXtFXZbi7xhRdk8XwIm13M+lyRJyAUQuLq
J0HrkvMUYGjFMW/Ey3qkVPF5IHA8FzWua8tkXIhkRFlpLThXkFd7pfED2W6iWW6VPhetpzUcJIQ9
b2IiM6EaomX+SpI9KlMbgwAHetoPd5IIhRG6h+sHt3exbUSw3UVahVHmcYYIRV2DNKoBf6Baz6lo
cKIfnhwmkSkDwHS0OsiR+skeuw50x8Go8N6le1q4XQ1jdvIqRBjTXwD8edADHJC/Vi4d41hcHZdn
7Cq8xht63qw+mMjOKioa/4CXzoT6ymwQfa0i023VzlYj4uTRXW84PZe/by943AqiqrK5mKvKigSh
zhZE3ppPjpYH0GNE3rxE1V5yUUE3Hh4NmBQA0g1zTiCJqqV0wQVG/Ufv14fCk04JNnE9Kj97p3a4
6Ux6Jr9uoaFgykwxJEtnbhu9bBQhzrCFa5z4BnjaB6u+WYwmXGPFicX661BCYyKMXzadVzSzr646
Z6R1z2ma5j+fYDBv3xXXaSrPiMxlWXPa8jZS7+S28dck1DEH8QcGt5HFbHCSSIIpzQjx6lkLNS09
dyT9Ode8h+G+Yr4vibGEITI7o5ywq6KK+Z5FBjhM5JtN5i3rxHmD7nopoM6roAyRkMxnYp5YLjsT
LW3wUjWYKe7jNLi+Y/u/j7Yb0zDBSsAiicxLZ6xkwe/3UyAA24FwvMbbdf+LBiLL/B8BjFMfM1lU
4wpHMvvjjfCIwYmjfiBhig43YGgCWVV0iT972al1xM+5I3Oai3aPaiOe2b+1lToAR0B8b35T09jV
kersX5P4cH0b9zwwGstFTcQM5K9Eo+qQ9GlnFZaLIYQfaYnh914HtW8hcdSBJ4fRvCJdKzN/U/Dh
BNTEZD7UAkcjeCIYr0vaGHxtIxJyb4M7xYsA0LdS56AR7B3Ldr8Yj4sLS9ExbDm7Sx7ZnTAjKQZ+
8yLsLcG9fjJ7Cr6VRJe78e26IahEkUsLraJ4uS63svByXcCuV99KYDS8Aya6MOaV5UqPoDcLhiDx
tQeKR6vbJSLC5Cg/XJfIOyFGpw1R7ZuhhEdFR76tg5E1BvLQ/Om6kN1Hw3ZZzFMoMiyDTAVg18Rg
8OIT8QDLczC+0ody7ApP16XxlsTcUyCKXqO5h5kW2n0iAqJ/vpvrknM77CalNktiW+YEsc6GVYLW
1S+9a4JdtnIsz7zp3AbwUPya7+5bbyuPuY4WQ8aQ7QJToljS/R18nj9ktna/uKhdurGfIIjm1Y92
ywdboYyLWJRcFZsG56YG+V0JYGTtltxhxNYFO493/dT2ZSGTAjhzTf2V2ixLehW80Aho6AItfw5r
jzzFCGT4bfO7dqwB9BvtFihUsHWkPB2aFT0j4H3pf2CWx854aJd78zuKpemirCuSgr4KRgfFxMjT
dIIOUoXXiW3eV2gGBC6QW/rkNvKtIA+7F2RQDr1DuFNeuxbwLp1tj47n2swNNCS4JRYnT6NdCIud
ti3PBqjOsfexhaYH6202RNTpd2z8YTsnJhF7eKvIuutR2bbQ/z/3fw1IPdS9g5myeAwH5Sbngdvt
+5ONYMZN9ilSK8Pw/xna6SG9r0+gKbBRZXpeQp6L3L1fNsJYF4miY6fQqEOxfHG51OVBji4JL7jh
SWFcpAySLXWQctQCSeEjBD+g56fRGh8le84Lj7t7rHKmTTmtHY4tuUE/TFB4YEP7Kz+hC8Kvn01O
0Laji2hh1lCspc8Uk60KGqLe9FKB3ZPGI8aw1CFI5dfrroMngtm6ZSCJ0VFX3FcmcIYxHboONrpx
OPtGz5nR9g8rYbZNMdMs6VZ4jUIhXtepJwmAgJ0hAIO8s4sm+t/fOmjwkcEThXY2BW36H41rzEoz
kgFA6Nar6Sw18QC5dJAARCSZ1Tkupr+ub+Ke/1UlFZVbhO7gg2Wfd2VfEzz30fqAaTZKkqhgdtxf
6Yv8xCdJ3DuyjTD2ISeKQtTpk4C9NFxD/5o1Zy7iMD0O9ri2Ipj9A0x9vswz1pMdRvS096EW6L4Y
cmEidwx3u28Gc0capJvaJWlRChDwCq8BOWw51vMcWk7nSo7+aAWVHz/yjHjnCvsglYmse6MrRG3B
Bq6reNTjyK31kdM9IvF2kH7Dxr1PqA+BzhAyyCfRoeR/JKCAG8JD1tv5T2B4A/YovVQIPXDNrD+u
6yNPQ+jfN8KLhQyLaeFdDATEQz4YD2LbuXJXcvKEexH3h41krhKpE0CAkmCRtTugSqU73W3lRE+j
8zfDUnrhZSb3IscPEpn7pIH1NeOEfGhMK4u0KaMljuBNMR328RcU9bmFbp62MB4yG9WY5BIWqfUH
UHTYeZI7/+64GOdIer20qgYS9OaTLPzs1s/aH4zeYN/AAAfuPLDbsOmLAbBzwJ3Dvo1dEQpaH5ZJ
5Kkzr4d5f6/exTB7pRuRoKk9/EZTn836OV+fru/U3jWyXQazU8UAUk0gv8Gq2u/N8KzIiz0mT6CK
caTsf38Zb3dMZdJlRBZ6hZQQVZXDJ0Km+7JZvtRD+mXKeFilv7k+/tk29rqKssJQBZQ00Gk0eaKn
O+nXNCgOeVg88qpCewHMh3UxLndpSkwdipBFGSZSVL0ERz5IRx01+dTlAb/t+/f3hTGeNmvBwqQs
aGtaRclp4MmblwYwzqpyuK4XPDlULzcObxwisibNgEXlna0jLy4mNumeSoETxux79ff1MI41y8to
0UtYqrXcdaNhm9qdYR1K5SAAPIbUor0uvPkyjsqrjI/tUysqwc1gukIhvyI/+V2rU4+kwmPSFzdy
rHFWuPf6+qAfjIe1mropZBlLHI75jXDpjkkgB+UBc6lH7UF/qjWbHJJzd2iBJoqaEO/e3HkWfRDP
eJAyFxarUfA6qS2bRgRmZhueFGTn6VD4vKiU467YYcFZ6bpIN2DjKnJriZLbyvgHmfDtethUR5tN
CSGok7qLmgVGrNlZmd/27cJJr/7mYvxHMzU2YqsHXa87RFLxaz/askeZYzrFnr43KMG2gRnbsch5
wtKj+DVIfBfJeBKwmxlCl+BOSfsHiVzMVnQyK3Ziy2/6V4Qf7nUb3w9q3sUxvmQedNBpxz3uYcP0
0DNrS7nkrc3MuYw5OqExriSr0aG4RHBZSnwzI3zvOU8TjqvSGBcyrTIQylboXGTm7mB5szDZavOk
asH17eJqBOM4BtFYl57uV1bZ+n170NA/BFKFx+zT7Jk+kN686wJ5G8c4jgkQ0YnS0/NJ2vt17M5K
LnPOhqcCjHMQtSbRehrFrMrq1rF+N6IREC1unGf3Xr7wg9EyYYbYzNrcqLgjgTd41IHbjLyuUzyn
wehUB+HYfsVE279bms6EG1FdWvU4YmkVOaoFsdPuYi0FR8hex4YqAQPQoGMc+i949WVDrLpXsDDN
ntCfBxBiQJDR4WHpPDuzR7OT06G95RVcd1VjI5ZRxSZXwV6jR7hThLvCvCQJ59LirovRvWXOFRRW
cWl1uVseDD/3K6f8lqGzOA40dPQUBwV8XSVobK7r/K5CbhbGKOQCkHlTHeB1i/I0FJ+TIQVkvn9d
xn7EthHCaGOP50eXLzi05NAehmAOac8QuqQBARD7XFSUXf/0Lo3tbhxyTdLHFdLkoAonBwrird8I
3uPjZ9WlkFD1bcbtVdqPgDdSmetrGJMU/fyQ2ojWAdSZdtzndwCTCxPhS9sTOxIHd+j6Q6s0Ya7L
fxI+bqQzN5lmrdPUqQZcpfaNiCFpC6dcMVfCCW44ZvDmsTdRqmDVFY4S2lKugPPKQ8H6xFEVngT6
942EqS97QmndkLfRbwEpAtvOXHlCMsoKUN97FLic87sR8WbrmOusUZRkqCQcXAbl7ALzQBvoVH5f
8W6wsZHDuJBpWQfTpBmp+FP5VADUQXIp7Tym94D3RkG96P+jE3+BewMLW5/55ns2e1pGUZqr7due
gvigs4E+G6ZHNMH8bBFUHdDM94mOKljAobN56XPe7jL+BfODFVkNw3QlTTtXRXSjRLJtgtsklw9y
CyTXdnmuyozjcXhaxDicRM/XTBthDlLysKaXfOG4a47XZNsg47iVsmrGji7546wF8/ha82BGeU6T
7X4E4IIMHE/oi3gvXP6ehvgeDahyAJOGawT7C9IUifJko5FS+Wh2IiaR2hgsiq6ZAm1GD4gJj8U7
lX1deBfC2LY55dNUyW+WRlPMJGg9vML4zVH0rvwlrNfe5TAWrQDOVlyEGsmIFvgixmN7ABXc1zqs
4f87YMT73SXFDpILL4Dcv8UtC5PcICZVVI25xcVYWicFiWcasRZnPGMoAJMQ2zRligoVQD5zW3PG
58RL7nkhyt6qMaSrYsYVXEy/jHHLyOBXuQ7ZRPgcm3dmBO/8mE+XqeQo/25meCuJ8WQd8NoaLUOs
It4jkEVrf3xP11ndWk4OqiLFo/OtY5C6gDL9gwtoK5rZYHPuhl7NEWRa/UnS/Czj/P6eim5/n3FX
MlIUwjpgE0vAgaXNWVgWe9VPqX6OlU91ccdlXtw1861ExlWN5tA1VQmj6LzsSXaGoLgd/PQpsilA
0p908amYHkfzJYpZgK9k7NycRX0d8Tpwe3/1acPzeFoBVqj6lW8+8HC66GaxdrgVxtg7MUpxzHsT
sTrI8MDwnt70wlFX76ylQjlr4vj8XWnorkVbJO6TX2bwpbzXKqQpTBfT+H4EMlgpnZxVqN20HVxi
FH5Tre71aIUq+i8L3Ihkoi5djACmKuJV0LYhHsLZ8LPGQL747bqUPd8sb6QwZ9Yk8pDNBqTIVaB1
5zI/qaJ3XcS+Fm5kMEeFkXHZHDvIoPlb+qCC0xrhs4YbOnnXfL4ujrcixkF3VpeBdAyK0QLgRzNL
zOgApnPkpXd2qzvbnWMclai28ViouAgAp+5YL6juoPOc3gIUmSHqUWrhDSDRfbqmEYx/quJGkLse
gUeRH0v1pSD313eOuyTGQU3NsshmigjcIKC0dVYX5NG3bTjfyxeCSG7W7Z5/oVINu7YqxkcVsiGJ
rUgfp0fxCMwVdDvpbnrzdqE5/PIwTxvZ+jBJSWZKE7Sx8yaEybmrotSIoar6DGoNP+XY1/599q78
BvN06+VemSIdLrj6Sef9Zh/pVId4kSst7iRhiCsBzWUeiAA8QpjMy/xzjIGtILeZJS+NicUazb2k
fCWpa6WcdBBPBONBSquYlzbGAhdrPefiGkikOKwiL/XN8cAG40SauJutUYS5rdEtfDCwpBwtvc/W
1h/zszl+v24KHOdrME6kzsZUAP4BUlzt8lUzikDJxspussImohVcl7X7ut94EoPxJEVTgV5mwL0Z
vwINErnpOEheMeUNF8KrOPF2kXEhjWRqEsYXEV3pomMagM4u7TG7tGaYmJmjydxJTfqDV6zbYFxK
acTZ389DmitpOrt6fesJcpTclb83b+AouRO90on267vKU0vGrUjAHIxEAdeAnMh2r10SoJILGUdN
OB6Z5QVaciMHSC5816xkD31HvLZr/evr4Ilg/Eebz+NQabDgMtNu1Lh4rDTpcF0EZ6tYMvUM5Cd9
QmtagvpDHL4W02Ox8MCSeMtgvAQZ5Gw0CZaRJ4MdAfZqMrkDdzQiuqJrJuMipFUxWyOFjOwg+So4
3WgCxHqmKFOorXKCeY6HYEELh3rQSGHBaA35rxpT/Z1l9833tNXtPzgcBNSKDPQbxPLMxpVg96uz
DHfy0FROKxFbawBsOfCajneXsxHD7J1VC0DmI9ABMmuXipJ7rM33DqSwtTD9ibopAF2mcEHItTOW
GY+WPlrAznLNornMpulbUXRGNcb7g417F8Pe8/2kFlNBQXCK7lm1fmS5q428iEzedW8bIYx11nKm
r3pOvUwwuhQvfQ7j2xR9N7lrPdTfEn+0Z0f2lYDyChJ0U0dn62nS8P4ifvJ8fcG7Jrb5Fmoem0xc
L2ryosnYV7H6WeaJ3Smv1wW8Jbd/MbCNBEYX5TQezbSEhExLbDU7DuZNVTwmBqAZMLVL8vtMDJuB
N4vMWxejmosW68Oc4CCHTD51VhxK8uBeX9ne0L0K5J//6CR730tDb+p1inuxae34FSTrR9VpHNpv
V9wMt2OoP5af3higgLSueECl5KIL7Brg5gvo3zenB2htQ2traFISv0rI5Fu12zaLbcSGc32tvO1k
QoB6bdfMwLSWu+j+hDIaj5SX9/vMjW92amcNsoYLi4hOpFquLJb+v1sC40GIUo+Z1sD3KlL+o57k
S1SJnPBht8i50Qj2ao9yVUCNEwAucW5bFwEcoelX4qSOdiQ3q4NpMExQ8+plnK1jufDkLm/UooWm
i0mlwtnnWiACve7fKQB73fcZZmYsDQpAkkPThT2PbZzu/hUvYTJeoo4rqyPg28M1HId/j6n+N3hq
u6Hsu8Gwt71pkb4pIjgjeZZ+yhVuxJhgYK8w/CxN7vK6Aw2ewms32rdSjPpSdhYDzJkfrVQRBjVB
QyJShF0ZAKcj7Enl9LVuW+nAuSb3leFdFGNH1qrOTV9hfZLg6/JJqDkBzG7Up7z/PmNEmjhV4rxi
KXl8MpXPuea3eOJcN9S9AX341X+EsG2CvaVnQmNhEYtmV59orpzcUuoK8MXSirpsyz7+feO18e2r
4LtY5lo2+lxNayo2hwrSXh8K6Sfzy2771/+7HObKnWciJoMKKAAK56O8qIsXYVxL8NQnFblqPbVr
8Pj4xOd3gu2vEGiulDlF09iB2BwAjQ2CK3Ss+mDnwAqVIAn/i3IHNdZfjfldDnMtWWqZpMMKOZNT
3tCEUOylz3UIuFoHEO7feO/T/Q19F8fY11KPUzok8B1WUtpdA8CMqrfN5ilNg2zmRW/7Pl6VZPwH
LcVA9kdrNtc6GQalQrPRV7RphZ2TX7qgAjbzCN0kL38DrV23iF2r24ikVr+55hWlLps+QxqjE26I
chzbb4PEMbpdxwEoUnCpSjqgOhnlJ3E0D1oDEU00P8ex5g9J8ScX8EYEo/eVDsrximpf2aWBMSyh
JjScW2rfdWxkMIeTjmMciQtUYR5s66bx0Pz9Vq8HDM1ZvBP+MgIUu255nmM/xt2IZQ4oK7IljSvs
nnahcMXCubdBx/HQBzxJvGOimrLRhKVIh6yPAUjXJbcz0HVqzv2xr2nvasBY7qoZ9dzTxGMvtKFk
aSgvzUetzmOOuu0nVDc7xtgsGUSzVSDMxWgUxYpA/d1ZHyi0XoWZeZ6H2E9Sb8Qx92I1F7IaVQj+
5u9m0NnibXykj6zFTx7AGB/wJxx2WwWBePuPQTE3paF1RtpM0HYskJw7uwM7txbbuqva4ydKKMHL
Xf3GMf0jkW2L1aPOTC1aBDUe9XvRUZ0paG5Nt2xt0TfutSNYyEOAjVx3TRyFZHtkC6tKhDqG0CrN
78RFP4tW/3hdxK57f99JjfEbhTZOWVcg5linU5Hd6mVhj9OrZtzVfzR8szk0FjhWaFaznOjMWesa
3ynGnv5FeFUCISh8QAL5AJRyr69tP427WRzjOYxcrdSBvkqGIy1zYdTNM85KkIUydzJs37ZNTKvg
yYpULaORXS1h1CcC+m4j3K1zZ1sGOpkG3nNkV4omAZ1b1IH7zAIjw2e0K9ER3ZTZHEYkdWKh9CvC
27hdvduIYQwaqUENA6p4MOb61zgKquyeczC7sdJGALNbudCb3UD71wh4JCje4plyZq8n4tQeJT1c
vfXBAvdScgIIwsJTC87y2Iek3s65lgy4x8TjiqYs4bJ4Smg9CM9L+saklhxXHqktTyQTAaiTIWbx
TK/ORnFKZT2OvR5e31SeCMaSx3Vdi8WEJU8DOHPvsuXp+u/v3yrvh8a+IolYKCBBLPByeEMGRBeu
Z3kdIFgocxCvTLbvcDfS6HI3l3Eh5popSDAoiqee1LbuZI1HEWJLmxSO4iAPGlSjz4tAORbGJpFT
2YrLoYHqF5V1SfLMG6b8Ox1wv76Zu69WHW07mCcCAAKbV4japkuzAcBsU7U6xLxZAOpYHGaZA1W2
u5qNGEYn0OhYFw0yC6ioPtatl+rfYl4fxu78DZYhiujCACI427hWWegSFSegTrcuLaQC7e1O9EbT
rhwBTbhWQgnUHAH0Uh0GYvJg5Vxg+2q5kc+sMR2i0uwlgndX7wlRaJYPcnXKlNRp45tqDKPB6cbb
uvpLkWNOnZUrmgmIhWqNGlPC0oUwfTD8Ksg/I+8QACXTEQ48p7xvESYF+gfoHGCdGKc5T/Naa9Qi
RDS+v+EI9omdXAQUVKaX8dNbV2k4cLwKdfW/vDbfhbJIdJjFrU21haK26oMqhEv51zycG4G4iRis
8ufrVrFfmt9IY9wkhoCB36gC6LQRb0sVsVXyeUoeRflzRfDonEHzexBE1Zbn28n4XmqtG5sBmc4t
ypZmmKqpkyc8Ku03/b22A4x+dURPy0IA0BXFwASF2eoXn/qb2k9QykoSKDnKCZWNe8vuDiCc8Bdu
y8D+w2uzLYye5VFaVHUMPeu8BcOWTWB5se6Id+ZF8epAPy/hehf7vPr+rvPYSGU8sNgBKTMp6Vtc
1ZwmlR2NyPbCa3faf95txNDP2Dh6pbLmNUmg1salxfzcHPZHK1hv+c06vPUwz694EHrSmcPbKLZK
gmo6Wdwu3t1werMY5uUVZ3ORAuMNPdbruc4nW4jPevGqkDu8ynP9ELUXYFWJrR/Ljho/lOBEROea
md/0vM7G3Whg8yFMCDdGQEToC7qrRnEvzPmpNnn87Lvtr+Az+49DshiHJGRt1UUpUE1pFxlwkZwB
6mn5a4gG/uWOspqbIUY+EpvnCq+fpMKi4qPxTyBKBc0sq6cmeSyyr93KgQrYvaD/WRs6bD9qZVeU
46JOdG3FY1404KU7FdOPOvave7zrxwSii49iplFZp2HBSuLo0Wi+mTNnGbydYjxHoZhKPoC9HPWL
1m5JY1vxS8ltM+VJYTyFjoTkDP4MSgky3khgqDa/ZJj2CWkrVXYsPoPa/o6LrHD9ZvplNEwTo0g0
cpha72svjQciwR86QlIgBYAuRjyMXv4ArFlMvvHQuK/bOBAyP56ZBbSCDvw0yIgqD2sh2j06GnPy
GCO53At/XdeP/RBjo4eMQ1mKMi6NSKZZZcWfKV2n2x9TtP5JoEGReMWU3XfZRhrrNQYSa5mCPc0O
/UEK07csvfhnnUAbMYzjGBpBXFRQI7tSe69PQEPObxbCS7pylJKdC6umOi/VBKbVkeMonMb4dua5
e54IxklkqdWmEd0uSTxrxaGVbhvuaCfHQ7wpyOZ6JErUEblBAKYG1gt9JWcu4EO+qDY41Jz1ubxV
HzgqR7/69wEPIM0+6ndD1BGlDOj3OlnAxbghLaBKvxrKTWeEBcnA/CDaktzYi7Da10VzLOst0bhZ
axnHGPjMkYCt1tt6+Syhf7d9FIbnvOSxWPF2lZ7sRlKljXI7UboCkgPp604nL9dXsp+hfFfxt5Bu
I4CMmjUIFaJG67F57dBeWj0XeLwqNeC+KUSwlHnXJfJ0kXEU5VgKpkwrJ133sIpuAxy6wry/LoN3
Pox7WIhpRKWE8zElzUmU1imWs1q8VvolGTmiOMGF8vZU2GygnidLW1cpLXOJjiHZ0kU/aidEh6H6
Q8U0nTMcgCfpCydecLGfzn4/OnbaS5eUBhyCI5WMNoPvlAdhOEth4Yg/hBb4zsRPeQ0Av5GpAenG
FDHozE4SJWYM6BY1prnRxZM9CgUaPQ2gcQecFFpO6yAJrh/l7pQgCH7/kcic5SiNDSliWAB91qQh
Hbcn93Jmg2WrcUG9Ckojo7bz2zqYTjxOw988aN6FMxeANJnqutIwufhkHIRTgkmYzllP5p3+NB7V
FwVlJMH9o0nhzZLZkXXkXBpBAA2Qm1d21GJYCwOZjwJSjh3QhGVURiQHA+X8+si+af6zWhaBclrQ
99pR5gZK/QpCxUOCTqbEnb6MngQID692LHf8wjlfnlAmsiRilPa5hPPtPIrnpR+nIHNnuzw1boks
53ApLrwHI1WZXy8OyglHi+CiTD9pY7KJUKr6UiyIVYTijB7349JaXk9wUeWT18KH16bmXl/mfsDy
LpKJxcRotGSdBoG5ltkjkHr06V7LD63p971hj40fV8d/J5Hxs11fmhl4o8AsftQwtk+nGv+bMj9v
LxnznOdkzXsK350vrV1XL6QRnca6yOYR4IBp/0eVJvN9HxmDBHyotiw69tGcb6XozMU7+s19+I8A
FqW0lIYMxyNBN6Lm01JhvGLuzmh8t4mS6XYeCU9JG9l9mj0VlRaAutZt428Az+K8h/afde+fwURs
U7zUKqmgogv5HKXnoTAdmdxoKg88+jfu9V0QY34d4AHSmb4fO0/yE3Q/t7VN2xfL03IBw1nQvvYY
pclvdUyLOtc19DcZlXfZTAC3SmqSqrQ9Uzx2Zzp4K3wVAoqWJfNCxf2A4F0S8/BbTdkyCgPBaX5j
IluHbtu+A44FuW3cyU1CtNf6gOdA9jeVOIvcD+DeJTO+BrmVJllUNAOu1kFOg2bk5HZ5v884lhZO
RapMrGww4uOqYQhPbzm+i6sjjCtZFCMbEnoFm18prIniZo9KOAIKmWLbF0BAaO0CDcoW9wXLswLG
ubREmKzIQBmxTUxbE45pI/pt87MZ/rquib/Jnb6fEuNWVpR72ynFnDlliaT37RqWn6lF/P+Ul+Gg
4cbBDLGjhyW45h9498Nv3s//fMEv7W5lDNRiDV+wXirT6W8QWYE+QJ/9/Fz5ZSBz1Gb/1n0Xx/gX
FYM85UojZDQ9Ss1nC+gjccp5JXHXxPgWo20MraSsLZPT3lBIyfjYhwaQfhqgc/IgfXlnqDLeZIkK
AnYJaGl8nmXYeOcpL0DMuq1D6agC010J1CdysILslHmRU7vc7BLHFFX6901Y0VqJUioxYmMx0APD
T48gSf9GtWY4JMfIsUIe4jTn7lUZ3xIlUjFaKuI1NLj5YhLWwwpc+cBIwQpf2XPE69fhKQ3ja/Sh
JG1Np9yVYrm3Eg0Qr6BosspHjjVSSKYr8RnLiv1/pF3Hct1ItvwiRMCbLfy19JSoDYJSi/De4+tf
FrufCJXQqAn2YnoxiriHVTiujsks5q5rNAXdFf7YuPNxzkwyUi+cSpQFrfQwOe1t5S8WAhX0KLhn
DS/8y5PuwzgotzO1uRzkIoyjA+YR72R2egeMnlsSK0LM7NQuwQcqfeZrgxjd3rkpL5RPVRRVHM4t
YYCse5j83o2uM7b5gB/JAOFkfEp6TEgbay6YBKRtccuZAXaOpdAV04IR/BhZLz0X1JRdEakSWp5B
eSrRmCk73tQWSwhkU8MAzzRP5hyy4DxYaQU9KpQuWRoEE6R21UUDP2DiLYdWr8yqvc2tppNMXnra
11hGnKInhnqur1teR7bWVGj4NwiGxs20PEYSwzJYHpXG0NO6PFQMXR5RrQEIkVPjcObo9i4ps2Ia
hFVmZcqjPEwjRNGiDPCpnb244zV2jCsZewnM/iF2WXtxLJ2k3IvExcIs9vhu4fItKTsn6L06lf5j
MkNXMHgQ61ULD+MmVFjVQ3Bo/O4L0ALBNRf4gzN5s2/81b79D92gf+ka//IrCu1XxNYQhgD2TUpF
8yvQX+74ymxfyif10Dj6V9Ge/fDL6JenHLh4nxna/3g5KZRzyXiuLaYOiaIwnfSeNzPMLgUTI+Qz
QiBduUi7bCyzChGpySOn4mvHEFmQdAxb+6NIIXUGQNpl3Y6UtyC+NZSTthyzhJEfsaRQqYtUanqm
TngGZtK9NiZ2mA/m3GJ2XWWdh5Vdq1TeouZlWvQtyng9EBEJigEKEDKG5ZsTIdiJ/MHjfQP1tsiT
GEFge+7wQydUKmPhOWlOJjLGwB8FYH73XnoRMOeon9gwjKwLpTyJUoidXAW4UL18DqKLHiamWD12
HWsblaWBlBMRpAzwvSMCm9R+beuvI2vMgvm5qMfQ2GETvknQnSfzXjLZ1kS3o3IHP8RyF0FKAwAG
nkNs+AnGG1alvAf4gksQc0FPgqZytUpydQ4MyWJsTQKq9mXm7sc0hjemd22XsWtCTkfy3o7fovlt
FH+mBaN2zjgRvWc7BnVv1AnqnOPCmWl6jdrMLAabT4E3/x/1ggbTqPUuEcsSwaWuc2/sDbeLc2f/
xhgq/gdiBtAOG4Wkx5oMHN1BOwqt4KLdjDUzFmkeK8eh908aJZ81eUHXIQiA36jXds+Hh7TArkGe
XSZ++JKo7TmbSheQDQxEZIZi/AGnocZ5UwR4lBvyWyueFr4wFxY6AusqKW8xN3xeLAtW18MOgI7T
WSoya4pi0+ATRj7AOg3lL+YK2eI7fn+snTTlIisNcDo6hhCGU6LHoeWFE4HbC+enRZUftwWQp3RG
uZd1Dso7lJEsdqkO5eOSypojxQHklFNKnb+v4ywxVBahJnXeFz0IgRbhFuwylgZY/XpkPBtYRVh6
8FmYlKbuUqSd2Tm/grwEaxog5QU0KwEfKy6sQYl/6Wr9SszoKddUnrO+buBa1Ut1BkK6K2GK76/o
S3ioniXML2iKNb3sXyQrGaR3afnEyAWRPHKzM0BLCWcAGZlrwZVdOTKojwuT89LH5h7zw9anFog+
4j49IT0BlLWMFjjeWgNVpZK5XMpyhgxFoXdsO1FfVLUjmaDqh5Mzak8ol+9fIUsE+fd1vQUsMMac
YXuo4Buzjf8qw1exZdGJEbvZeZPrlH/gIrTiEgPn4IxjXRzl+puo36SpC9A2db7fPxDruaVTuUU6
VpjmEqH3wk3vTOf0yFnZSfJ4uySw4iwrIzns3tEol9FUo4Qt4XfS9NEha+phaqaAfc0fScVRe9w/
HKMWQE8Fp6GhCRmHfKJvz/L0WnQ/+eKFx158chdOD6HEQINnKAc9DxyPAO0fF3y3PpgOQiHYc8Id
6rRjvKoYKYxB1VGDQcnSdoFn7zI8EgLFnmbpKOSRzWdJbI7CyNB5Vm3KoB4mYj41vCrgo5F2P9YN
yru5NgM7+Gu6l836wD+mgGFNeVPkTdZuGeML0iCNotbwRTnirMlBP6bHv4eu2PBL/zI//ssbGySa
ruw6G7Mc+LIIZYNbvmIn39XtHtRpWKxV3crTQBDHJl9knY3yJemExLqPkR4WWWLJ85NWPEvSo1T8
lU1Wox14lZFEsUzdoPyKGilBYAyo5BBTJ68+7SqjsgIyl//B1Bn5B013BziKKpszfLm4fAMa5Dj/
3Ldt1kPSoFxJoBE2vQrFhTp31GPuBAdlMZNn9avkcAcWASjLtMm3XOlHIpf/tBU00Qalqhko94qR
/jfvKNCzu9hGwchcOKICcDC+khPhVX5D4O5RjnWXl/0L3D+SQE/xYspEAXsFAjIXXEIsmYloUz7s
i9jWOEPUFAFcXgb4P3+/tmGMlKLr36tPAx6umGN5R5/ProWD/hIrlG0a1EoaZcR4JkeaQLoxZJZE
QBqHdQBrONUXziJlNtnNfPGkoNcbuszBQJZsypgjgM7nCg/Z/JE80bUKk77/YAB7lQkOcCdwcrf3
SWrF2kPZxgNaHZwy7DFHiqynMAUyr8SZmvtYW7GX+sUN0Clv4zNh3otv2u+6RZihOGbPdFOVVvKp
HEJMEl3qSZFRV0+K8FSUJ6lnaOv263MlgzL3OTXUqk9RZAmvBJs+vSxH0riPHBaPEOsw5EuvTV0A
km0+IWmotc6NKyABBpkVVpq7bxv7YsC++7uYEKzjem7APw6TYKrJ9467Rnht7gvZjmu/bg04ML9L
qZtWwiQ4NGPCIDig7h39Nj5q2McR3eAGoQ0gngjc+0I3Pf9KJpUuKEIadHwFUygibxjPy/i4//vb
T6eVAMqrzBOG82Tyhca76DH0JT/3UvTouiMBL8vdwmoZGRfrW1GORVJlWQx4CGyXi6L7alubrXzY
P5XIujbyR6z0bqimiosyXBt3mq36FeglbnBLAFjba+6UXvGld+WvnTM953ZzgSMhEyQ2k8Rz8+2x
ulvKlcQiirNNDbWMkHD13vI9Li0QoAaPo8sdRV954V4ygEuoTn9iziASxfjjcbCSTbkRYeq1Mm1g
4smZEF8vfnYiuLoKoOhCJjwxU4soh1IlZQpYbGRDWNYD/uJ8wQJ8DpiEzCwPhQO6dPYJNzN3A0TR
kmpgCpAmw47LsBBBoQybV5pHRQUNEdhz5kFwCrk66+Lk7KvU9rf8JY6eK4sUvTKqHOlElyRWIdyG
M+fU2kGRXtpyMquQocGbN4qVD8KZKysi2Mt/12C54sg4Po4ne9UBZWqXwwo01qABKoSJHXxBll1u
3edaIKWsAzdVfJjhwRWkoRmnBz1NTVF4iwBo1DP6FlvWuRZF6ebSNF0sRLDOJHISJceuEMtXbzmZ
tQRKH1Ec6ZSU2D/aPV33NgADXGRNU7BOQcU2LW9yVEmQ80lyd9LCxplL1rg2+QnaiFfHoAvspdZm
uUR6FfxxOCx+42uegEXMz0TptRgqsOXRKIejCD+V66dAfAjrRw0Nxn372RzvWQuhIpnE5x0mWvBJ
5G/aDYHmip9JXh7fce9UVGQQbT7Uial485lQkbDGe4j+7t0lFeg0wLoVQFkFaJwU2moBRonpmk+G
OYUxw1WwbJeusDeAbZ3KBCkc6Dr+BhoPj1Vn4gFiJldM2R7REHzcv97Nkuv6eil/kfFSPMUpzDc7
q28GSq7C/QQ2LO1YopUVPbFiG0P5aeBqQx91oezxxpfKwOKF4Z4XwmfGkbZC2PpIlJvglCQsB5Kl
JgfCaNx7wYGk36KZY1eBOczK0g/KZUhVPldAUSUpg34xUJ4pDrITPQC07kttL+/FC/nEsjzWNVI+
JGtDteQkCJXrW8M48RoDl2Hz0bi6Q7oSnyUAkMsGCFBnK/SVU9VaM7Am3PEcWmVhFtiu+hQY81om
5U54rsaA0Nz9vchOxgYzO7JDb3ZVYO+wbnCzn7uWRvkVNKKNEvTK5KE6OtrXyq1/Dl8wMwh6u97t
7QY9h+Zne1Jelv8Wxegi/MznWScVcGgBdvG7Gw3xct8AGEGMLsEnGTDGQVeIEmiGYTlNPKoZsFAa
lilvliTXN0i5Dq6PR2XOcRBBAIoXpoNvCoAOaAuwBspD5sxYzuksjMwxbW4T0mMtmco54kqsai6D
hY936bPghr7qNQcVyU7uGYupOKSe1pF5078aq7BYm70M46Or9WE1yVNRwoepwt3UeFL2Zf/7sX6f
8ii5IvRa2+F0kXE0hLvqU9NkgEFFpVUVDEGkAcJHIV8irgVQTo9ach5borP43CsptNYv/Im5r7bt
IT/EkfOuHlXSrIVzH6jAFnIDMpL3pNuK02iIaoLFHTE05+pO5om8tX+Nm9WK9TEp/RQGNYwW0vqP
wbzTDFcuA+ti5o7dbQlUDuUmnF0JxIgMqdvR5+O0lG7OSz7yoYjX/kD00oqPoMy8aHdo6rmhm3/f
l/Yv2dGHNCrWTWUB8mwVU22yF/rxq+4pbo3dvI7A29lIkQnOXfMsoOwVYLLsf+CZ3HY2H38Apayx
YYyLVOHjil7gAcnvQX7Jvzr1mQB/JFb4PXQ/NTK//q5U8OO4Ss4DIrJ1+jeyBq7b818KMtzyBvvA
/v4Nb6fSv85Hz+cXhRHFeYELrgFQwC+ltUReLD7UiyMkj2Osm83yui+RcaM0GGcY51GDpRUsnxel
GfalOTeXEQgP+1I2nYwggZEEkEiGShelghaA2NwINVWzh0K/6qwm7eYKJXazfwkgdrKyehUjj2KI
thXeIPP9bKWvZDc8POp2bQORMDWx3wDLj1j9FZKO/5Gur8RS6boyVuIo6Ajr+mUAGVzuTL52X/mk
Ryb78Q2z5sySRzk3PslqAKYq8KWNSQBiCjd/Skcrjk2SuYAW+iEbnP1Pt1lQXF8t5djGvBoMjcMZ
ic0twFxo/PigaGbrwqM5w8/CmkPzUzhWa6m0YzNiXlVDmF3nYmgQM8jVF/ExP4hY/gUfC2vhj/iN
ve9IObZ21mpdXAAtuYAet/zK976S3038MWwGc8A4OeNKSaV3TxzlxsSYa8qUrKQt3ZETf6Si2xQv
SxnbE38r65dw/pIOrELAZstgfaOUI0vAzhpjUB6zEi6CxXU+6l5wbC3At2sOpuUt2VbN4sq7oYX+
E9a6A0tkmMtmaP6wlvcQujLSbk7VZA5l3Qbd5mGqX2Keswq1PQyj5O3fMEsSldzXVai0lYSz6gWm
XpoI/A+cWbejmeesRYBNB7o6FOV5ACokCzGBDB1jKwYE9QIZh/3TsERQXoZLxnZBSwJVtuCBV2+b
6lmUMoZOsm6M8iw1Onnc0sKzTIZh6e2P2fg5F609s0YZtt96wATnJUVVwbdKqaHGQbWXGiEunh0d
AMaJC0ISwxSxB1q6fcfe/yTf+k9j+yWQLk8pYjdi3OWfVhnSXAsM7QfyzEuOrNmF7Q/1IYpSu2aS
6j7AOqHdTjcaCBLKH0yu9O3v9CGCUreyLVO1X6ALmhSZWXUQ1bOYPnUp49nIOgmlcgrXtsai4Csp
GHcqz5xwt8yMWcJ/idkfR6FUbhQWdQllZMzaDXl/xw6KxxbBSfyhIldX3cnjDqyNxO1n5If60UQq
wAXP+WWBNiw3YEU0BTt2hkMGpnnZnqzs2h7g/lDXYxZuyHfZ00LyXVe+T6uA41517xM1f0O5h8fC
Bx/ucfJG/zOzC3hu/b+N0ZOgcREny6DiZnvxyA9+Jh5blfX1NlPVlQwqhsnxHElhDFwcLLM+wjW9
kn3u+aUCbWYBEIkX0F1YPHbKCq9InPr7ZzzixwEpJ6IrJaeWk6jbQSXlphxJJqDyFzM2urt9QdsV
y49j0qWpSe6CMopVHUjX2IV6RofOrgJrQCc6d9tTnFrMByzD9Ogx0UKYh0AuILFBnDRFS3+urdzi
Gqszw8d3pFfUHpiu61/SvF9XSk+K5qMaoboCx9LZvCWd0Tc+YFKv+h6444/wjCV9zNh0McPNbI70
rDSVLk9N40x4m8mr+RlL33jQ6Wfyluxv2DDp74AbOyZIV6qARw12Y4IdNbnNIUWqLgK6/J1D1CP/
rT34H3typgbeR3CyY3YRnMQJb1h0dtshUORFyQDYrYp14d99QasBonXgcGiSURe2cOIsxeF/EAyz
wPrUuCdaBr+kUYY6G3LNRwlc+eSS2d+SFK3IHhp5M0eXkWEwmy+9lTTKMjW1rIcWlL12XbR3fYwu
YCOzXM+mL5U0GRQ3vAFEWer+gH6bDDnBy+mx4ZbfpygogUHl6wTi7eQovDA8wGb+sJJG3V+vaGC9
I7C2BG5UtvpLcJAuNUqO1RNre27z8laiqMtr8wX2ANRMu2ovkXg3cf7+WRi/TzszoyvbaBbgNrn2
i9R9F6Ln/d/fLpV+HID2XRnXS8XMI8pF5+ogAFDBrMl13Q/fY0tFl12xeCw0J9f3CfvaHCpz/w/Y
Du+rP4CozirMdlw6NrGMKjEJ7+hqYbpZPqTH/tL502xew78U1Ihju2WNOW867ZVcKl9KRFQ3NOA+
YhD9SQo9NI7NlnU4lgwqXyqnOgM3FrSjK3OrDN8m6WVhMs1tdypWJyF/xeoG6ynNuoIY19/AFCD+
sAWPAC0OFnklAvP2FDiiV3j/9QqpDKlA41PtegjmueuCClTXvsoBY6yHqR+U66jzro37DFkLmZub
ncgSvnQn1Q4eyvM7YZCPuVzP8FmrENtxbnWrlBPJBD5QlwqHk1EzLdzkIQIJiXbXHhKHZ+aaDI9F
D8GLo1KMCei50GWtDoTlXnFqmB5R/P8qi56A1yUOZDsGDqaYM4IpQd8QD5pHCEBUh2HcDL9Pj8FL
WJAQ0xnGraBhHXjCmeCG8bcASLKnn8xPtllr+/hk9Ay8NPdh16hYfpM9rM6MXul1pnIha+mEKRN1
os/ULFbyKBeiYpZVCskQ3ViWVlk6hf5SipEZKq+MayQ6/kcetBJE+ZFEB07sJMCPLDcT2CZyrPhL
p9KrRywCS9bkTU5pV1Z2MRhoUyLrRinXYkxxn5fEwpMzaZVrbn5M7Hf0Gze3CGILqdGKN8sRS/Jg
G+dsgBnd7x+e4UPpgXgZ6wWp3OOjNlrh1E3mJdHoVVLA4gTdTqdXl0w5mi7R+ajScVZwZKb34TvV
ryihW6h5ktM8ERUiUIb7p2O5N3pCvlTzRBCJm2mQxNf37Wucm4TOTrN4Nwqxc5PfimbksDGUmN+W
Sl1kvW/kfEByTTAc4nvieWavd8bXyCIQrYs3/4jP3DfZ1WCtqd2DVD74b/4BrDC/h65KlgEo2eH0
BPmgvC+wLq1d0DMxq7uQOQG9n0uJdEtDMmYhmQsI4wZvbL62wtP+t9zXVGTUvx9GquMeJCmwUmW+
htKpj+57Vi1us5b0S0eRxf4uolHHOVYjHEGdDpx4SAwrbtxmZFR9pX23LfKUv8mELAG/Cxyb4S/u
YqeALW1dGYA3aoJ2TeiTRjp4ezC/Xl5S8Ae0Z8XqvPE7wHVzENmiDv0FfAf/Azsi64rJv69SnbyN
pWghn3Bw4ysg6DECEt4pVxJPUpv8D9O21v5XZWkNleRUoBgvOfI86vSDVhyCgBFEGOmbyFN+Rw7E
EnSCOFMHzzofMSh5jLHgNx0xIXlQvNoeQFBDOmETC4aHpDD/HlbAnP37bfZaFpVJTUaTCiBYYMq2
bY5T/yJyTlw5EUurGK5OpCmm+ioX5+VvFgjBrY81KoexRx6CBqGgcKFAp9rPb5iTPAxtppsYgq7p
lRpAm+Nnkj/ickNTc6TjdMXy5JU5Ic241ffEcqWjdWRkaqjge8re8CPB7HsL4ET9tnogbfferq6Y
0va0moA3MYIJwzu8VzFWkkMNtRIcFQcFJV8qfJMCFMGC3J06yd83ik07xEC9IUgKtobea3ArSaMk
y13doh4ScZmpt+hBC7eBwUr9N7OPlRTKDQHVYsrrGfOjDUawgLjnNl9U+2/wE9GXXirG9W1b4koe
5V14VZzVYMCTUMS4kHwUXxfUX8jMEgD3zPiRA+TuEU1VpDzwbvsXuullVqIpL6MoKoA9Ca4M5lCk
1NckBm4N6/cpJxOB8VzPQ2RRklocm3Q4SEbk/Lcj0N6kGgVOTqD30vJDN7xaf9z//W3/sbojKmGp
GmUWeDJPRuDXBBvgJtZgglAHc12gTTCROGCtcPSNT0FDQaP/X9tpQG0R/ONCbkBw66C+O5z76ztp
rcc/KFcQNjrNNTFTl6zLadJ/04v3+Z6VoYVhHMfS2IFBMTtowlEtDoxLZSjGew96LUCra6UldfnR
Wtz+WUaRFSR2bwTYEu9PT78aDNexXXFa3SaVwwh6+gv98e99Q+1B99Djc/Q3RHOnT0wuNVvMkQ6X
+Kv4nQWOuOkkV+LJhawO3JRZmhZaBEuL7rnOF/P7MLmvJkZRlXlKypdMVZosiwE0FBkVY86OLm1j
ksnfBbUL6S4ATGGIh7eMWReszrislynDP4uUO2m5QcjaHhXkOXhoEWuqVjXzgLl0zhJDeZWJz9S8
rgnaTIpagjijOZfZ+mjiG9ZfuQtZC8omM2RvcjIig0j5mrkQykJr0LatSvBZGa7gR27lJxnITAHs
D0PkWM6HZSeU8+nrUsikJcTQgIVnOKomtTedcqAikBLb5FVMieQH/0jOPvSUXgxSB4mP6wERYUn4
U59E5tijKDQNZlt0rpFr1ylGPWwqXIZD2Jx0WcklpaqVfWhc/c8SjaI9Fe1jVh9BxjjLyOxje1Yv
SXvgZdYow3ZjeSWUpHAroXoNtNKphofFSD4ozm/JZHdqzT0oz3nEXrL9Ht70JqvTQvRz744pVyS2
KXjqIjyBa/ExrWUL7XOQTnzHg9zk64f9i2XYikT5HT0eR07UMLWbVXfF6KZRamrxX/syGEoqUU6H
6wWljZUZk8fVrVo8VePL/u+zzkC5FbXquklKsetSRoYHOsWjOmh2LzP9Cuu7UH6lkookHSoyleHk
rwI6feoL+gHACHXKM9p9HsYsQ9c4k3W1/QNuzwSvFJFyLClYVXSNbP9JMd67g+wY3WhJRWeLSeNO
1TFY+KNWp35fMquXrI9HeRhJkjJVeEeYd0kn5p0SOgfwigojmM8lqCel/6Yuf8yuVoY+yIRjLeHj
OyG6Yt/mef8+txVG06DYGGQT6e7SoqWSwLU13gmz/CaO2WGUh6d2CBk5xbb/IOyd2EwFk+d76rjy
H1yfggTawEtWf0Iz/C0CikHc29xrfGheo1NDtMVPnphPvU0fvRJLaUsvzgJXkmVY0nkBkMFVwms2
uSF88ngTiRjMqwiR5u30ErJhejZ7BivhlL4AxqlZJrJYtOQ3xuAV8U1XPSaKz8teuXhFs5xk7a1W
WSTw240RhUyqiFgglWiG2VpXGrElm92djWEmB9M46MC8I1LyfsjaVNxUoJUwyuO0ap9wfIk0KtJn
s+p9WXvqw+/7Srrd3V8JodwNBsBEXiUwKKMlYMuYjMXIt5UznglBD894ibFOROlMN1bjJEvkpdc8
8howIJoj/j/Gs2Hbj62ORCmH3EximIct2XEjWtn5hKe8uxQWywbeY8ofMVQVZE0A7w+mxakY2hat
Pkn5QGyAvMp6r6+t6UDGwkJPBaMiGRSrLe6qVubsFvf1eQZqVeb1Z1LWJp0Z3iys2s8sslDIgg7e
VlYAimiGIOuCTqP6KhUqXGVq4NMeCek9CHNs9SB50ScZ1KWVKOrDGknEZ2UGUeAqxiSFjCXNVmE4
OqLuf1z2Sgb1WeNSDeNRhAylvkvzyYy5ySELYnr1Zd8mGIJowN5FS2QsjoDvey7f4vQ0di9dFZlB
/BmSO8nApAugZwRYGbGWleNWtEVUU0NHr5pz89EfmwMvOJ84ykoE5UIajS9EscC+RBHrB6mI7VHh
nHyGTpb9YV/Upm2vRFGOZCkFjGCqmCxW68jMVV9V76vl676M7Vi3EkLpWdwiznYKPo0CUjEXa3Xo
FmHL5aTelj/EH9wxQ7GYK6zPpUYruZTu8byYLvyMexxcgjqRegQSWPTZmFvbzutD0p/zv70ARccJ
ydKSdOr85SjguRwdmSTt5F3xhz2tJFGPnWxe+nAqKzyyQgQzrCfZzZfAzZ7bM28D3tHe/3Tk8+9J
o145HWDug0KD9QoDZpGKwsr6+7D0C+Fu7hj2y9BEGge2K3k+zHmsbS/ic5qekvbMsUocLBEkn12Z
blYUARenASb2pxsZyXiXme3g7t/YdlN29YHIH7ESkqJFYSQNroyMckk2aT0FdvSdQKItjuiPPgfg
JsYjgHUwymHMmKTmmgxJq8KF/lSgP5GjTqTEDDHEXva0gXIWIhcpOZjJiZaTJbUUi8Wy+zmuUgl5
MWY6JF3X6a5n2ADVfgpgthzg6jhfCS+D5ux/pe0L+xBB6bXQhINadHB7YfVcaXdVeZuxqnYsEVSW
UXJay/MdZl0l7VBwj8vwmg6MydbNkLe6KFqfS0NR2hAXlXb3Tf40B69JdJO1nwGcXn8PctKVRoNa
LhYqHZZZz5dAPCfl/f7HIH/mn2r18TEo7RVFA3v/ItZC9ObblPlyy7gm1peg1BactEOM7UrdXqLA
UoWEt4oss8B0xkoNttsxqw9CBboqUmOp1d4DzuICCPwUOuoL2V8llIdkYEnF0EnmiN8VVtV92zQ/
7pAKdZKStWVGVIEEIEJANrqy23isKu17GXbnW9GdSY0DOo6hQI44oOcESGuCtprYuTXfSKhowilc
BvCtKlZjzUCla3+gTWtlDoHyZDm9Le2XQRNu8BovyQLd0SvSOeOBAYBBVuVeaI6qdC27r0KcmPva
uaU9ssLryPRkVZbofkbT5G0/vu96t8eh8kP9KRoPnxGhqZouG7LA0yl/ubR1Nda4VF0KD0UdWVMd
nDU1Zsw0b9mZrHyIobRz0kSunclyXhg+hsttkT7vH2NzdXstgFJC2cBsTkeUIzsDvADbqkQVB78P
URvNXN1u3cWSXdHvv0iH5MKm/WT9AfQbIMQyZ5IT+yMsENJZOi0oSmE0yIreOodsHQKw0MZivkmG
4HuLNXixucixugCa0WMAO14IMm+83TCjSM5+AvkgisBYBONPide4LE7ZbeX89UlVKo4tGt4iRYxP
OgUNQLgKS5VVK+Bzb//Lbprah+bQxB4iV4NyMIaH1kRwU/dmUR61VDTlomNkGJuv3/UNUiFNr+Nu
zhZygxZ8DIpi06nw+fdOJWsPnmEO9EMu4ofAUAuEtXG5iaPjGDLCzpZLXh+FCmuIOPnUt+/KCIjE
I4GsIoy3zGEREr5ol7yWQ4U3peY7VQS2JLaY0dF64x3lO5ZqOEfwRHSXZx+jrGQQ8IaV4GwqhSoI
gixjx1J+X4VZpQVdM/YjRmaQ4IjPhnbhQ9lM9WM5MSY6t41qJYe6R81ow7jXUVonE3fJrWALfnAo
gOEHQuqb6on15Nls2ssrefR9CmqBvg5eWMEl8LQT2ebMMF2ofMN+kkXAVv+eq2SVpbad10ou5Z6L
ea7iSIORyZfJxa3aki8+JTYAL5LGNFsbzNR2+lg4xkF9QnuWYeKbnmQlnfLddasmQD5DkjQHQmuH
QK62OrkZAGpuZM6+N9kWhTFJVRYUFYgtv+eTLaeNfEPChNy5fPGaKpGZhKzxlM0SKVHM/5dCuUZD
DbJFrSCFTOGTkh5BaujQbiU7SSxfslniWEujsv2i4bRKlGCEIgZSF/Lxvqd4m6dW06Cq3qGfXp6K
O1YH5r1rTNu+grUr6KsigS6NvspCBmo7IWMGkPkbIJEcBSmY4ipIPMOn8hI+xVioINzesSsdIh9o
+Jb2UmF0LXOKC9NytjyeIoBLXeY1BakM+fArjzAsw1KrhKg5Afuu/hOWasZ3w2kGOrGjm8axQUGk
MUlm2Dx9ah5pLZxyE7kucobCYerRSDmna2SPQ9FsX3E3B5DXMijXwDWFpAUBXFGq2dKhdqqD5pce
enxH9BT8AQPQkiMAFbo8tzaGftBLmb+wbnkrbCl4EwHoyNB4XqYMdVSkdBxnNDM0GTCmIVZge8YU
25Z9riT8waiYzJwQFmjTzMmlVK6i/FOKWebJOAXNp6gPVaoVEV7HxdCc01K5tBMLp3TTkSuioUuo
1cI26bYPSHcMpaigjmTblHiA/Fv9FNwOYMfLY5N8LXhyVw2shEn7shUb16IpZYz7UKnTBaIxo/R1
dPqrYEZIQ3tMpss3ZCAvRRxh7a5s3qkkiSoK07oCh/C7+ZVa0VVtDR9UxPW1KyMPz1HGE2LzXCsR
5E9YWXjH52DCrCCCF2VzBHmXElhpbSsGoySwqYIrOZQnSQKuzLIQTbSBv8VOk7l094s0Ml52m6U6
ZSWF+kpBbvT8zCN7Ts7qUXawAu1pfmRr99LdYs3n+iG8WVjPyc24tBZK+ZBCrKaRUxGXWrgP8j4p
LzHezO9x6Sfrvb6ZPK2lUUnF0maBJhd4JAsPJAqqFpKnF+kyOJK1PGFhgeEhWd+Nck5ipGS8ocGs
B0nG8AFnldN40ALmM4EE7z/i3seXox960hy0Qk/sS7wbnfiEBcKz5JGK+4BIyyo0bAb31SXSCUui
hylmDiCtxUZYdiAZYe2FNSYdCAhxclUBRMzZrCYvw5z/eNuJQ1DUBPepLE9hciqiAyOasS6R8hcS
cN3nWcBINDB1z4Cu+RZhaxC8sj7JklR3vg0eBEuxyHtdsYvzs8Ts+RJd3/uMlDspopGX9AwXGz4L
D2SXVgJBsc6Zwj2ZUgtM/uuMKJocmeUyll3Qjz++k/5ZWC/O9XVM0WTNreWeoCyqPjiEA4flnBmW
oVK+Jq9TJVga+Jp8iC2wi9pV8qYMd/ufdBNvd62plHMhybqoE0rY5Ub1SGkOpOEl1hfJdXLH6Iis
C0Ba+0JZJ6NczARq3S5akBSVkgxkN9nMhEsavOwLYdog5VlCLvnn/qYf7TMZ2gzvYk+6Sp7hkV0+
BS+z0G1YIYIR7+i+3lL0g86ncJ8JlELDQCxXNdZU2As4n/cP+P5c3rEFjUrlMyx9jFUNBcGsuIix
1NQBX7ebvub35LTxU+hpXmAOHnJ3v5kB6lIAPyt6il2mu2P4BZr9MY5qje8jfND3FdhjCsYY/qDC
J5Ru8pMljaE9dNuvLMoZOxM4dj29ygoKGIY3SJ+hRlSA28crOjpzCl3DBX78OAxtgyjY1iY3ukUN
BGrV2/+C2/76Qwi51lVu1HaGXuQEonyKChCRHzLtM3k5nLIs6Koq6PTK9dDn/Khgw8QuGr8IXLW6
y0JWTCBa9ocWfsigV62rkZvmiABZSQ/5dXhED84cf+ZedsrPegQnkj82GH/JvOzc+kDJO7Kw9zfV
YSWfsgKsI2qcrJDxOyW3+8pd1MTiJsYpWUKoL9UZQmbEAQ6p1JcpuYs6t5Y/owyrc1CxFdhIpTwq
eI0KWmklyWOy5O6+um2HsJUIKnjyZTtx4wIRrdO+r4lhU91VH0mxufrGnnFgXRr595V6g6iaGwVd
1u04rE5xgvd12n+Ri8TfP9ZmSrA6FRUnRyHNVamBkqfBWQxbx1DAnHrV08iUWRND29FyJYuKlp1a
NMJCKEDVygo8cLRfcqvwlxA4voZHOI2Kp/r7/vG20/+VTCpaJlLMd0KMCE12JxXClnZPGGZQm7np
fY1RO910SSthVNAs0B+bWgOXaRiDk4i9U4y5xTjQZoj8JQOjrL/rxSDoBt8HmCg9cb72QJ7Z6TH1
0jPe2SVmUgjQ2Wdqlagx/eMIDXpAoBE5MIUQbCOAeZyyinuSjR9cwOK/2r884/9Iu64duZFl+UUE
6M0rySbbjnfaF0Ju6b3n19+o2XM1VInqXKyABfZBQOdUMTOqKk0EPxw9gWLWSnGiuHP0VicnK6bm
9ykDHEYISTE2bQH3AzWlLp+XiXisEwhh8UPRU2GGUd4C5xoXKPFgnCLXcvTb4iZEeTbaUSxG1xHC
EjmESDW9jTMDGzaZqd2UhwiN0wYx6E3tGQcPQ5oLwSTB27LgUFnIchARs500WvkWhwmRKsWoqeHy
Ix6zu+ErXpd70AshcTwhk5q/Kcf5jNzps0YcSZuFr7VPc7gwKzoy8P+gOTp6McMJ3YobJhkUFzaV
QiRAyOLnmishbIcF9y63RDoWTWQRXj/ZKT0jU+3QZdnN7rjV2vimgdo0JmVIcFKxVPxwiI/V/v2U
8sld3Ly6fny9911eHVJh2Qd52Msm2iAUT//O6jbzXfECSTcfl0qyZEN4/Ps+r8yB2kBWCxVgroC4
D1f2F9Q0IHzcgekkPkcesv87vG2dZNcde7e8Y3QU4r1F/h3bEIy5ZjQQoKmR7x/ohKSMdVZ8EARP
VG+aYban2osa076O9ZQdzkeFMTfmir1hM7H1QINl52L/psTKZTQpOtrfxMPHmrijSy1LNYvBeIUv
OZ3zYwceyx7JFnlvuRl1hDGg/fXS+8MWn00yBjMDOzNSctm5QEoOsTfZ46cWyQDNKVBKdSmNmu1L
zodB7pabBnmlBREMduq3MnrS8m/N8tdc7bv45foX24bLD0PcTbeOzCoTB9QUM/0vSfYFhahxbwfA
x+9zR5hadX0slPh9Ed1VRmH3gT/3lITVb+Dqwwpb5SrM+iJspHaA3zFhE8tjo3byXe0K0J80Q5vq
4qDWxB1jJkYr0GALz2ukr5Z2TKK3sqK0uLdTz+rHkrhzTJbLMClZApOR6Ki4NAm3BvrEjIfi1Lso
M/d2RaIj5XXc0VbqbVhqGbbRtF47yTYNTxAcsbVstX287na/OUU/lschRbkMol72MMXGjPqbFPJB
5oHRbqKI7c2sFQY8YZlDCSlszjBrq23lUEPoI71sOiAhy9QyHsriSbxIe+vBcqLPTEGF1V3GL4x9
ij7niGDjk0VSkwpWGyOq9alBU4To6Iqxv76xlAkOOOph0eKhxpVRC/tdplXeYDT/YdpntYV89gdd
dQUqLgjpqtn3OESr+7IkLjtEhPE5n9aYIebG2okCVTnI8XQYlvGc9x2xEmqzONjAUzIQkhpFJG35
GotQJiJ+n1oGBxQyRtl6cYGTi5poN6hyg8F60F+vf3HKCAcU+aIKfaurgNc0SkDUlsgOYutBETR5
92eWOHiAZJrQzyFwrwzulvmr1j80pM7D9v3sBy4YHC5ANlZZygawV+9QlN0xUgr9IPmswYt1KPzZ
gjgwiINIXtKRFSvz71IHKiRkYtq/rtsgfIxnOw1CdWgXAzaCWbBV+ZtMvXUpA1zE6/E8xhqLlcbc
q8VZ1W6vL4A6iXhOZohbaigYoIWkPyYxXgNsPCdOd0UH8Q12eW3+en+DUPQEFFTzrMyQEE2TKkH0
IN/9pvt1a2t7y4vx6kG7U2YzemTcm1/QwXaSH2jmIWpfOXDQIY8BDRyWAww+FchkTv4f7iuHDnkV
MOlueAa7VIo7HIG3jPtFdVXbOHbgNq1AsXHdJrUmDiumcSzycRZAdJ2dgvJ2GamEAhG+vE5YClEh
vWFM2oOneJGjnILEzk6sCNr5tUQPcFH2OLhI5Qpib2yWdkRtkMHFtG9Og4MSgY8JTAJpqd3j4KJq
ArkxE9R6Fsufg78DUv6CgHI+t24VrVqPGTuPeogNpjfL8CzpxJnEPvGVpwxPX6o3kTnkDPOmCH5m
7hv1Vuh6pwipqh+xWzxz6VJ1amb08DWj3pnDaZSer/sytVncy0KUY0tt3lu5IVKqaBcIvLlpdn/d
CLUI9u+rh4WhtLHYCgDXIhNtUBnYgU6E5G9ycD9OPIuDgThfiiJik0b9cfKyu3/a0QOveMEl/8/v
oDz3aKLPQl2quC6kurELFuFOCSmFnd88zSETq5j4T3+vZK52DazohZWxxKh5YemxZQ9xlSeWUqRR
WmJB96s/f9jiIE0uW8wn12iCkP3oTgdVQvLEKBRLf8ptzBWMXnvQ96JtgQiUroSyG88149yNqO9z
o8klBFMnd86C9hIIYMUJnCS2DUr3btvfPxbKQR1eTDUYgtjtC905A6hpMx8Sac51f99Ghw8jHMSN
OmgzRta+VanmTgYmJGPjqbKbFA/XDRGr4amACr3qmyGCoTQanTrC1AxSUhlRD6WcQ+HuRomaZYta
wIoO8bVDuDcsW3TSfXY77MNnxro3gJvWYQKv/0bqndjMd0rSdRiEZS2YTGlq7lBNbj/F3VHNL2nx
X558mqiqlmEaaO3jgDCoAzVrgxhTO3Jhqx0StSaV8di+A65scDgYTknbJEy1gj2bc0R07tQCLmGL
A/LwY+Kkr/+CaZv94b9E18ooh4yjOS96nSC02eEu2BiVfc/y6dC1K6AD8p8UMaDx+2MjOSgJ206r
JQWXF2FfHfByPmXvMwT/jqt4MwBWxjjoUFRrVsQOxswx8IKusAUBHmqG3vU42/TBlRkONaDMORVF
isx6JCmnOW+PapM4mpq5UqIfrpuiVvQLdkz5YpR4uumSry5vi3IUqVGP7f7q/18Ompu5WiIYOhVN
DZHe6I/Zmd34/jkuVTTDMPkStGc69bn1hp16y8Qxxn1vONJ/SWmu/gYOVCohSmZxxpeL430yzrY5
RPZ/y5uujLCL7wo7RGsYQNYPI1Nz36dfQ5wo4vD9+gfbLm+vjHDIkYUlevUjUJQ1KDUvEKAKd/Ih
cqtdfwZdNajPc9G+bvKqO7Lm9J+XlUbxpPbvdaXCfA0tUHN3IAeP5fpkRQHh+lf9EbbYv6+2sMzL
Cn1n8EfRuGsg0iqiR4uq0FLrYf++siGoxRRaKsKr7s79vTj5c7sfZGIhlBEOKlq1N/uKVf4qI3Wt
BDJ1xmFQvCwKqefbVcTFlnFoYQZKhQF+HCUMcVXwV6a6Y6GHldU5IIFuucbTdX9gP/hbiIdBDjO0
PNUHC+M+biG9TIk3zQfLBBKqdhddMonq8mLedcUaX2aMl3EKogroMRcnuc5t3SAiijLAQUMJMsU2
z/BcMMxDI3820q/Xt4twab6cKFm9mVYRyrJFfI51dKl9mWb/uontWsoHKLy/V1YuPRZ1AUV6bFIS
GjjgLesxUJPdJFV+16ZOlLxBUMBph+6tnqqvQjc/GeBfuP43sK9+7TtxKCEZVlgELAn4Masu+MmR
6kVncXPNDAcQRRfLacJGTLpxdno1OUcj6kZK+TBOemiXZG6e+nocWICmWKsEE94RjSd99lMIEaTE
e5UywUGFgeb6tirxmDTDeyu+7fvjmBIhu/26WzkIBxIFMtpNNeMu2HnqsfJKXzyUB9lmN2iqfk4g
3/v9fuWLUBqeumnGDdA03WL+omu72XicF/e6uxFW3hORKytNHiS1oKJlRJhuwvoOfHx2aqHj26SK
epQhDh4GpRS7rosQvslzOO5y2Q2l06w8X18OFcE8/7GWJ6UQtQgf5Za1ZzaorKVOt4v2LQTtqE+0
Xcn7cIf3K9tq9zJpMAyJ6Rc0mC5WvMItL/ku3Imfatfy0YmMa4QB/UWSBo3AWpkDCeihzW02wDfA
Xun136UvkPE9ybea39iy3dR22dkK4fqUSQ4w1KnPFcHAQWxosV1Kg5OHg0N8PMoGBxJZpC1SW8FG
8Ne4M1DKLnECL76JRw/jzAjJ4RUCMmQOMtRxSU2lByrFwp1gecnwrJhEzxRlgkOMMgzVf7LCS/h5
0S66ddF6qkpBxRZ/k+gCUWwDXJghUXCW3MRT79KLZdjLTbfTPXUf7bTKLkWb7CgiThE+k2E2mWgk
Mz7Y5BVvBRRncuiEpxfxkNmGzwijQTOM4R+qLZ6CYT63IZt6ZcUsytsdMtJPGTq0lBum69ORKlTE
9+MTGUqZgy6KvVVHsbAjdV8ZrdOR6EhZ4V8j6MrKBYigukJzaVFhHL5N0eufRRfPWLwM3ZSIAZxd
9iVv9GVUXbq99ZkpbgI0vltuTllkmH7lksHzF5fdmHVod0TDwXKR2ks57pXkzRoWZGp2VnxSgszO
1fPQE1coAkYUDkbaVInLnl2hZnE/Ww8KRdm3HW5g3wLpBwZJ+Ym3MNHBzoXmYRfMOLak+WEfudN8
7AviSbLtFB92uHewbuQdmg2Q9ayDVxEDnpL0lJoL8Srdnh3SMZNuGKIFSgoOAxNlDKucPUuXzNF9
9OS7rR98y99UW/3K1AblE0aHPLLLcvO5tTLL4SIIiiJ5tmTY6+0eiXLtddiLd8p9flBAiRRGZF/n
dk11ZZFDSTnMFrTi4bCG5NGD4slHRvuePI6JO9+xXlLhoKP3dwL/O6Qfvpf76+G36ZQ/rEt89iYx
raaWF8l0m/CcVHdCRGRmiO8o8X3fZtRVUsfui6z8qDuJp9zkFwEPWO2oQNfWdJJz4VAnALUqzkVb
OYuViYnjBMWNkN5PErFrmyGw2jUOFxWwO4SZjutp1I2HLqpdiHfsiuI/iVhoKztsnauLXD6Ehd4Z
WAd7dY1+9CiineRew6zzAFJbTPV8yZzRiR9RbbMhT/ntum/85tsZOogLNN3ETP7P5sO4G5XIwreb
8O3mS7xrkH/FDK21Gxz4qwsp5O+zYccEQG/v7odZbtWlasmdtWDVQ3kbT/eaeOmou8m2g3yYYH/C
amNLC3MktdEjQZ8/6sJBo2but7Pz+ocBDuy1RupNTQQfQ7tDl+CbvOsvkTuONiYSwSgkv46PIyRF
r38valEcZEZKp01qDpaJurkLzOeB7LNnYfPLwblaFAeOyVBJRhpjUSCr//oOU9BKEqHqqezk14Q4
Likv4HDRVPQc01J408Zla8/oo1r00h6bx+t79hv4/fGheHZ6Ma+zSgrhCWNjB1BCvRlfUEVxhZvU
UcCUWdjJa+v2Z9D4HDDFSc7ObR7ahgSiOl0R8UDi3p9dUUv5oCG9J7exo0W5HWWhpy8njVLc2NzO
lSEOEgdoHYzgW8Y6+9izMvWTEYLYbaJYxygzHGSgq702Y5YYtbpjk9zm0l1CpUQ33Xy1Eg4erKCs
w4VlRLX4IWjeQs2/7hLU73PYEEJkYCwL3Dym5lL2T6Xy+frvU5+cg4a+0itNrHGpDsXJqRbw6GvN
fTVntmDJX6+bopbCIYI4LWOkm/gaanZTQksjITpXtjMNq2/BIcIkmfM0WcyAjwXkkHVi9R/GoPlV
f6wP/SF3IXYinqhUA+VmHDiI+mgMUYJrmlmc6vBQC39l0bfre8d+4hew+1gan5m2SqGMAlbDzQ7Z
XQoqOHDbHxufGp4lvOH9Tbk6ibQ6TIKhhBk1feylfRsC6JqXmppe2D6QVsvh4h91/UFVwNkK7GbK
uvEufw6/l+wsH72sBcFp5Yyl21Mj8oQH8qnrubKasBqxvAUvKumYVUQeg9o+Zn+1fXLW54nFvpIJ
vj6xtzOr8sIFnIojSU1ELYXDhSXR8yVJgAvRoQGH1GIHropmFsZ5wXYvdAXvugduZw1X34xDikHM
l0Yccf/KDpqX4osFT7WbHyTcm9XczonWDMrhObCQUjTTzQVKj6pvHjEQtW92oP/ySe7DzVvEalUc
Zmi1FUVV0KF29jY6DXTIIze8WH+xOTZI27nX93D7o+HFK+miCn1DDii0oQ0haw2AKkPPbG87qpf4
N3H1wwA/QNCm4v8uq3lmhw/hXkIfhnzQduyC3jmzK2MohFrU9nCe8WGUuzVkgpkvcoj3ByP1ZkIi
1k7z0Xt7pDqZf+OCH5Z42JCbQIkXVo9u9qZvecEhqnD7N+3yabhpINx3/XOR9rj7gyVnc5tMcPkG
ctGMky/cpc9MRlXZQcqKKjcR3mGwf1+hRzhMetWI8A5xwT2zus2EmvC/7YPqY/840BCKWZ2tlu2f
cNsNL3Pv49yyiU1jkfnrUWVYCrIlpoL//byMUs6WqYta9Ju7gR/507tyAlovcYNdHDbGyHIXgksR
KG5j74dZLpDzZCgGUIyjWGf5YvRtKlO7X85xbBHro+xwMZwOUZnO8oAO5ux5yRc/N2+tVAajhuhc
38htd/ixIP4t0EjpXI1MvrSv7qCIaUdgMLhugVgKz/2Y11bZqSaeaIESeHOIyfsWCjZl4UThH66F
C9wgC7VW6GDJ0lu7yb9HBpHZoZbCRapUWq1WshyIEVVOn+/r/lNpmjtTokY9t0Po46twQQo1i1FO
IKDhNv2bpNxG0iWkruREAPEkmK2wCFKkYbPS5RbaGXaYxE5tfNHF2G4TUuiVcjO2syvUqQJc9CGi
hzvRbb9rwGoPHrvyYrrStNMubECyuFANUr/B1Y9N5CAijNuyaWb0savvFUFPuIl9VplrD50j3FEH
FLVCDhm6thbLiuXfrPS5aU9S+Ho9jKjf5xBhySHFVKlA1XD5hCaBheyUJxziFzpNy4J8XIQSAVRH
euWIjlEnV78b2k00v11fyqb+AJLc/w/eGneWh0lRdn2HPId4jG8wyOzGN92B8fMbod171r2CvG+0
yz/R1whiFzUOIuokLvDQBa4GYuBZenmXVlR6ebuVfrU6DiUMYVTahM3MCvueTYOwMe3mFJ8FHwJC
mD0mk2DUl2OLXgVXgTJIOhlwjbot9uH4twERnCTtbUwtPSdmT3w9Aps07nhX6zqo4ww1l3wufSSD
HaU3T4NMpSS2K4urbeQgwxr0VpxLdo1AW6DuxDslt9nhzp4CI/VmoxbFYQXkD8NeFfC4xuiqrYyB
XSeFXVOTmNutjqs1cSCRNrqYtuy9wV6k01MV+Sx/ULvKcVCOkGk7Wi6lvU55PIcbvTW3AcgQcNeL
7jPltp++Xw9mYud4UoKw0+tGVXCf7JHa0aQvTWfYRkLd9ygrHGKYZrrocgUsD4vl0uiKLZXRnSX8
fX0t29n/j+/Dc1lOSyEJoY6MAVNg1D9DkuFm2huQREH+mnGOuMYn+r1G3Cp41YJKC0EhNCom5nOn
zC6hlGrHw2DaujyexIh6YRP+oHNg0Xcyam/1Yrq6ojxWSnics/r5+jZSC2Ifc4VH4ZR2ycT0VqNp
dkrDdDFXZOdWd5mHiLjyUabYv69MtfNk1hrLhRiIVyO/DFOP/z1WXUncYikH5AGiCXo8nHBdMuf9
pH3WgECD+vpn+8ahAwj9UclQYEOcb0X1ri3cTL7vx5frVojTgk8P6HOVlkEPqAssPGjl1DMFZP2R
KMjaydHNhfpEFJDz6QKU/6d2NPBUYz0x+XHYx2cT6pRMY4wqBxFfiSentGKlrpUczi02hq0OuWMG
s51QndDUCf8L90AsA+UKfCg2hzJ8a30Z9RPDHj3WsT5c8DYoiQYEImp5KgJBEQRBFhBSYr3slrDb
52l6uO4X5Ko4ZBCLvE4kC99pPireeMP0aIL9ArJiZdc49Lci7XEwocilhDl+gG27G6FFwGYorBvV
XZzKro7znhqz3x7D+gB3g8MKa4mKcLZYx+ib6KC34jJC+EbeafvEA92YLSvIaupe+DU6Gm5LzaFS
nsnhR2KIs9RbyABKwuI11RHe47QzSejOIOJKWoQnLlAzy9DTEp5p7TvXhMYDil9+fB/dsmkU83Ha
ZVBaEfe0iOWmg2LO0lA0cPIrv4w5iFa9lAmexsPgS/PD8l8E2DFXZuoGOg0kS+Mu1cj3tGMyqZiD
l89ttNdq4mn/3o7K79zaAOf9uqgVaajBG9FccIOhZ+jtiqXX3mB8vLMLD1qg37R7mHfUUwmu59RW
JQh0UK/ILXBe/xVcTMx5WmKWHPcc0wqdLvtrEBtHLU1nmQ5WQ51plDEuIEDjZggzjlA3NCtbnN60
9DmbUjsc3pRcIM5Pds28tr2c/xcyZOdrA9ur3UJ5FOPxit8faOG3LTe0JAgmG6Iqor7MuclszkoJ
cjUk9LPHpPc6cUeA5FYcrw1wboKONlMfs5G5CXz9acEsAtAjPbByeeFrL6z/nBK2phbFOYWSprmY
BSxd29a3glDvMrzSr6+LMsG5wlJV+tLJcIWxPOXWQyc8XP/9TbBf7xv3/ZtllnStw6txdAbXssHK
kNwyqmjZne3IpiqMmy0Oa3PcVSpIhyFUWA46OeAs8w2v9Us/vHShPR21G2hCuNl+PpWvZmv3J5pi
ifIS7tFVD32lTB3rIpqh/pQKTmOle8loia9GLZPP3hZjFJQt6JZdtL5ANkFx62fLax2jdMNzemZC
AzqaVMD442qH7kKpNhCr5DO7adMl1gItPVe1XqvojPyXHef3hOOwjAwPHKsvqbJ/X93wzcxMJKHC
ElkznYKJ+uo1PGOy0msuvd1R78zN2tbaHAcgiG3cE2TE95Q5f+FR64fH6ovu4mb8Bk05t3CoeV/y
G7LQXC0wXDRBrwrcDKLYZuyM/XMKhl+mgBG903matuw2aIeMdtmlvKW+IWmeA5dEHJqqqBApw9f4
Jj9pNpumCXeD3R1nT33q2PMXlKKMmhIkdgJRy950Ic1SFFE3VPkX7Rs8qvKqSmfcAcFJJTw11qNF
Je0pExy01eUYlqKqGO4E9c3GbC+9mX1bevKFuHmDsHRdFmWd3VB49nYtMmpJlXFFUX0m9hGDrjQ4
Y5QLrHk1Cr4xhl806Eu1h+aiQfPAT2+p2t7mUld/ARcr7yds26Sja6SFnU3ftVFBPuGJiEjKChci
k1aWIsaCB2RvA191Kq92hlOKM1BBBfhdw88riTr9dliuVsYFiSLUQ9iEWBmjCG6+yaWDS62rflPt
9gzdsOcwdXKTrJVSK2X/vgrNJumlWMlGvIgk6zAUGHmNmrtcSHfEjrId+wXjVqvjXDTudDGRJFyO
GDsEsuG73BlszWdDG40fuoFz3R61LO4s1o0RjGMD+CikQrpk43K0ApAAhv+FIt3CdR1Fe90C/Qpn
RsUlUrYKQOlc343iaFdlaFfGLmSpJyp/u1nsYRJapqwCvn+dBJjBPVYLUMlU/eSu998l7VgJnQn8
2hSB1fZtZmWNC7RyNPV+iLA0TbIxe9+/xCc2wiHfpoj5r4rT0S0kzMN/8ZGVSS7qzM40l67GMdEh
Atqb1o5hMNwZu/iJUfRE91Qr9KaXrAxyIdeBgzOrrAknoSDdmAVEYYXlxjApHkdyL7kgy0OxH5YO
dpjQFOvS6l7Np9ZtMcxZOYZCitBv5qMgt2hCBUAHW4nMXc6WRLOEKunYU4Q19EKOwM1O7CZKU5lu
JpRXtvixrEq2RlWFuNT7tdc8Fq4k2kiA4UBlGimsn71yMl9/uB7g277yY4X8UBYesoHQZLCaZQ/D
DLHyL9d/f7OAt14W5/89ROOMMMFzoT+y27zuZF4G8rjMm04xZLWlzAaXDpYWeyQHDMPCX+PgY21c
HCxqYrR9/P4AG3dmZne3LFEVO6Mn+NJ7vFeOlZAzK9vR8GGWi4ZhbuRWryu8X6oXKXxpmsxuVKqB
4f3DXFscFwv4ZDk0itBe0rjNmV0cShtquX8b3nK6nUp7eMrOkifv4mPxytQbowcVYqvyPr4LIGIJ
Ac1kV6k2dUXcPnw/Aoaf4mrU2cjCDl+bNSg14DYGmdZJcKZ7xWcjEak37qk+m610wdrBuLNDKYtx
0QLLcE1DeAkzdW/Jtd3GwWGUIfgaZvZYTLpd1S1F4kyFDvdwbMJGaMeZvVPH0q/L2DENlejyp0xw
+CN0YzpajF9vLvxUvVtG6snEimFXvIh/FUbKNA0tK5ZNXnIHBiHgDVMh1nAsUcquRFjwT8AoU/K5
m4GlIBPQwnOTh3Y4E2+E35wQP2KPfwJOTSwHooZHQvgZ57szPwvgSU4P02fRLvxoRwlqbNL7rJxP
5SBmnofCWArEeuNWZxX68P8cE6nfeuWxdOCAkErHoJXNuhQU6AxFOyoPuFkpXv8NHN5YSmBlUA9k
B4d1K7ylx+41dfq3f4I8uMlpfW6G2de8hsMetGQsXWngspscGOuKhstFB1Fzy/9X2g4sgK9Z4668
s2iFs5Czhx9mMurxMYeqTPjNEA8BNbtJhJvKQUmUaH0QBlhXHA2unlsHsyv+LKJVDjSEVoiitMaZ
tEh34gwl2sP185aKMg4xxjk3MDyBJYxzb2vQAC2fAirRQtjg239Arptb4winz+pPsqbZUd25CgTa
r6/kN/f0H7HMt/7o9TAIkwjAgOKs9/40doJD866zIb6SUUR4Gd/uMy2NNAlBzS7Ng5vdMXKp3B8/
YdYJMaz4xnE+gMuocMpXYpnUbnIQIuXJJAnsUsukAGTIXvV+7ievaOQ8sNpncowfLVKmkv3olZjS
OMzoMAwtCsLAUmVTbLP2eeuhx0wvxspDp4ygFjk/XF8ntb8cZogzFNJBY4+TRj43M5rScjsFoWvQ
HWSyd4bAJ41DDFVIa6vRYIv1zqhO708nA23Z9QHFNN+izpxNaxBT0lQVY9+/zGIPmVLNooZwGDwk
Ohgtsqse0vOyK6HfSOYAN0/slTUOQMZiiYZcZbdL3KfVi3oEeaiH1qBT6wvOV8YyjY6kr5Zv7vPH
zCezK5R5Dl9KWZGaeupZUI676SDtU1BGMD8V9xpRZ2M/9YuP/ljpL8PXrDekwe0dZ7lRuONielWk
OZIV+ctYANp015CVQ6j23nVHpcyyHVhlcsSljqRAx+t5ajFYXryggdfurWNu/F2gySa/T8ev1w1u
51VXC2UOtrKoBYEuhiUOcIyWIEtW4BqGmrMjhLZ+Vu3mcwOqIszsPKAAss8cgUiYbb6SVtY5/LFK
Va6LBSOeQ16jUjk5nfxcz4K7dJTYzuZghrUyxaFOKcdKEbVAHfHIdOIil6WumAIOddd859K55jsc
2oDowWrlBm7a7tIbqMR8NfCAXw61P+z1b9N9fhbQOZrtRJdR/AYsFelhZwlP2rxOrJbLwVCzhAka
ZVHamWuUFy+xTnR6bM4XrveTu6/UkPtW8hGrZHLw3dNwl3nWjfxNeF4chj7JqcEtPjoEFP3E5pG1
WhiHQQskeKxRwsksgPa7jI59Xtom1RxL7R6HNKmszJjZRhwKRmQrPUQigtS5HnmECX6IUa7NLBVV
IIyJfKOo4iCkpnGJ4OLnF5sIypy6jFxjnb1mMQoL2sm09lOiutdXQnyR97vUCkKSqbTSTIInmPlN
jC468Skj86bXoR+Z059hKqg10KooeO9i3q6086NwMzjKsYV8Kqqih+vrYR50JX7f3zyr9aTSZEB3
BrXrPg9sBQ48SJ/64GDNlyD4ZMTEXBXlBxxahFqTBiN6z9xSrx7KKt+POuVq1AfisKCYk//VBwrh
IpcPYXvog6fre7a9CkWHKiJYUFVeADxNU0OxJBwjQfWQG3spIc6p7Ycm9BD+3wC3BrGXjb42Ad/6
xcic+UXZMxXB/NC+QYrzQXPoHpdtN/iwyAGckYYFhOBCPDSl72Z4kcenyQydOHM640URCZ/bTh6s
1sfBWpvVYSGJCCLRN25RQd4LTnVa0Ec+Q/OzuFBPDup7cQAnBrmidTkO3s6abT3+K0y96w7BfuDX
IPqxe3w3ZVBKhqTEuCoahl8sL51+LxQ7K7kVQg/dS/YUvVy3RyyIb6lcwGyQFQueUNP82GVvSfrt
+u9v55I/PhDfTNnFlhUNWfNPpsM8SnaOZmGIpufnxRffZhzmGEkDIdLO+vRfxO6ZFsj/fJ/vqoQa
glIXlQzWfknbZUXtVIXkC1bsX18itYXs31e4hwE7WWtMbOEcLUfVSB+nbvhDEzzYLXGnBHqNmoZ1
Ecp9EBMPvc3myfVWcTAxaYvcxCbCCP07zQHNEYxhLtw9qIfB6b3gUcV3k+3+nOBaO4Pi6PoObgPt
x4fiIGMRkyhSYmB5KnReXxdumkKBJ5qJ2NrO/K0cggOLwRjBYDO9+6JwK19SqMnvUlxr2YQzBt+/
MgEo054e8gP6T3wIwx3+GB4NDkHGNLb6IWRPldtw2cv6YI/RXdN0yHY/E68EmX21K2DCy0I1vTEM
nYWvioEyvKnznekvZ/nIOokSyIJWuzq2MbZ0lJzstfWM+/qAST0f83s0k+DGJ9ZE1IoVFRVjeBr3
iadIrGMZJHWurM6+rHjmVDumRM3Vsl/hFvyTFe4DK2YEwhnGNR40XjG9GaOHP2mXYEpLpUxtLkgS
TUOUUWrc6IhNF9Fk31HSh90yy2ys6CEuFyLyN05TTPp/mOECs62bWO3ZBWGKVTtWHg10vAvTbZx8
zgVvVjP7eiRuVTR/ssd9JznNp8AUTbx/fClEVk12tFPiIYPX7/Qn9IA40DnZl6891UC9AaI/2eW+
nDaMallj3Mytx8+ysJe1F2Jh7Kb7i2usNpKLO21u41lBlzHkYgY33GdefIFW3oDSyXusP8sUpG5c
vdcr4h8qi6VauTggBZ4cgiNjvWe8JP0hRYKJosclNo9/sXTQVdetyRpdyTzk8UmviEfrtq8jctHm
gSQNf5DWXbXMs4IO1aBOMZq1VxT0j1HjMZQR7hiNl1C1igDzCYoc2Ul3qhfMVVKKMBuIiI/ysRL2
R6zOalmuokRS8R4ShAWaCrOfyakjT2JmZ5JMvFC2kuE/GeNiN8u10QxlzM5lsc0qW4zWAj63HMUz
UhcXajpm667/kz0udrs+aAuhRWFQvTd9DUOVNZu5+Dwhu6iewerrUWXcbb/72E0uaONCqIZMwwKH
9mkMLnFIpGk3LsM/LYiL2SBIpjyX2M3q2B0YfwvjL2t8qiJIfSj+nCwzS42UBF7R7iJUVKc9xClQ
/2NiUvRJSGyayeUq9UQrgrjBM3mKvojiXZsSJMXU73OZyVmslqWXAXQdJg1L/UuwEG9KIoZ4ycRh
KiYrC0XDnQ1RP7YgrbqV9DKw27n/rikRJQi69YJYe4HJAUPfoUNYYJQmrMoz3kBnaVccZHSjgGcC
Lebtm3IUjt3lX7B/b58ZP/zb5NCiyrVIbxTkmlhXhOQyEB9OrYdhIi/3Ylf6dP2MIhDQ5PBiTuNp
MScgYAOVzTCwbKTSfaGU3T8zw8GENsqylskS+NIrEdKJ8S60pke8ogkzW5nOn74bhw6YaOjR/Iw8
WruDJJbwVdsHhxSPitjJYxtJKNStOmf4LtxRfbJbSQFYNtByLMsWWOO5EAsUrc/AsPJPwUN9ydFd
jaRH7xY3yi6/jY5UQ9ZvXPTDIB9zihY1lYwsy/J1QR87W2Wzlx8zL4DOTQ5VOjQtucpdeEu9nH6z
yR+WmQuvDrS+6PKkZm18CI7SlqE7NjyydmTpwZTsGfNMSCcnNmvbpUo95C7zcQmCkWgCByO+r+Tl
+8xVR7vZMx0X4M5jUttUbv43OP2xWC4e9TiV00AHT/M/yjGQhUC3hngLBQBwAVGi8ts37w9jXDSm
hiT1RoU8Fgza+fhJkY5V8VYNnzVdsvuSiBa2Wb9eTz+scUHZjSCNllmeDseDN4yW0wUCUZvbKuX8
FBZcQMatHkAZIkMWgU0inKW9fJg9CRFBEaJRi+HObbFWS3lmY25F61aIcHjmdQjb6llbL4VvZ9Br
oRf6FL7XgR8KczF+6Dfg8p1A46Vgbg+ZTrJmTCyKb20o5kmKpQDcIr2qP0xJjmQwdd/Z6l39aVn/
R9p17citK9svEiBKVHpV6NyTk+dFcNrKOevr7+IYZ7dMazcvxgbsFwNdIlm1WKywisORsh6CiioI
L4Z7ZBW94JDvCkxkkNHhI/IW1y+bfxWO77hsizYqDQKFK4Jz2e3m/qslaqRei7f8thy2pQtw8nul
MkZWdNKisnDco0B2E94WqOzPX9vj8KX1FOQRwfS8t/YobXwuHoONLnLCmeFcMSyez6RvZU0DI/iH
E16/qR1ag1m2X7tJiAuGOfRQtVtMHWK1rJ5ASdlpXRPNIYg+BhhlTrHFrKuBOo2TUDtx8PeO7qpv
nyG2+223OQiRxgBzACaIS0/+dt77+w9mRYBx7AXCJgORNXBYMgSyNEdoNXDl+IeCYg1h4mJVPxVC
DFORVZXyQ7sigtRI+NFR+hg/YX5B4hWO6RaWTbY9Zm2wQwtc5TNhCEUzUUmjWghz8OTFqj/10yzD
ec5R66Ll3zXRgNW1fVsK4Cw8NaZWUjM8NUIaOinqKQt5I1C7tZ1biuBcAjpIUWMw70eze7QS5Jil
zorg+wCDNOXCjneM2dNvBJAsksrZuiYpzZRUEa7LGozuQ+ykM17YeesIVrcWVlmujn3HAlMShDqq
BlPNkdHMbnK81TDqxVY/6CZEjTSis+Ls1yoqI5K6GDEp9axDBePo+/XFiPaMs9iiRhmSrkFAjJm+
qho95DJmMxMRUbZoHZytIsHYD5pk9W6canYwHos8F53KGsouT4W78akRjeacILIub+WDdKRb1syZ
vNMvDOVZXQOGd7EGDJFLI1gaH2TTg7RRTYS/4IOqmxjRyQOwaKc8pajfx2zr9CCmQhAs9Y9gmxlr
aqWzOFUYfJ8HxZPK7DTkrT33FubVikjjV93sxdZ+OMULha/aQopNM8SgLQ1Um0V7JnjXt3mBsQWF
V4+95oSW9FxI8mNREk+S6XGMNGfyFUE2YdU5WX4Ihyv+PAJWCD6kSYdNocRfpoxu4kFyZF0/aXV3
T6ZpM7XKBvSqjpEOIqdPtPEcwuhVKAdq/OEiK3Zj3BnxrkjuQmRQdN8QKDQzbf7qXq6VQ5kWWYak
NpE6jOJdqrr+8ORrsd2JhqMKAOAjGr84W/ScBErTjwayIoZXjZbX6cmeKEJaAwFofrwiF3LaLM3K
uEOyou0cDc3yGZLk2lZ/CxxxpbnIJDm0qSmViyBjw3SMzaCceiFDO9Oza2fDYY00NhOGbAJrOmdy
0rsCRS2s46p6YslJ3xMF11fPSCfocVQNgsofTlw+J0kxtbD3ESl/op/nIbNp+nT9Jli38osUPu+f
y5iaIKe9geYqx3w2twPqXyUnPZaTDf8RvMSitp/VY1oI5GIkkzQQ08gQncFEasmZMOHejiLT2P3l
ujh/h866jlqw2XDDDjllvNjPg2QHhT06ygau97Pl9qImf9HKOJwy/LSiFcvMVbl2L+v9xo/yZ8Gy
2KH/oYOL3WPfsDAoU61VS6HRR9jFRceWRzCr78Xflpv4MXNAUzw5wdPkpp7vowxU9L4WSefQKYg0
PczQJYfiUxYXT7YqqLLFTakCzecZlbKxkfypoUiZTbd+vJ3KJ3UUZJZEK+E8IHWaLIOW8LcvQ1hn
TxzhXxejEVVRqWZofPaZplXtRzqc03FTY8P6HWsnZIWWArVY37GLHA77urCQLJ1xszcTfG9tU9/6
+95WbsPX1pO2wNpviHZ+5qrSTYwzUkFLYPHUTFldgKaDzVvBKO/daKQ7ML3eJWrvmrJozvv68i6i
OId4LCMrSBi0S9V5KN+LcBu0Io9u9ZZfLIfTCENJclNDaAJc+v47c+cwKvyVBVKnO4KYMSrLnTJB
Y5goW7eOGpe1cUfX+2mWgZAUrW5W/ZoH2r2aiIBpNbmuLNbG1HSBGnpbl3XVIR4SI0CLkRW0cGZb
AhmA9F5gkLz8DRXOHhj7vOtqKTg23kn2x6qZTUwecuOqufUpaK8K/ZWmovCs4OR4x7gII7XLApbu
NAzNMatu12OIc1cN+9A37wq1EVnbWnxFMS00eqMeV/+juDUNrbaMQhxZ63aprXjzTneTE7iNGSvA
TlT6t5peVSywf8ggIKCUT9xZcd1JQViy6HO+n0C+BjKHTeYYN9J7clfbsljiqtu2kMhdnmrWtFXD
pn5KZbUn9bAfe+shSdr7GSMLEl2/Y7VSfVW7SqTvTE309FjVm4V47iIFY0WM/iqY+6yPX2dMwt36
Vvwe6skk8BJEgrjbVBsCP+xqBJNAu4I2YBDh5xZKx6nADlZNfLEe9hkL84u6zs/KDOm8Nn8ah2ej
fP6EnS1+n4PHWvNjwzJwmQW1apuDl8v36SiQIVoDB49a62u9HyN7XOs/WuXJGgRHsf7KWyyCw8Gh
BghWoA1Cr5KO0aWIrJ+Ne7wTQHwmiq+sOr3g+7MUU9YMS+Pzq3k5Z3nNmEpqd0JPar6xgo8AafyA
Sd+ok5Efrh/Q2uYt5XEHRCVwGtAW0YLRP3TzWydqFGUKxHuFy9/nDgehZjoUPlJGJEsPfVo8To3k
lZnh/d0yuCPKsyxMSI6wUR6+m/6tL5qstPb4XS6Du6YaQmI9j/H7YPVzc7U7ZwH6GVXzMUhLwVLW
7oyFKEv+3SR1q26VQMZbLm4rO6JfQmOvqS+jga5KjBa8vm2CZVnciyduQIWVdagyVafWUTD4tAtK
Z053RBJdTOwAruiBxeN2mKQGieCSYYIlA2en2ZoDote1h3kIDoibwGuBDjH9KLmYlSDoVl69p5Z7
ysF2aSghNTTEaViHESNeDR+7n/AyHEw1dNCGN+yS1+s7K9B7i8PvQI5Q8BnhogiTL+B9dTp/i3ZO
gaoIjNdiH7FA79iIpiHIcXxxKx+1St9qAxVoyGqCebl1HECAFkCaS5CfuNU/kwfaE0wHciuXlQUP
lScOJYr2jcOLJqHmAC8GF6xxjqtvg+RipoVgTcxYr+kiBxblFGKeHXvnN0r5FHflrsmjU+7PP7u6
OI2z5fkSPYRCjBJqIQcicUjGYBroBC3M9/3G3Ea7aut/EBeGN7IbI2wqWKng9HR+8q8RKn2oflQ+
oamXzZ0ATdTZB8WBucu3olY3weWl86kiTQELh0lx22uPGkp12LPyGwnsyClO3SkBzbCITO86fuky
hyrhgGuUWoDlrJdss4xtq/vRaiiAoIIX5XW1RCrsd0sbwnQuIh05KrCWnRKtP0VxpdhRVYlO7DpO
YpzZ74IarVFlygoWmx7z7H10XAbVPiK1R+POkWr/ZkCj4nWoWn2DXUwcvL+/yxzmPAE9FGIng1Oe
0syJsbJdcWAsQ6mtanYpocM09sJ70ftBtKsctkwEfDdqApDMMHy++2dQ3c58ur44kQgOT/wJWZ5w
AvL3wY3RNXZDX/JaBJIiNeQApW7TIEqYGgZwdFS6y+XWrnrTATG7wKCvI77Op4AxQSYKgxbw2ISh
HWGEzCDYr9UykoUy8C9j0/LDcVZDDF61C7wgJ6hCjqIi9JCBX56lS92wBv2LiL92fWFIMOMPWIx5
KslBT0G1zZq8ZunWrO5NkVf1H9h0EcBBBfENUoLdiBEOIJR8M+/8E6MIUs/yRnHl3Sgy5P+A3otA
DjLmNOiUSUODUuNNHrpLWC3YvE32+qbcxudJlKZf18GLOLbBC1+gMSWjMDUkgcdJr21rqrcoFf4Z
FOPOkqKv141KdFgcYORSXEsaG+5o1NZzQ8D/gl686yKE28dhQ1/lnWax/q5fhW3ErrYS2ETVg4l+
HCIIsYk2j0MJVW66PlWg9BHqXvqfSvg1iW+Rvru+pnUsuhwRBxNRLTfawOoB8kLajY1500bZtgrG
x+ti1jrXNFW+yOH8jNyIqI6pT8YHuab2GsPf1V5D6Wg5IxrqW2dWNpbbGDbxQAVzJ3zCMkv60736
VzzPAEjMPC5jNi5pcPR6g1q0Xb8rUsg2UY0Jek8RN6Xg8HjuP92f5lHq8GBS48zRsiekXkmveoMh
Snv9BzZeVsZhiGS1aZyy1nEFAxg7T3pjExwydIpVmOFAN82tJAwICEyNp3fvwhhD5FjWtakeVP9Y
YRDQdW0RCeBwIwmDHI4T1jQNZNsGuu0XscCWRSI4uGh8q42MASV8Gcm8hBhbq+y8v1sFhxZmIc9h
EUPl5ahHn3B4X4yRACP+w32/nD4HEpqsynmIOT9uNxjWtiqT1tUw6sUZIM+xQjndxl0SH4lSVqiT
ClO7bHLNruhseqU8N05qGtNGVzAP8vraBbCicrBSG+OkVgZOMO8mRzJmO8x9uyAiIivRKXKoQvMY
neVgs3CL8i6PD3K9/atl8Bx+TZNl1C9whLGW2KX51KFBeUrdvxPCBTyiMK0iv0nhXhc/GtmR1bvR
F3ToMDW4An88d5/eURAME2RrrOBZkm5n9UHq7UJFRG8QtLUIDp5n7VN1vZhDJBMQ6n+k/oNMvbZ4
+Lv94tAhUxC3JRUqfInygvCt2j2nIuIp0X5x6NArQxdRsIe5mXyvSQcSD3Y/SnaEZv/y/fpqRKI4
lAjQbzt1vomqL9rYZfJWqz9G/8mCTitNKLDK1ajx4hbmWfhSS6uyPAHqsfEqk9c4wYE+YVFe9Ch6
R4mcW56OLwzRbj9qWMcE7kQW36rQBRC+Glt9h3jaVnTFryoeyxxrlmFR3eSgQEmNXNFUXEq1fOdn
X+N0TyJRaRVzj/8wo4sMPgxqdZVS4ipC160TPv2iI8PwoNZmnUbttiOOaBMFi+JjoVnpkzDI4J3V
42MNFjLzVdgmttqaoiJZhn5vxSBU4XQ9yQcKlxbR9mJCwgxt2Jv2SEA/Mt/oP7ITa6GSXOlUCLsP
Vte2kMspfoZ9lroOcqVSOynacOylzJEU4QTLVddvIYcZ4OIRUvUqrRsNiiFvixcDJAJoirULtDYh
WRK5ojT/qjkvpHEX36SXRG1l1LE3hNp0/BpoN0PcO9R4mKXxM27SQhan8kNg1XmSMDdJp3cmBU1B
LHIv2U/8ofEakVUUVBF0FHObZ+o0yg1GR1WRLnqGyxS7k1IiGjmHoB5WJj2x9cHq9g2p7nJNFwbJ
Vw8PSScZ9EeWSvmWZmn2R7RsQT5jcGR0fAjQl7sOcyCVXSfbVHC1rPoTC3Hc1TJhRF5JWGGINFUg
NrbC2smLNPeuQ/6q5i+kcBZHJDNrUfkEqCq+JMN+Ch469fm6iPWn6kIGZ11jO3ZlM+r/e6oC6dHY
TrbWtt0GG1FJgVAapyZdN6V6ilsTTfQt2D0bavc2dafvxZ5g0lkqouRal6cTVbXwDyss+N2m5ZA2
qZQiMtM55v3HcF9P+SI9S1id/yAK6K4qhU5RDaExGgk+vjUO6pzqFoRJw007PLei6uhVdbj8Ph/d
mkC4kWs+fr+R38vpgaSPUiIijFiFpYUMbsOqGPThyP0g1ZUprRNk5rcKvFxOPaGlPtOmwq5yMSeh
SCgz7gXyJmGlSP6MhRmPJTqBa7cDZ3m60ffDm36Kb34NTAg2opYpBrF/YNZirewWX4jtiDTmUYTG
iggum17dVdLOUN9CzbTD8TyLAigC7fh4oS2kGZka1SP20u3Vl8y8japPRcIXy+HQos/9WMeFgmw4
Wlan2lY3aKd4jZ6ReDXemd8B/o/Cab6JtnHdWVwI5iCERK00laBNYswYW23XH1le9NewBFGl5Hq4
fyGLA5C8iZOqVD5UpXix3jJ4IdrNjBFhps2IJNH9iHioqLZWZHjcXd33oVSbMYQG/p3RvM7TbT0K
srzrumiiQUrTZVMzuHUNEQlzYsAdmLUdzXajdJtZL0aH9rbya64LXnnrLrd+kcYtqGqDGP1YFP5p
6YwbxpeejDY4vAo0VasOOaNmTfCiWN/Ci0TOBQGPdOInFtKWiryrfATh013SiPwcgRCe90HSUe2S
WQSpjLxBY4znwwryTwyoQsGpJpsq/mrqx94u7BiDOoyuzWDH8mS6AQWZsQX/Qis31y/mVUxciOE8
jNocwhqBp96tCozHULxpeB3L13g8tyK+s/XI4EIUBxwgPNJo12NCFHrOI1BopW646e3whRU4sPpM
egw20ev15a222C+3kQONOqj0vDXg1bMXpvTd2sSljdKGjeHA5U5vcrgDLdii/z+MhutewWLBnLGN
fS3JrQbZE7izqBMdfJeNlGXJlPAgIlVhC/njllkI42xNyxsjbSwNwrR6kxn6LlLg5ucZWHeS3fVN
FYnijGzo2vzXeLZiHuN7zS/M58marW0Hxg3PbzphcdnqnXZZ2wer8sIWBlKrZhIAGOPIjm76k4xI
QeRpoBV3DA2j09r7aCMkZ2A1RH9sKCzPYrw/IIPgTq/2MwMUkVDXbJrtynqZx9cB1T9DQ+w4O6Rk
sIP8Vg2KzyDYQix3jqk+Njny5qAXH9+p5hbdvpoFcYNV/FqI4M4vbAw6gwwXIR7rq6p8q8bHPBME
ggUi+BNrqKTkZgWItKITMQ5y+CAVAuRaDxRclsGnQ60wpmgghHnNt9GL7wwOPahucIiQkC9fZUx8
Rxwpd6y9KAiyqv6WomCOrGEYhG+BR8NPS5OZVcqnj+Hwsym+zOGuEc2DWd1BCzPSLFUjmJ7Mecih
Zfi/eMCyOT7oPlCrHrdgWBOo2yr+L8RwPrES+knQmygvqE3MREd7L8kxcDK8yfMbUj1fx431G2Ah
jPOE0ZmdmiZjycazrLfNg/QtBi94euw91vMCNp57MXHiutu4EMrdcLEeBKSn6P8LBpe1EgWe6baa
bd7Krrj3ZTU+sRDGTnWBVIrV5+msI3pa6pFd0l3c3PQYrN1gfG5qy5nuxCIm1nVtvOgJ+/+FxCzp
jSxKdLSydl9LxWvzu6bZS6Lc0XpiZ7EwDg1NP6ow1QEPNv3d+o6m5o8HvKM/ovQlfLAOys53gm/X
1UVkARwSTnPRo8oHKxvK1vYrZwhfOvXluoz1O3qxLg4LO1lp0PfKwt172Zngk4zHEjxe1pZNdBBx
wwhWxGd9MxI2ZQYfyKXGcMpzdUN7a1PMIj4QkRgOOkoFrT11A5+uSQ6BsunT0NYnweGszTXF3fiv
3qkccBimMdR9i41jjhWd7GBX35p7w2ns6j3wEpbKtuev4JDYFDsUsdZuevjUe2nxCTycpAYSkUmF
LrD8B17TXZDbiSjjJjAvlUOPPqY6ZtEikpSjx4BYT2kER655jfOv1xVxzcWhGCxiEMXC3cKPxVQT
C9VyKdw3kr1bVLZr6cd1AasVD0sJnDn1Y9wh5D6z69K8D3YVWFXGHXV91Y7uqQsIPmXEZvTu1S4S
xkDWVHIpnDOzsK+ymTRYniLdqLViy81ra4psec1jWwjR2f8voLAKhgChdcQYWzPY0Spp7FSzoBP9
PU382E6l+TvpH1Co+2ZpIkb2VSBZCueMTkvqxqhCOFXB19nVwdoSusqdjmIwfZPeC6kH2a/xzulS
Gmd9sm4OWlICSfKxQAS8uE8rzLqNzV1cGudBDn5OXXw7yaGdzZgFaglyhAJl1TnDS4eUFsaMtZKW
2KZxwuwG+7q2CvRF58yu7EZF0jGfy82kbBNEGKbaywfS9wIxq3Ge5T6y71iojAHvoNAIPAO6LZCE
cSwLE5Iw6QYt1PNh2BDTUVz6TXI/01u3lMvd2vEEmppcgZffYxRFWyKKNnxtRE2Ra77dUgh3Z0u6
6XeETUYJY9OeMI7WLO042YRVtaPJ8/UDW1UJvJPQSQriDCSBft/IuSVzlgwIvKiludfNedd8qr4Y
LACqbsiEvcm4sxpyozekGn63NR67Ubbn8NyjXvAT66AYJ2SiKZb8wQGYoiQsNnsIUaXMHchog/Tw
L0Uov29VoAz9OCgjdLuY7Dzb9+rT9TWs+tl4+/y7CM4+Q79HdqwD2qqpE97hZr5L0GtuOcE+nR3z
jdH6SXuRSq8j4EIqZ7OKbIbjMMBFBBk8eKtCZ/5muqld7As3edT219e4qm8LYZwyNFRXZdKgByzR
omMcZGeq+ILSEXYh/oGxCxGcjYajXEiJjwtTntstHc4B2ZjtnmT7wQA76o/r62Hfe00YZ6tjEzUN
usxQmBV+1aInWTr3rWA9H0/GazJ4D6CVdfB044AYw1NwbDyEST1wPN2CRp66bNZx6KXQjWIjuyUo
bEVUY6t4tNhQzgkwSj0xE4IewTJBSeAEVgc52ef5YE++fohHeXt9S1dffgsz4Nn+0j6xOmmCGTSe
9ka9cefvsie0CIJaQZicEJwfT/NnmHoUGiVq6DGH7i0+jW/pE4i6XFaOS3yvRKBRzBT38V7440A1
WTeopSrwCrkNrTFgS9VG+OAjAqeTk9xgS7f1LvIkr81ssO04lqPdRx5mlIJeE1XpYHQzGanovrPR
mLRvZOFE5FW7vHwSnzwE39Wg1sE8uIYqbWa1cipL+URsiS5EcFcN2sbaNIrxvCnMG9W00/DWEEXF
17z+pQgOonvTLy1K8LIooj2if8HgVd02ENFfifaKg2nZN1LLVNBTkvVT5PSp6Wn+KLptVo1usVvs
IxYeToqCxLkDMrtdUDk0/BFEJ0kClZt5Q2VR+eOqESxkcaBMlCgNmgaX51S1ik0D+phlLM1pJqZ7
3bZFq+KwuanKuaSADrSnVV6o7cbasK3xoM+Vkwc/rstax5HFstjHLLYQ7FVFYlH4UYwtLPOKbRnj
eUvgGk47WjvXpTGbvWLTHwmNhbC0HLQp7WHTdOsfqi394FoND6LbWnRUHHRYoxENrdT3bmTdaPI3
Mp+14Of1lQjUm48B9zmNZr+FSxgFb9QPbKMSzikTrIIPkuaRqpdIaeLFB6bozjnnriHb1gOZQRQ0
ueSrYk92OTpCwhZmmVcO6SM4sjgkqZZnvW/gvlMQ5te3oZs4mNIwY6AqywqLip7WN5ISIlvAevz5
Xf9Mls/3G/YY6h4o2SSaIE+76uhol9/n/IKBVFPqVwBUTJYJhnM0dzaJb0ewTFbNvVV8va4Wqyk5
uhDHqV4aD4reslCHtMtPwQ5ERGeCW6veFVvdtUBpgrbZ3fwFnYq+d130Omr8u1A+cauqBA3wBAtV
EZ2d62jjo3wgPvkahoyK+t3Wn5aXZfK8H3KaKyMYO3vXf7aIjYwnak1cxjVinaO74W7EQL149zmC
rsXumtzV1dTxqGg52JrVeq+Hd41ohui6yV32kLu0LEkmhWYSnN5IbqYQBbttt0NGUACDq9md5TqY
USxMrBj7Vp1YOaZ8CHbFfXBQPDb2ltrBEwYQndAhdg7PwzH5dl1FhMfG1r+Qqxoj0J45yY03eMND
5cwEjX3B4Khb0/Ztxc5Cu0ej50+RlYs2lrvSetLXrc7qaqRxtMP+QEvNTkRJeGX9erkcH4clpT9K
da/gnZHuqxttZ961++reeJ0xpYDlYuA2ov8JfTrGlrHPB7fhs+mFmDwSw3/t7PAgesd9lPP+CaWX
D+LAJyiK2pRHvIbbzYwSEdXNHnJMvgmOwzYC4fIMkjL6hhTvB/FbsilcEH05+fYTQ9+0pbpxoGQg
sBG0EvxWNTmBxsJW8GzV7wW6tb75hoZycFPWCeV0S69A9KH2uDbCfXKTwU9njnkEXyLesJeyboc7
NmETsdHNZ2LljMPsf6I57coTsEjRCcmUiJxb/ayxyWHCqr6PK/3Pw7xI4bQrVNNorhQZLLuoZ94w
Feu2FQawhBuE1rwOWkVeYi/d6huWGCjd6/u7bkEX6ZwqVb4yyIaE96Wlfpe6QxC/0+RTV+VFBKcm
pqVEVAvhcART6dIAU3nqQ0JAZ5rY5nSHSKIABtev5n/l8U/Yxp8MtcWICFdu0HRudf5XMs52kryV
xqM0yPeNVGz/ahP5h2yA4uuhBGeG21V3RHrr0wOquOzrMlYLwxbaqHGXlKbnVdklUg8Gn+RmdlHk
77JwOUXOXvXixP5L7edT9pqqTsRgwXndepVary+/l6XgpNbDXxcL07gLq81qGnUzgKzxfvGnFM/1
rndYJjH9KapzW3+gXvSCQ5K81yWlwlXvBhmYPkdQpXUuGG27RsSDz67zKxatcbghRfOYaszTbd3m
RUFQD1VbrvwFBdWe6qWJLXKt133dy8I4BKFhkQ1ThHdJXD8FxdOQPF1XPQFGaBxG1NlgRiOjPZya
k5W+ydIhoPvrIgQor3EYkYdm2hICC+qb/osWJpqd55rjh/Uz4m+3Wq3dotb+qVVENFL/4TL9u3d8
/ksPJoIR4Xh+S3BRMDvsRL3svQCtKOOiKVxyHz2Zm9oZXkXRL4E26lxEJqcyAYFEjSKS9FkpOrtu
7mZlOyW1d31n13OYFxvTOdygSF3IlsIC24+YDeRvGetCCydG3ytP5qOJ0Vt059+wAJ9/I1rkR+jq
iinwWS/JaCZ/nuEipHsFae7kvt6FN/EOMQCB0QlsgE9+KYNWGhFpAfrSXWXc6caP69vIbOjaQjjw
GNIiqOMBhdTqkDjd/BSNiWPhtQfSCo08XpclsDedw4+gIzntLFTRGc19TVo7aJ8kPxTcJ6IN40Cj
LSZJnRghnCybjZNPVecUfiJiqxAthYOOMS7U3pxBN2iO1DUxqmAcqJs0mXt9x0QXCc8cLRmSTn0W
Skb2Bt45mEwNzziz0dQVaDFEfYoCD4NnkJbRLR/4pECSUP+WEkw11B6T6q0l7yPKRmJZtImrhUSL
q5+fHF3WmY+NhJP2ayxb+Rh4ra189+3WSTYNSg9EC1w9NrDAmIqpUQqS3d8fdOHYx2HOguRZhLol
Mhm7QY7fM0nE/b5qVQs5TEkXD0dzGkBs38DHkAJUEsG3Lo3SrnVXko/lz+sqIloS+/+FqGnSqNzK
uCTl8m5Unot0k0wCjFiP0iyWwxkuOClLi7CHYunmJ/XNAP17dNadYotRlOYtnt9bFB7s2q20FwKt
aHmcOZdjQq1UBv4NDmZEPoWBm9/Gbvza/6M6sT2OTj7agSsa+bNqCIsFc+adNLWsNixp6gMK4/pQ
KWilbZ1mvOnnJ2NuBGa+no1byOPcBCPKg1ZnLVDBS3GEqJOxY6WJ0WH0EeUo9vQ2xyS2DOMvarzE
q2Pw+ldKxIdnp7YvMjOEXSQ+GpRf0ZCPfnJBu4ngJPn4rJUM6RSk8EjwpN7rWrjLK+MfkhV/uRTO
LchAMN3lJnS1kV4DRJrVfNuEX65vl8C8P4ZWLWyu1NImCVQ4wkY83FZjtK8UcAmW8y6V5Dcqi8q1
Vl2qi3YoHJqQWc/HssPp+OZjr3qB+j1Vt6EheM6yX/nDE1hI4YCk88siaCjOR5+SlyEqTmlq7a/v
m0gFOByJs6KtCeMV7/uDOj3k+ibp/7kuQrQKDi+aPBvr2URsQ4pPOb1VRewL6zfyYps4aFD9CvPA
Z5gqHOvGY3T9mASGuUhbjE5+EYdwRdj7EcRb6Jo5VLSumWnSd4ONsXr279kcMAYP6J3y0ddhYyIT
dnKTO8rD9c0U6DlfoxrOpY+WY8BgR8tDPv3IynBT+KZtxo2T0envtIPnJfKnIc30HjfZrP2YUYFo
fQNd9WcWRCkx4QEoJh+Hz3OpzWsJHBMxkoNSI23IOO3wBMQEdtlTS2Hr4LrCX+RxYCTXjVLMZGbT
h8t9fde8z0cK0kUHD2bkX+1igxrLu7+Wynk53YTqw0LDKhl7qwFGqV/8FuQmwwQlcHfY0p4I8vDr
mnJZKAdReVOWmUKxUBPTlasKzuI3rXyJaGKnvsDC15+2YE//3yFyQJVbndoqbMJhv+lPOpp/9C/S
jQwWlFfL6VzrUO0Vu9zq+a4XwP46tlwEc/Dl1wYxSQpmGjLf1MUuyj6FwJff57DLzMa8AM0B6kaS
blOmWFqqbP/OADj06vw4V2uwsrvRXHiKevTH3Jn6J9p4ElrErssSHpT1u2tKowJknDOEsVleOdpx
qpvMI0fU0X2Zt/KmdXTQPj5Gm88MQaYXBeGpUCqriNOQnZOZJW4/vNRI08yy0DVlx/3nhfnvcfEE
KGrta2lkEZQ5pg7r8+93HRqNjvHGcsi22Su7+AERCE8WVQWs1yAs1sehSjNOcq312Nf8xBgNqm20
1bayqx8D4YjP9eisbuC5ZMoKfHzuDI1SyhLdgmEzkgs297J4tpzvOainWeZFmHFbNTEDdWGsjgkl
+5xtK3XS6lmO9Hbwtd5brwWyfMmp2iMTgiZh9q+ogWsVuBYCOZs2clWTsmHEMMXQtLXxQZtPsnyM
5/dUEuCWaGmcdVeVgTdFgxKIQNX3JK9R5CPiUBIthrPuGmVDLYKNIDUYcqfW9kS7rxLZlhUvFrG7
rSr/Yt84vRiqcDBMFUMEjEh2muGcDY95FdhSv78OIqs36EUOb8tpkNcoVcT5WPV9bT7p0sYQjgIW
bBtvyEqeJYWaoxE+lLtD2UhffbU6WkH0JaAoKYt/Xl+RSBpnvTGq8/Wuw/UVSf4m1sojyD02yJMd
qvJnk4m4BEX7x/kCtVTSUBkZ2V197sZD3j5Yol4LkQju7m9RYNBIDY4IrYP2lH7z6zdtFKVLmer+
AbYLPWAfsXCDUyU26sIEMCj35hac6ttfTnCw1c7SmXWMs0rGFv8KvanVTpKFZA4hClQwWqYJBGyq
yab90xx0thwrzqTkjjE8mdFJzd26E40qXN9VE2NpULutq3yaKqOpLIUDiK3DvNjEsYm84u1oCRz8
9cCDcZHCnZ0263VJFLTJkNvOMw/xk+pGXv2KSZSHwJNQ54CulY8GOMktXkNPhL6iRXKnmoydqs91
gMrteXSaIt5ictO5LqbP8JTQxTK5M6RBpqGX1WRUTeWpc1o3eVB3oRttzROb+ydj8hoCWCKneB0j
L5vLIX6rFoEhoYLDTeNTZmxa40uYHQrl+TqeiPaQA/0oTxo9D7A2CeT8NYJU6kuoiHLPQkXh8N6s
oiiQMiiK/q4bbv1jgjMQHfpv+TGLbNBCO9lextsicHoU4tQHcdfYOmz+u5l8QqsG71BkEsCm6p99
+dgORxqgsAC93V33z1/tKJ/Ckgo5RNsEUggYpZk6htoc59T/MfuSe13OukdwWRJ3EyiDGaCoaRrR
d3dfBB5RBb39q5hpEs0ydYzAM/iIGzHGNu86BQ8l7XtfFLapE1vNbgLq6urJEt1r667iQhy3nNxU
G2RBAJTKvXIuMTI6ePddMDo1Lt6E4L4SRfqYyv1xJSzkcVdb6peKmaB5xh3Le788heNR1V905SQr
R8VK7KAW1aGtG8FCIoeWPi3nPhkBV/45Rc96av8q62dpcLzpj9Nt+cKC4frDdFQPxFOOooz4ekXa
4gs4wJwbo6d1Ag+PPLLhYeqx3+VHWtrzzbRpb0ond0CeG9ufYZvHtLJ/NYnDz+D/SLuy3bpxJPpF
AqhdetV6N++OY+dFSNyJ9n3X18+hMxMrjCIO3A9pNGDgloosFou1nFMUGlhAINYQbqvwJU5e9k/C
dlZtJYBxleMYGJOhYGW1q+JIp+4EW3XNOxrz8zGiN/3yShjjMdU8CNJChaHKcuOGUWJ1yHdL3WPC
m7LZdM0rQYzTBKw3CC9GPNRU4H4mT8L8pYn+2V85ji5sim6MADkK+hccuiG2dSkDJslsizjoucq5
RHmSmMK+3C5SoQxwwFN9JIiG8vuc3Eo8qIu/nDGAQyuaLsoYIPw90DOKAvjaEk5164aLSxsvKexn
79Pehe4kXJl+5iZP5RER36nxM9887C/oX0zx1wewLw5lSTQFtKU/O/wB0gACGMzt+Istu5Uv8mqg
m3eA8S6NWdU0b4dsVmljfPtpqm7nj/B5KKvfZ52yZg6DpNNrsyw9TcwueYFsYNpxrpptS39Xg/HF
iaq0IqTgygSzZp8d+0F0wP3HyShtX2jvUhj/K0/GnGsylFH7Cm/NaAJfe3me2szOY+kgpKEnp6rL
sQfeDjEuVx9a0BYCAxbpxvSajjKGJ/kaAbIdWNohctHwbHEk8haT8bZ6ORntbCL+kHwKN1f6xZmI
Vja/ySy9/pDPQLjhVTa2z/f74jIumJRTNAsC9KyRNQuDHypKn1J6lygfMhVD0YmGCjzK/78f8FQr
DWGi+Jhh8VrJL3HjdgHvDG+HBu8yGA8PDtFxDAloX4Zn8UH0ZKe2jdvEa2j2nXIPBNaMvGPiEysG
3Tdn+7at9F0448HajixLK8jUgYA5xW68zskegQ/rBA7IRYF25sUXSisRe7wG6u2GCuOXaDZIjpXK
KPqSIvg8Lx5wxlw6vq7bOt7Ib3xZAEvmKEsP9p9B2LtExn9FXd1rUgJbNR8Mu3ebY37qzgr6K4Bh
3Nnzmfdi3D6N7/IYfyYKM8AAUvjLAltpNNfyyOvd2D597xIYVyZkZZtqE86BNHyKEi9rL0XGOQLb
+2SqMhCtwVwpmoyMRgyLPia4RY0vFMCy93M/IpZxEf3Zkd3cM+6XF85GbR7vlUjGd6a6OvTLgI61
5DhcFjAHt3ZpF99aPNp6LzrQk6C/8Bz25lquhNK/r7I2JBEyTR2gZ5wcl+pglq9D8xH8iZUIxlka
eZu2gYyjHlJorCuRVxbnrRvjrgZtSYJeo2FPmthBXVh5fxzLlx6w+/s7tL1Who5cu6ZpKvvqrBN9
HkGCBZBHA+coSMH7britETj7YjYPkPkuhjlASzgg70yJJYlc4EablswXzYXX1c1ThjHwdOkDE0SL
ICnIHkb9ksuXaPb3FdlsAFVBfoV/gICQTGZnijoFv/aCSLF7ro7of8JM0HCgpU7hesDkCpBGj+0x
OYFejDvivWUUa9HM/SIrRZUNCko/iXBV6I94SgyTN/CSLpsFtLUY5iYZpkbWQMuDvfKVu9mV3PgU
AcPG706gnbGqE63lzigx8fAjt2zkXS6QPH4/tp1Sgb9axZkik3AORYo1yiNd4olg7o127LomjaGa
vmB0LNWujbq29w1kywbXWjCWns5h1S0ariaxq6zY+BSE12XJeRTx1GDsvAmRvlEqpKWFvga+Yep0
GqeyztOCfsHKhRq5qM5JgDxwVqJ5XK0An/UIYixnf602a4rrxaKfsRJToZ05EitcDz9rtfWVYEuP
KoZzQPAlcDzd/umRCeOyh1LUSryNoVJMzkNYHvFI/iaWyMqaHxkDWqvF+Ii0IkFbzJRgobkvZBSR
MitL3f2149kA4wxycxxSsW7gh9L7YfyE0fP93998ka6VYNzAlOVmJ1dwdMaVdqq84BheBoBdvw3l
fQiNaCWMBW1Iu7RrgQyG/qbgpOp3gXGceApxFuzNFle21gKRRspCXA5jEHja2B+iZebsCefUvC3p
SkSt90pJZgQedZY/B8XsmZl6SjKFcwfxxDDHvw9IluUyiP3MULVDIrgRzcKEs7dvAbwFo39faROq
cl7ICjzZrNWWQW7lgjc9z1OE/n0loV5kIgTNjH52DA/1cWYbBOy3E/mQSwYslKag+QpRzu9iwD9b
KMgzIrlTXpsDBdC9m3l7spmHVjEe/z8hjHtZxm6Re+BYo2UYHOBP6ufc7xAPiHb+Uvnjmftc3yoQ
ruUxPkbXjFQvA5x/xQeVgA36vrPs57cgATnsm8Hm1MlaEuNplDzr9VLA2Wyam1mRrV6+kqSXulis
WfgSa9+F+LTwCv1/8T7vy8l4n24ItDaqsWe1C4JT45SB0Dq2u/mtIZnfkLFt67/EsTMIJXD74qRA
Y4E5iFYPNuRU42Afbdv6uwQm9MgDBQi7LSQ0Y23l5f2inDtudxBdFfZdvNoqnQk+CrSI5rWJwKAH
P1GGhrSgt0pyI2dIqlQ3XQr4++Rx3zw29RIlVZIUTSKEpT5M40TsxQjXajuEDkDY7AEskvnwkYyl
uhLDOCPQ9iZoYECkIASPpLkKeBngzccxYI5N1VBk/GPh48ZZNYWCGlzr0tRN7Bp4oaaY/RZdlJHc
AbCU+wu3fa7wCjcBKWdqOjtlI4dSjr44XLBA/kOLGhq5vPgWpM4Or5lgM/J5F8Qat6mrYQImWKxd
WNmkurThP3VcWADe54RY26d2JYkx8oqACanp0ANHM+iAoPTzq+bcOvWR1md5qcNty/u1fqyxa9EQ
hvqAtJMspfYs3+baazu2HJU2hUiSIRMZPAiizLjZItUXDZNQ2KQaEMDTQa5ip+d19m+v20oK42JV
UopjBr57eLvZJk+UsDS8io+C3z78H911m/awksb41iWMtbqe39ovkkeAbQ+X8Uq7Fb/A2u+QIvQn
F/Co33gT0Jsu9l0qyxwZxiAQXEQcsGiRvmJw/VESuZcw9W9/+L+VDMb+ci0WQ+Ae0HRT4Ee2ePh5
CVdWdCYHHpgcb9dYDsmkGLVZBHQEpM1P6iE4Zrjwq2v1rXzIS2pxNo2lkUz1uQxkkGU4NYK9diis
pL3MSmj1hs4x+e0EwGoVGV8bgVw8KGkxbD4BreGgnER0e5a2BpxetK3MToMKaYIUQPlt3yNyztof
4BTZLIW9gdd5u5wE2R9Hbyo4mWOeETJRWjdFcarQKK0qvkzzF1O4/3cqMO5CSOZKUmqYRCV8aeSv
SZNapOMM5/IsgXEW6VQMYNSgDeFRYJvjk9B+J8Ns56HKMwRp6zgBkwiuj6hEUpjjpOiVVBBa9wek
oKd6lUcBWqb79lIDmtz8Z3/ptiNoWVN1RdINA8Muv4fpWi9EhSEi5zDaqmhRoPzgON1nlvnlDcHA
53G0bZrbuzz2zdnOFYbPAJHkaMKtSpy4fJl1ziOaJ4JZwCmcx7TRK+QcACNkhrOt9bWVTS+cldu0
iJUmdB9X76iwbMMyJtCEXrsigHTof+OTdovhasAuLl8q1ER4+G28/Xr7+0qqXhAteDuuzRsTIZAf
beNFdQH06wxXsSc8crSki/WHc19pybilYZy6ZFDA5ZQcjTvdq33xXkXHO+Ws5N1V9JjuiaL7ulKN
NFmeLhEIiBs0MmexDxZEux4w74/nTyXwAkHe9jFOyezEQZ0ymoP38RZWvdjtjunJcKbTfDOaYKoq
7ju//pZ/4ywodRR/aEnheCQauKPv4XctBTTemGaANPJoC6E7P0XIYgfO+FK5/dvATnS9uEBitUCZ
zXmRb0fbK9HMXoZyqCeFigVOmsMbxWpkKY9UKnpIStQpc890PgKw9IY+9F912U1VJkVrdKRNwukT
iTMrka5mmVMXoj5qb0mZrewbQyhGib6V28ydY90qO9lDEu1GbwVbSyVXxZuvXszPnK3cPBuoomMU
CO4TlF3MVjaalnUdcueKHx/yuxxtK9F1YCV0JOl+X9amta5EMVu3pIImtxKWsSChFZaShfECS2tG
S6pFnpnQz/5jOVeymC3TS1WucQPhqrtRTj2g0CjOoQqAPtrxGTrcSvbm9q3kMdtXAOmoyiJEIKWr
3Bkn+dAdyMNwkD/nnxa/p8BfJyDOBPb0ktklpzzLW1cmdOiDRmjoIKkz6a3VZKIVhotlhkeZcARt
XkorJZn4QTfqKhc1nD0B/YqtgEZacqVzge15UuhSr1yo3sppWtDTpidfUhQwE/1cFRxT3L6C3lVh
u6aCqZmjdsKbYj6NLnFNr/2uPWqWaIOzypsPvJHozUZIdSWPuc8xKDShQf6/SQLkpcp7UHE5pms8
EE906TgUnRbiQS1xltJkrvcq7sV2KZD7MMvBUsFPGpqxpfNoOzfvvJVujAup01opVLqWRS48oB3N
HkLFNwbl1PT69SBN/+y7ke0rYCWP8SO1FjZzJzYIlQ0/HDrr2zzlXht/LRN0HY2fAv2oi+5kFVaX
nZWB967ffrytxDOupS40tFfRpPB8Er3pSKnYi0OJUdX/Z95rE5ZubTiMY6nMuEonDdIUv1/s3K2v
NIDrUj6+2plc1U5OC3C6Rm92kJTh957Stdzxo38UrYdmAgMDIox0lL0pS/24Tg77+8lxXybjVdJZ
MoZ8hPsCUbQtR76JXpYuejCIuy+HpwrjV0a97oQ6QytO3bxqxvcqfd3//f3DJrJV6AAMkWZKcIP3
yeKKuerMnXGv9LxHHE8M40lqtZnNuIUY0npJe+4Hv+VlQzbDu18WLhLGbXRSbIZjDT+vZoNnABgR
hQ/FVhrTXSZUJOcu8pa04JgBTy/Gi4D1AaB6Jn0AR5/a+RPwTOyq5Ll9+uV/N2dwZDB3iwZu7bcZ
WAxl+KMfnnTbRItuZ0cuP2zcNziRJf0Ql9kUmgmP4EZr7uugvg1VHuPidip4tVWMe9DwrgEEMDx8
UF6i8Tw96+pRMe9bwVHIOYsPk9FY+2bO04qJNkylEaI+jPD4XfC6ueTNw/7v8+yAcQdkBNd1JaMs
IBc3ZnhZyn/ynAPtwrn9gU39uxmgmm+YMu3zGu3ySfRGX7gPvOhaRAug9P9MJXPMjk0YCCNycJOO
M4uE/Vc8s730KvrWep3bHxt/SJz9FeSpxxasqwEsN2ikBlPyq2RTeNz0S3fGFRGjBk8vqQ+l3yjj
ryJi7Fphh67lOYnDjrK6J2hyDNLPeSQ5ocZjA9g2vF9SWDzRcMpJpMswPLJ8ictPi/jMWTaeAMaz
ZqRWqjbBXVfhWQJwdPlgONKDcTFd9Q61Aje9yXnP2W1P+64TNZxVrJvN8RhkKt7uS1FaY6ZbTXNd
ml/FxpUCf9bv9jXkKci42FYmehAbA9qMtcRShO/T+G1fwPZV/q4O/YCVOoMEoF5QPyNr1buk+wHE
cos0JmCnOU1Gf4nB3gVRJ7ISlOWFmvc1EhDUj8vOhLZhUIYASIMgBuJt0naz0bt9/wEkakgFVMEu
oWnuUnnDufdMYEwnqLjxHpLbW6SLJhElAIa8ZdhXikmx3JgdzayQMvwsp9ltHsT2/ib9JX5+l8F4
2BJQylmVQR1asIzs/BR531MQLEle6RW+8HjYl7f9NH4Xxzhbs88MBfxXNMOACbADrYy2R3Lg1Sr/
YhO/5LCgYEpYBGE2oxSm3ojIOJd+ajduSemxMWbGQ+bj7BM7q7gUxVBl4JF0jOJHPX5WJW9/0Xi/
zzgGuVHx1pawR7Ik2qVSenPzoawWSBv/a2osKtjUBUk2EuxL057k5CYLbsOM43C2e15XMhiHIC2L
nrcNCsiFaY3u8KjZkpsCGr34DKIfW3EAP+Zlp/AF0wXOx8oCK+GMk9DUQpuzqPvZI9g9LHDn2sW8
MizRTU7BdfeRJmJ1JY+JxdRYaYelQ6tynCiHOhQ/N8ZtNlac47QZH2lEk1DngDAWciSTxi5UZhSv
B2DhGP1NvXQ2YnRr3/54UhhdliyRWwKIKydYDoCkCYQTiTl9Lds5EU2BKkQzVZWFDKhKo+gUim6l
UFKv4UJ7oatvilWdMVfgge/vkHsjt1a4ebIoXAsiFVk22ZOranFZBj2Co5pUhSWU5bdc/Qg0mLqS
wZxeI62nVBfgxcXyBexrBBxX1fP+Bm27u5UM5jI3ayBmdS3N/Z/iA7IeTgdsSwpFSs4Bpmr3pW2b
w/uiMee4X8SpBzw+tmruXqYwPQZpdmnH4Lgvht48fzzPVjrRz1jdfiiCAoVUn1DKqJ/1HolhKbJI
fRgaP24Oisxj6txOruiKDKZyECaigPi7PCLGlTmmeD29EQHbqZuDxgUkEsfl0HzrQGowO53dAB7s
avCUM68/bnNRV9Lpaqy0DeRBjOcK2nYAdpPcwLiZBI6z2DT2lQjm7pWHEDMHOSqjGNfsu+dmeNzf
MN4KshNcqazGRM4R+iu+ZABWanjAw9BGHcHH3BomAFGP+VkSwpxl6fDzU5w1ZKdQujkdR6EwdQce
yx6kxs8X1dGb0d3XkyeGOdBto4ZhEkHNHARDWY/uf5DaV5ya7/aRft8tFqW7j/IW5Lg4ZcEX49T6
4Z1g41Bby5OCRymvD5SnEnOkZZCGtQGd5E3APkWGws6zEdTNPIynzSfBSif6GSsjT9JYW4YKSRDZ
vBpqvOhf9PmLGH/o7l2JYe6rbs5SUqk4S3P5DxG+Kwbg/fuXfSPYPky6AT4VTTFBeP27KstYCH1H
V2wecytPiFWUnCaTTfRMFSNV/xPBqNFoETKIOdTIjjJonjwZg290FjQ79058AQzei2RFbn0OrnkB
7XbSYCWa8YXyOFaFptCTfGfeUEiD3H5NMszw/pzE/FD0uRLHOD8jCsZJxggZIHw/j/nnWgHjNeEd
qG3je19Oxv11iTa38s8IsH9aMEIYIZ0JPEvFmlwRFerQia6KK95ScuyExTgALLkZNRk20cCwt/Kl
HH/s2yH96j9uyfelY4FHSSOrGfKvdN66O7Y+Te0oXvIhivqVLcqMz5OFNJGnGPkWdbomwoM+o6Bi
uvuqbOcvV7owUUxtaBOGFGmFan6YmoeROIXo1uFDBis0/Fy/0WRO8m/b7/2yCZnxe2a4tCYJcIql
8DHHAF5yHyVPHK02K2IrrRhPkZithLoJnF6RFLe5jKHtVLOqFjGnlBymsEYn43yITZCeKIEF1KVP
uZReycV4HQvVcVnMh0wKvFJYeM6Yu9yMf6lETDp2NN9EeY5j8NdpRxV9ysB+9PeXQOIcPbb9NS+j
ihjDRBtT9ZvoMrq0U3k60PwJXuZ+dZP7ijO4xMm9xMpzIDI1dnTqrgTuRcc7LoynKUZSZWKCzdAW
e9COfZ/YiZR4Uk6csUYRLSW3lcjrgOP5AMbzkCQdzHaEULV8ToJrlTdGzLFitid2NrIoKkVk2oZJ
vCht6OUp8v256O1v4/YD/t2S2UY+oSdaBYBy6GGVT6qXuh3A1iYbUfI5dyNPdxEtu+RROqA7hYdf
y9ORcUBTnOnhYCJBAUxAq6ofzO7Sz7wbl2OnbHesQgxAsId0IZHbM76KgRWjob5O0EwEGCg7vRFC
ewZkP7nfX1mOgSiMGxqEGC+PtznJ5VbUXIoA9e8EMD4I1X7DrGqa7BW8OT9khNOwxAsYFMaXqKSL
lSBGekW+oS0U+nk6J3i9l8fMLQsLI1kfyluubJGJUIo4BNFdgVc1HXugXZ5wJ7DF4ivobC00Kh64
EmnGf+emVRjXUWrjUJIJKnaOdCpuiwfltnMVL3zmP2R4DpMtooQmUJ4GgptwAFpkdtRfF7jK+KAB
On3Rrfyy3APSxy6d2BsSK/QUp3WS++QAdGyH19/HsU220jJVodpnhA47m4sXNARPO4XzMOVFun9w
tYmjmSxBS5PQ4T0AXz2K9zPaqeQp4FIzAMfR2JPhDoMrosnhOzenzzn3LI1bvgAsNVcQBgCDwVuO
sYv+xcJ+pVgroFm/CVzlmr/Jf3nh/Qo+2JSXkZWiQugoKWrqBvo40pNgL34NkBWn8/nDaZyrj+V1
U7t2KbUYKXFyQqR41R3eLntuIoPnClTG1xTTUtZ1/nYylR/LYwLueCB7ecZzcqb2yZ2foFHhzrlk
CzLDjNKPqOB2nTzR018p0IB0bH4sdmjnTnTHC2a428Z6HkzmilmLtxEd0aRIrsgPHairo+3sPIwa
3uljnI5iKLGoJmAkC7rXCVHT/PSvLgaVCU3iIGoXwJBgnCYhB6ORfKlqvX0Rm/GvAfhtTHQZuszi
xcwTCZs66YFJoycgNXeSxDXq1opARRsvM+de2AwTVsKYmzQ2KsFsNQjT0s9xeByrq4RXGuaJYOx7
kntziqURsLNScU7i5ECUxBvIzHmabO78ShPmRtXiJZULWpFBQxQYzc6V/pEGzpUAxo7bUQvUHBTB
ThzcmsKNEX8RRI5j5y0VY70A62+E0kAOa0qB3fY1aK7imRM6bbrulRaMAZdCJJnLLMK6AtkPwIbR
ksarxuHKiGZn35D3d0Rhe7qAO6PJOg2iVPVe0n1COL+/7Vl+6fLH8OhsaItY17gGOye4wwg7oDlz
u35FKRbJ0vrzvjbb81kraUxErWhd3sphPTp66LZPmi1axkvvTwcT1XPTByY0ao2O0VlAoPE5ojdd
9ko0/fsqDygoWj2GMeVZdKJHWnaufeUl9MGq62qfM5+X3dy3EYVt9JKMSpWGOUSsqA7W2BQgtMQA
hq5accqrcW4GiSvNGOdQFgHpcgOXQwDSaTypwa5THToX85B3qccrxPD0YlzESBAzCQOWsZf0xzzq
BqtMQ7s16+c25IGs8Iyf8RaimUgGofUJPJ+9sh9dOuTMMYtNMILV4jHuIoyqZgbLIqpYU6eC2mM4
KGn7STK7L7Gh2/IiOaJuOnmruHK4cC6O7QLkSjjjSMwJzck9RUKh1zryrTJapSJHedHt+Xl2VFqT
vo3ueI0Kb/xXf0Qv72LZbjADKUkxaaAzpRFU7ALpfuEwOG/EnCfhujmXCYKnwBqP0w8RYfB8kK5N
p+bcBXT39r6CmvXqQJp5rOm6gIevjPGkxvhCkkuXXafaN4HHCcqx2TcfuJLUtlVq9GqCA1JGVm2i
gXSwc9TYeEWa7caW1cIyPiYISgHpChwO+aY6tlZ+or3ZtKA3fE0sgETyO4N4qtEjtFKtnMbEDEPc
D51j3MneFS1hK7fhsb0Elk3wKO25+B28fWPczWQsi9hWMNpFSv3aNK1iWNDM9UkbztXICUj2L3Pl
7QCt1AvDvFhA9Yf2tORi9rdp7zcqZyaVJ4JxMmE1KMXSQ51AndH6K16aVr3TI9XbdzQcX/b2HF1p
UihyNBszNAFllyUmN0Ds+Ei+ZWV8rDORAdORhOgrEMKzUl8pBkeD7RfzuwC2v2lJTIJeebiNOXdV
0wqRGijt3C8cTE865CbLLO11vkhWH6Evjfde5qwf2zUx6oOZpyL10+Sq6G7zhZeH49yiEhOaDLNU
C63+Fgj9pCAPT8VB9ws39niej2NybONTQFRZ7XX4I6HPDwlmz2pzcFEpd/+VybE0iGObDzoRoNGY
nuTypPHg+HmxI1uP7OSk76IJHnx6lU7TheYSaieXEMRhstX7txZAXeHqBOmaYBDUtVD9zB/a7ibJ
n/aXi7crjCNYBNKrhOCEqq1qdeXnKrxrK86W0G/cufMkJtrIFrUXphlbIoiOoT4S/VNpHsqF8z7h
nRXGE5S6SsJ8pNUe1P+mm7jkPLFEzlKxBcZMqrssG/EcHTyajkhdhA4A/sh9TP1iaru9mQ/cpwPn
fLJFx2pKksCkOUFyUr3+agKiA1I8DgXc46H3c244tvBI8qgxF7RXObEii1bUzne5pJ0LcWwsWU7s
TOE13fLWk4kbpn4WppgWa8C2eJK6whEF4jUxN97kBLts6REQQnWR0FqDUZqhpaPfIg2iU5ln130U
u2Bp1S1SGVZThbhnZU60y1OS/n11fhN5mXPVxPmawq9m7tVLYw28CIwng/ERXRWnlVlgcChGpkep
ryV9toj+uu8otrONBvD2dbA4qzrb85P0qQg8E9xFkBHZamy1IFWM/eTJkG3RpXEeD2D0L5Hlu0jm
dhrL3ghS2sPcoBBgPktuC8SCym0vaoZ0ceQGtur8Sy0ZoyzlWIwWvLqQIKdvg8iO7/Kr2C4RWVKQ
HV7Wcds1vmtIndraPIxeSokEpzXrgIiRqsnOzNKdOvNGlHjgFttVxdUOMrbYp8sSVrSuQk7gdznk
T3ArWNLgVnejr7gBroS7/LbzzaN54J31bef8ridjoktQBdpkQHQpXEfasyQf9/dt+wi8/z5zjcmk
CIa+wLaJenqUZvNimIDLnlNeawvd/j+vsnc5zFWmCVmuVjP2a3j9aR61reeWcmP6NcqWocerhdHf
25PHXGpFWBdTgByoA3b4UcKwiupH3VUf5rbSHuWX/UV8i/Z2pP0BPDY27djQROXgEcBaGWBPACx9
dwnASwtoenAYa06UYwBWv25cwR8fUo+H3L7dK/FupDrzQJaiApQ8Ms78hMowxWpuXP1E+cx5CQGO
ybBwZIasa0ER4ToP889G/yiHd0b6vL+gnNOtM86kqPq8NQEVBhj6+Yse9HZsYBq8jL4JiIT+nSjG
kYypqoJ/AjlGOb6f1Nwyk2MnPEm8aV6uiTA+JApFtSpiJJr7U+eIXu4id+PNmGtylzNQ3W7z44TR
aBmsRoliRb78YDo8E+GtKuNLQsOQ0aKPs17pnWhJs/oyRcY5WzB+EvGgeraDol/nXWf8SjYTwJNp
sEZJVayBfMsUYqmtV3cIJJSH/S38y8viXRjjXOamk0pRxfGbhuCMeQM/kvNP/aifiwk0R1llR0Xu
kK64bRTlVOXGQR0lzoOQt7aMv6nbuU9TQDQ4pGitDsw58WMbnpsw5DzbedGEQYO21cXX1Pog6gsE
pU94VWOa7CC4rZcep8hWPIomw3t+/uUh/2t1WVbvpddMDCvhhKCwfuq/IgOIJhOr8n6ClIgnOls2
TLZx5j/ieE7NYAIZlBv+W5nLjt0xv4swNUBrwtkdD6SSs38srkwZJHmUKzRNpWhIT9WOmHxuc6B5
JLwufo77NBiHoy1ECqQUG7ioqT9oujUKix1Jrb1/KHhiGH8zV+C3bGiZsdG+z01hRd1rNw48a6Tr
v3PxGYxLGYg4D+OMJ0IC/jtfQ5Wk+VZ87p3AIo/zgRescIIhg3EqdZ83ZUTnkqe+soKST5TGWzTG
kaTNKAX9WwOuGdqFHtvjjEnN5kMz6e9XNUvCBT7SWBwIgpMsQ2QS5Q9KOnCmlTiasIAxs5J2sflG
TAWseTBoZw3aFrWFs/+cKIul9hUbVTRmSjCahBlQ+vy+U6y0vlPLb9L0IHO7+ziHlMWHSQxxLlq0
KuONIXtIJ/ozsFcTZ7LI0byrHzs7RYu0+M+/Okhsc0DZdH3SDrjJRpQDJP1WyYm1cJEe6P2wc5BM
xivkUp42cQr/M3jVsUODDTQLXUC1eMkNKnTqF7Qcn5o7NI2dC3/ijSP8pdL6y8ebjLcQVd0kc4hM
U5Bitm1xIjvx6mvTyworcAy0Mz4t7nCnfA5wfTv768u70UzGh6haZCwDZmBwo4Gr5w6JITv5gT4q
oBtU9viN9zJ4y5rtLTXjRQYzUdq8gzxyohXsPrNkNIpGD7hAfWIrqDKDBcRwGje5p3g1oi3eGUAi
yJ3qe3U3nrn6c3woCyiDti5AJ8bw1LSsJ1iorx119CMRr3AL/1+6UJOJU8CZG1ZLieB9DEoPN56d
GqO3v6H7rsf4owkha/QmbHHBVcqPGomjOr1IC69d9C/F0P9ZrMHCWDdVFoapiYY4CtkJTkbvp+V0
VvSEHQOwb2XH4MzaV217tP6X5zZYqJl5WoYknejyoSF9RjJTPKjXNCLJb3gtCNvLaIgAJQXUvigx
O5XIczGWC3rfDaG15/GgBbPVTZyK2WaYbmK4VDVk9A6zjAHzACqKrsZeifEnQ/2s5z8EyZn7I0Cg
P7R0K1HMMa/rrFbqHmZeXNDLhcJjaVfnHDhUlf+hYG4lijnhsm4qSafBm01x6ZkdHla55tWzaZlS
yPNem1fgShYTMtSJVpaYG6DJbXonpXfNkc5ARU5zQzH8oq/FPUocml1c8VJD28HxSjRjIdk4dBgM
ofnZKzSOwBSVW9VXPLwg/X2z37yc3gWx6Y04Uo0mpCErhURoMQ4hQ0zjfyixYBoKkCSIbkoswv6i
Fjmw/PFElvvyxhzVb7GOnt5W/7yvzebBWolhrtqiS+bMmOgzuDG9Gc3KQh04ZVhwLGPraGkEA+9o
ARd1/N/vDzWzC6VginF+a0Cciodmfk3r53T+oQb/7OuzWV9ZS6IXzOpJWKP5UiOUfh2FqObYHAsA
1Jr2lDn9q/aAixTEqlJoKfccsVsllrVY+XexXST0vTKgkah1gVl5nTn59/K5PA5+CmS3R46wrU1b
C2M2TW1LORFlesxMTHb8nCAPLuGxd9Jb4Yq+fDObq+GW3a+F0o9aLexSECOemoLmtNNr8UY7qQfc
Z60vuBiJup5vaIe7cqjsGvR+3AImT2PGX8po9SEGRXGZ04dQuE+NYzJzsrJ00dhIaK0f4ydHIDb8
nMwb1EuVH5co5rwPuKbJeMewasQkolVScio1S32O/qGc3maOcpx6F2Re/FyBgZq7cTzTZDwjidRw
kem7pJ+kyRpExa6F/gjeGrsaF28Ycs1KhfQkRsOhW0qXhMoHYqDVyrI9U5NZCWEgxkh/td7SfU9b
x+g5x55jHyxqVjHlObA1aHxArkyzt0xy05BnzrHjWAjbC5WoYlyqKnxl69JoRz3TFqXQVyzTb06x
154/UrZfLxzjVJJENZZGoU18y4PSntqaY/I8i3wrna3OdDqEy4RCBAoeNzRqzF3xrF+Lh+qsAD9B
tvNX4ag+claRY45v37SSWcY1AGJNKEWBQ2jfHK7q4+y9FaMP+7KoV9g50mwLVBvGo5bMGICTSRJa
ySI4oPzxRW35Og6Nuy9rMwBZbxbjP7Imb0Xhf3rRyMA4jpjtVT4GlrSWxPiRCRnrOVXQA0MjkPkK
rOH2dBrc0AYNFPBDOHpRI9tbRMZ9SCYpUsC9YH79R++iOnzG1PJB6Ww6TNX44EfhWT3nLLO9UjP6
w9vGhL8SxnM++3NyaVV/XylOOMJ2RCmLXC5hDU+8YJhUHxNLn32lORH5SQxnjtvnqcMEJAZit7JL
6JR0klzXZe8GJlLUxfh1XyWeGMZXjOHUdGUHMW31KqCNrFmOUfiwL4Nn42xblD41khJTzPrkCJhq
2Um8fLRRRqR09UPn7EvjaUT/vnIU4WxmZSHCOUViasdItsTiZEniR1LQq9P0Ntu3EmPgbYRXJxYu
F09C4IfJRe3+3QUoMa5BqQOtCekIeaqd5/BUiX7Mm8njLRbjEzppyAhSAPCqy7WE9790SRNOFnUz
N7VeKcYTdE0oVCMd+6Oem05SgRjkoIDiXLZpdkY87u8/57plO6XqUFPqPMMLSJWL41gTL2x4PWW8
C5DtjNJRBvx5wxJfuKluke1yjMewtGjOiRYgYdaCxaOw+g9pX7YjN65E+UUCtFLSq6RUKrOy9s3l
F8F22dS+718/h9VznTKtTs5Uo4GLvih0hkgGD4PBiHM2K1JWE/lXkVRYmDQyQTamPLL7v3L6yLKl
rvTcnsDy+VUcPwsHysFDC9YWJVJw6n5kiO57lJ0pHnsuU77a1+2B4L1KlMsTnL58xdRIlGJM2P6V
JJS96HTXx9B7aOrriIjqo0SuwkHFBC+RyxEnomahvgbt2KH2fNkZhRPIRruCiSoDWy9lHdOjq/2w
Mifd0cnBQejUJxC4aaxg/Fq6ExUvieaQQ46qjbKOsHSoPPfOVIRuh1aYORzdgohoORlCXDjnNQ5B
MrurSb4AB+U9tDm+Vod8l36Nn+W3IlD2KQJddDMUbnZtP4k2uuA01jhcMaZaK6QBq2dGukPlnYH7
0Vg6eQqhI7UWHMeCYfLkC6asoyCRZd6mRNpZFqrj7026nyuogiguLQQpxU2OrdVW5zkYijjWy4gV
fqv31WEOMjc5SbcsrZ74tqvd23twKe6WfXuSPTkQ7cCPOObCmvJaZQTypNaUlOy87nzzCf8i/2Jp
/sS30Fkhf1HQw1V9R+HWC73TdvKV8Ll8q2pyPXwOdgrS6eCR/IAd2R2QjOmC9MCIk0XpMgEC8JQM
lNhksCPTRJ/Klao+KuPb5f0v+n0OYTK7GFpLB5jN5Etj7O1JgC/sv7+0Uhy8FMj3LZGGIp+s6YNK
eSVK/6VSOsERLhoFByfSnKkzGnlwc1jqAC3ADu1FSuib9SfrJedwpIogUiyVCHbGY/pCgwKUu/E+
j0HHx/oB/uu6c9iRSIgRqghBgr7MvlYSV7NT//LSC+CJZ1QgegmEkvC4otflW1SMV0ZR+Vb8K47y
dyVMRDgsMsfuz6uDppCzxjbZPRISv/ZecnpUEizgSEax6g/o7uQnRosb7QwJijSXByrwDp5WIU1M
q5CZd5Bq9KUYhrNi999McHiwNFE09zWy9J0ZNPl1Gwka40Tex7MmZG3WLm0D7+v8HoJaBeil5bfB
Ze+HNBI+1wp2Lc+dEGXImtsz0F1HGpZ1PrwQkaq8cEQcMoTKokp6D38gKapK9B0IGlzypO1lH+zI
e9GRIfK+vxAC1ESmgrPYMPea7Xdd5KSy37enuNlfdgXR3HE40dRyPDYaKqkQ5Pi5Ge0apfEX/P/L
ZgQRFM+YMBMzbGki4wi0v8bT4MRhsCy7hIqehUTrxLNparlZdEBsVmYO7LtZoCIVu+Et8VUH7+SC
CjvB5PFl9LbWp5lswc217GvUPNLhSySiHxVd9wiXuLCrLMzmf1heQvgdI33unO4IbUFoI9veIgI+
BtUXjkCeQTPL8xmNXHD0xqtflB+Kr+7Q3w5GUi2IQFZlHPXbInbnU+dKbyLoE3gJYdC4Al0aDTF4
crB4mqS/9LGxM+Y+kPqhRM95JsBA0TjZ2q5skaKRdbsFaCCJEijgVGdpQjUQdZsL0JxwuJGEaGUq
akxnGz7S4u1T9LSrc55wSEGIVHUQ1kNkO0F3V87vC8kQeLloCBxETOCFoJZsIU1nHYoy0DIBBIl+
nwseJoVKWVji0c6kV3ZxYxoClxbsUv6pOJJTjaYVXiVI9hoW33L5MRtEFwx2Yl7YNXylu9xUUhGP
WObRhYj0rvDSb9V74ds3kLA76u8tespQkfrTxoEYfhSCzK+iM2OznHvlCnwRfJORMS0ZESQoYr6Z
Tv/CiOLJEV/jR7e6Bxf0wIR7P+3aO+squU+FWuebBTDrL+DiilSODTSPwxl1RquJeInhlZG4+hOo
jJGfguDDV2oIFS1FC8zBhk6zzLQWbOVCe5m116S6i/TXy+eXyASPFooqaXkMH7UM2SH1V7m+j0yB
nwr2gclBxWjlszbkCKJpbt/3Br2Sqs9w0q8XiEOLEYnDpmQqz6P61hm3hj44WSSs3GNH0qXNwAGG
atFRmlnbbueTxomD+Ji7rQ/9PMZIRn0RUYnoiDQ5ACnmJeslgkLFcnbaF9XVPOVKcuUDmtk08NqJ
c2qiKIOveKco3Ol69iRYeT1eIf8pPJfvGBVLImS7EPgFX+xe6x0aombgb5sZxybv95Hd+JfdW3Dw
8jXtM+nqOCJsPGB9XsZfzYy8BNjzcsHzyGaxGpEN1YbwjAESaG6parNNsnQEFksBi6IhKHHKD7KH
jkNhscJmk8DKFo/7yxQOps0y19khfkCiHEVCTJ+ZlUAxysMoSP1sz8SqRI2H2wv2e5D8YYC7m52Z
ugkgzqraIWr+Vsuh4NDcBqSzDS4shBrmMtYDnKJESjLURmchstMOvy77hcgKB+hRn89TyfScNO3X
pB+M6kUlgqNze5kUA7CEdlRF5hur6hpNkzj94d678psJ3my8bJbQJnYayFmzIDfZS0EdFPeScKE2
hwf1FrSHGbKt82nBZphnq2EnZpQV90YdHco8PhZL+nR5Fre9fmWHWywrNlFOyZIxULF4qPzIDwN7
bwAMxXyFoiFxKwbYbScSYTaV/lhbL2X6HM/fBcPZDHZWw2H+vwqdoXao9gojXtVuoY0Xf+sOkGPb
p1DLLh3dt75TX0R1vrmjVhbZqFcWQaapGRGKXKHYmDry8GZZ75fHJJo27uytZxBBaTrKqpT6SU72
hXSXqKKkiMgGd/iCNbAhCyiqWUF7Cvc+aV6MNxLPdLvGAYHl9BEYgjjM/W9j445jJcuQ0pywXF0t
y25bmOaeLkvhgPN4FqDS5jqpqm5qBP8DNos/1yktFVNNGd8w0Y6adTPrgswp++//iizOv8/XMNGY
qqVhoda5HiDUTt8s/UGK/WIJ1PAt/ZJ+RiiIrMxxSUANWn1QeIC5su/dbAHROGkd2foMDTBRDRu1
bbZFFL4xcY7QKNuomLX0JXuSnMyTboqr2cedzhmuwXwu8IftRTqb4/yBgBuTji0qO8zlNGXHhIrq
mUQGOC+oLTnNozJD/IeQHyU49s3gfNyATkzIJNtJnrAWU2CSD8iSOR/TkeQIYEo0IBI3PqagSmf6
M+3goKP1Sqxpx7br3774exr5sMy0B1IbJkzm3TdNj52qD+bOy8Z8R+rd5R282Quz8hA+PqvqWAXn
PmOOidCQYfrtc+TZeDkC9W1gHYwdcaaX6r793o3OZcubgeHZNfkexEWqChuyFsAO1Itb36rktlWo
U5giO9tXx5UhtsArhB+NJra1MBwQGOpH4la3tWs/hE/1l95jwt70MX7M3Pj18ug2EXlllP19ZVSt
UFHVJay2wQqSIYaOgFcvgtNSZIM7WUw7qmjJBhaP34r+LjH8aH66PAyR83MHy5yMqWpl8I7KREed
/gBm1csGRGPgEKOrTNuiGk6QnH4xkPobnhek8S/b2L5TrRaDQ40kkRFS9JTFgeHeCJYAzn0T3bCK
xMwdhU3LAs/muxHTqNBbdUhZtoQczdsZ5BkUqf3RYeTZA2TBq8lp7ou9KmBrE+1lvkGxkgcb7K4s
3fW4+NOJ9eww9hXGPFUftH33ormp98nA8Dy9fKNigReFGpqfCKHKhQQRKIydbmzyvWWmjeCAEU0t
ix9X28pS9LkaKFayXg56/thB60dDoLMTOAw7fS8AMN+fmE5q1+WouEO2yToqoMwOoTVbHppj9fyp
FOJq8jigKDBTYZXDWWrla0sDs/oZi0KbD66xS8PhgCLs1EzTF0QBYFi90VHaEuTH/CdTGJFBijgE
5NR9aH2ENyme153lOrpiotvUtwVwsn1dWY2WwxMUmLVzA1mwjzSe+kx39gdR1fjU7C3BbhC5Cocs
mSXXtaUCHWfdr+RTWOSOYd/Yk6j1XGSHAxermMyFdkD6pro1yqBP/VDyLBHt1vZd9vfMqXyfYaGk
QxKz7ozKi1+iwVk8I1A8Vqob3sUuxFNelOcYKrHicuTLA1T51p6lJrKWVTmOsvaAVn5nkh8MdfYg
4PjfcFrl+w2XpE4puqxZJbK+b1CfRHf6AeS5J1xo96Kk9uUgS5U5KJmnMZdLlneN8/qEzg137JOd
YjaIyKVgKqz7y5iyfb/4X0yn8pzHXUMsO9LgjqjUOShB/PEoJAulfQTRjvqXrr2uJ6muIXa0rsN7
a94tYMdh73rzDxwAx9mfQbbsyMh6XB7e5UABmqF/ArOxyFKqNoS9wr5PA+rlqufLBth2/XcMU2UO
OXpWadQkiETaLnaHFCwn2XXZ72OVoE/0m6UKzAliBlXm4KNOU6S/UhwBII/dg9XIS3XWxrNfoEyG
nJjo5iTaZByKoB6+yIwO6fPZkl7GUnelUfGppj/PduNdnkmBKf6mW6XDqPQhMh6G8kINXGqS98Uw
fEMXVeKJfJFv2pEjrQ2bUBo+zp1oP7t47L1m+7q8lt+SGdxQuT+/Cvuh2JF5wVU+lnYVJOQpyBD7
AlA5zm6hOirezFhmtred6PvkRg8s6i/2puBsE+DJx1PCyqqN5qSKzMATVDu6mfwu5Tcl6tmzOcin
98srKBog24wrU2qUKKomAUt0rXTq5islP6Ti4bKND6LVS7PIPmJlRG7AC4PKQgQmu8VnRNhIH0iO
wlh4Kp+C2yt6JY/xU4Sr8HI0/yE280THnshXOViBQrSaDAs+omgsN5eyI3jwoNVm72yrFJ0+olnl
ECZqMxnyDvDW6ofhQPgmgC6Tl+5p7ahPkyvtlef/hwIjtlSXZpmDmSSuwavbw1flAcr1Wn9v6yK1
ckHQpX4Q/q1WktBZlrqBQdl86pHlTMdT0znpdNX3N1WROApe0MZfGRE87m83k5xDFr7PBwz1aG/r
Z9MzCnVHomWf2VPuhLjht3LhKma2N+xkNxMwQPTFz8vuu13OranoRjZ0otr8drT0SifERLXR4Den
GCuJXtbi6sSSRUi2PUrelSi43VzKlUVuVxp5bWWKBj2fGVw34P89juWwuzyqTRddmWB/X60kQq6y
7Q1sB21s9w1tgqFKPTKLFLK3g82VHW7bdTLEGOoZSkid18SOgu2vQByQnYKhB2c5GUw8mLLL5KOo
zEo0i9wuNLraakbWfQ8KSKk9laKqNNHv8xtuGdtqUMCqZEk7ffpSSSLHY3HjXzt6NXfcSV7NYH4s
c5ZyNeX7VCl31G6ccNav8WT4lOZ5AHf1uo6+xkvrJ+rgzrHudqaoY2ITOc+fwW++qLFau1hQ1GrZ
Mni9QHGdYNtbEOuyS/+yV26efCtTXC57MrTEVBrkcPS48KFE0ZrfamQt+/6VaIIs/XZYhicAxTRw
E1H51OhAaCTljAl1dKMnGVUozSuoyzxp3+wlz64EZ8Kms+iabNmgXgHrCueMlJbxoipYS0pQdH4V
Sp8azsoA5414uAvDpMBGq/FCmQbLVey2HvnCtpb4tWZ78lbWONcc8q5DzR8iP8bnwmiP6DHed465
t3wxfdkmVp2N8Q5Yh0s9U6ZKvyQoZ25f1XxAdlfk5ttWiAFiRSggaBaHiHSgstIwf8jG16W7ykno
FPGPy/69fZDpZyMcHDYDsaZ2xmOuilspCGP3vf8hRReIROc3N61BLE0DKxqegLgFWhBEhoZlIhqY
bgvj0CenrH4UQtTmnJ2t8PlJeZrTnLSwQsmXUqbu0oOWTxexpYmscKiQIldhUKYZEC+HarwLp0d9
EADPtkOvRqL+eR6axUwjlZXnSMHiM1ls7SZjmuy7BjwLoivatjVISkGCQJEt9SPNtjp9oS6OWoIE
89buFJDfxLsMe8cddvYxOYauiImNrfVf58jKGud0S7cMambirE8OrHAh3bdei74a0Xm7uUwrMxzE
lVNYhPOIi3uVuXJ0PZR39s/L20dkgcM4OlO7izqcRGonOQZionyKdm2zCB7BRfPF7Z2GSGE+sARZ
ceoO6bEJRj8KxMLbm0fCeb74ptWOookip2jtzLpdVzXOVImKzjaP05UFbuM0ttLWHcHCZ/RK0R4G
+3kcr5eReNV0uLwy2+VtK1Pc/rEbUte1/nFBH7w0YEROpns37FhfbOKKBiaaOj7jFict+rDRG6Lo
PyvlXkr3guFswudqOOwDVhs0KRPGIYa1iUqHQkftR4suztqVXK1BBqxtvOyGNTlSITRsjsyEQJym
4h+NZy8zZKWCkCcOVqk7UnrMrU+9e6MS2gLFpCzLPHNZU+pUJqwqMDn1L2Dx+I7XpOQW9N7v4WMU
NHulPInyo5tjWpnk8Gds5wTNvXhqD/sFZAM/ClAbX16vTWBYWeCgJ6HG/01VLvEJ1VGzeQg/w85H
ViY47JEymqAiQceFSf1lgjTBsG5kWcTOt6kZtrbCQU+m2hIuFchb5+D7Ociu5jPdn4eH6aG8bveR
p0J0anGhaO5pO+kOLOXXOC4Ee1mwXHxJopIn9aiy/DK47eCjThSJnlEFy8XXHlZSU5MuBY5XSeGM
8XuD9sIq6d3/5BR8qbnUldWo446LkvrxpphRcaFI1w0VybSIpovDItlU42mB8LzXtYdcuRoHwevT
dsxomaZhQoIBzsGhuJlbgzTq8LzRld3uEONAmn0IYPgi+r/tkZwNcRie19JEbZO9Y4TDMabpXZIu
gsGITHCT1VDFNsPcwlis6qT3uas2lsB9t4Or1Xyxb1hhN7ivl1Gl6E1kks86Kmx0z9j/r25NxGy5
6cq2AgFcRVYMha8VNnDC1iAumDzbfu6m1Inb60hUkLw5aWcb/IaMaE0yHT7gDaH+otjWEXoTgvhX
MAx+R8oosIfqOnxs1p9o9N6B5GEOBSC9eabi+gsaIBPSWxoH0lRSFTISXO4VGbJCytc47hwa4YZi
furCsLLEYXWHZpoG5GV4l9DIrouSIM+qwJDqT03aeUAcWEeJbmdRhSv3YESOHSlOFaNGMksFOLa9
/L/N6PKf/tzgucpuQuBYVlM3HB7NWrApt0lGbAgLGGgnQwUr847VjtGKrpETAxu/BWsTvUFKZB89
IsxBlCOfZOjeiCKCbXc7G+QiAqKjLqLOkUdWl4MNapEkKEYRDDAo+evWsxoU526WLod2HiqshGXe
QVbnqN91zvCrcRjFbeZOgsaYbdhZ2eOcLpsULSpUlU2i4rMafohi6E7/kVAKb0R8xKIZ5HxvqWZJ
11KMbu41J5fAHAk14bEVbNnt3Pd5UB9n08ozDMnqKqlfkL79snxhHfomdayT8ZU4ipsEkO7xerd8
vXxub/m7KUMORbVN2ZT5+ty+iOe8psh+y8OJSL6ZCtx9C4dWv8+PKYoMOy0jOJ89XM3NHYTYXQpp
1O7t8jC2Vmhthju2pbQI21BHergtf+jSL834EneCi+rmTCmI45FV1AGonIvbqO0Y+wVJiyGNAmt4
1UwRGevmIFYWOKdGC1FoRTIwG+TX3hL1ATJ/QWtTAZJubh5zZYdz57KzB5MouNAxvqjFa12IVYNX
iQlDFvvPVBisjPF1uGlMDJDZIghRF+11SCy3kPA2cXn1N53sPCA+u0wLO57Q7Y8BdaNraosnRcpe
o60zysrusqlN6pb1eLi4rY9xayiYaDNDnnIX7hqPHFnJC6YQ79UDYKg9LccRoqHRLnM/EwKZiqHq
ODuwa3XmQyuM0CxiU13G2lXp/0IgKft2eYzb03m2wf6+spHGbWFTRlkX/iyTgz7u1OqrWf1HI9x2
MvvMLOwZhAZZ7jfzXTXc9Grk0O7x8li2d+15LNyemow4lZYEyxU2N5X21BuCZqXtPXv+fW4vSSHI
71Ii4+Abb9L4a5QHUSLq0WRTwR+uqzXniU5oNVqqUgHcqqx1beN2SYNkPpnNSaeivPy/YMPv8Rgc
kCKaLJvZgkrReI9HRBADTUHuxowlpnNj/1O52fXQuN3UUStPCg3nuPk47gy/3ltMyCEHk0qzD10R
O4PAGQzuQgRpK6Xp1RBljKb6PCxth/YNUWjCFvzSYrFvWG2eooXwmNzAIf5HQz6CRUCc/90MI9cz
xwGBaqdFURmw08zKdzuyd6k27Y24PNJkdFE676pT+E1PjZdKaVFtMtPEScCXLzflbd23gihCNGgO
Mcw2NDM6w0NniP9CwCUxW0czbgvUK5TtNXhD3SYT3Ts2w6X1DHAIopUDKGsZt7AK2rz6Bg88Lnkn
Tx3qkyBtdW16o1AnfHu3WyxpZKsqVA/+XNxsTDKrjFgqNLWcwbqXUMjTmoLuH5ERzoNiisr6mTX/
1HLhkOHKbF5DQ4Qp21vhPBLOfZpxksNcMrEVtLdY/aV1gidS0SA4j0hmc4qSGdlwXcb6P4yZ34sk
gUUmuPU3KRRvlBipB7OsHCm/HkO864h69LbPwvM8ceeHMtZVaxTITdtgFyRO1VQedlHei0KYbYw/
2+HOkaaQMnAJYT1mfXLDMMIWMtw4ferbu1zUvPEv2PHbGP/Gaxt5qGoRSwyBMxFI5aK0b5+6uEDF
aNeE0LX3mTuoqZwtcsdKNZC86RiZa1G0t3ak+4Y6HHNV9Jj08bL/N/qe7XDniSqHU7FQ2GHyhY1X
HPA4H9jgRP7RBQRPjPIp2VGPfOaSsxodBwupTOZpzoBEVu0b9W5K7rVi14aCC4hw2ThgQKNjrIGY
iQ2OtXxlHsr5dvm+9aU92DWdqHZE0aYAJfin0zaNlTSFcIinzOp+GtsDOpf2lwO0zTI3k4EpsQiR
dT54V5NIb42BEUGBcnXxtKvwADkzv7rJjqKyxM3hrExx3hF1+VBl7J0+rt9T7SEyPhNsrn6f8wOK
8pkECjhogzaIIw25I0WCF6WPrfmXg69McD4w0E5KBhYLMr7YCjMmQalZucqvJVAYYEP7/QlpMT+F
xmLjfYa6aL1U3KEx9nU2QFmM0aqcSjKjNFf0jMDg9NLwuGMDyWqixhGiGlUj3Q7SRr4aLZB/It+n
KvVBcn3fLf3usgeKvII7R9opLjKFNctpySlOU6fXvv83A9wZ0uuZ3ccS4EHvEqem3wxZVPC0eUqt
vII7PTSomGp6B0AvhwWFNMiFmYNX6ycqKpbcPKbOhvgaFEtLizKVaswVGkshB+U288OkvuntgtDv
cHnaBIPi2+Ik0HXUmo1oXVMIrqC+JaHrKHsdJhECsW1/wen4RrgaGhhlVcKt52NzUJ9LvDw3u/Iw
ezXqTT/Te7/aQ7xSX11ZJI9jgLjW3Ifhr7m8TdXPUKevbXAgoY2Dqk2sUsjqn8mEjOXe6gVAJFoc
DgqicLH7ksVFSMe7UAge89sqcY1Zdi47waas+XosHCKMtGglM4QXjEfZhSwFhF3Dw+Dmh/jUBPk+
dvsfKWTNUZSsupNoX21WWqytc9gwaWYUpezIHd3024yOhHJPKqf1beTKsmv5SoSwov3FQYW0EKn8
UL7TtJ+zdtUXRysK0AmNkFB0f1JFtjjQWOjQmihfxw0ycwlu2x3OExpke+W9OITHCI3kVVD9WsDR
9ZHWgpCQ5ZmpI10vu05Yz3QZ+A2+T87Ks1myVaTwQmvcde1eMw8GGg3jq1hRPDr/EngVO4n/fcuj
0OPPi1wrowPbVhEnjm6G2AmCinRA9k59Y7d1Inli6fPtUwYUR6ql2Zal87NdG0YshTjZUCDdVKhm
x8RfHtTmfUj9bYFPE80h6N7GAlPYTrdldIDsiSPNXy7bEIyCTw+lEcopISKPrN10pZbPuiG4Nv7L
hjsPggvRpLpJM7NEQkjfMwG+4rbD+7sDss4A9T8iLN4GsbMxPl4jUZ4nKZJdqE3eWYvlmHbyXsUh
4jdR8C5aHA6SU2sGirWIAeL+Wze+lM0hFElNbOfuVg7AYXKdKx0ahjF3g1+/2H651w+9D7pYVpWM
0pXLnrC9Yc9zx+HyMOdUrRcYW2QwGapgij3IJlPRCCFmNaf/1S84IK5InkJ5D8/y/9RAQ+PCH65Y
st3eJ1djICrL2b5rreaSA2IDj9pFMiMoXG6b0+LpKFmHqgZ18tKJbrTdDPWgzzEQmCujHEbkaqgp
cwZUIvcqICl6Z3xouqffLg/sDbAEFX2hO6JSUtGe4xlyjbBVl569KYyuZTjhUQHRgnxQ7hdX9bNd
fCviBt/sU1mNk2fJjUctyqQGAMhu6SP0bBcPrbW6Ez5RkL/ZRxj1whvrBipX75e9dvvMswDAloI3
z4/8wSo7mzSTlIS40XpmR90aXIRKuW/BGmTftqrggWOzlMhUz7Y4F7KyeCyyBYgfXmt+vw8PEAI8
oYrMFV1rP67hf59mZ0uc30hJVtklY++ePwREssqRn9Ofze1wlSL1MbyA8dBD1mOX3KgOKMbuDFcO
CPIgokrRf7nL//4QPrGEyh07S+2MeRJ4WxxWCABdryPbL9H+8koKbXFHOAiFzL418bLToIFAmuUr
uY8C1Fu58jw4I1h/Oi1+L9QqgHM7XdYcBPa3bw3nsXInVZrMtEcLg4XAtDpMj6xeNfzoLxjuP1fD
YWqqzji0wJPI90uEpR3Nc0ktb24f4vm+kq/HSjCgzcNwZYID9DnRwqKdkU6NK3CLh+9WNjg0ubW6
F8HEbcYQK0MclDdgG6E6RUxd7+oXxrXcojVDxVEl/4BEsR8+iI555v5/bY+VQW4jmigw7hsF16EC
HYXt/p8eftT+7y4PbBNbVma4XVipaa0aCrupxKmnDDdKe9cbXgst0MUQ9WgL5pC/h4PIQdWXAqUi
U/RNn/cSluzyYLYx+jwa/vath9SM6YQGg8ZbfHRsHQcfwuf76LZzjH17GHahYwWsX0O0sbdXy7CI
jCIEzeYf6Yo6JlZZYV8v2q95CqbmOJQ/wvraQGWstFyh6/XySLdf9LWzQS40a+YmVooaoVl2wpPq
c7wLvdDP0TqZXqNH2q2C3gMVyTHakQfJL36KtFg2I8OVeS5qK42E1LmFHOs82z8y9fuUJW92XArC
tW0rtmoTUzNQ7c6h5Vi1eZWSmvVPKldz2TtLPVyFmmjxtmNQ7WyHQ0VqKmn4wQUiBWRPr+IjMtQn
OBHOHXFrz+Yu0FUAoynbMpg4/rzFLVKrF9GEXWDqJ1V7tBLR/X9z1s4G+G3GDPQLo0iatNiRyLG2
j5Goa1dkg1sZiNxlPUz8fxW1boezq4Fwy2LSqe2nHEZYWTOiLWc4saf9DNd7ECIH0ddPJTJWBrmr
VSzXCY2V2fLK9qQZ1wNJval474zCMYVUPqIZ5DZwFae9otYI6rQCuYr2adGus0mUmd5+bl6NiH3F
KnRcWnNRZwKqj+QQB4rT1o4sOQwgWHcK3sweC3dGxl+ATuzU/evsWlllf19ZnRu17pACR6dp9RNP
Fy7RXswkdWpy/xkUXBniTmW5xs1j6HGfG10895xwvQrM74kvucaOsXDEg5PfQUHa02+aZ+ppd8vj
5Q8QLSJ3SJOYLHoxwX4ifZPHgzX57fJy2cQ2OK3GyOHFiDq00Kg+3j1BqAVujAS6V/KBJfPmV9EO
2B4QYc9aFqqwDW5CJ8nQ857JpephG8iFhncFya+NRnBQi8xw82Yv2aLnHXMQkKqF+eIM5a90FMwc
+5G/vfA8Fm7i6BCPsToi7ZOE39IhKJr7fDw0ZuZp01Pf/frUMv22xt9HJQhazrRiSaZDcrd46ZHc
Eewz5aVxZyf6TAGXfjbGwa+ZxBq1wQbmyf2AzG7RPYZtu1fm3rs8qu2z6myHQ2BwPsYjjZHAAOXe
VT/UN0Nc7i6b2IycVkPhMHcsqygNbYD8ortlBgHn8HkYEqewkC1RD9Z80E0Bagic7y95ljG2lEzC
Fdeo763woUwhCSxYHwZwF1yPb6HrY7lV5BZXyoK8W4ZboCZGT91a9Ni0fZ1cTR77jhXQpplOiq4D
/uS67sjpy5Se6PCW6G9VEdD5Sq92cf6zpKI6nO3ky8ouBxP21Es6AV074mwmXo4aUmBu63c7xkZv
e7mgiGD7AXllj8OLMO/iJldBC6f0jnpEq2pgXzGuSZR/3DJJktSTvPqL7JdehYLzz8gKmLqNd35i
EFPnCwqGVlNiVQUo2rT3eq1ypim7L+vCbeVxf3k3bG+4syluQWUa5/HwkXC3XzW8UGnFp06sswFu
5ZYy1rPcgGeqzYOtu5bySo3g8hi2cfdsglussrGHWmLFhJkx3VRWjEbIwaUlXEWB3JNF3Vg3RZlW
9tl/b7izTQ7ru9EqaaoimgqvmZaFhiZ2pHdnxRnRB6cG2qG4lm/uwRItWK9tLPltl+/Q7vNp6K0a
QGySxY/b5RQXxWse1YLWkW2QPJvh8N4y8klOpY8wzjpCBDGYjvVBDUQ5uc1ZNDRZl4mGs59/5s0z
pZMqRqPRtHri2PPi2miPajs4YlFFbkTp4bKrfOhh/7VuK4tcFIwqhqlth48Arvym78ed9fJPdT/d
NcFkOHsEj0gi/yMX2wbJTQHabfvwLsq2bK7j6jvY31dAWunDmEM7BI8q5a0OKZk+fO7r18uD3dzb
Kxvc3taMUoqJiTtzOT1nylMseoYS/T5b3dUYoEeSLhqrsrGUayO8UzXBvt6k2ENf3m/34Da2Zk6z
HnYaNvbJ/iGjYyoB7ncQuDDB3G05KvLE0t2nivBWRrmdTftWInqPWUu6L+MQSDl1zFYAH5dnDk3v
f84cLbI6goNjYNlzZ3xRpIf/svJ/9eeGLeNxYJUuYx7E2kkZBNtou4Lw9yShwujPAdgZ+DsiiU3S
qc+ceTfOznBon+NrqKqkB7Z/ugwiJPpV+yrStBB4hcVzm45jVI51ipwba8xRd/lNDEZTJ4IicVk6
0Fl3levUy3RH5BjbQcFq0Bx2REZnlj3DDkacjFcRI2Y62jvQvlU7KD5PLtNdQQMAXhEoHjAQlgg2
9GW4tPimyLDvusWOELqa8QN4xLy5upUnsOjca5/R7TrvPHRF/rm+nUGaupiB/wWpXVAAe+oUH4zS
FAxIuJYchFThUMnSgkhnBD//dNd5wwn8i/fSbr6zr2Vf9cirmCrqMvaiSv3PwalzJiuFjd2R15Ez
NZEb9pVDRQT22xlTg+gmK9gEfxN3htZpRXFSY7XSX/2uvPlAL68Kks7JrlovdCjqN5ms8Bj0R/V+
DERHzCbJpbn6AG6TVqh0AKE4xhmdoImOR1IKLmUv30U+eWq9/mTv/mFsn1zFNRDS1t+j+0/d71ff
wN22IMyGyaltIJF+7MzHONyXnYiTfhtNbVtRDdNSoe3053q2bZlZS4H4rwsPfbyPiy+X0XTbX37/
Ph9z2XnVK6OKAojKXPwy/BraoaPH/mUjgkFonLf00pyklYUbTj3cEvW0xC+Xf387rWOcR8F5Q1bH
TaLMyBeMrnpkxMklqJPjg7Tv/x/q90Sj4ZZdV9UYguNICUf122I9LkQQn4qWhIPiuUm7KjVY4NhM
e9KqnqxIPq2IoH5vu65uNWlcmBZG+ZJ0JsZhPCpfquij1yvy1XfrlpzKk+79EysuP3E1uxLJoYnG
yGGwtSykszTkQlK1CKJR9ZcyupNkkYzov5zlZ8fgMDgrIgW0lAjjkkMROstT5uV4zkljRFizl3yb
PVxynxNXCmwBh6pogBwOgzRcjpIUV0MaQ2U4/x5FjUNEDcnCJeTQoVEieU4tLOHgSz/CB+t5isEv
/39Iu5LmuHFm+YsYwX25cu1NrV2yfWHIHpv7ToLLr38JzTduDkw1XmguvjhC1SAKiapCVlbnhPtO
QLZmHH60R+Joh/5e2PPyG84KWZ0EpY1FIo1YoWLldpcchC5xLN7cIM5ZUxnkkMQhFRI0WLoZJCI7
5WFqOPu0HXb8dhCVQY651ku8UdBDEHdOpz9G6N0kEG4rO1uX3q7D1AeX1sUYgxxK2aFM3ADMxYOM
26ox8Q8tQWN8TuNOnuCBIRKo8M3pxTyWQeXVz2XAe6TmgaXK4EtXLYsGvjuV9C73Bjou9T1EhZ9A
m7AFPiGEfsA/k9LLmlmUKbWwQtMlzXNGj849sM7KmQo1oM3IFw37+ifmOSWDK9M8RlUu09i9vI2R
bYe7KuK0+myzei64qTKYIsWGmbY0P6Bk8S4gRxWlaSHgK9bRH3vt0zEYYoiSKiYFfFNR8AijJ24/
1siqvGGa/+NnY3CkSCel62NYSsQBnQMnPXqzOk5TI/21V1bDklMxs0GLhB5lRwIWv6ocmvDFlCRo
g++bftekT9cd4YOE5rffsTxVZem1WJIQEmiP4Q34Pypa9Luf/W5yKpDHya7WwGJQAhPM0nln/aVx
7HNwRWNwpZAhEZDSYn/c7rV+30s9GhTvEl22F7Vxr6+V4/QsXwIjAeJZELB7aZY6+XwU8p8xZgde
N0JR4dr20f9fFUTSSBY0g9IHxGJxKkmzpeX+v1lgkKJXRgB9hB3r5vpQi8UNEXJesZ1zpDQGHzJN
lys5R3FCxLWsabtGOCzhl7zhIT0tcvzxtXRFUU3QvdEqzGBENZO2tXI4uxyYgeFL/gKFGqoQITy3
xxoFBSg1zjvhpECG+7NN9SvzDHJURT2T0oT3yUF2Vtxpl733s1AOBl9DcZtasLLGoIeiTFZHctCe
ZNQcqbRzv8v92BVv0QKHQREKf+jGpsf/tmixNaYmy6WsK1EmKaXe0YYjkUW34QmO84wwsUcWRUuW
yUjvVGQSaAjSjtPoXXf5TXeEmj3SBcjty+zTVmKOJBF1hKdL/VUJBzu1zosO3qI1feb0rgwxfh9r
jUrMAls0kGq5aZLy69j1HSeW4q2GcXqzLSylohI8rbGTxB96+6WLjmn01/Vvtr0tl2/G+Haj6nWd
0A78IgU9eUyc0YxsGb2C181sPweuPhnj1YiQwrQqAUe9dKe0EkZga66Oo1vFfxV946ZA2EQ6yeiC
Sw1OBrh5eVxMswp0XToNsZpgtzAL60mIQTtPagxAVn8sZmPnC2/8HM8c4+hTFhNBkUrTneTE1jEF
Ng59aUYbZNdAi+NTjKrV4pib0TI6uRxK+mgGeVLSH82MYH4qx985TsIOkE5zY2naEq4oS8mRxHVQ
lJ1bmbyGC54Z5lIktRKLTYUXKyv5Nkg7Mf42jLxwc9OGgfnJEIuzDIDevy/esIJW4BjhocAawNnC
pGhXxvDSJ9Vu9nRsqgld3NjjzWDjGWUWNiqaEUL0DAJAIG+Nd1KJGRw8YYXth+/VyuiPWIUUU97l
lkIl4KtfxKXSz6Zb7ghGogkH8NV9Xo17+55a2WNAMJviSJokXMrzvXiYX9DfhknL5qlETIgCxE3m
8wqE2xiyssggYtwok1TSBjtaAkbyA93+6GQFlf9Jla2VKQYW0THdkJJKNpEwiFTJzpLZuY6IPJ9g
AHEgQjmWMpw9jcALN9/iLLUT4+t1IzynYMsKGGmranGI6nz9Zcak4NLHMGxPOk/O4oFid8srJHPt
MeCXhiPJihk5ebw3A9RO7OVoONVJcv4mrHLt0ZPzR2R42Se24KDGVSYSA07Yg02dHJcdsavyfZai
7NLZEQMYhJx7mbNxKoMg5bxEaAzDTTZjPBmaj+yIyqWYn5mMbaxWxmBG1DaWHhHES0JvuYv5Q5/Q
rlSUHGTfLumtzDCoMS4dVNFoZkVp6TlmpSbH4SZ2lbPxUO/GH+SN9rqYZ0n7b+6vMuix9MTK8wlx
B3TXxCS3U/mGq7vG9UYGMGol62KZVks6r91TkQ/Viw6Z0/3I33on8zXeZczzRgY1+naqw5K26wzK
sRQ8Mf8Md2u1WQxm1HNioZsF3p4JqRPm31uUe4X0WGU81Vb6Q68cK7a6MAqzAp42YEMuz8m077PR
rsZHOfN0CCeBH8zzws0E77IwtrygmkkjtSnurgwPtWSlEs0rs/Jcgq0kSHHajLEAvxMD7Ra3JPRe
wqfBlw60gDZw50Fug4UCcpZqKLrI9kW3Rr9opoybX+u/lCU4g4+K5H8K4y82mBCwLcoUnEGCggVG
auYYUtU5lPuQv3R7cTe+8jCXOtmfvnExx+BfqzU6pGJBkFWDHnp2ZLccaLmO19S4mf7gm/3z5Rj8
EySS6cMAF2zkGp2Fc6C20sOiCN+GQudg0fbbMsDWggykoSqsDvZQtVFtVlgS9JueUtxcqpccCicK
BE/ed36zH24TX9tz9o3uy58f8rdVNi8xJCiGKTVkMuhA9myXP4qpXeO91wh06M1Ei3vd3va+Xcwx
V3OVT22ZUSmndD/hTc/c09Z8lTu7h/cxWeX6CT6vjQTuWA5O8SDZjaPejb54i440VKnVo4XRvZab
c/Zw+6BdVsd4ZVqh1berAPVoE3XCnthZdMYoUd5Zox/p2p4xXilnQ6TFGTwlPi2+dGoC8c4IIKpj
1xB8uL5fvBUxN7NVl+pgioh2jeybav1Ss1MoPV838QEaXr4acwuHWpeNgw6f6MBL7O9yhIfQ0iGQ
Pop31aMa2Ty9mw+yhotF5kpuDCFG2RDlfjEoTwpUmbsgdOPvoHB8UX35mAc8gi53jcyl3MiqmEMt
EZN9FGd46+zULQLdHX5AfsNe3jDgJeB81G3kuiyRuaWHXGgkMqC2Ox5mpzgXEPGnBbz5TgoW+l19
4Wsa1P/tdLOywHnWDrlE4zhz/BaK3ybhqFRek59U4xkylukLZ43Uz6+cA1ZkrFiyPNUUKmtqRfdZ
R7xqSZ1KaLx60r5GevW9N8ygafXXqcHJyOcT5fUWUnGvaCLve/N+C3v/qWpjaPTox3v51+IOQeX0
mIWHuV5OH1AuKm+HqY9eWzyDNZ1VgGMuwoeT+UbSvllvufGlF36aHadwxUEAkwEbNG1E8Uzz3QY6
V1VH0IBwbpqC4znbL5iX24/thU5kVc9LYwDxBr1sskNFQgQH8xh9xUu5LJ/tl6SVNQZyahGN1wm9
9ai1G5x/O/EidLanruDouPto3oZ+qHfePC904X1QBnxmCZ9TJ4npGvW9rD92WmfPhLNp231tqwUy
eBMSKKfrkPNCfET28j1BGwKIVC6a28YB6hq51wh4NuD1tX2QyP1GHbZ3M66kBFCOU6AGii/G+Lji
G/pU8FXRfqE445fF0f32RnB5ccy27tFlwWxTp6UUjZVRmX3NhrQ17QK76zAVToG2UxhIbuKZ+/wo
/ijPmH8IQXRlb+3V49/6x7yiFGeD2SZro7bCeVbwIKVUX5PyQctfrYQDNxy0YcXNJlla5sWADzWY
M5MXox/KvPdjngkGX0ZD0DSxwQcVx2ivp5WnhvLuOoBz7iiLgRarNszIIGAcDkvkgQBs14bqyiT2
5pzXCck7EBbdtFVhUg1N5MVTSguFCAmpCtH8MwvM0k7flGB2cwh/xdB9v77ATU8A71U2VRmTh9h5
LVXZ1KVo4NLphlMK2VJr3/Byyc1tWplgDnqrabHRZZT52g7uOE5+VHIzE94ymFhiKvDu2FSw0Xn9
SSE2nbqpeWBcndBIb1du//PR+uv6l9t0jcuy2JKhmk+CKhNslyDptiLcTE3ojpoXjp+po63sMPmI
ArVksRWwQ0kB2UPBcKxF86ZE5oTR2xHnyg4THqANTU0zOrUUDe33NN7sXy2vPPbe7BYgDfNVsDh+
wRYIzZ4oVkuLJ504B4OqOF1u+Nf3iOMWLOlIAvsj6ywUBzNJ2c99aZv5YEeKyjlE26HB6tvR37E6
unWXCmmty5S8j8rgrgna4+gPLtTkoT7Au523JTJW1pjQoJnysEkpDbrx6K2pOiBT3Wm71I2eRZCq
yHsL3/BaNvby9fr35G0ZExhUXTtUeAZFrtWXr8YiBKJRcr7lZtC4WhyDFkOtoEHVROFpqlEulp4n
6dx1IP6nX3Pr5/XV0F35Iz5dmWJAI6/jeIlVlAm7bN+Up67wJWF/3QQHJNgCoRVDfC+focwrqcio
Ml8fnqzqZ8HrG9pmxl+WwhYGyVJ0PaFzkNQgDqgI0vyietXN4ssgRoToo1eCGEGcrx0qt3rkn+Xt
asbqBzDoIS2LVBTAREhr/S30kPomaGrhV4FiSG4rXnzoVZebJ3P28A8WUpXITUbrlPP9GDvtfj7n
Ltm1kb0cur3+aB36IPJ5T9ecY6DR/18d92XJzWEcYDTKyF5qdL+SSg7qfwApiqWr0KKRJLYzRSsG
tMvSczA6yZmya6ODfNe4VmDuyhveeMMPtu9ijYEUsTSyLNIBlI2HMHwnYqaM9Io33yf6SJnvMjTs
1TcSB0229+5ilEGTOOrw7RLkbdH0z9vGrHD4fzwbDJzU7ahKIuX/JSlaZcuC0gtsA71F18/5B5h8
WQuDJWphWLpmwv/lQLi1HjW/RDs1mMMPqi3h8BlBCBbUfNT28wPHMmeF7KQrPe27ph5guXXjO9UR
XlG4caznAdo3PcLG3hH2Cyd32/b/34t9f4Be+f+giUs7drTdR7e8Im/tjrQ8/99GzosNBlDaXE+q
iZKUJrxYtne0LUzdL3iRFX3RbTGmxbozPYsT7lNv+PNGuBhlMopCJn1uaAhJamXxOzmYrV+pVGHi
Rm3PitcPnNuB9x0ZHDHGKGqiGM5p9dquHqKdKbScFfG8g/7/aqvGqkvDEi26rtgofqzEbhYp99B2
8TheSL/Mn18OM41FBXpIeMT5t50ulAoSzqhmE3/2uofOqRyMG3ajveiXnvyd97i83YNgXuwxn06Y
dBPvU3gw6n7RTCl/XBCxpqjL9iB5Kw6UHH3J6Z38/9EFtr1rF9PMJ02TyYinBnd6lihfyWQFfcjz
ww/u84sNBo+Npo5zeXwvOI9eiH5xyFoddKd7JjvTpTx2DdI/z6O/eFJjl86nauqrr8sgc6r2clvK
OAdhbOw6UIclufPCiSdB9QFqXpbJoHNuocTVSfAaKv5j+CUKIpDZdvG683VyJo8yjbpjm9mWyxvJ
tE2SWS2RAex0IH2K5k8qvt7v8foS9JgAT99d+N2R29z9iy226GxlU9brLZQH6ZOSstP/96T0/7C0
+e6yssQki2WEBkmtgjx6fgqDwksf1b082NVeQU9kLnAuvW1s+b17JgPRiRQKg5LiIJgIHEDW2qmm
bHdFz8tM6d+5gi0mgy3osIsjUcJVIAfWrQZdCNO13pI9HW8V+cbTf0Mytprcj7MhKik2C4yVM8UW
yY487UELJG+64UfO2/nO5SMyaDImubVMBJE7iLq20hwi6VQnNxWqJDqHFcHbLgZT+knHtIEWvpGp
Grjg40+UzEEoUXnsjg+CycuSGPSIhFTQ9QV1//xEaeigk0BeJvJQlfGFG8mRvArND7xC1nbAbGGk
KEZOyOA2M64/atIMAVOU541HwxYhmR/u/+ErDtzHfa41xvd7Ewov5gTfj/f1XttVGAjQexbm4dTO
/+NYb8YlFpYlY+aELrPTUlsAFRlK8D5SNMi/WT9w4bn9Lv1l4QXSo7edFohuejBcjmrP5lV3scvG
lpNk5TS7gg6h7pndrTzy5D43fXJlgNm0ITamXqCbNiXPkCYJp/NcfMbtVyaYndKsSWlSgkhBEVIo
oh40JIdVwpGf2DzFKyMMREllqnUY0Ib8aRpsSVXsPgrk/itpZrsJebj7gfP9dof3Ut4qqNMKModh
isJ3edJnW/XiW1QGvVFGAzzN1HjyyjwvYCCqV4RagSw5cntIaip/ReTndcjl/X0GmGq5HyRCyT/i
DAl8WbWzgadWtx0vrjaIwSRSDqFuhEB1Oj512i878a73kns8cd3QrpjygDpdoNjGj/H1U48tK9NM
kNOgc6AURlxflpzZcQ21lWInV9znyc2rf2WGCWiMphuF3ISZMKucURptOdce5ioJQGDN6yBPO9cE
d3YwnDFbnq/v4HaEY+Fxi0oOqho7pFgacrG26Ni9WaltPdZcOR8PYwPxwbS7S7PQK8Lp2KbGvsjk
e45turA/woOVbeb7qkLWx0kyoY0wt/WD7GGqRiCj1VWBuHv/mn6ffd0PH6FL1zvtTfP9unV5Kzgx
sWQotijQdn+nVazOYq6KRBXrmqbfyFVPyFPva4ibFV5zY7oDhLkjJ0XwJRwK14IY2J4fQWyGsuuf
QM/X6ido02yqQtHSKBp8b3CWsmDw4x2NVnhQsIXXa1MMFIjTbBhVBLyOhDtLyTForLVJ8uP6N90C
07URBg8EAvLhXKL0pYd3mfFYqoFIXjNrNyaafd3S9qeTJDRCSSa2kJ2OMiHJMg0CDkp5avfFAZVD
zwgih5J5P0PUQ2vpP6bYUvAoh2VcGLjDifbcd2c5PBjZMS0KzpI2iQMmZjTLqoROQIOlKWiqVIzo
D4EdKrSHMW12eovxiu8HIvKExa6+APGc+VF0aRzGi583PWRlntm8PC7UdMlBsBHbszA/dPOrqPNG
CG3CzXqNDJpPSW0luYpvWcZREOM5UVgSOL8yB1knn7q0e1umxkv65R6JK+fEc40zeAMWKUIIoO37
iU+OqMvuq32FLgHexbH5JLdeJgPpUZaUxZJjmUV3QifxbtohD7lRn7T76SE+m37d8IdybKHpyibL
UhjjsusiDTbj/eRjmNuZyLbkNoH2UB5nlII7n3gdlit/tz6HLhffYWkJUVc2S7IAXbpCCnIVT7dL
uTPSwrt+6rfijfUSKaSv8DLOBzHUDOCLYN62YHbqD9f/Pu8TMsGgWjbFDLFEymyhrSS0sEBHV/EA
ZTPPWq+Dwf2FgOOujAg6l1socBhfKKM5OhCIQ2vB5EV7fMe/+A1Nm18PE0x0URINRWJfXMyul9oF
M2PdMbox8huichRiNgFk9feZVRVDl3dJZuDNdnzWzRerOhfjy/UNohjERgzmygRzizUyWbKWPmMu
8oupn/PuOOjQR1RHDhbz7DBYGCbd0DYtAtswPyiyPQ2+hlnjvLx++xJbLYdBQyEni5oa2JHpS/Um
e/SsmrfTCxQXuT7H2xwG+/K2LIFKFTyrOg/aWZCeOpMTz/H8iwW9qhv0qsJqutZU/VI0R3uRIzm4
7gKbdNeVD7Biz1Aj6eoB+tJuAi0xEPRvCdrVMXBet0XwHWbuhD3Ol9OZTFfP5aVCeQ7VF/HrWPww
58kWIp5u1ya7bb0qBtra2jQEM6OH80Cb4mmXw/wzvLMc/XZ5QUnLiQ/CKfE/Q/FZm2UQLy1jVexa
IFG4tL5Yoy1+5vHJPtgwTYKEKsIoBGz/Rm29UIWkonGNGUX1rdrRM5WWqNeSNHoJiXAvSNm3qFUd
PdIMR5CL277TvjfR/E0ueDyIzQwcwmi/fwzznTPFSsWmtmiRkLjVw996rqYd2g3k+HmEj23XuRhj
vq45tFG1dKAsWtZBkD0p/aK2r9ePw+aVtVoPA7qGUi6SIeHWz4zUUcnTBAGFcj/JhS21L1lzCNGY
fd0idz8ZENbaTMV8TQSKtOGMvhjRd0vjeXFae7gtg08xBdZbxoCxtpAsReAIisS36FzvQX8OoucY
1Ajdzt+sQ3oYjrxnFAq8f94zl41jgDkqFAh11DRSLGQ/jYNITO+zQXDVEoMUBF7L9vYemroii5qK
SWMMcFp6WvQVyWnYMee26tQ+nQ2lu9MD8TQHTfW2ArGl2skDa6dxXoQ/AJ7fxtmwccmnMG8VfF3p
sd4rp3ofHYdnyCK66a8Gba31QXydQKrlHY3ty+JilgGFPiG60bUAhaKHfucPNedcRts3+OXvM+cc
ktT5aI7A09yInaG8tYSvmIpqVxYvpeEthDnj4SANVRHKSKzD6ClSZW9YeKLe2+mEfFkMc8iLNsks
qRIIxvwpCO5p23H33GIYC80H6Z3HTWBoOPDnAbhYZM740qdJmxVwyeV2AOV5PtCBdObdINg5hOIS
VK9lvw/0yE4eeZ6xDZoX08xxj/pWNQsV7cdkPDay37S7kCcw+cEtcLHBnO+i6ctOUfBM2mKeoADS
KX30RgcXROzLgPvkTX352sdkYq8kDMvJjOCL6b59ojeO+kiPNMp7vs7BEt7HY6Cka0Z5XkQsbO4T
fwKRUC7NnVqUzvU74LqZPwR1YgtC1fUM95i6Vy115ugkl/vrJq4fYIttLI3lLJGEBCvprd6Ou9dY
/RKXj8LISVo+uM3+cQWLlW82MZ5crjQaeDkNlW+mzH5zP6Q2+aWABZo8Zt+vL4zjfBYr2lwPcgG9
/JC42QvaCaBFO3/V7fcQz6sD7knmbRWDHUmai3KiAt81e1Ic9YCSgGPeLUf1ifySHPGkHjG+gROU
XMdEjLL5d8SnzUSILBV41WR/SdV55IrCbN7PuC4hiymbiA2Y8wu+cWiBR4tCY587EonsadlZkidk
EOkI/7q+X5tQuLLFnF5rbKYxEUtAIejicRzM4z1pMluGbPB0jngDUjbdfmWNOcCWXhpdhWKtW81R
5yaL9M2Q+tkTxYo4I1RXr69tc6Mu1thcao6L2RAshHKD9qpovkperv/97Qx3ZYC55qNMSVJLhPel
++IBzPSjdWPisasN+BrP21WVlS3mypexP1CxhtflA/ikxQFdcnZW2cbZfMKlBZXp1ItiO3Qijrdv
Q4iClhWQqGS88jLuTiDCHus9IKQDB1PBg7l2ts4EwoFUK1C7mzhPlpsnemWOuSCVAW+7I0Sf3Hpu
7bkSbDriRhB+Xt+6bSumpVAVIUgJMXFN3bVdEQ+wkot3hfWSWHuRN6mHZ4J656qcl6iqRUKBfrfm
lzWeNCwDj76cdGXbxS/roD9iZcQYl0mMjQhN6MY3q7ozopRjgLcKZjuGXE2y0qxxu2Omy9CWtpX/
MmZOOMtbBQN4ddmYOVql8amguCnO55Fw7sFt3Ll8Jgbl5M5s0DeI4l0ZQTcqSh1LhIx/KTtmyFkK
zxKDcIIuxHFBOahDEdu9eJr6t0G66yseD1XcirqU/61IE1nRP6uslLEtoYqW1aPfzi9QjC40l7Q/
kvQ2LvbhEFjxz+tn5uouwSSDdlk7x0JZI98XNGjNVKZXy7zo+OrXgwkG5LRCqItWBqAO8r0w3ikG
dmtebDOr3OtruerWMMScf9RxhU6hcYNZ/azSc1bf9iZni3gm6OdcHc2pAq27qlXDXeKHXEaL3vBd
rzngzNsS+htWNmZ5WZJQgLcRGa1Ro3iIhomzjE0ypLnyNAYBunTOEj1BEY34+n12xnSWv1TH2EUH
wVmC8Yv+wzjQ+SxRicvn+ibRY/9HZrGyzMBCZwlNYlFvQHLoiInmjfWNDK58CGJTmvrXjfG2i4GI
qsF0ioKg1JRGhdNluFyzJAhDhWNms51y/TkZgADrZ9IGCVuWn+SD6HUQKYmep4fRH/EREz8PTE/k
pE2cU/X+crjykkaFspFpIMYj8x2I10BYySGiZwwcStN2teWyYe/x0sqQWLVaWlAcN27bL0g/n2hf
uGXY0Y0WNMSGQsSu28n2bBucdIqzee9Jycpw1RR6JdMnp6ZEFhU3x7Qdf5WxzkENjkO+h0orM0Mk
J7pqNoi2Yt1O0smGwJct9aGbjH6XfmaoNdpfFUOzNFFR2NJ8Fk91Y0TYtnKQoJd8NgXeflHE/uOA
rSwwcFumHWZzCwWtdRJ3OIOXsqN8Uh1kY95Z3vb7lS0GceVFUBqrhm+kYF9Kruy8Pwt6yG7oMEvM
f/meuNz0kC7gzwVqKMxDG0gy2IEhs2QVqdWB/9N52Rlzi4K69hoXszO9zI91R+UctO1SFkg3/7PH
DhBp5anJ1QH2ql/RWfHHwMLIoN7uD+YtTQzK+/IZ0v3XgWvzdK9sMteyGVZ9mzYAFCl7WJbdkAaG
4DWER4ncvgdWdhhnmaJ4LIQJiT1Vfuj3GBDwrI941BVu5hwkU6zZH489ZHsTO/7UNDzoAv/+sIz3
aFakz2YIT22bJyX7YhjHkDvykuMsCnNhD4UlpLqe0loJnmAxFHrZ0dHnEGf3xx3PVTYRa7Ug5uZW
yiQxqwYJiJnuLOKn1dngze6iN8mfzg/HN0wLk8dY2W2ZaBqo1CgjkA4SWET9kdXzTdljDnmcvJF2
dpIa0pXWxLm1t1d2MctcpJKkzFUegsYQFY+tsiutx3x8uu7yPBPMHaoUkCAiCh6wFzw99S1uNav6
ssSRd93MBy7/z1IkNsgekkIl4oyOZvqcJoPGoM4gnYDNQEeBdW77gmFKfoU50ILL4yt9gJcX28yx
Foku9aMCvBydMOjBVs921Y3gFKfe6050iFPk8qbVb0aT6sUkc8LDuZSaJgd53JrTHbSOfaU1njmf
9PrWSWzgXWHyAcGDHq0Wd7rd3zXoyFL31jlz0sbJ7jRn3kmjwytSb65Mk3UEXoZkYtgqjsrq4h6N
WhYw6g9pcn6KhiCJOEGyvBkZrAxQkF4ZaKd8EciAAASqWH6B0SWCHQeTT0diqId0r6DhuQly0Y5O
f+vykAPx+s6WbfKsfeWxIbf9dvVrmMC5FTFwUqVtWq0b3sd/6egViSEKRAcqtkeVPgT45XN7E3o8
D9q8i1aG2bNPUr1LqARAZ70WkLAxoZiFlz1e0ZK3ncz5D83QGDsNjyiaIduWRux64iAMZyGsuF/Z
aHVo9EAYUXwaqp+KONsJ5o5UROfc3pvn4fLFDPaYy5D3LaCb7pZGYkNo2i6rYyJnLufYcfyTVfWL
IfhFdB3rUb/NhwaVedWxjjnUhfD68LYEkG9X0JZY3PK0traXpyMewu2N48fc2z1mDrd6jxRusYIp
e7KiG1N+u742ngnqLKujNywZSaQMiVurPuTiK5Hu6/jLfzPBwIemyKWCoiTenZZ9M96Q7hSJD9dN
bOdO2uVLMQiyzIWQWzke5c2b+V6/F27noN7XPtgAQf0LzVDpr2pfesg5uLrcm6WklWUGLZY57CaB
IGhdBuO+nmobdYvClsPQQzjrQyp5n2bybSZkrkqi3fVl8zaPAYwSKqEkpFQEMp8hEkqsxzrzrpvY
bFo1V+tj0KKfsjbWR3RzqvfWF/KYuqabeamb3CAXOOUv4AF44s5AXpLeiFAw5NW0to/e741lBXlS
oqRqSZ/gquG7Mv2wpF0nHofCN6LPcVeQLaKhTLIwaoUBE03Sq1LMUKErT8U5vKevb6ZLDsK95JnQ
JOWlV9swfDHHxAtDq0rl2OHDtvEb3llsIVc46PjBTXYxweDHIsYkhzgilZsgbnggpwSohYjBJUdK
J1XQw714JWTJzM9EsatPyaBKH3VmKiUgy1biV8naKeFoK5/S/DdXRhhcwYSfrjFaoCO6mIMYT7Ma
aNt0WGe1l25Ebnc6b78YiAEBbm61CTxmqOPb+QQxL4WXANP9+CPnWK2IwZJoLgs16XGex8PiG/4C
8mKIiQKm/XfEyh0RTF3smj0GP5ayyhVRwJLG+94Ngxr0g/wVAqjv/s5Dys2EarU4BkgsIR5IbmBx
773Z6JemxZKWq0C6DRi/fZ4t15VZXcUl1SzIotYWoFycHkLtPJU/Q1SRP4WNF1sMYiz6LCFqhZvT
CpD8Yt3GX5Xd9GpPmHTcoB988UiQnYQAw45941M8i8v3ZKt2baT3epFjoT1mq1RK5OmKfqjC1r2+
yO075rJGFkNImOZhAh8h2UmNfuhWoKacAGG78LNaCgMXYVPJ8gT1EbQn9Pvb/jFGaDU5zak9i+jZ
UR/+24oY3MhiRTFTOjWmlxZogliQ/6scMSIc9hzvwzF40YpZOFlUk1KXMJWmmfws/i6NxP9vi2Eg
o8Af7+Ye29MLh4Tse82fJs7z3zYpZbU9DExYVjoZoYZqS3SW/NovVm3REZf8x/tsDExoC7Rlx8UC
TJTHJHwZmhut5DgAB8nfm61WMW8Yhwh5I5yc2PqLhI9C8f36nnCQjiU1YxKNok8LYhbaKqLssmCE
BgVfiXdzGbqMuYQG/qLGCreXUzKpE20YLrSnfnweas6+by7j8vfZLC7KhMQqKX2YznGn/YcteoQQ
ee2vf63NDV+ZYUAU2haNXGi4F5bWdGbxVzs9a9wxAZxvxWZwpa5qaW8igyN+tKv9/DH1cbf6vYeW
Goc8W3ve0MZtxslqWQxuCpPWomUPFinxw/AzqOAaZ4IRLZNjoRkxc+ND5H+OP7ayyiBpLZZN0gj0
YftX//ccpH10aqH2aPqfkxk1V8YYIFUFDBI1UeFzxfDVqHaVkthRwbsbNmOilREGRkOjiGgvMMpq
j6Kj+YlXivby0EEOqD/LEJxQuXnAZgSxsshAqt6rcb0IyOikH6M3OLSRJDvQQ6yfJmd2Bxfjg/zw
zMt0tmFW16EAYOiGBHLNv1NxMihqGHeoO9Fovd/r79x58xTdKeD+SZzbaftA/DbG5lVCZ5iLSA9E
WATCcK5LDnh84P8XA8yx1iwjNVQTdzpld1knNejeqMBF9BydoOVkOiE6txO34WhbbIPJxar872/Y
DK0UTQmWVQjKTu6bQAohZlY1znXM4u0VK3OqR0KXR7Q9neYe6Q/zq3TfvkVg4uNUu1wSGf1Wf8Tp
F89QmVMN969FiADQPG70pieKxTme/aa3Nog5r5o8v2DO9KL1Y5FTeXeM4QRB+NbgPuFvH6/LFjEH
Gg0iehdRfmZLZxJBMZtOogMwYlgbFT3BXAK0VeYOr6zL8wzmVBfyZI0ZHbVcVWe9eEmUX4v2yPEK
3sdjAqWSjCGRJWSk2i1xlxNOMPpElYcfxIO3fysDHqOb64YMZMhVXgky7esNbyAZi1kLPR5WDOQb
NG7mJfXbXMaLG7LN7tGylLLQ40irQflE5X/IbvjauXQwq3CXcosIvNWx+qeLnPRNPrxfof2JNjbQ
kqt+epfJx7BbzuZtXzQW2N4G1CMVlpgcVVWT6AUt+/8w7BbDfWK/DR3rG/FkV9xp+5HX1L/tLReD
zEGYMT+wGHXRcIlo3KqivNMj0eYsimeD8XoAB0b5RdAPaTwqFjDhJjMeOqgYUwmL1kkzm9vATCH2
T7C6LIs5BHkm1JlYwSeNNjvqHYjz0NRGgyRk2PK7UFsCtM86la77UYxpOJnsyfoS8tbN+xHMwdDe
IVPBM+roqBp2s4N0eLQvQeKHdiZ/SvI2uPxeM1t0kGdRbaoMWVhhEXsuvobJg5TxBk5/cB4uVpgr
FQoai9DQvijKIZjfcjd25b1xP+zb59zhzVThLYl+4VWS1FoEDPsOSyr7g66epfJoaZwY5ANAuSyI
HsmVDV0d87xs8OA1OgvtXEINL3aTABNxz7QqyesWpAfqime+lyFW5rLCEOckRqahoW07fonbQ/l/
pH1Xb9zK0u0vIkCyGV+ZJo+yJfmFsGWbOWf++rtavsdDt7inP8jAwXkx9pS6WV251jKffY1jSHgX
R/99IaWvgkYmFaxkJJKdWKtulkintOx4IQjnab8HYAs5HSbF1MLEBxIBoIeBb0/6LrjKo/8wgfsl
uwFvIm+amSeRMSZxrIrCUMG99WFmtcU2MHnM8P8RNV40gjEeajfpkRbSohYYGVVvxqoztGKv3Ipv
0S1GgIDolNo82MjVc+kEmbQuKYbGwpzmTSloRQyLpYEpAe0wL1JlTji8qnoLEfRPWHwsLYuCIS5x
rjmAoxZKSxnkTSmdWoUTg6xq30IQo32YmTEUPcZGeqrIVmL+VKL7TPvHwzCOS2jTtiA0DpCK1zk8
JjIwuqN9HXFi+fX2xeIsjL5lU96phGo4XSZO37pvZNuCIi559K3MofGieMwwyKG5wuN1t7kOt7OQ
zKih0RdDq9CBBP8r3doIT/Gu0LB9G7n9tnSBfG7uy8O4jXbD0dhOW8IxjLyPyHivoRKiJi+gLYL8
Q9JDKzZ8O5q+XD/kuju5HJIFMAU3RDv0mO97r4nkznww7+utYkWPdDWlHDj2ivMCWNKsUcCuvxzC
eKDHZo/SvVTVtuJv/VLiCFrfK1qci/FcfZr4RaLi9qY9HP/7N6PZkrnnl+DWgcIWssjf7zrNNdOv
6ehsuBNt/aW+LTG1Sw7FpnS1N8H+TcRVHSnRS77pn3RH2l3/ihxVYYFN5yACYkyBNzK1xzE5KfrW
UDgp4SrMnrE4JGNT8qHzMSoPRRnsEkkb2K4ru36mFAStpUnWiEX0bCfZ2jZ0tczidal4J2SsDZmF
IPQxzYVSvWxpwXOHMmHQcWwNTzsZUzN1WewTE8Rck/jaGltN+BGrLypvB4R3FMasTJJcS4WPjyXM
zSaXJi8yIzv51Ibl4nMx1gNoCJ0mEkipdcxh5udK5e1N8TSCBQYQtEkTaxmj3Bg2e/i9qJoBy316
7Q/+tjvKFh3qI7f518Hilsnok/oQxV2Ox+JJRWjdB74K4MoOTdLmLFmFbaJNqm7Ud4BwnrxVzTBE
AGXQ7T2FRWlVdTQ/hIESlY6J3TYPRf6kFDeE57epgn041UUMm0FocSg12N8BeZf8q2nfNOU5xZR8
3b018/frFmM12llIYrKIWMGgX9qoeE/mrs52c8LpYvNOwphfTZFU5LU0jxZDKy1auzMiq5O+l9I5
1k3r3w7D2F/F1CZs8KE1NSnNKUymmyqKt9dFcBSAzRrmfPRlEhrQda04+31hA9p0OyihLRSje13U
qn1YfBr674so0fDzIK0VnEaKngDO23WmFQ93/yaDMafiZOYaqfH5CWpGwr0GIAVuzZ6nAow17RU/
IAXdDy0Lq+4t4sRecabVXzp7Ir6pd8qL7PitFQAI/vrp1gd/F1fImNhc7XxMc+uIGV/0twiInfM2
2xhHvQTFROGEbvEc7nmTPOvTZwuhjMUN88LUywRBt59Y2gaVMWIlbqfZ8McWfWe28jKB3iK3VeGT
9vAinO1mFo0f5tgDpyFI71CI7Ogus6db2mZqN13LFchRUra7GWhz2naahsL+XFsZFsoa8suQnjjf
cdXKA/Zb1DG2QHQWe7aY9a4PGiplh7aS6Y1bYN6gaVBb0S3F4zY+ZbUu8hi9MYdASSM6FGtmwpb0
4baTUoe0/SEv5kPWmxw9pT/30dxfxDEaIwhEEQoF9ammjmw1dKvwyagsIT7lAYg8NpzL5EhjI30p
7Qs5IqizqDfUWec3yReK4T5v1fO8l0DLm6Fo3D3G3MWT/3gZf87JRv1pPEc1dm2RWt/Vj2qHtSXx
CePUTmRjZU+24OIku/DSO9OptpxD0yu8csUskUEH8A5dFJEGjJXToMh6BFWlCOKsEPhFgITzJUva
kw2YTMBjtZedcsOzReuO9nJ2xjeVqWaWoqnAEY6SYmFnHjg5Ri/YnHPyxNB/XzgNPY914MPhnDGG
Z2Bkb4LKGgMr2YVbcUuHM327/NTs0eV1GoyjKkzJlBof20y1dFtJh146jTHnQa6bGV0EI70kykDY
/ftYw+APgUqXzrP0eYgPY3GYeBiLqyKAbK2bqqGIKruQqBh5nskRzDYQGgIbgPXPsgwPZXI3BWnI
80EVF4KYTxQlwKbsMK7hxB3WUboNJaatZeTa8MJudFPq7nWd4B2MuTvs8iGUkEyofpTZKmC60m9C
9OvfZDBxhB7qQ9hKIS4vbewkrtw0i61k+HJdymoksbg5NpKI58kkIw0mTazk38YhZoJGS22/D/Pb
dUm8O2McQDFlyHMVNJuU4qA3gl2CdrrsuJRiPFVgDL8ZSUHXUYCO9q0DB1Byh0m3O+OGdj6FHS8w
WTUNl9tjQwMNDCRVQhC6xkP06KvyRu549QeeCCabmEilAEMDqlZ0x8a8J/3rP32W9wLMwrqpnRDr
EqUpUPLAUrvb2HzQox//JoMx1GM3qmIZI9YY1fsh3EbdKZp+/psIxgKIGqAlgwatGz95KLHyr7z5
8eO/iWAevY64N5MplKaSZCiUlM1kGXoab8mo8LKu9bdCTAmz8rphsF6dqAOQWaioKdnqo2+FyS5G
m+36edY16yKEvqTFl4/0XI18BYn3OOabUKmdltScKGy9BIpJm/8dhPnyIO6OTYPOJPtfJU8Byn9i
p5b0K7BLULzyJhBWo7CFMEYHlDBK1PJ9DyYHY0N4IsrXuoo8sb+tkoes48HG8u6P0QcpSGO51mA6
hVZxKym2AZW/u/6JeHrA+ICoQc2sbVEG0pTMTucH0s2WqP24LoR3bYwLmIdqzjSNFo5J6/qm7Db6
uAOLYG7BBZ/zFnwY2admEhefinEGIVaWMNkdoflpJliP+yli3xcwo871k/Guj/EF1TiSSa4Q4hDz
JEq7QEGdxPSuy+BoAVup0xrB8CWCvGZSH0fzPDQP13+f94TYcpzpJ/UwpQCPNk6YeXEydEiGV8US
NmDrc4rn69I4N8byzwtRhTXUEeONpuEjoh6sqL9TJh4FPU8KYxU0WUiEmGYOMnyOqd+ZFbZlFIlj
3+jj+BgU/rE9LAs9wM/SXjARQOkZMoOkb1tr8At0Doq89JImFt1/uzt66oU9zca6igGhBegU3JsU
HtXEtDP9M63By8MxGYuAlZwubAtdd0gR2EFym9bfs+6l57YG6Se4dnmMUYhNSYtTyoDpfw1/tDfC
vflNB1uW7CGndI3gc2A6i3MxBmEu01lXZkTweXwft4GVzl9F3wZ3e1rlHL3gaR9jFfpCrVqDVrCE
1u0rHQTTjp7wZo/Wm2R/DvQBpbNXa0kMCapG5gPFtawosefjO+MFF3f0ugH/gNYJ+CNBglLDBOm6
mwwnrXH1GSwzzXd5uDUSHvDL+lTJ4mhM4NA1QaVHtCCWv9D5AXIAjEhiq3fCprbLU+Dx/Pp1E/sB
szNpkyrMW0V3YsCGiL41CS/XX+56FWVxIvoXLJ6u1AVAYolxgxRbA1jhnmZX58TNNuVBsQwLLEg1
AAyFV94s13VV/IDVWUQg/MMCMkrfJXCPupuB/NQ/BfS1OBtjMYY56kM9oUNNRNwNBerDmIzQ/Ybj
a7kKz1iMNirb3gS/rNNLVrmjs5JzZvV2eP4/sXhct08gMPz7i43omHZNSKvsN9om2qaeYOv2uJ8x
P44P5fASPa6GMEYDEG8TqUuklXlhGRvV07fVl9lRnoK9gtKe/CaGzviNppgjZ1SBo/xs36qNdBLo
BFFm1JJjJHYvQsRbi+SJYFJMoyFabE4IANPqVRuexY5TaeL9PmMvYk2A04qQaGRT4c7pDOhqgaN9
nIfEVppkfy5zaUREMSo/evVUAXqUcGsLVIM/+kSdqKBvAVoTS3tFJCVvwgSIV7KoWOb4wzBGV2zt
2PjGBWBeP88fUewkMNYjFDOPE7hfvbT0+a1Aa17MeJacJ4X58LrfD02V0bKZXm9JBcgFrdkrg8bB
TF0f4jAvp2EUgDTZkAwahUfCnJHkAOMZEFviRvK6c2XTWnXnwQTukqPoBbb/LOx4PWbeQZmAM45k
pYkCXOfYTLYqnQvAAXYtD+pqtTcGT49ysCqqWOlnTKBgmqMuUrKExm2PhBI0WJSgQccgjjX+osu4
GkhW7znOi34lVi2XUhlTWOqN2ZB0gFq234rZnc67JDpq0mNX2xtTBVqgwYlB197zUiBjC4OpaU1j
RFm3KX9G7aYUOb+/9rUWv89W1RKSq5McBqiqdXBYT4l4lCKOVV0dsFjKYFQf0JddJvkgkddO2l7B
Bhk8vh0/JPAi+iYH0a+rebGb2+S2284c4bzzMc8hbEF+GCmINgrlMLZnMzr1/SNHKehvXFEKmdF4
EEZ2c1/gDgHedau9d4bBKgGCC+xJBs6/nohqzCJ+6gMzTADvgGBXUDbxhHHFOjtOkmJfP9VaRrf8
aPRiF2JqP2vEWKUzHNKxEGI7zXYaYG/mlDcJvgrKsZTEBE1qS5KGGPhE0S/y0u4oDFS57XfVRj+H
3pt8E58xIul1u3hvuPFPXsDLUxDGjoRjroalhsx1ICoWWwYltQ2zKG+nOTc5vnl1NdxEE1g1FQDF
EJaYLDDMkKTSoDsdKjBemnkZginzLHxpMYa5l63iJuBHU+sW5CKU0ZcAwDtoBqP8AwSoDVhsNmio
v4o3PfYoMXCaY25h4ljJVYlocsFJA2tOZGleiDgkeiQifkvEfdPuzZbj4zi/z5aBhpzElL8On6z4
qYRfP4X4ZF7+frYK1OLTR42JwkzeV1YbvRqgbe37yNYMXtFsNb1bimLM0yDFhRqNeGXKXb2r9hQk
QwDBEKXBSbz0xIXeXPVfWLHGXLiu6KDB/ftV59oURzNdQC1qJA6lFwIBB1XB0W1t/kot9U0f7OJC
GOMs6yEzGjlAQZqinpGt4IJdfcOfW12t2tG98f8divGRnTxMmRxihHvAfqtsh3YeWpndWpRWN/3a
ba8bxnXt+yONpRJIQxEjdCOucMoeev85UTfXf3/VIF1Ow2K9BmGbIVJEHTpt92q+K+OdwaMcWTdE
6EMDS1YBqywL5O+3w9TVBAwCrYOSnedviDNuy++9rdZgCKOVhZ5HCU4164MyLEQyVh4Al6KhywCq
iFAb1LDgod+1smhJ4k1lGs4nrnAhi9FyP2rNWqLAynFGdFdJAYmRi3VxL0h5wXGTq19rIYrR8ajX
I2WSYes08a5Vf4bmcyQ+Xz/NqsItRDDqHTbliN10WXcUNWutotQTrwddt3VdyropuohhAWvFziz0
mmJVKBtUcN34ZtateTN585ca/SN1l+gciRyNIExYGPiFUkYCRkpIE7toh0TFN0WFOqJ5wFvyWI8x
Fodj7GwxKLIQC+9T34Ob3Wt28BUg1FZwAOg2xviMt3ETOdhL+FKesWny4Lucy6VqcEX7WfA7ErRD
olaYMVEC/WiU/cZQG0eaM7srlJes6l8DJbfrMjuG8Uuai/spvUlQYDQ19UgawOuPhaNhZS3IfY41
4+gvi3QrRLo0lqoM2ylUaNgc56SxEl5SytFgQv+IRSzZYbimLWjRY252YX0QYk6QvxqrLr4uY1tm
bSaTUkN1DflVNV4zTGPOqGa3PUdj15POhSDGsOTKaMRph1hqsJNvgwug/ffFYdpoNWtr2MVW5PE2
lXnPhLEwSWoWkTFQhJ9EsSZVupNyDEP58e1oFnfYpefYTt63YqxNrRqdj30oFN8E7TsJ55NYcKMQ
+tquvAYWr0HCnuRvbod4J3mSkyIM0X6YJ8XDavIrd3aOo+IKY2fKvAbwd49wjm5eSRgapI294mQ8
5sBRVO0YSQXvhByFVBhz0yc9GiwiUprcPOXm9zyTrLrG9Gpcf8r9KAYxiQxYc5a8JiwSiXJSY162
PhVRbbf6Sx6mHCGrG2TAAv4jherM4v1iJGYMZgPFuHgXnRVAyMqp5e8pon/wc9zXXyjFG3iOrByb
rvyJ5HWNvEhnrAdoGzGdFys9ajunTj774et147z+sS6/z1iPUIx1DAGjYJU1iVU1T5HQWmnw6Iec
tGVdDy9yGONRzqpaCcDZcEJyLIxjLG3G8e76UdbdzEUEYyvKwexIoiYoYM9fCQBqK/FIlIMp7drE
KbvddWG88zCWYgIJcpYZGPut9cRK2xMZZgyzedeF/IfJ/d+RZBZ4WxNGpc1mfJ28s8tjdc69GUuL
gJo3LNmqT5gLx34wr1d0XeU+oGdKE8iqQcIOmzuWLrZZzmMnbK4fjCeCMRFVj/Qsoj5RG1AQMBCc
eGEi83aQr38jmcXYJpXvS3nSIXbsMmsmX7J0clA15fhF3lnovy/sw6CMhWDQfZ/QL7ZZKaNK1HJc
PE8EYwRqQ1IUX4QXHCPXNG9HXhGPd1GMERA6pMUidRJFBw61/qZFgC0SHsjiauPuYkllkbEBkREG
JWmhWNVkIXoA44u/1e9oJUZA+Hldw9YDh8vLYYxB1AX5FAh4n1UZWkZ0VDFI3Xe61YJ6rA84xoD3
fRhjEFToOxEz151q6LdiH3plyzMF1+20zHbniFCWGthukUHKj6X+s81+mu2b0XEMznUTKr9/wYUu
Y1G5BOA34h8jeYjDsyYGdpRkgPs+D8Y5HHjrqOv3Zsi6KptYyWOz/dlsYkzrYl2fpMDBmJ3pq7St
Z8d0571htfdz4iRcJO7Vi0RXTZJkLA2YLBVKmAaxJNYYnsnLu8ZEj0a3ksrJeAyP68qODp6C/h2B
GEbZg6AdiekjN542Gtq4EjY0iiOFyuLr+nr2upDFKLuvDePvCXv/SUGPIX/wHeC0gGDIoYtSsf2Z
UWFzIY/R9x4BUTPo+G5CfRLys85jdVvVC5BvG0SWAKHG0hTEkikkhdJjmLOJHBHpn8ADLOFJYCxe
VgATMYg7xArpoZX3RsJTbXEtyl8cgfn8pNXhEwrEplHve3pVWaFshnbZm15K1L0gGQ9T3eSW1qiW
P3IzbsKRzihEbJaTWAWoAckb+q6Q8bvtdwVQQbKXY3TgM8N8poJIgW6LYCOZ/jkLs6F0Kd7xIPaO
NBLwcs7bUQCRUaJx3OC6niuqoqLFoyoKi+tdqAAZauh2HhARQ0dxsSgKgvjmTS5+4yqHFm8cY7Wj
jIbFH5FMpIJVD1FuStI70x2QelyAb7vihtLi0C1pWkXRN74TonhIsayqh4A7a7zqmxd/AHO3sx/M
XSgivU8NEeAzyU5KpE3bzxx/yRNDH8ziE2qt7iObQtKmA+Uyv1cFN+W96lVImOVdMmFMofahAbyR
3jG3FIqx2aRgl8Nqper2Lk1/fbvYpk+8T7j61BcXyDz1oe1Kcy5oBjz2T6Na7qqw59CerCumKhMZ
boXgf8xrH8A81XZpiRwxsrCX902yYijmdNNXAOeKXdMROI561YstBDIPfGwEVaprWEiCIShddiOU
9fTGEvz762EUTw5j6bUxbGJBpBN4WWzLAsYlY2wkzEeFcPLD1XjtcqAPVRFTGtqS5qFpHdhCDwyK
WrFkzAajdA1ky8+svQFe4H8f7ENZpJ3iQKOzznG9zZuNVH6pZuf61a2+qIUIxnKkYkHCqodO5PMZ
rJRle8/Fc6a3/6GUtBDB2IYpbXMtLDOsRJraXWSY21H7RrL0i1BIqR0T1Wr60uk14fXfTsbYiqT0
8zlpB9AbCsZ5UoRd1VYelu04idX6BcKlmCKWhwFb8rdJan0glaThrAPk64uvH4VoZ6q8pvRqwKte
ZDBHqTKp9psQpenwKNxoLsXOp0t9iT0X7qZXQUCQu8NWnq1D9P0zl3iRzBhDQBHUiTbArgtxYVVt
fRq0wApUyb0uZt00YfUa5GfvsFjMLSoZLIU8wLADi7azAf9M6RV0q0JMZUWvNBydePsq6x22hUzm
VlOzzDFNjUpxGll6YYUv72MN3+mEazhb9V2653McrlqqhUzmPmVSm3raQ2bVao6SnutWceLwVIaf
wU4DWfafC6V/yMJTYsa/C+fRhMpI5FCl4mESuTRFq53qhQzGnxRTOOFdQUbvTTbxQnv8Lp0xLuSW
J14kvPrKFqIYT2LGclaKOjq6ZvOiBsdKfQvrJ44OUlP3wU4tZDBeBIFoPufoAjnRFzT732eExFd1
g364JW7J7t+ksVNdZpOpgyHRlWb0d0U3crFGXTmaldzK23QzP1wXx9E7FkRBM5V50gQUmfx4N2D1
zPTdFKCcg8B5yJzvxK5PGpWf15GM2JcYu9h8berT/KkyEHIuFc1osMGzY6cNllgSU6FLYMWtFHly
eWp4WyWrpzA101R0sJCa7G3pfSnVoQ83r1G6buxoq8FomRmvu7o2FaGBDFwhoq5ohsxO4Rh6khhD
m6L0dyJv+S2tNdXYJcmtFuN25abj8WivaAHk6USU8cFVkZ0p0GO/jFSwKzhREnhNqGyqIHpoq/xh
ajKez1oxDpooQZihUSYxtu2hq5TrGohvgAmpd90mORERVDmjO26wd8zD7Fq/yYU0xpbnvj+pSga9
M050sXLcKg7ZSAhrEye3ee2+lYDmr6NR9VnYVjT2syTuZ3SKN5iF2/ym4RW3PAKbFS38SwxjwnMD
QxHaQMvq2Maw0CGzxyb7WpWpd902cC+PseNjPAKBvpx6wHVMdrBNHX8nnTuv2qVu4H0Ca/CvUzGW
XK1VNasaCVZ2+JZjNH08BAknSl9Lh/+SwVhydD06Xa8RN3fAL59cJMF7/Z3BuNJs39Fni2zKc2vX
mm24TYkdCQoNz8vo1q8VNVAQWILSVWFraxWZp6IIsGnSeq1DJ2pjz7jNDxWCtenAA/9Ya8JookJB
wxQiGzoLJ936Yj9LskYJf8nbBFie2KGwPBidQHgYHmRrOAicdeZVc7IQySiooWXSmIwixlHyn2W8
b8hB9p8SheMp6dNl3PJfB2O0s1L8MpWrEPY+2avVJieb6+pP//trv88opC80sloBjMMRC7P2+now
vGFSc9Cqju1LngvxZgJ1mn1d6Frw+depGBUVewNACaoBGqdNuit32Z7SxVaOeUdsulKYb3jquDZf
s5T4oTYP5JEgG5HptY70IrxR7BZyAIuTUx2pkoCmFp061W6ffLcG/RzPmnGUhS3am3Xbh8C5RSYx
jVam7EVAeCihYWGPiPNB15KJv07K5LQVVhuKksKZqihzCFbuYNtwo4M+EHm6VW54/E4cBX3/cxbu
oBLAZawI8HRNHVsSZnSi+pmjLavO9PLS3rVpIaIHpjomk6Cjmi9IG1kBZ1pP3Go03b7HBlvwSxea
2zBOvTlG5aiuHznyV0Ljv26U8Xh+ExMpKxHp1yAeQw/RTh8IIn0swOI+efS/73shV14kizRd6Fkq
6SkqcOku2OaO6qnPoSfuKBRu50h2bbUntP7iJ56KcizB+9+1uGVh0tNRApKr03UtipeCLegZeC7j
B3CiYm3FLz7leBeflTE9aQTvkWuw2fEuvqXznfMZbPcwAPBJB17UwlNTxuKEal9VFT1d3b5U1a5p
OM+O88DZhAYLyzLgt+B0QfTiNLCfcmnH7bHmVkM4j4GNzuNBD7RiwrDJBN4a6dghAJvemh0dgcz+
8eGx+YyYtUOZt4hWtFN7jLbVhtwnuwYjSZHHI4Tg3R9TApF8TdaECcpQAucOo4dDeyrip77jBEfr
YclF6WSqJwstFzFbPjXCSD0PisB2tac7Z3QXu/LE77wntVZNX1oONuUAz59Sa4AhQ/HPAh7ZJgTe
fldalBB0toVNvAcSGyCpeDZkNXZeHJJe9uKQlV70chQOCNEzwxMT6TDFgFiJ8+11w8h5UzK1KAsx
ZhmJ5UDnhYCHhjFwyc3jyL0ughfYyYyRCPJBN/oA7xaZ+5fq3IK9ZtwO2I++jXYjuEKM7zCGvHoL
z4eyDWhTzMuxl/Dd3ifyHMq9oty+jbbiYc/nwHOhnM/FDjZnQm7IEdYvnTI65gC1LKLGbhNOuMoT
Qu3K4mNhI6sr8k5HRkowZZE+dtN55FEncVwIYUIPgIUNlVzj2pBSWR2sIBEfxeJ1yiuMqvD4dtcP
pIpILkRNR6r994HEfCaKNMJiJHNnddMmUd/alJfH0x/56IwvQhhzIadpIJEEg0OUBGSmrt+LnXr7
VuxkJ3rgAeH8R1x8EUfPvPhIZiAoc93J0Duvc5Nv0xfJqpCzKVZY2fr+nUvF5Tyw9RMaKlGIIaJh
y+gFQsVu8lX4E+WO7tuMB9OlHLi07lciL+Qt3/7H07rIY3RE7bMgHWLqiDHsSrzcG5/zgwZzCEDp
OyTcnPyJK49RkyLKlNrP4Zj1B6T4XrMxnKm0Bg/DKzal0ObRW3AFMiozZpFSlAO+4WBT6IjIbX0Q
x7TonmJtxc7QieaEHjR0+aijlxtllAbVOS0DmtHvfWY9PErJYCVT6Az4ev7WbO/bnqM064b/IpHx
L2BzkgSZhqidcsjnm0HheGn6F187EeNYMA2tVmmNpx3lkYUhTqvOG+BPceY/eKdgXEtYYfbHL5Ba
o2JrNQAprZrevv66eAdhok7SgGNQEvFpUtGbxIM5u1Lzb3fFggMMsabFTTNhe5KENkZXyjK1i+Ez
7SJEMn8+OcsOJufAoG90vX8PBbN7NM89KbDEB+C59l8Kb9hiu+gTXZy/ZDKmogwqM8D6K+aeyb6P
70Qecjbn67Dbro3RxZnvo5LpgzEd0Ae2nIlWrPN8CE8MYxCSuMmbohHeO23aXgAKQGH3z5ozeN0x
sBXwOPAnUlZ1W5VMXSQqNeyM4mmiOpGR6Oiyhe027jsv1kaObq+LAEa/hoobnQH721cFaSCEZPJR
ZmzuRUwdlDVnYmM1mqAMOjJK9nBN9F4XznAOx04xJ3Rf6yyfPcwbtBjUkgOL9EnlVml1iMuUO5W1
mocshDKmbQrnKg5imDbpzTxqm/pxuKdwMqqb7MhdmVoiJmGj3OLJXb/My1mZy+ynIZbKCu16Uao9
I242scBDReGJYMxdGlWKXk6wRU1xIOVDZ9xdt3XrqdXi6hidk2a9D6YUBdEQF0dnh32nBzLykaIM
pDYvOeV8KNbuCZEkR7WM3HSqChv45VbefWu6h2ngaOHq672cijV8oTKNuW8AcqcMfLtpjE0ep0Bp
IA+c21v14gs5jLEr0qxSc2wKg2hjQt2eBg7Zif4/nRPVN5Ibukh07HYTcOeweVfJhEjYFxaHmaIK
kWavt9uqbWxJO7f+j+tHXL1JTZZ1OkxsmO+B0+I95wIGOocWlcIM80lVduvHIvo6vIWC90ruh+Bh
IYa+g4WYUMQK2ji1qJ9J59nI3EHcKc1XlRiW1rpGo1lN8qsPZY41XL3DhVTGWOXgMc4RvYMToDnG
sae0pTsPd4HE65quqslCDmOflFj3iQYyOkzKeUTHOh8wZGZrtFrhGBeNNSicHH/VCC/kMYZpEBSh
NyJEs2Ue24V/342Hchv6x5lXAFrXDhWccMBS0mUW5VaQ4rTqe+QFqWzuoxrgAml7jAfFuq6E6yUZ
7SKHeWeqWIF1tEQjoHbEPcZ6KDoZJm9RfASME1graVEhBJDHdbG80zFPLK1SaQ5yRLRzA+IB9Yea
TYCNf7kuZNXCL47GaD64QOd0qqXeKQD655vdtpzS3XUR//G6LtfH6LkJMqK6VLBpN3r9kcKPBrsK
xUc0EDmSeIdhFB0VTqB0lNCHwEQ26mMSqjP0kPNqeZ+F0W4hjYlJ12qcvDa9YiZWaop3usIrdfPE
MK5XI2pvYPRJc5LUt5Lwp0/ArhvzwuX1zHPx/antWFg+tcIgHhZ4qGrj2u4VjNUI5+k2/ibZrT1t
54HzljjHYmFOxrqfk1zFEE9Wfcn8X7n/YPQ/OPrGk8GUJ8DjUMt6jvRGVi3UvEFhTQ6ZXbr+I9hl
PcXznyOP1yxcLzpeLpIFvu0Gv5G0EXUsbbLDW93L7gr7d5fQ6CzjxrDeOeJ5S2o808QOjQB9rdP6
EKAXykYtrOHcnfpnct84o5seftceTcVpnrklmXWf8udNs9i4Qgk4NHC5o4UHevXxIXW0W0rcIZZW
DQye1i7PAOe3i+/ZQX3lGUbOMzfp91/obBM25jRksFk9QO3MHoJ4AGI8CYwh6VuSlVKAN94nT6S5
T3mLZVxtYYxI36I6GdU0sJ7QcQWF6l2yL7/X22znv1Q7DOF45mvxmWquBiR1UQZMk8aOgdW1kTR5
iKEVMQ43nYxph6ZypKRwOc+P+qWPwdQfOWyUXYt6VaQKYjb/iYL1dRv/NQMAkGQLe2r0eUsq6znE
5VxstG1m2ZQO/x8G4xftONXb8EvvEjqgzyVsWLctl8MxoQCAa30y9yjujtWpz05ld9/xsHL+401f
ZDCOX0WRQfAptyl9W7DKwNMyBEvZiQ/SXecYXnmSAE//TB6vf7j1sO0ilj6KxbNKpKJGaRyzbm35
mraCXWADmuQPaj5bsspJ/NZD34ss5gnjexFJnBFRdQKKQCaxOhI8FJjpzdSZo4/rluoiinnLlaim
SToCX13ZYEp6k2zIJtzWG14syjsR86JnYsZBU4yIRZud1J7HeSvV7hxyQmue+jFRgSD1+Tz0mJBK
ZAVFjTMSQEscf15XhPWgQJdVQ0M1COtYzFlKSY51XYKU2vO/0sl5f6fdAj/AIr9UW9zyitHr1nAh
jzlV1MVK3aqwTOEx3wE9eau4dBZL/NE5viW5hRd5Cg9fe/V76RpsIXZGZUwO/a3tahv2RSmhOJlq
gTXrd2H63Jb3kbLh3CUNNj5Yw4UcRv2whzAMUw5HqT+UGCCqbPMM0DUMLStb3oL/qnIsRDGfTVBK
U04IZk6i+SYaAKlyCHgE7WuMz1jauFwb86nMLIn0iMpIfkVnzKf+pB+qiS3M6oEyCZM1HnELw6Ih
1qfGMRaimVC1aIVAGiNoZROcyvYs82jhORrBhqalKZAKINT4fQUjNNoXEAFZeVRbJOTha61nRJej
sGB8hWaGejVB+VrpKOuVZfi/YuFFkr/G00uGFDbbCrz+C0c52PjU8EHzBtplJGHA//PNX7Nwa6IC
y9H2lfXYpXqw4agQJlpazshZMSl9xgzzZtzTVA/UbZ8xhIsbZJxVJ0u+DugYHEcNLc3/mnXbiDer
8B928I+ys4EmybOQCAlseu/pL4D0cUJPun/Wbijgn3bPG0hd/0IYMwfsgyrqbGthkLMwrgla+rl5
k3ahVaiuwOv8rHeL9YsQ5t5gZFVdUaAGQoMVYtkuvQh4T+M2FK2K2Cjnpdb/AcyQ/upHI3iRyhjb
Op6NAkM6FGIKiw5H7Nc8CTYYBp3xSw4SEuNe4zRQeHfJWN0UV2lKdLQqyAJMGJ7CKnL6ntMM/A/9
uByLMbi+LwSTYdDFCgxWHXMvAJq3oz+NGNNJ90Ahbb7z4C/WYIfxwC4iGfsbaqaW1xRhpX6j1AnN
pt+Sg+6lN3S5zXiIbsH07dSbLAe9My/pWzeQF9mMAe7Nsg4aESluYGS5m6C559USFr8qU2icVsyy
z1RaLmdlQSmxUfL/SLuuHbt1ZflFApRJvSqsNDl5xn4RHJVF5fT1tzj7Hi+Z1l48mAP4zcDqaarZ
bDarq3o7rPER8/LOND5rdec2iSSPbEMnV0bEZkGbziTiF2g+KVj94P2C0o+C8mr8TgDunW44dWQc
yPoFm1XpyqxwjxjGGrz8FXZEfpwQOQUS5XitH2Q5Zfuk4YMyJrghHU2E/sWmlepaBub0MiHfovmr
Emt+aTWB1gBkoPdellvPQ4HzpvgAi5etriwLHhZA57UE2nB+kbXEHYwFHHzQ4HVVyEXJjh0e9X/l
l5Ut4cakRYTRimc18wZEGe9FlllglL/Yo2s2vrFnCB/6Dh5swUUs60ZsppqVbSGjJr2Sh1pj4FFp
XlyS/0yLkyJV09kMl5URIYE6FBDt3Bzx7JyhpbX4xoG9YPATQ3c8WPXPgDcHyq/htgE+RXazkTko
5FLQVxqFbsO2wS+EY+xa1Q+1kzQnNk+IlYNCKm16deo6iltaqd2z6WSPMo4JHm6XQkRInB0uAXUH
cOpveB5NcaXuIUjU7WNUYMHlSoj/vZfMCblycfTecmwcDRGZTxBdCzGalkVgygQ3dSXJYZt5+bx2
IhYwN9uaVRH2uNYgyE+Vfkvb0QWh4mWXJDEoUps2FfpVJEbPKj0OIHnoDgzPtCA3PF42Iwk3ERCY
xlFmsgmspnX6ajMvsVKXDBJX+Me+8HVEYpMo723ixIi2Jt+Vw4HMzG/oYY7A7J0Gw/Ry2aPtWLAN
g/MSEVMcWsyKMs6WGW+ldfs4sYOaPunxz6lLvLj7ctnSdi+M/jYl3mH60IzqgS8eeeoDsqv3CZ6n
cCfz3p9b/MvWtvfs2ZhwdBIVnNsFpwlmkGcebsj8fPn3tyPh/PvCCZIUfRF3Jn5fM6A50NM7c6z9
WSWSYJC5IRweZdyr0WJizZL2uqqOxiL5KLLf5/+/6qupTt1kcYWpxKa5MevDLHtu3W6frD46X8eV
gSmPQxoxbEyrx9MkdChuimA5JN68m/086D4N+9KT1YLbyeD8bYRDobAhxaNxgdH0aAGQ2R1GPKyk
J1mZ9C/1y9mOcC44llbOc4e3nPK6OxoHesxd21VOnfRCKftKPGWsFlGtBxYSTjoaLYdhvs5lQ3Oy
YBYOhHbssiKkwJ5QpBkty/ZKYSSuUasfUKdD3YWXQVsFwxYV2fCXFMAqxcFra5YuwWQS10h015pV
Sc31Pofwdw492xEWbEio3pmc5V852Hs1aPeta+7nB67MkwTkMb1LPHadeOTGfuNqrf3B8thT6Ukj
ZPv0O/8dwsKW4ViXvYleCr9bLn7rxTteE9n+4GXP9U6Bbr3iy3pR2/fo8yqLd5M002uqGPBePbEr
/ZR+5qjr6CUEht3XgvZpPkgd3Y7Q346KrHq9DokemqE/oN31QfyDd9ySG+fr5AEdc59jADJ7vZx/
t0/Js0Eh/1p9VNO5go+aabtxf9CAh8mLg5nsY3BXFI+Xrf3L2XU2J+ThrFe7RuuRhxvcwbp7LngY
XRsn1Vfd+WBKGgRbPH7rbWILWVmLliqG4CZPLByjn2KEO9pzKo5ESk24vfXPjgn5WUnzWIsxTeYP
avFgxsuzYwyAA/Yy/dDtOuNsR8jJS2KCRK3GjcsYX2MGduYKnbc80LM3TToTxT/Ghd1vC3l5mvWw
GcwJ4MMTywCHwaS2r/Z4Xm+oDxUOvPNpsgpeFv9CwtE6gmKjQ3x0Pu9cgaV8x7xsb2IOYAowIS6N
EUlmsYXM0mRqTbsEV4ZiDnd5e0X10aPpdWZJ4NiyyCe8q7o+e0IFunwGkJwxBpsJhpUGtwo4jbf6
X3RxpNaEsg1sf0VvNdjWLXQqMdJ8mA751eItWMNyr/+Pu5oISYQWeVVPvEcGpZ4HE3VJ5iWoSP87
3yQhIs73FGZRKlqChq1e347qlVV9vZyjJDuZCEnDVloyR8Az+cQIQC9mTEEhGwqVbGIiJIu41Ew6
lTjOlMX2xuweGj3Qst0DB+ba6fNld2TLJSSMaXJmXV9ydH2NT0l1Y7Pj5d/frkzB4g4stqmaujjL
OFUhm/oZR5b5kN5r/rgHQNWzbpUbQAFu/jsNd74p/0pMK5OCT1mYQ1O9QWPNfMcTZ3temMqfezcj
YWVGyH+Z2ULycAFwGRBz/cAwCRCMOeu/0dSeg8urKDMl5D0DyhqxY3GM9HwLjZkofmGDJLduZrqV
N0Kmy5W8B9wFqCw7Ar/6QF2twPuDfUwniTKf5OuIrQrVGUqNLSn/Opwokh5xduDrSNuem8fT2SGx
V2E5eWhWNgKvJ96w44/KXHlN7UGo40D3PP8pq84kH0nsWmSa3dUtJkB9Gl6jhTVkoFSU9aq3bdg2
ZjOAeLXExzXLDhtNGeFU0uauZVznJbC8rexRYzsWzlaEHBdlaqRTK0a3AnBTFNQNnhbU0W3RKYsw
88wJgpJde1AlBdmWWQ3UTsRwKGZPxOpW68chT1tq+yx9bbpD1GputwSGKYn0rTVcmxGOo0UplXqw
8ECZhyd1PM7ap7qXmNjKqmsTQh3bNJmZLOzdxN4oryxtdzkfbGbVtQHhCzE77bpEhYEaxIacJsf4
VgAwQY/dCWWl2983tWvLzvGtnbs2yhd2VaNA7sZ0ag1g9eqNIrMWQR+oQXFKfdCh+NYDn8VMA3bd
H2NciC47LPtmPHRWphMnthsygstDZ7c6vW7btymVfLOtq87aOyGd52DbnLQcsIZyalxFe1TrL1lZ
ucb8JcPguON8uuzR5vVxbU/I6bSiTVj36AZ0b33jNiiga28Annx6bH7xgfGwcGUdG9kqCjm+1kg9
1tDlw7jQQz89ZCqSlORDbaJDVm79VciODRvQY+fItfI5vGmOje5yRB7FZdz8XtkuF9jmwDwwmvmS
JeU7Vzz417aFsrYg2aBqnHFlxCgMf6ynx39GaIsdOc57ibWtMm1tTcgjLI5boil4Cy3c0euulacQ
2DIOgAnvHK8LGpBllXspUIr7cMlHIbU4EHsv8wmTZmoPVLHeUzfL1UADUeVMizsjil+rcby1deWx
NHV/1qW35u0swLnwwBNPbJGhK9fzpe+5RjtHVlf8jv6SPHDl22I/eOo9ODh887rJXAdCgq4phZds
x/DZvLBtFJSYkIbAOx/EK+296Y377BT66j0epjjYme4yP7ydpCB5dXPZz2aFrZOGzTI2EQDHyti4
cfrSxndhdNOUx8EovFD50S1fqkqWcC/7Ck2DP7Nep5VESWZ0PhcNEOH2K7/xNrHLO1uYCpghdF34
A/NkMxSboAZN/Y+zRCRj7wfFIlaH6Z1pNxY+/aQdYn++m7wKeI3nBlHNDh/aS2eLwl4aQsJQ8qD6
1PfLLrrK8GxrBW6yT7zpnWkufcj38/7HZauby6upBtUcVBuqqEUQQ7TEmXpcFY3eccfwjYW524BR
9LKV7dVcmRHOrmE2YpOOyLo8K3GK1CQDTm4AYT/bscyLfCn8ejNHrCwKR5lS6AO2Lvq/bcC+ch2y
0O8hQw3QKyhtZXiUzVpnZUzYkKOZ2RQvM6ja2k81dmEuh5Txr/9XzluZEDZfYljMKLSR53WKLc95
VcKdCbKJYhftZLEo8Uc8wGIFxB2OihJbmek12JX3CZFJQ2+f/WeHiHBQWW2DKpQP1TJE3JH3jbOX
DHxyE+RRwO/zXzRhZF4JG0zNjap1OhxWbXZc1JfElrxwbZ4KK4+EY2lIk75FYsaxdEoO+R0fYzDQ
R5Ud8TI3+P+v6sBxZMkwqagDm/pzUlVun79d3q0yAzxnrAxYldZq2YB+SB/fmMWjk8nKPr4dLsQy
EbIBYJ8FRoOxUA0IF1zauDR3Y489TJ3rIr3utKDb03kXHwpf/oAg805IDHSMuxyskIiCPvHKyrnq
x0xyvZckVSKkAxvofeaUfADPrAPg77wkJTsWRv7l7yTLqkTICVPRLEvF6UvaAMpWyzXXZSARGFqM
E0CMpSvnoNlkSIUCBNUIpYZpipCBWFOyIilCKNQ/LT5/4hqu+ltoBQb9XgGi29iXX51TfKV+46pX
vescZNDr7bU9/wFC9NtDR6vRHPhUbblXO3IarGxXhmZweW03C9uVn8IeMEoSzT3HCWts2i8ZxguK
61K9o+NJGWTKYdsReXZJ2A6M9HpjdFjTKL4ZybVjyO4jMgNCyDtjCd3TFum8+m7vF9+65oCILiAv
Q9AfC7/c1xKL/C/+e4OfPRI2QBi3StJyj+I4UV0MDX82ivGX0Rn7IlW+X/5SsoAQNgFeQ9RqMVDB
pFHvW3FQNUWgFpJ2kMSIqN8xM5BAtbx+qZyj4lylKljX95f92MS0rraWSCdVzDo6C3xst7yujm0w
+XpgXHWH6aEJqkOLEZCI0zz57ICZAkm0SwJE1DQt6dyUAycEG/Jrxu4K2SyXZDeZwskYc+BebyHn
kvGpigbX6H5E5Wc1um2pTB98O/QwRYNZFszCi3W7omhQFjBQReea7VWG4yWM7QYnUGJJ3G1CZjVd
tcHRDFEcTXwX69Op61UbLfb5hNd/17qarjjpBPXZd+cGdJyBesggh164Ms3W7c7X2bJYnkHUdFFU
gwAG+UVLXO26xthk6CceXgBrrz/SQ4X7iSxGNrfAyqhQrzVx1NlJjtsfZD3uliQPtN6+aWbpNpDZ
Eao0J5tC0rW43INA8Fd0mKjb2275OTn9M8/bDdfNvryRFVXb5ejKPSFEm7aeVDvGrCtuKL/UTxhy
8Dvc3V087fqNp3+TY4e2j++VSeEom6qGgFEQZwz7ZRaYcax2nKlWB3z+Td+9U6gfL6eYzW0IKWGM
tKmmYxnCOaBHVptrGfQPwUnlJiGUD9Mv1vQ1ir5mzu6yqe2veDYlnABqrDJFt7j2YfVs0F2fXjej
JGlt7vSVN0LiZ2lXawB8wsS065dnxey9fklcFTMjl32RLJuY/Be0WzIrAUyyS5ICIyITRAeNZACp
eOy4yaD2vqlkny/blKyfeBiQyci6Tl+IX8WPk3UTsTtHkxzSmwO22nkBxaxP1R5AiTjiSALeKkT9
vYsOzivQBBhKUXfKArhk/NAfLnv2Lzvtd2iIh0GiMDsxBrys4IxrfPOXwsC0nfoO7n70e4oXeBuz
N7J+zuZ6GqrjEKhx2rr4JD6VVbIUDQRGI1QloemDmcsNh4/U/SsjwoZO9DbS08EEUsLJDrY13BM8
V6t4rJSs4GYvYGWHO7u6oOmziaizIQU9n5pjceAMCy1UF3QkKjnF0fbKEYoup6py7O6fxuy4H62R
w08jJ8RL/PeQhK6S/rjsksTIO/5x5VGpl32WN8hMY9S4xLoJtV9h/nDZxmaRA12j/3dEJJKno9bF
BrpQftteO5DiU2X4lc08YWrgcLQxdGeItG6LRoDdKvGqyxlPdY9PueKuMLjzD8gO+wagOS3iepSN
8G76tTIrplpnmkEFjv1Ux1MQJakbmWVweek2YWLayoYQBFaka0rR8pnauXfj4aGar5J5P0Aiw3gj
+X4M9xoUwofk52W7myn+bJYKzd/FyGtql+Pkh9MdlziO9Nmbwuu2Gb3LhjYBtisHRQ4lu6wATQt1
bCmW3yq2WuBJeQa1pbUrGtyZKjvQYvMzG5trZsxvEuOSwKFCyVOEVg9kA2pWFsye/ou/2tQvxiOH
NOLByOVyNOqhB8GizOvNRLJaX6HoyZIpspOuwMnm073iksP0ml+x4/h+KSTPEjclgUr5/683uWl3
S5uhJhhP+VHHRDFovbN9dwIxegIx3wJivtKyTuYhTzwrm1U1LOOU4oxLcamqduymCuYdZ8rnqbJ3
L3soc5CH88pYZlSRgzl6iCKXP6EO4toI2csWNvPk6oMJFVwWLZ3VVtgQZk9fRx0gubi9iizZuL5s
3wkpxSa5UxY8pbA6gxDco9XeqtHsO71stnH7KrNySEgs41iWsZriEqXfTDsI0N61P8mjcks8/TsP
+/CbcoxkmG3+1//VnTjbFKdDwsmOetaAVZRYP4f+ntGvC+ZU632LJ1JHVjxuL6WJA8E2CWgkhABc
FjMvhn7AhABIZrWkQnb+3tngKNJkHfXt6DtbEqLPMZSekRI9Cnux/Siy9kvzAZl2WzPPJoTwI5pV
xTpXxo5U+2YY011TVV6Xmt/soZZAEfiH//sjnU0JIZiPnKWyQgia8Y1ioCXxlpvXi3EITdx42Xcl
dPyPbK2zQSESncwa9WbhLR7lZtZvp+yQy+RmJV9IpAQqrHYhpIAYoWmc2PSUKof/yQWRAkgzi8XC
mBXmyZ2vtQJm5urzOH66bGO7FIBCtWZYDuiTxJMyR4WlGTXu572FMZt+HwWoPh0823SYD5Y1Hbah
FBYFfTLIeLle+p8ptU/VoXb4VNJ4sjFS0dypj/pp4RDKUwayZtfW3CGwvPA1hULXh47HlXEhBqPZ
AHdzC+Sz5dbE7+CsEgyF61RczYAP0sqOq80AAduMrlmgY8HUyp/eFlnpdKWBWnvQHkdnP8vYwTc3
1er3hRSRh3VslfwFX52PLNNdQ/1ONEgphTeOvaPJM9iHJNGy6RHRdd0BlzIE/cRdpRPCKi7QEH0d
Hyw3+4phfci1UzRX9hyCmEhp6zePyLNFMbuTqJw1awL4pqEvMQCP5Z0xSvbZ9hV2ZUPohdHZXMyE
wkZleO/EQH75WhKAA/trPmI9HsLbRZIPt91yNBWPErYB3OOfoVFWg6YRHal3NtWjWrMANemXuY0k
rm1GCDmbESKEa8TpiZ5wZCo98fIsgmqNfCBf5o2wreOcxdMMRLxf5cw1q18ThrNo/nI5+Pjf+tcR
svJF2L5kiRXwoGM3OcA2sPqL1uoeYqGTnvEyb4Qg78CozTTKFy05VaDJHeO9WcqU3yRGRMxw1elx
Mrdc6bj9RtniMtJiBF2yZJvblaJ5TgwIIRIRW6tXTqM7DOnWaY5W98tIv1/+JJtOrH6f219VyK26
5GE54p7fOMeIfq17d9E/gqBdmeB/wsqERqFfXKcT8Z2CXSuV9TSoVmDPllvE8fGyN5sBRi2HGIYB
fjARrGuEJI/LCgFGp8XVWsVLl5vMSd2ltSRH0fZ3OVvi15yVU0WX6MrUooos0D6I6VNV+v+bK8af
BlJ9qLq4xf03tkM3sdCKm+2Aafd2vLtsSOaJEAFRlpeNofbYlM4hDE+mTJpiO8LOKyV8/oVZWa/w
PFnWN9GyhyBbTz/S5lt9diFHmmZqx1aOz541nZuMn5viV+tImlXbbjim6kDjl1qijJI5FV0G+QPI
X1T0YA12YBnDSc1rSQRvTkGBEeU/dsSskkXjFBcqNqR9Q/fOrrgBuUxA9u/wdilzzva3PxsTjs3W
6kaIV3ZgjcxVL7MhTBJKlm27Ol35I2yUxklapwIBoa82eXeV2Jb1HOvMvKcJU3xzSemxUak3Nmju
GApuZH2GhqMRdx+6qK/+DmE/DUWoh1mJ64uVf9Hzb4vyRMbnyztp+/1oZUPYSkphp+pYYCvRl4G5
iw/09E+OoOqK9zcrRcp2L40WYXNVtmPFyogskR4xQ+JlV8kpf7Whe699nQ+KzD9ZuAj7DASjc4xV
nPy3hEJeuAhikDthtNjE7PsS1BC6ltXfkl0nPpDFucmUZAG6vzG+93iBTB9G2fymzCmhKGn6Ko5o
hztaNGRuv9xr5bfLYbHpg6NT0wITPApuobRSFVNNWYdiRAlPTv4Q1z8YkyRA/hN/FVYrE4IPYaHk
usJfviP1c65pHquuLDVzO1YcZ9lM1uZ6rWwJtVWjpnNp1ug8k6TyVP3HUkicubxejggwJo2ZhFmN
uiorWncYfhXzq2lL4COXnXBEUEJn11YEFVv+0b/V7K6cJFW77PeFrNdhOnJmM06kqNpby7GQSSnL
1kjIZrYF1Y7OoHjYsoGl+FziGpxm7uW45R/y34PKUbmPqxKnj0jmhIs5+4DlDekBzTkvc+vgYz1v
x8bm0C0Lb4Hc15WdFLSuSxzPBI9n5bP6kvvdocQ54MeH4aV+tZ4ve7WdpFfmhCRWKkMaV4vDH4Wy
28UvgSsIIWOJJJbds136Uwa94nvv72U8uydsf9pM8VyrCLVhHN1xUPf6dJVmNxNA0MU1KUgg8W87
9M72hFxgTH0cWfyJRruLbqG6C/Y/xyuOeGF1wSkFuVNZjuYLdslBISGAw9hMMoJSODHQTU2dIXZz
wzlqM7kyWCKpu3Ue2ResiVCbWsF9eOAXVY7ptU/6fvbmIPYyCF/Qys195pkY3qTfecHUnLJd/1pJ
0XTbSKNzDIlQ6UHTi9bk6eNdSnFwo8VzDM/aaYclcgkIbsY40BPgw7I3tOD+1yUQk0s6W9YELRNw
9CWP/G2qACVF61uHJMg8CAIamHozMIUBUpMjGjqoOvI3Kbu5JKzF93vLKkNbbXAxNZ6S2zlgj+NL
9EX/nFz3/hLQ3QSec6B0QM7sOR/Krb8DXBx2H8py7tIUVRZb5n2em0Gjy44HSUiLw+7ZWLUaRiTw
+Ggwt9ePJTtpuFp0lmwOQ7JZReB10puKMVkYz82z68Y4prIL8XZjbBWpQvYJo7hrOwuRygejlDfb
y0aMuideeAdGVeYnECd2Z1mtLfNKSEFLCfLRiKFE0OLS7TTmEllXTGZByDklSRIz1vCyP3T7xLpt
ZKxIkt8X37kdCIg3jTkQn1L7YPbDtTNE+8uJevsI/x3GYtuezFlv2x2mBkztYY5+qOlLqT9dNvEv
Z51D0IjUHQNsVX8erX1GitRQZtjITv30aPaf9WiHZFUVx2S8UaZDG/tLdkWKfWJLqrjtFTyb5v+/
OtV7aowzAKYAYirNs1mqJ73PJIlwe5eeTQiFw0RCsyTU4c+GQNyHPwbINtPiJlQGSSUk80UoGcKM
MqvRoQowx42b2fdZxf5HC8I2NdopoSRCTguzA/pKbl2OEgvSWBA2pWV3qHtC3PVHrzzyEcXqrrnS
TtWj6kaYT/wIO6cGdNd/Qk/YoYZRMQXIJKA12+9DXrtA/bp61ci80jfLgd9mRChg18ZKDT0ijqQv
PnFAQbwLnwfLjR8ZRlUciYDeViDoqqFZoA7BP7EkBsmKluQLmkBFOr+YiolWluZf3rNbaWFtQgjq
vg2tPGFICzVr/Ez5lLPvZJEhlDb7BmsrQkQ7NieUz/F1lAPdYxRmr97nroZZeY7CkBWIm4fQ2poQ
3aMDGKgWYdmsO/YVA8nAYcW7/Gp+Q/6+zfi4g6RE2Ow6rS0KwV4MyWCEGfbTP3we3eHadv/Rbvxx
+XNt5aC1ISHMGza3qtqCRgjY98NATklUeCnVXBZ/u2zoX1wCc54DfVLVENHtg6IshgHFELR6/mFm
7ncATroYZPeliNCtXQUc9H9siUX2kuvQUUwAhO52ypO1Mw6KR7z4K4cEKdLw2Ix4zKzrFiSAKBF7
PAow0ADu4r5votgqm6fC/taDzffy8smMCAGRqnpS5AqAVWV4sqpTC+3VxpA8dMhsCLFQ5mqVkBlf
SE9fIWQYvajmz8tebKLi9PNa/ZXu5gJNTKUgvjVnd1m5PC1muIvY4juaFmT0PgGEQXdatyqbD3RM
dM0wbQ0IZaKp3PnVeU6tsk3bGb0/xbmzmtcif5S4tr16ZwNCSuqddCgU3O1QqZK7bocBaI5Gu8m8
jLl14uq+CuXVUdae3szo71051aGWKV5jqqFOqlrHczhnhoAOoJ8dkpN9/N7kbv0MubC98pEjZGWQ
/0GrddQN5CV02nF7IfeVjmaA5Pe3l5G3Gf9xSPhOXaxNajhBCNrJSzAxfJ6Tr2OvS3YTT9jiJVxf
OSF8K8VeSmDhEQyMK7Lfd/orq75lKqB82rfLYSFzRzg6GpbkdLBwHBJQ3eEVd7q1IkkZuQm7X3sj
5IY8nqpShfKJz2YMPnO5OPqco5DgSnWa19zar/m+2Sm7y57JIk/IFt3oKEVK+YNSf2DadTT+vPz7
km8kXmG6LAX6qLZwMukL2CFaJUQXr99PVf1rqJXWLS22v2xxsy2yWkjxSkPDtBlYiTpZ3bNf1hvg
dW4I+AV6E1y10fni7HWAMXJPyj8iiRIRr4tGa66lGe457akP/iHpxIzvT9vnRA3Zd077+JH6du2r
cLWiSRgOIZp7fshuZ+XA4seuk+DXeQRc2GUiPJehgQy4F2oLrYy8bnJ8yyy8abwB+DNMdk35o1wk
l7bNdUQ5A0pwohtUHHKJzaROEBw49ztQIobWQXGmxKWDKdlyfEf95dnKjv5nEgT8N6rskM9J95Xm
t01dunmlg9BIo/FpinrDVeaEFe5kN+GTJEj5h7lkW/hwgFM0tCyACeYdEQMCueBYdR6toPejJEA1
tVMlJ9tmibhyVsj4EQEVMEk5pruyn/Q59AsFkIQ2Nd2IEMnCbt7y9JUx/oVXx0vYWiy0mpz440Pn
h/tyx+d4pkeo57z3fqVwQNlqCieBDjI7xeD2+InNJUoYepHllemyI9vJOVk2k9rKPeE4KOppLFOM
VaBrYbk0cx7qOv4+9v1B7+MTYImSjLaZo1fmhJOhr6JqZiOeWTTnq5KV3oT50cvhKLMgnAIGUheM
4P6q0bs+/FSakgJne6cZoERSTRuBIfy+ytDJ6lKAQ5XqgZq3dXKcmifSfW2bB72aPuTMb2Pi0FCi
VmaqxWgxWK0SlE5/HOJZcmpuZyiiq1ALVVVLHOkZ+tYxonwGv1X/OLOXwvg1OLL25bv4zN8p4mxE
+Oyp046K2uH6w4L8aOyKwHl6F0PdG/5ycAILw8TpYwmysOxZC+SP3ttBfjYvfDM7pUXYqHjNxZ3Z
G6q7RI29SQ8y6zuTjWBtNwL037bEKmFhNPlHkGr0zMa1dslJ/VwkLuD/vn7l4Dy9HO6SzydWCOBm
1swq50O9NfXjsLuiqn4PmmFJGtzeVWevhPPFTlM9SVR8wKLurjVAjtrwQyYM1QZQxzGA+RAyUUYQ
IwtG8TDs+holL/riX16pzcMfIDbsXJsQ4z3RrxJ5mtR6bcWopXgHw0DUGXvOwvIRvTp9ZYav5MpM
i102shbPOPpyMw53vFSsUsm9ePtQWhkRDiUw+UYgFkQhM3rOnRrw2npwx/vJa4/mVRgUsjla/nn/
2r8re8KhZDUoLZYSTnW7cL8co5OhenkDKjbNK4PxkMkE+TajGoEACRXNAqGwsGGpAbXrlItOJ/pJ
6e9T+8pQHi+Hw2ZEg94FwHvqYERYCDelsbWy45z3oXrHsk9gTpLk7u3i3SRUVwFn5hC3PyMBGJW0
t0pk1vc3TbyLa2/RwbriOprGLdgnDa/e9aVLHz8ypIWWwm/DwtfSijFcFobrV5+DLnTC0Hgp20zb
ac4ybeBWNEgYvmf8VZhHE8FJXuNBb3jTdmS3XJn8XmK7uOZrQbPXSkkC2oyIlT0hAVVxOjZ9ryMC
2/RxtrrSncbMtRz6ka4MhBl1SoAvQmj8+dEMzNK1dAHxBOs+tct9F8nOwu2249mCiN5PyzifqQ78
3nziE7QJbse2z3m05NqZ2xdxW8MQC8GQhy5KhMR5ZUZaCZ6r+WSfUEruravhGx4p9pgP9CtPOdpX
5b54vbyz/sWq9c7xq2MUXYg/qyiZlnJy0Kr3rDcTLi4leJtin3jRM9eMd/Do86b4HxGUAtrlt11h
S5danNf1hBiJ+32zPGrWjoaSTLiZNVYmhEJGNyp7cowJ80e1ElC737O2kJxTm5G+MiFEYJeqrCcU
8DlzjvxxvFGLz9T6efkTbZ6FZxsiJraY0zwq+SQY507nYjvZkUtlyz6ILBIMAQ5LOmbqRgbWnRZk
u4ang2NSCZwXdVdjQrWaIeig+sUu92QhKFlDQ8gWPZ0sFSgaDHMr08ugmrfD3O1Tkh8vL6MkGsTX
YMeiSpXzIdKl4z3wrJC0HmW/z/9/lWRZGDf9kIAvqQHFbn+V0e+X//7td6RVHPB1XBmYWGgrmYM6
ooPIKEZH/OxUeJ1Ln0qXnPi0m+zlSvZhhNSgTW3YGDUCz8quc/NLXPqF9eWyUzITQhZoKsVxhgFI
Bs1sgq7qXEUZ3WyWdVxkW0jIBGk/M1Zwmuz0iAeQw3CYwOnI7mSsHnxB/qq8MKFGdAjVAXEghEBu
tBD9apBwHPy325b5VZzQE46QyA1BK3p56bZLlpU1IR5KmnUxBh8xPfdQgOr3kbNwshvqky/qLr4a
gCHUfRPsXDLIosxLISzG3smSpkVYTKyCXs61pqLbyO7inMiKMr7zL62nEB3FyJRJSUJ0VB+yT+Ee
iOtddTWglMVwp/ziuRmLEHhGBYiBIyLOOBBzUqnREtvX1RudfsLAY5xKpuY2c8TZhJjKBxb3LZmQ
g5gWP2qp4+a6VCmAL8rfi/bbDTGNMysvx56CjYU0Jy5Kmr5xErAyd5VP9ejmmE9VfbTFQeFgSDLs
doZauSdkcqec+6Ud4R6n1R2e68yN/Q78j+31gqFY9ZD+lMXiZoNnZdH4MydmhhInpfJP0sXHC9Qs
mKBm2+RvoQFwvmyaZ/sut7In7PA6LKBu3sJeVgbN8MDm0p0BEKbJqQX2b6zdQvlF2K1NgoVBpz6W
NBBk31bY8nFFsnqocQTE83xd1vlLmOaneOjdsI1vh05KfsaX71IsCVtdxzRKQ2f0zxofPIA/uHRv
5zo3vc8Blpk0f0p2oPgWTmO1JmaN1e2109AHTva0WP7lrCkLGOEkYCycjGjBJs+mOnCcPag6XX14
TtHsAVGyPctg5NKI4UfT6tSuqqxT7AxHD98TyYGeql14NJ8oJCFCgHNlZ/Z2hqFQiwerlK2K4xaV
UTgL4/zkiZ1f2ba9i6kMtbl9nSRnG8IaWhb4crUSr8b8rlzdcwSufiQPUBBw45Ns0HiTh1JfWRMW
ECPvjjVA5NYnnHG9vq121l1+b4CiK/SBWj+SU3Ss6Dvkt/kpe+faPOuorlEV86dYU+EEsjDRrBMF
N8yufsi7J7IExLmfzNcPBOXKirCg6jwrfZEhb8Yj9OGckzO/FvPJ6TCNXl216rfL1jZJDPSVOWFF
R9y6kq7iK9q7+XEOjOskQEcAEEJQu2uY2AI8Fq2iak8LV8a6w3/7r4xCLVuzwVevU7EKL6jRaWb0
TkrNJ9WLfb8rb/WD7LttN7FXdoRErVWzOhozOIyQHCEFgeeZ+F67N1yA/4L6BjQ/bnFUPHpdlx47
tj/kUlSbqXr1BwipmuV6incv/AHQlAcaQUVuORXz/WCSoJTNWG3S1kD+5/eqCnl6QdsgnZ0IiKgv
y9uyyx55q0IB0Dmtvfpa2fPBBxkQf/u0XxkV9gYUyON/2JrS/p11IMZbG86HQ3lwbjiRPkS1Zdlt
84CgjmrplumA7FQ47pkZT13WpAQSC/HOjNLTbGf7pGyCyztEZkYIHor2/Fw4SHB6cjM5r1V2G8nI
PDbz9MoTITwA0EMFxwXRSPN/pF3Xcty6lv0iVjGC5CtTB+Us64UlWz7MmQTD18+C74ybgunGHR2/
ukq7QeyEHda6K+WdJCJ9ER2B0whjGeImYwjBqFB4avy8lBdLIchmRTI4BbAaucKoOPBIhhD7s0vk
JtaHlotwhLZrcKj6Wtg7VoHxwrmrRY7Qg2RDhqM7+KCSdZQXhJsdsOwfQv/8xW9PmJ1k8aN/gxFh
T5eBFuWH4p6xqZOH7gB6DVe0Tbq5yaOuJPHVlkTGfEUNnOgld1majhWet+otPwDG3Bl+/odAU77s
n7PbIkhiJ75oXfEG7aYW2gZ+ho4+i80nXJkRDrmi4q2gLOVjq5P90FHRM1Xe8vgrGVxwI2regpEc
+zrpgbVy+n1x2R1kzG2Knh+b6rgSxOlJkic5ICNhtSUwSvvrbLow6F6gH+xW/ghfJxn8BKKEhqFK
FfRW2PgEG5aLdmzfmATzXjjFK/hw/DiKHi1datQwLyYL+8Z32S5/ZnwhQv4ggRrwyKvEAjmAlsMZ
AXfPQBu0Ayuf/U6PNna5CPaah++JKAfZfFmwGomsmzI6LuwyV2mxatthq0swanWHAoaf+QkGQnaT
a2FtrLvJhazJW0fUkHToGO+xLYXHPYusbtEnkPRiEf+2k0DxIQLT2kz01xI4jzuHuhmNIx4vo6sE
7Bv23yOsg2FGGVVT29M+zqviVma6Fsc5X7zwq1YtLQx9xRDZB638pGrElRWBS9zKY9ZyOPOta1Is
dYsKtzTRJwCy7MwY/Y8W00l0vGxkUaVu83GxlsdZsWI0NFcXcNfQANDaN2mgXA8/qJ/u571xUAQf
URWcjodAm6RSWSImTblhTtjYR354iRchuj0E5bQW+JMpqCxcEhQINmBS36W73hsObFJKlNxsqyiW
Rgj63cT4pWArkxgxV7oUNt4aprWb5vspEzSit/yjxpZS/vfvM/mrv9+FNCJNhtGvPAFoWHW7lMes
Fa6kiKRwhj2HdldZPboIBl5rJmYpdt2VmnoABK6wYgwEZ19TAiBSicKMSC5nfm2aj7q2IAUe3Rbc
4ea+uopjLDb3uD3Y4CXZl09fAU9Yf1HOBlupRsU3U0aP0Pek/2brD+dt/C8+5XRlnPGZCsnVMULx
gLwBoJQhYNHv+Qs85aMejA/pUTjQtlVx1TARoajoqSLj4rISdcBKdjMh/xmP1k79xQtdA39FY/Si
QvwV9uv5YLoWxpULTXM2lGnuYXgg3Flq6mTW91m676vnJLode4H6b+aRa3EsJK30X4mmNh27AcWs
yiFYw0lh3rozeMpzvxN1AjZtefUdOVvLYolqyYhx/hSzxhrYcFrh7Nym61IJRiJUgB+q/NhFiL0o
2mYAz+uldyVFFfDWUKnT0tpVNEGiv5kWaydZvJtU1K5WewNj9eEVWzePjtaluSuBlicayNl8VK4l
cQpo923YLREuCRScfoF3LCOTV+6IB1T7QN3HR5HX3fIbyH9NGWtFmC3hNd4MbUs1GWhWrjRB2CH/
UFu/ybKDwJS3srm1HE7ZtTm3jHY08VjK/5HqozLu+nE3dbHTxDuFXoz1oxAPTHQ0TuGppnRTyCjN
LNn0Te07jY2LfpBFnpf9Gc6MLQVAgIpFoIqYzvlsV71m6F3VqEAsQdzEpKDP9ukWZHK9WwSS0Gts
6P0ncdyHlPpymW0JmwOd/qomLmmeVAwwq99UVfTy3DDiT5K47zdXXZyWDLxJaq+W6lYRrXGLTsI5
CTqC3HvoMG/eYu5Mah9mgF5LexQYLdE68lYg+XQULiqzMv7QGhi01d/yxKmuDdBHApvJa17Ld80F
KJngobShep/kcdE4Tu2y7SfsP5PJ+qaW3d5K5Jup1h4EViXSPS4Cx3mL0WdlYmu9LH/r4C5CtJwa
z96hACXcWtmIWJ+OxcXjjmj5GOpYe1C7+1q/tMoATJJOvqALbz12/c/zpxNJ41LhAQPYUrmg/UkS
gOBpQNKCS6SHRcVw0HgcepGLEnxM3stP2RwlUgtDZpyO5W2PqoNn+sVhvMQCxk+xJbPff8ZxGJzj
qJtUNcMQq4/pgSG1ZKgFo9iCDPv8Z9yqjq5vzeA8BjDCMEMzwM6UyNf/Sa7RKA9iD1QYg8PiSvQR
fftSBgChGnCCCSa60In57BXjSVN0c2bLJEvtD5HupPT+/Lk2bQyzihqgtSCCTwDUsjeVoUCrp9ae
zSVzFPDBmXf/SgavEnoeYtOngwoW+FhWhNn53CUi77TxlAVG8++D8HqQp03fAFQAzDnmR0PvYvva
Ji9G+XT+KL8m2f5Qt5UYTg3oCAZ4LYZ692hmsjKbdsGc4BhIiaP70dH0KWBbmkvZk532yj5Ybo/x
t/aqFCI5C27O4AJLDMhXQ6/gjafim9Y/tOlLQ0TGzIzn3Gm54KKEpTZnNU6r7wr0zOg+OrC2rerU
biwYwxQdh/3/KrHWp9m2gWGPFIoAcxSAs/IEGOzl9fz9bUvB7C8mjDFrzM8AD1Uzk6KVMYpJXrXi
ronfIyJYOROJ4Ny72QypZQzY4IimJxlk1ql6NWv//4knKPvpGJxfoGqfjlSd4WTta63aK+lLXwkm
0bYd3kmGynLR1YUMRrbYlrUA1haaLj9LNywnG75h3NdyAGPm2QdxHr0ZrFYyOWdeFhM4qsGW5kna
hzrWTkOCcQIbdvpmhd7UUpFT30yesGyDHQTg3Sr8wLbZDpHd6gtbXVaC9rL/WBxwjh+SK91JHjEf
6aZ3lh/diLpe277qJJZLbCp9zOwymhCTh6dQ3mOZzpHiyenL9/Pavpl7ro7HJTY6cOYzxcaqV6K2
gZymXj/X7nkR29p+Ogqn7f00S0Vk4QvW2iUoO4o5yC2BJoouiVP2EcUEvVZkpJ2qDq9wQDNN7y7o
8NRVAn8n+F78oHaV22lYLDArIu+T+F4K9+c/1lb1AHb7+2vZnH7nDfCalXoEZuLz6Ne3GcJFUjly
IHsZOpHOeWmi03ChKpFLYsUpQruZDhcyrW4aefHPi9h6aX86EBeEIiwdqFIOTaaBEigeI5RXIoeC
tbG8l/e2NxxFE8YChbO5kNTQthkUG6cal3LfZmzHlrpYKvHOn0z08djPWHk/hVCaFTpUIZPfbOky
M0SqsPGU//TlOB+QAXlLH0xotXyEvrnLXj8YaEdmQScYYN9+tq2UjvcCTavYlYU1K/qjsX412Ytd
/LLs5mAAa6krzpVFV8T5hFo2yiameE/V5bfMspxibFxr/uf8BQl8qM15hWEkiV3LCLNU6q/Cbj70
S3mpK/qTYhoCLT8vCjuTn3Uhq2ULNHuw2q7qHIkMTgR4kK68kDWBUpxXOpWHVKVxKo0Zm1JK2zo6
tgBbcea2kAX+VCSF8wum3ALoe8D1qPNbq9/Y8d35m2Ff/s+k8f+c3B/zFV2EJdq+xVIG0dFq76+A
l5ZLl7J5mVd4WGsR4tz9eYkCFVd5UCl1NLS+YGAa6SWgVdA2o3twrv8AKxY2k0JXEcQJgdvDJu1n
jWgknYRqDI1A4xFM3QcMkgVm4Qypg1kZBKrgv2ntiL4r5zG0tJIlWUc5ZACgntw8WdVbKz0o7UUX
34/kQPrb8191a/xp5aKAV/T5lHk+gCMU+1GYY0BG5gy7BOjO9wD3wLPXvgqDyVUDwwVobrpHOnhb
7XXBvW4anq7ICOzAyzH4J45OKNwkw6TQjEu9u5nHCynbZUKSqe1UdyWHWczK2Y9ZP8w9+BW8ZgZl
7bCLPQl8LuSgPiDbLa9zTLHZnggIjXnBP8xkJZTToVlJ1WiJ0XtNjcLr6JURXxbFtzEpnay7qjXR
wOWmU16J47WnsAl4coFpOyrfwP5XFj/bSWD4m4naSgSnL3puAxOaTTwVI5TzXpHuWvk+B4ciIPOc
87op0gwuxKSdlOYyQ37potZp02/lGDly1DuKEMZy29ZXp+ICjT7KS9UwXhzytgT9oXPyh1jGVDYG
44pD5KY+MR2qCc637dFOUgkXc2hRj4Nm4LrM1scUc0+erDEwNECl7GJVdUypdGjxM8uCeKj8SP5x
/vNuupqVdC5PNRoMBow1QkQxDI0bDvV9USeuNBmV10egaMFTgkzaBaGpd17wVucegxW/TZ6on02x
jipqhwbSIjavorqMRLfY6Z4cYFIrENUcRMfksteEMLAFxtzCluIGDGphywC1Q2E/SiSH8y9kSucE
UKUAJPSphyu91HeLp3nKi+V1HqiqLufb3l/8Iog80QCQwOx5ZPDCblO56NCvn9X8wjYxMDWqnpnN
An3dzClW18Z5lzlOki5lHI4k3+fpoasEmZHQHjjfMnZUa5MZ6V7vyS52I4B/CAzeHesrl778Iir3
is7D+Zd6REfPKmD0Wf+j0j7M6v28nguc/x/jiHFV5HaB4oolzY+tdqsvihcWTVBKqluZqdOEVnBe
okAR+KHEvgsVoHwimKv5cYw/iHm/EEFiKbokHtN77g0t0UvIGI5LMB06N/Z0LzvIAUMS/xrZPCbQ
MTwBiFrsWvFtV7WOZrNGiwjlGw0r6d0uPBj3DVDapV0RkNQVtXm3tGItj3NOmHPUy1aGVoRa+pO0
yH/k8iu4op8OxTklfZjiHJyyrCYFAHpAk9ey82NypV27G15EyPpbIXt9Is4zVWNn9RQUNl6dda7c
TFC+p3Z4i6d3qftCXXQtist3VNJM1iDjXGmIDuUrrfxmvv//6/haBOeFQORSmwlBo8Hud8p82S3X
lB7+nQjOD5WAxVC7FCFD7oH6bf9MQOAp2uTYLBOtz8F5n6poCHAKoGc9AdxVFl0oreT0GWosAxDo
6q5wuql9yZJh34M4rxxF79AtX7GWz+LZKh/uu0w38AQF0mcxeAN4eIpxdgcwE/yrb8mX28AgIlFa
ozxpFd6kF86y+DbaKOeFqNtGS4DcbeENQfgOV0ua3mp0RstnO9KN6jJ0gsK1/codrpHbeAZCSAzC
n9lTnfQ4Xqhevyt3X1gZg1X//hV8D6yz82VQYxhaJ+/y0o2NXWhfVeOeFnurEzzcto36JIvL3gC7
ZEo1Yd91GRx9upFqT21eMbriGNQ//3UFH5fvitK+7bVeRf1PlSxnbGS3bIgg9G8r4+k0nD9EOWaw
JxOPwG650RSfVtfSJNiI3Axc69vh3ODYp1goahkPIZbR0l97Yai9RDvE/9vlKj6KGFREZ2L/vzKw
MTewVYdBX2+YJUfHdLSOjkomcLibLxfglcnEBrAJuPw4X9VbpApB9MCmGTEtiT3eaN/sQq9FBeYf
VhjJ3ezlC+qwksg5rnAhkaVQlBoT+aqoL5tGdCT27OEfzesjcZ6pbGZrwsuIlSRaUNdmO7aD37pg
tRdUTTcV+3QSvvtld8sSh2yavZufBozS5oJBwq3VDWt1Eh5Opy/sTI5MCFB3SpDu2h89ozsrveSO
3FKX+sjS77DLBwQV8BaiTPtF2OhPv4HLZ7rU0sywR0jWxpfUOBD1QxKBLm2b1upDcuYrYbu5nmcU
BRhmfn1gQOnGNXEUN97n/pfgJnAkzZCBt2MDf5OzrNyYTWu2II7EiluE95mlOiAmFgSVTftdSeES
jSYBnWhHMGzQKHda+Spnb2Mh6IdvvoTXJ+GsN9YKSR8tuNYid2QXuz1HrFd2r5YzHHps8RTfz5vu
dtKxOhNvu9Q2qiLBl7Mx2a0Oz2MJfG/y1kePTbmgi30s2ssQ1YiEdoKv+RcdOV0aZ9VmXhY0Jsjj
jYecachd5FOnSp3c+TWBZX1lBXCtJXzmYaHbakYz3IiZvdn10U4frPGf899z24H8PhPf6lNpNC2j
CiTzPB6c1qBOOn4lMJ4uzOast5fjcWltHILMb1J5mNubZhZlTyIt5Mlz534wYyuDFo7uEgA56KXf
A//ST53CGy++8upeqTzf2zO7KbJDhiSepvFFTSMP2wbuv7sWzj+gUTj8h3u9qnzdulGooAb6KzD8
GaFO9865hpTaZhRnCO3WVX1IsNzFyMFDjMFnx/ql/Adzmk55DK8BRJhhfU00WbCpdbpMsFFrAf6L
Z9RO+zwG4rGJqFI85OVt1T184fOt/j53uqQutdLsdOB89wGRL/rw+fzf3xoSt9SVAM7r9ZJtTGb1
KxMb/fYW3NN7Y6d6+Z1ouHTb6awkcf4uLkM6JyGyo/ANOyZBDpK3H7ozMsoxxuAhguhjP/wPvViJ
43xcOkl1P7NnSBEtxzDM3EJunHbunDZZ/LaUvfMfUiCOB4nJFhVD2iVW41Lp3WweQiwj9TdlZbu6
kgtMajMYnk7GY8VEVTmXMcPfrRNPHR5tw4t0QTBkd3Hm4/HoXjXRc2tAqdZL7XSfRva+GiJPB6Ji
q/THJEuetT4SPKJE+sGDDKTg9B7DCabUzDdzda+Dx6D1JOU9018n/SmS9mPfODNYNtLpXQjmILBj
jf3/6oGgVaTINTaYZGEWaXyJU4Gdif4+5wYVwG1O0oi/36Bem11FIj+xnU2slIJzFF2daFQxUUKw
rsixfYgAJKBjiWp4LIIvrMnAZWDbCM9reDw+RPXZ3Ov2iCFZ2qS3C8HygBJ/yZpMw8DaG6ZweVL0
Edt9UTki36P2TVgc8/BRR6Ei0p+XSmS4f9G7kywurFdYhDBbXA6aEvTQRWhEykB1dysV+ON4JQaK
JG43bZvwSSaXpFMrbJI0NjDcTO1gSjBddVf3ou06dduKT1I4paZpkRkK262e78hOdhVP2zfv6YcG
wLHhmmGIMGwu5qGgKAw0Ur4AWGpdYPu1dxVf3jeClHfbR55+D2cEVk4zEgHgwGtJ4pQVUC5A9Eh9
xfRkqxVo0OYXxoqVDOIrYMDw3qQ248mwO7h/Kxp3UrjLwsrFsNlXXDGbZTTxAFItfoCkHqo0HVOc
KImvwuapk29r4+V8YNk6iKFj11rRLMxN8iPpTW9SG3tcGLWorMNS9cACS5R93uuCB/imB1kJ4pHQ
tZnOcyIjgg3TWzfvbPu4ZE8U/nZa3Cx9LvOHsHtsOtHu6ZZnXIvlimelBi5wCRAhXhYpvTfVhuEo
SiRaiN7Mq9diOCvvMJFZZwY+4+iGdwsYFIAK68Uv1QEkPd9FG5lbhrcWxpm3SXuw7qmgTxhz3U21
8CJa0oNZhAepJPezamLeyBBoougzcraeJ4MyDgurk9fLVZGn13YtoukVieDMt6chsSeGfmLTzsvU
8mD1k39e2UUiuCimZzmoGVI0FDLFjINpyXTQPVaVd16KwKT4Op2pNcDaYqPvFPBvfVC1pTPKH+dl
bIaVtQ5w6W6LwBl2SYIU6lDeGpmbwtOOAbK2eA9YYG8sHNFrTnQsPuPVpIhIC45F5nDyx6nA3FBR
G/6Y6CLydtHp+HKdBSpTXR1BtC1ZB7UMFnKj2VdTPfijdhfO8X7Qfqrlfb/cGdqtJYvw2QRqwtfy
EgXI3CrFt43zJ7BTC4uFmwNKq8tTOW8hT3oaFSEKdTRIFlf1NUAMdKXLEqpLtlZd/8RTUqD7204D
7DimBlBt9Fc/p6A91ZDBKWjpq1VmOmM0BmOHlvuCW8yHWxVLIZSQL+w1YNfpt0xOSRVwRmDcBiZt
lf1lJJuBEdp+Z9m788awfV8nMZxmViaothUVyWm6lIe2qn2rmgX13W3l/y3iD1KItJaUWUEY0dP4
FiQHfj8YP+32K82R1QfjO+ChWlVVMmMOyrbfK4DaVc9LLerqi47CKZ+JuQutU1gp3FdeWf8M1JNe
hCG5zDV26F285a7oSfkXhT99Pi5ipelU6CGBzAblksQproHy9pN8NN7kl/7sMTAB8bbd9kFtlI3x
j23Efdb4qsiWvlDhsOwQq4Rx5BXKfAs+JUETYyvtBPLYbzFcUKlBTmgmBbxFmBQ7wzik6t5cJres
/4lzQYb7l+94ksUZsZIXo2mUCMONT3bmKz3kQXL1n1lzkB0GBhYyRWm+6CtyNjwV7UynpDc9Wy5A
/o2VDcs8zMm38ya8KcXQ4JqwjGeYvwLC6oFcTXMHSHNkuouCOr/pktZwZNH+G7sJvuxgGMC0Qi6t
6DJvXUBtrLqaAUvXTdk6i5FNbjqStyHpdlMIyK3zR9r0SitpnJ11SxhPiwaX0dmARG6PhQhcfPub
nY7DGVUS5kQdKg2GbF3X9d6ebpZM4FlFItgZV9cSRSiqqQor3xU/5ORHbb8WseGc/05b0JPW+lrY
j1gJWdre7KiFQegO07rUduBkXfv74mC0vADZJQX8JMCZNN8+pkdNoHeiS+KMt6WLajUEk+aZ+UDJ
6yDC1dx0Disl4Ax2iCfaLuzv00b2a4W6eZm6ZBxekzG9Xqzs9fy3FB2HM1abTImud2xUAEHRS9p5
3CuF9qUEd3UoLt5auRXaEUH6Uqnf5hLtEPlGrl/+1Un4lk6oWa0WM8IaksY7GTx0VipcF2QWeMYf
8D2dNFRmu5/gudEW89oDWzNAM33wpF3uS14leAELbInv74wDJZIJKHs0AHdDbDqy6jZKJXA6IiGc
TxiKRZoBZYYkvXsfi2M1Sb6WiCj1NoUQWdUU1TAYTOBngyWlTIuhxvvT1J5tCcA54c0CvsLzCsBU
9Y/LOQnhJ2xAgIzu5QxVxl4Q5sAfOvmfivhh/VZOhyYjX/luK2lcmaCXK3CeIEB4lmn7RSe7lHSu
Nf04f6ZN81xJ4UIC8sUiikNM7zZzfL300TG0BBn3ZohbSeDuf04zs1wy1CFKPXGaDpQ+9TtoOb1o
iAVfbDsXWYniYsNiRkrWNjaAuVtHsTHswDCAsqPkLvdd5dTvelB4w3cRuLvoE3LBgoZZ2EPFJy+m
+eLaRjNh4CZJ/fMXJdBwgwsLvVnMmB9CpjB0AUZ7Eb6v2lZwVaKTcKFBAiEbXXR8P739nspPwsrz
tgFphJhASEWyw/39FkmQBmAcFA+7y9bYzdFVNd1RdMak2zAbBda6fZiTMC7wAM2xwOAY6qGdpEuK
K8dd13o1quqP5y9mW79PcjjXY2pR2RrWYKLGG8PvfLT5y6Je9KLhVoEYvv5gahlg8XLk2bPe/ZBy
5VCGxlEep6CcW1G1YQvMHP3d32fiyw1VWCe9bGFdCYaEbgf6y5XbXqg+m5sAHo9j7hospkyNQ3do
oQvMWHBxfCliDOlo6gbsycCmEh1Tx2jez1/ZdjFndT7OJ/UkNAajRkwyHsDns+8w5mWDiKQ6MOQJ
MRWJQO9/DZCu0klt6tsha0rTk2LLmSI0Hbq93TjE9uX8Zhg+zp9uc0BgfXucQ+okElaKBI+r79jl
DTv5Wf3J+mNR4oQPaqBfMAQRNu4lBeN3U/Ca32zCrMVzngoINsARL+FF0MA/jjuGxJYHoEaEorQe
+0FlIPk9khr2G2x/eP1F37ULHUxr3VGRGxB9e87nNJYV6wRsGF5t3eQAXKIXufZdtg51BqIo7UvJ
zkqxOKdDKq1S2ga6S7XnuQLCE7BOM9HulMhAOI+j68kyRzM820iCZb7XJ4ECCVwN39mfpkiptA5w
jrHynGZBNIOeOD+GDRF46F+W/GdCZSqypsoqyhzc3SD1TAvMLLAJxea9uIgP2mt5CYftmN9Z7We0
maMBq5f9RG4Quxk8raAHvzm7jXfD75/AXRiNJ+BLaLCVzi+uAeN3jHwbykmc9BuDXrTdcC8hi8DA
xnxhubrh1NdNAMIDwe/4i0c6/Q7uTpUFNBldqbOe7Jw7NWYYqYlhamyaKJBeu+ZtPO3O+4ntjOK3
SP49Q8xC76sBObOCwBXSK9X4KEQzapvTNqvvyz9ouo5YAMGDpy3C+QX4vDcmpTdNk/toEoFau3GX
ogwKw9xLRv3z/Pn+kg6eDsjlth1GN2g14KVL7gri9AflInPNJ+vGdIGJADwM+1vifWWBZ31eLrJk
mWUALAyF33wCm206qWEgkywVqQtL/s9YDj/Hls84NQZ8oS5vgx8eu50RgWHNBr/aLMSs3dQTUzY0
WzEJetnckdQyHrJERfQCwBYY4BVPJnA98fyVsL8Sw7zeKkiqZdIqGsW28pDtJXJsRHuKm15t9fe5
qNirhRaiyYGoOGd36Zw+qrTEuGuTP2ALb39e9TY99EoWFwKlJpVHUkPzrGX2uz71sTpy+HciON9p
tIWuJWxsUq+7KzphlbwXNao3Q+fqFJxvjGqpq0BZDoxkFeiBwzGu9nW678H1kt+ry/d/dx7OAebE
bmdjwnmMRn3X27x2IroI6h3bXvZ0In7nWQNpt2SYcHnJs7Ujz9kxQSvNm4MQtTx5n7uN6G24uSFh
mJptGgoGJmw+k060KpEXCkOd2brx7LORFNBVdogw9t14mftRUL2c/5Lb9noSybm9MrW1AlQrmLmn
hpdnN+PcOlEsuC6REM4p9H1fW3WJ61KN10XySuWxjgUavh07Vt+O8wiLoUcYaERslo/JvmH9ZN/Y
pf8Np6joNJxvqBlZPWAQMYN8RN2gpQ5b4apcAgIzB0whKuoG84W4HbQ9o2GauqIoKFqpPDNwJ4Eg
a4l+0TmP4DcafhYuFjGbQ7qXv4tgjbbD4UkYH+/1xkpK7M6w+uV+sNDjBZeHn7hL7JLL/Lmgv/bT
atcS9Cn/YnS/D8mnABjmDQutxOhX/aofJQc8XD/Li/oZdMFO5lnXojFY0Uflq5qh1lp2pEP/zQdA
bbw1roSCfe50GJB3Yj9+Om9t22HldDrOEJq8YiSNBDMiTeyXveEsI4iM4tZJNYFdby70GKsL5Owh
WTrAaxSYJ2auRLnMcqfaz67q1sHygkes21zZ97Uv7WbLqfDS+6E6/VUkBDYWHZizlWGJ7InEiekR
LcR2VB42vhmC0jps+4+CVIJW5mYktWQLyNdAuAYb1+esQLE0nVgjzpzV1/FwO5uCud/N06z+Phfj
MA0QG5Sg0qFiVE6W7tvqVh9HpxNCwGwG05UgLr7RrItiU4P1Kdpl1JWOkpWuGV2p+i0hN/kk78+r
5aZHw3y+heYl2r38mH6k1xPAkNBpDivEbtV0wuUhQy3l30nh8pwKla+4YVKy/FkvH6MpSFIRrMx2
CF0dhVOBaAxDNtbJnkYRSjUY5Uyd9qLcM24l6TCYTnrVBufPta0Vp6/HacVgD0WUsly0MKcbuzgM
0eDN/exWjX9ekOiaOK2ow6rUG4YSPmDMsYmPlXWTNvfnZWibj4XTB+Tf82VJB1stkPmOLtn1h9yL
sYsQBz1Y5tiwRRpMWEQ1MqfYobZ3Q0D5yOBXI2+Cv7ycvmF54E66FWVG7GR/vGBWP4prb9A4U6M5
T9i0WHsoAfw6HVUg54tGt7ejj2Waii3raOXbnIrqVojZKQPRgEFv948aWJV/9P6EAlgLqleRuG3F
OUnjdLWuWrvO2wxvpbH6XtHRz/vkKl+0IE0rgeqwP/XnBzyJ4nS0oKoUUQWeK4Kzb9QbFcydqNdI
18n8cV6B/mKBJ1Gclpp0lA2DVWQLw5nxGQ3GlxIH5n3v5Fis90dA2oiGw7b14/9k6jwkXqKVDB02
Z1b/H/0YAsRVIQPGtgGexHBqKGdaVxjogntjqfhTNLv1UnqtFAscynYYO4nhcvJowqgzpqYRxhJU
kwBnn/48f0eb57AVQJjJACsx+f2BKhkiYuUVcD+Nb+qI1/O3XrR4tqnbKxHcGfqWGtWsoQMBfghv
pjcyeh2AK6yJqGS7+bFWgriUivSLaUUG5rLD7MK2bzP4ofMfa9sprCSwX7CqNYzDnFGl+DVwFu46
t7vSgA2xYyxYILDbgUFJ1FERXQ/7/5VAmS5j1knAXawz62BV4CxL27dFpYLa+7YY+DmZcZYpPDe4
XOVJg+UOJKOkv7B75YaQ2I3nSqDN25pgySoBHR+a7ZyXi5WwSMmEgILa0FuCW+poeT81ukuqRBC8
NrN5sK9ZGBDFFjUG57gvZ825EWlIMRgxseSUXoSFPXNXeQAEFFbvhNI4xUil1hwyE041A3xusl/2
mbvszJ3iq454jm3rM66PxinForRD03SojS5Shlo7Ssx2GIz2cGtY6d15jd/ypmtR7Kes9C/GqnWo
EJT052N7yI7k8N/hkG3p31oMpxgmxW5RA4gcLyZ+Utwnmhc1D+dPIhLBhb2pnZPKaGBJBaqROgje
jJFB/gs64VvBlWCUBOQHWPPH6hf3veallmmZm16tx89lhR5WY9ykWv2oF6OjzuPu/KE2V1HW8jjf
qinDZOtsDYANnJVedle/zK/xHpjNhVN7AmGberc6HGdSxpBVNA2RpKRYHx4AbKU4jWtf56hJ6QES
Xa8FD28qeGhtm9ZKKmdama6kka4hBMaXA0yrwXhvGGTouDLWX1F2+WuUgM+O1h+Us62+iLpGS6GJ
E5qQpWf0zvgObfSjxol8068O/TXszTyK6cLYOc5J5kyt1LVZr20kLnluOUv5YX4F1nN9NM7IwmIY
x8rEh1RMAIlmd30atBkKiqxdVnyfpMO/VBfO4kKAMi69hFIf8x1ARGkcDFiBHt6zPsynye0O9A60
a6qf9F8J00QzsNqAkVKQYnKXmEk1YPVbPP7nu/ayDsob1hWUb7Rj5aV3YrS3TdeyEsfdXGIlClVH
0IfJbXqYLeUqzXtvXgpBFXpTQVZiuPvTW8mSlAzNgbC/r/NXVX86f2GiY3D3NXSZBUge5GladUOr
Y63eqZnImEVn4F4EUdbQRZGQQGFh+YbxolqH8Zaxsl9XgX0rBedPJJDGD94NOjBebMbrJiNWthdW
K4gpmw7xdCMG5+2HVgUTa4wa3kxrrwBuuWQewJ/gFPK/uxoezGpKo9Kqsxrcv8m9Th+t6H2mH+e/
1WbkAik3Sj4gRvwDnmZUsjjVGthMEgWaYTr6oHlj+2CZ1wtmCM/L2ryXlSzOYBYVmP+TEaEUSEzf
woZfpIi6gptvT0ZNhJMwN8B3H+tBWcZEQxOKvOWPbDMk/NYgBJeu9mYCtmHeSx+1qDO+HatWQtnB
V+lSMheoO7JtKH2X3irg64oBSJ3+Y+MBmv4UxipmkH9EjJU0ZtAraWq1yM2S4L3D8BjB+sTwaA8s
PrIhGVYmly9GJ3XLnSR4LmynHSvJ3AU2laFqaQHJQN+rD4U/7RvJaVAf0QOQ1osOuumYVtI4x1fJ
g1LGBnbcx/G9a56qAfAUmujxKLw7zv2VOQZObRN3V15W72aw7MuL4RcErorqv5CJfdvcbLCQgpoc
7xPOdRg2CH/ynPGj/1Dfouv2MF4B1y1zqx+0/dU3SjxgKGKBTrT7+JdzniRzKaNeFktXWxb1qtap
EZdjjxxYQjX5PdhrRQfdPCcQDoGbbMoanmOfdbSKM0uRa9QXtOZ1sb6b00c1Pug2EGaEwA4s/fzD
HE6i+D5Vg22wtCVsxfw5LlwjYMXBxMXnTB4Xv9+NF6KBw83H0Uogd4dRmdJ4mTCSrKOYnDVvQ5s6
9XCd1rPTjoVrlhdCLrHN3iZDHPzf78k3qUxjsBR1QgClwfBcoxorH6pDexQ/Mjd99EoQl+ynlISW
LMHoWga6Fd0Pomm0zWFRgAma2KrEQwnzLZ9VQ4v1OtNjGBxrS/WPM8g1GSWvck0epCv1f0i7rh3L
cSv4RQKUJb4q63bOM/MiTFTOWV/vYg92Ws2WL+1ZwwsbWKDPJXVYPDyh6qa4WKBsXLmVbzwOFecG
OoSUnW3msEdSEberCrec6tjeBnvITqAQ58Shh1toIJ9iogXG/ED/oatzo8YjHmdkXoJ6Wk65YDrn
b9JDF9yZYC4c2ZCypqJ5h981jgk84UlQ8nVrD4/xzg5z1XSNiSuaUr71mjW649fhAezn9gCl5vq7
ekMlqGtHvCAOj47yMMLa2WUumqwmZRKJaItCQ+QlqCosISc3QweD5cBxicPknr6zxfhjVuvNOGh4
H6W/RD+5pZlqNfyujxaaFZzG53V8HV+iO3usD/ZyIUoTbfkKi9vflQwRHSX0uuFd2IfuvjPFoDDa
cfCkNecJQ6uRIy/95VqQxGpkLknWIQb/MaSz2fdiiGRdbRAY0M5MxWmvIgeTG8adZJtU3vhpvjvv
/+ePmM7SinSztJZCi0YIub7utC8m4fz98xuHEZH3GCW1sVEOlG9404pv8lLYaaw9bjXvljw0Y0L5
T1QUoils/nXWBxFtf4DCEhmj+baTPhOe4trxzfFmg63mLb2SSGuMQRCqKDc9LIEYvqZDH7gZm8OP
srPE3IutMLQqqWi8lthdqARUJiF+Uq3oZr6sPby/fS4J/yE+7Uwy3ymWFVKUgjE55TOd3tG+GRui
4d57bdh00pvxgcpeVj75cd7/DkPwnV3mlgQfXGH20E1zpOSrYd5ptVsUgUh+SuRyk3jjpceLVIis
K5Ki6B/S52mibd0oT5iIMnyyjp5mJqG5IVbNTa/pRF6z6LFXvtljAErNFsSoBgKq4TuuZps2oGU3
pd255K7HZCHN9ml/tZ8AEFk2DVnUGbxPiTEPhqxAiT3qLDXKgzGfvVXoTmZjla12negdp83o8AYF
k8Q/FhnUFwQlMlsFJfsVafTSltDAUWqzPSK/mVz3ijslz+dd5vhlurPIbCuqYbKc1fiMQuygZ1ty
KMGOir7FS7SMbW7mDk/VFY9U8PAiJaJBm2EQO7LlEEMtcpQMkP4mhRlGBEP9MrEbXX7cGh7zg3zo
pztbFB9271JIx2WtJMeow11JHhWQk20dlJNFGPmqXbqtT9w0VL3CLb7pIAqJbTVQTiA3f/rLKHb3
U6iL735K0pTNViY4n4KWWZMOxjpem8nhIdlZYDw2j6Ehl6S67pCtus+j9QEdE1dmH4XnveZwOAdN
s38+IOOnSpR2Yl8miJYfZne63LwGQhLowegu8lC6060FvMzpo4F9bPL/oeZ0iOk784zTlk1bgpES
haB5u9Jz31Q4p+JwpmO/PiZEWSS1JGkyTbieVpcujHxPkLWJ3eZiKK3BAvsZMhrFHZ5YduyNtonG
dU4EyDkjqvjeWYhsbk0d423Vjg1G1Arp61AYTzlyU0Mync5/z+No821D2UqRMBtR2qjjBGG4JqSS
3fGJjo+Uj3RqI+aSfB52cepElRX6X/MDAZu0QDdhqnWMrT33z8Mj2mIhJaZaZWpJd5TTu7whzsK7
Qei1++FJTtD9L8rg0oC28fsdFUlkNtOAmoZxQ5lMa78JthNcGImG2OEJGRwH1DtrTNxBVknuhh5H
pIeY0XidnuKrxUYoepmcFM5xPAbxnS0m4IBaSAIkRXtQ9DS62gjKwMKJMPaTFZaBXk6gOLnl5RuO
z+DbbjLBxiYLdSkQ4GoMMlOw7AWTwhWEOgzgd+tisHuW5bLNaEFx8ZqQXk3xT/NyeD17+QNauz5z
jgH9Juc8hAHoSTCadeqRjZL9yK9PUTidTAtXfxBza3vHSP22fQxSJyTT06I0dXB9gR8wNa9zMtuL
WfBO9tFnMkRJEvHwR91SYaByqEy9SuoRfcujXX5t75tQdAtv+aY68AwJFp0StPqcfTzCrr1RBj7n
BqOKRUKo7+fXeVDiH6pDtWV4pBu+6Zki9rTx/wYyd2ZZyJRztW4rTQCqNL1ii/k0Qi1ijG0zEp67
XuHxsR9vLSQjZOilKEDP93gip9GSg5EYGbfiJYvcuuN8O97fZz7dQsx+knKEZs1ykbSnlkfde9iK
DYX3PwtgPlOt5JWuVGgbU6+0h9Wm4pWTZ/pqYdHLLnFSW/4ue/qF5Ede8kwHXFOPl3jgLPL1obiP
ieZIaIoJMBm1l4kYmiqn9fronO3W+ArTu79ftNGK6HZDzFXU1tQ9QE/C0njTwjwjDP6O6IDJlQRf
asxfxgIsy4U1cocQj66v/UoYwO0XNMz1M7ybJr1k+/cnijyqhtz4vDmzwwe6IUFikKrVoUDNXF8Z
yvODMpf0CFNWsSmQMC2PsXKH12x6WALYW2I2z0zjUhN0RMUQiXVEFyzwoXnZYQIAOn8ejyyGa43Z
xRkiR0MHdl1nwTPS8KQLYqeXq6fYrSdwO7EO/WK3idT5d86H+X+iE0q2Uwsvyvqta6+HlFOH55mg
/35nwjDR9tmqyDWQIbroRflaqOOnQUr+5hjhBgGXrSaBN5fBurGKttGUcROnxfyliZoLoY++dqnu
nL85DtFgZ4aBPKEde70S4HUErAlJ9tAtnJo/zwADeWtK6l5KkKKLxtkrVrSQ1bw6//EX+bNVLKUh
6IhWZUpoOTL/IQ5Xw3QZN7yhxkNuL+Nto1jKtSxuMfgMbfRXqUz9RDwKCbSwLNxPNq7Y0Wohf5Kd
iMMTQKFfmo2R9paZ49ppSpEXGZaXt4oHUZdOnaw4/lHG3zL14bw38EwxZ3WsSo3S18EUEW2hu5iq
L6P5jFq9I3fcHeV4hkn//e4g5bExCUuJ5Cqd06P9ZL0tBeSaRoAgCUGJ0ONF0NJhmCTTWgwxFFll
P+KMqZdqNpGa/C3i2tv6iKkGDLP9im0RdVc6WibcQrL3/LYernRnlvmCTQI6EqVH/r2XfaN7EAVe
GE3/wAcX2Rlgv1um1d1CtYyEoAlpFa0JBte0RIcy6PIm5XirYb4bERYxK004ybQMbg9e8jHNvPMb
RkHh3HoYjF0XI6m7AlwgiI7AxJT6tLWg87lhM92Xc3aYN4EZyekomyjhDohW7O6RdmzoTvRQXHTP
Eh5xoOI4v7BDqFJMIkomoT2iDKpvQ4aqoIJ3Y6mLVoPSWfcNzXfnbRw6+c4GA+laYioYKMGbKu8V
a1YfoMZi1UOwpJzUKW8tDLJrJahQzQkpBQFs7tt9lwe5xFnKIR69LYWt6W/qEEmxjJpcJmx2nQZC
/TIaubUpftz653ft0OV2ppjwq+ilbYEKCnW5BoNFy2v4NXAllw8Pz84MPck70NPaTl7qDStaIZog
36xo1D2/juN4a2eBwYK4GOBfKhZCa8LaBW1B0m+QNHhVuuU1lR7msYydNQYMCnHFbElUYzr4CsOl
zog5O9ORURKObTmorniPF+7qGGQYhyGvhQHOPd8tXvJZCSJnvY1ldCB34JSSeBmso/zEfnkMQIy5
QtJGlGk+ZLhUkA+JHoUn5CIx9h9tvC/HM8aAQ7TJCJRWCe1jdyt4j7ZAv0Rzh4WG4+Bveqr262Iw
QlCrOK0MOImxXNS1py4Ps/Y3j+mdZzDwUJR5tUYyuGjWuX6SVy3YpvjTeV8/Dw8fys3rhunb2EBW
ukmNwhr0Oeg22Wlb9bTOxMn16st5e+cP74dys5EhS90Rmu7ontf5xcg4Twve32fAoS+aSM9aOHe0
PvXt3dI+/bvfz0CDOFRtrM34+3l1oWhXpAjO//3zNw8mOt6DW0x0dds0fPIEQ69NOmE0VbXGGm3f
+st5S4dojVS2YpiQFEPN/L2lQWpzpGpQzyrCOMhPA7S4kkAMuPnQwztuZ4dZkdwlRiqPSNMrkqP+
ouLuidMF6/f202KTE7jQQjHgjTAeesHOJgNxEvqKozEZ8DQXb5I2t8b48/nNOywGGDsLDKrJa6qu
UoUya4aanGZaOUgr1FsaYwlXtAMlOyUY6+V8Mt5WMuiWpJn6OyyptsXqu2c1qy1h/HZ+aYeIoBIZ
U/+Sjjkz5hYfN1B8NxkqDtF6Y86fp+QGYjpwxR9iw6MhO6wBGDtbzGnNBoznSTLiH+0m0qzoaroc
fZMqIkmln913eEqM38jj+fUdds3tjTKOrxZSoYDyHkUUa/OINYXxNTQ4L1swLQpgq6jD7KUM2x96
MAe8nNthDXJvmzkMEukL0mREd0QfAw6o0pl+7Y5uHHzpfcFFsDmdynBz7fiT4PAkkf6Lz759WeZU
GG1jkF7HK7hzMAIBgkDVbh6GoHM3e/g6hyISZTI3ljoEtN0nZg6KtqZbtsm4YGS/CevTVr6SEKa2
tmJmQbNxCzgUA9TOPv+ZuVvNHJZSS4toq0CxXFxOjolJpNqntCvqbEUBbbdbQW8nW/rFHOiueS+F
580fR3WaTrlWkWdXZWazm7wutbEF7PXuVU0lDuyfKmwKfoZt5jHMHOLdzhizyW3e1FB9o30t08Uq
3poR51Y9LAwaOwPMZiqq1OvNhsuCimhvl+mpuwCLrJMB51qOLfkghsMtR1QFfd0YPBWZnatyaJP0
LaZomk+LJ9rN7Yqu1spD4HirO6Da0qGYPNjd1QChiA51UF5F5ihAfvcD2N1c+iprBwy+Th4GbUHy
Qgu92pXoVWAC1zjx8QHcvjPG7KyZSPIWicrqVAvKTcQtGncoTqRerKQqOOExDUmZtzrGhkVRE9Fw
Ba0yFvmmqI+XGbOV3XY7LZAAzjC4Jj2K4J/OBavj3cJHZ+CdPQbt6ggtSiqdX1u8/HoDu2Trl35q
S6fmmmbleVvJtcd4jqzXYj81WF/8vNqUsSRyNLdxF3tzS4/POEj/HLudRDPBqQyxNIzKMeYqsvVj
0uGIF4nceGIkrJae901gDuAEPA8nByhKiA46GVMzRf1DI3Qbky7LRXNxliS/kMVwasEr0y1elrvn
DR3l92BJ01SV/vNBDjHKln7d+njCJSHakQlx6jK36tYi2Mbu2fha3Mc4c+kDr0/5AMLe2WVCgbHJ
u7joYFdbr/vhRo288ws73kEMs1PxPOVDg2hHpKZVRlRs0KHyZdI7NzfHS/DWX+YpT4f4KKzBWv7Y
YhtFhQwanxDCRch7013GQYExCu2+/zShPlS4jR25yuP5xR0N3b6zyARtUj2jXa7ucQF8ku8gqiMi
r06+YbbhR44eTjyB3ayH0uIa8CjvDsFyv1bmu2Vds+ndgJYKjFO4tHM0cxZLvFVOrfc/VPgoQn04
crudZRDMiMVk6uKUZmk3j2pl6RVoAnQrCfQgdyJ34MX59OefM8hAGJrkYxOvJLzy4/S0tIW/Tcmp
1Yq7elOCvh47WxjWR7HuPWNoP9cRmAyjhRPKHOLMbtEMzggZ2BnTtsWkk/ajKK5i6bYzOfNoB4/B
d/7DXHnzsPQt2nHwLK9+JRWxTOMpra42tO53yxMmjMeCNyzAWxRz781SNkyNDvA0h9wt2s3TpMpB
IwQPz47uvL1/0n+/yxYKmkkwE450ced0it2fICUE4rb1CmzDdvxFsKXOo3Nb5jd+x9gxpL3BAN30
nemuqcwkmhD6Tq3g6pvqtVzWa44JtntkEUFzuyx46Ob1T1O4IwknHcH5SmxFfREnyIRS4rtE+Vk0
6PtJrFHzz4MXzwaDIOuczYguZx1Ng4aFAqGVI91hpM/nrRwGBztHUBnoKPt5rXvEP5jJBbO+4VGd
vUh32xqNn5U7B5NgbT/O2+StjAGPeJOKZRAFCHAoVtW8LBr6zjnhI3dZ9DfsnGyMxXad9ZJO6ZKH
HKTVaKND334GZg4nu6+95MQrjvCuN5UBC30SJM2IcXSTEClyO3cR1J2M+yoowyTITtlT/u3f7SOD
FZ28aY2S4u425UexrJwpCauaV5PjfSwGKNB92UN5DKuKhFtDLCxMwiije34hvOPKIMIIPm5hGuCD
2nw9LE8Vb3yaE+Sw4/rKosfVSBtFVnKbpa6W3U3Nd3niHCXOTrFD+6aib52iYKemtL2WUvmur7q7
ZBt40388OwwwSKWRJ6oMcCvn7ZsKBBKG0Uo60zr/UQ4enHgTobXWVJHwAuEREzylCD0jMdZGPNWj
OwgnXFcOehKujVfF6vpT9NCjLQFdZCElyav8/OW8/Y/LfG+eWeacJ2vTSBrdztECYb+XlcE08opz
B4HaezMM/ul1k8ebhtCpyZLkR9mhOy8dhedM3bSnxKgES29FDJnlZYm5jSyUtK6/GqVyvEqJxpPU
OYCQ9z+GRcamniKJdvF1jvIpDfDEKO3YH37RlEzna/8Dq90BUL43ST/DDiijqdW0wUCgmj9TMpUY
4kSY/zm9Ui6i7sWDk4OUyXt7DEqm+gb+zCxBmY2mTBAYb2DOnFzdWwNe+ofnQSw+moJcGBIcOIb0
s+xGmA83vfNOepA8fL8cBh7zRI5qoja/l4P22PvRHy56jzaaqBerQ8VbeJVK3rIYtGyQQWtJgWWN
WzDPELS+GHljb3Rn3of371bFVsfHoQYoROLoFMP8aJTIR1aFvVWGReT+JIi8miHPCT8k1zuza9fI
HJ32Vx8gvXRZ3yUezCl3eBqeip+8dp2PFw7WJ+PJK0pgWTFZdTaA3dbMaodCiHSlGI/y9p3jFhSc
PmzgmwH2xtHKvMWhwvuodyEk4tIRjP7T7wxd4m6fz1v7eL29Ww178aypZq7xAvkVxUitJXmM0/s2
fxx5ZddjdNotikFk0o2wBJJU9LTM4I0vPNQkchuESxi+RAYwFBxezvF4ZZhcxWgZAW0wc4IzERru
w4CnQjluIEJILWW9VKPN7kfOZXN8DWCY8x9LzDle9bghkLT+B5Z6e7MSRwYFQu0kJ15b4TEI7qwx
R7gySZElyLugk6K+phPalFilx0XKB9xjV/+zsNd6wA7fy6LIlUivIW9XhJrq6f//M4U639vfZ6KE
Ji1zApHI0UHD3cO6qDeGul1nZOMF9Ieot7PDOJ9UQP90Ll+BFgyzgY4BLsFtr36XpiCQfCFfJJwG
U55JJjRY50oWhS5ZHV26UpEJVmNfGXv7/OHleR6rxYVMN8EfR8lUA/1xcQttKhAgSPdlKDvVF16H
Nm9J9N/vvAEso2vdJvAGvb5dxQZpDHBwbP8/ueh7n2DueD1a11XWltEZ1B91+2UVr9WK8wLnbhsD
DaWQCdok4IoybvCQRGQau91FgVJS5WZ33Gr9MZ6/eTkDD40s9kaSQn93cCSPMiKpAkYHF7u8HXzi
rLzyIO/QMviwqGmdD8U0OvIWjtl1lXJ2j+MGbCZW0tcI5IdotIzyMMtwYfi6+u8Oj8LgwtxCg3Jb
0Gi5Fuvnde6DalYu5UJwzh8f3koYWEi0tE22NdOdZTXtMSLeUIEZte841TeeGQYKUnMWIKmAPtsp
fxoXXx8gVc3ZMN6loFCn2J3Nbuvnro1EaMGYYDeoQMGT2kZDizQOv2GZOuzHAOWPQysMEMQSRGBq
WQL/BIoebpTHP1JVatxInnNI1pYQ+C2JbnVa9Bf8ae/AQWHAYe6nQVwj+HaDOiWlifKIrfmNqzqU
rq92uitewe0wmlVEtPGLVPmGbenBRduMpi5gTfHTCj6q1C2bp21ZbJFbXj9+D2AUVldFSP8qr4/q
3UccCcbVYgmCPnTamAKFcN29UKRQbB06h0jFc+dgjh/qO5vMGZAA5J2e4UFA6fSr2/ir8b2+lyxK
pBMF0mqhdIouJuFUnEQ8SISQO7NKz/IHZ9r9AOZ0CKNiyEOFH/A7nCn9KDBRjaZVaN4FdoiMmFkR
8R8N5UUGGbORbBBfgNp6pZeOosReknQcSDmYl8Kff7PBvn4GeRrB2YPoTDIFb41PePNUmWdKz6lw
E6deuV6Xc2KdxzHOutgXUFSiMR2EhYgC62sBH2u8P//3DwFstybGR+S4jrNNQdJIy7+M+XeluR26
p/MmeEtgvMBYxDSPKwTrovEpIQ8mL9I8qMG+/y70B+zOVpKP+jKbaItaPOH10l+gK2Nvpgd5JGtO
8eTu7B4PrdzOeVHaQdvMe9sMXm4dkFGLwPj5Sb+qEgQBsj1elehtm2ztTgYdjOmgIREPFAzwZfbE
eeHxvh6DmZCcqbqWEsEa8m1am1T2Q2hUjgvyjDARldbLdbnSTO88fAVXiqWLoy8nlXveS7iniwml
RFPpmwIEBY7ZaJ/W/ikbIrvYDBCA4bAJM+TLZ/D5yq2VgfrxvG3eChnwMOqWAECQB+6ayF+qLVAn
cE5ztd85jgrHee+o6jqtSz5jibU7d570ieoVJ14TLIktXOnOZC9uASpt3j33Xy6Cf8AR49Pv7ZJI
LFfDRNaBDiElYXdJW+lSV0frINoUXj30VeNWcHRPtNaA17N/fn/BzfDevt4Uid53AE5QwETdSS1t
UnIqsq/dIx/uGuiTKRre4wQX+nsb8STKqpwCZUgQf23CJSSBeZXedyjuu5VjhogET8VzG5bhchKg
uu6LHh1QiLm5iUO4QzsIhFw0GT2vdDN2aETGJV3rZtKdZtMcwTRsAvT+C3/dmWCOfVEIitDSWeQq
qay4rSwjP1UjZxyUtw5mQ8VIIlNNH9Zb8nVuQBWq8NQt6M/8+Mnedoo58ZksVkWr5mgK7jSrndCc
u1SWIgWqfvc3+2WKILOhylyEuYHitplbc0UX+phcSWJta/GveOE5IHXij6t5M8LcQnEytVnVyOMr
WT3yRN/mAq7X+1BwdnEJUUa/yS0/iR6ypj4J5WsVPJPn13kcZapvv4Hxvama6IwjRgxVv4diLbLo
5ZcobCHVtzrb11exJDjLX3njm1HGG8VynDZxwukWxaCWvBiFieGvfPHNBOOLkpwvU1fjHEnG5Cbb
Mygg/H+5dYwzgo26kTb0oCJY3rw0mC7XqwzU8cupDiMLzTl3f8MVhStg97WYa6cAg1zZkEaHpFu9
OuaI1hGhrjkLOz5k/2wd/vc9HGlmn9SEylclYPkXk+8LiW19us21vxgm2i/nA+FPNJTSLFIF5ckr
r+nkkpxZ8/cN75vGH3mlgcMr5c/eQeHl/bKMzsAsrwZOiSKJ7CGCNARwpM54tK3HFYidHQY6Oilv
2zbDlY02CNyfngROuipQR0p4/arEmr5wHJH3wRgcSdZqrooewchsJ4+yDR1KbwikIPelE25nUDQ3
9t9oQbz/dgxwFP289UmKZRIltvT6CsNT55fF+14MSECwAD3CEWJ0hYQxOIvQLpVwmzuoL/93CDZZ
tpYyb1pRExa8NBb0VejLXS+KzjTmtg7sV0rN6dPulLSrH1flr/Pr4zoKgx9phwatWH2FXmDgRe5C
38zffMlXvcFXM5tXqqKQd26tDHhMcd4QaQTqrq09yRC1qH7FFdJcwmU6e5y1UZc7Y4slcDGMTOwH
EY/EzsnRwWAtYXzSXPUmfgRVo13fxA6PP/agQxMOCWEA0M/RGIolKK3mtRnLAts5nrIwwdAQlOZt
qP6hnd2wKVPJ4kJZ6YYXKtNd+7DSN7MfEqBzJqixkWH8IhOJbUIXr8T+avrk9b3qlZnYWTKoKxKz
51zdh+djZ5gJ0TdllppRW5FI7AOSPraJP1WcCIVngoFMkkyJEOfIVS7Kc0YE1GxPYIe1zvsKzwiD
l3GnNatYoFMhHRRrJMrXKlMvRZnw8P/QJXf7xaCkapil0hsoL8nj5dqfipyT2D0+zzsDdKG7MH7u
pGHcKFl4fJ0G3QM0nKCFnTwn94pbXZn3630q/sutYyBSWde2H2JAJDHCVb1eo9PIY0o6ro7sVkVR
Zb8qUlalnkhADXv+JbtSED3OnxGnfpIdMWh5GMVzBgYTxayYlLhEemKKQHI6hykprCj5fN7juGti
kBCRfZfPC5BwcDYPYxOo+KRPqqOd9IvYUzj1Ro7ffeggFdQlVxuEiZlMPEkVw6Lldb1xdo1tItU3
s4pqo0SDJzimzPGzUd9GI4dJ4Tjb8uYIKgMGvTpFK6nRBzlo8s9OkjxRBOme0blrrDtC22BUqS2t
tsOz2Yg4c9q8L8b2lpJxmNuyxBfrXf1Ev9jyTXmdF4pv+NkP3hdjkKLqSKQhXQVIb8UHxZRObUc4
C6In88ytwco/6frSNyuUhpw2V/1owwRBYVhDItmruXJeQty9Y1AiKUe1nfV0fc3lyEggQWgmNFzD
r9zk9FedUjsvYeBCXIdq7Wpk1Umc37RKZ9XobRsb/ev5I8zbPwYnhDSL82LCCFs2y5Yxf0/yE8ET
HSyX5+0cnyxTkTQTIb3J8lk3SzmRSlt0PBrUL4RMg13OSmJleculBuWZYpZUGFW/EglLkqEKC0g6
VV4nIYChzJZoAXtJfqYPvK6Y40Yc7W19DBLK6MbKZAl5IdXHwQ4bL15sNEM4G6pM/UNegY+cdw+f
Xydhn5fQddHmZZ5Qzs1PS3FVVL4Wc07X8QH+Z1Ugsnl/Z1VaKk9pjQeRqjaXC+kvRzF3/o1jEPY1
WQ2R0asjool6mSpLEMzKnvMpcrdOcs9bOnb1t8Uw8ZEI/cRam7YRxPurLzQ3SRVG0OwW8XHOG+J9
GAb2+rZuuyFDm6xUm9ZYblYrXa9jydk4jssh7/r+45hiBPbRBA9HKgkF3cKgx0QTaECvVYvQ6a3W
4vZcHMfob1vIIGCtCzkIBdEUOIA3p7uFSrizTHiTpO70LftGU12lYuWe9rn+zG+y5Dkjg4hbsZCm
NmrdWZMHVbxoRl61hWeAAY6xTFdDTfEQGLf+Opn1sDYKDgzSP/HxunrbQAYmlEEs4mZFjN4P0l2p
Lp+zePLTASpCZireZ4p5KhqTd2/RU3rGKPuGrIsYPK0l+oklMb+JNuMUZ72nC6Yf9+g3MvT4lHby
5Wz8WnTzq0QqjqNyjsNrk8Uu8AUp+4BxXsRtpfy5bbwmehkHzpOBs62vN/fOhJLNNdE6HO08la2e
2OLi6cWDWXu4jqx04lg7rjz+AXvy+oDZmUMn7pCquDZx8qI7w8tPqo+uDYyz0HeyfkncGTVIKnmO
+gC5JQ0HX46LWTv71JF39oey7ZqJdjjjsrkUBmvIbeXbZkWfKcs3gRKx4iqLVaDEwiu68r4lgznK
LC8ITmVoH0uPsxgk6AGd/zJA/nNIXpe/W56oz2k6Jviaqg82BA/pN5/KuhN+5zvnxLPNrLMKxbJO
Q6ig+kOI1n4loAP0Sm/1DmjIguZKUCzp797pb8tjYCaO0OkFVQ8kAwjt8xmrH1ARS+3M6HmsJYeJ
qp2fMGhj9GZZgbQa+dIWnCXguOs+q/OpMKA/IXMeZxzHYHta1XIq1VZAnXND8jm97dFYNvw6f60e
yAbQxNSfjWMbeeJWi6dhRYyFUQyPZrlppynmyOz8TsCM5OQqdumUD4UNSQ9ciWDAds//As719/oD
d44JzShx0lv0hU5gKuz93Kc8unLAZSrkwNkrs/TOzhplQ2/qWCgkX3zDS+9f1RHuTGfzlWuw+EOP
xa+/zRcZ99XxX3Ivb3vMQIsZdZWGWu6IIb3ojhIT5H4cQpYBdEH6Bb8Ow3MbFk+6tKpJsyFWnwwr
zqTTqP2cVDM8/914oZLMxC1boyrR3CMbkiGDivC8S6zyKfV7Z3imFSY0eT/wSnMcaHkVTtl9w2lI
mkjQcSBGc31p5ySQU9E/vyyeOzJAkqo9accCOJmFQ9j7HQThJJdPnKnQhMSZ+IFNCKPJJpHnHnHR
4imehlxPcluEU4j/f0nb27abxYtwHCiFBfgaqTh47ehW8zULqus4LK51L6MSEJyPytlgNl9cml2l
bwq6DpQRVPvLcCJFwbnoeX7DdswKkhyJA011qlejq/9K0Lkh2GIIFRaX9jB0XIThhRav32LnNnVR
NmoRIfneukW4on0idY17w9WgUUov9zosXCFsHAj/OYLD667nvJBY4SC1SFtJbemWyokVl0EuKnY1
XEoVjyeABzNsY22iScW0aMYIOi3dB7WyG9+pTh6irx+0vHym8NcQ94ML65KhgdRZop0I7yMmvUJo
23UEOWvkBEqMAdP+TzCuc7H70Ct3hhikaXXNnDQ6pjW3t0PpzzyvPwTM3d9nHkFZEfXmNsMjp62C
Lk5vd4bNHZs9vH92RhhgSfSqkGQDTjjInYVCQi0GS30a5Z/zGFuTydM6462J4tzO5/NqHJJ1BL7o
OroH29FaC2i6bp/OoyXHCqtPY2roDFInBM2bfB+hl63rbqUk5bzvOJ/fYBImcr62EoQRkc2QVTw8
XiLeE5xngEke16IxJhJl8inLhwm9LaPGo17i7ROTJpFBLo0lID29yqcIkVz2VNRP5z/FcV/9m4MZ
dJW7L97MGarSCQLTxdM+NeDfVa40XwJXVuK2LxxbHGc26Hp3tsS515Kun2maJPITOzqVbuYQV76J
r6Df49Op2uJLZMvXvKPK+1QMFJAoLoV1xbt32q6L5kHKOCE3dxcZLDCrYqynDAMDlBezcLaXIYhD
/ZUd1+B2YxwmEXafjMGErNSqVFzx8uvd10lDh9yrN7JHn2VcFQn6w8+gtcEAArhz0rodENisJzwA
Q2iLghAvyjB5PaAOWD7WXnElX6SOyiOvOr5+31bJqguUKWnXNccNGH/dHOLld61qLS+aCxqfV4VJ
xS7c1cKSg+xOuOVO1NGzdWbh7Hx/0jRNXccIh+ntDyU9xBvkOvLiR8XOrOQk3p8/G5yjbjJgoqfb
nKo6ytKZpp9a6Aelq35aIT9x3sxx4WS3qwyktGO6NEmLaQ/xRGUBC2e5IG59OYe5Mwc8fVXOeWeV
BuLUmCatwVzYqoJJsZuDbDPDsqhvOyMOu0kPtVzn4BnnpJsMxJiQQ5+NEf4aDZ3dDQYaFTiTSIeR
2W4HGSxpJKGMBQUPmFa4lONwEFXk7ayE/Dz/pTgHj2WsLyOpj8t0Gp20Tx1p+jSPn5MEM0ctCPHm
H+dt8WIyk0GUum80bUkRKvWaaCcRiBXmYF29Mj5l4FcqwxIiJX85Br7bSQZbcgOEMPKC60AI+l80
vQTlZwddUcgw4fbhOePxC+LNHDu4EqWxoI81AgLjoQmnB0opvPllOHplSCerUm/gtfbyrgV2bqWe
CDJ0GdK9yk0V0ra55qJ6pkSUKVdmjeP4rEL90oxxN2wYWkQJSjC9pOC88TgAxXYPT9pS63qOg1W2
ibXVrjTeb7xrlGeDrnEXH6iZpqhivCBfZEq3Ixoxtjyxh7X7fN7deVvFYMQskazErC9S1PFjvr5I
cXD+7x+3be08jYGIqI1jUaYEW1QKACPLNwQcsoLdxZQ/Fv2SuCzxOHfjB16ryYFaDvJyO8tMHCIN
NXQb8p5mUTdHt9XO+q1LQqlIt1PjTq4GfYDsIvV4D1bet2MgJJfVuGkj8J/m4nwZzYVTEP1Sbf9/
Brj3C2QwQxkjvVMNmFnaO3TNOan0Xcw/cb7f+btfYcu5er0uU0GzLPId3ihOGWwv1Utq69bqjDdp
8ne943++msLWdhu5yquSEjk08u203idyUHN7nnhrYgKMNVGiRk3wllCgCap5ED79D2nfsSQp0nT7
RJhBoLdAJplZWVq02GBdLdAQaPH090TNnU4miia+v3oxs2mz9IrA3cPlOT+VB32XHo09dkofRDtZ
26+kKnNxRg0v0UpDgAk4EvQOneYO+8f9A6m7szoWL9sfTCSM8xtFmKsldqaYUhyI4Qy2idmGI0n/
76TDS+VT+TavVmsqEDIQeFfqSQq/9PK3AnNC22dZtyMUR0zT1oECzV3cYCuWRQb4jg6dyDb6onR4
EIenbSF/eJhQuFZNwwaBA5ccjzGgnKYAtYvWQ+vsIb1vD4wTGqCUh0YQcq4f6CKKU7y2yEqZFNPo
mVrjxNJLSwGWI42O4ETMv7yP1y9iuHtr57iJCHnrH9VHAOtf6w9opl5T7PbWDvbJvMlJfPmhfBXN
fqwX0IyLZE775jQupTFFiabfh4cCqUp4ku/a01A6CCv2hV/o7vZZ2Q9uHZV/vwpNzfse44tRsR/6
e3mMBZe5HnteTsS9X72RTBOAwfF+5VdtA2rtW2JhvfdJz75tn+QPMdlFEvdejQjWlUGPWPuWcZan
J9BaSW7jEdCUY9IYGO9DKTAw0eG4h0qOtEiJGcZ6pcEzzXl4C/yKzwmmJSxJdxpaCPKFP6RclzNy
T1YVh00yBGw4ZHJAmoGKp3wsXusdy9jj2/JVcKXr1YHf4t5i/UUQpQRFlKTT25UiDMBonPSQnm1w
TEri+fR1x3uRxbkRGZgfICRDXaXGKK3lVzcqSuPzwfKMR7bRn+ziW8kTGZzAofATBmBCwIAXa8lZ
xlU2PSThXhdxTYr0kh8rkCosJdUaDlacMYO+N5Cc2LnTYyvkh+rbJ0wJt44sKnmsDxNcPMnbX7X4
dFLRdHOeIu7o94FvHsqH9FQfrHP1uTwDI/PevDN2ha+JhmCZA95wJ2/rdAup2VDSPAvhTnQHk2Vn
5dBfpW5+Vlz4za+ioqno43GuRc3bOmgJtDMqQPw3JZ6BwXhFNNsjsjl+mgDgMKNpV5gib/eIePYM
RArRKDLLDKCtIjy4NxCirRvkXIpVjPkcqijeDC62bl66lxRAd5GXuoyfQ3PIdxs4YOUTviEA7MGW
dcxO2IP3tw1fZIucm5nktsZ8Lyo7WlA5I1g60nZHzX3V/fwrOfx4QTmMXWZkSDRbcp7UvVwPTjs7
iWiNSaAo/IQB9oqBJxCMqK6bkU4dI0jHMwqf5VnpSxElpkgWs5ClBUilZWA7FoDIJPQMtpeVyU4t
iQq3gpeHnyWQg7FIlQSBwkzv8+mYSteFdZ+QUz7+2P5Eq+cxgUVnmyDEUA1OFcx5iqoqh0Vrypd2
/q7WYIK2X7ZlrNeMLkL4Jo4a6b0Vam+ohOo+39mhE8bOALA72/u/Uxgh7jZ1DQGxYhKQ8v73+4R6
ONYqm0KKm++GmR9CeZ80vcB+1n3GQgpnxSEWDrtYAVAgJirPjMyzPnSge2FILeJHbD1qXEjjvlGW
F5USdqhGTffFEcPR8Bfyl/CIGBzUNrFwBmJdJX5fIb+xQW3M1pIaQUgc3QfdlzB9iNRHgUawEPud
G7wciV/ZCGpFM+qENVxdJC3FHUMds13tVi4dHQU97MfttyWyO9oSyNlt0EuaFbboXSWYgFAPLaYu
EDTuRW/WqmddnItLLTpK83SO0LEOwnkX9f7QIqgavhZENE24msMsBHGZRNRZ0qiWaMWbZXYOaHlq
mmFX2ZhIbTBZNRFM+IYCrRddIdObhesDFGda6zHA6NjginqIfdVHQUD4OP3BW1z0j93xQs6YmLUa
Fkidk+RclIewuQmDG6x9g2H0U2Pdj/VrN0zOtnqIdJ5zG5rWV4atoVIvxelVnI5HDFRdzXa02xaz
mo4tvhrnN6pBjpq4q5FQNF/1eTe1guYi+zO3tJzzFBI4eQiW1UZPaUZUBIABFj6W02vXum0mgtYT
XNk7ZFaptUtdB4ipkR1GpXVS+1QUgqRPJINLGoJcyTJAIELlOj+QDkV51X4oFrp8Ep1zDJOsyYM6
IYE1inBfpUDqUYE0Ezdfe93+u6/Pw6cZSlJ0ZoRHPdMf5hHQUQ/b2rWeigDMRVVAq6e8Y7bqJ1PK
DPb5NZ9RdaufFCD/3rSo1siewbgXA7c6CGSy+3mvcheZnLWGrWLF9YRtsSqJARQyaZisLrDNNQDE
/ZiR5nFGR88lZp+B409PsX56JO0AIrpKaQQ+/g8P5eVv4axYTxIgD1io1tcoVbFVrxkoAGxmSHEL
wEmJ4NrWrfkijrPmVI8qORrhEM3qSR9v50Fwt6Lf56y5ISpaojEG1vXWktweeClXY2gQgVv/QzDz
+xh8FSDPlVGODPTWdCc7WieGdxdfqyDrLE5iFN11i74I4yy6xRwMWK3wDpf9K23vmuy5NO+3VXL9
Db6I4Cy6MxqqpB3OE2i9Y81+V5w1jNsn6cu2nPWxg4u58Zm/PWKhujQQaybn9mzeMvQY+/YfpCjJ
jV3pK/CVj9O+OzOMKlGPUnRKLgDAsHGLHUpEaUOrnlUr38Wm5rRaeRPFo2gVRWDjfNpvRHWZKi18
ZLNT98ZLeo92aO4kL29sHBh6FOi9SEfY0RcBwDCxiS8gW3qZiTq9UXtNIe+AGiuojYrEcN4i6Zu4
mijmwmP5ug+ugJI+UgGCgMgjvzXhFkfRgqmcexWJAkOxRHtvT8GCeQ12yrcJJvpsPag/trVSdCrO
aQSWWrVDCadE0l+1dq7TyIkjQZ1e4Jj4vJ52c9p1FcpqHZmu4sI4lLko2BSoN5/T06KNQ/ACoRIK
tVbUI5g6nMj4FM+v29clOgrnLJIkacfyrSw53fRklxoP278vepP4TN4I+jw1SlbSxQSW5GDbb59e
YzT4VHrTobsS0UIIPj8Pgt3bljY0Y4xPM0r+KGHXosdWHP3QuOHF9fGYbZNuRUbGwMoVjHH30xkr
Ri4RkSCLvg3nB/pBNfsRgxheQUJnkHczBk23v47otjgX0IFe1VRbHKMsjOvxx4i5o6YXAfWKjsGF
CX07VuCox7K7lZ66CF6mECFJsV94F4NZRDVMgxGbmlzWmVVt1ZIGPJh6bzvGDIzEJAPy10lLo0Mq
vXbKR4xmIY+deOHVohQo3rRtgKKZBFeNYXrzTATOeT0qWchgn24ho2yqcAxIOqCs3p8bYDr1VxoC
2cBhOWcneHHW/fRCGqdqpkVNY9KxMl39Mk7q2bxKPBY54ml/mF/QmbsWjV+sap5lA4cfXWCwAnFu
Wg3nFtEq6oiqDbTOtvwUGvqBNNrxAwp+EcPHdk2A2fowxbnycXZy83FSJZcCzXFbyh8+1u/TvPWQ
Fx+rqVlBOcCCbPnLvEVncy/t5odicuZd6xeu8mVbHLPK9+p+kUY41ejyIO4Y0GKIvdEA/b+y3w3J
WTNPSUsFeij4TnyMV8QjeAUSAlQb1Xqklf5K4gIDg8p++0irz93iO3EWBc7w/08OZhsYaIt0B9g2
DpKnQITsuF5dWUji7CqgI53bqcda8Rw8JiE4NYf63AT5jpifQBP8qETdbU+Db0VQfCjRWIjmjKxQ
AFeZjnCE8gkPoaN/YpPBbBMwA6ubiOZ51esuhHGuve7DQDcIkqd8eK7Hc2gIXIbo9zmvPjdBTGQJ
h6mtYxe9xJkgixEpHucgZCsv86BDzG3Se8s86805CgXOQWS2fBw3FlI54hhYmo1ARGP3iE5Kt3i1
HjEa2GATU5SzKOyP3rBcPqqbKwnUwzIsd3BZMKSBW3sEAlGE6m9/0H40e2yD7myfhUbph9CiLgrB
r4GqViZVeo1Cha2/muo3Oz7IgeCbrb/Dvx0TH+vVQG8vTB39LqMFqLSpxCclxb5XmnwJuxxcO8lX
qdYFnmNVT7AbZepgigY0LKfnmBmV+7E2ULmcClcLjyTQ3Ml+2nZPq8qOl0pRwNFObB6vJ5ZjjGEr
uLs4vg8TMFoOH1pRX0jgfEOeBHGtoA7nhdq9VH6qi1PSCaYrRIfgbsoay3YKI+R7bXKmxrURCrrj
61/ickmcRwDxeayT2YSClbdZ/hQhRW5EqKuiM3BeoVSxyBzQdvDM7mTHn6LiYftDr88VXL4DX9WV
B7lJkhSFcOJ3u/rMbLO4TZ9jd3bTO2Ov7hgCtAj8R3BzOlcUmk1qFbKEjy8Zg1t2t3aVua2oXLM+
ars4Gh82DNTK7bD8p/Wuud2L6iUeGKNOOYo11dHay14CUocP0S8uxHLBOWY5MeJaQi3y+ocx36Td
PZVEpAfrnnwhhOnNIgAjUdAoY4PXAhytD6whabvDnn5jQP6hJ4pdBUqos8+5EGYAQdZKjQlMj0Rx
A+VXQQSWuj6bvDgO5w1UHWErDWCq7J0AkCzj050PbAXM8lCnmd0WCE2YGEp8oF0KwhSRMnJuIpOx
35CyZaIOrcL8Ogxuu0lQFmI/8e4ZtG1dMzGlrqh8UAkivUk2SuRro/YjG27M5DENr0i8K0UV6vXq
w0ISpxcaTeSpqCyMJiveP1Q42IoaQGTCoDmm43SIBLe3Pi66kMgphyxRU1JGiQ20W6fO77Hc9g+F
Sex9aFx0IYrTkjjNmrC0UsAQoDAg2b1rj15Ufd32iOvqcPlWnDrEstpJRMb7CoAot6PPSmu6gRDz
g/2pWxrBvR1JVahT3EMKuIgxrFY5WmQ5bZc6dvKhV+pyHu4FAWSqHNkJ3JE8xIfJ1nb9ZPjgTdtv
X9taKKQgVLBUHSDyBr8TpyHgMRIJs8lNckzaR2DUGeZB7p+0/kYrJUGStural9J4156gGKUDXeet
yBaBMTry8GIdrCNr/kQHMF+62o0YB0Mol/PtsWERW7fhKwY36R3VdvB/tgBYnhjkQOsogzc0O3RS
voopHVfbD8tDc7YtTzQOhwq5fXSMEze8kZzITW4D6pS+cWQPduDUADwIHpGFu8MBS+Dbn3jNMpby
OUu3e2p3DD3fC9NHEJAP0V2QCLRoNRxZyuBMvOkMYG9RZFnprxy0uvkp8Iyn+NrE/OEn0E4hHpkO
xoMmKqgJ5XJWn2Gpo9NCRCR26NGzUTuaW4D2XMPlxo52q0CpTJ94yUkRdPDXMqTlgTlHAFyhMcoo
di/YPhCbU9GBhy0LAQ9WiQ+Wcjg3YAyj3bYjeizqIxBCvO7GfKWvmjN9nrzkBv/t6LVwx02gMPxW
Xd6WQIPrkG4O+c9mOs3tN0uIQsUsjnekimxo4Hq0FEvmCWmLJJQ1JRmQNqMTp3ojAiHzusA2Dhbp
vMwVzXOuu7nf4vhwuaVD0ScqniBZGzytv56rpxwElznm9ZJT1H7gLVocjo+T0xgM2mGdIfAqqdOb
p4H8iGIBeOT6R7qciHOlU5YNU9NAMShbEGxkVylsN7MjgWWvi7EtXdd0HdI4A+uaJCUAZMOGdlY6
JajyipshOG47qNUwEny3v4VwxtSm6O2YOTykdY2xbC/ZF55ywPRhcZhvYmxnlyglm5jh00wh6OIq
7NVSNmdgVU9SibBB0WannUBrgspK+qwdo9vUd6JP6bHxGCXudNAeYGcdAOfIBx76xR/AF3ei2jZB
+tDhI44UcJk3kqYjWP8IQ+lSCpe61fPQWokO1G9a3hr2S1S/ZKNAI5mPf2/Sv78iX7ghRG1kS8bQ
lBmaXtwFXgAa2cpWHdOe/vLOuPdcr7NWLgp8NAr6sfR6kr0gEjTTBYrPN+giUlFdY6Vyra4Osm0c
pUS/impRQVkkhv37IkejRRg3aQL7ChPDSbGvDzNTRZjvIiHc65yqdQAejBjdbeUpLE7ZdFuLUsG1
XHOpX5yfSM1YGVULX6Ruj7J9PXxo2XEpgPMRupUQtUtQ2irO4aE60cIpr1M3+TW71mfipN44+n/n
lXhgLmKhpWDGyfiW3DJchVxz6IHtmPc5iNplEO9OB6D9WQwRT5S7Cz4Zj781VrSWmgQrTWHxY8Cf
QGLHFuFEiWRwPoFGAEs3cmTvivFcxD5JsdWZ7rZvUSSDe6YsrQd5B6j8vKG4MsyzOh+EtbbVVHah
Gvx+ZW1MljGPoMkZquwmRg896xTss38NKZYMhsKvtMjVBj/CBLMlv/7d+bjgviSl1VedPHhV8bO2
JKcnvi6arhTYFk9dm2thNU4mdCFLunSvIoS5UrD2K3jp34r6G/6b56ntaNtXUo4YiYW0NSgHWC1H
crv929oL9vfMm/aEIQ/M6E0HkESEgqv8Q5b2+wHhdwKUqY3rPAICvHzfAnC52B+l9k7HgrvspcBy
sHbR7jDRnRAQh+n51sE512L0bZOSVDHwYA2KozcZBuwyCxybNq3OUQ6y6ylQMZiod6oL8OzODZJY
3sVlL+J6XS0PLjWZC0bsolUzlAdhLeDqYi4nOIY+to32JVb9ROcWqBW/P1AmjWE0UT14Mp3dZJCc
qhE1nJnX37hZfn2gqKYya2twdKWq7FDztquPZXgaJJDu6R8Bfl3cHU/8kIURTcMOlYxC+iaPfoa2
tmQLd5JXdUVRia1o6K+YFvN3i/daL6VcCg0knM0OQDRuhOoFvWIpJnC5RWEx843vbm8hi3u2o06d
iNZGjHds2LEK/3iACQJVC7r4LEJfXdWGhTDuAZ+w092mgNfzzBkDVpmjtiLg9tX4cCGBM7PBokGC
hB1Bm/agtMc4+FnnoVO1Ilze9ZMY2CoCJTUoEbjgUNOUivYBFMFKa6fSH0zpZdvniwSwf1/oAB3k
Yg5YNakCBfApzfIR/HOZ7P2dFE7TgnGe7WSG188T6lHjsZZEO+Gr0zSKcrkpTsHqVJrGskfVpt/b
hwkMpqhMwed4ykMaO+kdNnzuRcCtzIO91+mLSE7NZNMIFAA0Qwka5VODmdxJn/1WvcuT+NSUaC8X
th9jh+QDd0lkBdgLpqnofD+7G+1Ss0cT0Wn5pUmu+uh++/dXo5zF73NRjh0NVjPbg+Hp45VaHNr5
VqsFs5zrIkACa6NSa1s8Dzg1MfsRs65lRF5S60xhOvVHas7gcP9XBl/4CYcQF0WZwyElNpRsw/bS
RAmxQS+uGK4+DQtZXPBpjjGppgznKc7GNcO8666twWW0vYqrYVOZOFil92xhD3PVCy3kcp9qSNO2
oIybNS4i2C3priWKoc/GjhwN1PHbesFc2jttXwjjXBGN5qiyQ7i8uVDdKnoaukNupc5QnXL7mor2
EERH4/ySajWaJUkoO5m97VGMCqnFFZ2up1y09boepyzOxfmm1DaVXMfsPl7BPnawkeybO/u63xl7
FqiJciGhOM5PGd0UEl1nAT6YI+lR21V+9Eo+IxrzonvRQ7g6/LK0As5FSVacxwbr0SqKE/jyTnEU
1Hej/fQc74rX7IqRztD7SXbar4X7ESSEpXDukbTkDLOjsd17AfmStb8U9altv2wrJVODLaXkgsy2
KsMgm1FySLUvavGDDC/bv7/tqd4x5wTmmOnz26aWku8ChdwQvcQchIh7e1vb37HnZHTqiATaXE8u
GuyrF9Ju0sPrGcQbUxgIjrSeYv5W+Hc8OnXS5Jqp4TE2bwM/P7VX4bEDs3gNzlLRJLroXJzPIE1p
yEmHbCRP2/Mk9YckGPZd291Idr3f/lLbmmDLnMOQekyREDh9hOfTXpryK1AaCJ6tVQ+IlNRU0GM0
DB6KesrlupNlXJxkhrcTCX1FSg9TnTtzB/TNDIoxWa/bpxKJ5JwTBqxLXVaxxR6UP7L0xpLuKl1z
8uJ7o9aHEa2hbXGr6r44Ifuei2gwzsEAX8kowqeFL+Wfo/JnEX//OxGcR8oGWraljkwNZPdOUl+Z
0p0yCkKY1REEZXEOzvMYli7HQV7g9Xhsv/xDjTAfwHSc/KIvzbH1Rcmu6N44N0QzWjdmigEEWb/v
5eei/tGGreDbrAYZlzPxKe6cyIoW5og26+SrLXmhbLl68DIUsVP2gur36sDu4v74XFeJALOt1zqb
yMLuv5NhZEnx/5eLE+g3n+gaXTLTocTF6WngA+AApgR4kCTKT8DGdswsdhU72/2VBvLEhroRN5Ka
AOMlCLTTqI8O0dLHoBENCKz6vsX34hwSYC9qq2VLqpHtgzbUmcr7pvErGrnbx1nvOC0EcT4iqmgL
OjmgeDancd+fVS8CYLV1x3h4z1+yB4ZThU68E37alivQeY3zFQAKwZpogYUsTR3drpa8Vj5lwo1v
0S1y7sK0GlRYEvR6MnAA0pY6U3/sADmQRB86jmrLyLWJhszkv67PGMwGTUh8ro6VVtMQvEXfLVXQ
iFl9pNSLEE4nAC6UjkaLdJ4OP+N4VynP299k/bYuv8+pgtSSMTeHBovlBM7VvB5jTPUYD+qH2mOL
c3DfXqUDSBJscCz3mXVt9higHDCj0M/3dm48bR9pXb01GXiDBFmpybcuilydTc1GZd+4Tp66FwXk
WdGjvVOvmy+Me4k41WOCnkkoxsdd/VoXyXzfwm7GEeA+8IJpdhrC0xwd/+5oPGlIGyOnihIUXxhA
CEhCfYNt6vnTHQgo/bdZGjcvAOdpPFsCp7HqdxdHI//Vdr2ryzDPES0l6XjoZU+zv9mJ4tTWY6X/
VHXBgInoIjnbKmRbjwwdzzFtPtspkn3psH2Tq3q/OA5nV/h5aksDvlRnls86KEMBt+nOWFIuMQu/
LUp0c5yJmSppW4ugtijnud/o9B6kb7eRrn0aquRaMSR/ns39tkjR9XHWFtNCS3IJo5tR8K3UPUp/
/t3vcz5WBnesPLaYv66lujyNZqn5BWlF1bL1zHfxkdjNLoLLmRZVXmnwsAyGrHpgoGeZ0+6mM3Hi
vXC7jmnwu8xwIY0LyWylMXNzxqXRztX3QDq76Z0O0J6ufWJMBCJAWfbZN8Tx0VnbFWk2VgNWB4er
uj1U0tdRtDojUAM+KJP6KI9JBG+RysG+MwI/q0QEjKJvxMdjnWGZE+kQjzHAS+1n6fZOdpU54V3v
h14uWo9hirV1aZxfaKbYGOMOfgHQqAe1fG3RuS2k4FOVDEdYmSi7We8KXnRC49xErOQmDUtW6gFX
hOQUaENkewD9xT44qRKHPConGfBW0rF5TW/pdeaKFuXXZ/wWfwHnPbSG9DLAZjGCdKBHrDnsyS7b
YyUNTNQnAK9hdRG787YnTB7WI3pNI4qOKTVZ5lmV7VSTSJBhtRWr0x5CbRhfs5d87SBKhda19CKI
s/IGtHy9PWJyJg6vQ2wkZZFo/Ge91L84C2fapW4rssTy8OTcY8IE8Im5X5uOdQaRMk40HZJn0Wbf
unn/eyqFh9wGJuuIqAtjhEF+ZTbAg0JTSRdEoOvFut/nUnjU4yq0tSioVAMcYuZj4A9+fLLuCi/c
BT+KA5snRAKL4drSI4DX+bL9BvzBNi4n5CKCUjNnlIUwIVJL6NABF/6J9WxBeXCssR3XeNE3+xoW
qd1iixM9c/soHNVcf8RNQ2dtHEvjmbcCqRxsexqQdFaS/EkNsPPhqCCz2Jt2UN5h7ngULYCtv+UX
idzDmllVha1elraX5ktQ6W4eUFcuyH6yrJs0AmxkJcKYWK++aReZ3GOrTVpNrJYB7ADonOzAOX4V
3hGH7cyI6q/rpngRxZkiEEYBeBbiwWi77Du1NC+2JMHWzLpdXERwpthkjTraHUwxKm5j9XFMH5Xm
IznT5cJ4IMcS+FIlqL7QXFH0QzESD6+EIBoWnILn4hrSekwCGbqfxN9AdOOUyp0e/tw2MHYT79+6
3zdlcvYl10Y8zBG0W8l7t7GAMSM5EhZsh72U7RT5iJEwwan+4CcvIrnnVUUbL+9itETzX+DO+sFI
h60fpQr6U2yd7apXciXaY/pD/HARyb2waZtZhtlj+nVwZZeNFIQnkCBgaJ5gtVfklAUOg+frsgfS
WEmJgFIyrf2kmru+B456k3h6XfnbX09gSibnKYDOJ2WqhnmiCt1ku32w1I+gmygLNef8QtDMAVJ3
SDAV42q0I9/QjX2rifDgRKrO+YQQELxqBZAqL2o+A6cKRSkiPW3flVAJOKcAsqguBwova4cqe4rH
OQW+sO2HaHGJm0wCu+J5uDq8ml04wT0wUGq6D47/UECLwpr15QVdATiLoimGxQ/mpVNeNzrrBGE1
UHYBXA5EVO2YPcbYU21zTwX0tUod+8f2Xa7q3UIq+/dFziR3nVyrE+xJV+4GLMUaAv+9HhcuBDB9
WQiYQZ9GYxQBQKAW+J2f+8GhQoH8f0CUFR2FMyGpt6ZyDHPgRN42v9pjcRt530nlNZ4FeBXqK18m
gc2uasbiaJxFDZGhDk2JZgYjvWt8e1cDs/9/wHGR1zz7Qg5nUmUU5WM9oUCVQI5+KF3wgoOGXLsS
6eCq7S4EcXYFYKJey1sDs5NSimIbhvsHP+lE6COC78RnsrGcxKhJYcB6JsQp82/mR6h4kIb8a0l8
Hhto+ZQgZEAsPQX7zO4ctU98pdWcbdMR3BafylZllNqahIxcoU8D2RftQz3stkWse7rFUbgXdrJJ
ISl1hCpk+WOWwEs9nfSpcmf1K02/5qmPphAoHO4SWQb6qkC9hcI53zClTRYhWUc698xSusa3vsjH
Yc8Amuvrj73si6NyjiIcC5CIpNhkZ+SYjLch3FkYaGWT48m9qG8sPBvnLGw9SJqJbefL/qwikCC7
xtdzp/4V/8gOYvxfkc5zrmKmbW0po2Fgc9Q8JJp8DLRaEI2tBitYPCIqAC10VLL/62iNuNKzKsKJ
slF34uKbZFNHKh+i4EGgk+yH3gWaC0FcoElopFt6woYf2ciHCjRSEHshyvRBrb3/UAi2EMYZQCA3
ZZrNaAQMwL00Jl+ij1PytRJSvvzh+b1cH6fsNfl3O7/fIwi7mY/Jvm4dya28/Ki6ys/CNRNHND6z
rhYXoZzO51mltCPDA9OHT3EMaK7p5S8/FqfnconJjylA5qH56UN+Sv30jO1ZZIPUVT9ShF98Kk7H
DcSwk5bAgNPqqgl+zVQSONw/GO3luriH0EwIHbUKGA0tqOzB1J089k6AnVUtdrDVshe5JNHX4Z5D
SdbLyTCRvbMFSPO5oR/qgl9u7C12WsRGMQ0ybWixNjWd5BcWx9Kd8Zme/ofYiJnJe5sFo5YtA0NW
5xkRwqwYm7ZlYR6qc/IuA5e75JqYH6yOAMTFQOu22q1HRr/F8Sm1NI4RleSRRSws6GPNfcknB1EN
XiSGc3mWXiSlpSD/ZIERqzh2++aY70Vh0bpnvZyGc3jwp5U1a7DSyR5vgyze65JxHvLOyY1Z8OAz
g9/4TjzoYWXHeQjylsGbVerPLRqsIdrR04cW6fTLiThnp0a0aamNcTBtbl+CMD5GI+B8O9Eisej7
cO4tLpHoBGkOMf84HwAwV0/kIIr3/uAXLsfhnNzYJ5qRs/3o4kyP+a5EPgiWIj+Bm7OxH72t23/I
aC7SOD+nGVFZ2xmyT2I9yur9PH0vm/1MP5F0b+afmuFm1ASeVXhAzvGRYJTnpkUhgm0bNa7ySXLJ
E2jKd7Vv3Qh5mFb9nqGoti4bqmLzq0V9pmISd8ABm0Q/NV11Y0aat32Jqya1EMEdCIyFST3mOuYU
wgdbDR0te40s2e0kwUTdqj0t5HAu3DLDngwjwgfJfCbBzxQr0vXj9lHWIwdDs1RFVk35HStipAVa
I9V4YpXOCXa1Z5zGY+MC9Cm7sh77XX5sb6ITwF63xa6f7CKV0/lEicMoYRyrkpz6IWYEK1L4ZR4J
PtQ6IMfidJy2Z3E4FTazrdbTTgB8Rq+z2Ce3EoZ/gMD/o/FqADIxtuL2i/jdYj/+zh0uhHNqkg4G
UdIcvR7Nvgvz46ABUfRs90C2UkQbUesjfQtZnKoETdVg9haqYn0F5OcNYEc8wIoeCszzseBC2K1e
fZIv8vjH3xqAbtUgZnrrhBroE6a+4RlHzWGT4fJBeECBwrz1DRbBhkR0u+xMhO0TBjwZlYYR624p
WvFc9x2/1fLNky2kqOYUjDQERIxUxeU+LROybwaVCJRfJIXd7UJKX5bYXytQeWm1b3l1S2yB2xAp
w1vleyHAJFY6jVj38ervulMfGZvZgH6105ROdy7AodbZAkMTfR727wuJc1FM1ZCybcZw3GEYwzH0
78kkqlmILo7zGhIIpuIREOSeJYe7KKLHMK4FsZ/oIJzDSLUi7WYTI2IdeQrS15bexfPDtu9bfw8X
tsP5hSGMRyXGPB3ew2Z22eqt7Vbf82Poqs/hrchUBV7ora26+DTBbNe61KMy25KfVQ3WnluS3YFq
1Tc70fcRXB6PbzFMRg/uFjy9tfaQ9T/L+GEuBDhtIhFc0JyjwGdNAZbMSW670fwQo06fP21/oPXn
3QKAp4wynMGHsVad06mS4LfD8JpKAAkMXGJ8benXbTF/0IOLHKbuiy8jz/inVIVPq7305p+aUepW
n9kKcHdl7LalrV/cRRj796Uw0tsYv8LCF6GtE6fHSO1cTVQvFwnhDHSesjnLjAiJWlNdq/J32qOa
XVJ/+yjrQC4A8vr3A3FGGhSmMUY6JrJaT/2cHfXH/EZ6ZOSs0T7YjyZSQ5AnOqFbPtpY14294Upk
VKKDciYc1CFpVYOZcBO7dXafh9QdelGUJFJE7lGPYip3LUGt2QL4bnScIxDBjEet/7F9nwIxfI/I
jKs4AAI1ImaAG8yGfEOBDSEX2S43+p/bogT3xmPQDVmYWaWJeCyJQcgq4T2yn1VDBO+/3tq9KIjF
5bxtQWbaSfg8gwsywBpDMAy3i+566nYevSGH8H+YIVoPiX5rpcU964VazXlCbJTDHi2fUR3Fu/iZ
MT3NLy3Gw0S0EkzF3keXF3Gc96ADUKBKE14qyc4NOOfnXTg8BQSFEXQTB9FwGPu1LWnswy7chyI3
elepMLm+UJw0S1y519xt3RCpIec86NxYlV7MhqeSH138sxlvTPWpF5GnizSQ8x162kzZwFD+M/pl
jhWHtDu0fAUR3upRwHbJ0BY1E/Bm/70tPUiTMUPN16vw+joRmRwVu1BB2RzCTDT+unqghSxO15Hr
RlLIOg+FdKqqAlAWfqB82/406xHlQgin28CNVOSMcYo3O/u7cm7c4Dh9mX0TnDnVbfHTEIA+CeVx
ym0ntpqFDEum9ZR9f1u56B6pNzFYNtFQGQ6S6n2o/rs4IafgSTLPMTVQjVMIyL3uaPW8fYUileC0
O6kr0EvkLAxLzzQzfZ3ehNqzZItS3vWFgMVBOAU3g7quYoa9MJzmfd44xjdtdNVX+Zlhu+h+bTja
eTrPoRt/ljAxJ3ibV/3EQjr3MM7yLKVKjfjZNl/bkDi9CCFHqBrco1gpekWtDH09zWfbPJhvxAig
5NrpW24TF45IGQVH4gEF+4n2kzpIo6cG8z7Q03MqlwLXt/5gXa6NhxEMq7qVshC1RuLL7uwVmEWy
b8xd5kj3IZodha8/bauj6FCc1+gmOk1tjVtsmn1snpX0Ly2Yh+Yw8slQRzWEPX3/h2QJxH9ufE5u
ZK/GayjqRa0PDi5ukB148UDFdi1jrAY1Oc2fwGPAuNdRYnQxjXIQobUIPC4Ptp20pVaMJRRCAsRE
/i0Mr9JE8HnWcwM07VTLRj9S48lojKTW2jIkbFIsi3bNjQJ4Jpr8P9Kuq1dunFn+IgGiRKVXxZk5
Odt+ERyVc9avv8XjuzsyLQ8/eJ/WwALTh1R3sdnsrnKsxaE++GdSYTfk/qL+NcgXdKIaZOVGi2Zz
Yn4epMiO10+jaC5KZIM7FnW9ldfaQiG4s97C1466hfp62a1FFji3DttGi6mMVYQZhLmf6xJUDyIJ
9T8g7HmruMOwb8ZsIhYQlml6liA0jQ65Dz4TW36C+pajOctV62T+dJgFlfT9oD0b5nx8mmSlg+gD
GGKNw5g9pLkgaEW/z3Z3E0MyGgSLfELMJjq1afTZWgVvhqLPwx2CGTSqJJMicjrpmhQ36nJX1/5l
D2A/8Vuieg4cnsU0b6aokMMQzaq5v1rPy3IvQZF7ENH7i7aKO+d0VKKsMmPNlemnHOzZaSrquv0D
op2/NnfQyeOa63UCCNAfZBBYEzt2w2v2bKJciTSyRXDDV24iNCTp0pQz/ikUClHOpZM9IluIDy3m
PETd9EJzHBCAnHwgchuyCth4TXFtV1tHvjPQAynb1sdF1FyyP1dydgqerzQmRWWBkYo9sUEtE0Re
xiE8rrfxbQTymTIo/NjLHRFrxe4FbWOUgwmDTkWWNmh8G40BAsM5tdPSAE82qhOR5UOWHJw3dS7I
v1h297v7mxqb+VTAgMT5ZWkBx+M8wRtAu9p6ZNhUeS0MiGl+NTFkfTnU9mPgbItzUBqaOhoI8Szf
lpUdh2/1fLxs4A9+8q8FvjIRTVIplQR3myq3ZS/zys7Rbju3vKUHMuHDiUYC/hBzZ4OcY2agGMMl
3kD5lxXOa/AhFs6o2TPo2qG9JMr6dlsjQSz3/x+LL1NkJFKVkRWbtTvWM0sO0YsWpGjgEvUA/CFp
PlvifLHCPTXPDcR3fp0/s4qzdjuedGTMGtaVBiK52D/ks2d73EklzVUXmjHcsP2awl7jzFdKCU0X
RvEs2/Jb+Cj8dLveaKJzTLZkPKzxA/ejJPeJFOqMlx4CVonNBtjyO8tTnvoGYtvgDzqJqoC7Z83G
JHfVquQoU4csRU/KWtqS/rGOFoekrT0oiXs5EnYPzo0lLqzHNsW9rkclUG0O64IGeFdSny+b2PeR
jQ0unDPDNAdVAl51HgoWGIJz1d4eD6MT3+qIA1dy51SAIPt+crbJ361aRZI7ymYUOm92QxCCJw8W
slxvdGYPQoKyrUm2yFMEjsLftfJWUuWEMcSl0a0hXcciCuZ91NosiktCqzRrR2XEaUMkdOMxtabC
QY+/ZiuVHYLrTNRIJFoQF9xqLdVjioqTK6u+pRzp8lXgGSID7P9v8sLOJFSNBpRTE9MBEqt+ATWP
wqkLSHkg7yHO/1LfFG4jl43O2YQ+6wVl6d6X7hQQgUUv5FPPnpev4pu/ombffDMuMx3kEOqVCTus
zcXWzdIp05s2FTzM7kexRqlumrKMzO7XfUwKSMloEh7pYz21u/VUqpWtTaKZhd0UAHfGf6xwX6u2
CFRqeiTZy2lwWP2MHWNq7VlO75U2IzQbcD8phR2U+60kG8PcB2tjU13yAawJ8weGHsUD6/UfneFa
/mYEJoYY0OsjuhL9wUvOq+U+HMFBM8cl6nYWsdkcQ+GYbg6q8NVjiCU62ERfkEN8fdAVFIOiBZwX
x1ZV7dRyU6F2sMgIB/brpNG8zSpoUfWNbYzQi07tRvTIKfISDu1zOSNGOeIu2WTLq5prblwlbmbq
dk+mh6kTdVaIvtNvN4y+N2d9RCrH9MNYLjeCTXd2oIh8yANRB+du6n32xPdp3g1gtWOYkTKXICKd
PcnS/UJvQ+oa+Y+4vdbLw2V0ZBv1W8a9scWhvbWkVK0ZaY0xQr2u/gghSyU85dmHfnwslEPYRM5l
g/vk2RuLHIwU0ZBKUwhGI+0JNSi7v85rcFBFXuKAMOLVeCBOg5HZxBd2KrIfvrRUDlkMJQqXDrRG
/19j6z6xknKR2CbeWhk/o/IoWCnbu0sGOUShaharjYqinnTQvvZHcEG6EEurMOvNgluUGOync/9C
icJBiTz2uLJpeHQAm9xq+cOcOXnuJcbz5VWxXbq0KA5DGkLmVA2RNULRIl8eawzpXzYgjDUOQKSi
a9LGxDM8U4yUvdKfD+Hz6EDdxM+/i5LgP+SN523jkITG9VqvFgJgvTMx+lJA6rB+g9YqVJLo1XQQ
fSVBvPG0Q1M342zNkTJmK2Ztyse8WOwqfF3S14xGmMgqnVpIqSDwQ56JiIBjZulTVPw6j/HXgjj5
I7uHSoF+hd4CgX8IwEtlf8wGvCoz1ttixjGqdSd0U+mKZqvqi9bdr9GdFS3+ZWfZb5E8owk/uWnk
FZKVEGUmzS6Pg8e00uqjihZ7072Pv3T+4qsOzp+79xESofOIdpaDFCubppaMKDl2XsfIq/z2Lb+K
b6WgDaz7VVA/FWUovLxCOqdr0XdIZK3eoYvNvmQR4CJ8nJ3k3rph5BGJsFdScJzzYgsp5N5JmeCp
RS6+DUOJWw3ETISzdgLw4tueE81Qs7TFRubH8BQ7w0vsl1esm7w+dChKRw6ehi3Jrt4uu89+aW3j
PhzWgA4zNquFneunDscPMLpyyKP6SQ3wFI1OULDEHMWFGgGGqhzmqFGWxkTFh+z6Rzk6doWgN0vw
zfgpT7VIxhDt0kDQvodMxHeojAhfhEUwzXcJNPFkUKA/UjAIDGDGCYQilfOzxCsLuQf2YdM0Qb6l
qfgPV9miebemEmV5clzYhUrR8F+fZtN0Dbq4C5U9ZSyDWBKNYe675dksB2Yxxn/XyUQmNvSfa9Um
qRMX3+nfaDATGPlncVxG1BZmr5YWQoygM4VChk03uuNlR39XCv/92D7b4JBKCqum0lmpov9Q3Q5B
9t1yWs9oMbtf2k2QvLDWZxUjDRJ4zEdwxKReflMR7/JfsX82nP8ILiHSo6mLhsicXb36QaMDHQIz
cszwCBr6kApfIPbzvbM1LiFSyn5uI2liR4MerC4E04L2qreZxmPi58Lq637Qnc1xiREtiDboFe49
EJ9WMjtZCPnShEPihGoikpMU+SUHW4lWr8Wg4qFQbjIbkz62VlxhiihORLmDaFEcUlkrOqIJQc7c
J49d+NpGD7mIz1dggufyhwhGE+EGjKJ1fiLdVdXeVPrfPNxZGM5FiBmMAPTXnISGhTzVKxqaYm2+
WVrZj6h6ovIoCLJdWD+b4cuBq6yta2xZcDiq3EltjPv1KjCxTyO1scEBodmWuR7JQN3FwYsIQQXG
JwdwjNnK137By5eEMjUj/FZsRbbTm1nUSff+kv4bkGz+AA4S5bpdoJSDUhObZkRt/KY+qCemmioa
YNv1i40hDhX7Go34OasjLOVtNXsJyBjjw1/gkQXtb2rKRINw+q9+IUmjVocNrkxWuDwQiCYR0HAg
tjK7zDObkCwIaelftrmfxVkWARkt1LohIvWr0bSWprUgWNfktJUNGUW7c9Y3/Vh76WeoSbjji/hu
uO+ZZ5scFHZWEVHoLCCMw+du9ZVEQOO0+/KkyIqOpmaKb8b3y6hGV40lGxbqGov4mHlWnF6VoEJp
aZhNX6JHYx4mH7Qxub3oWedgQhWiCKQU6pPvZeTbP4Q759JilqIqtVC4tmx6ol7k9VfyNzaoXEKV
S9RcxRyEDwZodePFxlBUkAtz0VhISVlNC6ZTTflUSL1fWF7VLM7QPKejIKfb+4RbU1zcQbZFrkcT
OV04Zl5kJiejFNWC9iJua4KLOCNqrd6CuB5S/dofaBOBPLt31jQTXGREu8Z9I1AYxoWka3gyoVfo
7qti1R7qGwUCanjxFUTb3km5XRMXbZVSk1Zmw0TrUwe8RHdA4+Q1Cj+gM8ZzF9pd2qD5Ik7x/xAR
Z9fgQg5Vkgh0stjMMXegM+0VgX69fP35FCsi/N3Nxber5ICskbOlhvQDK0+awXCLRnvQF/0UqJEP
omY1kZtwyYfGbi8LS3QotHeUNLfr/NR0T4IPtx/I5/3jzmxZh5gAeOoHV4s81WdDYCgCnRa/x8jj
X8pXb3aQr8sskNSh1IJPsq6ozlHfQle+V4PFVWzWXdEGedAJspK9bHhrkgOPSO0UI+nx0VSl6j1N
Ul9bpKy2arbyoVzCmzhdOzsDa6R7eWsF34+v0KRRkyhKxEJCTey4QZmw+qGEHy8bEcAVX5fJQVS+
yqU+uJn0JJsvWiU4RgUYwst1tAsBOVKJNCRWC3dtT4r0tZ3RKYyBaaH8mGjDOAzJCuT25oI6btZn
trV8MaWTOf64vF+7dcitN3B4EVWRnqg1ClnTKY3h8erBvFcfR6d9JY6EGEOfw2WLIvfjMKMsDKVI
cXy5cQE16flZBTX+lH5p65fCfBnp22Vroj3kQMOqFF3tJB0KLmg2MKoPnQz6wNISwD3bpAvnMV9Y
GfNCAuNwr7t92uFtF+ItWmUb5WvTiBIeATzxJRYqEXASmjWy01OWvE9B6i7eLsCmDK0dcQIn+Fh8
sWVZq7mgMrzDpGA0XoMs/xFlmd0RUB2DWth6/E9fi6fX6nKriEuq6q7ZfO5UXC+z114XfSyRy/Na
HVO7zhimeq9Lg1OIzRxhEPsmOtIKlDJoG78RnpMCVKJc5tEXPR4XWhwqcu00rCmrdMGr9VS/6nd4
j8KXs1xRm9S+SYtCVAgydLLFHGlTD5fV1Khpzl4qp8yrV3Q/TqXgINn3+rMJLm9bqh46KxTJd1PE
dqK7eXs1jy/lIPB5kRlu8zSzG4ul08E42ub35UquoSdZ2pB0+RivVGBrHy7OS+Igt2j1MVUT0P8Q
lH/X0Ksm3VYi0WVWZIXDXGlo42ysAUrm1AdqHwNo15vZLAVI+4f07LwaDmpZU2/ajCEOq2tGIlL6
5lG+0/EO2IO9QfQoIXI4DmkH1VizpUXJZoyuhuhRNx7+BhvOi+ESszjNp2KuUK0cog9LFNlZ8nku
/oYwVZH/MfIbJbfZ5ENcYSTfTVXkQN19VJtOUQhWsg9A0PtSKWZxDapx34VgSroYMnS0gBn659Ug
yuz4CzkxZUd6VQaiMeZdGN8Y5L4NjdDb3Sj4NhNUjGvJ6dODDnZg9TP0mux2kp3Ln2o3YjfmuE/V
DmAEHw3AXZmFpyEzPFLW91WfgsltFpja9/GzLZ11i25wLrGkai0alBg6r78mboquHfM5f4XQot8d
FMH5JLTG5c5Kqi+qWVAAeVCj0bUKNAxNhzh8cWwIpQ53I2qzNA7CMQ9p9XUPIkizui/orSWUimEA
/VvasjHAAbhRJJI2R+yuiMo7dTAJ7rZX1NVtpspluaJuMdF6OCCXCJGMtQcRBamhNh8pOe6MkiGa
MVBEZjgMz6BsrGShAs1SkEpOUEo3T4zf7319Puv2mL0IrGsoYrusm1fxC986iiJO6CkcxjcoAFgJ
u4hAyGV877GKXcNZgfWB5oifSwURrnOQYsTKQGp2bY3K+FOOGkrQTYPldMXYuVbUecnsWbHw8iAI
dJ3DFbDLpI2WoYmBHS+ZlzxAt/UlCmb0oVa+cSq9/MX6NohCnq3lktty8CJ3w6QBXHFFR7XPnRpn
CsxT5oWu4Zl3ypP2QFqccbnXvoTeZWATuBbPcRf2UTlBkoeN+lxV9BbKzJd/X+Q1PGn8MLUoc0fy
gIIKZnE+Mn67EfIy6itLTEUTeaJziKePN/S8tvQQF0xyV70mh+xBuWdxofvoTUWG8FcFnDPc8Awh
mSzLs55g9wzpJl6/6BjHUkUz5ALfMDiMIYs16HGPQSalH58Ia2jvarfVjNCexuE0gS/VvvzJ9gNP
x7O2TqlmKhzaSGodEnRbMUKB+VRrsxfr8k2nGadKjr2lMB+tLBH1qrJT5vcAONvksKVXZYmkMio4
5g3rlO6C6iYJfnKOdYLm291ecwW64P+sjwMWucjMPs2Aptkr+m5jp3qITl9nJ19BI8mcJL7R3Ms7
uv8JLVPWdWJScNH9eqKby0AlXFomdJqjA1z9SKPeruIgKz6G2t+k+4qqUBBhKQpeYn41NTYmyBkU
BMCqxaBcpHfm2jtJSARhvZvvKzoESDRdx1WMAywzi8NeqnFhVpUvUfolxj16CgV+uB/MZyN8JVHu
CtKaJVKTxZGemEpCcmrfetu8Sw/pyTqKgnkfqjb2uL3re4lGs4IDrv0aQmNOvUq+S84aVEfTTzPh
hLxgC/niYTF1zSCDqxwUKN1bV0BcqWtPulD3UmSG9700hhovw9+4PS6514WnrPUuu/cuYGz2jUMo
jSwLNZJ2dodYsVM039WtH2ufZGX1K93DySY4LnfPrI09tuRNghylq7X2MlpY8IhzS43s2Mfyw+Ul
CX2BA6S1j1IQNiMPYOwJFK2MTDZpcll/6/8wtM7y3t/gb7MiDpKSVZGmCI+obnxcfmiQYUsC6QWf
7IC2U/8/+zmX46xZk8QlahDgmyK+rttMGAq9U9eRM31LXFG3sOhrcVAhx3gzUpcaI0v9sW6+jkJa
0b3pOeW8eb8VELNR6QlFohjeKO/Tc8Ytm47txeTugljia4cosNWjtOLS2XmtD4jFSZW6yffE0e3p
unfAHC7sRd595N6ujrsyGVargg0HMEEf6uMISs4UKsMY7kHOP7wfV9OVqLNWBLx8OVGe4lCX1ZDl
bEYOqsz6KfbrL2YMDiPNMRp7Ooh6XUU7y0NIkixLRlmW2KOnqM38semvI3QcCcKaOduFQKM8dNSE
JpOOlaXH6ZRDuyvx2Mu25Oju7Cxu5U7IFBUMCUrC8qVoiRyixCCYKzG1jya75FAMH3v50OiibiaR
DQ5HiLzKijbhfm2YN1FxGEG8kk/Pl/dQEM+UQ4+2UIt1bGNcR6y7pv2km4IarGgNHF7ki5yDHIJV
xZrEpuNzknwupR+X17DbrbqJKr7BqM1MUEayqkf0qgdIrb3lJoWKW2+HEFML0P/rx5+se1Fg7eaB
Z6TiJw6LUremyJoB7GV1Pej0czzGfiSplmtZH2gYibxd8Kk0DjuaEeYUDd6+OEz6As3csx26uZ0d
h+sQLwPljSEqBO8GmCoTAK5qIS/kPDCM5yzMQmzsTzWZLGCSCspBSFSwe2HY2OG8sMCML10WJikS
/BTkWYMGDLe1k/9d0WpjinPIMGwLY45HjNgMrd3p7akZjMfL/rjr8/+aUHndxFpRa61fWYNlK5+i
tDxk6/jSTIXg6iMywye4Izr6iIlnInXSn7rW8uZkClQyCPxu1803q+HcTqnqNIVOGzhQZOsUyWiG
pYMnFa0nhdJVPhaCdFC0Ki7DpVqpq3REVCmaaU/ke6i8lolg53a5XtCY9P9+DRn5X3NOFYX5NFeR
D7IS3HrUT1AwCsov4xcov9pWMN5WTxFa+kH5InqFEO0mW/4m29UXtMLmErK1qphtgnfSXNM90+we
K4O+INJeLrviLmZsFsodUxChNnUF+OsuyinFCTk8Xf79ywCBVq9flxNpED0tejhHetTe2RizIxsP
EAGEaNc4fMgT2SRDgg7SQVkOuip7TV75pmHZRZF7spT4l1fFduW3vGKzaxxGRA3mvGtpAXs6nr/W
a1mKnbh91QcRN+J+8eJsiKdnMuI6yWUVdy3ypN2FQeEhHbTXIP+SHJmoK9TVjpdXtn9UbixyoDGN
htQV5sSSwfoaSdktI6FaUlu+k4/DB+lB9eJTD2l7UcQJHOX9hrbx+yJaOyjk1qwSO18rjT1UTlI5
JRgcGnus0HfGivrzC7pu4sgZ0JVe2iWEmEXUBPvoomoam9M2dJ0LvzDTKChqFkDz4lcdtRf1tSNC
2nYGib/7z9kKF3UhuhJmS0I9Jb2ury2/upHvtcDEkDYy0aMIUfYvt+rZGheDeUfydSEFRBSf3juP
MSwdHsgJ812eOO/df73YWONC0ULDsNYNOGUMFHFWjHaF95bfBJIT+r2XviVHMPC7mR8f4pPpSU8m
qsKQlj4I3Fi0w1yEhlGJtqAMTCS1udx31eJGEiSE9MjNinWwiar5eWI42Wy45TBchRqYg6lo7mwf
Jf7dd77YnoSp3pbsllN3p0S5W6UKgyOvmSTSpdidUVHOW84X3TN5SdWYPVfioooZPkYqY10leAwL
8ZBIbtkDX+/IV6zaGXoSpEzEfTb7bZubv4HLArTRKIo0xGhW767+fK0edHQBUr+7i4RXq/0L68YW
lwKYytiHZbmyisbi1M+qG51qr7lWcV2VbUlIufsHezqOQmoauApz9so5zyOV4BCbc2TWi1cc1EOH
B47WJpiR7GI7uhN13Oyfy2eTXAISUynSVwqEaI1gLK/GSVDxEv0+h3M6uGONyMSSluq2I1edLDgh
/wA65wVwEEf6FlNEMgLQAC3yFMR3iaM9gJf7vStUWOPaPf+pTBWF6oRSXkdupn0EfXmcWskP9Nai
hOdoV1DpdvV748YK8lfWjiqjkPFXTUobu5zXDxMYp9MY9xIyBFN5rS9/wXuvbH6f87weipA1au84
FdvheVnzQB3Xb9DjFnytXWr1rR3O3SrLmBdlxC2/84gPPgPfsMmTHrAZmfbK8OSv1M2uNW+BCht0
RZ6Mj0Kd812H3KyUc0itkkbMCuDyCo5Sdx70O6orgscS4So5n9TDJAvnxhzQLrB42WE96LXdoh7k
G4/Uth5aSC9J96aTvboLiPgX4Qz7bnKxWSN3EPdQYIKS+4J3X1k9mVXk4iLzgQhnnURbyZ3ACS2m
ich48TLC7Ngk5kFpI0G6Joo37nht8AIwpeqKSxgdbQxdjvnNlFV2sTxJjWB+Yx99z7vG58BLrFR6
aqLG0LvlkY0jlk+RlznZtRVU7oIajnc5d9jNRDf2uAw47amptRIumKwngBHITz7109NftRFvzHDQ
0S41ZhFVLKvUv1g5tJeizrGio0Ye1MzORLUogeu9b/ImvQYvUFHKJNdda7kfioMJCdbOEqCI8Etx
KJJZSyUn7c9yK+NL8CUvQYORhjyAkdv9DdPiBrTea+mbNS1mH+ppqmJae+xuV1o5qx4fraH7UZN4
tVVK783aEDxdi/aRgxBQbtVaXsM5jPq5Xq7N8DTHgoqoILb44Tql1NQ2swYc/R+j+KhYkd1qviU9
rtb3/+boHE7kmSzhQMWhmR77Y47eyglZ+d/JyCpUNTWTqppi8DKOmZmsXc0cfYA07vh5GV8vL2Mf
7v79fT7N7jOikLZEo/Ca107WDVeDGQq+Ovuqv93XzkvgE+yii/NyGLGEqL7XMAOdHUewnAjv3ruX
lo0ZDhI0PV3VrEQr4BRaN4beHQc6eu1KfENdwDir2vOU3JRIClFB/NwS5bAaopH6/bxt8zdwGUdX
LisBwye7/xNf8XI/9pUjU+4u/Mgt3i5/OtG+coAR00LR+ijB48I624X2phXf6vollAQRJfIQFtQb
oCDr2oQ9xX1hkQ+zfgozQWKxDwpnD+RAgVg0Sa0KWWCWmj6JchuXCJ8knX15t/YfBzffhssfUFPN
tHgdWcB2n8NTF/QHHLr1YUHcygcm44fOWwE59B9A3VAspNUWCqJcf2pD9b5LLTZfg7tPdNAxBxgD
2Hsb0nbH7El0c99Hv7M57vSNwPWQgtMT0by8TfGpixInIt9M636u/iq3Plviog1cETTsWzQxt+Zw
TXT5czdOGAwXbeC+j5/NcAHV6KMCIkUMGcz9icyK3YMPI2ka25I1gX/surkmG6qsmgp0MDk3B+kw
OvsklIyN/sNUfgxVQVFl1803v8+5OYXhelzZREaeHMj8PaXLqaaiBrj9mufGDOfllpk2uqlizA6P
WeSuGfX6Mc+Hh3hJwVpb0s6RQ1WyEdDScV7Tym5MUzqiwhXandKg6R1UUZ65gB7qcvSx0/C3M2Dz
Z3GnZdPJMk2sSXfbdNCdyJQ+DrmpBGM2B7I2LPfa2vauXKYi3jfRrvOpttJZ+czU1armNlpTt4x8
NPi7lxe3D/vn1fFJNlhi1KzXAPvswSN26qfw2KJzk4mSLbItKknuxsTGGhfkYbpkcgMSHFeKXnoQ
cksf5PIuabzLixLs3PuaN7A/I/srocYJdnPruIwg+bixkuCyCeG+cdFtzhn6GMA+j8YhPWAMy6w8
z7iz2DDbX1UbNtvGHZdaArn1up3RT998zZQE6cCzYDm7d5+NBbalmy2LZsmgSoZRpfoD4zzDbSsY
e/AsNE5/wJSjOxzx7IpaSuIa9yJlK9Hn4uClNkM5USxoi07pqda9priLNAGCifyOg5a1oHMRp2iX
1NVhcRraKx4uewUY0+fG1iLr7fJ27pKsKZvt5DBjKDWpJRTzS6MZk/t+WYfbCMKioHgbZl/pZCPo
qEZ9pU1DvxpqK2ho2U32vBrTYYJWbm5r8WDa2pglj/KI8QMI6yxdf1TSYvU6mdQBSbW1t3UQ3RcC
vBOcJryAJB3jWYo1RE9VnKr2kIuuOYLPzTODgrmsKK12At1p9rFVDlp7WzRPl/effc7fIRt63TrU
4w2T79ceksJYVLnV3aG0rOMaUeklieroRFI19+KszHxltkTliv0QOhvlgrSpi0wmKZLBJVi/Fo94
g2R8c9bjfEJF4b58Bfl6MHvEy3wQRQnKMvvf7GybC19tGVu1qk12Qj9NEgTFDSLwiv10EI9g/+wp
F6XlnMyh1eGgwDud29nTd0YGagSKn9rFnZgcaj/n3djjQnbo1DqfQCEL2hw0pyWg+pWc8qr2GFcP
2PlZOfIvWyY3Rrm47aWsqPtSZlzKrBwanUJ/Rb/Y+3CtsOFkPxDOO8od8EZe97NWwmFU5ceMl9Y2
fcvCUvDdBF7JSyrQOmcgA8/IY2pL5YOcvUylHw7U7tHLGDd2DmWFy9G3D7b/rounnuslsw1X5owF
uGJb6qSx4eaG5mRt7Pw3S8qvp9Y6yqGVQ+/bHbUOr8K9M44vqCCXxef/Zoc77HFKYEjURCpmhgDp
+SmqfToTVzcfLtvZpfpVzv5nchhiFCPe/Hu8QmevNShQsk+FExPv6+A2z+zsDb0cD1GgnBNVCUXR
zXMs0abNlEmF4+uGg9mzIPK0x+QISpTT7JXe8iZKBFkgXUBok0MTJaGJFi0EpKejHXd3TX6wpsQu
66eyRtmrEJ1pggPB5MCk1JI410e4pDbfkjHQ0yu8DqdTZIdElFGLvJ+DkBn3kRlBB46B8Yq2qQ2a
edsETWEb/rjsLApLli/tIYcfg1FYYNqAs/x8u6mCcbRrCFOBn+Rq+LAkGO5kT1/R24G1s5eOKCsV
QAvPQye3Kulz6ArjROiPXaAfe4+VI0T18n2YROUEL93gjaLcncFCCdtSKvagqD7GRjCBP4fEIuld
kREOSYyxV3tjhhHMdg4HzTCToFa6yCNDUwtAS2SKB5O2J0UR4tE+q9ZvYMvETHPN9HQa97J/7Me0
TlAUQB8bxfjOr+iYVYVllhW7bA0/6UZRvVmv6isVMk/hm7iDTWSQv0uaxGibtO10MEPLpywCSXnF
hDAewqfwDs3WvibqQt3dyvMK33sTNrcWalKzGRPI3Cj1bVi9tOC/bp8u7+JuOG9McI7R0EaJ0w7Z
sGocIzkYp97tiB1ateBriexwXlFOVG8rRQZCgVJ+WsDde1/XN2kkGjIW2eFOGIvIWksT0JrK1Yph
uKi8qav666Lloa02IthlP/YbQm02j32/zfeZ0GKYrSbGtKPua9t/losPlz/OLqxvfp8tdvP7dU9n
avQ4l4vwvoOmeopXk9wri/t2EEWtaN+4E0SalEmLY4zuVONd1B4lENf05lNpiAh0RS7NHR9l3PQ5
evsRQ9NVqd2s5FRpgkcN0VfhcAHCj5MJ3gGkhLihDt7clIbpkbZbhISygk3jr3pWmi/haoJ11Rhs
VMUVL/HArzxN9tfRW9zhCbRdXu1Ed6LsYv/ycHaM96Nz4xiGAVX6okDtmlW1+vvkNB4SAC0oe2VI
CSyH/EWJbOlvLmEboxxUdEpWJmqLV5xl/aQPz6v0etnbBa7x3g22WVQ9zmGlMoEcomd2Pd0u5Fsb
vV22sV+E3SyCw4dcnytLLiic47pGk1V1qx4kL/Q7f0b3XgNuClHDk2hVHEbIRWRWaP1A/1iKtu7m
RUd31dK19n9cFwcV0jRVMWVQsTwM8InqFPsxWgh8RqMAyLgxhFMgfzgOKUXlzEBd3uDibJKKYtUY
rwybv1OvM28+MH4y5QNjvArBYy5a4z4c/muQv+ul+lSPbcvqnj6eUd5VhaFUCakyh9rNNRPHHW/K
oPWl58ubu/8Jz3a5DC3PjKEeKD5h1z3mIMlOT10YXDbxh4g+2+CCSwUTdx0nSGbaD+rX8t4E533q
mq52o/7of6hOgRcwEYrs4+TZJHck59RKlJhgnLuFOmAZ3tNOAMT7ZULdwKGraApR+TG1PrYgy5Mj
2FoXAXevY0wNDLon9ZC8JM7igwrGTZ6yZ5WBpCuUUtr/bGfrXEgYg9JJTY+KTu9Kd9BSsrub6mH8
YsHydD08VeX/0De3e+/brJg7RltUFqekwYvsar4kcWwvzVc1eyjUxyp7UVETFHjNbkQY2FkdQ/IW
/vFrghCTPG+WCQM3UuPqQRg7xSF3zePoTP56iyual7/O3vKMrmSRv7Jf/i312VjmcLTQOy2Z84RJ
npIPrOVstCkGsrQTC/7/oTWW+f8lexyMShjFWQwdxaTRh0gxHu/LL4kEvbbJrfwyqAZfsLOi9XHO
s9RNKi/KDIJkd/IUj70UZDcWFMyZ6gyE5kXBuD+fsNlQznNivZ/xIojTlTzRAPywp9hNHOn2q24z
TloTjc7ieuAuAhgU6E0s0DrwlayVkiqZcvQ2j9Nr3PtqLwAAtkm/f7Tz73OgVpIwkmOCaLDk8q2q
jNOkq/cJWR+WNBGdDrvRvlkLFwqlqkHATEfnXoz2kvkUK8E6Hi47hcgE5/MgtlmzOmbbRZTvQLtv
hba6xCqdy2b2Cx/so+BGqYK8hD9YB72TqYV2mM4zrnFld4YgTO3EW6AD/xJdrz8iVIhRiLhpIcqd
vYnLZbsodv4D+LFSKRmKNdfwnJSnj2D36BaIj3+oNc0O12MVfby83F0nNImOsiBSCSz5VwyL1hBN
76qB5h/colH8UCbRnXC/h9/UoKSKlimQ/nPgUUsILT1EF3B6ZLQsTHo6CthwfR2I2jz2V3M2xeGG
0pXSBMF2dD92z6Z1Z9Lj5d3az7o2a+G2S+uaHlwYuOCy1J+4BOlre1iD1WG9iNC2Fg0O7b8Ebwxy
Nza5yohcyegR6zzWXKwd5oNyj7ZiNKm21BYdLKL943x/VVZLlxbsXzSinQS3mP5vVOEhGvOPM/Bl
PVI1mHgY0IbRWndp/thIIsKXXZjYGODSxcIYOlAdN7Pbq5GtG4tTRsSPG5FE0i64bsxw4DpbRrjK
LeImjCeHTodmeDZLjImEj5c9TrQcDljnNmzjKkc3akee29aTx7dENCu/P5a6WQuHrAj/eVhiBOjo
66f1m3RgHH5NML+lMu4wBN6dP5L/I+06luvWle0XsYoJDFOmnRUtydaEJSfmnPn1b0H3XW8apolb
8uDUGbhKvZvobjQ6rPVGofz079va8b4iExrESp+DIcAjJorqXSQGu87Q74u8PTXpzLk+OKZtMqFB
Dwpf7CqMKo+G5vbytFM63g4xdf4/LtzFd2SCAwgq8iEnFc5q7KywcyPzLHexnSmjhfamtf3p1tP7
hTQmMiRFQurZxNh//01DKJpc+mYZ96ZLXDBhuo3TRVbhyPvIMWx5V3HKEetPecMgMkq/BMt3jGFq
w9hj1Bz9gegnXYwZduB4i60W/GDzTwy2u9OJ9xD8y0VyFcnYaVH46Njq8DmKRDA7CeUGfGeSwEXC
U2/VMsHQoQEE3AAGARNGDKB/1z5BHR1MEg+5U6Fr5R+mLz1ywerQ7+of8W742L7xQigTVAwfI+CB
UmiOKhfzWYux5Z6TUXBzYI3tQb8i7jLSNt62Ia1a7UIoc5AxHdACwgOwHapnIZcssfsi5eDWnb6Y
Lc9D1q1mIYw5QiFXpbFOkSfS+xMcZYAKTWyKitSd5X1uhxcebc2q25uU2AVrXJjyZG404NbWY1Dj
GTo0X+vwdlDc7a/3zuP5h9NfBbAXWoiFCwCBQCOU773uWXULq/a0XfbQ7IJTtTPdwQPtoid6wCJ3
e0vajajt3mAjl/+KWb0rFj+FsdlB8tMpF9Eyy9XvebePEL5n8JtuK7wuxDAUrMNp2GRmglxaG63k
F9jG0OOnbm6ctOosWeE8XdZb1eZVChPc4I+aSedC8cAFP47dPRT3AC4onrC2AMocR/ssnmu7Mqy4
czLxHzVkTKYzh7SSBKRccbjD5LWo74WGM9q9XnC66sfC84Z6rZkxXfgY7OxNQijLdo1n2tn53Bzk
k+nonKnkdTf49T1ZRD9M+6d6+b5RmLwqSmaZwc9ts1iPl1cBTOiSGvD8iBVa7pGcW6kwu0nb7IVZ
2I2ATdgWRb//nx53FcUErKyfgCUgdlg8l57j4lBjW983UNYNHkwQECovpTLZ2xLXV/wWx8WErbks
BEWGTADFAF4Nve8bGSQDBP6Nck9myZ0F/0ftHw9CMH7+b2Oaq28PRZRlzTQxxY2i3u9PtWmuhBAL
AZhkPFLS69QbT70lHuaj6lFYYh6a1urTYymPHvmiIxBlMbrjBNetCmLTN0ooOZ4Eu5McTGWdPlYO
WYpjAstYqWjudmjnFcGlCI8JjyNiLXAp2DWg0Jl457IuAB4X0kgZRr4CI8W09WAZvmlHSsGxlTXr
XIphHEFV2rZoMqS0dG5BOiW75EDnFnggtWsOvRTDOMFcgwoQ5HMUhed7qdtiyIlQq19LkomOCq6M
hzsTBCNlbJs2H2FsID2HEvI5HTl+zBHBInNqXTj6QRMj8aixhnHss0dJ4BUfeDKYK7EfZAU1YcBG
qOaNNh0r+VkXHraDw+pJXL8UC8EZlXqr+z1GcoD2UPgP6vRt++/zVGBOWi70kgQhPtMwGy9jrdmt
XwBfLOPV13h6MDEuqopcLc0eL9ryuRXfxOTTv+lB9VyEE7NoKl2glKdyU9hmcQjizO5G3oGv3qzK
4jiYqJW3iexPek77DuEdiDGc2MlsrOu7qtWcgch23514TcZVl1+IZCJXq2DxRlXhi/Ehel/tnY8f
dvmFGCYnGoYOW5W6jjFzlBw64ltS8vxvR8Q4fSHmZiMUMIFcBdFce9O0laXLH1k9WZwQu/oV6vqc
TwM6zb32DWSmtgKCmUbkxWGO27CDXXWZTEYY0AxyfvWzB6n83hlf/ulzsbQ8sZwpZZjixjIVwQsS
4oqjehnicrctZvXRpGBVTALVMtZdWTg8uRylQixx8PU3U3Xbg3JqX4zWrlPLt2pLPrW70OXNxa3f
/guhjLV1UwWOFIJ94d5LgYVS7cQv7VFBLUhyxf3MrbqvH9dVR8b0+gxLc7lC24WesRu/YxvQgbh9
4OYn0ZOd0RWeaS9m3AkH5RPGShxQ+jrkS7XnfOt1X/7v7yAsiJ7R5x3gt/Huf+90OeRrDp+e9/UL
xWedHOVH9/8YrcrdhwD8r+dMWLgRI5wVUwo7uhM5e9GDhoyr31dgSabUgZpHC3DlfcAHoqGXIJtQ
L+UyKYvgqwPYXXDDSJ2VgY06u6ifEjBAIa0MHJNzDaxS5i6lMfdZXMpjNqjomkqSNQHOX3Iqu3rK
LobzvuJ0KQBIWwLRJXF0R+SsnW5bGWEB+EIzJPo4oPqsVLd+i+djdqNKrbVtQ6uVuaWGzE0XNugY
myUeKIMtH8u71Gk0O7vHeutsUYC19Cg4xoOKQQ2wetvzYJHv2z/gL3fg1YiZO1AaBUWJQ6g5eqiy
/IhcLNYeOy+xWxfwXFZ9CX9kX7dl8vyGuQOrepwJMEhG1MvQ7McKMYW3kLnjujwxTFSqFHXsQxEP
MRXcFs0u2VE0KL4YTvRDu+L3ZKXucmPO6350zH1+pgol4AulLX3g4MMut7+duu1/7GSrn80gJdOx
y6t2GP2vwLuSmZy4xjH899LqIvnSumqczAgrY6Z/mw2HygBQx8hJVHlqMGGkAEPoXBgYYuzCz0X0
1Pqc7GS1Sb/wK3beAnW8tvdz3LfqTkS1O3+cTwI4a84Y2UbjErCt+t2JC91HfWUjOL5fzosvV0RE
kmu/RUus+Vlnn9tQshrypiY8ZhzeCTFBQ5OGKR7mVnPy4laWvSh4kOuXbTvjqcKEhXFCv6BREeeF
2gQFaA9UBAwC6fMOeHL326J42jDhIMY8RT4CfAllzujYVclNFwzuMPFAddZrIr+yFPLe2lqczjS2
mT/0tOWC9ihFmCpbK7hQ2DYKu5Q/qTwOL55iTGAI8lo21AhpUSFeTLW2G/KjU3mTzRwh7GQrcPcq
qVWRhwfDq5q7g/Ec+U/bB8T7cmyDownSmpAIiU58nr32QIdYsfFpkaNvZQ4/xr0HsQ0/ei+xLU6q
rXuilTHmgqcjxVqmiyTKDsVO7hXB+3hMfqH2SpYQkzqs0Ng9KW+EuPMwL3LgfEBqwlsK0XC4UMjv
wjyZTZQWBntwyy90uE50wRUGLq36p2QHgEVMf4ABkodKxwmzbBmwiIdoDKjckPzMlJ8DD6uFpxcT
JfLYKBtpoA+nXLt0RfCSx+LXxpRj1NvlI6jqONcG77yYUGFOk6zXsQwmsupZVm8wHWBnBW9ClyeE
yRvMVG1jqUNNvw93mf8jaF054m0mrssAoIlpEFMzWJBXpZQEWZ9rjNIED6P+rZkqm2g2x+qo9f5p
dVchzOkQAtrEskcRWDxGmDbEVHPaWmS20O49g/TgMTG86GVbJk8v5oB6IcU6uIrCjZnFWHGDRXe5
K/QGJ21e7fkoQLX57/djzkgnWKpWTVxPvRd81W8xUXkUn1IHD0FLvTWfKLVCDH5Lj/fUXc8pr3KZ
kJ7MSSBMCe4qSWss8FdbcnsbZkeMWqSKRyIwFhdP//RFWWwpuZ9DXPVo1EWi7ES6cFcphYN1Uw5A
0fp9/0sxFl8qMapG0eIcnpWX3igZ+3QWTkCi/6TEDceJ14PSVRST+/mKFOhajS6oWgRWZryN4ud/
+2TUL5bR1mzMQKtQHxi1Q9Bf2vI72sg8C+RpwYT0fgwwwpHh3q0LizI/ps58krF4qDnFAS0PBxgp
nLz8L9fw9cNR51vo1UtmawoTrsXaoVUNAagYhU1u6OspPfK5Mzm+rDPhY0jMPszMZnTK8ktcviTl
ban8W7jQmXDRtEaet4SW3JOXpr/oJLMLbjznmTYTK7LejDE8Dw/qu9SVs6+k7ey8uilKjgvxvhcT
G5QuKg2d4pYp000j7Ml8iHn3+V/Ke79MgF2skErME4IwDNvKFrKjN9WNPfELLTaND3RKX9yrpvNP
zsROHqcdiOT8DF8v0MATFdWeORNXlWZ3W8xfXtFXzZiokPTjlLUyUjGK+kLdyfhiYlskuut3gSc+
bEvjHJXBRIi21FDNo403UshvSV40XlgXtR2WoczTi3MJs4v0VVDlc0IQ7fSmtvxKsQoCUHkzuhfM
8FWJ8vu6lm3DBMzRZJwlabIywCJbake4uBnrpbvrF6YfZRE+QtTNKWMgIpYzOuOncV+fwAp40Pbh
PW+2lvd9mdAxAUlHFkNsuSdReTJDxamjxBmjYrd9jH955V9VYuJHlTVdZeTopynSezUyBhJI87kR
LKPEkkPv0hWH6avyJeflb5yYYjAxRe9GfdYIyguGWVoGEMiIuMPvsBT/+7aKPEFMUMmEHkvVNBk1
iFeYwBXdlaYd+xHvOlvjNFskVOxoEjiB0NSLUU9WAEVXt/JN2H+eVNEdTONGMoFpMYk3RJrPvZnz
PIRzk5pM37UxxtosTUzh6rWvPWpNa/4clCg7zGGSfK51378YfZHOOzlLpLuSaEBWRQo271u/sccu
favqqS2svo5r3sAW5+ObTEyKdDn0ASOORELIrJncJv2jHJ8V3sANL/axdJ2pljV4iKKBLu/UI6XE
NlA/pMAyKEvseB1I3uem/74IA/MolmnooypRjRcSXJqEU87h/X0mzNQaYPHxuEE5x9jV4kM9cKYN
eHcgO52b96qg+CVuCmKJthPtIwxE6e57xwWI2dysi7ryxiuK7ahlAratSxMeqNyizobF4WE3noxz
+1iANDE7U4Y6pbJk0Wq+8vDIeBmfyYYZbMm0sjijjXtJPw03le07mEM56NgzpLSQXPAVGi+3dGWi
TaUksRTQYlLtlAfVzh3fKU/pLXrw4Gif3QwtcQOrGDzGRo4DmGwnLZtnkg+0k0ZZhrXwaDZ3UXHS
O08OSjtMnVw+++TYJWetu9uOr9s3FdZOfvcGXa2aHLgASKbiQzdcyPCk5vt/E8FEkaZQY0waQcRY
7zWxxJMntgoe0BhPDyajCZPIlArBxMQZjBRzH8M5TZ1tPbYd22QbYnOYY3BPhh6D+dj092142P77
246GsbXfjyJS0rbXExjfVPgOBrgtLVItNeuPvSbtxTS3gKX2b7HEFJlEBZao6+BIBKvbazMBm0Sw
gDvpaI5y0aysR16tcge336ulf3cykyWkAmH3EEvSe+u2Brm2V/ysZQs0NcAoEez22B/JLt4bVr0f
PoMD3im568R/6fn9N20yRSaskCSJB00EC0F4blxjJ9vJXtpHO+OxchDmbABu7v/x5WKyXbK8SMpS
zhta060P5IQBeWLHL/1R3+VuvqtiG5VxHhgdxynYZllQG1nTSrDYqLrBDBSpveZjk0q/PiXbLFP7
2Yg1CQt4Zfwaac4AzICOC8a1/YbAkN3vngEMpzydaqxv0M4FeKL3vtNbygXPZsAgBA5/f5/+wQ0T
fb+XFjlCkOeTIWYZnS7QYZoNVhrHveoAZM8RT9w5iu1bB7Hwd/UUWSFBidYMbli6HiI/xV5xfN+p
d4XLbMMgb0G6xS9w/KXPcD08JuJ0bVVXXYIVNrzR7EpULWO8j4LWSvWTKChWN1SWYryFPNzJ7bTS
fH/VLL6ulhmVVEwY6E4qxVWM1047AxgSoMKcTIxn/szrqJw6JR9GNHJj86nLSyzp2bHACdo8XZhQ
ksuTr2c17N9oz6aZW3p7Bkd2wbtDV8XIMp1pAusS8Ld+NxESF0XRanhv1cOjKZ5FP9snWmp1JOJc
cuupyEISY4ya3zSo2eNJSesQsgvWRTuz5cfqkB8DT+FkH6tX3kIYY4CNmeVNZ9L3awK0OUFrXqUo
vGvA22sNvmDJZbUnKa+/v55AL6Qyl14iBmmJLXPUejF2nNzQVqiU0cYApdd552QbLHXifNhVY1wI
ZYwxlkssxKZ0GxZ9rg7bSkn2auYP2ykETwhjjYLe1eJMiVq08RZTgmp2WxOOHvT8/wiNCz2YFFnx
xSZJVdTD9Em2BOk4Rqm9rQTPBNmhRzlp60EKwO3Ye3gS2pSBO9u1x+JAydl54PDrb4yrQuzwY0rm
aSxi1MJab/boeonw0O4jNFwpjS6Igr9ztOPYPDsJOQm+kWYCbD4EuSPea25+QBnTwbYAlp8Q9Q9U
UzrWxStKcU6OJRnPhahP0bqBokiNzUrbza3pbivHsT+V/oRFZA+knlSJRJ+mkuQMg3yWxcrLlMH7
NzH0ZyzETHrXS4MPjEBSSpekSz4FYfQTY7I8wHmeOkyg6CLdl8sGtcucuAP2SOrDwNuS54lgwoIa
iH7XywgLrVQQOyvNfDdXwYtZtzrHrXiSmNhQjGmoV2KD54V51yLmhaBaSL5tH8zq2qmycCYmOgSd
CZD+GH3J+CC6F8Dn7GpAUe7jD87cypoC7AnwLWB+73cbEJVmyLG7QodgZ090Sy+EC5lPWPZHRqh9
KK5ehf2RgEba2EQ0rhqPUr0Lyk+Tut/+dOvHcxXB3PAxqQDZQVeUUTEe9OcA5JHR87aIv4S6qwzG
PfNek4usLugYRu/kd7nX75OzYYkOSv/uR4dlF2dEdV74qZjpxdwE8J/G1WpLx568eKd9U2wVi9a8
wUCucoyzyk0F1JPwPXFpz+0BG95ehJF8tzgALO2xvfDC6V9s/fo1GdcVTF1Q0gajiAbQ8g+mF2Mp
Ua0O+k7B1Dfv/Uh//Z/X7lUY470lXqxV39IlyK49+2F97AfdkuO3LBa8bSuhLroliXFho1JaeW7h
WBgt2FMToWOjfE4qjkLs27QV+yGXBly7Q+R/Hwek/8ZUWQaGNNQp4qzIcnyLfaROwyiDNMwHvjdI
BoxItyYttEQuzMD6e+pq7+w7VdW0NC8jGmKP2GezYBBu7dLmdPdvwYJ9n3bjrPQy7N1p5tzqakDL
Tdagc/q5qyekoCmi6CBjVhTGvsNO7Ee9wPxwZZiu0s4Hs5gDa5rJTZkrj9tGt56TL4Qx9h3MgpmJ
CjKHWbLU1NV20T5GQSgvXeFNvM0O41vm6YdtoatmsZDJWLraV0JdooXmzBm2VVuQbcSDrfjhRxzq
KoZNZwOwGRYJnYqlzw3lfcsxBskbNx6t5ncLOcyNOBE/GQyKwZsWlgEmFIDI2TgwFaQhdHw+Pgn8
oEv/5h/BYiGTuRiLsMlrI8SNIgMJTLyE2B9DFQ2TisKB17fhmCObvvpqVEtGViMuBV9z9ZJKF7U9
ER5rLu8jMldkao6xLkQ4rDa4qcS74iO89crigzFXYtQKuS8JKPKmyvPYHfwQOCAV/gs5EWK9xrkQ
RD/n4u6VBVNpEn0Gtg/FvHToXoNp96Bt+A/+0rCXDjwgEOqjW8bABIy0VIWZTPCnofgW1Hdpkzlz
1Vpz/Tr1R8F43vZe3kkxESMeZ3+WQd/qZOVkTSThr/itpxSLb8gEiABdNgCMvU/Zjd4MPC48027A
qGkXh/Em3wkfAB5Y2AYLZqZ1s9KVMTTSimGHpexTohmcWMQJeYSJEYKZpooU0pAXncPaLYxbMnCi
6voteP1qhIkJsZ7iBa/DUc3gYTC8pvkOthLLC6ad0JzV6ksAnrB/MgUWXyfS0niSJeyx6kF3UoLw
U9vwXrbrE5eKpgE+FmU4ne3O+FohlaIZ0LSI1sUUL7S7H9HFPxcHzJJ64GZ8H0LjQfuvHpgqigAP
EWUdL53f3ZgUcxUOYol2OHnyo8YZcs2efc6zjSeECXphKynTpALWRitPwniu/Rshf9s+onVfWijC
BL4cu4JxPaP6EB/mc2hXF98RGusbdiRt2ZJf2sHeFrgaHhbymPjnZ0EgahL2umrSnoTGeOwFLtsu
TwYT8BpzUpJZBPSmXIk/mjjy8nJ6E31s5pdiHlm93+zFXnxCK9EaosdGm2+LWd9nZHzEYDIn4PN+
CxMOlVpvRb8wUUoNbub8OHKf9jwjYYJhj/40dt5D4NUDtzlAwyx0xgC79UgwZls4tk+moz3x5o05
Qtl5vyJofFUk8GySYMCAvCTVwS8//5OlsBN+fZ3PGvDRgUoi5VYtfdJmTlxfBY0DBtB/ndhgIqJS
+CjsC5jweV9W3ade9COxMS2lOkAQADlIaRs3aADuspdpt63bejBeiGbix9AJdYuUlvaWDOwI6w/p
+2nx33O8k2JiCMrbZlASjGok9bdKe+wE0A0FvDEtamN/ZBgLbZggIoPbePbpqBQlBpdADE6JThKP
l0rzdGFiR6b086TSvuk0vbbJJ6lWrLj/CHTS0iiY4CFNkVDLPuoV4tx+L5vkNNRNbcs+r+7Hi7zs
rF7qy36bBjQtw4otwMhRKQuwoymBMazd5TavwE0/ztYZMXGilo1JBtMVGNDmg2LGVl9FdtifRe4O
CccY2JE9Q8KbcZJg2vGBeHTrlA6C8w17fcjyanTsfJ4hYpdHm5BJy3iU0moj8ZL75CIfwPxLW9AF
ts0DZ9I5SQ3HCNnhu8lPxL4IUTwrE9HVm8cWAwKgcHC2AwTn2mBH78Qiz9Q0TlDZnG7l/hD4h+2/
v/6wX3w9Ji4oQq5pEir27/vVEsZL2sae96Y92hXwqcsfOlrsHJ3WG0gLmUyYyEsxnMUQSqXnKAL4
lLQH8CwmxsE5Ue9K7iX1Fw9TgEKg6UAHZltI0Rz0IxrpdFxAtDEuYEdHHy/h/0DPlk+8WuC64V/F
MdfJVPrEzFUk2K2kwTLuBjy8/U9hcF+HQAaKMCfEGRNad+mrQOYS6VEgSuIMyzF5rYPZKiQKMkX1
uR7iGGw8AS+v4oljTEavlXjUKVlNWl7a5Knvv6XdWe85lrnuX4DGw5GBmYkdyNHbPATBO6YuSHTu
BODfCp42PG9bP0cGW+T0hSINY4oRXM43geko8QtoRf9NBPOiy0vch1UZABkqHrxCz8Ebl4MBd4p/
/pscxuiS0FTHyVCwsT6++sG+E171mAMkyvtajJl15qwFhoH3b6786Iv9ID334/22Fuuu8+vQ2VEb
KRzaRprea3H/QSr43+6M9Rk3IFf8v3G9V2cW1ZcolZre0KDKYKfgGwCQd3BMHtB1Q5MqfZnv9V3l
CQ65qyLM2IGo+DDw9qLXA/v1F1AnW/yCoBPLRolQvSXxcDuUMTiZeKMA6x2QhZZsCoNi9xwnGHWm
PAC5E9zLBEFPs8BK73WSu310PIWYB04ytEmI1sDgpOZTjY4L94XPMz9qO4svVlaVUg4REhcfgA+D
4+8ybBfJX0AESm6C8+hGX7DsfcsDA+Goxe6vt0Sd05JCliX1TeNfhJ7T+6Bn8Gc69ssO3i11qZXc
J2qgoZ0zpPuxfkzH5iCFP0uMQ03p7Gwf0V8u3qswJkiIcxU3Jq1uDmBtBRYQFmzkx+xQgHLOt3lv
G96XY8JFMM1aKFO4b4Q/S4/vtZn33OBJoP+++HZ104eC2dIM09hHxnPFY01b/164fdDAllVZYvf/
jGiqRj3ATY6iCKYMK1tqrcQmr+kbqD73uF23z2dVn4U4xoUCMZ39MYU4mQgnofX3it5yHpw8EYwT
JXWa1DKlxhpAakcE34mjyt7WYtVPr1qwNQGzKeRZKdDnaMXkSzpUbhvn+9DPObNpq46zEMNcrEC0
FpJKQNKjzcqBJB0A6zsfO7v5GUN/u3LoOLffeqa8EMg4T4YMqx9UZK0goRyAV3bMneiI+kprxYbt
305O6oKEUFGs7c/JOTF2F1As20zXDOQoILzdGXHt6WXNMQreidGfsPAjU5ZjacKcixNWn4rx0zDX
lsyDRlgv0C4+H/0RCyG5XAuF4KMVJR6Fz401hxa9bKsC9Q7a/hIcwcldHCJ/a2R1d2whmblqyZQr
kTqonSOEO6V/HJAjN9MnULJaYtQB4PesqXbL24tfN0+atxJsLQLK4Hd1AQMBInXSjk43PBC8rePu
2UQjqalHV5e9bRNZP7+rLEZBM1WyriZQEAMWF0Pzn0vMXlXVzDGTdUu8iqEqL05QBAmPLgG0ymmL
4lxr8qXmL4HyZDAhsMawbqKVEjhsb6u3ABAJboiVIiC4oVZFx7vri4aW6cP29+OdFRMU9XmaBEmO
YZop5g7M2I7bwCojp5QaVzW42Hic42L7SGPuD4EhQZy8K571wjK94qJhlaly8DjszoE9Xoav3Cl2
Gp7+SDTIr9NjW0vKhKGR2gcMGIWrB5Sopx2kG1obBmnazufhD3DOkW0ytV3f9HODyx8tizK4VLxl
9vXcdqEOk13oczuPc4PGCy01ooAfOt/0VxV9nvxH8bJtHtTmtr4cEx5RyNLrgWZNUXMOya1h3PTN
BTsITji9TZXEuT550pjAodXSmEg5AkdpznbY7uToe1vWVjTfRdOj3HNuURoatnRjQkciqOpUtmCI
kqVdVj5N1eAY1XFA73H7G3JcjIXajwL0rzo6TjQ2IdAU7vouRP9lsKrpocp49Xx69W8pxQQRcLUK
Uk6bciMo3jK6fmmCy5nysw/7WuNJ431CJnpMQJSpkwx5Qet1wDJPXEWypy+VI2DUUXA6u3Air3n5
2O7l1QFY2H2NDEMijlBSe53R/Da95BhcQNTZYZ6EgOJN4vI3UZfa+Kws6rgxZWkZiZhxi8/asbG6
i38AqVz7RuHq+MueHD/QmHQL3DOl1A74rIX2GcSEu6Q/VsanHHvs40HHQvW2fXJissaEEyKTWs91
RMeslwowh8UmiMaD4NiMAs/BeaKYcAIaO+LLAj4jqT7p80PdPvg8nG1qclsnxcSQoSWKb8Z4SAQq
sf0yws6qJw0/k+S1L10zA9RuzfECnlJMHAnqahLKEEhbiRnYkehmuWHXwWH7kDiXisYkIEIlSyM2
PKFWSBdQbnOfh63Fk8BEjrzq60BV4FSZdiLdz2h63taAEwY1JlZoQ5VKmY4u3NRlVjYkbpUB8THU
rLGLnLj0tqVxtGGxmUJgJIY5plJBiPeplQ4zb7mKY2YsKNMkNlUSEVgyRTCVQNf0v1XrOLalM5FA
ytJaIjVS2kC4m4fvYnGbyU/bX4oTw9kxjoo04tjmaOYQ+efUen7zWTc8M+U9ITk5mM64fhbpANen
xZ7xG50AjB81B5QKDwG25XObN5qybmu6rBKiS4b53hVZpOt9AJCWbESZXjVelH4nGZ01RXi3ovxs
coPa+ge8CmM0i9Ugl4cA+d5MYktNDpqv2b56FjseO+d6M4dcJTGxDdMZA0kotBpy86N0buzANW9y
cGcNB9mKbrlMXeu33lUe1XzxGZMpkvtGwe6/cqsAP+3Ufy11qzgTt32WQZA+YeSW11rk6sgEOgnA
MYGWAQMD0YH2M6W94RSfEzBNzm698wOLh6ywHimuSjJxT9aSJMlGRAp/2kXDsfd/bvvXepN2cWpM
4PO7fAqUCOM+/aS6tRntGym2JaE75lG4V6R035eNrRTGcWjGT20l3Ghje0rUbIeuxgkYReeKEE7q
+5cnxC+l2dKuX6i5mkzwxgyg6AeCgRnT9kdvcoRjveM1BdeD2FUYU64KWi3NsMoLYQl9z5b4PyiW
9YBTTv5LmeUqhwmW8hSYYZniQ1O64Rmd9+5ivu/eCHgdKUcRLHrDyXj40EjG9XxlJn8yDdTjdBEQ
MV3lETxX4vw0x7KzbUUcK5WZINME0zRoAly/k4+gJ8gCThKz7ncaWPIkij0ps6NGNeobTd7jkOID
fSOntxTPhNxTQvjs0XQkTj6zGjQX4pizEuVZbfpGw3za8CqQvZQCbqE4TSNHrVXTW4hhzqYsgco9
mgb6dtFT2d1UHfpcDQ99g/vtmMPxB39oBkrpIT3OXveGrVBPK63qMx3BaC/xjw9dbwutmHugC+OK
9CKgLidRjLzQlFCYNxGasaVVYaglUW56pebtCnC1ZG4D0E/PU0JXSNRdmdmVaeeeD1CvecLMcT1b
uIESmzdkt96GWKjKXAdG3oFcKMEVJO8Gl3iA+IkBJKpZFC7eyCzenDNXHnMbaKCMNokOP6NwwBKQ
P4QHuikDuH9XuPtXJ2BuhrAvRyVpQcIXKNMpTitnzMNdFMuernPB7lZTouuHZEeSKl9sh4oWShu3
PvTfsc37JTpGOyzqO+kDgGCd1K6fglsuvjLHA9kRpd5H0mKW6LrQpX3KhUFHvPwDZu/t4SxbOeYL
uaBdq1Xvha5McNGbICvjEQOntPnb7Po95WsQwTTyodC/EMSEF6DMho3QwloM8batXwzyMA2NtR35
eQfHBJe0zMZRJDJK+JJmlYhfKNDWGOGVo5tQ4DWw1nczFhoxoaXVIkAi9hpdAZ9sf1fdgDTVVpHX
WvXPwdG81A1dLqjJ6uWmqZKkE8kk8LHf80y/6PsWaxLA9omTx6bp7YZPRUnP/I+6wFUGW3nu0qyL
1ARVuPRcH+rbfv8tO2MbCPWb7sRLKdeP7Jc+bL05UNsuMBvIUqfRLhA/at0qAXA6erLCuUf/EpWv
shhbV4M6IHnhU/9SPoNOEHMciS28NQ45Ypf1lgfP+RcDucpjTV5S81FKTdx1t+SzYNVf4NGP2nfK
bSMcjX2fWIH3IVKFxdkxLiAIAzFqGd+z009d/lAFOyH9uu1l62HqqhZj91HQ95qh4hGXtb556ro8
sDtVDw9CkmXOtiiedTD3aCdMRp8q1KGzxhEU/WtUGJe6xxJ/HO7Dwve2xXGciy0/56GSVmWC1lUl
T83khGo/9G7njzIn/eapxdycmCInGbg3gV8KdK40OJfTPhVejH7Xq5zXy3rueD0rJlyQHrSGDX1P
oCzrtvWtNB2qbrBCteSE3vW+99Xw2EKz2Up5IlBJ4nHEjpWyl0CdCRzTyFLszKGl3/nL9mlx7JAt
NPtRNKS13GiOSZ7b4sVIHtLu07+JYCJGXInVHBjoRscl6pUF8TRQ+FVl626L+UukwIKuopqYJn9/
ri2qB7nRSXLWoHZF+fTAOvpi3iS2CdSoAH2B0h72vu2/bctct/WrSMYGK2VqaoCYoGAxpN/yJjqJ
4cBTi36ePy+SqwzG+lofaMixBOzt9Ey3F+eTmAOEiE4SlbvipebB2a4TbWm/5LFP9RZ722T2B1Cl
/azPoxOccq8WwY7SlWALKC1Xth5LALX1F+NhuN/+nOuli4Vs5uVuTnEctAWSt/igR1bzLLvB0XQp
e3q4b39i7GMfuqaTcWqF6/591ZgxULMoFHDl4UqrtNLWxgNBJkfSQ129bqv3/uk2jpJ9uSuRn4lR
gfWawfbvZTu0y1vhIds3/8HyBMs39r8SZwCsWv2KdhYnuqy7+lVNaswL/whIFCsRRYXo6XjvYS7u
FB4ZKE8E/feFCNUvkjzoY1TB9b1evyTRQ8m1EepTWx+Ruc4yoBNrcSe+D4rddm6f2RqWUYFO6gq2
fIs+7l72MHuJ9YePZd/XD0hvpIV2bRwbfVMg+5YFbLOhqFY12mPMfzrRlGZLQyaqCFM4Kl1RwQhv
MTp4mk8JSATjm8mh1sHHvuOZPxNgcnBK9IAMQabqX6r+gvTfIv1l6r5vWz/HNlje3qEflKLKcW5S
dwz6QwSut4ID0/CX+/PXCSlM/MiFMlI6ihxDrArNHiymVvczFr0JsUYErsQpf/CKjbyYpTDRQ8Y2
PpCk0M+gwx6UdZ4OL6LxflcBJHEA7eOEDFX9CCPhNVCyIHhm9n+kXceS3Lqy/CJG0JstbZvx/mjD
GJlD7z2//iVGL9R9IKrrxmilhSKmGkQhUSiTaS4ZqElQQ9XeLOQA5/G9Xd7+bsM4vFDROB+qLfCi
nidnETVb0m+yKvf/zgoHGYsMatdlZLF2c1VWsy0W10I/EtC37RiGaJmWqhuyYnJWWiZ6HVXIJTWt
DZIxp3GyzIbAryN+Ywxj7TN9rDZjgzOTHE5VkgElqREmRXEHf7cywgXYsfwNJc7+PodGKnRvVE1Q
QB0pZK/SVAT1Wh7HrN31qx5MUeMZkuw0uZER33LzHJ/Z5dBpxAgYJiBajGuKT1l4lZc/MuoJsYlI
ZyY4ROpFNAgoA0IQxUTXtBf1qEK+zMT32x5FPVnhM1R6Vi4VxMXYBGX+xNi8c9FW98Vzb8+OcfgQ
Btw3uz6YjsbTZZ8nXIPPUU3RqkxVhQ4I3TxmMdSMP6WVfLY0DpPUesyn0sLUZtJktlGWThwh2CDn
NrdD7jM73OPc0KuhkE3AUOdJPmt0sx4MyzUc0At51a3gRl+1O0qMdTtlemaUx6XRsFZBQim8f9Pv
Wb4tBjN5+a/szxA0puCd2ioOOGSrXVthhreP2Ze0vFOy4LIrEK7OM9jPkpAZiYjW6mwebBPqb/Vs
ryVYUBKqF5JaCYcXC2jVVzWWMLu5FId8WPZaLRPQQMEsT1JfoqkTkjRI+iq3TB/Q8Kv71EXh/ap/
gWYfRLio+UZqURxSlLJigKQLBvv5OM5X/UpEFJf/PuYo/xvyDfMiym0NkBUmeQ9ujTvVEImSEWWC
i1kQlQuzJeN9p5SY2oib5ZDJn2LU+3VkVJHDg1kW8tKEdCd0XJ+W773otVQOnFoFhwQW0sY/+6Kt
9Goan0yqeXL71lFVmc2UihB1++9GhG0pREYJdnYpudI1V1PfpIjY622CAONkg63xLL5XlMmUKzbr
Hl4zhpvoUB6NwPTLICYOPWmJQ5XEEtJaLTAFEPYRalmjv4jK3iplP9NFr5S6w9Rq11ppHvRxIh67
pG0uLlmmaJTrBXE4+FMs1NDqW1VUfDleDhD5ujGs7hAmzTMkSJzJWJ3LaEftIo9Bkl4KSgPb1nDI
6udyeIjBEHLZxub78GwXufikBj1GtTDiVaXdZ8ptle3L0GtaRx1flXx/2da21588hoOfFQwMRSlj
PZpQ3IuKdYhmKntLmOBTgqFgZoNiodY7RG+yhF756emv1sBnAJPRkEJZR5gvy5qXCLE3t61/2cR2
0eC0J3yDqT7NmiVGKItPjuRPN4zG2HTn++wJ/JD2dBz/uWyPcDO+w7QdVVkYcjQvimpROHETogEw
rBI0dhca4dEfOZvfw/BfLqBzoCG1RV3JI1hr1UC6rfHwnN3VZbT8kE0/jk6/G3yEyjuWl0gPHTRp
6PZdarkcmoC2D2/2FD8hTmsnEwwQeC9pUEoilZ+mDHHQAdp1qRNH1GLaaLBlNiiOToBOer68e3+I
Ik6flEOJpFLUUlMQ4MV7+QCGCW88Gl7kFc70jSn/5s/ZK2GR3X+XNpHDDD0JB3GuJrRtWHa9V1xm
zHpP9kgauHRMuR3zndbHoYZU1G0HZSTIIiVfOsXP0QU9o85JJeMI5OBbUtdBjuZcxfsmW5/E5WZM
qZfgdqr4dKz5plQzmttqyXAp12/Z+xfZKbw9Iw+wRQWpYia5lrnxgQmvlc8WETUR35BvVDWHuNOi
BXVjXQS+/2Ot77rs9hI1JvqHx8avveK7VaNZbHLQa7OIVnRUpGxTN3lmhOjNLZ0yIK1xYKIbUWxW
K7BYu1V83el+FI5yI9/qSH+Lu6VyCbenPIQDDvDA6uEQIkWhBsAvZwqS2YbuDKa/2huo5R3DB6qT
iLoJeCVRU2tKA80FzKTiL89Mz7sGL7F0YKNRuaMTWEKtkIOSbklXzezRKx+PmO45RhlBB0Kuh0OO
ctZ7uWV98pMzu9KV9lXwWP6g2a/XKJr4VL8QgcAGBx0IGy1MloFMQZYO6rzX27dxIJZEfDJ+pliS
+jruTYC8kTSiU4v6dxD+dB7hesRC+Pa/cE6lwuwwfJjuWVUr9XvDbo9sTJVx/rOhGqt0CqpRYntt
UF6VVEmFeA731hIKq8ilBJUeFCRDT4nF5HkOm09xLBsnK9xrKxm1cOw71qCZyw91rvrTaP7QdepR
tw2BJzPck6gaUlFWE2ROpxSijBFI4ZIy0AbNaYYfl3eLnZLfr8eTJfZZzx5Gq64KUZ6jvT0ZStts
BmdW3SlODDC3xpk9dXFLRFXMjS8ZZN5zZrCSU7NKZpRyGXt0F+j7yY/BE/y5br+zneICmiEdjDmV
US9omm+h6grrvuu+NZrpjN1Va73NaTDj4sz3CanjtO3/p0/KARMIPAQ1GVFLUiEW6nY3IIF80q/0
x/6FVfqT2zbIr6m2Fsr7OawymzzLUwNN2H1p3JcWxKmVvz1gHD7pdYNpBAMbN01pa09DW/pKJSru
ZX/cbic/7RtfS0qqPtbMBWmZPJ93laT4Yl6ndhxDHUUS/M6CeluRHlUj+hHG8n0/UPBFfEm+zlSZ
4loKA+5pEdEH3phk1xMDogsHgC8q5bEiRGWNxGq2ICAdgsgLr6wvVtBDnYBKcf4hI/DLF/liUqcO
uqbF+GhaGB3NQvOL1NglfZ7ZtWDZ4STjeJRXUQyZ4Ckiemv+cIGejHPYIiMfoa8lSv7DYcX9zzRP
8XBag+5NfUPFk9TcIw1y2NKq5aAqFksfu8Ita2BD5WQX7liLbx/EzyQzEDtVl7aSw5i4Mi3ImuHr
sraU+nY8Kg/jK0oN+hXCLMi6QgMJ+fnr+CA/5GQzB4HcCgczc1UYCsZq2MM7u+m8ep+hnaNyzH3j
pu+1LV4VbvY/BLIEuikc0ghDURnoewfVZhTUy2JnpV8L3wkQIO4/hcOarNHRCNAgqakn++FltWzF
L/3oEPqD6iV3w7fJNwKJDdx7lw0Th58nsZfz0FyqBMm7epoPoTZ6He7eyyaI78ez6EHlr1UbRvtW
SeUOQwX7xhgCvaBYJogvyOsvCXIrheIA71jXu14PWvOmla77kniqbc/JnNCap6uPm7JXYjbpqT+b
14PHGl9Qf1XtHF0b5Q51enRrrBnoSKjXBvUZOWwxy1CUehGPjcYIndr6mlm6P+RPf7dX7EecxSoF
nheG3CD7Yqr1oSxXN8k0kDyU/t+Z4WDEGEJDaSvsVR9el8Zg1yUq5q+Xbfzh/fkLjFUOLoSwV+SI
EQH2EbrnUTJ8hN6vkyjO7I03tPootT8cTHTVkhtSZaEJtnswjcaWqtUxzb/cHw4mKqVp0qhB7nHW
vy7lQ5c8mznRikogAt/rndSagMAHaeBR2yXKVUSpCRDhMN/fPddxksw96sXDukvVXa/vWrBjGaar
9DdV82Qun8vT//IDnlKk07p16WZEilp4WPS7vvkmUKQ91DfjXi9LVKpC1uKbLfl0g4LucUg/l648
rYL9hLOTmUFC2NRESJd2+b5Kb0o5kDWqpY/9zN9ud1MCFb4CKnzV5LwL0//pMmvAttpdnPkKw3JP
nVM9g9rQVgID6d/R0ZACq5ECM71HBdMMDVHQ2TxEp1/AtzE0CIMFjOqjHy7GzGpSPo+C/qz0FHHV
drLvzA73dpbjKB2yBXHMkLtmwHT6susOMifSDTpDWcaj9NCgjF78CBR31Ett01vOjHNP6mUCx1Ns
AskXSbuFtsuVVubEnbsNfmc2OI+UU3EVlgp9cEwmJHa6YN4Z6D39GMXak1qL7BdfcByLc85xtWS9
EQr0gFyj7Ct7TdDuzEcMKaFOHntUnZxyEu6SMiVBWw0Nmxeajph9rRIvHZ+Iy2NzCurs+3E3VIT+
qnSFbgea15NdedvvZocth9aIpxbD3VLjIFr5vDIGgfkxbh7lxae7TDcfYGeL4a4mSUNnfBghr5fu
f0p/SQEbTRUxv0O1lW6/SM5scRgCNtK2yBKc4OUweYyiGa+D4Z/JZ5mABTjv9v9c3qrLp0njuxpS
YzTXJIdSbxfdG/M3UaYqA5uB5a8VgQz6v8grFKaI0gNrdM6twrbmameV4R4H7LuZDlR4ednvNL65
IatAeNhW6AEBrbWb7JJDu9MgPJf51Gwh9dk4gBBWFEohfYJXjWUd8mI6WgNVs7ns2prIoUKSJ50l
GcC5sjEd8FAt1bMeUx+MnY8/Q4/G67eMWmcqWQp/YzOn81OOrq0xwnzk4i53yzcZLO55gNSrep99
vex32w3wZ37BQYQkxkUYV3A8zY6f9OvJS8Aw5zFeifIY7pY7HaWHCF5fPc7XYHLa/aV5DjhiwxqG
nmks9257VbwskMrUcKJZkOtZmY25WGd9jo9MAtK8Ka+phyO1uRymmPGA20vB6gWwPvYRbs3q30R+
vrxI6uhxYBLVFRjUNDwdh0l38frZVaZxZ9X5jVlT7EoEcGkfiaWzAKuRusisR6RS1Gu9tRmLtOCx
JGZ8g3rV0XIpPcbtls2T/3zkBc8MQuKgMkEQzHqt2RWdo2iFccAS6iGrE9rJVfGU75ZjHJjP1Nwj
sXcfwcOZ5Sa0oI08onLQqnWQCoaD6vrB1CL/8u6x3blwND+++LmZKOynYcakfWlJj0hPO7IKrShZ
fVUEbXBAVudHUnKL1s77y3ap5XG4IxhrnC94KrtlIdpjeV/EmlN/ilPKVA0Ie+myZvKTgYtlqYoU
QmBwarvrotFu+rjwPrOOkwnuiGn5hGaIqh2wTZIjhUcohTpzT1TI/hApnqxwZ6zLI8lU+3Z22w9B
uZQNSKWvYOLxIVX9Neo/F5n+ssf3AFmz1C2hhFWl++GdzbT3O4i8QbnM6wNJsKlBoe374WSOu73T
rBIwn4rZVDN9nIrXNSw8eX1slZshJAKRP1wIJ1MsSj7z9zAd1CRmwrGYJsaBTv3wwORLutJJEDyu
XgGq2tARj6Ej+MLd5/qSTh7JNwrJat0ZSQRKRms3QzlZ2QG/XCZFJLrMMpVp38bm02q5UxarEcRn
crSm1Qm0XTN3NB4N1C1Cjehk3A5UTnbYaT/7qkaSinXawl/KIXbM8FosSuevzpnOXeSLHJeSWS+Y
yl4eK5Ak6fmV3DxetvEHtD8tg7uuRVmGjLGS/ZQ4yrzoXt/P95YjPORfR2f0Kje/BwPWnNrTYaK4
r7YB8WSbA5ImNOd60ljKpQDrlGrZTb8nB4u361hn/scBiSUJsdZaOGk/7zPlGO4jsATUh8iXqEIL
4Xx8O1Ch6v3QdtDu6Q4If/bQzttleMSjpfDb7CjOiJC5DhTigBOfke8QknS9HqMGrU6VJjrjIl3n
xfIC/qLgsqtQZjgYWePBSPsW2mgzWK6qwzQ/CvPbZRMEKPKNQJpcj2OWw+NbHbGxZuWO1avOmkWv
aI/AOL1JgD5xhnn+ulhbwVkkAyvm/DnSU3ug8qKU8xkcSvRFXCYTk4rMMnBylb7gqXtjcep3Jg1E
xd7UDvGAUVlxv7Z4s2dd7khl4aaiJyUUmxv10TjE6ESI8o0zLmZZ87X++0A1QmwPvJwOrMHBQq7p
kxCB9BbSl+0VmxkK9zhAUQBuALt38i95sHyOzuzMJgcSorq0rcK409I4d5sxChBzO11oupcdnNgh
vu+njY04EmLkyZPq3ypOHEH8koE5+LIRYoP4tp8EeY5h1QFC6XxkDaSqQAAOZYBDgjJVJg0ZWXSO
rP2zXvRvkvI5PeHThvAyAfkcqXPWxnjFYrjTUXzLj7zoWf7epXiCoFPQSe36eu7/cn/Yys8u9Vxp
tGIpET1382pnhWHn43tTW8QGETDHD0oa6JVT1B7VLB0aSs1SN3Znrg/gtvwCic99MX5Ks+nsW3K4
UEDnHKymLLRdb+I2sKR7Wdld9rnt+uOZDQ4V8iY0enDB/pxSG5xyD3G3A8vQg5Dd0TGlq6BRlVYE
Z1jw+1vuVwjBiw0OEtQkYhn5ZGl6TKpHOTNspbxL27sSXVRhHRCr3M5YnsxxMCEU0ayJyEhheoUV
wotAu9ZBG8KSGdRjmHASvuQQKaBmM9nYQzxXb2lWIoeizc/6XL4unfBQxiWxgwQ08fOSfW9E0LsE
AtZlI9tFVBm2Ja22luqfMmRKkO1RdBUDD/89Y+UsRmvS4DmC7hs2jafliz3qVCS2vZyTFc7nZSnX
u9jE1Z5eZSZaXljXgu5CIsNfbrV71uST3H6uAHCyyZ2BoU7ivFGRWMz71OuRCtIbtIBkKgFSf4jZ
T3bYoThDqSnJ0zqJEFSI97PfQx96Bacda+sM7wRMxYPNZl8+KD9o6ZHt8PZkmHP/qoRA5FKiPl72
/ZdMF4KuyGNHNHNnDisig0psIN9+phRLPlYayuRt9CDX71qZoFBKNg6xdPLv+PFrRXyTmSKZYR41
YOsrXqw362sVCFAUm9zpSQhaJ/EHwve3xy7Mkz3u6gT7OigFoNjChnTe8u8sK6t/79wP2gl/2NPt
l9swcjLI5dP1xpi7TkAzs6rcC+MPOfw+LLMdrmh50xrCMT9aey99Te76tKRmXDomadZ5o2Rnud0d
ihc25lcF9Wt0Be6Q/Xgwb5X7/IZdB2VAtUb+4Ro6LZcDF0vIG7Fo8diTHuPRXh4WZN8F23odUSOW
FXsER6+XgqMiIplf/hDqn0xziFNAAFQSGzT6a+A4DiF+3B9VW3KQ6iZ7aolzyHecNYs2tCMrZs3h
oW12pvkDvXZ2M1tEBoJcE4c0ptVH6O5nJAG3TIW+CZSb9GPrwO5O2KLOO4ctSpMPujU1WJNwO48v
8uqP1Mga8dn4prIRQl6mAiIM0C1a/jjdRFPmLONka9nL5TiBMsQl98B3na6FsILsSAuNQE2iHZOP
sYsqW+0lTB4uW6N2iW8xU8N4FeoSN+py+OCtv0ljkNlIDtMHWai2cQrC+E6zKZInxVwiROaPQ/5R
kEgfl8mJF4R68wujdBhT+mBvArUl6aKmSKKs8cLBhQWFnC7CoNX4DeR97Cmd/JBuTAkdpbpvHmOP
ekwzrPoNy84McliWzk2TDBMeIGt+ZfQ/1pQSQtvOcJ9Z4LCqrRAyrys423oXeIUrPLxrAVNCUPhm
RCacN8/XmTXms2dBg6lPptAMCIjQoeDp87vaiYcqJ0oc223OZ1a4EEjsqiRsTSR7laSAkKVcOlKd
HrWp8pZSxLQLWj7C2I9aMVDzjEAQ8oNyaLWkZloYwwczEfLqBxW6yPVRfINkuzvZZK6PchAesMw4
GtIRryo5MIN5hLTXutNultvyxbTrmz6w7kiR1e1i4K/Pq/NNBVJXrZqEsfGPqrIKsuYYus+Nq9qy
X3qRX32m7enMHIdjQz3KS9kj0Bz6d0R9c/5v1P/dpum/dRb0+ihNIuQVf3YWdJUzlI5xzdhNlmPR
OcjdX4bLywdBFxnSnB0E0NGWoZLkeFg143zsI0XC2HdS+f26KN5lU5ddROc7DSJpmFIjhotkhnQ7
Je0hLmv3sglqNez/z1YTZ7KC9C+uzS4rH+Va34tG9Kjq6l+uhEOPpVUjK8qh2mi1WoAktxuJpHQ7
tRQOO3pLbeSMSaCxRD345uDc4j+pX2BYkpXhcLM8h9RtRtnkICPXtEbDzYJrpdvlWmGP3UOiUEYI
VNR57W+lQcqg7plA/L7frxBm6O0Fw1Z1QHXPEMvhmwWMNBIKJRQReCRFMJTKV33UI7vP5r+8vPSP
mOTM77RwmXNJwmax8iy7vLJA3M9oMi/8yLeIZ5PMnkV/vox1vjNgNE2zMVk3miTZk2ceYgcD669f
w0AA7Ibu9E/nAjCc8Vp+k69Sz7r7VDbmhIR8z0CXtdmg4Tu6UxW/jXPxoOqFq2jLTSKHj5VGegy1
YC76sJaoUOZU0fDEZ5TdhSfc5D2eL9UelNOvCpEtYVfVpc/L3OpsMyOrKZp2AYgw8cHSH3dK8L+M
AhJw+MHyd2ZGzxEZaAueLbKi2lVn2STj8+Zr92ybOAiZp8wqOyVF+KELvtV4knYYm9aNdPDSXsZd
ai08cMRyKegdY3BNIMRXRMci/BTdz9liuABjzCR5nScJR8xA+VW4b3Sqx2IznXmy8NE5cLYhlqlW
0FfBaznDi8EsoOynmHbYir68gtsiUZ/MIoR+wfCyFKCZGpSIuLwoYORnhTGvK2hh1rDqc3hgjI6G
t/iSJ+5INiBivz4Q5mypdWdZiWQgNoxu2GxMflv7aLHeJ87iK95aOfSDlghHdZkLNMK579Arg9uf
xfeq06EYnAS9XaGJO/HJXmfmcBfO8G9iMtaoLjHj82MNrpqf+8lz4+ZQ81AetED1M384SnsNui9U
Tou4c/h8bifWSl1IAI+kf5Ct2ZaUp8n45/Jp264JnnkqF3+Iomxa2YJvqQaNt/rt3sD2VSgsWNfq
G3p4/cSlsrmUx3BYkqy9Dgp+hDxj8r5KuW3UlKjsZprgbFEchsTaPBupwRwkytEm7AvKtdIk7mKV
fxfyyhySFIOaCoIB31jTZ6tq7Vw96Cn19GPufMEB+YStFaImuHTwA7QZLWj0Wa7XneAYz9K6kzGt
YGgOlTKinkN89rZU0D6iMVo3pn/SOflj4ZhPg/+TymP4ujwQXkjgJT8xnKxSiWoggh5ZwyCksssC
6UvvSR7IV66pC4Y4VvzA8BLJQr2s+JwgDiumQ7o4eUJc+5QJdgLOMLFM674ZUgx3RhBiEG1TlKd9
adUqmnHaJSGwnnB2hYsxKiUOW6AEIu36yUCkLcs3Vbc4a2N5l3eJWhUHFWWJrvhOxnO1Cqs7vZVd
pdInW5Vk4nFMXV58FhaaTFHfIC5EMXDxOjs5KDdM0ru+ppCIiGr4Sd8YKir9oAInpkL6YhQx3nrq
Qxuvbgpx0q5Vg7/7gBxaDEscm1pq4c0VHaepcwQ5MPDPZ4yg+V6STVW0eEY0fezEtBjw8JKV4wTe
414+KpJG4N4fAOJkhYXZZx5eJJWR50P1syrNnpTZc9o5GoIMaMaiAqgO/t8ti7vz23ip63LFVtXR
1TJ4wuxaMXFqt73htCb+1LalKJgSm/vupFerHneDDjFovXlPDfHObCXi3LI/9zusn8xx51aclzRb
wEeCKRk/lXfy9HL5i23jwunvc8e1kPV4UXX8fXO40l86MyiexpqoJVJr4K7ycdB0Y+ywKwnERbry
Nsw/1UlmnVbBXeW6lua9ICDvWVbtoZ3EfR9TvUPbifczG9y5DMWo7A22EyxTJrxJduJZr6FboZfW
7/bmKzTGqIfhNvH6yeZvDY1KM/Y6253iXyYGPu8lO9wL76sIDivVFkDg6YSvwj6jaLP+8OJHQ4kh
awbIG7jFTpiEVPURmU5hpx7MF8mGmiXmHgonum4UKFdJjuKVwYAmhd1y+JdRdhj7y465fY/8+gV8
PNMkVQI6HhQAjG5N3apndBJhq4NRPxMInNo+AydTXJ61L1sQkVgoqahWFPTmIZlar8u/VCWxpD88
SU6GODxsx1wqhfwjfyw60Y5xBISuuDegNSLcUdcW9QE5LBzGxJBz9Aq6YgoeLTeTXtJPMTvjmfr/
XqJwWCijCw1JSXRcRGvjqYIIiuIWPR4qCmEDmaneRpGTMR4JxShGfyU6cjAh8KL5jZM+Srt+Fz4K
h+pWfqWp6rYMQmMHUseyIhm6xZ0B3cKzfIxmPM+rIOtuDesT0Hv6+wZfTVhnTMF0LKmb5KqjzT96
FfSP0WgPlMzk5YUY/KjiZDZCW5XIGkt46BRx7RgJEU5QFjjHhjp8vOYmK75HD5V8HBXqdbMV+p9/
K86Zl2GIwiWGgbB2NL8L0IsIysDVqw+ZbxKL2To457bYYs+iFl3Nx1GxWLaz7ByrU4MlFmxwvXiX
AW7zUX1uh3NolOmSchBwLbILRbrVA9Xp76SjvK86D0QibNDmdSWiF2qjuOvemAwTmU00wMTtW5Pd
tMbb5UXJW+HR+aK4u94yq9bSGGml9jjfyvfXKFtdTc7PBAwrJkT7cNcelftiL+9ztPq0doVW7Mme
dtQkylZG5vyXcDGBrMkYDyxwvDDYtptH6Vs8dX4slVdmXr7LINe0E115vrx8ynU4yMjTUpmkZUKD
sRo5UhfbvVTbEBghLqzNPpuztfGFBmVUS0GS4KLJywKKuicdN0n/CsE2/dFA7rhH/U521deJVPam
nJYvPFRrlJWGgh6j+Gr6t4bMiHGMYxvE8Y/SoX4H+cMhvKFqvVv38/lqOXSpF0EW+1JC9kn1MSuo
dHdZ4g1UeoHtDR9pn1vhIAaDesqsSWjj0M2bargd69LuikNcx04ix84Iqou2IvaRcJePkPMMaTod
LMBtC3eJqsg2p30VAd2GgsCzzbBDReeGasmiBiFSDmiscjSUSEJbdeMJt4aPoRgcQzaF3Dp0S/Dm
o+/cGgcxaqIvfcRiVpZ3bZ9YkMMYNIRr6AvbdUBxZG0jmmmYmmRYqsonaszCauRIRhoAIjtOnanQ
bm68z5zqkwnuQliLpJ5TC2FbBWyOvlvFAZz2hCt85Gl/d7+TEW6T5LSb9XDGOlp38aYbJuqbOco9
6CWuw/03puwrXM8fzXPCXtjFd+Y9U99FsujyWrfP2ulncLuHgraIixwXbdKF10Knu1Umu4beeH0W
Euo01M5xV0UCRvZWilD+WKvUGXrDn8SRiLi3D9hpNdwdUII2FFT8eEQI9bU+H5R1ny/B5Q+22f6l
iicbHOYrYWno7YAe1p+l2CYoe9u8+llHWSku9s3m4zNrfBNdJeprXjcgaNAzu/PmN0CwN+9K6KfV
MR6FI0ZKwzczsTGn4VIcTdRSec62uZBmVQW9BXpuwqD25120twLWckYH38TO8U11SqsabSNCZk9t
WzcWILACis1lztzLu0eZ4UA/T/ppGRrWGhAH8+Ab6V7OCOYs4kSpHHpEaWUqsdYD5Md1cq1cV8Fs
3MfuuFzrmvJyeT2UMQ5FSk1Lk4lxDquSaZvwRNWq7oVwqFxxTal3M/XxeKwAm3w9VfDFqcI40HTX
tW9TThRJN21IsixL4I2QTf7tgnL12uUKbmW1eS/qp0rbD8nT5W+2fT+e2eDii7gPx6UFKQEm3jBW
4ua3YMZ3zMePZgqXJAjZjEvPrHEup8YoAVViB35rHKIyUPZMxT3bKa/6YoOX9Ev2bDlsfBocIX1j
R+Cli30LB3tBrJy5dKF0E4bPfg/nny3appPcQu6stRaQdfYDSCUNlRIg3Yyuzqxwjpl0VZ5bCYaN
lxEFXwHj9k10qBpQDqnxvdJPN3oT3dZ9R5wHyn04F41GM6stC9naqnpRM0Dze6cT55taGXeNZVDz
KcsYbCRKVt5lkebJahWItXpMJeS5Fe0wKMXzVBbES45aGXe1TZo6SzEL6qTObYujCOJ+ncjbbqYf
USH4dfi4q61pBVzJEYpGIjiqc3CYNxiYyJz1oPvIQEKrE/zvbk6Eq4Q//va20XopTFJsmahIt5nW
3K3Q8b584jdR8rQu/hGjiJiaVJggY1QjBNY8QUJ1tApkqhxBIcvH/58F+M3aa4koYJa2hLAxu6jX
QLcxe/w/jUAwR/stgpQ0XYPqoSFhwOu/eYuqV0KI6OBpNsYT5jvE8CWJBzueu73U6tdmaVEVuG0k
+2WQz07XWpQqIKSGPLlf70u3Cka0SC0+uEJ2HdhqoCtykPb5viTHhSnDXMK2WhNRAz0kDKf/CNOj
HqW2mD6b7aNo7pZPXg+nZXLXg9RMaZkxwWTWGKmi9S1222N2JftoMnbVh8uuue39J2Pc7VBUdRwv
owk07u7r+ctYP1/++9vPs5OX8EP3RlW2BTj5EEB+kaBe1ziVIxU264hUvOY2p0cHqBUxIDs7A0mc
LaoKFhSkuZJ30YO8/Ct66b6xGkLkIEfxSglIUAY5zNf6sF3qCVfNZD5KQmUXlCIGZYBDfG3oZAPK
ZkD8euyPs5Gpu1Lvf1zeKOI082P46WDFQ5rjcHX5el2gRAsmJrcfwttYiu/atvcvm6OOFAce6hyy
YV7sUr9CqELM0HeW7ZI8dFuz2g9muisEqj2bbfwFvOKn8fNYC3s9QmAsQWoJ4yW2UN9UU0I8aCkr
HFZYjSngpxvID6wOGiBtIfMKkaIvooxwEFGAI2zqEGYjukm8cY5eUvO1myYi0qCscNigDiYy4Aki
jQhd+Z2AD5Y4CSUwTRlhzn92XMV2qga9A9rVCWgfRISq9pBr7qiUwWWP246bfiEdP4Y/9flsCSYC
mBRd2RJ68ya0HtLDen8IYk52ODiQ+3iUVJALA38WJ9llh/E1VOz8VQDxaXfFBJyGr9JdV3uXl7dZ
L1ZPQGtyKJEnTdfpA3ar85Z/w6BDHkz/Z3SSEdMiBa7G0Kl2l01SX5Sd8bOtE8ZyCDUJeap0r6E9
6n/9otvR0+mDclAhQqeyR7M+WgY0pCvn7xipdRtMFxXvl5dDfUF+Bn8R13rRc0xodZ56YD0+oFS/
1q5xjm3ZTg+RS1V+CMzlh/CToUtipZw0t8HskJxkdiuDsz2+zTBMVYex+5fr41BDXDKUYkRgLqZT
PrjBsgN0CzCdIH5r9tD68Khc6R/i0V9bx4/x9eAIl+MWOIX5Z4QyuTvuSnDYCoG8s0AQdnl9BJLw
9L/1rPb5ZAm9K+eRbVRwf+WHqVCcxtSesV9x5vSlHtWhxXQYhqWw1yxzKvlKHB0UDO2e6v0hvx+H
JfrSQC6kwZKUx95lZJD6nX7Ve4s74iX/GS2bMwCxOACRQqMQ9Qnu0ea+tD70OZF/JVfD4UU3Fv2o
W3idRC9ghIYIUf0KpYJDt/9gB6XwkIANvpxe62C1LFeMkIbWkNqFlt0nQucVunAlRvrVbIQPzRzd
LXPlDkpto5Lmj1l1VzaL3aXRsZWsXaJawWUXvRzJyXwJ3oqFSElTTNj15pcIUinp0+W/v12o+3UJ
yHz6qkwM9EJCSYNl9Z20gzxKfmu6nY98fmIr11GAcS5f/5r+oPpXL39tmZ/r66ZF08wQT6QwG277
vN+bUe3Wmvo9zrt/Li+SMsWFJeWQNaXYw1QhBUt6o3b/WOmLRc2nUVa4uKSJ+qquTcwNNjoIIqL9
YikQQ/wSUZR8lEtweKLrpiUlmD12R/0Bk+MLRU18GRVlka3zDK8Usy00uWDsIUmeO+iZKB1RFtHM
ZTUUvQa1FA5AQFVe5WkEUqC1L0K7GQvZN7Ne8y9v/3ZJ+MzHORjRqygfpAhTJFONWSkmdJcFDRTr
ezuDBg9eD7e0KDr1FbkYpJwxudKxKVLTcEv1iwxmXMoRLkdTMp+Hag0hknVgFRuOCViz+eAz+aTP
DLqfUB5p7v/6w2JWZl1l2uBWynEt9gl5QX780D+/s2Q+CRWmUt4bS8QWMv4faV/WHDeuNPuLGMEN
JPjKpffWalmyXhiWLHPfwQX89TepuWe6B243IvRFzDzNOaoGWCgUqrIyD8WObdpgBA20vpFB9iQX
iv5Zezjz7XSyoiKfEAkwEKCD9Tp+TMCE0A2oYtdoNUsHEJYE6drKhJhQsqkukZstMIgZtYxkZ24V
pIcLvbZcaedzGuqaNSEyOFnVj5qOMQ7zPrlZBoqgY44ZpnmvYPRc3Vae4k07ezcdG2j+IDuVhXSJ
z38+dM52t7IGQ4UuBC4rM9tygt6AFd2O2VcQx+cOKUSNYVBU1TRRIBo0Z9U70SYbQ0lmKDtaQsSI
k4mXToa2bDEqsNGyzAOWnt2CsJ1uMdZauXbP6D7pi9Ytp079UoX5f1mw/ikDcraRs9ammUYR4ksr
QOm8TL9fj4iX466jOuDKUB0iTiakCW2jgqDDQ1rbjwugLUKZ+sBfEouTDWELy4EXFW/xCBve+92i
yD0dOqhNoa0IUZZihFpJf2h35dqUJY2yxQmRdwRj05hCsB3wjhE4BdPrQWY8eOmNvmo99jRCy+H6
bv4lqvy7VLHlnRkMQ26T/k97DpyuewoEMurLzk7dOFsQyFy3dznROJkTAjK40VIgAMFpl6c/ZxNj
CuGONQ+sryVeePk4n+wIr78sMXibWUjvZ/rEx6Nd/XJkH0vyrUSuGCdqR0hUREgAwl2u/SSppAcl
26rF/tlBGodOg2YTBsAYW8+Kz/hD5myTXmJFtgox7iadwvqixOiS7rcYXUoR+q5/ctmnWNZ5to4w
U6dpMAEAn40SZXGSPFWzFt1Srso6TzJLQnDNx0kxID2JB7i1p8pmConbcBlvlGzDhNhgVoPZhJmB
lALSO0rspqMMuCY9k0IUUFmhVnQIwbL8KSSU+w6e25gLWJSEwJ4jveklnibKj031lFCrwujfIlzk
PCq34U7b2Dc1MhnV19+BPF/LucyXj/Hnhf/vCRU1yVQ+Z1UWgWqXGqPp0VbtvBElogdDJ5ho4ynf
2aNu+dd9UbZSISzY1ly1NoOHDKxw3M7O9qmp3ukUEiaES0LQRUcBBaTuqLZpO6JKCrV5Wk4JyF9i
K2CJ46aWzMLF1ZxZEE5WqRVGmy0lrpS9mFQPtDZ2x/SWpl8pjZ/ZEc5V1KZxnTiIRGoZGMXWzqAg
J+uGLzv/hzuc2RCOla0zvYBgEtBP932QbDSM13ar6mB4DLmtLNm7mCKdGRMOmJLVhYVeLtyg7IvE
y8dc9UJwBbhG1LOgQmkUtArRWkEN/chGU5ZfSDxDfPyksVKmvbJ8t/A48pdmlmzmxaN1Wp746ilI
QWujcpjfpCBKs0DOxp/H/lnvdVe37r9wos5sCScq5mqUMA0PuSKyHNdBhdwzlPxlKPhqkM7Tff7y
K14ivoFCre9ABw924dGz3e5mkWpalL1Vl0sR7hcvk7OFLR/x7NqyAS4J0YpcOGNvnc5PG8MtBhmd
teQEf77+z4zE85QUiQ1APwWDw66Fym+g2/UbYyqIm2Yqo4f6y/4Rx8I0H7X0P0jojUof7KVdkx4W
CT5waG/zm8hb8CbSW+Wyl59sCRuY5AXYfRvw9ej35QEjUvvoVd8aR7Kegk9xLVDSSzINmUUhlyFz
x0C4gQIyhBZdtFzdNvp93dsvN/hB0fe/DRRC7mhYwEPMaH9XOeZK0OEHqWoLbe1iC0WvIF/LWMpk
SxJC7+CkAFAqeO2MxNhGRrZto0pyT0nXJIRe3YlLi+rx0rcAESYIRFIfoLiAuQ4kHXDxP0j28PLJ
Ou2hEH2rmLZ2vWiTDyvKXcOfNzXUs5fKApqUiPfZKvKr4LpRiU2xHV7EVtmqFI9iUmDecbL30Lly
cfL862b+csAcjDpAXQRUZML7xiqbLu8dvH4VEyMw05EahcsL3+IYrspAHrm8dsZxr0WPEsPGxfvz
ZFiIwxpPTRLNaD713qKQbH4OBlhb5oLTNOAbWTf0sl+ezC0/5yxwpUiiaDxjPxN+r/frgUieJX9x
ypOB5QecGVB7mo1NCT5T53EMTLCzAoMdkDV1CXrK0UoWrS5nBCdzQuiwikwJQwsv/kjbtPQngZpb
S5Ogar/1SumOzi3Ui65/MZlFIZJwdRoHAvEzFA6XXleGDr25knfoLzv+aWFCAEE1KAFSGTiQXjf0
HSrizaYoabdv9VZWbJU6vxBIeK51vaLim/EdluQ26wHi3LPXb79Y2NVPyxJiiInG5ECX970DuTYE
ENlUveTriE+iyopJXUU4TmXMgX/rW8yRdt9rrdjZE9gcDMOrh2Q19bbkHEs+l/gqsrTasLQcXQW0
dH0zndy007bgdPSuO9/lvOPf7RP1mdswra1cRR7lNFs77N0FyZXlT1WjSAxJ4gQR4kSLsRuCJh1G
ALS7toRygQTBLvv7QpjotVxVywYohrEM3VTbTcXz9Z2SGRACQwlCYG1G3umPobWZtGEDomXJHl3u
IZycmQihIBxV0xg6IIHj7XDo18U6OpCdjhkTKok5sqgqKuhlmBwnVoWrl/mqN/udlwBvueDfVQAU
FT9+ur55l6v6ZysTIgJA22GsOOgh0FdztzSvjH3sW0A7K0Hi2evGn7xuq2/ytXYX+frmK/Rd5pl5
IUoQrtZZoprwPpChZt+S7KBILyrJUbLU/15UyNDmaSjwcG1fuEd34OBo3BLUZNpD/H3hbTT3+X1+
lIFNJG5pCXlGrigGBARwXxXFh6o9RjJGo+XD/PnQ+jdAWEI6AVatRKM9WoB2e6+Go2vw9zS+hd4o
HZ5nJmMYudzlPH0oUUcvrQyVdwZSUDBeoM1pedhECswzCdIbCn63CP/GkqqG7MMJoYO3sZnVC9KK
9LFfRc+TM7qhnbhEViiWGRJCyFRT2scaCsVhuqPZmqpoIMD/mXRweQmmf3w0zPEYoFOwDHRH/uuK
uqK3vK8XeDO6B4q7JPLFkx0o95g8geCD9uP66b54V53MiWWMpkmh6D4Cc9INKveV3PhdM7CF2jQr
/euWLu7gmSXB2+tM4YR1uEV6vdhVcRkw+zeL21tzniSWLkesM1OC43eJHYezYzF0WZe5+tIPQb6W
+tGRHNpHt32GHGgQDDfsg72mjTtJtnT5Qle+4Gf8Pst6FSeqI5IBb5U4zyWiMrlR+JZOP6pI9UxQ
5xXk9frOXjznZ8sVDsGsONY8U5T/maGsSP+sEOo3TvfQ19Poxvl800EzSnLfLX/z2iKF8+B0aqax
GoedhneDdcy55NaR/f3Fm842Meszu5w0lAEa5U6dduMgUce8PCYKCVpbd8D3YdhiTu0MWgld8qUT
DwXq/dIYJDcGwpW+7fwFxjD6oVut7G0j06e7jNo8My1cqGMyJLTioLWj0G8NrN/LAPiw4erKdKm7
sFrQBy41ulxhf36w03qFuMLAMpZYKjZ0WA2HRRkqgcZk4ZeejOL58pf715D4Sq+iMmyjFoXmwR53
g2V79WhL8rnLzZXTDooKcn1H46mdcbN1ATFAd6JtOjA74Jkcb4B7fU3X1w/Y5eTuzJ4QUPRmHFsy
44stJculsG1tF1havJNRcsh8Q5SVs6kzkFxD85iCGKT9Zm8gRvBEv5mo41SrKnbzJ1kd/ZPm9Ypn
UCF8AEJp2yRRwDQCIbQdpAg2VjCsSoxN402271cNUr2sweh07maJu2Af2Yd8yPJyWnu2x0JEsVSm
hGULWsT00Pwu7/pPfFTbok8/B9MaYuyB5KMuH+3auoUQE9pZlkcOnocLOWfpz3udgMl9mfJp15CU
5TLiANnBECJOiO6cUeqgfZjSJ8va8nQlWdDli+d08oS4YjoAreQTHoS1P69m31k1aDcOnwy7zk34
icItfN3elV5X+Ygykith+UDX9lOIMHXXV6zNkUrQbD+jHVjmd4UuIx6XbKKIeK+qVgljUmAkZny0
NebGkSy2XE7A/t1FEeI+lTPrExMtP1Q2d8mNGkB0+BXAJQ7ueLRuK2mRXfLZHCG4aGMZh/2Em+h/
RSQDdMhfE181T+dLRLZnGFlWx0XNpajuEr5mGFiyZHFSthQhlKQVswoVeFo/fO32hvuJukHqVVme
CS6j6TeA/B5GO1Ebzr4kbne+PiF+2Dq3DRovsFGr2icEZFG69sa4DJQii1OOEDZUppYGmNYAqSuC
BuJhi0Sa4xmvSe8hRvvJSkYNLjlXIsqdTow5qoH4DFKjwJjn/UDJyixk2pGykyVEjwG8RcBE497W
i8ck2yfa4/XwJPMNMTxUtKpKimRf3c0HqCNssoO90zfSt/z182uKiHUwIELfGvUwzNz+o9JRPUEG
82apzBYrI5X2oSWZJLoG/01VSWTkOWt74o+78MgS18GjzXgLfyUQQ1hgndnWeRrQLuObSapyIVus
EDsgJaepNkUBemFIWyjHi8Y171QcttlbMsm6klwyyyX19yBviuI0BVQrM3NCJ0SNdTd23jrng7SG
a1s3qS25oK/7vSmK04CpNqy4DnCJk1TuZDxVqSp/10uOM2iZ/vv1BiCnmLPwmzS/eQCs3jHFyI/2
MINNYjqaz7L6umxRQvSwlAJlkhKZa2WuqPGjzH+bMuTA8ieufSIhzzBGozA4Q7txVlF6zn4kQwzF
6F3cSJ6dklwVnDv/3TqljEaFVgoGR58YKNY6t/PilX4XHXIM8PEteAclHiHJ+0HL/F+LOSi6uWbg
YynMo+DXWbgWlJ/28TPwStl8JN/qj9qIUsWk4dhIzQR7i73TMKXVO5IDJTMiRI/CVmMNZHUIV8nP
PmVuW360ZeRfj71/2Ti8dKljGo5tLr/i7DldE+f/B1/zvrohG+VBs11162Djujv1OZXJVF++S07m
BC9nvR2lWQTwCq0cL0tfx+j79QVd3DXT0EzT0WyqiTUWNS2pmocmDLDEM/vK1fonCz2Q61YuLuPM
yvLfz3ZNDw10uClEdZrSV+nHHH9pKvrMgPBZ+siOeGIsnaJ+DVDWRFZVKOOguPjMObMhfIsqRWI+
DmCFXeDIy0TjouLX+YuKn7KVlUllOybEnoaYc01thDeFUSMg49wGZZJLAs/yi/8IcGcrEuKONlRd
jiIvarFV4k70FdNBgdFEAC7JbrvLo9FnpoSAM2jcqRRz6RxhHLRz61VngZB48PBYvim2S0kW/ESG
KxNNu7xCi1CcV80yxfoG9LjCHMS6xC/DbT+kXtFuKhN3uiPDLl2+/syTJSGBmKOirtOF5v4f70iC
FO/FaG2sOzR8HT97vn6iLp/bk7klnzk7USMDTFNvFr575OiYhMPcpkyV6HIH+2xJwqkNNejMMhWH
qp+aflVnBhiiLKtaJzzBjE2safdZaJhHUkfM1WMLk+7tYK66tNVf/m+LFU63kZHI6pdMVI+OE2DZ
ZZ24pfP7uhGZqyz//WxHWcFiNetK4jsprbt9ZLLhW943aCYpg5KFUMqgmSSTlzqNcMqz2g41K0fB
GYP7gfWR+pnl4SL+0N8X1QL+nFmSau3yB/888Se3EU780CTMznoY1BZighLDPaWH2VzfduKgkJ0J
mY8KZz43srrpZ+Tz2bRR4/dOc0GuKrlZJF9NLGOE0QjKBRMA9AJ04Gn6EGnDauremSlVmLi4GqKq
mkUtYlJTWI1RRyCrZJ/fChUGzKJUkDY7Yr64zN0fASTp1sktUdbXnfJyB+ZkVYReoKZRFv2C4u8C
+z3p3BCKeP0xuo8ROwe0jUdfC6anbDsHgIr59ZNsJObi/p7ZF7IqO04ZtQxMxITd8Gj28S8rdi3z
Se8k8ezifXdmRwifvd0xq06wuyrZK8Zt1QbXN1Ly9UTohWaziXcRXdCQfGeUxYE4QYie1f/NihAx
85JkMxBGBASMh4zdVtbDICP1u5yBnu3UstLzOBUr3ayPHD2532MQexCH2NFvC2KwfUh3sh7E5eGv
M2tCVKxJT1kDgBuutRIj5WrjxiuGUjLZFQfN08EuVnrx2tl+iZEAPMIEDVyIQoiCdU07GIOeAtJE
9LQKIlOx1zmbZbz4l73uZEXwbhalTKOLAA6znGbcoGOrg2yhHSpJonW5pX+2HMG96yy3cjZhOdpj
fVg0rYunDCC+ydM8LVjYqb6IdTszKWQIaZ+PerckJKblDuwjUvy2/3bd3S8/XM9sCP6uGHmLmSLk
9Qxtjq5zjc2wb0bohZTfF+doMzdfSuQSq8tX+eMSO7MqnIAu1DqIdsMnu2BRtkgQDLWHf2q90+hJ
jC1f5pox4QAUXZ7TokadxkBhSPcUV9sU0PYbV/1W3UiPm2xpQkLQDIpSkRBI0gV9bBwWPutys2hN
pfeyaujlyH7yfSEV6Bu1S2iD5L9trMgtSwYd2bwrdxONtZWesVmmTSc9BMINWoc0MWKdMNzV4Eda
5veXZrET6L/KDVmDqgjvqOrt+ve7HPf/XaWo7VK1YdRlMUorE8Z9AfTkQUEkqLu/ROSTDSGKGHXG
HMNEwbd9CV/rLTIDJHFljCq2FmQrWQ9VtiIhlGAwx1FZGo4+mYCx78NA1yt/SFXZKZPZEeJHRcMF
F4kXG9+pXhK5ZB/fOgClh67uzjvoTPrxvSIJKEu8uHLYRJUX0uWKZSQoS01G5M75R5tJMH8yA0Lo
iAzLVkHowHwS3s/VPrckSG3JoTKEaBFqilMnDKVW3jteZ/IPSFRsdaVfMTndnMyWGCuSoQnRREHq
m4Jys3C7fl3m70PxcP0ELafy2jcR4kQ1YHoqIfDuprO9KLq39a02oan7a3Dusuw1NiWZ4OfVfs2g
ECYqHQyY2QRyUR579ZYGRu/W2yKo1iCJM5HnlA+FFx7Cu3mtJq7u841ZuNeXLNlZcQx85ozZzggv
iZU899t6LqAJatfoGdlF0C41xuv2Lr8DTzeaOCjBImLkPQdWDXO6CzE0BNHZPjz0K31Vrcrjl4pL
Z+aEENJbSeY0Jo5Z4QRm/A7hGckGSnxGnAaPiZLm+cKEaKtA8BIAF0eUe0LuZaZyBAZ6rYzGqkrt
tWQflx9+xXVEAnTNJjwjE1SijMdy66zmtyXFou8L857zNfbgs10UYkkx94MJdBXmJsEWBHqdCupo
GQZqrq9JEoZNIaJk+cRVyhFRSPOi0E2jvDayTEBmQggk7dg1CkgkFhOgt9VYehuW+pYVMhJ32UVp
CqHENImaTSXcPN9q0I1dIJlso99228xX97IG0eXyFbGgGE81KEqKrI+O3mizkgDSuuRSC3gR8rSf
AmjyvG354X/63cmU8JEm4E+7uMRH6qdbwh9J+dKxHSH3Q/Fsyx6Al7/WyZbwtSbTwpQzQxfbzH5z
y+3Zj4JLSt2Xb8mTCeE7WXmkqIQuxUWC4iKGf3LJNfkXTzhZEGI8WLc7TL1hw7odR0F4gQvaN9qN
uiqD+ijLqiU7JtaIOFeKZFKBYq3CG2cEewCtXTucJDHv8qXx75JEuEuUJ2VjzeApyEbDbfubqd53
hu5CXkJiaPnAV5xNhLmYo5OWMwKrP6mPamLAwuyX0ztaiCujk5H1/qUAdVqWkAYqaq5ZI2Rp8cSz
1tZO8/l3FO+PIZjlFmFIdUXW3Eft6Zb7eRA+yEB1sl1dXPWs2mFH3eAYS2wq5u3c/CAx82eQwOhf
q9yclrn40JkdkzelAhVItGDTHUeFqH7XTQnEXvbdhCChjNpY6yFaOpnOFbLR5jzz567Qfxd2Ea14
FIUfmFOmMpIZmfcL8YJ2MYiDTA7anmaTtoHjLFq1X7mjTpsnxIs6gbazVqF457QvVB/dJn7I4lri
9n9Jkk5WhJhRFXYW1gvQuPXDdYH+isH9zqcguc/8EA1lN/y4vqzrH8wSATBlqrc0XHCNYXvQ+GOd
QUX4m9OBNNWeJYu7/pEsEfpSxK0Z8RyYfpUheKi5Zxe7dH65vh76CSr5e+iwRKpGMxvShisT8qPq
NukiVwerGWiv8Hig/exG/aGzar8L42PbFJsmy71exSTSiKKHaXig13Ct2sEoPsCPxvc5f+undqWY
2a1l5X6Zz64z0AcSQ8lwelEx3Rt3tTc1h4r+VlDRCMfeddR95mD6vUGTI22/O8Ydi35P4XtelWvb
PIQ69+0RgwTsWNkvCjtGpePV3Q8GMUlTJ4E9rFm14/WH3vZerqbHxEo9kq7z7GAmK51vS/UmVIjb
q+Bd0DHeTI5h/tNOfrLiZeruorl2+2JpXcVuoWbAwKhumL+nJTSMlH2l9qBH/GUlN5O9tZ03xaxd
aDsn42OvUa8kSwJrrJz6Pid4h2iDWzjPiZO6ZgSY+5y7BnyQA8GT28AtQfIP+qubWG18ag6gpH3q
qxxCV5C/bm+mJnVJuWW57nLUG/Os9iqyM+N83bHHOi1XTgHaqRR6R/1TORy78q7qc3ymeAVKmA3E
2724e6altnbU3xjo8meypc1jb/wYwtcYCq/NmmevNZi5+uhdaeaVOdorK2z8tC08iuFXvV3ZtXOo
kydi3/dd0MSWP2qbPDV83QrK3I+a13lGh7sOHL62rIA25q6cnL2BlKDoQN5fbYAaTYz9hEnJyDgW
9PsMoG8dcvhRhEnyLCBz6yb5kXeHPOzXFCA1O3TL/nksZy8u73PrwPMdJcWq0mK3cRrXMt7T9pCR
h9LYdPxJKW6abutwdDywdqsyXEf7SdNXpsyu2rwmUAurj3r+pGd5gKHeoMtsX5kxpT8Nb2R8rzFa
F1luNpquOe5IhghhWt4EL1bpjnfHObzrsEG5/mOad1zLPDUs9o35ETW1lxgkd/Mhe1CU1qVt+doT
5lpgMqx7t6pn0Lpn23JEI8EGjJsvAbWat1CndfEi8KZKfQfs3M/a2nPMW3SNvCZrvbqeNwyoF42t
YvWH0r9MTexZoCzUSn+K0FeNlaBMUTcdqp0y9msTA5xDn6+mrHCJyl19BAiueQrBlJ8ZazJ8VDXI
apXMgzDLwTZAzu6UwYS9r4c1de76RHNzHKRoUr1C790I2QJRdnD2hnL4chRoCXJuwD3A3OoVTns3
zK/EPGb1EdyDflFmQZ0eQlBE82Gl4gvNWe2PfE/Cg6ID0dVAdXKjst3MMSFWK17IoLVe3YzABhqB
lt1MxRxY4GYonBE0k4mbGI+5Aaq9Ea6TeVyp1kzH2316t0vb46j1WGRdq9ui+NFPOxM5DR0eEuO5
1bcTf5t0qD8Hdr+vTFwrtjdRCF4axNNy7kbVrTGgQwvSUZ39ZnzV55ZXAt82Ge1Nmc6ubvxUsgi/
/cgA4jKbt6L6MLTnvt7QDpNnya1m7wftvgDpgpJsWushYsW3svZAY+kZJfcJYsbAXx321JJjTTD9
lJRBiiPdxpWv87umBXO9tQkjOGjJ3Sl7IQtikv2eisIzTVCJ0+9OqruDMnm2uaqh/cKqfZ9BSSd6
qvvQzdMC1bVHg6DJAdmK7C0fvNrZzUbmFnHiDYgsVfOQsn4VDj8ahKoyom7F7c3ARpdT6rbtvi2O
WfceWjdROXlZhDP1wyShN6k+5LhwCAq3yvbK9FgWL0n3C1AJPy7Nm0LV73pueRZ4YTlGqtS53bQ4
bBEb/YLfjdivLoVw6vgN+DS3aB3QQuHYtTiVlRfPytrsKpemg6tZ9wV5s3HeyPCLVvsRRGBdn266
HLsCyt4nzo2j0nM/o6Ub2aEX9mDCDxssbG8WnevQ4xSFnmXOrqFM7mjcDo3iAnTgTdnHMOFTVZs0
RPJSbRvy06A3qjltcFm6HUu9MnyuAbJQmcfb+7l7MKadFb7kce2TbF+oa8Lvq9by6+E2L2M31Du3
qG9DXODREqsHzR3iu7Q5dIR5Zmh7HZxRLx2QHGwJgzJn7NZZ5s5hHJTxsKvU+zx61XT8b1jhxhXG
i0o3dYKGBxE/cB1KI+F7ZPzM8dikCPssd9vkLu6e5jQoB8dlCC9kGhDsWm+IW18B1cHUuVH+GOq3
UfHcNttw/BjJwU7ec/WVpLXPESj08jj2H5OSrFMHypP6o2OPT0bUenoUVPl9oT2P7AYy4prxaOrb
NIrcbnpL8tuRvDrabgQ8wzAfYw4MrfIwjZnnhMwbbBzgp9rQg35Ro0OtbdCnZ4pLekj2leVDpswt
8JKxTb4dp8jr+W601xMcLJzw981p3zgPpHjJNARtn2LpetK6jHzk/T4qgn7OgGqF74a4ocffCwEI
B20F9QyKAXsSe/bQrYoQygTmbV/6TrjR8grf3DORkVTOyxSXbh5W/jhNOy086MPvyPxIsm+gKwt0
HgfaBJxXtFOVJ6fC/6nMvFB3OyN1W9wv87B2urcp2ThK5Kfl7zhebnjL49OrCQIDBvhZngTWfMT3
uO27CRcTSptIusJDXBtuZkxuGN6Ow3M5Pznd4wCqiAp0TqUeTA0/VBmmzDTmpdqB0/sm11eaAxk3
+y7Hlunxe9HSDXiXvbL+4MONHZq7GsDKVg8c42FUk0CtgoIaXmVgoTVEwvakWafqlioPc8E8zcEs
OLAMXfr+GXiJ7UbYkp7fF6nusTS5Awot0NKjWkR+Eqr7kYGHDDeAGc6eZtteoqyU+VUB1V/EqIe4
oSvHyD6E9a1h39hqvjHmb5px1IgatKq6gT7aGCVeWKyaTH/J0hHuPwTh8HssXtPKDkKcV3vEFYxB
lCHf6/iJZvqDquphGr51fdAOoElUb2ME+vQG7JkBt4agaSIvLW/C8JeqOD60vRDHEuRahZtXNxWu
SrPdTKnmT3iJo/PkgTgLQZB7erUNJ/BuEgzwab9yNXfDYqfx4zB+78ZkhZkYXPCAxlRHO4egfb6n
VujS8C0yYhdARtfA4yPVIz8qUCzOcSnuYh2C2ngo9MaTnoYehsKQ/o2eA9BGiQ7XoNzUheOx2Qgm
7V7rbkrtGCrUH3W0qEYZIOZ6XcUSMd9NXnZdzTCBH83rKHxQqi/hLP8teVki0jsHb3DpOCMmx/t1
FG2aRgIfki1AeCV3tIpDpULJU68eO+bgIMtY/CSVIUgI//chzruuIHWHGuECidL8JAh/EWiUmyt1
0+01SR3q4nrwHXTTphgTF1EheRUBIZhBxmQeI1znOcJz22rjV57HZ1aWX3FWWxh7orJeRVrA9W+8
PkzOszVKnqqXe6tnNoQvU8zQAGogHoxip+pVD+Uqe4L0FTQWQBw4+ulG3cdP8qmJi9UZy7AtFf9Q
47N4dLayptCbpm+c8bNHuEBiU1yHb+3buv+xgDrBFfOm4rHkSDb0MirlzK7+3x3NTCeNeq6iKPUy
fi8PHBxP81bbt5sGTHFARC3GIRn4lsjgZhff6WeGhWqYXluhXUPAyqfLo5Hep92D08nAIpe98rSr
gr+YVWLGrAS+wX4EaevSDgL19/3SyDAAqlgkcGVx43Jt5Wxdgvu09tTaY6gvpCtjsOh2Kx3IM4PO
H/0yADKX+fWX6lJnJoWDHhUd0y2wafhd24V728y0FaU1uYltk8r8Zfksf9Q9LFtzLNswF10FwV8g
q2cbFap7y3TPMmmGnE7xmBvefuIs32S6cJfd5F97YsUZjY5IJyVILqi+j5AAln6Hl/L1as7ls3ey
IaAOmo6zoU2AbIjH5zYJyjoK8FjTnF/XzVyeyjrtnVhu7kgJuM3yqMkh9WTvTSDO8tKlW+tgrKPt
jGFO9FNKMLsoXwM5n5kWTputjukIXo3Bj8MjVx4U59n5UjflzIRw1liN8qi1sMa2VvMr4dqTGRY/
xzpbX9/Fiw2iMzPC+XKifmxj9HjR027dqv9OTbzP8XzNwLun3pR2K3GOiw3YM3vC4Sp7Eg28x5y9
PfHXfChuwN8Zbhu8XW0UO3pa3TkNmGUp6SSGZQsVqs1mazC9H1HIzJHxD4o/L1WbCknZes6CXJFJ
7l1OF84WKpSeu7GJzZnAXheAFMQz/AgDkTbYlAAMeA6D61/xL2HydOaEOMIHdTbahawxfJpXuld8
MvMOXgau3E8hCBkR3+J9f8QtWwXAFgNHRCXCbiIiDxXKTajXsl1fP6E8eH1BF+PU2d8Xdq8dCzoo
BJP0NX1Qpoc524zMknjExTiFkWjApqluoEz739ibzJOqRjroCKo+8Tp9lTso38TbyL6/vpbLnaoz
Q4LP1zHrI31Av9dcp3fqrnhYdPDoj0Vf2/ZmDgIXcD/gZbht37vfKMQeZcisi/2Csx8gfK1ozkmo
EcjwWVnnqgb41udV3L6Nta9NL9cXe/nDnTZV+HChFRk2tcFQ0OWxSxQ/LyHilmyuG7ns7mcLEtw9
nE0WhxBP9JvWXVou0b31o92zXfheBsodvfkSj+bJngjWC5sxisyF2aiKt7G24zJ+n8t32ZkB4c7M
IfIXUQLBhYgDgciDgS0UJCP45OEc1ZZ59asau84RWYErRwlIToKh//ckjEUcW3PeAhVD+T3p6HZM
nSernvYpK7zrn07iH4Zwcyq6pXRKj500ytuuv1WdY9VJYsfFK+ZsL4WbsyjLph8r3Jz/iGqaWw5R
zWwlg3HINk0IHzlBlTuuYkCjYlR16YYNv2JokjqWZMdkzi5C94qoGu3ZXFhFVmPQHhYmXrQFHrVd
CJZVdJe+xGJytn9CtFC6Nskj0iIfJRmwHNxPJvYVtCM4Z1QMcVmaLTJVpNZoZ0oFE1n+zPrY1TH6
dt3PLr/EzkwIXmDEzjCOKT4PSo9rbaVBt33a0NJLPAK+5MQv158UtVKujyXA/XkznpYmuEULXe6c
E2TYPPl/pH3Xkty4su0XMYIELV5pq6q9l/TCkKX3nl9/F3rOVXEgTuGcVsSO2A+K6SwQmYm0a6Xw
gHp3VRtqQDLNHXIsnku1bamLaNB3XxfPQrkXRkG5LU7zCFEcGpt+chhukkMTGPdgnRqc8lV2kTG9
ZU+isGM3CrBk4A8yHDuFhzdMMHWotYz1rtZ/TfXNNH2kCrL5+5xfKlEPnTNFATFjrgf5nD9I5iCY
fdj9chsRnD9qDB1om2qFWTlgCi7zKUmvSeIV6leBOrKf+odabORw6iihPGXILTKGzovvR+AtYVsQ
9dQbtqQbZzZ5FMjbvxoNuTpqLxbYLf7t0nuQxrZEx7neyy4owmJMNf+mfqliF+D1yNXjn6UIMW43
zLB+y+RfSR31vz62kJA105dSOg3El9HYVat7vRCNJexf21kU914Cli7D5hSOZ3TLa6HSZ4UgzjBl
ux0zgYbs+9/NsTgt1NOKDLOMJ2tyLERnR3QLgnJxpBvFy+FIQqdN7cu3t/tIWth6J7ppoijAeWDL
qNFNzjBQIpkvcX2a+sAU5X37+nEWwcVp3Rhju6irUTA1yGrnivxJ0Vv/8jH2fTBViGbpuqITg/OF
xTiv6mRhRMu6qY/jD2CXvCiPyc2IBYQJIGPSPSNZNY/qR9zGRiznDWESitJnCACqptLu23TUvTGt
0PO5fLxdHdyI4W4pGrR47SiQWZTCycvrdX2MgFyruZel7CeSVDMsrJzpqsFHTGuUyFVXAVXHeGAQ
61Uw2o0b3bPR4dIR5XX7ZzoL49wUqayiqRXM4cgVQOCkm3J+HcfVHsdvglPt6t/mVJxqmDLGN5cJ
A9HdST6x53m4iTEn8Q7xx2Bt0p+iUuKuUW0kclqRkKjBVA4GRbBW5IzoLlnydUd1QSNCJIVTiliL
rIJUUPlRvq7NB7P6qbUiBNndAHdzEs52qzHRzbVlkxON7K0x4GOtBE3hwZaS48BgwqkUVMvsXb4y
kWpwLwo2jwe1SHAyffa12i96jyRX2fCRyPB8Nn7DIaSTRlQZXZa6f5O7Y5ELknHB/fALDVa8ZKmi
Yb7Xkm/q9smsrpRUcASRCO69kLvRLLuKhRTWtxLjtsrDtH6/fBcC6+HXGMyBgviGrTdK1l2a3cnh
y+W/LzoC5wbGsZnA0oLhVhW9tDlxC0LssPf+Tgj7EZsezaQPIbEkNgZflU8yMX1rkF9jGn9kZnyj
UZzdW+Y4RJWEx1SfrjLtduiCy8cQ2IXGW3yomSawShB7F7+I9hxKJqZgrsZc9Nz8x2v62zfzSwqS
rCxg+8WlDKf1f3ZxTECVwPwdFeBnIRhm04fINYXzrSJt4yx/LadsUHoKXOdT8Sr5nWcFUzAfyqtK
xZo/ccUwUPslM4oASNYoBSc5F9+RJB5joECi0zT7ih6k0Y8uwTQEiIHnXLaz9qcWmTZRIofKbwQz
151U2K3J5o8mO5pWx2owm4mBCgTcI6aXTAwSXL71/3iWz7+Qs/IE0VO0zCicd97sRgcgVT20VyMA
4Sq/buwPZVqb78GlKWa9ZIMRob+NwcR1Oaq6IGQSHoez+GhWilBieLvDYhe3jHEAX3R0Vmc0APiB
dEEUVbMb/CMh2pyIs345qjota9AXlgcdE30RxT5b0/fXraY9DCDWuhtamrhRXtUnrctSDHxKt+Zs
iSoRzDr5n6HLCnITzVRlQLL/2wnpZpZIkZwCn0m5jopDGP5Mmgep/6wqx8sKs+dSN4JM+d+C0j5s
w0kadRebRhjw/TJlJab+RLsee6a6lcLZTd2086gUFsA3+oNZP1GhF9o/BjNKDZ7IVHlvF0dKSFtE
AVr7zaDOUoyCqFokgAtugNkdNWYKd5qBVmWCDSfSXS9kO93/TudjcNcegaq9VSd0sldswiT1Y9yL
+Lr2ngVdtjSC/8mmwqMOVktN4zFBMjzizrUo8TRS3k4FGpRU+UBMsxXFv3C5QSQrRr5TK5bsxOHy
ee2lExkUgc/bXYDdCuIuf6ilZcoY7tLiMNT9zpEUTzuGsR0FDDACnON++WI5nScdMF2Rvoiyk33d
OH9TTjdUSauKNMM6R5vdxepd3zqFInpm2c3/6RDOMnjNkGrFWNjGK6sed4FxnHzjf0H4JFAPHnnQ
LCQtJyF2iY0ocxP5WdPiJ6kzgmG2Xi87HpEkziWoaHwueYrVYGrm/lRlbh72vtJhhUK0zsY+/4VP
9/7GbAI6o8w0UKwiQJkI5h+/W42JsXJPwng+4AenVUTIIxLHvYkZS4P0GEEw5uLw+keD5et1EWMW
PrOw9pqU4WGSM/2kV5rkXf6mu6hxG0t4xx/ZHLWrsko1GAQ+CWZU5FN/rD2jtpVbM2jtxpffUNV4
lnF+wSsiFMxMZCOYJFZagHAa8zBWwADcU1eK7PaAdrlhz57mGnZzTD1EICKSnl27UHTUeVXDUi0+
cZIWpZNzecXOUXU7wuiBz9lFapCkdzm2UNT0u46hdsFXZjHUHwq1kcnFWFU7SGEbY5oqaTK7Rjmx
8vT6KLXX/RR00o+8TsCCQRzdupvlw2XZu3HBRjSnXI0at2tkmZObJSfT+KxUx9FwVwxnVqVoJGL3
LdqI4kIvaeizpEyQkioyNlGa+3oSvam7JUxU4H5fHqc1dWJOQAnBq5291scM0/we4+0tX4lvHYa7
SEjas4u/oyuIDww01gGSxHnRasl7pc1gHyMyleYE+7iqr4prxrgBpuDP1J0/0gLZSOQdaqpbXbOw
xV0tWDysTry/Twy3m+27PCA1sjOMzE+2KbLIXTdEiGISVTEwCcE9imGShMZM4cmrxZFPMEyHYkD9
Rr/FID5jykwPmSu5i4tapxAFa/dB3Mhmv23jDZSigVMPMbc7Kthqyr5Vw0k4wSmSwV1lUZmGopvT
6GIo1Wmw+WHpPxPFu2xuAiE8pUgkSYWp68hvDKy+lcQpi59TGFyWsZvj6OevxWNuLiQrKF0m5rT/
2bunpv1dCRhf+yDbHyFL2ErjnNdkJlY0xNhqy8mrKjlJmGMLReCldt/2zYk4L9VHldK2EhsbiG5Q
k5Mawy6rINYUgScW6DhPIKK3el5XHSgj1bq2O+NtTY+F1ds13h559etQcKx9f7U5F1OXjV5nZjbT
Ikd1mMyNl2SqTRT5vooVBzCRdoa1xLQzvCmLD0XVO2Qit2QdX9AG+yXQmL0kdXuH7Ptvfkc8rdPQ
K+CiMPXhQZtabMbpD4k2eWnUXUkZDfKyRHumvOpa2RtN5fmyfNH1cq5lyKtxSEwMyyna4zjdGuRn
Nx7iTDQ7vAtIsT0m50ZICYaYroVhKHdQJdCcst2EFzbb3gaLaHF+dyJ8K41zKLKVG4XaoPU0ndTv
8Nde9lA51KmuQ7/8GqEjlP/8UOJw1id+7LUGHjsxFTwOJr2ZseczJF/N4SNZ2EYGF2eH8krrSRsZ
KPt9p97S/loyBIzxIrvgR17XIk9JU8Lfaw/5fe1XAVb5nkp7cQu3vYncj7RMNjfFj2lE8wBYqhwu
bJm+5iOmQiNXRbZ3WckFrp9y4Y9RGnqDfga4spbClmlkA5TdLrKP4Chsz8K5lGItNaukI5rT5Wi6
sbyOdlKqZpAZs/6XJ+K8xqKnGa2VHhkXAYpis7ryuDgYX3AvfziBd+C7xEPfdEmOhXM3bykGS7BR
TjwzPWoiaF6RwVLOPeh5AnBl1qtLE0ypR4fST15APH5KAmR3QR9guS0SghiJ1ILzEnEfqr3BnoB4
0HxA/9lLr920UeZd/ojvceEfOcZvs/0TS2HOl6JsIUcL+uNwwwieWSWDCGF/Ll+XwZe0abpQKdEB
W5fJWHPvp6vIyp2sjX0wEAg0Q3goLvZAqjbrDcHAp3wKT10Quhnw8QyfXImywt1C/dmsMGvy7xdS
JVU1hzFgjkkQBoBFuyuCzgeptBPea27rzUD/xYjEYwNUvjyQDqIgizmHS7fHOY++7zp50XS0+k0/
MQ9U1MsTxIyI7/99vijKEmOZ4DYoCM7Z/kl4nRxln3Xfw1uRv93P7omOlSViURA5cNIGojTALDH+
mdoBmoLTlnboJijDJ/fFUUUSg5K4K4IT2f+IZ6mcv4qGWlm0ikWR+WxLBQIAtRG9XKy8/edFnWVw
oUxqNnOGoSSEMl1s2lJUfMumvrKNPg/CNYrtoS2uQOT4OlXI0cYqEaWHTA8vyed8mKSGaVXUKF+k
xxUpWhVUAGfFANYD+6j9T/p82a0w73RJHOe9lnFNZSXBbEgvxydshMtIPaVTnBs3bWp9lzXpqs9/
pFIk6tXte83fn5lH5c6yKc36EUGIOgED5LpRfhFDsAUm0Bae+3xUszRpFcQgTf06xaeBfrv86UR/
n/NdxZyTXomRCsb5y1oE63y8/Pf3/fD5E3Eea84xRJjAa7mWqrV3dC4kZ1BU0AOQybwfRnURxIUi
eey8mxyi66NFCxUTmo89e714iNvE6eVTQ75ePpfou3G+o1MqtdElFXGUWt2sNLkuhsK9LOI/3hUq
axrBgpz6Hp9uzkIwdd/O9P2xZBToWcCyZ+3w0cjzLIj7aGZC1zlvFqwzTrqXrLlbDxYwI0TtMuZ1
/jTTsxjum4UzFuTpe54Z3hbolRUAzajQTlZSUESGPwRfb/+GztI4P0vL1Vo1C3Hh/B0Mjs9gzXMK
xwDzp2VLgXUVex/pGmP08/d1cU431yIJwS5CjlrK7TpP7Dx6unymfX9zlsC51TEt1lHPKBCNtMrt
Lf20lIWzyuEHpqq2B+HcqTqgRTvN8N5kuTMmryCveSRwC/8Ryfw+ynvza6PbU9Jmad6C1Fl/Kq+j
R/ZK5E/qoQIJFegvnMadAHHyWj0bVwAY/lkKyTX3/cRZPpc/Dl1fhZKK5lbZn6r01Yojt5w+G4A0
+asrI5x/Hay1nXUK4gR5jtbYh8Q8s0uln4DrbRhFLhD3/vcu2Ng7Oe3mu2ZyP80D0gcMSgDDBT01
QIdjChRj0CqW6LMAeEGKE1+l3nRV+PlLwagj7ctHFn1azptEatf0lO0/IepuzLe4+Nmuga4KbEFg
3vw+GRg/Ckte4IBHWXowgb40T2pw+SACcyOcB9FmvQ1ppiNSw1dbmi/p/JVY/mUZu3NGG2MjnNdI
s9GKVgKvge64z/jpGRj6gCTiu/ydpUaA5riug4/weWylcp6E6ECzDyOU2ozxxdBvF2CcFE/yIlKF
d3W7pI6cK9ELPY+aEFmzbq9+8Vi6laM/SvbsY8AWJ9VAm6LbCmDECzCDgyLA8rWrxBcVpP4jr/ht
7fysvKrEa0VZOaLzAGoPBloDYaitBM1RO+Q3ymfBnTLnceHUKu9cqjwhDXNujIEWdLcPTeppNghH
GbkOVd3L4t5V5JI4zsdkNRD+hhEjkAA0QdDjdwEIOm8KB0B0HiBVnfCYgDQz+x+iDsntg8i1nF8V
tnJEkfh/1MzOX1r9d/w1F3JuaiFbZ7obQMvAsmHTG08GqmYY3/d1wdl3V/k2isxDxQObMYsLCaE/
u1njVTkkQdXY41UPcHpy33vTdeEmbvcGhEBVxBYqcEEqF88okaVV5pwZ7mjgHdFbd5FFrQCRCM4F
GS0xYywnTIDIAUlTrx8qwxS4a+GVcR4oKhqtiBs89xMjYwAlOoAZ7RH2gek6d62c+kbEO8n+4h8K
C7QVYBSqJvZUOPuw6rhQorgGGKTWl5+xo64660D0Iy2UxqkKHUn3RD+SSG1kckYylvFSJCYUpU7T
+8Uob9ckEzy+u+/FRgSn+0qMSV4pldCbZDxhYelFYQDeJsF9iaQwldm88OOYkHQNUT8waiAoRR02
E/XuV112D5fdyr7T3ByHU29wQ2dGbmHwvbzuXlkxhgLodwDSn9M6GHwVWfK+Uujg5yOKAnZa7qno
NIC6ThnmXlXUfsIgecVspHFSQbMi/1hyByD/6klGXxcomYKZ5d2ARf0tmU/jp37QgIuJx7Dt48Xu
SYy2MqHUmZUpxbpRJKjO7A92beRx6t8lvbGM0gB5QLAdP7VHjLTEtvI2v1EHC8ijt7jgAvbka3CJ
udYjCvWXb3Zfg87n5Uwhy9u2V0fEpEYMTJnZ8ObK68affyeEMwZDXVUs+rGK8no7LAEQGjPtcFmE
6N44S1BVM0RnEM9sJd+VgwF40C8UFWXJEKmm6INxliDXYaGPC4YOWtf8Pj6bh/mqk7AXtPiLC9KV
m+xOOhZvlw+nMH3/00meb4lz/a1UWUnVR0AY/VIeTeJ2D+tBvyXPMyN7e+2eFkw5qF7t/DqsgvhF
JJl7ELD/ZEWY4MWCuvmtTL+CumRA8dBqUncgL1V9CGVPcFYWbv55ViB4EwXbk9p7kLzxaYaaAccp
x9QDGwPEoJUzBVVAjsUNOdavaA/YpUOP2V34KKwB70rWiAlyAJ3KJg8JFBvTQNCuRJUAdmheAehR
ctrCrt/CA1T3IB/o8xIMx/Rk3i+Pl0+9q1Vn0XybtJxrKo0N26pUTnl/RSkmroPLIpgF/PFdNYPg
k6qEYiTp329FEYcaMm0UDPLCuunbwc/qTvDo7bezNYrNV0U2TNzgv2XQni4kWjDxCHQ/l7E5MDV9
56o6dQJHvf8kbWRxnmuWury2QjxJ4QuGYq/VA73Vb2YHbTGs5n+onrMRxn28stBGq1dg9Q2wDWPt
SyzKL/dbfRsJnAOb5F7PjQmg2MChGBP7HZHqlD4VzlTbTQWOm+4+9STVFuZD+1p/vjPOoXVWQqnK
0jLLdKyHHFR0hVe8ANCzPKxBfjt6q0cOwL6wJSzcXlZJkWjOrUVF3+udKo+ulHdBHb2W1euAzS3t
E12+VMLsminEnwZwPijnyiYDVAhtCmQ/EiAlcVn+KTnzQ3PMvchXj5ePtm/QZ2Hs6BsvFk6Zqkg1
Ko5hk6Dz8rRUlmOAaOKylN1Xb6M0zHtvpGhZSbBRh8JHp37WjcCS/WwtnU4Wzans+47fp+FzZjmR
6nEx4JMzcor0pzATuD/R3+f8RjyEUaRTxLHA9rJVjJwOo/9XX4oHWsnDOdcBx474YH5ZG4xR3USD
NyaiBEp0EM5PDFbdE21EyW3pMruJHuvkI/XY843zOa6ljOYCZGbghUqj0xMvz1Yn1wV7lMwSLlgK
n8yaKY07fSUolcsAi2y+huY3S0ptMp6s6fvlexF9MM4FtLTo6dzDTjI8t22VAl396bIEgZPh92bq
PlvBW4fgs8aGo51boJSZDA/A7IdKNe+TyXT7WRZom8D6Vc76CdIXs+sw1qX116rytc+OY/J6+Vii
D8eZfgls2yIJYfr5cgs4H1UW9G0Ff59fB8Zm6Bg2CnZEMyD9Rt0nU6Rkogecn2tPo1TtGxbz/IPT
ptjRA8sqaVCBwK0RhAu7cezZbjQuWljjvjBnAj2TutmwY2xggJkcyKQRsOHLyc+A3F9MxNVUUUVO
YEv8wrA26TGZajRVpUnzm+h5ar630bVUrzdT9HJZJURnZFe6eQ1Mqyr6EJBnKDVamD3pD2rAotaP
YJrpm0/JBQxl2eZJM7BPCY4zM8zsRPElHWDxA+glGoH17sdFuqGrRNbR/OTx7vSiK4kVzgy+pb2G
v/Mt17rWbxnrH5tolw/mDxHm2H4Yu5HJme+kVlgrk6H72IK1ARmDKAwDCwy8SAjks3tnG1GcGc9Z
0y+yiegrPUYH9dAfwJfgE+Gd7fePz3IMbglSIn1GaQooq7b/VAWgh1oXUIX3xmMSge4lOkrSz8vK
uOs/NgK5J52QlsgrO1hn+LS5WkRufX9iZyOAs2gCyoEqZT3dFu26ymZz5Q3Y48xDdrM+mobbHMsT
ccWpgPBTcm88KlOakiQYm5w1GVwki+ZayuBgRtvHfNH9mBtgElN9bFYDiS8VPCz7BdrNqTkbjyNz
nVuW9ZSfFoexRsd+6IMK4wYoighjm8Pf3SJn61KTY9QxrPGRiWsMn4UjLey//yPS2ByHe/5Vkq9R
WTAcq/Cut55p64eT4KHc76ptZHBxfz1m6yoN721QxU+vGbkcdsY96ln33WeUGJ3xprwRk20LLNvg
nIgxhHlIZAxSTNUYB5g4QslEk1KMcmaF1xCluuqxeuQgi30GAVMpCOFE5sf5FVJiVqhocXG5/mjR
X134fFkx2MVcuDh+qVrTzTBKOmDjTNbtYPjghLOb8KYAlcJlOSJrMzk/UodmpMoL/IgWsIHKLFAx
+CKjJCpCFRSoosn5k9GkYW0AwNCVNC+RHaW6N0dPcJjdYOCsiibnOsJEMpSW0ULn10swvduv9DgC
TyG1wRj1nbh1UH1Tjua9KMsXXRfnNpQelDzGCrcxrZGrDPcW/TGs9/IoAsgRfUT275sQxCB60swM
vkQHqVadKk941x0i9YKy+X7suPmQnN9A2FhSPXonRQeOgdc585XpzQ4ji5RcEaqVUBrnQSiAmGLg
FzEo9BBDKeOhP7HRf+yvYyZ0cC4rieiqOL+xzMogpxp6H8C0a4EiOIPPJ87Ch1KNEr+c9USglPtX
RqmBDpwFzDFOXhaaUtZXaPn1cXwoqW+Utb1UotLgrhSsJMqaLGMpkV9o6LPOKGbWBl+KUyl9ahJ0
GX5c/nD7YdtGBqfkpjrDhkdUEdgiIpbksULOxuTz02SLKlei47B/3+g5MZtSKdmuOu1PGPz09ALL
h+Gj4EDM5fzhZA0s/VJq6lTlUR7rwVgis+jYiLfis14+26rsPrG1ucjXRNJ2B4U30jgHuMhRaTY1
ziSfkkPxUDi93XvDsbgTedrdl3EjiPOCcqsMQyajSqypM/a6FFuP5yuNjvaol64CysE07B8zVcRp
LBLLqcfQVGlssKRcPjEChfEw+N2xD0Sn21eN86VxqlEqmDlt2HwJKK8dqTScqT2YpchLsB/7h2qY
wGbSqUZNzGf/WwGTqgjBp836XTmo65bhMUs0/7L67Tqis4g/in59FypWg9hMUz5jelbJbuRydMq+
Fji83UdxI4d74eexyU3ZnBGqgJ6utZ7J+jRLV2np6cJ+ueCr8VXAKI3LTK+wVjX2R1O/UirRu7Rr
Q5uzcKo9x5U5jv07stYrucnjr6H2RDKfpk6a/1q711w0+rafH28kclqNKepyWUqiY3hycQrDZmQM
80HBvE9tgwXrE7gFIN4mosaxUDCn55YSS8Bzw7WxaRvVzVlIfcvgsNjuIhbbA3GHbte0NmflXn2V
xL0sSdBIxhS36ocBjIGqIkh5dt3ERgj32GM0pAR0JobwYjDkgfYwWAaAOkh18wbsU5920XHqsISi
Ju5lc9tP7YDroyiUqIbMb5VpAxBJVStFq1VBNst2ULIvljs/6EF1Dw7sQOQP98OajUDu5V+B7RvG
wPtyrZelxXwF0NxPkge+nNlbjolvfCQl2YjjXNZg9tHcp7CNNHuM1NdMEpT49rXj/38/FGj+7RJz
jBiZGYMFN8hnTfqZLU80/S64o10ZFpjOVctUiMVDgg5RQdSoR4jRYQoUXFTrIbnJ0Ugi94YNwIGr
+EE7CHEOdsOAjVDOxGd5kCcpBbI/66qyxiB2vI6hL/soSPkfwiPTN9I4u+4kZVatSWMVKQD8H1iT
bES4q2LSJ8NgpuCDis7GmTTMSur7GV3p0bcQtXWO8o06awDKWg/gzKI27r7T2hyOM+6oH1oS5Wyt
/Mk4dU7xBUS096ajudOn5rnwpzda28K5xN2HdCOUs7PQAI2mIWO+PMpt18C2HvY3wJaeIAG8iq5H
D4tQHsXulS54WPcNfCOYszhzMeYJ5VNWxyQn5lBQLnKV24XhKr2IFhL3w++zNL5jIDVYIAO78exW
3uJMnuE0L0yW6mV3oqHB3Xd8I4oLGWi7jHnVIjAuQCHb1ijqizqeom/HNwxMHSxHAHkY3PU7Wz9M
TunbANo0NvAm3YsG3gRuhW8SdIQYkQzeVHeof1SZR9cbQwQRtf+8bL4Z50WoQlezKzFoGR+xaeHn
fuUAstFw2chEGyBEoB8KhjYSOU9CyJAlFuu5pEewKD71h/I1PtRBePuh6sZGEOdE5opilIAtYNWg
mC7WQAPxuF5d6RiluOyu3pPhP8LujSTOf9C0oCBlx7jecirsHi6LzehHmR39fEabTPexXIFzgm/O
KT0WB3XXIMB4Aj3ww2RPtuRf/jn7YD+Wqem6pVig2uUM3KiIkfcW7pQOdnLLGghw1s7imzd6sHqt
sxxEmvofdvFbJF/4M8ZYQ2qG9Ea7oXe6n51it7dnzIdgHDMRToLuG/pZGmfoGMVc12LC904y/cEC
2VHfa6I73X2CKCiOQYdBwIjB3WluWamqzdjczK/JLVjtjvoBvGmfMex8ZXxmRJNYTQOLr9P45U1z
UJ/DR/WH4B7ZC/CHWm1+AvdCrEau9YaESXktSEATX9kyGl0jwxbT0cLTbPORhdXaIQbZqauIVlf3
Wykb8ZwatesQToWGB0pRbOludTEAFGQPoK4dMV+oetEPvBe4XE0QEApOzT8YXdZVxVygtZcoy5vR
z8+tpp4aCak5GZxETg9mJ2rM7+rT+aR8z7kJ6wTtBjjaynxbgJaYiG5y15NvBDBl2xSGVlqGtbZi
2gC4e1573zlwDupV6houvbEQRFWAjHZFHVmRUC7r1Br0ZC22wTOQmwZMK3n+3Uy/CXRUYCYa+7Sb
k03LmKhDinxPvSOgVVPQZ6OOcmKQ8ZEvqq/thkybz8g9HZUREU1C3dWtwtEJk09ardkGmPHoJKo+
iJSQezumdgrnNYekVP0xqQ9K4TEwD/VT1j2rIsqT/RBpcyze1WCufQLiBRujz5/1A1tN6b3inrGC
CMMx0X1xPiUiWTJNKqxr/r4gGAM/u7t81mzZJ670WfgssF9+wYPxE/s6iWmVhzrw0Hzz+3DbnIbG
poVtwn3KrvLT8DHSgfewdIRZrEBV+In9IsP8YrXgm6ZHlKqcDFlZyWoRzoKdOZa1LFfRkwj9QmBx
/Co+FkaBn60hsh5r7KtUmbNimyvJRXg2+w/8WWF0zp3IcCYY0ccDD1oDt7utvjC8pvBJwRg0emAP
YsNjrv7CPfJTwktczUsrw8pHn3WXxwPbM+8DUTS6//00kBiCEwQURpx9t4MiSytrT1LzRQOgR3tK
6+CywyL7vv4sg7fsJZfNMcQdsdUK3a4OvdsCV3a8ok7tgW/I0W9R73CaT6Nn+f1L6TRX1ksicJui
g3IWn3RA9y7WBcC9s5uOsd33fl5+vXxS0UE5S69H0MpmMsLfAWsVeZfcVCk5XBaxb2Tnb8lFCBEo
6PV2wgAoyZ6o+rXSY4+EwUQi/6/kvHeDN49MV8hV3ZshAiFjupdrdNgm5Zs1Z35RCZFkBZ/t3Vlv
ZOmzuuhSg0abFhin1c0eoi8yYF4osCOBrX8tvxmyY4iQVQX68B5eb4RmbWFWKTbq3QRgPfMpXPxa
BE34H07j92W9Z4IbGVpNzL6O4PnxHbHI4CND8dCYN55MoEYAOc+b3kQJuVAmFx2QuKsUaiKwGn32
MYGw8CJ58pEhLEQgAo4flPvLmiK6Pc6D9HXS9bqKoliEjaW0Kk+NIYLG3J89oOcPyXmQaJFVFDRM
PKF+el/6MyLx2aEn7SDqGQnMi9956YF9MqYZ1uTT/ijJryCLtie1s+dBVBISfTXOVVSKmpdFifrl
asTBoI9eMhqCwVGRhnOuAshhbZNZuBiw1zoF2PdkpfZaVYQqt1/POF8OjxrRkZQoY48aUPKrd+Mf
hrPasUsddXFmj5XLRU/+fua7EcjlonVbp0sIOMr30H4+st18NbJrjzURY024mCH4jjxahJWFbLsF
V5UAzzD63LQ3hpBgTaAO7yv7G0+hjksSlwMwxDpvMd3+qKB+sAbVkX5ZHcXrb8QrH6JTcX4i1pJ4
kToMokjKcJhVYKOpkoubtC97B5EY9u+bg9EQDIkdA3nX8qdVupLpV6t5+zsRnHOoiqXuVHVAuTNa
nUklPlVqR69zQRgj1HMugohpIWVhyoYAGj8d2WIQQKRDtyyO/a9/QCGAAnj5aPtqwdpNICPVDH5M
aQ1XWmAaACREqvE9pEVtE3UVLDKIZHCKYChLjME4BC1kmq6hAF67iCZb/sNiz+fgtKCySFTqFlID
HeiJDE+jcWI2LBmkB6QjghBpX+XOwjh9mHutk0PZ1N2so05ZYQZlkBxgKbqX74Zd958B+lkMpw7N
2GNDf0FGIE2dQYFaLvXBMNZxME6dDmgDtV+xcx5NooV20X1xL0cbTYBy1PAW1s1hjp+VUIQIJfp+
3LsBNKgkpzN80VCC1qK5VrtrNRK8Tf+RgP/+ejzadVsbMSZ3wKMR1pi+Y4gUtLMHf/UKN//ysbLM
WRj3YExJolSRxepbU3rUZdRozbL8UaWNoM8j+HIWlyTGVtWonYFEJ5fuYvKtMzqbDtXf+QSLqzGZ
DQ3zqlBQ+dbn4wCsBrs1ybfLui3QMR7sWpZItVgpHgdDvsvTI6mOl/++yCFYnENQx3WOxgQCehcT
ntcK5u1VAL8AWQejfKLyplAa5xGsBOPpaY1OaotaoOJmXuyaj/+gnkd+9Xb5bKJvx/mFda2NYlAY
2UjcIYxMj9Qog78TwbmAZqSFpkaYFIzz6yzywr++Hs4FzFFfSJQ9qRRkPQFFh0ryRlZ8N7ETJF99
MGn5baD81nU+mAqYbTS0w2x6p/2iV9FpuTO991b+oXWAhiwK9Hdfc2xHK5joUzRV5gvQba8hSWJt
xfy6eR1uQcyKgo75xQykU4puvnCVhX0y/rnYyuN8g7UMpTSyZ3b0wwAP+nc2Q5AcupvoZ+OaTvo1
vSW+dMJA4ZMsKO8Lz8q5jEhJslmbMAEP/Lv6WP8AnkyGyMV0RlCcuQlybV9Uh9xzhdvjMivZxH1q
yLjUUgx4kXg5wvZuixHjLKb1gbd+K4bzI+PUAApkwfSd1ag2OO9BOQ5/iHHd/7vBbcVwDoQaQF02
ZRQLuvwprEqbxj/+TgDnNGiVavXU4oYU89Ga3+RS4HBF18F5jKpQpZw0+E6ApfFoV3gVuU2yT5cP
IVJxzmsUajtXRolDMIQttiHQevFBvM8hOAtfZ8boz6JJMZosS3jbpnekPUSaoJC3G55sLpwvKxdj
NmdRC4dk9OQlHjt/0sJHrTadKNavxwL/L+u3lbz8KmjrdaUodd8dj9nK57yFDExOK2Lgn6ilX5PZ
zr70d4kHZHjTqcBDCj5ChfhL54jMlinyBS/FV531tFHCdO4Ml2ALeEw/ZfGtJb015cNfaYrOeYep
VPSUhpLumtLqkGI5LsPiamX60meRX2u6Z2ThU97Rx8tiRY5Q59yFksR1DxR/BosxedVj6TNMNgvf
k9jkCunvB+LB7S1yboN0oU6TMQEU8YyFZzAdFvQkL/QvpXC+Y13HSTbBmAT3elit52YIcknw4UQm
x7mPdZAXU2K7P40sBYuRuk1UH2pt/MuTcA6kBiC4MiSYQUu7Y5f+aBY/0kXkdv+PtOtYkhtXtl/E
CBoQJLc0xapqb9RSa8OQ1Bp67/n176DnXhUHzSFe9A0ttOgIZgHITCTSnCPQcH7+Mp3NJtF1jJAo
Y+lG3bEsI6/rfprdb4GuiQRxj45EAr1iWWGMabrr3Py295M7JUArfw9wfagB8NNlezzWIp3bhCha
KR3lXMeAOT6pRyM6Ag3tEKE8vJyCB/BBoYEQJO1Xk7P8Fb8GABvNvohSwZvAf2vZXKDRm0NUFQz0
sHE7zPdJ14w72VWd8iH0mmP/TX1T79SD9kM8Vr4Vda8lcx4li2dJXSo8KLLosSa3ERFkSZiG7zhG
ynmOOU+KVmPtBGbz08i+y9MdkR7HsLMxrOZUs0CaaDWc46hzQIA3CXp7Ytm0Ma7jWYMhECE8K85t
GFZc1xHrVdDvoufAlz39GD1VB/NEnhZ/BtAN2pa639IpubGOAtMQuBN+IrOKFWomDfrRMEroR8/d
dXxcjpIHnJtzex06w8P/Y1hYtKWcbzHkICjSBTI7N3tOXltH+2mC2FJFi4/b3lWOcS981Qg8AN+h
1QZGESjSO8ApaxdGG/lD+Tt3lFv1Fz3Ix/5KB76CCKJse52EaoBwNAHZx62z0FNaYoyDDRie6uSl
EdEYbJ/dn+/zhUFDD4NIkZEFlciLar5Y448o+EugH8xNfDS2iwzOdRYDio21ASZmoHd61Wv5EJzA
J3dd3YYOgJqzG5HP3D4odKUrlKI49oG/DgPChdyioDDK+bkKxlMgx16YkNhJGlEdevt8LrK4q7Qb
VEvPiwCRHY2dknyJYsFrj9nth81TFF1G1hjdiDyBRp1YSRhH7N6Zw7cKE6BBax4NFLCSQXXVpT/s
H9amPqzEsb1dPfRGacyi0KowLAG6ZeM57kBTLeyLY3fW3po4XzWUtRWTCM8XA1Epmj0Z71N1ZU0M
DfUQ3lFvf03vONV78rhD0vqFdiZFvFN6eDKrGCn8Zlz1DuZ6bhUM2DRX8l1/rV4DLn/wFO+auh3A
uegx8kS1LtHuctacyOgHHDVYAkIWO8mIQyRHnn/uL3dbCEFFDcMuVH+PmldHqMmY/JI0CXcnQTZA
bW5LM79VR/ntfxPDLGMlBlwMQRg0bC3mlyZHVzrKXKUIO3DTvJTLWthaV0KMflF0pUVqLJSP3fCb
Lr/2FyH6PqfuuJhTGurgbNeNc6I+gBNv//vb1nv5/Zyml1GI6XBMR7gE/XZNlNuqIjlqENq98ZjL
Iihw0clzel6riVXFIA5EDqhpbdJ0r/0sH/KCisAkRdvG6XFaJ3QxAgseXYltE/g0rYj7Q7AUvgq9
WIra6Q36pZr6JFkHNb6eRm//bDZ7K+hFuXhURaA85STSkAZKTvUPoIqgly/7mb1U6KxI3f6YHkSF
C7YtH/3QH23gS89hlrZJpcC5KspLDQMdgDxaBUAtl9yljR1ZV2102O+vcvMyXC2Si+HbEUNOVgpO
aQ1dzyWZnQ5ASfB0kYjKjynX3uI4f9AueUUTE1n5elAda7id65PZ/lKMp0x7bsNPvS1Xy+IcwzSN
g0EXvJLN7qecSnaQPwTV0/7WbfaprBWE8w5j0FnjEMP7zOfmVJ+Dk+KXz6DdPYjS1yJt59xEWxYT
MVKU1TFLzRJR+Sm1SH9Wy0V0925brqkZFmbtCELKfzpUSrolHWRImuIvWlzbVfKyv2kiAdx7NR1A
55hmCCgbGtpR9dYRwamIBHAKHRtz25kFxh27qrTVbgRL8PP+ErbN9LJH7BesLp20lcc6zBlvyXjI
uvtg/DIU9xmaDEGo5GQRSGfGz9DBUOUiklNn9GUPUS/jnkhLvx6Ok+SRSTQ2tB11XWRw2owfn1Qg
Dvk7nyvfMAqYHN7bxmgP4DZEBA2iTeRUukkxGCJHOCb08z5IeRI6GAC+wZDnj1gJPDDTuKSSvX5c
BF59299dVsndgT0hmpn1UPBQL+1S+qsKn0PlujQLgV8VqSF3BUpgDJCNBevTm4e4v1P1L/tKuFnl
XKkEX0RTgz6Lopxt4Fk/jJhrHIBlY6HFAnTSQnh2wWlZnFtIlKmd26Fk4NDxUTlanu4TvGlFb2jB
pvFsr3jHajSYcONmyyGJ7rricX/Ttv3on8Pn0VDycPwvimcOXuFEJbqvBJgozyZVcvdFvfcOfrjv
gKWt6KDxBoQ/pwDdqCyFwvC0R6d8Qc8Doof4ZkH7GgAwQCntxm+TXwHEn0aHfcmbi7wI5gsmTSA1
ZswgcMshs4sOqItAr5968zMKvhLDqcQYtVMXATTH7QI/kK/m+HV/GdtFmZUA5q9WbjbvMzKaNVK3
CL9uFTs7MKbS7LHxxZn7Tb1bieLujCHM+2jQUK0FW3KV3WEyTbBZm6NeIFX4rzbwJRB56IC1PMws
/Vage4j1k6GR8QltmmzWK3TCt8ZunyRwwgh2kf30HTXkayBJruBCr1CU6H7N4BZhI9Ao7Utf2IBw
dA6c8Oe+QJH2cbeIEeUpQGaQZ1wQ9k9zC9h8MHqOjb8vZtONr/aTuz66IgIgxZDhDtZAOVnVDrGK
HyrCyFAJbvZFiVbE3RhJAhp2uUfv0pw+NeaDFtxbopYVkf5xvqIt+s5qqI4ap3LStW9yKArrRN6I
r4NUjQo64xJOQde8IsacI3IqmEySfkuA2FR/GTdsHD4FTY9ookxkxjyYEp0KNEWBYgu9rigT2/l3
JbcZsD/LiXZE5HWZU9hRd74cEixlPCgLDov1/hCncMEyBRYRzFrnGCOVBDGTQDUo5zeoGQMoSsYD
ANAGjgkoyDS0606QIxAJYcqz8oMGkELIworT5gQEPily6aweGbHrvppvP3cvJsXXPDL06KlDiqwb
8UePjRJoPwPMGOMtqDi6k30PvEnQFvj+oN07Lc5ZVLo86DpDpMquZcw2pufhqrpL/fQMnIYDuWPj
Vph7cSu3A+WM9Jr4oubRTQ7ElV+mnB8Z5BzP0QGbKZ+z+/plie0azUEs9h3AQbx4hkORdaSH7kUH
Q3boikAqRIfLORfSGgmouiTIV+K7AiRpdj1FjtHk/1tQwE+sF0MXVbIG3Eiy3LUS8kvlXUKEswHb
1qerOmguFIXy8xRNNyxmIcErD4d30rWzOvnR1/xkHuK7cHE7SXCtbu/eRR63e3JmodWzQvIiHmpP
VcJz1aSFHZemIMm+7Z8vcjj/LC1Y8UgQHyyxR+LbYP4lsD32gY+G8EcAn85SqjrF8QBhCWjLGP8L
AEqce8FpesjsyQPPqPf35CHDWFTe9mUL9pDPcul1Qau2Z92y0Tew3dhU9eT+974Mwf7xia1FWcww
Zla2VDdLf9+KSoyiNXB+eKjSUlJbWQe6suFGtAe2uOWESeXtL0Mkhi3zH564UkNi4MlVz1/y9i4c
/Er6a1/EdlxzUQT2E1YidD01ezUEaG4Zj6Xdy6FT6P1JyvHmjywBcNP2E1I1qWno4Pqy+LbcEUPR
ZCSIDf8GOFLQd4S5TJcBHKVPnxk9BcrlH2Gcrx+TRR6HGeG8EbxK/Vss3SmKKNpl3vqjGV1kcN48
a0i1lEaKuZpFsw1jdiLT9NK49Bo6nYzUcPYP61+i+os8zv8w+qCpilDjYP5OfTB9yUbSnjWXlgXg
QKpb44d6lFzjUyZ7Ecu5I1BhaYjq8ZggQeJExjm2AsCvCHzS+xDSh83UVEXVCKiZNL45LNIaIskq
6tnmDYhxRt3OTjOohZKD5JnfrV8meOECl9hBcceoQ8md5I94wHyqWLv6FZzNVVURRUSGZ1TRxpgu
MsoW0RvA6R1VFjXObjrhlSjO9gjG2dsISuqSQUmvtLIARafZZ64aL5ZrVjR1jWYEvn80UYekumjS
Y9P0V+I5A4mTVDH0GoNnRXBO46OptLac30iRYIBz04mtxHA2knZGIhlZhAdhYtrGFHiRTNyQimxj
0+WvxHCmESq9FVckZoXiSXOrspC9Qo9FaIgiKZwlhLNpGpEZYUhreNTLc64JXrOCM+GfTVaqDHVD
W+S9skcDWzW8wf/beiMIhLc98WW3+EdS1VvRZE64WRqXkePGHsM6/hshKnRVQTSz7bZW0lgYt7pk
WtOcKkWF2yLAt8295cgA4JYjYHtR4DbODDbJehUZ8nsMs+NP+MdSOQVJYFoJk6oabvGsOhB6JTlG
iiQzA4yQ3Abx9uCV90g4H6TnfWctOkrOkUiSngzS2AANLg9tZb7WG+LGxg3tAkFQKhLEuRGNxFlg
qAjprbY+zNm9NBa2CkzaRtSmuf1iW50j5zEiXcWwqoQdHZ0JHUcZ0JrwcCF2eM/g0vqfhf+pRIWG
jKZFdJUafLCI8l1WSBX0lC65PQP1SyFf949p2z2ZlqUTleooAvxTN8O2qDtCMElg0LJy46wuD+M0
lbehtnwuNaH9kcWn0GOgpCVRiFqAdDR9FXZQXWH+DVsH8ltRqMBs6qP2X2Rx6dKAkHJODTQCMZIY
4mjoz7Ru5TvGgpZh0Mbd38XtjvLV0jgTny0pLbQCjqtt7DkDOi0QkcAi5aROeEoesxeGuog2g0GU
6Nx2yJdlcpF4ojRynzL6ImPww+V+TAXJkO0+xtXCODO25BIx/gABrQdc+MQ2jsxhJkgO5150CH3j
xvCbR6u2VdkWxV3bzbZENzGaaxDF5AnvM1UPiYI7wU16hz5oB+NquFbsxJU87WY5m9/kk+ZXHur3
XuMrn8EQoCvhnLUXWYcyPUV3QDtouII0e6TfBVrDlPCDkq5EcLFBmUmoxrWjjngWg0N4hnZnBXQ/
wPKxI0FWdVNRVqK4+EBWU2uKNEQ7bTCdpjK5yq1P9S6uRHCuJNPHWS4TXHPFch+Og23Sn7MQWGR7
yIBYmqyhXg6Mfc6wYzM0k9hAoJOdGNRnibZ/pFTD58ZmBMKwMVGRbDNMXQnkTFvG9NwyDehN/nvu
ZsAoJZu7+VTPwUoMZ8lzq0qYR8fuYf74Ti9q10zMY5GKJuU2/f1KDGfPVWgURE1QL4iquwTw0pgQ
aTWRXm8635UQ7kqmSUmXwcIjgpUv5d8RbkkwwFyX95VTOKKWXKFGcIYKA9LoUoHmfMLsn3G0fgb3
xVc8q2M7/IUM4uv0KjDbzeXpqqFZCAZM0AL/884MiFInvYI4YDi0PypMucTO+K08dYioLFcEfsl8
wAcfsRLG7WVezaDoLmgH8FfFzuPndLgLFNXLLb8T0jpuKsdKFreTnZIDNzJBeK9liSP1oV3qb/r0
vL99IiGc0xurKImSHELCQL2ZTelUFeSoVsthX8x2/LtaDOfx0OWsj5OG5Gjr0XNxzWJuFEQc7Svg
U7zBQRcRiKyTF8kvzhGQ8Ox98dtPDB05WR0tx9TimQvUoQln9CJDjIP765VhjIFVwM4e6zvxq337
mr5I40kMrGRShsVAWzJDqa8O5Efqxb+LY3JgDfGaz0hc5qtmQnd3NwpCLaYUHxXUooqiUguL5c+z
yGOSzjhPqR3tRDtli1cPryWYdfd3dPMGA4YaMVTQE1K+3z8cwjDFABPGsiPVa2XNJamoM3n70FYy
uMtFeQdiDazxHfsG4KTAvmmu4hMjHeuvRMUQoTTmZ1bvQpTOimROUTxjIJoS8lgoFDBPqR7KQy/G
rtp0W6vFcTcMYX0KLZEgDON5/WMMYjDiZj/YeF4c2aLszna33koc5yWtTKWzound3z0sNmMiAwwO
qpCiNs5txaDEhDc2VJnniu0Mo1DlBh6yDAPPTNqz1gYCZ/LOmPFByelFBueFQaoS0spCuz+KdS/U
wfxCbY8V4nzGxQeyGl/yFJ/BjjMkSHIAFcZJ9dkTez7oqPMWN9ZzKdvTvShq2H6TUguw1vgH1iFO
hzDJkWtdhMWbN6CnuK4xhZY6ygPF1GXoRF54J8orbLpvQ8OjVMF2GB8qW2m8FLmkAb+kWZwC8BXB
DCi5aDnuW/umV7mI4a0910kRZeCTcUPltQsXu6SD10dXdSy4jTaVZyWHs/h+jOVCYTUGSf9lpJGt
jA/7CxEJ4A6oCxazSUvkyKl2Hq1HC2+ofQGineLMulioOc3ZhJ1SQzcHl0wA6DbrZyPsVRUJYitd
uasZTLaYDS9RbWyOavjV7AIniv8KYiEa6GbIszoTztiIZSIhQeE5Onc5IAphRbr0WKOjSwJNs9u6
LH+VecByF73jtw+LGpaiMOYLjXvCRLqRzUuAHLxkfleCp8l6+cxZ/fk+DwU9S1XYTDKSYslCnRAY
37L6ppBzMwhee9tHdZHDabXU9hGqz2wHo8iTO/iEpnNm6aaitbu/IsGO8fwBEZCmuzKH/wnS00Ru
RlFbmmglvHZTiRS46HFptb9IOjlj/Ura31QTuJvNZeA5qYKWRoVr46xUVSiAn0YdSURFn7ylLEGc
1M/lYX+ztu/ElRhuNZPWKJVMUUBn3GNQaD/285MGFL9WUGvc9NIrQWy9K1utLTnMg4n1TAeY9X6J
8vMkYr7dFqExWFsThD08elpXRiDb7dEONuACoB2Q+yq7rkXYINtSDFDpyRTHw1NG1F1X0AS8pu4o
fY3Vq27I7Vr/VFnD0oBVI8uGiRHFf+6WPvZNulAIIct5MQ7z+Hv/3Dcd2ur73FPEbPCGCyI8RaT2
3Pd3poS2k/Zc4xFSS86+qE17WYniPFjd5pKSZyabNns0wXectHaIkkYrqGlsHstFDA8wZhTmGIY5
kPwN5dpMX6b+SyXCmN8SYciySfB+QksvPzfXtCxnrSODq8TNS2SpdqeFoR1XIgDlzRBqLYizlahp
mtQqkFEiPhvpB3/tbe03V6ZiU7u/BsbmTSfKLQplssWv7NOIm8KQJsgEAqoXXiGenJxKQS3BeFA8
8yo+9KA/EoVuW7qxXij7+0ooZlqyLImBqUcszzCBCZcel/itIJYgItlS97UczpxKSVPkaQonNAN+
LapTk1JGC9e2kdOZIji9zU7LtTDOtiITs8UjsHHeX74gsPEADDggF+0xeBzylb1u3ukk8iv9ed/U
hIfI2VqfZ6Ucz6zmqtgsK54DdGK0dTxzCKCVrZf5aF3Tx32hAqvgO5ea1JSoXsDwzGxxcs2f9BFt
CYIMl0BRPpSdiqVf6gBBsSIlV1SWMSaZPpFOc0y0s+6vZ/MRvDo/vldJQz3N0CvkCkcQVrMnNwq+
FbDJ1EPnw3GJsghCedwVHBCjTayCTardLAfjgCIUuOgZgj7rxhVZ3GZucr06zrcAeSqruwpZ3doL
b0ePkZvGvqrY8wFEMn5/NAQdsux7/Dt1LY/zK2kOAJaO+TLdSm32nunyn/sHJtINzokEFFTm8wwF
DFGb9EPFkAFAlsx2oA6jrfRV4+7L214RUXEvqxaR+Qk5xaoBI65MuquT+btFp8cuNQUiNnumDfki
g4v+pDLWU6XHVTM6umW3t61vumEIO2aFpU5Ej71twhdpnAZG4bAMqgH4P0NubNUEDexTMYo6HFiE
/1ERLkLYtq58vZVZaSgNOKY5bW1DOgXkdpxBaAIQ3aD8QaRDoCR21F1nzZf989rsdlhvJqeCIdUW
0LnCeWC2H1aGtiXrUa4AMKF7JlqMGTCP9apHtnbaF7ytmJcVc4ppTKWx0AkVrkRFsrN40uK7fO6c
JG4EIZZQXbj7jaR51tEQuYnRoT4rQsVn7Vb3TeS2PtPFt95M7narw0FPzCpGfz29W4ZffXfVj59J
IKxlcNdY2A6ZYlD0QEpZaRvDmUyFo6QnmQgepf9yX/45Ib7+P0iR1aAbBNP99gzMB1aVT28kJ0WF
HA0UviWkg/8XZ3+RyL2D81ahMq1KEOj9FYF9Bq2+oUfuNQCwHUpXgil4+zq42Qew2kt+oq4u5K6J
Ouwly7FWbxj/8d/JpR7YXCeDsAgcVbStzF/smDo/ZaeObSt3FOWo5Dq9lT0FuNnNV2ID2vxFPYK4
XRDd/cuddtlUzrWU5pKrS2Ow8hdj3EkO8+AFxxnOUj5Kz9Kr9ry/qdv+0gCQqCVjsI+f7JPyMMuk
pdOBmocWgEhzjMD0J8Ck7Yv5l3X9kcMP8nXRkA9VhUxd9Y2OAA/Vvuq36pPZYyfpoXgQswmxjfp4
cBeBnHZiNJZgzHjBlHEYXncaZmYsQSWWuYc9CdzFNs26NrMJMXcuvqbzWc4eF9aNpbvJfB6Nz4wH
gML6vwfFd7B2aqVE3QD7NsJHvXlqijeK7N3+KQmUgR/ss+qwwwgLEvGBeVuPN7N106SCjs3NTtz1
OrgbbAp0aQ4IgjaGl8vob2VH9k0/PmZuADRXp/FGsD1JKUitFKd0K8Rx0VkT/ArRQrnrLKsSiRgT
rGwi9ArFxL9K/S+9UwXx4qYUhQEMmYaB4Iq7yioA1vT9GCI+NW+11q30b10oui5FMrg7LLWQKlpS
ZD+AJnu3lNZ13AOsy5zPQPZ0EsXw0VZ9irIfViT/0s3Gspe4zey8Db0akPy0FhUsN81utWbuvpPk
KWoSA0k403SK5Lltvu6r6HYEdBHAv9FIiDTfSBhImG6Tc3bSY5uRGUteZ9elDaaQb9UtqkJCuljB
RvPPNjQStZOqIfhPq5dAHe0ZrDhhLDBAtjsfXApwr9AODyx3tD/g76vAEgRgWTyFFivrde/MWePB
OKufKurBkfwRw6l/qlb6TAoozYRsn5L6NBJEyNubxVKkpkoMJJj+uY5BMfs5HzLdrYr2ua1koL9o
r1UcCi6v7fyEcpHDab9Bmn5pTbwttLv4R3WiDwyPX/JCgjpGeF+7DIU7BF+iJswxsRV8OCmQFeim
gVkTi39ZZ30b9DQDmFKHJmcJKpi4IRtCTUqQ4b5TP9loj9Ed5U1+3LeATR1ZSeZeONmUTfk4JKiW
TpKdA1ai+tLIN0p/q1pvvXKbmZ+pQqA79s9SmcmvlLIu1FiqFHAyUyBauKQbE08rm8zbX9Z2OLkS
w+l+NLVtQSiKEaypdPQjYEAs/ug26NirfBFn+KaCroRxFjCWUdflDTK5qXQtpY7UvQyqoEqwHZGv
ZHBG0AyhHFimypIvsjNcs8I2fVW+KhaUM3lUvPmYJZ/IHK+PirOHvpHVPFrgP3ol/RoZ6HVcpBsT
k5L/41lxXn5qqqrNowBnddOzSWhfApqUBrrgwS98UZPWZv8N+lJMixj4T+UBOworKGb8EVXe7yCc
avDwDY+jX36JXLTIpjaDHHinKj6LqYY2YzzV1DTZIBQ93NwZpgkFXIiJ+i+YvI9z+1Lq9zQhdmXc
jqNlR6ng/P7FCC7yuAOMRzrXhfRenS1ObG55scGmdGuBuyA+UIG07VhstTruGCkwRSddgvtkrYSs
H4c13ANderGVI4pn181LYNNDCsQc7b72Zkwui9H2t191lx/Bj6W0yZjSRsYMT3YNDupv1SG6Q6/H
Qb3v37k3h99F6YjaTrcvjpVQ7nWQJHEelAmrFWO+crCHk/GTFcAZU/PEsMq79ySiFcL11AK/sO16
/hwxP9U/lhrJ0piNx1Zvk/FqKA9L8HvfPkUiuCsiAj8EqVlDTZZah4SUX+ppuap7EfzQ9tFpyF9g
ekJWZL6FPMnioh3ZewHUX4jkWWGHMV9keNSxumvgzIK7b/sZuZLI+W0FcIJSziQmUBbZS73SCd4y
sC1KoCREh6gowGDf+3DNr+Rx9h+SIMzjCQ50OExuda06mqt8zR3zuUMXORqVM8d0st+fy2yvxHJu
gCRaHwYJ3iesLdq4ihgnvPsLCFZsOtE6GUJIDVWwTs4TJN1k1jFrkEZeMfAJxkcC1wScS/fSPcRi
IJfNGOayPr6jskvkqBwnBuTiomDm5B5aq4jdh+cFfaS/WXqFAROaX2PXeu2sF1GdZzN4W4nnrL/N
pElOLXjZMHhKqi81MuwVUlgk+yIbD/umuO3RNV2V0cCJnmaL2eoqemqTRi/rGBnb8MdyeAeLhj/P
T+9U93eiyRwWin1U14swzjxoNXVxI5no1itCmyq/q9nfX857Z+2eBM4gCnVA70uGN61+h4DQwaPd
Dc6MqVM7IAY+UES/LOROXc0hCL8nDxCCLgZcb2U38ZIvIkvZts/LgjlD0aYwWmoJQSPgJkFyCILS
SLbDKXJ7UdPHvxwk68aAu2N8P/88yEgzF7VOwUk5HVCP/L3ghuzeFXV4LPz65/4+bx/kRRj7+0pr
NDmqq2yAhs5KhaIdRqJNQfZKJIHTy6BPx7ozls615gYs24ndpQJd2byFiMoiJwL8DL5JO6faZI2W
PLhpcRvnTyGo14NclP9gu/5BHy9CeE+S4xlmlQtOheWECfQxQRgT+pNTn8gxPCinT5zLShznOYpq
CWK0pSNQCX8YEjoKBhFHmmDX3ptlVyefaJmujwl2DdPadi09RuprOv61vwqRDE6V0xH9OPLcY1aw
fjDaqzJC6zzaZvaFbCrYaqs4FUbroooGuWh0F1Q+rPonOoD2BWxb5EoCp8J01vJADyGh9doXBm7N
LmbWnkvAEj+LXI1o0zjfGjeZHM5hPIJ1ND2FVXItkfLW7FqB1Yi2jXOwekHrmjBwtT6M/EjL/Yjq
nmDjmJbuGQ3nNceAVDPRIYNhZbAa2/K1OmpnFrOJMq2bXXnG6pC4yMIEg9dsJDrFlaQ+6nX/JRus
K4LuP0KUN3XETE/Q+hYNWzsIRPO320/wi3C+JVSRAUmdzhjA/U81xQ2vUs88AR2YtZE0PlE8kZoI
zo8nZzON2cSgz4BH6ZBfa7S9AabuYf/8mArsHB/fFqrL3bhMeT5izCz2lfpcGa9j8mVR7zRVFBhu
rwY9mzJVdFSHuNOjdSqVTQ2szAYZecp6cPRY4MK37eq/InRZ/udVN8da344gG3WnJHEW1amQVJvl
zwyyG+QihXPccaxZtIqBSmehOTg27jHO4PTWaRbVYUWrYYH2yn0XlQoEd7xpMZkPjaaxn2bIFVdf
P6MBl9XwDjxVYrnNYcCycheOR6Xw5eGkzM+tJkjk/osFXSQxBVmtpx6BSiHHhL3ORwCmKEc880CA
S9z8JJ2L74Ujsp9/8eoXiWyHVxIzUN4WC1j/3Oh6OQyn+Iw84KNyxig7wDKFY0KbAeRKLzivrkZ1
IA3Ggl7Lp/qHZBduedMc2wP4fc1vKnIumVMJi7zb9ntZIefiFcMclppqcPFVYita46TtSS5vIsOW
gFm+rynC7eR8vV4MtZapUBV2SS5u4UYHhTGOy4fCm9HK5+7LE+k/5zBG05qhM9D/JjhLqF1EXywR
6vZ22uFyZu9XzkpDJtTU9Im+L2lCoG83px5J/+BIe+QCAQbggsziURYVR/9lJ5FopDrapUweU7Bs
zCGYlnQEs8bsaIcCoaZ1251Zbq66+cwoscFSnv8Rxull3tdGmYOhBLAe1XUbRMe2wfRJNYpqlNu6
eJHD6aKZaWjPphHecnXjyEHhDyZq2GN2lCpUNogkiJ+31eMijtPGworjnFjq6Pa0uo7D5bZQ5mOY
Nsd9Ldy26osYTgvNKeu7eoS3j4xTnT8l80vTIZouv+2LEayGn6NClTIcBhNxtBmhCFRi5iCITjMN
D/+bGO7uqvRcBaYeuirx8va6KnL6FhUEVTgaxDb/Y1zxZ9cM7u6aZDNJtVFCSOhH9/SldsL33H7u
zK/UTm41D2NBvu5EZ1nk9EUbyd1nIItojKoIsJHmU5tcaeYtFb7ft0OZy+q4m0wLqAEse3j6+Rzf
lrdjCqwL4zEFGthg54f+KB8zX4ThJvIZBlv4ylXNpCoKOcJl1nqBr8H3Gq0NGjsHvhfk8SIM0u30
6MVrGJzXSGNaJqEOAIL6L8bQW6MuE15rPhvpyt3xSnRsm85DVzWAh1AN2GrcsWnRoM/JgPC6RClS
nX5I1rMxT04xf5nNh30b2IQrwbj3H1nc8WESD4nsYkDK8EB9/Ztk36Hdl7wuR8tB/tdNrlR0/eZP
gVN6+5I3dXMlmDvCDFxaWqehsb8ZEfkAC28pQy8WGvl2lWslhzu7SqJaUJV4+DMAJIYnhYHzDIUQ
NmYe+vSOlV8GYsdPobsUgihh01+uZHO3QKtVlSp1zYie9AWI7tdahAReCbiP6e1/20zO/2NYc1oA
oDy6Kdjr+vQqyn/PorbOTUNfLYZz/qGhj6XcgVB5TE5y9GsRxR/bZbOLAP5VSaLJIhWjHmKwPcYh
fWRzLVEErBQCzLEKNQkAA/hsRrjzsy+VT2/nq89g7a7MgX9mhqEx5WWGRUrDVTs/zNZdX5/3z2rz
Olgtk7sORkMNJURyCI0NJfKXCCOhuLGtw1yU1LH0lnptmnZ20ze9vy9ZYHL8XNpS6wsmMQCznZHI
Loxzi1gyE7SACXwX4fyJnEsLWYCk46azZPfRSR9+FOkNkDz1+DMFv9U+cg5kaKMmbkL0Tqe6clUP
38soeTb6SmDC23sG1jyMiVALfKL/vGniyOgHo4FSKtHyEGvBuaLDTVb1ggBu21NcxHBKoZiA/bIq
eAoy9Dat7nsJMEH6Y9ELHp7MSD/EIvpFDne1jBTcM1SjWE6VeEvxmkYPPSJTI2zsSctti17Fg6Ac
vu03LiI5jaiTIdZiltstqsTJoBVNIBq43L6gV8vidEGPJo1ILZMRScehLW5rM/OCvHKLlNoosl7n
SuU1xnCIWxkzjJPXSsAeK0UGJloqd9eYC8IS0qLzXYmuZ+NnO7zsG7Do+9x9oqXx1BYTy7YoxSPJ
J6fTqKAzW6Tv3E0yYXKKGI2FMAeMIHGc2Es122oy2vsr2RZjqZiGVGTD+oDIQDVjpBPEBJbutGno
yl3kacEiMKttb/RHDP+SGBEk5iSbkCwPMkdVz5X6Y0lu0uLV7ATeaNuAL5I4P9HItRxENZKHNa3s
OfqrjhMH5ETx8Ht/47ZDX3TG/Wfn+NdEXbS9FVhQdeMJvWoOg5bTH8eDhYsxOX8Ggc1YCePcBZ57
QatJ8H6dhpncyYvC6FP+9bIczjsMEroASsZcoBA8Gl5o79fmYX/LNq0GXUaWTEwwyGq81SxRqM01
onfJ8klxnWbP+9/f7p1dCeBsxkDOhOQdnGrtjZ4MzKYERX79CijIYAhgpBk9AOcPomr7dg5xJZYL
yHKzhhvQ3lkzRq+Lbf1Q+5ZnakiyscnA/mfgyILq5nbZ4SKTj9EyNu2gq7inVPA0937ut4f6BCwe
VwSQs91KtJLEGVSFAedwJgHCTTSyo6n913LdQtetBFGgrX2f3eYWsJihI2ph3LwhV3K5m7hXVDO2
WKHBUrTCkzTcw3J23dTdrykHdE7QPAxKcTR7EfaXQEv54MzSiygkDbS0yQHdNNfXxpAe9xV10+mu
lsbZWtqaIY0SzNdN+V3R+Kp5h/fIvojtm3glg/2G1ct8yJfYyJN3BLPloLisk4i6TE0sdBL1P4Vq
wjzQh4BmJY+7cmNZCyyQQCH94JNzfIWnJKCNwAGFZnXGnCUaJNq8UFbiOF/SLQRkLjUSD82guTJ4
/Mz+VIyLLSv31SR4KGwnZFfCOL9CaJuHg4rzYqTozKsgee/UmPPMLVuHv0cf6tdA/oxDXgnlvEqk
aj1a6OHyNcwxy+Nzrr/R2t/XEoEi8lNLstZGej3iTV5MV3VyO88HNftMHHNZhs65D1QJAY8CbjVX
pVdaWNlLerLiX/vLEJiszrmKhmiNiVF+mGwPtPf/I+06liQ3du0XMYI2SW5py7b3G8YYid57fv07
2XqaorKpyhuju9BdTESjkASQABI4R8VcvFJx1NhEBMQgIHDqMCiu6iLjT1OWL92cQgYdWUtfjMNQ
WJET+4kHMzghSmGPYdz/hdgVOt37dQ23PxSwAAFiImNYl3rfypvnDFSZtRHNThbdZCYoUrOTYvK6
JDwhTFgCvFubxwlSp2R6lMhhFrAwx3GlTRG6DP4KFS+ueAL/px5914PEIpGRborvWnMep9ROc86n
4slgrEEhU1hVtUQAyLIvzPvFvKnKh+ufY/v6XenBfA+StoU212hPzIfA13bBvveKm//p+qUn8iWu
6gTrfOB5NQ2RCQNqExRyQzA+vGR2edP73Wsq4HW/fOrwXKjxkCe3z+6XNPbpaZ4aoasaPN0FmmEZ
CYbb0tY2p8HinB89nytafW5Jr+y5UOeuiiNopd2Gu2ovu+Eh9lWLlJaGFW8+xuVmhLic4mcyv5Jn
ArVBDQjSpTlIPX0OPNLyZq43Cw8sy+gi6DewDMfcSINWYVFOQAItzrdLVdti3jri4M+CzLnaeYKY
2yiqtWgJ9ATPq8Oz3jSWURZWHaJLxssheIIY0+vSagiyAc8/UbMrp70CxF85dgrp8beM4dfJsXhA
nZ6SQE9jGF1q9a5sT1hyCsB7DsIS8171ksPAXdelMeCr/V1EMnFoNKtiUEUU8JR6TvNSF4A2tn4G
Lq7PH6rbbqheTMNgIlIz4BUyVZA/FCdJwgJCszfs8VDtFaf0dXc5zI6AaVLhTEf01UfRk53uuefk
nJyPaTARSxhmtTc6DBKG1Z0McBui2uX4x8yDb97My1aqMncIlkzHsExotbD46vjRgOZ2+Sab36WC
s3y6KYhuGRBF1gmK8H/eJJUyD6Fg4EzlCS8y0kPev1eiTxrDrgpesrkZFVey6Nmuokc6jBJyS9rV
Ul6C/nYp/iwIp13LE8FEj6ZQ9GaOW7Qt9NwW2qOYfNQy59biyWACx0RK0RCBeO30815qznX8EfIQ
eTbj7OqkmJBRkQ6BlZK8JbGyizXBIxmvwbNd5V9ksElrlwjGoqvYFBd2k9f9oOD30644muf4dKJT
H5HbWz+vhyiOsbFJbFzmeigZLeBBhhZLpXS4L3bLKvlmEPkOcCm/k8GsNGTixVBWs6DpaCgsoJxo
zwne9uWAc4ts96/AjqAinwQ6wmcBuTJqIyFFRhTo1L317l8EUTWYzKzFzQFmxHsp3ra9izQmLjQ5
aYRMQkd2lp7IeCb126C9Xv9IPBH031cKhYWm1JmAMVxTOGjtcRq+kfTtuojtSL46NCYSABI8qxTa
WA6/vTV76SlxaMweQUgCfHUf2+b1GyXgpBWvcez+yPwotYCac/1XbDvZ5SyZWKEWuP7TBk/FQvW+
VNgXrHlgDNvdg5WeTKjI8YwpJSqKT9Vv9otHN/WQoZ3lR0wDeYBE42KfUJP+ciGvBDKBw6ikRo+l
js46l9/SI33ZN78lL1hwdpNDw7v/OabCLtkr2iAEoYnrP5V8vTgn8lM33V//SNslwkUjdqE+a9oy
ahWMlhZYq6IwPzKqQwWYULwZv01zMEWM1QEaSZFZkKtJSzstbJGzC+WtpB0GhdNR5/19JhplYrOU
pMVN25W3Zfksa5ynsM2Psfr9TGaydMLcJhWmLMT8sWwPsmznrc35GPRvfDGvlQwm/GSNIqEdhlS2
85Y3gOt49R8mUPwjNNM/KYR4kyOb2dZKHhOL0qSPZSXHN1HDc0nuBnJfio+1+MxRa/NeWolhwlEY
IwvKTTTdlltN93GCdn2g3e7lISis5Jt4i4kHTMbw94Z534wJQYpaD1WeoY6fJqGwurJzA2241Utu
W5FnfEwgQsYi6J0ZQjWA3g7YTNK9EBOz4ak+dSi45yMvEvEEMoFIlKRex82IUS3z1E6vg/Fy/Ztx
LIPFsYrjWpJG6q2zANMjHxoGRcboKMX+dTn0YK5YPLtU3oWAVo4BfE4ZCqvezaPbaootoE5aWn2T
F7vr0raziYslsthVbaDm0dijvCiHzNKKY4a3j+m2NVCe1po1BC+ttlht8aehga6Do+r2bWUqaCjJ
SGQIC/IUxEatY3MW3u0UMp5fpJ25WPpHfaIAntVzYPPacdtG8ksgm4IuhYH2/SdjVyl5gy4c8ezk
ck50O2RdZDAlajS2hpQDbNKR7/GO7QCX63t9TjEMZpiWgvG6gdf+225zX46RbaN2rRxmY4JbcTwg
ubZSt67R4uwFC40ZbAMv5xRUa0PncBTlHSYT/8U6okPciP+jDWY3XJUJOFlDfwCXt+ICfNDmlXM8
gfTfV4kiIPsD0VzQyh2W/CUXogNOmXPh0Cjx1fsuH4+J/3JLpCyizSCpPAvgE5TUvdY8BKdJHayi
9Ify2/VD3I7HF3nMRVAKahuYYB520vrZiG4K4Q9l5HjZduC6iGBCvgi6+QhEx1CpBrV1s+9qf8pm
K0XT5r/pwoT8oUzqOopRmEjG7agcouJnFHPCFc8CmCAvqV1glgZ2cnLpXlpe9FH/bzqwoA8FJOQz
od9fPkXqLpIPssb5HpxPztKQphhTAysL3EZQTkHxoJCjkH3/T1+ChXLQ26AcMNiF9AIAgVUa3uZV
99GJKq/r/C+3xy/bYnePSYu50CCHoGiPm97NMdmb+vNde6o9kFtzWi3bL9qXOMdScGV9kIRZgzhH
PlJcVj/oWkyESQHlYckc6TDYBlBBxB15mDiSqYtciQrshoXaCzUB1Cjt3OYuirdOue3a3g7nV8P8
j0GOMBHBTFotwbgcOpzqyRxPCq/a3p56WJ0iEw/MacFakQo3VX2K5Jgegr3mqoBeLr3C1rFaxFv+
5xk8Excqpe+BDItbPhHlnSlU+3wa7GQmvxUb8MAHdC9FRFn1z9thCvslWWS4bm3ctfVTVj1fd6rt
QWjzIoDRI9SMUWkzCJB94Ud4o/+gAEOGgzeJW3kfn8oThRLII9Bt8U5wO4RfJDNhTx8GeSxThIze
uBHTFzEZrFhxW/39uobb0fWXGLa6XkolBZYK+ozT/IjRViK71/8+Rw22sl6KtAAXA56UC2x61fK5
AjNqrc+WiQ2z65K2NDEwaGcQySSG8gWvriuVpgupw066HRuZ1SQ8SLwtq16LYPw0rM26kCaMudS6
aCeml2IWb+YNq22d2FoIY9N5m9dl1KPoKArFrmIMnGJxIuwttf/j+oFtRnJDVAAYB/Bugn7EP70n
iudUk+uRziVpAFtFKk5+TofFLu+aQ+zxysOtgLqWxmRyfWKkRTBDrySpKrAwtZhMapbRWoi0L1oC
poxBCZ3rKm7bxEVD+kFX2eM89ROZStwecnwflO/VyGkcbRvE5e8zBrEYIWw5pq2KAnstc7aL0saP
Bx7hKk8NxiSCIpqGRMciY18eI/G7qv5GRrr+NEyUG7tyKEcdGSnIDB0pqJxQrO2auwnHOy0mpMly
mVYZ0hSIwDjpQ7PsOt4+BMfI2FwuG0YlzxJ46NiX34Mk8cFZc5dJ5k4vdauqW87D1mYZtjo5NrFr
TFPQZg39tr+YwiklY+KkZ+WG7gFh6+LHuJM5o+H0Y7CJyVqk/E+bBoC9HqQZbC5YdnoMwIx9lLZe
2x8C+TnrRU5U5XwzNtuD5RFZ7GklUdzG0S6UT3W5v+6k2wHvlxOxKV5UlEabddhJ0Mt3Obmpw29R
7ZUaZ5pl04fo2LQqSQYYhRnjQ9thGWUN2z5idmil4zBwOqObn+Xy99lekaiZRt9I0GJUxOowya2v
pUti13n5jPcvyR5FEbu5XZC6109v2wRXgpneQxGkdTyDacAxiCMACAkP1R+BozpSY6HkI1a7V4//
AxrZVsvDQBMHaZdJyXGZmNRMcqcudAYZKF3xTfeJdVomlnDO98SjjBc8nslNS1wJZIJUXIKoXhxo
qTljdXEp7RIjVl0kc7oBm7nyWjHGUOYlxv1EcTpUv3/B7hudn31AMwx7i1g6woQwr/+8WeOsJLJB
K9BIo7e5RCVWewpEjRcIDDkAD1e3830ImlB0xmy8TvGu5M1BubVkxnZ0ADYD0Am20znaj+VHsZc8
zctdsBSd9XPo90C/Jm+UyEF0ut/CPV0LZwJZHgxaT3pUPfIs7on+2hiVoxSRf90/PjPML/HyYjds
BFNBDDC0MnpzGTAc8E2P4kcJ8IHWqsHQUgCsH30z3W5/mGecM2D09afrP4Bjt2x4AyPkICsBsHqK
9j6qGkuqX2KFl/zyhNB/XyU6gMVQBlVDmh1L+3I6DOCfaR6v67FZC62/F5PsjIDkW3oiDE71QwVM
F+iWPmf28zc6BFO59al2sIoFSlSwU36/Llvejt6Y6cTXovRwjH5znoig8kGGknySwU9e46DTAQQJ
6RhAtuwN300Q6i727BRu7EVnBaMFvLXtfzGly69gTqCVE6HP8s+EuTuBwsgbG2t5K3e9q3i9b+xz
DVPUM7a495Uf3lGf4dHA/ovHXn4CE3aTUclIRJBDaVb8TfMyL6y8/gwLXqwGqKgGRsZpsDCd4Bvm
1IMbbrCi4e+rO11+ABOGwyQZAxBaEgQrCs6ovC7H1Jf3A6D2GgsTWfSJziMufVXnge9uG/lFNBOZ
u9TEfhUwbJwR60JtehxldBs5acLmUzAmAv+2NBbETUv1PAQhHQ3Gw6n1h11mUaJf/qfcvmhkCVil
qMGA282UX7hTmwFje1RSfqPaqZv74x2F8QM/BHxIcwxO5rh5fiuB1MlWQUIq4qgaWmV0lPatTr+P
7dvMqyk38++VCMZPhbLUNDKhUpGnwkoL3YqT0sLapNXp4EDk7UFtV7ArcYxDlkpk1JKCESaKuCdY
BOD7007HLk90nLkUPZvDTMZKGuN7Qlx2cl3iuZGCaP/1+BF5U/R5f+h++9RhlsQcLd6w6iYN0Vou
43LTkLcCEZHxU7nxLv5I7R+il+1onLseZzdT8ZWGjIdlCzq7pIWGC1a/rDoFj5RWYEkj9opldK/L
2rZGFfO3okS3hJnco65SU44TaKXLklPlqR0Ut1Km89I56kVf4pV8EcNkGboKKnTdAKgMnUCjAVNF
y+GmB7WwjN2/5Cxx+sbbR3iRx3h1nIPyUcwpNGcgx65eVHhElRTxoU2iyUu7lgfBzztGxqlFTRlq
qcC0dKbk90O6hFZSKZauCc5/+1yMZ09ZmSyRgUZhPDfkLu3S8KGKysiWp4H3xLB52SuSCi5YQk2D
8TNZSUEHqqK0SMfnWDoSc3ddFd7fZ/xJLKuqCWYB1DLSbh6PC68rtDl5ZqwUYNyIzIlq5DkUoGEJ
kLSAMZac8JB93xsHCnql29JszfsJ2Up/F1NI88rilUvXlQRV4D+DvU5A0FNpATKmeLytjfou7vLf
MYlfaursmv8U1h2RGzQ/grYX3FQKTqOaGfvJNGuOF/OUYZ14jkwd60/otmaPQ/9MeNuu9It/CRIr
TRinDTszVUL699UKrD/SXUrulviVyK9l8pDxgPU3M6iVMKrs6hqeCjWpkwaBLwOxSut3O81XUXnw
UsXNq3glhnFYUcm6uZfQb1UBWi9SsCbUHhm2azOQ7/DYWXk6MRdxXHUJtgpxgHTFtfIGwNZR0Fue
TpvBdaUTExmwZw9c5QW1eSMTSwNHnhjZorkfCKevtylHlXTM6RkyQAWZuykicSaEBiYcZ6wp6uqt
ri7WQB6T4uF6JNrOAVeCGMMO8zJQohi3U+sWqGzSXdRbdEoVzKFI5E8pOFxsHtUCTznG2BOzy7SI
YkvkfexEwuuwOALmVXhc2Js+u1KNMfN+WLAMGeHCSOfGmfvMbZbZvX58PBGMiVeT2IsjFRG18KM+
uln0wr8ugv6JL5FhpQVj2J2oYRo6WogjgdwpS26l4g/DfL8ug6cGY9WhUPVGrRJ0trTbSNzpKicl
4enA3Hfdksya3KJmJGa8HwfxNk5A5SHy8JS28+PVWTHXXlu2Oq2OaW1axVg+170MI9fkZ+imtnkG
aKYlpnbs8GAeOfb8WdGt4mmC+ZCmbRFPiVBbonzuxdqKp1cA61vXv9N28Q3wDeSsGtElFoBjDsdC
iIFlA8yCYq89TaBFVByK+Fi96i7t+I9vE4DpKNoSaIKc69K31TSA92gooqaxiAyqUJdyEwQgykJq
vhieDkaQcLRIF3LU3LwM1Ysgxlwyo1FCgwzEGYLlto76pzb7qSrzzVz/7PJFsRS54RSmPNUYw5FF
oBKZ9BVFaWurNhwVwPnC7E48SqJtR/ulGQvE0GPHNajacHZ0tXN7AKcYeGm4/pU2b93L4bFLs4Iq
53EboEudzWZjZ1qxJ+ZyNxb6bTybnTUlFeeq2tRJ01SCLUZDltltY8kogzkUJeJgoLO+BXBa8aec
i9mf19XaDCErKfRXrHzMaGLMlA3IJtXoNS+PBe5DdeQcHU8G/fe1jGkYgoqS7+AbHXPwWVr6rOxH
I5Q5Br4pCPxJKDpNU1fY7c9izBLS19hhnLod4FMEAy9Pz79xXisRjA+lgrl0hD7SJYN6HoXJj2fg
OqQ8SGyeJozj6Bi4XqSqRPHXm1YevEiYUxYkzk7BpklfdGFXPo2hDuv5M5FcesscX/LgZx2AV0fa
DSg7r5/bpjWvZDGJ15xg8kHIsU01jOmtorfnDjAw/02E/E8zK4UiSs0Zkxuj8iSULwYPp4GnApNe
lblWy/mA4m8WO7+IDa+vyO+UQ6tTYryxImEZmz0K2CYabDMBTZXOY03c7vavZDDeaM6zgGYhoZlp
d6rdDt12Ypd+gRj2MHtgV3PpwG9it68VxwY275+VZHpbrOJAKUxzb6pIV6TiPay9iLRW3oEbkqbi
8mQn7e+M3wFC+e94YDD511AHpbjQ4zTbw6Sd64IT2DbxQtcCmGgwSclYRAbOcvDCh/oYe6Ml7ER7
cXK39afdAAzzRxPVmRsdytfl8bq9b07cr6UzQSKOxyafhU/II/VAm6QSOpbaDbHQAjul3m91mS+n
yT6EYzghVQwdD+15n7pEElwUHE9xKX6/rhYn9LE7E3FA2qFbEPqMcram7Gko/ojyl+sytsuzlS5M
rIiIkVOQPLD9nbu/lhUMNKWs4HH0ROyHCXvljkeCvW39piwiw1Q00AT80/rzLtVIl2vEyaTeb2L1
3CpRYiniHaDrDrkMOLGq0zghkXrUlyKHXGQyHqcP2SQKIVoFfftdxGsOqmoiHOt8f/04eWIYP+vA
0B63Mj6ZQPaZdDP0LZ4IPuKAc19tB+CLNoy39YqoxHMF/Dp1LC2SnriUdtRhrh0X41C1EZpxMVBG
tGWyTZCI6ye1PJvyk4LQBMryYdhdPziORuwKS26YESa5cWWZqeBqRnZeOpX37rXtT79OjV2b7lSl
nEHXhdYKGHJ+4HETpVtxnI4gJP0wUNBg4IKPDMVTjPEvTaom0moQWiSnUXOK8P76wXEsjp1w7OW5
lZIaFte3lRMBLnxGKwxsObxBiu0hnIsHsWzlVSd2kxb2xNFrJ/BzN/Iy8BlgAWh25jewu9hY63N5
76HbD0MrqUysQJTtxCSuRoxv0Oev1hYom4JyGPzggTdHwbMPJkbkqSrI8oxPBdgIX0qi90UZVcuI
+//4ydggEZK8iM2OOG1b+pPZHQqlfgqT2ZlKlSNq+/lwdX5MpDAwLTxH9KpC922wVJdae/In8OUf
KN3GyCuseUfIxI1KydIyHjSQN/bjfokr1xDr49TyEtDtPsxFrS/zRCRLmrH6HFOIwCc6YFAjdgW7
f6/f2hNgqdzgpgPWIc8JOM7GPuilkbDIWYUasWrfGnM3Gb1ViAiQssJJf/8lo/kVq9hdlyiv5BQQ
+pSSUoktyrbV7MbMxgLtJx5CZve8T8czFXaKqG/qJE4EzGh9ri12oILBopiv/gDxph25vF7P5g2j
A74MC5I6BhaZGiItZjEWwbnhmIASs3PyGGTGLisKqzAH3Y7M6Sg2lROPIeei2fyEK7k0Xq9Sb6Ac
h7FQKCDhlU96gNeWB9ICh92/HpU3/WAlhQlbeVNrYBVFj0QFEJ+gfUhNYplFxklqeFKYgAWc8KhX
RbS51fTPIX0Yhtkq8h/XNeF9JyZY1cYYLX0PNmg6DKPthp3it/vc48Frbl6TqwNj4tSEnm2ZGDVa
6eNDa95m09N1NbYHm1YCmMg0pHVrDCIBtbSr/JBtAtT/AW3NEjNN7Y/Fpqu56Sdai4JZQP62EEe/
z77ryuzmttWGXEdfVWnOifTEHdPf9t6Lfp/6rwR0sjganYoSKMEMIN05VvdgCLfRkv4f+tE8bZik
JgMOZKfUcCJFdjL9ySy+Xf9a9Gt/ST9XyjDBoSkwTxwM4uQshl/Lj8Fyjoz7MjQsgPTWYsYJtjzb
+BzNW53dWCeyKaboOw+e4pmv9CYhJwwY32WPoRt4HaB6M1cDI1bZWaEHhireJtS2IxMRPKeyBOp1
6Z9Bqc6qogo6jH0t5ftQ7uXittM5LyTbnX39IoP5ZkVjTEY1wgFqt3eFHxTVTHo1wZ8wfNJvAycG
0KGyJQPCYPzOY+GWaZj4+kUv0pkvmmPZMkMLl4aR5km4bV1t3wIVWbUXb3yR/TZ38FD8ySoZOI0b
FS7ZA/5HObWY0bn7zZfj1WFQA199caWR9DbskOp1RHJDcfYVrGrkWribeuM+qjvvuj1v+8tFe+Y6
qIKg7aZY651Oe+iBDttHH9cFbCdEK4WYqyCuqlCoI7i/1tlFaRV7FQi7mJls8Xpi47+ZJSHGIUnf
d7yNeZ5yzA3RxKEx6QUqkGFuTsOAt+q44Xjov0S3ywEy14OYzL1sBMkv9BoMEsY+0HjsGpuxPASb
7ehzEcZcFY0kN1GZoVcwLeJTqhU7TVjOgtG7Uar7YoJ+ljRzAt52dXX5fmxLqUrHvm4pAuB8L9wu
2HCQdobTHZSH1llsuoEpvPMeyTlBh20vFWmnSFkMl+zr1JrMfQmW5Z7zdMM5ShaHIx2EKmlDBHKz
qa2i3YHq2ZGIVcQn07iZk99ZUNFNTVI0UxMNFnhjHoowkHoZIU58zxe/727D4jYFZ3C1vAuEyy6x
bfi/xLE9iygKZSmvwVbfHuo/Kew5SuJjdcz+HFzJFXeBrT1xvHxToiGbKqB3QYrHLgPXepuoWYLh
xdYF0AeYmZSTdMQ8HLHSp+ahsQtf2V8XuWkkK4mM4wlCkASljFm/nGKx5bU9t5WVqpzwtT1OthLD
uFySYkmzSbGlMaguHTzN9nSJG5vIVuymZ801bkWvs3O0JGP8DDhE6QncV/bt0wXjOF4BgV3FrteW
ebqQQsIbbTyNbmGW+zk2nn/nOC8imDAdTYXS6TOG/DNZrJxGTEIXRBSl3cxDyekRbl8JlNP8/9Vh
4jKYJ4DCQeANnxctsfIdsMIfB6va0ccN5Y/kiNTwllcib4dqvODLkiYR+CFz0+vyvEhTMPaYDBwA
JrCTwNxevsEn97KDaVT/+oFuF8orcfSjrm5yEwWdPhcDHooAg05HzMFH/tzBI+iIuelI79flbfvD
RTv67ytxczfjXWpC0FzG14Y0thwcEjSJ/psQxkoAZSDUdUUNMfSU7i6A3Tc866Cf4UtCtjo3xjra
EBSAUxHPsA6MtKEeUjCQYNfOgNmO9jFy69frOm2/tq0EMpEk0JWIaAQnp1mLN90SX/diAPuAqmRH
0+32DbMlp9LBPcG1EZraXtOViS7yZCq6Vs69Myc7IM7uKo8OoC3EEUusvHXY5OPoyjlctj0Vi43Y
jA2o0qVHoln5TeHRASEttcYfk1t6KdfrNu/Zy+GyjakE85ZypVZI/+rSC63hoLlyotuKgaW6uOT4
HDW/K8fJ9qZCVWprM8VxtnNyCAjwTiUNI3DRrk+zx/94kkw06UzAMS8NrKZ1k7v02D8D1uM87XrM
Xn7SfOQdx/c2lTPBVqKrIIZR2Dp6aaROHpYAYHxlaBuNaGcYQpJSd6k0m6MbNbsv57gSxVRklQ5Q
xlpFj2/wltKS3RpEi/UDpaowflL0Es0nXvEx3o6RVfm8LaftonclnTnZUEIhnUw0AIDhFKDTrd+D
pEayajv1K7dA/FR3M4a2b2ePePMuOYe8iLDplqtfwITuLDCV3DQmvIKjnenWN8oucOR9XlrdN+yZ
+LwadDN0r8Qxobspl0gNJOSiaqYddEFx+854MIzgdxZMVmKY4B2SjqJfwfeDTJ08qVHGszmPppUu
sKKoxrLQdTPiGSwTyHPQmQWmWaBXkp4q6RvQ38zpPUg4Dwn0r1yzVSZ6t3I6RJks430uedeSU7U8
pEluF9qr2v+8rs92ArE6QCZaR13TIj0rsDiA1QJKFdN9j7F0SO/z/sjLkjhGwe7CEVHQIk2ZJqdW
PaHaVembFvI66xw/V5juztwRLV+0BijUtROGPwPlvQaIQVe/tP2fWfcRz9+vnyBPJyauoK/W6xUW
WZ04eDWUx1p/FhpOwr69Q3j5SAoTPeTAnNMWIyXo59S43gZE5AltMnRqOInKZlK+EsQEiSrTk0Ro
IWhcPrrs3Ggcw+YdFhMVlrHVi6nDRC9mTgEIolhBJNqp8vzfPgkTFIS8JnVc4G3FIG+Jtl+qn8nv
cJkYJiGmArB8GeUhPHiVmRYL2L6VBBeXqeXnvJ0ttcpf5o67kLhtzb/ksJ2KomiWimQoK8oG3AGL
M/oYRg4c3VV2qR+9fNa+VnwbHbN7weG1ZpTtO+MinfGloceuOdbteifMrOpEiY8yJ3A+wOgIEgPV
p9smgTMAU6BDy0v0THDE6v5yGLH/jvTPKR3xGDox5ybbzL4uR892OZRJaRQtwddNMEGfTC9mntlS
/yBIJyKi8TburxvT9szOSh7jfFM7VUZNx0grgLW6qts+D7sFAHXD515t9ay/87KF7f7USiTjhgH2
1WFgeKNWffOtcNrn3B4s/b7adS7FwhBDvJnwngi3XfPyrRnXDJIWXdoRb9eT9Ie8+Gn5VHBnQnif
jnHMVp+MHLvmeEKD7XTebNN5d+k4vc4JaG3iO5qICAeMut/xpg22b9SLdsy93QRmtQAUDx2/Quv3
Jl5U7LQHsbckTB9yUhWPSp9PznXL4Z0oc4sLQaO0c4RnyWoQD9MwWd0cHgxt4WS2vBDBhKJcKwct
6jFTRsmp6PrX6Kno0/LqOvm6nC8LgL0KQN+ENmq1zMbc3w5UJnfBn8opvxGs3B2OITpHGK0GII5D
SQT0/XyUXFO30dk5kd28y2yd0+/cvq3+/qhf9gWrsC1LUuAXRXI2WU1TSRhoikP/+mfkSWEv+KBu
+4KEwNtInwPhRws8husCtuzEBNggOo3gDhJZ5JsxxAwHMMxwXTWG1+nxTlwEB3wg3nUxm9M9azmM
PQaDGraZjH5m50geGDLB0YLadbEXV95NPBDczSbjWhprlpmM1ZYGr5atSw6ZnaDogMU4utW+0Gsk
9RfwvicP5H1AukmBI4V37jwT3Ull8+jVb2A7A2OnyoM4oJ5NUmGvavoNZsO8UpBv4jHwGzWx9Vrc
i5m870seLvWW1axFM1dnUtZZOEu4NRLtlCy3UsLJ1D4RSq7pxpjl0ApmIQ814KF/NHvBS/aja2Ji
a9mpbuLpNzhVh2JnzEcRRHX6x+CKTuPzZ8Y4xsvOsUR1KPVCgIyxDR7b8tSF5zF9um64vKOk/77K
tRSpMNUwRu3clO91/h7+Dl7Y+lMxN1/alvmUtyH8r4qd2HBjo7OEPLTC+vG6IjwP/ILLSto+SuIJ
2VzuG2jJoR9td6YD+2wtmRuxeefG3Hl6q5dl0qASMjXjeRZ6kI0OavwbMXh9eExQqaZJU0fwszvV
6Bv6XtY4Bf5m+rUWwMSRHmvG2KCDD2f79GHBaBZmEmPsu9vVsQSWlborMF/scj7UVqKyEspSVmNf
bWro3AWaReWL/kY7NfEHeQ+BYaX7hZt9I17kJmdBsXi7A5stdhD4aqC1kiRT/fT7lbXnyd/9PlF6
H2s8273U4YOiP6eaI0izUyNVSpSHUfhY0mOSP3AUp1Hja1S5SGcyNMPoA6OLEFUo0kCMNwzau5Xu
RRqfHZWzprcdOy7CGANtmr4OJhMJ0lgmhaWWpSsM1aEzeNzQPDlfbNQgURTA7YwepUtR2Ea67OU5
/41EYf3lGEtdhEQJFOx0OkVe+FJd233JQxPiaMI2UPSxJEbbINpO0cNQ3Ld9bWVccGf6ja/YANtB
CcMwzwWKNtGBU6SMbdVdjvpDBTYHK7AMj2IJIUE/8AqQzSe01fl9VqMryzdb8IbqIqoDcEZg7x97
ewc6NI63A1+6p2ll4gYPvFqLd6JMddflIDHRyxkCiXQUtdFSjdJpw8LhOBb9O9cOlb3ECrNLSPrp
WPKBUiqV5+4YA2CsB8554S+cAaTNEnJ9mFTv9WF2uj4NdAimxRPv4kgWfYgZdgMGjwREMHnH59nk
HSUTO2S5lYJYk3DfGBiqeiK5HSic24BnmkzEWHos9A0UT2hE7ZZrTlZ1VirdlSlHDk8VJmJoUSfo
2B3FpSOcRflVbRxjeLluEdu386/gpzDRwlDGMpSAaw6o8X4fZXi4HQinsOCIYNeThUZu5imGQwlG
cCeNjScn3GeV7RQb1aCEp29dZ0HHcky5xWGEN/YWKP5PgEbOrDLOzAdRrQ070aXan+s49zUNr39J
idirLWrA0XP7a11+A+Nb+pCAKYjQhTTlEPSJXSme1nNpa2nG/tWDL1IYjyrrThfjCZlOgkSk8nIU
MKYvuf/LxCdPIcaTorToEz2H85bSfZ58Fww7VTmX1b/kohd1WFcCsWaTilBH9adTD8qFzhpcwRcB
9sfrKm+qI+F9DwtoQGBi30uVOMpbXad4pPNkD0ltaeFkTdzchf7iLx9oJYbmNquQJxlTXSY6gDn/
hlOb3foFSxg70wZTbk/hkwGo1vGfvHn6MXeIIAPIPax74sTdaTCfSn1X81ram6680o0x8bSJS7AK
YP87Es6Zft/wBla3/z72KBX8T9U+mz+rs2vKZpkqE9fgUInuiI2csh3c6wFv+/P8EsHmLoISp1I0
QkQjvQZ9aQ1jbAuJ04vvXELVzfQdAen/tWEzGKwBjIJJ0O0bMUc1V6co3yvZLgUoLSbQZc4cHE8v
xuxSfQoW7M1T9iusUAiFK5WGnRvaM2jnvCFNeTf75h24Uo6xNkMrMT8dY0dg8GhPXrULr/bb0Y5l
JGgEnb/yKN6LOx5q4LaRX86UscApF4t+aTGbtgTPUf1IqluFB3LAMUKF/oSVEc7SoA2kMjB3mj1o
8j3XLHhfigmrJFDFRm7p1P5MXFOcLHG4N1XRNtvYrsbddXPfLuRW34n+mpU2Y5wUWhJjzr1PXsvp
Pq8fDeEPEotWLSZOVvoJ/k9I9mV315sA0fp+Xfz259L/j7QrW64bR5ZfxAjuIF+5HJ5F+2bLLwzb
bXPfd379Tahv+1AQ+mBC3RPT86AYlQAWqgqFrExNtjWZqBbLeafl4VLb1EvC+qcy7TRoT9mRYMZT
ZIOpkpR2liM172aP9H6qB+qyq0fBgyHXJVQZY8vQtlRUVjVHGtXIDnN4XSa9DNFpFSlJc9+/Mfj1
xwDjE8Qcsr6nmhXLERcP0Dmar9r17MZ7FU9XIupm7ljA1hrjE6MJNGIWYTnqffI9DKageh4CtM4x
AxEdqmvdW3aGO+tO9rUMupOICIGLQtmaZz7YUiqJjnOMA3AwduRLFbSPsZcBxlcF640OEIqKkVkX
92N32Ge3w17U3OA6jKorlqIaum2y79gEs4pKXyNDW6Pqpj1wAEno6knsXfZ9boTcmGFCFVCfk10M
vemBacRttee4/56r960umhvkO+d5OUy86roZEq8WliMpv1a5cvv6++WF/It3ni0w3hklFVktxEXP
mHcW2JHxEhjomm8H9YPqSAf76bI90fdh3DNtpS6pIgwXGMuNpB3U7hiror419yK8+TiMD/ZF1zWd
jboTyiC7GL6XHL/Rlyv7S+yNjuGbTn4TuRXQq2VAr/xi4it+o2HzJzBXL7VohxioF1QiGHOmk+lU
5FgBL39yLd/SyQ1FBzH/pzoNZ6vsbYyQLJGzBo3MqgSGPDtV5W26Cj4gv6rfGGGeHRK7CUF1Aq6T
vwG6NVCf9YlKD6tfRA+CXBYSe2OLKXzURTPikJJZTC5taZQe4sm+9NJdBhxACS3xHmG0dad9dxQJ
tfK7wriiKESlfIosoSIxJTtKKzRolVvz3joae5yLO+VhuaX6FNVt/ry+Xj4a/HS+scisFoSUpdpJ
QGIoj4MP5AM40hM3fqEM8YUX7UTlFj+2nBfIVHmlnqWdnqKqDIfQq9JlZzeVf3lJ3HJosyL6J2wK
lCTRQ3PVMQWj252b9LoTNnvN3oEIxZkwInbZ2L8cuvOCmGDZRMZqFDOEN/XrIkc3Sse5A5dL6CYH
FCl7yvmPnuKh+dyxO9tlQyiwdJCFQpBuzFMzy06H5aWQphUsj9sH0fB6q6myaoJk+P1mGtCTm+s6
AeDZADMX6Nl7byCS+jxGOtSYC6vwMjsbMEje63d6142OmnSyYI+5ee/8N3x4tZiUpNIbEzcR9VXt
n1dbc5QQMnmaaE+5zrkxxEQZKZfjSkqAFanWe918KEWFJd2sDzf5ze9nzpoammZUSHi5osLPyikJ
DDRaQGR5uPzRuCoQ9sYOc8gaNeyzLEMBGz63V7qb77TIaRMHM0aOciKpa3ozZAhUZ7wmQYusFB/N
t36PiCadH0o3fwhzFHO7i/RhQW6QoP1gXVuBdU8f6BVPO1ledKUcyVH9GjrzjZgaQPQtmXMJEg4S
9iuu5WZ1k0WPTSu4HnNris3SmPPXFPmU5BZ6WXLZexo0aFZTdlY02i9/S5HLMKULRIVSbZYwHqYG
1hEomNO0Q/IJRElPtFtM9dLMWVmaE/KOFj9Ey9GQBE9i/MS22S42jiiy2ZMO97amdcLr9lD4kR/9
GiPgo2a/2fW/xKQ5gi/E8vH1dSgVJMJFVV+PeTI5nfQ02r8ufx7Rutiha62RljJqgQefTE/FqU69
+FFyDb/+Df6Jm/9F2oT/qXQoc0F9Qydsg71slQ5SGXDsvDuQ7qY2BJ+KH23//H62nkt7S8t1CW8E
abVcpZGE7nP7Re1nZ4laX7B7IltMwFVUTdWrBbboKGK9A0OJF9+ah+ErKNe8Au9HcTAJOz5c2DEA
rv/soM6EYai0GcRo4OyNFqYPHf7xQ0MHjWaGboIcgkYMQsS5vxI9wF5E3pgvn6Hu3/4JTISO52hS
o0RBjRlahTNGNtjf8IhweXv5B+C8Tjb6alavZDrAvJJ9iJqv1egmQyyIT/wvSGwVbL8yPd/v6wNF
a5NeMyaAAdF3WmcM/w+nNT3m2cvltfxLKjkbon/IpqqbplBJmhJPZAbQqhr4E9TjfNVAWSkLRnf2
0z1tMkB6zAdEz7tsm7+PZ9NMDFaMXA/jEXg8JVycvLjuo8nFyRTsJL8S185mmBic5/ZYTxEyyrxL
HjQcBckv98nV6up4mx5OoqYN/xK+sceE5Lxam1rt8VJnPJYJKldjHx5sF10LdZf7kieCqgp2kaWf
HqKyDwcDlb8cJo8jCIU1o/oBKluB0/ML8vOy3q6SG0dZ2lWOagW34PTQHqpj/khqn7Suhlt3sZNK
d/nRB7Tc6F8vewn9PB+Luz+f7227N3aNUMnMWELxCApJR5Nuc2t1bCVYiu+l9GiGIsEW0XYyEcRO
QzNLFPQbtOy5676lSewawuxG4++lNTERJFvLKgppU4OKPBXgSwj3mMB9080S8acIAsnbw/9m+9ZI
0qdwQEtIUl8y2y962ZnLYA5FQVFkh4kjVoYRLgyd4G5mPGWN7BqWZ4eJU4y/L7vDv1QGZ39gokYf
Dc2slfbfDaHmYT6kXuFOr2BKuApPiZdfS5+BrG0cn4kfppQ0itROKBWTfYQxLtHthXuv3vx+Jl4o
ICmLYoIIvIQ3Vj27an0jtSe77r15yAUhV7R7H6iO0rGt9IImSNe6T+9AI4/XINuPDqP1xmRhH4Rd
ZP5V988He+sybzwwUwButcAhhQxj3/ZXipf4zTHyk4B+OPv7iCFY18BLa/1LO1g3s+D9S3CeVaYo
KXopkrKcoqzwkrtWmdv2mtNZn2F1xqDyP/n6Dd68WWTZDlIv0Stop8xuUmT7XpYDgecLHIVlQkqn
saoiE3WHcQthLLe5Nl+Nh/7tpbqD9CGF74Y32ZdZcCOjwehCsGIRhkoDMn5rAf+RXOuuqvV+r6YC
txStjAkeCzFCML4gSIXadG9H2nFaMpcsi6/o3R36EQJzIp+gf87mYy0txgAiCbodSnOdr2Cau9NF
IGR+XaVDPgrPULqC+8R7GxCGTRRwxlCsro/QgRGImBIf76Bs+ky5cczdfFTxelPj/USUq7lfbGOb
/ny7vikzqpoioDst0JNgFhaN9NB8cImNAbrBGwPtqFRmFgO6ZTxS2KdyMm70Wwq5i/3pJOoecb/W
xhjjHKuaQE8ghuiOpZn7ZjU9S2+fVtsW1Ik0zF5aE+MUGqSRS7kA+mmqf5L+azwdx+GXqf216Fey
9GSISLlFq2Kyij5PcZqm8I9eH5+jSt4ZSQdypkRQtonMMMkFwtZ9rBdIXrPhV2hjRh1wB51g6+gX
uLB1bEdgWmXVIpRVJNcf0BdIwVWtar/rRDT+L1gM2xTo9HbpomIGqsWog0Kf94kdYnR79S8HWr4Z
nQAhYxPb0pnbs1qqSqlSHJxJ4SDpjWX+XEVMlyIbTFqK9WkmIaUXSOMHeXky0i99/XB5GVxdZ1s/
r4MJQbY9/T/6UQ4mjM6ZbnFce6cLJJ+4JGh2DRAgO1RMbisqBvl3IN1SNaAJFEuVGber81gnik3v
QI7sajsQbUM0sse0p+qpX0SqXPxw98cYewNK5dAwuglPLRo0d8OHpv1yeSP57n3+/Yw/1Lqqm0OM
AiYyl2NvtG7TSa8gI3bIkAtqzX/5ZmdbjF9MaYcigg5hyPeUgI+qfwNLfZXsG/QoE6gOv6B55E/7
WDSAxa8Mz5/s7Rq9iekE0vUyWFApjLu9koOFEjwFsQcCKySR3XwD2k3BOeNfKTcmmTxVzzaem6jw
eH719kYGzwz3mWtNID3Ewxn448ASlDpCNl2Rw9DDuVmqPqyTrCdArNvVqyHfz/H+ssPwD/f5IzIZ
y4rLLE3oHLQ1fG+kvwr5rhUpt3Erps3WMdlKrix5LCW83aygHl6CqcK4EyjSZ7l21lrE6CxaD5Or
pjBthiJGazSsUidMM6ekNfT01+VdEx0zJmaMcgdwRI6QSFLl2miWe6iV1o5C7N1YDIK0KPAA9hpk
k2xJxhQ8IFF+LK2nxr7/T2th7zySTGYo4xBM21m3knoXNYablp2zxJp32ZDg07DXm8ZQyZzF6P/n
82ms9l17aBcBbIsPEjj7Gnu3qfJpriHigWoPgxYW6lgKEoieUgzpaoLbmui70J9vTqbSTXHUTMgb
1Wr/wISuF/ehIMTyQVWb5TCnXxvneE5UvGNPbq46PWJrd22BkmA8mrlbBJnb7ejQ1rJf7+Zd+Sya
YuJybdkb+0x0MNEbnNIG0WHcST+r38oOLFunufKyYxJg4Yfur+Y2ApzEPIkeMLm7i+E3E+RJGBhj
hacazTSSlXZC7ZLgPoxXKUkWXBb5q9vYYGLFYkHCNNbQJqTEdiYmdy08S6Ln+hCBEnT20eQKKFtg
HcTPl08CNyJuDLPhI84UI6MVVdgkbgpaAH3fa98mNXaGQnC6BfvI1rtxX+G62qZoXNeGF2dT0OZa
8J9Ww5a6pTEpbdyj1B2i6wQSewO5MZObRpPc6TPyj7Zh4I1BxgChzSq+5JJWYtYcWPElBjlZfhyW
n5fXwt+uswHG4Q0lUZS2QT1dFY+F9DOPRI8l/KppswQmG2q4PykY+YWWdwT2BMe6RjfcL70iUA+r
q+6g9UI8cLt5dSDC3fAHpzamGX83JjAnd/qE9+rAvjVA7R0BP+iopj/j9QS05Z5ZOJXtza+X95R6
84cr18Ys4+2xntsrVLjA67uL9pTip8UwhngmmB/7z3ZYGlVpaJShbtBtbfT1ZtW0UxfWkDxqg8WY
H7uwLx1tTU6JDfNF+DqnInom/qn+4zusLEzbEK0uQvjOvI7Py1y4S6p4Q2Ue8LbXOJmReZf3lX6u
C/tqMPV3aybLKEmQaKymQxwOjj4CAtQHGFp2pLL0ZFlQiHCLns3+Mnc0MDKbaaKiEJHl+6rfjfUj
pAEdMxFELG6ZsDFDj+gmr2rRGFlDgUHQFjWJFNdOBSTVLJw1EJx0g0mtRmuaUq7RVrZrGQ5YI75n
9+C5dufWwWVTvZL3tqcKrrmipTHRJa7aWTIahK/EAIwQCKrQT2uRmAPfDS2DasJj4oW9HEnZmjda
iVOuNOhX4wVqjGenXJ7K+toSycOLbDHfqo3nFF1FPItKlXwysmo/56VDKv2QZ9GxTEUoMP43Oy+N
+WaygQVnGmRT1HlYDwX6hr46rSIFdf65OlthvhLJ8yKJQ7Th13EtnNYEV/GiuVMdnhQZDEXmcpe0
vQBxwfeMs00mK8QYFR9m2vuq4/CotKG7ztkrSLUFw5/cDTQVm+r3QZSXTdV2WmaDrdgojau7sLoe
M/9ySOIug473g/BFkaGz9f7s6k1JLKBTKC1x6yzN4JAR/FmZIElzve5shQ30UznGa1/CDfQOrBZq
vS9L3Ymb4orMkQ9F1x+XF8Wvwjf2mKYKydLByAjqxOQFEcnJ8AjaHKdf09ur0HwMDzpK4dCRn7pb
MrnQdrhsX7CpbJxPpj7pBwP3Z0O6HhKoLJi7XExCTqP3h2xCDKLKlkmRHEx0B4FhlVYpsjQweq1T
3nWgDzXB1o3uRro3IcQo6vzzIYobi0zwyGrbHAoVvSo6pmlCNrM/RA+0AE/2ydF2O4xvxL/xxgiI
d/bY439pQS7CJ3KT2uaPoJu/yTbF3C19qEiT10rfiDI7Uz+7RfSgL13wia+4McREldKWjRCwAHTm
8nq3Qru8j+37JBIcDW6ttbHCxBEMoGgYVQfvhIq5g+KYBdOuO4ixglyXJLYC9njN1Ay2Z2BrZdn0
Jp226cKgXDo/qTo/X4Tk0rSE+eiUZzv055uvQ8rRTgwJCGfzOj/0BzCk+P1xPQJTB5U4EcaHGxw3
i2JOQDcPcwSpSdTj8302BoZoIIu7aZZJHxhA9wBi4PeLUbXl/0W/JuUpWvZy8brmn0kjlg3iRvgA
PcfvTRSKXcdlgquYpv6OxxjEYZlTDL8vezIfpWRjFFMmGpTd2QE8S9JbXR9aOomx4Ekt8w0C3prc
KYEjrl37VQRT4sb7jT3m3jLk6H/qLQSUCwIyq7YNF8/W7MI38gE9e6XU3baSasFWcquAjVEmlc1r
o+vlgEZiUxlHJQWZeRQ60qR7Ba6ebZl5ljoJsjP38NLZMZNQ1Xp2IlAv44qMGb4e9fXmmviUMTk+
Cu+B3FO1scOEojWf1jpN0FWKfle/6ewVZdWqY7e7Wn1xrOAeq401xu3XtpOg6Q7J4AL8u2bmtNPT
ZX8UbRvjHrpaVfLcL5hzXLPYcpS8BQOr2S3y9apJ4wljQ7jlQhVsViADJZPlMFikFDQeRYtkvKUs
ZnOc9RzkycsNafxl+XJ5jby7Owoq09R1UyWybjKLLNouSrIFlXZkueike8M3TNoqOHRoGsQe1Rqr
XQP8Se5lu5yY9c4ss644n+14QP/Zk/rqto7xuBKT52VQDv/JDDveYTby2vchunxTGUTZTSYdx0+8
QmxXQpgizsgGRVdDFHGmdGelX+X6pcf1S0fPTUlVwa5xiop3tpi0ldRNP67TCMJRGSAe/bssBVE8
OEongvLwHi/fWWJyllxPeQo2NKzqvj6o/oonqfFYHKjGmJgFhxOHFRnmLNnEvyyNHoJNNq7Qb5An
+tisjY1XLPfz+DIsrdOSL+kgkq7ghN93tphM1pVxDYIZeASYRp0c4vbmU2ue8ulKTXfpIAi8nNP7
zhgTEJd5lLqmxCObTkYnj3H9t0VfinuQoCcEKROio8hm9m5S+7Ba6bhru0jLVT9V2ZGME3G7vhLB
QvmxYmOL2TsdjZNR15Ev568KAPVvRAoeFY5QH+EaL5AlvBXVTqLlMTtYN5M6zzmyZaUFcX5tx9ez
+viJGLFZFZNHxpp0fZciaw3ZY1Lv9Pq+F2VGvtOdPxIbZEFIrSQjytqi/QGVbyc2vs7haamfVtOt
21oQJYTfiQmutC0YVwsOr3IbfadUVmSvQK8LjMguFDjlnfL9f5gQ5iR/+LppG5hTtwyDneaT8naR
bcDkvOL34raHcmfexV8gDgY5WLGcCO/ZfGuNDexgaqiqukbPsIJYIAjxYxcztH54IG6TONUBCQxg
fftOf/iMr/xZJBvsV6MpTKVEpFKBDliOpDx14+6yiX/5emcbTJAvLTsv+xq9FBBd3FDZi3in3SgP
vU+x+ranP0C5y79sk5tXzt+OBerpU0SfN2cMsXcWUJv9vjKeZAOjdMkiWJ3IEhOu0lhtaznDSCtZ
OulUdP30JDfldF8sJPwWpVb+H1fGhKzMHFWl07Cytf06KndjF4G/+lGbg8sbyLu6vPNHuu5NCoM8
WBuPLcqoFOKJL9k+uq9vs2BRHPln+aDuLYIRJ+eyTX5yOfsJE7eUvJZKpUB5mk6nzrhphXN1tHJh
Lsnv1sRErSqXVknWEEbiQxhARGcfHeyA3sQ+NU/3zhQTseay06OsxlryMD60ZHWLPPqppIqISYGD
w97aYV8tszCZ9GJEC3bc0ecxRAwv/4FZGA+cHsFQOyYte73Mq6/DwoklR6Tmwf1mqqxZFp1uxmXy
vZtYxrJkpUQTQXg3h7u5ywROwS2lzgZ0ugEbP5wGtJSTGMEDxGLQ/U6l1KmzfHLKHKaGKi6dZBAN
B3BztKpZqg6CElVj57RApD6GrRQCXi6tqEqvqkL1++Svy97Ow2Zh9vBshTlhygjyhEUFa170grvz
DagTfg2S03jld8PNAOErOvcT3CvvTDInLC4lyFdTkjx5eg7Dv6T1drBeLy9LtHfMGVvHobTUJZ2g
lFA7IzlO6l/xJxhQsQyoqsg6uOtMNrp3U2tZsY0Cp12qb8lUOUpGnuZIEcEe+M59tkN/vvG9RJvW
VOpxO+m9HBQ9KpIyHTSDuCtAJcbv1hm/SZ6o28tNKJvFMQE+HatYnkkKaWRzr5Wp22mNE094b4bN
z3yq8/IYBzSr2UqKeAIrgrqc1Mr0UNA/ZLoQG0OvVh/C7mZFjNdVIAStTBUrKgc3fA7RRon8VfHN
KyVov5e+3rmfAI++cxDGCTGjZJdmjNJtaPO7Sa2ORtkJ+hj8C+VmVUzkq0wp1kiF3TMxqk92zXX6
hRIFoAXvRZ5oQfxgoeMfWdPoPArd440rTk1maMoUYxQFw7/rExVdxBhsDrqmPgCxflBef6qhsbHI
OH/dE2maMsSKtnvqMVpjKq2jYdDsEz64scJ4+6iuC4gBUH8SDSIujQPCNCefRFaE28e4ejcMsjzP
Ed2+MChAdRU9R/NxdIHQd6G8COaf2tFFCHrqAR/8frM2xu8nJc3IEvUo6XGu2rG8nVZtl3WaGzf1
tZmDfs6w/EoLg8tbyvfMjV3G+4nVp32t48Eemt+aa4D+B/TdgTpgFizzJM8ShBHh5jInQc7QEAgN
NIys6wW4cGjVNE7lZm7zNXuK0G8DNEjIxMOte85rZLGegz5rNV4P6JMYvZoVgRJg2HJfQmPi8m5y
c8DGENMNywBlljXa3U5wDyv1ysmS3WUL/KvfxgRzP1rromyaOKFriUD9sfjGfsbdlup7xTdQ+AIP
Fbn7VCmwMcoElHWWOuiRDii2td+9+pznX4SaCqKtYyKIrMxNDRVQgM/La637sapfBBtHN+bjASMW
MQHeQJ+NMTBXU69MtHvY+bXq2CqkL+JdEtjXJeRMMLZU/BAY5K/obJCJVmAuIn2VYWxZPkZ7tPXe
YFqgLEtdqcbkOTD8vSMaBRfZZEJXo0xNU5rInlZ4E1c3ib4XLIp+6Uu7yIQpU82NdZXB8EBTi3aV
7yhJQLn/W883/SUSFOMWiPp5D5nopHVGKy8TQrEeS65uz4GUKbusCkXL4l72NnaYqETWOU1lBd6X
R9mpDVU3AqPoWkl4JyeWr0ThzdxoviW1XmuGbj3Y/uV9FayTVW0ja1fV04JWqVLca+lzZP+SEI0v
2xD4hs0Ep3rFROCkIUdP6nG0TxkRFDmiNTCRKQHvRySZqKPMqjhYheoanX2b9aK5qX+JgH98giUQ
l6W8WRfq49HL4OvX2lcJRznygc8rT8Mu+quEcI0YBylaHRM+5Liec2tpcM0DnGEpfsQpKnzcJv7b
N6J/xaZyk6Q+77UR2Xjqroi+l7Sny7+fh+YEKfR585gAsfTqIPcEJdSb9pebP/Z74mYH2lxbJcFi
RFvGxApZz6A0rqKDUgK/M5l3uQkVQhE5BH9FqHEV8PqZYBdkjm4kQUMjn4DN0IPqpgtA6+cYgbpr
0an5hEQtMNJ/TLEIqWYqwrCzULvYkInNul+1BEm/5NflT8TdtY0R5piGnV0blQFKzTGV7qPS8O3O
/plbkiDkcevNjRnmtFpqv1YNJi3eaiKqDUklXMXHhl/vbewwpcNU9GE6zuj5VIAi1U/jbXTMXKAo
j+ZXKOph9FCUMqgHf8hQG4PMQW3yUeprOUKTab41huOaHtbo1YoEMyT8unljhjmpSdQtS98CdJpf
rTvVz3cWSBfheZR2LnfH18tOwcO3v3M95tzaktZVQOij//M9uzG/53h46p3ZtcBQbzl09l915mvx
26RwmcwZXhZVH00TAekf5tN4Z9wMkF/rgwjN+MurFLk+k+1Bg27ZBfQnQPl1WkZ/LU9yebhsgv69
l7yDiRal2lsVSKiB7s5/d8lfBgHXYp05mfQ6KCIqKpHvs2pymdVWGW6sQDfux8FVX7R98ozHjHst
Rv2X7bof9p3oBsJ/PzF0gvEiECYAlPo+g7RTri3VikoC4qMz2Feo8EQGAdgEcVFH0eZOt5kX65+D
NJztsncsTNLFiyFN4N0uT6meO7n+REbBx+NWMBsbTGhEZ3Vo+hqhPst7PDWQIMw+9eK6McGExbzD
iwPeJIHMmNPduNpoIke7afnUk9PGDBMVbTMhtSbjKyWQjVtsN1ImR5ueK9FEJf9E/fEGljDEzlpJ
awmCIUnKIAshsJOkz/JcCZIJP+aezTDBMBrQF58o1T9ZbtTkxSp3of0k1Z+pJwgQXABBa8RiYXiy
Xtv5rKLTnuX7fEwcibLB/rocH/jnxzJMgAlUqFqwohMAfWDmlN6v/9YEMd3EJ5FTDjurRpyd/fq4
7JfCiSpB9cwNTBu7jG/HSZ/modSb0Gub3XZwNFlzUrCHpXmQJIIqkOsVG1uMk3cjUNlmCaRhl8VB
C5hhVGSnrhHpd9Bw/SHWbswwTg4BEvzHwIVjNHTtNJRN5I/SBLWdYbGDZSimgzZUGR6sAasQOCT/
krCxzVYBtdJmZU8fL0AdWdwP38iPFczxjtY6+q4N5hHUmJmXPot6r9wQtbHLnIQc4qFJ0gNEX9ZP
4eyuYO6+7KD8b2crGMa3bQwEMAm5hCRSr+GdAZJjs2MvL33XumstqG74qzgbYRJx2KhqE9MpHsPw
O/thUL9fXgQP+6/I4Nn8ZxVMlgqnutfyHHdFGUNCieM1L8ZuAPA/1JzaD2+Lu/YFVDJOjPKGKpKK
upBvQ9EfXfMf+5rMPBRWtpx3ei7RNoa2Gw/JcRp9s3T7Y3a0HxLUp+auDtLnfkcBgAq4M4gz/BDl
Gn598GcXNJaTfM7mPoRA3+wtAdRtPNVvAvAEEiiuaVh2shMVB3RXP6waDwK6ZhPVNj8gYWfwLVYj
2nhKFJRV40Y5GOxBQ2rdDKpbrndNJqLU4SaGjUWmbC2KZZmaBIAHw1wcu7hXw9XFtGwtC562uadi
Y4c5FdKYzvLUYgjetOonSZOvcIl+wiiAANEmMsOcC6sphnwkSNsr2UdLoBJoAQtM8O+zm6UwR2Nd
oddoNxjRBmeLT1sbqWceAP/aFztRsBIsh4URtXUdrqa0mp5UgIgqNE6LBOXESIQ7EJlhUpttQwqu
oVLqWf2imce2e7CFz4b0d1xwbcKktKip2t5KwEc1GU59GAJwIF9j5pCO/CY7UfjgL8gANRBmAiw8
sr2vsSPbnEJMgWF+X5/cLD6M07fO/OtyiBTZYBIYadW6jDMQfI/pFamOAyQKhLAduikfN+28Dvo3
bLpNY5u20Qp6WY+AxAuvkgHx9dsVVHytGwmDDzen2GdjH0KB3GZpAYwQyb/Fy7d8ElwO+MHt/PuZ
ECATMjatipRCO1vG3jpQVfvyKDoz/BsxPrxiQBjH1NmgvYCoP0913BBogUh1OVNv3Bu+vKOEEaKO
Ex9ZtbHG+PWsN2DBHhbK1ii7Y+Fq3rwfBuB0FLfaQYHhc29YeA+3DAUTLzpGGt87hQo8gTwPb7Rk
V1V4LHpBqOZW2Ap4tYBm0VVwGzNeVw45IDkyJmlbTz9a9wQT85L7sziMRyo5nnnTSZhoeY6+Ncn4
3rpOmj1Sgs3JRYsdyi1V0O91kFGVvnQQNaB4J1dBk9CwLfpfFnBidACYJHIJTAaoybLcwdhEpYjG
kUVGmPAwk8gwqwatSHQBcK//Fuadq4jA/dwybbsU5lNZZjQAGAnel/igHmVXBVRsPVHhFqo/pQMv
NlytLxkibAWJXxG2hXcj2hpnPlpTjjoUTWogQapXeXrV48yxyxc5uovhO5eD7RtBGBsJt7aY4EGQ
2bUkR7Slxwx0hnv1QJnKMBgZXLbEi4JbQ0wFocxDqIImdPAS5T6dXtpCcPGh//9LC2FO7yob5SjP
QDsZdexhqsBRYsub1ehK0izcYksnI/3d5SVxI+JmTSyssAHgOjQibN5yrA/FPt0VEABvDiB796a9
yCsEG8jOWldJsRbzAse3+vUamJPbdBI9xgn20GJibq3NFSELKIjsBKjP6jfpf/WWlzfESXviWO3j
5f2jfnzhk1lMNTE0tVWFKUBwkoK+4Iwhf6j7yb5VC1yPHzJMw8YMow24InOYe63HC/sCcEJhLad4
Lk5G3B3WMXv4zHLOZphjayRmRAilgVZ0tB+lw1T8MMpHwxB4Hf8jnc0wJ9YYMnsoUgsE2obshPo+
m55zaxdF94n0OzNFegrcvVNl8PADPmCab/FjUykNkUpsGMR9tXyJ5d2Qf7dqwcnl3gaVjQ2mTM7J
2LXgIAWN9dFwKFkjmJMmp8bbeujoVwnyomgwg3uWNhYZR297GbrtHfbQkGPK6XuEPrh72RtEG8c4
txxBzcWUkXnr+r5UHCl9nCznv5mgq9x8myVtpGGyERGM6HtZfm2X20X98d9MMEcHbSzAEi1EuHQB
HyI56hGQYLag6cKt9bYOwJycGjMrZURn2ZWfYTBkIH4s3pKsBSFsRz2JWYJ5JTOUQHSTEI3oNssG
pqxNVGopistVhRpscQzn2cnGh8xYnCK9MiBpqReCj8V3ubNJeqw3H6tpba3qU9DQzLqcOI2V/wCG
X+Bz/LJlsy4mCVoqqSRoZs6oMNMn7Wn+ibSEaVzjodstX4lPbsId8FlvAlF35EpUbfJd/s8S2XQY
To3UTwMIk2b1KgEtcvkaiVKGYBfZJJijOw4CuRl8p8lVsXjxJOjPiZbABIYGKHmIfaOdohngv9Vv
NPXeEI1li9bARIYQQ9lStozIsvNp0u4SIf82zQAf8urZC1jAVyYXM/TqkIh6ryNefkeZVOHf7vAT
wh9fFdyg9NPkfKo+UcGvpxHURFDGfu/gaR2l6txjIlG3btTqGcrynwlF59/PBAkrjJI10QrAA7rm
0ITyba1Cx7BrHi+bob/m4+adzTDpNbGaDI0BA+PlGajnqqAYyC42bwgEHS4b+peod7bERISyw/yr
OaAvALrtxKEAVBr1wPzyqLmFlwgRqHzfPttjg8PYkrZQAMsbe8UpNX/uMO2tiJI5PSEX9o+FikhG
W5bD31KXlB+dQrDDp2FHjtVuOq2CWkiwJJYibe0bNFpLQEaIHd62hnLbNK1f2IlgUSIzTFSQx0ot
SINmbqETvwNBkNlYbqtK/mWPEJlhAkOj1DhAJSCGtZlibBgPBBAkXR8uG+ECKiAP/c85NZiqAUhJ
ILhKPBBFL5iIw+NDdq1da/cRvO9vQQXVkX+EN0SU5EWroz/fJEDdygajytE+WtwaShjUMZLr4noE
mCP82eLKFO2EQASRTTZmZMuUxS0FYuk/ldCpjdpRJUFbhx7TDw6PR0nNNtE6Im/HfLOuOZXrtKxx
jPPpxhoGt8lO4AB3JqNzIghxdeb95Q/ITR8be8z3k0qMUJIFmO4RE13ZKvto/v6+bIK7bZpGCJhS
wcrCZtmuBugmtW2wh0VesQZy+byIiDG5FdjGBHOkliIJJyNCtlAjtXaiofC0dt7FkeJJWn+Y8yb3
IO/n5MIpaf7nOq+NOWSSGdqymoM+JI1ybx7DQ2GS0V3T1pP0/mrUwPhhluq3yxvKTSqb1TLfbG1G
axysDmeuj3ZydEj6V9sa0b7q3cuG+P2cjSXmlFXtaiRth7tuflBdqs3Z7gmgWeDq8y9bEvkIc7Sa
GmwDowmITzw9VuNtCr0AIpKQ5HdMN6thkrHUZZo1tMj5vRfe47kBsvPg8Hfzyqu+ouvitS64CFsR
fJPf19mYpT60OdLgNYWyr4lnjs6vvhNMwFpe51lf/7cZWH4dsLHG5uXBnDVrwifTgyxxya4KTA/P
XjcU4mbuxdzz/ADy5wSwkOt4iQZrAaOjt/Q/4u5Brw6XPYOfYc4LYvHWeRrOkv1/pF3Jct24svwi
RnAApy3HM2qWJXnDaNttzvPMr38J+T4fGqIPbuhueuPoUwKBKhSqsjLpXFn6U7iN7qofkGB01Buq
OB0/SW59C0k/K/Y+9fxYmWVCytgsc6rkuD5V5UsXVlYG6gOF8z7gbRaLwdZAFVgKFKRqnM3v0MF1
KEUKMDLfQ0o9wO0dcbzMZALHlOp1PtDyS9SbeIyINsCQN5Jq8LaMRr2Pl9jlTDBhwxT7KI91vPOV
W5R6oKcbfkVrYv5OAHcEnOkzYzV4I/z/BWMywUNUlrkrBqSieenr0ZMe20XOyXO2T7kuS5KmyAZh
U8NELOZlEnEtC/U57s9zzmlXb19gl99nTlufa2IlUfZ5Ot6i7EyXdt3EHTcEbj7mlIsd5r6qhmku
xgIKH9G+OkEOIrXIwfRKezhC0S62ECruRY/2enn9vs2jh0lKQ1ENYL8N5kioej2bo4Y7azRf2vyg
V7FNwJ57PVZs3sYrI8xBMNIpTlNa1C67ACMgO53sheahge5BFVnx+O91a5tnYmWNuU6yJM2bOqrw
ApL1zg6EKtqVSS5w7uDND0ehJmjxAUvH+myiQ3QooGqRkyY5rVCcyzDbgwKJQyi3XTZd2WE2qBiX
cg4yAE87tBPTHQ1F2p28JxbVQxuex5354/rn274XVxaZ3Sq0OpLHrP41H1o4Na7i+Y6e+8bvdyLH
gbdDrYanCnR1oUckM7uV10XVKgpqPdE+eaIQIQHyBMvBsFQ8j0PnUwnNyhxz6XdZG0V5CwBbUhm7
cICaRNOekzh3r3/EzTO4MsPc9vkSzNCKRB2QCKdJ9Yue886ie/Ahkl9+n4VxEpGAjo7GPWnR3LkQ
LGGIztU8WMgKOUvZDE0rU2zdfgbZahmhYT51r1XzUg+1raR3Y35UwoQTJ7bzWkBLFBUQLgXw7j9T
MjEO+kzDiCnYcdKH0R92VDZ0+S+A/5vea0gG9AwhwQMVpz8NdV3Zi0QC30RQHJv0rTX/aXVeLVje
3KSVEXpIVgmmAHrTLAnf53INHfA3FSLfqaVaRmRrgG0uwAVIXymJUv9D3NVOe5oOvWxR3lrT0Ti7
yFsw/ffV35KpeRxPAqBdg77velefvo5cbiO6Ox8O5Wq9TODQ6l6clBYdbaq0TGy00Q/FzkSfuTjz
+szbQWpliwkb8gxKao2SblFbgoVu0iMEFe1yX0PRhBc0uNaYqJEkeU4MvUP//KBRfgN/QOMq34t4
mvBVozchctJqbUzwKJWokgvaRBhtyhwd2cEbwemoUVr7DLJ9ZYpllBGzos4C4GGcsc+A5rjTs8XW
ordu5MC/OcePMI4N8dxE7GMEkUpfnLmt/Qgsdk3Gg+JxPI4VaK+ySu6TCNUnY1JtMHp+6QeQsIdR
cjNowuP1EM87FISJIbI6CuKi4LhTIRhip274r+ZMtuCDyOuOxy20HRovh4IwwSToUTkZwe0ODbiy
fa00rdo3kQYSlkU0vqWQ6vKkOZ3dZQKf5xzqsqM3i8aLzxwPZ6v/QR0RYWrReeqc0aU6t+m/2ZFy
lzW+wpPY4x0ZJpos44CkVezRQDG1u8oUvUXJrGBcHM42bl7Vqw/LRBJVWbo5b5BggdwLHObdXjqm
YFBIzwQwtOlLcJR36qceYgZYSlQZMGWNBdkVQg78OcHbOdobvnqqfcORHyPnu35Pu3aLyslVt5PI
lT35z+jfBZleiD1KHbJuD6VFIU6JV0H4wwORCRqVIUYVYygyXf+02zt4WSXjIOKgLHWkI7iA49sK
AugjTs9NycmEuGtjHAMtqpQEC8gCpdvlVX8tQAU/7IwfwQ4QDXdJrcjlXQebGdHqazJ3aRrVkLYU
4PgTiewpru/M0dxVWnUzN+ExLSveO/pdf+zjxXr5kIwrgOBD7BqBYhad0jrLX+p/Fof8m90mt3vT
Hezqn2iHxlUDdnPKuBM8/Bd3Et2ra38C4yWTvGjiSB/C3Wt8g1UeSrt6Mc+D2z/JVuFrnGcP7+gw
F25TdcOE8ZbeSZUnjN5Zk3kEqQrnfG57/uWzMvfsMgeNKlRA26XT2ajOS/HP9fO//fuGrkIgWUTj
gPn9pm2aUKhqZM6BV0YPcXp//fe3b7vfv8/i2+WiTqVAmianVgarjHu7qaAyQRp7Gnkv+O39uJhi
7m+ix4I4RIBSFMP4VAKSpmbpF4XonC7L9mvQuNhhAlUIdL5ciAhUFMnaPc3/lr5pUyqpBgwVFp+a
kG7Bx2N9sceEqGUxyWgUsEf8bp9C+WA5RDuRH/B5348JUtWcEiXJ5gncaXZ3Gn3jTU4s8ZYqSo93
5V5B/NXfBu6ELp3zubY8JlJJKsoUZY5njhnmXhCVTodSvjSp35vetMc49SQV/IhRZU/RwnGuzRWb
Mp5YMiiyUQX888oJ5F6Wc0pm1YadXYaV04u1PdWdd90HNn1sZYYJFLEwdCYIcUCJWLwNlVOqP67/
/vb1sjLAOHGbG20ciA2kTr9C7slND+ja0iM5ueCwtul1zQXF00P+YdcuJtmkXM5RNsUUN21MYLeQ
ZUVOs5sO7T73Mp/H3bZ5ma2MMZ4tBvmSLiE8oC5MW24KS01B6Sc/JmlikTHgZJCc7WIT9CgTiyWF
NLSj9QQkFpExekY38PaMtybGq2uSjmQekXiIvgY1z/wraBlcbU+eJjtqLbpvgiMmdsblidtuiqy+
Jl3/6pmtDoaQSVT6MvwiHvovIC52up3oginxRt5TPoPySTTQFeGlWtuPkZVhxtNjJRWFKcSFSQMn
lVXOHikj9DvK+8yT2eRaYxKSsupqKa/xDmhdKivQ2lAz2meWSQcOnM8wkEqrpTGRxJBrOa6pbrM0
JS5ASVabJ3aiz/9bwCJMJGm7CvJTJhwhzx6jcq8aj4nGAbJszmWul8IEEyODLFPYUnigac2ZNc82
dOQO6jF6km2CUezA6Q7id623te91adHGTI7JA/PpekzjOCEL3hmyqEyWDB8U+pvWIPtJySt9bWYm
ly1j2zK9ORhqT8uTPdBHkbrrlcRqg2dN/gwr6eqDflC5krVK6peYDro2+/aeivEZPyhzCOWCNN+S
+/Ll+rfbzlBMFVS4kgHdD3a8B8BLtLyoxGznFHvjJ6gA9jPIXSE0VXqgFeYrofzF2S4WGWcbG9Os
BhGuHePEQLQcJp0aFP0+HeNt/KbkXKnbm3exx/ibBqZZdZawwkGGlpbSnzIh9Fo1v29RPuR8ze2j
eLHFON2QJ0FISlA29yisBYfWLm3BXiCkC/0uOiPMfZNy949xwTHA4I1RIkJjNLt3ZRtiz/c5Koe6
ai1u5hb+J0Pz7zW+V3ZWd0LRzsC3ZADMJu9UOhJaycSpTyH6G/zxti15Ykm6nM/34uLKWieQZawz
PAqyE53fy12glEq7OQaehpYRZfjsd3QCMvNzTvK+nfFd1snk7nWsaTmZULBRQDGvPGrDgaScduwm
78F6dczNPuuLiHsONrLYgmwOFbTxuqPiS7b4ChkirC5Af56HOaCn8GNCdlkZPcWrbxoFiqGkcgNk
4Nhbw+Av2uiJ3ZEML8vi19XESZI4DviOl1mZU8JMbWdKLGaKN3L/ZsTf5BZinDInlPHM0H9fmZHT
MCjEFu0JYwoSNxzU0epbaLhXGNZxY6H/cd3XeeaYsJIboTJllBOmUFK/7lIrFL63meqPtXvd0Dae
aOUCTFCZJ6FPwIiN3oAo3XRkOgZyCB0dcbYyA3QjwwyNTvmoR2iGQJozE9LzLP4oxuxkNPNpaHkD
HJwYx1IWgZIpLzMJ37lJ/imSlyL9wlnv9nvh9/F8nxdYbeTULvMEckfkffcg9N1luB8oB5n+s/P5
AWZ7NdAdNCWwL0HL7c9To6LrGAoTgKWFcBaUW0nn5Eh/ue4uBhhnG6AyJkFSj16wkkdJxjG8QSGr
tMgsCVxA+18uhIs9JnOux0VKBgP2VAtDoEjV8VS40xwN2ay2Exzp7fpu0WP+MZZczDFet5hjLsUi
TkMaG4dkiH9WhXosm/LJyCCQ0H8K3wEKgv/fLsbrZEj6aioEQChpe6F+1TIvUh6vr4i7Y4y/TVIf
jDnBRHCEC44qhBtP9K6h3TE+ZRvv/DH3t7oUTalKWFAkoaqs9HrsLwvJP1N/vHw2dsglrtugNFrg
ceLhH7PchfK/8+cGOFY2mJd3FVe6iTFMIBzxZBuewN5/0O6Ww/xmnvUDVbgJbjBx/w1oIM5+bUfi
32eCHQAt+iQ0yYSEkvgtKsmVh47Hs+kinXyVre4Mbhi7sHlAFp5RJm60cRKG0ClEx13RK2uSx9E1
IUZtBe34BfNnDac2yjkm7HSMkpRAVLV448RlaE3Ny9T8vP4Vt7Ody0dkwsaCeUYCBboetIg7YH2X
4q6cOa0NngkmVHQJ1QMd0dmoqqeo2k3TrfEJaWdki5dVMOGhTKSsl1CBcQiJzkQgpyTlCRHzNp6J
Dkmb9EsUtdj4HCCi/hYK8EMQ2moUcc41b8uZyNCNkt7LIcr5JXlLghfR4Bwp+v9fidwsojZRcqII
C/xVPCgeSrj7xh1Pnf/J4srvPWGBtUaVxi3qBO8TQ4BCF17kGaf0RPvK+p3qXD/GnI9m0txilTsI
UQchGwm7I2lCvhM6sToIxaTZ161wLj0WT5unatUaHZwlQxWfRLHVLbfa/EMpjlXHKwlwvIYF5pHE
qOdogC3ZN3xpsJZ97JbIIAykgNDZmtEjk3ej5F5f4V/qxJddY+KBiOGGTCE4HZ1XnWR72FM49BKC
MrVGhwzE/47EyZR4W8eEB5GAfhOA8t4Jskcheupbzr3O+30mNgBh0ytCjohtxI/TkEPkWuZ4LG+r
mNAwK5kOVnBsldkDOl7uhDKztYFzlf/lOXDZGSYuRAGebylySkf7ipv2RGuykQMNxcRNfuq+AvFa
wVEL7/p5uB71IH/5p1/JsqrVREaaUoR+Yj5pOiYY5P24fEa35hLAIX/1p51GrrOiEtCXlabKlSH7
k6mqXcifG97+fVGAQOdPO1oR9w0qYnR6Xzskr3R2e3gncpOt2SE7XtrK+3xMtlBWoVHLvQ5zKbHD
+tibkAAGAbFRcYBJm8kr8LvEBNkxRDZZZFI6xKEZlcj0wOHtVnfGuBt2XQguzPSu84dxl/L0V7YO
/dog8yWlXsn6cUJtdOlcQzxOoTfE/vXDtxVu1yaYr9dm1ZgDVYvya3FU8ydgn6woeunFe4lHWbtt
ScUVAf4hIMgZ35qB4gzNCp2WAKwesvRVhYTnXIPa2Knl3fVFbYUjGe+Y/5j6UEYjZkvyGKY6BVmq
dh/MnHi3vTEXA4wribEWA0uCkxD2J13Z6+nj0r9dXwPnc70fxtVtmyDdV8YCOMIg/TEr+zK2TXWB
ikpuQTP9E8F1/b2YQ6CRORjBb4Tw3Z5i7YYEh2zilOO2MqK1Cbplq+WMKjEHlbaBkn24Sw/dbn5H
ifOmI3gbQ/99ZUbFjLahmgAfBOR10X9oXW01IS9toJ+Dze7Wa2Fu00bQJjkz0CoX/WofH6Vd8S30
41O6T3bzLhctnnj1VoRb26NHZbUoUkFqtQBwwynzyCrQiCHSv4t+NGNe/r15/60tMbesAL59XWuR
F1My0PSYgb+os8BEaqJGRIsqwh36FjzGQp63MoFBWORAzeYa4xFZ69Q1uc0N3rw2x5nYspeaaP9h
Paur72p127e5XQtf82of5QvHlzYhuatvKDOxoW/7NJyouAiVllwAMQvvl3vTL9GQ57b/tz+dqWg6
AI5EYmlL6t6s2rAEn6S5mw+NbOne/AwiU398bWrbPJRO4fNgwH9Z38Umc0bKckg0TOLSW3By+pv6
rO1x955kRzxyUwma+nz0tIst5mhIXWxkBJI0KD+kDz0ULVBD3xtHfqloO278NsQWcTI5lzF0hIoz
qlO2Wu0103BH8dv1kE6/zJXVsFPUqp6LRW20vSMkYmNJA6ZxZ9U1Zsk3B7DpgLrgTDquPMN2tLos
jUkiGhV64GWCLo/5KHn9Q21jruorbe9IdocmSMlZpLTtaxd7zGUCQIo0BDlKzNl+OuH0f01rq/iG
IELJhJOHEhKdxk1cWHJuTTwUE28bmVsmk/JEEmjlqMvfQrSq4/Z1Tp6u7yLPBnPFZIuCCa8e5382
b8bKy4Q7jTcesR3wL5+QuWCCPlXwsgfOuFgKBV0kHWLdQfsTAlCuWhqc64y3HuZ2MaJCCmbqz5G5
iyo3bM5dz7n8eSaYkAFN51kDuQjkWiOyM6vaWvp5Jy1cvXN6lK85GBMu4srsdCUAh0C0HzOLTojp
N4M9OgGKlanHw/ZuvuNl8fc2fazyEKDOZQ3tgMcCWQ0l7wyJQ5zBVdzOj6HoUnI7xJxPyVZ8lqyt
m5BWgpdbOvbZPgfOchP+W7lgk76jSj+Qv10+UT1Yr5OJIDnoavthQRSW51tF9dWQUy3jrYmJGP1c
6SNRQyAztPK+0WOHpEJvhSCnsa677mZPeL0SJj5IgW6IoYQwr1qw9s/op19/EYv1J+3UuRrmdYOb
kWeW484mXf8qfwsjZRjDpsHDO/XItIuMt1q6kQhnl94VLK6cfnaGehHmzhhKWlb6XjzRIRPBbV8z
J77BFJI9YSB5fjUewZxgk12MccnSTQB8iTiu/pcU8uIUTDgZ1cVQoEFFU8jAH23JI255Vm50v3Uk
mw4PZM88oqnN8yPJoJ8WVR2c7sz3rQpdK0YVC48JsQzjNAuZpSocyMLmJq6MMDFZkPo018cSrVky
uJCkO5St+UUmitMlin/9mG5mdStTzCfs0lAH8yLiChIGa06+xpN33cD2Jq0sMAFZ0Iywq2YA2PAa
ewBEH7BR9SGEsDCtHIdOjUEWXpmGt0lMbEbnIJnyDng2YE5uFkXfV0l71BXFvb60zQEI+bI0FrEW
kzifexXckfqjCASUugv2VN898oCO2Cs7KnTZuMpBteVddM5RuJGQMHNyILqWD564+huYJ0BTLhGB
6gZAIJR9Iqeq1ETLT2PQxfZIgnuziwYfvDORXfYSD03NOagszm2UwE0lp6iHhQ0wURU4udvzgrEC
IeDNCnG2VGXitrlAwmRQ8PowBLfR7iMotuT769vJM8EE7HEMo7ABgaFTJF+N0U2Nf0pegrxtAiA9
EGChMvXe9F9F52xourzUELCmogWMRviREtMRhuxTK7mYYVaSCmEsN3qLSaDlRZJ1q2ye1LC3r3+u
7RKldLFCF7taTCVqsVZ3Ha7qe5BUY6629rtjh+m07IHwRxW2A9XFGhMTU5JJHZqOmPHztEPhhYfk
23DE7Jar4ulZ+e2Om+Bv51yrBTKxUUpaU+qQf+N1nTyZVoFeyc7MLcOBzDuVfhP1A3/0Y/uImJqu
iiIxZfbhZs5yEWakArC/Tayqfgmap1rjZQmb6BJZulhh0qy4CjOlzguKLkHx4KQ4tZ3bDaa9lYPi
Vn79cv2sbG/exRzjvYTIhazpuNDAh5Ip+2riHPjth+BqPcyJJ+OYFX2NrZLvhVuKnkSFx6Ei9vHz
EFrxabHB13RPOosHvKVn4GP4vayMcQLNIJ0WDXhnS+2rMvqd7MoksMbcK4wv17/hXy7SiynGA4jZ
ZEWS4/GEYg9mQr9kaHZokHQMduZ9YBVufJv4CufD8jaOcYGwL8oUOTPt43iZum9DTqbzjjK79v2Y
7ECJ9ayuy3cfa8AxI7qRjc6yg0kuoM5Rh8bKcic5VGdzz4NPbnoa8NJUogD61CwaPEtkHdqyqNyP
hVR6TUYSmyxtb+OWIe71veOZYtxtrvIqM+j8GFkOcXsgsmPyFFnNrYMoUwkxE9O74ruHrKIxYIRR
I5s4HZPXIPcQXAUJFj+14plh9iteZBXjfTBD9T6ogClVseUzD2261Wo19M9YrUZpCiFeehll6FJ7
MFPhEenMPgJZnzRXD7SveH1/3ulcPhzDiz22aBvpy6hlbUkzufBhvFGOupcfEkdw49Pe9GI8b0y7
PkH9A1VO4tEXfnqbucl9+Mh7dXNWzpZ0O9I3nTLmKJEUQHgVLXrPSiukdh6Vy5vYai9pHvMmeXk2
mePZFaPUQJ4Yw1bqm5hUUA5G2WR2qsZWFdW6/ql5tpirIKCK9smsqY6oHLXyHISakwp7sy4cISg5
27qZnq52lbkVMJwMFgkR+XkxS44WzVZjtmelBxOBKvnXl7Vdql7ZYi6CvgmlIKrgGFTLonxID7Ef
7ymLXv7Y767b2gzKK1PMRWBUNTriPWok44L2wm2ScaAJ279vQq3AlDWiGHQLV84XLZoUGlOCN668
L6fHIuH8/vZNJl8MMEEkiDo1bnO8z4hPgQ/xO+t+5HRWlFnJQ4fKUvIvD+jHNcqEFOC8q1oRU1rf
7/YAI98NiR0+G0+DPbjYJa9/KV8K/TOBH3zUUPURQSLFPlvy1oRK9oRWpFHcNKDulWsrl2aOS23e
LgoIYEH2QiSJDRkNUkbSUeBk0Y6WWmuWstwG+tP1Q7edDa+sMEFCnvReBVgBXCkOhdPGLliDMAVd
QwVZdDJ33PFakdsVtJVFJlSMYSu1uLlRBhG8ULPADGiXz5ScSLMkWzmTBjk4xYTyQjDXMBM3CmMQ
UfdUKbmZaVp0Bq62qQKB1UF8JwxgPcFEleBU4/+4k0wQAYhYAE8MkEe93trG2HntRLxsMDjBatPB
Vx+WCSApRqzjqAKxI2lPXXpPNM7vbw4UyisDTARpliFpCKRNUZib7eQOg590nOkASeT8LIMY3usg
iSyeaihNFpYEAW8bmj/PvOSV5xdMmFkkZRrLFttYNZVlit/mFBPl8+t1v5Dpr3xIHVZrZeJKpFVZ
HXdII9Mvize7wb18rk6zW3m/xrigrulID+a9aqee6esPlQu1chuPR2/e8/MmzpJZAjZJL2o5RP0Q
1SDD6+aT3NagA+GBk6jjXVmywtSc8jGSIDOLIiitu06PtT28YBTCG53G0o7Vs/Zw/RNvHleAik3R
ILpJDOYLx3IlyoGGLl9TlFaVPkq85yPHANtcGTSyLChlIOcK1XM0ps+AhXJcYvuFSsClqRmypBsq
4xKxqaZjqVB81a08OtOpBVIXqu5u7Ot2foJSmexEromnDg+msr24i2HGCzo5CwFqxu0gyr4e34oF
xwE2k6zVwpjdCYdR7oVCQw9WSm1N+F6KE7SF77qW0zt8R1J9OHVER0FGp1NUrBB1EYaLnBA0VIif
3RXesPuuWdXNf4F03v5iF0NMeAxHQ5FKAZQUxJ/dObVAbbmPbdEDQhep/7wzHnjtvU23hSYfdOs0
kwDr9WfGNWd9DyIO0D+mhmg3UmYL+c9pau3rfrRd9VmZoQtfJXaGMBq4Uqkj0eqIrYP4b7CUswmO
7sYed7zJy83IuDLH3GZDOwVGp6DqExrRrjOPGaTW1WcDZ32ajq0Wc5bH+4jMtoEwaxqFEV4sqJEl
pt/LYgBzFm8KcrvsuVoV48gycF5FRdHB6ZfAr7zoNrbLU7mnqYi5573MNo/iyhjjvAIwtFgCnFeb
7uXkJPFur03nVUEDBBV5YAk0JqnTUqAkuxQzUmUT24hQVi/+bMObnif8QIPAB99d2WEOeJGA+D6h
MHTiG6jeDrtw3+5RneCUk7aPwGU5zAGvDQz4zwPyDrMjbovJgaaN3aIfOMF824xOdFGnmgsyE/J6
acasfQeMASl+NB2UwgAxyZdvHG/d3pvfVti7XA5xXWgRxQnZwi1ltPjFP19DnuPL7NyI7+h9mTeG
xVkbe7dnXVFk44xKiAhDQfglGPbRQD6T5wLW/J8PqDDHLsuyeSYh+kZmFcl218tuoCMsiLL0/fpH
5H1D5tzlUwvqpsQED08Hhpwf6vh1qG/i5FOgVk00RQ3SJmDUYmJCNCRzns2t5kT6z9x8GOSvavZw
fSXb1x80w3RDUww8y5mlBH0ckGHINbhQABdK/ekg+I3PlwzePAErQ4wTpaLYmImMONoDlzke+gGS
B8/XF8MzQf99dRGBi0YhIpVGUU3NC+LkkOnzDxXExJxzthk+V0thrgRilEOoRAhvhbofwZUevX1i
HTrREKGxKxJLdbboUdpJkaw6Sh7mR4yql67etpKLunn3eN3U9ptqZYtJusOi0M1MBLIj/jl5v1oc
iyO8hG53zF6ke4hIW4al2MM5vM2dyu5feNAH7l/AeG3cA61bRwjiw2t6I7rqMffR5L4F7ONr8BTc
qTe1I/jLWSntorT7o+BVPq9mv337rr4C4wWpBJlLQ0BDIjrFNzQgBo4Izel63+F9xUvLtpP2lTXG
FVRVaAqAYfGOrWwDDLvhwXhCd/vrgD5nRj83emXqnnxu2E5eGWYcJMwVRRDAXOyM91Hvv+cZHqa2
ZMGbXNUuHz+FmFjZYxxFGVo5CkGOBiGcc0gkywzvm37geOOm16+MMFFy6pSgG3MkM4N4N0vHST7o
CScB2HR4AKuMd/pSJBx/BpYm1GYJExl4/84FhnTmB6MkPDpwng3GEfsyTMU2h2QKHtuOocUx7v+Y
dw1v5+qrlTDOJoWoPykSOrQiOLnzm9wN9mFsDRgU7Ci58xuv6LW9OZcvxziWHqdNNAyoyRrmcAjm
4TSrmpsl/f56GKN7/CERXC2L8agy6rIUiG6U1mpIjOFgg/0vLt66+pnonOBMs7Brphgfgs5SUIQJ
AuYQnNV+n+YHMPHNzT6d7pPqR0n+ub6y7QLzammMDzViktZVBGhhE4DOoCSnMSMHMVxudC1/VIPE
zgPQDbbqrql1O8PkHcm+j2N8zsQYr8qh5lRpeBvKeFumBqkwVribCID55UkzdsXkX18yzwTzOhnV
Lo6iBRMwSwzVDKHOwU3cl5jXNdSUEzu2y8+rr0t3e5UyVFI4zooA/EfpTiA8zN2osJrjYJt+Z1NK
h3HHg6JyVseiuwbw5MtpjxjcmbdjciPl6O7/b+HqQwtaW8qpzsETphfDbClJ9DwmEk/rkbcOJpKQ
sO0hFoPXijJ7Ajkbxr6LOevYTLMN0EbLKqToQL/y5+ZEpVYEcUXl9Yhh5cr9YADulz8moCC7fuI2
Y+/KEHPiMlVrZJCrAedR3zTlzShwFrJ9zFYGmGMWyHIUTwO8JjmZt4qnYSp3eDEqDBQIka1AZknY
158KvReb7AhhXBNzJg3uRZBCeC3aopgknLlN3s1jsLLCXFsghRBQHBYQ4MtvpWpaTfFS67p9fX+2
8zMDY6uGKuqQ/GWukTHGZEm4oHdI26C/EALmGe8U3Fm9ZXCsbV4mK2PMZUI0rV4kNDKcAMMKr1N+
nuIXrb/rhB1nVTxD9Nuugo+oNMmIaTHgHCliu/OC+8WRrPAQnkOoY3Tg2aMT26nHq93S4/zhClst
kLlSBDSiujkV6TBD5EOKy5ZyYz+k2iHVTGeMhnswm/3krJVnk/HlIOy6OpRblB0iexTfgVTD64ze
G0VBQFdSoBcX8G8aaqHV52jpIJn1+wAxHj4KszZIBRxQfaSMxMEbWowo9JZ7yY0OC2+I5y/n1VBM
QgxJ09g5aymo03KcUYkYvF/SAQF6fhgeinbJoZTsTz1IjYs5JhaXXYihxwXNoqx4CpSfqfF0fffe
gSofT8zFAON/ppn0oYH/OMG5hEzsnj6Q5Lv0JN4FP2KbEhiCC/UND26/dvmlg+3wfLHOOGQg9sIU
iaCGGYVqsNRqhLSqIHMSG54RxhkhDWaYxgivN8zKEoGDy35c/4ibZIXyapcYt1OnUmvBOYxKcgEy
xiaA1knmGI4EfOtwHKxutgJL/QKZZM+44c08bl+ll0/IuJ+YDUkEilIwY2lQxAmBOj2LZJdk3NnR
bT+/GGIcTWgUsOW2SKgaZ77XfFCMecMeANcb3ZafKEFv6pjATPLnH3n7x1yxuaYNnZDSqB3OewCg
D1Ux7K7v4OZHNCWMRBFVBZCWMREHklgPJeo+YflNFZ+r7jTNvkBMTjay/Ui72GFvbklO4j7IQ9op
Cnetndzm9vg22Ohpg75Dw3udh5yh7vvBvVcGmUtcVbWgNTW4t2KJ9gytkwW8EKY9ozdFjyNXz4j+
3jV7TLwaF0Ne5Cam1zk4q46Y7bHkPb3raN3j+p5tnsfV0pjIRcqhn+MFwDdh8MUOPaK4durlBlwO
Vlw/1fXjdXOb6dDKHBOqdHMQ2y7F+HksFhhy34f6tzrkjEltB5KVESZUjaM4CrLc/BKmUU7NyfTw
nqgAkvcXezwBs+uByCN/a+zQUzjGN91sZZsJYihR5KiSQC9P7lXDqhdUWYUiqJ6uf8btV+/KDBOv
Mk2qY2LkAKPZPcAezb5wFguE0btfaV/yX0Dk/2KTitQQ2aRKnn+mY3JKpLqJTeAPUEP4Hj7E0B8M
3dQWnvNXyFKKXgaxMt753C7AU3Dtf6wyAXMehWSUqVUpuE2k49z0tlA11qx4ungeVL/VvpHx9frn
3d5EaOZRqQ5JZ8fN5DwTF2PCJEfR7scusOc4cq5b+EsMu5hgzgkxS1B/TwIwCT14nNUSl51kRR5x
SvD8g3pYcHhze9uud7HIbF+Il6IeoRntKNOP0bidxn06fuesimeD2Sw1aDoAE96n+Sk1dXQbPBW7
DMMpmpcdClt3lkdebZpnkrl0TF0TwoySMw5Vaw9BcA5DSIQIEmfqkf4MG5Ix6iuB3FfXRen9Bbt6
iwyBMFfyL54C3Dl+6itAJH8OSbQ2w4Subs5KtQrQSjWKeKfP9aEPwttAHT3ORtEb5NpymOMnYdoX
+GNgdDvn1xTRtIv97j+c/Tz9ns10f70q5uh1hlhN0CujyCVdgdx17ZsuCrhiCfgNOHdtnj7alv9i
UhStTkUFeonleyxIhaa7kk1oEJ0NoEjk7DMpyNoCs0/6Ek+UZRX1FnNy6ya7a5XxuZdBdjSKli7r
kPUWjgRaehaIPf3WIE6Tp06Y9vfXN5Lu08d9vKyU2ccgDZUiiZEzt1Frvshl8C2Ys87JWxkoDL1I
OOa2veBijtnIIJkzcKYjMQE98gHqJ/t0v2AQnsd6yNs/JoyEWmFKkQkvUI2DKPgGNJ+uf7atoLHe
PiZooA8aDnLVoMNkPpaZr4IWnTQv121wFsHC24whSaq+wreqwqMQnITi4frvb97Hq0WwRAGt0lV4
diKXUjAP5wqvxr/Ur8bvcKvAMjzdFx15x2vO8VZFA8sqDiK+E2MSUqCejWY3d6JdRJ17fWGczWFh
WUYAJB+mMydHDw5qd1doR7HjZGn0AF1xmw+0kGOuqNGApkGdQLBs/iYFd0bxUM83TXxIjNS+vqDN
8sB6pz5GCy2Senhp9wpYFmgkgrdxtKg+RXNcfDzJrNIRd6ZiEXBMR8+8x+3mlIQCnIQkKjLBcBxz
3Ps8BZSzHOFP0qRZaTCgURK6MpjdExMYKhmsemHqdVLjVZlu9VnHeUBtH5rf9tma/lzkVQMVAkTL
NBTsUYV2RWooHH/YPjYXI8wjTS71ouipHKVRHDvM8JQ3is7h4P3LRXaxwZz+PtGTJZJwNEc7UMHF
1EKgmliaCQQA1afm9f43IfGrjWMHGYZM1muNxpDWFW3V+z/Svms5bp3p9olYxQCmW6ZJGmXL3r5h
ybLNDOb49P+CfbaHhrgHp/RdTxV7ADS6Gx3Wyo6sx7k8TifbNZ56zdUxNzrvMxF+qei82O+rS97V
RTep/YxGIelrnFSOQb9evxHbbuuyj9yFKMywXsIJQ8x6OjhKMu1SSws0C7FiSwS1hW2XdRHFeUhr
ikoDvS7Tr4qusm/A1KvgHS0q5YtWxHlGpalSQHz2yH1UTzoSSFJxsqPA0hPv+s6JjoZzjU1qtujG
xUT+oIefNaO/6ydRfn9zOnStdZy5CNENvpQWzIX2ZO2IS/zkdsawEMg1MKo8etl30FS76f7/i+6Y
5RveW+Y/x2VwrQR2iHJmPKERzor0k5RqX5B3vJsL/WCWjYsJLKedwDNQ4H+QbEfRINIPaoDxNoGC
bvagaKBqJIZqWzo8zt9XQBnUKZ/skqkNKK0ckNsSZ77PouPgAhgEUSsbgBndfDhrz9dPmH353Q6s
JHMnnNK0VdDOBDQvkEFpiRtnx2HxreVbMopGmDaVdiWKO+hpSPo5rBEGyfZ9JXsoejhDfixF6fFN
nb2I4cc8C2OSScIeGzY9Z+3DGAfXd2zbTK4EcKYfYBuVqafonZN3vZ/e/4KRu6UB3jRudhi9yO0+
9d9EoIab/mYllPMFk43u/mSRwMJKY8eQv5Yj9ZdGpIfbe6dblsqY6VHf+1sPS31J+mnGqz17qQ4Z
Mi5Arz7lPxc3dFQn8cZvovf0ZsIFXMR/JHIGc26yqG5bVJVLvfzUa73TpUvQ9Ya/DCDcMDXPzKXG
mcz8ZtJUQQJhW/eB6mohTgG1D7MOK8czxerU0p50XmW8aDOiWNAh96NjVjc0a/3rWrO9sxdZ7PeV
LDVPaptquGez9cWqH/R5d/3728GCchHAHZ1uarCiwF0DOsISMEhUy5seMIYEVl66E8XlmyV0bSWN
O7YxLUkeFzFirJsp0IICKAwmupeqPcGrvgzmz6J8kmj/OAvZR5gWaQZkWfOu2jVjuasmVRBviURw
prBphwopMoQJGXmaqCeLsGdE3+fsX2dY5TJk6FWqTeXObrsj+kn317VgM/y4HAvvz/Ry6CKjw/xm
FC9HuSl3aC+8zcLSp2T4lFaDP03a56KTBcrNdua9E/mjewZnEZsZdZiF6J03ACt7iktH0k23m+/G
5QkpeDevqHN9nSJt52caZliJRRkw6IvhQ5+4Giok9DSBCa/bAYnsm0AaCwOurY8zFF3Shmplwviq
mGWmwW/YULIXT6Vqop3kzERFchqpNWo/0Uv9ot+hkc0xn8YjqAylE0MJV330eu3gQv3mLgbVUvwC
ZPdABgGg5fRv5SF8knZgfD60wfxl8juX7kSvBGZHru0FZ2cUuRtaOqMWEFX3jd07RfPPXH6g+ruy
LgZnXZpoHq2GEZxI7XOWfwNsgys40c1VwMnpRFVlvFM5jdV0MN32I0PU+tkDMuBAg9SrPqef8VDu
nOIX4UWPyq/gnmw/jVdiOS9ekqpNShXHu0SFq0tu2O+pvI+kvRU92yR0LWtx2vItF9kFtmHvDk1l
pFkwDpbBT1fmUgql0lTQdSfjbknig5b7y1Q6Tfjj+sZu7+sfQXwaKhqJ2QFgt/OMNkiQlJf3ZSh4
YgnWwiei6KQXS5iiHjtPGEbV5rsyf+woYOeyL9fXIhLEHVaWolcaDNZ4Di9zYAM6r9daZ2ka10pe
r0sS7RpnXzC8mSddNuveBOpldIcZNpp/tNSdMX8tcHKbpSDtogp8Msq07YhKqjZ5wxs9/Bp6fxo1
2A42+jjvjdvmI63Ua4Fs8avIpzRlwO6Uc+eZ2vc4fAbOicAZiHaPsxZGrEu2TmMo95j5Y1r4Rak/
650oPNj2Oaud40IQTK2aU2uhtkvzRX0ZQAt8Dw9O2wBNWn0wDLnW++GoWMoO7SsxMI6GFLyGNJvS
2Al7c/ncmsoQCTy+8DyZR1ltr5FmpWYUCCzDT78qs0EJxAtG+My6gBJhAWwziFltAhfERANwy+gA
9bGAfFIcS4xhXr8L2wIwpWgoGOoBAOff68nRe5pMVAbF7Yym+9xyW6kW7Rm7ue/N4UUGt2eWPdsx
APBZYo0xebLCcndqA8ajK3nk8fqCttXzIozbMZsafT9SRK5qeD/nPqlHJ49+/E8y+LivH1oziyXk
D1T71ibnPNvrIkAXwTL4GG+2+nxWQriQ1sg9ItmOJTH7Lmr+3RSjabKhKkSBd2a/r9RZaqfUKjoT
k7djMvpDg2uNnNo/ykREuS2RJM5sqCo1milHuB9lBx01/iKlTq2LmgGZKr1TtdV6OHVO0M6uNBGu
pwbQbZi/qfsB7iR3KJ8q0J2F/csHFEEziG0piq6ZfDWjmmuSliaetKF0P6aaU9rfdGGD9q9DeL+o
ixQuSkVRbuyohIxt52W35Bzu4mcZs6uLZ6CBNAMeavQJRMp3oVODShl8a79eofP+I+zsGI/9s1hO
V3q7LNrFRBt6L1ePQ778TKuy8EyrFdzgbcu/EsSpioVx/iHEqLuXvPQ+Y5lMdtEB/VgAvJeEaXj2
sWuby2nMIofIwyuwF510V/S6OynUS4ra6bNaFAWzuOK9KNvGIKYFynSDizt0Oy6yPi11tDyjz8xJ
vuondPU41Yvmys7ww/5+XTm3V3YRx6lNTAnK9hWyS2m/MwA6VmdYWdM4qdx61yWxPbq2ME4zBt0i
I4AYkIyb5qCa+6CewU5gjx5tAM5kfqjPkg1F/LuRnILUkZ6SssL3G88C1tW+3kk+mJwiX8LAvfNZ
35XAUqeudZueC9FkwXYEsBLOKUwjq+kEyHO8Tkdl3ybqmYzzV9J2TpqPp6ZZOkdKokdZLY5g7Ark
hDhRPz4tyUewGdabwHnVOZu0IinQkGnY9/LiKN2nsdn9b+fK+VK5ol1bsvmGiWJOowWuimkFi5zv
aZbvMZYgqCRuKiymsE1ZNlBR5TEA2jKywb6NkQBIiPJvZnrOp8EhVPDc3U6CXuTwKACjtaT5UAw6
MkOtqynLySDHSH7tiBIkJXW6IjxjlP7VkAUGYPOarORyr+B5mdWyy3vd00h2k83/SCDPGunkEnR3
07T0rx/epsNdSWNR2cq1t2VZ5jGNgHNRl27WYI4M/KiW9c91KduNCisxnFGLixD0Nhp6Is078nO0
PACK7eb7xgek4z5DHvumceWTsHGQ2a53FmcllbNtRJ4pmVF2R0++EmhedNQeC8mRblGADrL70pv3
yUegr7SVSM7IRRI40foGWqNkN/p0U4Z3Yn7lbQ0xLNmQAX9l8aAHgEGZuhgEk94JvQR14lbBcHpD
PR1gu4B2B5oR8m2BqCS4rSgXoZwhkWS97Wfm15P5nyo8dcmTJWot2hSho+NSRZsC8Jq4vTM0jeog
w0aRiLhLcwJ6iNkJevhEIjifYJOOlnaJ6j2dzEfSHGaj8fQmF1jEbeu/Wgk7wdWtShWAaU0yshRs
gMdwq6fUi87LTg6sILojJ9G0kmhV3NmMaVO3BjriPSqXmPEGNSI9xYuw423T8uq4qKZtER3H8feq
pEYJR6AuoL5QOvQA5hXgTQG9mprO5BbPDMoID7XCocLZpM14fSWYu8eW2rbAk4HgKR/cRFmcrm4c
m94qceuY+Y+hFMSWooVyijgoVkMWDfs5ILlklIujyQ96+TMUJbM27dNqXZw2FnmG6eMERUu9eWiW
gyRKbYq+z6mhVKi52hF0ai30LC/3JBKZdeYd3hnY1QI4xUOPgFFmIfLO+SH9rngJKCa026J0SDCc
cxcd9tfdiGg9XKQx9TOQ7wFW4pV5+dar6UORiRD8BSJ4HIM4n7ve6iFias/E+lSKgJJE3+e8+1JZ
oFhuECxBpb1qbg9zKiLGFGgv4Vx6mFpUDm0cSltgFOZQK6NjlzuQZQpOY9vq/DEHhDMHVoSBs9CC
G6p62xml2AHn+dB8un7k20JMRdEwmEhkns82s5Y611gcXVOf6l/D2FcVgQimNe+V+CKC2y9LkqrU
Yv2MZJegrzsBsrbiy/sPjfSAUvbPUrj9kqUylJMYfTtkxoAuGsjP4X5yq9fIbXYij7CtZhdZ7PeV
AwL48qQOrFfdnG8N+zEkh//tWNixrb6fLTI1og5wH91CAm24BU38vhURrIsWwZlHqpGurkwb/enL
IapuSCdYxPZFuWwSZx4VPUFaosFdH0fJqdS3QipdlPocMJ6417drcx5pffacobSmLETGGR6s+Cmh
gJh/t14oEpyGpz3Q2s1vfzHV+HWA8pZA9Hbn6UrtOKNZTQ0gZ0HejbyQEqgPyN/dDAdyZM1c5iPo
+koHPIHnOVBvUh9wah8KiC/ifz2zVpqiF83UNpOB4ql6jMnBpqdFRDq8HW4ZMuhlbU1F+YVb4tyA
UgDdvHjEoBnM1wqGeuvbfoXpUdyu/r54+pAZv0jk8acmLQqVMBwBh5BMTk2+x5N/XWOY7r0zSisB
nJ9Qwq4LWxMNU+WSBBPCHXNcnALZ90Z9mPJv14VtXrSVMM4C1iW4JtJC1gE8dkz7H2RsBa5CJIAz
fSBLLZDtQpeZbmU3mjW4QHvwrq9h+4qtFsH+w0rRpDiby7rFdOsQyI+jS45gITkqt8kZb1rX9Ds/
3qsnG/1hosu96aJWgjlbOE59PrYpmIKJcuyz2xzaJurG3X4/r2RwplAeiinE0CvDdWZka2HuAAXB
V+/ZYFUbOpj29qgLPGfBnjItu6aFnIUsjFprJAXvmN/Ir8UuAWb7eCMDclP4WN+WpaHVEmh+sqlx
smSzHdscs6iQ1R3Kh8LNkKNegBAPVyx4BW4afrAB/yuKs8a5PTVSq6DRANGkM0eZk2L42vKW/vn6
/m2r/UUOZ5eqpJvlJAMADM1vzPhuqV6vf39b80yiKhZKxIrMaV4Yt3KkVhZYSqmyN6n+VFU/OpPu
rkvZ3q2LFE73xn4uQmnB6NaUSXddb39KKuWzlWBKYI5FhXBmad4r3EUWpwSJXXVTyRgQ4sMCPV/2
yi1G+VwdHLaRpwtMhmj7ODWYw1hGjQm9X0mZOtl4INYPXf5yffNEMjgVUHJNRRs15j6a9ljEe2ne
N6N/XcR/uL8/m8a7WAljRnKcYNMMeHfFA9y7O+suZp1dRuc9fl5EaPnb3bbGRSLnnQYDaMqNgr7G
AV2N5mcCEtbmm4x83gxmgDQDPF/q5zvl+/WFsvN4pxwgwdaB4q0Bw5TzIqM5NqbdowNpyrDOeLir
gUGD+5vmbm9pP7uKokc2mQT55l9tR9fEslu+cizTEJuxTJFCZ71e+g0qkvqt5qVBgop+pAKM0Aji
Y7g4sR+6yxODI/4IDjvy3X8Wzt3zerTCOKsQQzX1uUkUhw6lyNJvmqqVCO6SZxFoOroQUSI8Z+Gb
Xxj+kn3bOVig8bb49V3sC9uMt2WySXLgFeF1x2nRBPZErTPwtqM3FuqwbrsrMYAKevjDLy5fD8yG
gmB4u0UWevuvSGZ/VmcpL9n4GwJjehv9/pXFiZanf0Uv9ZvupoCBl4LrOrvtuS3QlpqmCrG/qCxX
EhtD7sw6wcaG59E3A/CfHMLvxnP366rAtT3EZ/nxusxNg70SySmsAivaFyOSnCraZ/d6nGg3aFpC
JsAAMHeSG6L2gM1zXMnj1LNcurSwGaJDvJivUVmdlKEoBCcnksHpJ9XQ3liqOvImM/D6l+FoTYvA
joq2jfc941RRu0GMpcWfJhnItalbZbtRPVw/nW1zvdouzu2gKzeXKhVeuwsYlAhj6CCAubd3NRpd
xr1I59nffme+VuI4DwTYkiUkEUrXsb6vrFvVQIk3kPo7M3q5vrBN83wRxBfMdKkoK5LASplyOB2J
1PdIAc5aazmd1unPAx2S1LGWcr4tq641RBaMadm7ddqEwUCbCCD5CcdGTUhGFZSYGAAaBnbY+/Y2
9Ob7wV3c+oD+9z1Qta4vebsJ4SKUH2us7EIxEwoT9ltogYglQ5Bs7qg/f/6QwSRgmANgFsYj4AX/
tl5tJtvFgLE8hMjRvn+IYLs+J5huQbUe4r4LG3KZNeS3dC2Pu3RQ0pA2IbI81tkC4n55tt3J7W/A
oeJQV9TDzPTwmjDu+tk9CVtVRjI8aV4i+VMKsMn0JpG+z+a3JgoKUe56My+yXhx3DVNLnaKW2Jid
fiJH+HMvBjNDHhiSA2RQZ2qQxK4Qdlp4XKn70O0677rubFm0tXz+XtalnpoFMzf6XacfqSaM0lg8
9H5H2eSajkYStB79rS5GteRkHFjCEdMnqq+cwKGafFIex4A9hVUF8cr1JW1dQYKS/L8C2ZJXvq5q
ByUhC55w4bRfqp2WHfJQ4NtEIrgroKuLloGfECo5vtrpXS3fq8LBv+2TuSyDU/sZ80+zrQJuewLc
nq+6IGkF+xWYsx/SW4zInaMPAbOsN47T/dQsrQQQdYCCCXcavScVcK93/9vZcOqul8bSgJMTtmOu
/VLNbqfO2GVtIXhab8Y766Vwap3NdBgAyg6MmacTEHkPmMRzB+dH/YYqlF/Aw4kSjCKJfJ+laajW
PFMYjta33zQvObboIAXt7G/LyHhjjNtWVPzYtPyrdfKtl9TUQeDRYEZudJubBAP9wx5ckcDCoA/i
EZTNedy1NGapVzcLKc+8A3sf8o2VuwSLBzirs3Woz8MJq7zp/AUPrviISgLgPkUZ5C2/vpbNmRG5
s5YY0DdoJcxvACPtDMahKVpnIidj/DpntcCRC264wRmRKZzivEvwyqPDkaqf9P4mFLWjbIsACJem
GzqApbiHRzdLZJEkiJBbI3baKH2d0+F+aUQwZNuG5CKHOzW7ywptSUE9NaFZlt6amXf9Tou+z51M
Tu3BGHUYwySUwT047oxpEQx2iLaKO41MjixFJgw23Nyr+m2eA5MxFg0LbIbESAD/ORDOqsfFotBl
wgtC3pGjGSxA1hvcBlR1kQvIHE8YSLEDfu8ZL/I4C58stE06HZmf9KC6BnqRLHRYygFeFkdRkkl0
Rpxpl+NmllsduUatutOzJ1NU/BB9n7PrEw2nisxAqm2Wp6p7rMbDdR0TKQBnz/tUI/2Shro3D3G7
t0Gy7c9hoaEmN6XBdVFsK66cCv+AoK2cdnGCdKme3Nidb0sE1GbH0N5NluRdF8UO+JoozgIYeWkU
JESk0hA/Vt7K7NukPlsYcLguRrB5PN1O340kyrMJAVF4H9e+Ur4MpSBlKjh/vilH7sZYt2qUPTr6
TOzXYhYVAURrYH9g5XqKIap1s8aETdMf5fJBqd2OCLB4NtMyRFHR8Kxr4ATnR+HqXholwiqxrLyB
zHJ2bIAZN3rFfXeWvcKjZ5EJ2Ny2i0R+Js5Ow9QcCwsoa3Wc3OSjZr20XT0INFokhVMzcxiTaCDQ
6BlFmnCsfKC1C+I6kQjOxxQzknpWBiR7qT4m/U4mIvY/9oF3V2W1U5yTKdKiNJoaBgxT5Z7kMEi/
DLYZr6PjxyBqV4rAD8KpHbIG4QjckbgDGNMQ/SgMIWE0s1jXFsQ5GxJbQOOUEc+kN8ub+aZg1Cj5
1AbkgFF53wAPMvUBmwVkhXwn5EJmm3VNNud4lFxts5yZOPLQHMx9kjkG5kG+KEfG5Dt/ljRHhCWy
HTquzo9zQAsN9SGvYeq0O+PT7zQFKNrcYke8OHYygBfVB/uhPQDG9knUhrJpZhVdVxlBsaHyc2N1
XNhWleA4wxj4tVQ51ml5XHri6Gn7ETu4EsX5QXO05thaGPqOCu4PMNu2AhyOzToAxp/+LIbzhDVF
EaDC8wZFj/ZID4uX+b/xh2lQ4pFjuhYb2ixvZC/1oye0Uova+TZL3Kt/wL90lDEJwzZCykJX3d5t
3sw7RkeV31n35RvDOZF7dGJqroU2EpG93PQCl8Xzzx1D77oiVVDkVhL099HWfFSN4sHU+y/XPeZ2
KLgSxNuzYtIN8ED8YvX1YhdjmgDeB3566KT7Ah3bIgyXzfHv9aZy9i3J6JAjywWTowOKoSTOKGc/
Minbz+F8qyrxWekmx2wIdceiuQ9VIjDgwhVzDjYN6wlcsbig6lcUQpBnS73ClV4xEXIP3xeIYKo2
n3OrDebMXzeZhJrGiLkpQB5K9bM0EVc3gjHcW/ZuXN6un+d2mm0ljrN4ndp0SoamStwaJbBmVwX4
Z2k4rL4k+cQJ76iFlCLmVh105AdRsPxz/Q9s+8c/t9bgzB8F3VFv6jNgC5QpqNTpYNvW4boI0d3g
TE9d9E2mlrgb+gC+ayOTUq8rSOLkvWUIAoptUZZtKIxyHoS8fwdjUajZ87xgEkRGFQceX+oWJ02/
X18P+8h7J3URwq3HKkgfTgz8q4jSO9mUbubOeKbdctMVlhvVohKZSBxnVw1TWnQQLAJRtDtkCeYv
q8MEeO5hFwoHP7eV4c/K+BeGPlFa04IZl8g6FVa6z62PxWMXEVzIR7VipH2G3MKSPILiXdKfrh+O
aAmcfbTR/iynDMjRUA6mgSMS+FGBhvHvCUmbC/R2IEKRw1upmjCvdhgQplxfxC/stCsqprFVrh4V
fdmNSWngIIzz4Klucz+eU49Ujv7AKNpBgABaQfkkTqSJVsd+X8kNG3mimNvAdCoFa/xcPGpV9kJn
XZAFFR0SZ/RoXFYYytPQ9KiMN+ko7cZBcq9voWglnCVQhgSzK/qCKHbSPGNBu1SeeuU8edfFbF5O
9FTasDaKiv7KvzdM65EoSRWY77DVnCE8Ndk+pI9ZezBBindd1HZKdSWLU4q6rgAZwRhwwXmQOKqP
kTvPuNOR1mTdbcJ+7C0AISDN/FkapwtSZLa/IS7r7KnQn2X1tJSNE7e5W0k/qviTnWJgX5BO205W
r4RymjEZlBiMaccz1bpBUamRfICzAMuz6Sl46uoW9L9ZEYCdAxMuqYLaaWL15yavmQFOHYDGd77U
hV/VZLEER70ZGKi6pWF+jYXr3PbHFY1TYNUgm4hu1iXBoLil7/TJeurVR7kvjsYsyl1t6vBKIncC
SZpLAwkRilh1MEaBOX6VRY2628+flQxuwzvFihujgnchu/4ILJCd5LDScOGqhx4AyZ3T7bWdEaTH
/pR8vq7QouVxVzSZJiIpJbI/6rw4i/kw9gqQdT+UL18tkPPWDSFyCYg0BDjWrh/OmXQmumAWlu3R
O2u9EsF56HYhih1GKCTa8+h2efQYT+BElbX6PCllcH3TtgPGizC+tTptTGUqqYmXxl1iOLrikF2F
KpL0aOOpqrjDcfzSvJgPlqO7FQbORO0S/2GF/lwDk3PghgkmQF2yGD2PEoRH4Pv69qsOFZFPuTsJ
otPNKWMAavx76UzOnScqyuuGiRK7/pTea3vrH9a2F/2j7kVP8W2Xu5LEWfIoTqU8s5AoZG1s9D52
l1PxwPh02ZPR2APE3Y0f0rMIa0OgOyZnVcJw6k05mzBx2Zleg369QbMcMp8M8+G64mw/5FYL5KyJ
oqM/ME7Qp1dn8X2dKvtCzx7qInU0AwEMWEN2RjGXQONvocdAlIXfFPwDwYU3OVujTg1mx1LYmvQg
u7Kf+WbqRrvJbQ/hiaWT4EE9kYETWG2ekkVPlt6isDJerWCW7KVbcrcp/Sa+V9O7UfoiWCFT/iuW
wOSMjQV8mL5iE9X5QQ+KY7dfjqxIw/pBREAiTDGuieKMzkALGXBAiAa68LUoXtvwWbAW9oErAiwO
Z3iyjLHFdBnj+HPl2SGYGkG2oXVjb9acOoGtYYGH5FnoeAdXrnAyR+SaLM7SZAOe4omFzYwPFXKr
uJHfh4BRTocHZnGsQL6f3MkHS4sY9G47+PljdyzO7lTa0qSS/EtVmURQrB7tHetdtQTts/8R8diq
YTNAE5PHaxiSqO36DvWD0U1u2SqLo+WBpsAlwKJpHDpBd0RGfDtq/SOTf+fVRQWLw8bTFAxESwRN
pZ3iyHrk1frwUlmDqH6xffEv8riTjDrTrpQGLX1g7kEXUeZb9/VZciX0ITAtUk8pcUQZuW31vcjk
TpDClBeFjDXmhw5QicM+ObQH9SRKF23b74sYzm00NjHGoSd4qS3do9l9trL0lnSzm0iVyHyKRDGL
sHqctVNjziTEk4bsmsMXMK4H/SvLE6E4exxAHIT2EZygKCJn+/TODGgqUM3Qhgx0Bi5K08K8k4cc
D+rWL1+Z0R6+FW7TOIBSCNJSqJrbbmoljzOhcwEkmCpVUbCt87daTYK8CV1VJ9/tqA00aboDGdXJ
TmbH6ulj01LRLrNdvLZezq7mFbCbrRzB3LwznxgsBjizPZm6tWfvmmPihY8iTd28jX9WrMicoWWU
YRlBUtcbl6RcgoSqyddupofcjIOyNM38ntqZaYumxbcTqyu53K2c6TzRtsQNaTx2KytgRJUY7zWA
hmwEzY//UZMUmbuR2ZxJhYSHnDcFxhG9hN6w1x5ZO3u3kw7283X3tWlyVovj7mUI1EPNTDEgaGSV
B6gQPA17lFhEaYbNO7kSw9/JqtNDi3Xj6DNo3pons/tkpZ+s+vP/thoudsujdqiRWkcSvt3T9iQt
e1nUJybaMC44C006S7GELG0Totejeq3yn0oqKpZvvx5W+8VZk66BAYszVEtZJRvNaEBEiHb6A8ED
M3QLge0SLYkzJSm101hKACZQFju1OplofsYjXWAwRLeXsxe9jp6MIkLnfaRKOxMweYs97MhAnCRs
9lSlgtTZplu7bCA/zFSaaITMVQxM5Qc2JC/5PbpVi+Aj/FJkJYazDcmw6InURGhq63eD+qp8ZDRv
/X3OFiiZqhdGC/6qYnw1WhSV9B8UEAnXb8325UQtQEEjm0F4wJzKUuZsqQfkgpugG3dzmrg1+TG3
hUAF2CV/7zIucriro4I3UCEhrk45/RPBS6Rv19ch+j53afpslJvFAOpjOO4L6ZBKkWCj/sPpXlbA
3ZQmGmHFJAShv69lGqimT/dzYGAqgAgreqL1cFfGHEneEAUzP9pdqgMJXXHq2jG8RcfbXsmdCJNG
tBYGhAKpfOJkkVtFUxtkgONaPqqj7lJFEwTzIhHcrZkmIw07GQk72oKjPLrJNYEf+A/7+eeg+HyI
vdhAkctx/WUDTju/J/60l+/BiAkGA7zBRFPH2xbU1k0TcKDE4usQTTyPxjhCL+zMbfNHNXOn/PG6
cotEsN9XUW08AxN/mVCALCe8y/vPZW8Dafz5upDtVxYwUv5dCHdFZyJpWRVrDOXB2uUVnrGRT+6n
k3YGuoNb3HVf6U5UWt02PxeZ3LWVi7y1xhRqro6F08jfGvXOah5ilPCuL25T6wBDqbAz0gAO9vcO
ks6cKxCD45D6L1mzH0fB823zhFbfV//+/jJSS81rAOboA2i/++9xsq9M6l5fxOZmrYRw8VraFWiS
0fDM0CfTsxCzmcVp1n8MxUcQ/chKENvNlb6VEkZgZXZHlax0TPNcA11zMURZ5+2WvZUYTq21iQB7
OAU0QHxQQH4W9LvJqb4ZHk6pcWSvcWdHRCIq0gNOxxOMHWeGhFqUabzZ8j+DKginRN/n9LlRrcbI
gSrrTfNTb3yrc0Fos53aXu0Z54UGqckVrUWbY3rTlNizYp8Gto+kU3IOb9iYmubWd9WnKJDBAS9O
bW/ruUGIjdkxRedhUiSY1WZM8PJUmuZIZ3tvt60LhpAPafofMbwf6rpyyVvWYFJrgOdHoDjkhzqm
jqXtr18pdh7vwhJyEcTZhdRSWipFyJ9lpgzk69Ibjd2iPM8dTLmIwHHbwK6EcUaCmiq4AFgeu0MI
kT3rcuRM7W7sdp3qq/ljk/mywuDlf3TViZovlDwlqejSCQ6QH4CX27CpQnBGe+rwKml7VcqdQrSp
25fgsqmc+agWlUZRCgdcmeZdiwbZMA5318/tP2zHRQZnO6Q87oeOoGe9zB39CxvZyc6dkxzoLatC
MOZy0Sjj5qtidXqc6ZCn2kiVGBFmimSZsu/2OribGyEFILvA7zXStkAXpysolnOB3yyP5qLMqMXV
ZezkeuP22ktBbzrJn5LvZiGqrWxHS4Da/n/yeLQ6DYXNtALhi1f/QvpGu5wn3UY7cwfaCOH46bZm
XIRx103RB0wCjQhkOjsy3SyiuV8UlZA7YVvJL2K4iyapsjoPEeBG6p/WT83rf8RBFwd9ABLgU+aF
vvadyI6oOiYSynnnqBxjvKNws6j9qV6OPYCw2vzhutqL9o+7WeZA9HBRUdCo6HwztfbJKmWBRdwU
oWugzlFZIYwHhKFNGlrlAP2zaFXsbAzjBbGBR+71hWyGMrphAtXLtg3g9v4dYaRL2hOSIe0wlZWT
xWjayh2rurM0Qev55m1ayeE2rCnJFMWsFUnLqBPbdxGxXDP6Uhj3SXcswyq4vqxfUAzvbu9KHmeW
xtpezJHFF9J+CeQXw6VPxY4R7tmP0bHa402CJm0KTuXUH+9k8CpXu9C//h829XD1Fzg7RQq9MYiM
0VOzrB2pxbT+m9nlgvMTCeHiHNPoQBVR9ehBmZ5iY2fqX2aRrotUhB3tKgiN8UqMbBWRjladEzOQ
yClR7iUqODGRgvDmNi9aw+qh7t2s3ZFJdqRK83M67YtwPBnS4LeTaORuOw64nBBfNdQKu4XBxUMr
s1zpDbjyvnHIf4Y35rnDvJqGGoXtDcJR7u2L/efK8aXCOmmyplGhmqNr7BCDHDCNj96V1kM6gY3j
R8I+iE0lMdC0bytA2iEyt7eTVQBPDew5yCY8FPRbr2KpkQg5ZDOCuwjhk32xpXc6BbC0Z+knxXrs
58ovLAc09rkIJEmwnF8JopVClpU6m+WEWNGOXht911VvWfb8gbu7WgznuBi8RWuFaLBo7G+t/VNR
z2DPvC5CtF+c5Z1nSc3yuRy8rKkC3bbvbWBK1YruqFkFVqO6FtVQtoceVovibHBnLG0i53BaugOq
cAw9UCAlgGnDCY/JEfgae/ZoIXvVkx35s3kvmj3eOjZdVohKgNWmE50zVQCs6SO7hQtQJLQARc1e
UrtdqHUCv7ktxlJt4JubKtC5/zZXtMyLrOmg7HbXgouir5/mdNpLaS1opNrMQ+ryRRD7Iys1jJOk
CTOKqg1K/gfNK3fqIb+N0MgUeaLgcCvk1RXFRJIbI7o6P7FRJLRpZBlxVPorkT7sR4RQ4r6iLUu/
FsNpvWEnelV2KNomtHVU5UuXGe4i3yGV41/X/c1y3loSp/yNbFFbi2HtG089oqDnl7vx3nBYwzBQ
/E6iHgKhPE4pxtCOk7GqGJ2lFiyHPLC88m0MGOtudgdkCGGSmi2Ajz/WC+SUw6yXymDYTSCcju/H
W4ZI0jnUaV5/Q6uL0Dq2vOdaHBdr5PMYZeaC9B1pDM+an2dzBxTfaDwb7f+Rdl1LdiLL9ouIgAIK
eAU227VXG7VeCFm893z9XdVzpzcqIepEz8uZE6GInZ1UVlbatXS7DwVXjH2tLeW4m6zSKrCMHHnl
pL5WylUoKg6tYtIt1WHqLq4W6cBSpRoBK/Eb4AQq3TcE0J31YF6RW+m6OTLOXVH9WKQV90pmVm/O
SYWcKNML26+eilmxBWa/5vN1RVeoCWJMMAJxIsbRJ37bYFKH3s+u4YW+zRbkqRubzvS5eCRuuQ+v
w6M4Z16/2e+C+SGaBtN0mBOOsPRpHE3jyu9L24ifp/FhW0GBfiqXVsa+EtVBG+Hcsp9Z98U3vlZg
w0lLx0iEoB3rKplAhzKIaYDY6HcbAd8fmaQECVEx2dNk91c6YDuUzNZ3LRB278ddbbP6w3BWf2wr
uZqp66A11WRDJmjWcXc7yzLYfwO22vSqPjYOgwtRMMPKOJ0iV3/dlraqJkZGDCRnSBf4HY4xl7pQ
UjAJGYwozBeKA5KcST/4RudsC1oND1DreJfE+UjsOfg+Zh6RN0d28rX0bcUdrgE1dAjdyGGwJNoB
I5fVkd4yEM/2WnJFN1CkK/dhA6OOytlALUlOyzszMezBzF6MKd4PivJ5W9vVy75Qlv0pCw/TkLwO
0hKWOsmHarqLY0EfQvT7nIuM+6prtBD+n0p3SveUFAIXzD7FHy548fdzHhIb9oFeMpjs3JgPEjwV
NvPu5TDdbX+m1RMB0KFmUgJz51t4JZBqc9OAp+913566h7GLbDk27Zx424JWv5cGnhiKyJCx1f9+
HmmoRJRamE2ZgmNBKlsnqsC+13wTSA+pqVqaihlt7kSCoO/DLNIQrvnjzRzJntyCkhWs8XY1la9t
qAg6ECJ53AmhATZGfQgkV20GErt5X3fPUn434m2Wn7a/3ZotLDXjXhXMms3d7De62/S5WwbxVWzc
ZIb+3/Th65Nho2AyEiUVN6Tt2ZQZvpXq+VF3wtLCKU8bgVJrlrdQigcUndQkKer47bhOpe8NoDgP
p6Mh6oKvOvOlHM7wpDSummJWQUqxa36xerLpkkd6qzpI/u9EcajgpDQu7B0mADiqjOdckbCTJH2L
pf4Gg0wCSxdJ4Ry5PmpTEYSF7pateRwVZRfK6hXoQAUuiBkw74KWX479GUsX2qDsX4SIqcsm3ck+
wPUo6IoUSX3tgG3rY0tOj2TN3bZ1kVmwf18IpakEFrkMaMV+G+16/ynKHzBZ7vW6yF2IBHHughgt
midg53Kj4Wqg34boPGItXy4EZ7Xm95YfkfMSNCvLogzhYGfplHVHUoqyVDaQuXVKnHPoZUDxjAWy
1F5L7KqPb/MEkNLFeIzVcrYNLd5nfX2uasOloSECTBJYIg+pmbdphKH4HpGSdasDbm/40ogAcgUf
UOdCzrRQxmkygJkSzacwOWXp5/9kcDrnHxLaTNZcgl17orHjJ3slfIxzLNvrHwgYFobAAzwi7/Yz
vYUhKDQDtQLKM32/31ZFdBq8X1AjnZQJTCHG/CdJAkxPfmrDH9tCBF5B571C1GsmKfCQo4KFPaHe
0ZLkOgrIp2EcDkOoHbpIRBch0ovzCUOtW01QwieM4w3Nd371ORFlbiIRnDfA0gPtLIYbroX3TZbZ
HT1S7LVufzqREM4X+KlhVW2kjK6lRnacKVgHzmzaDv/N5eicR4iHwSdKilwQfAYOtlSv1IQ+bWsi
MAIe3CTtlUDOQsyZZlUDltYao5Nd48hqdM5k6yqISOeYqqggJ/h8fJGs0GiojibeIw0w3PI5Jved
JsCNEcR0lHMGSjfIXQUCT3eWqaPFrR0Wd9J4JI1iYwVZYA4iYVywYI1y3SQDIhOrsdwa2PwpBmgL
zJmgT1BkovK96OtxzsGYapRnY0x60MartT32lml23LYKwZPK582YB+yiSQHAcqSbdgC8A+BXU+zU
fSzyRv0I2YkBAGmm6iJGSLuoCFNGcpFrsW1g8QrAGoFa2a18sHwhx/O6rV+kcd5nrrECoSaVjk2X
4FDe0pPidk/dPgTendPb44l49CArTnObFkKc5fXH7yKbc0t1S5PWLxEkW0H9PIfydTKF3vahrdvF
RQTnlFIlq8mgDrBC8Kv32q1S/JAtgQyRGpxHUjWQMqQDbm5m9Jkz+7rhaEYdfMjvvWvCN6gSLW1S
bMqzXHa6k8AuZFuKKGsRGAPfmsoCDQVXTWtdraduKveOZQYHWg03Rhsc1C67DfP68/YBrRZLgcf1
r7m/ZTgLcwf4YRKUOigCQOGB1RjFzhJb2vVObitO8VbijoC7KdpXWB38WYrl3NNQYmkmYUXgwUmP
DPo+ORXYkvOxiE9c6YiFq/22ogJLfPuDFnqaA5giyxTfVtUaO8+uo/BJEe1wr7uoy7fkXIdcEGuO
amCKmFR1LFl7kZNyF1XqrjRFxa51934RxfmNeqBZIxXwG7pUT9dxPlt7uQVoRV/V4xHVY6zolIP+
9N++IecwymAK+jrGw6xJvtN3WJGdK4fIs+Cqia4B5zSiKc5RoaKDqxS9PfS7KH5QxsYuQF8ZAbh8
wLzCf9OL8yDjYLWaOvW6a1XyuTZrh/TK93r2RdkUe+D/zKbeD+1tKnRhg7pR6nqVg4AhPare8DN2
jcA2dqNjfgemwCErd/9JrbeS7VLcVNGABA2S0Cl9HKzxEBD1HJvlYVuMwOoJF9aMfu7TucfNytlD
NQWO33+yAi+fBK5qXY6po8BnKTp4wX5/mBtCo2pKUBKbmri2R9X0yDDYeqkc+0q4gbruLi7CuIAm
MCw98qOxBRqDfiT3zVdwyO16m1IglZn2cNXv8/2HWgPAKH/XkPMf89SqJGHVevnUH5MvkvM9vGFN
RoD43YmawuuX7CKLcyCSGpoaAN+QXJfYUSsVs3KKIQBywDwlP/WxHp1qHtB9iT+CI71UknMi6py0
6UgwfyHTMwqbufRSlgI/JbIUzoGEqYUS1oD9F4x4kARYC6rsSPPtZKnetumvhx6Xj8g5jramSSgX
ODAs29mREaEt9m1bwrqff5fADxn18VDNPsXznA1fuuQO+Md2Gr3o6qmjhsDt/uVNvsjiiiFJP2AI
qIQ26qfghs3xmyBDc/wDOEwO7Y565T5oBDIF14wv3Otz7U+0JIgPwRiW7KvsQaaCrIudwZ9O96IV
5zb8VCniTkFeHB+jQ3Kix+yN1Fe0Hb860LGwa5PzGLmex0MP+kyXAKUmO40Hzcb/9xh87MdimYtK
nJ/IYrmvhySBfY/PAeoJFRZ+S+1DJaWLEM5BNDV2YfQe+VbcBt8L0ni9KVrE/Uv5/CKD8wVJaXWD
wroC2r75mmGMI3GML8XR9BLP31mCd2oVNHV5QpxbIIM0goUPIXzrsQc4d/1jcMWkSsCYp59jOwPa
HBYyhBzMIivn3ETS6JM+5LPuTvPT2HVP5jg4YdoLVvIEhs4DWddyaGFEQGEkaqwTgfUoT9lh2Xi3
7ZFWlVFZdsxQ8zW+tRKUkZ83PSuZNslTpZMbRQoep0oWrMisulZV1zCzpEIUP3UYRjQaQgSbYGao
DnlPvVGl+49oYiIYNxXslPGAOUPbzkYbm0h8lLt++NHWz934/b+J4EzOKPLI1DMTpSyQlXWR/9Al
+l6ZP8KPDS3eNeEMrLf8og0TZFOZotktCmbkPyrCv0OkLJTU0lCLl6sz8nhwD6uRKihZrR/5uxb8
aCstpz5q1Rjhcf4qxY9DIxi7X891AfRnAVmemmgV/x5BJm3p1/rUtJgbGzDJlbtAnzgrduwmcADS
PUBonBLIYiIogNVtL4qRRfB+U5lab/Nli0C8wxI7GXXIRbTVs3ETts+OYRPDMe4nD+M7SHq9dDcc
SgyFhEcx89vqnV38Afzb5EeSVEsIiPz6igQnswG5s7tt6eu+fCGD+7i9LOH982v2cVHhBCR26Gp3
nUe8dm8dRS/HukIo0GGqUdMJbyptl8Z1GcnAC8xOfXbE5SIfAaKg2kUEl9bI5mRIE6unZ/FJ1Xdx
fuOLqAxFWnChSWVUidmkIWov01037VN5j6srOBb2G3+EPws1uKOPMTMxhAZWWv8FJPKP9QuDesOC
1T590h625bGf2xLHWYGW9HrjU0RBtLqpwwHQNaIGxF8M7XIwXGAi1V2PX0YWDXCgx2wHuCPQQ/c7
H8935KqCKGg1ldAJaKjBnoD6HudZ58qUpEKvEKFUsz2BrxPb51GJqsSP7e+2Gudf5PC9zjINCSl1
gLdlqu503cMwf9bq2zkMHVIct0Wtf8CFLC7O71MtqdCbZvORE1iCYy/Z0ys8Szv5kDqTwCBWbVzH
nJ1KTUy9vYERLnzfbAZjHGK13p3967re5ySzA18SvBwiIdwzO0mlHqhEb92gvKGKV813pQgdft0Q
LnpwhpCFcpO11Yyl+gkuB2Qk6AV0Ung0ARi3fT7sl/64QpcvxleJxjwaBsLa3tOJkaYl1+reOolx
T96mNrfkcGYwY0csMus3OROgKVIMGfd2YE9O8JA9MLQt35Vv2wPG/D0WIKsnFaRi8qFFWuNjOLKe
9sm3bc0F35ivJPmZ2ZA4xe5dVn7X8kOp3Bl9Z88i0vf1u/Z+lG/bXwuTJIMRk2nEUZIus8vuU5Y/
JbJXTgdDBGeyOjkOD/uv9RPO+4Lf1fczVoILgtxDFX4PJHfXbBWvGb5hTWlHrPKqTkKXsaoB4Hc6
a+l0NbeJIJheNylLMyz2x6g8XWhVDYMUqjjqGHmPCmLSeve/bACs7s2BR+1dDueaLaWukGJ1LNDJ
vrY/mPn6Rx2c4KYbRTabAx2x1pvltuUqx09st92/EU1Jrb5Ai7+ByykJpVMThhR7KuTXJD3o2uu2
kf7FfV6U5JxNNDSGNrfoNwXPs2d4zXWwB9+Hy24HkIvdbWnrnu0ijHM7zRwDJyBFAw0QG7Y6/Crp
Z6MSAL2vQs8ujo3PHJsmlioSs+D+NAOWsdoH12xxODx9qHBxORuLczkVqVLataiqTvPt3Jwz/3YQ
Aa6vV7EWMsjvQb4/G8ZsVsgiRhRF2Hbck7Sb91NpVy7bUKqBbduJmu2C+8Vjo2dmofuYqWY1Jhba
MyBpbGoI6wjCg+LcyVCUkZn0CBjzpHHSyh3V41w+G+RptM4GedWMU2uJWtSrFsiW/3T8DzYPuCBV
m8xULQMMfJT1ISoeiPZQmI/bRr56ZRciOLVyKSvnsESQRZvEHqbPfSZIw9fv7EICU3Lh8otM0rOG
9Yixz4IuZ2MHJwuVfAvszPleRGMhlMa5QXC4prIeI3UYTsxDgMQQDVUF6PUZA5F1tj/e6h4qXejG
ObwYtte3BptBrW16auwKjE7da/+i2ckR0JUu9ifuspdtoasv9UIm5wNLufaHuEIIGSivieVqZnpS
kthuzcrdFrS6V7DUjnOAVSC30RiZwC7C2iEBMi+AZtLbGA3jn4aDrWLsfNGX6DZ8ojdASjnSGxF2
+7pxUiy44OU0FL6LlptBGQ4KFnuGyiPWQ6qJsDzWgwR6kcB5LIliG2UKKnQRrkdP9xrg56gP0Zty
mSufheRR7Pf+CPwoaiDY23/bJOIuQ6n6TcqqAb03vAV+44EcAYW9L7x0XwgGv/9yGd6l8Y9LXbdD
J1n4fgQTLo3T/bRu6CMjnq6BmWKLQkihOO6JkS2imhZTjoG2MzLv+iW1lVN4SLCOLQmUY2a+8SUt
7uS6QAvaVEYFUba6Y4XSki03wy6j9BzMvlNZ5R471aJtvfU69uX8+NeGWGQslRCvDaBhpU/I7BG7
B7sUTAaRgzALyHK4FJMb2/VeZDvr9/5ymJynjlAQaYMU6ClV/rOZfEfrz50e2gCiEHi1v9z7iyTO
Y6tyjU4kCtouONGPDbKgEctSAdDbXxt3cOMzA+UdDvKXH+0bNLcoihQpyrnwZBx0RRoQqYBnDanO
VRQ+K933XjS3u16SxHYWIx/GVhjh1Mw10FIlOqrp8h44vDu2U90eWO2st0sg3cWHGswGmnDBdNUF
LMRy6tG+xB4GgnUA1E670Clvq589AiQGrVdg7V5wTVZDiIU07oWa1Kk1SY/03ATRGBgwyvxHWQsM
Zj02WgjhnqQ5DIIiztHdkU/RIb+VHEbCre6S2w8FsQtB3IvkV2Y/1QOy1D4CLUWbjKEdtJhPDw1F
tIuxaoUXUfziJQbtpwhjqfCdUv5j8vuTHNHEwZL3KR6C/fZLu+rLFrI4x0n8mf5Dtyd3tQo0qRwc
IurVUMilXevKWW79I4knQWK6ahmmLGOj37JknXdlaT+UvRqogERUCrtunaCxbE2Etrb6gi+EcE4r
IdVg1gOMvbeOpVTYZfyhzsVCAneL5x7Oqm4xTNFWjyS8mQzB5NCqHSx+n7uucwK8MT/AeK02H5P+
Fj7YLrPTnM32tg2s5jELOdxFnVXkVYmM4xjMm1AiSDHutRDl1TrBDMVgZ/OnZBB1R0S6cffWLMxO
n0fsUo7TSzs0djpc5fKxrSZ3W7d1U1N1FSgmhLGy/R71JEFiGWWA6YawOarxY6ueAio4pvVGj3mR
wcUDeg5kaalAo4f5oOjkY2s/AmpQ6LFOCKaWnfTUfdPxMifgABFN9Ky/JQvp6u8aYg4FU2wJHNPc
2er38TvGEICZOrzG3/Tr+Ka2UUM8iWEf1os+C7Hc9WpD3wIwx1sTvz7mV9UNG7J4fNPbZUw9g/sG
c/s1OQJojfH0XCeCbGT9aKlFDU0DCBW/GD+AzaaKSqT8U3CvdoGNgcEJ//mI/bwL4X1xNwVDFDWw
ny7zgQ0adXahZ3tJ6++35azfh4sczk5L4EWbhsRWYEL92bC+SBSnOCMKypvdtqTVz4YxVFnViAwQ
SO62m3o1hmqDYE7Lfo29Z2QhliQFr8qq713I4G63VoE/UskxqqKlxNba7mxV9UfeEAtLuUDZw7Yo
vxgwdPGg1CFqrHF9LVdfxhYoez+2vxT7En/E+QsRnP+VrKKUNAuZZ1m5wKRDT+ahJ6bHav/E6gRg
Z+vHctGHO5a4yyUsxKKZr1pHk3wvqTsUL9v6rNoYGFhQzUFXRuNhAWSrtLJSgi1P81Ea/YNlYEAu
CG2lHj7idReSOOcwGGMaWCFKi352HssT8U+DLxAhUoZ9z0VtRzVkqQp8VFvUxJPofoq+K/Nx0ERv
/HqdZaEKZwR6mBvdrGAUD6SEaHADyntff6uVnXJv7Cughw/3oHVXjtsntfYiG7JsKAq7pCaPeJy2
4FhiA5Nv+yFIg/aDx+AqRTHtqnJLOdzL5Us1uEpVtImZcph2RUpZ7Ks3eemN6ig/JVdEu7h2bkuR
3HOlFioI2H1keNhmrkDJQW5jcjJF/UdmYPzVXUrhDHAOpMnCIC9m8pP0MMu6NymiiahVQrWlDM4C
TTM3pYlg8sr/wqqL6oFicwi1gO/BznI6b9wVXriT3E52sm/b5rFa7liK5owSKMiWOcsYoNT2JggN
c8+/yw273qEfsZsObSu4a2tJwlIc55uUsq1JCBI3t6OFJ+nqbYNhoCjS90VvXaUd5mdYqW5bR5Gd
cE8I9gz0vpDhrMbJC/u7vL1Lw0+yiNlQpBmX1Q196idRjw+plpg8wopu9nnyU1vS9lp5XWqftnUS
3be3bHbhtDAnE+e0ILjXuq2jJRfs4he/tP+JEoM7xjcWP/UiH7b2ji2Oj18wqn2LdoqM+LQPnuu+
sUOyr63nwDhMLflAuLQUxTkUqxy0smPhklIm56qSnud5Huy6x/bz9qdcey6Xgjg3Uud6qlkSohiz
fg79wtaCGzIKaYpFUjg3Umum1Fg+w+MAI5XmMJJiyfk57yuXQfeU99arCKNldaB4qRjnVYBcrdcB
VXCTW8fcGyCD991RxqxYeij3oj4j+/s33ORbbrG0xzCMozHHO9NTa/aqPh0PhamlX7fPSiSFcx/Z
TAKaGQBuo9UPUyG2jrbctoS/fDWNQVUquqXw0OZhpKLXIyPZzwvb3Gu77jr0ejZzgpGFcJeJYBHX
7eJdHA9xnqYRBtQo5nYMTfa9DiC5DskKuOEgtQSqiURxiUGRpSmhJcYW/Ka16/mb1X+t+9ftz7fu
IC7qcLdWaeRomgOkkHVduRVKP7nmSRVmBh8U0ULl+tOlKLICSjkUFvhFWzn1w0qJUcbuvf5q2Mfe
dEcfQZEJisXpkIrGxlZNbyGNeyijuDXTfsJogmZdmeV1XgvWDFZPZ/H7nGmnWh2mhoHBN8X/Ct/u
aM2+an9tn45IB+4lTDvDUPoCpRIpuKmLG2sQpJ6i3+feQOzPaqrBJshbektST+sEw3Tr30gDRBNR
DUx2c65ajRoZNcC8dcv4avQfTT22SxGCxGp3xFAuQpiSC0/GhojrXMFDnoL04pbotnQ7u4hmHctJ
f4WTPe6M++oog+BSPGe77n0WwtkXWAgv/KpSQnZ/2LSl4aWueVTuWasi8ISNtfXTuijKWfRQlYUk
GxgNIfezV2oOMN+9bEDbUAqdGltj5ZMa26Ii02owphjYwCOKQig//Q/cRrPJTUz5+lK1L7LIHU3j
Ve4zN6ciYI7VSQ4M+L7L4pxRVo/TbDVobMfHYTcewaV5rHfRHq10MGmm9/6NiDBl/YteBHL2GXWq
nOY+6kjyvOuGkyXs9ogEcLapWlKu04gMSEbMkymDEiDCqWF0mVbVMe+U4xjTk5GVr2UX/4pGyyZj
e9Lp5HbNh/jnl1+XM1Vk5cSUYpwkY4E20AlWwcVKXyOnfCbuuEMH8TyKar3rDuDygTmTDZRglnJW
cSrK5wLsMIqKeE0WsQStB9cLw+F8sWH6qk87jKww1RgJa7E37yKncUuUYDEAtAs85SOujYBWy1BM
HcSWnOuUozggcoaLX8y7knwNyTGOBF209QfzIoPPGeg4qFHCJnFYmqmDw1LaAYnnu+yysRJRl/lt
NPGPiHAhjQs3Osy5jSWLCOUaYCsRVkIf66ZWv/RDm5e21c3FWS+aMLFj30iwh6sPc2JHs5rD9wzR
kNizKoH2xTQb+lmTpRJzj2ODhCdCK5A4BWClPnUtcImBXZUp3+YE7saNIzl8JH1qEgeUMX1gK4Hh
ZyKknNWBC4A7/3tYbx964aWlvA/kMULQRr7MHrMPsIJrd+UvVulI2BC5MCplnmPrY3KehYIwhqQz
sqFm5+8HFFZa1OV7NuIB6oDuLBbIfOOWQM7TYLOgHJXy7QrITn9FgU7fvxi77Bifo9AWVUBWX4XF
B+V8STdJVmzlcusmzQ8JVIdR8mTkD51GnA8EQAQYo4jtTUvlN7barM6DAnzOLtzorrbAiR1H7raI
VRe1EMHFWHMhhdHsl5hFizBKleie5GNDqMm8/yaG8xetrmhNh56hC6pTO1AOakBtX7Tgtn4s75/r
j6Wtsa8mH8+oSxTpHGi+65fqGftRBxDWCPzfeg3s8t34jZw0TNN2ZrEj1n+8EvDwbK/KP1K38bBa
4LDdqsgNn0TxiFAuFyRIjRpWwGtnI8csSGCBnokhisIJECg0x/JecrE/uBfNh6ybicnWIOFGQMT8
e6CXq5KBQA/AbmP5qOCdzLuHwhCE46sNPfQq34Vwz6Wqd3gwI0R48bE/yidsrHnpJwlTPsjIvPQk
e60TeR8Z1lgK5R7PkPTd1EWo2OMl6/KvdXqiw/dt41/tky5lcJcsUP2Wygq+Xnj09+DKAi6QPbvZ
LtvnZw0DTOGh/GXtW0c+V2fpVVTrWD07VWEDdzKlqKz/fnaRP48SIbgWln+tA5JWi73IFzzWIhmc
/1XqRG3DFFApcVulN0NCrquqHe1+TkU0Sasp+0IbzhL7fkjV3odPjPy70MpcdMjsuq4dVTl04joY
+zZ/vCsLaZxJaq1ppHmNSQSynz2yQ8bhNIPd4swoiI1TpxWFjOtRz0IiZ4/KMFWkTgvULL3ggMLK
sZzc8S0FQIn0Whf5f3YwWwpypknjDl1eghHrYdrJ7W08C2YERL/POX6jzGeMp1P4K39fpKBLoqJh
dIHpvV2+RXQzZrpqWSaybMX4FrRfmhBs4CJuuNWXRQUIi4KelKbx3l5VmqCqrQzeHll2TjDHGe7l
7DYFqN22q1hX5iKIc+9l0cVWNCBjsvozHW1FfrSEvS8Wyf555BcZnD8oi6qVuwxV8cGRneCsnNnc
BmMEju+FskQfjvMLWMYk2LZgPfd99RWcZk8BWOgVR2ps5vfYK1k/gTZVWCxYv7cXHTkv0ZVJBr5A
fEf5Hlty2FHw3fhFB/aQ5qE44Yo46defroWBcH7Cag2lSmoUK2s3P9ZuHb3tPEs731Pv83NynHfp
zs9sUdbyF29x0ZPzFvGgWr7VBwzObMBuo3LwwboeHYHDcQhc8rBtnOt32YQ0GUAFJr8cmhZzPsm9
BeOMnmLjlKRP27+/bizvv88vhUqFlg+dhsmGcR7tjnhxeBu3VxX9wACFgaWw/1eDB8H162DEABtC
qKr+qk8PQbSnhmiybL2YsxDCXeS+l9R8Hlm5wayDHbWyfGfllrw388HC5lud3vgWOJ8SIMTL5Y40
dXhsUlQ+cpJUXpVWoMep80Gg+V/M5aI6d/UHPW66qe0Yk4y/p9h8Cl0gSyK6wtK6a4n2rFbtRQOp
EPgm0N54i2UXnjltEYsYGZ6y8jNSmEc2nW4e1evuO7X/uYbK67YBiQRyj5llJbopU8RZiXJQ5mv/
Q1HOQiHuMRupgqkILHS5elsBl+i1ArxBKH/eVmK9nHORwj9o6kCTRNagRfDsX0/PWFBzfPf7fGq+
q/vwEO8CV7TFvm6tC5Fc8SPsszaWEwxC1qlD9mhPXAM97Sn8Nt/T2/CAQbrBrgQR43pVYiGTuyGS
P1mGniIsbXbMdaVuC5aXXbvTEOobx/ynSODq07qQx9m+qlmdMmsI5Yo+OJLavG3GCjFDuNs+PpEY
7sWTzN7X1YblE5gThCwSuJFaU08PUYDZFiW0FPa3LC7YMCDQpiMsxQrc2VOupifWpk3PGZDbbhn9
eeJasS3KBddz0MWX5B47DeUCq7VMNvYpfW72iFRQbomelLOJSDWAbK/4BArg8BSI2o+rU+/GQjT3
3kUGKsqpb2nuqFwBLluucjsw3bT7mbW7On4O1ftSBEkmvBycVwEWlDzUDDFb27PyKlayErvTbiiU
ZbNJgfyQOqKdutUsZ6En52nyAtBakolmeJfvpzixM8ZlHr101S5VRGwiAovlJz3zIPbDtpkGF8vM
Z99U75sQQLxS/mnbWtmf/EfYeVGJpzuyMkvt5BCJW58U030wVgFg+MKXuJ7DkzLWgRuARMDJ6EQw
TDQV3rb01dhiIZ3zNvVU+30nsSRY+ypXslOnuzlJgXQsolpi1rClJudmZjL2QdhgNt6iAzgdvsiz
HUuDbViFrZC91v/a1kvkA1TO3+hdqGLeC5EnQ7dA3Emwfp455Ed0xKTGDkEUNj5nUfWLfa0tJTnH
ExSTRHUZ0U32S/Wok3r9WX0od7JXeUloi7aw1g1UVw1LRvdc59f5wyRLwD2KzjltU7szalstbnxU
37e/5LqFXKSwf18402ws4rr2EUqbumedu+aU+CdZEjzuIlU4/4UcQe7mfh7cXv8loVwR5y+TIYiC
/mISF004h9XFsdQ0EmqTMMD6MEbgpkrd8YzBWs9wrBQofSnYsYQzNetJkHaRyzktfdAD0sb4ginW
whm+Rvsp9oD52qm2dM0WxKtziK7mjchZroe1F8H8ziWGlZN5UqAw8EkwAxOcMDACY2RTZWJ6yb88
f+9q8lv91J8HYANi1tD4xPpSHYhwKjyCzSuGIZwaPQfGkyx/E0Egrwe3F7GcB8uIPpZRhOCzbndx
CwS3x237/0tAdhHAea44rSe1/ieH7eBLsH54Cq5Zmo6sBE5ENOr7l7f8Io/zXIXhN3WV9Mhdya+5
PMqZZI/Vc+6PtpHfmOqNGjkmzQW3XHABLc5zobiiRdrAcM37ygPinhNJ896fNGf7Y4rEcM6k0gff
1CLwPhG5L0FgVBJvTnx4rkG4LCWyC86lWC0dlAbIha6aoc14nkRledHvc96klSYjMXJkcTR9Vovz
VAvigtXVVwPLoLpsaRYFhfvvjjeXu7wMa4z5TPfNjtU8NSezzScMtPn70gs9NbAp0hIFO775LrrT
nfAkiVLV1fNa/A3c5bLaOsljViNnDUv1ihFbzfe5jCoVQzqRbSLb8Z42HzHGhVTuxvWoXYdDhUrc
SImt6NeFj7E9VfB915+DhRTunkX+EPp0xIigDzSaK91L3voObQj0+WTfuMldfgq84Nv2BVj3yQup
3EUr5iGPwtLHDQA+7D+k3TXb8MUuWO4IUxJ2Pn8EJJh/JFh1A72lzl2CNsmoMczwyemRpLbqjgfL
sa71U/tGvSgSt24tF2nclTCCUU20Fl+0k16yZGcZnzQRjO+6N15oxD2m6HEMRsGKYc0uemCzKgke
c8x0sM5D+xN49KKmvUApKv9+DdNMA86RhvGjPgDovJQ4NXkE85q7bRciKdxln3ysLPcW1JKL7ySB
z4rtohWUFkQyuMtcDRNt/BA7EKXcfmosyVXH9AHjl7ttVVYd4+WEKHd7qwnLyVo8YZMzvdLJIUyf
t39/NWFa/D53b5sxHYrMilBJSJT7oNWceRyvrMT0qgSDPlJ3Moh6han6x22xf7m579bNL5iZUmTG
BujGXePWhAMeD+oXNOtt3Sn3qSMa+xadFfdQ+sFUBSaGHDBD8WLJT5r+QELBgtnqOYF8A0SZ2CsC
bebvhh1kfamkSYpwmPhPaIa6TfkhLRYiOPcTU6lO2g5UxZku7bUgPScBQsJxEljc6sdaiOH8Tp4N
caiVwJKP5PLRnwAKQ+hdOYuqLCIxnOvpG0yjZFDIDabONszcTizN6RrRiPK6GN2yNFPTLINfhpeS
rPQBBIeANtjLUmhXzaETrrGuWzPwJv6Vwt2iyCeDlccYRZLxDmlYEM4P/1Cn/y+5gUgl9u+LHBI4
nX0Vmggj5ta4bdPkFGemF5nU3b6i7Jz/eO0WOnEW3eq51PYG8h1LmrH9q9pTC5xd6wAqEVtB4hrn
u22BIr04+56pZBqzhbch1EIn62PgBgO/oCudbTHsZ7b04uzbjIpYq9m8JMh/XBoXSPQd3fzVEHeI
RSR1617hYheckRuaMWJuGw/RUN5I1Tez/VCN5P2QgDLwuy0kYyJVVgufUH8fPXAlqAfJYY1jxJMF
BhhFUx7b+vyxOdkUUUjQQAJjbxJ7rRk7cWXut49nVQTmWECujR0GXeXeVakaZKxnSoMbBm6FGcJK
/1AvfyGBe1KzOJDlrIJLsKaXJjjJiWwn0WBvq7FqzAshTM3FJfULWa/VFpFpqz0FYE/GPEwcigjC
178VYlETmzAqvtbvQqpGTf+PtO/qkRxXmv1FAiRR9lWuXHs7My/C9BjKe//rv2Dv2S0NW1u8txc4
B/vQQOWQSiaTmZERah7i0oFWzCMoA76Hg+iNuXlazLMJLgpoZp5N4YBgI7VftPY2VK6VaqdCCWyS
RBBS9lMfDubKFHf+AStCT6PFLU2tm4LemBL1WsNfFlEOul1rXxniIoChScbUsTJt6xP2GGzRoSwq
PwOBcwgwsywBzSw6OduFiJVRLhS0nYFhljwCTaM7u2YQHxtogKievBeNAG86hUUUBBdFAyCLc28p
mXOCyIltNALaPyn918uevb19KwOca2thpyUZaHSwfaNfPmAyF/ophWPeTEdM5Xo1ZJtlR7Sq7afK
yirn6xbJumIJKStBA+jxjj+X3DYA4fIhBdhChD1X2Pf44I0re5zjF0Qv5ynDKocf5KDcFgc7oH5z
ouDhiF17R3YL+OU7t7oGH7cv2OHN4IEICCidhZjOD6iXU58acsx4uhzZjR/kF+0X9Rlf8OQX1Kmf
MBLsCrVWmF98XPDZKBd4TdLOszIBzcJUE8GW9VgEkj/fYaG+ui8XMceiyCDnqOgr1kVFalZBHn39
iiExwTt+6F7AP7inj6L39Pa5OK+Pc1vQE6dTZqCHYUmT5FRhmrmp0XiXP93ml0MHQTNgCNzm3CmP
bLMvrATlRkYt28SerBgOFcmqbq7kbISfjwSX1CSlFpDhdq4/1V0XDJ36cHkdm96/MsG9oMu4rhMi
oV2ny5hcXZ6xU/djIb1Ydr43Y9OFQNMuHjE5e9msYPtMzgeXQhuaLkOtyphv82iv40kqYmrf3jwC
yWNgVUFsw90yUhzpUC1B8C/T115/081PVfnsswHudhnGvM9Hi70Ej1LmMupJqFKEV+8kgt13ldEU
gbKgFUAgt3fubJVzPKk2G3Nk4MGsJG4Eijbre6j/vPx1tot856VpXLY5AfZi6RH2DrCmF8Zxt+zD
p+6tAb44W9wC5AiA2Ynva/bVP0SmlVnOGTGSFwM7DUgYeiFXxFPeLE99bGOnPzByffCNX16mYCs1
zgkrbR5CiemL2xr4tcdrsD85mv45KxAusQwwtSn8pC6xSk0CfBDPEMwB93dZvtPyTyGx7LMN7g5r
aNEZXY+Qx0hJmXzIsM9Ok6sGZWAeRA2y7YN1NsYdLC0FYgLit3gDR4d+vinsl8ufZftGXq2GO1ha
G86SpsJA6wPaXgXqS+wDswSpRyRtyq6FzOkCVpDx1fLr/WXbWy5hyabKHiQQUeUn0fqsNjO5QXti
MQ+k2U3F3dh/QmlqZYIfRKukSOokxrjUhMd22svSr0wL1L52xvSLke9UEZpUsKT3qdvVAyWqCkNH
jxgTtcpVnfm1/buefl3etS2PsBRNti0N2kA2P8+R5UZslj2WFCrHpd4RI7j8+5tLWP0+595jGDdj
YaCGWNRqAOCjI5dg202yT1xK62Vwjl32dZ1GSguJsyX7scQLwEhm1+3lxhTRlG2OOq9NcS5uN/q0
zBFq/touu8v98KDhTVLddDvqfSYdshSQVWHYWYVXc9nX3CplqavAO1jpntin+FPBZ22AecfKwSSp
yBMje18L3QP0D0Go6ch464r7zBWmzOxb83fE2hrzlZW1HN6cpaxxzZJJ1Y9+oj1zijqnw5ukgxBd
GbBJKUVwI2574HkTOQ+0akuleQcP763H2HRIc9VRgZNvhr31yjj3C9vEbJq/9B/YYCWy8hJ862AL
hhxi54w/8ifrZOMlGfnRt09B69fGOYfsRpqSbESVNn1hwhPDK2g/VMymmI4ODALD/vWvNRY+uvHb
5cO9+eBbm+YyGuAQoiLR3/MoMPn6BZ5f5g27vtjov5GLEYfM4y+4EA+Jjcyqk1VWF5KP1VPhFbe5
+0PRAU1gIj7tafl6eYHb0fEf3+E70kvU9MQs4LFdd7STp8EQXCgC3+SFX5hwoWGXOOBaeGNVhdOo
16X2CYKO1Td6p7Fcnbp0iZQkLNARnYEgLK+M6SSJJrRF28SFERk6BpVBI0z1qrX9oGBY9WrSShAe
X/4amyX89VK4AAKthnyiBj5H72I5voHc1sKYgwnRiWonUsvZjFZII0wZnSLQBXLBd2z7mMoxSt1L
f6xD6kS96jTTvhK2D0WGuN1rlX4ILQvnV1OOqv4oxztS3Y3yp87qaj3c5iUYELFIijg4ugpiVOxT
A9QgkxvfqU7kY4LtM20da2WQC7xtpRhDii8GnNJxBuFRmAdten/ZJTYPkMrYLzUZOR8/idJS2tgG
Yz0yE9BjSCiBJmPQ56Jy5KaDn83wAyk0y2eMwuJRpS/lt0WKr1BaEGQwIhPcA8qW8SBtUlRatDzf
6XS5zefo+fJmbQLWQHv5927p3KtJXtpeqVg/bwjCXeHV1+ZD8YiQ7ZZXitvdqHipWa5UOZ/piq7t
ckcp0qvGrpiYs1y3TmuFJyvVHEJE/d3t62i1Pu4k5U1idkDBs5rcX5oZiWffDMDuqEHhZ8+6d3k/
tw/ueTu5E5VDoyhfKoBf66UAoU/u5OppLNudrMcC5xC4uc4dpUGRF0wJYSCakPl3BeWumP5sJl1g
ZbNqvP5OXBozF0qBFJ3VDgLlfcjV8sI7wPgf36dc70O3+8z9uvpgXOpSdZbUSxJiko33e01+5FTw
idi/+EO+sDLAJSilPWlKw5p7hjw/9TGYIUOyb2ni99W0T/pRYI452AVzPHSGNFpeazNCXpgc6Xig
4e6yxwn8gOfyTkw5N3WWjyTNYR6ubXrdKMFlE6IlcDGC2FNJ5pERokr0mGX5UyqlIuzlvxxU09IY
H5asvQeqVU5SaiDTVBcEu/Y3axR0hSM9WN4wO+lPqHeAK3sRMUBu79zZIudpLcVoX8xmXa2+d5fk
+wSKFkNrBBnK5uYR1tQBetFUeM2oOW7DAXAMXEfDsTXfwvjp8sfZXMXq95n91b7lmlmWMbvDO82X
05tQvRpFNAiiJbB/wspEXI1Ktwy4Ua35NgHBgxZ/5syv1sDFMggflFo3w0AmB3N8KkPB729WQK2V
AS6KtZO6EMwlIRfY9z6r7WqaZzx1Pq44PBOaa+qlb6ogkWfu8+Hgr2xy7oUBHTLGDGnWxOMtqCQj
aH3Eezuq3iwae+ADcmvJ+PLfnIGLbUOStHETsy+V3lnRcxTtl16QXgmcgY9nY5+XqNCjwQYegpMZ
25jXTp4vr2K7nnLeOj6mAWWgak0O4hmGuIX8ZrDkDhpaLsGLTlinFhwgg4tuXajaXfaek843PQ2G
8iUhggC6bcJSdFm1dSBHuEROahdzGRkmNDbKt8yuE5cN/s5pKrgLNr+NBgSWoRqgaLe4z2+Xiz0T
SQaX+UwPGJYJFC31L38bgQl+nEJWkiaMQg34r8Uf4zsp+Qw0xjqvgZ+gqAH0MbSWkULUGJfX/AXa
pz6afvqOCRaOb72oosaCy4dzCpiZbiE+y0DQ/RndbCOMeq2odU9B6FRPsTk5VvTV7J8+s3FnM1yM
qzrFnDG2h7djk9zEdLgmYOe/bGL7MbxaChfmzGKww5HJ5TIumX6X72JoTtSHBI85RDjBxbadGq6s
cQGuZ8Ly2DrUBsHWrJoVmKiKY6gpX6d5eMrtcBdDITqzQncp2pdW669SontD3z+WpSxqmWy75Xl3
Oc+vKwwQUlVlBKrWMT4xtnb5rjt2Pms22Xf56VN34nnx/GCkUoRaSEo0c3NddqTqLUw+EzNWBriY
kRa11S0NhlFMQ8bNTmUQK1kVGC2JWnmX/UaweTx2a0qoGU0FwoZJr6AXIJwyEP0+99YzlXga1RTT
nQX9PnXPi6iKvHnTrraK2V/lJ4VOprKiM8Kr2T0kreQa3egsY7OTgB6Nu+JEqCl4F4mWxAWN0KBj
vjAO7MJ+bobEIdKvT3wTXbFszKXKFkjI/lxTbQMsOo2AphaAbuo/ciEEkf0LP4S9lQFu00atGVLT
RNm0ATuIGbTu0DlS6EmQ5xy9+aoOismNQCDmX17Xdp5vQP6ckaZqoIf8c2EJaUKFWgRTjig4tM78
Kz7aN/Lhr/owBDGECC529D8s1LBlvCoMGcL13E5K6qxJZoi+cH/MX4ovdHy/VuixgWSfl16Z9+Et
SFSfQodRR4oul+0gubLObXPbmoQAAA7Zsmt6E+/ze0N3Z+KgInWIjuVr8SxWfd5On1Y2OecsZ9CG
RApiExp4UiL5ILJ2ix9FfitXiTMX3VOeqoHcDEFCXi9/3c271IR4tywTYkPi/s+P28ZdbyEL6T27
sly9jQ5NWz+0cg7M5vj8GVMQ4cJHhXSnyZmSLT2nhHWOpOEOQlOOrh41JXObxLtsZzO4AIAO6jkk
cPjvn0sqOhJWM5N5jKy8dY2slNzKMLG6cendJBxLF7Vt3SkIWKYuW972nZVp7lLrJ7urUUZnSCug
xjGnC2VLTM7a7hgwLED/Jjwr29/vn8XySBE7M42Mzqx85TeBdGsG5TfGISjf6TdQWPYBH62d/wcN
RnYIPhxRCzwwJtJjMMJwDksLHfScGJLw4rHcjRDQVKNREHfYT3w0YRsIpTKwABoXBdJMzcKptmAi
eaQIOfTW+gzFJMTUdCDIwB9kmtznqps4VmiFLN8AtkUDNVs9v0xNkA0HgV8w1/6wlrMhnsuyzsD0
aFA8+emNEoxI84ZjfwWSa1fcbt7ctpUp7pQlxoKBgoFtW1Yd5lR/0AvNG7JC5OrbdmwbIqeqZig8
5iCccxQAFqQg8W91F2JOOwroNflGd5oj7TDV6ZsH4Ywx++T8NtqAakLtCxARy2JeuUobpjEfpiZB
WWsISDBfxz7AQtGbvgsd1ckfFR2F78sfbmuRtiKzEUSsUeU7E4lkquVkAmVoSOiLAfgwkWHflKZ/
2czWaVqZ4TsTeahIJMkgmjUbXxaqe7QsBZ9rKyauLXBeUc1xVkwRNMBszP/6qUpGPxuKx1AKR7em
9Fei5hgDWcjb5YUJ9o/vVaiNOeshZBK8dsyddnmejNGfqSgIiraPixSTBNLAvs/whQbLxYvxsYlD
Qf91sx4FtlSw1ZhgNDX4YqdcJmWldfhE+i2jCQDZ+IEpo2uPvReCmYPh40LRQPFm5rU2yt1kVMWQ
OYr5rFEuv7CqinZXnJQG43uQAzkaNyIBje2NPC+Si4chgCpzmKB1UBunATM6KIQLnqACC3zrv23s
dkkrMIs2euVrpAYJyLK/7HNbN+Jq0/jSjZZVhY3BOvSWS0DXyI6MV6RTXT39edmO6Ovwff+sobOd
Eky6t77sKhCyjoIMQ3xuXjrlofSKXSQq6wtNcp4+J3k9ZQRrizBhHhQePep+9QrGxQNm6W/TQARL
EX0u9vdVwDWbtAyrHk/aptKvunK60iHecXkbt0PEPz7HF3MWc6yVDj/tje0VGV+IfbMkAhMij2B/
X60iN2gs2xl2rQR1T2oE4ZC6Jd0V1fPlpYh2iyvm6HQYrDqzUQjrq0cpTPcznQQXktADuJAQR0nU
hgTFtjxzQLQBqOnyWr22nhw0iwP4WiAipWT/6A937jnw8fKkGWgcTVraUNXNGvWkSpnhpUUeHzHD
p/82prB362ESgkS2vQIKDybKoqbNkwTVTUpbFeK6Xpx7mFfwlFfL9OevLKVlkunj61g48a0Iqrnt
KGernKPIlQ2JeNaZIdpLon4vzbco20nQbb/sJ//yEc92OEfJW8ghGRGiIHtRo2B6kh7ode0B1xPI
J2V0iCD/3NxNVTYUgmE/1Pq5sJHUU2MSECp4+SJh0HNxBsm3RZjKzRRjZYSLFXg0G1OUoDmX0V0e
VZ5u7BLMf3TQXmrGxslERGebH2tljy16daoVFIBrY0A5RLJvk/gryY5FHxRUNCy36f8rM5xP9Dbg
HJMF0cCoNH+qESab2zbylgKUROr0q+u1X5edQ/StON+IkcCDahN3ftn8qJLGX8wvUip7/80IF0XQ
3rBMO2I1jvohyxANl1NZ5f/RCJdNDGE1LVYIwEgna+5EuvtiKZ3IjF8ur2WTqAqVi7+9m+9vTZJi
yZRiMUMAdixzH59A+HKQUsyCGLaj+NGx3kPhzi8Fye32MV4Z5pLqBRNIcTkCXKY/9j5TjsY846vx
zjGTe/GtKM3d9kR02m0oF0EGnDvFJBzTRqNMBKxFHUNunKg9VcrsaeqVZYu6+yJj/GmeZAvDh3j5
ZDl6UncDzMXG7C4tOjqyKCBuH+XzyrijnNvKNOkWeNTkeXKzRntqbDmQ5NyJs/JR4C3sH/7hPlNN
zcKrXyeyrf4ZNmr04EpamKhmfmkO8q8kcrLENe/plQx4EeNZpvAYQbNje31nm9yXaxMl1EE0BuVA
q4pPeifRq8qY4iBVdOrJmal9v7zI7Rhytsd9vNAaW1OXdCQizb6pDkZbO1P4+7/Z4L6ZUjf6AArd
3luyb5gNcAuoMBHRBDkLER8+FvtITDEFNQYuGEpGUQyzSRGn0n2mvDVjfDNax5BWDun8DvCmUdtd
Xtame6wscpGRTnkvFQ2Kh6o0uMvQO4VIp2s7bED+xcZFbKBIye1cNNhaMhCUtxm/nRnQ4wDlVDYR
3TigdxTWMLZXdDbHnHN9T4J5IZ96wHTwCjqYqeJFXbG/vGnvz7aP3+lsg/tOVo4cPs5Qv2597ciS
UuqHT/N1EliHCjRR9RWr0IBwBvi9/FP4bjRdVHTqMceLY/3nAi1do9OCHMdTq/opJPVXvRdBvDf3
cGWCCxplXS3IrfDJ0EMMoDHiZartX97DzRixMsHFCErlZbHDEJobpfwStzSAcNW3BCqJcpQLOvab
4WFligsPJEfw6Ws8860icvLha9kdo1oQgjYVuNZfhfPyuTIWFS+V0cviwjEWy8nmGbDRnb48x9Fv
Tf1axIlbFl7T/9bao9bJQZhD2yl8SbP4igKHGcZvlXpUE/lVJ6dYqZ20k9ympg//bd/54yHbtVUx
nkQy1Yc2zH2jLE91b13ZoxxcNrXZ7V/vCXdMIE2jQKoZG6/fLoEdLPsU43TlAeQEqNELG1nMYz4c
ytVn5kKZPELlTJPAOgxqZ1cF03FW+3GyM68HX/XKR1Pz6kiwQpETcymfLbcg5ZbgxHUD9uj+lPdf
FXCCTVXmCLZSsLgPo9loe2h92QEKCBU0emJdFskl1/pO9qqjmI9lO8k8bybfvFKIpEp1gyDDZDYW
j8lVprvyutlDPa4FUyh1E9++a0Ubun1UMeSuo1uu2fzrewbrCDEJGkrgYt2NaI6n4eAnQyZ4IG4H
cO0fOzw4olFRgtEwyOJlV+P3+V496iDOaG/iYw48CiaAyxhpLXX/mkQqfolS222/sSCnC1APUW3u
YAwpOjRGDK5ZWt2YWu7Mw6MZ7cNOWFFlgfrjmTgb4s4EjdQwz3WwhpkK+Ch7CIlg9uQqPUx+DoYQ
0bK2r42zNe44yAma6maGa6MGd5R5nHLBLPq/eOXfBgjfmp/SwhzCBTgK7drYLd43KIhBJy3QioBc
owYZjPuOOJUkOHyXvxbhe8ZVuyig+cS7J7crIBAcE3Np87UxU4Gd7UxJB5sYeUcC8EAAQpe6TTQo
brMOExO4MG+WB3owd6VXgX5YTC/GUoUP7gFfA/swcjMIEv+ZShSVrSyQ+MUpPy6BiSq/RRzwCcgB
AWWu0biXg9ime6ysMWddZWZRv4y1lsM9KnqXps+zIkgpRL/PpRRhnOR6mYHhCURz1/Kc4vUmuj03
E3RbRZVOUTAmxHfkQmWwmqzFMEpy6A7xMd7NgRbIexEGZcPjVAAU0KOViY0GDHdsK4qhbWlErWeB
srOcqi7J6YmMmpPkoimNjU0D0kVWdcAxLBv//fOjLKQ0JkY+6hVANi937SSC/G2E9D8MsLWuvnrc
K1aXsJp6eN1dWcfyOLyVqMr5IxpJ03X/Fl1LB1EusG0TLClomkK5mscm5RVp+1zDiCLNjpp+k5Qn
eRAkldv7djbB/r5a1gyEa1z3mBFvetyI811qC4Ldpg+oZwPchxkKJJK5pIPBN18O2tLczzT1u2zw
Kl1UyhSZ4j4RJicS0hFc9mEWO9biDrnhjtbOICKBMJEh7t5LC3uJYmgKezUgG9OtktzOU+oaQpK0
rfYlnO68efwBgqTqjOSWAVOsHY6PZ79BvsfTffY0A9oUErJ7EdGRyOm428+sl1ArdVzq+nhqp2Pa
HTVRYZvtDxevV8vC9OCfTmcPRqrrBQr2Wvxadfus6FyS/UrsU9WJjhDboUumuKthmUzNXhQTTaQa
+mqgR1FpsEyHBTORNbJAbf//fTdgElK2TNXUFVvlr74o76xuVuGCWpUcqL3cN5q8u2xia+Ad+Qcg
PIauGJqucd4XYRBbK1u7xYxFc9W7AzotmDzfKw/IpB+WXefPXuKop+hoe8Kh842L4w/bnEM2sS31
NpJaOCSTYVEcRlJfBNPJ9NOd8VgeiAsu4Vsw051ESlabX3K1bM4va1UpCkIV0M6E3xXtTaOPcv69
t54V687WZF+wyZtx8WyNx3YsejspdgVGk9EtcEeC76twur3+DaMs0FAgd/adqFixee5WFjlPnc02
mqG80Xpm3LpajUTXvtWEY5obmTQ+oK4SoGIwJPGeu63ifV3lS5pL/3sQxXswxHytRye6Gb3Sm/fz
7F3ex+1tPJvjrpdOHfPIYPwItQWurCb0taoTpGObwXi1Iu6CUWdZJ92QIB3LwbwqzfJNTQCxraj9
PJciwtKt1P2P/ePumEgtVUUtkNK0fvuiuXhQeh1I7zrUAlklGrRsTuyZh8u7uBkvV0vkTrwm0UYj
Y9h6fbmTQVUQ17pTpXdE/VnPoqL+9gk/fzHuhOeKHUdpCh7B5MDmt+DzmPBvdqLUcPs0n81wp5lU
UmkndQRc9xi5moxWcVz4hOh32mQ7EcEcYklDwcNE4Iw8iqUsE2OgBq5tAy+F8qkrny9/pu0TDF5C
S0OrByjLP6813Y4USjv4hjKTI5SGj+1CTpkp7S+b2V7G2Qz3/iCJnYC4DWdqafJfiTx7aWMJOh+i
lXBPkGYEl3ZRwQmG6DTUj1L2ssSCa2zbz86r4CJDqaOvBHTlCD+je2Wf7kY8QZqdCAojWgn7+yre
WbGZG32IzZqi9lUu9CCnzX1bmILVbH4TzDVBlxa4B4NHHPb1mNt2AsTcUJUOneVbkCg/Xf7sW89q
PNX+scFfSS2Yf3vK7v0JE+JgENhlbwy2ubgNqvTSnRDHtrl1K3ucO9NotNRQQQeinuixn0M8EfLb
iYjU1AVbx4MNzYXKOcporVejqtyc4lSwb6Lf53w5K+cqqzRkgFay+Autb8NQF2gdbFWI//g07N+w
8jKjqQnpUwTo7MraMZ0I+c5wLLD1M51bEbRn+1Ww+jCcT+d00ckSwxGi2FkCpnrPFNqz0/ijBhSl
gECAvRedI6H3cRcfQOV628wwisomxirtDGNSRn2jLtlenUHnHjaqs5QQN9d6dzY6f9D1A3KaQCJh
JIjjIsfkrkOzAsPmVOLumPM0UJLC1bSDjbK14Lwx//7wdFhtM3cTolCtTGM4jcizlyDe17spd3RU
4Y1gFg/HiryUuw/DWCoUjC0DDDuH0OeaEmK+ZXJKRSLabG8uLIpHXeQgUumqvARDeaJNrpF33/tW
35dG5rSjctXoostqO2E67yLf5hspJYZm4Ggot/EN3gpeey09dA6j/wc7MLTxcjBzGQ+Xv53AQ/hR
46yFil1So0RnmWSf1/rDAgxLN44ilJHIDhdbJKpbyhQidhmFXw73Awk6SXCziExwoSXsIC/a5Uhv
szrEUJECR0Q3yg1rEQBX4IE8WXqaEgX/Y9UTckz6Fy37BIh4HSQNLoIUrW2DUA8zL012ZSr3ncjV
tncKcy0gtQB26P3dvArCOXgm5tlGpWmipTMTxWnThxaN88uutUVUjmVA4ciAsjT7/5+xvp+yuAOx
fYvBgrxwMnv8VeTNrrS1namDxHHB9JcJCU3lJ7RjBJnf9grPprkdlKzUHJQyRG5eX6fzMVKfsuEz
md9qdVxsLUt1lnIJ/V/bmp2h7lwz/z3anyDmBzkVphJVgsEycLz9uYejZJggD1c0r4zbe4t0rmQu
nylsrkxw52Zq09nII6SwKclvqyU+WaEQ7rp5Q6xscK6QTFTWuw6ugHk4RpNv3tCr5vfi5+jgiKZo
Nr/9yhb37XVlsoZsxrTEQucrtV5cecnecon6l91bZIb7/roc1g2SUISb5VWNTxJw3cuXyya285fV
UriLlUx5Nsu9xLKl6Ck3nPJBcZhmchssR/1oRB56pp+iL/zD57gbtimMJm7zd7AL6HGZCI3thvvF
bQ9MonI8iSqPm/H0vEr+pqVLiSeijVUu1VepeSOJID8R/T6XnoO8u+wUDR2PGE3RqNrN6nfBd2IP
yQ+5wmoF3EMzMeNFSnTkJMjoXMYVlHkYwjyxh5q6/1SNY2WMCwlLKJndGAFAS81XYxpctb+r7aOq
7aUmE4RwdlQurYsLDXTQDczo4LFm65V6kICUB2VMWfVukZvfGmpUr5c3kp2ZS/a4MKEuKAk3DRCg
tn1tNC9q8aZbN2OLJiz9ddnS1kTy2sk/3LFl3seFCuABE/xDn/zQBvXhr4lF0btNtItcpDAqkkVZ
DP8OQ+rGFXWWBEFJj51ZmGZtkef9sSw+YqgS8NwFnqLAOWCGPglsX78PPds38PwlgApLwYSXlugI
C4Ihr1agtNnSgFIeD61UdsfxPlUnh8o/Ln+z7XOsWxom5gkBHu7Pu7Cv2sZoZxtVqahxtLD5keTF
22UT24838ND8bYM7XL0lFUY7xO/U4EEEqWiQXIQHFC09AzWX+k17EBjcvhnPBrkjlqhdlhUpJrX/
6hOkvvE1PkAPBETNmmBM6F+uk7Mt7njFjQRKMO09sENcDD0JtMiAqAD/oAupp6fC71v3ExAROOTZ
Jncb232B0f/WaD1LmU+GltzrmX0Q7CH78B/DxtkGd8BiaklhIw1McGS6gqLL8f2O/JE8FEfzTpQu
bbv62Rh3wqoqbaImSdhYRgb+k/ua/GxS0ZcSeQV/Bds5kYnEoPD3KkbvElwnxpO5IxiCE9WX2U9d
2DweGZXUSI+MBTPHySFGeTHe6TsjSAOR7M52aEd/HsP0YJ7jiaC6qNIwBIzDO5Y32gypcnSctcSp
ll1j18Flh9j+RP/YsrmuadRCq3wBxYuXRXhHG9WpkcuX0ghFj9p/iRZnQ1xmoQ6LNSwEXWf13tpR
6mQexBc8dPB1532OKwAPy+Wlbd8lZ4vsKKyeblYdLsnYIdMwMumY9YeanCBcexilT/Di4tyeDfGB
UJ6LYq7wgkoXDEjI4Y/eVI94iTz/t/Vw4a/I0mQZRnyqonzS2m99m7t97M1q6V62I3A/HpOeTEUq
ob0OSNd0+1L0DgZ/e/iDLtSW2PI9CDuYaNtb0CvgEf09Ps8Yzti3CaNvqV/u1MNiOssDitGQtBr3
2o31AMza5dWJjHIxybRjTH+WmDGlJO+vi1rLOicuTZ06LQ6jEJvKzg8fMtZr5KITAG32BMQzlkTH
lyykvjKSV6vKgnwenlU7OWh96siV4lWmiM12i4EEhf1/9pd/LEDiyoLsHtrN8hEja7igx9SX/LEH
fw066qcCU1FuLAKabWaLa6vcQQ+7BnXGYRzRzAx3kUtO04le1QAgzq8ihZCtLGdtijvhMZjDIxD2
YtQgP+bmVdUJJv0FvsLrAIcJHSerR8warCxyIrt16r6TnCQUfioWIi64icGd7SEFL6NBsGkRcVFV
1IDQZtQt88/qd/IAxn9Ix/ynY8AX5uJESkDhjLO3qJ6uXU8F6Ec/UfXBEIaig5UPyk8f8MoJycNy
we4VxdcS2kHWweoFt9fWhawgZbJVUIBAkZOLvCStRzOW8Fxl8mntTvL7oD00OxF6abMVs7bDfx4j
bSMrQiLzF+IbfvAsAQxt7rJ9HIgwG0JrzC1XF5fSDmHYdAj0jacgsWYiDNpXZcckGLJfojP0L1Hi
vIdc1tlmKP6NPbLqNHOs3yF0oZdXSJl+U21nvAK3hF8qruiZt31wzza5LNSmS9ItJQqCVbszwiPN
PuV659/ngnyuET0uezzGzS65sRSIn8j0UISj4BBtfymF4P7CHYZZTC7WtWTW5VZ6fyXMvuSYAG0U
e3KEMrBXXIuyz81oBMIRxG0dEnY8ML6BSI1iMyGwIswchrZRIC4x/rwcF7Yuf2VlhNu5kYZdCUEp
TDeFESC18/yFDHigSnT6NkfD1UjNX5cN/ssenpfF3ZBDn1WVilsYHO/ZYQF1RuLlmN4oDxlw1iJv
v7yHJg8SjPtR/h/Isn2zjWO6NJhoEKiSX95Ck4fEW3ozKhFBtbPvqW/nS+bEEY5QaAegnrgBm6wI
OSrYQlPm7kFJJ3YOIlT2MGaqLWCHARNgAYGawpfu/psbAoT9Z3QCTlBZoinGzRE1b7VaYWoMwaIT
IbBEX4oLue1QNVM9Y00QgPKttn8c0Byeo1zwfBSZYX9fxVp5iVJ1yMHMWc7fyhTVwcxRPkNSDL7E
v10cNLV/GhnRUo7yCCjDit7ow8/e3ku1IFXZvAkBDSWMmkqGbC9nAiSJ/UiBfPnrJkyhlcoQVp/q
2KPB8o8dLnIXSWs1iwySWvk+abzm8K6X9UhulOpdIiiphTX2zS+kYgADbyzQvfPo17zM2jphK8vS
qyK7lqVjIap6b57YlQnO14ZKniqjB8Vpn7eOPv6Y7NRhrISZYTkRtTxBxNuqWLBLQ4b0nGJ8EPQ2
7do2Egt7mMjJfh7AwRU+RuMdaJDcLHpSQZDRgNPeTl8rUVmLRe8PaebKMhcoaJ+aeHHhChlo4UzD
LkOPycx9k7xO1Ute7y4vdPPLraxxkaKaATotJ0DjNKN1FfAHkIUeJdMW7Cf7OpcWxX29OOn+l2fm
6cEwriZdECJEv8+FCD2c4iLVkWQudGcMTzN5vrxNot/nj65ShcSORqDJ2+RXl1egaTREyuibDea1
z3HnVs57I+5aC/c6Da+aTH7OusanNoQaljZ7aGb1qknt20z9Vqva6+X1bZZ+1ra5nGKZZMiKD7gx
6M18z1AvxaPkNxTP0Nmbds2zKEiJNpTLKCxV76MI1WJvGmuHFImz5G//bUm8cGSbp4TajH+XPQhU
IHYbzCt7sWsiS1cd9VUSTAoxH7jg4++P7tU1FQ+FaVMLMAcjBCXQgIpMk/lq9yVsBR1uRRAi3nON
laVQ0RdYQ4tb2xHwCqffkrt+Zx2UBaKIs8feA9muc8Fxdw1Ojsu7Kvhu7360Mt3GfdpoCyL9QkBP
n8tOX4mSF5EJ9veVCVpLmPks4Yrt+FyOr7rI9QQh772tsPr9xOwaay5qyFYW85fWaMpdNinfEG1F
TP4iQ1zQMAowQKsFXjjS0s+elU/JTjIl1ZMmIxX4nsgUFzrAsNEvOnvk9L3p5qzEKWEYshNpSm1n
sUgsoL+k6ZhC4Y6tmZtkbGf0/iDAfpQhdEz9yZEfGQI+DkQHantR/xjjZ8a7KQtTmSGg0v65LFGO
1mU3F7HAb3ubiXsewCFMkXI793+kXUdz3Dqz/UWsYga4JTmcpCzZsr1hXSfmnPnr34Hus0VBuIMq
fRtv5JomgO5Go8M5c2nBZiO0V2h9uF8a8gjcY4m9itfxKoLzrWY9o1pfo4jZ5VMQLd1h6oGsscoQ
Kf7Dh7/K4Q7HMXI6rw0cUG9gSEdxl9ntVRBx2a5BAVeS79rGleWo/kMj/grlAY3LfM1NjP0yKBEj
mL6Fx+V2hbDuMfGHg737iPd5Fca95ZNZmSlI5xit4h0xPav89YHfN1ULMNSOAVh4dpIb16A4TmgP
I3YwV0p0kV1VujTZLMwibkRwTkGjJc3CGo+ZHokj5BD3GQ4FeaoZ7aVoGg7A/nN5TULt2wjkFLxf
7b5dLUDJ0vJnlgPWNdrnw0dyORsZnIYToIXpK2vMnQzqZh2Ur38oMtkMjmwlnH43U5qYOUFHab+e
4dvc3DxXw+/LuyW8xF9XwgcNtWY2nUqRjw9T67Ra67FcLNfpjJuOyny2OAu/kcVpMyE0mvsVndUL
UgLTDXhYzkug+/n9xxoaQAj9R7H5iCGqMQIzV+j+VYxfbd7udPKDDB/qT99K4R4TnRm36ItF1qvb
sa4hdDMDKXE9Z15y1Lzp2O8xrCDtxRNrhQEwIcdGWoVwQucQaYhewS52O3C5j651UG60fXZER7VX
ANW1BLyIrD9E7GrNV6FcjGIs49hMNhKyRZN765r5ZWvuyjLylWL5UpSra5P6ydCrX+2kUyA297+j
qc08NYp3l/VVeH1tPoTtzsZjAdGO6m0DnGOjSKcDZnd0V+/NWBJeSNfLeS2bYsLaBNKCrz2OfvNP
DCbTAtC5So14E9h5gXSDxXb4usGc14o0tZrzCbWPNmCczoafBqCAuctVTN7bVwXDzw2mym9ldWKZ
XM6T5WkaF7ONToUGTf+mHizZCBSkk06Cy+cmvjdNYgC4EWPDGBt7e3BTV+hpmmCByAjuND/ZxT59
MvbxAaWRs6yHVHx+FmAfGHMVwHu57YwVh07jzKpwO3brGIf5O6PoRA+V19wmwYciHlvTDI0aNtJq
nE3GlV6YcwNxmgNC4pYmB5RLbsZE8yS7KEzTbARxdqjX42ROE+mAJbkGms/6m/x6x2Z1q8dephtC
T7MRxtmakUf12hAIU5cFWBNoVbWgHObx8prYLfbuGbmRwpmaMzSduWooyamn8agd2pc5TPUsewWx
E78khtMIp7f1emhw0XXgUV2q3Wp9W8CgF0aFmwE+4fKaZMI4q+qGSKnaGMK0+EHTsn3ZDqcpp4d8
qn2QSUikCRvDtM0WcoGCM8x6NaywLTTmeOweqkCqsYuuw6DfMSx2FQ1w5/nr5TVKzo0fMo2XZLbI
ihTUv41H/87PpifZ61gE1KZvFqdzjqPJu5KGCroVwATwOdz3/ufRZ0NKivegYyAsUHamq53YMtNT
4jfn1gOO2+HyWmU7zPcuxs6YqLWNoHI4Dbv4LvYavASXdPeDTb+17vop8gFdfFmo2PxMjLgCQElF
tfqtxwTvXmbpIwq8cXsfWXetfmqn+8sihLcpoBX+iOD8VgkQ1zBL0NUVm+2+ULug6IqnyyLEjp+R
lTrg1CFgxHu7DEMzmmlw8GBab2fk2bITMIuaL2jv36WnfK9KQZmEermRx9ke6TsMyWcvdXHlsXz6
HnsViobPoT96rAs0vYk8L8bsegzEvufLaxWe2EY0Z4fTaPTgMkSRPF01f8mm3F2N1OtSKsn+SuTw
pmemvZ00MY5tSOxvhVGAMjMNAyMkEvUQyzEpDs7QLIufADKXTsniHAmdsvuytnuzBY/AJGtSFw7O
aQCD/SOFuwAqc0yWBbx/uKuX3S0LtUBoepd4bGJBR8PVffcsq/WLF0YNDWwbKETyYzlr2xCtsRQ4
TABBAIIwqKzMBVe4ZHJBJoa7rSua1ss8I1Qf008J3anlrb3IIlXmBd7da+R1KewbNgFx2+h6ggIc
HlWnEBO580E/spFDHVit8neA0F9shHFHpcbrkmSN3vlF1t856Xo9NZ0kUBSKAG+TSWwCXBne3QP3
s1KrHOvJJ3I/dsaVs+T7y2YqdkkbGZxnDYk6axqrraG9hLGlZKfkGsnkfscG87tnWZO4bEmcl7Wq
xBrS0QSqRaafwrg+rPHx8oqEirZZEKdoTa3niOMhIaed2xUPa/89NWVjjWIhIPgzbABTg/fqraY1
2dpXHZtmUtVvCbkCPVohpVUWajP9K4Nv/Z3KYtKUeEF/lm6A5jg99D0IwqJKOwJy9VTEyckGy1FC
rKOuGbed2SruqoMc6yPb+foVXMjRqTkF7zEa0h3zhwMOp7TL3C59uixE3OS0WSunhaQvU6qwXuA+
oPv1ic0cKZ61028nvwW0kOJLAeHFivi6Lk4RZ4dMIBvB1cjaINFTdVBRuLlmiQOAudwOLkjLZUW+
F3t9558Af29ZjFbP5PHqLC2lxdCqLF0x+gzlNUEGPTxgFHvfu6oGo9O8El01qNwsD8Agkk4wCGPx
zQdwPmucYn0ZVqPzdR2dAGPTfos7ehMq0SFXQ0+bS1naTrjLG4FcwNOsuaqAHxQv3Rq4ubN6U1Ll
UaI7QlvcyOCCHNXKqYIZP7gUy80+o+XhAITZAKBiU8AAjtIbwyvvZVGwMLLaCOUcgB3hjVtSCM2P
9IRE7n4IUFk8D7JgW+gEHArYRoYqi9j/raPRC5vEtJnZJD2opXbZLn3MgP8Bs3gogg/Q7jLqUAO0
I2jYtPiO0FCN6KhqU+en1pVTfW6lHeWi1UD9ieOgGQ+QjZw6wJc0SlFAQHg9+hqwx+27+X722FUz
nCtJxCHMsW6lcYpRrFa45ugKxlwcwk8Mf56dFwzn4U6R43Mwf8HbNhtXMyzTxqwB37CbAiY+zCxo
OvMnnQtSodTLvxv76So/wdaU44eS+1uJnDGrpVYWsQWoCn2+DU03rz6rqy+xLfGBva6KOzDkCaoJ
yG8dG0dKsIVAUka9YsxdhqFcetIsssistmvijkxp0erftyOTZ/5GQx4UhF5RPzlZN9PdEmggbyue
41P3XbnTJJU64bsWOF42Hi3A87H5RqbJTKqSDAtmdyOfPJonA2IVb/mZXcX/NC/zwqUny3WyM3qn
NRuZzH9uItYq7nC5xgi++/aLmt0QtfVI9JgnPyTnKBpz2K6Ni4zrIcv7uoYbYdzldRAeIwzmVYHi
y14TIoe/FcQppUnKulVU9LGgirzg3ZJYY+SNSAp+kaxIqJkgZEDDGdgmDL5APFXmmkw2tL+AL8TU
a4WUdHhovsy79kaOXCa6Y/SNNM4NR45ix3a+TH5T7GvFL9rCC3UZxrBYGV6XxJa8UQY1UaIyDXFI
1rB40XQk8y11vmuR5E4RijHRpAyzNsHTwdl0MZgzwRsXL7Hmi9LcK1Pn2g31aPMsOSJmrO+U20QH
KsMbRj6YC7G6JovCOGRPviB6wIxw5xpn7SrZKRjRHHfkujnSQ4fBk/Q+/nRZNFvCJcmcWfWYh87G
1ELPcqeBk9nPnM/GovoGkPoUiWkJPRaYurBOMDNb/BvNzIvGTO0YxQq936X2j7LKvEH7rEY3dj6i
HgqEK8n5CXWRaABkcBAYgMP8rZpkxjRazQo1UczEDdM9jf6ZnODyBr4k8d7t4EYI5zDCuGgt0E6w
TGObuMBOSDo3Ozi3/ZXmNx5aC6zdApbt6SpK3fQmfigfdBdTMP7lzxB5E9agqL5QoQFk9e1SwwIW
7sSo+k50dFE739e2cvzfRHAL7ca2yOwJ79/VzNw++pLW/1wWIHzbbBfBucQ2HduyKrEIlhwuTs6D
Ue+HLw4YVsr98mCrnnL+SBu9AbwaQomGxuZ3jS0kb+01QpxfWJZXoltr7UIfiLgSLREmD7ZymAfY
eKy2LEJzHbG0MnEzELAjE72rMcHmgZdp5/iKTJ7IrrfyuKjbdPokmUbk2budfhPeY0jw3O1j3/b7
3brTvxp7MyhP5bVs/EtkcRux7/pcTGNJlwYwFeNPw37SKm9tJTMJQkVH37Zm2qC3fsfRbfX1FFkd
So/dAgiHOXl2aClJlArrgEhdEgvEO5TafLEcZMVLZofIJzBG5uKgPM+H8vvoOXvjM7B4Jtd6kii+
cNs2AjnrXQazSFQVkyNKhNFbNGKCeBUsDr1Lb1PqOfcMBqy+lvkMmVTOoBVKqyat8LC3tLvM+h7l
Xjx8vbwykc/f7iRn0VGVKMukoEyXpuVzFbdBu2QBUlt7rVYCRXfQArAq5440D5flCtV/s6Hs71tz
y9cavKUYyxqTKzv6ooPLrnhQaQjKj8W7LEq2i5xlj6SudHtiQDbpPxFqg4n6w5okKPHCpme0WoEv
xDZ0ovJ18KVXOqWscVTlFTIQKPMD2+MWZYmTDHv8P3T/VRIXWil96QzWAgtuff3EwKtRcf+p7Sne
MfkJ8BSSgxLm8bcr40KfCVU6sCdiZYw3jLFhsAC18OYT9VGhAwONfla+ylbJ1I6/s7dCOXuzSVNM
5axDPTKMnke9q+Wd24+qC/a1j2jH63ZyNmZiPpBGCooutfY8NOgl6ANwVPqXhQiXoyNTgG5TU3/H
Wl/kiT05CQjllvTYdmezcvzZeFzoR3h6MTFjg3AVc3uUUu6w5nmIm3lGAy1LPi43SD5eKx75NHtw
UAGZpFk4oW1t5HHnZLQNhs7Qu+Q3yaM+HGvzlORfLu+d+GbeyOBOKDettOkpWxM6aBS32OF9dG36
zXHcK74MeZF98DvFMxyKGUsUrjBo+dYvRU2ZFJqBBWXrTpsfVFl6WLhhpqEbjFcJpHGc3wNpRBcl
Qwsajn5cXaoVXy20lNDJepTsmlgQiHdNExrxjsq4j2xqKKyfDFHv1YjuI8CInBUgVi5f1EBFt1MU
yGILcXgINqc/MrnLhGqtYRQjasL12N3mTrRX4tFtktydFePcVPMvE6lTIDH4aVR7UQogpHn8VFrL
OVQVmdtimv7uIDffwm10mkbx4CwYhMt+M4zZFT0oGCBEDe03+umC9JMsWyDbb+6WsdB33RoaFMep
7g3Vj9fr9CMUjnjnvu4vp5xlTRxCFjQmqnvl0Qq0Q+HpxyFg7U8t5iRk4YfQFuBHNMZ+w7KBb20B
86RqaDBbKFDdj36VVJKmEv++7VD2eHdUfqS+zbp1rhP8fmI9q90hHZ8u24DwSECo8+f3ue/PUwf6
lqPNOutRB56y+iGp9X9qw/h+WY7Qu2/ksO/YxDJ54lhz3KKLJBmXwIkst6+jXTS5ZJAsSHz3byRx
BpYC2cZ0RijAcs/oKzDqdhgBPZ4dm6d2X+5lKT2x693I44xIzfpGn1jaQ9/Hd+QwH0Crec8YQzO4
DxmopmwbOQuarMGsB5rCs4fz11yLd10NVLahNbyoVbzLRyZUPRthGirslLxjeB2zpUZzFYWbz4yv
ibZ+c/pKot3C5WxEcMtpHFzQNmPzIf0+Ux7i+FZpPDnfgdjpbuTwToEatUUUaN+/3crDvn+urllq
O7lr3dprNGmm9z9EEh0MHDZaPnnYnnBNaOP0UAvyyODsgIh8k3lZBTg2Ax0K9afcS54/cl6vEjnF
z9p+SDXmzXsTk7mZF4+yfL1YI14lcKoOFo5Jt3psI2nrHXhi9mM2Hi4vQmxO9qsMTiWIaVRkYmhb
I6IzlpNfJjfxbNdEcOYcdVm9+yWYeHcHbuRxqpFRp16K4SWYSRUg8SwOvR/iQnu2mzyyYF92+ant
SP6YGOlqHJt4Hb6txrLeOnGfl54S0sijy9wdkTAucjeswaXQ2x24eayKRP7l3RF6678fi0TZWy86
O0ubEIoxKccOXbo8rfPs1RgavSyFbfG7LSGoPuoIw1Hj4rZkVvIk73uwQ4VUu42U1h3IuBtqdPfa
faB1jjfXtSQhIlzYq8h3UG6dYefg3AORpf5Urr2bRoFjSJyNTAaX1C/0CRl9huRL4k/1eLYI6KHs
/eWtEzq0zTr0twcU0nrE1A9yIL2yBtNkZG7ZAAYPQKdaKrsLxKayEcY9ZJBwmJYhBUChhU59RrDR
nkevulJ9UEX4skBHWF5FO/kfrTCYc9jc4GDTCqtwsVh632DUFNftuUlcO6j3oTdL1EG2jVy0ULat
Gk8ha7+em+YqC8vQdUYldleSZPumUiXBidCvbZbGeU51Qu7DpkjqA4nMNadn1bm/rBYy1eMcZ5zZ
reqUYCjRUxvwYkEYIS2QyWh9xHcOIZZDcWE7wFl8e0RWawxN2ODOCb9Nv+unzlsxBW36ynX0lN1F
Hk5q94F1oUXXYK0KBA/qtwIXtWkqtP1jhKrP3BosnLUBGCarCi6LEaoDHoMAbwHksWpwYgx9AiBX
DnVIjNI1a+r3Y3FW6tav9fhD989GFqcL8RLFdclAMscvy64DLmJ4px+XwA6qW0SrH/HnG2GcXoQV
rQ19xbOdqAi+lUDVd3384/LmCZUbJGAmAC6QduPneFN9XjStQGeuNkXI653BNiAJFMV69yqCL872
yhA5IeulLn4nN+0ROfpAvysUV3+Mb2ignnFrd7KLW2hSwJUnFA0mGu6pt6qnG7EVZQPOaSBnWqMo
bN/FkQydUJzY20jh7owla6wkNpAXnQM8Jj4zGLjQ12/T7+iexBSnerBvwgddlrpnt8S7C3gjlbtF
tHlw5qlGm8DgMe491jiW7cNgCYwdI9e9rB+yjeScRr9qGUHBY/Az7athHmZn9OKEuJeFCC0Yj0yc
kwGAOJVTdGeaBj1RUKF1bDAY9uEJ1MGemejxdTjm+vGyMOHFiIo38nsYHkBRjA9gFjVZGsRkCPdr
YFiV/nqgTxbSv+YVaF0kYYWQq3EjjXKa2JZ0wLsZvWHmvj/2Vyz9awN3GQg57lR6+MfXfcYR1E5u
uZfqCjseXle20jkN1aou7kCEgDnmyrXvWWsEK7ms9wtaI3SM633EZW3lcbpZO2mbKQvQPPria1Ht
wvWcNzL9Zzt2aU2cSjZd3Cx1A39v5Ub0oFpV7feUjK5mxLMXWcMzrbrqmqR0BziHdUdxdUv0VWQU
mNVDfR98JaatchqEOQo9jSx4tFAZT00HIjlSudTuJXGByDebGtrwDQYjZ5jcxeakHQZIOxRuJ/W2
T59pKLFtZlbvNnLz+9xlhp6QeiWMmEeJO69YWq9U92mJKgE2M84/dGzoJES9EVaHSUd8zSZCrEIV
8UC2sso3S0KzeJQRC6pSoirhtm0Ecd4kbIx5bJl9a8tjVn5NpJMFQgXcCOAeoQowmDXSLYg/T+jb
ZSvBaB4LdWV9pbKVcHqG5FGHxy5C+DpS91qTnglNJN5QIoLvK29yoPhXOnOG6q41981H8JLM171y
OAek91pExg4J7Ujtf3Vm9KiY6N647NGFazB0zOIgfkE2ijsPAio0ezTRJ+g4t7S6pzJoLPHv2yog
zcyXcZ+3mkuyySzaGF0hi6MGiVl+sjQiqX4KPYqJQTBUaV5q/m9FNLlqq4RRAHQaGIWK6tCEX8t2
8i9vlEwKdxianoZOric4DLxBh9L0gPN0SOOn/00KdweYtfH/9UBKzuMIYo36TutMyZmLQgaM5wGt
FoPMeFxwl8DohFpqoXXT7/TiNDZfuzoOssnx9ejrB1azEcSUY+O2BhLG1sr2rAfOnB4dtc5AB9Q/
l4UI2023y+FcfaNaNIkL3GlsfJmesl14tx4UbwRGFbmeMJ0Xn9AbdFmobAs5hzyC/m3IF6SLGns5
Lz3Z9TT6FoZKEPWRZH1CxYMBMXxhXGV8zsgxlUFrRtr7Ru0bWeZZ+nnMZfUj4XX2KoTPElXrshCj
ZuNyinlPkmFnABTBS/TmPgULgBlPjWQDhX5hI5Azp3lUM9NIoBqDjchDb6afZqlJAFVkMjhjmgq9
c+wZaSltvSntk5FIHI/s9zk7ssnqjLRCXX02Wre0MGIYy1oUxQH3Zp84E6KYXUpMVgOZFs/4guF8
sAn0kauCpXLP+ECUp8uKLVMEzph6C4SGZR/Pvq49jd2+HDO/dTw6fG7Dz5clSfTa4Ewoq5Y5Uxgt
c5ldheQqHh5iGR2b8PmMGPOP7fDte0VWkGwgmCUY8cjUdxhn8fWvjLpl9oo7/RD5k+w5Jl4VYDxw
HbHbiNM5a1IxQlPigVna2T4ZjEOukNJ11jKWGNB/rO1VEqd9YDHVQz3HeB7rjEkOwzVr3LavjH1y
Zx6iW7Rg7C4fmNjR2q8SOV2027FR0AqNbq0r8tgeywCktofwSH8mHiZFr/p9GLkyfZTtJ/v75gop
+zAjigZ9zOwKiKU/cXG5bSJ7lIjy8uZmZZwuol+wWgkjBxnX2LWjNujrxW0wpKeplmvZwRg+XN5L
8bIQcRl4sdtAdH+7rKkvdaq0GnoR+gZ5t8HVotbt0x+XpQiTLKjY/xXDrcss1aYqF3So2xgTYm0I
IPfxR2i/HgCrjVGIeo4vS+0Ip/O2UrlHxGgYVdE5iIsbTOetvhOMV7GX3Rd74qU39W7+HX/WAyRN
Pedu8Oagkdmg2C+/rpqLaaM4ROIAeOXI/bXustzRWhL4s7fDu8ffZlvZ3zdKSZOyHjDNyh4x4Uk7
2EfgsSJjJYOFkygJn/wzxgpd9zp8CU2uJ0B19SYYBX9dVhGZDP4eruO6t2oboCIo6E/qXl9+gIjT
vyxEciCEc4pjrDdhmeExnhff1Ex1Q/J0WYDYGWJAwnZMitkB/jIxtEI3FhO5k8lLR7c+svaUZF8u
rvNPv+sxx6KDYe3xfxTK6bndd0NMUnjgyXNu16B7wPypR4+N4ja+HuQ7E5BOe4lM5tXfqR4QL0zN
1B2AdXGqt9Q9piFs2BajBssOHRBDzDttjyyt219HgQxHmTmIC+J4FTSzORzXBpoe1SBRmQfX0HeF
RXddI4mlhCb1ui7C6WEU0rywDLxJGKw3w2GdQHCRnmT7J9REjH9qBt67rKf/reUWNaiSKsZKXSvf
wvHWGGTOTwgrywZM/0jgdF2rbNqo2fQyq4NW3AIA2178nO1HQE9E8LjIW6Jnlf3byBL3YisA5IUJ
DE6VqHxjekzLcDUJZMMv1Z59YhnL0S1/t7scHjffRYEsxS2OT9E9RRFumHg0cvo4p2XeTyVEMgQu
xnFJU5fsZmCk93srdal3Wf+F5/cqzuIywlpVgu5imPDuyk9m/HNNJO5Q/PtoWsQ7ixoga3qrH8sQ
abQdMJ7m0NPS3E8y8BPx7xOK5k6CHgB+ZAx9aJbRD9A/NTmmxXWaHy/vj/A80DSnOzgOW7X4vGfc
kDElhYU3yRecx249ZGi6DG8joPhFgaxrReQdtsK48KLLI4A6dNrgt6HVBHjsd25YLo0foj/DbRw6
yFYn8n5bgZzHjXFRGYWRIXaBv7UCVjRK9sqnwVd9hkwiG5MRndZWHBdIgJlBQTBhAEyhzQPAz3l6
V0rq8TIRnMKpdDDVKga+dljso/pKWWUXhkQAbzELaeJK7UEDxvAxCQaBx+/kweiAW4cZzCB5nC1v
kQS3L/AL/K2x2TeL87KRaYW61uM2bnb6dYOCXtAeScBeX9E1GoFuii8gn0DbqIHC0eK3gNqOgtoH
BpYkASCzBotzxj26RjS4S5RwEgQFzalr3NjHeCsGFdD0ZKRSTEtROLVdOVPgTWRoj3PerJMOnNj6
QRt+ZmFAcilYp+xI2d83QizSjGNS4kibHd3jVRvYcLSAPWTT/+TOOsohepgWvj9QE71jKNtQ1KPf
SlRsrRziVoPEzvxezX0wZOFZ0RBpJYU7V6HfOKtfmM7zZW8m3s1XsdxCuyU2JjXEsIlNl9Oclblb
UQUVbzrrkntF7MleJbEv2WzpMqXjhIZ5sDTS/TjEXtFlh0gfAhOcUJfXxFzUpa3kfKYyd45lxanl
mzpqqPnkhkbs5rril1pyrubwcFmcsGnXQq32z9FxLrNKx1EPRySpKBou9pjXCYDdcE92I67o8iSf
NBW+/iyVokbM5iV1yhm/otlRETmoerOO0OUGBfZrRnVEdutpLNACT13dV8+Rp7oM8bQPdFlu9gWp
7P0Wv34BZ/WrWoHUuwc2vX4/7Ijf5l551HfoEwUMTgKAGODu7+rn3q0wNp0Fss4dYdV6uwGcsaxU
MUa7Mv+lTKgeGoZpgr4NtXarq9HLjvOOQdN0B+U8nLXavXzeYpN5XTtnMnkR4o7U8tmnzXeDfOvb
h3T4dlmE2FZeRXC2MnSlAwT+3vIBdvV9KmIv7cgCOCVlV02y61HseF5lcdYC1ANFATzpv7x3BprN
J4YOc5AVC2W7xhlJ7wCeA2PLaL8tARqk1odYLU65ZUniF+HOaZqNoQabWDYfLE926BQaQGh8JFgP
ZCTHEb1rLuaLd3Zqfr18SsKHiPUqjL/4M70I0xZtmf6wuIx1dHweUw+UJEFy3YCOFhHho/E7dMdr
5zjJABjEF+9GOOcE8BTv5nHuMZCYRteENFdxY1wNg/aQJtZ5NjHt3jd3pAHrkDVfK+l0D0jq4PIG
CG/JzSdwXgAJtWaMIwSnqj6juVh7UNRof1mEzkz5nafZyOBMXQVxJo07BDpjYJ7Sq9HP70qg5VnA
IQbZ6ikOjG8Mxz89F0G8m1CtL9HSefkbJDrFj8l0BXXSeGwsv9BOS/nd7kfX0U/q6kjkCC1xs1TO
6pd26BebjW6b+/HY7M0jQQMCKmu7y8sRWuJGDGfwSlunil2gXjyDoKxLrulie0stSTbIVIMz94Tk
UYbWIpDMqAetv0mWz//bIrh3QxtOJa0KeMhm+CeN9yaavjo1lnh62cGzA9uELHkyZbFtr7M/r+ep
/RbZIDb6qfcyMeJzxyg90HzQY8aPDCITxWb27QHnDijI//fAH+RbA+zHXzncnmVZZGpxGkLOPePw
BYHvg4M8AoXxqOjukhUzxHr2Ko7bPcch49Ig8Y53F16vOohvd7YpiyqFCZnNonhM1TSekgyUrqB0
8HAjA7m1dLNfS43HF6znc/Sj/ESepJRNYsX4u7SXAG2jGFlal1MWsVvmhVU1952bJHOTTyhSv2BR
hjdgEHiQTWqLbepVKudu1Y6M/YIpS0xX7o3hFxm/XrYp2e9zrnbV1HgINUzI5Il1RdLIa0jx6X8T
wT5hs3GttlYEVaLBr8NPzTz4TVpKvJtsEUwrNxJGNSlb2oEgLu2Ql5umk2EMj5cXIbFXnXegOoaI
QxMqZ2agM20xvzZ2mA2ckMSIQYI3zoNnhNRt5kTy2JapHedUF9KRVYvBAZQCA8kOfyr1ocErwJK2
r4hNF41wgENCqp8HEI56slglxYtmdG4tAK7To5XeXd5E8Tm9iuA2MVdXc6QEyjyRuzQ7VqYk6yMs
pQIy8+8auM1qptIwVw0wnYzIVHFtT3sGzJ3idV+nIMU4kJf4jm/KYGZky+J8rBODsquO4GOL/HFx
ftXz0+VtEz82N8vivOrYRwoIpyZ0D+y1IDsku9DXbjqMCLPUhIlxSklQIhaInITqAARRRc39rUE1
yUDR5Y/EhAXMXRJgYCsGOV2ChlaMAmbBcJaNAopd+kYi2+ONCduRodchmIJfQIiQ0opd4wBIoAfG
8ZeDd8Ix3PUjrm8jkvMaYUoqi+Qq0qxq4+Z1eMDDW6LwYoXcyOA0fhkYM+MEGfa3DID4w348Gw+j
p3mta4Dqj+Hfy15D4heKjqoOgHRQzOLx7+fQ6sukhL+13OSmTtwFVGhpYKXe8pUBdWPS95QE/T7f
x1ICACFiiqUD1wkjNkAM4HGHdb3W+rkDnRj+y109qx5G9vyKaHs1re/6NA3KCO5zNJbDXCzBZTMR
muGrbL5vNLbU0RooIjdtfpzLz4a07YVp/btnyUYA9/qiGK2s0efNrEILFDfbUfzjsaKMfWg9+lBI
mqH/wwz/7qbDXf4VUv2pHmfscVA+scnw6F5NUQVFPs1D4VDxjQ+ZxKtAzu4zW1HrsgSAT0vtCNht
kX1AEkFW5xcelMHqNCoaPVC0eWvrxjAsfdzDKKpmcKnpxfHPD2gCBq+AEItZJV3nBChGYsalqk5+
mJn3VWG5Vb7KEoDC63Ijg3P6VZrapU2BiMWsrD+Wj/YR/E571Z93EYAbIl82OCEMBDYCuUvAVvKu
zUPwlDhp6pG29wzAtqpO50btLHkDSdb2rm1RxVCeEWNUCaRRiKZsJyCqxFiF05nW63IMzpisqtCW
TG1Za4HqASbtU7JnHevVYyTtnBHr2191MDgzcsiAABTT5n6s3lXLXdTuL6ub2OPC7Rk66rU24Mve
KvSSxqkyM4z6GZOmyc2yU27ZMGO0s/3yd6G7qp/5IE/yyr0MQ1icFt6I5i4YVWumqp8Ah8Ea/2PP
XlyMF+zioPGXYHzxTbqPcOiqR+hDb4DvIFEVcUpq8wGcrU1aP/VzQtg5zuhKyv0ZKeB+x+riy0G2
XKFiYmoTfAO4WzCG8najHRA0GLEND9ybtqeSZB92DYLwRDIYwn7mnaN/FcOP6uWTDpSRkHXkHVkj
0r+zFOrhQ4/ljRjOBMo56SOYAZB1miOhbpFcaTJyI8mGmZzq9ystu1Jnr4c2/TbUSbIzTRDCRWol
0QOhjRHWSI0CPHnHTmnYIGiuaqTs5vWHkh2sj/DTW5vf5/R8rJQ8Ay/mvxnrMhgPAxpZ5Blr8TJs
Sk3w9ZnvmM/WOnToWOE5PK93o36b1x9ye+iR+SOAP5A0UxSlRREFZGeVq6OTILzSvwABHnxIH5l8
g6n8lcXd5mkZJoBTxJnUlnMCDouv0PzLHC2yMIVdde/MZSOHbeomdg/NcjATBbF7E+PZZQXJqUcH
VepjkAOIeenn5qr4CWwZvwCyovcR14uOI0e30LcF0Je3simYPYE3hKyMuc8ebC9/jB/r7/FnJKBc
6yXYxXvFjz8pZ8wSXxbNHNu7VW8kcxq55Po0jiGZfEI/GdZ1WdpBOP6K0mOqG5JVykRxPrZNJwJm
VuQ3TBOIgPkxb5/j+Zual249S3K4Qofh4OFAcV/Sd+x4iVP0lcVoJ2Yk8dTICqq18UJrkbzUZWI4
lUHrYmZZZYfsXaTdOez2GGI/LydJ8kR8O22Ww6lHuYJFY+zhNuYgvquD+dC7zrUDivUMiYAPJdk3
wjiNiPEky5wVzII9WrSq/LOjPtWLJEIXwr9YGyGcLjj60gD5AUn2Hr33bFTYCPC8g62BVxT3veap
V+j8ODlPl7X9P3bSVMFAhvk+tIO+NbRyGcqithDjkFvSHoyANcGZvlXsqyfVV6WlQ6k8zlGSoUAL
lA3nBdCEI2NPnAlePqtnB/k98Q3J8sT6+Lo6zlXSLFqWKBqg9kmKMe8eE2LGjWZNErUXt/CAVPPP
LnJ6n0wFHSqKcC2/Yun4+gonCKzPhPWb+HTykGQ5OjtWjWXgQcYRGMzgQflUetK4TTQxam2+hLcM
cIXFZMT7xdyzGWxl9+Pf7sKPdFuD7lA3AagP6Eo+bU6SelD7tsM7yXzQ9B0FbuUkeYuxTeM98VYE
pypzN80tqFDQ/YfXUdIP535wJNRdIg9sa/CHoB7BlD7/ZKX22JRZ3mKSwQFsafYEOI+kuA7tT/N4
/IChbUVxD0sLg9stUGQY8Y8WsNl8ZmfF1QuclE8k6xKa2VYaF1GD4J7EGgaGQEnGUL/ywPxqXf8L
XhXeyNqehVm+jTSb6zMdkZ+fJh316+n/SPuO5cpxYMsvYgToyS3tNfJVMtUbRpej955fPweqeSUK
wruYUS86atERN5VgZiKR5hw3fkZQpkTM99Nh/bm4i196yqeYRPcCmaiV9nE12TqiZdvlDrily+ig
rGdVOWTto+C78a3wr4kYjBWq+ZqPhKyvBCv3SrgF9OlgHZszWHqJZ50TzMwIRNK//qPhv4lkolZj
ANM5raMZx/lnSji51cFaUAbF9adgKvcnyUSuIZn7SKYsy1ponAggPmq3OxeoePTHLpSOosSO3pUf
VFMsTdEUbObLBuMFVWarnVRSSHNUkQIQDAFBnaTf5yUrDlGbvghOkp7UB3FgFbJRj9RBl8bcqlZs
LWbRj3+mq2QgPc8Z1mooB2XpgU5DdoWrFdxvB4ZlREQbkA0GkywUSTKPEXU81ZaCaZSPtaw5Rjq6
VkmcxMDs37B5w4ilxNjEamoM6KrLOnNPePcHMCrnsgqI3wIXbDIixWs1DQj1eZx6aW0/TPVQi4yV
2v/HI35TmPmi61gYVmVPtDdDjZU+EKaD5pkhxmUDQ/CC506LobMMw5FNip3MuAY6TRkAuDB5GP1a
guE4XiOeOjDaMJHdHkgjqNFdj8+bXwPnRGS73Eiwk824Sm8UXRSPqFI0ZnzeYuVebkz38sfj5St7
9ZjbO5KlSkUjD/uQS/2lVoGUnyRuUWqrwEi4995OFcZKIWdYlwQfDSQRz1qb1sfFyoM5NTDerKu/
7br/cVkxrlXuBDJWqayZnaQqrXKmFlYGf3flGUCepfz9shhuaZ2S6QItFEOcqFvAWndvVrLoyriY
uGU7dPMN4BVpmbOcU9cCvnsTLrMr3GDhJVx7idQ/dhIrUgMDjcK85vJmOtWkO9EGekm7viHyczOe
iwXE3bFfdaIrnn+kNsGUiULbMuwVn47LaJQwR+nQvFYoc1+nU+OB9lMZMSg+H4fQ9mbR2gz15w/+
js2L/yuW3XGyyFjHNWqDXtoVThrfZ43sNmhHTdWp1FxgYwhMle8Sb/KYL9r2wDHcCqgZ1b9bu/bK
6ZRIonoa9ywBsGMCYQcsuOzmcwzos7QocONKLaa08/tafYqWX1b75bJ5ct1uJ4aJlQtZpbyokW7i
gnC2/rBandNlkaPaWOgWvCi556ajeqKAJxSMOkwoMea021oLTflFwkzfjb64rXF/WR2RCCaKlMqm
6WmHu87qfpr6aZ5eFBG3AN+hd2owgaNczXIcVTooc5xARPiHodMEo4ESYKE/qA+XVeLGeN1WNYuA
JxMDB++9OZ2jMpdzWHesHJMyceLx92UB3Mq+sZPA3CIFEKgzDTN7GIK0bzFi7mXe/JDdUcp4TFwf
i6fVGx66J7RzH9Ae97afl+XzXwY7+YxdAKuuiUepwzTftRFqfntt+n1ghrqbe2gl+AJpfMd6O0/G
RLbWrtp8oTikeBUU38xzghU77ZVela4gKZjdiIWkiHy7fBPK2MyWW0oh6UiBlmL10578rnpytBJD
VCAVKce4c9bUQ0VyuHPv27f4oF9bF/weYNqwnMhpfpOg9ppQFXxAkXJM2I9Go1aNBiW2Ifo3MTZn
zB6LUrg0Q+38Q5R/sxIWS07P9EprCVTTHaVz0DH0stsCjB6OfNpA27MechGogOAw2UJUinuyssEV
6CnNOVJv0mtsA0W6oHAoODyLuazxUKjkvoB7a/K1kpiOTm7rRZRcCWIIy+tRapZVloTWrtvHvgoy
4BVc9iqRFkwIibs+axK025GISm5qVf6Ups78OT0MvNMozB7lwHgfC4tpmceWgjwTcqizc1EIpmi4
57T7farmLnPCPLs+A0IWVIrFyUxuo1H0WOCe004AE3xqdWg0gM5hr6ZzCpSJMX1Uutg3r39Q3i7r
QA6RW55jIXspdcEPzrOTy8SfDhRGaqvDeUBg9Eq4/NBeQzpWibZT9jDFQJSQ3RqveeUcCdcJuTnG
TjgTlKylzBRSAIcx69qgUurcmSimSjyXDwAQddNW+veyNXIdF/BYeO8CYx6p6PvPqJOx2KIIFYRI
Jzjdp0I+2NOveZkFVs8dQjJ2gphMEOONlpUaSDd6TXOaYfETwz5Vkjk7XS77bfJPF9vXRdd52yIJ
kimRjkzciOshVxsZRaBmVT2SHDepdQB26URCxD++zb6dJpOA9FGnWFaDirX1qCWu4kYnlVabVjeS
ca1gwMx9hez/fvkbiqQyrt4Ns6WWBarGdZM4MuASpTs9e7osg595mIBdpZtu4I9k/F0nUlqREm6h
3lIkEPVgYrV18CUwEkp3nxkpANfcX2GM76t6pBb1iNnKYjwV6iFDbvWpy2QngnFzKV3KKe0gYgOS
xfoit+cqEZwZN0TuRDDOrOZk3QgQpjD79lstToNoTJz73fE1CIUvtgHQ+d53s20pAd+NCInRKqdJ
zs12reaisSN+eXgnhbGudM6wxI8BQs9Yj12N9SoA4Z5LN0aN6t8VA9bYtkfq6V42N+5eI1Bt/urG
mFvbtVabmbglKUaG/b2F1BQwOufFpXN2fQoOts6dDwChC8yf5CDcpuZ9O1uTAeWIuqP8YX0tSSIC
7g1gkk+2Q+GfskDCKqmSOZ1P50Sn69izP7PPuJPJbrENdZIOTQQ/LofpvCj2lygrXRy/IPPlXXB7
MUwkLsd47qIOZSp6tH+2XLQAxffw8ifkGs5eDhN2lSXTlaJFBtL78cPmobbYeNrdBFwknCLgBdzo
QUSjw/OIvUjGI+JuJQvqWKjANc0hinRPleRTNRhfL6smMA52D23Z7L6KaFVjjm5S83EbBB1J3oW1
V4MxfkmK+m7L0es3lHsJiwxWd1KLYxKLRsr5x4XeMSrOMsptTAxcunKxlAqNT738lo3HFW1WWzT2
yZdhAr0HOShgRhhdLNWolq0D9B1SajPfQFPtpbmoAiQSwtwXabsiViRADtQn24vjXyYIEtTu8fJX
5yKMAU/9ryrMcYHwr1QWqgoQ9p6QLfkEO6ZtaHk6nuH5sf86uPmtaHKcXhJsOroXylwiVaquwPgC
uL+aN1nQLUT9mm7onU3doh/muf1nGRrVwQzq5F9Wl2+Eb9oyT1VU25AWNpRVoG2ccbpO0tapjR9m
UXmXBfG96a8gdkRcaUHptcboCuRpc+wX82zWrUAXbufB1rHTh/EZsNiyVyV29/FCpRNJQzD60eP2
owRGRunHvuWphTc3zhxQsq3fCXg9RZS2XOPcyab6715KTbMqSqYCmlOv5+NSSD+GyrzqkUl94hh3
YuifsROjw2xH28Kgizb92+dhrf/+b7/P+FilxFJkZAgWmnKtScdKBEfEPyYKJ2VibgxV8fd/fyt1
cZbU2N9q2yaQS/sUr0vQT0ZwWQ2RGOZWQtenTNUCw0d95cn5i765Rfrjsgiu5+hvmjC3ULoAo13u
Now+VOc2+zFKibvOqEZKovlOvi6WYppgTUHVk3FRivfSqQauu9pQw0XObs3KdqumO17WRyCGddCo
j+28pUuWaRyQ0a8VLxFNuHGPDPjMMriBKFsb8wxV2nywF7ojJhdS6iyYAnUMq7adGmnv7aJo1Sdw
HeydPMbY7FqpxnyW0ems2+9bXP6uG/V+Msd/bLP/dfn0uOENBN2Y3cMOB6py7+3aXKS4NWogG6JB
oUovsf3t8u9zv87u95nwkstrVEwz/D4eHqTyWrFuSfT1sghuHd/eyaB/wy62WOU4RNmAQnDvd4qz
XZnf45PZuRroS2K3T5xqcUUjStyZur1MJt5gohlQn3UFJt9Td9x+tP9unuan4EIenDzx2pfJl30M
sCafgmHdC2au+dYuV23akPorS+Gp5LFIvk7V+plovTtR5lpX1zIhMZBbvMRKUgwv1WErZaImI41l
H3KHnRAmPhgghWjWBe2XtXGbYxOAK/OXQQJQL7vApTkUopT/sikCi/i9mciN0nelDnTyNbqLsqc2
upViwSgsN1CgN4whAkM24MLvRXRdpP3BCaXIRZ2q935uLjddsZ50u2gDgd1zfXcnjbksNCNT6kLB
1a2FalD6ZagcraNxJV2vXu3NByAaiVpm3CPcSWSihV7Fc9/QHDNrpfslU+6L1T6CNfvLZc1EYpig
Ec9Ta2kZOvqS9jCrX7T5PFr3l0Vwn/Bgs/37qZigoc1TmbYqknL5FnhsV9Ox+Wq43S2KB6gbbb4a
oowKapnqpvLXs3A0VvTpmPAx5dhG0SocpBa+gueFfWjdAQ8poK1H89hdSyJvo5/mg7cBYQ3T/aoO
iEjG2/quThW1BAsH5QuiHcHE0x80rN3QKcHYkz8T99/EsftgeRIls2lFGK7cwmIDxKbid0PvXv6I
/MhvWpaNFSr8ZzNKJcpkRl2GENJ5FH8t9SnN+Xq7uFidCjHCLzhErnuDRVixdYylEnYsAqxzWmWq
CPpZpjm2vLkjBvbmWxmcmJcV4zrAmyB2ECJOSFH2CT5WDODcunNN6zmRPtHCUIkuEwp1adsYmnsf
rDasB8pLjJuE4hFKzutIOHG2JIgOJKA9W6lywWpWfwIU+p1c5nIZBksfZAUVujJbH1ZtOOfRj8vH
x/GudxIYs8hXW+pNFUnNiiWgK7AbRD7yzvLpshTOR9pLYU3cnDOjkxroUcjtN7OvXH3ovkhz510W
I1CG3XqMqrpocgOsE5XVzm4kbbU36rPoLhEpw9wlejOlkZEqIEJ+GluXgAUu9m1f/WdAQo1qZunN
5+xe2MKnVy4TlN4dIQ1au8xtK3QMiWYwQUorlt+nYLCms1Qx4OguHyJfPZR4AIuimuCNfC8Ia3MY
wtGAVAHQKz3/qmIwppCFXSRORgN13qTQT7lTx6zK2u5NSKF4L9PtdhgOhVMeVV85F9f/VSWq8k6Y
BO+RshF4/IuthVpeemBf/YYOj6Dax2utvFOKuaqSNQO+0YzHDwV2oIXS+tH2NQcTCEFzLUIxVvjW
jjc2Kn4mcihGmm7Oa63NwMnXwuYr9irC9knCEKb6nHgYrgU9YOQoTurNzkn6t3myMAcqJpnmG8vb
38AERiCJz125AU28VrLjrHV+OmK+VheRVv0vJ/smhwmEcWvPeV9D1xX7zCm4bRO8Hgykv6qfB8Ke
AQ16H33tTRoTFLHZp2ALCNKqK+tkwL3pxNNyKM4pELEB/3awguJEt30x+f79svfxNrdhQ39ls/fZ
XIyZabWAnUdl0EvP8cn2KejjEq6H9nBZFj20D2riJaviZUEMYGW9dwvAvqbbiFvFI+BOVSPTbUb1
GWnRXdxr/jwAgT41REMTXKO1sEuoWFha+TDip82tJJezCa8vtzEos1R6TLtWxK7F/YCWjp0YE4jY
MmFcozBB19cXQKw2b+NDfqLEc+iMCPcfeIVkFbSAf+Uw5k+aWB70daAuOByNe+IWd3Q0zvKsxNGv
J5+upueW8wnkx3diGW8wS6mrkgL45Vt0rMbSmc2T9onWyDsZjA+kfb5NNaAYvXE7ldXVtomaZDz0
lr2EDxMLBkmWcYIWvT9coTtHAVwAxG67yZN0nx83rKzkX0RVeG7Aevtir+63uwq2qZTmxJhAQDPJ
Tj7GYW1uYb0qn7oKdnKYJCFWWlM1eignHVDxD0A78834SilM6sAC9ofgzubHRwu7yGDABasqC9EO
Tr9iXRNkPnQ1hu7zTWvmpNd4mvldqBaFkKqY68c2inYKmrvYZWWu1E1PlDmLYB6x5UnGfSt69lHP
+RCbdr/PeLAcGdoE+CCQwGjEUfAw6kzHIN5gHodCEAZ5TyM0zoDGhFFT1GDZnkKTKaNdxtuE3Qni
dkcDuxP5NUCww8pPfCzf+JfDLs8E9+KY1CeKJm3uBjJ5dR2BHuXQ2Zmb6M+XhXAtAtNilM8J00Af
qvCKhHWpurAmD0TzHTokSaAdK3TdLazDfwpsAZLepDHmvuhmuiVWD27b0fCM4jkzMQLf/hboRFNP
1ijQ4TRNUDZgu5JF7JHwulX6eaYfanrdzEU73ytd3V8DxdOeR4Fh8GwcoR1krNDNBjzC+/sxbvSy
HrYRs2Ozddan1se0nyNQid6xrEp7GcwdPG/91shbjOmVwfQAwx4So/LAzxaOcfFilfKNvZqnmUzO
lElOmWvBZfkiFZnvBqI2Le3NdPaGljyZSvy1a2Lvv4lg3hOrZtJsp8G7Wancto9cw0jCyyJ4M2nq
/hQZlxrrdS2iAlRYfyaa8rBwRm/8f0Cw4KZne0lM3FsLU4ubJQOGk9c/aX4dLg/qSX8lAxDFCV4I
3ItiQiApja7LsNPlrdbo9/NhAwbeIt3FyVU7/Lp8gPSnPlghjeWKYhmGpjJaxXhjdHKsTt4Saa5c
vczp0xxFjtkLujXchAkMx38FMTpldU407OZNSJiwTYVFGaxnNwezdNYZU82GI4NupvxiZqHQRKgl
f1BR1Sn6FvYQP2CPlLqxjE0+/Any29W4OOkv+x871A7r4IzPn3ly4hz/imMcq4nnZhwM3CmNkdZB
TYo4WIwYEwfyLJqx4/rwThTjYBWgC3WwYE5em15LysESNY1Ev88612Zt5Wqt2PtYjHBqLG8tdO+y
/fHdaqcDY4Bail7xFOHrGPfqC91/3YgzAnv+2J3AtClqb3DNfSeNscLRsBapsTUMKiSKs1pnRcJo
Tnsvp0+X1eI9sPZGQD18l2yqVWWVZoeTmyPTL7L6KtOb696ciEOGxcFfECZZLUoFuWFjpxzzOGiW
Nu7ktaKGvmE3U7qVUYgAfWTsqN8pweziL/+iLgaQy7vL2orshHkxtFZZ6HJT4i6R/pXqp20+/qff
Z6fq2h7TsR3gHby4K7pwnHobyxdm+6kbGRTsQI4mYKRi2ZSiZmrrLTMm+vjvgCGUnnI3vYpu169p
INwx50Yl1JMhx8Qmrcl8LC2Ouhq4WxPeQBlG46dDH9CxSFq3qdxPxaSdMOYDyWY797kN9Blifxmm
oG7u18/0ilSAAv6PQuzGSiV3VY6RN4pBMNOyCWgUUVsGRmbr5teDUz01NzV45jA/7YrrfLxJxXfS
mWxKjxKpLDFB5aW/yW9TQTUs8+LHYsWof/Ig+/2X5lF0S3OtXqOb7Xg+gCOBib5q2kt6vemIjuNV
H52yWGD1NPJ9uLd2v89E37pVgX9rIENLML1F8vNUbq4d/7zsWiIhTPhVCIZkjR42P8xn27gtpOf6
Mw9vpO1/z4mJuY2crcowjEBTkNqXcYtDXcufFUmEfsl992DzGGxyqDEZFktXMTV6L6V9Sj0KOy2K
Lx+I6tBGue5qQHQKRS7MvUve5H2ISnI6tcBgwUXfDKW3zM33MomvqzTxNGkW5LlcW9vJYsx76eS8
m7oCb58yKLHnhlmky3YgEsBkLWD5IcucI1cf63NcfpPKh8u/z70QdwowzlLMW4I0DE/fOT0S9b7M
gFmm/FTyK0s7zsPvy8K4Rr0TxniOGkmxnc4KjCB67hqvUCdHEjmO6MAYxzGMocqHasLu7XDVL0BG
F4x4i3RgvMaacvRQEsqMI92l+vNmvAAF7fIxcfMFdDUVNDaB6crODhdLOTZzjW+uZxn5pisAE5JB
wOTWS3NciQ7wsHQVsR3xj+1NJnPtkbnsyzpB0OxJ5RTlr9QQeAr/3N4EMFdds5FE6RU8q03Q+xX2
ty4DKNksAvkQqMEyJURqqSV5g4wknwZHxzK5MQlsmFubAnw/SmzAWEJWxxhYjvUW2BhE0NoUbSm9
bs9pjvJC9yaqULSKwn9K7wQyFhePRJ+rBPET1Bkn2tocDjqqiOWtKAnnfiLDAPwMlpBkwI2+T46z
dppRc8OzBRsiWOGyEg9jYmFZNofL9s1PClBtNVGgwkQi29CcLUmbCkuBsZ2MUHFB/paeKtkFemwB
fAbFwUiV5YvSAv49tJPKRJ8lBljR0vU4x/WgnVQvPXUH6ZHIWN1tbpSD6H1LP8uHNMHE8L8NKmHz
A4SW2o1x1hMNVwPxuupsaABudRLli+AseV1oVJf/imEcd2gXwJAN+GjkNBz7a7S9Qwq9C/I+gQPz
Br3VvSTGg9NRL0dzwV1HG8TrzXawfcB1YWYlddurP7ZvX1X+EErCxfX/5dv91ZIdYiVY/JMxro+Q
+Lo4SpPXyNP9+qh46+ETuIZ7RdlBOJB1EgLGMAQRpXbG/EzkX1IiGLbjBqq3z8aiZxnItTqtnvCm
Ka86+0ae7wV2QZ31gvkZjDOnhiVNhYoEEpyVf+JU7Hfft3vLoWtlzaNoqFRg7gbjXd22WA0hiO+S
2QfrFIdNE3lE/71tItYLbpjaHR0TgNfULrJc7hA98pOVhWtzrcqCS57bCQPUBZ04A+4yEC/eh0LL
TIts0AGx1700mTP+Xn0s+gfmg/Y1BYrtC/UwlE4FUrmK7YQygR7kkViDGRGgljiUtX808Caogrmp
11H/D2axk0Fzj10BpO8Xacto6CUgNSxQqQeVK+W6GLBtY4NJdT5OLvkmXaPXF3SPkTuKBqi4Cefu
D2DiVVcDYkPP0tXT5cnH2us9UoZzoy5us2I6YsndvO4EOS43n9qJZAJXVdlxOch4sM1r5WjQUz8u
2uZY0vVcfeZt+CaKHauK0UfvMHwM27Rvku2qa38sog02gZWwI1W9ZaSZ0mYoLm6SI0vnGJuMxiio
HAmOjIWQ77KhXhfSgsBafZJKN1JuanJ3Y02i5w03auzOi4lShVV1ekNQfZ70n1FdOhbo2koFq/m9
oP3Ljbc7QUx40mbVkvMmnwDA29xXpRzqW+oKQi59i13wLbZm32xqTGQdnQgT0+BgSIxUx/AWd8BI
GtiJK1c0pkrt9pI8Jl5s62j3lp3g8ILlSj6kYLWkBDmfmW3YxUIWAwoUIB0wNarZ03TLqYFlt3UA
7PMuH57IqpmwUMqtQXobz6q5OKzlg0W8Pvpv4ZUF08dMlCHBQXFcjeWazS2SwUARltv4RqAi6cOs
svpxWK+y5KyYUPDKrppj4qqH4Ut8r2PkBUw41yMqiSUyluVm88GFczBKJxaSR/N96u0vYEw969ty
iAfUPzQ8sRb9mGiNa6tBJ/28/Mno73w0vzc5zB0pD5nezSaejPV6G8+HSBUMLPNN4u33GfMm5dZX
Y4cYZOo/ZPBCb3dJ8qlwbWIvDnNP2HtgyjdDROfKYzytsuo2ts61aTtzLZqs5OvxJoRazO7KnfNF
UpOBPq2HxptJ7zbJ4OWzaEmR/zC13uQwsTSyWmI0BsIB3okzYOm3Q+mavYM3FfAxsM+zfjdi5zMm
8CaSMbWlKhctU/H4sOb0bJjVHeiv/f8mgrEyUgy1UVVIlE2tAOTSfTT+uiyA/7bYnRtjZ6pkLFVu
dcj1akd/oWvHivra+tRGoG+TQ/NfDYLJwVYMkBeRGSMFUq86PAoNpFuKqGvC9863T8ME1Bo0XGqy
IJkkq+qvcXSWTes/eg+9n3aG3bfpQBQSz15hpY42Xhdj4SyjJbAxrvuAl03HOCTQ+tjdDzLnRr4m
6J4l6znNzpH+0KuC5IDf7HyTwaZt62paxWYhDpCT9IIOyfcmCSinyyvDtmgPibd+p2Jv4X80YjO4
OJ9KG+B9Bh6zLdhpH7qv+hWGc4BpT45gG08duwNOWg2uX+ByfsbYd7KZYATeEpBjmCbmFgLj1H3b
Dtq3yTVB4zS4Q+2KUgdesg9+QuzkohFjfkANJPG2GpIMXALSAz55vLHNH7N8ta6V35v/pNv3y8rx
LGUvjYlG0awsktJgZgJ9DD2qnU0+FvXjZRnc2tVeCP0jdka/RAmoJBaQefX+7I8+hPkIGEfjlgQx
1k7sYyH6ZLxcfC+RiU8K0ZeyIJC4BMDS+/LKshTEJ9o5Hq/qIPWS6+IfcW9S9O2YKAXGjDlWdEy4
WOPoauvXqLpdrKu+/lpFXwzt/x9/DmjUqHWjWYhtntcYvTvVsWxjdcmXCe+N2cVyMcaSlkBRRQh0
3Fi/l8Pckc0q51G0QqnZrY4d9jaBJHww7xcffFHBZyYm98IYe7Q2LVXRisLVVWZe3z9G4+xI2rVa
hlYuiGDcj2Wo6I0jiTEUFq8f8KnYEdJLlJPyq8q81+3bNX425txdxxc05vzLTsBzNCziAbvHwBij
zZbAU2los6LEq62p0tbF2+GhywzQ0KeTsFRM4xGbZO5FMcY/LRVWODIYBp2doIxfG7ijbZfupSTC
lR6+XliRB5aFgdo+Yx1yM9bEjvC0NtuXzDwl6y1IhD5zdG8iGJvYyqLUiyWGoReg7h03pyJuroWX
hXBbBkAm/KsIE6SiZYgMK4PlZWBm6dJ/LePLNMZOV/9MpxtduVm6DvS9TwKpouNjvhUx67rUwP/p
VT+aK/qt6HhLPzty6ZRXQB0I8gCrhyAbEcjlGT+lFUc/BguBCCDvQ3KWSVvfDzYK0wFG8/yoc4iv
nrvvqW95nd/92zmlV991YfEomt/g3gbgLtcA8aeiY8L6XU0aLNFF+uLVv68JNEY3yLMajM2hzPq0
opEhTB7oIbIOsZdID2MXKVcSK2TLUMgYXiavfBivY3+VnOIZy293tUfwngR4VnMtaqpzK6J7ucwh
D5W8aFqEdgbic6jdzG5yp/nJLfmmHFuPLjMBC/MT9/lOJFv0jwaJlMvWG16HHDNROrekpEndEAjs
h7r1hyOlyMZ08wYdV+amW8wxGsYYWQrwoCgpiPqch7PstD/WQPbJQcvc5dtlkdTLL0lkPqKh1Ckx
JR2H2T4R+yQlh0/8PoYtEMMMHcxujP+3WSIpdSzjOgCpTn2qRHQDPE9HaQOxH+OwBu6c90ZIFkuy
cjrKjun/sY0dKY+dJBM1c/netRPDfBiSazmGRGmfENQw+hV4oI9LjTWzwacr0vq3BIsBomyLd+EA
MMnAmrmFhISF2+1kvWyKCXPz2VV6Ex/6ENxuP5DAeqUXB6IRHOo0H+xgJ4z+MTtnzmQkI3OFTj8l
JerD6UBJksUsf9wXB6UoRi0dgIYf9ilkM4q2KcItmh2pStGJdjMkN/pC+a3BEo7UlYBeV3SYr9TL
rH57ucxtN0koErURXht/1i8BC1Q7mjuHtBWVz07hYFsFTXMJVVIQvdGtbQBG+Zd9gWer+7+B8YWi
6Ms+02QgviVxoOTVIamyo2ZqApfjfcq9GMYl0ngeARUKl46Wx1GOXUk7mZKXD7VTNSGmTd1BSJPH
7cjuZTL+IeXdmFcRAhf2tb71/uKB+CMsw/mObmNqx96jw9Q0t23C+vm/nSoTwcwKXWcSwTUr9Upp
K2eDukRQsOVWtPb6MXdObytZPUUrXj4/1idQqITA4DnqJ+1QH7HiH4gmBHhReSfuw31T5HOPjRrA
4pRfSvt6ELHz8a7u/e8z1UYsKuS1ouL3yWCdh7wIhqx0zMgK+yI//qfPw7aX+8VelLJChm50gxNb
VxP+0URNIoFnsS3msbcKzNQjqix4rE224oBr9aoyRJWs/8UMVIu+EIFj9drT3EXJXsEM32ptMPPE
tUdH+524slOG67d8DJVgCsVTwHxLMBUIU3Rds5kvpVn1ELcKnonD8GJNz6sIzZh/cm+/z8R90Ldl
S7bOBpDSYsNPcAl8VZN+OspRtQgsgfvkRTPiry7MoyZJQa5mKAbd6wfx9KHCNiwahlcExS3wED1c
tju+ib8JYwJ+3iqd1VN0YUUPbPubnL0M1p0ciTIDzvlRTkHgFKG0hIViJqav0xxNGZ2KlIYlIFvh
TVXtSo2IBIzGT+b60rCoZ2J21dR1WWWC3NTLeK8hN/Ss7aukgrLQSBy06O8qxb7F/IZ/+ex46c47
cUy4I1kbLwpwAL35hMwK+UASFHBbrwe5K5ZwbmPPFK388g5ypyHL/Nz0jbykM0ZdokHz5A2UUVJ1
UgYRMiCvwArVDBAPYUkQM/zM7dj11lhMFWiAKW13j+mdMjR9M6QQCKIpCo7vvhPFXopKK8W1jnqx
UYWtdqfPXz/1mWwDkD2KCg4jRpdcNqe+MDGLRLPS+FwFRYSNqcHvwSsUue0hzl3R64uv05tIVie5
SrZ6Bi3VaGcewQiKTQpBnODb+psIxtZtQopoTFYQWyyLozU3mwkKjfm5JA9Z+eXyCXKCBL7QmyjG
zvXVUtFTBuw1SZ9nwA+NaZj2X81RUFPk3Rt7OezmQ5bFpAfSIX2y/pmAal07cpfS0X4MN0jnPT0N
L2v2Ohf0MWL8VY19PfRrJgOaRaH1RQKQehQEHuPFyf3t2IaJl7uNPwE8ogNGV3EgxLE95Wa6ToNe
iCTBd+y3P4S5YeI6q0k5oRY+dqqzdc920TuLaBOCfihWW2AFgl4AzQyQ5DIfknS6XJVtBmAabQhK
YrpzoiDFt8IW4GAk2h6iVfeaOBcESp43oIFiaSa4EPFGY8TKKviCzQW6rdEKdrHuYLeimgDPRMGi
B5Yoggf0B7q0Yc2auDdRQNOx3m6dIgl9VNvfkOheNhjeZ9rLYT6TJfVGm1mQM6iJk2pfFDXFiMWv
y0K40RfTtkQx8QTUPjCiaaW1yfhlIODYDn3/TaCFTieM2tKnn+jRx0s4NIgBXq6lEll9dctdupZL
ij40JV4l60kONH855O4c2GEGDmpxl4J7aWoEKAHYcEJBmh2WBx16ZacFQuMUjE/lIfOwxoe5UA1v
nwFLwEXYBZdPk/fJ9gKZQFnMqdVMJQphRtk72hK2BXDXe01gGPRXWNfaS2FsfIgKIncSynxV/NBP
j6QJSH8qDddUJkcXIn/wPGonjR2bl2zSLNpEq2zYMlI7GZRoQlo+zqAyKJH/fig2i8cC5BjbIK/3
pPG8aYqjDLdLrzp6eTWtt0l+s2WHtXi5/K14Vct3Qhn/sjHHKSedPWJ1cAiGKzAdnPRDdNR9w+nB
t3WwgdUpuqx5N+leUSbhlozETlUF9h/33yXzyehu4o64hvZbbR7/o3r0u+5cTbXiyepX5PZ4GRkn
ir0Q/9putCMqK+1RfoyD+/L5skheYNwrR71jJ3FebWWMUsy4yVoGWCk36WfXrn7Zg6jtzw0je0n0
L9lJWiuTSB3tngESvnCwMgs0eNSMyqvkQM41GMu9y5oJ/JpFFGyXNlGynhYblW/qkoH1434RYTHz
tu0pL7iCNXTKosc+XPqmTUDPpr0+xm6qoxk0X5IgDTda/grLY3IAnGUgQn7ka/YmlDnJkvRtsVgW
nMB6zOYAQ6mx4l8+PG6uhS6/rBJsdQBOgHkxq0OyzBg5QVT8Zws2z8QUjeS23lxj9Ai3jCdyMn7c
3wlkPHsch8ySkg3mMTq0MZ64+nfjuDzYOYAmQO17QBtEVCDievZOJuPZbZMk5WATLAYMV3lfOWsf
AAPQKeWfQymiE+XVbLX9iTK+rUVdmWgFTlS7r47FXenbpaM/SDd0pPR1d/JQ3FfX/Xfh/c01l52W
9P/vHK8ehmpME6RX9H2jArmouZuvafKKoHI1PMitU4Qi1BWRTMZE1b5qjXymOUP9a52PVtM4m/Dh
xo1dO8Xo590plq5Tk2YxnC85NlfE1dyt8WI/B9Y2eQGQLFCHo+/iIrjQUpmEQSnVSYk26NaBzn5+
RYtOguo5DntPPVEmRNELWKQnkztIvd22mY2Kdyrfl/hWcerKRZhIouk/wUdjp6YqQ9GGVUowNVU/
LfbXKan/D2lX1lu3zmt/kQF5tl897TFT00x9MdK09TzP/vV3Kedrt6v4WLg5Dwc9QIBNi6JIiiLX
AmbO4G57ltXU5LJpbLNUNSEvAQ0tYGuFKyKe/I5XZOatgnEks2iIVaWhyKxNtrEjGPSYn4B9UrvV
Qb6j6Cf9VbnjPlqv5neLZTGuJB8yQUlLjOeUYmITJT6Dk3ZfgCHZqkkPeF7pKEod597NWynjUUQE
pNEHtLGj4KbRK6NVZdGTanJyrnUpgOQHpAuYaVjmhLjWp1AiaNgsh5ManORpX0ufudljcvC3DJY2
QZsMU8N0As0NKD5YaCfH0AE35tfakqzwWHGSnnUbvIhjgltLhnpSRziOunmS44Ocv37Gxi+/z5jg
MNYaqMxpx3Z4NQVfZP3/30mNUHL5fcbY9BIgypOGBKDvdn3wIoNrQtpvL+FfEoCLDMa4Jk2Z8oKm
ovEBpd8K/C+9Ff4ywWHXPfk4Rlwes/VgfBFI7XDhzQUidXEpQWnwQJ5Qo7QYtjcFeGCSXvSMsOJM
TnHM2mQiVNmoQBBsYANxeBrba2M8xcLPbR2u+4TLipj41PZtraXTgG0SXqXs3JYWMJPF4LmTb+bY
2Za1HiMusui3LLTXS6QEKBOIRwpttAvzqo+vAiW0CsLtzqHG++EmuzA+JhqRyix11IL+SSc0O/WE
L75HcRdBU32jcHZpPcH+Iw1Vy7/XleeBEfYZhlRn/UG4SfbjU/eC6sMdvF75SKF2aFEgcHj5C1cu
4yLSrh7gkVA+Jahso8cqMa30+9tbLd2J5W4y7bjFWHN71kXvdYoSEI792N7PbfMEcOLf6x7kURAH
BfUCbVBvknp8y9TR6gOTc8xXC5wKkFUIAMPoPYaxUZSRlI50sNHxrT0r9l311HqiVzxiQNLLrhLb
EC2w+BFHcPNTtgsO1aG74XdWrjrkxVcw1lsbvtmaAsqsQvnSFmC1GXfb6lw9HrihAasRGAxoqPxb
neB6bNNMQgONHkmdrQuyHZT5tWEE+zmXrW1Zq1u3kMV4llgO56YlQGkym7F9lP2gvZvSThUsEK/F
KkfYuuYuC2P2r61RTh1VNKxV/WsefdUqzlzz+rV9sRpma4xACVI0g4JrqvaMo3lC0w46drLU04/g
cOPiNfGUx3iXjsz9NNBiCxnFb1miPamAfPfBH7i9R+uFpMuy2FxXFeMiDGPaW34FzkXUUFPRnp/6
fX0aPApZAJqe8CH7zpG6vlsGhlPAcIQmQyZwi2Y8RWCCxqlWrfYsOokbjHYEAIjyl2GhBSIG+cVn
kGuBF3URSj9qERq6CR07JbgLcf+jlyS0Cjn9SXGKA+hoX7jS6BI+hIeFNOaktYDfQ0UBeQM5Rvvo
bnZyEEJHdvxKW5MKXK45Ol03mMvqmNPWzsCWlTGh56DgrhdPQWsP45ftbeOJYM5YGvmkmE1Uksbs
pawwxW2i1WngBVaeFOag4YWn1yVZR0+XNgMxMfG0Tj4VQuBtL+ZfLP+iMOaETaEsDfMIVyjeUAj9
bF+hB9t03+Zjcgsggavc5gZTqqB/tQkAsTFB3Kwy4GwSHGpl15/NJ6SSe+lF+SFeZ4ca7WrxN9R2
8ufgnmeMm8cNcpkgPqdROSkFgmgpaa5PWuBV8QaeV3dNxrsxsAXQ68NOHCpg09R1igUYiMc2vA7L
xzbiuGC68R+0txAh/X1+1TlGZ6mBeIJu112XSs44Vqdsmhw/NK7iLPxmajxASt6qGD+Vl8DHzQxs
mNADgVU5YdB2n4ick7uee8iqjhZdTDno7Lsf8VURryJwFZT1qEYTi13tNHRH4P8mtO3OIANQblRX
qdFUWNp+YD2AIInyEdzzqo/U5j+q2BSBmI8UE0zGf6u4IAQP8glu7+mhPYj7GoA8Gqg/PjE+peAp
7Y8Y5ojXPbCGdAP2qEuYgL0t9fMsn/GsfTKmpzKbLc5JXzX/hTjmpI9JaqqjjNyg91QMG81OAloH
AW/W4ISW0abJr+Kum+rvBYI14289ylU7qEBiRfuJVD23eXudC50dd5EXGeH3cZyutCL7ur1Knkjm
jGtDJmURxe8aWzD/Ppvkthr2g9JYFQ5HyHPSq3nkH5WKbFqOS2NNBANpgzxVtu47XXdQ59xK+tvt
Va3fPxRJEw1gU+E/ekIXQTv1x1JDYgdTuS+/0pAN+IFDe0Qp3AZbjJtfpW7E7e9dXd1CKBNLA3Me
hjqBLkmTWn5wH8JbZ7clD2Z01bssxDCnLTK6Mm7aYXB88RjMxwKRW/U5Mfv9geLDkV4IYc5aQYdL
8KBAm0X8O+Jmx+ZxdtABCOR5nAA63DcnoDijc/ul3d4NJ17w4a2SOX1SJBjhVAKnU8XMTpG6RpBb
Go+GY/WIX1bJcpmYlTp2goLYMIlX8XwVZLzKHMckWAaTJkcOnppoNUBlDu3dmKeQoEvkjz/ayUps
FPjP7Y5OAXGCA0+u9Lf9x+aUzCqeS5xCb+xOPIiK7yjzvQaQ3e2TxtkmnQl1TW2UY9fouECVj1IQ
WIoqWWbEKWOsC0GrHEEDkwrL+3s1Zl+Rvp5qILFp+0C14vw2lbztdYirjhDDlr9lMBrzA32O1Bbd
yP0zWlAPcY831twJPeOrfiUCm5PcKlZzLpzpxJt6WN+ri2RWhZEeA78afcPpnNiSnHwL1PB7IM6n
sEfNi7NMGkI+nGtcaiW4RRXjMMyxUtKxIdGI1gYyBfUt8Y3cqkUztcV2eA31qD9KZSq5TVnKVhZF
+blLhH7P+Qaqyo/fYFLmG1kmIBP6ezvHWKh1PaDO5CB7tENfvaIwXBJGLlKb944traoXQ9y/pdG/
L0JBn0ZV3KCVD55scFWMeY+HyZ7uBhcB3S1s03QUzF2IAGrDI5tN+4DL68RBdNgJPBtbvdwtPoXx
3DU6j+pZoJ+igkwGaMpPamDFuLv6lnIK7/SDYW+renXtGpJfBQ/RYCNnTcuPIr1XkIia0uMoJlYO
b1D5L/34vC1n1Y8u5NC/L3SsTCkq9j1S0Wy4KclNwcORWk0wF7/PWAxwTwRfKlFtTjGwkxz/QXys
Qa65vYz1qv1CDmMrYqzJsdZ1mBxxUNqwU4Q7/boHOLOwy7z8quCdhFWDWMhjDGIGA0pFRJSdyU64
AfYYuLQUmCN9ZqN4BzxzWH97XcijTnCxT30nCGavoL9Zueo9aoHRnR4AlUm/0ne+Vd0LzhxzPM6q
79YxiYqqoQIiKsbhzGISV6KCB8ugk91OqK24rfZTkXAsnSOG5WpKtLaKtAxXEAzgNP1LTa5y4de2
dawa+WUl722FC+VFNZCtAxmvbIWu7RV/vjNrnmtcX4WMuzB4LsBtyNhDGvalr2aw83C+bYmTx/dE
46QkdItZ5wsXhFIImDRU9Iv+bQKTNkSpaqDvLDKaM5EN14xQsC51EMdXb3UUHAZN6jmbs+aGcENF
wAG1hYp7/t8y0zHu27SjL+PiSzje9pVkDeReDROOra3a91IQ44cMNapr5P7UvqVj+ELR1cvTeNTB
v0Oc6kZweLF7zSaWAhltqqNaj0KC3gIh+KIZbqlzHOuaQaDvloCm1jR0wjrwXMu6QCzp5M18LWtH
JfxS9hyDWBWBaXFwx9K7EntApdxIooyOefVGdV0VnauTLrRkweAsZdW5oiP1tyD2iA4zKC5j2uzV
44mkfKF9t9IhOeP1Z98/aIElfsabLwUyaaNkEIB5+/DmlBQX83Io1BnO2z90l5Enc+6c712h7Mla
iqNpz8I/SNEIwnANUGe4Mk3oP+zc6prOdiS7yNaQ38xHBP7bFpx7mRN/4+HRroXIpXTmjJmBkQQF
bZ2eS1U+zb0ZW2rhj27ug01DMjFVGpePZiwL6NwORc4BXz0Gi61lzl0SATc0SEeg9aSHKHit5adt
17v6jLJcHXPOZh9NKVWMCSfpqn+mgWvcgzzum+SFJ37HKudEvBcXFhsJwik1UdCGDmbBXa0eu8Eb
c04LwmoZebkgxtOXZCoaQwdCibIbz01llx7t2Zh+kBs0Pz6PO/Ld/8IFS+BtExP+S9lPDJEedcAV
fJW9xipv/ENkm7vKiVC8Jnvh6/a+8QQywV/vhjAQQgPl3Xz6UsnJGXja7n8SwfZqZ6CGyvQRqWen
3gf+buRi367dmBY7xbZyVnnXyGJaUTCsiFJ17t9hEHBX8TkroVu+4T/ep8cXZpd0khiZMx0+q/xn
IqQnpQEReiJYpZwdEbM5dfHVvaHdtQpm+4EqwOxNqUxKQ2rknlVwFRnnJOR0kq39PijpZBFZhqih
D/Zvd1iCsUsZUjQ+CQUK0UOzF0TZ+//v/VIEY88habKSFLjMKo121YixHYXC/baI1YO6lMGoSc0J
3qM19EtEv4xv5UEGUoAUW/1TArwp5DEUSVC4NTgFj9VYuZDKFqYKWTDN2seM73T0d/OhAI5KcJ5x
DaHlNvPAa3Jd83hLcUyk1PB6Fqo0janC3AMX7z6L6wezaB62lckxCZ2JkFoNFK20HEcMQc1WButW
moBjdVzNMXEwjpKyrOUe/Yt3dOCs2qmgn30pJ5Bc5+6wF86pygl+1MrYc7tUHl314tx22Zi3VYE3
rNLAHNG0D4vaUkF427zoYWBJHecasuYmluLoXi7EVSC+JSONtZ1xX5ZHVf8uDB3Qm48d79a9mtEs
RdG8fiEqVptG1UPoMkWhRn/+n+0L1+gRvp+8jjJBudKTfBAc0ykdwqstrl0bluIZDzJ35hDkeYeV
CoEdVs4sfyvV5yLiFcV4GmXciAEuLQXzDnQe7EpNHobhbiR3JHzNUt7sPu+cMc4kaKRGrtIGAKHi
16x7IeNJEA6fOWOyrkqKDuoV9q4laEpeRhL6//zGq7q7tP62/fv/csAuAhhzb4q0mxW8tjvyTXuG
SdyYbnsMn2gRTcYIfVU42wLXncZFHmPvIEWssqFDHGkCYLddqbypzXUr00XKTWziTsA4jFbqijT0
UTmoO9NSgdjQ/oyqq2nguPT1rb+IYdSG5nCjjtIGr7XSryg6KsYNXti2NbWaJYMUAr+Fx3QR2BB/
n9eyTtpWKeDG/Xf0LQHwW+gdoaSV47XSWrwrx+qSULsBrpKpgR+FseZZn7IukfBcmVcgF7uqZS/j
payrm3MRwQ7kRwoyryFDdteUPyWAuBSe1BzT5HFbcZyFKIzesDy5ziPszTyV7hAeAB5oK8nrtpDV
CRbgsv1Wl8JEPyJGTaFMAIPon3WrRTsw6ovJQ/49teJX1cWmoVm7yIFYJvMcHG99jImXCTi5ZR0O
rum6n8PQPYNI6eyXvFvgavlluULGxpWqlaaA9rpXLp1BAnyCXewS9GdpN8LOeAKHpcvR6frKdNC2
yaiOoG/7b4vHYK1eNREyCvmGcvhFrqBb9fdBsOYdRXGtd8K4i23xB0csVdiHkA8E199iqdkuAmMw
q2lGQmzlP+8IlIXI/JKAL0J0jdOnIMzpcPcfcUwgLA1gNulji+u1AYqw6DyBGqBuon2dBM72ynj6
ZEKhXhE9BtsjAEtSgO7K/tdE/YFi4tu2lNWMabEexnEkYjn2RYuuRKl4E+pd3CNNyuzG/BmFt7nA
EcZZElt2mqIwGnO06Tq+fFcVD+F0pQu77fXwRDD+Q50qtegkICuE+rwP/chBv9YhUVNOeZMnhnEg
RS5ngaLATaVZ/SOutRNqCGApTu+3V/M+2rlh3e8ZwMK6/T7zZ1NDbaJxJ1ex5VN/Ij/QqO5KNx2e
/9Vvk5d+oQyg6iF/JjZxcYc8Ab3/Ojx/pr66sPx3j7P8lLwRO9A64B4U3k3ST7172V7renz5c7Le
b3+L3xdweZSbid4gdYBPJV1t+1rzU6uGg9qlnLO12lOxXAzjNYhemXHYoIjVe8GeOqvuC9opdhmG
QwynRI26OYAS3Mp3wg/BabntU2swqEs38gEbQNP9Ugmxr77uX6dRcagyCZloudOy2iua+hxN4K0X
JpcMgcax3fV79OXMv7+/LzQdTaNOzAr3aLUDBKs1PAKs0MkeptJqntUaKQqGpwHbzH1/+pegdNli
xtk0jZiNQMzFuO8zbeIC2959UNhqAthEJUL7JO7TTswDFl+9UlxWy1alfK0lk9FgNHYwYsMyEnTe
+cRSkfmrQvBN0sq7bTv+l9TvzyrZKtUAKOc4y3002XrAShKt2DmYLi2tkz3vTK7iZ+gSQc0I1SNN
Yh8l9BCsPg1Bmtl7ITiBs11i1656BA2KG3NSWpoxfHBFC1H07wurQaDQawwZI7771pS+RiLPp652
ii0XQ53uQkKLoUNVmdFUON/kZ3/X7WCVtnxFaaCkA2gMvcKrf/LqoqueXAL0iAHEJAXVxb+FGhgo
DnokYk45JXYLw5wOosDL+tZ1dxHChItJRNxT5gkFuFwTD70cJA+x1HzqlQWwtH/WQnOlhQJrvE/h
3RWlqvA82aKXufNeu41QUjZ34Av4yes15amOsYhBU/ye+LQdX3vum/sKA+5Rx7mr8TTH2EQWq5WB
bobRSdv7Wj7GvJryatRZqIwJBL44D7M/45lyCkanC4nb5vU+bmc3Vsb9ZxzDQhaTOwZJrWpxCcdA
dsm1hM1BAAfUGIh3AJXPqyPyFMekj6ZZmEXeQnHleN8BloKLCUdt9qM/0A2ioIWJ4rv/bWxF0PhN
XOJphsJ7GoD4EL6k32uXtmeEhf2ZHkSA9/2WxqaORRN1nS9BmjZfRS16qE3P179ub9C6yi4yGFeQ
YKLF0LQUzVD9bV24Ko+9cd3WLr/PeIEuV3pfzDGvEEbRL82QPFXN931T7KKw8raXwhPFeIJpbKQ2
Uys8VkvnJD355g89usqn520pPIXRvy/8jZZko6Em8De68K3Lzz0PK3Q9lKJTQcFQHxAVWZy0Fv1x
4jjhttW41SsFbCrd8JqO3yQeH7BpNVFYCGO2P1bBNB76ArKT6q6Kr5XgeVauQjN1JJPXCbdeuVvI
YkwBa8oAV5PTORLV0/fiU+i86VfqjrKkmf99aYw5FJWJNhPaaVIYpa0JXyS9d+XEjZK9gGGEbaNY
Nb3F0hij6IfeV/Mog8euD/FwGwSyJfWYfJM5Nz2eHCYyRGNSJyLtAWqE3jIC35bF3MOLqpeSTzVr
ATzmjx3Sb1kYejGhf7MoUcntvepVdFJEi72JTIumyk1im7fdqeC9nlBz++BfFzKZaGH6fjGk9CFo
sFtnPtM8sj4JVzSNDDmp3WoRYCGKiRViksmxZKDBW5ACy5QeCuO1SVP0eL8SbTeJPGr61bxhIY6J
HLGSCJmuBhqgPUc0O+VG7SZz31h60gjutjGun2lF0zUJEOMYVvx742J4dCk2MIqPE3eIs8mZtexU
huqdkgxuw6Uf4Ylj7KQai5YAPhL1tvyHVN5KbW6ZbWTr44PAw5Bc9b3gBPi9MsY8AGkkD3OBRi6p
+DlmP4fyE2/S+uL3GZtIGlAkFQQRxFTe0uY6kZ3tneF9P2ME5iCV0UxvYZLmyfnRkB62f3/9NnFZ
gEqbCRZntlOA5hmaJZ3JquZ98Kodi2OxK08N8jvNeqHAtQmQNrkjgqt50UIuE0b0IJKzWKOKkzRr
KnMcKgwj1pMzNYI1iKat+do+NzGVq5q2UqL6LOU8XK115RrAzwVvEf5h7FDXEpRifay9lmwiXXfj
27Zy1x3G5fcZ48slwRcMCVMAmXlbtpRLUtFDcCq/ReMj0SPOIf6XNOAijrHFLPbbBvOPlGeqexQi
K3V8p3gLfEu0U7fciZ+ZewdmIzAoQF4uqiwWWklEXxpkuHsj+xlNx0D6ETact7vV6LUQwexQ23RG
rkqoz/vZqUlv+zy2NOLEvOGh9ULTQg6zU1nRqoUQwRppy0xlj3sKbgw8Qy6sq0RziA/xaiGJ2SQ1
SEq9ayBJuUoPwolO5Ma7FFSjiht7pi3u8ChpBw8qshzK6yYBXupTF1KVjlQAAMLEM9jfRz6Ko8Fo
6hz0dYMf2gWeq9CKpE54rhzUz7ivhSh6AhfeJWrbAHNtaOev9Ce5oaClPCTx1TO8kMCELnno2rmO
cVuUkp9590WZOWd4vXa0EMCYYJEXxWhQjgY6jUGn6Q1AC7rmrvCG77wMin7sR+O47AxjhmrnBz1p
YO64jSamm+enmceYytMXY39pq6ZK36M+bWgnQ7lOdU4lYj1nX+iLiVhqUs/zmNIHUFx4QVSCxkf4
7nvNQivQLrg3eX2J6wfqj840JoANdSxF4YDron5TY/DhgNNrST/mI+hAj8rpc2N+yCYAVYtBIE1j
4bHmVpcnMUU5x5+mnTa/Anc+x+SR/GU7dqyawkUMi5DVhEHZJioaEWu/uhXql1hQ7gqBNzK8ag0L
KUwUlsaiN8ygGB0zfKkbL+W1wfJWwVzg5DGIAtlHh3GPh59haF/lJvDmWeIZAW8djEvLWo10vYSa
qGoN7nhI3PHJOOh2mVrkHB99O3jiYfTxVka/aOHZFC2OFKmS0Q7bzXZTAt5Dh5mL4W7bDFYD4GKD
6GcsxPiFUoKwAPUpQXqsJMFN4+cOZcu+8/6bHMbLlTEIbbMSYWkaO2s2PZVG2mbf8nB5eBvFeDgw
eJGO5BgvDQxiG4nxvdZLTs6w7rHfUb8JUVTCQhxJYahmsgJAQGnSdq0v2XkVWbkBFApf8doSQB5y
mdhxFaGxPoiv0l6+31bmug9cfAHjZCOS9L0ZoiBjitbsRaCSj51oNx6Fq/Iar0bup/paFvIYnztE
Y1mKtO2NdA9me6i6fd48ctZEv/lDbLrIYP1sooZm3xbonUl+mTfCTY3GUkpCNVqtNR7DX/SFtbX7
B4DyOxzJq1eFhWTGSRUjXgBNoE+/R2DJpSxiwVVr/RNR9E9ltQtpjMtCD7ApRKqIycCuRNunbPtG
4jRR7G6vim7JljoZjzXJteKbA1DV8l5THydZH+3KnDD9U+bASJ703pvGObK6klRwL9mvbenr3osC
478fEY3xXmLUYzy5iEdHAX1wMnuJiOEL3E3+mxTGeYVVUQHbCWWFNhLug1F5KKIe46u8Ku66T7ks
hvFdg58WoZ9gYM9I7kl8MggnpVlXlgkuPlMHFTI7gGbq4UASDb0zqnRuQ9XKkgfskrWtK/qRH+3h
IoRZhK8PYtuMaOrTzN4KZNXCoqwuOMeEN9u2fuXXLqIYHyyYuA5HEtaj7OArgPzWWGhD+lK6xluw
Sy2KExV+U39sr48rlfGJcaWn0tjQy7YjAQToQAeNlAN9u0TD341w9w9ACYCBtuWuu63LYhnXOOL6
KmgtFjuZrTcNg6vJk+3XL0Ge7Gc1sEeU/rclUvV92EkDPH2Yf8MbI4stUyeaWhIVzp9o0U1BaifJ
dTsl09s4a04GeMFtcavWaSBFUMGnoUoscMgsNPPcKqHmDFG7V6RyP5DazUXyH8Uw9jlUeh8QyuJe
1nfpBG8hHYtPgSvpi7UwlikJQ1RJPZ4ZTf0hzAEPlHkqlyth1fOaMjGwQ4BmYLEZ4qYZ+zpAsAQs
7Nc6Rnm61XcAlXEKhbidJt1OBC3CAYx0e6PW+zoWgpnIMoCnSmpI/A5UDGINe0gs+rg52mbmUgi6
AgRRvPr4qm9cyGTCTJGqaiRgtU6d9FYTPgrSZwqgCwH0AxYJqlSCgmpqEjBEGvtUvgmHl22trZr3
4veZGDL6ik7qHHaXJIdBBnS5ccoCjoxV37uQwdg2kJxNAsg39L7MV6axz3vTLoCV1PAoEXhrYcy7
0VS/FgFZgXlsQF4NeJ6VCoxMv21rbNXjmRqmlnXq5FnAjF4N0VWToIvCBDpHbQIEDblZrVt6Dy6y
+bbnwbKva++PPHbyR0THRtQoyGRmpbHExinM0TPnY5mN9vbC1m35IojJA7NYaHy9llVHNdPUHUMQ
Fo5yKbrbUtavDxf9sTM/eS/6gwmseRQwgi/0NTU9pdcAf7UD71PP9QtRzOmEcQvhUAJ/SZhDG3x4
mL1Jz62UciLSut1dFMec0UQwhkgP8QCtxaNlhG+Nf9VPDWd3uHpjTiptqvkn0sYH2rRGed5bJBOG
h/ZAj7NH9KR8iLELxTEnFuxwettREDBUTgF9UbwqaE4EYNCP5Axcz3wvHt/TiRy3co558KydOcMS
qYRR1EBIA2KpvnwuxdfG3BlFztHmuhgUZ/EaJyGPYMSAlXOMZEFDDzC5i43BjkkCpp1fKWIGR5XU
xj6q8iKJycuM2C8TWQPwWPRo7MZDfGM4/jtjsgZGcPkl4zzYrhfAQbf+e2VMQoYXkGhuBGwdRgoc
4gLsCT27FOzMtPVv7ff8VNeWuZPdHG3wwj78OYA145By1Lte8L98BTumoSbolwpahJUO47LWZKIY
MXfnGYQ4gR+6WRu6slReT+V0FvTp57bK14/jHw2wvXQpaO3EOUCxaiAvgeaJ5WBXyKi2hXAMiJ3d
KKcuQuMmMEw186lsK5uQ0cqkJ43whoDXix0LVVIDW2QAgQbqzWBCJ0PtdIAooth10QOl78rdyUq5
RPbrR/+iPcaZFXKfjQ2dQ5dQohKCE8lfpXi29OCp6TgbtR5wLqLoRi5WhhtYEYwERhLOQ3pq5oC4
agssxe2dWn23wxSXbKq6qGEaihEz9FkklQ1cymADVwcnwgfVGkhNAIXgkk8VLpfSGNc5TYOqTxIq
ff6015VDPt3IvG7BNb0tRTDOSzViPQCWW+cUyaOkHeqGR67GVRnjtLS0r9SGoAnpH15yVNn2uPwg
2gDubM8b6eJKY1xWUeKSBdagERv0DynkvBdcxcoOsst/IVw9TwvtsT18NR7tlNLABrWO6Angnhz3
me3v//eA4phft82Ps1nvYX1h5IkYaok+oatFr47zfGjzL9u/v3Zel8uR/j5EstZkWdvigkCK6753
Cc4PMY+JHlui+rQtiqs6xhUZxhwEggLVTXfarm9dzZ5PPehCrah1gbbtCLHFc39rfna5PKrehfqG
qainccCje1VHTj7/lLW7wk89EVeV7cVRI2Pj9FIQ4yXqZgwbnXoJZQcSaC/ZyWiDy8A8ui1mNY0z
gL0GGARMpylsr/wkhlEsCLgMVa5uITO1kmMJjHQRjFy8svXqjXgpi1EeyAiImHaoCfWpnUsWrURl
34yDgKKy2/QWcRLgU3ecFVJFfVTkZYGMIoGtnClCgFZ2PTlXw1djvp5U3hPEGgTHcmGMky2lJgjj
HE8QoOAq6KPkTgYUu2kNh/iY8OaNeQti3O1UgALJkHCC+z57MFrPKLtfhVAetg1j3U9c1Ma43KLu
NK3x6aikkR2FNL2dqt7dFsFbCONnZeBc500eoRkbOaDhe2T4qWecuxBnGWyvrDHUga/qGAYv0oPY
/SSpyDmnVA8fzAtAwWg500A/oTA+CKl8HAkkR8GRvGSF24qtJSlnLd51kxcgi99W2eqMrrEQxxyh
kYytoKJDENkXHX2rD90uVXcRuMnCvbSnPHrUS3T7iNc5vx4VRUyxgv8W7K1sZ7vUGqOqCXgQCh47
wFQ2O/0f7j7wBe5Sm9d1zhPHhkUf/Y9jNmEEc7CFG9pcGnrdi7wL9+2V7wqcW8qqlVzWxgbFQU90
sW51FfPbrRMJzddWEh+3d241cCxEMHGxRmFuqGQkl7PSnmS9vRN89a6UhJOZaLy7OW85jE3OwOiO
SYhGNMm8nwy0kXICL+/3GSOcSWCiVQ82nwc7TXirzJdtXa0HioWyGJ+d68k8hRGSiMYNMXUOmBTs
v9MjQNngSXVB6ywceG1Sq4kLIAkAFSBKeEVm3GpS4ymwrjM8IyfIHLTOLvwbJXgZi0el5uhv1fEt
RDG+NZVNzIyqGK2R2+e+fmrRKTXBb2wrkSeE8a7gogzKpsdMfYrbbYmmr0TpduqQ7v6TGNbBlujW
y0mE5F/LQsufjrFxn/l32zJWH5OMi8JYmvYuj2ZBLpH/gzYjuKblpmoHkCP/FujAxSF3kzMGbBzB
EW85gump/Ojd/xiFwZzaAaPl4lzCEFvUL6gd0qtAa+k7wwOODkeV66HkIow5tn2dSnGo48Egjwtv
rJJdMWRnOS0cQxDuAHPsRlNScKzkX/zsRShzlokfDUXiI4fWbwB6iO4t+UoD3C9tWwAHnLutT2pz
H9RJD5eK9lEDnOP4+yJ7lrVqFPyezhIdjCPghfed152VPQ8md9X0F2KYdGxAYlGRAL7WEEe7CYRd
FWSg0c287dWs3z8WchiXoUa9nKcKBkgqt3VGR3QqwGDhYupgfM2dTtz8edUaF/IYv9EESZjR4VbE
xBkPSrDGk3J4owdAODSfCYkLWYz7GHPku+mAV3ax+ao1lRUYvJ7w1dKgcRHB9qLnRVl0JjFbXHHy
rxjLPClH0SE/85v4RnMq5NFu4QkH4hAruqFDQBTIjPB4e1fj8uIjmFeGIVT6LEhRn6zmo6p867rn
grw08n7bVNYtUiFAh0chVH63pIXhK5UaKIWOnpZJ+pqAGz4tLIF8ascuMpiTPM6NUioinW3UOmU/
DQU5RDU47z+zEl3B47MMeHbWFYdRJujaDMBXRQMyeecPwfNQV6hctU3C8RbrW3MRxTjftgBWzVTD
64vTaMnmbjBNLw7u0Flib6+JntOPbukiiHG8ejaDyrgaVWdoAzeMRYtMt1VxMOdvFbe4tO4CL7KY
XVIys2hrOQJGxrlzC8DQlHg+UZ9oW4Rw5d+Qw2hTsPd659u8xhaeaMb7jqY6J7mP+EJLCs0u2Q2e
4kl7npOnK9jSJuN9ozIIlRqG6CTNZE1af4t+6q//bcMYx9sO0kTaEYUEJRP3LR6d5Nga5ydDfPSN
zNmWtXp0gU8vmoqBWbf3G9ni6BpViCeBEV4qz02rrYGFevSrkGOBqzpbCGE8exr+doXV/Bqrz5LB
6/xdj/MLCYw/1/TUB34nlkFLqBNKZcGRPti9jxw88HLp9YTtIo2Fl4iKotKDGdWD1pGOqpc7xUOz
GwGnHB0mWHd+pL3hKscqOEpkISZKAEwEg4R3Tz06E7xLzJwyz6o/WiyK8UdjN4eSYeKGMJjT9xEP
65LW73pc4YKx4T0I8vbrPXguzC7XO3FMBqRK4YGyugdHxWld36qtxOFPwq6Cn6DX7beRS1S1C2lJ
gSdWKcSZVXaiZ3rBsY/t8J4iTBg34T5zADTY492VExV5G8Y4pBYAw4YuIJ+pZy9TrpuUYxDrxU1Q
spgiXlUxs8Q4dkKakJAECZpUwaUW33zlNhifivTLUD9H+rduvi7IHVr8PuExFlIZZWY+kLekGDWn
epKPeg/qhAJwNbIY8G4nq3FrIYjRnyagi6XohAH5p7FLf6CnwBHsYDf9QFqNsSKKgOQjj28FzgLX
E9+FYMbFA3JAA1yHBosob7XwKOvgZoh+GOUvMyocsfhRSqmlmA/a9CWtRzuTZve/aZjx/1VJ8rpV
0ebU64DFtPIyyx/AVSEfgpx83xa1GjQXS2U8c6NVyVB0IT0Z6IFGk0N0EHbS5zBrjIUcxj8XUiZg
zhiFvSK0y0MJUs36lP7SAdiWeLyLxKojU5DAy+gZUj9Qvo9JTtDkitpaUZ10eS8n93FkD9HAMZN1
8/wjhp1pmZRB++eluIwesvSRCF9kTEHKJvie+v8j7TuW7MaVbb+IEXQgwSndduUllcyEIZUkeu/5
9W+h+rY2C8UmXugMTp+BIip3gonMRJq1TvtfSaCRxWXxddcsRp1b4MmqvxegylEf4zG2jdndF7Pp
sK4HZ6lv3WQVop6CRfoRJB6GF8f9iVLRGrhIE85lma1eAKME7xF1JA4JC9Bf4PG1hPbcBPf72mxm
NittOD/VlXrcaAl6WVp5H1DPnO/NWTAu+B+e4moDnIuaxryJNcCUuLKVVV9B8OBjkE31aUvpIeyN
yNPzGvvntbU4mlEk58WSDbfLdUDoz3L9FHSiWtJrKHuXnq605nxXEhlqn3akc6Vjc4OGtaO8rq4p
LpsoGhz8Dqf1F6fCJvRywK6y2zmxkAZ5O7yvfgXnwaa5aTVMsrNnAJ7yr6g3rZ+fWNcydIXpGLPL
PZ05J6aZi2aNJgu0KFMsKKaDVgoD4PUJGDv3omkt0SXhPJkO9izQBlFUzPLSDppzJdrF2vcr7zjj
u66vlpzZLVnAJU7IzVBLvmkCxzMl5zFuBZd+/0ZaMudbdDMwjTpGlM0lL9IWRw+OVf8ydKJx0f1z
e0cJX1p6DKA/BNVQO3TkC00EVdT9645R0bfOi04TqoASXu6L+qwC1m4OL2MmwMzYvu9EYdzXBBhI
hLNrzUpi1AR0pP2H2WN43IOdfJ7YrcJKeubMT/subDM6r8Rxht23hSIVGc5slk+WFdqS/qSQxWkm
IBbqD7rm0L+an1hJ5Kw7MJRZXthwJV0AodkQZ4jrv0mLryL41ashI3mqUDZCERkOoL+9jKqCBGq7
j7iSwRl1GSdLAAoWltYMN81D5idgOcWWVXqqvMmZwciLcr72tf8hmoHdtHKiwzw0VVfBufXWChc1
jYwgwn51hWVX2tFDG4palZsXdiWC8/BUXuQK1IAMk6+5N1SgSZHMyer5oyWl/r79ibThzD1WAcyd
djjGqj/305kOgl2k/7hP1+PiDHygpKQj+070Nr+Tb2snd0xn/BJh+S72M+dv9gfo6ug4655zrKeN
I8t2wV1xSWmcHZsMrJn7pybSSuOWuMlsLPoY4yVtfRg9xS0fodfB+kTOqtvcFreifHczYFy10jhj
t4wRqCfMKS1EcmLrJsf4dW6elfJXb4qq2tuywI2mqBa4qizOy8okTStlxtNEyr9KwA8AXmhcf5PN
o1yIBkE2p1rRR/kji1nn6tVe9WaiSykYUhb5OSh+WfTrDEB9zGHW3zrzUs6pTYUYXZupxEomd38t
q5oCYLjA456N37lXHoqLclacztEvkhCubzNkrYRxN7mPx6FO27B3Yx3hd0htvO98LRftgG7nhCs5
3DXGBWuLUkM9Ua4cxsQ1WHZ+h+olIIvuZq/y6SmM7WW2GdPq4hXfYT8sT0w8scrbHuX6TbkLXw5j
ZSw1xmvNunYUKwACLAXXqeACMot/lxCuFObuea1FsqaXcJEq6j2aWx6a+gDYbp9NOMai5sf2dQfV
tQysQsXSDO7+KVI5TdmCZ1N0Cg5xDqQaBvuPpccSaMKRR0ZbFGU2DWclkVnx6maMVlUETYNcB4Bh
9jh+7cfarcef+6e4GWdWQrirPo1pKnVGj6YOIU4NyPO4wwx785tOorEfkSTuoiPPbVWDMdNZ8SdT
O8nzQ2K4Q3zY10d0aNzVpoYKbAhqgisQGwhQzq9z2R510Qt308JXx8ZdaiMYZmnKcNmWPkcPX58+
kGZx9lXZniBZCeFutBIAJN5aEGHUGRsHi6t7/SfqareLY3zJHxhUoqjtsf2kw9aNjsQG4yM8X5Wq
L7EeMOyGPj410qUkl0z+TMzHXjNsVMJRsbLr9HFQfxapu6/tZsy5SubDqT5EkmyFeGRLpPEGcjul
Z3N6MsGrN4hwo7ct8Y+S70JpFRpFzdBtp1f8rlsLkF1d+WwpX/ZVEsnhLjDq0VUQ5ShINzSw8+hU
N8Sm7antBTXUbZu/6sPdYWLGtdKrODpaVApeq8qPUTG8aZm9fX1EcrgbPOZhSeYK7XRNW+5r4LTK
A72pq780QjApW2jmGDK/jZz1wFM1LJSP2HzgPzUN8Eux3gHrKY4iP/sfrv0qjwtXAMKpiUIww5ln
9uLmKKEEH+PbFmMdqi2DKkSI17DtPa4CucgFIMGhIhaK66F8X5FzL8q49/++InOpaRn3VRs3oKks
wru6flRFnFXbhvDv71f4asKCzY/YXJDQR+S3GvwMrNlOiajbJ1KCuz35ZLRSzQgSAqs/zS0IEiRR
TUkkgrs4ddjiFRzCr1nK76RobC35q6cPIwV/NWVFZr9gFcPDpEw0K0UmLaMm4+pksQCZWn1A7UE5
mnFHP4Rj/VuLGjDPLcbggxK+PFbFMDuxXMDjmsVf9XVWP4h92tUPsnr0zvUIeyHBgC1EJcCmbXQ/
Bv3LvqvYPFnMlSkEuRLw6zkxXdhLeo4RQTfq+9iRpSrwwzGPvH0pm3a4ksJF4cmsomShuEejWqR2
pXctUOGww6vPWE/fFyVSiIvFraGO7aSgC2eSl2Z4icIP+39/M/ytVOF80FQCySiSmgkM3uOhXyix
1WZ5UILyhhqyb9aFuy9PdHScC9JNqwJicEtcvCMjZ9BQnI+DIXQxbRmJEnXB2fHb1kE6j0rACNgZ
1Qnz59IddWMnBREHGxEphUsaAuV4iq45DwK0LCWMO/TnTNPsIvRV4WyqSCvOPyndxJbZMZva9OfI
ODeDoLOxnYthypAA5RM84jzJXBbIs0IthFvjkZUhy4PljH55wqKdKwaV36QhpCtpTN2VYwhpLNUl
QeY3Mn4BFFdt6wtrxlqe9o3eB3bpYobpsODpmHjmV1G5a/swr7qyL7qSHpu0aGgIZ2+U04kaGcqF
ytd9i9+uNKw05LyFpS5mj7jFJg9NezjFYJnNTyoIef9qBtakwFJR0AxV+fDYDVlDmhK1Tz3Tnaqq
HXW+U7K7geJl1d1bIk5sdlXfvYNX4jhDNNto1jqFPRNeu7vdkY1E5cKG6/Z8xUoOFy3HaCpbBSDg
OD+4qdCWb9Oz5Azn5jI0WCw0/OqgjU4smgEXyuUss4kimnVsfV27l89AAPLa2jZOw3l56sBJMN6n
vuUCgEpgLdsWef2InEWWRKmylvGatx7oMG1MrwCm2wA9rIoCQ+WAmdjZlygSyJlnEoyV1ebI4kuD
OlLxoxg+7gvYfI6svh8XwjA316Qac1g6yR01eM4Vw47Tp7/iDsDQyx/z50JZqNbZmJX4XsuEtKZI
7sKlPe2r8h93+SqDC19ZqxMjTmGLySk85ufhqIP8rnFiV4S3/B9e+I8kfodHKbQa8DsjgR0o/hTZ
kWveqRhwVNkVMxxRSroduq7iuDITBalZKLdYZezIi6zW9lQcFv3z/umJZHAOQ+nJIGkAM3eN9kYe
btPmlKWCxFdgzK9PrpU/V8ZiatHYxBpAewrbe0P05BX9ffbvq78fdlQJEg14BIFsnQytftTa//E+
vrqllQiplUlsaqy7lB+q+jzFgjbj5lfAXjQjEdUt8g7zpu+wM53DhBvAHLTpIcsXJxHBOm7e+asQ
PvXSddlKSwPfwcra+3K2vDYOXUlOzoC3E4xuC/Thk65yUJp4mDAergX3avyQZUfhc2rzq6+04QxX
G9I+U80ITTET6JjJeJkUVWC4255lJYOLctGULFg2QvBmUU65WS7FBeV6L/7wVzd9JYgz4ViWDYyI
ANNLn0MQFnyPepAsEUESKfoo7N9XRtx0XWTpIBPGu6g/6b1yLnXjPE2jt+9RVHby73KQlTJc8FKn
UEs11jFiVOogBHcwnG3XTuCicemp+G9+Mr3FofZwGI+GZxwUEWjeZha0+gVcdNOMRJeX7pV3hQ2G
sywoOqbiXXORplx0s2QqjQV7W8TP5v1wowHoIHWkCu1mtrz1V05opRUX58D2o7cFg6VA/eCLLs2P
iEWCbydwEfzyW2iC+bSIcHBWTWwdM48h5ui03y39uG8jAlPkly6yXsLaooWoQ7NjRz8HmOwUgZ9s
p4rX4+JX3RQ1nuqug7sLMhfAyuDfiT3LQ1XPWe7ywWZvl+yT6O2yfYBYBsO3p6alcZYnKRTVVx1L
xQqo6bvupFMTLvbbKNrQ3z7AqxzO8hr0tfPYQJ4/WIeK+n3md4nAh2+3HNCO/VcXzt6aSTVolmHr
tngZnehB98pPvXQyHgZneEWjwJanKsJx/o+v9kcoD2yUTQHefiWaKdEpejCc/Jy4S+nmsT149YN8
zBzDaz9PgqI5+yrvPdZVKJdooc2hUatAeJcW8rHGlE2ZkFNYI+NSwEttGl/2rX87j7yeLA9uFOZd
OWQTitqtN4JEOfWGz7AWPGAyb7yINnQEpsIv9OftEDYjg4qKqkcSfCpIhR7YJ4FG29H4eoJcABuM
tGqjCP3XwVd8wJYcg8JpEodx1FdPFXJx7WeWuPtCmY3vfTWm+CqeGYlUVVNWohRBRvqxSzWkG3re
2CSi5csUg4GxpIFXFqFox1R0olyAw/rMjIomMFnrrLNb7bnrj5EuqAEKHInOOZJ2LpZUTbBSbeKF
2TlZ/3vCKFP8vH+E25pYqkXAYW9o76CbliaWKWkndL9SRw4MlJqfu0j0at++Xlcp3HmFfVAFoxFg
4mEq7brV7QrVgXmwtfBT0gh2WrYN8SqLOzegHJVp2SEkN9XXNnqKZYHRba9g0KsAzvP25lSZDStg
mvf/7E93x86O7pKjdBINLwllcR64ykIg/pqQJR+Cg+ZOxwA1vxAEuv8fGzOCg+PftiWVABE1QpZ+
OwOGo/AjEJGZTndsXUb2WDjSz33b207S/hwkj1FhZvW0lAm683QuD2YcP0jabNdL6bdZc+7N7phr
3UMn/Q1wOTYE/jX5V9+88homOtqLnuNRPWVWhP03+WeU9I9D2n2yEutY6cvdmH8EYJolKOlsdxZX
gvnHRFNb+qBg9oeRURdu/Bi41ZExvSUMZ+4gWh4TXO3X6L7Sc7QwCZ/PI8Q1x3k5KMFDEwmG4UUi
2L+vRAQ6aYZkQhKSql81IBeY9UMjykI2ZVigPFaA0wIeNO7UMPUi6eABgmuX7iNyi0WIehA1JUQy
2NVY6VGqsVoPKbLesXpZABulX2h33Df27afkSg/urCQd5eExSSY36YhrpOnDZMVONeOaUbQB65Oq
3Zlz7AAQ9m8c4kow53z7RZvpVGPau2z7wm5y0KCP4fd97TZ9x0oG53QbYqZxO2pQzpgfF6k+BqEI
v3szHq5EcG5XjREP0xCRSrHwHo+p1jrgGe9BOkB/xbmpCm6rSCPO8ypjFWu9Doq/qinPha4cAEFz
2j80gdXxb61Wwehh3KHLl1i3QXJZgN1c+vsiBIfGP7OKJDHlkI1ZGSNI6QqvrAOMkrtj/Xlfzusm
6rtU7Pp1+LdWh4HUWlUx5AfM4WNx+icwFhfVqw8WkAbNQ+3HfnToMGOo2oWQEeyVy35PPuclIh2E
73P32s4Zvfjz9GKccw9kFIjMH5oQ4Zmxydb3AAE564IikcBSKOc8snlYJGlGHUpqx4uUS04l7FaJ
RHC+I4uScOlnjPuW5UHub5v0ef/ziZwTZXa0coCAJdDDIEBoUrFIT44lqhgMnS87iwaXRTbPOQpK
iIR2NkywyW/6/uOUn03r174yIpvnHEU0KQHAWuAojCl2ZvX3pF5G8gPzk/b/JofzENqSVGrewBdV
RncJguIQRu33oc7tuhMtA25/fwOdXxlRUOYBd5VuHIysRP6cYN09q5STmYdf9rXZfpICKepfGVw5
tc16RFm2rslgcyKn8ENPuSueAVZlz0dR+3XbDK7CuOuaNnktSykSh7l+LrLbWDrn8pNAoc30cqUQ
dy9TAwsTcQmbbl4MYlen3AtR/qEPQYXpscwenlU38jK2jopSnWhofnsdZSWdu7J4fSohuIQZwKt6
np8rP//Uf+8PkW/8NHq7PhnHqgTbUCIsQImOlr/KqVLUY5QT8PIcFnKu21OhCTyeun3Frp+Pu8VT
i2O1cpRLYiDnLe7wsztJ95qvprb6K3HTQ/BRt7Wz5gU/8htqk9/Fk+oOB9RfFSFhPBP13vFffwp3
28N8TqmW4qdMYPE2WTEs0ZwJFQ+bJNFiB5MiSHW20/jVl+XuvTQnklkG8C/ZDT2gJnYA3c2NYTOO
aIYwJWKT3/6emHzE9gVyRB6lUA9zwLcF8Jjd6I/jYSmedMFN2T7CPxL4h9+QV7q1KIidyiw1p1Iv
ZifPCXXNzPqWAUjhkhH09Pdvp0Ar/u3X9amU0WEgrqn8asdTo8l2sohcGqvavbeNq2KcS6uUUZFM
awFK+7l46AEPoxzqExAn8J2IIJfbuhFYQJRRJiSmZfJYe32tTT0Y6PCWlcKHUckxBAQm1MRepPjn
/slt2t9aFGfxdViAd5htNEWn8In4+Xm6SE7TgJ4y82K///w3ram1PM7eaQFwmlDF5gGZ/Ti56xe/
Lo77OrGfzH+olQg+EzZq2sYRYIiBUw4cqXRJHrs0cGiruXImeXmdeV3dCDqugi/Gp8ZaUS1xICuI
d3V2tvLluLTjXdsZ7lwo7r56WxdsrR5nhzHpesnQgG9bGLlLLcktKUg+Ec4bqzkvAvtgYW3vLLnQ
WgR93WQ1K+N0GHSbkuOgV4LPta2PoZvY4kM/gwe9a8OhaekCC6xb04mW30vrk/nJ6GanFUXxLT+B
Bfk/orhopupynckpjipLbNxkVBhsSxEhU2+C+6ylMIVX6W/QLgMKpGisAbntLJ9B54B98rgEvRfx
RlS/AEeHjZ4nUT9v2+yvyrF/X4k1dEqUhe1aRuXXLnts8l+N5dTKZWy8WhXBwolOkrvGZTSjvTzh
oy3ZJ0JVeIwHWRZtqWy+A1cnySPgDVQLa2OAqTNQJt1pnfjcXQwnfUxvU6fzZPRFK3t61M6FNx4B
fReJ1jn+wz3+OVTCtXKWKR3UsEe9iNEdx8fcizEQhIcA2vb0B3jgBXWC7WO1LDCIy8Qgrz9n9Q1J
1HapXCMbkOlwm6Stn3TxURvDw74L2ezFATrwjxx27Vdy1CKj8xxi/pNB+Nce62dql+ZHF9qNp/sN
cFAdUStTpBr795VIucwJkEGQeSzmMQ1/l8rDbD4K1NoK0Wu1+PudpSTLUnytfzh3GON7fGAYMdFZ
BAy/uRO5lsXd8nqUxrymoKT51zZDbwZziRNf6oMEgoLB09Cvwj6VD970AQQgp+hWuG3Krtl793z9
jtydb3o90WuFpXPu4rcXegsiNa90JCdFlcQpZhv5MiAzQKHpW8J+wrbjvgrnfEBvSY01lvABFnYW
g4o8RfXiDVnhynFjYz3J2/+6AnE8ZlrfJIo1BjjwQD3n6CFUvW2QHy2oYkrVFCSUogvCY6XlkUbl
IcRzj43qMESQeTxJHoM/oSWQT2R7lm2kgvsabr6aVzb1OgqzuiNKbxBkY/icrKZPLstxShxGe8+e
zfF9I+p4Cq4kj6EWTUMAZEB4G6mgzgTAYEvLHtOqFrTDN5vwa7U4b6PRAZQ4KdLZIPOaG8tXjgno
5BjLphf4ZuUwj2MEQo+zmbsomqYbGJ3QKZ+TdWAw1cNSRaKkYePhvqVf9z/X5vGt/j6XiAFwaDHS
ES+dcPrU9HdUi+xWtEO7WYq0VkK4BCzoMZPWs4U1JM2YnXGG7F4Oy8cS7LRGOtxaQa3YrZl914PR
y1XNrgblkGn9N6PtTlNMPGn4Zhnqiyaijdj2f6sfxn3UedbiZdCRGWr31am1W0d1dLi/yA18477A
I2J+mM7laTiE99QpSnt8ReZTn/a/weZugYUyE1UpAFdVnXNCEZb/iyJFI6Qn4JYOPrFHdHQfaLbx
M7uwJXSLuX+kB6+UdcIN/M28/yqez1CKtg60OsBwGriMLlNFDtW0XOJ8/Jia2ad9VbfN+Y+mfCoy
Gco4LjX8X9JpqjcrjXnMG0PEJbQpRTM1ixqWoWFRlw/TZZKFGToVenI2yptS2LnavDUrAVzIKpWR
SLOK/ezqS4Z1d3KMgFE+OuAddRpbv6ggORmPw99c1ZVQzkqCqUmkuOnggUjl1GiRSSpehoWI7GJT
N11XTbwxADTMg1voHeaoZsPEbIz6HPf3hfKYEUG1bPP7rERw185MErIoZECxbJHSx36YlrtOE41Y
i/Rg/76KQ0UQzro0AIBGa4pLqtYfSG3eFVkrytfYsui79GWlDJevwVeVei6jrJmc2IjAcGSYWwyW
UeStRKfGWXWvSthBarDNl1sfTOUTFbHBMPt5pwjBbaHI2onKrxVLtYm5igCzQ4xDugXfCNuTkYXL
Z9vRYCWHuzyqkbSxvvwrxwG6CFKTpHWKSwtAS4q9AcuNP2dnvNUFdrfp6FaSuRukEjmvcxObF0pe
+qGWfO4t89DrgW0s2fd9R7f96PojS+N3jKtRj7sh+r/XSflU+PkhdtBN8gnabrErqrZtp114H1P8
z5Rxcd+ae6mlaq4PbNcTryGW7E0/EDgfQcvt4FkpiFibd2sljMsaQGVWjFaG0TZLxRRich8CaU60
37dp7isZXNKgd3pLzAzurgi/jz08nSjsbihBUJ8EJ5ZFgeHDO7qxTwpZkzDLqQbmV0kaLjObcDQr
f98SNsUQ0wBcxD8QiW8/TKSDIXjMkaDGXe+M8+PU5TY1BOYmEsLdKdAagiC4xTOmM55y5dJHT6Mq
ELFxeQhYHf7owV0eTcvzoMoj0GuWiU2L77P2oC2F3Zsi5FmBIH7cNZHGppJzPICBj3zQguhxNGnn
9Gr7IV+SwN7/OhtOb60V30fUqzIZwUCMOmt40cYKnsChRu222CSdH6j5cSq9fYFbD4k3Erm7Mxjd
ksoz7GF06GMC4GfrkhU2dXUblQsFK6XH9F55MEVg0xsvzzdiuetk5An6CxaGAElkXiL8vx5ap2Io
vblv71O1OeyrKTBInQvx4xzL0sJmlLpZc61Qc1PAci2dqF64FUzeqMV+xyrKS0qiFpSRLkSlLTc2
nhjH/pAflLvMBwyYU9/IPrWz0FaPP0UNzQ0H9UY0s+OVaIB3AzOyRNaeU2BPfyPS7/0jZHeWi8dv
/j4X703SlVo2gFo8bn5Yc2wnQBIJfIJNm+R56v5igPeNNM6DBJMeJ6qM1YAq+RRbk93HXi2aidka
3nwjhPMhmIyLDCLjtjHCr/CoHdnkvOJgRu4gGqsQXGz+USNjs0cOKJ522LKc7SaNSg8dTNMOxi7x
olp9wchq6WWzJDllpoSCb7cV/tea8g+dbiBJtzAceZXYswOobMahi61+dERBmOAbfnrfKP6+wYhc
C+FcS6u1Y1JPyKzMD+SF+OkZQn3zKbsoh/BhOlDZtoT47kJNOceSYWn9n3pP8K33igfFDr0cdN3q
F82pffHGj1Ae51mwCVGM/VKy+tJwAxxtINijfNb79AvDzbfcUMS0xu7xzj0knIvpQ6KYugajtSRf
1T4348NoviT0L/q/byyG/YyVO2ks+LHSQlyY6GFEUSQ9Z6FgOHX77AwU5jWTgN2Fn2032kaOawaZ
xpZ1DUc5olV/jA8TCgzdIftFBfn2ZhBYieNU6ureCAGXhTsInLumBSLX+CUZRbBLmzd9JYXzk3Kg
YapFhxRGeaIdLY+9W8QORaQM5yBlIkfhtMBBystt1oG9/TGrBESWWxVbbB3o7PEFQAuZn+wdKaLk
VCDHGs/o1FxSz8B24Ff5hKkgtIlK1aNPInTdbbWuIrnrNFGAttQaW0QwKsfqxmMNNL1aiA+zeYlW
mnGXaKgKCWxFNeaiUVPQAuWJBJ/19k4fZ0FCJ9KHszmTxloD/vLezaNbWTqW1v1kPQv87GbkXynD
WVyqKZXWqYgto9P/7jN7ulGO1l12kb6VoLLSL50Q3VQkkTO+rEF5mIBnwS2sj4PlKCJeqf/wDFcz
4CKzVOkYEWRNmB60Y4ubYlIUQ0u+/jpDEfqiCVHBV+LHG3JFG5ciQoWuNYdjTtvPkQ4Gtzr/KPhS
LPi8893XL8WXz6W4mtSIDcHKh9kZbsAx6qefquMM7uPqWyEcvRKpxQXgtB/jJIsBiz6oN2Z1jtSP
sxB9W2AKlIu3zdhGRB4BtKl+G76wGb7pOOV2gsK6jyU9AErYmTN93T9HkUz276vYhALXHKQ59AJ3
VoLCvfFr/+8LvANl57r6+4qayPVIEZcS9VmvLhb4lxYs40vKh305ou/DOYcuLMI2KVGUUYPEJap6
DkbLD4gIQGKrGLP245RzEM1MASGGjhHIPx3jYPqASL+YGL37APJeG0wDp321tiPgn8tLee9QjOpE
0om4TdgDbHP+NBm6p9HkGRy/R6NNvqSketSj5bgvlmmxd7k4n6Gjd1wuGgOzX45a/D0sfbwbVPK0
iOrFAv14khHSROMQmugf0XnEPqN+bGNs1byM95VyMIdTGorgM7YfKle/wXONTHWlZUYewOD95vWK
LQdyTuzKCYXdF8Ep8nwj+RCBdKxB9yVMj1Jc2qb+HEimndPZrkTzfwL750teVS7Nsx4iOBrDYi9j
a/doaqWWv28Xgttscd5iyJIuzVrEErS6nFzLnbYbvQWVlGzQBQvZIoU4x1HKVE+iGo6jnsMTIBbO
ddi8qI31P4rh/EY4yGo1DwgjpoE2dhC5SvZh6ETj8yJlOK8h9ZJqLD0swSq/xuSzVL5I6J3vf5ut
vYa1a7I4X1GZKR1ohUrhK0GgU2KbkTFuy0K2I5E2nHdAqpy1I0Psy+fe7sNfTTzZtQh2el/IOyRP
BMO+s6yeAOfmnKlOV/+oOgFEiCA1eofmqdI4pAZYbV8fTVih8cGb1vqDN57Yc1N5WARBat8hgAf+
bTAcZ0WWigXbabPxYOjnYKC2nBJw3BK7t1yBObC2wH/7cKxSvBWWDPIIlENg8EoBvRtm8BDPgTP3
/ae6zVVH68zIKWOALJaWB7Cv78QQsVSIviDnLCIziLuqxBIH0GucJH4qIsMLRKX+/wjIpoXqtawq
Ol/mlVu5BboLIoh+CBh8AuhmDwRA0azBBcwGEbP969TJu2MFvB26CyZhHAFvj7U2h16dItQG2WAV
ztGlwJ5jqZoOlvMSBA/defAMv3hUHOv2lfXWDUUr5uzkdn4DP8S+dJGup2wqWkHCKyPNEWxRbn65
q478wHo0acOoGyHGJ3W8gdDGPxqm8RI0uWAsebustRLEX4hc0+KyxloROqwfI8f6EbmWI31aztKh
ux0xmdZeiOheiA6Puxd1POcNzAmZvD97OXb2MFn0glsCWrj6hwgQcds8TR2MAIZugQSd8/x9gCnr
lDGA/GMurYPVLMy/YWpKA1iDLZr72/5yV3FcDFgG2ZAGCUAKaq7aRK1vYsWyqSpCods+w6sY7hLk
Y6xa1qAhAuiDTaTBlkWYWgIJ/DOyrNANXQgAisv6JZgOQfdl3z0KDop/PhpZnQBkHjWfrJ1vzBDZ
pqq6M/gP/zcxnIHP8lClREMFazAlP5uz71oru81oCvIykTacTatzH6TFCCur5NqRhuelvAuowCls
pupXS+ZXP4E5GKZ9Db4EZbpTi/ww6IZtKj+65TaPfsw9aO5U0TaGyAiY2qvHY4RJzb6bcVXz6FfZ
ghj2ef/rbMZjXErZAq03gKe5YwvyuALeBODP++RDarmZfirSL3ryZOVP+4K28mbgoYKxUTNUWeVp
k9qWjpphIWNS0WHV6gajjLdK+xJ0ouX+bUGGbFig9waWEadRBuCRErwWGHrNi89xV/tKZT6Rsfea
XlSc3fo4wOf9I4r9++rjjKWRlLOMan2tLTboEw6aGQriw5ZZK6pq6QpqpmCc4twMoUXaZdOM72/4
idXbWX6sRL24LbPGnCBG80AjL+s81rA8FVMySPLkzmV7Ua32oAHLCkRo9yC/fALm3pmE1XHUROPC
m7nnWi53fJIUD6oyY9AiORFfrgGxWg9eBaQ4Nk2bpXZX+qIXwuYXW6nKXac0ncspYLBF43LstHtD
P+1buejvM+NcWYQsd2OnKYjmbf1SDZItDz/3BWzaw0oBLpi2pUJAC4MCWV3cmdSeW9kOehG91ZZT
WH8YLoQqddAmkYUX4bwAFDx70IcP3XSb00+owvxv6nDmbSojuk/FgvMqDkZzb062Ivv7IgSfhJ+4
mGhZI43FCyeY4aaPail4Qm34GyxraophgKLZNPntKEWKi1ZtVeKOLSBbW0XGY6bxZQUpjtH82NdF
JIszL1WyTDIsyEpR7Bi+lyQoD9OioAEb1T1ujxIIV6VYdOby7DfacfaW1jVW8mIGRUDs9E53FBuQ
BF8bdGxOqDIfWlG2INKQM7220/6PNoXRzDRegwGcUf9Fh8TeP8kNq3ijF2d4mrQMZcIcwUJPuvIh
pY//09/nO/RWp8qjWQGhrEslTzE0X6qEyFQsku18G74NXwwmMNuL17f7+EpVWX1WT5mNArCrXsjp
L5ppBkbKsPPKMnmdzxfLcGwwbQrEgGL+jJVDO1NO8fKyf2wbnueNDGaOK/8JCiBD6gbQIFuxZHw0
DBnl/lZtCoZV1n8w2wGQGwBCFDjVTWNYacalDL1BxzmgmLPpx8CNCvM2mDtBt3jTrpHgoAihIpa/
4gesFAM/W1kTk4xYP33Mgo/WkNtKehBSpG6enw7qM1BdmRbSn7fnB/rVPogNpHNRq9hx8RkW6HT0
Rq8rO4sFKm2EIgPZAgb7QYoGYZwsIDAnQG9E9hOqqpPK5kVTels2LdFyykYVB3JAjwFsT2Jo/KYP
BT+lSlNkjoTeFknu6N2t1hwK5WMZJXZdf1SWL+X0IeoHgYvY1u8ql7NFwHcZdQssa0bJbWrfZuLV
1HT27X3T8lCyJDrYjrAGw7uhYFDTWUMZYzHuM/m2EKHjbdX6DSR1/wrguwuWCRqqJtAwGXe/uIzS
IXKzi4kN19gXTelu4QC/kcU+5MrGiU6bqa9AdBjddC4Wrf3ClwCc/8F6Iq1tfACkl5N5IbCUqy/T
g+bJtnT6i+fSm5/AfTOQf0oWateAh2i/GNN5GJ72v9emTayOk/MUKlEbeCJ8r2B+7Awgi1AsmYkM
79Wi3zn2lRRmNauDxOqDHtTGwpYGR08HXGh+0NhBSl51NA/L4RWO1Z8O8zFxmpf5oAn84aazWsnn
bnbQB1FMGDTgXHg0fgT+fTEXdhId9w9TYPwWl82AP0XCxgzKs2V2KAFCOfSy4HptKwIQDbbqAbRL
LpugsjY3laF2rkVvVRo4mXWMSIbGpSid2LaLqyDuHk9yEadKxhoP1SUFsfa0nCswVO+f11YlDdZt
EpXhnyggp35rF4lS63NUvtJS0AObY4hc/SE8SQcM/LvlZ4E0ZsvvrfAqjfs8/dKapVpUOLwIi1sK
EwfWqCODrTWf5eN4ET3Otg/xKpDLNS0llQF2gQSjTX4n/e+swb6jIiJDFx4iZxP/j7Tr2pEcV5Zf
JEDevMqW66r20zMvwliJ8t59/Q323p3ScnSKQA9wsA9ngMomlUwmMyMjEgLpRiGVqBIMLJ1bChLb
1/sGKNos4C1p8z5efTHGL+ZcNmOLSAAgGSY4XQ23NJIHOYPEVxjuJsvgvdy23tRrF2GVFMsy6uSS
MnvhU0FAj7KxI2G/NwI6thX5vHjLWZ/ChHxdFfUO1Qmk0dJkN9mDhfnR9FMV/eIZoht1wxkVJrCX
VYNByrTGmoDC1PZm8q3vRR9o7zDGjUaIHSl7jv9v5h3Xb8eWRVQiVEUe4bT9U7cGjyLUbuhGVneh
d9vW5jZC7FBH+waSh2zNCuovudyDGwKD2VKQFp6Wolclpo4afhl5ZeXNndRVzA9CesKUWC1bRegT
UUpRQaA90sLvdpRQQOZOQm0e5pUZ5oPJaR6CAgVmgOx2MMbsV7W0S+sluL1zW6hCFOCuy2Fu5LzR
2hokFBRsdW403W+haq8N0xcxIae8XnZ6LHhdmRxnvTrH5uh1qWaPUWajkMIbLuT+Lcy9PWEMYVFr
8NpQBGprl2jGhejmYPLrYPqyPe4WXm68GaNXq2duBEBx8DwqUZEefMUf7usg1JxofKc1kN3EU+ug
5k3ebw30/mfHmXthXMAFpoZYJbW57OtAlPzsMuz6xO52KUbG3/niX9GFdEvJqZKg5w1GbB+X6zen
/77Kj3JDEsulxfSUJf7UpX0z/KiGl1r3og904P+zVOauGCgdTRZTBMYk2Hrlj3HrDDzm7800CFPD
igoJAYjgMndEKlYyxEBwIbVj1P5oJCP0s7Tmwajon/pHAIWmuwFpEVk12QHIbrRSUcqRUwqxaVvT
D7W9VKpox915BFlbbnAi2mbmtTLH7FzWmWpsjFMHVsZLquaXOUmcFEU+a364HQB462J2L1PiMixl
rGvoYjcmjxGw67GaO+PggfnCbkEidNvgdgJhAGCOSgWeo6y8ZWiRbCxClMTCJYX0kHBpTOUhS8lB
7MtnM6s9XVKdUGy8Tpkv6BqDe9CIOZid7UO4+iOYQ9iFxiJLIH96v5xa5SDZ6UN4X991x/5tglpD
eRm/6b6B+YxTA70y7tzAZng3QAYFhTvgANjLcWwWdZFyHUBNvFKyt2zxjJCXzGz70NUGE06tqouz
rsZGyxnYU6xnWfylWE9TyROb3VyLaaoqBiWRWCtMOInbATfzNCN5z56W8VU3X2rx222n2SJj0HG8
f9tgzkPaGrMkLFiL9YTLx3qrQLcevUxQ1kg+GXexT28Jirsx/fQpP4K3yA7vogsvHeWtlDksEZ6v
mAUF1DWvz4v8tZ6eZihk3l4qxwZbbx9jKbaaBYoorSU6nY4hNUM5tBpv8nQzal43lAW96DmmdAn0
bF0z+SRABKLkjYTy1vFHAmPJLRET4E51WTPsOYmKx7ZDRuh0ohp+pImwWg2TxYxWHua0euIuqNuh
U+vk+mnKPo1//XWYM1W3VlRIBbA7YngvzoGVSc688OTced+Gbu3qfo7kROvqAs2iiaRQUNQzw2ug
O+XedrTNLGC1Z0wIzC1t6VpdAgJDUe8VodtZo3iWqvYU58ppLEVOJ3Y7u1vZY8LEXOphlWRQAQFz
pl+cRk8DTw5lUakaaLm8K2Bqzu0lbj/nVjaZsDHk82yWCSbtqHBM+1i46c/2rfpKJSGqIHIjTpji
fTgmPiiDNbWx3Glumr5aA3hruWiQ7dvzuiK2MSLHqdQuC/J1WtsCvBm1reJIUMPIUcOwfnD2b3NB
lmRSTSOMeLAzYRCJbguR1o5bT/G/VcCqZ62DUeTWpbxf8876Uakct9yu3q1sMn45D6MmxQpKrgj1
GNky/DrQD+OZHEjQ+5OHUrwJgqr3W/kfZY/g9qJ5a2b8dCBxOQ9UrWYaz7P2GDVPf/f7jE8qc9ep
Fn0Xm8pz2bxJCe9Rs/nwXm0g44XhLHeTkGIBDXS8Frd1lk/hrtyXrnBverfXshnkr6ZYGGHWhzX0
eitAJ8tjaL6q4BPmqTDyTDAlErMfMm2m0oipkThTl/nz1JzqVPBvr2QzWbKAEJGoDJnKTteRzCra
aQbyQJUAs692mvR1iXQbjRXO/c4zRN1vFdzHNpFk1AU1Vyy6UynEfgjeZblog4n7ztsCR6Iqcl0U
c5GYygz0DcCm6F6YwXxO3Nypdr1PESKlS3xUtLgTC9uf62qSOb05oAKFlA2Q+CuCTnohrVuHvOR9
8+ZaLYs5ocTUhbwyRAxgvFE6kz5IkA2SQPQKv3zJHQgYtJiJxESpD4F0F3MZvniOsWI6ofEBBMZ/
tpg5zQ3qRFqfdJQj7auZfy51byKcgLR9c0ISmLLvgEGWzdXUMTXURnhXi6DyZ5UPYP5RBymEaStO
dye4PFXs7XtzZZFJ3oDAqcZhABEECoa/ykdIUnrmqS7tyRMOVHaeJyi37TXXFTL5WzvWel5YNK1K
D2n4GlexM5add/uI84wwJ69VSyGJxxGDGmDSsMbvpH1rTN6U7vbxvq6E/hGr451bTRlXGYyoAXhx
96JHKzrEI0Fm16d2L9rNS+Tz2Ca2s4LV92JO3ShVSzbGNA6Dngkg8p+CE/8CAbpbePMOxdDbG7l9
Q17XyJw/sRyUchGxRt0C/11o2NBJ5VxivG/FHqum7SQtQ/0jBX1iVmaOZLqCzvtY1K3+KOqsto25
KVH2ILo2AmWSnSbQBfQ/wWv13cCjkmajORqs/l9tHJu8gaVYTUiGQed4OS6CZieaxbldOPvGYlri
zKwUUC4AjF5eCuG4zHc1UI9/twomOEx6p7fSgkHJPH6Le5ArtOXutoVNf8ZwC7qOJipu8h8jEmVk
6GWKWySCYsJ0AlnFt9pFV9orAc35AOKdMgSgyQ/4mQ4YwX+P7BIRoqE/0rk9uWvIJVJONSBhnBWJ
G662NsKcmXkpm0EhAImiv58PD611LJq7BUxcxkE2Izy/J1vIZ85B3WLq/s/SmGMk1CIqFiVuytEZ
UG/+R6mkdKKfnY3JdPBLz/vqjtv5ob/KHqv1WpljJfWkNxCS6Kuh2Q9v/ftLL3cMj+xNe/ysBeQ+
gqiAca88397lLe9fGWbPVzLqJTF0lIIVcgqjfb3cjzzuoq34vjbBpKNZPOUa6Nc7t5IkR4/2JP8q
h1/V8dffrYQ5Y4miFWNYIsSObQpMZ4ohuW85T+B6K46v18Lcugr01aSppk3BcrkbcyO3u47bBt80
IgFHbmD+QdFZ2FtYkKaoEyCwUYc8AFiFNqBxHoCy0w6S1yAjkzhXx2byIq0sMnunY3ilzls8sMpf
aKyC7U4R7WE3YooF6ZK8MxOH113dPmcrk8xOluJUlxbBm3Xww6B9zC76ZwwCdmDHnl1KdGPs5Z1V
ODx6bN7e0n9fJRtJJHZLU2C6IUuUh0qo3LoqPoBSW28mk8+QUmnNTgJDvVz8SlukL6ab97yZg82A
sdo+JgILlkKUusONUijNTzJ2p0mqc8zht76UtScxGx6EJuXVo7Yu//XKmIjckEauCxnYgn/7cIAe
90iZIodKODUC9/bffI6tLTLRGNNOs9GPeCtolzDo7ml3M9w1v+itRqB+XuG/vIr1ZjVFwj1qADyJ
wRGWPtggiiklVYvumAfmYAc6mrvojBzRT39SjQGkIo/Ky+yWPlin3MLhqWpuCTvpK/tsSBaUzNTb
AfWq8pew671qT3botRzSQL1oqW19obpHVaB95qFtN+P0dd1sIjSrapuLFFEkW6Nd55Cw0udLrxSe
2PCwqZvvs/UamYBj6kMFFknAD+gtO3/NABKkfKUCBjjxCHUz7q5S1/zjgl0tjgk3tZIUodDBoDor
n0Qlcka0sJZlcPQ68aT0I+is9fqYMNP3TZGHJk7KFAXV/D3Sd6Ma3L7vtiPZbzdlwbAkXmSxXQC8
1ZXRjtBbzblwb96mMUGms+TCkBo6uwISVKq4mPj6aOt74Mx0BOrISWwUyB6tZ+nH7bVtgkjX+8dE
GsgddtOo4AxgwPidPrc7UuGE6lHe8XLZ/3H5XTeSjTGRqCtTa4zu8jT5ZNfexe537W72Z7dzCi4+
i/fZmEwvl3NjITmiy1jeW8quqTm3z/ZDQJYxJA2hPSj5MVunWa3QSh0eAlX1EI+HOsTILSSP41w/
1Bbq7C3ky8qyCBYTSoLpYoZ2qhq862n7A67+CmZTc7R80p5qVoqHdJcegIiBRCela5l33OR5c0tX
tpgtrUYUD2YBCLTRKV8XN98RUOape3FPUcfFnbzjUUfz9vi9V77KIjQzG3ulgcu0Xgi+5eggF0DA
iKBBig/mI69HwjXHZNCTvBR1RoUG6fQ06jx3wmN4al0LKExMq/Aq1Jv3wHU7WcUJMLVEWmsAYadO
l1rx42G2LdMjw+vtM75tBsgQDWgiE3W6/2ZielSopSUjX5eMl7kCH2c8g4Z9tuOB29Oit8kfwV++
mmLimE46C4z8wJXOh+6kestO8xYQBlA5vcLhTZ9vvqhWxpjzF0MiROpalMULiZwhW9zY+jj9SiPz
5fb+8ewwJ0xJosQwVaRGVfxS1n5dv408fD09OLf2jTlYotCItd6MYAqYz40e1FXmhFbsyUtj1+aD
YT41Knf8a6sVg6Hdf92CHR+oB8BpQhl0HbQvnTiWnkI3JlCLUyx/TtRLKf20SmJPOU+9ajvtUhRJ
AsOEBMJ25pDFpDaLKGuQ9ll10HTii5mUkOuu/EpOoWABBS240GOtZDtgcSjNrzOR4TQYEEUQmirH
fKcRgND5ORtz5wNfevWXMcmSqsjJmAG47vbm/Zi8Dtmnlttj2fSmlQ0mP6oatVCsSkNdb5lsUot+
rl+S8OfthWyn8wolCNcUCxPZjM+OQpZOwFBQJKjw3fCXnXo/ze7kxOcI7KaU439JbL21b5vdXtvV
KuPG46yGoqDjy6ZGfFdg4peM/U4UC/+2mc3Tcl2cTutZq0thsCqryUrkLG3xA4xaOWjk0sGLTTch
oy1WA+hfeG+VzZtPVYDLhy4YUHZ05SuTSpUZYVojmSg6Lxqfo/bT7SVt5+krA0zkJLLZg6gTxIIZ
sc1A84cLTdU7W7Wth+IsPuOd7nJMbm7jyiQTP0ltQKWH8g+Mh8EtniW3QchOCtQjql35RqN27hf0
nj1CNXh/2/imp6xsM/5ptcNsKRpOWmu8yTFx4v6kNjHnOPM+GuOOWa02BWjSAZiv79L4VdR4z3TO
KlhEvhpmRO5jGUDoE/mqgJi2wTgF1HcGZ3Src3cOj4Q75r55m193joXlZ12YC1ledG4tNn48EVtq
74U8smuLcLaPfoM/LqWVJSYayooQTq2pYd5rmB2tuJvUtzy7TGAsUR3CK3nwtpIJi9kyQ3aVTqAm
GjTFoLwNWGM9/LztdVus60Bo/j7GCvWY1TFOQOUqagWl7/RmT3fEV9x8Log8AadG1Q81v6AHLY90
33Y2D9jMcUaFbsDKdCxgVkmpUO5WRsleIEAg8Vh4OedZYUKISep+lhFxXWWq3UjoLpKonjWi6LZe
LPsxf03U6V7Lda6q0Gb/YLWrTCCR9VQqofWFsG/13tCNri5Xgy2DStxWyHhepG6X5839bOVfNOPt
Lz8pE0kgYG1qxfxeRAIPQGYvru5A3Mwx7kig4vVsQJ+ycsLH/FLvbpvmuSwTXtAuS+acDLAqHeZh
p4/Hj6jF65IGvWg0f4ClZAc6JkUqSN8gTJaTlxenLuIciM1gsvp95oirUWa20Tt7ruqPStAoo6/1
pyT9CGRc0lDoU+AmmsHi4Kd5KaYRRMpuI0pOl/UnYY5OuVg/UFwtJ2xtP+KuxtioXGdVvSwCDjlt
Kr0z5wb6CfBLrwsslyfNI22eOnDsgFRDBDu5znhBZ1iRriRAMTdu+lXy010GPc8ve8mG/KWjPWi/
Iif1TZ9/EWyGZ1BogNrFQCbNQpsrUZKJMcKwUM7OUl5IdScpuwUAGiOzDZ2zq5uesrLGHDMlWqBy
3KFvJlb9flRbbzHNoNJyr1AyDtv75rlamWJ2FBTLKTQOwHmXVBdJX+w8fZlA0Hr78HLWw0KZKe5d
TEQUbwTra53dm2IEKP+5/9C1ZoLlB//DbCcL3RomLQdpQIn+UoTHRKm/gNjjvtNE7vzo5npMFX1i
iYqCsjgcKZW7vCHol1WKA8boPR1QMl3VTfeDV7zroeau+IlXwdjyQUwJgDVC1CEC+EcDjYD3f1pA
yGYJFmYgvVm33KS8z7NTqBf2lAa3P9rm0V7bY+JVmQlxLICiGM+aCPNI07EJ3/sitE5fJa7u3ba3
5Ylrc0xSIgPep88GXv5t3mFdi6/Fk5cYNScT3wohazNMViKRMi9EE1UTFWSLtP8w+vGOLwSwlYGs
zdDVrjIQo6xjdaJ1jLoISPI97jgUajxnoC66+v0MbJhCFCHuxuYB0yO9ejdop6Yx7Kp+FHgMFZvF
5PVqmKQjWapZWEaMx3W+cJFRagp/yIpduyPSOHFHwHLFazXw9o8JgbLeh/msIoMziuk4Zu0FlTWO
w20+A9erYmKfmWdWBZQ25X2PnxW/cKedFNnkRCuQAjpw8eEjeenKIlsGyqq21eoSiXcEVQ35NAi7
22doc5xpbYAp9+QNOBsEBd4tAh64j0F5QFM0gPb2UWB86TyUJQKKg+wcOlbIq6xttr/X5pmQ0Uxy
ZfUWBgrzGXM3YaCABcZWP6v7wYlOYOV2pNqOH0zH5FyYnNjBzv3OQ2xmVovQ2LSQSe/OSyLbkHfg
XGO8Y8ByVldK3YsdEGlApGvEbvGc0T9nSHuHV4onmI+8qgHnEFhMEGkKuW0kisuo86dMOM0dB0DL
+30miLRRai6dht+3ElAtCKM9jLwzRqM2+65dewQTOaocKo6jgqR6dKDYDV5bCWWW+wbcB4pHYcfL
B4Th0N7+fUuy1NVSJraV1AEwOOZ6bOdhca4s5ZgYIP5omoyzgdt+BylFEGNoVBnqv1E41qapjias
bjJeIKpkm33Q8WD82x/paoOJhO3ctASoEtyLFdkNcgUFQsG9HTZ4y2ACYY157kIkqE63TW7P9ehJ
2X1htpyEYvvm/b0Qtr1kpkLUVagKuEafOqE2+hagOMqcHPUJk/pTtqssVJ8r6LDdXh1nA9kSuGRa
s15rCrJPSffMaNr3ReL/nQkm7tXhElnFCFmmQVXvmjD8KSjx020TnG/ESpibXTZYTY1SlKZ9q7Pv
EACyLR6RDO8L0Z1cJRWpKC5UWghFqPRLN7yK3UnuVDvpe6ifWfZETnP7l6uiq15ZzIEt7pZeBV6q
n++zOoJ2dttBcSBTHm9v33Y2C8IwTI5iaBtg/P9amoUy0ZcabyrpUp3ILvNDzIk2v0RIJlku7z7a
eiDgFfLbGBNYxUVe+iUH8mzKfGU6NankhCiXG+F3zqpogPkjvEqIPmBpxRQz69tz1v3/qiiWgaBF
LOQ2JMG7yiNALyuosRFXPZOL+ZgN3m3bmw65Ms34vDaZRR3H8Hl9/GLWmMQR7SrlxNfNo7uyQW+X
lXss1aQ3UBABem88DxhGj6Peub2KTQuyhXehqZmWyfYawCLSVFktojEnuCM5EuXr7d/fbA6Bd/a3
AcYVqiYZK9WC33V+ajph0Afg0kBzKDm3vnqR/cwTXF6zdrNOIiuQNZchJ4uaBRPQlUomKSjgwDb5
qzopPsqCR/2ZQkBSRwro1A88A4jEzom/qLxwuwmSWBlnS0K5LIe5OIDPjqKgVAdp0lO1E30FEwjt
R/zjuk62Pp8sZQ71iAgDspW517vKacKZE9o33XxlgnFzYZF0ebFAEDCY8/2saicrDB0JE8a3/WTz
IK/MMJ4uSJUoxBa0ZAhYAIHDhUJTScw7AmxcDrhC1ZqcdW1pfOjrz8QE+wz83qMhoyiT7KHkfYey
8Sm0G1vc6Tzszlbze22JCb2lil6bsMAb9QfZ0R0wBh87DMEo4M4zOWGe97WY0ybWQgcRW1ChVboH
QiW7WLw246nk8owwWZ8gFHEYS7i0svjrnB6n/FeWvt52B+4hYrK+XBOyxBIRNgpMpCg7cqfa+V71
G6dweN9nMwSuXI8JFmqZ9LWgG2i36i+m+ao3EifGbnaCVg7A1v8yiBXWuooNW74veATkKCBYznQw
98RJB1tySr8ITGc+9A5P4JXn5WypLp+zRQ9N2oQyaigmCApmOksQMRuvqixj9EBHCUg0WltuyJc2
r/e3PyNna1UmeHRoy4tzga5eBtCWfiwGTlN0E9W73lkmbMwm6A46A6B6zcaMWeyYgQ6msg6z2Wix
0Z7M4ohuuafoU5rpRL7MOXC8FTJRBLoQBJopaEdN09Oi5HbF45TlfkE2eqAiH2oVJYfPgyi6pGln
j0R0NcFri9e8dueqwf/x+faH204Xr4eCnQUyABFVys6ghAEN6rv9C0g4VID9KEKaPJm8AR16nP/I
41bmmJBSCKXRyx3GtaQ4t0XpOQT6tYT6cazabfVZzDvOkeSEMJUJL6JujMNEkagFcRcMWVaTJ4mj
fXsTeUaYwFIVBq6xAaQBUY5WPcA9yvxFIN//ygiLK28TtVmkCFXqLCb7ts9OoyWgmc2DwfBOGosj
n2QpC5Uel1j4ApJov/PJGbz3B22XXExXuTMC6YvyQAkJ5F3hpU88ZjueQ7Kyzaa8QF2sQgw1M5dm
kSaeSg7SSIJsTsTx5vFccQ0yocXsGiXrZqtHr232RgxC+sPOMDAoENo9iJB87qzxZihRAfjBow/o
L5ZZa7CWCuIa8EnzrkfZcgykXfONYI3hd92PD/EdbwqTJgN/HLqVQeYQDBqeg9KAqc/IEO02PUeR
AZjWPlMS97aP8gwxB2GMumKWLDwHdRmj06ljDViUAImIj6TDvxcEIu7/PpfKXGv6cQRIEyR9jkAa
YPo+VOlYmWAKzFbZIMVq4YZ1eCrlVyH6cXurNmPG6veZG1PXijhdenwTTQJrPUR7BEkEvuIjA1Py
ygzj3EuftVPU6MgTSW8Pkrqz8pLzMbYPEJqElHMb/JAsv1mfLLUyxzRNlDLVLkX5qLbWpQSxWVma
EBSbOjsRlqcoNO/MSvBLzBEmcsXpE20nkqu/gsmIR7wq2ql7n+AfPf21DQQveTUOqZs+8ULG9gG+
Lpi5xJIibfIEG+sK0FqPUGurPt12DvoDfx7YqwHmwI5WB2FyEZMbgkJsCJeDJd3Vk7OoxntT5PHT
bXvi1RhzaMW01RQxxSza2H5Pih9Z5xfDw+31cDbMYM7rlCUkJTLGd3StPYRSd6wQzm+b4HmhwRxY
QwsTEIxQ4PYb7i5cHLEPHvvL5OHx7/EaFpwPZDCnVynrorcsdO16pfxmLZZjaeNDLNR+QpqgbnJO
XOU5N9vxT0tFJ4ZFu6BLYTqR+ExAyijVrU+0JbAqaDerEQpineVLg+HLpsyhG9vOCq6ny6BfeFWg
6rJIMQoRWQGd6ImfJV/z38dCDikkfCnhAx2sQ3s5Q8tLDZAGced8eFtO3Xj1F0RZKElSifOtBmON
YSaCq5Py00M9EKPd5WBDqP2+cSqu2jjXs5jI0k/Qn5QjpP6tR+s84Lc4a4D2URZtC0XH237MOY0G
3YbVMvVFV3sZvWB3nh7y6a1fTmn387YJ3mlkoksyK9KQxSpOita/6GPt93n86bYJ3sdiYooh5KVl
UX/VhBQ+64bGbNeNaWvdpZA5traTjt/xi5W9QwEwFMsso71YXDp7UXlS5M8kfL69Ip4VJryMVdJi
pG2Blwu+roNo+TsIrMWYc862H4HXc2YygSUacmGp6MyeDAlX7Wc1nDM0Eqd8l0yXCBTnxjHiDcVz
PI6VUI+7KVYbWsbUtXM9nafKN6a325u33VBeLYsJH1LTqnWmvRP6SEA0S0eQ/tq9n6LSI+7AUcT5
WBwPZ3sggl4UYBLEkoi0z7PMFqKZ8+TjWWBiQq2PAPEQXADEOC51YGo7zo7RQ/hnCmBZqkjpQESF
SdySukNvP4dXiwc61JhGDrjf85/6/YSSEn2bNDam0tG16lFi/MZV9Npe39U8/fdVGCJSHEdVBx7B
ptup1p3JpbSi5+XW+phwDrrHooFSFJ55d91Ju6gzMLbpMXGnY+5kx3xf3+PpgEWmmCoO7S7g5XDb
5/m6QOYDWlmcpQLVsEstzdej2CYlBmK7HzLhoeh4X5KJ6KWW6WNJG3IGaDOUYz6Ad/JLDji4cTB5
of1/HLTrsugfs/puUo0aZ6dJuD6c9CtlEhSc8q3xZky7Q3xrZ/AIhXifkQn05VwLpkEbMP9g5+KL
5cSv8z89EN6MF8cn2epqbwhpD7YwFPJF42Is87FZeEoqHK9gq6h6rqRirKKOORYmePecrpR28RKY
xvPt482zw4T5oknmRs4xPYnWhBOnBizktjbkBzU3OKVT3q4xgWTKEJZJC+BrMwIZMu+mkTfGtH2B
/PY5lYkVxqgnVtciPwrlQ48+TmQcwprzyOTZYMLFskxtolHJ6mXxU+FRWC6x8qE84roMJiJMojWZ
04BlNCiel03lVnMN2Y34Jf9x++PzvggTECz0bfKIvlRa0TMMX0+fb/8+J+CwNc+mLhXLoE15Icqd
2mgeliXZSRk4A+XoC1E0yFMLvP4Dz6GZOGAsidW2Da6rVtUcy5Kd3Gi+gxgRA4k8gMh2jNMUiMpB
h9GEqvh/Y9wiNIY00dIM0H/O7LXvIuLmSbfBT7QrAh7Yb3NpGnh8ZMhRg36dWRooNEiVp+ngWuP4
SYwir027NzqLYupScPvLbXrG1RT7Tk7quBuSGSvLpciVR7I3dI1jYtM5ViaYzQNwEfWaHPQ2NXB2
kEExAYI3MQefPYaya80fUFnGXOPvzWMfyq1lJVne0NpQZ9l5vlNJMLQN5+3P+ULs67hp9EnB3Dty
iajXXWGSwJvaVJoDJl99l4cdj9uM95nov68u2Tgjg4onDgDq8rxPFgwaWol32xN4S2LjHQEcsg9x
EYEI8+tkRt+iudq1S7PYi8gbUN5uW64+Ev1jVusZMyhshymmh1vQ1Ux+tNNO1SXymmPjyX7vGnft
afESL/ZQwfm7ZTKh0GyqplQWWFa01BGs0lXkezVtXwFGeL5tafMCWa2RSYystBCNMIuwmvqCSG8v
w2MF3a3bRv5HaLq6OxMrzMIaW4Gq541OsafcX+mXNCCObmNm+lQF+iPHHs0T/siioUuqmoA4YIiY
2b8Zs3FRST3xXwhKeWdivpdyHxM/5mQS2zjylTVmDyNJmhsCuTxYMyFKZYuIvRM6F92v7Czb5jcB
nE63F7j51VYWmf0khRpOJcQ1XRSQnU5xZROXV//2V0bYvNIMU7XtCyBpM8yRKaS2leo1nHiZMudT
/ZFakkmo6hKbp6OIdFDcxFcTFyPl83fZ7wJBdXljNJtR6rp3bE/ewtQEuPCQZlSz4obCspc1yb+9
c5tRamWCyS37oTeIVeHWL9LSLgvDJs1bV7f2NH1gekteGWIiblNJkbIoWEsZnjPzuUGPjKc3z3E1
Vpa5MpKoFyYU9ccZUqvFvtVQxKw+tA6QAqrQZFA0ll5+NEdTH2e8etMedJTzr4SiMngkHNsf/mqE
CedmUy9WZiBW53JgKXd59nD7q29HOf1qgIk6UjgX4hwueFK8FVBib534KTxNDvAt9xAI8ngtYd56
2LADnPEw6sj9p+VoFYu7DDzJ7+0S72pFTJwpO1UHeB/PZjHQwZMA4TaonC2O4gBK8sGg9nv73muA
q+sWUlRm05R4xxIlUAhkXPcJZE8532g73EBQCfqPEijemaPZCUZXNnlHCRrzM402xachwggHFoWx
tprHkLzdIIDI5L/2mBMad0ChGZQYS36gHPzaUflUBsqOzqt23vQgHaCkfgy9BvcS2Dt2vJtw+/Re
zdN/X+1pWoXGEEq4eBMZZbIMVC6z3YkfuiiuRpiDpWWNWg60CZKY0o9RBpdGrn7rQsHjfDvq0H/e
6lc7zPmy8qJK8hJ7KR7iezyh3PgC3ULc69KBkhaOuxfRbRwCsvfbhnmbyBw0iGyUI147qInlB8mE
NrP2S+143GI8I8xRS5vZSjsJzOeITmb/kKvOwGs3bl9Lv/eP7Qg0Ut4YJohr3aaubcGMXb02/SgU
vuly/Xh7y7Y7c1e/Z4dVB1EurSiBFhQFptOMD2ximI6lWiE8tDNn59jeQK/JkVUJwI202Q9txFyW
/sscQ07g4O0dEzfUxdAkNUWwFUn4YyhQNCQWyiCdCnGXMvoQ0z8mmP8NGyYTNpI8XNQcEqtuhDF3
EMVcYsgD9pDHkRxK/kYHtUVb5PTY/scFdrVKd3oVLUpBQ+c+bVC1fJB8xc0uVm6TQHihiPHOSb50
49+dLJONHJUhCQYlzJzU/MGUxEDqIdrXD7vb3kjPzo3AYTKBo2lIbpEJ3SM1PAlRoJcvUKOz66my
DeONqC9RyMOX8NyFCRkKIKcykZGgg/XUl3rJHtUlCMGYkYyc1wfP+5m4MeuhZMk1UsBkDNrilPae
rHC6bxwT7NRqOVVdYjSp5paxXPqm2oqOksyhLRtCxXGIzS8F5IYGoXVQZbCvgambMwUzR0gEw0+z
tK/U75p4JuZl6U+61dltxlna5nda2aPpwsrjZ4j8RFVEd098snCquvI+Ww7yxyDjKztM+JgUXR76
stXcMSVnjG30vtyiOSVOfePe9nXeipjIASGDWRQmRMMxy3a61h+NZTlPZNwpc5Z+JCiuVsXECxF8
t/1EEXtJ8kUEQaX8KYl1Ow5Tjlfw1kT/ffWVQiuMkLuDmFKBEqWmxn6pNw+1WgV9nXJeIjxTTKiQ
NaWMpr4EhA5gjXAafLGpbavypaIObn+o7Wi72j0mRlRiFxUlQTd28Ju9Ydq1E7r6CbWlN80Z7shF
4ykKbs8irSwysaKLE0HoMVTl1ihoyV7it8IO8fasg6Qu84iLKf54P/BG+XlmWYhu2mNcBoPAyDsA
QAJvqrcc0xcLcGqoRB0i0CKL33hAJOrlf0T860pZtK4ZdpoeRwSEBe0uil9DHs0n7/eZuJEtqWbm
E5565vTQSXctj8rkfXL41gKYgAGR5zrMpvkf0ezFlew6UPcAb4FnJD0Vu3wfYYK/+snXlaM/fMsw
Ez/SuJrztH5XeqNpW+YjBxCRuZk2hgieWr70Mm8rmSASAxtrlQUMWoVd7emTjAShb5zpkFx/Kv3I
Xz7fPnmb99nKOZhwUueC2pcDjkGV+UP6IPeBJXL6ctsvZwO8iageQY2Yfcwac5+oCVU7UJ6iR7Kr
75pdF2MkU3apbBIvc9uOWldrTPdCFhMQc1GViKZvL0DEuamIYxzH02BnOeHcmf/DN6/WGOdX2r5N
sxwsFjRw6U4Z0NH31FECTJxilic+1IbdVC+JE73y+mnbn+5qmjkWsxmJM+nRw+vGo2QutjJ90VOe
dg5vN5kjAN6RPofKM2Ay5Y9maG1BkZ22DXJBdm874rbrX1fDuH6iCx2ALqh9xtnz/5F2XUty48j2
ixhBErSvdGW7W+0lvTBk6T0Jmq+/B31nVRREFSJaszFPE1vZCSYyE2nOKftAlw7Xf59FkD/v8uX3
eUOnWaKErLa6xA9h+JoWd4tyD8JvZzZ8YdFT9Gm4yAka+BL/4NPo9l3dvmIk0Vnsn9cV+su1MjXV
wlarYfNjgLQc4t6agObP5i0zP7kHtImXv2hBEUg1gHWvi9v8PpZsYTcN49sgA/w972hLjHVLFhxF
Gfvt8CNPv13//U1DW/0+lwHYyGvwUAZ8xJAtPhmMOyubgYAw+V33rjLuShQX+pvcmvLCQKo29eXJ
LrqgaBuvtkQIAttJzUUOH+u1PtNmc0TcGo71QQPpWezFr4v7Fj286E5UmmFf4A8LX4njHN9gqjpK
+OgH2vWg7AnsLzDrtHQyM4dgg7SHuIGbuP7Ztq1wJZVzgCW1rcZI4SDysxKMu2mvPrIue+8yrF/R
hrrASHTO5eWlbYUgg2akC1pQy094IacqwYqTME8TSeL8nm6NathHeI1Xfvg5um0PZYAK20MYZCCs
AymCNx7ExbXt7HB1mJwTrOeqHxNG+ceISVB08NCmXr6CnvKNunHeV6WTu+27dtNWUtlZrJ4UDRbH
Z8Kmz3pwALbArdQ+xuQ9T/OVDM59ID8cBqDGACRLAUv4s9K+WMPP66Yo8FA89HS76I20FPhkhnWK
sud22l3//e3e5koHzm/Mqa1o5oTcnQbjCxvyZg63+2a8ce+qJ9tTBMmZwAh5vOm+iMdwNtCQXgAo
0Y3aMayVZ6uZwdcifbmu3GbEuujGA36qalErjYYHGDDO7cyl6kFu/OsitgeXVzI4VwHE9WqKDTwU
5CM9ADcN1erioHry/l3jOCtBnJswo0zT8gY4BTHpnNI6mvVjYWZOh1Wc6yoJXK7BeYm0KmPZarAX
k+RYYDLBWftktJ4OGOGhFD38RbI439Dm6pSDxgSEf2r42KbqrpbSw0zBYkyVs5Lb++uqbXdrVofI
eYUkN7pGV+AVGAMGgJedAyMO63bJDdklZzzAMGAcnwCS4ADl1s9MwdGKbJ9zGJHd04FSqNs138qy
cZowdpQewL6oVF7XVOA3DC7zoMuox7mNlk1sFV/C2vaVqRB09re/HXbsZE0DWOtbprD2sIvWTDTG
u25YKqdQz8vwc5Zf4uRGMlVBnisSxZmkVcySOphoDAEn1e8l7FjKn7BkkaqP0buGIqyLVpxFRq0i
tWqMgyv1wivGaFcZmLzMROCb25ZwEcMZYlWbdGpLVLxaRd1FVfpcJyAwQEucWO8hdkM6/es7cUYX
x0W5zAkyw7L/SLTCGbunfnhXJLzI4MwNRWorilOUddv0s54/zf1Oyx6uW/Q29uBKDy5SEVnTFzlG
UoY5HH85d7vQM10tdbAmwlakz6wFb3uLqKi2fZN+qcajmiGPAEPCgod+r1SGZ8TgeyFL6P2bcm+O
a3WZumKydIxqoSJzUL4ZhgcKNz/1ALy9OPFP+aM+ozqTBLkrAmXdnoG7nCpPmzNPWphICfrlrcca
UQmQJLPPxS58GgO27M4g/BrM6dge3vwCnVnu/mdufzlZLqKhCEWWwoboogW2tOZXO+NpjsD9qmJ3
VTQV9JdAfZHG+RAax1SRFxuN+h0J7ABI9Y6yM4+akJlLZDCcB8k6DaMJrDRpjMl5lPAN7VyQdbCf
uHZynPcIyzhWihphTF52pHrV2p0u2i7bFmECJl1TNFXm+7ulpGGClQBxk9jLXREnfqqG2DkvDdGO
p0iQ+nuibs+jnU0aq5GA02vugxi0nYvowP7yCLmow9manYxgtusxezK6KXW00tcKr0yd4UccsBVO
g5x1dFRiuBARVNx2p9y6iOYMT+7aNh40uHpGGVr40VFfQEQCilI2jyKqaGxLs0EHpBIL0GA8DSRg
9lKZ1DhORv6IJY4AaCog+NJOpSuUxT7NH2Z4kcXXAtowK5KqQSo/H2WXDUVWO/M23DN43UFY8d9+
lK+kcaUAs1XLtA0R9uEuWuuzXWVOSX9W5r5pPKoGcV85KfEr25Oo4MmyXfRYieZstA7rIaxMlF8l
1Q1bR3MVZ9o3EtqVLmNEkE/dq+hwWTS7dracwbJ3BaDJ8R3zonJkEiz2UZNKdyg+t4pfS76diwLd
9lNwpSVnqKM6d2kz4450vtkeZj86dS5R3BijTFjHs3fT4gB8X+DKhGfL/MMq8uV2EZoRq5HmZ2uH
fgRAmllEH84qsvDIE2H8biZeKyU515ml6gwGFtS2m3Sf1O7cfzKVXSjac9qMASspXM6VV+kshRQD
oiQPkIBHhgD1QaQFl2/RJG2ylhUupebGkn6MVPG6CKXFXrQY9hb/r9khl3U1TZSAXgKA0zRIPzBe
59JLezQymU0kB8BCupKbYdBb2hXB/NUqnOJOuAK/mShcTpMvGRhhJZeFChNhs0bLedhlO7KTdsDb
Evs0dnJX9OVrBnqhxir6A+AhyRyGb82A/81T+mgcNI/sRqBsgT13N92UN6IH/mYgXGnJORk1xwae
QuYBfTLwu2bdUTPq3dyLFkC3M76VHM6zoN44AXsFL5z07CUt+LHMIL1LUMdln7T2TRdEdWqgIhQq
H65nfCINOQcDlPkYEFm4e1L3kbSPs/0cZ4IRp+2LB34XC/wuoFDgLt40hFoSTin1lIS6mDX11dZw
rmuxffcuIri7F4OhZ9AnVP0ma6cYn62ydIzo3FQiUo3NR6/NYjghmGXll7n7BNgWM+bzvbK6nyXr
ZjZ1V5swuSLHyhkLe6p7Xa/tHGklkHONsZXoY/X/gFDFF8bYmXpZxjhJndLpX1q8QKLGFzXyhVK5
L7YMSmeDxBkbP4/JbXhjPjIME7qXv9s3KlYELLB+iWRuGQmRFc2SiWzrOl9xn5Z5Um0dL2Jr0n7o
OfHjqhMUR7bcCF6kNsBDLQLSQC5ZSRaaYj8Ml9nUvo1W7Q7zsQZ6Xi6F7rTsZtEE17Y4i+ggRjFV
1eK8NDWVkSYKno82FhL6+qAkB1uSsJH6oigHw4iC66ayZZoEV+w/cfzAWJd02mQPEFen52H8lKS3
sUadyfZb6T1AdlhuNgxZMTHNzSP/R0ZrKFGKauSS+ETdG1jGSt7hltYiOLeUVdRMexBIekoITIFl
R4sfdiIYO9o0uZUaXJbTJKBkKxnlYbX4pfJFFZGxbbnWtQ7c3ZXoPMvdiN+XjRNJFU8a/UjNBR5C
JIS7qlkxKmQZpcFrovsM9eCsfYrbUuBeN6cP1qpw/rUrCRiREpXl+QhOdVChGMEYRJ3lnlXW653y
Yb6/V/ei0YPNTJSoKhioFR3XiA/9NJ/DsR1AgtJ6wJ3CfscOnZAAPMLzp+zA6Ox6EW7c5j3CbcXi
nIxhSB4Rz9CjstY18DN0w5cYEELSQ4ziZqTeio9189utRHGnmmaLPtYKlr0G+3FuP7fhrSZicNwU
ARxsGdgdGprq7L+vMvliAM3gwCgwC/Aix/PDUt+SXjCbIpLB2bmuUCAmv5VnZ+WsR6d5wvKz3gn8
26Y7XWnCGbpuaoslAdTYU+xd0X0GLWpvPU6urJ0HdJOu+1KRRtyHyahdgsEXCXYGGYDT2nU5aM+W
94yNkpVKXISYl9E2O7ahOaPElmIXdDL8ob1pJlH7SKAPv8tdK12/aBZekdFiOpIUeTNVHFXX9teP
bfO1ulKIxz0r06KzZB3Vw+G4BPSAQYQ746D7BVrZ/Q3eja4lSC2FErkEvVTzXAt7NOrrj/Mb0Dv4
lUuAthhIl9lU1PBVVDvaKgKsdeRS9U6VErUiA7q/ddjvF0mnZ800U1dJysQheSUHS9HFfgUoTw/1
AlEPfbPkspbPRcY5SvT/H6STd2xyLzoy8CJ7x9BpxE+vbWUZsAEAFW2VR/7RZlnr+gFhuNA/mfON
qj0m+eOkPBfj6xLfJEMosKBtQ73I45Urh24hzN1b811KX8bmpmoeBUbKTIJ/TSJ7/6UT+xtWLrEb
1LoGaiJ7uY4+oPLd6N7w2FxshVkZ0TtZpBDnG7u07YZqZFVh+tyb92p1Z5HDdYU205iVPpxjrOO6
Gw0F41mhIbvp0h9nadxdF8H+ymtHxvnDOCZ6UlrwvUAqchRbcvLxSzodrEy0uic6Ls4jxmMO9C/G
jDhM+yQGmB71alUXZTNbtQuwSuoWsYF5i6HU3y1AH7I0ogpCPKtd5N/LoNgx6O7se78TkSVsKrQS
xX1/I0TJfob79bTSm6PUyZMbGW+O659HJISzAMlOigkrATrwYV+b+MWag1I0k7JpZLqh6SDskG2N
3xFZKkMaxggvwkwundF4zmOBFW/qsBLAOXK50oy+XUD2aYLKtxttPzHjQ1VkAjHbCeVKDu++W6XU
JIqYy+biNT8P2t6hrnmvuKozv4Zu9nr922xenZU8zqNZCeYphtbSPElKI3M3GZn+Wvch2B8wpVQ5
Ay1aESSISCRn3nKpqCAfZdPkBCzQhurmkxEsi32IJlVgeZutDbJSj7PvUomjNDcha8TCISZ2sXLY
H5krLXci5GjmZP5wQitRvJVb1Uj7HIRZKqJtmHZHm2Cwdoj2UUH2eqU8gOVPNJW82eBe68d5PgLe
CewEIKNhwaI8zz5KrV62y18BpPGN+GgAY5UiEtiM0Eg5NyhhdkmPGXY1/MbRwD4A3WvfGdcz9r8c
+TSK2r7s6K4cLd80ykFdnMk6vqKG/pvZP1mGHxE/p89aGFy/DgI/wu+I0AVIiBlLeaP+qy5/UhPB
7wtsn0dsV+xyRqURT6o8lx3NfgGnsWNnH6houGKT7WdlGHy9KiUkac2wwDPxqD/WhzpYsBt6sErX
9Bn6QOTau7dmSWD46Q/76fopbieBOki1UL7QQDfEGchiSF2DKcHBU+8nGzXxOrAfMrdoQQ7ag41Z
VJzblgeIK4MAekrDmuDvEVNVO12qJkRM/RH/BmTfnqRnxiefYrxDNP+wGQpWwjif0hJVH2ITpUCt
Sx1VRZBud5oiKpxs64ReOgq5KGQBLfx3nSypWZqUhWa9vil1cKpHd6mF4/wyDJmjVTU4vcDqEbq5
JTuSRgV1G/aF/rhyK+lcvOvDMEnriPEm76xjt+tPY6BhpkOUf27eN9OUTQXU5DZAw35XsmuNXCpr
3OxGqV1APwLF2xSt3bCQ+acqv2Tw3gPV6wb4oPBWxj3bXkr8onKb0TUeRy9yW1f6VL8rG7loxXsR
g5YY0C5gIU1kBKNuxQD4N0XQJZuuZCWE+0KyLs91MeCOLQa9I3W8bwyKjBQb4eAs2F2/0Jsmv5LF
ZSVlDJuTSwC+WPS56GZPTjUn1kRP100peIDLTJKF4u3vxlD3um7SN4BM5cka72XlB9b1BBnBpsGt
ZHABs4pB392WSBS7fJeCDXYA/t71s9p+869EcDYdgo8eBHxMxNHYdbd5AJik8Ck5o1PmGEF6H3mR
LNBKcHL8wBmt8F7MVdzWoh1ROUk7E58oDWRFiGfDrOqPy3RRjm9STGHaW1WCfhy6ux7D25hO1qEL
pF2OOCLy6yK1OBNHx0xWswnP7ahoMSNYq240dRgunuXvgm+26SNWanEGjgFmA5SDUGsCbwChthcB
218HRYMS9zf6UoINNznoYeIrmYnAHaGUnJj3+px71/8QgXmq7L+vHv9VCoC3rMAzo0ABme7rXJRK
bXqNlaLsyFcCTFIrVE+m0Wu6bzqN90ZOj9IU3869EVxXZbNLR97esKhVIzJzoige/lqpoUo5fZTd
ZnGGXXUjoTNYgfm5OZgvzPWKLGYzbK1kcrF5SbpET3vUM7JyN+pHkj1H1RcUOICovjeyBz0T7f1s
pqYrgZzPAkBRaWoSAljWEV8By1D8Te2Q8iyvKtoPghPdfGKgo2Xahq5rJp/UqXiDSkuIcjKDsJMc
1m2lWPFwZglHik14XzqACYuNGVDJmQQtr798z4t0zjbjzKraecAdsW7YGlDIKAIxUDsQpziXnQM+
AbcAHMO7qgcrpTkzKod2lAoTsafL/S79akmnsBOotu1nLppxVhNrpKGTDEsNafxxKCa3LJR7g74H
2YSsNOFsResnwzSbFGBWi6N3rjyeGhF03qb/sDUsGBsyQbeaiz0NsFI62AiKRXmVnxpJprflIn52
CsTwzdyaNg1QA+Cm5PvxJ2baXOVr+1X6Eg7O8sJI5K2HSTRqtvmNLprZXDrcVQV8I+0xT5d8LpZ7
GX3XUATvvxm60YmybR2MwECw5YQMFqCcTLCgYTMn/Mm2mAvX/jKW4JtaXNWLfbBAiccvt3zWWigX
5cwulYs6x6jScPw8+gUgGDJf9nMvAc2ni3F15KnSsQrG0LsXzQ8JFebiHjZbSFi36uhZz9ULwExP
2Q/rKf+p78A7xMayXkWMXluWs1aWcyLYzZSziKLhJ+XyXovJzhhkwWKBSATnMMI6ycNJU9gbO3XL
/ksTHq774S2fjwlnyzCxAwyWZe4ey1kTZToNwQ9sHqbonMqYKrVPpf6UFaJlpy2rX4vi0tWkp2Wh
D8vo2TRtARduKaHqVJ1hf8+qsvt+Xa/Ng1vpxTmPLBoirSyRRYbGSQKzqNDarh+cyXORtSq1bJ2i
taE8Amspp+AxSCJH31sH81lFLRARDDHb1U5oNwqy8q2853KQJg+EnUQ0VQ3VHj1d/dZ3j3V8p1rf
Q6USiLn+vUBH8Xt6lSUUuK8WHGM5PRb0PplOoSYw782thLUq3J1dItqamQbzyw/RPjmG3rf/URZc
N4dtXSwiEwzzyzLfm9czOzSMFOP8uRomrj0vlhfVeeXW2ZQJcsXtr3MRxQVgTLJJxZJDlCSdquk4
tl71IcPe0b8pxN3bMQQqvlmymph2NMkdbU6KsO7GDp9/H2nKRRPuwuqJbAxKiapN6wHyAA3Q7H7a
YwF9Fzrmi3gsTfSNuCubaAuhIXuYh+h+VmfV2Oe14Nu8PR6vqMR355skGXu7hVtovfKgeGx9X/3Q
vxKv2RkeQ5+z9mqg7aOg8bGeq3vXP9q2z/h1oHzPfjTbXh9TRMeq/zqk39HWtel+bO4tIfbSVttN
U1GIsvE/rDdx96qO9CZRLWSB8zHc2QE6BU7nNQdjnwi90WYuvZbFXPHqGYatEjralQxSCz/7kn9o
zxqm2OPHzO2wVwIs1SpIj8JhpU3/vlKQGdNKaEsKUpsRbLPzewjsdsCiDezbIZg91Skzx/amT9c/
3mYZeq0nd7FLFPhs4M+w3KYE6TzAAwL1EH6Idux02QR4hdnofNfs7Q8iKNzNq7HSlrvtLdaEo5gh
F/SZ5Odh0MIrT61gwEN0pNx1R+5UGb2Oej4mf5x8eDXRhL5+hCIJ3A1X6wX9csaepI3161L1z4Yp
5ANkv/HHDb8cFY/qDfB8a9Aa3PApGI6WH94kD2bAtirq1/44HRkoO7iAb2SA0orAOjY9/0o0l3Fb
jWXTRgk1D7QRhUMYTV8PYOFJec066l8/SoFF8CjfoCnVlraHmqb9ZdI/02WvkufrIkTqcD6EgO3Q
SipUrGJjip26WTwStbvIVs5Z1AgsQ/TVmOWsrjMwYaacZLhbjE+oe1twUHx1L9y2EfhFvrlSh5kK
rg0E56IvDv1kZ44kR/u+IgHj+JZs/X6wszOh+YHG0o9BmkU12831g5UX4Ym3K5mOBUgFcaqHJSg/
AfgM+Ht+dmOyogceZ5aT7uHBdgVikcBmBNdP47wIuOzqQc5wq1UV48pDbgBOOMpE+wGbQW51Czg3
0pp91krxCF6+6XPfHrQYEsaJuHPdAYKyfU8etJLGuZQKLXE0XVixM/GMJHFp+9zogm2j7XPTFRSp
0JZDMf934ySDUuUJwQp0IXXH2MzuCysSfJrt63wRweXafVTTPJfg1Xt7dobw57x8KDTRsMJmr5vV
U/6nCHejDRP8tXSkQA1EwXtBwZv11xlQoY43eRS8h9NyLY671JXdacoUoXVUksgxlwdbOnfzy3Un
te04Liqxg105jty0+6k10S2d2xdtmf26MRwq3zX9jzF8WhgC7ntWbNZacWlAqC2ybUrsydId7OYx
1R+vayQyBe6WWlkBQG4NabDGWOWXr8n8mIj4CP6Ss12OjbukU6aGQ19AifRQfjDc7rk/KbcKBsxb
TD3E9yC/OolezCK9uJuatEvV5BFmSupF8WpAqiijjiR78a8fn+Cyvr04VwZhTlRqhwpTqvFg7lo7
fqKmJhoMFajyNqmzkjGFplbJCpxO2+9qYxdGD5O0v66GSATnEGQN82FmDeAvmquHJUT9vaHVuZUy
QUdZJIdzCbMa9UanY7XXVDIXvtrJ9AS4sCJ48e2g8Mve3mp3qxNTp0hS6gwuVIoetPaHXn3r5A/Q
LOsF5e/NKanV9Xyz/JUkOZvlwpSQxcKyn+oAeZ/fnIGpAEQb0UT0doJ0UYrzBNlslWo4w7/Rdp+C
QYm+SNUPIolSBpFFcw4hGsKMhiwvL9QndTpWkSDvFzmDt5RldWRGMulzH7EYGuRPxFv2mAVJbCwh
o5QazCfi0KDyp9K9buFvb9A/M/XL8XEOQc5KBfhXFoZCWsl4opXZ3emLLTtGTWSfmkZ0MLCr/KOo
ZnpAWJzdtLUtdIUJVmB0PfbzvqkapwO97Eds43RuYavYuGgZC0RcwXeOjR16qRIvvWPaBU1PVZYa
3hL1leHYaDpot5bclV5iZe2nLJQigM9MQ+P1aQjmdbWuultjCic/sTP6fSBaJfIigu/KN7pxp0Ma
znD0xogi+YAxn0kRrF2JIj7f4k4bswkJa3HHhxGF+AZNgG50vi0uCCUC5uWvf1ORSpzXMoyuTxU2
aUNGsJHfZPQ9LBKr261y7ipLZJlmHcJ9NH/WVT9X7tt8d10HgUfk29Zg/JOXNsZcdJTETiX9MIq7
ehAWaAS+Q2V/xerOLXVnA7YfD555l9wCgusBozzYpXhbLK8cgo4FqyWY78HFWp8f77IWq0n1GRWo
LD8ApaifBQYnUovzVYVMcyyw4fuMHcb00sU1m8zNk9FVe1HnQvSduBTG0Bo6piC78iLppc5uDG3f
R9//zRQ4D6XPVRVhVxYwBjG1HMsC8EY4f5fz8eWf5BD5d2OQw7xTChl7Lq08PtUtABvlMJBzVWDZ
go9DuHdMHBKqmjP6+6qGtb7z0idOYwdCMmLBhyGcE6ibWUpTFYkeKMZ3bRGDC7QNtEw0HiESw7kC
GqdxlqdwbR35FNqlayufOyowgM2Z5NV9Iczhra5pDeCacizRqVXvk8Krn4BQHmieejcH9g2bPGWI
0O1OVN0UuFHCOQclNmmzjBq8XLWr21NERUkSuxtXQi/h3EBX00LNGzSvSBa8bTb5QFR5TvzQCxPA
WqBm641f2cC17ZGn67Yu0o3zEHNr5nqdv0U9TFnT8hCXoheayDJ4z9CEapaFsPNpus2Ho6a3qAgL
jlAkg3MNeVRZZa4h97PTB5BWDoNPE4FX+Eup6FeCxJcytXxS50xHNGUjMqobu8veRC+9ci1P/8y6
MJg6OrTI1TxRo0LwkfgVlFrrdbuLUSgAwHDb38bLv4UJvnrZSVgZaxl2Ylpim4880/kwQZEa4ELX
rU2UAGmcl6iUBMUoNoeJ9BnE6Cngk3cUQ+P2z8JjvZBq9gQSt88OkPgK0RSkkZxlRJoWA4wAIVbb
DS+YJ7lnnAaMw0va9S6AU3bvGTUFYPj/BPI9LVIRc7DAYeMt6TmMjskcyL0gr9u29osILnK0mIuf
9AI5ESYKdeTTSe72sbB0v12cvUjhAgc2MehiS+xB4LDyFPC0buq9uSv9WYgm+xfHfpHF2YVSqcU0
UFjgfCwe2rs0mApnOtl+92nZyYHqgcbreTjlVXDdOkQHyYxnFU9SNamwSgPvJxdHqVGdvPIxviMw
eoEFmuyPWAkBNEUC8lSUQJC7wMDrPZ4xgvKESAQfQMiS26UMPaYlUOpXIv28fk7s//9ngLp8Hi5K
KGNLuhhlD4/qvlZhCTK2nbh91mMRgPHbi+GaJC5YtPZcI1+FJsqdsWMdYQTFIP7YuAB+eSpfNUcO
CNtXc/LGyX0GfyQJW6ii0+RcBpEnO+4bOKmIzKhXNTs8Wr3rByowPJ4bT01bOVfYwKM6nGflsSqC
ePh0XcTmlsfKEfFbHmNjTvMQIqtg95eAH7R57vdvB+hnd7ogAG97dqJrFgGsAwaaOSu3szAdBxUf
rv6mO+0ByIJgrraeqCsHlZfevysnW4njLL5dQM6otjjAUi79PFmCaaaC/HwzK1uJ4Iwe88wLoHBh
9IayOBFpb+fyDl0oSTlq5Hmh7Xuc+kocZ/nlTLqozJhG0eDEeeOa4W0GwNXrVrFpeCspnG2Xdhml
HQY5vd6anbG4NfTRDaeXfxLCF32BONqYVoa1GDp/sKxzPTznuqBKJtCDr/mGdYeqaIXTAuNSKAex
upNEy1iqwADeLtjKcUMLmio2TLr6mTxon1EcANAv5gw8rOj6bNy8dCIQ7jJg2hpcDPSYHBhZrbZH
Mcyt9tfPdNMpaaAX11Vw1gIG9fcogqHtouorjJ8v9d1Q3xTvyilWv89F+wFPnIh0iMC61XxqZeRJ
pRJEwFm8rga7NH/495UYLtDnyRyPSo4JSqpjCrT/1kzH2T5m7f0w/7guabuOuhLFTnT1+apJVYFA
iM9XxG7nR/sy0DH+WgAfkAKb0MVW013iiUZDRJ+Jc4OTXUwgQ4LQRD1W471C3uMlVkpxfi+2J0pp
jea4jgrwYpGbiFquLZvB9cNjP3PtM3G+r080PU8kZM3mVBKHjLaDHDp1rFYOWlnEXrl5l1c6cZ6v
aZVmDDWYHlIYh5DPmvqB0M69rpFICOf45MYmBp06YPs3B9tyquFJyI0p+Pb8NmBWVOESsk0fjLA7
w9I9kC79+U9a8Ot/pLHnrrFR0CvH/DjPX0qAuZm6qObKzuLPr6+btqIqMmZpubPSG00FLxvrpEwB
4DUb7OmD5NHR0typi8WdVdMxjXclEOii/SeUDxopdtirOWM352UJMEKG/F9yaz97YpuUmPsX2MOm
c1+J4/xpm6VaF3f4WElduSNYU8OTlp7T9tQtj4toa3Pb+C66cc41BdN4Vlc4UKW2bgqa3fY60GuA
2HjdOrad60UM51wXS5+GkSVFOholoRJ6aldghVi6j/V7Wo/+dWkipXj/2o/ADzQxWaJXn2IQISvp
IcS8+r8JYX/EyolHi2wmWKtE2KsS8G/mXtm8SKnI9kSqcF4VVPBFprDcK3khQeGDfMangKsOz8ux
b1BXLLzxJCqYigyQc7E5uDjpBKGeNpguSVQ/lKObPq5PYYV6SFq7aReJ9Nz2UBcD4TxtppmLhdlQ
gIUGMeYMGDF8+RqC+4hhgLTPkSdH//j9OFey5ATgkzGqz8WATX2ingaZHBMyPv6TmfDNu55WeTey
5p3S5L5RvMQZpodHERjgdlT8dXx8+04rSnvONWCg5qC6mY3AkCXXAsGz/OW6NiI5nLtoqRyz8U+8
DotjLp2k6C5Pv+dEkEJvb+hcXCDfvVMSqdXpgneuBg4CVtIkmMvU/fjL5FdeEozOe/CatJVAzmOQ
WY2HdIAbTCXrczyRg1qInJLABfKNvFqdQFyBDVsUgoE51GvLqS/yZyVZ/DqGWjQRHeJmlWylE+c6
Up0McS3BdTAOnxLwkDEG1W9YmQzFYF0QtAR+SuV8htJRNY3Z/remVjkw1sJyhyneZ4BgJYJVEIGn
eHsbrfyuCkTfuNKZbahPOjlQS5DHblf8VufGO4bGXpKchXst94bZB8L7TeQbHqkxEUzc5RiBVgdm
2N6kAs3eDulKdsO39ySK+e1EwxN4vh/8GVtx5ZPmVkfGh0xR1U988yE5hAGYpR8Y6216D/qYIPUj
r9vbAlxewffkW4CNZWpJZ+JRl/dHoqOFfsw0AUSl4EPy7b84B3cGIH+x/0LTG0mdnomV7K67K5EW
XNqh23okSRRRpZVTf8TkhJJRry1CwVUTieG8RxLKSWa3qMcMyiFRR6exjvL07boqotNif8PK7NM5
Tjt1QVBOstAJga5h9P51CSItOH/RlFE8FYwU284DQhMHpb9W1CjfLv1dLhfh/IRZVmUyVYi6nY+Q
iMnS8MDAeRgVBjYiBFdZ8FogXFLRFGNaZQwPaDRa6vaZfEPGKuiHkDrzMJ3J8iVSrQNqW4d/O0nO
gxR9jOkGA3Ix+VlWmavkB1WIH/r27LjiLfiuX2HSopoK8KX0+rdy3CVZ7izhB2LcawD+py9hdh7Q
gbmu2V9KF78SDb7Yg624//jSFMVRPkaMw7xz6cl4mtzkid5qp/SzeI9RYJl8F1AzmyJaCO5X2Xht
udflmzD9eF0xkQjOU4xmhIl3GcZPyYtt3i/FCS8jweGJZHBuomvmqItYR7sk1pmUiou+yC6PK4HT
+8sds1UVK4SaTnhu4LFfFqVdIGd0u9xRfQXd4NrXPrLXgi3sSbAb+6cZXqRxl6zIO2SFPbbv5apy
pepjpgD5R4rcLgyqXpS0/yU4X6RxV4vMIJ+WGdbFfDTPcu2W4NbFOMKB3NaF0300d8D+fxVjrjIl
rijJd0XaKVWVvIPYPCkdPbodgakR9h/T8V5qv4bT1+vGuJ1l/1KS749UQ64Zao1s3mx1b4hv1OVj
A+aSKHvXlBcIpP+zFItL55s67syEqUXjU23f6uXDdUW2ey8rAdy1IqTIUVSAgD5YAozhoUQtH4xP
GLRE5oLVqta9LnA7Sl4U4q4YUco8t2VEyd4GW42yuHb4/boEkSWwS76Kw5mKEVGrR44mLZNTJB/m
FD2//KC3p9KuHV0Tvez+8ha6qMSF5TLMSAo6TraJOvvTYcIS42I5gFR+6v3xDEi0PPNEPaztwHmR
yUXpNJvtdJFZNv8GhGYdxiDeF4GIYmXbIV7EcK5jLPVOCU28UMLscYgeQQEPWgFRnUZ0mTiP0Wez
EgNFGQv+2bEbD1FfuIn0NAI//rphCEzvD3iQYbYoYXLS4bT0Z9MQZOSCb8JjgaQKULXtomfz6gxb
MDwwVr5+J/om28NElytrcz5BB8sdUHzwFDYfZ7d6iF2CpVU3Dcqvuo8BKTZMlASK5CwADxctRv4l
vfhlETyLxWLoVTIQTDIpd9Kd9bMD2I/kflO/UfSytKB346OoLfI2wnbFtducy5DritpTy1z7WRnc
xl+CZA/KNLiQc/LCag9mEN6rLrAI/VR2kGOhkdZgtx0gd8HkR26/03c6EJhBfwBoPcYDKaLi2mR6
AEPd/9y0zfkcW1/mtE3x6Ts/fprOqjs/LyhB0+PbS/CTD1B1f9h3gtkrkeexOc+DOjvwI3JUON/o
pDzFye7bV+lF/YbnbyAdljtD1AMWiuQcTxtnidqxOjEsIDBPwIP5QW4Y2bCOU8+PpteI8BFE2ZLN
OaG21sZU0v+PtOtajhvXtl/EKhIkGF4ZOqlbWZbsF5Yjc878+rugOWdEQRziHk2Vyy+u8m6AO2GH
tbC9SvYok7jKVegGT9qNtst2DTTf2/YSqy6PEl1XFUBdG/xeqRSTzFLZPIxpPcTSVVle58NhW8Sq
I1qI4D7bmFoGkWmEl2LqUu2bbor0UXQG7iPlnSLHiopOX48WumoEZyuXrgNFtN+2vqGzOAj3ZSJL
Jnmdo4zP9K99VABw2jvqKTzIh+J5+85ER+KCBAlH8KsmKBSYzbep+kaGP7qI6m7dit+OwzfhIjXL
izmDbtP+ivkV6yreWV5/Ao0YbezyqvbQwHKLXb7/1H7lQjLXUUopblEZcJFl/VjML+PwFEvCzJzF
hQ9+dCGEixuKMgdV2iNu1C7jCq8QMhhIIqN8kFxdUHER6DgPChdqWhYpDfK8Xj1r4VOhC3yf6P/n
goJq6ulgMH2Qpp2UVP+PgVORBKaRizzS6iYrb6QYLHamdCZjcT/Vpbet1KsZw+KLcI4gqI0o1jQ4
gvjISHqSPYOz/X/syou+POcPUr3sE40Vz1m1HhyAu/aQH8gN2GJ302EUVZpX87nFqTivgFe0HAAa
r3O77E84A4LPTN1UvaKZoNUh+kCcS+iAQTHPNbbp/FifvmaEqucgMCvBg2U94r0d5wNnoyylXWRm
mE7DqjVWvJzsVDg9mh3TrrxunelA7re1Yt3V6TJYUUHihOHj94o3dP2UZjq+lpxdJ9YvtumWiuK4
SAZnPkYeYUlFZ5iNRio7kew/dFX9o+xFELDr70v6dhjOinq9kIORzR7lL+aFkWCxfNGyHKbpgKBw
56/bl7duUm/yOJPqa1ky1Zj1Bv4DP/GXINH7az0JX5yLM6kgkLQxIPhI4Tk8aqfmxJiDgwNbU62v
dLd4IQGiBZ7Qh0EEGrau929H5OyrVes+1tiIRaOp+5jQW5+KRq3WTfhNBGdaYFIfqpBlKHFwL6nH
Uknt2HCyWaDpIu3ge6+prAe52b9qx+SUgO8MPPJVczU7vVa9XFhuFsrj4uxQ+FQOKlzd4Cg7jHY5
48G4/zniO2W79EnUs1zPXN+UhKek7waj7CljBFdBiXYC0qyjfY1rIAyxmNs1jmguQPDZ+K5sE03q
YFiw6nQY7EiLnbYndpzSq46KWLgEDoTfrSxDawZujTlgPXCX0NtePnaTSDsEtsw3ZBsjRS+bseUC
yMipj4xSOcRXw9/YwlD3zZE6AL/0GLnyp7priy/HuZEuaPo4IxiWInlgp+VhUH8VjSClFaoH50OA
2JJaRYXn2/iz89LbBmShProgHvOMMXaYj9uuUfTJOL8BNGkgR2rQjlL/aaF9VE5PXfGptOxvx0E4
xxFUcRIXMgys9DHwXNmhL1AKwSH4DmwU+AMt2ax4UrZ2LD3mVoA9b+ECi8DH8t1VGrKJVrbW1HgD
m9wFvop5Wx96IK76dvcQPEiC4pHoXOR90I+Tno7gitDcJKBX8myroXRpeyrotwkcBA8mhy8Tg+cG
L5ypuadlbbfm6GAkSvJ1QdYkOg6XX4R5lo1kQAAZKNZffxTUU+eXbXVm1vHxOfO3qvGrlXKFsSC/
QQ2+8QMn93focdhWD2Z3QFyN+W5b2Dpk3JtD4PcstSg0LEwZsjGv9Dxg5kD6mRzao2IzWu0KfQBs
l+iKy6pO5b4WAQyIvhvnKfxyLGOlxuhz3FmTU48lteV0lyTJdSo34V5wVtHH4xxFnutNr7EWzlx7
OiPV3lmZTX5VbnFU9wyAI9mJa2iiz8l5jizRKjAfACalyJ9TbOho6m2bHLEObAeR6Dr/oXDxt+7w
nVk5qHVSKfia2h3L6OeDdR05xp6cw5OIgEnk5fmGbJdZwdwwWY2nYEAQe4sWwlePwiT2PW8Q3ba/
Hvs4G2bBt2KpjwGwgq0H9dMO3E+4vUvaXo8hvpr+ZBii/VJRSsWvZZrMIbctPD7ZY4HMpYekPKPy
CcSR/H4y7fx3pAh8i8AYNM63gDmrCLICgOXAJMN4p52oij1VX3NTlE4J8g++FNjoSVUWM3ZnTard
KiMKP6S6AgDgCdCRL/ClYH9v91UnIrkRmB+PK5eNrd8rHcR2JDiFALTLZcmWOtEzQvSE+Qgil4Z5
PEMxUaRxGaVjemNcZ/vqd28zOgTrTvFgDo/ND0zvb+uo6IScg7EG4N1KFLDHo3qWdMVrpWd/Frps
FjK3LIHzKJM/90nCuvk9WpsaDK9trtIrY489fyf9TUTp1T8UCv52Knz50G86aUgm6CUAsXa68zjb
kqdcq/va/l7v9etaEJIEDpOf589HSfWLACkKbYqTMscHPe9PljE+yb3qyKP/mWGwtwDIc4RJqdlm
8cBuM6E2NV4UhLxtrRAdiKt7zPkgm0EAh9hIk6dY3+vwRtOfpprCwgVOUmDZlHMhgWlpRagy//+/
VQnYT95QQcoMYVFDBNag1kkya9BQu/PMFKjikZc4+rk2neGcepFbPW9fouhkzHkuJEqkyUk2I1Ng
J+v27YG9k+SDiCFLYMGUfcuFmDo05KTM4fX17rtU7yNsFE39l+2jsI+wdXmcl+iIGpltAhlt7Zk+
sp3H7f9fdAbOP5QTeDtVCzlqVTpFsKPRXRMLjOa1gLFxBr54GKZB14dswA1e4azfKTv5lN4yhhTJ
Gb6qaEyOXuWCxQH1B/IsqsELAiXPG1EUKvDLdZisQlMnz6dzFo7HKMlvJWu4/1d3qTNfvNCHIBqn
SKkhSp5Phv5Y+RdZEY2OCL6XzvmH3qoqgj14RCtCbuo23rfEfxybXuCGRMmhzjmHeciDuhnw9jcv
+gk0t5fobAHwoXSC3ecadX+HjA9g9nM6dVNWd26lPlYRmpn1xfL/bH8aUVzSeZcAkjSD5nBCcWTr
p8ZOXSOzW7v2osKOHgtXOlYHYddW9LE4B2HVsd7qAxS/kM5x+jSr1DFUga8TOAidcxBZil3XpMQ7
pSt+ByCN0n9t35zoDJyDkE1JTcMJXbk5GFp70NQDcnnD1gDRvC1o9Y0AdBhL03UdPLP8HGwkdVaR
pIDTDv19XINPV7vqyqc8OZT9rm52avB1LL9E+U5RRXx9a/GCEg0UMrqMqGdwRpWSElwKjA6LxYt8
l+y71xaUsF6+9q2WcjijaszGxwCF2bjxufPQfDwpV5JHv5kYV4kPbEJeE3ik1UHEpUT2dRcuKa/i
LskjuPdQ2mEI0fkBp+sZsmM53S7/0h09Rg0lGs5hKsf7e6oTXQFFtqJQvm4kx1SSjAa04l2t7sxB
/t2V4095GC9aEh7yYL4uJX8vUJ7Vq13I5HyvqY16SVmthYE1gMRJesaYpyPfsLsdr/Xn0BM9jNYM
Y3lKTmkwIOHXUY+P6RfXlXrdJoeAClYtVoenlzI4hYmrWh91AgdSy/QrFiD3LQWMlZrvg7jeF7L1
JQ01N579+2oUOUx2YVsfkdOcIjSTSRtQWRpO7OEwH8or3TZtxWOr+qKJqrUgvTwn551nKc601kdU
a62bkXw36nvN2kndo0BJZMGZOH/sx2kEolMsN70qCQha6kN2VL1yL6weidSR88pDiYynjPXGlQ7a
vvD8bwruMNzpR4J14KN/Ve4/p446KDqJBR/C04vlmJ5IIgVoQ2p5lLrIzsleE3IekbUPBewE/AEZ
p2qZ3IdKs0RXkxDPu+hL+Kifxp1/YkMirDScOZUbnIL96BRH7YaViKdj7gRuekhc8aiz6Idwn9Ks
Cgx/hi3yoG4/9BfDf6n0i9592daYdSkmVVSQCssGv7CoyzWAe3oJ23B6ZPczMKmwyj3XT9h79rYl
rSmMbhJQ0AHdQ9Nk7mKzeIqoViWdG6m4QAVDZH4hqK6vHmYhgruyNPBJBeJ4RHIqOWOBKNeUL0MF
kKBSEkwlrPnG5Wk49beIJLfSBEMDmL2dp9+sCLDspShhEB2IS00aYyaW2WPmGEhD95qj2I+vPv+B
sWgTjCil+1HwlFk9FxCtTAwl6BblF/sr4vfNNEiNO5LflpzaqnzRRJDPAhn8Hr82Tbo8ssnWfLxq
gt+zDlRz4zPeQn87CA//oqE7FVALB0mLm54eCpXYVASgxPSJjyAAP5CpSgxsAvA132iqoynLc+y3
l3dq9LXxD2FxK8NZYAVo23jWrmwpiQ/+bS0HQWI17qBGsdMB/mVHh/kXacPQ3ZYkOhMX9EG8NaUV
YdCmOfFiBeO26nMQlk7YGnabCRR89VhE1nVLUQwdmSEueJG8zYM8mnpBQWZn3dTAMB+Cqz79sX0g
gQy+XlcYrWV1vo+r685APpvSnfmp2XYMc/73HHyRLpUGQ05LjEuP5FcpfxnS7w1GCcNWE6jB6lz2
UhCnB3MTJ2o6ghEkPA9/GPFK5gAK5VsVA/xbAQjodFC/zp/ZTlkK5VRiojPIXkKoOTiNvFmT76RU
hFoiPBiLHgtNULVe6qUZ8WfcKbvhEmR27gYjWDYdzaUn86q+r52uBD/QtnKsBaXl0ZjyLMQamVLS
TodYPydXWUR3/dAKPOra08sgBtUUsNjBsXIiSt3IieRP7OnVHpNThOk/HZ3/z5TqlmK48CoVlfJX
QAopxjH9aBx/JGM6PkmK+RmskqUoLsyCZkoHT0OIqNSUdjv9LMLcVspc4IhW53SXYrgQ2xhFOhQh
MszsS7AzHeXFsjWnfACf1nMLukZ6x8Z5pKMocLD/9oNTX3wvzidJVqTMvgmxufStGZ8m7BE30rdq
dPzUtLGp5XxCA6lCLWKaoMXhq3d+mCkBekFY28tSyaFT2bu6PokOtVodMhZiOMfRB2qpGTJ6MV1t
T858Tk4mvp3dudpuxiR3svMdRYAlsup4FyI5t1GQomvUIEfqkpyU9LFLvhHR83EtP1qeivMaNKhr
XR2rzjX0+7p+yKOjVj/KhahlIRLDmfBEw6Qy2HqelpzId9r+MQEp2Yuewmwq7YPiLe6Ls2BNSrVo
ZtWhOIiOVUDtcSB3Vh464Kzda5hEdA0gm3d15EWyddVMvogISqgknGGrpTRg6hBfrPG+yQA6oFf+
MQcgZHUEA/DBd5pPzKksPx9n4WXQ45XP+IYmAryt8I8+VI6Se51xt21jqznN4mY5kw6beGw1Ezer
DvVdQZXJaXRtH6vX1TRdK2ByEIVpZk0bn5JH+NWTUseaQQCBN1AajLIVCNPRUXFqOz6J6v+C0xnc
tONcRWDdaNHlKgkyKOlYlI9Tes6ME50CgbNaD9NvN2lwbqQqx0wyJBicfscQPAusXj6p16gwv7LA
XkwMkNyXl08VGwwTMBGgyWWPR+6IsRzr8twyzJaHMHPYEL3laQ/ZudvNjuzqh8DV77dVZtV5LSRy
B1VDI217hSL4UPnOsgan7Yyz1ub7bTFr+YcJsnQVtVmsA/EbxqokmRkQl6Ao1qOv3mcNsbcFvE5P
8qqIxxwe3JqiEJVPP4xw1pVCmxtXeUByde721n3pFSDuBYcd6jXpVZ7azSMI7BzLnX/djXtW+2p3
nxpDWP4OzrvJ/ZSnJEehoVbctnLZwNF8QAySvjMsnNGRb+s/wAdhEOmucOWHhZqtS+AcW5kFUpRH
uAQVtLgaRvuBuu1IF2tP7BbT6aJou/pVsVSGTUFiyh+Y3CMDTzXdH0CoMDwo2k0jC7Zu1pTT1GSk
DERGkYofv5TzsNCQoqiumRxiCwsLqUcSEd2PQAg/gmmGI+bgggn0X6qrooiIdahY4JdXp4oWB+Hr
6FJaq5outw3qG4OXAMTCvNVu0R8DN2u202NHVIVdc5VLeZxVp31AdS3HW1Cm0Lw+dPXGtJOOHgbJ
UQLRxvNqPF2K4zKgMZ2MVlV6HG8HCwe0aLxjoLCmW3vWPvWGK9FwylruuhTI5UOdqXWmbyF3NXzz
etDdSHmJuwYETeQM8ohjmAnx4tiNfbCsN1XkxzMbw+gj0I2C2vw/EPAj1iL6VxyZYPdvj8f5EB3r
932boIiOEuJxNmZHIekundEMAcEfWOOrhzlJBSFPpDKc68gK2mo0TjU3NE1PbbuvA6FgowLdi67s
ayLCm197LS6/IJcSpehmWVM3oGwFfnUW5tS94okJS1ZbkUs5XEqkWfGUK5HMPGJ9lJ9YcVvDa2D8
3u7FpexVf/imJPwcZoThuSnXsMWX1MptJoXfZ0lU+l3NTBYH4lOE0iqaZszhrsi3+Jh8nwEMH3j5
MzkGxxYR7oiF8J1ofUDkv/gpzDqcWj8j8F+p5iWzU1x3+2xfetFeVU4Ea/LZg6jDuvYUWR6TcymA
XS7igCKVHTAtOHaBrXado8U3SfKynTiIvhnnSgYDewRjDcPO5ktR7irRoNn63RmmQVRL0ZQP6DiN
KUeD3kPT2VaxZOO18SO59K/Ybt1NtPvMZrG5EMcZlmGkpqGoEJf410We2THeGZ/CIl0K4ayqbgo/
iCpcGp5ytiE5EQns2PK2v8y67b4dhQfB8cMgIpUGKYNTmNhGUw/JHjTZijt7sSe5otHmVZeE2gRF
z82wPqzKY8TfJH6KoJnKoaP3TwF1s/IxbK5yIKAlL6MIdfJj4mFSQyaqrKH6I2s8e++IMeoc+4po
FEH1EnW4D0Fv3qTNbvsaRWK4XKD2Qayso4vjdsNNld3HTWIHciGIHiIhnLlqs6rq0gAeliG4C3Qs
v8k3TTB9RgghFp5G6BFgzAgxelHEjLQojkdG9jJJXjTItmLepp2gOrF6kDcZfM9mwNPMbwI8MqMI
fUKsFVWVq1ii5sNHp4NPv5DCvfOyDvUHQ9JQMgqGkxyEV7NGBQ8ikQjus2chKSLdmvAsH77K1eMs
WlcWXRT/xcO+Lf3QHDDrddWapisl1yRW3G3d/RgF2D1ZhsW4odFQZT9i8cWDMqM+KTCHp9bhrgG1
5jSgUVNpdmbED9ui1s/zJorLuZQqzsoY1Duu392kyXwojG8hbfb/TgiXZM1+O0/wm0iS60ctTuy4
+W1JAhkrbvP9pXERIEHFrJknvXPzc3CgV1ghwogQAVmMbIeeqBwvlMYZJQ0tP6iZNGCITjZDCjKP
06/2D4MsxQv3uH2BInF8l0tO4i7UWNuOUY+BislWf9QHwG5hUSm8E+XhK7OT766S73cZala3xozD
tUAFnrwQxE/z9SuirSuqEa48ot7L4gxWyitTHUP01hovuWao7/lNgOHq9jQAk7q9mw6iurXAuHhM
i3xQG0pCHE4191me2HIQOX51yRRFEIGYwr1/O70/GZdikQH1zs4ClXOboL/aUHvuAfme23JZ2on1
Q8pEXeSPkfy9QM5taEWao82GVlQef9OkF5LdEj+wNf0H0YitZOe8FJxQ4Dwo5zyIPMvmyFbMquH7
DErsOj18or/7/lCc7+iMyqJqDlrRAqbVpihXXCnT/76s814I5zuyYMimlN0cQEIy4zqUbnVTsFMr
uivOYfQkqVorjBCY2mgXl9mftCb3GLB9/neegp9V96UatXB1xjpy5Cbgq23ri9LONvpQzpShx7qf
hitSZm6NXmUtCCYC0+KbXQ2V4oSCyN6dx4cEWHbKbWzdFqlgDIh98Q274qfUI1UO2feCx2hrZwh/
m/7sRNqZ6BdQywjSCZEsLtxb84S+7wANHxoLTM3PHT2O47e4OlMR4KFIEuctaK5U6FoiRnZlbDez
V1nnobuE/osqAi59rR9uXSDnJyIcqJBYOG53k6PXtvEyn+XqFXpNcvxdhkYG/dZ7isfahiWQ1jTU
/wGhBFCo2gZnzo2ooLryWHxnf/xwexEpA2VrAa9N9BQslDbJnaGzsyMjG2wMu3kWrq+tuWcTsz2m
amlE+dB0UHWwo1FDxy3IZz3L7NK4WM33eXoMi0dLE7GNrJn/UhoX5pQWQ8WNhecIzYEpbp6n4kK1
r9u2L5LBKetUSNOQstWrNj37suo0+UuLg20LWU0OlifhFDXGLo8VAyEReRajyvCPtdd7Pgrt4sLS
mk0sRXGKikHXSGsZtL5RHZv+kFLPzJ8IAYHxy/ahRIK4QNaDWkuLGYJJbc2HpIicyiQ/M1O6FGrn
ULMUiFsL1MtzsZ+zyO/9OQCRSYKxlF6uvaZ+HnTqdORXWLmp8r3SMM7rf9k+4GoCuRTJRTgN/Sl1
bJBmgdHJNk8MZrHHRDS2pcGOZYvKWCJN5IJd55tlPg/sgKWcXWUsAcp1ENBjm1ME3CoQxWfGNZ5J
MzAbYVhWa2faSVZQl4kEliX4YHxCbIZAJcb+NzDbp2ctK4FE+ydTT1i7dfL0FCa/AkUVmRkzVt5J
Lz4Yv6lZ6HqQTV2NxYejAkjf+aDeA+ZZsxVHhUsML/OvbQ1ZvUeFEEoxem3i2fleJ0tMkKBcg/2i
HlBSVIncoivtORmdbTGrlrYQw+lhZMQSRgJwk23c2ZZ6I5ePan+mxuPoC5faRUfitJDKfQDaVei8
DJ6HvrcbKD3WVbx5shljOLvH1NGftg+4GsvMtxPy5bsiNv/z4cCreOfvwVB+kzn6Q3GswVca7USd
7HV/vJDHFVXU0exINUNRBsewfbBYgHfzQPdA1LkSjdMJz8ZFsdyYypJEWKrLf/rUbo/VXeW0B72z
fQuwrBnmEz8VNxen42JaSrA7GnbQl7E8xO11DqYkU+AbX4fgP5jaQgYX0SyiVFXhIx8Kj/p+8hgJ
DlvuzJz0eTzot82O7ic3tvvf4ZNxlm5FznIta14qDFPjRTRoej8NhqRnpF3f5ehnhkYlmWM7TH5s
a+aqOYCc1VAM/P1hVCAkQVoA7xzDpaMeHpt6uCuGyjp0Ufh9W9Dqm57RwP5XEhdOJZ+atSLD8PJz
e1bcbq/8KMC6mBwrcLkVD2IqLdHROOdl5ZrRBsBxcGXjxRi+lNIzRZlp+1QiGZznapK6H4kFO2tR
/K90iommzJYtQc9cJIXzWYOP4uXQAiZXl6e9kQDloFAOiiV524dZ1bm3L8SjaBuWntTAvsNoOyhu
QVfY2aVcT7bZWNdq2h+2hQnOxENqg/JuklPG25LL5w6AaSS/pJYI4ZEZ6QcjXpyIc01qEQVgGEHz
OKvBT23W2Z0cdYKRR5EMzhlZSZEFWoQY6Vd/tClxykY4Ab4aHxfH4HyRFFVNbDGGsR6lt9iZMdDC
0BYTRz72oJxVXsnQUUDYb38i0cnYJ1z4oDLK6lDLGwxjN8Sy/ag19mbYBrttKSJF4PxClMi+Gsyg
BU6TmzK+K9SnRESiLPI9FucKunGYpOAVZ/w4hy7xqr3phn+6HWBKvqce3igXUblUdCrOMYShnrc5
gw3v1V9W9qg0qt35j9s3tx6jFnrB+YU5N8qO6HDe7W4EOaFk58CoBMS+F7qGU3vZi3GpXh/LiW0m
NvYpBTa8rZeazDYTFwpizIEJGAKoflpRWypuSP4kZ44fF7Yh0sXXZtM/m/KHDqGpNW1cqqA68UFb
WbXTZDckTW1DKa5DeTpMlKBfbf0pshq00o27fdPbnlGTOT9i4rFSGCMuWg9qG/voZXNtqr878+u2
mG2D02TOlciyX0yFpsJd6Q+Rcl0KL5H9zq1LZD9g8cHyASPFmYQPJuvDbZAiXGX6/SxpTmICkDYu
r0NHDkrXN39MoRXaNBk/dZG6KhsGNmeMD3X2TotlENUCUsqS7Sa+DaSfuaXYvZDril3Vx5O+CeJO
muXNAJZQxLLki7/HMqAX3NVXw4sC+gDsYTyL0B7Wk2D1TR7nKzVSN5IpQUOUG/ozOqQ73/XPKiNa
2YGpdi/8kuum9yaP85p5GEe9xpKb+aYvbILB7eoJb1xH/6pc195QYEFctrXn5qoR1npEV8s5UyXO
FNNgYOMNsPIAorHXbq0nRnieY+fYdPRGkGOtAPSZwOvHFAIozmUK9uH3Wjs1NGvrHlGcLW0DhyzC
4EjlSPeS07iTK/1W97MHL/4bnDae9D+Pq7+XzVl+o2TTjEUe7C36pyB1k+kllZ4V68+24bNo8FFb
307IGX4cAFBTfl1JKrSHLje/GANoLiblpSW6aXf0t5S3u22R68Wfxa1yFjLSqiWGj0dU5ZmwkGqv
InM9tp6+S3YW9q1FX3Hd97ydkbOQJKuKJvDhe8rCzo/1rXJAo/y3NAFOju2wtcJiCVOLrUvlTKTo
fb1vCgyQh0dzr2KL2981Z2Kj6uQIzV8ki7OJeqK0AbQhipIG1k6PlfK1b++U4Tymh9l/GcmjWbqj
Jsg8/yGtebtSLslIszKI2dIrnE7nsQn58pkiH9Ts5MjWzYpn0VgQ04mtK+USDmvofCMYFASoqH/w
a9Upw+hhWy/XE6e/z8SPII+NkVPDByY7RdlivKTBJUwF9yY4BT+BrFitmWBwHnvc2AKhZWiX8Zd/
dwjOa4xgF6AVoxE31cGm0VHvbaijwKJEx+CcBl4zuiI1OAZIWd149L3eFHXVRB+D8xFdM8dawbDk
0/ZAm+up24/Ty/ZVMZXZUCl+mLhUqKEFaoVHRpQ+gJ3ywWqDQ8EQGZv4R1rP57GSd2mReNtiBR6X
B30dfZJXdOhBARGDQ9H/0aYXvXic+3s6ZPhWv7eliT4V5x5IFgQd9tZAt6rkOxNL1sU4CIa1RCI4
XzCHbUJpjRqBKXfarkm7elf0w+cea2/WyTkAhbGTNwZAcGgNjigQQQQzOTepLrBQgd7xw8OZrtWD
RaB3DVCzs+y510tbLSeBAQlUjx8fJnoMAAwLa5gquitzouq23BOscI8gHKbhjRoYv8b5CaNjgnKO
4FPxE8Rj0A5xAmgY8KqPXlkFV4XZCgYL/uG59PeH4rFbQ6NN+pjB4TPwp+zEWORGj22i0eO2aq+s
7L7LkDTOR1h6EOWxCt1uf8470zMvGVY5gEQ2HgCNEDnmr8qtzoonlixSEvbvi8dM08tVQDRs3BCt
tBw2HGvLo9bZtNINgaaIRHGpRCDrpuUXJfrwUbZHIW7fhfJNMGvO9l2KFINzExKxqho71qMbFPeG
fNeghr4tYAUY9v3H4rxENxtyiRUf9PtCG3/9/IsFuIhtEyDollO8sC1roGc94TJF+JWiS+R8B430
/7z9DHog0VWuXCxRHr2yEfDufHzjr1TipJtz9BgLb6wP8SNx2MKbVtp9bSe9rb8QLJtZruheBR+O
bwUqwOkwqVQBb3IghZ1exUUlamn+wwvzb4vme3/DaGijzygFkLT8xSk/DQ4DJjLBjF49VLIt2pwS
fDD+sQ5cdJX6LKmtokuWfTfNo2qI1maZ5WyEfx6uNSqNtLJi9m5GT4w89djMsstEsDsncPQ8Vqup
143h9yE4oc89tuCjy3hqjvHpU2OLi4cqP/o2RRYYQxlJR+VFmcuQH3xXuU/Oo0cdGUOn5CCqA4iu
j/MYc2cYStniaeyPiTfR6wHj+nFzm42iR7hIwznHgVFd2nctXouGdEqs38kn1ijeWy7nHQolwjhC
h2zWlC9Rf5Hjcyrdb3s/gT7zU3AD3oJ+9grXruzD7EUzj8QQhHaRlfLTblWvVdnMWtnUJidGRFN8
06jT2uSn4pHD2HuiJVtBIssPvmn+DAgVVgMu59sIQLQ6EDPUX0b31YT+JaLjCSyJB2qVw7GnuQV9
63fpY/a9uEb7/A5BBOUu+SuWyTog0sDTuqbvDleitq9AB3n01ijLM6NlyMThsJ/JkfZft/WDGcuG
L+IhWxVSKlZJ58GdZsxIJjmljm7mA4DnFPorlvLwdtQbVZDqCjWGyy1SJdOwZMOCfmqb++Sg/PBV
FEQx1UF+Do/yQQ/sXlQbEVkC5zYkZcyJycJkNmtuCTwpQnQ7mrvd9oWKKnc8jCu6YsHcRjibbDj6
qToFnnFf/ATKj6cdNbC5hgfrDpNvduQat52oUClSF86jtPXsV6EFUyRhZKvNbiLft48nMD0e8cHS
43yWVOhjgYnxQrqtiRfk5x4tUyu5nUUTCSJFMZT3+W6RAC1pYtD6gBU6ocTsBnfRPjum9wSl3sD9
zEj8IpjxsA9mXPRTMON0fXidpD+S5kTG29EcBSmp4CsZXBVj7JQi71LAF6njgxYcpEpkXwJdN9gP
WDwThrQHrzFF3gSrwpZECDKykhWtXfJz9lg50LoV+eT12qqmAvZXp5qKMbr3MrUiKmWFjQ4yMrLi
vgFY+3g37LpjBnoVORBc4eoJ36TxffuEjIYUt3idJCGhT1VvRK6eJ+PO1CYiuM3VfGMhitPBWTKr
qOkjhhRX7lHxPOSTchvO5n4sqs8UAheiyPs7NCx0oDQK/VMSjIIBumHoHF0IxbRuVQsxnP7JUmci
a4OXQDnwhniRB3yK4Mxoj8Gvdpc60Y9tpyH6WJw6Sk1oVGYAfVfG5wqjAlFynmLRhPqqUS0OxX7E
QufNREpoWeJQwTQ62HDc1YnoSSwSwYWtavARGg1kAjMS9+lXn/zavieRDfE9+yKz/LQomf/ZsZHi
eFeWHmCJzmxCT3ospX9pRFyCmyi9WXY1nnAodRbjPrD2kyh7Ws0vFl+F8wpDbQDQyceJOrnUbD0m
DvJ3MFt1OoCByR+Q7bjbd7ita5Tvz6utHAHtFjl1rtxq2H8OKEb6n7dlrDch/j4V5Vd3wdSbmHII
XyfJLsC4veROui6v6GX6Ke9ioOSCgNgTiJShvh8StYVIzjVMUvKfRJ7esEW06CTfTjtAJlxEG32i
C+ScQzpMslkkyF9UPbY1MjkdcJX9UKB6Ah9EZWZrC3PtsxlA/jnMFQNkk8fGsH0UZzxjH3ylTr5v
ZFsYodgv37pCzkNYNTaxO9avlu8mrJM3e/M2AkD8tJs9FqNEeFXCI3LuIp9zy8+iVzebH1k/PntS
AhAVTG7gkB+BK5prXK90LXSES3ERgrUhqmFs4+6vKzWuQYwAYk4HQ75IOdPTcEWP0iG+iAZitz0j
lTlPIo0NgClKlvTOXkSeRyHrw3YQ/oDX2/dBPUdjDdC4I3GwHflF84IT/AiQFBiLeeAkbvTgi4yO
GdWGxrxWnBdKWpD/soGNQOtsnGqfouJ0YBPT4Sm+KCL3v+0s6euE80JcOalVPbF+xgj3P1xXl/4w
H4Kn9qSc2FCxJNkd5orTT2Bqog7xpjevYWkht/a1UkP1H9lASp0yRzc1lz1Vk44CHyZwLa8Gs5CT
SyhIAQsD9Y7UVV8mapfAVmOMg6O8V2o7v2apqX8tgrYRuevXf1/IbaauKbIOdjH/xMvIi04JTGLY
ldjXoU6ya65EE/cCbX0t2S4Ezpni+8jwcaFZke/qcnrsh+E+ydAJ89taEfhSgfG9UkcspWHkU44b
SPs/0q5jOXJc2X4RI0jQgVu6cvKm3YbRakPvPb/+HajvbbEg3sIbzWJ6MxHKSiKRmUhzjjLfRPPD
FO0vn9v2sYHKA8D+YNbg2ZEw1UdJp+HzSRMGtIjuWtr0kChCltKN22Yoqk6AKMZAMfi3JZWV1pgq
IKcnh+kq9crnEsUIEFEysLTiORWVejcO6Uwcl9cXRdHQmiXbU/mkht9mCaB+yo1VPv/jr3cmhmm9
Op06TLoSXGqtq4flVb1kSOzRKEpLka9iP5fzVWdyuLgt95EaDhkSn8nPgc8z7JXdiIweuG9CkLsN
gzsTxf7/SiUtoQOIOzHoqRnanT5VWAD6/u8+GjPJlYROy5c5KrDaqmEM0S6W2rWC7inodcEKLdnI
Cc5U4WL0kks1SWTkBOSesQYCugybn268yz4HPjANXOoz8LzIy5zyJO3n3W8L9EKXdWWx8dLBcVFb
GsfBsFjSHw7j1aDFbjFafiqTm6QC4wLALrR5+ecTXmdac+G6VZRinlrmEI19XT8Ey0lr90b09bJi
G5w19EwMl/xnylhaloa4whqyzW19DdwW8JIiAwI0dLXr94lTe8KOhOAi8HtHdRCmaqy+FiJGb7yJ
j9phwcBVdZT3IsBOgQuhnAuxxqDDfsWkAWjgSrPQo0pk0Lu9RFUrsFPBjaOcE2kzNU0xMAe+oc5r
qkd1eBIcleAeUM57SMQEtEAC7xEdRi8O7dqJ3Oyl86g9PmH7+eEjyfjaNijnQ3pJNeqIoqqSznZO
UaDqd6iQ3k33MbHbK+mYf2S0/0wi51MGoyxrqQbqb29NmU2s7hqsRzvBdxQdFOdP9Km3QsKojQc/
APRn9Qhwdwpm3J1mTyB3n9C6DO1FcNFEZsh5EHOUyr7BA9ENmuVaTuNd3El2XRa7JhbxZrAre8FZ
Uc5zjDOGbMYcyAZ5kIB0NMCGuFna0tzuAAL5adAjXIJFOuVmKLgB7HQuCeZ8STM2iG8J9sbbEoTY
wUkeP5Ph9+XTExweX1RsSyvt2xwWgsYz6OSkvZW2ojC98Y5fWyG/A6Qr7aJJCZCFlzJ4pEUR2dFc
firn6mtN4BhnoLbOxAEao69olmh1a2tW4Ew650ckrHNbJnshSsSh5h8InfvQyx1a2Kg1FoDtwQvg
A5RGZ4HA4rxLOte1mVXwkw1o4DtGaO71/a/Lh7c1/nOmG+dR0myQMtMYNPAYB8AKLNufTWO5lTIe
0zBM7EqJZ3ucfxFjru3IEgIzCrJXi3MvlaQmqQFwJ9S/pVtMcWHLNkInvPM0f3j+QJHmTFfOzWST
UeXzjFm0WgXQdkOupmJwcysXWKvAsfD1SCNAp86ywFszqJ8i9OcGWbWxVOSQ6vHy4YkEcW6lats4
yKoYJehatcvCuu7wPnDKqPme5PliXxb2P24BNRhFE569Kucvg2EOym5hD6ZbYFaxgf7Ir05a4f/4
Tw38G71JZYHUbefyJpRTcWhApddoUDHv46u5mq+LohSRfTIbe+8k32RwTjJlyVZdI/VZsI8kUTuu
v5TdXvD1tj3YXyH8oGKbLkMkASUPg51kJ8uWE8WarZb9XRgSv5RNcIz0npYad1okwoMTfEN+elGz
Fro0C4JALt202QtSiH93SPyYohSSeZlYr4fI+067Nv45SS9zhG/fjnOEySL9Z3YlbX8O9ecs+jJF
IjryrbqjoWi6rumqrliUby9WIQ2SbkatDMsqEWbk2ebffFuXaD6zbtz4IhpS2Ly9K4Gc51WWYdSU
AUlPKIOlMdGcmvhTHvraMAgcErsk7wx8JYlzsgSLd2ZhgaJn6YobtVawQ1v2v8K5Bhd1X2jOECq6
E0hUmK5uWt5KMOdwB8UsdbLA6NFYODDQ3fLa+NrZmZ3doDzuBA/W0+VrRkQSOSfV5sZYLksF5pId
41hWP0d+Amw9QFddJ4+RG14D6t7x+qfsyIi5Rjv2A693Lv+ITX+y0przWYaRhVmUjJo7D8+m9i1Y
7ojyfFnEtrUCbIORi6maxeNtSFIak5FiR3506k/ab0ZQuYQ2xkAH5MvI9QBbL/i0m1qtJHJa5V2g
0lFlqSS76HG30wYCHKvi02XNNg9wJYZzxkSLaoo2fO9ifMgfCfGIQv+dJvxTt5f7kRhLDsYq63no
78z0MTW+XdZiqyeJyt/f8+HfuPXYRXGYYuuu9YLGBuSiE3yNZPsP9nmWuh9KbVbyWJ61Kv3Q1AKX
zgSbRjd819T0qVqoLSXar8t6bfqslRjOEwdxnAKEDuNAAGINdlraW7aaNtWpDBoAesx6Lii5bBWh
z74jM5eVXhWgjKtuhp1ru/Z7emP64VFzzd0ftpTlWkxru50Qr1Rk92AlsdPToRhYe5dq2ckqdFfL
WpdI+q4Mlc+y0TimppyImTlDh38uf17Rteb5RfV8IsWcY0AjuyqehscSyXBn6/fxHavxx48i5LTN
O40StaEoYHOUeStN5TkfCjKMrkncXvopL366vAhU2gw+KxmcZWrq0qQKxffUdrgJ5af6proiQIvL
GCYcAORs6Z6gWD1N9gdfUCvZnLmaixzTMEaI7axDY2HXgLqhKjo00UfkTLRYkn6oLNwJNX6Oo59A
f0xE84YiEZxNkjhsUllOwO+UdFcBUB9JENj6IAvqMJtiTFVWVUXDuujrAsfK9EuqNkkuqzAH7SEc
ZVs2gSWTiahDNj08+BwZraOhozNyfsEWre2rQQeCd5CeUvDoDlSQjm6qQVWVceppCvB3OAHqoMu5
jmpLnxxTuKXpgWoHgVUzy3mXUq1kcFYdLMvSgMm2RcUK1MbgjAFdzRUjU468wMF/3mV5IpU4Q1Yk
aZKNAbUqyTJLvyzkI4LPbPfNtL8saPNwVnpxxkz0QZHMAFFem/Z9/qCMosfWdnl7JYE7/rKsVDVI
E7ZvFOxae7xOQ0fyhqPlmeDsA89ih6Qsexb12jd7FkSDvYG3SSVI88+tQpvAmZyxXHQ8Doo9Ogu6
xZYPsOAdBuF9/SazSyBgZLbhTs7wibXGxYiEW8e4/g1cPqzkAOgpG+hO5EPUjE4THXOpFJj/Rsy0
ZAvXmGkKml6+YVxhmbkBpFzLXjLhjm37xrvkN5bXnNxF0vNA9v0/tppziZzV1LEVyki9ESctalPQ
riyhCKCbJe7nF+5cBHd8Lat1oPwN4kU6nhbJ15Pg2KllaSeq6chm7F2+Bxtmei6PO6ouwDtcJZCX
gavBvq4xv146xh2zjvoqsJvjft6LwrHw5LjXC7DUkyYC7QVsFOTiTzFKjJ2t7MydCvbW5BgK15He
GyTTEsUo8KbJqsFT7KJ022CyTFbddJifOgXYZXH63BWh6Gsyd/j+9P7K4betmsZE3xidOtd8HPG2
jo+Aw/XVo4wNMpAl/vMs6kwrfskqycYo1QETCLSbxZc99Eju42cTIy+q0z/OJ02wNPQaFy9pxwWD
ccBgvBlBO91InTG09g2VHht0EqI28xsNvkbKANSZ7UsiHcgY7KsgdNtp8qWIJN7SWc40yHsLhGGC
L/E+XbcUxkBtGsCpBWQbZ0/UqHvDNHswPhmo4oIHOFSIbdY/svQfZw7ngrjHIcI8w/VDbzsDRAy2
KoEh+yOeBM2MjUfVuRTubRgn4AUvZGTHDQjBFjdzg4PhVh7qZyCgFCEYbDgcfDvABxGVsU68Uuet
kqE5DtvR6nuYLIBV2/J5Vj0CZoulOmXJy2Vn8z7oMr1MrC0h85IRns5DkzksmaLNOTBKKu2lUl+6
zhBODopkcC46a8dcbhskRdmVeqiwF4BRMK95iZ34KrpRPHR5BWvm7DC4S3GmFOewk6IuGoISNeK8
6hf+sO/99iBmNt40cYqc1TJRu8N27fm3I33clsYM5h4jQaW9n34Zg/ICbksP9K/+5WPacJaK/Cbq
XaNLWZS6HMoWJIUj9eYEjeU6lufTWKMV++9EcSms0rR6KZmFCixrktqZXrqpLqHyoohA/zfNYqUT
57pkPU50OkUoS2tXc30dFIJEWfTNONPu03KJirpqMcl8AIoTFqIX0bLeBoQprs9KB860+04KaSmB
ZysdjMUDNu19MCWFW6al5DbyHLlEUX9m4aLa8FOLo9ej6mI6pBGc2fantBhZPTg7Nd5htMuS6rMR
YmQpznZZRf1sEg1fbX1NBR6CEVDj1a5yX3OuSRjrqLW4TVztQf+4a/VmH1cf8ebQQsWYiYXAYXB3
KmilWpkrIGVji86w6wxcYlH4WVdFSdamOhaxEK0VSrR3e0rdMPZNBua3obxN2pNh7q1BYH9bh0Jk
kGBStqGk86oQSy+nttOA70ywBN2ksAYrXmRB/rvlhGBEhmyAopvgn3MnVIfhAuIEcG4pC8A984dM
ujGVR3N8uuwVtvJDgFq9yeHieWfVpDakRkVmj/eT88ISxOQzqBL2+2YXOPLDZXlb50NUDcHPkDXG
QH6u1tzKUjqhm+/SJCN3JZ2Cu9nIwOulgmTu8wdk6QoQ8zQUtE3CfcJp7hI1jxTk9+rDFHsGBngz
77KIrYgOSqS/IrivRxs8mRNzhteuX+rRUwbfrE07LJwp+nRZ0mamshbF5UOJ2dEO+6EjCBSHV27P
V2iBP6lK//LPi7+WQnRKkEEQRQEn6vk5YW6F9sAeAzwWVexuqB/mXEULX8Tyxa49H9GZ59E1YO7h
SnFuoZi0sF0aEJYOfndgm2qjrzGMPMFl2rQ6EzDiMkH5xuAHWq1RycEvAeIbVbkq5k+p+UnRRGtP
mzGDrIRwAVY3ZgzNGki5/twkPBEA+sXg7NPHf6sPd4tMq9O1cIHZ6YvhmLisC1jTGxE9+6YLWinE
hYaqQGGeSIz2r+vsAHiXU3ZX1Z/kenfZtDcv0UoOF2yLtltAfTG1blz80pT9UH6m2kNOj/ooAKZ5
LdO9N7c3O2B2skrAY9XMZYPZAUMmZ+uYdfhY3jAYwfA612/iHUo5V7k/kFPihXhE9vFXKnrZMTO4
9Bs4r0TKABPiNR4B2dXomegJS62dXjE7iY6VyChFhs/5p1oxBylSZzzCgXIJ6o0bs+k/B9lwe/kE
NzoccBerI+ScU25WWV0SPI+zKxZF4mN4re+wgOWLLH9jZORcEucxllyOlIgdIVvNyL3pFDxV+wkP
ceJ2oBKnzuDnnwXabX5FSlSQwasUDzjuIgC3dDS0sWXLz7ITfcWUiksLR3ORZXzX9tnO2kuHWtCm
2swy8Lw2CPwvCFi5S6HElV5MDd46yyx/qnRymhtZdGrMTfCmiMAIAkcTZLmo0Z9fh0yN21zOrMY1
rqtDa+v7ckev6C1YzlCqVL9e/opbCqk6HqSKgSqiyQMcaEqUNVEVgwq7vbKmK8vwL//9Tf+Ld7Wl
mIZBQPDKOcW2SI2ajujrMWboAbNELJqM2EhCPBEcjlAW9+UWrNEiBYRF9N6XeK/s450O2mR5LzL3
LRe81omzghF5TRwleIdoQLgw/NyU3Dkr7MwQQeFsrKyhqrv6epxrNGhL9NCERtmhO2Q+SnZ7yavw
oE8d3Oob6s8neqPdNL6wH8u+1TsrXEnmHKKeR+kU5nhuo3olN7bqGwxg1TEXTJeCthxTHTtR72Mr
4qA0aVLLQEGB8ik8UC8suZzq0ZX7h1n9XBvP8uAE460Q1WPLc6wE8YkHRnIXcH5IeF0RbFvpo9Q7
6BbKV1llEltg/5u32aCvhCkqiDq5E4RTRC2mhlLRAWOldoXZlMEOHqO9jEavEDlkU5qJYRFVR6EX
Gf2576BGpJt9WbBsJ36o/BKEwOPrikbqi5scm76DKpaBIWYLpC+canlPSBrlFRxw5k/0Xs8EQXnz
muGZjbepRpGMcn9/oksUaQMz/u5oRMdh+Nn3R4uKLtmWGDwVXkc4QDrL74fFSjT+mdmuOlxgMGjW
aB+DRz4qHLkQdac2HwxraVzsT+vasCKlxO7RNfqJXrkjB4YGBd8OEjVRaZMFeP4Sr4VxCUDTA44d
q3Ywvtnyy86y0673pl73lDjzKkPdz51o5kaoIJcKNO3SB4WaMBOUncVlrAS5U+zLQ4kVVFEjZcsE
VwoS7kHUVlObFRLsXdeWU1RajtkLmQK2P6KloThsoLHBt040zF9ZS4DUcLpNnpJDc2CeMMAy9rJb
HkZ/uVePDIAg8BpRnrit3V/JfDMlLbs+NijytznqvLTUHlTJEtyxLVeILOO/yvEdlIL2WRFmGNqQ
0m+dZToEBWkM4n7EC67FcH4pMZIS0KNaA+x14zhft9eBiwkpNg8C5lbhHdu+0W9KcXmAOoFNzFRQ
oOt+GLv+u7mPj9lnzC0xzmovBN67vO9t9WkSjZaKzov9/9VDZtYXrapbtXFbCpYZoDtX0exo9Vjd
Xw4qokPjHGOvxeCx1+B409nJrcdpvu7+OS06HKFmoZKmoZ2k8TPg5RiZpsaWZudFP5Fmyv1uMGJQ
AfS1oNmzFfXXkjgfNdd0JkFCGjcyD+rih6nuddbjUL0EsWgTeMsuDN2gKDxRg0C/8/MphragZgbf
G3eNiyHcWkKTTPpcAx3n8gFt6kRNIO0pOto9PFBSkiBAUwkGOFn9vWbGR72OXXnKHdT83KlvBB2Y
zcTXlBUd0lAUwtTDuWIRlcAF1MAgtB3dLS6aMKcO48zVTbcTUUxv2d5aFHe3pCWIazlFPSWsTrVa
21bznIiIgLbu0VoGd05ZZrSWlSWqm2GWw7HGVAe5oiTyrhszeHiVrL4ad42aUsstPYLlNV96z4rt
wjXLfaY42mN9WK7jzqEUQ8OXLUN4VMxGVz7CyqqmVXuYxkieqvwqV05D+SPA9rvh6eZjRG6VRnaG
SFBj2SwFmLJm6YqsWBb2x8/FRiUY780cYnNTdshwrXffF+NHn3/Xou/SeJS7e1VU19m6BGuR3OfN
krRt5gU+n5IjRgMdqbvR5aO6YEQ7FS0mbGYdJqqVMhjLDJQ8OGFd3+HOm80I8osye91ZKR1022eH
+J0jHuDYslAM3aDNQNH/oXwhFpRHgaG0EzYtDOyK3cqDsI3LriyfuqEyitzXkOFG+MdQFJCxnKLX
TN44Sjbmvk/VKT8Qt34M3Y+0m5DG6wTvLh2UJdylnptFM/oCj5SZHPPgk6wnttn/8w0fi70V/grh
TFCVsliZZTgpuf2xKC9GJJw42zqVtQTOCEqapX3eMTXuE7yXDZDzRW5zUr/1bnUDDBufCLKnrYCC
phYaNRQtfcov3GR5RoshRNOz7l5ihVUmd9gscep/Th2FT2eZeBQDPg5THtyjodMMTAJSzEOElNq4
VCcdS5AZCQReYkMdANShu27ivSoDUOLcSXTFENcEoMXYHxqBgu/Tfp+PszOLyOu22lsqkfHl0KiT
WfHpXJCqdFE5FdjJYyMD1qnegUORZWdsdE22o/vEmR8EfpedPXefzkRyIbKVFYWMajm4M9Y6szvN
UUDZmDrKUdqxlc7AiX3R42QrwKj4kETRoaKFB+a5mlA9VjMpH9wKASbcswrlYOvfJiDyMIrPD8wS
nInjQkswJ3Ed5m3tNovlytFw1OTIrQNdYCVbsQRyVPTQsftiWjwIdF8ANVcjcu32k/6t7tBaU4vM
ycqXZiTfQEzoqNkY23I3vGQ6+XH5HDePEetb6CGD+UfmTVSd47hTMZwBkJWHhn6dW08dBdn11i0g
6KmDSQktePIaalYR+vWFTgiMMy1+Ks2TMVxPyIMrkZhNTVZiOJ8LQkVrIGpfu3oPvFNpPAAWwZ7a
WZAbbmiDO0aJguiIuhBfRGkSePshQ8vQMnaKlttF910lvpEt7uWDeX1qcxfsTBBnffEkkyBljTay
k27zfXU777RjuodOYKAxHtGzvNMd7WV2O4xNC6/aRrjUsdxgsDUpIOTwo7CpWidpxjwxWhAug7AH
391N5Um7zOs/i9DmWAnjnapItBVYiIzpCe7owi4y4EkaNvHUHViZeQRgR7MTwWds+Q8d4/N/5XAR
szQDBRt9rLn8iM2Gg3oKf6k3SfNKd19dly99aF8+xA2bPBPIOSy5bowijzTgaGSDE4I2r8YWjGjo
ZCNKnwnhDEWKjIXkMxqYXXlbNbu5FdxfkRJcsMyDzAj0ABtZ2N9xAGz1ZcB4Th0sgoslUoN7txZL
llpmpKmurvyOQ4zXBYLWjEgPrpBWF3UyBqzRKwMdOblp6R4sYJfPe6O0tTqKd2yNgAkvzTgFvPXS
R4e8N/1ATW0z1LyALhhVpTsjk18ui9yK/Wcyudi/pDkFHi1kmo89ZjsVG4HYHX3d0xGIWYNXlDxt
esC/twjVwvMoLE2Aa2t0GHUoHxr1WQuA4tqgZS47lzXb/pgW0hk8CtBK4xSLak0JxgkGgRD4k7Yt
NIn11I0wruRVS6279RABN6ZCL+yy4K2AjE/6JpnTMG/7OChmaAhi6mN1O+wBJWrPV2Juga3X65kk
zvPlWFtLpxZOPruSgTOIsYB96nRetEdvfndZq+1je1OKc35Rl9dVVyNwkeYq6U/gnXKt8CATEfD5
/zDIN0Gc0zPnSI2llm3C7OIHYAju8ufceQWu7w8yipNECAe5fbPfJHIe0GhBVAOEd4zoGgaQdvSr
OgeMbSPaXdp4gJ8dFucIZatrTX3EPIqi2IVufZrrxrcKQJnMA71J8ofL57XpD3UMj6HIgJcQ4dxV
rBchsdjexriosZ3WYEakjUDGpk28yeCZ4DAcOtFYQyneAA1pOo7HWQmOtKT7Us/2l9XZPKOVKO42
Y4E+bmkzYAIPuOoVaJIMf+gqgcvYTCRWQriLi0I7/ESPsYnkEBz/JBKanxxFV0lwNPzzvozNaoix
DO0u1i0Nfqf50+VvtZ2orPTg7qoUWrkcGxCgPGINeldh28r4qdnllbTL3dAXQcJtX9mVPO7KqlMQ
dMYIeckh3IPI9Vg649fwOQS9qnlkOwKk+og3WknkrmyHidxRTWAOSQDomuSOGodS/5lGhfcvPyV3
aUsj6sowYm7vGoBVOyAVnpq9hmWkyatRwRCNMmz6iJVeXBbTjLMuZyaSjGK+y4JnCWPAFZI+Q4vs
RlIE5i6yQ85FIOxLgBqCbkn3Jem/q6HgzgqU4aFXqNJ0mL8jiE5d/qvt29MQAbo9HwGdoCV7uV4+
ZBQGqyvgQQxwhvPMIpdHvcKSHzqD8bOlH1oyOtis7qxU8N2231b6myDulKZICzUFOJl4W2HN9Ur1
Uy84DDYF0EbgTrnNsC7YRA2qCm5U25rA7W5/1zfx3LlZSthEVoPMhqhP41LZYws67+k20k4tEdEJ
btvIf2W9AyhvQS4lVYCDBQPfJyX5nBHBkNC2X3/7+5xfBzD5oi05S9vBZ9ZJxDUDmEgtmnsSqcF5
9j4ONVNiJ5aWu055lqefl/3EZiQE2RZKgrKiqXx/boissJojfKZyJI5lFbYJXMX0R6oIKpybn2sl
h7M8rCiEVcLkWNjeRaFr1+D9mRiRYOhNJIazsDaqzC6ce9Ut8gR7WJILImIvJIp/+atttQl04Fr9
97PxHqLKAqWOKgyfq7ejRzxl3+yjT7PPYI4tdxa4B4FSfHVYJVU+pSq2BYvFD/TZaci9kheuQCWR
FM7SJhWfLmLPxD8Dzpmr6NcAcH42bDZlh0Xgzp4SFzvIArns774rgqw+pXru/MyF0CitkLsw9FJQ
6t0aBx2jaQz9ez61olXPbS0NdENME1sx/KxRNdbyWEvs4Nr6pNBvC51/5lVw+JBSb2L4MC+r3WSU
eN8Y19nB9NtrLFTP9h881sBRnwTi2Dd6/w3fxHEBBHz0yMt0VK3Go5I5DeC+Iz91hmNIAIeJeRmM
BF2WuOk2qKyaWCHALhWPfRWoyYIiHhtRVyI76a7L/jrFSk4j6Omz6/pOr5UY5h1XJdS6DfIuLLGb
AHhiA9wZcuMZuQGE/Tw1bohG75tlkh9jbPL8VmVJEijJ/vol6cyWVtIz8E/IY4bsMF++D0DcDEU1
jM14uFKPs5KiDEM6hQPCMSh1l8Wypcm4StDiHM35rtSCl8uHtoF1hU7jSh5nJlKtYc65QvM2/s34
itpj58Y38YPmZG7pdKcfhm15bFu9/hEfqB069AXNBU/wI1hgfP9VMWlNsSSLtysXOGNzSK2lwTRe
6yn+vNjLfv6KnoZb7kwnPUT76KgevvY+270mNgG2g6h/uF18QJvtv7+A83REiuSpI5hVDjKXHoEV
D8icoHb/n2+MTf+2ksb5t6xOadAOC5tjY6R9GL7dGVfpgc0TB850d/nrbg364ojfdONuTBIG+mLF
+Lrmo+xIAMdsr7OfqPvdS45yb+o2Y/RsduZoRyjQuQLh26qaRANUC5rnMhd951CTyqaBK6+9xSde
5kqe8tCgeE727Uk0k7jtgv4Key1mrW7nPKWm3o2oExRAI6DF96Z/1rG+kuj2Za22vcCbHM5eEzON
VJmlFFG7n0pgsAui+9bOA47sTQBnjrpaBLOVYjpvREdRc2Ait+UucDU7AeYd6yaKYY5E346zSWSu
ejxbmFm26Gxn029S3Xfj114RWOP2e2OlGmeNRY3mfDMhezW+lScQUTCvU98nbur0foXqYnmID/NP
ht0KC9kroijM1Hjvat6+LOfAI2nMQsxyANfnyB74bKc8xA5EBwAAgsUO0VLHdla4Upfz50nQqUHV
IWAQjE+pbnyUvCm01d3iGP68X0S4SEJ5nD9vdLnCVgvewax/VN3mzmBH3wE1ApbM0BXNKGxKM3UL
1X0Fg286/1Ro6xS4zTnIAnTkvGziOECZBBAWaMOFvojaY7MUtJbGPRiKYIkImTCIw9wmJjB86yF2
Bkc9ElfeZ+IUaisWr+VxvkvWowG8GwgKzErBfIPZH610lpcGE3D00dxVYE0pb1GClwQ5zlZGuhLM
PyXyRZaztIKi82wcjKm5ifXFz9JZ1G0XyeH8GJ2DOZPT7r8fNPY0NEl2nac6QPne13v5PrkWZdub
vm2tHOfbpiwyJLl7HeIms62z3FTF5onlgIcmLW1MPXu5m3wTFSpFunL+rVnqEVKxh9xovwejsKul
B0ivaINSdCN4fvq00IrJTHB0mIg3AE7FAI5Nr+xRY2PNaVHqtJm4sPUnE4UiXQaO53lC2ls6QGd7
TD6VantTjoATbyZ/jCEtLrxYG1BXGbyq/WX1GEw2RO2hzY+6ks458zE0MOG9WMQ1QETeLl9M5as8
Cy4Du9W8x15ryH7DKqjXs06rhMKDarF1b/WSXxjVXY5h1y6s3XGsvBIznR8I8GuZnNfWMTUMcDZM
eyXa75g+a8S7nECIvhvnpRe9p9GUoY9cIbCHyKtlV2pEHYDNUvZaC85flnhFF0GWM/xQxW9+loCb
b0cbRQPGhyDdSb51KE3Bl9v0mSuL4HxmmRaGApz70ZXodAXW3/uK9FgnT91gQLqJSX2BPMGX5HFY
cyNZuiDA+0XNSzuOIrtNv2lJJZCy7bTe1OKnypYhQG2vwcjk6KQ36Nr4Zm5HgNV6AGuym5wqp3B0
PEk/XzYTwcfksRPomM2ojuJyY07QDaRDrmIG8EFWf0ttL9BQ9B05P6JHGN9M9QhVsuERkPOWMth9
u7uszrZzXH1Fzl1oTUiVoMJXjA7FYL+uQjuVp854V+Zu/CEMLzTL/zpHfkiut7KFjB3koQe2I5Md
e+GvcAeAY9CturlvjZguc/6ljpzrAJOFltIIZ9b8qK4YwH3pILXNXoeFxU9ndp0uOEfKLGjlHMfK
0hY5x9suOQyH7LbZm9hKje6Fz7itF8/6S3KuRMK0MuotzP6PI2BDAIq9Dw4/ok+LA9odJ3aVr5c/
o8Dp84hMNaqsKmgdVBdjJLdp090G6AE7YNra9+DWDrE2P0yFqKgqUJLHZlLCNM7KCUhnRJt/dPO4
00ksaBGIfDJPQpL2SV9JE8wj+BXeyB79pWDKIXaQg4FMEUgE4kFigROxyLmJzDGGSjT2/J/Tz2MK
IurG7ZYvw/KtFDUOtiVhlpjK2PgG7sa5JKPPwtRiGEq0fSjSJzX7Fep3RfjYCZe+tk/qTRKn06jE
WlDJQJyKYz3z506qvCpREveyEf4Pr/8mhnOKlayGdQhwMNd6LMH++AT4CCe/Nh393txJs7N4mZft
REWMbU/8JpTpvrrSGF0OB00CFY5ek12towTVdt/KORY4fNEnZD9jJQbFU3nWdAwaFuOY2pFE761F
ETwwRKpwvrDHyGiVsPdFiM5O0F9HZWjP5PnyKW0KAboARnbZjCY/wD5LtABGOuw7b36o5R5sWrYp
ejxsR66VEM7/1QA1TroGVQu2pCl75TE4ZHiq0C8MUzsSaLR5NCthXA416EDoGiR0ChL6YuS38+hf
/mLKZtR4E8AnTSZtAIGoQYB8b+xYq8r8oYJkNfGTF/IE9NofIAFz55N69/8Y8xIox2dSZMaM9zIg
tVZvLcvOHyJAotID6j6xrR+BK2unwvryduFgpS/nLmQ5UsnIdlAa17qdYYp4luXYji6gJQtfHxmX
xybFX5uknOOQdTnqOh3hclBzIEX5Sts7QS+4Xez2vIv9KyGco6DynCRSw75k96UvPlV57Rj6D4Dx
fcRTrOSwC7jyFHWhaZ02Q45kPTfLIZk8gTmyz39JEc5NBEEVY78GAuRjdyiP9bV2yE5YJzsYfnRs
RF5dZIBcyqRUZmXUATY1iVT6BkmdqZTdyxoJXBJP1db1lTyB+RbLoOqu7vf64pTdB5rnJkWYNYGu
J79bc7HCZshNFSh++QBH1F8PYCWJBUnYphorGdy1yYk8lLSIAXQItgJATdzEvXzEctruA19rJYa7
LGWeo97NVo6Vml5LTfYpyyZPq0NB6rV5XSzzdVnGYtwM52ZshmVdDwwto6MHBXD+pH4KgcUqiwDv
RHI4aw7jEvjLMRqUQ3Cck0+WVdv9/ENrBYX0zWRrpQ5nxlqeFFbSYbs+qDs7L71O753GuktQPcvK
j9jzShYX/cZAznLsoiFHhefMfpnjfsoeLhuBSB0u5tU0kmIg8zJ2QzDdXCdgMzfH3Fbr3s7Sl8uy
Nj3Amzp8nh+V85QlEjxAJy23o65fAeJYULTavDorEVwqXDYUlJ5I3NyquJfQf8/Nh6acBceyHddW
UrgLaimJRmICRQBHfxVmWE2ZbPmud+PARtPUC0pXtGMs0ou7q8AmquRqAIAUtot8q5acRa49DVAE
l09o8/m3Uoyd4CrkYBHTtCoCBxoqT9Zw7CKgGud2Xl0P+lOgfb8sbDMbWgnjHIMkddGfCTgQYB+n
/tFsK3dWKvCFm77exK4x5w9LN9uXpYqMkHMTWb9IREMf0cWAjYf9/R+kaR8vixB4In6G0AqRRGJz
CbN1s4eNYrtFiTEO3ayV/cuCRLpw/gGIR/2ohhTgFG15J+nFPs0bwRTXdqF7dUqcg1jizKTqkKBx
F/1nmsVy0h5vMFSO/I+8wfCeMFQFaNrquzXErA7auTJwsRrrtmi8iHyFTVz+ZptJ+FoGZ+MRzqYp
DUTw0WHsHyBYSHddAKDPdic5+o1x+3+kXWlv3Liy/UUCtC9ftfVit9tr7OSL4CQT7buo7de/Q993
0zKtiHccYDIzQABVF1l1WCxWnbIwibee3X4Xeap+/ERHJ70y/VaRsfqyay0pEsDfo9SRPyeSPYsQ
zyusWLOMpRTGykdJ69s8QEpFCO9J+20MH7dXcc3El99nTkGhL1FGQV/K0lS3g4rYVj/bJDiY3Ikz
ayixlMTYeBX1oPToISlKJi+JcGlpyONYVF46z+4ggpxQRP1Gk3NawdYYLN/tE2P3kdEqYjsACnuf
IPc2g4BudJXr+Ii6OB9PyaMjOShA3j9NvuyWD7ybL0dtlo0gRNfWbCgUievYpgW6qXDCaCI5v0/j
p9p6lMvn7R1dO2EW68y2OnWD1QgT5XiyEsNP5PauL57Tetj/nRTm5DTMyVCEEhGNXuz66Xse7QKe
ImvTP5Y7pzNnJY6wTmllyBCP83VQgjEg/kd1y8N0mD062N5E8kh+5m0Yx+NYIho5VodxHAFdI9gx
Db83XrZXbm1QBdRSQVNtiuiHfTPYxdmcNX0/FOAMh1rxvrs2rsYrTA20TvKt9arakkNrNFFGgn5g
XrfdahZmKZrZNT3toqCjogeHekLrxF6/NzDXXnarJ17Oe30hL3oy2xeMc1ETAxFpFhIb9AUnSeBN
Ll63dUND0aSJOVNslrsay5CMJiykkGw1utV7Pwk4hr4aI2Kj/iuDDXbHuDMzBU8ErrCvDpjXcIx3
Gfh7Zu8/JSG85/21OH4pjgl8QfEQqxIl7quicd9noqN38XeZFJ6uoV6j4t2CuOoxJoFJU11RWDB3
pJMeGjBKh8febn3dbr6IeOL5BEURjP+ymoxRJKVWSUONxLOMfFVhXanjQ1ly8jocq7CoYS4cLI0k
NTLQv+WSNlAcjUS/BH1onE4N/vmUK1+0ob9kIakAFZLYZshvqzv9V+G2/1RX/a/xSnd1O31E04eT
PWWDXez+1kiYqGBSQ5HkFH2VLL2CbX4N62YvNLEfKgrYJXizi9fPsIuaTJCQt4UeyCOq6dQdfZAz
D8PbFJHPIe9FDBMhgCZomMBghdtYeB7b65KXjlkHpMv3mUhAJbOK6VV46s6t6SgklS/PPGog+hPZ
TNzFvEEK894g5lypDbHBSonSY54dwka1KVl1+i1TBlvnNb5tGzrost5Li2I0OMkFzGBUdI9UoSsa
vTeENed2whPDQERZZ+l/Jv7oKapxjOBHpMnubOZft71pe3swvuO9NoPeK0Gpw22DdB8FV63OiQTX
Q93/bj/Yr95/P0Gfd2skIOqZ6qtc6p0q3Q/jl8iw7G09eMvFgAKRim4gNczM0hNbn19M65XbYsST
wQBAj08bo6E3rtwXxNaLytUJyexe5jXO/yFkuKwa4/tNJ2HuIQFg0xqY4YaSd/S29STs9P2AB47t
pVuTBn5hTDUwNAxh+tA6VXYaRugmWLviOrmtUFv6A4RhrwneiPgUuWtPye+EMXgTJFM4xloEMopz
c41ZDefI1W6G2/lIG/a6p/ZZvt9Wb2XX3glkAKidLFKqPbiNQTL7rRSSK723fDHk9amuONJSDFv9
aEZSmGkW+sKG8qeWSk6c8sgaOYqwD9VTM4YpCUAfV9WSnVu1b2q6jcXkeOza+/E7TRjkUUg/WPFE
WQDRbhs5oP5PVbva4yDyMQx+v0fm9hN1PO9EMihU5ZWeRBM8q0u/NeZjHN03yY9tM1gJ8d6JYIBI
aIcCqbER7Y39KD/I6HvDi1oslaeQBELoGq3Z7yUyKuru7+QywBQgCJKmFKoN8bBL0y9q8mQW10RB
t1HNsfQVrH2nIoNPmpQFODXgx1pE3CHba8Pkh7OfKM/bKn0wREXUMIJJB/EaaEMBGu8xvZjGQg7o
lNkcrXQ9HiXmuLERQbvbYj6oAzEyHokw/I9OSGIJ/8auLOWWPnlp5i4cDkgRd8dY41j7B7d9E2Iq
MvjITO1DLbhIZKKVGr14Ds+WRmyJO7loTQ3V1HUQgOHV6wPfVNXndYAJlA3qsUUnv5FcEcxWKHFv
M0yARjH23jRssXTzB+2wvX5r27QUzJiDYoWW3sS4d+bZcQaztXAMeMbNE8GcU3NrDp1G2U9y6WTM
k12qX4aMR2XJE8KcGIKcV1pDZwSa41NtXOPygrFn/zZ8gBks14o5JAy50zNS4oUgLtHdGCl4m/oa
hbzqFY4mLH11OTaTMhdAcB10goEZ7xQCbkSz8rc3fs2mF8qwFNaGOCdiqiNCxZBou5n7fWvyKO94
IpgzopNVFAJb0CTIOlsB3+fYc7yft1YMyKRJmycxvTckQeDpZmnrYnoYJt7dYVWMpbzNxqJ0kkw0
T7BUPQa+Ne4oZLap3szFP6P6sL0fHwMsal2UhxP8fKKpsoTpJcYtYYyYiJcGb/JA4usbhq0//Kcx
MH4gvGrmdZ1+i2PNTAP9+yR3EDebh3Q4zekxCjkqre7/RSPWxBoznaqhxDvQ2FV2I6PoUOVxb364
1WHRaMEkWGUNTLd8y+gtrvll2yWCAEobd5Zmd26+5lFiR/mvWvH6wo+1ztnepDWNluIYlElRXFSg
XwHn9HQ3jVddwTmcPyZW3/QxZBBEgisSR837U7OR8rQA03FDU+Ke6BVufxV/s5z8mnYyFnehq+FJ
6F+/lzBCqdaLRYzKSNAnVE65onhOlP0gnENlv71wa9YGTu/fetG/X4gYhBkEJgRPDHGT2i2QeTZe
SPVvs0uMHsxZNucWSXoQx4OV5SZIXUE8VjoHcNbO6aUezFlmRXnc1WA4AkHFP6AaBhXGdSCcTRB3
bq/Xul1f1osxtCGpxV4RsF5hNLpBW3plFJ3ytD3XhXGyhGwXhRnHtlcBaKkbc7zVY0+mTpQoAAW7
5hx7GYzwq3TUffGKFIeSU7Sy6kvgzUUpGcjydXb4ctSmgpGXaH4hopcr932cctZwXaGFBGYR61oQ
ookgqlZ3cu6ih+8UOypBG+bwSPmVrMftPVu18YU4Zv3UUuzA3YUsSdK86OrXKcZI9PxuWwZn0dg3
KzGVBszSrhtXEDDjfbAOkclr4PmYd6ZudNGDfaZCVJ8U8QDbIxlGhMlOdy4xwigFV61dH8w9vz/3
42WSSsTINUNBLR7+MOdroVVjHw8IQlt0Utez3caoRk7cSbCnH+XP4Lk66d/jf0/fzUhlwhM5jkap
bxvE3Op9YpwC9V6o/m2tDCOCgXNNLedSG7FdUdI6eiPe5rr6NNTm0yesYrF+1GoW6Jo2SJlWxJTd
JslDl8jK5ONk5JV1rNr3QgqD4b3WWeqQwmGF8VZLnvJWsgWV47Or9q2AIdYCQSxIhBkfArgOtRHi
6b7C3VfDqJGWl8haRdaLBJYMT+3nqpdbWHc5q25ldvtqkq8M1EsaYYWcXeppecxD1tVTYyGTtW+p
topMgkwwXcGhIth2MNiCI+BVkR7sqNUV7cCp/nV5KzW/hVzGwiUlajDYAEXqhfZjzBNb6zilKzzF
GPvOpWrOsxB0UP10FRB0qeW9Y6oHTeSFKOtYvlCFMfFQVjFVSsUSjnhP3PUHsbYTN9xlk0fbzVN/
FDiW+LGIhVk8xtxxMg1mmQEezCd9N7p1a4OG1C2+W/e6m30RdsadtaOzBTOn3HN7rWgc8e61ghHO
hDJ6j5RGUOIsqcx+dAwJ56/Zh409VDUSyrUCqylFztmyHnwu1pgJbowwHeR5gvPVkxPdyt68Fxzw
v6ae5dEoQO3QzNY4AreZbRVYFnKZc3qumiwjNPnaGl13Q3JNtAuMj78J9YoTc/CWlYEXEsg1Tjda
vRzcaij57iIHc0RmtGiHsbuNyRyl2FRvbxXNqJXIzo/o3syG2yZ4zpXvfyeDwZUol8IgolHiVOzE
7hxbu553I+GpwUBIjvLsqaR9Qm0rp1eahiitErPyoKQ5t7+QosWG0bOjSTtxyAUxA1w1L7Ov+cMT
CFVusHoz+ssrx3JnHj7ylGNAZcJNX5UHpA/GuDnOc4DXDEW/ntX619/tE/0di/M5BGO9OafYJ9N6
JupD0t2LBufuw3NelUGMZMhyNR/hvJRYrIoxERiv3iBWmc7Fd4DyD7QY2npno/B4W7ePbzVvUKUa
IG/Guf2BzjGbcgGVQFAu/kK7JzO3/qfbd97kThh/nbqFY/3clri+axeBDFxgjIEqWQM68/vxWSSt
I5F7pfvXzdeMVgxSBJNSawOmUILwsEfVcQj+0klpgn1MGp6oP5xt/1UI+YX35jGDnVcnImSBoM0P
9+1u3BuecWccKdkI7yl/e/U09mW6MarctAbksifz1lRv+/ZLLr1ub9B6PI9hvP8xCXA3vFfIFNSp
UmluUTvT+s/MF090nCH5OjuBLb02TrHj+jL11Y/gcZHJhCIayUAt0uLy35Y3c7mvak5XyvrRcfk+
gxUR0aMKA94R/eoHSTjN1VHQv6YW/p+XZl7XxJTocGHabMqghYLSKQXhTuNObWcXZWJPtcfZILoB
HxfrIoIBCyWbiRZRZVRENhGtNftuugrGXCtefq55NTH0a1vSmLiClAI2h5667aRcp0a7SzJQZimY
axEqnFB73bovijHY0BRVLMyDKLvjzzwWb/sKqo0pLzuzbgsXKQw4hEgDEzFFli4vdmh/Ksl1VT+k
wavFe91av6z8FsSO3C0rUncjrbMMde1lVqSXqk2uRyL6o4wh4SpxrCzwt22Ds4IGE1PkpTY3Em3w
srJ2VwndNQaggXmYR6n4B4y4qMZgBLIl6L8CwrpCZKtHkOLbESACdDmO6uoSmPjpbBCkULa1+0gK
+IbrF7EMTHREkbWYXv9AfIQxl7Q3tHaa7+mNhuJ089A79mDZ8SNl44t9cN3+b02Uf4D8y89g0KSP
WlAslkgkWw+UUXXeD191XAU1Wph24q41x14NBlG6WG6qjI4E7n1wY9Miaze9A0enYVMysmYXuvNt
A6oDHkUYB8kMBmb6slEJJs2CwkEO7RIvmmiS3t5PDrSwHdK10KtDIsKK9FHzGtBwz0bmBvDEmpeZ
+NilwVgOAy3lHFdGmiFJpdnSi+iloCCyi1/CrjgKrsFjZeHtGIMwGACYxroI+xDIaJfjLkoPTXNd
6Y5UPG2vIMff2YbpRAOUxRWwzBqfZfJtlPd9wCtK4a0d+4AW93KfWEqP8aGR0x5B+dm3X7V6JxTH
QRkcK71tJM0ehV/bqq2anyrpEug9aD034+sY44wKUNi+mxWnmqBdlVMTtWp8mLGNyesiSFfZ2gPN
bIJ0zPD9xDi02QEcOv44P2rczPzqFukgnsUwb0mVWCOPp1hrJQFZxDR/SKQnU7xV48ftpVoHpIUM
xrrntO6H2oIulBAOTJo2ysn8eGfsdL/aRZx6Cp5CjHXHhgpa1hGJ+TC41ptjYjkt4SEDTyPWsEez
U4ghIoUiydKN0o5eqAQ4sNNdErWOLMa+PBb/GHlyjWTLubQyH/zp7vaqcvRkzb4DMilqgsMmQapI
fR2aU8Z7Y10FCrwTqbipavgP/QmLq6XWyUMU0BRAMMhuNviV8Sjg7BxeRP0zuT6w2xnIzFqi9fZs
sJAU9I2mNTSJOWGmrFAedL1w8uo8oL9qe9XWVboIom69ENQlRE1lE2DRFecBY+TSX6Jc25p+2yu8
Zsx1I1koxSwfKoripBgQYGXX5m7YlSCrHXFHwWxDh4B38e8UY45DKxOzrOiRps80896I639CtCvG
bfINj4pX4SDw5K3HWAvt6EovVrLXYiIUFKBoH56CwUq25ld+ucPMTSu1EY8/EswtxxTzzzx7LOQy
YBJVUxoOKhQtAyiYTvaQWDdzn3Hci2coDIwQAx0gMqWy06rHERmOYd8XyAbn/hR+3d659STHRaM3
6tfFSubjoKTRW+/HD/kIdq9voSf/FH/IL5pDiY3BgHrPkUjj3w+XpoVEJg7vlbJBI0GPNx1xzPK9
ZJjxt0HQW2LXetIc21hCDZU4DtHLAFCz0MZjqij/1eRqtvsMc3jANp2JvChoFdEWv4r+6sU6dLNp
CYFeIi6xpOtGNZw27/0x4l1C1gOGhRzm6M4KVA2qPbIUkqx9NcPBM9TERc+So4+hb4atV0uF3Yua
j3a6Q2xwZwjy9GQwyIikSVE7yO/ct+PQmTzMlAGHb4+Ij+bA2yveE8dqNLFQmYEic1YqDCOjd73p
ZDVXWXQ3iDst5OUJaTJpy64YEJKDSUaUgZg8O6B12o7vmr1ypI1tn6ks1Bb6MOAjZUaBmbsV6thU
047Kzhmyb0TmpZroRmypw0BN0Q+pMstvT8fxjezUmAcleL0doxTMbjGITBFsXjrjI+s4vQksNGNw
p+5wbHQjNEMf01uvXoHxwqIdP4E1MULPKlZzr96QK5Lb0xVvitO6mViqhBJ82UJF6nsP1MWaEFJj
/8D/9ywXKm476NcqA9UNjV8cDFpf3IssxttjVc6NnqaJ5F2578FI5khu4poHCw33IJCPX/jTf9cc
T0cBHFSTwL7M9g1qoz6BeZk0bllK3jAadqg0+8zklYuurSLKoLGGkoI0JTuLtEvnPhIHQ3aFQLFR
cVCbjd2jNMkqfc4ariq0kMQgSdHEc11SIgvxiNSuU58KLGHqVHsptFXbujN9cd/0+22pPKEMlqhR
k4ZKlOEZXcM19bnKjx3hxPCrXqBj9QxFwhBoi+0BRi9u0kvUOCyU1EwgnlJBgV+e0ODvldfT18Yz
jtlxcpFHOX8GWpaimTWNxCmbK9QWunLh5eNuTPchj4RoNXZaymCWsCgxYLajhdFFDPpfpweNwT22
7qF7rt34MQ6v0sRunBD8Avb23q1FNUvB1HQXR2xYq4JY0seitFB8JX0VZNSEa/U+HFASUVY8T1g3
lcs2MjAtSFNeDiO20Qhek+7GDF6VmJM6X3U2TQLtv4maRpEdlECsvC1JAI2k9GsEDudpJm6dCHth
sLzttVsDLAzY/q8kdkpCnRpqVMwoYZPmtkGNl16il2MyTetpW87qoi3kMCAs97GakhaLFulox532
tfZz5HVQr95Nlsow6Csl2QQSaixb8TK88YL03wOfDixRARm8iXa8lWMCrnnQhCCtIQysPoN0G8if
QaTFijEuW1dNNBkTEEltf2hjatcJBmqSgOM7q7VryzWjG7dwHmw7+GZoerd5UY+VX5xBUe7MxzHD
lS72aanGtiFwBTLemrfBrCYCfXbyskfRy/xun/wi6ILCWDlH8HmvdzS0YMOdpX6Mt0qkLzIBiUG3
y0M0BzXDtWbNgR3Mwj4byuc2qPfWlNkk4o2f5lk8E2eRgmQpoh7ZVWvMVxHBUABWF0nlLCcHKd5q
chbbN6P9qRhpwkROjlX+OCmeJR9y3vGxirAXW2Qvc2XUq5EUIf1UFzeExE5G0NQ12w1GLYXjl20D
4awbSymhhU2DWziSGVKnIQV+srSXZH7clsFDCplBinmOxjiccR7S20pwLNzorJwwI8aW7eFqut+W
xkEKmUGKQA5DpZ/wPBmJvlHeJuNu+/vrK4ZjQjVQBPiB9LSTZTMfjVp25Si2zXZnaL5sfqq6S6et
A/8vhbFnATVHkja/XfBER7nWT7TiJPWEm9SRUGvidZ7kmJibAq6PYc+9XtIN+ejGF+nMDaI3M1VJ
JUhvvehW9cZ9ZzeetQND6P/CFb4OGr+lsZnQuJIsTPd703XwisyhZBlgbNnpNBDNbNEvXVAa48Ur
ufsfennXffoinTkrEwvTgNA7jpOFvFGbTDfxcUww3MTYNfa4m64TaI1HL2/bjNbN9CKW8YmgyIMK
xBwQa+xH9dxFh7/7PuMGioBZekoA4Ffz4yiexM90TCwM1GQOzKyIiyhWcM+r0HM0TTvLfNAUTjkc
zzCoKy7gthbzsA0CGsI3h7h6Rs7OHqudUj8mxU1pfR8kXgnxH47Ly64wx+VoFlo70nzr/CKiDja/
66+oCYIuw0ObwZ730MCzPea4RGKobPUMCgqTDqrKwB7E/JhbaBIaG4GD9Ks5wuWOMZCCdj10J9NI
+r8jJcfvqJazHGVHB6SorZPtcs4GcrCSvS3HBENZMW0NHEF61nW2ZtXia9Ai6nWaFsNL/s6lWL6d
QYuMstaoyWemX6tgzB8jf9urOBbJcsgrei2bA63iSQ4xCqEsTwHpf3LkESDx7JBljk+LoqnTEqBk
RDaYLDFCMvTUr5mdfekxQRL8kpyl4wpk4IKIvRGLMXohW090Yjr504+d8ar1rV3px7jYcSxjPcb5
7Wgs045clqlEdJzSgoX2rn2fKvd1linhcZqC7GruVXIOu0bkZRc5qGsxiCIlZkcaetUTOkdGsbYr
fqGzuA1nMA/khRZTFDvuZtITZOM0tRhQ6coR1k/fwNSdeRRDJ/QwxEpC+q84qoHDS/9xMIWlnows
uUA1/4jX2EJ1jPZKVmM7i1+iT+VwLhGKxcAJSVNFC0yc2rr4qHSHbCqQXeTsF2+7qDsuDoBYn8RJ
yJHk6MMbK3huRs73t60Qs9Tef99IFJITir+6uBfT7zpYDEuUghDlFa1m7jZ0bGOhyhY2TtUIHxsQ
1RMzcYzKBYlfE738nQwmqBjVOVLHAoeyVJ9y9aEcr8T0cVvENgKi5//9kpEw62bQM9Cca3cozrSU
VvUxMny/LWZ751WWcqcyTLDwJwMK5YJudkKFTG5u5LwTg7cnDBwUXSObbQRliH6lj3dR9iDmnC2h
bvBn51dFxvkzUknENACsoWI+z918q/bKVabq7iAptlWVX5Ug/qsbiioyUYWm51Iz0tkPk3XTonCL
SLYW/PzE/ugSDY1VFOm+nScLz2wIbj9NgZrgRPtHqb7Mg7f9/fU740IANZCFgDoT0PoWQgnNHrzy
PvbQkaS6SuQg3+RVp4g3+XrVFAxZMlVd1zWZ7dTWptIcIn0G1HQvef2kaj/ikVeXyZNBbWWhk1yk
AXhHsGhz3D6m0+Sacut3+cBJfa/6zkIVBjXnMZg1M+jwRhEjGZdW+zl+2N6d1TPmIoHNUCSVEasW
Jju4hpba8uzhfcGWg2MifOYujxZcGSQPovKBOH4CCYRiWMhOtI3kdYXlJP+aCA1vZWB/+S2Bcc++
jrNKa1XgzIgKgN0sPqqCu71Y69txEcG4Ywwa184kSBg05bk1XsOZs0irrRU6ntpEDLewNNTZvDer
qCksNZiB+iqp/Fg3HDFuvokzuSZGcxDC4AiOYccKAhDIFjdNWJ1Qa3kj5PIp0sg1GApOkmw42zqv
x5OL38Ssq9x3dWL2hL5BGnZ5M+yCQ7AnmPkh2+IVekDtbXmrB/lCHLPGSS/nwUTrH4Y8sA3tWwCe
seIlan+oXAYrrmqMF6P+R2vq7i2bhYFcj/HRPIBMylV+KV7lhC5vnDxPNdabh6mpwqHFOrbGuU2n
1o60yp8F4qSa1TilpfCKO1dh6rKYbAtqrLShVswJ6hLbcZcK5FtsNftSTTgFWx/nEVPfW8hhMi+C
qNQBoZpFBxQZOwXKfmkLo/Ud45Zd4koOeQjQ0pe6lhsdeZnq1RKOpXQmVkqrYpxKWrWo7pJbsst3
rV8fShc5VrRMblsnb0GZmEmpkJAEPRiyCNI98k1u06t21JocH1g/MhfryRyZc1VbwUSfHcVjf4jv
cucHZaj+j1Xy4rP1bMJCGAM6eRuB95YKo2wM8hOqml28GNPx4oktuonXfueNZPyDfrqsoCIDiVf2
UVytyjArS5xrQw6ZZKcltBbfJrJNDrQ8/DNlYhid/lses56pWiW4m8JC4vgUkdtGPhnFJyrRliKY
VZyCMqmVCa426eD3Tg0nMXoUUH3btr/VGHShCAPGiabIBCTqdOoGaNrT2h6n81w9m4ph99GDXPNG
8a7eERbyGDQOpCrVzZaCvybbgvk4JNdSfa7iQwk2qrSy7KlMOS62esguRDKgHElahfgNtiFOd0b9
EKg8H/4D7F+sgcHhetAGeaiglHZO73MM3O5tGfRHkkOHCwc3nzvRkPhGuRMiLZZzopWtqBrbGEFc
pNtya8fhQRYO4iy5/RxyFu8PEcRFGIOFkyFG8tSYNaice4xBSL35ub/Sr1s3u+nQlznsMYLvxCso
W7fKi1AGFcvZJGEoQcMGQ4Sn1HJI/2T1sm3V817M59u0mt1tP/gDglxEMh49pYaWEFq2p5iwxQd0
V0u2oR4U5bUHB2qtfavj6z4mjsmpMFi3zotcxs3luRCNyUKE1sXmrh3JPq47j6MbTwbr5ETq+pJO
P9Ue9CN56xwqTzmGvAbnyVX+ET7FT6JbF6UYLw/RC61ZeY6wszBlW0IPnd1GZuC2GabLbStHf/uH
S/RCFOPdghJE/YQOZUwQR9lc9FObBTuXHVU+bMv5g5NfdGKdXBoEszcgSDxOtaOi8anDmIfstXlF
HOJboLfaFshRjG2gm9qhj0xQarmFcpvo7U4CYZNF6n2Q1BxJ1MQ2lpDtm0MnEl4pqXmQKrLj4lUs
HwuN59I8IQyODFGpg0Arll1QhPlhWd6KauVZfcs5NddD4t+7xE5eb4VBGkJKqhnqoyMEL1ONkmrF
JnniF1xS5j9EOhdp1PEWt/Y214YuMOC881m/m17p6APL077NR4yNBc/9/zDyd/38vEhk4II009D0
9PFXRY4NnScj7bp2ZA9JEHf62V1ZjvCFuLOn7ouU24DN1ZcBEqORZqImkN655l13kOzQCx5VDC6Q
PFC88Wj9ObDFNg+BQzZXEgKPy8InNTi35t22h3HVYbBjGlDGifsM0kbX5Mvs4mXDNe7B2iA5jV0+
WC5BJ8W2SJ5KDIhINMsblnj16rT7GKNxdWnmHdjUkTa8mX0yN8pcSoMhB25ci7/6A51kDKoe661B
M/R5DZochdia3nzsiDTMQCmQvtxIaXitRjrn+OIEA+y8dXUyJDWWEQwY8VM+uansS5Ftda9CsVMw
+uavNoidERorYKC26ACmxkBx5qnPM44AXkDFvo7jVVeJRAN9CINj3kU/5wN8yKVHCWYKH6jl0a5M
3ja91dFsWQWDG9YwzmDygF4DraFA67yBpuHuarjBgFnXcoIHUCBR4c0uuNH3sRu6FgeZV1mJFkGB
yYAHRkuos5ZD8d6fHNGD4jeiY/jzXr7tGxu1bhh/0nt4EN6picM7TXl2ykQkiqDWqU65I7LqQCaf
ZJzE6h9yBr+BmZ0u2ihKagQV3I4CM2V9T53yGoUBtnDg5ifWzlKMMpDAtYp/aSzVmKloyPjRzWx8
fad+yfdA/0PzbGEJo/v+PvXBvvCZt8OFTDbzg5sIygV76IeiXtRmo/Q8n7yxeUriL9seuOogS0lM
7idMRT0XW2zV+IO+bifn9iR4xV449c7o5LciePvb555Xu7x6AViKZQIUoR4F3aSeT5k/0n2500Ad
RUn7K/TM8K5wnB1k+3vH2WrC4i1wSL7h7mgL87dO/USP71Ih6hKL4KRIcyVtAyhU5lf1fFbr67KF
pPETR9pSDIMsjZxoJA6xXXJxk5Jzq/JwY+1AWwpgcCOT0qrKCSxP3M1+84hKfSf5rp/BIkGhgtd8
y9sZBiiEbKoFJTMlt0qfSI57S3WW65F3CKyFqUudmMijk+Oykaix0daK6iBhSGjkp458lg80uwku
E9woyr3GMYm11gDUrJmyJCFPBsBnNktKO2mQEqwlUnN3ki/YUK3cpY7+kD4iNXfUDt2JB1crIes7
mcz+1cHUa22HEEE8Kj7ZpTvyNuiHF1qtbBxOF1M13l5tZJZ7ZkJb4TRkheSmpuCFc/gwowizF2fe
EtLcA3OSvpPDqFO2opLg1bMG0BePspf4+Sl8Qk9q55FDcmzBhvjKAURaasBIBHW3puD5RsLEALY8
wMKc38RK5trttfvS259aL42OfeAFGC3C41ZfWcV3shgU1Dt9QMEP2M7J8CqmmZ2LNzOXJmjF+t8J
YdI7SQ22vDwUa7BGWZlDxoNpHEjFLaFbg/R3chgEbOZMEEp1rHFdoZPp4GMPM+asyX7ph77CMQze
yjGuhSGTWoqEbe/i0e1Gb9CjqOmeLgS8QGPFnd4pxdqfFEZVMyIhlxzyezpyT3Lru8Sn48G0oznY
cGYb11+njewBwd1u2xh50hl4rELDGuMUW1f237tKctq+tpVwj38a1Sl+lMUnmnwMWQc7G+XZBVsF
Gw2oepBkrS66Q1L4daT8jNPKztv8cVuvlfjwnRjG7sMY6TeUI8Kri9tees0rzim5Zh0yhmSAJVjW
jQ+EG1FXIEslZEhTxfQZMql/jLVx0wcmL7JY8y0ZAIXuYjpHVmE2qOzjpJtH0rsaeuZTLfB7ATuE
luOp0exA43LorZzOWLiLPOYkK2aSzuVM5T3QAn4JRbHKKbrRwAwbup+pPn8njbk/V702qmXQ9Ti/
Bo+WWcZP+nXn0aG8ljvxlFvftN+6sUSYzZCktdBAN8scXROc0o0igr6adzehS8Ti+2IJ2cFHZR6O
baRqgEOj34dFsS9KZd8MaLogEcorlc6JOy79EE83xuC70LRQVIGVDMZzWV2rFvqMyqfPONVl/Ric
13qtDrUQ6zeVV6l1svrD9vd5OjD4npYiWjpk6DAIz7V0NSuPtelvi1jDu+Xe0J+wCKJVdOBNsW6I
bmGiinEaMJQ2J44y4T5itW461K8DiINbU/K25fJUY1B+lqQYRyTMDRQpjqUMfqmkzjyJHFhah73L
DjFoYaltbg1GUCMzT9qdWuDtQRMa3qMfTxkGI8zEjM3CwiJGzbkt+106+l2WclThCWGgIemjSJxz
GNsconJ2anZFMjgTSd3tjVl7B1hCEDt9RKnTqpv0GkZ9TB6bg+zVqPVWz8mN6nfOtOeVX3PU0pjz
L83iwshD2HgfeY2GJJh+ZUJJjlLUnDYgSGPQIDOEoUSJKzwJAUV0rf6S7ybHPBZnwQN7vqi8TXRv
atv0tgVz7I8dGjK1wVBrJe4jWjZd47XDr6Scd6Pj7hj9EQsfFkEXieHLUE4T/B58WpMthDvUchU/
EuvYGVjSO7W9k8GM2T9uq8c5jDW6uQvJhZyYoT7gDZ9U6Bs1r9s+c2K0cFjVTzloOJlfnqUwkJE3
VhO0BtSc0gc8flTiV33i3cWptW3ZCYMXswRSAKnqa5ReEs8EY0V31aDItzj+D91XnGNRY1CjUOYg
7FIsXvxl8LLK/pb5YYhxDmACxgWyu6fPbsaB8ivzrpJci2GwxDAiM+8sHVHu5KU3EXgWyyfTldEY
8ANZWh9z5nkJWo4jsNMxokLGbOER8aEOQj496W0p5OAjTwIDJCRKhnGiB34J48u/jjLnpHzrUN+w
DZ3BECOcSqsVptoFQWv2f6Rd147kuJL9IgGSKMq8yqUyy/uufhGmnbz3+vo9rN47pWbpJnerZzCY
hwIUSTIYEQxzjp+UgwIMGEwYRMucenpO0yAFs+Nd1ZLBSZvWcMIQg8DnL5zo5Hhoh6QroqJBId/V
v+qHDuhsDsurpIudAaHTS++6b6LEqOCO89Tusdn2kzrHGMmdJLueaJDrx7avweZWOqW8ihYoOkbO
pKAprkP7DNxPngxX69A4MNyHTC+DlBr3lGp+WKteZSpHcHI9znUULHl7S9fyWTOIK9jsXWtgEp3q
xKKWyaMjVGYEdogBv+WNxvUrA+ZERfwaePsv5FUgi2nPB+16l8XjI6gzyLdLrWCyiF9gBmlJ7bEA
mAtr+i4PwyfGuQx1I4+7LrmWmOY0dCzN04PAvA8mYIKn4l7D3QBzI4e7NaE0R1Y1Yw+lBwXraq6U
GzbkOgcNeH5txSm96KY6xoFqL4Fo/GhXlzayufhczROCjheksrIGs7SGeizD8u4vz439ho0LHHKp
stIWnXIoeDFuODd5Cn16kF0VIHXZy3lpogVxl6PSSZpFEpRESUxbLms0AAqc7G6gtNkyzsnGE/oy
Zh0S0vh+yp/r4QeAoZVSOOS9l/NTTUO20GJogRyOc7TjmPZLSghTvyjoHyKPlZOkU38lmjPdNV8b
QZyXjVNKo8SMZcDQxkZuz718KJHU+UkB3EJtzNUC5FjqxaD/IrmciwUqdN53OfR+qB2T2l9/X2rt
tsUI+wF0ocfr2laDSMjYsZsU3OwsXx9XGpKUgIiE0j8vXuyAj6R6ig4D+tmS1O6fhAWFPbQhWJJ/
j5IvkdN+sGQpeYuZ6ksMRh07u3TXIHGyS9bLPGNshSKUAe2wyDXtX4d3yZxtWbRhKOexG91C/6IT
X1NFdQyRAM6ANKWqVYtWIaZIrtT4nnwCUOGPreOMRxm2oACSmYPRZHAn6xfdUB4i2n8mNNqcEGc2
VlXOBsXCMjr1dS4A3UCOn7BLFiq1JtHgLj9AnRKrm7MKWXUwRN2VJL0spE8lDDYiOMME5xznqoaz
jsMcaB2eCo4rYZV797w3QjirBISTGpRJuDttMbihht7Tbo4mUYjDTM4HV7+RwpkkSQ7bWutV+c32
Yfb8oQDkw9fQtZ4Y7gIoGH4abnwpuVJty597LG6Ec3YpLat8CkMNL5wH7SQlduIVh8RZvss+dboH
4GW7f6UafDpB0iVMsi1IqA/WZTQ+9sImNcGZ8QmEyCBjphR94xpyBpJZlxT351ew++583zE+d2AB
hUGnTSiD1CT2VnPyVQXNdqUuuKR7tUvABv57ifhcQSLpUZhXMAbq19kfL6t7RkZmgp/OmXzFiS9y
T3Krb3+3Ns4A9VrYyyV6R0CF5I/mYzd4ZSpoABZoO58jqHR9VWcwu7nlemuER4AUBEPhq93POn4g
pki/RdrAmQm1KQutWwwAwZVo8n8uJ8EpiZSBsxBrP0tKCjgit7IAK2llX7JJcbJ4FmzavhgAl6MB
xtA+IDrLc1KaaYtiGzjvHZRW7CW86kqB1d5/TFrvUvjTVydQgALT4e3NAfj3q6xyMvCKmRg9Cl+m
l/n1M9r2Lo/zQ3o2yWtZQxUSCxbP0u9mTfLqSBGMtu/rwLsYTgeqwoJeqQj7AS6vhvfgNxVYcNHp
cErQd4OVGgn2ba5vcuDzNN+nSNSotx/HbQ6H8xLyvGIqoYEQ7bB4mHoLgLiJkVmPePGpeyE/zh/N
Xn8XrM/7pnF+YcxiubVGxAj6nWWDGAhdKOElBcSHKhxwF2wfP0Lbp7qSlGqJaKHsrtZZtUN99vVa
8wVLUnf97L9L4gG+GrlMpKrHJWotu7hGLwjgJ6KrSLVnAIkkwlZRplYf3fq7OPZzNi9BhWp1OWHW
yE309ACI7c4uNP0fMALaAEx1/3JtXGSqlQh96wV7mKMJxKW+ElheVCFzyODtQkcRFP9F2vhG3rJZ
HDiWqlhm6qFdDV4UKEEFnFQ0KXmFK2YdFFxgfqo3Ig2mcmQ8Qqv11M0Xli5K84o0kLMQnarLwzIh
zltvZvCuMIgZNKkpvV1fzE50y3riUtUXlTpE9lbl7IZhrGpvKSwOB498c9+hV6h7ZXBmQBe7KR0h
XqloH3kTMrV5I2POwg2Vx1w79rJgjHWvwXxrNPhGzUHrVFM1EXuxBFnhzZfZqQ/W2B/Rqam67WGO
AtFkokgT+UbNZO3Ddsyg+eUXarfH2o+Bl0a+qqhOifmPBTtIuCxZEzVqRQmi19xYD9O0AjJ3bURJ
XYE2Es5wpMWq1oDDGN2oT9wpCcZ5tWcRPgrTrTPWie/IjNqM9nPCLrB+YVivA7En7Wdkvq4/PmWZ
DCDKqIhbPqBgV4D4bOcafosxG2iYGEndNlAOrK4Q+SIspX2b+y6M2zozLIDEEyGiUItTbb3EhmMW
F6qImmo/hH2XwhlbjDAPYwO+XleVbrPxReke0u66QJWmftTDyju/gfva8C6MqeTG0jZ1JikD2Hrd
NavQ4GKPErVzXWTP9xX7XQr7FRspqZREphTilKLn/Fg+MqotyasmmxwY57HkitskRUfF2VyrrAot
C1vAbVbgCcbLk5C7DuMhZiEI0d/wSj6q+vvaODNbt0WeaSMshFXamelA5Z0JLIeqZNNrze6f2zv9
RvUZtqFooue/GKd30ZzFlfrOaGKjZcrPGtfQkedGV7+V33KFTlmkKlzMRuQkAhYVtD/61bv5o+rQ
IIXE73Pt0DtMo58it/h2XjsFesMDzZEsAnDAgiIYEru1HRnjMe0WUQsgu09nDpCHmovSHsi5NQ6Q
2hlGEU9JkPs0slGpz46ar78ARUo0vidaF2dIskyT47nGm6EEc/WU2HX88+82jrMhctUsVAJBKhpt
jENjWU42F+55EXuTBXDH/2ofjyw3aXFDhw77ll6i7zT/8TuBMN/1nuwqd2xsLvWkV1FYI9BCHliu
zqxcHTU8iWujdyJN9YGcduyHXBBsCOwHDyUnJUaB7l0UWiTzZtY9un4bMQaSE1FDpkgTeOvBME5y
KcdB0exG7Xp/LhtB/Lnvi9/PibMSZh6mwMhHujQtRrtPvIQAieBL2J8UYXZsN6tEZJCg6WgZV3SN
sxEWcPIRS6PxEyNs/4RXsle6xWEpHfNYI/AMv4wHFKknURpm1wZvxPJpv15ukrpi1fj8Mo/dFhXG
7GA488m4BmwkcANkhGuZPwSiksCeMm7lcgFbmxUSoNOwXDr5ifRDG51C/DTfs09ENgwZgwZIefNT
BlUpT3kCXnQ3iZ31y+KhDdmHd0lbhoWDzEkmBBffX9a7RM55goVdxyVDoD1VXrN86Qo/jYQTQiIh
nOYXpZwbJustYM2n8SO4lA6Z5sa5vf4K7cqfgi5Hz6uooXdvdM/Y7iZ3GyyzRUEhe2tpQG8PSlbx
eADNnRO+Gh6bGuxuay8HZGRzmV9PR9Z2K2pt/y/a+r693CXpSyWJZTBVvz3M5h/NQT+CrxK1aeOK
cY61durlB/WrqClmzw5sVs4700zvl96kWLmZZcjA/rAwVl1P9lC7Wt/Z553DnvncyuIuxqiBJW5l
9ZNaTWyrvTMivJ6ab1QVImowV8l7760kzpXGBpBiow6bKQXTL8NP7jJnvg9viAPnc/uZ8sJWGOdW
0ZxiDWAWQBzb51dSE3lDKII/Ee0ccxibUFnXmhit7WiWkmlta0rpztKTJP/TjCJIzt3ocbsYdkE3
kkoFA4j9gJ37nWQpwVgATwq+dnRI+6Kd2834baVxNmXNehomGqTR5miCIiZ+kJykOzFQy8JPFOe8
/u0aFxhL0GNTNF7zCEalOkRoBJfwhlqos9bJdVRSV+pygWtlN/WD8m3EcIc1pitpSYokHOsrYE6H
HFhGTIgBxa7LOTncUc3oUFLDWcWUyoApRLttjfxKJ/oUewu62+Zj1o9SZo+d1BaOtQCd1M3NaYpt
PZ6M1452kQjPcy9swWv73/3lTtNcwrZYLTzojHb15bo5FFT/cv4Id83VRgTnHxozN+nIygXrfKES
5HjK0plK31xe2kQSgCSLlsM5hT4M87ZKW7yC28d4+AG4N4E93G3n224YZ/MVpVZykkP95RPSp3bq
9gEFpapYV85rPhi0/rzVppGWaVii3LsuvlbeZ+v1Mj6fP5n9xaBUhK9jiMjiIZNmxgS1qtgugmmK
WjtS40GRL4lWOICXBsLQVY0+q+zuvNRdw7gRyhn6eoqbuUuZoVd/DO3XuVAcrVXsWTeP5wXtKt5G
EGfkEyCHklHH6tr5IWyeigTTneZqZxhlsgQ7uXtYGkA3DYsq+B93ry2KzHNfsCJs5OvADFib5wzM
yOfXs7txVCUGNQ3VUHh24iiXSz3uVjZrA6pEifhWZ9iJ8gBSBIE53F3OuyQeZCeK1BAAW3gRVvmD
iuh7fKp0QbVt/4WxkcFFFmGfrCN4pJjJnS99RjQGTrOX9Hm6BN3nxQOZhH0/++q+EclpnjVobQZq
XbzWL9nIreSFQXNkCR1R95ho/zjNm82qSIYeybhQfjSTk9FiYrQQXKNdGbpFQVyoKdYHDq4SN5oY
EwYey16xe8uPzH/iJTivccxcfnBX7zLeNnQTWShjZIY6QfZB0nunagCtIz3m9Z1c/aLFZSHMAe9a
7404TiX0OImyLMK29e5guMwRFwdwIIDCl5yMkxksgWjQYjf3gVbC/+ziW2y1WeGklTFYkBPMUQIA
xAIxHJ4OeEREnoVc2FtBW3Hoz8QVJY52izpbwZyK6Es4WjTCFUMjISsmoSDBenfN3qGH2ibo3VVl
gf3YtYebtXJBTkyTMDTyEQnOEIBtQNVcutRW6+ELVVs/WxWB3xedJmcTW7CdaGYNcTKGEsYrKxaY
911zuFkO+/vm6MKilgwdzJluQS962Q8JQLvlG0v6cf4OiJbBhS+1pU5tp7HUQDw6OljhG11I9yS4
y2+9kpul1Ahqc8IycKNfXGvOt0fo33V0CRh35zRelQdR/WM33N1sHRfEmBRZsdHEvWZBDOviZiGM
OP0g2Dq+Ym9ZeUaR9cDWEfAQprKjaYbAU+0/ft6Xwlfrdatb28rA1jGmrPw1OY3B9/Wk+/o3cYFZ
sG08K1fedkqKWcDG1ZHgs+PcDGK6el3TBWo56A4AJq71Ob2p6et5FdxVD6RoLcVQqPGBQKshWZr3
OlSwR2HHqlo70m+qsHb/TgofO88A9k7wQnH1+rJcXBr5qSwIz0UL4fTOGHqgNkSYXWqN7BAmdQEE
ruqmiixRcLHXJ87YdP93x/hu5kXRUsPUYXumU3tkfCXJZXNEFVbo6ff1byOJ81nVSOrObFO0+fmM
kb06kPv1XgPUQOklGKsTmHDBBvKgX0OSpbVq4Z26DgAZCK+a+Do0RMM0u9d2syTONU1pmliyjlR2
3j4u2r1MD+cVbdcPbb7P5G+sXRIbQ7PGrNpV4JGRXs9pULQ3av1A82/nJYm2i/19I6mYrCTVcxzO
LP8s1EPWVbahClaznxDZLIfzQ0W5JpbFGniYBoy3yUm5Ng6gVfwmTnoKZXHOKDataZ3eZjbRvrO6
sRPdyUc2GCC5IlAc0d5x5mCcF7WlrALQo3MHT5qlDvrw1/nzEa6HMwjZHNW0UVAXjMoL8wA084Nx
Xy5BdSw9tbeFdVZ2GT/Es+9HxWdOp4E0s1wzh4TtSwLW2ZUcKA4LCDXB+aUJto8vRk7yDJtNWSxr
as44ZE6mZJf5YAq0TySGe9L04zQp5gAxTS/Z7Tge1VRy0dfsn1+NyMzxeTgAX68l2r8bdJgPmDRD
zNDb1hOjRc1RLs7+7t7yFcl1sbIxXJEiWCt6rOLEr7UhtnNZ1InEdPicPnD2wWynEVAW0PGyqu1e
v1rKwavlu2H+tXavI3kQbCIznOfEcZYiDee2Iyq8kvlVdlSHBIAQyhyzRb2COJU7BXTwBCJFK+QM
BjShsKwQtpy1WtV+hPn1+Jb6ySm6mnzjVLj11Xpi9MOisJl9+NxaOfNRlcaaYlYKRn69Icul2lFQ
kTzQCbBxffEpr6hrqqEDngP0OvgtGzOv9PIYNxbisrW5S0jlj811PQ+C8Oi/XAHLRD5WJ9oHAp9o
sZIWN4B1rckO6HLRZo8ghtG9uctFIzAf++9D410a5yTDps1Go4WTZAdH3MhbU6cNUE3w0cl7p1+3
wjoe076PJ/YukdvFMhxoZlko9ei1s6IFiyU3C3BMRJ5yTSjqWhIMZeZHsi3QUZFg7lpUS6tGGOz7
7UCTyCbBfNHiP/lHcmR0FtWN5AIVWYSaw9Zzbr3c1ZAVNmHCMrnx2tqrPtirfKXmX84vbv8avG8q
dw0WIzNpPuN5EhOMrRIdoBE/Gikw48Ix6CTayf3I7V0a506TZpnlvMWS0Pt1ZGqzAuY2Opr2b8DG
8vCpuvm7lvIvPBXd7FMEhCgXLI923XrK0tvF+qlXw7+r4p94St8O5cSeXWUHXGfM5MZEvqNmLOgU
EWwe/7oDLmBotqx92DIyu0Io1zz//3UB/Y3gJ6ZgZyL8OsKyWxe0BayonF0p0eL0w4uszG64Lse8
1QS6sKfdmiIbYEpTDQsYeX/axDyKZjTm42T6UPcbEANPWeUvjehBsnd3NUVTVQJ+PuMDw0g2p3IM
VAhkOq15Rn8jCQ+Rmpe2nKFHZQTGocDU7/YObwVydjFp1DyUQwgspcyV0utyvh6Xh6m+W/JjZB47
9Dck9Ds1HymqxtKxEfUT7boBDSUT1CLBgvWBZkKZrLxtVvwA+cAAUaMTGtpxv6jDCFVEacL97X0X
pv55ivIE7MMsRqImriOnWY6qiT4OADfUgiu2G4hvV8VCl40LbZRawr9wNwwTkLiJB0i0EGMjug/6
4M8pzfuquDPsl7qO8hSrauXaK5XKlrXjQL93iX/+wu3fgXc53B0gWZbL+owMoV7dhuU/WfhP+ZlI
dbtv7AA3+1a2KZFUCddMUn815GFsvgvDRtEqOD9llvkSaaxQUpqHIny2ND+OHv5uozgvRbvMVKma
od5j1CADu5Jj0zbn738nhHNO4BubKtOCK7SA816dytLTiMCEC7aKr1utvdFnxqhiwkq+Rbt1Wd/K
5On8KnYrBpsT52khJsVYMGIl4fF9CcoL3JX5hd6vLxJIr1NgTTrtYQnAiFp9JiDcyuVMQS4Zs1Lq
OKPfjDPdIXa143w3O6zvwnKF3FHsxvPh0VYeZxEmKxqrkBlaRidJ0XeN3JbllK3PWpsYtkiaeue3
VmDsDM4srJU6TrSvG1dSfqbzrbROh1Qnjtb/Oi9HpCXs75s7q9Ra1NICcorqMIQ/w8lflvvzInbR
Dba7x9mFfLL0rJ/Qo5X9Wv3V/R1La8DdYbO5eWtbhzRYXPbm+xRkN0qC/5o9HiRDjpU+TAq8+YaT
eWDteOoRkRmemEBdF0Lo/xeH/C6Nsx1GkulWP6GbnCXg69cBvHS1PwdlsPi0Qcsmpo9fzm/uXqC2
XR9nSFJJpsW64ibUMlC2+sE109fzEkROns8fa7lRrHkFm8umURS4Q5OAS3XFXWsP6ZXIiew+9jRV
ARcl0SztA3K9ukplRae3mGLB0zLGHOUYgCjYNg7ESx4+03q9EcfPQsVyMkE5mbjqJ2lfZDxGskLk
5HdvGai4CKZ50DDDs2pbrWqMSQgnT2KvTh+l/lKTnz5zTBsZnO6NVWfk6/pW/MGzQPWUwPDIHXhn
3uYLRa1vu/ZpI43TO8APd4MZIls0rn44ZNdS+ZDWYIQYRIND/0Uf/rN3KO7/aaHyaczHmt3g8fsI
JpvSj7zv0UH+PmNdn2zpY68EUKdZhvIBI1xvNbVqcwqk8+N4RFI0s83H5QvmC90lGKlz/tB2b+9G
GGcZlwWosTIDpJwATJtrlS0M+3b7crfr4SImrcALTkKTPBun+UX8+Qi4Mxed63jmw3c5qT0/pU+i
p/C+IdwsjFNGDBl0v1vmO29MbNkDb44/GrbhsedBa/dXmD8RtQLvX7L3k+NUcs6aATAtuAAGchgG
PSzmYhuVoMa6l8PYbCcfVS2LAlTlAmH0ana2Pjw2yjWeCjaZj0CxFWiHaBf58EpepiKtTah+AaTN
gwo+MRmA/M+zQ1HUZb0604uw74SFTh9CnfeTM7jQSupHWqP9mLUi1Y8szqnnywT4Q4yV0xi9rHLP
X4F997IRyMVWpG6yQluRCCY3g8cq8ONL4aS/wHEAhgMqssSCG8fHVVGolIahwZnldZCrrdNbsSdY
EPvB53aQ6ekmpOqNrI60Fjcua23zgGakt8Fo1EGtuwj3TTqqIhDq/RfrZg85O5IkcqqnrMfKvAKw
masE7QsbY0e7hCO62uwWfVgdATWEpWoaSKO5Gm8qjSVtGOB1ekwww54cJh8UNsJmJJEYTg3NtY7l
LAtXt2l9Kq12ThUvHp6WgdqKFFiS4kajCIN439Vs1sap4jJLajPISBn2X8KD5hSn6DTfKc50qYJQ
BiQ9gvu9a7A24piubhTFoG1b6xLL5c3NhUIzZ0yW54wS+7xC7pqsjRhOH02EN+NcIfgYq8essJvq
n7z5lhEX81MCSaJD49QwTgdNndiIjYIG3cGTyBOdv0vaRStdD6YOuvdP2Y7N0jjnFq/I0+QWDiya
3Bpz7NUVoOXvyFV4o3hyICI2EJ0X59TAldOiWI+N1JVTOvrLdBGWwfmz2jVPmwVxPiyTh7RqTCxI
XwNJ+9rNz+e/L1gC38RopNoqZQ2+H1YXOb0y0mM9Pf6dCM5AxKWUVF0Me76MT33i6+Q+oYLUBtOj
MzbozaVsLg6ZhjzKO/ioWQ/K2l0iNCAR3xjuzq9kP73xfhpv9mIjR07Grtbbt5cPrHlALuIHDAU4
w2T3iJ7ioPxq/aCpTY8CuXsdO9pGLmcYBsmoIyti9UKMQM9HllZdWKnLEzHLijaSMw0rEvBmqrar
a8lF7BjxSOwxwlx50Y/NYal7EeaKSP04AwHoOy2eWdkwqoBwbT3KGKTq1u/nt49dw3PawRkF2qcg
F4fncvXyVrHuANmAHrFL9G/Y9Zi7UyfAmdpt3t6eFmcWpiTt0mTEo59BkizXiTcG8UvvsYZZ7cUC
AZsYoVK0j5yZKJWm0jGpglf/cj2Oz7V+UcyCQFdgy/lqFgrW2qCydzGbAiIBmwKKA/Fkh8jn8oWg
bKnNiFZItis3PUYXC88KHe2IYOkwgZa9PFgiJ7UfcL7fLr62lakoPdV1DHTPX4vTHks/RJXXTnNb
OrQH8bi/4KxULqhA8bzISpYVj+KrHpXVJrpY+p/nVX4/ANysibMY41rOnclyNPJBx0MhOZUXxZGg
DBMJk1yCcIIvpqUtKamlwslPkFEAj+7W6G9045CpnmBRbGfOXGSVsxZt2Sx1greIq2d2/JgEyUlL
0YsejTYB3E/qJa4sgiUTGEQeXqivxinM3noKzaPZfW2MbyS70CxRhYlFr+dWxpmM2bLUdmAcNSRy
pe8MPD72tR85453qbgFZ757fSZEKcuaiS7uiAyIKngcMQXaJ7EKZbd0UNZoyJTuzKj6V1sxzGP4e
AUaQ7qvPBETUyPCSq5XlWx/bzP4/5GsEW8nDC5VWAlpNC4NAOsjqVI9cRI09vEpXcSAHWK314/xW
7iuIqRpUVVj3C7eVQ9WCVbNGk57egsf2iEqRF+aTrY4COft7+a8cPs+QdsbYqJNeu+P0szOD0Hj9
q3XwqYWQVkC0Ta3a1btLaXjMyud1bLxCzDW812aokfeFsPPbxFBd11hTp8CP5J3HmOXfJjvQQtMc
y5NY00XbxhnbKFuzuusw5palV8P8UosaQUXfZ3/frEbv53wA6ghq0PK1JN99iq5IQz5fURS8r9He
/uf3Fz0E/y3gJlx11lx9srw1pndFOAgC6P3M0kYOZ4DKKB76uEL7xXRafYqyiHXdBhQXNbRVW74I
Hfn+vL7tmqCNQO7e5GXZz9GIxuCInLrhZsqeWtH4g0AET8UlL2XTJGrUMCqpwnw2Vk/VPgOrszkf
nodLmvImGTA3hMh8WWyWrYp9yele1RvW/olypyipyfblg0193zeNuz7orYgqGkPh6E17JIEF7I/6
Wg1EHbp7zMvGdmHcxcnB2td0HRSiAHJaGh0HTGSXVaBXz6F5GVY/osbPlMs1fay7q8aKkbIA/eMP
fW5tuaGH2TqVeWafV5m3EPPc2rnLBkQLzH73BtoL0fbX5XZ2H771isZOdhe6oT99B9iDOy8IB+av
9aEReend+GOz90zhNpe90CpZD8sEuC+WXV2zQl76zboGRAlL5Kn29NKITnv/LbERyYU84SwzoDQs
eXJkJwkIHrau9ggU+Nv1mqEYoLn9GIrCkd2ITjOpSRQ0LsHq/LnOsllDVc1RA16lr8jFuirI03PL
M5YbKxSFIvvxPkhGgGDEWGZ5QhDS9WY453A8zS826NddhS6m/MGb5jZ+6kWuJnie7Trsd3l8xmMg
hRy3hbXCIwRF6XbxdykLsl4gZc/2UPSFmDoMN5bFqUq5YKqrYoUcfT0u5DqbL+ZEIGK3kqMrsmwQ
S0HjHB96dEDpKFCabFz1AHOAKeHYbwPwa6ICcZ0B4Dq9p05/ZSDlK2pG+Oj1FBUTtETWGWMkoZyC
rAZShWgQrd2irZx8zQO5yg7nL7tIBHfXK4VWWUcLgGyZSFQqi5uKxls/KsKfi+COaFQHqUhGsrgG
+bEO10nxuvaX0SqyWh+zD3+K4W5w3UqpmS0m3EEe2yowF/SisEu5dRTdNkniFusisJM7V+pPkVzQ
oFAYKW0aa7f/rvi6AwzW/sXwrDvmy9O76UV0h0VnxQcPq2UVa6bWrrT6oxrU2sN5XdiJTv5cEBcs
IM06JuuCBZlXsyvZiv34aNwbV6GNlIoc6ILQZG85RCa6wuwuDBMnrQv1Uc4k5APqZj5EpuqPVSHQ
7o/mQVE3InSuht2ZzRgrGqldWWtsqfyBMTKLiuA4BOvgASySOCxpt8JdxVYe9DmaMybDP38yonVw
0Yhc67WaMazQvnmM+tTpESQoos7tvYu63SzO2qRZaRHNgHqN4wH0qjZFCqjO/WYWdfnvbhhM6ZvR
VhV+smZJqTyadYVE0Kx4StIeEmX1PrFhGxGc0UmaodeqBGati4+ydIz6oxU/nxexZ3DIRgRncFSj
mpYoRdib0NGmBXjoTJQODrnkafJ9ngikifaMszVF1MkknOC+h+yhWA5yIriMH+Nd3JTNajjbQumS
1GaDkdtJynU/BirAQSK0OM7WonpTq1eXbZoadmu0ia2XsSzIeu4k0iBfldElDjpp1gLyZyxUROVE
cl0BfBg6mln5G4Cumo2GMa8+AFfs/NHtbiYGddA/bZqazAMKD9aEEDPBZoZykIcXSfj4ie8DtkZW
LF0FahR3XQdJQnYk1HCT0vSRZqsLHo7j34ngLqsmFdWQUTyIlv4yUy7KRJRUYh/48xGAA9msge3h
Jgg34NnmtV/rt0eADizksHdrMK0BC80uHoZgElVld83PRiB3ZSM5M2cCQ+fO6B/pSeto8rMlo4s/
EVVDmC7xS9MAH4YmNwRViOv+XFphdYToNZaWd6aDOpZpPIXd12rxFYM454/pDVz+oyxDZy5OUUD1
86esVI9GWS+xqn4AxAbLs1f/zMc0tMEjqXq5H96ikp+DvJIhqS8v/fNs4EHL6t4imr49H6IZVAPs
I7jHTcrdsAWAOolWoE2na1FtqgOae5Ei8oV7RnErhDMjkpyUMqY+kN6K4h4vx6EuX8O5CGtbQlPB
9yru41Otr0lgJpH1/fxe7ynQVja31W3eUbSOE7w44p+xcS8pT7Eko5GsEZzprhzQ3TPiMF37gLMU
YcBkXUKsMauW3DaRJ6eKfMRU7y2dB8FbeE8WBnWgjzraTD7ALam0X7GnuOa9daMOV5FyKUVO1N+e
37ndwG8jhs96qm1tJc3Y10hLVTZGITx6YY/BdDs7ql/5gIcTvKn2DDAQXXVNo+g1VfkbCCKdSU/l
rnat3pvLkyKact3T9e33OeOlrUAiL2OsJxyKy1E2n9eQHHNMZQr2bU+OgRqkYpoqWhb50K+Tum4d
E4BeTs5cvd1nySmD1bBXsNYRNB7XT6S2RdXjXWcJxE8AIOgKgQXjbpmsAq2izJAKojeLpzOgoHvD
q44ECMmfeXOgMYtgeMs0FJM/KZ3MtIj1BMN1a3KhJ8O1FIeiXdxT8q0M7rTorA9jodRsFxV/uU5d
C6MLh7xzWi+/UL+AgQ81PLuR7bJ3zx/g7vkZ+MfE2ckqn1YMqRwNWpHXbqRfKKMfRsTuSCWwFzsJ
BEVlQv4jhQsHtLXSImvEHrZwno+zW7rljS7Z+mXvAZzWLR7K59mDyT+ogqBu75ptBZM/nY/Vodtb
McPBLZvHOnuodcHKRNvHHVw4zmWMwX9cs/q2JTHm8X1jLD6lHqaiKuhFxpvhgwtVhjWhmJWAcYqu
I+Cph+4AAlZAZPmrowDyP4vt9JAfxIRz7GB45228S+ZzWPGAya1oUAc3JUDmQiLyGwSXsbP48mXi
Rn4nioF2D2wjkOvh0YsyRd/1OLuJ5MFqWZJAIXZTFtsVcaoYElVPjEQf3qI6DfGH5BgYztVtlkS3
3FXgWHYVZLMeTgFnZZ3jpIO4KLxVxuuqhjEUpQCFa+K0MIokpaOZiRRtkAOT/MgUZHqtf5n26uEx
/lN0SKJFsb9vIuMxnJe2DqEVdLmoZUQA4SENf5w3TCJFYCZzI6NQSGpFOrrrNOIn80WeCuIK0fe5
YFAifVsuEe4USl5zfEM+AaoCm7c5ec5FSVk+00aHZQWyImZJ1iB0ezs74ml5+v8zeP4piov7hmUt
8wTIAa65VJ5hRH5LIu/8cbzlkc9YAr4rJyQlQfsKlgNH76oYoUoyO3uqTtVPjWBGdXxhDv93Da9A
EcFtkQLEJO61Ujq9KH2y6y7ft5bv3FkbK9NNfZndyDBtKdYRcvTkCHi4y2UIBQXLvaeSYWo6KIVl
U7f4MS4r6hI96fLZ1WBkO3LSlYu0Ux1kPcbly/k93ukPYudoQg4YxmDquXuFhri46FqrehviYmNq
lcOiKWBbgH1HhG2xv7B3YdwFkxQTbExoR3LT5qTN1zNgDxcJBS6ld7tU5Cd3JvH+XBp33UDkvcRK
FFZvc5OSXZyypyl1GaUL5oQO9FR6S4AA9aB3wsaJXWtlKRR5CHDBG2/Wc2tJtCRLmmqYXWU8Wf0z
7f1O1NOwUz3D8jYyOAucxmCWk/oYfS5PGIGaXd0pb7Rb+UF9mL5MbhqgidutPmWGN0I5dcFrrwUB
JEwYMZ6kZMJb80CrfwQ6yRzUh3u/EcKpSWG107IUEprIFswUMCyL8DHTME8z4ZXkFm55+MSkxJ+b
yekKIK+GbpIp5jDU5L6rjbvif0j7ruXGdabbJ2IVc7hlECVZztk3rBnPDCOY89OfBe/9j2gMhzif
t6t8pSq1AHQ3Gh3W6ronzrJ4SsF456Kex2Is4c5EX7Pb3qadUOZr6RlHwymAUVc68T3vJbFuBIu9
ZPw0hl01LZuMAsO8FDdMAn9v6o8XSWsHnYe2NqDVAVy1dgrRTp//9yaFT7vKOnA5CvqsUpTOJb2y
69XalcvYF6Vsz9lZjsKwzlnIpTYJtI+LwvQ/0maH4MFyaJeCvK++80A0V1/uC9NjmyrHSOs7qUIS
i15MEgCBYtUOBFux3G434AlaOyJC5IATPqz7aku1NBOJNFk0mUA16rMBf3OHmihGA934Vsbb7U4D
A1ftRG91721vK9XHP83wLI4JW6XO0PG+wAtqBDVlJt6Iw2srPQKm126ip1AQ7G1x3OUxcavZ61lX
EPiWEc2xtFXVugt26QGdLXa6+8I0BdXN8+oY91kYCcLk4CNWoqhmxG9yh1LP596wn1/n++3Frdv+
WRrjN2WjynRQzSB8kPyuOJXJgY+r/Wfz2ecVMW4zRxt4o7cx+iY0uzyoHhApr4QRXZZ02Jx3la/0
q3yWxnjMEpAwvZwVSLfvlF0OHz30hxjjy4IjQFtwxdZHcS8dlPvYFQaAPTq8Zw5dzpZ6Mu60BA1M
GOfR5Mbxs1C7ZVDYKnkF+B5HL1eDloWiMB50qONp1Dpsq5aKdlLVdhC+Z8BfN9V93/Gwxjh6wuIU
gu4zsUggIqzNAWeTeemIax1A0dva+BcH9lsdWYzCKR/R3BXjVogO9FbId9VlehmceiB9ZV5wJ9xw
e32os9g4LYt+voiIkrGI5F4KRuCXQjmRkEetCYOPPXBmomN1EX7nrJCjHSxsoaqKaKYCV44bAjUK
THeUrVpwxBtyqt7zJwlUPblvej2v3553foxXKQV9MMp4GF1TqOxKeukwMdNOD5zFrd935+NjvQkY
M9MkxOObaLZ6VL35QrrTbyq3KmzaCZw5Gk8ix7ewZGqjBfz8TBJoCkN0JLdygpvxSB8JmS/sOKvj
qQrjWaxRjWd5gGe29nRIAjgr3/Wb2adwexEG1L1tcWuKYoqSiSI8coXmRx5xoZiDoSaaKiArnqfX
SuuHzXUc+21/uy1lNVpfimG8VTJMojrT5Lh62bqBn+9AaO63Imarul3U0FYP2zrgJbItlqoba3VL
qYzvmpQKeeTUwuMgPcryc1TcbX//alJ8IYCN8BJxSFRJwLK06w8k+2vJT+5oKMufxV1NOS1lMeFP
hViyIEZNoy6RtqOmnuAZjS2+U8KtAlgZCkfr13cPBScUycETwHaCtWZaWJgARs0p1FE6BMmjwlGL
NXeB5/BvCfQXLJRPTKxOUIAI53bjtRVekPK2zA7bR7QqAnlcdKVboGtnY+NiIgYqTRNaEMuLQdrF
1mHm8lCt2tBCBrXo5TJIrSoZ8nPuuEPzqE28Q+iJgh0Df8bwQ0SnQWgDX0riLG1dIxZymYgRFPBh
XqqwXfq4ScFlOoq2/kopsKgbtBKPG/nzVsoc2KQmgTUNWCkYZXzE/Sgtg076Undp24TmREd1H+5k
TuFuNTKmuaf/O0PG3ytoneinvhpdlM1vKbmp4MiHFCNPFGqchzy3qvXgFaGlGdRa2ZL1WKXCPMUw
aYG8iA2e2hz/zvt+xhPGlRDm41wgngLPo36bl4/bCr8yyIpqOypnIFu00N/LXv1y0tdqHqMpEQR8
b7SCEHq9Dcynk/ojeCg91AjR3tLwIpxVzVhIZTQDuVBwIfYoD8rpL5IBPSLwSHsQ89TZXt7q9qE/
VTIlHf0EbPXT7HuxqUO8qQut8hRRug5ny/9vIhhzjqVmztsGD7+0freSYx1yNGD91lisgbFbJUva
cSjgWCMQyREvPGYXuk0BX8FDzCmG0BvujxtwIYo5ltSUVBBe4FH58WbeBQcFzOItn9+NdyyMiaaj
lcwVDZCi2J5fsgcVyZ1+37yq6EDxWox2kh0P1HzVsy+WRjVy4XVLI6t7SU8mVwku9UbEg+Qg8FwP
b1lMLBbUua5oAx4/fSnZfYU55vZ/xyul5npWaMYfIDEtGnGInbPC3FaDX1Ie2RGv9MLbKyYQKvI8
6s2aVoObQ9lddZ3PL/Nx9ort54jLVqgGEZd55alH2a8PoFPexWiBfaTTqXjLXfPoQdYvhvPesYNt
yWBOuUBrzRS8MwKdd+iFl6pbHfCKIzY3mcjZRRYup8d7asjAhuN2kVN2Tn0a/Lpx9AfhjRZf2kv1
ujnIex6n1vo1r2AKkcK/opWKOTwrEbuANFjlhBHmwg7gMtCu4BmPqeJEdz1gFy1OZ+TqUaJJGreg
RMcAmFDTbMYmNGYkN0TjQulCO1RbTmS++gQHyfJvEYyTTcQqacIJewnSeSxq8qydAizJ+qJFhuE+
v2v9eMcb8qGm9IczXMhk/K4Mx26IKWSOnV+bTzkxbVGP/UT2J+Q1EpPje3m7SD9fOCh96IF83GIX
y/4qSy+jfOZs4qo+LtZDP18ISNHrnA4FHvl68aOQL8z4LR9et+/C1Wt9IYJxsjEJo3qyVFy3RuD0
8w8luYQyOK3MSe7ylsI4WiVShK5ooeN9eKcnV+F01UwcpaZfsXX6jKMV27BJAE4NZxFqT9Kwa5OX
YboXZBFEC5wIYv2GX2wbY7KGKPXgrvvIrtLeAOFKm+1h90/aJeWFXpy9YztGTAHD82VnIDmRX4BW
lYwXasVbEDXHjc37WPBC1SZi5bUQWJ0rNq2dD0+K+ov0BwDHp8qxME6S9DqIz0R6DHQe3tVHNWFL
NOMpomjq5UEmI/Ih5iUQWXfSvpec6irHttJRqGjfHymPBAjS3fzn+BOQsBzl5B0nW89M5qRQRhlR
VHKgqbQKc2wUolI8gbFl/58M7sNvLjZ6Doy0NwVojjJckOjXLLxozS4Fc+y2mL9cKr/970fCZiGn
ILOaWonUIZswePkNhuXwhKO4Zb7kpW4y2rxWYKryW8fIeJKyRivj3CLO6bL7sX3u1UNVvpnDRT1d
IhYZk+/bC+QZBeNQIkBga2VJKw7y7Ww8JO1Jke+3RXAcCkteN0QC0SJxHNwuLg/Z3ABupjlhjtvO
zWZvKjOvO55ng4xTCYgW1LMOLVRv9WPupm8A1E2c9CB5iVc6VeltL4+zg2xuq4slpR5oI1qEDGt0
yosbXeeNWHOWxGZnIi1qyjigRYyneWfAskOfsk+iZRGAH7zi/V90HuMR6OcT0fJBV7zQeYx6dHIT
492l+hiR2GG8gDb1jUdKEpHcWq71sL2DXIGMzhtdksfdhLA7nuywQjuf6tHHuB67xmV36q7THW+2
ez3mOC+RUXulVfo6SGFlPVgHezNwxoQT1axr/VkCc402WlKLc4hOoL7NvGrovDEAQ4o0X+SVcLTC
+RtnD9dV5CyP0fokzkRAZAH0OAGxBy2caJM7XxEQZeX+COonXqfTev4EzSP/agn7jumQWxkFqpO0
M1hFjmsIj4JjfWvcfyaDjB9F4wDCVefY2+rRobKtg0YZiUp2QAhE4uZcJdBOIVLtKOhs2Yg4Xp8n
gn6+MIAWzGbwIvAgUorhb2KT8ef2aa06+cUaGAuTijDSav3DwtoDBYykqcjS54HzrT/8FnIYwyrT
tpSHEgsZHFrAA7r4NZwhruT8S8BpeKEvhDE2NYOJ3uw6JD1n6SQHT1ot21p2mMrR3t689SLJQhBj
WrPeW8k0wl1kp5cXEZWfxD0E7vRKl5Xchjte4Liu6guBjG1JoVAZCm050K6p+51xYMnOdIedBixp
YHAeE79zeDkV3uGx2B3BiCmdBHh7rnTfguw437XP4g0AzXf6Hmx+B86m0kfdH3HHeY1suz0pSTrn
5Yy5BVs+VlcS+JXASXfI7kIaLzq8FDnV8C1x1J0tTKzWFC0waKNuLp/05ppUlyGvEYZjxSpd8ULE
JNQyQKXQsF1OO7W9lrlbtupyF1vGuAmiyMQsRzzG1Fslto0dfK5XIa/n6DsCwkVeLwU11q0tY5xG
UQ/ZWE7IiCd16gRScdkWlY1KV2T3uslRB97eMY4jzkJT0ALo3tg6g3AY5MdtdeOthfEVeT+Fgiki
YUiK9xaaJhA7Ka6EgPNK4C2D8RRNPEs5MHBQmssOATlZ/ev2Mv5io7pqmbQurLMZIKu3QCdioIOT
cnvS0ViMy/dO730go6vuyAkq/uKJzvIYswE6c6GFRgI8b7TofaPdT5Fr3FnflEsdUH2oS6OKlvu8
Hpr1AE09i2VMqZ+nUK9SVBOymPYHnqQLwZHekl8Yy4T3Ex64jQTr3ugskDGtcsyJXtO5gcYbXXKH
Ze7UEjVwCQijWCUIozmXyrqmnAUyxoWB4MZQ6U0pJY/xcBD6u21NWVf48/czBpV0mWY2JRRl0m/S
1sQAf2FLmVcECcdy/3JWKOICt0bSLBYSRZBGAVO08KwUIai8SRGU5fvmpfco/K9xw2MyWXfkv8Wx
YaBuDjnecXiIR82LpL6BYqvmTcasn81ZBJNmrSJDzsYQzgjO/FIujGMa8WaBeSIYu+qCHjjTpTi6
taZ7IK3zxZmXsfiLrzgvgzGiUdYF3bKQhpz8EfhijW/+yHBZiG7toLfW2dY33rEwBjSYY0pmejcN
mZ+Rgwi+4fTlv4lgTEac5iGZJ+Rth/Jb0b6S5jkd3rdF/MXfnfeMMRtZztu4EUZ0pjxmp/ZEi7Ra
aE+vxXuHATMKeRne63fx922x68Z6lsrcTgBUt+JUweYF0m1d3xvBoxXp9tDxwNXp9fPnjX6Ww1xP
bQOa+DxCB/tILsESYrctJlPM66F/CQENDnzULzm5szzrc0SUzrgKrQjXYRmKtlxkPlETzlDKesFC
/S2DZcaZk24EFhSKBwNIQutD6nWVrSZ2NdgoqR7lffds5Q4vg8DZSLblWaqMSEpb+DyAOjiosNkD
sDyLN0Ws7VLM9yEvFFt93C8WybgLHa0ys5Xj4OYenQLjg4oOwVLoHW06jtL9tjKu9uabC2GM3wC5
RmIOPRK74a8B2Lwt5Q6pHFz84aP4rlyeUKmub/mwkatr1DDdblmmpios7GKYmJjZAj6hm2Xg+jOS
NNsRUfllNAEaSjKJeKIS82Z+1y8vTTdFzQJgriEyPiUWp3ouZfosyJy8sPMDHndoY2mJHRZ2585P
GBr0OftLD+sPK1zIZHyMOKMjyghjNBIqXn6gzzviAOHElD8mA8T9xAPUXbeRhUTGvyAXmhVChq21
OoRTzZVkh14j2NFTddLvxV3uCQdNcbeXuXohLGQyvkaYazGYUgQ4sgBKRbCwTk/awNnK1Vt0IYPx
L1GqZ5qVRsgAxC4qYEn99p/WwFZwCImmVCjxomuau0pzJ3KtDfttEaue5LwEtoATWlNUFSFcv5gc
JvUymN+i3O+V66z8EfF6Sjnb9REwLB6o4MSKAVWhAycmRONbe5K7n9uL4Zz5h7UtBKDrUunSGQgV
6bjXw3dR9sQu5twpPJNlKzHVJAsxrrHBNVO84WCyqkezTLDX6V3cyW7k8ejJePbDFmUGUpN8SFFl
Uy8BFj2/oDXdpQOJ1rdJcunjq/S5MmmQueElPiKVxV6qg5bpagyb7XRX/2DNqy9C3HHHDr0MPJ/E
OzjGQViT0hgSHQHOyG4UU7uV9iKPeXo9Hl2oOuMRZAsV0Zr2bwn7zsNwxq7fyw8qnpEEM528fM+q
XQEbGvMeom6pLGZrk8iVYA5wDV1+0aMBXdeKYxU8kIJgjDqycf/w9HLVrS8kMtfmrM5xbpWQODi4
Rk4zKMPfKWNEfhu6PFaqVUteyKKfL5RDAWCKoGYy4oE5dwjBmF4ocxzTqkosRNDPFyKytizjPoXv
m2oD/L69LRjJe19WnGhjfSXAWlYw7Wv8gYlUToaRpSPNmBg7Ej0qoEv+gk/SfwtgffgYSXMjpiio
iuZV1nmldGuqzraIdf+wkME8GLWmJkaRQUb90nn9CSN36HiaLdQ4MXBEe+jDe8Ll7OLsHOvNpU6f
51FJqL6lBINplIBVvFFzx3gbYrQtFmCEEi2Xs9R1LT9vJ6Plqmhaci7S7fRpzT9DWjp6VlCcrv2M
C1i9+i5a7Cuj5lqoykJXpXg/NJatz9dKjMhFBIIA5sf+47oYdZelVpTLHN25vwdSjya6p3tPQRaD
F85zFYYJAQ1z0pD/waOFctlSCIEE95czvVq3lBQ1uh0Hmwf+zdtLxsWPchXmMThS3JJM3ljnR6Gs
9i1tNBi/Ml9rLo6NcfRVPcWDaBLw1QHbTI8DN63Ei9LKvO0zW/dQZ1Vkoj8pU7t2lrACdbrsZs8g
P4jAsWyOjbG1dgX2NVjQNlcnP6fKtKWKE2Gut7Cc94qttOthm4lVAAm1WzxRbtzQT77RyVmBW2df
3S88cZA81lSA0DEaoFpJje4S7FdpHKzaJylmvZXnL5zJQgZz9E1fTUIZtLg1svu+APdefBdO37dl
rB7KQgZz7nEOSPCMOr7AdDT1Leh/bn//unUChArsEiIwlz8+X1x9koXhmk6CddKMJrhvd9F0kg8a
GJL7n7UTuzUAtr5y21oqEvrQBQDX0bNbiKzkSBqjDhEmJqNsw3oV8CKoM+4s86oT+Kgd6JTMlYXI
lpKgVswALWkZEMqO0q76hY4VYKoTJ+gd41J+ae9Kv3vmFTTXxKJnFVMPaGySVHb0oW2UDuDcNRBs
on0ESsTYicdTyFG91dydJUlAmtEoEp/F7KEytyC/a+HClc4eJruPPNGjvSShL0tu/U0E/ETuiRSK
heMlVgvES8mMO9dDs5obAUacHLSdeDkVToBeCOn2Hygl8w6Txt0zr21mzQyWQhlzrjSpMQe63CH/
UQ0ghI44d+LqqS32k7Flw8JAxwguD7ed9SNaJ3dGEJzEXgHmIG9kiv5W9rGzXAtj0sBeQA93DYvT
NfmSZM1tS56qDqkRU/CLltd1T3/436XpLJvxlNRqlbaIOQ1aRgXRdFuDErcXbGs69gBmsbqCs5Vr
rve8vj/KdrpEpDTVcCP2KG8GezI8AwOGI4Pu0daqZMaF9EJI0hiuN1BfEt3LkmZXY1pb0G+yEFB2
4mtruhxHuX5saNgCFpupKGwH/GxFbWxZInKvR+Vdf6RjM6o37pU79cG41N+zKwp8lDs8kIRVxZSB
NAGHKQMHk9H8MFdDNarw0iLFz6lGB5L6OJWGa9av2+tbPbWFHMYAlLCorKyHJ54rhGXZVadixHOQ
Oee2ascLKYzuD6bckpQ+HtIOzXzH2OA0861q++/vN1htt8KoLzDjS7M+sl0rpxLg9yLQ6mLzLRJu
NPPX9qZtHw7cAqOGZqY0JYXnaKVfRn5bhKIzm66Zc7ouV1VvsSpG20FcL+BagQ7I9UnX3HDeI8h0
pvRkZLxO5201METmyZNMpFObCL17GG/z4lSwjfEaIL7b27Z+ey0WRNVkEQFYSqtGRISySeA6OSGn
tQt+iPfho+paaDMSXMztuaXDS/ysZtOshVjm0oymsRuHAMEUpRLOXPIoOMkzLRPqu9LXXkeOSa0m
gZbyqPoslplIDVRdRfJbv5x3olcc+z2AORrMBtE8yf/OFIaxnMXqGE9BzNgy1Q621eKhWqCMP79V
c2I3vGQJTxsZT0GmDEMsPQKcmTiCUrttgIdd8ibEoxNmrcdRFarbf3j6xaoYj1FMczVUIlovp1v1
lqJWjHvxkP8aPSAReLzghmPPbP4kGtBKAGcL0NfqZzY8AfCtL9+bmtcCyVMMNhEe5UktEXRsU8Zu
9Uh77PTXCVOKwP6g+UHeKBVP8dn0CWZaWkstkUaeJYxuUVgakNZlNYo+tO24vgx3xsP2ufF2kvEj
c680ndQixpdTMetQfBWqqxpU04ekHMLXMJdzznwETyDjUqK+1Vphhm1HWQ9CmoeiaRw0B8889gOO
g2TT42WR9ADXhxy1L+wZ/jh1Ru7bhf7YDaVn8+EZQZJQI9CPGJPsYWpj+OQ/XcQGC7lhlkFZmTQF
ZPbENqMLU+DcWbx9YryE2AYx1XFgc2XEiYiwAwKaIzaqv61nvJ1i3IM+xGkmEg1VfvWORE+k5nw/
ZxlsUqTRjdQA6CSGVsM7TfOMzB8DDrQAx5+yWRFiTFKSRcXgyv2pbi5CAwwk2ZUW3Vnp969slqbJ
KDnjJaAz91FrdERqIr2g4KdkfFFF7kTlurc+S6BrXdx45ZBKaVBAcef7CaMGOVpKYj/68Na5z5tw
Wz+bszBGxdJOksOih1cL23ddeR4VVMXagfPeXVewsxBGwYw5D0BKRvMj0uUQn5KIYyfr72lgm/x7
KGyPl2gUfUZyHIr+ph71J9CpXFoOkrFPmk+dMyAkD9whYup9//QvZ5lM3BpNgkS0ZkJ2rJgPgxa7
0lR7IL44mSWYGcPUKRJc5mh+rfsJk3aFP0yBp8XSblsfOQfIzjKbo5Uj4wmuwTi7J8ANCeuHMvy1
LYNzfiyOO141/zo6gez6+kLgdqny9pL+gIXKd2ROEoReGIB9m5xw3/loAdjL95pPkaUD5yv5ZgvV
a7BHiYjn2AkNa2rlTIrx5NCkp3D0Am2y1eHH9p6tn8tZBrOkUZRqfaLJELX8lijEVhCSlBrHsHhC
6OeLfaukqcI0MoRIxl6Y79rsqGac1+B6THBeB+Pv9A6UO22DJ/to1A9Clx3UNAZEg3bojeJpe8s+
QsM/Teosi/F8zTAHaVFJKPgq1hFcPzAp0WsyxN+T2dsDUGDLSHJHTbXDWOecFz2PLdmMI4y7tggi
+gy1TIJX760UcQTwzopxgnXRmXNW04kuM7bHOHrO4RumlgfPuroORVYsQ8FYPnCmPqsEMdXajIVs
cNtGsgH4Zye6yzmm1ZUsRNALbKF1JBKEoNLonLIHWNv3cC/tBc8E6IVNJ/6Ii1lQbhPUqhouZFIP
spBpGJGWTh0tEc2XzeiZYBCqctGuZY0T1K2/qxeS6AYvJAmkHMjQQuFbVz9mB/lO9WVHBXupRezW
wPS3XNiKByAFwoksVrdVA9SNAjoQpF0YBREASJxlCra1HlontKJjY30fkuB2+/Q4Uv54npmRWGZG
BXjX+kUf90L3KIz7bRGrZ3VeCPsyM5s01qICqIyldTmBSjx4qWVf5T2hVxV9IYXRQmkCooFSIeQT
sodQvwvih+1V8DaK0bgqwVCVpTWYZAjvFJWAzW4v8yaAeDIYXTNFIkhphCPv6nckwbwKt53Aa6pd
LU8hv/V/ivXHcysS6y6pgI0OnJ1TbRGvi9v9FMe7RBT9PjEPedPs1dw6jCJYe+JsDwCofaeg5NPV
ksixL96xMfeJKIhCNo3l4DZDeUSe4Bj1NedWXE8NLBbM3CPRqKJLU8XR0eEM1cndyDUP4aE6YDJj
J3DgKHjazlwco6wORS3hFVi1sy2AnQgZHCN1skjvDlFXcLSSt32MkwiDdACZIxp5zAbTQk/A7d/W
et7esY+1nIiiNAbYO+l+cMhV5497+TV6oky/wg0viOboP/tsU42sKKwwHty4vCrL+yJ2J56bWM/b
nJWBBblW0lof6h7nU0xOdqAzptqMEh/BeMut/CIBQ234UvlyIZJxHXmqlwn4Hga3mq5DA/2Fwm1V
7lVuDpi3fYz7IMkIWKuKdjZaN3EU2j351SnfthWCJ4N+vrgOUWie276kZCLxcxwdx+5RVg/bItaf
b4v9YnwCKZSqTbMIPqF0JgoFq7ix117Md0Fkm/eUuPv/p72BqxmMmxAzrUEgA82QOls8UtxP4kfP
UonxOJrMzhxuxZke/B9BJuWN1CTQYhkqs9Axn+uQtLizGs+yMJBZ+UpIg4rGNWrAxtWOdaNO7vbu
rh/gWSazSnWs2rqfcYCSvjdDR1Iv+ohz4a87pbMIxgXOBnBVSIRCqNgpV+aU3KLmzvHp9Fdu7Rzj
98qqkJSsQlQWjG8GARhZtq/JQQNyKrfDZt2h/16NJn7WeEsaFFkqcClTrAw7rXfhFVrf0XEleF1p
x6fG9Ce3dWLuGDddw8YaNSZ0L9tMxqXRAIOsVY6h0O86XTj0SnElV+keECWO1BsXmpE//c8KolBl
NIEMizwcWx2N+lDvMxlZRq1Ud2lmXpth4wrF+LAtZkVJQMuigjcVzRbggmP0MMqaPg0wg+Iagqtq
qR3KvI7aFU1XNAncnDpAH0RM+Hw+uDrOh8lKkGaaQ9QBxKNZXZYTL9W0ooifhNBlLvyhCU5ojC9C
SOcEl6ObXln3/7RSWo5+35sOpp9t6MYXbspPYhk3HMUtMdFQRgHVL0IZDUZeyB0XX/FOn2Qw3mnI
QWwqScAIiw7/tGpmkkOpiSSwtuZvyeXAeYqsxRqfBDIqkadVOIQpMp0okzsUkClx+wvVNYDHDTB1
jpPiaQfjpDCfqUpZhURZpe4M1Rm6V5NH3csTwTipXi6mMY1R1yiU116/7KXbPPpCk815zySRrc7n
Wq6lQ48KZSa8BQRMBZ3sVHJmk5J3K68Z7G9zgiTGHfWqWdaJkWKY5ZgSXz7G+8pXb+a7wrJjjHjt
KLUij9Z9cwchk3nUBTXSgEqM12lpWRehOR+y/KfauNueaMXBf9pCxk/oja4NbY3MrU5iO65/jGii
NLHMfvff5DCuwjDgUIOCvgz6x2bYi8M3OWocQec18mzbEXaNcQ5DEndWSp1DS9vJKU6d1x6HnXVE
Ow3XE609Jz9tH+MmkHNSlYJ2oErX+m3gA4Lxu/gDixJB0DHtQeS4+0LN5ZNExk+EaVqn00wnJcC0
OX3v6uf/dlCMa6hidZxy2hlXl4oTCM+YdgUqjVeb//mkGA+RCYFCAEY7wMW2AB5FD37gyjcwJ6AU
PdRgcthe2FpGdblzbLYntaSyFyLgIoxq7bVz63V46isk2udhss8a4U1TB7ux1KOQ8AbV1jqVIVvX
0FGhaBY6OZmbcq71PqkwkJSfKIsfMMYx52/4FHniC1WsT6IYtzGkjdZWES6SXv9uGLdG+V5onDz4
2iPlkwzGa/QTpid0evELe+2++vUPILd2F+yTCkSi/4DQ8Fo2154on4QyLqQo+ziKaWGkQR7cbq7o
6GflxofwIdrTLgceacW6azyfGeNJIvQDVqWMNGtUhj/qMYhtTU13Zau4WZf528q57uvPshg/IjSk
KiUTG6qS+8D8ObcnXe/+92zTp/1jPIel1sZEaC3VqJIrECX5aKVwtpfxFz23LNW0RJAc/tHUmKRK
JjZI7CcdyrWdXzipU2XO6OXILXAtej1I+y1NYV4nYh2LYy9i16T7NN3TZh6KRJdETgGEp11yke54
LV/rOnGWyNhxIIpTXEyoyqADwu+iyW7y7qWJg4upqXkU8Osxx1kWY8j5oBVmqM6gzMv24Jx3UOTg
HNe61p0lMGY86o1FhErF1DjZzfF1JaCTtx54fpd3SozdDoGWKyMt9tAMpIzevC4B0iil9U5s+bmz
a14vCm9Z9PPFsyTQK520ETauxeO4jAElaZ5AKcEx2b/c/efdY2w2CUt5EoAnBIaMyauOlUMrzifK
9N5iolW8yC55WM88jWAsWBmkcJQ0sACj9Gj0j7rGedCtbhxA+kzakQw8Seb7s2ZMNCuEPozhhS5e
hJpXRK8cD7G6hoUMJr5I8z5rOjqhQTFaKTnpDDpbp3douUzeZwBA5PXH8yQycYami4lUmYhojPpA
ulv1K7zJivZ7SYg5P+ub1BNLxDAYHUjD8Cpmc+dnqLjwRMDSWztgXJ+6HWcXt09KYt8jbSomAIGD
TaVP9SFzdw2dqNbeppcZt69oi8/tF8rrnxbJeCOSGN0MqsfSnaxR91FrSryKhN1FOXG5H3mLY9xS
rOnTFM+0zG5+z2W0C1SO3vHejuvh4OLUGLekTzqRNQvF4c4aX9OJ7AYhjuxRMQJ7EMFALASHslVv
Jy06CKrgbR/gtk5K7CulBtZZquV42wH99nKeGk+YY45zX38JybqJXn/NUEE9/FktNR3BdaPgxBpw
F0jIIgdu8jzs1B3ZAU76+SsLOgtjnOEom2ldZzCyZj7GwtFQOE1t6xt2/n7GNYlT1lftiLbdcbqx
kgfV4r3w15XuLIDxS00Um1pCex4oCxANJEQFBDOUAyGxE49SXzXhVwKyxQExjimoDEsWLOxZFT2Q
9CSF99tnwlkS2wk2hb3YDfh3p/Jdr27yjtgir4S+bkagLgU2AWbiMMjyWcuyWivlWsC+iUcKkxXh
am8Be1n7X6BGUT4QbmQAzkgy6/JA9hZKKh31GLLIRkiEkmKHwtX2lq3GdxRG518hjJcThjKMmha9
6GBFdtvWK8zRRgHVjkqOda4KUkVNx7wiOEvZDHDeCaVVNqh+9Hnj4nAi7agCIjeNeCCEdP+ZRLqC
LPNvQYxeJ70o9Gj+AqxI5JBv9MLNroPSDmRnij/KLMO+5wVg60qxEMpoNnz3v6GRfqkfOz+46XaU
Qm6yu/32ea2/RM+SWNzVXlGDuqQ14Li2xeIKeEt0iajTHpLJHiVfSG0APLjpjstgsuqRFpKZp0Af
NSQEqTWCZ834linAT9bTxLCDAYPUhYl557TKJy/u6soN6/SUC3i0dm0FnN2wAftthibvPux5cAqr
Nr/4VYwCh2qsmIKB/cCAz9uczbtIVG+CeuTYCW/xjNWX2pALSQo7wQyMLYHAzJo4EngLob9gEcQP
AwiwIwPl8Cx+rBow4VQEe8up8NNbY8M4VPojFkKsOKxBY0QbxJR5h4lNW27yh7o39lGKjFTQcPDW
VteEXmnAtKsgqWK7mrIs7SZ5oLY4vs36daQAwEXizC1wZLBZLiNucVEKuFQS1Gy1nSA4VfRt2+h4
IhjNx+h3bmQJdAzgXzbgMYNxtLXJ3xayqmHnvfqIbhZHo5YyaI8pl04eXmTBzczre+V9P6PBJCBS
3de096bw9emqHjm/n7dJjP7i9yeAwFLQ6J+8DZZjJPepyHsF8NZAf8Nij7JInPXWgj7V7yEG3Aht
zQN3Yeg3LxVgEL7VV19CO1I0XcJ0P4bEocSMzEAfwZeowvL19tTK8HfmbckL9lb3TgfMAugzLCTF
mLMJ29AQpgAPeCJ3NkneWvUY83p5V01/IYM5n7LLUtDZDIhb+g7cZDZJv1vWTTDtLIGjCeuB+EIU
s2X9jK5hQge0leqamF5mPQ+Jb1SXmvUgdpNXiKeuBNrD/F6VPL533k4yYbnei4BoaCC6DL71tR+X
pd0nT9uWypNBd3qhhYU2FNAVwP8G9S6r763iJjM5Imi88IefXuwgE8SkMimsPkbX3tgp18CU8zRZ
wihd91TkGRpl0stZiw+JKXJ86XrKeSGXiWMGMyKFLiBtDzav2Y0vQL+eOKpbHAo33ukgDcKzYHsz
V036LJFtOdNDEvcjrdsP6TEr9prO8Rm872d8dxE1GnLNyFWksW73deykPEoqngQmAsEjUE2yUS5c
M3hqc7/5ChQaPNBv7yAz3qGWU8FsFQigCCPSQ+ISJzzNvxSwJCQ+D9ifGsiG5smMmzBbzAQ1FjRA
C0VP02u/EzEmLc024Mo5R8PTNhZgJEybpDHbFB2Av3Q/OLbXlE86n2xKNQg2nEdeHwW1mq210bUv
DDcR+uH/kfZlzW3rTJS/iFUECG6vJCVKsuU9sZMX1o2TcN93/vo5yJ0vZmBGmPHNY1ylZgONRqOX
c9hiIMQqljs6d44SeRGq52T8Ss1vYSVJLkrVE/1EQjQ2sABNBzxPxtGBg6f0U3FI/iGABq7O5vfL
R2nLLxkgvCWUWsTCnSWoRwoQT/CaipoepvSsFFeRjAJ8awXXIgRbX0p1qrMS/WRof4keluaKdkCe
RIt8PuxrjUkeO1sKmdQgqqlpwHkVw0cSaIQkHIFYVQ8jBtytQxe9Xl6zLXNfiRCjx9RWSgLMEKBD
TLcJKkRo3g0jvzW/XBaz+WxbyxH2JkpCWyk4DxOYEpN2FwVwr60bHJPnLthVvIj4L+G4rAa2eRev
BQs71htNk2JcBDkRE0iDDNi8uYuJVfMrR7+U4/JuGv1anuCsysxKgX2ZA1jkE/APDsVt5NEv6iOf
zG58A+GT5P7YGtnQ1gIFh8VIXhsVpw/VHvtdd+ToaLnbOdr9teFgStMLvdH5fHk3JXb5a7NXfsRk
cZ/PNbDS9elKYX4QnEgiSf9J903wVVNoaGbBMNU47cNDuivP1hO7xYgr0EOVp+kD77T1GgqeKmhL
UvS8PS/Sv+GsNQTd/4Nko37dHKL3XQsRYpoyMZPCHEAtaz6aL5ZPrjXUsw2P+NGNucsBZTa5QMDE
OYixZ43fPuvHZn9547gelz5BCG+MLozKuEVFXVOvO/ufqL/R89ZZhuucSToGJJLEsCaeYq1fLBy7
LKDJYUkX5tqqVeyrVL2P0pw53cTSD2QQUIHmcNgAyHwH2VbFYTgyzgaYGQl+/xtVTtMoudS2Tf9N
hrCJdldYehpARlXdD0B3aL7Ni3d5k/7iK99kCLuUxMoYGwwd4aMb3KsYCuWFbn6qNdVtdravPoEq
QiaU+8H3pvFbqIgMP1KCl14MvoDOQ1MCUmoKWuoBKIHGpv18kLW6cRUuSROug0plQNnh6Ladkjlx
/yMIHkfAE2vLdcFewgrd4J2sVWHzptOA5kco0sqIEP6MDjTAL3U0QZFpHHunSPZ0Mlyg39i5JMW0
aSErOcKFYy+NGf3qkW0BTjfOfhwVjhlKzJA79XfrtxIi3DJJONszWZBsKPrkJZsJ6liBFL1UJoT/
feXmWdpMWqMhWRZ84hRX2iHwihLEs7CKfwfL7bsq2UmMn3/5Jc348q6ERkZstAl4dL3pFTE45+HA
QKzfetMucVLPTJxMVuiUGYZw0yRN1OkB5TOPzUENfzLrPMWHPJRFQLLVFO6YjuoRqVR0FxmVS15R
md5ZR+VH8jxgMcEW/a3yZWdappjgq8Z6yccw5mOj8znIvUz9ZtIne5KY4qYUEILZvF3WMHXBFMeC
LnVQIzkIlDE306xdOqn+ssxXmlVILhWZKMEgyTi1OpB8ey/HK5C68aK5desT68dlG9w8wSuNBBO0
iiRfyhhP5j591Jr7koZOVfr/TYZgdJmlBXWVwgFmtj8Ox7o95MXxsohNg1upIRhck4K3O+GtWarh
5ZnPFMluyH5fMC8GOncKalAETUaH/uHSw5pJfOl2FLjSQbgKQV+kJxbPx4yuprk6ZobQ9bBrajdw
OInbR5IxsOD/2bIhNHaA+mnISsIbiez7Ur2ywPjyn/ZEfKKyak7GcEIAZidfcyCFk+I/ChBunyIC
yeM44WLQVXpoJnpljpl3WQe+r+88tA5kN0JUhttUuEiXtgfzoQV/CfwFp9XNO2Dgu6DWvg7n4dig
UNsryetlkZutV+ZKpqAWMQNQGRFcReYjOgLQ5J3+IDdAQniqgJpYuP1hqSQLuRnAriQKbo3lURS1
IRZymFFSA8Fu8TMDUulyLntZ0pEv2KUFFdxaqNVInyUQZc+tkwXhYcral9bIz6ZWLU7TA7sXCA0O
K62fMSl2cSFrfN1+Q66UFTyewRR7nFXe63OP5fUwC3gGn4xLQke9XUDq1j5WrnGzPF7e1W13/mZI
og/Uh6RXefdZvBzzsXL74FVJYrdjHymJr61H8IRFYU6YyULlFgAazbW5j0/Wd9TDlcIDbxRgbseD
Ye4v6/YXz/WmnOAdy6pIGzXEJaIUDgrBfBB7Osx3te0AeW4fP8ou++1L602e4Clrq6yDqMepjKvP
NXu2pkdNdtNLRIjdt4tiGfmQVBO4RAAw1Ic+YGE/Z8yQ+TCZHMHBmFGohqmGXqmpPCKHCC6sIwge
JedbtkGa4FLKbqwSwqOjYT/ueLdU6mdX/3ayBDv7cNkcJN5EbJrB3OGCcH0COCp4WFLdcnOGLsHy
1HX7VkYSIZMluJNx1IOQNrwNLAhuMPl4HCbNbcv2MA32t4Spu8uqyXaL/30VsGsjOmeKEDXJYop9
qi53fV34ICmXXAESZ6EJzmI0QzLTBWHmPBdenB4N5buhGs4cSRJPMnUEXzFpXYjWPH6Bog1huCWY
kqpiGc2G1PgE75AQNoekHnBafxbX/7afNVeAiUQrMeYnZcONmzoZKgOwimkBfVjwDQOpp1kxW7S6
lVW9rwgmNcu8B288NWVoZxJRthBBLd3ckj7HNLS53GFa1CmCO2sp3csmt718bwrZgofQJhIt4KhB
OMDhKHsfFHaD7ZUvvE43H0CoPkjdBb/v313SK5Giu5jaNIgr+PPO423MvOz+q60d40uQuh8PTHqF
bB7klUj+SauT1bJhTHIL2waQzx6lL3aO7ngVJfWLA4YPxrvMsf3O7T7J2s6344GVZMGF2GhuakYW
Tgi7Jw8c3oc4djlwqvIPs53uM5pA/Pgxc0dZg6TMevjfVxpTZnZRyzNfzA7chNITGBIcU5dh9Ejt
R3AmfRcYHXoCQYbhlzfc98e+dk6P0YHzsqTP/9FaBZeihBmZaJigqIwejV9Tb/MXuBVy4l2Ttqd+
xIOtNk/wLZ3JymA2cDjy8maKn9i8t3LJ01JqIIJHMfQ0RF4XTh/RzXzi42DBsdWc4Cn+sdxk/zTg
0wGP5LGV9cFfNhBd7LxXqoIwY0QTj5H6fXwVZ24po8zdTr/+Xj9d7Dsd064DuAhkhGgo3OegJUA2
NP2q8LLR5LbUWXbha7STBXCbF5zBK30qRYlRLAbHgLnNATgyeUr8aS6vS6Dtd+NObSXW8Rfbf5Mj
2L7V0zHPGiRRhhfr3jqRQ7Q3vHhwKGaa5Tmo7Q17kybYvtnaiEuLADPN+vXE+5GB1G18uXzANmXg
ajNBw4n8rgh9oFk6XWIFGqkwwSR4mrUHQ/v232QIHnFIptGsZ+ihmxzu9qtK3amVpahlivC/r9xf
3UTGnPJXro5mxAH73+5LpFsva8K/9N1FtlotYf+Npe1ykk3oEFJOg/nFtD9f/v3NkUBzJUDYcqYn
TEE6Fa8tMBxoXngK+OCrg8EY72PVXc49g9klOGwxn9KEYdZkFaJCWrnsVHEi8iO9tc+jx9G9ZcOA
20v3Jk2IAbLZMpfS5hmvElGHUp40g3qXV08mQrjzBzMyND3HDZjZqVPpL7qMDmLbxt504B+wsjF7
is1xGmI84gy3zhWnSD/b1dfLSmz7mNW2CIY8ITOYIR3MK1gIW1ztkHjp+V9sfozcyMZCN9fMIio6
dymBFQgGNwbjnCHTicsofGgb5szjj8v6bK7ZSoBwowb1EBa5jkaWMg8cBWCPMTroYyk582YeCOih
xLJsnYKU58+taeNotBlvBePsAo3lDAd913oUBTgA6n7oTbASJriBop2rqsxR8g7r13msnMbYW7Yk
s/UrFfjO16yECDszAcTbGnOthB2YtqPvySH1wTVdfJuxfi4KS451UK8Sl54rgNP9BNmAjCli2zbe
1lTYuqix424mULMDYGYVTU4iHXflp/69kiZKp5ZhA/5BOLL5UodaN+s8fWf6TfPFshtnzmI/G8Ac
toBUZtGXh8osA7dI6UPGstsqNg4fsdC3bxBOtaX0BTUV5PpZ9NzV59DAnLwlOdWbS2kTxCcWo+Cf
FB5dQB6arLnH7cSycoe+NcdumaSWxHfj3VKuRAgONjDo1EyEUxiSwC8Uxd41Of1cZr1P7MnrtfwJ
7leydNvOaiVU2L90mMe4y3gHpot7BEA88U5xg73pg43U/wgQj7kSJmwUUZhN1REjWtV8U5uuPX6V
ozTxD760ioIf0ZjaqjGdgYiy73fZHX/fKA/WNadXnX6EXuZetj3uKd6LYxYG2zgfmyG8BZo2Lxnj
MxXKULtomkzq2DWSazJIHh3b9vdbjjjdNpY6WsR7DZmZonsBpuE3bbH8y6ps1xkAZvB/dTEFGye0
Gmq6IHbJjpyZFGR2kdMl7nRCEdVDSyZD/9YkKzVsXi8roYLVF1M+looBA4xDsg8SfR9agRM1/U6i
3LZdvCknGHqFbqqqA08txg/d2Z13zV3rI5dge5PbfCa7dN8w7z+KFMzd7hK1ITEKauOJtxAUe/sh
PGP++8i74eQMNjITESwfOIrNOMDLexRAHl+CzKCWk0zz/CJRS7ZjwuWp6QpAc3hBIUV6wuEpkmJv
mg7mwFAoasAH9Asj77HqJOspkyvcp+bMWM3qBPjFCjjcLf27PekPJlEkJ00mhrvpVYw4JzrIm2yk
xqfmrFeTExVeUMsmyqRnTfAboPQox2gCsFH4D9lX++S2Cdy2cFuvv+asBYh5IkVK7CpRTWxzqks8
IJcOuF6gzDgVLPKRSDxaqSlxJBJDFJuNzHSwwYQA3froh1l2Du2m3WUblHhdS3AaXRwrKcgygIUb
nq3pXi+Qc2HXqjJJvLtsmyzBa1jAZdQ6BbaeHHGAveSWKU6PeM5dXNUDwSdwHBT4SOeyetv7BD+M
WVmVYzP+aYIAduupoSCoSqtqP0botAOJBOIDiXbb+/QmRrD0sk4tzdRQNYv62TWr2Ft0SfFRpohg
5cs4GMmQITJT7JMWo2P2ltEPmALCMcO2TIMhPOOfsDqu4J2sAFbEbTq4BY/pbmwPZMKl1d9f3pPN
3ua1IMHtKb1R57aJdxCH8li8zCtd6wj6Itf2s114a0j02swkrOUJRqCQgmQDRXO6Wn6n05dQO+bp
keSpG4NdBETlrj4e9CJw+vnbZU23zMICMSqjYEYFWqcgeGrrLDFGXmxq93b3fUQu5rKAzaBzLUEw
vDhu09CogCVDvwZnvJGBP9Bd4WVp+5P/MRSjtTTBCIO6tufAwr2oFbdp8VyZ3V7tb+JOhrGx5ZRW
ckTvqs4MSHxzMnl16ReJjZaF0Zute1ORjoFzryMGnWtJQqCmJWUxxgQ5P+Zr+9YtHiPvdXCXE2D/
DqEnI+LbOsRraYKzLeeKZXaPynfZ1ocwCvaLmYFLUdqHIZMj+togI61Wo3o27KvSsfzsurzhSa3U
nW8L4nOewfnQyHytzBgtfhxWDiTVtEWnCcKK6Jp327e++RAeeRCTewUYaC6bvuRsWYK3QvdTrrUc
CAHp1H2JDnHWppK8Az+el4xD8FMWQM/KdOzwUgh9ktZOqT3awU7RCYBePl3WRrZjgqeIYzInQYuy
IImvx/gHBrpcKmXFkgkRnAUbVG3pVTiLQjecwAhQ7ITr8y9rwn/k0qIJPsIkejhENcoeC6jOaVy4
YwXgFcO19AeK+uqcSuxAopRYKbaKFFzxOogyjOwqVmI8eK51S5bslgkR3ERp0rHpCxwoPfzUqTdD
ajtNK3PmMiGCd6gzs0BjaonKjfFg58clO+Wy3KBMhOAYwK1rdmHPy+pdfQX8Il9b7IOSqN5lG5CJ
ERxBNjKqZLyuTpY7KzyMfeHm0ohSJoT/feVtwjmnVdbjyFRB5hT2XiWfMxm8ouQisgUPkBQjxjVr
JKDJEHmLcd+G/9jJsf1Ii+3qXhAzz9HcWgQJMzQkx6+p6imqpP+Vn7n3Z9KyTMvQNGA6CUtVGya6
X20c/OzYHeNT7Ou+AXD+9nB52zfFUKqhdqqaDF/8545YXZtriwr/n5j1nUbxUleN05SFV0lX+swy
nd5W92ETSMRuGsJKrGBtZEEjSk4V1Dqq+6Z34vkOOZDLmm2HkCsZwgqCz7nmC85JB8bMoTtyVSce
0Z1hpwGgspIR0vFPfrdhK3GC3SEDNuHljLn1hKHAj8YXLfnIlJO1EiHcOF3c9XGvIKVCrOMcfu/j
3RhLxuG2yvvAqTeQBUNN1aIiGH/aG1YS6SgSKQfmY+baI064s+7sHXOim/6Ye7FnezIc262X5h9S
BT+qJIqhT739K6syu9aJz04OiZs5hlPddKAxlAfGGyb4h0jB8gNmKQM6GQHvSX+M+g04DZ38A/Px
DBO8gH9BaYoBJPXP02WkcT6ZEfydrT/M7K42JLu1qcPq94XoIB4wDM1M/oYdEb3p2bWWd15Ry3Bm
NpwEAGw0U+ccBjoRfV2Rh3E7cPoOoDcf01NzGPdAO5RivG547j/ECNpErI5xZMEDoSn3Q/zQFKnb
lTdKKjtGW0HvH4KEeIeiaozOIngc+8BBHNOTsps14HnyvP98YLLavkQeFVtX9MI0knqAdS/pns2/
ZpHDE3kwyLUNWOhCOuy/tZBo0FcNIAFSoH4IrshsgsBaEmRQmvFZsU4A63NU5TbXJNa3qddajmDe
yHSFZtjxFC+SAgRJgQqAcGiUYXt6CB7K//87AxcU7NDA5plQ78/DZBL4v4m/HuIq9dg0PTdjc0US
c3f53tjw48wEjSABmQYBNKpgHHPQxAGrWImhqX0fnIIPcJ+tf1+sZYRWHsRqzvFNzFOEDGs9+gsq
vpeV2LKAlRJiMWNQM0tNSkT0IIN2gvI7GTALPl1VssLMVl7oD20Ex80AXIypE6wWux938VXrG0f6
ndyDYwDByjC6Mhhjye6IlKzNaI9NSAieDtpJUe/r5eHywm151PXCcfmrCLWcLXVBrq30NFxAJrpJ
U/Ce15LdkSnBP2IlJMyHUiVKDXCH5QD6ICeQdvpsqgGiBQIURRCGihTdepmVDEMfpVfTJ0t7tqub
oJAcx00lViIEbz2EpGxCQPXgvtGu1OqnQuPHy3ux6V/MlQjhKAJSiyhNg+CUfe28BhDj0b64yn4u
u2yneLKuiM0j8yZMHFvPwqVjYWFB2BLdjBY9KikfB01SV+kXQ2IBkv0RB6l0ahljNI5oy1Z2tKtA
A38MFRnA5fbhXKkkHE5lssfMChDLVS+GH4NeONz1IwCwXHKiXnSakSj+8t+2TATs0ZsWLwoOxBLE
x3+pAmzXNt0GNN7gTZGScsjWUTiueLB26DVCj8cY2r5StHvg3p+KQtZjIbNEsUOzXMB6XdDyV7MZ
7zov3e4qTYC7hyEi/pqgsglsmTUKVzjisGAIdJyuQX22wepept8C+nPJZM3tmwsIeJlfhDd4bPK/
r1yRXuW5VlV66RHq0eHemK7KDxCKMnMlQlAlAGYPS1t4u34+WMxpsh+57NWy6YtAaG2ZGO5HukqI
5XO9ImhRGZBYHEqnRgMM+XTZrmUCBDsra6VsiYHmgC75GmnH1pI40+2jutJA2AeiNXVSqFik4NMc
oVU83w3flM/MKQxgpXdoTZf2T/I1Ed6r2Ja3NRO2ZaJKbJEgxyVkugyAqrvWLf3mMIcee112jTs7
hqT/eNOmVxKFcBFv8aqaJ9ytQ9A8KZryMAbJoWwQNn7wwK5kCbeTuTDbCALYdeeZwBviFFupb4Bi
i3f2tJKk87Z7WEkTLqq+D2tD430wnPaAeLVLURdFIBwdyttwHz9/xBhNi2pUxz/x8shNsDZFTYuM
YPzFVs+DlAlw2ym8CRDujajSh1bnza5YPNshSNC6rR/WDgWZLH0BJep3oGR/0p8uq7WZBDDhg/6n
l3CKo35qaBDwOUbgoKH4MRxMl8Z+7an7Gs/N0IvOdPnIRbySKRzsLDeSdO6wcxoIEIanunkBjLor
UYynmt8ftTfFhMPdLXpq62AF8rRmZ/gpWmKVXR16ypnioSTL6G0bo00AaE/BQISG0j9duhqYegMC
GBzszFs4RnLtRo+97gJfs3wq9y1xZfML/DC90+9NopjP1+MhIWqe4XbUgUvavyaLCtyy66qsnG7Y
FdUH8IIZOun+p6E4A6Y22kiX3kY+Qjmr04sGHKX+Q4GMzQzejgticl1wVmGDHAHjrey8NZCPgQCg
71wBgqfc20dZa+C2+19JE9yVhquls8cC1/2ejwSi7OebKjoRy2MD6JPwtpCCrfAz/H7P3vQTrAS4
YlmPC6D0luzXZBJn7wmv46N56v4f4rTN+/NNPxFdAYBQRh4YI9LM2o8+QW8zulcuH7JNn7WSIJR7
iqZNMqvAizfHRDncFPlsx5J+jm0lLAL0Aww5GGIQmMSTHdkRSulxwR4VG/hdgybJ+v/l8L7JEG5l
WtIhN/msYbsLHwyXHAYkCJxmt7hkF52Cj1CG4yi9yRPMvLToQKqSB2dpCx7lyg3a2kep29PQ+BDY
n5oqPWSobGrxK6XtfpRzc2wb4tsXCKZvZeUyTAqcR3BWXjVvOaRu+bKciMvfC3n3EX+/0lcwe5U1
gdYuiAsy3dq1nX2tpYs7BJmkm1liKuK8fKLni1JQzP0V4xVIxEYZLDfflven9/eiaYK10yqddSvA
u2dpviTYEyWkjmEfsjF1zeXl8snaKqSsbUQcl6+QS5o1VoG7onGMU4GmhOBpwgYpJ3lW/i+e8E0z
IQiwOqUp8g4rp4SeVjoA6kLg1oGzvI6d+qkEbqNshkR25jS+mas3EGrEkQHUAQ6tTfacgrshYOwr
j+QMYIpn2WW5GQW/WaAmBANTUOrpgMYtb6x+ZPptky1uP31PU8muySxEcCRayoKe6hUwPdrRUfqT
BcCzQn2YCQCnNFkfuMzcBS+yzPocKnYLYfQT7XahDFJQtmaCj9BInAzaiOe3OVwpi1drr1rqJLLe
V6ntCc5hMtkMTF4YAuflre7Kr+ATRQXKAuu2A74vT4ZLL1FLzGjXoW2TacYdnCBLqyfXat47GX1S
A+/yCZbYAhO8BaYq0NBmo3mPJImLtlRrfAG/7Bjsx1HWULR9Df8+vox7+9VZavDUt7ueT6NotdM2
qruEx6HO95cVktgbE5xEOrY1mMrR5ZNNV21/BkrI5d/nG33BvTLBI5Q5a0c9xO8XwMGx1HOlXCm4
H3vaegW6bSfresobiUyZ9YkVfzK1gZpHNe9r6wan2pf+eMeND/GYZ+3lhLYyqxA8BEIyuxoYf/pQ
zygmt7ZSN6PnslBcVskIDrfsAv2cOqZEdNV6x1FO+n6KlxJxTbqAaO41amDoj5c3bUuftQhh0yhG
KEpQ12JUzwjQIho9K23thAvw/ieFfOmIKil/yVQSHDkLMwqIRJyqxfoU9bGTx7vBkMSDW4a+1knY
oxgzbGmKeoE3xufEvjFk7K4yHQTHnZO5olOIdv+E/qyMxu2CZ2MJPhBzrZUQvDeJiKF2BdL4ndE6
Y0+v8wpdWejjvbz/m/f4Wo7gvm3E7Zlq4pZADs3lWdrAy56NR14uCD1ZMuviztjv+MhjSvJJHbvS
68srFjwU1YNEG+7DRB/0WxsIEJx2Y6RZoHV4gCZHDMR52S1JXPQoZBgx0QERr+huoUg2agv/gK1l
Ct7bUMxUm0IoxcE/qEuc7LF5nhDvHdJrDrCiHMPpOpdkzy6eWygqOHPTalmeF3hWqXXjtmjcskM0
h1k3/fwYhbI57s0k01pFwUvMhqWzIkOqmDMK5Ad1h0zroU6c1lP8fN9+i06y7KDMUkQ/gU6nbrTg
+jT1rl/uQtmc68UzjPUTfUQW6dU8ImKe47OlHFv1Tgu/S4yR/8YlYxT8hN6HQdFN2KPB7CdvLnPV
MciIjhk4/NOo6Imb9xOiJY2ENyBuU91+noljmOCpIUHwlKGmeo0u9MLrRlJ5vGlhJ/nC7VUALAiY
6VCRFuEAFAPQJ7hAS1iPh36Y78UXcrCOnbPMO7JTD7zipX4s1wZ2nN9ShQOj63nXhoDR97LrZU93
tU/vlE//Fr8xLSjJP2xvwpsw4aBg1IMWYT6BfCU55MHnof/cgrWuldUmt4IfC4O+GCfBRBRQtf8M
4aaeLAZKngD1HLOHCM4A76O72KpD9M+C6blnJ23AuEKpjI+SPeQu7b2V/ZYsvppbPUmRBkPwWFzz
YVzkLT3OnM5T9rKOM37nXBIleNegJVZARnR/IfXggF/V0bSjgfm9PkAIrgLQJpP41m0v8KabYCl5
YpdW3kBgku/N/E4PHiSLt31fvAkQrMMw0IBoFFi8DpTBTnzIMHAJuGsO2Ixn+7N+J6NLkWnE/74K
9ZcBE3VVUfYeqWxnnpLZza1YNvb4l0v9TS3Be5ZKtySGDaMffuHx7ErAwDa6M78On3FNHWwZVv+2
H3mTJ3hTOzCr1rJBzGK2z2Q+V/GBKK+Xt2r7HL+JEJ1pntMYLFAIHE1/IIVb5GSXoxzwXzdIiLuS
LEBJsUBur0xPVLvRq/1lPWQGIDgKM52WqiEdWHWTANBF9pVqBd8ui/jLdf17rcQnMuqFnTpHODb1
rsfcWeGFO9uNbvVd9MAz44pnfpdIlOyO+Fg2KmDFxx0SJ4mGUelmcFJwUAD5p68QI6RPqsee+XSM
4n1gOgbB15uqgocwk2wJiTWjOb49huVTb95LNJN4CPHVnKOXJg47VnqNF3xtjtphAhu3fiZI5WW7
2JMluiTmIT6i1aDChGWDSGuO1DtdVRxqzJIn2F8C1rc1E7zDANLIkoRoNxndEuPYDLfGchX7zDH9
Yjc7mX+Q7ZLk4mCCf6i7OtVHYBx5pPxiL/ck2IfxXVyfG/Aud617ecskzogJngJ15TQaVFh/FCeu
1j4O7c8qlpjFdvj9toSClwDXptpGCcLuyUidHu/YTLtmiuEuuuoWnWTDZIdLcBmxGQ21auD51xd3
BmBgOsSRyafK/nF53SRidKFVdBjGUcsGWHqgvfStAzoZ8DCcOxkVwxb37frIis3ymhK2VqIA5IYZ
+cmay/uWgJRdqf2uT72IFbf5EmCaKuquCqP9fFlHme3rgr+oszrMzByOKjiPoaM7NZ6GIFaqwQ4P
cCeAU+on4/AhWLc/dBbijNnWo7QYTYxuAF0wviujnVpKqifblz54J01dNUHqpQqqWTNt50VFL559
4FOJAKoDnbn2Nf+F8VnIKIw3HRWahjiouUGZIRzpNqnGLiMG7rGOgH4+sFWMa7eDZL82z/JKinCW
kxo8Q1o4odJmvsQNDDI5slSmyub4BsaSfusinOZwCAIzJ4gCG684Rkf7enjhFDLLIfumnVWOQE29
5CTtOZAtoXCuab6o9lCOpacanv6qoGEEPQ4wysKjLwTNRCPgNaVP+U1X/Kar2Ek9ZmlH2pTnmn+1
h/LCVPTNvqrPkUcexld0cu7VwzI6oLvTJE+xv1jo73UWG6wnY6mzPkNY2gE0naI9oPRzd/FtXDvh
XgbKKjEdUzgOrQ0AQmXEnTOFYIw4RNSXUthKNlDsq07H0rIKDWHvCJwzDdXEtn2U+KvN8ANnGgMp
GIF4xx4/VfXYRsjRevqj5UdueQpPqTvubb8/UkcOqrlZtsT8y295XOXV+2Sq42lR6cy36F+Ubzqi
xwFoDH7n438va7e9fm/C+BauhM1KSm3FwkAbK307/dEaH2lUWmsjOCm9qoqO8f6GQN/Pwev4veq+
/DcVBAc1twZ4mRrcJ+DyMKzbRTlc/n3uA949uVf7IbimTkObuzkgT4X6BmgcuoPuMwwJSN2CbCsE
X2QVIVLmBEdzBNARQ/0Yjqjd86mUfH/IzrYkRb99OH/vvPhC0ZRCCcZBHb1mSh7GMDT8OWf5Tatr
Ye5cXkGZKCFpARhqZdRz2G5K532fdf9U6IeL7epjzu1NJcHfsBlEKQlfwQg4DidUxE8YhtBPDKln
NDufB9nIzWYI+mYZ4sMka4BLGRCEoObSoRj+pE1XBbOcon/oZPgAm0tIMdhDUYMC3pqwhGpr9UtT
YAmD/p8lI05doDF0ZB+J21dShAVER0YxpQUUyvPnHgPu1vIope/cDj5XQoRATGtMw1BDPA7M3tH2
+c4AaNlP3p82ds6H3nIrWYIvTedYqSp+drP0i2F9akfZIP2mCawECP5zXMaiqtgCTMopB+CAH3V3
HIegPgTIMn/gFK1ECZ5UCzUyqpx/qaKRG4QA+W9Sp5mf/psUwZtW8WglJEWSh3X/6MkttTAqoH67
LGPTo640ETxqaqpI72g4pwnmMvHoOPzLYSHzqNtnRjeIZRuYJhFjg8gidZeYCO6sZbwmRYpkaWUe
SCwbM5XJEYwsR7mr6hAle3N3nQOBWzECb1Rl5Sa+ve+uIfqmjWBpBulULQuRtWowVpFZJ6Xp3TrZ
VzK+4M1raCVHMDOmdLESMHBjZazAxM0w24doMjvJU0m2ZoKZsb6bmhqdlR7mRdzBqryyPpfz62U7
+zX7dGnNBEOzerNPKMcYnW6H/YIpnqx0qusFs+HxzvLa1/gp/JRdWbdAtXcLV5HcsJudERhF/22A
wo0+sTBKDQuTn8F53nFQHBPguIBDQWtEDIpbWUOYZOdEKCM6pfPYLThWuYVw+GFhz5eX8y+e+7c+
IkRcNUYZsxkEmMMjLbw2PYfToY1v7DZ2g+huTvaZIWvA2H6xvC2iiBrXTEC1MhGp/A6Hc994AqbW
rvHZgxTOiN9wFyxGhI7rY1BWKTaKSAgh2s+Kwx9IgFYFdPrO2Mt7+LgBXhInuA4t1JGLsVD9Q4qx
GPdZeWfzTFZ3nYz3y0egZQCl+bZ/ggtpQ3WwuwnSYpBj9NaPaPjSfSj3ZzMKIDIwt1BVNJKa2kuf
R0gH29Q4JYSexkXzdKXeS4xx6+ZdyxFiFfTDMtMAVh0nVGmOeER7lhfc2TdgHXtEywbgGGNMKSDR
/nRZ8NYpW8sVwhc9ZhTPDQoL0a5L8tgzSapxyzPaTMdsh4oWfsDQwmRWL7K6qqYmWJB+zrUCTwDd
UQhzBvAvXVZj6zpZiRFTjTPaxO12RJGFDPXRCpWrDCRF2mg6ZRFKGiU2/eBalhC8InKJDGbhkd68
Ihfg0V2LO798wYXpTT52yLusmmQFxQSj0mlG2RbIWDUAxoio5epxsjcqRZKA3qzxrNUSLEGjOUsw
HYNQ6TwDSCC8Ik77qfim4XlY39Z7eaVly1vYDP1ATKW6hYnBP01jVm21T2c82aLwoWel05UvVfXY
ZwC/Iq+Z7HWzbSFv0oTLc+lpbtgzGn4Ja50KrAjASjaqIzUk6yjTSjD4Iott0FPjkg6HxRmM73od
7kAiqAAxrGXH2ZT1nWwf4N96iQPTfQYAxV+WryjnyLjqqMwzcXMWnfpqm8Q5t6LNyBzrSBi1u+Y4
n8OTFV21sPVyn/lJL6E03T5cOv3FJAL0B3ESFo1HZjdTzCEoB4zhXBtufNJCTPEh6MGV1Zy1L5dP
l1Qgt5uVg5oNtbdpxMvAt9M++o7MPQiP0Vih+b861qIPPeIwzvRbQ8HsO3Tt2Glq40bRel8tM6cp
dEk4uhllrGUIxh5mJR1ZjsfVtCd7q3aqCuTlsQs2vyuNghhIRtu66aNWOv0f0q5sOW4dyX4RI7gv
rySLtakkWZZkyy8Mb5cEV3Bfvn4OdKddFMQmZuR+uNERjlBWEolErudwRl/2k5ES0Kn5pHru7OeE
3ja24KES6cSvt0noXeakRvLLKC1gFzsVwP57NuUjn5uzKjLE1Xt1VYnfbiMZcBVCxgma3Nj74qXy
Si/7If22PoGWyEtccleLhixEErkQYDBIjBkybJ+RQXcxrJkA5dcRLhyLpHBu3tSwZjNSjGeOGaYz
aSDt6EHJ3eSL9A1LggDeMe4ry92+ZALzcNhvWtwxzA5ULVZK0YMevpnR0aHEkxXRTpFIMfYjFkKi
kkS5bHeDr47z1zDVd9OUHf5OD85X0CjFYkyMWW0L1zdT8vMA0ru5FYHgiz4X5yH6QrOyWsF2lFOQ
U9uPu7Bxgjkyj9varL/4CxPnvISR2yo27GAK8+fJi+9RuPLRu/ni3Faozvd76UUUyqwGuQuBnJuY
FbO1IhUr006FKBeMrPajkf5TZUBzFSSrq6/9H0nvsJ5izbC1NCcM2e6xr3fOmLqtdN9rIgyZ9aNC
SsxQirEFzt+myEE7ZbYQnFmHCdB28UMjwnda/2gMBslhGD/8+zsPLU1yFV30oXmqa2Dcd/h/t6Hz
ORENU/8Xg7iK4jyQgWCslsdqRCVr9iW32pv3xsOg3xtYuGUkvXGyzzWRFbJP9C6+MK5CuU/Ythp1
ogQZCBoSN5rfYF6c8RPoRwa1KB8iWeCM1v3EVR7njMzM6ntTRkYS5kbQtOUjNTKRlxXJ4HyRTOQx
VlUVjkJKXSzt3Sql8iC4vewwtr4b54ywph+SmU0ajj/tvb4jn9T74b7I3AlQKNIxFz3xq4MOzuKc
OK8EXqxhlifkIfoeBBnZTt8lCCrGB0Y2aB4KD1BjVAxJKNKS81FDV08OIBwZESZj/VRchiABTHDg
nUv+Rzq8SxU5/6SMcpHmHXBk5TrayRKA7ygeYUuQErOf/O7gTE02LFxmVeWRAfSuxmQHm30HQ5dr
zWc9slxn9iT6zUpUVyu+bxvKqiu8iuPjpkKTyhyDFRgknsx9KAM/omj3tWl/VlPl87aoVW+4EMVS
icUTbIy2NGUpTISEt1o++0n9s3BE/GmrdTtnIYWZzEJKpSrRaI1IVNU9G6oYD2FgnFSXetaHXNNC
EueaCvBw6HIKSeXkwsW/lmVSz3mKv6voYkaBsF63mmstBHK+qe3iqaYRmr9qvmfoM/a9Mrsj2LD3
JYDAU9EUncg0ODc1AS2TGi0CALm61eI7GxOW41Efnv/OKjhHpQxqUbQGMqxcPqj9QSrvZdFmquBK
8dCYUVZUxtAog59msVvpBtC1FDcdRzca7ht0sEjxdVun1bGGpRFyfskcHWscVcxGJQDYKgIY4YEZ
IfELIdje+imZqJSAlQ6kdLzjbVptAPM70uHm5GAivu07d+g9ZAmeQCmRJF6plhiDIzX/bt7+S8QV
Hvuz3Pqs6WxiTCAuvU74sqz6ePOqIOd2daqBVrSDh+qRrcbecKlQpJbvupsC2ADgexJoKRDHo2AM
9aDYcoFbbbj/IdFwbhmmSLYrLqLwRvBJ+YUYjCRIDQEBt9/Ie8t4rups34T7ShbhHq+73j/f0OSc
ojmGvToZyH505dPUX9qWAIlAtJkmEsL5w7zIS2owDDGpsL1qdlkNjYyB4HzYWOj79/GqCucEy3bW
zUTHJ4sKcEHTZ2UIivJcVHtsNRFE8DnaXgga3W2xIt04X1i2OlhiCNBsIuUU6u6gPSTTflvEaiR/
tXN+wlGrSE+VHOtbNaDdI5Ds9XQ4WOR7IpGbvml+bUsTKcS5DbtvaY29YjQPbOJNYevp840CbrNt
Kev1s4VSnM8AaFOHVTPkdH3wLy17+6U+s319NugTfVYEUzEirThfoTS2NHbMV2jZjWK+JM4NJQKA
tPVK01UlfqKxd2I7yTqYeXLsj2QHBroYtLYIrA00Og2Aff3lN+THGFOVOgTR/CsvHKC+2hhQR+C3
D4g3lrfRfeSpB1F3lR3LxiXjhxkjyVLzacLTr2iF12YXgjJX4o/kq2PudNCAbluJ4NT42YW8GUbg
SGFIpgkB1W9Tb3JSf7AHgWsXieE8h5GCoFBibXgyjyjyk/kFqUPjxhSLI9sKiczeYj9lEYTaymCW
DoNS0i8MFJU17FCnVo+MLrbdm7krAvcQWiV7aRYSQXza00yGh2d0RU7A3CEbL2ekkiQId7VoiJl9
rC0L4f2HOkhRnSAZonnjY2Xgh5ppD4KvKLJCznlgVj+qiAmy5T7oQUPyinCHzucxPCTfQzfBPKrj
q26C/4o2D0WmwvkRtZEAHyXDj8TOMW5v6xJn9rH04c9Dxk8w1FLcWHoYoqfbegZICqNDfZfve8sF
CQp5jA/yIZz87S8qUItvV5dKaqTpbKA66XwP6U1q/rCFE8TM0DYMgx9hSGWgY2QlPD5IHHzrFSkt
u8t+JCDdDdih6WcS1Ilf7rZVWy9AXN0yP8ygT3GZV6/UoGAy7tzqmU2+jAdpdvOv9p1auoy0UPKF
4SmLarb05bxKq8yWLvU2AwNTAuvMyGmHFzY12+4LUKpHP7b1FB0h+/fFPc+KftJHUwNzSjsHWdzd
YIQjsNpCiEu8nmxezZNzKOkg5ZXB8AItTIJrN6CJv7E/M4Bg+VB9+TudOF9CSWLNYw6Ai67+pcuD
25jHyBD6ZIHHsjlvIo11MVYU6Qs7KAYWGPum4ZUGgJYBJYX6JZ46Ikon1oU6jurYpu2gk/32uCYS
RYnNODPIfDc0d04s6OWt37br3+dOSa9jwI+OmDYgeNd6x9lHTfFPmdHdOPSCovl/eWKusrhjsjAr
bacaxnLZBzQ9jBmgxfZg7NnqvkRdUZGe/bn3F+sqjjuvvJ3jsZJ0nJf6GJefZrC1DF3lZuPRyAqB
YxQdE+fvjUTpu8FGc42q6THKUtcJJ8FJrV/cP+rwe/N6UhXTEKfwvXnvOcZlBkZRrgm8w6oelqaZ
BjjA0Q54l4JRgEBQJEcDxsGBJ58K+p6rSiz+PpO/8D516aSaQymyhlQG7L6nGY1nGt+23cF6o2Eh
hbs0TtkYmT0oqKnpOwYREwfw4hg5rhA9lT59yj9/sEe9kMldJCcjVBpmFvECXbu8qYwHkjxu68WM
6J1BL0Rw96doiKnHOSD69D3TKt13AYMzEdUlV+8NODHAi2liNI2vdpHKdvKEAZblareLCoxOdy5Q
GxAC5uCN87d1WjW4hTDukgIYD9SVJY6KKIdIvdFE48brkfRCAHczS6Ca9CMbn2YLQmxRJP3GIIex
5OA1n6ezaIx11cD/iAOMx1sD14ZunIYMISeIz/Top9p7piN6Wre/mcGvNxC11YhmgZUsKT7Z45dc
efqbMzH4xcw0kUDpzZLgrDrSeF9ZAiezXt1cfCTOy6Q60MPUAqOVkTTtzNF287o/21MTuemUXDRi
7SVEzG3cH2tD3c22Iwqd1bWbtPgB7Asv3FBIMbSayXBz+j466E+zGwfZ5I0TNif7/XAYi2D7i4qs
gnNIejxkGfAt4BywLlRklUfpGU+vID9d9Q8LrTgXpJi6UUkEaTDbvSqALtwFzVGMPS0yP84NZdNI
aqVBpjiY52EEpiHA17Y/13qksNCE8wotXofJrHE+8olhnKRPZb+rQYB9ZOhUM0LID7E3OQuJnJvI
dZKNYQ0MtgYvBmPBRvo773sMhWF5ja1eb2soMIjXJtTCABUbSHlmrsNN6LteP1bhKSs/FG5dVXq9
hQsZTopp/qlhruhr6zPA6fBYDq4OCuJsN51FlWiBozVez3QhbpQn0nQ29ldrP743ArLDXgfam687
efLBfnAetz8hs+Z3r+FCPc6JSHYtN5EKa5dp6lYOdev8Eimmm8u/twWtrlsvbOM13FholgLTRxob
5g+ZceRoTBfASrY8E+6CLSeEO9YejALREovgPr9mrAu5vZHVqTmjszVi66OMvN55qeLCbcbTKN3M
HeONENiMSCLnQcrQAVMD21kYFeVGnWK3sat9QmUX277nepC/Nnp0aSoiug7/5cJbIP6yNMCjmJyD
LIY4ipsRGZx5AcPUAaMhx+7FuMiB6k8HMQTeuv+/iuP0tGIylqRGCXaMfP1kBQmcZY678VkOkMh9
EQ0mrdcW7Ks8zmUaU9UVWg9b1Tp3DshhuLyu1AT9TvbLrz3AyygWSj/kY65COSdaYELYIGxdAv15
tzMmdx798EMzDQvNOL+ZFvrczeht+GZXuFl4VghaDx+qFV6FvKuYa1UeRQ2eg7IcvMZuL5ltCCx/
3X05sqEblqI4qsa5k5zKXSux7aeyduef9Kj543m6x3wN/Ycx3Tm+6HavG8VCIheEmLMamWqJd7QP
tEC6Mz16F5VenXjpjelON9Ud9WaUYkWKrj7faL2DLMdg0yjcic1aC1LMFs8CC4gBaoA5LPJbA8rf
DV4KNtrzAxPs2x509bW7iuTPr7ZLbYxbmH9l6C76OSej/THNsyBBXs1bFlK48ZCpG+1CktB4JfpI
XNI0z0quH2g0Hscmv8kK1d/W6pXm6t0LtBDIvMzCPzeA+NLjCMAwbcB6vVaAnOwJJKPH3tNflLO0
S0sWsgT0abx37o2j7bXgOxV823XXufgVnOHSumi7iWUcrKqCyCUofgDs7pYVVRJv+LSts8B4LM5m
BwjDyniMFi09FO1tPIhym9d5w62Pyr0EPS27KHFqluSCqd5Lv8E7E1SCdU/V3fHcI6KYsLBUHqev
emBV7gTSjv22kiJz5V6HQhpVMEZ2oMuKZM/WAZCKOa0Es29/J4Z7FGhpyuU0M9c53alIQ5KbQtSG
Ex0X9wQ4Y1zpUo1nNWsVV64rl0iCSyCSwHmToktSGwYB6xunIDWz01iLIH9XjgN5tI5JNrBXq+Dk
eHvNRssu4p6xNeb5vENA4jsD2aV0Fmiy5o/fyOHOY9CdtANWOsZTTrKyBzCur5zRdGtPpqtMruw3
d8kh3omOaO3+vhHLnVHkWI2EAi8gg05YukXjbXoZUZ5g8L+OL5K2clxvhHHHpcZ6OJrA2fep9uzo
Z0eEFijShk9sMlvNe8lEZFX7FFO+gPI7GdgylANtF38TIRIJtOEzHB2LIa3cYImizFq/yZMnbbQF
05QC43vVd+Hjh07K27KxMDJHlUOtDAdFl/ZaLCqDvX4Xzu0tD+Y1PFnIKUjVo9ZhokKQk6Nphi7N
9MeR2s96UQZ5lgRKXJ5sO/40J+lh2w8Jz4x95oXs2CSo+I1oNteICORdFkRPxQEO+JWOS0QAxm7r
e0UtC20FG1hcfK++bRTi2C0Kfl2q7PW0PymG8111ul91IsoqmDFvieL0srBblnYpAP6j9IvcGF5j
+Yz3S859B/N7LSigTeUDg1IoyNmypqFuZoJC6O23TKlsxK2KoDsevtjDkaixa4vw3FfNXlVA64Sl
XR0R61sZajUaFfhxMbNp3NDpW1w8bBvEqs0v/j7ncJNuavN2YljdLVz6jxQYzyI8wrVwGx/oqgP3
ndRMxQxlBoC5+DgHmPUO+nOZ+D0c32s3qPC0x22lhBI5P9tNiV4B8AZlKyx4KSCAweThPRs8ZAId
X0SSyv7cO+NbKMh52kQCaK5RwRAK66kvZHfKzmqbe1r/vSaJKxkvAvUERsGvKGNzKKw01FHxSu70
yU2/M+cbHuWjrHmD8tr4KPai7E8klAu5EzrqY6Hh9R/ah0l+tkQtvFVncf2I/HIy+HMjbXIAuNXT
eBfZtZuonwrrhViC1GGtIr00R37RZqa62Y8NXEX4TfaABnwIfWd2jU8s9QPBteCsVkYQIc3WdAX9
FQVspm8v8CTJBm0T5EMmQGnsPPWIc0vsc0gaABJjJvFOBnN89nNb6vpZXYVy2Ypep11os1gw7HPX
0L6GQnR2kVpcJtJSu8TcK0aw5BN91A7kMgR6YJ8lX7T/sv5iLT4g03XxYpV2U8e5HKLhf+p2DBUn
eho9VkypgWMgmtAQfTjO3Y6kIHEF5BWfzvUuDa1PqAcet8+Gebt3zkIDyaemYSlZ5nfV9T7MW6tu
AIVZj0Hn1CDQeLT1yM2Ms+M8b8tad4QLYZwjRK5Yz3WOZkR87PDcp1hxmAbsQJuutAcB5+fyi0Ag
s6x32gHhwgaSIp4s/nJJMjUMkzB+k+uSzUX3q6N5GA6iJYdVl7EQxplGVrRpN1fYcUB2tXdKOHnj
Uc/LY6epotR79Z1ciOIMIw1p1NbajFi3OQInKTaDRAQ+K9KG/fvC0CXZrNI2xaerMGg4zgDLn1u3
rn6O/Ufe/IUu3HscVnkSEhPDLdYUzLPj5fHeCSuB4xN9MM7yosGaUkJmTDWObRA70VOjZk+zI0Q7
Ecnh3l5ZHzrbYuVWWrrxXv1Ufa9O6YVabKARUa7bXordRzO56zfkJ/8JTRLJrNEBYV2rap9e0ENS
7+dPrzDVB03ab98rgZb87H86tCSmHYr1pgTySHqYgQEhWZPgzFZd00Ip7tkYpgh9fwVDOyA2Geav
qnGM9FuHHBuE0Nv6rPrZhSTu+bCl3BlyCWNIwAr51Gn9p6lrBcqstXIMlBL+44pMzjsYKkkSO0b2
wcjf2ApKlLrhPfpUjIZ73IEh2y2exmQ3Ca6XSDfOVRhpI8l9CQdfdBVjovTxTgp0E7gKfvxfjieA
I1Fk3lHxT2gGqomJDVC2RBoVINSsRraLb8i7imlw8t5EIKFPyVGdKZg1nrXc3pmVGVh67smSJVBN
ZOmc39CUyTBoCJ8eRReS7or0sy5qX4pEcC6jLpRRiSUUNnOlAIF9hW6iskcRUGDjAjHvKuFD3Jjl
hJk0XbotO+CiY3RcFuJzsJuy8eDyA//YBKkNmmH0kj24io+9ez96wiTK6wMf3iqC6GVdKcZRDipq
MPNw4ayjTmBGZ+NWXflr1o9JHrlxKtiaWL9AVxmcG5KLQpYbitgScynVvurJD9uS+8O2B1LWTRt7
cJYKDjud3501JZTz2wEulTV6jR4IAq7ktaDjYkS18Q6gws8grPWdY31Jf2zLXv+If0Tze7QK7eVY
bsGfZjh3eSO7KBz0iUDGetwMtf5XPx51JLSiOkPwjGrta9ysHHJv0sB48W8SHIkwM9ileW+HV3Hc
oTWdVo2kwedMjuTQ7J0dSwj+Dxjh68ZxlcPuwyJKGnVscNcjIlp2bE5Qf452vTvfjp6Noe3xqfCE
DMMiiezfFxLrWbGqBFvCvm3e98UuzwRzksKTYuayENBFo06rDPY+KkDnpQH20j3wemav0xvF/mPu
7/oFuThTtgx0WEcgClT6C9GwTdCkrincABVcL36ysG3kKM0YpoAi3Y3awxhNnqrNfjudKrvxpuwj
tduFtfPPhlZnocnMr5u+Ta9JleIqcLrbF3cNN9OUUYtDNu+YpsVjSqXhaKtZXFAQWvVYUrOC+dAk
fnzXHoaf/Y6tLCSfGGJmdciO9oOQymbF2ZuKjiopKweqBl85VqxSpnaC7S4Eu6iE3zYe4MB2bO4Q
K2X/l3x4xVNBoK2btg3gLgyIvjXNMnKAHvO62xVaN1MzYt5++FpKtfP/f/VNxTQAdocqpwI+0bdy
FD3qwr6Oqa+mh3I8ldE+Ec5IrZQsIMMBIQ+mXQFPx8Uyva5MLaAR/+025qf2wAqC8SE5VYKnZcVh
vBHE2WIKevXJGTPqJ/G3vLoQXdRNXOsgvJHAfa65QQGBZEh61PK+ynZ5nHgTKmaNeowAW2l0WMKw
ng1wsWyb/0rYuRTLJz1JYhSm1qBxkVSVP2A+w4qH28RO/VrKP2QQfw6LT3hkPUp1J5KBfVfke20u
TlMjn3Jq/vo7jbhXi9p5XzStDS+l1Dc9lnX1SN9TzfhaRvpuW9TqVbqan8k9XDPVBpIBrMMfnb1N
zpK6TxKBiLW25psD4p4q1qcoxg7+YTiBbZ1hcjHwTyd1o/shULwI8cyHpuHfCGWKL54vSZF6LR8T
bPdFP7SucVP5l14L8pDVjwePB+hURQF6KicD1aZhKDFW5SvVSRl/AAlEa0TjCKvWvZDBvYtl1Izt
aKhIC+pbS/kum4cpfJJV8hHLtjCOY4KZ1FT4tQtFHoaqlqBKbn92pFNGa68WTsIzu+WiMTSkrkI4
Q6jCVpOVYvg3K3jdXwrqcxeoQbbLLqIy3GvJcksadzpoYWphBmIrfzqxdkt6is4AuQOUKWPnYNxq
JCh/icdQ143iqiR3YI2tNlmUIjlNGslPp0NDyX4oBc58rV3w5lNyz0andWUXh5BCcp/RXKR7+W78
ZwYHDnZlBbaxEkS/kcW9HJlh9qBHBKFsVwH3EEES6HtdMEY/J6W167HMLRWzR7r8cds1sT+7dX7c
cyI1Niknqxh8yWwQScyZfUzmbry1R8lxhyyh3yKV0JtcooVA4e0jfAeuRou6rsOkRn2hfC40/RCF
QUZEw1siIVzOmk1hgyEf3Lgp/2W1X5WS+NnwgSB+cXTgu33rBWMbC1uE3bg+aI+NR74BdFH51O80
r/aiz1TUVxLpxL0mudVGcwrsMcBk/hz13LWLF72LBe+9SAjnRQB3o+jA7e9AEnHT5xdZi925e9m2
PfY3/rvtqTL7DYvXAxl4GA8aIr+8fh7t23QWzECue/X/OAmVnyiKkl4uqxhRH6WX1tzFxcHon3qR
wxV9Kc5J4DsBYj7FcfT5S22dYummavbbH0okgvMNhZwWqjriqmhWe8mN8KylLUDhRLxHa9koe5UU
7AUaQA/jh2Mlw6mozDaOwqfW1zDn6DwYl9GbMDBKQBSwrdTq6SyEcRYW2kUxRTmIAOxW93OsYtf2
U1gOu2YodtuSVj/fQhL794Wd6QZwB7oIkR7t411pTF5bkcMciiBnVs15IYZ7k8isDVTFFq/fSpNL
lNEV969X85iFCM7WcCs7S6vRiE+T34O8t2d/BuVxWtxV5a6MNNAGyoDhEE3mreccC7Gc/alUy7p2
RuVvOo2Y0CSn+sw21+WzaCST/f53HmEhiHuNQMdZIi/AXcoSFE21yh+H35r5qe++11InGAYQHBfP
9ZTlhWokeVj6c/04lNSdIoF7W+vALq+Tzj0+UqpEUazAwssJ7LOgF2B7iXEgvyS2Z//UgMfSHf7K
0nXuJaplY8IANJIA0wDUf3ZsZMWvI8HDLfpw3Pszgyu4BrANpkF65Z8yTO5JPPzdjeXpZjWt1ivC
kpmU3oNwU9Z/dv3vv/tUnFMIo2LKshyjIOZ8macbSTnR+EOnAag1JC+2CRyQt36nmiZCJMeGhSU3
RA3mdnbBuyQ4jXU3ehXCHTkBNUHXAqEJ7CbEzVH+svsvLVbahJjq7A/xdxNRGtj+kEpiIo27m21d
RtMItgxfuRt2RpAF9lG5ne7YVgsgSGZB/LHmCRbS+A4K0JcR2kzgKbKcizb91q3nQQP563xyQGe7
bQmrqfNSFndOkxSim0skeJ3MA8hKCkgQRlgv7SRt32MY6ZY1AyLhkO7qc7uUyx1dYtflkFUAZWD1
bIZRn8w+OEj85EAvGfqU99t6rt3bpTju3pLSriydoPWQVok7VuiIUsG1FR0a+wWLh9YI7VmdcgRc
ndG7GTY5G+NXb9+2w1HKHraVWXWuS224+6sBO2lQQiQuee0yBiNs8pR7+cUZXf3udb3rh4gdRHhe
3ANfzrbWaWwMrv46edGhCEI/++J8m3eAKPN1gYLs929cN37C1KQWaaUZ/qnVbipUsxm1ldJbwfZn
FEnhXvaoI2VW5zaeqJK4wNwnjeE6wvKKyPI415E2dWLIIV4M8EaGbpgM5SWnmfl5W5c1PAhzYRI8
UpLdhQk1B8B166kbA1BTw5ZMfaCAM/hV7xA874o9FYEZCkyen/EzKO5UonXoSbW/KvNeyQ+dMXhR
fz9LojBW8BV5xKSqlzSnleGm4vBok5syEfRRRFeKh0ayijzSpQpPiXSYAyPAdOQveh69/GiCMqNz
RRBFIn04b0GsSU3GhIy+nX3OCdqv5gdw1d8YBOcjjCyrSKwjbyqSaWfHztfR7gO5mPfbhie4RDbn
F2SpyzPHRv6PEVdXmz63g7Ebe0GVYe2dXxo3M8SFb82selIxIwu8URXvYHvSNAyuFmdJ1BwXKcN5
hCKnhNY2gNSb+RvSDVdRLk0vYogUHT3nEIDhN02SgybGqEjfizLeW0PxvH0oq5XJxQfjO+2NaTaZ
UUQo3kn9vixSV5mLxyGygwIkQq5cWr+IIR2LmfiJA1TkBlQgYbNPnXSX9tOjBOogBXCGbV0LrEV0
zfju/JwCjbwvcJIMqFbxqz39ojzoru2yQCrzhFD16yeq6fifZSK55yzHanttqPJs9LMZeJpa/jIr
4NLNieDBWj/TqxjOcLpYJ1Fmg2HAyLtTWJZHSlVXcKbq6qN4lcHZjZUWCZ1KjC/aF6wt7BiOu34/
n6R9dnJ8UUWWfZf3L/AfYXyC2AHINWwZcX0Lvk+sAqX9Szl+LeJL6bxs67V+t6+SuABUz+22Sgnm
NZL4jNlJV7P8XtqnQjiKVY0UWQNEiKo5Nr+UA0KBzopVFNwUi6XYblFjcsg+qtp9/hFmVpBNXGVx
3r3rYhvJL6ohcoWBTNOveix7iPbc1hXSLAPqoDXEZ9hzOSBRLDCaS8s7Qk4ORdFFe2jifTxOu+0z
WjVvVZdNqITxJ34bJ2szHbQWPfAXSXEYTGDuG3GwLYLdkHcGxyidTAxYKdar41i4+LlM9BoEoKhT
FS+N9ZiH91Xthfo9TcD6Jaoprn66hTDufEoZdCRWyMqW1pOZ3k/ZQy633tQHoO4VXdv1b3dVjHmo
hWJqrlWJxkqkSel2u+RX7CV+6KtHtXPzox5kJ/CMPm5/y1WRmuxoKka8kLNyV6pO9bItImbqJKvc
OanHI1gem0/bUlZdq6ZrJmwPwwX8jESfA0W4rPHy2+bZJLeZEeS1IKoViOAXfiIzbOyaojWpMCD6
+r6RMq+qBbUwkRDua8V21ua2ji6eRp6ilnoGelySqKWwfiR/Pha/5RNX0pCQiYHC0cbH6tlt2whR
D9YVAU2kztaJ3rEBNqXUDTqB1xlO2fHCqhRA1L3VP49Y/8oD5yPEl6aqXeVxj55mq3OlddAppcSf
LOkwRrOgPLGqEtaHUD+ybeMdl51jjC1wZhEuWPldLD0WWeTKw+9tO159gBYy2L8vL6iZSfM85XBu
2l6WIq+UFK+pHueeCpQRCWJeaSHICGmchCMWk1UT0PxOhMQ9sx4GM/wBPH3RTPt6QrhQizudLrWx
dM2gcwcv/ISNVz/xzaN6P3rxg4oRcOc4Cx7y1Y4x2/X6z2FxAUoHIifbiVG4zG4YhFB0ak/lkSHK
DgfRjLFIFh/gWpkdzZaK7Kb/ae6tQDnDpf5CEZBBApOPzP8sFOOD1oRKsgJ6AIAjadM/YaSyrkPi
SSjRp0Cb2rbG1afp+hEdFgUujKSqrKiqWR5fGqFX9ncYCHKb8GRrz1TUvFNXI8qFLO2tLBnjTI1i
IGqNbqPGfYX2KA5TQC7KLf1n3LGxGVT+vBQVns51YlcTFOXWddVNC3M0Kri/OPkWNlVHHRjm6Oh8
6eWgCx/S6bbvbmryc/ujrqcd+lUSc8+Lr2plaUnHGN2IPrBPrDSCkVYX1at/GTmeRNSH627rKo79
+0KcHWp1aNh4Ukb9wUmCkahuagqeLdHH49yWBTzlUnbANDa21aki91p2jLS7Qf1uVKJkQKQO57hS
4oydIsND6vInop4H5VnINsd8w7vwb3FAnLcq+s52NBlfTD6x4gvZ/wuZK4qZRZpwLqovY8mcIrwn
bX10MPE2HzrtsG1rq7Oyqo7Ff6w6ogXGrwrQKg2rSEbxUipdknWPUjn5liqf5lZ5whD3ebSREAyx
jy36QxvR+7RpnuwZvJEdOarDeFFSy6NzsrOJuWvrGbUuUWlo/SG6/kLOxxS1VlnNjJCUJsZxSJNn
O3duALxwTK06FPiz9S9+lcXdcWMwomyaLfQyZrRossQfqC/ZIkYrkRTufqtaQpNOR5PWshKsoXeA
6bq10BPePtrVIG5xsuxXLK51GieRoQ+ogdtS5GJ70FK/bAsQqcHdabsJixmbaOg1l6lLWt0lzt1o
CryuSAvuNktqRXRThy+U5cMg/5ZyESjbeq9g8Z24y5zMdtfmCtSofaCII/SIA3pwLmwvYjg7gvsm
lMbd6ZI2SaInCEP/Xb1tvBHuo/eqY7aLAhEaAPvp7/3UH3PmEaoJZa0JirqtnP8uiiApQQpTfpOl
k6V/rhvRNLBIN43LTVpFI0SfzA5z92yqFZrddL4G8lz2Mosu0fqLctWNcwtRgXA0t0FXkYAfw9iH
DtpyUK//ObaCarvABN/N2mhj52QRXGTt7OfiWBPB2yj6++zfFxdVtUKtqSrM8hD6M4vOtSk6GMFF
1ThPgEQlL0yszuFFfKGKG2JDXwTmIXDSGucL+l7KozBmDR37s67ujeafJryQ/p+/8jh8fVSPa9p1
DFDOyWRXo19q4xwKS28iVTh/oNdJ0YSMo2QE/VoFchzJM0xP05y/888a5wmyqhmiEPzn/kykO7wH
xy6Tjtvf679Ekn8uCV8YnUmENYsaSF3qvnSnXREc42DeV695TiRmzhBYMl/k02ibNSGIcgAVl9zL
O7KrngCw8m300nuWxSW/0797gvgpmqm2xplmMDuShi78jztJl0bZbX9FwfXRuaBAQqhnO4qDoEC5
UfpbU/+pDB+pTl3fIH6KhkZdPo7WBMO2j6mGqZCd0j9uayHyznxZtGgt1PZisEy3/gx8S+0Q7VKP
bdcMgKQWjYeJLIHzB6OKke8SdGegLYjdUDpJ5fdtdUQCuLhgrk1TKjHfBIrxDk3c7E5qqcDvC28P
5wmAXjnaQERCiQozYd/pkQalJ3nVT4l64w6AUjvRoKVIKc4lzIWjSSjCY5Q3N27mWTor8oeK4wby
ZDgFGZA3nAgDeHqy3M94owFcPDASDsFtWS92GLpjo86qATj43ckkqqYoSI76AFjyXnOx/eH+dQhR
zO28GuAsZHEnZNBaG+sGXabU+ZIU3hCXOym8d7Q7rbvpJSGMxerTsBDHfbwx0fVOahHgOGxvJwdj
W/EFQFmutau+gofeh1UE4cMkgk1bv7pXufxKV0xHDCARNEhrH/1ARpnwBw8uu4hC1FV3txDGRXFl
4xArjNDiMjDZSWD9gAbp6dP29V2N3hZCuOhNcoDTWsjSgOur++lwSArJ6/M9SYOGGB95aBeyOP9N
LKusdYNV3+qvQ/GkUn9bl7Vbq8HYgeSkorfFGzyoRQG0LjUUSeMX0h/y6Nv231/7Vsu/zxk5rZpS
N1Lk5al078zPjrEfpa9hAdJb0eTC2tGjCqCD08ZSbVDPvo1EzVpWuzojWAZKYtBHZje1EflDN4nC
EmZCfF6C/pyCoFNTTZtvxhBLnlp7xItahTjwMn0wivxgZsrJiptLZXxvLDlw1NEbbnp1TAXmsOrW
F9L5Po2mI8JO5OZ/SPuu5bh1ptsnYhUJ5luG4cwojIIl2b5hWbbMnDOf/izI/7YoCHtwPu0q3amK
PQ00Go0Oa82efgKABZrDIr9wh290krvaLRciLize9m3FMefJbLOlnw1kcYx+cEOk8orASK/V/lmq
BXcizxtuJTGHKrZQRptWLOssAfi46F9Gu27RxDVf10W1U1vd7VVRsynPZLYymcM1g3U0lBd0Rjbd
XWytThteSyJnwTtgWxn0/5sHkp3pa9IR5ABMtGcbU7sPK/Xu/BkTqcFY/gr2jAFxMvzRcqqTyVFB
aC7Kl4gMgYmJNCD/rmtEWyKG3CmlzJ8wLRua4EoYHnNNNEktWjT6azaLlo9ZAr4OhMZW1bpIlTmN
8R/XjPFLkRJNTbpAn1zSx99tuVi/4DxQby8wPf7w3/aHuXlbIyZDbCCoiO0HOTIdPb8H+onAM/A3
CKDGxIbvI699SpslUwB1HY8qilBVus/M2inC2QkTf6q/xZ/gDgOjl4Lik06JLFhRGgCtgYo2YSrE
mi76Ivmi98VJUxrBFnF9nW4rpmzrCtpI2PTulEedPUbIYuoOYlgwtxQvneR0u2WnY+QN6cdKlH6n
O8H6duhElTNMCt7/3u7iQlfNlgz1H7jwQPJVzJ+I+Wxfh4lZOSaxFeAegIFLY19lIBgskyg16tdE
Wv61yx1A57uUxYFC6Ode5RYu5hQf4x8ZcPRDp0Vhj1zYnohfihucbX8I453acEU9VDGBinA7+COg
Dy1PvVKOspf6kZDGVCiNcVRyNMSyOiCGoXhZq9c563PhUjhn4rUPIjhnoTTGZRWlZE+VBGm1B2SQ
16mY+SIJioPit1eiNyMvut4uJGM5uR1pdRIWC5DLv5eqUwCsTTc9KQnOuxK+UioBoR7a7ADuyPiS
KSWJSaS4eeVboLiz2Yvtzq55rHagjHn+lDT4FNroACBJRqsiNptF6Va6YegM8RQnyzzEusj41se6
cT7jlE31TRzjlNtaThK7Nlav0GpXlSQnV6rbehkFA5u822UrhllDac1CVc/U2jPSfTRZgIH9BD87
ukKADWdaKEvhxnjvR1K7j+KZrptJwHtcXxrar0oEkMq79bcyyHsZykKieIjn2ovjZ025aLqvWi5K
8/GseiuDCZDSeewiY0wXLwQoYGmHGd45/TUQ2f1iSjvvvLVRY2KdokUUZKNMGluzxkZyDMInZoXK
Ugm8pfUukg5ZUzuqcVOHv86L4uq1EcUYGlCr6ryPoJfeHu3RaU1Q+A2XpnAiQaQSY2nAGm4TQJQv
Xr1crEns6eUxTXJXJqg1uedV4nahbJaPHUsAcQ66bxvcKSC4oLkLQFJjnMOnSKyLZz8Wu9IV9UHx
DtJWJGPmGAdbWjQrwsP2SWDKEyoMi8jhcWVotgbQKB19xWwQUCRNPWXIj6EuY7nzDiweQeiVe+3G
vOoOtNfKFtgG18XiWfdXInOwKmUgRTEi7KDEd0WG5l8LUOLTbkgcOtvRixAKeEGHZZu6AqYgBfBA
zCEjRWfr9VIvKEX+lMENoiyXqn2xrvtCA47zAsydSmQr9JMfjtpGJF30TbBo23Nvyil8h31Ph9AA
B2b59bN6VTdAcAH52L0qyubzvJUtywCVAgiTApqT9xKNfDZkNB7M3kSSU5LXRwD2g+zeXATIftwh
4q0gZvfmolmMvgB3bhreZuVlonu9uSPTL+LET5N+KIfb8+eOZ59beczuLaNhjSZFRxza5w4OpCaf
AKaxZU210FMPymb2xh/LPkmHDIcsrk9K8VWR7kknEME1eVumlxV6KZAEYu75rlkmBakgGmmjZw5A
pg0Snz/NwNoB82R/fsG4Yf1WGON800SK5wFI7K816/EmB6eBR70UegF/xb59EAFK8pz9Vh7jhPsI
yOnNCOXk0nbJGAWNoey880pxzZvyDyjo3AYwNWMFuVE2taG2OFDdV6kJTOWbIQLx44ogim6o6DNG
QMaoYY+Ai0OXbu315Hfe+pICKKlB0LAgkMFmlypb65ShhbOVZYzjXE3ScRVhUItEsI7AAnXCoMAR
9M0cWCMwFfMykEkv2BBuJh8dQf8sF9sGbMzVVFo1rnjFdujbMQmU29UF5iaQNz/T62SrlglWIROM
g2xdoo3krqoK6tyUyCvqfifZnVuMw+68kfFPzpscthWzIkWkxhl8zXIMg+m6cUOv8cwgu2wOPRgj
RaQT3IllgPLJOtA4oBULJNXZ4ZoqOrAIw+8YCNuVJ0QU5nW9l38uXuSmt9qdfWhEbw6uQ90Ipf/f
3E1hJxG7qGNI0HblgbaotRdz5NgP6aO8i1zENMLaL1ekjk4yA0wyeBkwNqlHa57LlOo2STU3zV9S
WVSNE0lgbiWEzoZUVEWNGWwZL9HOVZ6LQEIFs32MkMuQPNl0zhuLSCLjkWpticxBxTLOvTu2l7P6
dP77XK+6WTNmmwx7rUneYNyrCwFv3AXWYO7s/F6NP4OtZOu6TTBFQvEHGL+nLEkISEooQuQGqC21
uyDJlauje14ffuCg26qOTJOsgTr0vd0VoZ2MRQdMRf3UHjpEff2FGnSHPhChZ/Bv240k5gIkmZFm
5gRJxtVrGsStXAPcMT0Qgck+Fgx0ct8FYGb8qxezfk2larRegbrsZYbBvMfMj5BnGjFvO+BBAl6w
7kkEFsGXadALCW9fm8jMgcpnO41aupZaJLmLgvEiRfZWOXTiqnAAiXHKpMWdMAKMYp2nS9VVahB3
TmZnLT+Ba2/gQamryOrRZWC2FWQRvYK5ltkz+9qp5rp2tXa+jlf75bz9cO+1jRxmU6eql5osxtWZ
TvIxTYvrOUGWS+8O58Xwl3Yjh9nOVG81o7YRBmRgsP5dHjR0qkiulXgmeqz/kGwVgqPOdSWmDVZI
3KaaygJoRau0DomG4Eax0E5UN+ivFQFyc1ePsskgeKJo2Yy3asZ4SouuASydsq+0m7zYJ6rAB4tE
MA4rLHItbK0aD0nrFMsvER0F70UYRlyvaKEqiEcOehTYZ465pCQ1R5Q7i+aHGh57PQcCt6+0uScw
A3qC2BecvRHEXChDVYSdLFeIBsGyRvOARuqYSARquz4wRd24/KV704rdnSY35agqFw8jznP8xUSm
cb773xXCAJ2s46kjg4aMjaAxFaTK6wCwsdabPfoonS/yC4qwUQa64Axx1IEo3CaYhKAzGcwRWtIG
ubMRxCGYG0gdYynJlTn0g6NKlSq6VQSy2Ii6WfS5SinEkHzsD5k/7uWH5KhexwsePPqReP1D/jIt
IuugG8JYhykrGkoLAOFE7EZ/1SaGWhaMqA50Atf4vrhhoO5Rtj3Mt9mBcvIMQrZ2jtW/E0f/vxGX
TkVaTQOiG1Wb3B5XS0S8sL0dhbN9vKvznSTGm6tLLJVmg1LaP80koaff0SJNsRM3k/D4Pd5JY3x6
iFsJFSh01NMRehUj9NPkIN/ulxfFAd7Xi4/j5EQn5ZfgLFBX9HH7TBM86CZcLjutYyQj0bORjncd
Ijxd4pMMuam3nCp0Wi/7InQVyfkEqQiUfRNKf9RmE+1RtjptApy6FZ1C8jiLmKK4JwGkDrKBE6d9
qOZlpaKjewFK1VrnDOHv0D6FkiCRwV24jQzGK6bxDPriBAV9Nd+pIRCQBd+n5vVhYzbfZxxhYYx2
YlgwdAUNwsMpXK6z7DqXGlBrfSK9j+1/Wy5mO0BcOyQAhcXbq93Zw02rHktRzYqvDSYQCAFD+QdI
dFVqx1UdMCWpFtNhlr50ZX+Qc4LOuuqgRKJRaV7kAo3+imNfr+NktnOS6ANaUR0LxApVUGJcwXQV
3ZFuiRff5q6QFZ1u+McNe5PJBKKynY5LViMQHWIXUX1QuZZXfaUZcaBfBaIWSK4f3GjImJ8R2jZ6
yVPkw1XwsLhydatnvtU/CtwDXynrNV8HXhG2Sl3okb1EBC8i5aRhhisHQFS3i75QwOBPvY2xa2/C
GB9o9eFqR5aCTjriad3JWu/Oa8N1C6pmg+dUQ18nm2MgEngscx2j1MtIeZizfSmHd5EiQiUTiWGO
U1V1QPKq8Apa20MY7mvk8T9B1mrKG02YSzdSy0FbGjSQp+qlrgF66qR85un4TgZz05KwModOXQDe
dmiul6t5T1Q/u6S9X9HOepBt779tDnPdRk21hFmZIW0xPCTZjV09TpogGOO6bE2xCDLbuBjY5323
9LYZ5wC/1qUv4/rdJPefUEHTUTGXDZSP2Gd9KPd9ai4DZs7lvRy9zPKpy27Pi+B7Nh20g+gdMdE6
zHgZopS5raYreJgC62i4TVC41mVyuboA33Ti29CdBBK5i4Z7FCwTGOb9gLUTDpWWThPGpGdpp/YX
S/6/V8hxwWA2AGk/FQAdzD1XhpY0zibu0cR6irTfsfYkWDG6Ih/88kYAcxzjyBpHa0LGTT7Ol+pe
8svfits6BWatVkFOmx8zbmQx5xLIaVFqaz0miK7sE4UbhrtEk1xgH/tA8kST1vyteVs65oQ2ldVG
iQ3AwCF7auZrJRKcF+4ds9GGOZJjYiQ9uL0rb6lvZvLQTOgc1w5lPzqCLaKO/cMWIR2q6SgI4d5m
jLo2DUS+IQVacvrKKb9ogBkojkWgeYZjBlJg3yqugUs08ojgSuAu4UYyvf82kWgZFpIcyVjCKhyP
1txcK3G7O6+dSDnGwJXKIlOtoym9NC1fC6uj0QC6K1UjtGuYiTtaxn60SsGp5eXTTRkj+JZiIdwy
2FKePSxlqjSgwv5TZuvcdKelDpADwz04s9zKkw5x0Ileg9ww703qa+Jzs5yjnc1qVZcA5lIll0iN
i9eak3W3hnWbF4Kt47tC00ZTIMBRkHhjzDOUSxVRMjJ77VcMURCHpiYo6dmAES5UDSg5hDDbSO3h
o6W+yWRClKEpB9Il6JGXR8NL7NBDl9nFrA7fy7D301K+ikyE6HYFMIlW3WdGHaRhKHgZcOOLjd5M
TqGftbBrFUD05Lrp4PXm9KYrW4V/3mwFUtgej2hN8WbUbYo0WD6FrX1ZtPOR5O3+vBheocnEAAxN
xmEm4AMKVZX1eqqaMFTgNB0KvwrUwgHhqRLMPoGRLqZjdM55mVzVNiJZv2mtDZJzeNkPRn2Zh6Wj
L/F1HLXufxPD2GdU10aRpWhon8KV4nSu4zEpJsXpy1hw2rnHbqMQY5W9gVJqk2MUJW8Wfy6kX2Oo
HqJR2WWacdDHRZDnF60fY4BFC+TGNUH0aWTdVZEO7pw3J7nqBRbI9c0oBRJK+gfmU+ZWWDHL0xgR
0umJoTsZvJce6Z8RYRsmsva0mMq2F5dpNxWDDhcyovtLb0xg9zyfNwKeEnSATFUNzUQXJV3LjUcM
0xwuccD8HSl7p6olT2krwTUtEsGYc7oYoLVQ8aypwvluqUqsVyZIaHMDm60ajC0beE+lc4jHQPl1
3rWHclcE5UX6iK42EMeI3rY8c94KY8xZBvciCe0eI+v1Nxs8IGr5OPY7S/1af4boxNyKYkzZykg8
ZBlMeTquO0qAFwUUWJeC5ABFU+AQePHURhiblRjMdc4LFXqB7BiP9tZwhrH4GSqZp1TAYTlveLwi
41Y1Ft8IBdlwMgdMMKq98TRm8+iBiTTfDbVSfjHa9CuIfEG7XBgmCMclw5vjtQjO/wSBYbKoR1pj
ZVmiIc0XL/YXo08OfaEJllQkggmuug74a2SB7dfkZcJwYSm4Krh52e2e0R+wOb+j0fYESfzhtZpO
3OxieFS98EA5OgH75g7E6d0ymIRoG/SHs4HGVi7jN5S4TussjhZvOL72Q+wQT92MR8TDR7IPfRG2
Ea+H5Z21ME5E61tVmlPkXpR77TjchjfKtXprBxhH36ufoJ9/J4txJlG7VI1mobTeJQdVc3X9to0F
WBH/4rAgBuV8Xf2A17MubVXOGtBwjKs/yM8Z3sn/TBuImnL4qwdZYLM00D3AduUkkyElcglslBRd
JOVOuk4x249hAzyd9pMIVJPrRtCgZ2JsRMUADrN8KWkMPMnxoMjMbBea4THSRn8g8oVCRJAbXE+s
mJqi6pRskrBWGK1KIZcYtLbGhzDtHLPzJPsi7U1n/kTrHGXD+yuKMUC7lVIjovAyRa25oT4Hkdo6
St55lfIJ/MF3opgF7For1SsZtRaSPvX1MU6e4uTXeddHF+bD8d1ow1xhSiqh9AAcTeBBjXiQ1JTo
4QepmpfzYvhmjtgIZQ70HapsStOKMlA/D8ie6Pc9CN2UvXEwACYjBcUu2Rn+eWlcwyPoPNOR5UaH
NBOQhWOS2/kAbsQOU00e8NBeChL6mG54VqVUxAnGfRigYvpXGn2KbTxvXJRKIw+I0pPfEqiU8DYA
DYiNLjSaggyvq3vzM3HURiBzlxSrEmF8Cms5TN8s3TcTQXaIxhIfbGLzfeYqqS0DlXQVWQ4taA94
HAZqEO//P0il6cKck8McWtJ2ZZnaNKjdARXcpz3XQBe5MrFsyU7Ev8y9gAl62VACRqs1m1OtctKO
yYRZWmmYj52kP2mzCF6cv25/RbDoTIWS6D0xgJGhK492ojhDo/kq+aFZQSm7XR27RS506FzHB/Rb
WVExDQCG4vfGRwoN8dBSAFLOs08UZzNGQ7RTXGVudNBO6XWzA9C6BLxN+e78GeM6jjfBLEtMl4fT
Uk4ouKRFdqEYY+xI5VMU1gJb5DuOjRzmLM/yJLWkwvhh743ogcB8HAyyB3hx6deBqOlbpBRzlIsp
HzEAjeqfnjy04ZfOXpxUF2jENcSNQszpjdbOilLJmr0myfyh0/ctqgjn94bvknSdlg8wUQl/+94q
QllZLKnBoo0AhqH0NkBD3WvejF7fYhcWzidwyUxlI4/xGGthmloeoQk3y39rylXfzs7YXSvWZdv9
nEqB++OHuhtpjN8AxXkhZxbavayrxVV3tHmvfIoB2zG7lGqVvoeSk2gMlrttOriksKqEUpG/X9K5
nJs57dDL1qxHNbzMAG0t2DR61X5whxsJjPGtkp7alQwJWrD4kqPvY6gG8lFfvTbujZPioh58TDWU
A0TvPa5ur5kLBfkFAMm8103BTChQEtGh1Wp2kBGyJ1Erephz72SQGwJcXQdSBJsEHQppliPaMAea
m/6SgslZX9LemS9qf8bspIom5uxkg8BPsKzcI72RywQ4gylNU97DWIqiczQZw+xxoIsaKrkpXgzx
/NWOccOJZna6VPcLhkKzH7JfeugnBYcsSOJBkOATtNUFIk4kgWJs3hNYgFU4JX8b0BbDz+07gUly
N83Uwfws4+IkbGYrN9R1rCYJiYAY4+baUXKmoEG7wBg58510RUt52f3kyJ8ByEEOylBQnLRBEstm
o9JkAokzEpNYTyBC/UBIte+dBkXd+UFczue7Sxu5IdlWdAygM7vX6CPp+hBzEX96miK/flLxbv5D
C9Ltk+fzy0q4b+Y3eWx+pU0XtcUE04I3n3Gsd9F325deQvDX0rE6HPBDcnPdYsB9X16ZXvRs3Kmf
GMY1lc0vYE682lRdMSs4FWqKsL95UQfJqWuBnnTZPji0jRDy3q1IYzkaY7ug/RctW+q+3yfotUuP
otZFbglpqwxz2wG5VprBJ4kGuJ9L7AIfm1LIzfvlG0gOzGMOTGnZawPRzBb3/G20Y+68isgl6Snh
42o9lI1v2cAAKQUHUCSD/n/ztNAsEkZGhns8K/ZL+riW90Nzf94Y+a7LRpHesDDP8gHtSBm7MZRy
mEL0gwICZLf23c/wPnTo0KN9wGUanBfI1+lNHuOQ1xkwcsZaz16p7Uv7Rpf2IxEMPHJv0o1KzHku
ZylFxwjumhyTZ/1TPr1kw5e1ughz3bEWgZXzLk8Cwl64R4OgZYPZozRu8bCcF2T/h7u2eiw+0wyy
/T6Tb+jDootl5Ig8eWgVf+6mYW/NmcghcIOqrRgm10D0ukwUGWYwn8ATctPdraUzGG4WdEBBS74q
Ftqoi53kLaLgg2cPaIA0NbRVGOgWYU4v2M0TSZXh6ufsIZN+L8tFpAi2SCSCOaoN0saLTKCbvVw3
8T6Znhby8L9b9VYLxgpIos1WpcAKohKT3zeq4aidIITiG9rbQjGGIGN0rxhB4eBJBLex/Fsed+d1
4N32Wx0YE+g7c4ASeNLpS+PmBnDAybFdvlq2QA73TbcVxLiAOGlkWYmhiXqSfpq7JqC4lTGWDNUM
8fXOXTc6HIoxNrCSsSBogz2tak3nKML4YDYtgkBRcp9/eDYimK1pAMmFpzlad9Z7W3GW39Eekfsu
/GJe2YGuA5JT9kAK7InqT/yF3MhldkwiupolDSYeKBaJhhllhJ0H0zUDyhpuCLwq9xRthDG7Nhly
BrREBJymZfmKRFwjlg52oQruB+51js63v/vFeG+5ULSurbFfk2sFdPA6OnYYBxv3o2s4oTPeLXsR
4yc3AsQwHWqfqLEaaNN4f9Gi5m10GuV/6vw5ceZD6s1O5hI0l0duc4p2n3J6G3mMu5DGTCp6ExWn
IrvvhmdFL0D84p0/zv9iHW9KMVY5ZrE0KdTwtcD+al80L+biWYoz+vSc2anTiggMhRIZe5SRTNbj
AWplv4GEFtC2Mv161R36LBejofMN8k0/xiD7VS6rUKLzPvE3ybzWMTlaiKheeKHE1jAYY5zWAT0R
EpqlR7C9d9blXJ4qMjlVcVUhck4k0z2/abyYeSOPbUyaSBmvdY8VTA/JXkHMTJkoPhe8bsUw8X+O
0SWYIEV2j5CaLFenTzTXRh/UeW0EO/RqL9v4Va8yJY6zEQ37d2bo1NZ9Jwpc+N79rxG8nuyNiNLI
CmvEY9ir295VtK+SIZo6EElgfEO89MOcaKhwNnh8Jk/dIPCrCtfGgDWK8AcuAf1F750PuuN0sPnB
xvqff8iN1z2GW2hmpLhUXN2tDnhmI+3TXAzChzaNrtg3GtnIZs5QMtStphUYqYDjww2Ca+s+eaDo
WUD43kuqIyrNcBdzI485T50xVOuQEVR+lN8keQ4/FcO8fZ8FSJeLVIpqDfpMiduH+1ZBN07+kquR
wLLpnnxcN2TLwJYFjBp2/jOTbAVI2DinlaG7YY6Y9XfR46a3Hs1aEC5RN31OFOPGdRLO8zrBwtcw
mMmPqfk+5ouzENEgD/8SVN90YuwQrdxD0YXQaYw89StwftDkJh/sB7tGXpV20zf78+5BpBljfEuU
m5G90kmULnFV45cafynsH3X/cF4M3+be9GJtrliyRioB2dDOT6r8bFiCV7rg+6zPjuzK6OIYztQY
7pbyVIram7lVe1Dd/WNsbH62RhVzqOkTidZAFC/3xqc1oNXFMhC1anM99kYUee+L4rJT1IIiBlvV
I4kzpyTg5xX0hQrODuuyUxutp2OOYr22nvQFHUbFi1X8QA7HX7sxOL/3In0Y5y3rgwzQQ9j0Gt2l
/e2qf01FxQ9+1KNhtBnJE52OJ75fs8LI0QCTYc3G3XipgN6r35vfR59yCoeusAGG67E30hh3MKVN
ImVAA0F4DHobV99TVAbT14B2nPv25IgeGVzr1jSd/lmofzChAmCb0W4TYkpomO4067kfD+d3iOsE
Nt9nLM7Qo7CYVnRPanEYOasJgNZm0O5BH6j7qWlNglc01yA24ujybuIF2+yjKZLwyJVWT48UR4r2
qyyq5XBv9I0QxuoiO670UYFjC6f+pTcrZdeq5h3gEKR9ZDbInxcjTD6LH88vpWirGENUFklJ1wqN
vEQJJuNB10R1RdHiMbY3ZLGNQhFubwoDB+zZYLpKAX5pXGYY7DF25W3sF5V3XilugpJsFpO5ltKl
zyMjwrRS54+XFKPfupySi9GlTV+ZF7+gJJZPznmh/JXElLisI0wGRtt7K8kHS7YyOlOtVicS7i1D
4Jb4Ll37K4C9M2Z1nOtYxYOTunQKfjNfhPs/o/2iW/Zf/NObLOYEa0VLSNTj/uv8V7aBXVi6hodN
BCNWhaKDIDTiG8mbOOZAp/PUxQl921rFhZwh6wJ4olrU7yjYIPYOidBNl/UJvKCtNYe4WJyx0QSG
JxJB/7/xFCRRomTQcIjBUeekxaHBA+O8lfEjro0VMAc2SWJSdjYavOhrL9+NT+EX9WrZUXDj5Rm0
EyLkSK5KuKVMwDxQOCnmKE1ItKZhC4Cipk6cNK/AC9AIVo1+4kO0uhHBxHQD+Egau0Efebs0YBGV
9k0XulYL7rBuOei6SBz3ICGth8Y/G+k9k308DTGy72OH7uHskfafUtbhYXK0EzVuUwRLyVu/rTBG
uTQO41Vb4BbkJfEjSw/iIhEER7zTsxXBeJ5hnhq5TTR0QwNQGEhmYJUVBmACNdhHUqgm6tA1sOwi
P7b61VB+Yu5CBZAISozAtkRc9P7kYE4+tZKCzl2AIaHMwPA6NhdLL5pk56vxJoZZKrsr0OlXohUY
7sU3VbCgDZ1g6JOb2d2owvppxKmZXs648aJHCrzWYYwVyMjR5Oa/SwfjaTsU9v32Z5kKjhHfDP7q
xob80tj0nWWh8m7O15Ceg4xBRLj3L0fnTQbjqC2r0de2QtZ6/DoDXKZzYy9/ovmm/FZULOVulaFZ
Mor5qgIofsYiwqoKCw0lWhJdrfKPSVR+EX2fUaUFZ1CrRePkKbEX6TeRqNuN/32LqCATMCju3/vf
PwMIKko0Bagn80Uv/0jHb+dvAsH32Y6AXDPCCYNFFaDSUSYYl320iEbxuZeNavzVgZ2zWBvSrX1s
Uh6nP01hNMWt3loOdZWhKwvSWrwYeCuO2ZKSKF0BouzJM7pfyXI95atTh0+dejmOVyj/+OcXkBsl
bsUxcb1SNdNgtwOCKcD7lF86tAAUbuaa34vL1S88ICZ55yVytwzIvaaOMXp0yDB3aW2Zg9WBmMXT
6kc5+mXq9+e/z3sXqZvvM060ntq27Cn2TDZi3Gt9lkEsMka/5Hp/Xg7vwt7KYUw7afI4TysbU5rk
cuh3YfrTUoEufj+qIuAnrk9708iQ3x+iNDJBEqU36FVtvmi4m/XJB8CFc14dkRDG05ilrUg5bQZZ
lr1t/VSkSyI9/DcRjGWnnTl2pgLWSgNZq/S2Nd0kE9ygAuMyGGvWQ1XKJgpDM2eX4XKzqIJN574J
Nrtu0B+wCW6tsO0lq8EyKaexcv7UKzWv/D1c0l4ZUc8H/6rZbD3dtY24EtOFazr2aNGZd313S+yX
QToumu6EzW7IvDr/nY2o/+Yi7Dn+/f2KI65jGMBguzNGTZr7rIHNTa4RALEKJamDbSMwcen1TZHU
wtbVD7XoAfk6kcnGwepGMPNUburWyJdcpv3mjrKTnMatHoybJADN12tJ5yp3B1f6tgSi/mL+AaBQ
e380ZvySlrREB6UqqCeX6zC91rId0QU5FIX6hHPKMb7JXnDGogKRg+4Mv+Nfy4/lWr2IPesLMJiD
5hTez761I0+5D1xh0ZuJnq5zshl/ZcQzYBklA6FE7eZfNPj52LNdTBHMcPPJTtRhL1hOtqk/IZI2
VxpYXaf6pqke6vWUWYLLXySCcVlL3TRLXmM0YcqXXVzGidMZ5CJVCoGc12D1zNKpjOOSCmuW1xA4
GemB1tWTIzksOxV99KKUA/9O+WuDKuO+QEWpKqY64TIe0Gw+nAo99hPpSk+Dsq1FBkGX55xWjCvr
4qpJtaamM23tQercHgHsxbKj6depuxClQ0WbRf+/8WRhXI4rnUjwJoQ2Q5T5iHF2mjntzt8xIsfF
EjCH0ZhiLgsRIUU1GpC4qXfFVXkx7WhXanTTY5y5uRDFNHzlMDZl6gSjWmwvVgYsOlRkcK7NBC8b
wNDK2a7ogk+p9iaF2TC968uWjFBNOVkBBcOggH7F1eiUF3EOGDK4jufIAwylQC7fc7zJZbbODOMK
7f2gQeh8hU5F+AiscgcvbV++CF1RSM+P396kMRcA0UDwOVOsGGM0DvlwkOzMV8JsLzeiNJJo1xiP
P9kGgu0KWaSEBDYCqizxK13AWcmPrwF88Y9pMC5/afNInuhQGLka/OSODmtVbrtXr3p/wXyxfCGM
Gfgx0JtExtE3SwP4kBnbNf40MVan7tsnpBKLr/NRBtlZ6seNU4sSPGeXUgf26vvTXcymukoEI6sA
M2yHXyDTNTpREv2sGUIG4+51K9EWa6YrGdgnE91vkhtd6oEKlZb959zV/y0ihDEuf5mJnKeKBlxX
SXanRjtqmDzq7VGg1Nm9ghjG4c+KqhirHmL0Lbrsye0s6n0U7QvjMgBcq+trmOKST1MXnamy/EhE
TFv8BzLg9iwVVTzgYDAb08p9USgDJntpNna6ir5LGKiDf6DMenXlgraq/HneJVET/nB1bSQyu9NI
tU176pDfOYTHLsiCaWdjbP5T2ZeNGGZ3tLDERGwL6JqKXPTljQbkmvN6cH3dRgCzPSAMGw1bW4CL
lRSOVZYuyKTcJlKO62j750VxLWEjiv5/c//qq96Pad9VXqZ+qwHlm5WOoQleXyJ1GNe9ZnpGCgO5
hMSs3VH1+67crfGL0luCdeNHZBttGNdtjym4FXME60B5dIbS64friDyG5uMyf1cUdJwZP+dQ5BP4
j7+NVMaXI36RULOGVNr0g8KDN19oh9kFDMAuf/nM4Jy6Eca48TEZwjaV6au/UO+qEgijq+hNIDhG
7CyqvKpKkwId2OvWyg+VyUnDpyXFYP4jyXs3r34Z7dN5KxQtocn4CjlBeDbQNIO07z0VUAqRT76Z
V699Ml4lksY3eqA2IJ+O2Tl2eBndJRI4DlEt1AIlcdYv5gXlxQQQHPphMdJGGVzqIA4EOnIDa1wd
/yeVffpEzZrL1gJ/SDFnZL+jiFfyCXwJGAQA3JVAGnVCH33hmzRmReM26qOmRlA9f7Vb3wrMXboz
7wrJiR/NII0ccVaCv6qWhXcyveptxjIBTznbmYykcYdHXfPQlWCqSgRZ0PMyAJTy3l2Z1iLbparj
gGu38frcrqdUFfGh/4sx/qMISCnfC1FJq89zjfOsntYd8Ztg6E50bAOPlL36Ddhu57dKpBNza1la
KiV5Q+Ec82O63DWJr+kCWBSTZwyvw8toi6TMAaxGNZBKZEAchF1x2VTPEtH27WQgvIgP4Hp4Pq8Q
N3rZSGP8fd8sSV+3iF4myW/Hn93w8t++T7Xd3FljpGEw3sb1mFfwtWTa1bpo5Im7J7atoLyCAdsP
7CKm2lnlKgFGRrbXy77QHa0nwRp/pqFX3Yhhtr63JcmYcwmU13gkGuDnI3rh6f3knV8w/ut3I4eJ
WOSlkmbJBCzJ+NMK8FT7QdmdBpAPT9/K3wUmvf1mVz6E/nmxfDt4W0QmjImnap7qgiCKne7tfti1
tqgnXySBsWtZIq3ZmYhjc/la0b4rwNY8rwL3KtwsHGPKqBtW6YyMlWchMxFfd82D0YFPmNya2dc+
C1ajFDgD4VYxxr1okkpQqQRY9VHZLd9pJREoFN50Q9OciGr+cDmJogoaony4LTZ6MiFMUuHNK88T
HlH5US4OaHiKctXB6Lkz6JdqeHd+Vfmv34045qrQ4zRqRnlEfQ6pg8JPd8vk/owOI6AfgULxFHnh
j/8mkS08x0NttEuIFBpt2ulv6DxRuw/3mgN2OLe7Tx8+QVwKXJ6/xs9WnGd0jZR1hBhjiokTzf+P
tOvqrRvntr9IgDqlV7VT3LszL0LiJOq969ffRc83OTLNObzwYJ4GAc42xd24y1q7RBN4QX5JfCOB
cR5pBroZucOdza9r0P6klN4yluRLIFABFhplyDT16LIDhiYF98fzjjpQoVDR0g0N0FcfHXBsFEWG
GXCskhe2uxq7AqQm+hQLbI+rJRsxbB6KVoNCWjpsOt0pbyOYnVAkAXzDVTQ66qvsAQ3oXjRsxV0e
2MpkYn81F2WMF9HoxZeL215qQbgzUdrdT7vEt4GDviRO/VyEUBt9LyzR0OyFtcKtcOZG88Ls5L6V
J4BiyAeFZJ4aXqjr/q/QCmNHnrvGmfXyyhRVELnXiVCnayoYacHD/fE6VW1Vlo4mIJJiOmtcO73x
GomQiUVCmBCk6rGcJhpCXZU95FhVDm/LeC8wcl6ao28OwgacrkW06d6RlsaD8WoD1zF/Gd4GT/Zo
oVdDQWj+NriiTT5eFNqKpUff5CNTradqvsQTOBn8UAoi0cqy6FhMEAI9Q93PMWbAsjwDJveTsZbA
/LyzratJtO8huiUm+syzCWgv1QRrmnmVFr2rRb9gDgLDFp2HCTZDuyxmaKGXB0piv6vQJj+uxo3S
/TCFhCBUdT9Z1EYjGE/VAY+tATsHsKJtJ9zVmGYr3ERysoMa9DvbE9GYcWteG1VguZjavEjziVjv
pYAKIFyZTwd6jc4Z3e4wX0me+pVa0VYi47ASuQcliIz0cWoyx4oPE5BLBtkb1l5wa1TLznxKlu00
rmcSySsEqeboKiT3h14OtBQwFHEqMGSRKMZXdEVplksLg2rr2kkAwjm0r1l/NajCVzJVtc+HAqQi
kCIxkM8OJndtVclSSkMMNn5XDyBj3ymMo/lT+tVUYM/SfOnQXIxvEyCyBJOJfK/xRzSbkZil3vTr
OuOViR3IaR9Lgqfyv+jiSQCjGR1ZrFrr0WqNK0AEdQ4dSDMP3Vvv/29/VHBr/HitnAQycaQ2cuxO
r7Q05SkBBuB2cYmRKN3BPTpU9y1xuObb90kkoykmxlPAHoKnpv1eNyr88DB9+xslSPJ0wRcV3RgT
XpTJHBuiE9xYrsauRpH8O0O0zc/3wKcTMcGkyWXSGiuKy0t+NKzHMgYaJji/z0dKvoGdhDARJWpa
tWsK9GW0vE8cO86fIzUDTV3kRWov7CjTSzhjZO+J7CY+5qkKD6xKEzo05lG57HbjXrsej1PQHdQ9
SR3R4533aEOdA8zMCkAwYNv4ezbyKqWAz5gJ6g/JYDhaGkYBmYrwGM8a2YehKh/QDLvJy0LZ69My
PZ7/ttzy0UY8iyRFSrlsYAUTqovhLvObq/THeMSWuB8fixeRF+He5OmsLKTUTOQwiiVMAikZiF6x
0No1r7VytdQiVHauXm4EMcZNJLtQxkoDX4thvUwWQfcDe7aeDTwVQbtA+AEZo841kunZAiigPqD1
txwYyMp9cUlBM4lHBCPJonMxRp1g8HCdTDwM0/4CtW63JZeJLKIE4HqOzcdjjDoB0F0YNUh+lzR2
SBwF1jwJSnzCr8bYdFaQsc3kAeVXP9wVAPEzD/FL5yl4Cpa75muRc3MkJlO0uzQz4vm9u/c3O2h1
rdMRmNTpQTMsg4ZDugW1MQrpIuhR4UmZ/FHrp0ivCZoFFJJ+uYq9EVQ7M2AY1H2+E74I+XcHKB1F
MVWaJXz0JnFu61MrVTSlm3InRyLnvFOh5r97Ol0x3rVu2TiVIDvgq+VJKnOb4A5V+6xAXw57Goc6
etKN+Tod9K/EAfUkhbnE1ViqtQSBHXahv5cLICzWK/DirpFoVkT0DZkbI0rVaZXaYYAp0fxOTgPs
n+y+5HZPZ2G8/mTJo1zn6DKaT5SQFPM9O3C6qzcUozMKRPfDfcOcvhyb6Gukk6O5RkzLbI/EF2vs
x91FtPTwwUIiXu7X02TZIopmykDU+6iBxFpBaKwmM53ceB2uGwAKSE/LK6UrKLz0aHuiw/EFaoaq
KZSey2Ic8LD0s9GYLTZB5odQedZF0+Vc5dZOv88cKMUyJ7FXzEib8mM67iiMpClix+B7iY0Qxm7n
uZTrJMTWTOPjzYKXWLazLoFjDnWwPVHKIZTG2CsZm1mLM+SGxe+icfvDAGDHft+g9iBZbi9Ey+Mn
95vTMZZbmIoJwJEJScY7/S5tmNp+NTlDQCm65b0iImgW6QRjwm1NtBjUpLNXxKsfjmgcSKVg6oWb
y+iyBqJGbH6jMftRz9W0Ri+KoLmnzAFRgSylTq5a3jXZq8BV0JfPp4R0I4g5i5SuWhanUI15To4k
u6pCR9ESl6iVY8aFO4fFvjO7IJ5DQZDmeo2NYMZH1bq0GmMDBgSz/CmtC/YQeqccvhsDXoCZd/6U
XCM7yVKZVmlOckVVwb8KQMXd3DzM8rfG/AqcD2A+/7kxdg9p0pIpwc4jJfGTAVsqX+n9D0DUWE6O
mGKvY5B3jf/fjsXkoZkth+1iY9qxHJpDWeuHJS1cDPm658W8P7/P6Mg76OjmEUFK0JLGGZIMmsWX
wNdN3mtGpXC/VyiJ8YbGnLajUiCzDvPMAd/7s5JbjhomT5kxO92QXNl652uS4elh/Hj+lCIdYXwk
SAuzrk+R/IJK6GUCmfdMlBsQIwk+Jtd3bNSEcY5hA9r1pkD4z7ENMd+Q4vv5Y/B/XwOPpKyBIIOF
twWTVKjXMnotdghzem6F+Qv/O50EMAdopmy02wllhkIB+LtsBSUmKPReCHzH9w8nOYwH7FVpLtMR
C7HqDjPKz4VfS+5sOWPvGNe6Ux2WAzaZZadKg+FF1AIUnZFxilGdrlOeRdQ3odkQ96AqBOKrqKkj
ksJ4wHkGr05jgIt1SY+pHejz9SIENKd/6WfT/fMV2e2/UR8Ss4/wFSkHov4c3ulooYaH8LJJnc6j
Db/6TvZSPIusVZBQczdzwBbxjyqyW4FWhcdJ3EBTBhXbDV3tmL1cOkXXXEi6cjtZzXNqTc/xGn1b
W+UiskzvvCnwYyhglICygPyN5XVXlBnIyy1mV8ZBD5TuorFuuqh2V9HLgV/sA8f6P4KoTW78Y9/M
kKLjWZS1wWy/Y5BTvgmk3LmToKDvqw62RwSOhJ/2bKQyDqsxJbBo5thOkUqnfy0PWqD764XkJ7pv
78IL8dQW1yIB1w2QegKmFTbC6WsWgZMMTdZqam6azrhq18KZcG1pYu+aRITnxUVr1JH9EOA1ApuU
XYOM2qmMFbqn0LWOETvGTbhbrlcv84vdutO74+z3bv8kmmjlf9eNWMb4tbpq7TBB5ywcBkdvpVeA
avthnQSj/nOalw7rf8pzYS2XkVLslsQ4KCsYW41G+3leffn2Y2LmSrahwNgD/ahWlmwTtZCwfTK5
qGdh+CE6lntQmGAuQLRVw3VFG1GMUzclvVIiFbMdDXjHNXt1UEjzB0NU++Fa5EYM49PjsOxIla/Y
dQ6v5volUg5ZVDptogpsg38cXddNi4BPwWaO01hdBr5ZepzkKkO/uLH2sz2L/JvG862Adv9HCnOa
JEbPrqPInvObdGM9Kw6lu8fkRu6016ojtj8uuDtoh/4IZDST2PnYywpl5znmMPfSWy+s2zRYLzus
iTr1j8aTg3wf+8NFe0/7GgAARZNXoJU0qfwUUUDlYGGNBzrJjrIPaiT1mYpTL4XfHoBasAOj7vKG
aVGvPJY7EScW/ypP4pgcN8rIiv9Q1C20o5xcD82jMr+ePxJXBJoVWECxARLNzjimWRXleovJqa7Q
gnXGiINeXMlE9NLnv4s3cpijxMaYdaUCOUOMogxFMNWuu1djR4deUbjYnz8VVQb2noDepppAK9ct
8NR+9B5FP2Owt0RfI5MmByC0TrGCPfRbnq7ebD8o0q/z4njBYSuOMTmgPciaOVPdrN862VfixVW1
23T+UUPueVHceLuVxRieZetZW/UY0kBgWNzFRz/vilz3jj6AyMEMaoz5LPfnZfKPp1O6XwMfk6W9
ycDYPfa6VnlD9VMtrol6LPLF0wBMJXeCtOVfjneSxaQTJUYCwAX+vnU4HrBW49Nxm/h3dMDukJ8e
q96RgvOn4/llwzpJZHRlUAxpBgANnl2kduY2doELiIm3a0N5OS+IZ2oGmDDQiJJNDRHso1Jaqr2A
0haZUph1byV2h8j8fSSkFWiIQMz7M3OTkFlF2dU50Ni8CLpPhmNdVW4tWhfhjicaMC4drywdxIfM
V8uXNhq1FNRE6l24A8Dpcd2/dQEGHGb3Or8u/ekiNwSBjTvotpXJmFlY5FlX17SvHEgPRqDsMYEZ
gf3aSYmz3hnHKhj20x1y+Whx4qfzl8dVTBRd0U20ZKwKsA22XgUOyliCD3u6o/xttBKg38Y/0mfa
0at3+rXxeF4i1XTWh20FMh7TlPIYKEWoJKIymjYPhmiRkpvrbQXQEL9RlAooy/1c4IkA9Lx7+jlH
B8xSPkKNlwWAKj2cPw9PL7fiGMsuTOR5cYXzxAq42oFg1seTO4Hg7LwYbqTZymE0U06tuJBoV6j6
bR6H3fpieW+rqyZOvyuFXSGe89gKY1Sy7aaoIR2aDVmKdtDimuuER96+FY0E8pXBwnsArJ+GqTO+
Q8O0Xty1mCea9MBSL8xF0Gb6l6/2RwDbx+iKDrwyFrLG1qOAxZ07viQ7SmyW+/mT8HXDi88m+hj/
O47BjKSo41TnGDbEIgXGbRAwnRTA6e6uDN2BQm6+A/ZdNc0OLx/rXhNkcXxFPAlnDCuaJ1vtSnQd
MoCA2fph0t4KIXkOb4Rze0LGuCK5GMJyBrxnUqeOnX9Te5DmyN+7ynIVaS+NtVO0xxElgfPaz9fH
09kYI5vLXK90e0EwSw5JdOjKwan7YBk6gRzRN2SMLC5M5F4rLlDpbXDBVsjBaXlKcFPcKLP9iox5
AdY6K5sMvWxlcABGqby94yuAjKHRsNWO5lew+q2jXoiuT2Bu7Os7BtpT2GsVmjZy7MotuCeEbor3
gNoejZrIxvv25mSHWocJy96b/PG20jEiNYKxLd8DN8qd9tGP85rBvTFFVWwNJQUdIYyRZ0m5FHcI
nqX01zDt1fGhEqJvcs+0kcGcaQKlUhfXNbCVFgeTUemhPmjevM8vUCyoDtj3Bajb+VNxLwqky6jK
YAbhE6GZbkuTPvWYPqjJj7b/XqvB+d/nf7XT7zMKOKcaUG6KbvJK+3tieEn6VyGiN+Wa7OYIzMXM
adwsiwzP2+XFYVAKwITf6ku6b1KR2xV9LOZ6QGfalbUC5wDa+dc1Iuu+yUIRiy6NRJ/Sls1xmEg1
TEZtz1KCwu5RAyxQvx8C7FEKG5+Cr8bWdrs1avS+wcVPHfB+1gBd96WbnKXfn1cAwTdj67htO4Pl
ecJ0pty23qpjYqfSvPMi+Knl6ZPZTEDKbL3MpBBbWRnx4p86thvAuon66W+kLQEmZ7Ds44k6dvzs
byOUCVDNGFlhtwAGYrlDn+fvSSHbHd7KHFtgvRv7ovVogSnZ9EtvHB5m7pBirDClMLyWx0fVOqTR
r/NfUnRZ9E/YiIiXQi6IinWitRnWXZrH2oMyktI/L+Vf7guPOGy84DnM1tazZUqISajF+low7apd
8iShO7i378wg8X73yoXoLSAUyXy8ccCQIklQPgHsVRqCSSe7q1zTW950Fe0gCthsH0SNIOoOPlky
iNdkgPGBwZEtec/YWpKHBW14dSRuN/tL/23B5KaqOnH80qfP578qVz020hgj0ObWKohSArlZ+aUb
i2v3l6UtkMHPcjdCGKUvGnUO1xhP7xygo0rsgNfJQ3HoEO+HEkb2FdwffI8/X5C5NTkr4yLsoSh9
ej8umWempbMmqnf+ywlPxaj92DTD0Bp/T6b5ppsHpHDU2x4QGyadAOkF8uhffU4vqGveWFnWJKFs
pBRnyN6Pyl0tYmcU/T4TEAc0WBOss6E+kjwN5lMo7AtSVTp3ACYOWtnQkLLAC7ExHJqhRD7QZ38m
BzlQgXQm2n4VKTYTEMMklyx9QT1GAnR8dql3tiNVguFVvjc/aRqLKVBLg503GlSgzd0IvGigygVR
2qWcu/3v2TeAaiU6luCWNOYJ18sVSvUdbknJLqX0YRbN43IDPFYLQZqh62AxZD6bbU8mGWdadCxv
xykw1DoA6EkaCnHw+W7ujyA2kxgwZlx2NP9SHnqPlqYLFxzD5QUFYgKRsmv/Rj/DNW7JpSS6NcEZ
2eQCmd8wV/GKVvvdCJEHHRuw5m3+Q300HykrmxmkR8AxrYL5Kv7VnU7MuNpu6kfT1LFdPto7s7ws
xi/sRwAS8p+rY+HOZtOWIrg+KKMR4hUaHgtZxG7BNypIAJyQZQAX/aMPau16jcNuQsqkHtf+ussD
OReMn4tEMF7CyNPSJiGyZVI/Vpgr6uAo5B/nXTf/Jk7HYJS8wtqBYUhIwlpJS50mlJ24W2XnPwlh
8WExbp5mYYk1u9BcXtYl+6226ldEaKYKuCgKBsreuJ0VjT3mmOZIp94dyyiIe1HFmXsdGxH0U26i
ztjXXV7KUKrc8BfpXld+qZaI1JxqzafAsJFB/4aNDCWx1q5a8Sa3m9w3J3lXoHCeAaAFOKa6IRot
40rTNUUBnKlmg5L7o7ROHhUrpuuPINatHRKFl8mqetEku/ECRrcpEZg9P4k8CWSDxFwSeTIyfMIo
We7rIS0h6JdZoZAyVsfakB5HRd6vVX4/Vl2QpkMwr6m3EOA8L01wXif5AWvztzDhI2uq3uwSxODl
DgDzaKWGXr0nV9g79jGm7QlBd7j1uI08xucNWpflCgGQR35pUUiwK/tK2slw7LHAbXB9+kYQk2Lm
k4zGownQJEDo+0nxorWas85gGfsS8LhpgJTN0DXQCLFooH0+SyZwQ4DVUMuHcQ0fDaPYhcYAOMTx
ulKGC9KE960mOQbmWIvZ9Pq6OBppL0Kt5VZ9TDoYQ8edFBYFYNLaPI8MzOJgSve4epRuHdw13hA0
h/8PuxnXEZzEEXrTGyNdjUmzygKgAzPGJzIzWDUZ2xjeef3k3uJGCKOeUpoDPpY6tBw54kprWVod
zMVDPQi+nug0jF7KeTPrQ441v6IA+zBK3zpIUURUd9wUZ3MaRicNq+xjPUHFuyWjb2Ckb8pvu/Gx
wtnm5m0VQV6IzsS46knSSWaXGFuwV7TnMvVArPx2mEpB+sQNniZSAIy/m/Ynfsdm7ElYlw3EYKVP
2+eiETrqfz9Fg83vMwnAUvR9qjYpKqZT7stR5wC1tU1+hgXS6ic7fkxjUVFYdCImIsTTpJe9gemr
eXkzrf0035/Xav7F/PliLEGJFskxaW2A7JpxG5TR+s2q1x2p05fzYriB7fThWGozi9RwWRUdzY6X
S/AVuGFI7pLhjpSa3065wIL4z9+NOMaEzHjIF7XGS6RbgFxdB+kDNHxsAX6y+lUAPF/B8QS3pDPW
1NWxHVUJ0DmAEeJoseIZ+lfIA8zNkRgLajotiUZiwKWuyU/s4Li9BYdXV+mllBm+GpWv52+Mnxps
BFLN2TjVfCyHbiowBAHs+GiPjW1Pw2DzT7o2iCnZK/Mi382CdIT/GQFeb2uajJEIRuQ4KHUTRajg
mtFBy/ZhcTh/Jq6yE5l2Z2WdMsB+PNKoR0ZsKdQLdYdWvckSLx7vzovgeoiNCOaaQGW2llOGcTDK
2zZc9fv1OBzqnSV4T/HbYBs5zKdSpiJLJwXJS5o4Jmiff2tAd6Z8siBCv5oXh15SBTptEaMkP0vb
CKZhcqMWtjxZedbgbWw4ky85pqth/gav4hWN4eFh2QvXp7hxdyOQupaNwCqNUm2hXKnFc/mqHinq
1fAr9ojbH+U3AKvctyhliLp9Ik1hHL0ZYhPxHZJmKOoA03BOAZjuOBcN5vCNbHM4xr1LZFClqEE3
853mzwu97C78Od3Sgf7IpUMeTisCXuYa2Unkpx30utLUdIKGApp3FzfWE/BjBO6Q7383MphcCQkv
UCAjtEh6jA6soFGNvX5f+2hl+sBJFFi1SCUtxtsn1WgksYE2gg7WXkfzlB8xdgiov6cbfUnj527l
nzdzoUzGlbSNKi+dhvm+EVQX4Jy4Cw/lRedRqtj8STzdzo2fmw/KuBUTEOdm2sLqSPua5o8z2TcG
+OWz2B1XgeMX6QfjWdKhlEOpw9cs5INc/9XrAuUQmJbFOBA1kjV0Dwjy6Lbbyb3hYYzK0VOBHxZJ
YbxGllTglDRwP4qa7dQxu9Lr9pih6XxeD/jOScfqlUoAnsnmNWaipP1ko7VZ629r4k+y6liSJ4tI
av5F3U5yGBXXegCrperwNyqe6YL49sK+Lt8p61HOL92f54/F14GTOEa7AW4uR+86oPaXkX6bZoJA
T93npzyanH6fVWdQF47RBB0bktWXjOJ+iLunUk4uyZrt+qpzrCoPzh+JrxAnkYxaa63e9c0AhYjm
G8uEgL9G0WQAd0MDmxl/tIFRbaK3+hyqOBa2XnKbbhi5zV3kE5C8q4ODSWqAFoMfS9TE5zuHk1hG
162B4GW6IBcAFS7GmneS9pcaYVxr3ZlW7Z3/jCJZTGCcumqQVypL6TWvNogzTOne7C3Pzq2XqDXe
zosTKSITH4mE74m5WQxz2LlTza/tLDjPv0TgPx+PnXKroxLcxBLSXLRuh2ftMkHnB5u3ziX5jTTX
Fc1CcNUQg76KpqqmAgSaj9lMokxhrZeY1c6qC238qadPuiYgkOB+s40I5orMVFLltMYgVjSN4EWW
zCywFUVEm8hVhI0U5mYsLGTPNRDNvFYv7nXMIOrKW5UrR5n0jrVOIlgifkpxkvcpbWmrTJJoB4Hi
glLgU+ubsqMI2SkGi7+CcoBdGZBwgDzHUt7d8SbnBJrv0IGVFqtd5a+0/VFk7nm15vvzjQB6hxsB
Uo7qXS0hQaLpg+lSZgr1tvG0o+rJe8sXPay4l4V+vaoogDXX2UnlJevraTLQVQqt8gr7VTtioFCW
3kxS5Y919yQ4HY1Gn9z7RhwTrdSlzbJiwdCFcTP5FKWn7B3y1AOGJXXiu15Uo+frxkYeE64oI3xa
DwAgwPSwr7ynm+EjHTJqd/nVVzZwQLFggnMVkC/g7vl4dT06xdLQr8j8tOdGegs731p/nP+AXAs+
iWB90mx1q5k0+H4mee2yCrHk+bwArhfaCGDyc7NbpjivMDtSY/B6WPHIaJ0u3J0XwnetGymMGnR5
rzTtinYZhu/p4B9F8zWu4wIECPR5mnnW9WAL/LnoZIwqZNmQr2MLYOlxAPhPf4gV3bHn7+dPJrof
xnotJezKWEK5xyLLjyRNnwb1S3Mim29Hz7lxEPk0TUTv4YH0QnOqwnrrQvVujc1V4IlE34tJWdIm
Bo9jDtOBP3dUcml2jVMpmXP+g9Ff+ewQ/tgM25tF4op+rYUP1ld4odml+b0HhleXZVdLJkKIFJ2I
CX9pquXVMEC38wIQ1aH+17h8X+vs8b+diPECk4JOQKegU1dp1u0aYsFknGWniYeLZI5+n5fFUzci
A2se82VYFrKYnAHrsEbZSsD8XZXYbWoDKwVv5yVwPehWBPPRtKJNJpA0IJq/LW5/SZfxkl26YO6v
CgARtj8vjqcOWE+wTQOIwjbq9B+VW4K5zNKIVn1JMI/uqRmM6HLAk/2/iWHMFHU4qWsMaEKUHcYS
aGfrFakHp7Tvz8vh38/pOIytzuiBp72OnE7tNCc27zRZUM/mqTSRLYxoY/DOwr7Rx++lYea9gzfA
prMVOnlY+HpUOHU0fMEXbMUw/rpfKPcucFs89GGxwH1B7IdOFxzlXzTtdBbm7qMma1EAwFkoEigd
tFompwv+xkA0r0WJD1/TTtIYFUg0pKgRKqWeigJiYmDJaPFS+2EW8guJrojRAXs2B0Vucaxo/B6n
sVfNF2b1FU6I7QXR026CwqjFWpGtuKC2PybVE8AC21BgmrxMEUTyloY9Wdk02RkrMy9WvYvk0kuj
i9JcnTi6G5Ib0vmyUBO4ZnMSxU5ZlXEIOBP4HXRt/eheegehLdwRmHm5I93RRBgEZA/nTZWbeG/O
x85XxYVM8s5EXO092VWx1FRZGPiMfxcHBRDgo+4pIi9EIwEb+7YSGauapiqy9RSYn/kh2iv7ZNf7
FIXrK+tgWzGMXbVmipd4DE2v1OHCVvu7TksVgUPlG+/myhhzWrE1lBsazhJehTttP+515wX/gz26
Ye8Jbop+l3PfjbGoWkO5rdGhHgBX9DUvRSHXkW+zA11ojn+t386LEykjY1rRTIo5ob4vs/3QuJzD
3+d/n+sfNl+OieFrGEUT+EJgutZBDffhEmTChXoaBs59MSaIN90w2yVQa0Gm5kX7EiiH8QtmtUF4
CNUuRQUALh/CVuOYFEjPLKmPae0zegbucYXV89mjXJ+hN9+rimPd7JTnHrvn9kF7PP8xzzspwNng
Q2z8IEGhrVZK5A9wYr6i0lXO8ttS6hdKQ9xmWkSo9NyXDAEFArhawVZo2cztAZEwMkOCo643gz8C
MBv7GJ56q97MQNSjw0mmqL/H1ZeNROYue63pUSM1MvQ0rCMw/XfWo6V5ozv79OE0vIylOwaiKQ2+
d9xIZa40D42s0g0d7BJ34Z0RAM0CtTD9prnUQMyYeKL9D74/0U0gkoBpDYAIjDy10aZGbfHQRfrn
J/uGDtpeZgdK0CkdhHCtXPs4SWPHhIpB6y2pg7TJXd4BZNYLDJjt3ollBGGU606QEWoq4IEsojEK
o9d9FA0ZBhDG6lsKFL8qOG8BfI2kFFQm1t9VlUUOMLvRipsO00jJ4tAm2whYyWIXXVo3+fPs534U
fOVFSk4SWRCBvl0sfdAg0WqDbrgh6p0l4iLjfrWNCCbPlfQm1upZAcmJEaTRt8oW+A3R7zOh2AhN
ZagkYBJq0X1SfY9Mwa3zIIosEKXYxLRNxfjEa2oBOMUyW7wKc/Ca1g8h6NLJTtpR9BshfwVHmyEL
cD6qDSyvT0yFSzSWddeD+oPSFmX7dZ+CMSOgCwvLPrIE+kbDHxNatsLYOdGiy+oS2Ne0aTwHkdQ6
qV27UpY7aiGCD+Nc0gdRjBJYpG/DmFKmTErpNREWbkfBNXF86wcJjBrIRSYpRhFiprdKds0a39h1
4ki6kK+LplznPhqTktlLWbZNDdi8KdddPKy+Y703aMd0JxcR8EVLvzdkd0iUi1aZ3SQtrpSl3E+W
5gt8hejvoF98Ey5RVzCVZqJQnK1jXr3vFGDSoC3A9zj6YA7bCf06X13QEbVs2YZzYtxfItf10tmA
qB5fzWPnLr/Wfb2PwHpyM/o0fzMO0gF0JyKMHx5eJm72JJeJmvFECl3JMNU4DPeY1datR9IhEyl3
K7nrB6yGj5eZdXf+8/K16SSTiWFGZ6vlGGKEo7Cv7eWyq25MEYA193MCjkmVLcME5jKjSGO7kArU
MXgpKb9V6W2te6dS/WH+cf4kvPCPJ/5JDqMo6mphcrcMAf9xMfjSG5CffHKtXYE0+Vrzk0A0Fy2U
Rz/tRjFDJbJI3uNlnhX+sDgLNtUoUKD9fQ19uqKUBV94JX04If3SG4l1vhip1WOc0pRuF+WnXX4/
/wm5yrD5goziy2tbVkoO59VqlxkG5wbjKY0ESMG8rOnDIRgtryw0RK0JKyIl0jJU1eMg/2ECJ9vp
LvX9/4NHSHhPjIrLbY4EOEWBa3LXgCJmgkHA07Em+TdV0hc6LNvzsTOp5jJnUapMgCfWfqrjt7W8
1bK38/fEDTKne2LnNuwwM/QBIdSL1ptiOJBM5HO50RmgXLBXjDJ+YgmNlHVOMh1niJfSVee7LPxV
RbGz9r+m/CmqZy+fvunTQ6EKBPMV8CSXiW2g4SiTUcFLJZ1RvznWyk4WjQByvRHSG1u1ZLrdw2iD
ibbYsI6YopTk5zK6lpcVKGAHk3w7f0Xck5zEsNl6N+XLahgUGRhD/VbpW9pbnR3+mwwm18hb7IyV
IdwBsBxaSXfiJlgHgQy+9WwOwlyJbJhJpg3oXIP1uHimD3OaF5oKFgmxDvH/QK9UqJf5lHhsJDLx
wiaVqgLAGcNPD+ZdeZAU7LRS0gPlHn2+onLa3HlvxfqhTx7Pf1GRaCaEVHNYWfqIXAOYqceitPdq
nAWdBMdRtgcbOzDnxYmUhP77xp8XGQrjoY5dj3rFdHd1sEG80YmoZEVCmKChYN4lyRUNhY7hMu0j
9K98W4Rrw3VImytjAkcXt1ZaAjfXS6Ubrby1RevA1Cg/qwRGOunQAVbLmN+XxjGWV5sOHJAns34y
zUtJ/mYUr1N5k5SmO6eCXIJ/npM8JkaNZjOPWo1UorV+pmMZtHH3pTBo0qk7Yqiqxk6L50ZD1kLB
GztPMGpFqxWg01ud5RUQ6SgeY0HvC7pGFIDPAtpYNtnpcTVM+wVJJNaPw2yfhI2XkuFgSaIJK662
bcQwFhRHqRnnIcTMTZ27XWQM+1FG22LOSbY7fyKuJ9+IYqynT4poNexo8uQK3Dz5ndXAKRUPcSN6
0/FTlo0kxoRSdHxkoi90IJhmENj/ONT7GdUswAIKB4L5X9BApQ71PxvTeB+dAnaZtcyK4P7S/mgV
90t70DVBG4ur3oD5+EcE49PNECPU04Ah6pjcL8t1RwTKzTVXAlsF0jPQmdjyjqGGZVbamPf9u2mQ
7TL0J1ohZA7/wXSSwxZ1khIPpllC1yDNVZ9kCfayrCNdLGnt/hYzr78ju7pYFMOL4q8p358jvtdS
Nq7b1vpZ7TLoeW9/BxGyuxSpZ1X70Tbd81rOVQdaI7OopwBa3kd1MIa1LMsU8dfKH7L0ti5/6V/B
rgcA8EkG4+7a1lrmcTKAlRdjn+mnrR4j69v5Y3BVYiOC/vvme6kZRpFSrM17KYBKtD0Yxo/xXt6L
1mLfm8mfIgXemcBqwHzTJ1KrIlEsFTODtO+C2X1Q8oVeeRF7eVC4bxRARHFbR97Tx1mHJpYQ1oZ/
zJN4xlOozaJFhY03Yev9XaRt3MKtZmd9ASLHbX+c3cXrXflFvUgrV4gxzrXrzeEZXclWoiNxgp8a
juYuuciRqgG2PnrK8bqK97mP2xX2UWg29vmDgxqCgumqWPz+eLFKBM23KQoSnV6jr6seNGlIDikb
QX8VBaKNGv4ZT/KYAANaJ0SxGCNSCUaRlYdaxIXJdypg1lAoGpJssdOGLcmLIaFgSGob+ca6OIa2
S6NDNb/oStBNpTvoN8mQCMIz91gbqYxLVklhYEkHUisjGNUnubg7b3/8PH4jgLmnpUyNdU4hQL4z
Xik4qv43oM6rBq4tSYgUxFvxAgDwu05gSkZlBw1TPSV2JwHu5G+9wEC3JzmFP++Ju7rGb6w4HyNP
1CThOsuTUHb0MBvKsVt7mlArijsNj3omO+H4fP5TUm/4SeM3QpgALRtrla6KVQGqo7peroEp7FZ9
6JIOo2fJXZv+PC+Om+aAkN7COK9JPpFHGVrTtYqOt0ee/tVlOyNpXFDo5IqQgoL+3Z/PdRLERIFS
qS3TDHFj8s7agX1iX+6bS9qvK12RLL62n0Qx0aBLzP9hfpPuKp1TR5u+ws0K/fsjgmWJSkAtF/Y2
ShjjK3I2P7tLFTdNXbST0QwsdQcIFavgpvjadxLJKEaUxGo294g99nSxzMehucqEUE8CbVAZPzHG
TdY35P9I+67munme21+kGUmk2q3Kbu5OseMbTap67/r132LOeWNtmrM59jO5yEUyGyIJAiCwsIDo
kBA7cBoMMqcRzLu27nK79SPTSd1MsdB8X3hIYgftGp60KLwal/pZiapTGT6XOpVA9kXfRPA2Qz0H
YL43U4oWS11aNLChvlzsiHldzMchfYmaDwSVWynsKzYRhBWlS9XXJgOdmyfjMIOHMbuX8zCKVHMr
hvOhQ2mGGTjCATZH72TvGKfEdCQhnUwEd9GmULWrucNKjHDfa6c1lfQn/dVt/iZv18BdLydcxnE1
EIWYL70PfvtDcrsEmDgSKIgGbuinwVf97pN9B65Z1MVBQX/ZYokM5EY8D40yk05pSI1G6LI/5eMh
jP6AJ9Ez1ceoj91Zhs4V3Tqigp4XTdEgDTHYbm/0Imz1Wu9CvNWn9KlWv+txoOqHywsSPgC3Mtg3
bGR0ppXO2gAZ0dchYG91219+TeDqZegJTXJ8Qle9lcZp+pwuo2LZSFHSl+K7tSseUn8sXOraCOII
2jM/wHyGNO/rDnIqj3G3UYaHO+SZz4P2tV32l7dPdkKcvpPeWfqYjT9Uy/04/QwVb+wkL1rpCXEq
H9OoJTXreWl9ZG2OpR+d2qs6yD43u+kg4xsTG7x/G8YTUClFErd5ZlY+Ga+q+MHKGpcCrj2GkeQm
CXdOw+g3HYVyNjnoXO/CsS+SkeWhSic+LrT2B1SUy57K9FsUxINtmE08RFIAlMrncuJWWyLbAT00
oy8HltEdZrfYNz4zFFPsKkcZzbH4vDYSuVur132rmBgm7i8t0l8MWqgExg3SoBruVOjJijJCk7sR
x13gwQb0r6oR/U4TsGtWtSsy9SNarqPvykTJhKJycr6HqWEYmWXD6i0gvR3/tOTU6p8uXyR2Ed/Y
9Y0ITsnrEL1eAI8hD7W0gdpGbqiBxEXHMOD1MTN/XRYmAukArf1vQXwJY7ba3sg7SKP76JAhch/2
CD+Dn7PXHemVIZ2GIVbCV3lc+DSBmryLSzYCDRoX+Szpz4gsMdtubdEN9dHptmdr5MIpZ7JLqAUO
rfXje8bFjuAaAEB1B9DhkxRYILzOmx3lrtmQOWFYUWghY59g8F0QS6UeeWx+0mOLmnEF8IthSliF
xO6EYICkjiEfeIpxWlORqEwHA5PenE/10bhqvmiFG12XX7VAPfQT6CdkrzCm6W/U9FUgD7ehC3jt
8r8c43h+Wf1zi6A7eerJfsw+1ZPEdglv9kYYpzVjxCxxhtJAr1kvCqbQZ8r8cPkmsA16ux4kMlHX
NbCD3M1e0yhrwhAbyGgukhMuAaY8qQfZrDqhdgAT9z8x3DmRGnRCYMRBGG2CM33qTwaAN6HzARoZ
mxgAtkAZQOvG11KGKdFLDek+356+2MNN2HzOUxn+k12bNzu2kcHtWNE6RTEX6CcYd+k9CHxBaBEw
khVMAtiboSebeCTcuY04buesPBnXWcEkOpASunpJ9tk8PyVVKauhCBXhVQ5f2q+N3AnnBTDo9MgA
5Nm+DZhdGiQqLQwvwIFnInOOWjhfGuqaYtSzGssx22tKHmxz3jctJuaq+UfCi40gLtDs88XJagJe
hhwz6NYfvXUVKs+X7474aF7XwsWWJSZp5kUJpbYB+8HgAXdNO5fg78tixEaOdeGhvqU5wKxCIzcR
OrBcebqkYAJjzqrzoof6qQa+X/OYlTO+yThimAK/VfBXcXz4ovZtu/YJMNyx6VbOk9M/Y85sQIYv
OXjaP9BChyv7Ko1t8mZxZZ6kS9vhylrOrui/Rf0H6E7PBHCK0K1LFy7LgsxFel1Ep6WTxEbS4+HU
IGrRut1EUIPOcC3HJbssiILws/YQjS45/T2j42WNED+CN5vG2aBwGjp0VsPZkjtgcXwdfRiaz8bJ
q/czOJ/qHK+pNHCObGCufDiU0C0BTELwLMW0T76Kl3QlDTESGPUhxQ6Mud3HhexZJY6hNzLeBC+q
Mw8mVjic1h1L6RqPs4fMEBK6crS70ChthHEXrFOWXBsT6GBr/cjjb5kauVm4T2NLcpOFBsOkgNSr
ANabfO0wbWlsDIylOK5v8vE+tpxAb+fgsnIIk/ywr/+TwlcOV6tZ0I0M2CN78DC2VhMBWHzQDzJb
LtaDV0FceLIkaOHsmOLT8L4kL5OM1Fm6Ek4JFEoscAcgatbt4qTqyWlal/08FJ+TFGphNHiV5s/x
YHh9ukT+5W0Un5Wtge3OIdTha5OjohR51IGYYdZ/t2btl4afO7I3sPgdYmnwU2i0IISfzNfpsdUk
I9QcBFnXaKUCxjIEZjBHPPHXcNyvsqY34aFtJHLmUJ9S2tk5dF3NDjN5saNvl/dN9vucNQT3oZ6A
myHzs/k72npVWapUeC6b7+dMX+uQkY2SmXyjtL24XA9AcO2NcZDNWBO+2DZyuLhrLOweFQPgRcnd
utMDNnBvuWeDyLWADdyTNV6Lt82mAO8hKlL5yhy0bUzmtql8xf5eFQsgyx/h4rAxdAk4IxvpHfsv
Nm3jaeupIcYSQUR8xFANRJPsjeYEdeui542NEXRqib0Tdl2guINxT2hbNUD+fu7cJx341MGsUU4C
YvmW1V0Ur3Bca6/6hRRBLPYZjo4txLUlyEmcSwPxWw42ZyywvAYtNyLzChONTEhjw0il8wCECgIQ
CwEluA1CZS5/1VS5ahRjUfrtM6NSSXdW6lmB8kBQirb8+kb2whYq/kYeZ22taB6GQS1LMNxeJfaV
0/ywJgkdtjiU2cjgDG5U122WAij9/4BbQAPtk5vwPkJH7k82prncA/J02VzIVsW53rUoTUVb89Kv
2/RxKDK36+ebRooQE64MKUDdRCKQIozmTguc95MT933pk7/pCXRR+0vj9gfqN8cRxGbeR/DslM2M
w2OUTeThFjbPRUgLqiDsXP4AdGIVPy5vnMhgwPWCjh6pPzAH8fapweBdsiCRrhmPGFvi6uOfywJE
J0PR0oB5QkDm2HwiuG9JZFoMiN0OxqFd19PU2l7qyCCconUYaJ0H7ytKT2DROL+0CQpvemsDljpb
xyS7Auv55WXIfp9TabO1WzNsWTue6bfJUzX8vvz7QlQOwy6pOnEwmZufrYJ5MZM5JHiddUF/rYHr
1bptg8aLEZd3HoMEpN81RK3LD/NW3xd3Mj1j58y/1gC11JkVAn8UYevfWPW5my1arFDsBqibOQOd
8lVtYwDtS9Xfh+Rh7GS5TJFegGUJeBjjb2zEOfhkXbMlqjPYvXHeIYt60Kdwn0+5f3lfBcEfpXCG
uEMEFt3gqUhaMuR95URFkB/HI3McYKqCJY9PMtf7dkEUeQ+Q4QPIgUfAG9cLh4x5GFkZQBZA7TT+
OqvPlxfzVgmpgfw1JhETgiXx3A36NBRaYoxFYC65D3jOzTjNPy+LePuGORPBu6NCV2iLCnkZaKCi
iSL7Crila1AB7swaxO6XZYl2bLMc/s5245zjV4si0LPsS1eat1PTH53m/ZqGJemYQw8MMYyDyZmG
yNZQ661wMLEe3SGB6ONBsFt1WUcIU9jzG3QuhrMQc5o5TRkuRdAOFJmoHIM9897Ni/A4gW3FigtZ
2x8LUS8J5FyDo8Wg4Y21IrCXg01vq/xkKr+QgPMdtHcvMiJU4fIsHVNLMG4eGVh2mBsDMaSY+zQV
dRGM5hiMTYH5ZqqX6fFdtpbeRJuny7ohVHUb1wmttojB+JDPxOjAPtZwlaqiuomW6VtZDTKi5Lc2
DyfmOOAJN21DfUOFUkfmUthDCradGIhHJ5gw+iSlh2T9VIP1v37UElnZX6TxOjZPx/21QE/OGb3I
LFpzraDxsbKr8n2dPTvvd+iwqXB2IF2CslM+y6c2TTdmZgwb1PTf8jZdva5LZERCotPZCmH/vlEG
ChpH0qXYuTUpvLSpDk6U7N6vAFsRnL7pRpmnKka2BUp9U7fgFIve/4Rl3gfDS9BarZtvOuwV5L7q
lYYZRt2AMyp9nkLJEgTR4pkEPlqcyrJymqVD7yNmzhztvR40e3DsZ1ZA9qyzLjY92QBHoYa9LooH
XUfx2FQzut+CqZ6/0qT2QPXz0C/V7H3geDZyOGuXLhgc4NQmjI+p7p0iPER99uuyCPFSbJUAGomH
EW9x6n5A2TGss6AZDDwv62DR7SCb318ZwSEh8NVA3mI5eNCe67KRtmu0LE0WDPF6KlryKbXDXWKu
kgBSZK1BIW0i3IH3BnfAuZgknLQ0GdsMs6USr5ir7uTWq/Ngp+lBzbrIU6z80+X9E17SjUTukla5
pebVCouN1LhLk+ze6Pvv/00Ed0nLqS9Hu6myQLczy29KO/foDEzdZSmiGM6ACqAkx/DqYEk73zun
oVmoq1DqakyCOM+Otm7to3VavXTGBB3d2WWqdl+q7ZOFqtZl4aJdpCqS5KYGgj7wPpzLnqfRsKss
KQIy2oFlhn5eao+XRYhUA3UsnXUXQA15r1DnSWgoKxx5ROLbxV68InGeu3W+WoZyXzXOty61JE90
0d2iGnyECso5zHDjdrSLLDWzpy4LrKXrjjOhnzQ2xg15nVqyOJGTpToYCJBOQccBn6yuLEtJOwWG
YqzvYuvBBMg+O7Wpg5JQ7Kaj7eZrfLi8n6IYluJKIzuOusKbnKuJUbJLCHhnoIG1WFlCF4/GJ7tC
J2a8SG61cB8JSGAIg3Va/PO8NCxlNRD1B416VIqjsx5T2VBMmQjuGpt1iTjCRAN91rTjjRPWkWdE
S++V7dhLHJYoxsNMsX+rYZ+ycevJhMnJNYGuz8bXcblelh3gwe5i3ZRSKLVsVewMN6IWM6yVBGR0
QU/rAC1KB7QsuL06SlYkvL2bFXEBV9mATg95oSxwksJ1QJbeT/n+srbJRLDbvVlJNts9yQuISM3Z
t7vofkjIh7SMTWSGh7JVfv7FHFoZmSLEQrq2N0jhqiHGhr1cXobwnoKuE0wzSAa9eScj9aqFWoJl
qHYErpLkZ9GjmDAT3466k9FoB1WvThUZZMUs0fahJO3oBIYIvpG3r4kNaPRK00Abivt2AMgtriRo
UZGubUTwb9q6W0YshqTB2N7Uw61JAnhF9/L2SZbBv2V73RyIUupJoKXjrqi66ySUjaUX3U4bSTQH
cAeKHi3udq4hZq4odEmCtN9baKXoEtU3aQzKy98FkTh2waQDVpNFIQEngjojnw/S1QpjqBw1CUCa
j6yghzFAV/PBuEHBx4+/OvscdCGrLNEvPKiNUG6FzVg7a9NhhYZyKvSrvvo9FhJ3JCiVnS+MMzwr
CYGr1LEw2lq3HW29pdL2Y7P4qw3kxZJ/j7P6mLTfo9bwGTlhveiHZUxvi14Gy5KtlrNNGEtu6fHA
tniwbhPwprpamrq1nn/AemBII/qobSSs30RPhlpUOkJADC9Zb7T1Win+WO8fzYtN3YjQz21gGIIn
zQG7YmApIB3Ka2+1Oi9uZS828eExN6tioJ2DP+dyEGHMnV5OaWDeAEQaIDsALGL6NKKVjnhsYJmM
cEgUmuEC/BPIrv3GuIOTmc5ljsEvI/2pqochz9202M+G38Rf2pRIjIhMGqf/q7k6Dh0hLSvKT02O
QQgYpIiaQ0DmdQL3tO3Z6fubZ5EeBRqXsFY0ZAw4LXSqSLUIuEyCMtTRGJy7CwCPxvBw2TwKn8Jb
MZyXLOpJQUUXyq7u5+fqlhxCXz8Oz2xeX+HnNx95BiNDCp/CAHxIt5yfW2IZgxWn2EkMk3YtemeW
37RGghoVmfytDE43VlRl2pl2adBhzJZ5Mg0JYF9kH7a/z2lDY6I7Ky2HJFAW4udre5c2y9dKkbG9
yMRwBhHZsamxHYhR4ydSVchU9n77If+4XQynZnM0FTSbpiSo+w5o5SUMikb/dVnJBCsBwYaNyB/1
6bfkfKE6rlmG11SQN6m/OsOuBVZLMfr9ZTEiXTYx3MVBGRx/Iyd6rlxz6OSqrmRwU8Dlg3uMBtW+
TDEDCBRhCXqXlwOQP5dlsu3hcr0mGDDwZEMljfnkc5FD1uNjpjAJbABeq/KuGeODPSdua/ywZpkb
Fig2hLE9RB4PeRfurBSMllGB5k3QGte4kaUf7dWU6LZMBGcO8NIYmjxR0IikFMiE2v6U5O+/nhhL
TimmTTICPJO7PrphD4tlRVhFVN7otPOVUpWIYFfjzak4KMoiT42whS+errO16D1JoAj56NJc9xTj
QZkLRGYybk6R50PThKmivITplm8gEE4xVUscFxgB2dSa61DtCri6Y1fV/qxqO32uA6Va/WJ0eteY
60NmOAfLRAubZfpTVH3g9LYfw5kMkDrETqvB3YdKkE2nPn1/wI7FOjg7VGyQ/eestzarVmr2BoLp
8nNRBSr5SW3JhRKgPOiZDM56p6AKVcoVMor0xIiN52PDWtac07Jj0BxZfVWkKkxJ0EoBVA7QJecX
2Gyy2ZlTbJmjnFoFVra4MZr7MXw/gzyWtZHDRWKYy7S0pmLEwWqErhbuRpW4WSXx5iJDSzTIcfAM
QVcrZ41gpVIk25wYccqvqgpy4JYnZ3fZ4klk8I+2xXDyeCSQ0fTQs3DxxjS8sS0ZnEl4LqxWYjL0
jcWDfbJ1KteuWNOAgiFnmm03Ra3BVgY0QksQ/yKTRzaS+EuTVIU2sMdNXy1eaOQ7ulqHy3smE8EZ
bhs4jxbPmSQwq6ukvJulxITs4vEGD2AU5JuQWQP1HXfwFWLhog2xW3UUsAb4KHP1I+1BFajuyiDp
vcj/QBscBcb1n0y+x8qMyNjR2E6C/0F4yWPnrx6gX75cmmgHt8K4a1rbbQ2qcSMNUsd05yj2HMwT
ef8hbUVwNzSK1KpIEgqljsKg6hq3QEP6ZRGiu7MVwdlPvaJ2YlVIeHTrISkf43I/JRIXwE76giZY
vPmMi15dRmyUmiovWoah2KF+t6TZLoycwDaKG6tfTmOm+v9tZZxTH1Z9UjBbOg3ifnJN1GeNaXCt
QfUuixGGeNsd5C6ruoTGMueQM3n6iSFwgMt7pH7pap59tRxk4+hkB8Zd3GiKSLsS7OaYPS7F6pb9
dZzrkr2T6TYXc+XgRc31wcLldSpPTcdbtTW/X943kTVFCK4zWmAkBPi2HNTSnSxv9DRAh1jpzmp6
p7ThDYYzHXRNNghM6MERf2uMNBelIb6GYdox0LUFDMME960Gf1FSQRuwEZwfoRyDFdoI427tNKRp
iUgFT3Nb1U5dqSze0HfTFyVVkuPlTRSdE4MIMMQ4sn06d3ux2DKcejyVLA3d07/H6dvl3xe9Jba/
z+RvchrAnhWzQvDgs9PQTfo/bd17OaLwbnJ7+/myLAF0F+hCk82AQm8O6608F7baRtdPGtILSKWF
+3o3HlRl32EsrMtmVsRUouPCOBmSAGNDSRfYDk5eV2VhVuHdzLzF8+wTv/Hsb6rijt4YOH9KYE+J
LGsjKk+aG5m8hwpjmtdGDM9e5PX9aOp/OtX5EQIoWCi5ZxT5n2ZSXDSV4634/mmj2F4w4LHWJAC+
ebRHQYewGVqIDpWnxUA8+ekD9NdMBPBmSA8xTAnnEseZlBpVhzQwksVHR5cP5PQhdWxJ7CIygZZj
4Q4Bk6Ph4XmuKDpFH3VSQUy4fAOB+65MYrcep+CyPooM1EYKj8jI4zB0jAjqGOb5n3nENO+Uus28
Hqup3F0WJbxmrwvikRgFGctuYUfjoFfVib6U3TOZMQttfsr6z5dFCd3VdlmcdUoWI1fLFpvXg9qB
sS+mnzJwE8SPTOG7g2weseSs/n7O1oLUUV6PKZJ5Uf+Yxvfh9CkrJPGFTARnpBY6EbVSsHtVZe/S
8fe66j5RZZkOjWkVH8aA5BhZHJh3Gwp+rnXKqhthrEIf7PnvlI16h37zIP4ZnRKvD0K3+DbtNM/A
nGA5E5fQgaGgYzIwORv8xxl64InppOdYIxvwQNBmEEWHBJSZodt6yjdHppBCLcGsW5bTAevfG4Qq
TbUw1FfIMx+GFZ0N5Q7hIdJW6ezrPuOwkvUasEN6s7sbgZxaahjMBrKsEi2E5s/EytwolzxEZQK4
HczWTO3GFlmRqGvuEHf4empJOnhEiogmF1YDgP+HYznXENLrCDHaGg7MucqMxdWcwMhkr1CZEC40
i9RJcxZ2Mnk9nBS7PpZmcVrKjyQHtmvhbOzSU4WQvkEFMbNBB4totvrVDpUkeJYshqcVWxNSdYaD
Qxmr4tCqv2drCkalkEgRmdfNWviECu0cJbdC2CDbzF+cdLk18+yezCR3LT17Qr/fLHlUiXXtnyLw
tGKUouc8Rs41cJbbIbk1ZQkPdsZvL8vr73O6vChE1VoFHdKN9pA7B5V+KshTFZ6s8VrpPsDXi3Ig
6D8RMqD/Frnec7W24tmKKydlDxzcfniM/C7ZU7cCX7nz7QPVGAhDux5BVs9GaHYurOiMzkwoNCLt
b5T1i1Lts/HXB1zgVgZ3T+1I08chqVhSft2R3Xxkc96Hnfq8+Lqb7D7AQIXMMuspYKTH4MHkwiIn
bhJ9NqAO7U9GIDbsK88JQMQyPbOp1I4v410XqN+ZPM6WhpEZzRqAaMBe2ze1pV2No0wpZCI4DZxY
KSiOIQI1tafRKnaW/oE0KFYBLBjSh8iX88+BMrFD5EETeIRV85LJdpMpSj0tUzxiK6rkxoocrAU8
HXJ7SJtrb0oAYd70S1MmzMF2jWfB3dHj6OUmisWZrxxl7k5g+M7EcWoe6tVMweOADF9TXkU5OaYT
uTbQqnFZ1QWW70wMp+lxGJeWaqZAQtYPeGLvivEuTnVX6b906QdgLWeyOMdklS1jlYcsde5urXY9
5F0ogSIKQjCIAI8sylqmCnatc+MQoUyzjiOChKQMam0XRbu1u27D1u+HyVOHp7gm+8sbKDwn1O1A
FqYC68RzlFQLBcNQFmMD9d9jt1fbYLB+XhYhvEookUDHbY0Y/Dtjie21HLQwDhQrcoE9CtZRxiAu
eMpYAMOiLxZ8WiamLZzvW9PYJrFDGxFyEbl2e5qawbWbGzyvZNeImTLOM20l2XzTo1GUGF+AStoI
w8qm0XQE7MUYRAouplb2mhbuHCY8wV0A54SexPNlRRZFx9EKI6Qt9yn5YssMt/DwN7/PaXRhKWo3
6fBFOZD4yFV2JuLS5dfl4xde0Y0Q7mwiZernRMUiVOVeVxx3SZdgRQS5W7VPlyWJkg84nH/7xfP5
zqiSrKGJ9eh6VWm7Squcx9hYtGORhCz9EGaT5k4tRSO4SkL7qgrn8WtUAWBy+UOE+4o+K2RN4R7e
IGHjQiGtbqDABaI8UDIRn1izhwyXxPiJEkrIdLzKYfqzeXsmVMe3J1DGuHLDvelVjTvVGCds7lpv
OshIbMQuxKAY9wfkJSvdnYuz9G6kUwZxFd7WZBej13380WKoJAnSF5l3FKkNqvyoEgILDhpjTjdL
E6KU3kEM0467Uuse1yjeFWV2v9D5xpqzw/uPDGlGDVVltJ2+eX/Oo9bQOrXjIM+J5+huAcKAXsYj
8lYvwDLPqM8pphii+Y67z8rYOMlSYAL0EJkw7oAr1o630NW7vJa31hBigI1A9RPh7Bv1G3BGqZY3
UdBML6blY4CsR/Wv4SQDYgiXs5HDq1+n2+tYrKDIaSpPM/VTVdvXKES8n3fqfD3sOzZq3jRqjnaN
JQq05gEMfN5g7rVGAvkVKPe5EC5gQYnGUKcWQlrkZkHst+8Ul3GGmLv4lIMNReZICD763JGcy+N1
Ae3PfeuMEa5SuAd4b0+Ja0SucTs/VMe/udlEUnQVHxf6woFnoW+vrxEbc5HFaRSk6fecvkzKjbXI
kkgyGVxkPjvdENG8iGDfm6Chq2/H1500y/zWNrC9e10J29uNQsSga0ccBimKsmKGS4Dxqa06uEmI
oYvT+6n2z4VxWt4Sxak0tYzwEii8ZWqBaJHYcfYLb1QBRSLcWRiHN9CZaVWAxDVysFfOQe/4i2xo
o9AevP4+7xarkKwlyaHaJJqvon7a52ggcrva+BoTlHUvGx9B1QH7tZHGeYkOD21rUbAaVd0zdlhg
9fyQuOo92Zst2KZ0t/SkE6RZ2HVhCw1O7xIFxEmVDaFtMlQvXTjbPxtUWp66JjZiH4x/ySfa9c10
Koaq/4YQJHnSwHoj62llTunSZ3CK6QBcXNhKgp1etHxnOQsgpHn+xaQrKDxTRfHQTze69twPkoeD
RIV4VuvJNNJMGyvc7apddvWIKrCeVY+Xj1YkREeOFmE8ZvW8gbr0WpaocQQhJH8xq2urfPpPv8/D
XKq+cegwx1FAjWfb9rvo/XADlrb8twC+MSF3MPbOsKAldfo9Gm/UReYRJTvkcGqo6mM2rhpM7Jw7
wdibfjnKAhVBNwKrvbKnPEI/pA84xxEW+QgsH4wfYEB+/3n+BFIez/GMl+yo7MuTgSalw/tf8+cy
uWCMYM6dPuY4GYs+5ssPcMs05bsDsHMR3DNBb2OiDXaEraPWvl/m694cgq6VcgwJj+h1+3gOlhjI
oy6ZcEQ6m/XAprAibeqDhdHCwF5rD+TO7v2o4rOl8emxvjCW1LGyCGwY+ilVKy9LgVhtZ//y9ZFp
hslpX7zGcZjjPcDymBX6VKg33RQvRuFmHppRrVN76r+UXifj7xW5Fxh1MM4wug8Ax869saFg5N2U
YkfXtUg8pzf2Y2lfwW2is3+NXcki2SJ4E7uVxqliW8W6UWtQxaZ12yM5mPfTtNfQQp5juFrUu6Ps
yS9WGPRMoV8TRKF8nwXcZKdjVgdAXkTH8IPY1yJZACCKZwBxAB8H2Hreki80s9loMUjvg9jep+qO
qg+6AxaGIvXKQVJLFK1mI4q3sSvKEWprzHEwJcYv5Oh20VpJemxETnArggsA1gThRbIucVD1lldH
R6UNjPJhUohbT/ejtMQiWxGn9dqcxkZTYvMwndAbqnJfq7KpVTIRnFtfM02xm3aKg6FsPqesNb6g
wWW9lqiAwz5hE9KqJKuial3jYHTaoDfT55CY+wX6nOj6dzpHknhBFKdvz4j9+0ZcrHZgRQmhBuA/
+tZaGEekxI9jJEtgycRwj6qE2IOhxwQbF9YuZqPa4aFXRolJENmf7Vo4+5NNZh7TFmsJk86NlPuW
9q4ev9Tl+2lv0Qrwek15Ym80vttIIY3QNKv/EcbJLio0WQQhyGFBCPqPCED0YMDj3bsRttk4t1AE
beruzPDQlrspPQz197X85VjLbkx7z86eP6B9G6GcUR0bNYR6awAxL1+M8FBg2NbUYRAd2HeJ5BUq
vEsbUZyfV7J8nsEdjG6HGRnT3DxpFZEot0QE7+LL2EhJkWI1ZAWZrmIe8tnaXd4woY17XQXv0gsL
XAINxSrQgOOu9E6n0O2vo7VTnNLvxq+XpckWxJk4g+ZWjjZYKJ6BoSh3uexMhDdosxrOvhl2TCfb
wQ0C+f+pRr60b+neyJqTXYWH/7YUzs4lIKbOwxiiVr30mu7UaLL3utCSosfFAvsrGoP5stqENtKl
jlkxvFg9PQ+PFE+ueml3alJdKaFsNpnQxL2K46cXJC1KkWtoxUGt7jr1a4OhsvHPy3smyPOClgL0
m9QGLgf8PJy1zvR1teLExDzGxu+vnSu0wXmg0a2O9qHefyTWR6szMkQmK4fzBCNJWhad0qNrwiBB
G+7QIT4Sye0R7dlWBKfPakPDOkRPdYC+wesoTk9pE/rFTLzL+yYTw6m17oCOK10oTGn5eVAx5+mX
tHVGdHO2K+HUGZX8mNozbma9lscU+fd8rm5I9ptm2X9cDKcDfY7mqsXAnlVmdTNMTlDNzU2rlPvL
eyZeEDAQ6DNAIyyPGSU9Zko0Fvass6jrGKnXzNfrcN1oXy7LEZ/NPzk8TrRXVgXTntHS0uaDPzTF
fiQH2kyP/00KF4piniONQAeO4xmfksVGr+VBw8yPy0JE1plqjDgLfSBvicyMOYSSFTa2rP1d5CqG
0ciSxTIJnHueF4umYLtG0K4pe5pQf1K6D13J10VwbnmEOhBgEOCWV9PPmufcfA4rGcmc+ND/CeGL
zWMWrypQ0AgH8z9r47j9jDlBsheOTAh35umkZmNYwjUT80c33KlgR7IlAYZMBGe/Ct2cNYs1vZp9
uGuz+baOkdqT5fT+wrb4p+5GsShnv8olrGKNoIdX/zthcz7EmJPuaR6Qivv4z+CHbrXL9+PgDpgO
FGMqgS7r/RCFOdsv4Mzb1FYVOjHQmton8KGjZ8336Xo9aJo71J/nVWJ7hGqO/JyOblugVPiOCUcL
nVFjoa8KQP4M20MnSfApPDgQV6mqgTwFGD3Onz2ahtoYRnohbJuDiez0Vu7bROEH3YjgdCNO1FY3
azwSxtpwk2a3xk/LfKiLvbp+vWx3hCWrrShOP1IniS19hVnIjKuxmx71OHoBfdedOaVXsZXc5pp2
NzVZ6fXIJljd9EPRZfMEhO5is1pOQcAsYDt6BANb9V/LeJcWB824AiG+xMQK9XAjhp3r5rmaY+DI
oq7wSg3pHqoodIFE9UEWfjtUhunaq+LNTiORKdMVtvSNzE5fFcNkDc1qmyCZ/tMZX7rh6fIRytbF
lGkjI7Zbu5rmASdoYh5g8jKZ9xgfbTWfZ/vJnD4Sqm71hXMj2QRw2IR+5SDURjcF4pms7thIHIn4
Er9eMc6RhL2VFUDjgLA9Tr0IFql01OPlXZOI4OtZXZcbpO+AWRqrzzkmlquW7A0hlADCDNTQgSd6
Q4cJYuF20cBAF4Qt2ur6r1I6TOG9eRXAY6LSzkY+NUT4U4anZnx08oexTNwu/Ug9ljF//P+F8I0X
ar2qrZohauwcjLZWfq7F07TIbic70jd+aiOEM3lrp2ZVG8FuD4Z6XO3Bj43cW0i6t5fusDbmszWM
ozuY8cMH9GAjl7N/i53pUWpCn+u1dXX9lylrjBfa8o0AzrppetmgUwKAF0JTt6R/QozCy8o7xyq8
tvt9eTFCc7ORxZk4mtF0ATktHivml85sXLA6VjJzY0r0+u8U9o29SZO5x3hQ5Ep7Q71Jp/wT2tpD
V63yyU1UEDOb1FOSrnDXwTlqJdg85vxgTtppUZVDh1TuYhkPZbkEcRPt42m6zfr0OETFzaDraPDS
g4Ga2Cf1dsyALOjn/HtbmRjfVLafHBLeRBTusO9K1yDdDa0B1VMr47hO1mGtlb2CFlo3r023r8qb
qZ0CG9NMvYKGP0Aqd6vY+O+jESZujebaaqxaL1Pnz3ayfCsZoXmHiSXqEExRgV4OUOkNStG6cxMe
gDH6Rg16zCo9KOn6ktrZA3r+frVgQ3bLRYqzZSHEpcvAmfSGQtezHkqpojr3962eeWHnO/vlKGdS
ECsN44YA3zosBicsUmKadpYaB4lReNTs/LZHYSuN/cu6KXRTaMz5nxjOcaCNebDHEGuy/4+0K2mO
G2eWv4gR3EFeSTa7W5u1WZZ9QXjlvoL7r39JR8yIDeER8Wl8mDkogtkFFApAoSqzqq+7rH9tDdWP
5izzoJh1nRTGzRB92YcUe+obJLeNkA6VWvqA+whBqqN9tGQ5Fcn3+TrO0sYe4uqIWTF4dVc+hdor
FCa78MhQuPNmW8e0NyscjyIVr+ZN51WJbFMXQ6DvEeliJIz5ri2jb/Hg3K/+pptPWV3ea80kST2I
80/IfP+DwR2F5nI2jf4vhjP4lf3MOnDHP9fDvVYkXlWGandHhm9p/LrvA2LvfoPlvHsw11Q4WG0P
2fDZsK/Y9EXKrC2D4Dy7BlObzRRAqHl+XxTjqa7j+xz/37dEvEO+WcJ5c2MqkdblWKfx2L4sznLq
reh1oNofo3PCnpkhq9pPnUGDfdi/8fx9MPoXlz8pDfmSkUFn2FRyfzwsgXqbXDlnGvbhyl2on9g5
8uVRSeKSFuf1TWPY42DC2oiiIJVZh4oYkk40Qf8eUqJvLskX/Di9m0cpA0Y2ezGE+s4kTEPFx5mz
Q9PLlXLs0Ou5P5riM9vbYHLHjTyNe7cmuNnhuXb2M829Hoz89+S436uh/9+bDS7tW8d4s1PH672N
OgBT8KIJCqDAZamEsUni+zzdC+0LS6kK+L6ioRJ1fjGMV3P+vT9mQgyC0gATLYNoQufGrKA9TbQI
58+8s4K20jwou9/2ai1JyIivwhscbrhykii2Di3AwwzZeF/3rZvoMGB7/7vvfixHjiZ+AvZyCxsR
36dhZk09NMa6IeLaWczMN8BzZn3eHzth2N2icEbZjA7lVCLNNLRK0EwH0z6P1UErzgp9Stswyo7o
inSorEpqjXl80IDIBNjZQVWASzcXrDSqVmqiwi+S8k+df06SG6Jftc43B6Sgs/t130hRZNyA8Xng
PMlNpTHwfJJYoHjsvsx14nWjjdbSGo+4iueCp7P8yLO0jcp51LKvqhe8hX2J/CmINFBD0vc+1W87
Cs756mnfMlEUtAl8XrVRDgmh5ssVTDPWkrzPYzT6sWNjTEHitLKNeb1Z8VO1xeC2r9Q1F1VNMiSb
xsZXIB9qVwpeh5cDw4s49Dtqn7bTdZsvYamXXhrRRxAk2JJEiWgKtz+C85ckK6OEOA3y3+zH5I4+
HQ9tdguhwjw6s4ZBafL5P40sn0bOMx3izVqBLB6KxoIc7a9eZXRzsI8iCl0bs/hcoeEi99kNiMCx
8o2VAVm+QjV8H0LiIiZ3cR4XqjMoeOMC2ztnbNa+Fsue2mQQXAB2x0gbRwc3vnpJb1MjgjpO92ff
CmHJwnak1t+w2auMJDMVdPvhecJX/e68XKMtHHKEeNY77iOtS2bH3fmz7pyaS1smOM5kzcucQ9Ij
9ToSVs3g2VYiWVuygePOvJkSa7NK4GRjjE5WZ+xPlhP9z9x+UI18CxHv+ruydBkMvIoc4t4Mq0m7
jip6xHVKUpAlNMXRQNCJVz1Iz3E+MCcO+k0GMzqwyQ5yOw+KUpYslUFwLjD2SuUOrY26//HGnK5r
mbaAcOY3JqyLdetiCnNt7LeoV2pC3XzWK5xg6eOiQ3PFciUzL1z4Gyx+5vNRmapJQSUq3gdsqt8g
DXxXN1m478wyGG5/yBYosRHcAw4ZKlQSt7phS4kWyeQ/Tj63Rahol2RswMj1rA6hwXONxLbkMC6z
hNsA9HhMOp0CApyOqPKqvRFyrk0l2WbWYX+3+N+mhb+xF/pS64ONabEjepoX18vmNQ2Xe6Y9SsZM
BsVdYBZ9YgXq71DySb+Q6KY0HK9XAlPWpy8eN9SU4hCC3lWe5mc2GpLHZEHfxzxUQaLW4PCLBjVQ
UpUFH3G2f6H4fHPU9CwnNqCYgXtf+Wgv94zK8sASe/hk82AxiEYr6DOZ0vGx1sdbUIQ/QV1YEjXF
sebNFm7XTHtSNdFiRAe3TI5LZPhjY533h0voACAmxb0F/YfodrgMNx1Ys/KC6PC1JWF+A4KzEtVD
XlXQq3GwJYFAdN62N2DcCjUWI82yckLizr7OXPR4L0EbvdLxxtIfOtkWKhy8DRi3Vk1jNtQmXvcC
lEdO1jWTVmgLveANgV+niZI6TYpHwQOdvnWk8BR0Zk3RaX+CJGa8a0WttdQuVazQHFXS3jT0MYwx
JbXSkonhpUYcrYfymglHS4v03oUsqFcN2cMyxq9lMd6WNnuYzeF53zDx6Fk22uXx7vSOhAkbeFZ3
9hgdSutQGucYlPCy+mzx2IEoDQkUCyJL3HEgx7Ofw1RAEHRBjR27Kcfp4SNWvEGsP2GzXXcjw8Pm
ClETA8pG1XRjT8uDBmXnfRzhsQA3rH9MWUdzgzMn5aR2I5oo8QJ0WpL5aVaqEPfUY98Zo1cjIb6P
J56dN7w1bmzwcqcdcs2EXfpy0MubrAwtVRINZLPDhZ4sdvslUnr0Nk7Kp3aB+CJaffatkEFwAUfr
inJkPayYNOMa+mwHioeZfQjZxHBhpixSahULJkZLb5KJHCKQ6aPSxx5AFYm1ug8mTJSgaxud/5AO
Q/kIt1+bVWazkiKoxUl8HWu/ik7zCsNANhAvw5MFKXaIIbvRa6LS66obP3D82aJz+1FVg4q8Z+ve
igaEZAnhfpYue8gVJjwJdLXWk4KxEjpeuh5e7co4GWFj92pfpb2XBoU/+ItfPmb3IPUJYklKTeTq
Gzw+daxp5qAl0D86jNaSeSnJT6XqnpGT/Lk/eTIcfu60odTiEqPXpE8FfWUDylWiWeIhYhA03aOI
lkD1hVtUtaaCNEKFO+rpVbRcpdmV2R737RB5POiPQJ2NwiIXFDuX85OaZp8u4OnGmXHEfjfg8fFc
d6Wvd+VxktL5rIGGPwxv0Tifa1mTQxcFmQPNZp6Jz4/2SYseFNeSjJx4bW3s4naLDE99iYnevwO9
nQ/mYTolN+5R91aKPFkjmXCWNlBr3NpE1wEnn6VPkEeYsuk7mNPAZDceDDJ+JLeO2laQL6mgYgVd
zCVOhDZ4a3JxeGib2pvtH40uuUGKAuwWgAuwK+MbCAuwVs1ous/L7rak9keW58YGLhyUbKxTdcTZ
pNCuTP2IFjUvl8nhrN9452QQmwQDKcpb8Z/LcaqyeJp1BasGWba0ORfqKc78trqLrC9VdzVMskYe
YRYfeu//AnJerbdJ0rYNTsLmQ33OTsvJ9fGk/aKvHJCBLM0tXEIbMM6xKdRTaZrjXXYYIe1RWuax
1OPbcUq+95UmcQixZaB2cokDSXmbTyayXKmjKQUlh33bH6wwOwyn+MsYrs9UKNuUVDkKW/DJBo0b
x2iZwCJWAG0I27PmgZse/G/TVXT//XsWJIFMlVHo7hs4biQtNcqhp4R7X1rody6J76ZeplsunCwC
QhPIzKgQ6uTcvcjjGbylYNovIfkIhSZvnl5xuYwUIpkpsS3/AvEXZSVmaV7rcMFZvx3ScyS7Wcq+
z62psZm0EWVR+H5+VQ1omZVsQ5KB+uuImxhKsnqZjXXNsqb3a3ZiheOb7JMjuxvJ7ODmPKGRNaNf
EccDFBKaev+EyXn+wI76Nud/vXxjCo1nOuoG3Gp0743+qkJXRXyXgNbNkU2KcOPZIK1/3yDFaMm1
kgUHYtOh5YE4oPC3ymCG6IPEu0Q3SrIBWmdvA6SCzqvokL2Awsafqi08Sk2/7D6x5kShkmgc9gdQ
PEcO6HQdkAWAP/0STetzG/oUuD7kzqkYzlTGuiY+k0L7Avz2Ksg6+Xw81awFYQ2rkh2GmzJIPzlB
e2hP2pV2aI9a6rXhvkHCM9YGjxs+RU+RLV8vLnbV4s3VxcNPVGXOATc+1zPNIfWsPPm1jyn0jQ0m
N4h55xCTgJnxQDL10JrfY5sckkESsYUzBaZvTBJKeBz+cF/GLiiKVfhFUtODBXpnPcklziC04w2C
P89bw2iAfBkQVuOcjWq8nhvID8/zf4Th4luSgAVcGdbrK5RRJj33qf27LT5ywEK/IjrywcFuQ5Tw
0rMVxW6UOEFoqNq7Pv28aB+40jmghwadAYg50QFx+f2ERegcMvAwM8+QKDLbn66ZP9ZxLolwomAN
ykIVBcZ4hH6ng75UsZ2lNp4AYiX/URnTKS3aY2wRf3TtYN+NRR62hVr/vok8bZWD86bCmddGq91c
Qt1Jk4n6iFYnNH2gzIZHbweEEJcQGXOdVF9vQLjJxZC4UCAEVtj3qosUfaec9u0RuTPmX0NJqkmQ
pOX8DEIYll3aBK8nqAutsgA3FK/oJG4gmp8tCHeOWvKhN40Fg9Yst8MUBx17Kgmez3C727dGGEnx
gmWDQUPXDNBoXI5dhMp8tddxY0hv+sN004Bar/Drg/oa+evZV3bTEk7VmtxGh5+DyeKmqo5Mp27J
ekrobnr60k/Ei/SbOX0kBZGZJpwp8Gaswrk6UhfcScFhoPKzY5yo2KFkp+6ch8rBvjGOhl8ESeFT
b8ARWGagaKOFOjQUQ9YeepCbXo5n0jpkzmNkL8D87CnxAOHu7xX2pgTb0oRKT8lCFq2uLRznjX0z
WeAIwfRRcp2o90Ml2fhk3+cc0cwhYLQsuKuUS+MvinEgvSyVKpwm1JDqfzUjUUt8OWLo2YFvxtjn
Jr0JM60+ufNwjXSnJKcutuQNhrsa57U7FZoFzzOH7532HMlEkYSevTGDW0h1VJlLvqZPp/p2Yded
AgYN5dEllt/KNglBdAANOfTBV9k38M5yULS3qONkGLHYzTz6grvqcq/T435kEEzLFoSvj6qquCmM
CZxbrFn8dOmuZkcLGirbHoQwJlp+LcibmO+oPcG3XynRuqGiQl7P7qv5KY+f9i0R0RNhb3jD4Jw4
YRAnmGtcfVaJh5V2KR7CzusDKKn4yScEgyD37UUSfsSGuWgnBB+A/o5bz3BJRaIcoI6uHLMC4jd9
EhazKTnYC33B/BeGP10lLuiHXRunq7mufOI8juTGdZhfSvPAgvUDKSkcEnGNAJXou5MJpBOh9YSJ
ooPq+Lh2N56yjB8ogQAKOJORJDNxaFxHdXNamPVBYc64prRR34j6aC/JbnDZk/i2YK1eoKyDukHR
rY5Ww4j7ibvYfrk8mU5QNaVXlIM3Kh94nL4AW3/MBszJTDY5621SGyJviT9ZTmBKFRRF+/gFChfe
Fg1CJiqDHwyvpPJinx2L2+iGIV8ROCFyprfGeX9VicbQcMDIa+CVWn13DgKfU5JnboLzttN5ebIy
II2HaD45yAsPaLXZRxN4HxpIUUcEGlsNrYT8Xk7opDaTgmScftbJKa4lJckCa/B90GBh67ZAncLt
owOk1LQ8w/dxHdZSzbPUG10NR9zHsbiCD9hCwLgFRh/840+Qg13NC4E+aLBY3UEznbDMZPX3guCD
WIp8FRSjHPD58DvEhAYyDKcSsPq+ZU96dzTnX/tWSCD4wKNAr3rIp9WKFKrL4xAUvREM0QfY+baW
8CX9BJkYUxuoEtSzGypFHo4dun1VmdybcP7fBoyv6kfiD0nZhigBSdPH0omPJqmPNHLAudaddAhl
7w+eIGrDKgOHU3Qp48mGiwkzQ2dZX2DwIsfyDTP3+uW+0UK1XyS+tk40l0kHEIESmwO9B9Q7Xwaf
vDb7uU8NJcjs17G4t+nvsfqUJXdWedBQxGiPP/cNE8WhC0AutDpDVZYMEjdB7nr1WVtFGwO7Axuv
5x6HI0Q2MaySwRTFBpA8r9ssyp1th4sNCjGiqq9UJXCpddeBC3/qFkmaROTsW4j1J2xieD6o5riY
gKiRi6HG9JxY3bdsTiVnVDEMyi8MhCAdGYBLmBicaNnkFApoNtwb1VJu2zS60tBMsD9J4gH7F4Zf
unHCXJ1NKCyznM9JmnpDKyMTE/k3pD7+MYRftZGRFXkKbuGgygOtGHynZwdLB0ky2En3bRE9EyIT
8wbFHe5GqzG6xa6VYGUlXbnhl1N9vcpHpw+yEibJ9PAXyoZmWNJzpiDMTceuemJpGQwkljiBKBRt
DeJ8TTd6VimOQoO1qLHMHmsIRCqNR7uwmSVpBplB6983bq1FdWaQBP62pPGTZmrnEjkaFc2Pkt1b
9Ap1MUlcVBhBvzKNTqMEXTCTIDqxI4hEXv5qwKzH7w8wSV3AceF1sJd6bfdVgpa4V0afgc3SvqWt
TMlLFFyhmWIjxYAiynfJOtseOkIjrKOiYF5iuZ5LFW8ybvvutpgyNAE995nk9VWQXoBlb5DcMS9u
0wzJ9RT7VFQ/abV9SBi7UVojdGL3ZDWtTzpVVv8qDhdvmFxUAsVsrOjZogRqQZFQc451ScP9VSyB
0PmsiYKHnCQbUOpqxj9bvTm2tXHahxD7+r9W8GUSveMOEEbAyC3lq2kfUhJa3dd9CMnk8OJk5WjZ
U9siPkToCvNYkb5kS/4DT/F+1ldH8IE9oLN8kFwAhTvuxiV4pVojYVbFnDUAPkwhSO1s7LhOAC5F
HWf//KAEH2j83fqgzgUoq+3dsiedEiTVHSHPzD7uD6NwpsgqF4X7H5qluP0cipM2OgdmGij2j6Qr
PWb/rOjzPoZwqjYYnA1OnZZdG400WNayn19mBP7gBho08RXRzoorC4DCmL6B4wKtXaD0VS0BN+g/
F3KM1bAYQVKiPtlVFexb9vfsyB/5IJWIi7qGEx8uTJdB3TGi0R2qiQbm0X2NkeEMstvkAVz0fv86
Bpa//B7QPh+4li8rbBBP3BsytxU3kZHObm3SIJutT6OrniK1+EyKj9zV0FPiQKEWlE06nzCszVYd
+26hQTxCb+nnsvwBCa/Xtw8QuZTEJaFFGygu3ILmiNWQzFMCfXmNtWPTHCZZUbkMgouuRpPnM7LJ
NNAU0GrNV3OSB5BekuzAEhSemXRaIgJWoQGHCrU5T0U/o/yIhZ09faDgzdxMDs9P2tIUFU46Tn5u
8ZXUmJ+z+4HOMhONjbplIQ2lIidw6eBVavV9aSA+kFnznP42obKnA+HxdYPAHVdsZimZEtkUYrf6
azk0X1BV6s+K/on2jSw0rJHm3XLdYHFnlRGsJynEsnFUtpIbVo8BKtF+7IcEGQTnxaBmH0dIUKwB
tfBKNCUzyZFVBsD5cGrpxBqZSwNKu89pptyqkBr9iAe/jRNPd5pC+bMjE2bd6GqvT18SN/Ea2QVM
YojBxc6MLraSQaErYEb8vKj5KYoHmVSHcCluDOGi5JiRpVYJZsNJn8zsLrHA8DM+7M+4DIPbQi29
1dOiR1BJHPc0sP5rzVw/1t3H/wazDufm/mA1aPFEkIbvVvFRi+PAjGsfBN/nj8CAEhTMfCZeDTlr
2FQyRS/XmKLfxMVzPh9YJjm6iSf+DYKzpNGahJAa3oWS4Gs9tUK7ZH/2rRAHFQKiTrzaELy4Xg6W
bthLO7ewIkUJBPic2nEKHO2FTK1kuGRAnIPR1u7Lycb+CL5jX40Sz0omMHw9z9b/LjKMTClEmf8x
iZuYpu2yPHFx1LC6yNfgZt1MDujxkVx6xJPzBsNNjh7NbpkzwEDe5wtkdEI2Q8d6f3ZEGDrYGW2k
+nCk4Mmbp7Gu7dSM8aYWfWcJ8Uz9xz6AaEluAPj4RbH5aj2NUGmj31p9qGgPVi9x4r/XJH4vQc4F
7+ouyhPQkXDpYnVU9lYKpZxDfIaew1c8dOHUZ/ceOS6n9McAVXOwrgTWvXqnX80n69e+haJD7had
22bshTHLXoDeJSxQKlB7OGGs3U7DwwDGq30s8XS9WepeWlrpYFtVO4xmSj9l0WNjHfe/L7YFpdR4
WkN/B0983fUxA4M30s6KUQRu9phVN87wZLU/mf64jyTMjYB79F8o7rCRIvGsdi2eHrqf/aGChnFx
TH9Urlec8TJwWyuSkRPeF6FjAl1UeAmKI7g4VKrMisYRDzcJNKIOpj+UXlX57QnUF/6Q+K3X/VZl
+UDhcBp4y1jJ0UHxzWGipd1Mphzp9aj6nekhG66hemOlx2KRvOMI04H6Bkm/dAwTZ6+u0JBZJ0/Y
JjxIFB2tu+XKDvMr639vBzV1OAjqf7HWzL8/ZbP7jWrlJNGMVHdptz4KkJPlx75rCJ18bbpBAh/P
rnwZpW21EG4ExUGg0vvF+sZiyWAJQ9Lm+9yCpWDxYEuFxwEkMX3HRZpMf0D3TbhvhQjFRHE9xghd
D8hUXM4IbS06LGDhCyAsdds15nMC7exSKT/vw4gGawPD1yvMRtGmxcpkNZZ5HYCLrPfnLv1AHS1e
7OBgoApeNcdXYzdzbrbU7bKW4XJdVqAstFPiOxozPLtRkXxhNnhjunZG6yneCvbtE9XWX0BzcUJh
iWJEDgwEn+GpG8PKj4Pl7q9wFOoXkMSVV2sJxxSGoswNBJHvXl0HF60ew3o3zXLkrzLQ1Tn6Yd8s
MQReKU1kUNGhwEUGE3W17aRjb6duHygNkuo6+cB5CMfGfyG4kKCDiF2xE1hRgVOVxudIxy4Ijlsy
nPZtEQafLRJ3HkqVPKstF6fIdjETlEyRU6Vri2en00tDih9E0T0zn8HVn2dB7Ewg9qCZxE2M1Rr+
DGBBQQG1bQhL716XO7tedLXBb1iLXejLEmSHNGghlBsUt3hQgFbv5HXXnad8W17WygC8Ap2rJwtV
cZE/3DZny59LNFkp5CArjRMFgu0v4+Zh6VuQpay/zBhaz6DXafdrnH/uT4EQA3WMKCnGq+q7h1VV
UVFuOrTrjST1tKLxOvs1rh/3Qda4+G6I8URD9DXBhpfVyyDQo7szTSo4FGtTT1UfwW7jWc1X6KT4
DvmULb/34cQ2vcGtm+sm5tTVRPrGBBxtf0Tdt1Y9ZvXrPoRoFVo6dD5ASIrB43OG45ypBSrBkQ6d
mdcMV2x8+W8A3Nw3eCmBFiaCl85uaNL6E5PVW62D/m5S1qJsFZ0679VXGt1i42R0NOiVAVLUThSW
jhFq+fgK1q3v+9ZIsPizvGa0OB9SeFk6hzT9kyejr2XHWpEELuHREHPyj018OkJRUyNOFawYvO0X
HtpDvLjtD7VpBGCePi+RdZs4yRVoKZ4y1zlVZn9MlaKQRBShb2x+BDd1irYMSaFruORNMVo5uoPN
KlngXAPjzuTxtHZVTFmrV7iyNhCXNELmo/9SOdQH91gF4O+Tl+mKhxYylvB2A+93/AE/Nlo0Tndw
ly7Q8Gi89sVFx8n/q+Z3LauVEgaMDRgXMAip6k5PYJ45K8+ZRV8LQz0prhp2g3XtEFp6ZinrxxJG
jQ0mFzUmN62ieH0GoOoczmy5MQ3jOnVkFyUZzGr6Jji13diRiCKbRct70wQv89U0H/dXmxjCRMG0
oRKCTrxLCDOP6FTNmKqKLT4k8byxAr3c8Hsf5f/xiDeYdR1sLJmiGZyvOQYsPbdn8B6i3P5IcSuy
Xw1IdoayYgLhssLi/seq1eoNnGtn0G8a1iehQQnLoQ3qqZesXNnAcW7XkIGOFoqXAlBgV9kxcT7P
veQOJLrYgc3wXys4L6un0myoBc/OCu3EUOGedsvgmYn2UhTtVRH1kkghXkmgQkVFP8Iif3lt0jnO
cwPvGE6FgqZ+PBT1cERTNXRve7xrTAfw80sghac6y8btZH1yeK9MBDYC4jYLHMNoguyuDkGJ6oOg
qzlXIR6sP3K2eAPjrzFtV0LQtIOBmfLF1k/ZfFtHj+je85158vREVosozAZsjCPc+VsBiWIJ6WAa
RHfTjYK6R2+CamvuaX7/XKKGQdprL9w7oW5AUDcAkk+endLobYfk2bqn1bFHtB8O+4RI7LWy9jnh
+trgcIEJCT1KIOqCbav6FKupt2QyrQbh8togcBdbSE2oc5VjqqL0rDffM4hnZC/7QUkCYXJ1ERAT
KothQpBIneWQttUJhKzHKSOHfRjxWIFvCiLVxnv9G70kWWtPPRKs7akcwsr+j9/nAtE89L2tWvh+
nTZHos2hxXoJhIhx2rTsNxu4SMTsvnCHGLuEeYxO5EeMc6BXh8OJMM84Op52UE9ah0KnQCbsLJ6j
N2DO0cp4YqROMUd69DrT1iurawoZiv0ZkoFwvlZpLd64wcsbLN1rUn438qva/PKfIPgG9AjtCkOx
OsEy3zHzizpd67aE3k42SXzKrKoyEOkZMCN7mWdvRDOGdQ02uMxf1aWiwgejTJCE9FBJCt004b7x
5h1/N//NbmtOExqVI4S5Lkhsb0DqZrynR9uPrvRfXeuNwdruFtlHuw3cye9sX7aLCJcY0VDBiX4Q
1GZwh5jEbjqc2eGeQ4IC4yg+YlP9vT+BwshK8CgOfXbQyvCpFMNZLNSKwsam+jNkJNCqPyDc8tIP
dECiS+sNh7sQjKwuWeXClIn8ydJ7k5yyVspbIbwRbEC48XJRDxZPDYzRPg2ovvDXVG4HkW1/DBgL
qjCS0nKID4AbyHUKNz7S9oPpKKDGDYqXKWBeSsPqCHn7Y/K1zA/l0Qr2p0u89W7w1jW/wTNJ79LO
xf5Ro93XOIPxWp+f3fHnzM768KzkV0v8qyhQ9XkaK8nNUuwqDhrI0FuH2lkunEyqWg/RWv6Uab2/
mDkEUT+ZZXlY0HGzb6XwgIj+X3SRmzjW/B2EjZFsYm5LC2z3gz6kx96e0TvUkl9jwb4uY343mGhr
3UcUrrQNIjeNfTM3ZaQjxsTtON66bQJegIXJlLn/hsN3V9YNDDd7ywSZLNvFEFpgG/OsrD2RMfOz
SDv0bR42ivG9rtNPqtldF1Q6qmLf2aBzO6ppRdqMlwmcom6XMP/KjgrYXL3sbIZFCAJzOfG8cFTx
1IFnRejToPjq0lnZXBKnrWAu1VBcCNr0qVQkQVoGwcUV0wDLZTOuO3jzYrqd18koDmUAXExp3Bab
3LqJFpbxA8Jnn5XqQycp17Jd/ENNMF/4XnUpyGFtDFOMbkl0ugeQHpJsomIr3iC4YVLw7KuYGfIx
hpKfeqoFo4zmXHTYQBWfjldwC/2l/BE96Su9HzVI1ICIxHfMu1UREQoK+8tUAGKp6FECi4KFrlw+
BGVaF+XLBLJ/Wqs3ZbR8m5T2bObu730YQfyxVPApgMYCIeidUFFhQPZbY/BXU7tK2VcrDhd67zSf
nPT5I0B4KUELmea8k8PJicMURWmhcEUf1Oqz5R5m9eCMCN/BfwPilj6jea6jgA+z039nuI9OYQl1
i/LFlso8rmuaC3EYuzeTuCM1yexkHjQ3PrhZSI91iAIc35lCJOWg/inLAQpOaBdg3DE6hnpXixZC
EG1T+4QzDt4sFj+zaq+i5B5J69OkywplhC64sY/bBSs30ZvCwZTlw1Oz4OXuxZBtf4KNdmsV32pT
1AsYqrvVy8v8uUCXnFp0Qat0I5pNx8O+Y0jM4WNPX+oJmpGhYDqo4GUctGOpFsfIHCVnBxkMF3/0
clC6Rof4Z1nGyqfOSQ0PPjkfZnsKP2KQA1YKgvbwd2eHeipmo1s9vQIPthn/NpowVmT8loJwihl6
A1n/vjmgZNTNZuIAxFbzIEuo70aVZGKErq07Nrq6QBL6rk8kjdSGTC7Uh20yPRbR+JqMtZ+6FaTh
+tvazIPWUo/7Qye0agPJrSY2mEvSjpgkY3JOWmsHqP6VQIjyYqC1hFo7qjpWHsvVUTYjhzfOyinQ
1X5Q1MC8gqxfoPhUhfBNflJPH2jpuQDjol5tg5kU2T+A6aXv6oBw7KvB+gBFMWAQvqGd4qATmDvm
uFmLyr1ah/pb1pr5iUE7S/fTaoDc2P4ECQPDBohbReDf7wxzBWJxFyhl7GvWTZ2+9pqsIFsGxB16
YqVrx9xNkwOtfnbZTce+doMdmOnXfXvE3oB6GHQ5rHrkDhdMs1WJCZyX8DjdN6+WMxrD/bkJ1NCC
0JcjWVHCXd1cVc/BS22+awEoawV8eeqUHKwhx84++BbUe9DZHbDo8xy3/xGNW0xJjbqFIsH6Tawx
MJfPUFbWxz+GUXzwVLQxjBtFI22LZUmc+GAZq060bRzMURJVhaHhDYJvBaBQ7WmWEspYFQ5eSqxf
fYjyC6qQ4K/C0U7V31XoJ1YTR22DQ1fmDJ4x6EHdhEzKeSD07A3K+vdN/EHtg6G2JrRyi/57qn02
i6uoeein3/uOLRwuUAJAF1dDCRNffFwo5py6q1hZrmTHVdgodmR3SRnE+veNIayb1anAy8bB7tOj
XrfXVhMF+1aIl+fGDC5Yx4k9T0UNM0aqhnGqhu7UnTpQ5S3zgmA3PjpMh/6z6bf6cqM44+M+vnAL
3MBzc9W37ZC5BPB4u/86aroXGa8Gns0TtNBqqDnokK3dRxQPKuozUAgDhgq+oLfJi3lqGwiz5dmC
NFV+Deb+X/sQ65i9Ox87CGyIQEij8Dm9bKEJ2qixWNN/zo/o092HEM8bnrvA1aajNplP6lVdZaC+
DGHVPGaPxcqC7JMH99iBm8uUNLkL19MGituSFovO6CjFqkVzwlfF+TlE2JWofVz5+vatEg7cBonb
k4ZZH9vIwMB1yeDlZVi7kTyUCh1gA7L+fbOqnNF2+t7F7WWh1SnK/rhNLhkwEQLKxVG7i5kxUPh1
iTCQXkmiGveHCdQXE4qeq7mXQIjmZAPB04m5aBJoSQpqu0r72minRf8c0yciY0gSzQcsQLWADQ9D
wd+lIUhWzU5BcPei9AvW/7kzUKBb/NyfdLEpbyDcLopNlGR4usV8KLlHkWbV2Tc3bW4GWRmeEEgz
oNhj4XiApt5La5SyYVplYlpmO3XvmmpQPVRnmn7jdCSALMT0um+Y0A02eNy6GRiahaCGi32o69Og
sd3Oz0xt9PdRBFZhhFD+gDYYDR103JopCVWh45viKVD/Q+dnZlGvWa7H/vc+jCBQg8sH7wcrYYgB
VsXLwUMDF+5KbjwHpPrUpwzPpl+z6XXIkQ+PH/Lq+z6aYOhQewN2EoRP3Iv4zTU3/zJ9wyhTe0i0
cF7C/e8LrLn4PhcDKJTul4Xi+40BaifjbsxPegrO2Px6cCdofkvmSGbOus42IadeiAMKUjyhDe0t
tnLq/O+pvwtzVh/ZfH90Wzyjro9IjovMInP8ONeD/REThIILCC4UzE2qtE4KQiIKFg2n8XXnZDEq
GSeBL1+AcKEgi/NWdXXYYamtRysfrFhN9TUtcsnuKbgmAMfSHNBNrplGLhIMtILc9rROf3ZVkRul
eciUX0ZveFYnI9IUm/QGxQWBzoUMiFIBqoo0381ZmE/Ns9kuoUnUjywagns3Lqp48ea7fJwuWqwk
wRRp/VVGTqhN+oALQErib2mcYRvcosHlDkTRaY3y1uWURU8gI08GSdmQ0Ms2ENxCGYYmYvGyjha9
H8gtVFJQQd9KZl84JRuQ9e+b1bJS6Qz5WKLtdbK8qvk2zl/y+bmRFY4JFz1aAv4WcqHDi4uYpr60
qd4kKPrWM7+xf2SyPKzQjg0ANx8oCco0bZ1vM7a9xDimxS+zfe1R3Lw/7zIcblIcBdpzZoTxysmj
XU5+jpw8iNxS52UfRzZg3LzE1NFpkmLAkura6u6iVhIlZXZwISzKZydCnzZWPchmUemvfe1M0pyg
d5qg7LyT5UNl5nDBrO7svCncCI0nKBysMq/SJOtduFgcMJ2vNW8guOKOmWX/f6R913LlOM/tE6lK
WeKt0g5Obbttz/SNqsO0cs58+rPY839jmeZsnva4yrfCBgmCILCwkGsxhs7Cjq3U6/sRyY7Bw4gt
yfZLxPDIM6cqyyVGAjRop+pYtj/0AmwHs6xAxn4s92Yi6J35nzI83gxcdZqhKgoBFTS5q1xAc2r1
U6XWpw2YmVRV0BqrH2qlOn7E5pCRAIbPfF/SqguXpT2whvNwyvIr9QM86lDr9fucERC6FJPuwgiI
+kmf7hMZX4l4c16/z9lAno2pOQFoG1TzQ5MX8JZ/arL2UREAggCThx49kPEipcs5gEZD3S+hOgks
QHOm2+FQHEqvfh5OjAlafbi8I1JpnBtQFHD7xalLgjkCYOuYBrM3obbUY+ZKFnSS/Reu3041zidk
KsbNDQNUa0lx0t3lLqmVk2q195eVkonhzGBWLFpl1CCBVjQetSqvS7868++3Q2ObbI2h9WDNDrdN
mr3UaNtzCBgjMFKz7E+tJhuwwH7nu1O6E8HtTavNVVOA5DowzMQrjM5LyEut3bp9F0zlXQzs1kfW
7VUlbnsIGyrUjZC3zE/rknupcdZkJBUizMSbdeM2JyFp5oDXnQT0EYSEZ+PIkK6g4PFoOMLkZBWL
fzHwV6W4M7sk1ljaQGkE3U/U/ULj2B+ZVfgYUB2WByW6vISiawh0JOQX+ut9PT2uCoLJpw1DZZ3c
8Q78Vv/p+zw8cMF8tCJz2K1dA5qR/FEtMiYU0eFBVzKIDwFKYpM93sZr+VLlPYmxPzYGmbWapyiz
l66SwyNKqCGyxWOAAVnQIMftymxmVjLE8KT94Hxr9PGvXl99o9L82vhzNeZDadDANL6WZD5OY/p0
eRHZueHP1U44Xw5udZpM64pFXJPcp+3mmXSOui6IdUOip1CSiX4Jgozq+wpJrmIwsprhwtva27i5
Lom/TadCumdCq9uJ4c4UOiqdvrEgpqxvxubHLINviByRgfyqZrkGRpbrTM1dDJ+b44w5drCJLNev
dGo/5XQ4jSPm6VXTo1ECDB0bweU9ElvITibnjGyjxG2rQad1AoVpFcYnQgE8ZL1IqMt84CW0V5Bb
QLceZxTUCZySMoblhpml6CnsapkzEpsDYyBDCPm+ijGrWY/3Cy6mrgAZ9ECuamt7QDzhGXbz8/L6
yUQxk9ltmRVjMg6YTHHVOlvrmXEZon/sCFLyq0yXVjfFmwVgL4IWC13ZfEPIlK9WW9cY+jGWfntq
ozRC4+rmrXDp/UFWdhR6qJ0w/a1qbYO29WrdSKDH5ZdWsz4NfRp1o0yMcAV3YrgXZWMPbRxjBE2g
9w9jFvTZXUqPyUeSSXi0/rNy3D6VStwnq9VswbIe8cZvSokHEhHREcOxNAOTTBAr8DAyWvdLm01g
r0XRjEZ62P/Rn+poPZJw+nP2eyXU/DJk3PsyvMUvr/DOze4kc4eqXAlwfkCdBjpQuxhrEjjRGmiB
5uV39KQdya11OwTULx8Sv/XbwxMNyzC+1a9kp07ovQCMcCz00KNGwEVqg2mXVlPNBLQXJeDtLzT9
rDnf5/GpmhZvoD8uHzyhdWKuJOvHQvabH4MzdEtO+hpap0U0ThFaLCzl8N9EMMvdne1Rn2IH4+JJ
sLbO3VCgxx305bYuq3qITWenCueCrY4SpdziNeiDLayox9BnaVD4mgMOGy0sgiRCP0yYRJi89d80
5E1nyJrFdVcEIdkp1317+2R2kkUUBqKgrgF/IXLecMnc+Y77dkkM1Cd/vXyMwHlpnuxPXcCaEJBv
6f/6QIcK2cvjTjrtK7ONt4YEyE4fMAnDJ/0cuIWMF1Rsf69qcdaud7B1jIiA23Jvlxljyq+6LLq8
O9Kl4w1wWZPBmMst6FCbhE9pH9n83iDz1QhxgV+unixkk2nFmWIZZ3XrOsqKwk7l92QCHantdTJA
vqgz5s0ecXZnpnXRmxPElJmnRVakefRl9JLr0mO8PD0YGfIv97I8vFQqFwwnq5OPfY5ztoA8G3WR
YDxhcIRv/yBPU5Ae56c47EJZNzQzt3fe+dX8ebLfYdCczW6SDQ0q6o1eD368UkkKULJpPIxrKael
KnqIQMnP6xV/iUuAFCXGKBPCRQOdHi8DhnqToDTzaOmG49q5kWXKWABEy/ULRYNpAQysyhUxAGDO
lg7zLwLTuaL5cZKZnkiN/fc5NZIsMbMqsddgc/9IiufM/aYtqsSrynTgPN5ojzbej3ANqTGGWz8c
k1HWMaSzg8ib1V4Pzsv1TWIRuqJyOYTxYfC7Q4YsFv01gKDyKWb9hAAPhmghCs1IPWJAaZg9Op8q
xPQGBiGEH3BU+1/DVn13U3YgPNcrg6xo0HB7T8frHyOOPqXPMyjYxvvsThZqCD0jUItgfjEQCb8b
5OY6mGxSzBm7VOZgva6jJGyvZr84Oef+UB5kYBHxahMM3MOrAZU1zi2qPXDAeLySoAL70VCd1XZB
rRg49GiiL5fXUkRrB3otHVPUEeG/Hxo3T5gYt4EmFzuLFoF791wG9Fg+pqC51h+nwEAY+WtLr9BJ
GMga98QLu5POXTkqVcdiaHFbj8TLbnV/8CfQyhzTOGQusj0sL9ngX9aYffKdKe9Ecou79sPgJt1E
QIoUKsV1CZiWm9TemsoIHIXnUge1DHjgMKqVB34YjJiiZWlRw/qali9SRkLR94GPgpGobDQ9z7Ix
KZOqNmgtDsr+zhgfyPj7xLNk/31ubwBEr5J4w0KRdcPcK7R39tUHrhLMNzIxW8RG1tXgDjJanlCo
XCGiJyXGXiFls6GMtPxHKZwi7tS4qL1ZazCnD1Xxqdtul/X5941qrwhvVIVmUppCEXX4tpjn0Tqr
mHc1yOYzs8/wtgu0HZvFiYFK77BEcVp0gwoK8kBDtSpBqYKgJJp+X4fvFZkk50RoXjtZXNA0IteR
1mzViELPsYvEndtGl1dNRLsG0P6rPlyIZA8LTdsEy5Y9sywuOu1aXCLDHywsy70BOgZaLdFLmNXY
CeUxuqQkBZwAzk1LH4fhKjHOmX3bxWd7PXaj5jVr6rnKWc0+X1ZWFAo4uDtcjAwi7ruerGwoKZKJ
Bi6t5nZIHwvne78cL4sQbtmrCD6NPK/lbHQFlrOwLM9Rj4C7SmINkRJQANTwgEvinzuws2sXZayM
yAgZ1/p4047X2gd4jzF081UEd1rzpOjKZjPXYBofqtn0jOZnPMs4M0UrtRfCndeqtrOalFipLa2C
uVuDjKSHy5shvNsAbAbDPUuIvxuRuoGT2LEmKGIy2iUDZJkqUu8w74ggaPG6x+U4fYAGDkWKV5lM
711k1DR23QN0AiPD8FfcHZ47nmkuywGJOv7fiOHMYNosoo7orwYfxHxdOZGJVnhGiKu23hgaftuE
aTh9a6YXTD/PAkS8soiMGcFbRwiiZxXtCYA9o+7EY9uG0mmdzOwxjlh7pvrmxfqPClmnVRZbv7d3
3IAqMQAOBNzR4e19VdFaRBS87vP4hHmTXtaHqGpcNpT3tggZGICFVJ5jIF3NvUF0NFHnpMCe0aUJ
SD3eWInM0QrV0PB9ALYdzeX7QU1tS8w5hQg1Vj3FONXtz7WVkcgL9QB7pwZdMEjQ4c6UuY2IMzU4
uNY5duW3THu4vE6iPTcR5qAoi2nqFp+CK2vADIwe369ackfL6Rpzto7u4IJ+e5PcEexu480LlF3g
30b7LLpbuS3JKF6FZg3zmqziuKyZvzhdNNPqTOefuY5O2lJyEwrXDgljMB5qQKHyyFCrIdrcarAz
dXqa59RT7dPlxRNaABpG4IYg5B2cWkVXytgoOrxqX3gtiWr9SB0Jnloig8dTT4nduko14FAi70D6
b0Rh9+tlPQSuB6cF7y0XID1UMvmoN061MqUFXuxTHK6RES0HKyrCOKivrBv7rjnZd62X+N1dFsl8
jlA9wHdh4gBxwDze+lbVKjq3bmvEw/3sxfZ12zwa3e+PeYF6OyGcA3drTbOKHIZgqudtfqBN2K5f
Ly+h0NZ2IpieuzsiUUq1jhvcfUNsnxLWkuDqEvJjwd3H1ACY2dLg197xEivEUKZ2xAFK9e26zBew
Yffpwc60sz1Zflxbt1qxRZmpHAH99wZAOQfM68zGSuIzhHsGdlow7BL0ufJlEmU1jDK1kFOvXO1c
tVpUluY3wPEld71YDLpVEBXBY/DNKgjJV7snHSAW9JitN2uVAoT/7fK2Cd0feZXBWYY1D2XprBUJ
HAA6s/7TYiiR7nqjIuueFDq/nSDOPuyhIwoIRUlQU7s75ouBQetlZg1X3UidP8pqsr0iScbAXrLl
twu2MJudaLYGe9Mk6K0dMOwksDagRozhqBhW5MSy7lrRdoF5HsUzwBTAusG5dzvPVa03BjxtaAom
k+RYjTpG7cr6XQUgFUQMOzn6W3VcQxmpu0DO4qs+S24U924w+1vURfWTzD2xtxJ/Z1kqK4YhHGJ1
6LfCYseipj31SAecRtThssMS2VF/kKVsxGv3jxj+jWEqbl/TFWL68ZTVD1nxpI8/L1u6yAAtEJrj
zNo2SptcIKG1ZpL2cYYykesCW/yZLtc5vcuMEyV++fvJAbZHr8LYj9mZXKYB7VUXOSI8+pis5635
0za/XNZHvGSvIridKZMUDFmAZAatcpcqV1l846Sy0pqAMueNHjzAx6qVolUXCMnbz/H6hJKUl1Xf
awO1UeRs69bv+tovqAxc9i82/o9yfKikxBsax/Gm/oVrZDaenJ3Q9NSoibLo96sbb5XkDtRaEnvZ
mglx7NQHi12yFmWJKxdeXTuD4CfegrwW+MIYCmGWnH2YT3k0XxWogl3rxFMOFTi9qcTriS5k3JMg
+gRmChPgOYe76pj0vRYFlhAAknAadDT7562Ms/ZXXeadgwDWx9VR6gByjotfLLenheri5JLam8Lk
ofzkHqpb0y9B5Fe/OH562wXG2YzsowWWAbnnEGR7sHsanBPjcQHdPud2V01BXkLBD+hCJt+KjCN5
SA6YocLWtQDtmHQ2hnhpX0VyBoMZEpmhpxooxxaUMfXnxpJFOuxHv1/VVwncqnYxSLC0Dj4+P83X
zhG88ze2Z4DtvT7IHvcyZbgIYNUnpVGNcQ1G0Pq1YKKiysNlTyWTwFliWw5TsS3wvL1zR/IjHSSe
UJB7e2sC3AWvEAwTVpiA5Uwjes1Q0G7tLZgo3B822aQ54Vthb3DcRbIlaIwumMHR79N5DNIfdZBH
xU35Mh5NlH4ZMkUN+vuPUChATSS00dkOPNi7yeBqi/RLtiH8VZs295LSCa2kPyS6dpM5fwEFLnsU
MSN7Z4R4kTgq5CIrxylq60o/zC6Td29/iQ9omD0at4fV8bWzEW7HTrqyYoHQjpU3NPROvL01EWzj
1Vzhtpk2fwxwoh+mA4be+FkJ7Ajz/NJqOgOovlORjQtCBkDHbB3unCEZ3rv1CstxyJO5fS4WEBJE
SEEmyldLzQPafponCciKrdp7kcj9AOUJUja+w03pl1hRKKJ6B4MWyUlrX7Lxj60N6kyyf8JjZ70K
4ryUMqwFCM/wSomtKzUtvDJ+vnyuhRHITgC3eI7VwmrY07WZqVfMj6t9TmQZBvHZ3gnh3JNegjVk
BgQ3cO7WAKPCr/6Ode1ou5Lxe8v04fzUWFpWOid4J+TZg14/NO2dLks0iPfEAbsZAHbM5N5aeD5u
uLJZXEiL5DAb6m1ZEclDXBjnYtLN/4ngJx3kQ6eVagZ/Xs+PpZn6OcKNtvRN43PmfFOKH5dtgLnW
d9aMFla8ERxcvnxno1L0hQmWQRjZYn7r0uGsunVYW/PNsErnboqjwp0wzj+Uc4PhSqqK3Pd9fKiO
6d3o9WHzmUEC8QP8y5oJrWEnjNuqQS1K10yxjnn2tRwTb8O7MZEF2EJ7+EcIUZl/2r0TQOWmjXOF
e95wJy+ZwmqW7A/7lf++Pwio3wqw8wwknznTogLBT18ekBgOym4MHcazvTrRqKJET/To8uIJjXCn
F+d7RrvJm22GXo4Vdsat2n03SuD17T+N+EzQx31ZmnAVUSi1XJMBV/l+TsWejVGZIE3toyR5pJ0k
HBO67N33mfzdLq0W6bepgKPLNtVPc/Jl7ezIIiSMAd6YrOnpsjpCy9uJ4/yQQYu2S1lIbdTgsK2K
E/qfIzWXsdkKQBq413dyuLCJxLU2Ki2Wbbs37lCGAM3daUDFZQB4s8awKvTGlv7QeNP1zCKag2zK
k2jbkHV3EWDgZ4Bl7e2yJgS8T1WHN5GiGcGYGXjJNhI7FO2cg2gCT3HYOZJ1b0VoCt3mIqEY21mQ
g5ke6/FTocxhPF0pvw/6QpyEPkXUYkF+ByYLXlRh1c6E95aulUFnpYESy0IHkWHsRXAb1umtFuvo
RsFUTaAaenBeb6ve+FptSZZNuDM7Xbhls+0spjTZ8MBZ1dRbTYynbFvJ+1S4NTsZnDNvNGQ3k01x
g3a4MawvJirXWqTSO7qeLh8nkS/arxrnyDH7Rm82Fcooyt2qoFLafh2quySZvLUcPauWOAvhJhHV
sVUQzKPywkVFSF+WM7WxSUrbeo7xdTB+Wuvnyyqxjea9OiZq/CODc0hTA3Q66lPIyuUYFRpfZ8Nn
MKnJpxmx3/peDgpWiMdBLfLr8b9zfHVuF9NQQxfLw/jRkETJeYicg+aDIQ4jfj5y5TrAjf1PHHdr
qGa/LPEMca5SHtBgiJLvEumWrG1avHqvYrgdWmugkZsMYsj2MtXnrf8SZ18w4E1yK4kN4VUMt0mu
u2EELvj5wZhwm1f3HWZBIV8gESI6qS6yLnByKFs7/GtCRRez2+a4K0wjcrfbPJdU32Tf57aEpquZ
9wPqAy6Zag9TTQ6Ab71ctmZhXLdXgtsQy12tOa+Bl2AZ7figBeVde2UdtLB5lJPGyzTitgUJy3mk
DJyxZcnRTcmNNuuyXRF0Q+Be3W0Ldxm4K9AmWYqrNT/RwPbXCPVrcNMnB+tLcyL3sdcEeEAf7af/
uJLcDUGNeiuGAvcdEplA0hZAT+if+hCZsCiJZCMaRB58ryR3S8yukte5Ctub4iz23Kx83Brrk07z
0lMqQjGfNC/DywqKNw9JPjCroW2Wfz8l6gj8YIXN683r1Dzl9uPl74vOLPpw/vd9/vFUDk5Dc7fF
buXtEZNiQfpLi7PTFh86Vq9yuNDH6kxgL0HuBx7Zn9T9rCCvflmRfzlTrxK4g7ttaum6LVZqCJew
uBowenT2lKfuNB6SR1kns8ij7peNO8BJF+d9YiFA1nL1SDf1R51orPYajIX9LFGMfYu/k/ayuPPr
JKQ3BwuK2TfkDgGrTwHtJU+rP53AofyBoV/sJLuI6mx075v8A7eyTeqQGFetpnyxi2+ODKwqrAwg
UmBslS5iBh56kJkYZI/xaOyOnQPtujo3B4z79FZ/C5bH9iCjVRCeoJ04zkOUmWn0oO0Gflhfz2jr
Dpu1l0B8hYdoJ4LzCxgcXINaCTkBC1M2yaD5m/681m0gMQSZGC6AJNrSx8uIhVt8+9ChEyY7FmHj
s/zQ0iBZzkgpZOVQocvbqcbFknisD/nIAq9seUocDUznN3n6Y2hvallyTdDoA8PTkQ5CcoW8Z48b
LWWrx/aXenPQfx587ZtzO3pTEHujb5zLI+vD1H5cXlThQd4J5Q7XVjgTdYwGL2nnyo4fLPVol4dJ
NhhZbIOvqrGd3YWVepLEM+ihcYS1z3Fy3DaJF5d9n7PxZEpcDB3E0lFyaoubVbo3Qh+0WybOwtXE
qZG0gQBM7PVZWrIovP44/4yBwGz9JKB/Xt4Wsam/Lhhn6uOmxO7gIGLtN82zs8Kr1BfUbCR3hi5b
N8666TA7jdtBrTXaDlOo+zrA080TOGWCNGrRBWwG4xXKKv7oY0LbGcmkh/TelVyNQhM0MLFEZ5SG
hOdOagutLi2MwYSuj273xdpOinEekIC7vKRMl3fXyKsYnjvJ7o3UpSV0zdrGN9en3k5Ct7/HAL+8
wJTnZ2cNLgsULu5OIHflr3GlJ10FvVLtk1Hck/L58vfFN/5OAHfjd01caVSHRov/d+yHUTOnKdIj
MGRIZz8IkQEAQP1vm3hw0ojFm3UD0uaItS5VB+3Qncyr0pdh18Sx9E4SW9idt6ATCIBc9Zdeqp8d
k2Md0BfFHysv/aqh2Fb7sY+Bs3fOj8sLKjFEnrRnHNIZNUX4+mkqPacNiH63tX+OsuqoWD+83TD/
G2Qw75C6AAqPmJoAw2AdnaaPDNx9dY9ozbc9B4U2uPlfKsqmdwgL50iYYuY2Xo/APnKnvVLyAbh7
rKt6Vo7quf6c+iCPVDz1BFrczyz2SCWlL6Ebe5XIo3y63FEHw2H1vQ7p7mmLz2Y83hA1k6RghEdt
J4c7ahXusGLqoVlFbuvxZ+fef8AygBFHAxamo7/DJA99XKJpHyEoTb5aNGjSsC9udBnjolCLnRTO
6asU73qnS/D0LufTSEyMVEmiy4rIRHAmoC2tpQ4zXnBDs+EB932QnSGxkb0qwQOIlNadV1uBcQ9h
eWIZJDA6RPE1wdj6xK8wOVA2jfXXE/CdY99J5Da/SU17RBWPmfUWwqRD1MpX8JUZxy2srxFi41Ws
4CbDfIgpYugU2xtOFX5N7wMvANo0WVZLCJEBsfH/zMXlHLPbDXZFDaxy/0cyeNVDG7kH/Ba0bvTH
PoyJF4NArTh1JwNZNdC2fWASB8vyv/4A7nkGPgPTrlt0fq5TF/Sxej27lj+o2+myNQlrtXs5zNx2
ntre2rzJciz9GLCnTA0IkAn2rOaTvHYgvL53KnEhZN6k6miyCIzNDmWAD+tgApco43URX3MWOLYx
r8gECpeT08+xk9cmEirsdRaf/0ZA4tY5y4rPUknsOtotnpKCYL014FQwmtZP/eGmBWLKjtKzJdsm
EegBNLT/6MRFrw5tMaGnhyS2dngyPeUv+VcjbG9sKgmyxDHJThTnwzC9DeOUWP3FPCzPbLZrF1Sn
Lci9/iCfUyy8XnbCOG+GwRJjAQqZFdxcptcaT1b7vKQSUMW/2Pg/i8fzgVV5XraFzRbvXovMkF4l
187BCFVP/tgUpwZYWwojiQO+jtsorardZmRZohHZvOZ2OSTnNtTO1rlHxVs5yR63/6Lbqzxut9ax
xIwWDTXNObLPLXh/9LsOSRUMZPBlfaDCvXKBJ7ZR4kaPOOel4/l/wYfePZPsru6f2+S3G3RZ2Q+s
6AZjj3vX06FMkz7SXwG3cb2COrCPTNn8Q+EO7WVwh7btlNxOFhT9hpDRFXUYPHQi4RgyuNKg+Olf
muzwiqLSvUTOJgDXw1iAERL/jvLLQPu2flN8Ro40Ybw5TtUh/0t2hcmEcoaRuNiuGnCiYJ6uLDML
1qby2ubQTdLEuehlvVePO8NzWmilyxIsQ5hkfhsV5xRUMeSmt5Eyz1Bz6qMPXFo7ifxDMEcbiU7/
XlAcaL8Mss5rQ+esH8snKccEM2s+ONkL48xet2lj5DNiOu3ub3or5Of/ZJWO8UYGqddZWPFOFkaD
440GasZ3nUWlUfaaWrBc1c/Nr0/ms+1XX9YXFnmkQeUrfzEeBhaCaTfGuQ7TxI/Dy2srCi8x+uCf
X8DFA1lqbNrCcqdFtxzMFX2IlSwLKPIjoPGFjmjEUd/1yGyTmY9kgoh8udLszLPp6mkfqTqAykJ1
8FbSnXdNEDWm3yR1WqPcqtxY7YthvVxeJ02oxasA/mFU6WYLuhjF/XWo8QT0k/v1pfBNkOLFng3Q
e3lYZAkQgUwN3a4ErME2oIi/LoNdvJGmSbMprCvGtVLFW0iceX05TTfWutYSOxCLMgFDR3s3Xrqc
z8pay16TEe++tgaSOd38wVUiulT+5WUUmBs0ehXDeakFHTiGwrBo86KfStU89ln2eFmETBPOPSWO
2XaxYQCa2jFA5Z+m+X0znj4iA9PADXR4IyHAfsNuY7K51LZ+0xFhFC9Z/Fc8n0l2uCxCFGxi6BsK
aCCfAakZ34HcgEZw6PQcfceW1njVaBeekYyIcPXWCkenfKLWiuT9gIg+KLVmiKaETBLPK1hLmzUM
qOiUQVMOr6eRG4U9kgQkP3Z87sh6aFr8nqz6/XyiDQMHmQkyiphxxrlcp+xUg1ZaCwjL6Hqp+6O3
B+rDE/+p9aYSXl5YZmKcz30jjHvqDdpALXMbujDXaJQ2qm+61LcSJcCAhoOj4m6uh++XRYqcxxuZ
7Erd24uTG9owjV3YRz3xilszTO4rf/uUPClfV1+H90gUXxYrCs7aG6Gca3d7kAlXG/jmm/g5sfx0
lQRvsoXkDoFd6FY291DKZdhiBUin5mfW2Le6kfo9o7k3MolEmUYsBtoto7Mudl0ME5P4VJnfqSYx
d9n3OSeIkSw5mVWYRpLcjMZdl//H73Per17bGuuEFTOmw5ScGxn5qNDOAHHDNeigpfwdXdWSWiPo
7ow2XMANOl+bISjUDE95KBB85rc68hbxFsgwBmzV+QO1E8o/t4w6rnq96btQbT4Z6l8OYHW946tq
IDlEgmAJKMF/lOMn8aozUVwHCYVQPbTX2bE7LIunn7JT8Rlw5kMha7oRPRwczTRcx0ZWAcwtnH33
MQY1G1Xfhu6T+4Wx4DY3GMWaeu1PPSrD5SjL9rKLiVtHB3whmL2oo00K7VJvrXuwY6KSGptnqs3t
ZMWR2k4/x76+tpQlNFc7Uob+lo4y3yQ4xm/Ecm5iRc/7hhHbbTiEWqQFWaiDuA1tRrWXBu3VGC7X
ZVjaqCdlgfIj/np5UwW2AwpqdMpqmovUOt+/Mk7d5AC+Bp2rQ1d/w2r7tRNt2ygzHkFCBYKQY8PA
Y3Sl84s7AmnhuOjix8S/8tNwcE8lsl4KSNxkSSKBD3kjiFtOAAtBmGeQJhyt/ji5zfVGBtkDU3AS
gMhFjz0OOtpkeYiNpo0xMkRbG8ZfEIL4YLU89i9LZEbjvRLIzgFzepxZAi3L4hzDRN8Pz35AHJBa
Nxv4CJK++UETgB6ATFjs5UFJ4pverJ8vW4Qg5HCRTYFEtN5gszgfbIIXtEi3uQpNDA+n9p9jfmNt
s39ZiFAnJB1APsZY0PnYajHUyTQWtwnt8auBQaoF8epx9JYWRKGS2EakD8bpYsAM0igYMMfps2pW
NXdoIAj10grR7Ol3pPLyYT5c1kgsBvxJFvo8WTPYW+exWrGSx8oMs2sUPMsJ+s3oEakp2etfdGCR
rrFMpKBAk8K/Eyx9bpq4XZrQNceIwinVsXVfpbPvjrI8iugkgU4IG2QyFodf/nl322/lnGDG8laF
SzMHTr+cTZN+vrxqMhHcYV0xwQYtM2MbgtwqmrTe0/QPwNvdvRbcxigg4BnUem1Ca8vDXEWC0Gl9
uLxwdZWQ2ml0WSPR/uDZwIbqAur+7rFdUbvZ8A5uw6R97pCRVK8q9ZbIGKtFd6MLOCvAR4y55v1z
u2hBB9CNTdiDEPNkBGxKeW158aMe4erw5Ylj0YkFwhk8RggA4CC4J0K71HqLJnDManWKJByc5WSp
9zpdvLFbKwzuKczw8kIKrkXXRksCBt2i+vquk7OkxUiHSq9CSu2wLkhIFuem7idfX9vDjA4dsBJJ
wlvRGQaTCChuoCVruHh7hhd9HSut76vQdtcT+nGjtnDPnfsRoweHDmHz+0CkwMPl+nTcsqWa27Cp
nGfUYVcvp7bE64m2ay+Di3SdrcsoQdE8JHnr2bGNMZGh1XyZ4mixJWdY9FBmnED/6MM9+PPJ6AZ3
QACTJw+NGxhzkA4ghMUbizxVxtOo3861JGwRGceryHc9YVWh6u1CB/gN68rRg9RKIt15rs0rTU18
Okk0FNqFjmZU2IZpgYr2rV2M3bSkGbut8oqEOlVCMKWgSayWmJ/IdTiGifYYw9AxeY9bR8WtkyRf
4KlcO/cnLblVFv2qRDk0yWVgKaEo9F3gHKNf+F22CTMs8nlT4HeJ/bSM30onC8f6Rc/vL59hoRXi
EIOH1WFDeDmNGmIt5VZObTjl9KZcU7R0ln8Zxnzsq+GUq+XvYxpcRhenI3zBH18LGip3oaSbmrDW
v89kvLYa4/GyQuwH87EYkqiEjdmBc+efJAsAw2vcwO7MDueqcsspnJf0yc7GJkBaxTh3TWccZwCi
PT3HCOjL0oV26Oq4/QmuGIsvCHUdfDDe37hbitQbSX6tku+dG/8+AgU8mTZ7cQHO+y5SNyY6rjMy
0WGnW+1h2mjpj4pDb5uykJGvCa+xvSzu/tc2Zd36DCer+z+Q4AaUErrZrYMeEPv/A2ggWkKU1FQ2
eQcjCvheELqovVXGuDe7fCw8ldrn2FzujE42EFAsB9zD4PyDh+dfCBjuo2yzhXAwqxvfBgrW7tPA
cmV0eSJ7BBUA3k6INQBP4m6sNClRXFvxNlDPIGM7/13iz+WFd9GDZy+Hu07SFfMVFHCXhWPQXus+
KwFVvvt5A9FR9Sh7wYm8xl4Y5zVAfqUaDunaMFOPq/ptjBvPcoJN/ZbiTXz5RDH74s8zwmjMcwG2
TJD4dClxcrtsQ4SJnm25p8Ulkh4+oSUgiwzyRLyyHT5gB2vjZuTocwvh8wJa0ahM8+ttTiS+TywG
rSYEj0T33fSNNHfG3F5ohcz0wbavpnLyXOcD7hyfRsCJOVKQwsWA62arDiBxTaiTIjnpGGz1Wdfy
5KlTOwWM83M5f6Ha5H67vEdCzfDeQUytgQ6Av0SsfBqyIdGqUK2aGU4pT661fpnCumpTySIK/RHa
C5jXQxj4jjlWMZQYDglPHnaeHBUZGDtAPetmDoH9QKrC7iUP4X+RiB5PsMBrCKO4NR0nFeRhcw3e
1ms9BsW/EcQn7UEl3vbHClL91pd1FAuXE2E8mIRxhyCx9jaYKbq62zQMkggx1zMsKNxTtc6f0XUn
iUBFIQbuERWgIAOLqbPfsXs9Nr1RE2LC7i0D9ZkrWnRgzQkzU8aIIjzCOznsd+zkpGXbTqbeIWpy
i8FbqKWHqZ6NkqtXhNJBqI4RongKg5CWb0FxlMme7AyxhZud/n5wFRjC6xkYKhqwNJYMVSXcpp08
Tq082erYbWEXBYbUD+kxt++1XrJFIjDLG6U4WxjSntRFDdJglnqswuZQLL9QEjWoa1RVYupCg9hp
xN0h1lhVS27DQy0t3vo9Uqr66Md5fbLR/3nZZQhvkJ0o7gbp0iaphxLh7ZLepJPuJdl3Nf6ib7mX
JzJKZslG8dgImmWbM6hIyIDjvs5O1XRoZclTmQjOR7hJUcP8cCF2y9J7+lA4p77IMTDQWSQLJzxM
rwvnsDhgd5iysqP6jFar0KKfctAdpO3T5Z2RqcI9pao6TtcCzH+hARCCMaMhid4qSfnfTM1hau7U
oGuZ1dMEU2vSP5TK9mcAWWlyBxqo8LI6onfozivw+Pc1L2KSY8wB3tafaXy3TZVvFMfW+pSZPzrZ
6DnR2hEQnRLkSxkDL2cGDSW9ukEEcvWZB7oV30xVT3dkLS4yMZwNaKvjAhYDx72oqXZwrSQ7Dxvd
fGcza4m5yURx1tDUhtJ0GvwPMb+3zX1cJX7aygCWMiGcMZh0ntashzHk1f8j7cqW68aR5RcxggT3
V27nHC2WJduyrReG2wt3cF+//iY8d7opHAwx1kR3hx8crRKIQqFQlZXp+GpTegkt7mNNhuwVhbf9
7rBfY+dz0zaAp2Orm7DSlBO41jy93xQvLZpbtY4LiYOLzime1YylE4xcV0X6TelSa+xRqdIUcAo6
lvKkuE147NvCK29vhAvYmz5RZTCyJpzA9gzx9Ejxv7e1x0RpSl8mnC3epX9WxIXskaSxZmpVFerK
o5k/mCA3kClbiR5Lu/UYrEW12yE6OAOZkxz9yxtgem+GM2O/G6SULcKUDnvCJlWAhrpqbqzU0eax
xtWdOZhWgQ/4eRC/T34aEGmKiTdImWGF3gBSbhDQIv2/IompFJ2YLbLjsFsQFfqkHC+J08uQasJs
AZWcv81wgaEhGUnJVteh8cgE1ZIbB+pT6Xm5VwLZQJN4RTpwVw6AqRAFfb1VKFwZujHgEwLEHuQI
2wutJe8yUejGyOi/TfB4Mow/TEpHF9wRFuZGk+qborQPivuFmEpQZ+ZnN5UVjySL4tFkFQQ2ZvTw
6nCbMOFB0wtISc/HZ1ZsAl1zoHmA7OUfm+MwFIrjovsw1A3Gir85k/cGA+A5RLWBqTPwgKRi0Idy
ddFNK/LZXxvzyZ7aD28wwWYJIMpgAbbIJaXNphpVZfSY+ijqMG7xAlrMN5S40A7EYBL4twyUul67
F6O6qSuQVIam+mwPoRqf6/Xz8SrEpwXZtWtAXkJDp+a1DXPVjFlz5+43FITxQith4TNm6OFeVjAR
7vrOFH8w1RjDrwmWo25Z5Y36c5prMo0J6Xq4u5rGfeqgBdOFzj0D9S+326m/YxNBibTjLbxKd+th
690FarKgx0nnqQtLJwW0vkMZvNW6n2tpmX4C+JjEG2Sfj7u5BxdYQhtspeGWqL6OYAOJC8l9LVyR
C+kCFWV9XHJcPLMY9b9iV12ojYpfxM6XWG2KwOzTxgcheiqxJrxLUcJQfwsmXPWikyHL8zSvsSB1
670034LFIYG1Qubz2MkFy3JhBN1oXHfXah2bvlR6T7c2dO1T290N5n2fDF5etZJURLBDSK10y8Kg
P2vCcDukWm0yFkXRhXrr+HZtX1KFno6XIjPBlrrzObVU23SLYSJLP865Gpib+j9a4ILOHA9Upa3V
hkNqhwrKI56mofpyvAxR0vbqU3FJG217qtkDYkECYS829oVuVWQ9bBjb+y+mb9jvzNVPYQ03ze/x
G8g8vP5qK63HDOWyFgWE/OOGIf/Z8NbEd2bPBtm+HtYPIGArz9snuW2Bk6O4BNJdA2SG9tV0DHEH
pTUrYPkWCLCN5TfDxHBi8v34cwrXx/rdDBhLCF/EKskAwaPVbMJSd9vAaYzJ9SyKCm7gqHU5n5Rs
8tZm6yW5iXgX0ZbTgH4jeGByl0fVxP00gMcnVM70UjYe01mJIwxB+BSP8lCGVBXbQ9oAk9BOv5qD
oIM1N4lO8TGjGZwG2sckxPQ48tX+RxW9oQLJ4NSs9YgL+IoOXTONxLW6GVGDgB089+vxdpKyhoq6
0rCCbUOTE+1Avlg9EaWtpglLqlradIGexphB7ifUxVvNyt/nympD/yR16iQEPGSGNJgZgwed2K2M
ykP4daHNpBETfM1gyOEeHnlmgpO6wYKrOYhP4ykOXH+4WW6UR0YZKcsGRO8PTJS4JvBOGCsxHS7Q
gM+0Bf0PDiUuz7HxU9QrCVRika2rJ+c75OPP45+nneBiQr8QyToDqXHX21h01WjnQKDGyKWHAc3J
6sPxQRSd9p0FXuHIsFrLaFWGPVWek3b1y87vLSc4NiL2GXw0NJEBA72iulazfAa3dt2G5MT2iRE2
MDwNVKpPx5ZEcUUDxI492H7Tar+Om8VSKLFtAQJCy6idVK/ZIsX66pa3qylLPUQX284UT9flGJs6
W3UK8p/a9VoLZCV5KwlXojQAyTSkwTQw7Dkud+fESzc2lY3xAav90ehZ4Jafs/G5It+OP5r4HFkG
YaKlUBbisyi3nebO2ZDXdJidVjG4Hl8M4EjrSxlmUSubYhV+OAukgSYaQXiLcMeorhZovztI4EFg
E1p+Hhl5aD+1GCLUIZE5/aS+O74hz9F2JrkPOYIofFU2PH2azEE7crpb605yVMUfEdTXmCdBJfFq
rAUSQ1PjaksXrid696+5cP1+DNYAY25SLij2C/P5gbYzxmVVQ+VkYAhBNpLpQ4R6/1nTQIo5Tydt
hSKPbgezKmWtEfEpYA74nxVyG7f1GlWbjmBQ5jSyoT7gc5NHIzC+d+AQyALwrxz7pTA2ARKHkMHO
AP/oXgB7psPUwi3L/NxN2bthswLgN2XQT6EdwOABTlcxlcY3QketLZXZLrtwQhacjeu3Zh4QPWQo
E1FsQpUHFWYoogC0wn2+voytzTWQCccZbsiid/JQ7Znv991Ue0o7mBUY/6xR1owSlOdYdelvu5zz
61qMDumGa8u6nwIzMs8o3FuKl90bweJvKNRRH5Lm2YNyt6HiJENZC88FnhcgnbehcncF7Wl0Urqt
DfPOy+qbEeNLKG/1kxoYZ7k10VbujXHnoso3oi4GQVDWUq8mN6CE8OdU8joTPdnxRf9ZEreTsR5j
URaUM4vn5GwYXoIKBJuXpBW4BWRXmihcQm4bySqa2LbGPwWo6/SmVsZwG8tP6De3lj02ZQbY3+9e
aBj9NBu9wWpc42Fy/U2GqRXuiQZ+WABrIfrAJzHgF+yUch1QRdFm4OLGJ1NRwthZHo+jhdjRcO2D
bBtFrquRCwszF+ZQjx1y7fjElMkM6n8fA1YYip+WN7Dno8rJZI/BzkhQ63r91agO4JG52G24QST0
WYG/rf60pbMiczb21OND/d4Q59JN0U1uWWA8UR/i93NsgGPQGpJobbUxrIdU95NNKT+VSTL7zRZ3
0Da3Y7TPe9vDHdsF5tTpEjSH0GF2S+fcv7KcVB8mOExj/epK551CRklWKgyV2ESIu4JT3+GBoUx6
WM8pnmmmdmc5Id1Ao9MsXml9TV2ZerboKsX+QXQXzzN4D/ckRAY3tG42QcEJAw3vcrc3fY1MuUfS
rQ9i8OdcMnV5Kmpz+HTssMLPaCIFwiiWZmLc5bUHTcrYVoD+tKGhaS26z31xGrZCNoIqPH2guMdj
HvCiK33rhSh2nsQIv4PaecQovhj6dra2XJP4qcwO56b6HKsYynDbsByVxo8d534pyeTNRvzX8Wdj
P+jqPCBtBEGlzeTFuDeRkU1xlU2QVTebh9lRgsx60YB/WVfJgkQkmHhD/G2Ib2RAa6Fsphpja23T
RYWbhm06RUn1EaQ8d26GmSR9joam9fopvtlSx09nkPlBxHesNNXrYnoDaTDJuRB+ZNsA9hF0sHiG
sr/fhWqdJq2aw2/CMcHIvDtrOZ6+9Y1VIRYcf2Whc+4scdupqV2rZAYsVfpX2n43ZE1Q2c/nnJ/q
s0uoilOHJNar7E8WCY4XIMxW0UyBZiu6NoAJcn6SAXU4xDFWMH3JnswMpZ7aj+/maAnVu5EV2KXQ
ImHU+sciPy+KwaEuJyZe66Ar+T6ayvaE0Uf9FoDj1hv0BC+cJLVkZMvCD+kaAPuqeOBcIevcFuPQ
OUE5Jik/J0loxCfJd2Tx7+q87QywX2Dnc+ZAFafNMTuM4n13GVH3NEMw6GHcFnxhMrIXoYPvjHEO
jhi9qPPMHtUudfx4RTgcM0g99vWSPEkWJgwkO1uci1OI6BVzhdIHeSyeNcjZ5wGumM/WV9tnrErz
bftBPu4j2i6ELggaAA2E7IFboFpW6Qh4O2DZAAPNVLuZtllydIV1KqT0mCmCzPv1vG2SlaPVLAj5
XaBFFogVzdzPwOhoRFXAGGJVWQ9LtGt7g5yLoK2EWVBWGLPtAtCmc7+lvpLJpBOEnw5pnQbVFtAg
8xnXmK5Wx8AgYd9W3lRd2kyG+pZZ4DyipGaZKW7chE3ZfirI4kG29dOx1wk/1W4RXNwjBWgvU3Yd
L0oRuBnetb0OwF4pqUbIzHBvvq51NzIkCVwA7yAMMSb6d0MWYWU2uAC76XWcVjMiT9GBvmVob6gL
Tp9+Co6/mPC1pYOBDAOgmHW5mtPFFD4tK4pAri0RuSnO4MoNBoBlIgiBSCXRhS6AajLgP6oG5Dpb
9C7aQdMkntTZwQ2rfVXUGkqHf94URXsfs05s4A/AZJbu7wyM2qZkbZyhSN/P9oJS8mZ9txJd6SXp
i3B3UGtlI/DoJfLUI10cKxnpGjy7aRJBRODGnIhvT+XleHfE3+sfM+T1cqYCBCCKsTXhWt8a1YMp
4+IQLgO7Dg0Y9FuvcBHT0qS63uC8TOr7tL7o6inuJUmV2MFwdcLDAI9Ab+j1GsxuBejCxWHpw/Yb
o56rv4wBI5rGCf3xhs+1M8U+5273B6PNlr7FndMkT/FyMzWyYo8oB9F3Bjj/7VQzm3FZI6/ymwuo
+27Ivf7QXCr0KVx/bgP3RY3At/Uoq1KIL52dYS52NkVPTQ3MjqH18q/SYPpB8dUH84SiLugdZZ01
sV9YKLTiEKE8wr3akiVe9HHAPWpOkOxeHa+s5soz3eLL8YYJqwpokP9tiHNw1apNVoXH3fZhDBk5
R+XbfvnM2Mvk6Y949/4xxnliO2I2txrQvtjwrpjW+b4rHN0zi82nBGzMNlBVx8sT5UD71XH+mDZV
XgPziNehc9Ljjx39YaVhbbwpQdh9RM4rq7o1N6adgrLcr474IF3yOk3SVxAuhU0ZA62Hogyf76MY
0wwWwbfrtGaAFF/troFGu6VFRrKZ+clUi/zX8dcTBj8bMxgI6KgeX1V0NZyH7TfwsT7VJZRnCtkQ
hvhY7UxwFzmqp9SkbKZZhSztHWPJrn3X114sL30y8YaRnWPhudrZ4y51oGkKQtaKQeKbQHXyx2Vz
gjohkvxEvFlsUgYormvBumpQFMvCqGeYj4/tTyOJX7TNAU3FW4jpUVn5xxD7RXYBVx3bAYqgaKFt
D/E96z1OZ/f/mamytyUPSFIw/oPc4Up+bXIzs2nwb2ikmm8YxS3tio/HLif8cDsT3IGd9G4cegyw
hIOLtjtdTVT4ZoP4m1p9aYbS8I/NCQPSzhx3cDcrV3O3wvWeGk9xcZocvI3yL472pDtpcGxKeJh2
pridwuB0PioVCg1j2nmz8610JbGOHRX+IcuEm8C9grTrSlDO0QZti03ArlWjKRBMUbLJVCDT+nTY
wsne4ptki/MAavXT9+OlCQ8VQBPIXZFSXsEirbFp6z5naJc4vfTlWRuIn/S6ZK/EscJFjwWIMRBk
8FRAdtwlRM0LRnjERDTTaB6CePKZmk8due+rNCo+Hy9MfDvuTHLuiKIGyOhTbJr2sH1nxyuNbH92
PYKnprzrqbHoc7WFO3OcO5azPZvQjGdI8+xMo97wGKN6HJALCANBP4Puha/5xIOenql4CPoyiI3I
SYFjwGMXtelryTsQgrml2mOudSZNEhRz04AVQV0kV5mwdrU3wyUdpB2sPI1RerTbQPlgfwclt1+d
nLvllw7Nl3Dwm5Os8iLcyr1NLvfIXWqlmN5krGDxb1Yw0J35uu27J5DfRunp2HNEhxHPLBv8sIYN
XlNuJ4sUk+RxBscpaH7RRsvL3CEqkM8tbnlvlsO5TkdJg0h0CtE5YPhtF11i/kXUO6Si+gCTqKVF
+XfdraKVyM4g2xneQ/dG+J0r9DrPCEbKGEWy4vUYUXAufYSPGGFdbwiZuD9Boupa6KzypfAFRDVp
iip1OI4PVX+jVLK8TejuBoNXYfzhWmxiA2d/MY8IXLqR3S+U3gCP1HrHniDclp0NLsPJSg1s+hXO
NJl6LUzLClx0XVb5fU80ye6ILk9MWP+9HC65SXKjbDUC2gxwjZzaRmXiv623GsmdshDZS4ydlytP
+McYrz5hT32Sm78hjrWXd4FzahCRXV+xfUyZqRE7VG95FO3Wxz+KVtTMaBUjecvb9FlJbPST8lOG
AoFky4Q3DbgDEYld/N9XygRGM6HlQOEXWRWAdc7LwVqQnNLnzd+eE1RlZFmp0A/ZEDcKQKjk87DN
DuCnTJkRm+qu9K3F8jvZ/KQw/OEpCbw1Y9O74pdSSd13NAHZTnnHasHtqR0CAzPIIFE7uT9kF6do
QWj96Yw5jfEfc8HWxjioZeY90uzyQ2U8KbPE04U7BOoFADXBZ4b5fu59nOXL1NkxErf8Ur9rb9gG
0V8OlOmA9AjiJxnKQ7ienTku7HWF65RZCuK+OQMlZ+M8lHbxchwnxCYsOBt4JAEa5g4vZiTwmKtn
ZDdG7aE5eMkbS/IqEYUiCCGiOg8GKTRTuF2ZBrCGOyZGDXPzKXWoV/ePjWx8X7gMFOSA5gMBJQhT
EDZ2D5JKhzyc62BjJo0+FKnxmHWOKzmfwnXsbHC7sRJnrfsZ94KlTScTsFGbPObzKqlkit4GIID7
eyXc19pc9GczNcXboL0n2rnJHloD4rIVOFmsr8d7L1sQ+6i7jwZU86qvFVL3Ga/SuB2+ATfvtYP9
dGxGtiL2a+zMgLyus5ZVhRmtfmdVg2c70Jir6ovqFBcgS/86Nie6jhBDcThtUGNcAyEnvbJ6gm2q
9dJ8SMYpBvVR7qzvM7T0zlb9pvtvb5C7atcCwodOjfVNgMiUNyp6A0aF0V1JbifK0gFXZQV0gOyv
gDiLXQ/TDEgRKEnZfFZxKi7pWT3LUkiRU+zNcKtJRtQ6qxm11K3PX0zM4LgTeS4aLTjeJdGB3Zvh
4k4NaNYUD7jrTPJrcT8viSRUi7xg9/MtDsQ+AarjlrWFvDvH+GJTxjQqAZ4P0qb/BsLVTLIcmTku
/hRoPzm0H0Cxmn+wJy8t3Rs6AooN5aTj7ya8gixUQWywrgFUyT9H+4QmcWEgsRtK1KJZ9tPnAXKv
aPDXW+KpnuxxJlwaIhKGE1BWuuKgKs2trKsK5Zd00LyuvtS95vV9AAWz45UJHW9nhwuvba3Mitbh
GFn6+EWL6QeUNxNvmCYJzkq4nt+FRZC5YlUsXO3CUb4qo9k2aEdmjvoCIPgJcd3yWv0vMPe8IRQh
O0QN81+muLNkNW0OT8D9XVQfAAf01jns9MZflY/Hn+53SZTPiveGuNNECAZdsx6xIb90Jcbf+xPU
Br31Qflkh6xQkd7qvuqtZ00CpReWDgCQ0FjGqptXMK9EtdO6WGA4vXNexlCP3MiAEloKxi0lZH2R
7OMWxg+o251lfinMLfe2OYdZAdceDBW2Nc3TvmxBCS62widJsITkv3gGCBtayC5A8QmyVEwUcx95
oSvNzETHVOREQyhGhRtVLh3RToNSeJNBbousOTt29Uic5rGNR4kzsR/P7/HOPD9TEjeTNugKEItr
D7m5mL7behp1xhqY6XSzdFlY584NqWWkd6JjuTfLRTajtkYQumwYpNUMzGj7ZbV69ixJEUW3Aer9
AFawcUkwFr0+kxV4+l2qdADeJ/f6+FzYEq5KUQqy//ksJuzOfDcYGAWqaBda60ewLXn4hH67/rQY
2Yr9fHwYhR9stxYuvqxZ46zo/QDHORhhq6RBkWKW2pbdOMKLYL8mLrjMlOqlQgHMZVU7DE4+OT/I
hzFg8l6qF79TpAbZTl85IEuocMwxRcvfPE2qleq8YtxDr9K/smyhl0RREVfqZfXnbP5FAKn9RFql
CZoEKA8MKJbnfgFHxvH3FfvKP78G+/vdXg6OThe1x6CLrlSj5pFGq1HIs9Lt57Edsc/8Y4fzSfQE
um6aALB2Ep/0NCjcJXLrX9SZnx6PLQk9BvAltOMdlrVyR6xZSVmOw8rmaAxPMUYoT3eJh8rRl2M7
whXt7HAB0yZx2RWT24U28bI48ZKtjio30vvYX3rVOzYmumYxEgMSZkZOB8jE623aWrJqBUQJw6wf
PELelRmmiN+hZySxIw7LYHgAlAFg+KuapzWs7tqrMERB9YgBjDC5sQImwFU9yAS4hGvCDulsFhTa
EtzbLGtdSucaoL3OeUj1UHNbL0fhaZDcqsJ92pnhPBzMHqDoBEshyuGPDeaEl5JCLOVhriEDUkmy
LhYlrg71zhbn5cag9gDWIBvaHNCMxp1VPLp1qUVloX4EO92dMsbAa2e59QZqDng7RvDY9CIQIpzT
Z+ZWFyMBsqHqlRc7d4cL6cvsLffKzgjn8ZBWaP6F7HXVNmqy7OOw0r/e4Oc7E5xPkNLO21rHEKZJ
75Wt9gtypzS3MRQdju0Iw55tgpeTofevioML7QGuAhY2LIj7pOlfhraXJMbCBMMFbtY2AKK8GlFf
e0Wflg0HyY6LDyZoYj27tZ9yp3uXKcP7unJORFvRQ5S5uyj8oeDhWr+LhBjIfB0pzDomusOm8g36
Sxnf1wQzRuAqPP58ojO1M8JnT3bXjl09AyBWlbnjA1ju3Lt0Mh56C5h9PBETn4JP4+nYqHhlFlCp
Bpsg54lbaGEUqaaAcEIhqa/H1PISJfNHFxWCY0OiwITCELo7GCAHZJk7xZ0R6wZJAEsrtvu5G714
OsXOwyAr54p8cG+G/Rq7qzfeOsyB5ZgMpzMNRzKE7RT9bwvhbg0yV2vWszH4fgYe2jQ9MqOKC3ZE
f+wWGcWj8AWxXw+XQuXzZJqVC7i8anrOI2TooxSz7t2MFwQIYqW8BUJ32O0S7+jt2m8OU8BS+tmj
qxroPxXn5/EHFNrQVTA5Q9cQuDsuHMXlGHd2B6Rlh/NbJ+tNzxq4di2JFcJbl13saB8wVQe+4Nqz
cr++wuPUqXpp2x5zPuO90mdRAsWyulWj3saDiKw3zkJvraWS9HKFngj1QSZd4bgmP+XT4isr64zb
o0ycOwqC8ZO+Gb3k1SAcsMcszN9WOP8wx7mxixW1lvwC+VJPO1sXllgAHyu5hYW7tjPEeYado0C5
jPCMyv2w1Yvngq9YVj8UPhh2q+EJ5fQRMMnEhrczlo7uIyQpw8kzvGLyTBQH5FOj/8EgKv7ol4AM
h0+XOj1RaYyWPrq2+hct6AHyMwLzZQq1sDuVfvb52PXF9jAjDtcDV4HFpxTx3AII3gGlma3QPgyM
GwwfRG6oIm+/JxGB0Ihs36QmyeuI6GTlgiFCxCsgNLd7q/PUsAzSCDq30ycVJTk5lFoY6lHZZN8U
pCS/QQ67GNx1KyaiNECvFJTjVJAxWM25yj81yhtSJ/S/MRDlghHsipBkc4s6K1LUgSflxZzvjPF0
vFvCCxlzyyYGPTXw27MjsVtHAzKpxGZ3CSAfXr+cmnk9J45XY6rCrb4d2xJGC4xsoGyjo2TKD/tq
ueZagwPPT5LqlJT2Z9dNH45NCE+wgx44NK8cNknxejn51M2LotsohG2xly7nuX1sdRlwQHxh7axw
7oZGQwVBbyzEPbuoaqP8m4TdudcC91RFSaRLwpJwjzC/j7PrEIhDcmGJqE08Ow7iHyo23QXaa2V7
PxgGfdSdvFxCxWqzu6Kt6u/H3/I/LPNvu3yylujE1jY2m5BfWIN/OQ9ejyWyEyyfHbreOfAToAOO
rUOn+qoDug2aRUcg4kPg194rbuLj/edDLEl2mbC9ef3SYnYwGYXPaeJbcpfJkLp24lCEigEXpIOh
ryqczuNXYqB2/1/VK9lVf2SQ271umLUMCRWjh2HcWjSq/eGsfEqf2HdMouWPTwDWB9IbzE+yRwSf
g5ptlSyqjY6LVesedMze06U/r9UmiRui7UJqgQcQqLQgtcQlOI2prXY9Am+k6T96Y/UTCzidX8cO
KLShMTIJSCsi+nFfDlL2TtYmaIqrSuspUEfpC9UbR5les0B/EzUfkxF2AU5ArvjIbLcfOwJGc+xQ
esJA5a/0I2FS0TfqBXpE1cWI3gJFhk0Lk3IE/EeIv+zM7+JunTUolWH4L2ycT9SNpmX0Mvvx+Ptd
31GwYbPxaLD94mHHBcMO58lQbFTmiZL7pWWcU7P37QTgxUV5OjYl3KqdKS4iDlkSQ+eTgXOW+GzG
3W2KCtOSWM//mxnO61D/6JNMh9dNmvOiEPuxMsY5aCxFUvoRLgfKTaoDjjjAdrnd0etao+mSIBhh
X0r7Jm1yzyXR8WKE27MzwkWiaQHwbalQoajUCrXAbkL3wvhcNSXIzRrrDWEB2hQaVD5+38BsxTt/
6/NUAWu+UYVld1Ppn1f1/TzF3vGCBP0v3LpAAqMwAne7yvzsgbipRYFkwGxOqAfpDztiaZiWeM6d
dmIAneFFeZ8bnuMfW77OLF4b5tyvdmOqmRkMj711XzcztIBm+8+xfK+NcM4HveQlAXlaHa5uep7a
8pnatQdeW9lw23/4jEiRfpNI4bJ6vVdgFU2GiiK37PH1Mu93J494WkQxxFv5ys++DyfwcaC9VkQy
BQnxl2SUbCDyge4l5/lOC1GqERlHmDr23diWl4qAc/J4t0SO70DO9d82OMcfGhuFdQMPEtCfQ6T2
ok/xuWuyaEsmCYpHdI4xQIVBYbzENZunFJgxQGwStILCvlm9eiORPX/sRhk+jO0Hf8PvrbD17s6W
4SyuDsATe5/+iwKIibrKrwwBZwMckKBOq4Kf5FpNsQcnax8v+G7JrwSMpt4SMZpwdk2RD1YSzME3
QB2kHsF242p1EA1FswmDQGDpeb262RnLpHbQPd+6e224X8yfpZH7Mf0K+Twdw//HviHcsZ01zjcS
Oq5zasP/7MYKVaeEyiEYymtXUjgRuuDODHfEOujGdoUNPZu0U4LZyC7qpp5VNz6vJh7ib1gSlOVA
UsWUePk3iW0uM0hukNlqw3LSi+yl1XpPVVvJktg+XO0TgjvCLsB9VzSEg67VarvitneKKjCz/BHk
o+2XeCmWIHWVDeIpei1JpoWbtTPJgsnO8ccKhfLW1KvQHJFUDKo/488Gfx5/QGFMYmzYvzFXV3DP
yprdataRB875dGO0XzHFfjq2IHSHnQXu/tgy4gzKhoXkjKdG+zanOdh5zlry49iO8IPt7HBXSGG2
q0sYTmMktZeq75b5ZW2+HtsQrwX0g3jPo9zNQ0ntxjbWrUkRXXs3WGfHa4b2J95cAVX1P37QIyAh
tqL4iHB0pUlqW6gGrzUg53NmU6+okvcbnqXBG9YDbVUTrKR4avA1xjKZXR2vQzxojNtFDfK4Cezx
RXOfjs0It4bx9UJfGjcFXyWL10VD1F3r0KZ28h2CM+0z6JLI0zT2k6RqKjPFHRtzw5hbOmGH0ta6
aRMCmZm2v4nJLKPxEozaYG4CcdsAISWqBy73AohJ0bYae9loD8lT/9T7rLCePkPCwjf9+kEJZImY
wPmA97bwusaQ6jV/vaZlHVUTDUqJW/NUKOltX/afAKM8T44jOUvsK3HxDvS4zMFRuWLsq6+DTx23
+pzEPbS10vqcJEWkV8nHY58Qrga8iQzCCnY6PnIrxdzROkWGrriflErz4631F/W5HWUpn8AjQGmC
Jzvw8ijF8ZWWuHcVo2ZrUbdp/eHGZDyZbTadrDIpP/35mjBlwHq+7HV4lRKhs1hjRKAKK6CnaB10
S+G55WXsrOjYkGhNqP+zEikEM66qfWR2R5MaRRWONXTBZuWXRQGriAvy59ertrfDnSbISSRrrTFV
G7ygNJ3c2ukSxmsriQ+C6/WVGbbc3V1nr8MECXXgmaupMD/gv/IvdOi3T0PiJk+ZMXfvuyIdfh1/
Q0Fm+cooc9Cd0Rpvg2ougNnPtoe2eI5tNzDpbQfpq3wJWvpuqiXeId406AoyFZprTua5Skmjx20V
NrV5ii3tmeRz6WVzKZvuEjR1AMfEE+P/LfEuP4AgpEAnBGcrBq91+0CTuxwD+kPjT+kCfrq70Xns
R0nMEOSyr4xy8TAtki5vS3xPwJWi1ESN2JmXz0nR+AOhQ0CUISRFejneREEd9fVSuezCtDqtGmNo
UTLBPMvPMLkQJScmg1pEc3uSUV6K9lBX8RJFFEYJnK8A2pBZL5ShR2mpMS9ltT0bDZBFbilJ/kTB
ESgmzEFAcQUlVW5VfYF2fVtmOHfjByP5YDjxqdpoNKxjcPz92AHmAj2SZkQrMFGiQ8HfzImy2Grd
Qz1mjhevhXi82ZSS/E9ogrUlwC4CAiY+x+hXM+v6HLHKLF7U4rnsZSy8YgOobaMKx3qyXPQwJmVa
AJyCbtCcBQsx38/V9udHF0RCTIEe3wi4KC63XBfqqGORIrCbyolO1he9+Wkm+fOfbwaqSNgQRrcI
YvrXEWkAatTRVaAJM+0rVZ+aRZJSCrwKiHrketgEvKn512bZ5kgu6hxCo3aJ+e6vU0e8rXkuCxnD
ucwQ99DEiG6HEl+JSLdqQVU3j5NCN69VtUs/jNHxRxOcSKYMq6HdAPVUl9/9oS7okG16GRbN/A7N
wsEHCvGH0cvwu2I7OI3A0QJpwrsAnVelWnSHhrVbBvPoPlXl6hv9Er5hOWy0man5MkLw1z5gQ+qx
pSt0lrJqfEo22oK/NP1YQz/gz692AFz/NsSTVOq4ItKWgkjDUJ0TxFT/0ungWQPkaY4XJLhmX9nh
nNo1ZzUb2a1nVD8c9b7rLK/pB59on4HgKcevFOPwxxaF3rdbGRc8V1CRL2kPVUZ33QJbH3zDhD7e
Ot2TWsazLwo9+4/IxYUaVDGY/QS5Tp5Sry1OOZV9PpHbQU/FxhsQJY6rec+0oD0lAKCEXVI8kMm+
NdbVt5JV1ncV3N6s2WQxcjGEGZ4EZysWBy+mHrEBUPuhJdBBSC8leRkmEuQFhEc27evxNkks8qSX
KJiXDh2YsnP+WTPu3SHMOlzYletpSuah1nxsTrRV4A1AiQ/khgiv3JOG1koxJKlZhmZcPnbKHGjW
JOlsCFe0M8GFPXPUkMN2A77hvHmZtfokS711uTWVL04fGm0ieesKlwR4EGCFJiRA+R7eNKMnoRk4
Wt32nW6h0r4cfzIB9IOBCaCPRYA2uSaeL4ZqRJvLKH8nVwUorLKf41emmIZ2Vxj7jkwYVPQBTRhC
WwjUxleM75ul28tQaSVGiJ5J/HMAwQPUqan91ZzPuSmDf4iOFko5DoZd8MK94ke3jdQxkMKVYKP+
RGlE8y/JIrmcRKFob4Lt4O6NMdUVyI2tuQw3/Tt1ziaUj635y9r9ufqoA34YGyrpEGU3UUh+bacp
adVTFzM7na4FTmc8ZI5sDkr4tdjgMVM3RbrI/n63FEhELKkR9xCiBldVn+Jhu+a+IqO5E+XzeLag
MQ3cHa50fgJjMIpVW+aNhvPNkkJ0ACp9EMAuSKBD2E7Omyaq+7+yx+0QRNHdatLHMhy+j89qyDhh
DL8Ik8KzLos/B7qFApInV9QTPHlf2eU+ZzP1aw0iCQoEKNBqWvuUpUtgmGnYTXrU9YsuuYaFnsiq
VCaOtAlPeb19i7oBgmxg+5IkUlUFrIjflK3xVCITYBYFJeCr/22IV7exzE1vjLqj4RZ/q7NPiRpI
ghK7vvknC/gPwLqIAinm1LhAvlQY5W9HtBf0B+fEHKT8C2w+/niBlIiUbUb42XbGuJA+ZZjG6ByK
5+UUR0W13pYkiYqsihxMVR4vTGyKKV0gOQcmjfOISu3sykLyF/ZaOQBfVWJ+y9psT9V7APw2QsNj
e+znXX9HmNKBt7+myk+WuS0Bd6ZwheKUdL+UokQXGYTQEs8TOgQeHZhjNH8/bF57nr0ZrY78HCK1
bembGQi11bn4cbwW4U3FJFBR5wMjPoY9XhsZXKAwZxfpywDmYi3IwuxTc2t4lmdF5LY8yXCYwjXt
zHFuYaadOusUucvWqTd2PpTekAxPx2sS7g/q/mg4WfiHR/SBGzXLJ4IlUfW9Ae2OKX5nS0XZhEYA
J2CMIgjrPPzNifURBGYo8DnmF0o639zALyyD7otiHaYe2QWFmYor6uoJ087a/5F2XUty48ryixhB
b15pu8c7SSO9MGRW9J4EzdffxOw5O2w0buNoNvZhHxQx1QALhUJVVubUIY1orXuQwHXJb017tST1
mIgegyJL9IztLilJqmyQPWA5i+7V1dcqcTfjyqj+cnQBSQ9v31D0N/DgtAxEIebCrSAKr8oJ3hjj
GnZy4uXrYxEL0jvO5DGSOiqsTKu8xpmmeE1KDOWlyCflR+tZj+ZADrRr7UY5OJ7uWr27rS50eDwq
WRd7oi4uz8XR7sQ6UK08pxt2smzOJMjIBQC/GyNmLX9fdm/u38dsFBWURumGbTFsdW8DWwT3BmG7
mxCvEwqtcHMJ8AgAJw0BGWDp6EfcewNgU1ZBsAS8ZF40v7klbuluv1WITokvdK5HmGg04N2OdjRb
vMk3ZNJljveFTX5Azt5W/4qbUdCs5aFXQLoK/h9afjynKgVbwmSWHYwMq9vd4dkpeU7vdRjmaHwS
yL4MIUGQe3olsMYfCOM70+xzrVmTtM1MZMtafwQOyqsKEYk6dwct6MEj8UPJgE1iBz1e415CJacl
C86tEthq7y6QTr/seHy3sDEmAK1pynDNuEXaTyRrDDza/8NyH1VNSHCOclCN4KULNuDLBrmeDiwi
KL1wuZ8PFTdtaXZFXwbq+CQ7V04RXP77/AXtDNAfsPNzjOZhNnjGgih1HL38kDg/TaEUkds4kARR
ifuVIEFAce1YkKmeGuu1eLKrFImk2bkduDzR+O6mj5R0Uc79xwhTV8kroqw2/USzZXvGmkaJKuo5
/T+79m6D2bUV88gy1XEAr8MU/K3LGx/m8E2XNxTBmHjJ3X5BjM81IGaZlwRlHCNW7oqti+y0h4JD
6+dENK0p+kDMHahKNZ6dbYdjpI3HVl5ulmY46m0lqKeIzDAZVyMrhRmDVS3Isudt/mWvn0kvqj/Q
W5RNUVF9QLcMYGsdMNtTX9MWddtm+ol6aB5IznxwhtRfoEqg2s0VgBN+VtSe3sqHXp2OSaJ/vnyw
+B/tH/PsUyaDfEnfrvhoVbkF3eTcyOYErQLDlZrx+2VTPDQBVJsx7oISPCqubPafADm95TW2c/aI
DzZeNaCEzYvlVkcHR8Br8fiFkvdlq7xviG1COQzFIwzSMd9wqfQyS0bUWzr1yl4JZMAiCbW3y0Z4
u7g3wuTKa6tIvVwZdZAZ9kM+VC+NPntqStyxMMLLpkTrYfxFNSlUNUbxQEe7YSi/I2sGRNz/V0bY
GbPZyNK0JchmjbG8ahxoMUpSmM21oAUoWAs76YX+iQZWcA1xtppbN5/nyrMlGdqqEOcQbBuv7IYx
A+BYMJ6Mdj/9Kbv7AwMMpEgWUmIG5krpIldbnoztFjMBdfKRMsTeFHWWnak0T5es1uhdWEcku8Yd
UkuQQRQrLdJriA0dwDNhVA6T1XgPMq5tyStJcxmGRijT6pg4WA79AewuEYnEQ0Tc5+feGuPjWbKa
5eC0dVC/zp55VQV07rDL8f7E1BKIekQsDVzn2K2OcfTJIrMFqFMZrBi4NmIdvbXOSxxN4Bi859Ru
WSwTqd3LdgOdbAxCJ7fjdmNaqV8u35zFM4Ykunyq6C++8L3O0mdDSudZRi270aJOGr1xiFZSe9Xk
Yn7EzaCvpygfCUzvm2hTF9r5IphdDHAbTujorYk/ZJlXp9Vv2ylcdbVFaDHq15eWxyQ0zdhAt2wc
UX6zKi+GfBNkW6unptVfDNpdubyX3PO8WxiT2STlag6NgeoEjVCK0aggB1wW35pl0ASOTu7l5XAk
W/N02Sw3o6ID2baqYAAMZeLTDUVH2zHiDlmbdEjukgMt3ZLE1TBOnAeSrwm6LVzn3FljVlnJ0mbP
BuplcwP5vEx+hIwERCxz9UU2tztra0Wx6/9Zn2WD7NWkE+HMo98pbKdXHaQjyAKOit8/x35vuTTR
7iNt9kTE2tzPiIfef80x/jmkTTnoNK3vei293TT5qyOPmo+cHIVp6dsyV4jQVaYcLn9Grqtitt7A
45+OxTKxZRvVck4N5I8SCM/yo55quEQ/DSLtcO6BhxIuEKHobqJacuosIwqaTWw3wAiY2xWxy1+G
NkdJlftbn1/JZvejHoqDmi2/L6+OGzkBq1ZR8gSWm53JTRybDNqK54ui95GVqYVXJBBoLGbRW526
39mJx0lANddBO5UdEGsUsxnXDhUiNf5SS37fCEfr6HG6ZIHxj7oBR0IJVDhGI+Iou9ODDQeu86tj
/URnFeLg8s5xzxsaMpSDCOgEtuQ192o8WxXMlWYJwvXsRy6voJ4cosT+qeb9n89UAdWBPoIGLUmU
iRgvTHunWyYL1gyQRmFEwSSmV5iCrJu3JAp9oiUuSqpM/313AxjVRDrJaVH9HEMHCOHefFx1j05B
QgNNEJR5jre3xaQIa7w14C+hXyt3V3txl/Vqzl8vfyLe0QURNRC7SOXOqajzUpZTaOrSmlqBnhmY
4yvrW9WPHpjYP102xU15cIKwaahO49XCBMPcMrreMTYKvIsjCrybx3sQv0C2Pg+mH/niAgl42SR3
BzHhDkgcQsYZNGbKAYMDShRFAVCVmYn8myxOYNjpj8tmOLwfNnR1/7HDImPSuaylJsMu4plyRWUi
kr+0R5CPRolffblsS7Ckt5+yc0C9lzK5HFHhtdop2qhk05itUZ58qP23XxMTK7J2m6FfBmiZ3T9Z
mMrJVM+GgsnsiF5HfBd83zwmB4jBqytn0BMINAd91PZ6XSJpXrwUSIjLW8cDub4JKMkOCvBwQ+bw
lkOVFcla1oHUgEIscLTvFQa0jHDKoxQ4o6ZwJ32OPmJU11E0BAQMYED6QXcfLG+3Um8V+EZ9kxym
Wxs94s2TrvIrEUcxN9nA9AcV68VozhnEW6EjE05BgT8+GsNoSZNDEpnQR2nAgtAI7ny6V+xVAlJK
dJuQNqpnY1RgjNZjvc/rYIF4KYGEgpq4WRO2aoQbVPB+5l2Me1uMK0rK0BKbYGEmBHxL+alsRZgp
rgXcUJR2jU5KsBbqqqyHDqlFXKRePY2rO8SQNr/sCtyjuzPCOHqdAcE9kgQNfHm27xxlUEe3s+Ti
Si8VIsLh82MSMD42rkLQ2LPloaYxq85q8YEg294e0cuIrLvMeVODyL+J5lT5voe8k+oLvDUgT70c
PWB1jkcARf8GVefhPINFBwo5gXxQvprB5Z3kLw60FFBoBYAXk2in5hZNxSOzfzMHMTkQ2nR/F+Sp
uUUJL1vjfjdgSxx0Oy1INjCJxYohqmpS0dE3muJozdPTsq2BE9sfuYrfzVhMerstlKxphg8qZbgZ
t/pIwNAdQGbQu7wcmjacndydHWbvHJLVeW8BXe2Mq1e3oKNQ20Nvo4ZITHfR6oOqaIIDLNhBizle
09ZioobMBfiwXskEEe4W9QfQE1xeGPcQ7xbGnK/YUss407AwrSDhbCTXlSqKsaKF0J+wC+YD6Ffy
msaJfA3zPqqXJ1tEs8G9Dh0DE3bof9ORwVMTK8hxM10CkL+qu5dUtg691T4Y23DbIHMXRCTuju1s
0d+yW05bEK1LHOxYbquubXehTPTj5Y/C3bGdCebOnXH/abGVloGSgVcrbby8jh+3RET2zTODxhw9
nQBsQoXkdCWZURox2ZBExO3diurnTKIUiLPLa+FtF5qNFPRAyeTY/EFesmKZ9KYIMNAZQFjyiiR/
TiwNapWdCXp4d1+kN/RtHM0KGWTSeGrzjXRhiTGjy+vgbhb66EBDoVYArNKpkcnBM6lsENCWYvhC
mtZ6GPU8dbtSFimQ8LIE8FdD5QqCOhjuZw6+vZZJ12lJGVjWp8Fu3Ep5rrVItqKyFSFBuYsCxc7b
DAxyO8bRQERir87UoPo9AJUemx5mEAsIq1zeOoUXPR30m6n2EaBuLEIAU+XTpCHhCfKbeDsO3ym3
hgKWdfvYvZIg8aRvaR05V2XgHJU/P0pI7HCV4yGjAd7BfLZ8bgBztGlvC3Vp/c5OVL8rB8FlRy8z
5nZAroqxGCADKKM7c9l1TWoXteKgCAEMfpjKm/Fk650ZGtKWu7ZTK16vLuM9yQGzza3JFrgmx2F0
2ZAx0gISHrQX6Ffe+X8hbUkJirU6KNewWjBBOElubXwhyc/xA4AcmHob0AFz7BkgZ5uHpk5GfMnS
Kd3Y9pr0gbSCiiMnYgA0AGQCiH8oXIpxyj627WWwMWtmm+R2ldVDXf667JActwcIHxBbiIijKsYO
mZgkA3c1Bv6BCP0N2I/1HeRxly1wPYJWcMBlYONxwYTWxlIsB6MlGMeIKF/WiI73/8KnwTlY6GKC
9FijaLwz6E1eglg523C1zulw7Ob1drKqg9G7mQHMUpJC16wX9KN5WSRMWg7GYd96xsyBAtGJbg7x
29PMjoDMO4xXDYji0Tj2RTctr/hxYot6ys6xu03XZtPBu13/RvzsiarrggTfW1JoLDYw+Of6bBTp
SrGN2FEEeuarmZVq1NuKqeIl/9ZJzyp8fNEFDUeud4OkiwpjW4iITKwohyJpszhDyDU1DwWzQ6Vu
L5edjxdvsY5/bLAgorWvbJS0KaLtW/c7NQIDHEaNV3nGt8mPXYwvmzfLm0xlfytSguM6PtIJqvIM
QlUWITroVr+MJV5QlEhGg7bQHKYHMZEMfxffzTBX/qR2EDSrEIcG0nuDkj6TwfpyeRd5QYI2IACo
VGmsY5xhQGE8WScg56D1lNV+ll2XpX/ZBG+z9iaYm94COAaEYzAhX2nhFBXRFA5H9SD6Jrz7AUV4
hG3QR2vIlU6PkYU2g6GMyI6LLbmarMFvwIAM2ifDU9Tluk1FZI+8j7Ozx7buh1xbc5Nm4802RiTp
Pq1Z9nh553hvZ5QcEL4B96Hlf8YBhmJDaNjou2VyF18GhylGPtzCo+5mUIlDES0Ed1HgAniT2jxn
TTfwSAKLaYyX5haqdWivAu4bzhMGLIHvf595VuSZ3NoS6HsDR+6vtMRGjOtXv8WYwtxIrSfYPhql
2Yxlb425Y23sXwYBh/+WHraDXXvIGqAN7GtBGzXYzVXg7KINZL5YqoP6poZ8aCA3dxkGQArBBnLP
K5TRqeYl8M9sgi7V6eToNEEfHPDpgYtd1RZfBcPT5a3jf6d3M3SZuzspTUlibJaBsGDND41OPIDx
gy3PbyRLOl42xbvdKcMFKoY4vWctwh7kkZPZd0WgN58bK0w7aBIpX5TstbK/ZoWgE8Q/Ue/W2EvD
dlJt7ehY9Oz1y3N/rMMqMoLOeKJ3bSY8T9x9RBahYcwb/OJsztwWW1HqBOYA8opRei1qP97u0lL0
xOHFWAxhA8/7hvtiBxLRZXKAmO+LwCHPa35rNqE0Va4MUrp0CivlizwRgaPzHHFvkXF0I4vBaZtD
wrw3SpAzvMZpVA0iAVHeacJrA707FEd16G2eumE+Q0i2JXT2ex4io7Bu24+UB4BTQlMVFBdgCmaz
5LUYeyfNpiwgVvNtaskh7bcftRF/ICECaBuJPvrFoLNl7tkx62dSNFsWTJvX56+TLoI38mLd3gBz
y66Qmk4mbclQZp0D0yvDyjNfiGdjaKUI/wfycN6n2dtjMuSxM9Sh1UmG3F9brvHODe3Zzbz5Z/FQ
P3UALMEsKCAuxwqe0+2NMmFp2Yx80lZod4HCyl3b770c6dvnyzZ4ecTeBuNz9lIWUpOSPDBny0Ux
2Z2WV1l+sErTzxUB/llki4aPXZjtnMqBGkqTBa2eunKNOcjmF7EfNvOlskQhgrt3qIvrKLmBn4tN
yTfF2bpsGUBqQoa7pVZ8jGhHlP398vZxI6yGWRYK6XZABMJculNmp7mawzFGX/be6N395Bb062Dc
ju9E5X5e3NsbY6IQKL9kHKsKI1qW7PXOzwVSRknYy5/s+WDH4WgPHwh7e4NMljlo2qq0KsSZ0jm/
a9vMLytMfyuWYCSI+wDd2WERLU6KcZ0iW7MA8hDgawnio/I0+N3N//K+5nvGP1+MnZWI03RAztcC
V7XZ3wpr+aVIY9jPxeGyZ3Cd/d0x2IofSJg6bbDot5IXryL+UmVu0T+iL6iIxjJ41+5+95jgtKzG
0hcKvtI0g6mhM65UY7u37DVopi+XFyVyd5UJSZu8AT3Zw9TsVd/1oIl0f7uafTCH/A8SEdygu9tC
JjalBYg2DMgqBgUZbjVnvVLBLypYEPci2dlgYpI1gMdqSxGTRr+zvfZlgESY7SdHDUmzV6EeIYKm
cQsg+6/FRIxhlSuJNNhCiv4wbpTryvtpTmgRmqF8XXqjCD8pckQmaIyJ1RiJVOdBt64HQMqOY2GF
XbW9JkNzg6H3XnBr8dAFqF29HzAmaICHQG0UuqXx1PxSUtuTzOwxVyR/cMzQgsou2Ou+znEc1J2I
WJe/VkdXFTSNUAVkPaaShqIqsNbMxqh9smBxcll/kmzLa5IJ7KaT4PrkkbSj16KiSAveGTxSmLNX
OkPTSTMynQ2jZGF3Z/4FJbuAeEPjar+l29X/X3yIG8J2RtlT2NlQd8y7LLCqr0mXuYv9RbVEwwd8
I9CSw3bqUKllPiPZUCqbRqwM2hVXprUdFz29JWouevXzvhn2DngDVDsp7dppVmCVUjXIeBfhBM6B
DmnYvAYu2ysIMOe0kVD5eef2kAC5LT3xoCPNRNlH8946ezoWMlVJqeDQ36IcedgO7XV3QwkTMuHJ
522obqP6DaYYhY6OnC40ibOy7AcZubf8YGjg5whNW7SZvHAGxCTo23U0Tg22aZpu6GnIA5bTQcrk
ieIaUz/WfN1tiCv79bdEWNDlBem9RSaAFsUoOUuiA7lGVC8nyUHO1OBykOaZALcJuNtB7oVXOrNx
OdyjUVaYSOIKsOgismdRS4kblQ20TaG0AN5Y0Bqdfhy51gdVyuCF9rc5yA7Zo360og7k1dQBgXEX
ZAfcJe3MMQ+keprmDdKoeVDnT3UctCJyP56vob6JHUPvCpgX5lBJSd2oWY6EKtc2XxkiuXvFoKN3
+bvw8o69EebsDJKda1WPRbT5p9qugGR4suJn0xZxonEXA/Y4NHdAuHs2y5YM4LEsCRajW76lf6vB
wOYInia8gXGdMtT9xwY7sLYoA/DgOdZC83jIbLi5H+cICG+sJr8g8+piUv3ROpaQrpVcUVLA3Umc
1zc5VMxV0R3YvYwg2wdO+xSvCGRtrQvWKrfNjAdN7qGLIeoscndzZ4s5sPVYK7mMdlnQGBjqSRRX
A74a6GRBGiBaEuuBsbXgtKHSkGpP2vaQ9ZKL9+soVQIn5F0fNNT9d+sYJ6zKvnRmODvAZENgr5/a
4SHJnuzudZqeL7s7d+NobMCcOuS1WKyVqdR6IlV4js/6a7+hJfxdFj3wRCaYskYFXfAkJy3CN3gx
MuXeBjJpEaEIuV9mtw4mnOqgsO+yFbWTGgQM9k0yyN5S/4gzEXsJ97FggOOB0lHpgD4wGURNCQxU
GoTGkICPqAiKW/mhD/QQalS+iBON+4aEFwAQgBYSpZo/PUPzlGpEbpF2zh5qxG9COfUBMTysIyn8
gCdgNO5NVJgWO09NqU6uD3aPHRydWwKA35rKXvkBKSOkXe9GmCSva5x56PHmDlpHdWeQ5C3Dp7kQ
tH65p2dnhAk8Cx73VUuQSVbyS5/eQQe3qtyyzzxSid741HfZTGu/HibulDGGY/JhRnp8/ffQeOrX
13O4BAbIhz7S9UXDAOKCqLQrZ42+cZ3jAizcWaAZsZuDoQzKXXP8ITd4N8Kc1iQz0yJr8ZKzFYKx
h7CFkU40ascNCbuVML7WqOuotwZWYmhBH4emFqB9dNmd6Tk8+zIo2lOxZfDMssSZZZ2NRVeiIqJH
9tWAlqUW6aG4ZUk/8LkZCuej0lJIgE9PjV0ac5M0Uw6GGdMd+97N181zMMyaiJqj3D0DnxtmsADW
MAwmu0roaI9uwlLXjaBg1J4avfM63RCAWriPP7DzAPhtAq9xRrtRaI0sqS3sAGZJwU+h82TUR9Mf
A/ruqySvfHR8Ihqm4+WOe6uM21lrXUE0ieZ26s0ad5hEEN3dvP3bW2C+lLXFZj3OuLtLtQwqwNhB
Qu+RQsRHxnMIE/v2pksM2jrGTLol/Vb19JDWL7V9JMY9yhTuJgqkIjNMILXjNivmtcgCZ3J8Jf60
YlhOzcO+FRwjrh3MS1PRWxlgIMbrnMXpMVeMxCp17nvrrzmt3GG92xqBGe7n35lhPn++ppnaaxmq
YtCssp91EQsd9+MDqPUmIaqeSXvmS21NbeugfKNeWc5LI5ue3oieDrxFWKASBZEMJfs/o6fQ2gLE
SSmqoxDF2rIvcS14CQsMsPm81Y2zU3T46IWa+Gp1jzvbvRw1uekNtOWAvwBLEtg0Gfcd7XRMhjlO
wWQGJuBDNn1qx1u7jDbjJtWD3LifrSiZ52MzRJct874QxggxpqbhYjDY2fIpW7QFgyBpoAxf5jp0
migV8ZfyfHlvgvHlanVairHE2owuNAGl27YtGLfmV2xWx3+3Gsafsx4qDeBYQVlku6u1w7w9lKJA
zcty9qthvhQiV4EHpJQGxTQXk5u3lvWgzV2R+6m01EtYZuuYh4WpyvMHDqsNfI6DsTgAIFkfSTJF
qesRKUJnVVfa0B26WTTgwvtUexNMeDMxT5DFRMN7zrye6h/9+kPTHvNZRMPDrZDs7VCv3L1RY4ws
ptYKO/nNEpIjGG1v45DSR2peHszXogxOtCz67ztzo7Ztw1Lhm5VKHpL2VasgMJf7iUh5lXeYMCxG
OeqBgART76mddLayvCNOGixZ45qlC90oV9Y+gGPB4BZoHC1EbtRkTo2Yk+J0Ro29KyoT7+34kMub
W+q24Cjxgh6kIeFrqP9RS6dmoPy8NAa4D/EuSRt/20iL2Vzotfz5gcWTDkUJ9DxR6WdOk1QBfKHm
uIA6IySozaaG27Vf/p0NxqlTIPPR9Mnh1MNDbH6WmqgqRO9TXlQA4xxlv1fBZcV26JKtkwYUDjIg
vMevuV29FFV8DY4XP5Gb1TU7UY2R62nAiEJKB4NaZ4jyeXSMJJ2R7nTWM0iTE+szgOWXt43rANDS
xOQj2NIwmXHqAHFnVBm0uZHqNOnqpphkcdO89P7cCIqKuL2RyKuOxpyYZbXizG4Tmra5DTiP1HYR
XK2cs28Axo2oiYHK8/nULE7iUsoB8F/Wz7la+XE8XY2k9xOr9S+vheMDJ5aY6tGQpYMyj7DU1anb
65rbLn673CdZBC7MD60KAHJKv0vnA08/Tts7o4q6WxvEzU958ZusC5T1kw2Jsstror+ZeWdhTe92
mLNTWeuQ1mMMRuv+1S4+j0p13c6FP1XfJAVpSqwFl+3x9/DdHnsx1KtZZA3sqXPjornpzqri2vHX
Lf4FMXTBB+McopPFMdfCUCnNhjFiTBGPQS+PbqV7Bvg8L6+Ic4xOjDDHSDfiWhpr4OGd8WDGhdeo
479cBuN3mpIlqkMpLoZGCyR7QJIYRyt0ry4vRPRpmHtHT6DhoNGRBVV7HAGfnKxPzRSQ5FeTvVy2
xEsP9nvGQjimJYeQIx3v3n7OgRooh8KLDwuwAdDGCxy/O1y2x/lEoCHBnIROB7zP+q5btk4bAK+g
fAZfgmwXiUvhUgI/4MQhGAHBPdi9oOfGtkCXbi3ztATNUZyQ3405+m0mOZ6txao7jNMHpupMTCrg
NazhUsLo0Wl8qPuiM+tSqQNti782lvo6d9uf3w8nJtRTE9Kg1+iCgLI9c6bUrbMt9kynEQljcgIQ
pmMwgUZpcPBOod9ul7phCgOBWgNqN5WJL6FdkiSKl1TV5k7diPvC6DwMLj5edgiOq58YZaKQVIL+
vsGAchCnXyqwgJfm4I3gChm+mq3A93i+fmKLCUKaUpBm6UEvRCEcWGYoeRi1HHysEmyD83UpQgK+
nR4mpoMnBMB4qp2F8SPGN6pC04eswT2lR/mD5A5e7vfXPabZ4yPIVwZfb9Cfar0ktH6NXho0Xy5v
Lifqnphn/aYAhdhsgs0Ms2oIIg2aBtsB1fE/D1cnZpgb0ia6MxUtzBD7SbMeR6lzY9Uf+2/x8Pvy
gnjhA2A9jDuhIQ/SBibCT1OuDfUK+hqcBXC1hW1JRE5C9+T8k72boKdkdwpsvP1as8c4y/i6AqKq
yK5+JJ4VqX77KQ8sQerPa39g797NMaG+6Na6s+n8Gwm1kNx3kRVAXJoEWrAePsKJgl48aA6geYMu
HotUjvtF0qwJxpQeD7RcOkIl9D5tNDfuBcea+6EoEQUdusOAHeMSAxib9THHLhqN8mtWY+fQVFUr
wMmfxQ4dNWlwHaL7S1HlbCGyd7LZGkClACXf2K+yz40JFR1MTGiFqyQiijmRMSY6gkZkBIsd5Crk
ZQjazXEtPT/UZn9Uy9ZtTNEc67ljMItjAiNJBijd1ICd5OragBJw9CEgemzz1Fck/bqb7wdgEEpz
DeNxPZRN93L5pJ2FDsY8EyvNbMIo96CjSTLcDIS4RhMluuD7cW0A9EWribh22M5sYmYFYFh/F8Ry
kMo1kW19vbwM7lcDfQh685Q476xMsE5yFW9WGgzW8yKtbqtlrr5A9Sv35HINLhs7u0Dpnu2MMeE2
LTHHk3Q6jNXXRvFYkcTPrLCRwaTU/VUKRQb4LrKzxxyyRR7NqZo0kLlBcfLGOqBO4SmWJ4cgz41E
QZ77sXbGGP+Pa2Kkcg1jalm4idR/zvFUXTZF4Hf0z5yEX7qHpomxITRmMN7MRHi9o2LKFcyA0sZv
t/qAd6sgmzpfCVrNaDJB9AvCgGekhlKytFm1joC/9od+uzG2o9wIwvq522G2D7MgYO3C1CxGNk4v
kXGStwoaEIsf62GchB1q8XHjlc1TOzbuZac73zD8eTo9DdgQMms2CErSsOrxkmHOilxl+V3yx/SB
ODb7v898d2nIHUOK8b6uul8QNcQUTecW+vfLi6DR5PSrnxph9muASLYlkXz24/FHXJZu7dxlUjTM
vy6boZcpawYNMipmauI/NuCABHQB6wDEbtert1Fw9LGHo3giludgezNMHNC2KdbzEVuWL9eq9CQv
z/H6dHkl57ksPsveBnP201S2M1UHrL/3jZ+Y2QrSeyPIv8fIJ6tQrMR93jV5s0cLoTSMAjN76tE4
lUUztM3sl5lLEZdDZPvkKn4GKgRoaxHWhb+D/1hjuYTyxSq3rugA40tJYC33kknctLQER+e8EXy6
KLb119crJqsGmOkwjkSnQEDh6uIJHGmPthu75FtyL0Ku8zzdBOv5f/aRpRJSV7nuQNAy+1k8u4l6
7Mwex+mvXASpFu0g4x96YxE1XjF+mUrfVsjXGT+kLbjsg7zIs18KExkMe52NpSixlHTzCqlwNV30
gDoniadfCGwKAODi/2fA2GmAXFlXlxbcvD2qAZB2UMc7jAAj9VHzpQXcV4TlOtdHezMJMVLK5OCc
wVa7KbZ1jORg546rp4W1D1bfBOPMQ9gdlYAijJE7HESD2tzvhfrBf60ym1lKaxZL6N77JvmeGlGm
fjY3QcwQmaD/vnvZLHMtg2lDn/21fJaG30p5pU0vl12CG2B3q2CyxgQNjtFM2tnXo/FIISl0Bvwj
rybmGzFZQmN1atw1+EaK/jSst6aWRcr8yZkfS/WLbvtm9qVIron6fHl1og1knoaNZKWWuiEGojER
tAUqwqV9TEcn+HdmmFAr53q85S18vhlTK1r7rfAd9HG9asgMUQTknuH3D8b2pAd4+txqG/G3Ekoq
8VV7n/vor1av1u2ESRqQiTw39gfyL3NnkymKxMYo54tuzH5RPgPIuMbf+0TwildpeDu76YFVonh9
ZHts3j8qY2ubqUqvx6VxgaX2Vy+9WT2qelLcmjfVEVApd4vWr2OwYag6f4RIoOC88YPX7keopwdu
3Ip52SosdPSd+ziyv6Nx7Wfe4iVQuwBNi/UgAiTzr+mdSSbs2/FsZ7NN4KLPhN5mh8pTnrRI81Be
uhLhtf4faxRHBTQltIUYT60xKo9K64aZq3v9ygqTK1o8ju8ND22Lwx+jm+iZpzqcaGEaEKRmwteo
ArSn28vskxb8aL3t1rWvEUEAOweUM1aYCFYZVaFMGgqg2W8zgt+4za35CGBq0EXxr9E1Vs95pKXx
tHPzK9Ebixs+d0tkwhpeV1UOYkgaPpODdnACGj6LUPTduIceTB2mBdJ6EA4yO6klNAshKhgTOyno
l/WQd5Mghp0/hfGxbEcGLhEUgGegayVJnBGEGYgrzk+1nlyzfa1iX07uy+a7LmqfnpdZ6UfbWWMP
Wq2WA4TKkQZHWurnL84rSH1oM6PyMkhH+2tIFeNUl4BTwzQC/SCaCxEtlzl2eT/n4LsgxC/k+zT5
NUOiTn3VxtTFzeQOveJdviG4HxBjy4AxIV84Q2iPaRpb9oLk35SKQwbqy6T8dNkCPzWGujymgqEy
eQbLJstabotUvwVQH/gKxe284tb6lHyakQdBn8JXSCBK+/nrejfKXLBlQcgqmd3iK/1R6p7LUgRm
5htwNB08ClThmfH8qnXyqaf5SYWJ+UD1wLBeuJUHhsKf/e/+ro8yIhTC4h5qgFr/a5OJKJ0N8avV
cIifH+mzKUNORNkORIea/nT2xrPAgG5DVIlqNDIuaMTDuGJ4efYdM9eiEpcspE2nMVBJ8fWyb/AW
tLdEN3mXR26jrhLAo2YsiL6i/6ZKEr+iubcLiEJUKqTqQGWDyRPKogdMlsAben8KNt/0mluqcNoc
SZSFkgDqw72sgcFBJw+gElTkmdjrWLM2jytKECvkqIan+RPcIjBd211vRpTT4jvhXU2/yNkXA+s6
pYMyYJf5YvPcZLI5wDGGQAuza+Vg+nOovry1GiLtQaTgyotRFihKKPxHxfOTftbdZ6vmPh+dClEf
vMM/QWh0N4P5YpheZKP/YWnN5yolPy47Ctcl3y2yw3mTnLTG2OK0WVKYqNerFvz6dwYYDxnS1aw1
PSa+bZErZyNHeTqsiiiZ5BXzdhtnMLeLks7xYksG8Vf9tbPCcrwzuh+q6m/Ciq5owxiPcJp8BbUw
bk2NVJ9ULVJJe5AGEeD53BGA2UYSZVO4MxIAxhFsOZ3WRLKIX6m512Xl7yGVHnUJEzcNObadFuSp
LKpSnq/sxKbDzGlC1qIcUmAe/Ux5lAtATp5H07vsDOexHS0tyGa8jULgVDHLUmPLKq0qoXdwH1oO
ucvS4njZBG8VOxNsWcqQimWsrZr48eLV8oteeKnoBU1vg9OgQBtzMnJqyn1+du/mcbUokjwQf3RG
V1Gesk7yt/RKakVUPCJDzF1bD2ZVobFDfPPWXr3mOyWBjf38ByhnoV/k5W4exF/SQJTichLs0wUy
nwlEAqqatSlyl29biOmyqzVIQQQ0XmuQ8Sw87W7VvNU3PPPH/MUQzWBwojysQ2GIxlzg19mG/Iip
eYjxJUCLvU6o+emedg0ypR/r/eTT+Tbn4Y/1LtB22htkgkeTS1CHMBTiYyrM06U2sKUG0CdV4Jmc
evCpHSZ0LJJlpNtSEl9+LO6WkL5zlwOYjiZsZuWngaiOyT0KlImK3iag2GKuyy3vuiGusZGDFEOb
6UmeLJ9kohFi/rJ2Zhgv7ZNObcia4h0xucPnAQiKxpO8RIIM9BJApe2H8FamH+TsAKJB/tbqovji
02tygaSxpBb6hFuZqlCAMeoBFD1vBcfEt14uBxROCw+fDS8XimXFO4llUchsyxzUpVzwglZCWsTX
/eIl8WS39kQnj/vFdqaYrWwMue8yC2mbUUiHypAO5rSEZrMdBEvib+D7kpgNRNslBgv/ZEIAyp0/
p4C8mF+Jpyt+dyyDJNT/mDKKnrB/1gUaytMPZqratqQjrpZy6G+y8v9I+5Ilx3Eg2S+iGfflSlKk
KCmVa60XWmVVF/d959ePI2u6k4LwhKl8feg+tJkiQQQCgQgPd+moz+LBVBPO9fJGMHTlGBZwrZKM
E40S/qWdOl7NLu8bjMTem74K/tvmrO0bv9/LAQpJwmMIkW0BlKGRFx8eeVJU7MC1sU69IpKqlmZD
y3C+D2QkN34WnPVJRXoa2niM3etn+ekj+7ixSJ3wUC4wlVtXuIne9CRLN9oloMgyDvmBryf5htq+
9XUp7xQsaciFBKkPwWY1jwlhag5AtwhdScGZn5Jg8f4Q+/RnsJCB0cpReSIqzBtxs2DKcaGZpdZt
iz9BLx/E5K5PJDsNz+0k2re/LPmdG0uls4hpEKS+iRCqSZE8OyT+AkJqkUs1S77YtRmQUWOuDRVQ
ujG8SHIT5r2F0FLdRfWDGv2WwvOoFEFi3Ek9r6nO/njv1qhHIZJvGWKZeD4JIxhSIALQuXJfPOhJ
VLlgUBk5p5GZ7KE88e/iqMM4Ceiv1402uIXR7bTZ2ovF4N/epjc01PUHhGq6Al0YtNap14VAqHqn
DDZGL/oheToKyDgM2LHxqAeqHbuj/SUJmqBxiUhR4ZZnaBnvp4jjLuw7EONq//4dJOBuHm5SpyRt
riHAjT/1x+oMwtsH5bvx3XrUvdrv9jNvPJakCrfWTaUSoCCxQJbfk4IFmjhO7DV3culEweBOgXg0
Skfj3YI8i5TzzEnTRmGDoqvq64tN6G/ALA7MXYGrkNC48C55lvdghhF6VmAlAbM9FdrqyJyWaUFl
IQnPQ4LhIe5LjmeBCmfFgIu2b/DYhqiHm2nZcWnVb7f9k+kXqBtAQkiC1IpFF7O0plb1eZoHVziW
gepMfuNjdNkGmj8CEZKANiXHICuD0KC3oQJwZ0ANjHKMRAPtsjS0gILY4HxqA2hU7EI3KPfiV7Cs
2EKQfbltkRUptwYpvyhno+zAMYzc/I263wwytG1a+PxtM7x1UcEEqQwIedYFhabBNwfRbhS3mX/e
tsGKxoCgoeYIEBr02ygbWRdHq6HjUFmj4KSpDFiQFExlddQz65xbyz6ci5fbJlkhGakzHB1krtAI
oL7eUkCfeQD62DXk0zyeJdxnQ7PXOpUToJifD44IjyCEB2+J0yY+GXKlK6uF0Rgpds302GbPdcgL
gmwbqoJhP4D6IaF6GQNbSEvVfYuahYhH6drYnfZT6v6aOg2ZJBS5wCeEVUDnkQr4M1iRxkGc8VZT
Fj9chrsuTBywWLm394VRWyd2ULkXUYMhli4XM1uDmGvlhAbrM3mCZgfP+gNGR5viXD/yyb5Yzodm
D4rC6PpoEBi9NNhlKb6o2g6urK8/rFLxlijcYY77figsN87Ng57oHGYm1oZtTVIBEO5iJeuyDK5Z
WPfiEvmaFZ47jTfUxmj9gMdvszQqaSuGRhUxND640Weiej74oPnFk14NkjvJD09/ssbENXBzSZPN
TZKJ39F35cY8za8fCfUqKQWSZPFg2bqzwnAREOw2T7mLdZi3hijfDPVKUVorm13oWNhL/iobqJX0
p3DhqcW9vdxvLYlKN+JE7KU1zXDbO6KzurHTDa71CkyAE3qApuvgam79sLAtY8cTuGY6DYCfmIDE
iOLV2HXcYXJRSdDHK+WTpN5V/UELObGeeWvqGxtUVJz7OBnLLCF1L9yan3KsK3MAuPkFpQKkGryu
NfOwb+1Rhz2qkrKV0hJZ5NdpN5wleIj4sz5q0AjHZ3QU2wh4ECamr2DgBMB7FdK4dOMEWHHoPxmk
Gxmnmd+Gw69CBFh3wCiIHeYqbyCXdUsDuPSfOcph6nAF89YwAe5I8kU0uNrd/0VnhOUcBgC7IuZw
cQnQ88ugugHha1ugMGM9z+1zGz5LY8CJzCQQ0r5vKEDuItvG5Bg9IIHHf9SZKmh/J6c+QWgd3dXD
aE8P1t38mAXzLrQLV+ycyOW1n4jXXRnGG01DxQlAXrrq1EKtPhPjDoBh/asqPVvzI2dlrBQb0qqE
aAuzM1d0nXNmSHFNUt5uFz8QcVU1tcN9bqdPZAAp9xfejc08aEg+8GzGkDbkmSnH780oyxJ5JBb7
k3XMvdmwO087o3/8EB9My+XRe7HcfmuQ/P9NHtLk6lpBigSFIMFL0x+LAijYj3wyOekO2wx4ViR0
JiFSREViaHeqGNdWNVduDO2UDrhGE3WwHATnyulGU+cNGP4/vuS7ReqArVLaaHqhDG+VGAmYlDdg
A46ZBbpy6xuvUMg8BMiD/l0gleYLlWqNmNKEL/afakjdSZWjlBibKO5SriQhs66F0wwZXsBRkOtT
qUk8KGUVpsBKa4AVhwegbL6N1SHBEAO5RY3e1X7JBWcHmVccJq1B9kPgRFe4pWUAIynwxcObUdmJ
nexx8nN3PIJA7fcKjGftGA/TK+/DMiPYu1laZrvIpijRIlQQjSn/Bu22xE5BMh4KEu+OY0YTHHOc
c6SYV8pPRa4ooyXAYUgxTQVqNkHO8EDorVArfG6O3SvvmmMdClRIwNZC9MgwYHZ59hK9EFYL05Vu
KA07M44OhWqOdlctTjjMvAuH9R23xqiDPssCsvTY7F2lDdTwp4VjxyMWZX3BrQnKLZuxVURoegxu
NgyOuEiOFP2t1gaZR9p8MSpBnoWkMRuNYF3yxYE32hN3RoC3CCo3HgSlk9R21P43k0M50zMiG9Pq
USB65a70pwpgOs7hYnsCEgwiZAnlQCo8ah3ecHWObKCoMzuJdNesk1MFrY14lTlwHrYfvJui4mKp
ybNmQfcHmGnM/Buto8j1oU7+mmyC7JQM0iYwDJMlUfGwjdSx7ZVhcMX6cyE8TeDPr39IUrD8vfrF
myWUoIlCjnrFmGtYrbGICbpdYyUeR/FX1Gl7QeQpTjHdAs9OZNiQ0IKmzOVZbevIMLOkHTFIeC+i
yzyMH3lIY95ZQmwlIq301S9PVt1FVYqunXxKlkMv3kkCJ8axLimoOeLxp4FJ4KrbXzRamwK4jPfl
8l39kTe+1b5Wsa/FvGoocSI6M9sYoqv1STRndVHpA8YBQn9CU7U/lDYJpGRsm1diY3q0iqEDGVch
0kFqa/Jh7s0aqZQ7GZGTS4at5oWDxojHyQaZi0I9wEINFP+isUCgme50YQD0SCWQ6NIL3cifH2dn
3aXHxOO9XZkOZ6oghcGyEPOoUCd3UAyIBxllvOUeZNPCxEvbWcktJif+M0AFOq3Tp3osetQ3HktM
iRSPpisGBhQWpZ28b75YHN9jrweAZ0QFQJ/py67SsjA3wPnrlsrvUXyFctXt7WH9PuoxJiSloByJ
mHN5QJVu1OrBxPttFKE1rof2Yr58wAJuaQvwMxGYGcqCKFZRqoA82jW0zkMs2pVCyrnfWK6MSKYi
t0PEv2o/ja1k5aK4zq45CbYGBRAd8rHqOHBcmXXdWFALQoUTtU4oC19+KyvNQZheo2Qg172d9jtF
iHaDEMzR6vz1J0N0BrjIROsXYGPqk63TvFQgqoDaQXEoq0NTfr39+6yk9MIAdUrSHsp1sRoS8Hcb
xC+yU7qpt6QQfrP8hbDaA51CLu2Zd2Oz3hcqStNIhDFGfz1HX/bpuk4DUhGSgxseKP1epciuvhaB
BlIKMMSD0Pz2YhnOAYsgZ4HcCKHdpJIEK5fmMTZ6OIfW2HMKwUOwz+dpzslFyJ5QsRtWgPUFhBQ9
EhoSVje93q9K3btSJWf2pGaf5ni5Cxt0lQvwP5tD8e32uljlSBVFF8QFtGWwLspLpHjUFtFae2yi
MTjdIQ/wPTEaAdo9H6Tgir+Cd691ltf+LNt437i37TMiB8yT+WmUnFCRId998wQWFyio9hoWnHYv
wNglI+c2ZO3b9vfJadz8fqZbjdLL8BRFju1QtTNBtwuFt21Mh4RgM1GdRk8BBetLMwvYHoc1inDW
DigdvM2VDN5KbieCseA3tsjRov1ka4981s2y1maGpGiJz5afJHBh7YCvcA2U5EcAO+LPi9va/ScL
Q64fILwm/rlZKbVhA86AMvRC57aRsBtE2Um08UkVecGLtW9oAqFEJ2GKEsi3ywVanRiNY7t0btHL
Tj1kDqAOJy3kuR9z40AvghcnNGHUK660Cqp3uSCKHUa7bNlpntA9dsE3ecJL+9A9iLiL/97fIaKL
AweGHfybiiMGSlrd0OuKK0JON5fAnZfKnEYG60htTVCPjKYVui7HlCi6aL3TAMgwKD9uL4IBdMd8
Ky5KlB1BHwXSg8vdEWtjXORl6vBOw7Ca4UHNZp+dVgdVVGfZmzuOOXIl0t4OdiwZ2bkFcXc6Khat
XnZjshJzojMG5fN8RNkFg2ntUdshz4VGdLdf9vo5/YfXeGeVe9SNbTqb1qQy1oxV61DKmnblAyFh
Ck/Rod7JlS3boj184RYimb7/vlx6yDsKQzwTBUgtd+viD8tjBe6bLuPtIeuqQQqKmI+EEEV36oSB
TM+aSmHoUJPYlQGJWeUxO5jB/Ehu7s4zbRL3S4fXMmEhCEH8oALJDaIdBaxIl85T53PUQZ2d3Djm
gQjFdhr0LbUDwaLIIsd3WN8SLBMgCQPfGO4Y6ryh+FPLWi5gNlo+FdGvGdrivBo804SE4wAMNJ7B
9BUmqatsCBoKgorwkmDCV05/oK/JWQcr4FsbI9Q9Vi6pOQ4WHnVmesh1THeb+W4Rf3bNS4lu5Ufe
wzjaEumOY4T9ivUOfCNDEYLlyW3q1O7NwW6lQ9zyanDMOLI1Q11jQhtXY9EZ01vZr3TL5xiilkkg
+OMdIdPmJFeswIgF4ZFPWG+AXb10vLCR5BCvfIBomp9NBArO5BcnUDFd4d0CHSxWyDj3c4nPNhOG
C8cit4mxK06arx00zOBXr4nHjVCMji70l5Dio7KP8UX6CS43mdV0wPm/vfdBZbpffQujg7Uz7DnL
YzzCYQl6B2AZwNuVDhmgKIzBBCH27iAF+vQC1KqYQyVitdvIs7pvAAyZ+jex9BuNg/1n79y7Ycr7
dVNLJLNEeQYkEbZV/xS14PbSGI8ylJVQwNCAdLmmz7bMaQLEAWniYn7Ff2wAN2w5v5v+mt8O2dPW
DuXwtdpFk1iKeOfHUgLhBh2zC3OU7AXZSDkRg+mLKG+TDqR0zTedt0sxa5XWu7O2ehUo0/I2fsoL
nrYCc2s2Zqhsw1SjKIVySO/25qds2pfC8+2dYV8XOLGo/SDRuKK0FqUI8uYlMFx/uvs4UvehZ/iz
P+15VSbmJ3s3Rbc7enFccSsiQCj1Y6g+KGmgGJxdYcZxTDyiQAuAE1orlzGoByPVLAxh71bFqtiC
WRyzCHq+EnqaVbHLavGQ9QvnDcQOsxuj5I/avBYmvTLjUgbuTrpfAVIGPQiQEZo/73on4yricK1R
YbYEFWLcl8APEMnsDPw0FRjcE6cKKlf80nGSXebBhY8TxTYMU9HvhAm8h4KmgGsuIrKtSfRSWOrL
mI67ZW14LK3MXJDAWt9qgqAUppKJtszBpSwi0jY78QDw3UOD+K66xmN2Ej2icz9/u+38DG8BhTcK
nrisUDmmEQTgPBWiZMHqzKw/SSC9UKfFM6bYzwSEqiwCVQRvNJ31IiJKRshkUGy/Zg+PshJKHAso
Esj0b+4JELUGcniZ7MEDe8kPda/ymGQYIWRrkYbKqZPVLXmCQpUGGP34OKy8SVmSUVLvhwsD1L7F
nazrkwwD4V0fDH7qxS54W23lsJxEMhf+gfMG8SFka6Q/DDQBdQLmCO2XKO/wOgey9dwGpTful19S
axPuqdzn8b0zzgDMkUCPHJRkApfHe4xnsQVEr3ezOdvlw17IY9uyCifqOYeN8WQANpN4IspFuMeo
4NW0rS6WMTiqE/Oc1Z1d4dEcyQDJPX2kW/ImYyBpEopheJxfrkkRxMqqCni+VWpQ0Xm2svu1fai1
wlGixL19yhhhH7BqqMKSSuk1u4ScSKU1F8B9QM5UKH9mPQZ/OfJnPBNUAqN2q1JAmgGXmH5Oim+K
uRut37dXwYq7F8ugdkcblxFvK2LDMR8B09wlh/iL4YuueuSrS7N8jgCrMbevQQGWroemeP6PIWqg
rp4Gs44ztOagZG/syJCd2+tiRYetJSrBWK08r5R+BJuomgVCZtzFc+5/wAQm6C0ws+rXJAtZqxaQ
Y4CJvn4xzd9T+te0odByxPAmcMAq2hc0DL2HMjtk/ADXVqx2n0AxpekkO5JUThLL9gCN0JOCIR15
LBV3qkYGN3XSY/zJm1DO2uWe/qDt4hya3wSFDnLs29+NdSFiVRjL1lDRwk1FGRTNBs+3GCdn9Kyv
mJfzLQt9LPOejHi1n5ov47e/px9W8SHxlDc1U8KkPi25JhRRLc4TuvWiXweku7nibUUKMXwkJOvQ
ggQDaRq+KCnrXsagtsgHKSvw3ImL75Bby7ufEy99YW7Z1gYVGKIirbRFSFFccv5XTPJxtNudcigB
Jio48Zt1lLbGqAixmuIkDjLQsVX+udGexvCf2/7A+30qz9TSUBXzIexcvTpn+qmP9x/4fahaoAKI
qKPTYMdC7dQFsrKozWYvXeRP0qfbv8+CvmoYlEReRQhdr3CoTSerjTlVZDemXYNxWs2TjsbO8Dvk
PhrKYZHLK26+VXzp5ATAeozQY8obEARqU3rMgnVxDZK7KrerH+IO6iNn86DsQxeyBrvlFGFgk+gk
Zl4VgNLb5/W6mQkfUI9oR4J1GKwvlJuvjYhhLWnBfPtdHQyP67481pqt+USJuHWmL6nAqcOw7g5k
61AOxwgx6JyodAyqBpK2igru23W2pdGJZt2RRyfnUmOx8j4MRqPMiNCLG54KT3HUtdWQzbPbf1UP
8wupxsgBocSyNSc98AeWWf6P5o8loUMIkAK9lUptjkpfIzYp01k29jJPdZ24Au0qyFHAJQZBu2uw
71h2wlBXuEck8TmKBqdSHsz+nDePas7JV5hxaWuKiktzmqlmnhYECyt5cwAN39UdHfOezH0aqZ3x
yMq5BqljYAmTPCmtjG93b3wl5GXGbvg57kQXGPd7XtuHtVFkgB0KRiKmZ+h3lbiEvVhXcIwCU/oY
ejsZY/uBWItmMVIjgo6+4iwJu6o31Qkm1vbOQM6ffeT3ISMOuIViWeC7urychG6dpjgCYXNVKqdm
Md2min7dDofk4NPuhm73fybIV9yUDVp9tBRdwEuzNj/10YNk5sCtfb5tg8WuQVrq/xmhog/KjKG1
dvBp1c9QJHjq7kJ3+qYHYQzGBAmsg+Lxbc7BW9DV57afWaFoa51y81iOzA4NM9PttX/CYnBW45gt
sw2yE//2OpkeB6YXEE+YCLR07dkwpXnuQ2RKMapx05p9r6z88f/LBF18rpoiykIL0aeff0Hwqxc4
6SVnCXRbKh31Fph8y3S7roQsTVBXnOuXZ4DK9GWAH5owgoGhkg8qWEr7tv57jA/i83/bQGfiaTXN
aZhiG5TpS5mfqk6z8Wa+vQ/MY7OxQR2bSVeLSiR40lg8m/E/g/5L5BHjsk/NxgZ1alItNzFfmCwY
IiMjTwXe4QDFQej6tbPs9Sz+JNW2ZY8zMx348ANWWQoE7qi7ojl/Dfork0rPwLBuuWrT22vxA0qA
TryczDh1rKHwh+IDTEmA+uBOldGlx1OMWi6gWWjiTdi2Sj1o4l3BO52MMHDx+1QYUNsl7roKA6Gz
cEiNQxMZjih+yUWF82CSeYaoW25GPM0GgfhG0AbaKdsVfugVjvzbfMRVawPRv5cHW/05nQhtc/Ga
BUTqB9oC/8hPt72U5D5UcL9YMpWrj1GVKSnQ/G9lPjID9We+i5feMg7DhRkqBQstqyziAWc6C3d1
5ysz1Ff/PrRuTVxV7VW5XjUF3ljoZ9MKwL9++0uxEuQLA1S+qqrVVK6YWnCVBpzeEB47tl/Ws/Qo
3AkYZ4lciVdoZgRCNJPxwgVEBDz1dHrSqBU0MmR4iawuLxAw9ueFN9LL2hfIsaDmAQFmwADofTGr
vEg6pCex+Smcg0nLbBQpOIk+ax2YOUK9HINHGFKmjq1hQuG5I2lWhOKkNcePlRz9vr05bBNAo5A2
F1Foo3IUoJCyfCGZ3BR5pdztklT1bptgpaZAhr/boAK62ax11UfS7BrPdVB7IHUEZXCN1xFSU247
l/UevLBGfTQ9NoXWjGHNvDP96Zw95ph+S3az5LR7wnBdRmjtlk67m1xIIe2iZ+WFs17Gs+niL6Ci
4bLGaRll+Av0x2XX2TWp//d2FtRnItMSnj+AIcc1goE7MtyEuX9qD6uyMKx+hj3Id3tVIe+sBgXs
XOHECfY+buxQ+4hHYqfPMi5N6R4tNwwZVXftcT1Yh8ybjh9blIaOPMAGMEoFjVVss6rocIb18igl
aEv5U8Z7pDE3CqXFf21QCdMkqlGRDKUFbJL0Ncxs0mmoJWe5nx3Zywubz9nKuPmxVe8Wqa2aElEb
tQYXsSl9W6PTbB3VxLRR/W+kx7zm9G2YMWpjjNqvfs2Vpktwttu6sccBgnDiQVGeOd5OfoW+CLdL
os5bagJOI7f4iIQ+LTqC/ktwCmd0wnsdhOsA+kIDj+OJvIVRB6zG4xo1dTjigBZUdRK7wOo5JWfe
qqhEI1usNSzIe2No87OSa8eOJ7PDtoA6DvD4qB7RTa48G5a17ZFAFNZzLRylhtdFY3+l/wwoBPey
eX4WdZTJUKkk3q0eVmRHUM5VjtF3NFz9yi1KG8qS/NyWfJgrd9Ak0PeSUdkr1HyRaomhy6hDWMqA
SdKHtTt3urlLpAc95lwszC+4MUWlYKm+9kajYOCgk+8K+YuU8ooqzC+4MUBd8m2KKUfVhIFZASBY
q71ehjSmobu3j9BtMxbNZ6e1K8BWMp7wS3TXmo/LfBwWTii4/angcZe+AHpXTegj+IKmC55SRMd8
5CEzWEATFH3/3XmIbV3a6Bozn9YR11Co27M+2Gl+SvqHpj5b0o94Ke2kONV4aFUzb1ya7XJAH4NU
EfkY3b+N6rEzxRzhII2e+gUVttlZWvEQQ+Ah+UhY0N5NUZFHb3R9BOIYHpF9WpJjFXJqEMxcGRS9
kDwAWgdZM7VRc1FNkzHBwOTovuK19+N+dBaveCAjyrnDo9tkut7GHLVns9KItdYhNZfNcT+N7V3X
pA/rytP9Yy6LyDiACcnEQA1dsm7CIllmBaUwQg1ARBYIu8j8RIZSgbM78uqTrMfZ1hy1rAVN/noe
cPMRGqk/qjSkgfeRewiVSajnAjWIxzx1SdSGEC1ybqDAB216zLJAzx00YPbfRwdgIPDEADU/ppHI
Fm7CeKaJ9dB2CELq+km1Dla+T8TX2ybe/lA6aMuoSACxSpjk33LqjQ0jKvsRfwDu79zWQXUJ6se9
dERVD51PxYkwtn6WdpkHaMTfV2H1rWFqo1qhTEOg4cH/IvwY5M+dvLu9MlZoADYb1B5gDIKsAfXx
BKXtujnBwqpIPJlzddaz5RwDATHGk6+Kqn/bHOs4bc1R4WEZikIqcrzWixnV1hh8ztVRHT9CtAGQ
7PuqKL+zilbLQamDx+ep/6ofgKl3Bac/WN/RBCPMv5yP+PaVaPfY2qMuWqlcTaUls/61BeFT27if
R9t8FHcdqAZkR3hjpzBP5jNxlsbTfouJrSw24fLLXPPvR8Av1k7dyRDPbTNs9uzmxk9NW221ua+T
nx/YRlByKwZUD8Qr/FFfdyl6vVjvNH4aot+VFtujxPF8pqu826CzM3WIJinKdBzrJneW4jWav8Tt
0+11MMPumyLSn4XQ/GamKGSRSRDbQu+kAckBDbTvzsXXflc/hcfM47kKb1XUeVYnSdfWBLujL4Md
aq7UJm7Fu4R5RuhHlGm1xSRgVWl1n8u7Sj7VvE7524TylcvLcABwjaGvSw9/irUwKlGOIzZ78QMh
KhccMZi8aKe7hINX9wjhVx5MX7hwdFaqhgaljheMrKCMRa2uN1TBECuExOp3dP4jtwEt+8Ylh0vZ
ifvQGXjAfmaU3Jgkf9Im/Od1XsadCF+cJSl2DKPf9T0cZaiAgVqtp1rivbx5ayQ7vDEIkL82WipZ
Y2I4k36vd7wYybIAJAJ2EJ0x8NpQYaKUyho9clhoJQMNlwaQu4+UADcm6BM8SaKgYPxydjPhOZIl
W8geYl5Lh5lUI78gOFL0Qq+IFYasV0RphnpkfJp2gq2CXNt8kPzsofd50CByOdEuvzVFXV5Wu06p
FmEceTWCJQpkMcKSQIHBKxjw7FC314z59h6dNuiuHGSH0Gqj7eI2qBlASww1A2jfAaXBpdPmWaXu
sLmac8DJM1IWJFZVCVTMEgS35sdx154r2SVCqgn3umL6IS4SmQzngkWVOs2J2KEcGWNCRwJ2Vj9E
AifjYHZESAvpXwPU2R1GsQKqGgZCdTnkKSqMgmRbq+l0ZeJEZuhWA9CFLQqCsXRYtTHQu84J8+ks
zSKmNSxbg7BZKwxPHfSKjVQP2gqD07LpiXWxz4FIlKPpSQ3bg5R0nGYiK0vf/ulUFJDkaTTqFr5t
aa9zB+2TXVh+6xRfN+618d5IPnNuQ3L5XDn45lNRDt6I4BxXUuBmoGhLZD5DcL4dQZ+LrR+/lz5v
VoW39ZSfK3KpCJVIxADVk5a+rAmPdIX3/SiXltQetLIZtl72Q3/wxz0U1f2e+8rhrYMKpcsYmYk6
wswU3cmjaKcYWb29M8yzibEAkHuDiPUKd1koUoMRdh0IqvlerUE0Wf0Cb+6gcfyNfI+r/QftgQIx
JFG+EnzKmximyxDJSSLbnQElnFNXndPJC5XC7VQeUykLDYcRgHd71P4sVoubU8LjI/tdBikGiNzK
iT71dvQwfTXt7gHJcWHz6uZv7bpbq6S2q+mtacCoI55Up2VXYzw0Csg4W+bySJSZzwIVQCoA70QQ
Ab9ln5tbvJrQqM4UWIoDiJwDVfUmKDP4sffaghYy9uRf88F6hH/aam93e+uBTMzwR+qZ+7r5O6gQ
WOYCIAtNtLhx4mog97b0f2IwB4BFWqz3UcYr0TDDyMYcFbYqKxVyVAVQGj5ET0Rz0NhFAW7Nt7Xx
tpOVmm2/MRWzKnHBJFSLtY3yb2mEvCA43VQkNb4u/7h9CFlZ9dYSFa6G0epFc2lRookepXKfD09W
yalCMs/55stRB0Iz6rnCtA4CsNnbZv1LqHo70X4KlXd7KewzoEElhDBhG1eiP6qURmqe4qQraAEm
Z704StpdVB3zGv63PEfhoxLz5ELY3+/dJvX0ScQlA3s5Slzi/Kkbg6U/pNqX2+tiRmKiY0+E4IEb
pzyvNpTS6GZ4Xlj+6lPPiltOIGYB0snv/2eBcjdBMtJO7Bs0JXAv7kD3DrEKCGPYILP9TEp1ucMV
H2AeJxNgQoRKtC/p7qXWFnihpliU/ih5xX7ea8ALk0Ah/h+6E0wP3BijQoU2T8usZ3ifLnh1K5G6
MyMBWY5hYzzY/cBmbUxRm5Vb2qxjcBA+aP0Qxc8mD3PDvl42Bqi9CqNJ7SwybTk5q6d44ETzBEe1
tccieKN9dHMumwMz48DMv0jg1hiVoqrT+pBAmEcma+q+yuWnPDwYfZBG35YxdosqiAzDuf0RmeFv
Y5A6VI2uqOU46KZrWNE3EH6de1VxJMm0je6X1Isca2zveF8elawPWaRkRYx38CA2+2TJfQHUnbMU
4VbRf99eGDNaYJZFNIGs1jExffkCXlOxqDGMhvJP9TNvX1KwYRQLp8TEfDyCfgA4ZNxHmNqntqss
gE8SQpxmjWhNOST/kB8ITkk98h6PrNBEzjB8ApHpapKlW2SzzUVSksw6R1UFd1A/QCGlb0zQOCUw
VGSgtoS/L2lsF9bnVbxPkoXjAsx1oCcLAhjwGF/hYUCUoufNCty21i0ndTSfCpMH3+eZIP9/kzbB
yZIqAnOPW/dBZH7WLV7HgIVu1DHeA4oQDP5dM5fFnZSHQoh8OqydZSe5hJ4k+T4WtvxMVNRk1Iiz
lxbMStPe2utPtz2bCRPZWqdu+bJZ0WhIYL3bpQ/JMduF35AIOpaf7wSVO//B/JqbtVLprt7GazzF
eNRlkPSzToX+i7McVsx7X85Vd3aJ5GIdUzx/UogBESWuWbSlwg4xCKHbABXZ8yfRLbxun9k99K55
NzKJOXQ6r6H3AgZ0AJ+vmptJVeggYSZvozvokSKhD4P0lchat3Z1L7i8WWJ2zAC3O3g2cZR1uvzY
WRX0XiSL7N7qjUHjj8fMKQLxJO5jDv6GvXXvpqiDYBXLKg1FigtMuZuFh4IH6GbFWAS//5ZC3cB9
mYCyiiAsNCuxJbCzxaQ0Ys28LWJ7yLsd6iIuG2UQRExIvzU3pcLpfNNtS6hMj2+ihYpTgW9hCNKd
+jrteRNwTOOYmMG8DKC9Vw3jcR1zISenjYybZ4d2X2DKCSqewe1jwDCDOjihHCIvZ1QjL4MWCE2g
Mzx0fzqqg5/5hGVG3n+AR2Rrhh5lT1MzlCbCI9IUv2ftk1D9lkF6zq3uk4uPOlQEhILBRBQcZPC+
XK5GNRfZWgkeOrO6g54Ou9mMvMkM/xn78SECZxVcRjlVA7ZLtIJx4F0BrFMGDnQ0slDTlYBTpTMN
dAr1WBuwa42bT5ZtFcdVOfXLSSlCu0q9CkyB1XlOeRkByZeuFo5BUwzWQHDjalYNyb2V5DoeeaNH
IHw5JP7kbzX4JntfcC1O6GScPwN5M+hTcDfrIJG6/MpCI6VqX8xQiIvkn/W0vMRRtM+KD+CXwRuF
shFGMwGcoLvwIwJZlscTBgzV01w9rNXfv1ovfp+6zxZlFQVIpCDiqk8m+Afmp0V2LdW9fcCYH8sE
YwT5XAoAYZcfa4qKBjTasNI0k1eJGB0cwUM+6pxgxYi5uEjezVCxSlnkWEx78Hk1y/JSjvm+lngP
H1aowF1lQieWFIXoB11qRkbZRjhcqj+eCD+Z5HdB7/PYlJhmLHR2MMaM/hz9FpmEeUBVKiXsqX+6
ZBOqnx/CeOCkvJshJ2qTrXUIiuaUC1Do7g7qHKTVYhsqB6rH3PuNDSoa6FURt22mGG5Uom0e72WM
t5dTcNvBGFWyi4VQty1giGWrlrgolES0Z0yO9qM/q/cppC8RY4uMk0izes+whyNpoI2JCVLqxija
LirUHKd/ctDH1DFgA96cXQOJGgwlFmjy8ASKWQ9iAyfVNDGYaKA6Qr2pxiruc6HDJHB+qoM4tRNo
1akuwXwDlIAZd/B3c5lEGU/GC5tUcKhDAN6KAuicXFw9vU9tLZe/Z93oxFrOKV8zvyga+SBGQWoG
DWYqRNR6Ma1Wg+A9OaEPioLPKsY8dVd6xEAu5Ph21ettj2FVg8Cw9G6QChZr3xltWyNYpBVy2wXY
IOQ2mT8e8mP5W7iL9+J+5F6NrCuKKFkg5VWsay0jPdWjKdMb+Ok9mRYYvzRuByVhzMy6055XXmWd
vK0x6nQLWiprDSHHymL8fLpgms30upBH1MczQx3wFXKeVlWD/ViuYjvOGlvPSlDpfr29Xyxf3C6G
OuFjbcWlRqSlMTz7bSkUJ4HWA5iXHVPNOLcVCzH2RvdBBoAhk0szV8xZKE9lh13qdsJ9dybM1f1x
hohLfsz8LNC93k+QUPAULthLJCSRb2bpGoBcd9UqFAj6+eAb2Z08B1G/r0XOh3yLTXSahOIMZM4J
pQn+uQz62aQsptrDLcjdQqSH1+duN8r29x4TAvF9eexQ7jfuZC+1n2OwEkU70317Wb/xaPCclFXO
NrZ/DhVkck0YzIwEtjgQ0btGln+cPGnXc3UxWSEGbCQKKIoQRa8n/tHDLlOhqQGbcPFsQo/UnGyi
zEqem+Wj4Aovt12WYRAzkBAzVSFThdSNTha0qejDEGqwhIl8cLSBLA/ktAIGCAYISIGiltvPZNwT
lzapc6KWRrWaQ9u6TWuvHkAoB+1V21dAIPzU7SS0s9Sufd7L5rqSSYY9UTeVIEKLqi11HYq5rhTJ
VLVuUiV2E78U5n6oP5XgjNUrztV7fUjwtlFRjBMJJ5NMq8F1YWZEKRCdkEr2lOFzpO+WZV/xIOXX
+RfQNaqF8X/9D9PU5RmZdWXIkh4jfTLY6yeUCcBvdsoPPIwtazGEr8QAVxJkBehL/X9Iu7LlunUk
+UWMIAmur9zOqtWSbfmF4ZX7vvPrJ6E7Y1E4mIO+6oiO7gd3qA6IQqFQlZWpk2YGaVHbeJZ1my5/
BjV25OneFg1nc+46ChYCWI5qptG34fvlDEoOLRYJuo7z3RwAFRHgpruRDwQaGRQ6HPqV4C3GcQi8
ikA0BIFTzPex+esq5YsNSaMGpe0be9x10uyUxZ++CRpCnOunjPcNt6aYW07LBjOZGqXxUNyJPT2F
DGKiB3WZnjN5Er0wLu86vKhBiEw1VWXtoiCRGgNpmtZcvXk+JdZZsT+Vopkj7no2Jpj1YGKxS+sU
PiHV8lPRZKA6mNr8FMvd/WBPaXD963Eo/t+viLm9OyOMyJxFGF79WidOuKuOKeaM+7viOTw3eLuj
sJl43Y/y+T9rb/MO2vaDMuFqjteqBy9Zg8toPlPIEkEFXxWqx4v2jTkABYniLOughLiGmIZvv83G
iYhIN3ih951z0J3dvKYiOVnNMAYcjwpPZPsmcwjQSMTpJjdxV1f2WreNXGly6n/PMk03EecNlQiQ
YrAEEtEadnNqT41XGvoeRcPFGZPMzdVcFxw2/nb9NcTSSIz6XKkD6PBQkNMDfd/v52N3SI+NIHxw
koJ3C2LpJNrJmju8BhrYocBe5fTPCHomJHv5fzbtbUXMcZva2qgaSao9CG/JiwPSca+6sf3RHX2r
d6evr5V9T8T0z/VHlNvB1fOq9svkYKuRkDK1Yri9uiPD77kL6kEEPOL0KvARN0aYzMquxwZ4BCxN
fViDhL5Q3XJvP5BXEXrRVcbfso01JgeI2iGZp6ZqvHncKaHkjNKZDH/aEpL03mC+pOsxLxdBpi74
jKxe8WhXmDhtS+CH64Ne+WEadOX+eoAUmWDqfHaTQva5rxuvR4qsZ18TfZ/MmiCp4ZRM322Vxnhh
O8VNofZoyMqma+3MIA20+9V8bSslgSGYMuBulWmpIKlFbgrSGcb75mTIjUqOW2+cDLfPQFebDZhi
bOIgHeIdeoQPRdU8Z1azi1VTcOHwvifyfVQxoEF3Wccwx6aQmwW2Zat22va4DBBVNATVBJ4RDGK9
5t7goWQlp1J5gabiYOEODY9z+pSgjy+C4fCuaRvjEyhpQhbuopW0GgUUFS2zgdTJY5GpztiDTiV9
JssHlrK1w1yQYRI27WAivRnNx1J9nsmDNv6+7uLcQLG1QT/n5uJSpLyYh3xpUHtRj0AOO5Wr3VNi
SOkIVqXDdWs06rx/fqKiiWcRqqfY/4u7Crh1vVpCtfHIfGs0t+YE1QX7ONe71h4Omv79ujX6eRhr
aNjDFVBHBa82Sw6TG1MO3IOOi4Roh8ksn5dGEWWgnGT3nQ3m3h9QaDHqfG08ufo8Qm1EylxzrVwr
OulEBIzhuB0w8dBVhqg4Ju3Z548dySiEFEbjLX3uUrbdqNedrpicdhEJaXGXhTYOpTpEiZNlAalU
ecFljxyekE73pS5cqodCaQbtCOaOwukT7Wad21J09XN3jJIII4/BxCuLA5NULWxqSD+g+KIENeS7
wsMKa/DG0AElOYSa3OTLdSfhPdSRzoMcGaU52mpkkmAwTEjSmJcjpsnbBIpJ003SOPpj77R/qH5M
rjmi9hHnFLyzyBzrVkpQf1SoqDnSRGsynXq+y5YT+PucQXMjXTQFw4mI7+wxRxwatvZcKvno1e1T
b72U5GUYf13/iiITzDFI8k6dyxW5oWreazFxisQnsUi9lGsExwZNJJTBL1q1RtoXtlJip8I2ULqT
1TxYIrFcXkqISwMPPDzzAABmX8tNGWvpSJA3Fc6JQougnxWsvVPuO08Nerf9Hf0HUAiaR7CBClUA
E7O2UP67aCxZyxrVuYyMkEoJzYfMt2/JjeFQEqFVWIbmRRE04sCejTYWmqVMUgO9pEKSzaLxGlCc
BSvUSNZTByrR5Zd8T3aUoLf8FoFh6rqDcI/Z1iyT5SialoQZUh0c7cUnaM8ukzseUQx/1ZAbHOGg
FK/wQdvQuG1AYnopQStJibVqDS6baIz8ue2DpSP+OiePqBz/GFfwUSfd+AvzYL9HqwiaKP+Rll/Q
kPO6tgsEq+e5LnhsAGfAE+2SlDHBMHXZmbhlC90pzwCTuT0lz0Fwa35SNsPpYO0/MqiBRvzGKhNo
ai0uE8VAvQwFkSLbEUWAc+G8CCmZvQzYE5q7FzNAwMnXw2zhCy9H9L+P/V4HHe1/UNekvnFxPpCk
QOdXQ+uTrcnXCcDJUPmiFbnJV8HPE3rqrymI95jzfBRJovLycaqL8n/WXjPoTUZkD7U5SSnCTP46
mZZ7KbSHpsA+yifRw4l3321NMWexNiG+MdcoEhfJH1urnKEXway4jodSnAbsqKWBkR2fdrMYWa9S
S+nhAr3yJ6zPDf67EHgBzwTlKMYw36tQMrMITYP8JdYB7epsF5rfC8yDiG5M7lne2mCiR0HszKro
tCMIjYIMp8bN7UBOPSTemOn8rnotiPOrQC9FjzPeDm0NM9lBP0prGSq42MCitLjynxg3wngaHbCQ
Gs74GdPHwsIwLyVHuRbQP3QJ7UtJ417PI8lO4IBjEO4IGlDZDSRLNMxzEb/ejbpgjdz9Q5cc4wQm
KGnZC6FsrHZqJYhoS9OnRQ2K6HslIqDnfkUNJSqAqFERZoeOm3XI0qGRAQlqCtcq2ptkWF8EIZZr
gyo1qag6Q0mdccMkksNU0VBN7Hzj+Hpxe+GTge4VhTJWd1FgPl23yLtIMXAFfBgqwpd6vWM34FDE
iH55H/tzd7+MLyqho6U/r9vh5iQbQ2xASrUpn6wV/jDDH+xzVHgtyAbjoN4Dlj6gs4SYC5JDUTLO
i7pbs8wHXYCDaaZ4oMl4+tQ9duhdWU/5HyoZoJ6Wyru+Sq4XUikisFhr+B8mUM31EI2KhhNeJeiW
gZijAHuY4EvybCATBj0pnX+/wECbWjTUko4yVZ2f8+ZLqd6EIqfgbhaK2jLISOHoF0mqGktWW3QS
2mGflWB9okPAup88ZTvMnQSKW2EEOJKd69+Og4vGwwWCKJhvAfMyDvH7KG9MnaG2bdhiq0igeBbk
bB8RODzpVn6JzvJXmmTlDxIKcxUmXYRtXN6DBiQxICNBuNI1toIV1WE/1CuI4jvfOmbH8DBgcqN3
zEecDcTm2IdiXwodTrCSz46o/8hLQrbGmQgdKqlZKulEVSP/jxKHJgYfuaq3Zmj42VykHUpqabcA
2KhZ96r2ayWCdyjPN9GoA4MVouTlDGeMtrVcKit2bb1VuwIIuV21iAiluEYgRqnhsYupe51hThvC
YejXDPKsYyfVzozhRd2UPkvl6l93SJEdJnSkWZhGujwTb1yBxteeS8NywkFQyuQaoUJUqFBgII6t
ZA5KYZBO7bAjuerE+V6xI1cvRQgX3rUCnwbDDsDBpsbig2uoiixd0UA6JTqv6VdbOF7Hq8ii2gFs
F1RIVXTQaS1m41lzZ/atiezGU5e07IJmXs3O0Q3QXC5ltKSBrK5FEFZGnQVN3hop+jvpGrvtNKyj
IJBwF4vfAdQh1BEuesWdJPcqiB8mr9SetWg3iOip+X8fOh0oLeFtzYIiUPYFcqeQJw9TPTc5YCi6
Hh2uux7vVkYx568J5pyqmdRVUYxYZIaFt4SSVyazs2KgMDNqgSluogbFa6COwbAAllkmK50akG3n
xQg3/zr5ZkDHkPrQXX6urgI+E8P2ri9NaI8NdVLclsMMT9F2OlR1cs+MnOGFVibQNUXR8SOn2MSQ
GsYzQNnG0s/pTR2aczohJHWWG+WfCUi9pcUS+Nz/s6o3M3RHN/5PoiGNlqjsAAKqPlMwZXTT/cSI
s5f6kSca4uEGjc2a2MO2gKstUiEfngyqS9TES4EU1gSxnOfmJhBWFMolK8g13q+o7MpRG6e486rx
0RhfiNmIvhndafZFjAcXgB2qQUBJSZe5+WYLKh5FHNb0xqWzpc3O+kXlBhUQ6ZS79cUUIMW5C6Id
G7zyIfPK1kgbaRjBEtdO3tClL2kj/1Cr+dN15xaZoP++WVH3Op2rtJ0H+HP8qHamdgf8lOCpKjLC
fDZzgbL1ZCM56+ofZfalIblgY0QGGF9uLbmQ2i4hXi/fFuE3hG+BAW5+aW62gvGtropjmRTY+T6I
bvFmczq3upF8zUswqk91eeobUerDOzNbkzT922xNb62YusML0ZPWyltt5X6JJGftK0E4pb/8wqc3
K6OJ3saMjNYGmQzctL0pFU6ipbLTT/WPMTSRPcba6oCwvHOvex23sIA3h6linBRNAPZ6V5XMsrpW
bzGFtgaynx3joOyd/kjBUf0u35n3og4s92uCu93GkxE4M7bCHDdrorddhTtQqW6qyAadKHRa7A/A
QtBhg4Y7xMeRULJZRUTqaV1sgk1LpE+4A7+tZHaLxn65/gF5Dv+KacbAMlIYdjV5oZmJopTg54se
0EVxEfcEW0S3nXULkLiDKRJrAYSNhsKNWzQd6OeTwmhR/Guh0Zlh6oIOaImcnHuwKDUpnlEg8rzo
Axn2qNohlIYwUxz9gSIo2CLNL9FvG5PneI6O3yHEKyRv4iUrVAOIVmlxW7D5ECmsqYhmxFXMUDgm
2OOtXSirzlo/X98l7h27NcRE13Elad5baov6GflpBrgvPOmZQHo89XNX9CLjHWTcSQSbhobGBelm
kgz9aJerCtc7T/mJ5Bloaw9G8qL2vwXr4rmfTRuU6BkSMPEzMaNV8qyxQnzA7M/ipvcxSLdCDxSV
mtOcV9/YS95H4EmYorYUKkCKRjbbo8RcSK+F5tAiCQuP1B+pBpu2L8XPav7i3iwxlwnA9bY6EoW+
6qvvqhu7C9jOf4AyL0FDVHeV5/iYCUsJKue4/a+KO6rtGHR6f9ww1lcmK0a1MBU8+AkyC8oPqEMs
FBp3gYjOlltr31hjxyJBvx5OTTe1wHqZlUO8eV99DX/2EDaxD7p33Vm4n/MffXq6Mpt5lIJ21J7n
yGzRdZF8eYFSgvZw3QIvtG9XQ7/tJlSBvrGXC8yZeoN6TJRTC47Uf68eBvQzpKLAZmsA18CG9crC
3ZsbMzoGzW3T7lfhBCkNp0y4pSU4uDhCLYDrTH4h17M1N0Sj7h3t9X332zooj7UPiXC/3emaJ9Io
5uzKO3tMclFVYWKoM17xYWy4GV4Bc7oE/3pbwJcDnDVeMXTSl3HpDlSKUAPBjUvW2wgSVXN2zDHr
/l8ZYUsrstpQCR94V5qnbqceygKJjOhxyzsv4J6nmBaU+qh6ynsPSydcwSTD1+pidz7T6ANWsc5b
vNxvP5L3vTPGuHPUhUZkTFhSlu/TtHES4kzCkhTnsnhnhLneAcmYJ1JaLRiNQidZj9Y8O7V8UPJD
s/z4wBbR1yy6YZQQmnHtMELPv+xxCSZa9keda7eTlE+9Ov37OIMVvZlhPJpIg6oULaLAVKNWg5mo
LHu5vhD+N3uzwDg0lJOAoUI51kv6GmNXSwjm7OguXNJHuTUeVrsVjHHy0oftkgymbtjWJZmGiZba
gCalGoyIPEfK29q6YgVpoTXGyaXSXGqzQibW+dmt6nZOcjTue9zoRlDc6YK1cVIwDYAP1LxA0ocu
KeN/2tDlUqHivkOPfLBObQ4VHSMINcHLk7soChWEegSqfRdPaLsg05RbCEL0xU5Qu7EOyfmfEYwo
EPVuOBfRq5wN1UJGv+MiTKgE9JkmDRP1L7kLXWh8yNO/rwm8s8FEBwLEyhB1OE3QsenSU1MKojYP
MQIZKsyqgcsAQz9sJqK2KJY2CxIt+sUMKB0lv0fF1Q69H+/zB8t0ZFEjg3euNhbZbESKJS3R5hEB
ov4ZgaFB+mPpKCISTxdN5YgsMS7eNtAvKStc4yRufw1N9Yw5ltuQIj2tJIgM89u/DxjbhTF71clL
2oYKPmUu3RRGUOW7nByy+McqQqzybvOtIeY0YcIO7MSFrnqKsbPNT2UmKrBwPfvNKWz6AzYpFimN
vNVo9g0RG6dMn4y2dlSyv/65RKugP2JjJOoKfVz0HKOC9o96AsWKpTjXLSjcsIN+ApqE6HcC0vbe
xFwtapuOWEddYWBkAcekkz2kd/WPzms/j7kje2qJue7pi4i8lX+sbOCiwcGtgGKA/rLN4pohNfsa
jFOe/mkN9AqjzzhZO6oO+Uf1siB31cfra+Vu2cYgc+1mY6EOdozIZ8aDk2B8Pc9DRypkwbVLLz0m
cUXVH+hYGvAoJun9uup4lsNWT+hTgspdUXYGShorYmfgtWugBSNDkoyWdi8wqnWVIinq0haAadkd
QbXc7hfMrIpxIJzvpgMijXYdXIRc5HrLNOhWu8ALi/ku7w7mmDpk3V3fG15C+c4IExmsBNiPOClo
uv9PPpmcLYeAohCMo4KblhPz3pliYkOu1JBQItigtn4oCt23lbuJarNgCkFEWck5wDpK4ygMAPmt
XDTtDIA446EDrmpR7qTsk/qBPhYUX9ANpEhUtPqZKDRoTdFnBZaS1Z/lMA7MRuTNvM3HeAaeK5BC
v0SzmJWcoe1kgb27SfwMrT8ykNtsFiUKnHF3NDd1CuJDPw49YWYloLioAXCRAKyCBg80L8CS/8Oa
3DLG0NoCNgvJix8pBUN6E36/7nrcFRoqyNwwuYbCG3Nehxxjoib4QTALcF+Q26k4R9bTdRM8NwD1
5l8TTCa+xEA/ZjEGAJpmcPJqZ4wipmpe/Rh14zcTTCoeFXO7khGY/MmdvWRPi/HmY+7s6OhYducS
QebPuzeAEUa+CrQdBIfYFGVZFi1KQgBJ15+4Nj5Dgs7LoIiugwy5OdNy3rAXk0lwTq4B9zA02haG
ICNzWYFZCYIEsaJ6kW2PjqQMyo3Rr8OXvsQAz7DOlRtqoQi1ztk8ALkwTw4MDe5JlmQJpe08bXNs
nip9TrWjJpK04WXkIILTITIOBMFlIS8K+7YKW0zxUNQ1xfW1P0x/dmlxufnxgeKTAbYoE7RcMHch
foHGd0iiSVUhT6e5yjD7Vb+KEmbODfj6jgGGAFVXcKm8vwGr3lYicJ5gQaSpnLTWMcmQBbI9fLNW
rKmqdn2U/24m9UFtbW/Iu6AA9YmGl33UY2J0GQNzXp1kTm70iqBK0seirIe7p2glQcOHIPdgOfjK
uMVvjDEt0/9cXOuI44gudmB5CeVEWDzKoS0iz+GZBKgRt6hMSdHYcbByMSUjySZMJnRWoHfGjTWJ
XiqcXA5FJVqGlqFtclHFBxlumYUWplZsDQwIGHefuxwkRHd59uN6POOdQ2h7Y5MNPFYvtFvqDlOd
o6TXnmx1LjJsndyoqAAr664nAnANL01E7vFmi4mdIeQdJqWVa4BQi1uqE7P+yFz9pjq/og1TZxVk
B9zjuDXIRNI0WwiZFrq4HeWDtIPUiz3tKb4lfhI0gi/JuXw2q0MseX9UZpz7NQEixDMa47x0/Xer
Vs9kkUQS0Tzvw/UG0hHKAn1x7EmndaRfZ3xF0jrS3O5qKxbgNLlLwQPZorhG5ArMU1LRl7qOzLX2
yvmkZ09Te1DCz9f9jufgNipaVNVJxjqYrUEgaIs6J7WXNOfRfDKTI4olvYiOjucB9GWH+ibYzXGa
GDNaiG6YGuNjKZ/A0k2T+DiIdmYNZlfaERA2H2huy7wYtvbYN1hTD0UdxlaNAsMrx3+QPauH4RVN
Yz0K+0Y0vb1mjdmncY41fUTV8RXCXkCD9yEG2++OiiCCSFNxZNnRBIeY4xpYIIChlBkAIYpJsfTI
sKdsJKtnrGghARNVQQpF1wbvuntwNKWAf0arCDSdlEiTBQpNOVnretIwR/8tP4yH8g70ZPfRsXDD
YAiWoHZ0d9zFRxv1yg/cKO9MM3fepK3tWs44yOWZVgqLW82f99GhzTE9Ra+T3K0ExQG+m1oy0PmY
25YBinkfO6aoNs1mxvs1xXyIGaz79jQATHmkmo/TXhrd61+Xc/iAPMTQEIUMgCmXeTZ1iZR3cqfW
3tQ/IlF30/5xWBIQawrqeZzsAf1MGfPZeBAA8Micvk4bsq5UJ8TfI+UL+F/ShcA8XF8O78W5tcNm
sFJKVrPXR6zHnYBWptXd+vT6gn4QaiNxTzhKDxQcjVlt9o0RK5jny62BsiCAJCBQTpijPqWfKT6v
3SnCYRF6a7BHXEFR5ZVqB1SkzFbZpTUbRWIhhOyq2zqY98quvKX0fMIiBG9hW0v03tkUcZZaDjUL
aHYUO5I96PEhwRJ7mSvdGIH2RcTEy7nEkDphrgI9U5C7stXkumgsktoI/1Z1SuZjnQvCFM/DFcAf
gCBBpePiJWjps5q2LUYDK4jpqmRyzMKbmskpplAQLng+vrXEJDVzR6Xmw2XFZ+sh5GJA+O4/YRvj
xd2tGeYoxXZUyFVkItR3/aFKIqfodHQeY0Fk4O7L23djuzJNZOWrViQY0p7+gF5j7jXB5+JVB8zN
QtjRoCTNbK0ZQBBEsQ664g47TXKMc/eqKdY/5652O+6yO+tRxNYtcAmD+v/Gv5NUVZTFylAFlW+k
ZGdIj7P60oSCi0uwTwZzXitLXeq2wQeEhK8/2Pkxi3OvzDpBass3g9IkDeO0C/1+MZY+xFlttLKn
lbuhfJYaJ/9Iuo6derPB3INd0oDwB01aeDYlzckDQINn01Hv5IBCQoFFFpaOuDFoY5LJLpY5USMA
tmjCTgnVV9CpKztzRzGIUSBqzfDgWVggMHOvlKsXfHqVarSQOMHYMiXw09zOzb5pqacPwYiLl0DD
V0d0h5656AhQH7iI6VCCQsEcT/cLNrMszK1smPAOWu+MneoWuBpN3/w2gus19aeTaJ2cJ56J6vJf
c4zj66UN9E2NVCqUd0p9XKWDnt/E1W1oPVy/h7mhcGOI8X0g0galUe3aq4wlMIblJky6c9WuhpNn
beT09nLOlOQ2KiJB/sSNWriMKT0cMOVslm/PK2R+DXzQSt5b/Z1uCk4bj9UMn/CvATatj4x6Kiwa
O+Tdcpx8jEM96MGwQ5HK64/9ad2NPqBojnSgN7MovXm9DC/9xQSJAGYRkUUxp0KTyqnqUlxmtD1A
NYQTPy4dHfLFmBi9LyFlZznUdYbOlV5M/L90vKWnj3gt5hJMEBgi6FyIK0jhggu1wpUdzo50p/nR
t8JN0OJBy57OY4mFyVVeNNhaZAJQWAwoTEpK7bXB4INgMyjPlL06+ibdjk7rawFqyQfdV+BaODrG
l+hOEZ5Ven2z3377G5hvb2G0TyYRfkPnhzvlCXnRbXPT76mehfHU+8OhfzZuM9S0iWiGlufUYFgE
vSIqpDIq8+9DfNq0Cin7eYVKTOpWEMM0YklwWfEqMsBSKqj6IxG7JM+BvlidayUODp2BNtw8MCiF
qeG8ytD9iAL7Aw+CjT2W763pjKQEDybNMf/hIf9HhVGktscLRFszzLu4g15uqS5g3JBBGobFQTVX
KWeHpGBgWf0qKv1ltAWZE/fFujXKhNlVik0bHIv07gL/M/gokgfwMd/QSqQc0DJ6eEvc3i13kuCj
8nIBdAs0ytYHBWbCuCi0MjHdNSurR0Z3Jt9MsJWnP65Hdq4vbkwwSe6Ux7k6WGHtzdpZSh506c/1
v8+9irdrYNLbBeP+ZrFiDeXX6k9xW/iRr6WOtDr6t9nF7AYIrdPn5AMAO7j/3y/H8r3Vs6nP9YLc
3RiQQvlpQ5xY+gBdwjsjjDOacTKXBa2wKup5yHaz8lKPAiQQ39/f1sG4XpHU+mAOMLFG6hkF+luF
NP40YUaoG8E1PSV+kasP+iCJgPQcRV0UjSkVMZ5YIJBi2zjS0k/zbCA8ajvrSKcdUNRdPcsDg8Jp
jR1AfX3tCRycGFIGxbW34nn+Ih0IeA/AvCTC23O9VAVjhIG3OQQumPwjz8o4XKVO9qqsdwBlM0tR
A4n3hgB46K8F+gs2bwi9BpXWkKJwMshP6XJKOxWpzRdZF2BruJcO0iVMWaDpgi/73sxo59Yk59Dk
VOUJ0zeW6kx6dppJ5xfFsEK7I4scMja764eQG0dQ0UBtWQVc9/Wy2CxutEOr1xtUUaIuCJP7TPVy
UfWQu0MbE8z3ayrdzBNasJyXU1t8xU3sXF8Dr3mKwRvIkaErBa0YthTUxykxx6iUoQG+JIfyoPrr
yXoihpeBiCtoncKLPKEMPS+h3xpljridLopZjfhy+VldIJfcuZFvEEwMjH71Mt+IlRR4PVvkgqgW
gneA/odx9VGbjd7IWpqWKAE4xhYfDzSv/9E7ReUk9wRY/iQIb0WFSp7/b80y+5eTIVn0UMUJLzR3
rMLaCcv5u6GVbjiDz/L6XvL8cWuMSYAKdcTggIY1yspBLb8rzWkid9dNcC/trQ0mxTRlLc7mMl48
7WbwZR/3Dh5j0AG/kUDk3pueBbEI+vbU7yPBlSpaHXPGtcieiLpidX0YH4xV3mlNuQtT4l1focgM
c3NHvTZPBoQpvCSK3WSSgwnyk5Ih4hEUmWHub1tuQZKpoWIkxbtQWdwIqC/AcK6vhZslbHaLrU5J
I+nSJYNUbXygD/YyUL4YvzrKY0NfIeOuvpELZxAFfcHa2IpVW3ZkgkoEJJOVL7Vs+rbmxOEcXF+b
4GSx1Sm9B82jnJaQ01wOkoZO2P06/qyi+r87U2x5atCSwgor7NOifM2QKQIiU0Pj/vpaRB+MiRJZ
ZkRRk0R4jjePUv1paPZlKMqq6N9g32WEqnXq4JO0LhrkubnG5bhA63nQnhozc/Th5foiRAaYRdSp
Vaf50C9eM5zTzHAHZL/XLXC3fLME+hk3921UFGTIo2IBl+hvQ/eWynIXfZfKgmYudyFU5ADlAxTD
WfddI1wkfZyNnmYsR2Oq93n+6wMLwV82MTQOXk+2/IJ3KqkmUOR65dI6o9o6KWYpJ8MjvSBccx3r
zRBbhpHliUxWR+WPrVuiuPp8V4sICnipFyCYoEtBAgkIG7PtldKGk0x1YfrmSQ9iBc0+PESU2U3b
b8ksIk/h7s3GGuMCjTKQtrYamg8pTjSbx7AaBd+M21skKBph2hX4BMwkv3ezMLEsWyLIueiwa/+L
Mt2NboFiFYTuk2AVTZNzlwTqPpThNODJ2Nw1a+olnho8AhA1Cydv19AN66gRhBgePRFltfxrhrnX
CgxfySZIal9BpvXoKAfKSV5+sn15cIy7/kilrHI/Ajl5Cp1n77rHcwsnpo1xTXDZAlLJunyezkZZ
Na+FjBhSp9GeIGsgj8khp29VIVMQN60FMpSKlFD9NrYd3qx4fqspcn9pb2CKuMC8DFrhZ/t59Ckv
SOjrvz6wwq1FJjOKhtZMpR7Vf5phxq5+0k0H9C0eGES92g0fwb8ksMjzHAg8ImcHwABgRCYjWpcM
sm4RqjbgxTMe8FFPXeakwfISKs74ZzpkAW4R0eg893iAQQ4qYTgiKCAzmbQ1tYpaK8C6qLsMDdZq
l58MJ3Rap9+J83buEjfG6L9vQj44j1G+WeG1Q+kZ3Z1efRd8Q96dsl0Nc9jj1Wr0hPpl/hWzguca
akvRDYXDdT/DM51yAQH3yyw689wGPEb1gZBHEQoQBuYB1CYFkFYFPqJ8NIPpt+T2zuCZx8qTT4qg
Fs9dIVFBpWkhSkPr5v0nrJdqruuxlT1LhvJoVaMPtUJxLa/PGFj7LPicdPPZLAO17r/GmCiT5SQO
5SYD2tenALLOLSBnEj0nbnWoPLUXVjC4cWVrkMmjJXtpIttAqR9j9WfEUHf+Ej1Dzwf4+fZbuVMF
bXJ+XAG9G60AU8orxl/SGeUbUsBflgdwf6O4Pv/Qb60n+2b8njqxH/rGKjjm3COAUWAETuh3gnDm
/f7FbVO3fUubRGl9tDrirou8v75t9Edf7tqbCeaU2VU4zjVOtbcUJ2s5ytZdGv97Gn0Tnde/q2C+
mxmPkNNMIOMwLHfmGEgQppce/7tVMAFYK6RxGkyEQ2n9lWlf2g6S5OnDB2xAHg44Lkq2wfKdZVOY
6wS8Hp6Vtrs1SnTHHsgBdDmld90QP8xuLDEnqV4a1J1MdHaXY7iLfzY72wXf6YQBfX/ZL48ibmhu
lNiYY87RmpZ1kctwgbY7zuELgpMT2yekwQJv5rram53XxuEmoBdqqJlZLaMml5215HPR3WS94IwK
lsJCZZIinGUroiZU/dPYTKCYKvdlUXtZlXz973bptSO3WU7VmxmZC+wShuF2epAH4DSCUmF3AGn9
swieK/p2TCQopCJvxgZ7lKeBnd5UADOoguRXZIKJBJOVZDEEaWsvntHYglxdNI47DT01wXfj7xHe
o5gVQ5+Wxe/JoYWrYgI6hxLF0uk3SOOcyH7cq+A/f2XKnB10Lwz/ul2RWfrvm+3qKyO2mxx1f4wB
gP37ZlE/Z1LuFkovWCD3O5poRr5ytgGX+d6QWkLyczJxLUHDwZfsCEScmoE6dPl8fUHcCg8QGX8N
Mec21UolU4vXD4l2K3iK59qP7wwI0zaHHiNk9XMou6KUgnrBxX3xZpR9VkpR1clmhc+YTC8N2MI0
QcrC/fs2iBgxpQAYASunNWaDBsZHvMDi7kFPDkJ+Qn5wfTPAtlUHRR50o7UosB5QbQDrQ+izOpRE
pt1ZkSOqAnO9YWOOzfbMKYLcTz16TVmcq56g5aRITtoKafwEH85U37sdxMTNXjOnf5rvy00aFG43
OVRJZjiop/gZ17vgRPEsgl8Pk+GgGgI0nckuFzuBLhOt5FfqUe9uB1OQN3ATrq0B5iRFmRquqoUu
8Rqh6W47qGJ6mk818iwo87kRRhfFSqW8DdsaZU6VlozjEttwQIrDlTU0wt15L31fgtXvv4F6eT9O
jvZNEyQw9Fuxx2pjle2uAroa2c2Cb1lraeRYpSR5YMZ4AV1WdTDlqXGmzGoPggAi2ED2JYIaCAZG
KeCfakLQSaC4P+H14ylu5K6YSkImPUHyRWCVF4gxb4jZMgrQAT7mvaOOaR7a8wL8dv21PFBK7WGH
QZP72i/36h3V3Bj2C6BkAqu818nWKrOtOYApzYL35CvsmXJ3xp7tm2hcQFYEQ8qiY88NMxt7bLO3
tZZsjCps6Bx4/YHsD+hmHykVenoUPcv5vmOhWklrSMChvP+g6tJUi65hzKDLPi/Kiaxu8xXVNzA6
ChI4vr+8GWJ3Lm7rQQeDrFdkX+z5s4le2vVd4p+9NwPMJhWlvRYxSAc9C4UFHU1JB815gQ36Ny5P
2l8blvz+a4XNamaNDPcbzd5tVO2uURFK6ukwgx9/zMObbpACqY9/Xl+a4NuxY0JRDC7RqsW3y+a9
Pp1lVdjN5Xv428LU9wvr0rUKB4oX6r8OnzGcBqHZft+2KC4sZ9VRheIZ/PCM1xAADWDav5hYUONq
7Y0Fu9X/LA92UMZObQVV6tCBmsIrf4etiyKUMH7QDbrYwDezbNfakvRuDjWYHYMRFEzj/mfv06FR
EZSQW6ixMeoHWAEtn7J1yxod/mSe9dXLell51u3I1oAvM5TUAfPzIvuVkpmJM0tJeRpTqwlPSV7q
9h6UKUPsSGkLSfbrPsQ9Hm8/iM29iJ5KaxyjIlZLx5Z8M1DQVQV3Avd0bEww6cqUNiu4hvBx6WAD
1YSlkjL1h6SyTTBwYq7Y0iCDLjN2CrSkll6CHQrTpJfPAvYxDY92h9zqeAX0rgq4O7R+ReU37jfc
GGZOCdAwlh5GmBGpqvtGv0+GnRQJ8haRCXpQty+NPrfTOEPfUKlyP1TomNkae0mI2vp1f3i9RC6O
AuYCLYwNYSr9cp53GMO6S4BnxdhXd1OglIiP54uFcvjXGZjxARkG9RnIS96vSS8taKlbSPsLFHu9
GvoX1U47dD+LgwLstwicxC3t2Ri3wvEjFjA2jHuUsb5m/YKSkYphVLytvSj6JPl4biA9sIbb3BWN
B3JRy1uLjF8MRi/ZWghwFi1tUy5xbFvo/Uw9+9Z0m7O0o1LdKPw9o0/iiUjuuSnRZrnM10X1bAZ8
d5C9SLlpMGNWKPqu6Cw/i0QQBy4YZrtOek9tnLMggErJKWYubMVJn9LKyW4xEA/VScsrvoLWXr2b
fe0MYSdf4Kvc62mzRnpqtoa7Upv6/yHtunbjSJLtFxVQ3ryW7W6y6UVSfClQlFTe+/r6e5KzM13M
zu3c0V0Ii8USYDCyIiIjw5wTImaR4eDYSX1zrxxV27R1f9nljvJ0WR7zvt2Io577miAvbadmomss
/mzcr/P95d/P+GTYkwUiA2GfOccYH6VBbmYL6uSYrDBmt1TeJ8H0hvblshzWKx+Ag2izAihBhTNQ
tqFIVQUsHOwAketOfS/xzg9dNPF7r9mTaknpALiRt7XPutu/SKXMJJSBpKkJuGrAEofpkdjJcaUB
ile3ZT+1U6yE6w8cRRlf7ItIykBCoQFyVYe+CKCGD2QmWLqK7tuXEUgooV3fpzO3g8AI1F8kUjZS
lAtasg1KASAPNSevkSW7B1IJRy+G4QNDFs06gEJgiZSuSSpxmuoSyZoJomfu4iDXwSdsUqEt2tkt
OLNAQcmRyciRsMAtadiRBSMMmtZfnS1tKqnO/nrEkrXc7luCzSAsXR55SRLrCEH3BMZGLNif40/P
czKVWQM7KbJDAu4b6VCl/mVlWJ62FUF9JRWYD306CYu7doi9wAYESVZnfFQ8MGOeHOoZpZp5o7WF
tbjR8D6iK14nbjkdhZhToma81kAthjV7rBID3kGkLpomr7JIDTFFVw+9N5vNe2aW72AiBfvcXHnR
JP64fHzkUUblCMT20H8HSx9IZyhTAEfGYDUhzC8x9Kd4CDFwUuyKuj2sWelkRRNUA+YpLstkjQpu
hdJFNiHqzHmcLKTOLcaXMX/mdb/EZxXw0EiEyKM7dqXfGkAFIvcPVhe/iKZShznP4rQUe/KGxGCK
EvmDrBz6qXAKUw8uq8mKWBJ6gRjmtixgTFCiyiqNu1jE0WZjb0/z8FjKKSf880RQ1rKoeDJaZFs7
lxDyq6Dm8R7xBFDXy7hiGgm4D+gnaN+b8aiBPvDyITHdanNI5A/Y3PvA4sQKOJmUtoRDOewtCeOH
xmjL08/LcpiRaCOHuj7UAV07DUMDbt0dRBEzVYM98maqWHkpwIpOX5yKRdpqqai5a8D7BSQ9EtMu
wFKbjUc2WWlPPcutOANpTK1QXwW9I/7pn462Ob1YSgoxz7PFzeSnfP6pYHk1TnifiKmWjNwCUG1Y
WAN4H/WNOj3vmxkDgiNwgchmduzWV9UrAZ0uAOEgPF3+VMychgxYEUgADLF8/nyjVVbiD8kBVomq
rvYqO1OQeO0Py1NtIyg94a555KO5s+xcNsDmSCjakE9RZrhEkprNI0Rmmr9gEVDlfCiWmYOFFQRi
Cp60Mg2MqZdSNHZLVLuGdSwnzN5koAYByJ6VepcPj6UI4Q+TCP/MOZBtE85llGvjTOgi5+xVyDiK
nFkcHpLApgSPnQLmXo2elrdmMKFZSpa7mO4TbVCBYAkMZSUf2SlvpejszChR1DfR2kTLmgmi5vK2
qlcbCF12uezjRHYun9l5OgtJKK+b0IkAE9Kt576J5WW1xsTV32T01AcMhGWgP14feg9lfbA3Kpw2
1rlLURKpu6HVsyWRBzXG09wMpiD10eXcKfd/cYgOdsS5J1hfzYI5wHEMrBfR0BdjY1hjbLbAbAoP
teiK9bHP3MuHyBCBdVas82CQT0OxmSQ2W6dVs0HJoBdAbA9mioWX/LkYeSWus/oTwE8IkQTWk7Gr
gSmLr0LKZjameE4zwK8mrmksx0WbrqIk8Qc9u13G0CtmUK9FFmcpjPztX5IkIhZDrJZmkHBE96RT
c4mHGA1w10x27YgNUuxkW7dt/SCu+R/Y4hdZ1B2iNEuXmq2QucMBy2eudtU4wkP6Q34cYYvyThHs
ipMCssz/i0jq02mLrLaD0GV4Q06e+i5lYKKxEwworl7jZ4NdZjZ/lf48CaQOlWoXVHM0Z7IASAeC
7wTGotfsZvhNbpcsWO+Ne+QC9+FHim1Fjed8JCs6+5wA0ZGAvARiQtobhBqt/qlZsk/G1s4hgEgW
KhsEjxa8izzMAJZjIKgQ5/sMm1QKpbVlqDRikrhxbfein4q3au1d9j1WOIE6uFsAwgBSddov1CIK
JbEx8s8vKLmZZ35H+c2dcEP3QXrkzbqdXTL4dABYJTphFBr/i3JDqQJQ8LgU7jxjojuW4yMIcAOO
TkwhYDQTwUWIG41+pFZqmw+6PpbYBAMk+zXWxb1qcsIdWVBHXeOX8n3+flkkRyLdOuhEYB9a5ZS7
YiLcRLHyaK28re3zSik5upNWFhXBNFD2YiixKqDV6hN4qvKq9RD2ncyPXF5VjXGDfhFGPQ9ESYiy
qO9LNLPeh94ApSjQRvJd8a+RXCmlKBPv0eRIlj4u3BG+NIy2mHC+DCsAg7EIiNxot6COQAXFZq3a
KW/bksygVZE/Sz/k+HmuE1uVKk4AZp/ZSRRl2+00qlGU9IWbRTI67UHayLa63Ji8hyjb2E5yqPCX
R4uSx1OXu9raHNV2fkoU7fGyPZ9P9n9+l5MMKnEvtTBMu1zMkWU0Nyuoh4HZ50ZH1GKOyy3BUm2D
yMd6WRDPNs/2ZI6CdDsKzwhQzKYQvhzk32TOHtjimOk7SlfmHW6Y/erhjG8BlYv6HYE2t1wJ0DsO
r/3N+zMoh8PJJuIcajiDpNknSbvvhoaXlrC9GutTAGbDK0nV6Y+pG6MuZQWAsYCa9tf4QA+cO9KP
iHzeo++8r0M+60Ya9VlFpRZCa4Jbp3uSrJrAyVoxk1H4/xr84asguk4zGONSggeWCOoBpd6DVuST
Z2h/2U6Zn+ikj0F9orIy6zKXRZwexuyze3Hk1NSYCQ4gOfBywVsZYO1UfIrzNgxVQQXGyZX1KHyo
mCosAuVoRjA+svORO8vDv1eJzHcQ0hLCbkRJzJRIFyoBiaoZ4bEX/pQE3sgK69C2EsjPN/l216m1
PK5R7jbz3jC+o+ltX1aBFXOxjSNLloynHpbRvgoQZ0GtB8tCQj+AFh3MQlLkC7onYP1NkXkdBY6w
M36mYq2iCUC9rr7cmqWHcQi7XAF0HOg1D5eNlY8BcVgj7UOiH6VXH+lriMEpYChIc5AaeVAPiw1Y
1d3l42OIQWPyk2QPNYyzXbFpnZW8ErLYXeXYFjGwIv1WB85j/LxSQhAGFFXBw8tE4YLeOag1pQGH
pRC5cWULj2FQ++NOvx4BaejaZEEF7IE/L6vFuB4hEeuJCkZ0jbOdA93oV7wVElwj0zdF3ZstigDx
Hu1fjvWxfPaLIMq+l3kGob0exW54lPzhITm0V0ll58/o++8zIA+oNxovjDM/2UY38vONS6V1NnTS
FMfupF3VxmFSHxKB88WYIvDwQCAC7tMZHPA6g/19EYmIKrEL67cs/55n3mYy6zpCsDtJofK+qVDX
RtbnCM+BcrSxuXSfwSLiDhv4tcPvT7OeH1/kUdEuwnKfkZdLhO54fU3WyUG7ATzq6ho3u62+8LpK
jND3RRxlGt2MSq7aF7ErKvddd5BqDgoQ+/x0QLTDfYGpTEMCykqR6ElqRbgvepcgHZOFRPWWZCwA
6/MuexRTm40wKrfVm2ZO4jGMXKMTv+dx/DArr5clcPWhctphwUxUH0EfMk4T/iZRgqBuje/6FeAm
HI40pkKAssHDDTPaoK746kbygNFGo61jV549giEruTFAPDB9gvHpzpP9CqkeLydi+pWJpyhgVwHm
TeO6GaM2DbWFaKFXiy3X143+w9JfLivG1Mu0ZBQ4MXdyBo8fZRaC0tKAcooM7BfFQ6IZvBDEyu1Q
1zoJoWx7SUtNFXDpIeVC2AsISG3zCYXHy+3YRrGRREW7urQWYCk1Meovk0cAy7QHDUSS8Q6jLI7I
yYe40igrX8akClURH2i+VT+ZgosgTh3g8LmyK+5WXghk2QOuJ+Tj4A1F642y+KVIraaKE3iwot/m
xniMDH3XCzwuXaZaWzlU4t/WdY/pwAjO+2gekCc/EsLZ6gnPeYJjx8mTmXfiVhqVuiyZ2ogzECHw
lrH768ILMTkculjreB+ux0DYY/CJk8XwFKRL42OUFH2jxED6+bY4eDzBIk23XWzEQrgxLxYyzR9I
FADQwz8UsyijbEowofUqvpsqF54xx+CFMW1L3mGB1amX2m6l2i4wiZtlnPUm5h22lUwZaDVIS2IY
UJQgmPY/MYAL/s5jD9whNMXRSHF5CTz5WFQVEjj6J1UpEx36KK46GR+zil774rYUrw3pKVX3cxHU
8X0/fv/30WsrjrLUVKjBWmtAXL5M+0QX/C7lacS2z41KlH2WZbRGapvBPgnutVsEjVM54p18+wmD
6C67onIva8UTSdfssJ89r6mcRti6VQ/oqTkVWAIaV7+dwFeCNXeHV/s8n/tFzr05SLqC13RxIqKE
99dlStB8q6PmGYEM9eKAox0zjJ0O1KISOdXq47hMcaDtB4G3lZCMYDYOnELCNwMcUOgpRz7P5Xky
qWRuEAYdeJkwlLj+Ls+FI6+WbeZ/kpLAaT9xAkCWrFGmMqrd2GAOCQMet9JnHTRDabfYRwicCZfI
mvVo2QijwY5E4CdldaLnrlBPH1WxPqaTdmuu0qPJ4+9jOTU6iRr4ZmS8+unWQpqVdTq2yLwFY0G2
8zG0sdfJE0JYEDUYPHgqFl6yyvpeW5FUxgDg8twshgH2eBCD2dcPhJgDbGSOcpwPpAJlfBf8y3bJ
E0l+vnkoVfIQd8ay4H2h71LwkE8vccYxfVaytdWKDsfVIKhlLkbAk1TsFbSvlc6J+DwlqPgLTLRh
Whd8Km16WfvyrlwyjMINEueseIpQcbeZAScqA17JFYqnfLguB44aPIujHElepEQVMFqA+UFyPWfB
5JO6Lm/m+rIaZ0l901i4IAWcVlr3I9bNxGch5xJC8IRQhUAljrEMIEMIeaeQ0Jr67Y/0R5NinQ+c
XL51pxqcz8O8QE6GptIDd9LaC+08Qmav7wjGIRaoH7AkO9hFYnfXBLJOcHktQbaemogSCsCIDRpH
qs9SM7Z6tOs6VV5/VVMvJG7fD3LLeYqxTfwkh7o+hqZcs3zqEWTb3VS+h4Wv1xw/ZSaIqEP+owt1
Xch1KUqAz48+nxGYjPeRAR91+3PPnUtWyszSQDmHYSeUoMATTll7pgpy1VUTkUZQlvGxALFRewS6
Jz50V5isuRzpmLf9RiDdxeh7HRPA5Ri5RZTvRHm9Xhy9C69R3/GMJsXcneaUuVU7jfA+jzw74Uqn
HGIu1by2RhiKGJiBiqUKea8cyB3Jn4DiHa1CGQt4ytdYKGskiNf1PtthzcBRXQlLiRqKRgnXB9i2
+c+XpJdTYnT7xELBwa4CyMOF34lievwqLPcEiSturipRnvSprCFm9sFSCO8GxDmSJ6Rr8aHhfi9i
7HROv7UW6mKs8crtahXSetf4mPdknnW5E95kgFaLu/jIXSPlyaNuyXrpKk2T4eCDZkcPuL6c8Qqh
y3r7q68ROjNvdoInkbo160RLwoT4w3IfamABIw9Qw0n2iuFIBwJAYvJQbshvvHSm1AWajbNshBlc
fo7Hu1Gvj5Gu+mHb+G24OmrDXYFhBmeJcAhjaRFtD0rDNI0XTc7MnDzpA8uPH9fCVlosN6wOYQYQ
Skf6zjtWosOZjhuZlI6hkEk5tk5xqoppS43XNK9FGKzqm2z5RbHnxDTiyZekUUF0GrLYUq0cmc9t
GCjuukugXXQXARSCf9exL4h/dNPociA4K2Yg+paQhplYpFkoPo6OSVa5gWPNe52dEx3gdWZtpFER
U5iMtNIGSJvwHoS/Pw5B5JlP7Uv0RtD4B7CwLiAQbZ3PZWs8n/6o9LT9C6g4WoA3votX/AW9+oB1
WyF9FC1O0nLZXHD34gNvgposYisVtNCRa1mLLbWPSf+gj/seyCVdfisJHHu57BDACP0qTYqyvqwb
OISgeqVi2FbH3VQkX+XcIlHaQktOQ7+RUihcusXUFrzitdu/SNvSl2KvIfeauKv+JCReEkVpo3SK
tvakRhGqo235tV7a65sgc/o87LSSYDb+RyPqJpD01sCQFApZPcpJ03vnJPf6XU+Wnz3zRdz9D8jZ
PMWou2BaSzDC1PDqyZF8NZB8ZLP/QTcsd8KCRre8s+641X5Szb90nlS47KwGNLUxxKZ7/VDfjjvy
6Kxu+QkKM2HYnCgVI8dEygRcsKhLzFeF7GfLjahy3lI8EVRgVAclrMcMugDK2hWq13oVXS3/4IRf
5oV2UoQG8yi0rLZWEVKkwc5yWz9Mv0UPU867cKc/omd2i4WBxSVshbzSDrNfDC7lv62SXpxtFCuT
JRPGLwd6EO+b3B6vyUxQEnQfbQ6p8VUdcMuCHO9W6YjYSV3T6CpGnewJJOYSOAXlvYFNZGHPrZix
77aThlQkMUq9WURyt/2zgiEVdg3i6HhX3YK/2Lv8MTkWo1LRJG0zUzFJJB7jwhnbwh2w829wF0s4
Tkb3+VMVwwSY44JWGMQhWSXhFCeNE975sWP96fioIFJWll4YGgQpbW0nyMyrmrP+zry7TDCSY5BP
tbAc+/U2weD7CrRXEeMXZmgP1ndlfgHiLvp24LFv31oluPyBzjeaSUKA5QNdkdAIkulergRyVRWk
lrHb+/C3NPYE+w0DkVc69u4r8o9gvKBIlvKhKIitnYXGjWjqMLFoMsprrSZoKSQ3IF7FaLxjOfrj
5La29A3E3tzJZubn20ikgvEqRqB9W8zElW7B3i3YitscMdr3s3k1H+NdeoBM6+nyATM9wBIBh4z5
ZlB5U9/TEKJomlucbyN+F5tvof6jnTgJCPtpupFBBZC2THtz0RVwaC42wewFQQP2jVe7e53c7E7e
DS+8hJydtW5EUnGklmLsekpx4ibPZJNL2ql3hJqMzFPz53S50qgwUq9tL8iZHgONn7zzo4PqgvvS
kbEC/GcZOZj6gBEJgjlAh9LZFkoKIkD8otQ1j7VskzW1djcivTsSbAjgl7T+ZRNhPcIhEGvOgHfE
dDoN59FKcyum0pp8gma1t8BW+iTGSq/EHbetzXC6L7IoW4mjUsEOhZW4wiPGxt3uCLBl82frWfcE
diYqbXNxOeoxXAAsx2hWmsj7xTP0i3HS1KHDLh5yvUF3yz0Z69YJZ0k42O0VUCr83BNc3kY8Typl
M6UJro21n2Og92KDQvesGo0T7U/msAiFs4GtOAx8oZv+NV7HsZVKaqQhR/htvhFkj/lKqDwR2wWL
K9vyi+VmPy6fJ/nDqbC5lfjZI968bmqg6C5yYcVugcJvO71lvHlQEnfPBHyu4qHGBJ4xKkoqQ29Z
hQrfLpQrRbAccQZ4QN26Eh4gl1VhJVyGuBFFJa1RHC7F1OcwjY8c68w7zFm4IXacF6C1YsnFCjQ0
KXm1eqZlbIRSn6xIwHGo5ilqdulDPT3n+WGaeIMqHBn0XIACEmldwiSb21jXk/U7qfeJyoMx58mg
rha1wF5eqGJzJhwMp55/ZWLlVtq/z/m3X4jGaQ2bPET4lWI3N3dmpNih5ec8i2bF9y9CqNsklKMF
NXII0UDhgRVasswS7aPCMQ491tx5WSkr6cGiLtZzRNJgNTXq5KoUFDUI8omr3icPqpccYtEeC6Q6
4W3kNH7i5gFZMixeLps707E2YunYO6ejgGc8HAtUs9UuiwxsPB10rbQvy2EaxkYOdZwiiIb0BriZ
mH2enVGM7aSXg0Hi8hAy75KNHCrECmjylnIGfTqve5ZxLVuOgd7GgtECgk3AnX7hySN6byJfCQyx
qpdh8I2nB6KDe+RKupkd09YcecdPBJiBdqMelZ+CzqhB0oHULV0qcCeNTlo7/78PRUXaTKoVbSyQ
14zLo2Le93rhVPXMsQa2d5HxZ9CDYyuNjufiEovTuH7makYE+CAyGLXcFoMT3el+y8UAZVqfpuPC
R76rWPQKdLMqdYImP5x5GSxsces+mv4xYHx5Q/FMd9oIosyvRfMuk0w8KsN8sUE942SovHvqOD71
YsXrXTCNAcsRFqIF9u7pyYUBVblGtTqs9le3WfjQrJw5BeapbX4/pYwyA0untTBuWBnSYdG+l9V8
LSY8XivmkW2kUB40W2NjTcB3d2tjj3wzyWZHivaS9fsP7HojhvIcy1D7oesw3N/36ENI1otedA74
DDl7x+w4ju4q1p3xJtfpTL1sem1ULEzbL4d6/wP9naP8XbkZnfimtVt7Vzs7bjbL/E4bkdR3Ai1Q
WMlWjgn1zHJG8y3WCkf4g310JAgnvajPVIGNSwHJNJngVu0seulm1ZOqb5c/EuvZ+EUK9ZWUsGrz
FigsYHoZAGELumPP8hQEVCsYg2nHm0FmepClggJA0clmMa1UOLV1OGASA1i9nrTq+2E1dpdVYpr3
RgSlkS7HaY+NPgDiGubVrC+po4iDYw7FdatYvy7L4qlDxW4p081JKKrYVcpbU35ZuPjNJA09S8M3
ylC58aCjLzuGGOP/LFg7mde+1MD1IrdsD0bqFri7IxqnuGl97iQtyUQuyaZSZAxFCOJaYQ8DgIV4
Be9rP/UzZ80/55H/hxIo82Y/6Uq/aVY9HzStgyOPPnmVEvhtDAxgqIUU8VJH55k+R7/PF/kmk6ir
ojWKsCSmn+9J+ULfR3vSwCTjLNweALHsC6f5eUFvpJWVMkpWiNMMfx2zZzK6MxyFwi5+LSl60dqh
9FrT471y2FUFhFr0vxSsORuUM9RpuYjtbJHBt792TsZd5kw+rvwjbzKJreBJFOULQl2X/dhhet1Q
PvIWo4O9k89Pl/2NJ4NyhyitZTHMED7WKKjna0XcmyWn9vqZCZ1/qJMelNknSzPKZYl9sfZj8MLD
cOxFG/D26YLGVPeE7RYHcD47wGnsyo/L2vFE08DKaQSyUyuD6MkpZTsMBLu5RwVqbziyZeeFR5ii
esyZgNQ48S7LZkeyf7Sm0REGdR3FYYZ5VrN2GxVKkIkz72TZDn6SQRxy4wLiBMTayIAxWnhYPRDM
TCCE1lfkqrZaGwuUwcjDqmUWF4CPYBLcGks26EZSmM86Bq+I2x3J1nF7G3nGTbjPnGw/e5hLisC2
Ku0vnyXT67ZCqaclOED6rE9hpup9tAMP6qEIkr3sm1d4pv/B62ErijrTclK7MgyxGaWag5di4kpR
Fl8IuRMfrG+3lUN+vvl28jJVfd7Au4F3Wj1/4v8E4XVh4b2s/nlrAKQIp09HTHYjsqukcC1FTB3O
H1ruR7vsQJD1tcmdf5MyJcBtOGfJNRYSfjYSFfwHxBbwv/haXZziHVV0pzhGAZmUVzR79siblhc3
mSnYVk8qRleJKawjNh3Qfcn3ZM2INK/0n7otOfHVsuPt47BSiq04Kk6Xda9lYw7jTPfRrgvGnRKQ
fSbu1cOKKFs5VKw2MB6U1hFyo1Zx1MUmXO1oTjjDa91ir66+0RFDBc4DivnM3QqlgncNumhznGEz
BKaHtPbDPbDNLXBPxtzLlXUZbWTR+9iGIrd4ReEdNYp349K76PLYUvzMiSXkc9DX0VYKFUtMozf1
XoJ1TI4guav7RqDl0h7dHWf5mNzIWfa1I+xTpyx57sDxeY2KLUULcKkFwROlndmtn7DiuVd/du5w
XfjhQ3TLe10TOz/TFIirKDcTRnW6gVs0U2uCaRwPuVLdFcvoRFPphqJwW4dJcPlUmYe6EUW53Nw3
6tw1ECVP0i4WhzfRCB9SCbyroSUcmyH7uCyPfSNsBFJO1zcmFrVmCDSPsiOAOz05qPtiP4Hpiuff
TLPciKL8bh0wDKsJEynWvhfVb10eglDhlZ3Z3wqlHWDkEtIMYjqbSIneBLDMYtR3VvQFLAwJhSpI
EQ/lv4bq0zDGLGPNDVAolnUG2jQtUqd1A1KGRn/tpOvS4Nk4W5GTAMrGy2FK9BnIZe74Eb6F38YK
gQo0iLv0BcSu8wQqRM3BBhG3jsmMjhvFqAMUx0JM9QSKqbnpy+YvXeRx1vIkUNenMlagUiAL2oNw
l1tPg8FpCvB+P3VZVlgltuoY9Z0B44HF8LQmsnvZa3gSKC8102pumg7lsGW9lcR7veTkabzfTzml
1IehKJco54nJTwU8A71sX1aAZ1yUK2pC17SThiMaW5BtC8vNYqBAGYFXDB2hy6KYXg/yGlwVwLkQ
6VitzM3Yixoes41yWOZDOD9K8uNlEczj2oigTLbP56XVNZSKpDEAYbzAm6FkX94bAeQP2AQVUYrb
JS5R8SJ73TI4h+sf84MG0G1xN4AfhPNxeOpQ9pvWalzrGqmvpXtNP1QG547h/X7KegVFLqZRQekm
ya+sdL+EnPFJ3henrLfUSiXJJLL91fpWdVjafdhyRHC/CGXAWZ9kVRnBquLrco9J4dsMY+xG8Mcb
P8BKOZkwlbs1gjiBOhxPtbl7retHY+G8PzkfhN5wTIQGiEMqPrgQlzdV3Ryn/g9wc6ACqMh1wmtw
Bvo3CWXR9Rq+eZceJPU6kZ9XbsON3EhnadJGBvVNDMEUiiEHxEKOBWLtJS1tFbuT3wgqQQZc3gP3
VcQTSH0XUE32QHtDIm/1TkmqgK7p1iA4fRYCoMnzX88kjlxQkG6bAzRRr/QZcQZPTdKoijy1dzHs
41q/K7Rlf64/L8c1dnJ2OlGaXgDUEKlQiLDyVYJAFc8UwVtw+6M+kHH3bFnr+1sbOWumS7HUSSbM
fMnQsW9SDwSor6sGgvMkGq4rS/ZAi3o1a9dGnXAuCbYH/GOeMhXB23qNdaXBya4A7O2vIokDIsYO
SQD3lpHDA0iMMs2xCaUpJJbSWTdCdp/WN33KCUk8EZQx6iqeXJYpYTA4+dbrR7P1ypBzSuwHuUqG
Xix0LiW6edmG6Zw2Jt49cpfqbtRpRyXHXHideWMuH1pdueqV/l7MRU8fln0OitBOUPxWT79dNkzm
5wKIHWE5sPAmop5+qZyVTWIamESubsx6ApL0x2UBzMPcCCCev7lwsy4VVCmGPVRY6x10Pw8rO005
DTqeFpTRyeqUR1YBIVkJ3o7kRc2cy1rwBJCfb7VYpGhFQMRF2/zsood0/ZN7Y3NK5BQ3vz8CDlod
kXtJG1phN4vAowynovP+f1pQ6YLegAk0lnA7NWJpa42fN5y1NGYyulGDyhdWKxLbjDSXtbK2Q/FV
RfdhiINk4MjhGRUVBCKrC+tZRRFNTF/a4U6tj9nIEfFfPPTkGXQUSAVDjTH6BMSVwSMUdtk381q1
heMn5Mp3XmWCJ4/ecDXVPJlCAtc0vv416So4hqPcj7ghCGXBHw25SKdvpVCenw/rABZVyCNYmVjy
dtJbyyNwVJJTYv6UVzZje5BpmeDgkPHflLhQTI0qAuOaO5njoRnSnZEWHPNmW99JBBVqpCyOh36B
iGh5i+efVQHm2SzQO97MHfsyBzrU37pQ4aYdmtEYTaRgs1/cLN8Srw+xuWfd637xiMmQy07LTpA3
0qjYM5tdGI0RDFG8lwDiBQTVW/kufAwxeYDFg1+XpREPPUuMNsKI520CUVuIY1SXEJYJ1yAWn9T7
UXnPtNgpm/fLktiV8I0oKhp1ha6UVgxRy/0KflnSq2kC/S66nh3RF93ygBo5554gf/0l7aj4JIeF
YX4eZRXXey1WHrq6vMKowDNHNd4pUvFJ16L/vGk+ARRGGyvIQb0z7sW72Af+8+ig1u/VwaTs+Jvy
zFR6c6xU3BrCWdbLBmWzGDXxA2EAFCcba7uLTxp74m7m1nAvu7ZFb5b2i6EPA3CUUN9KyqB8itFd
CN0oUD+yISBDenwkGY5TADjiq53KVdliywJ5y0JK1pqvAA5LO5bP/TvW8rkAvFxxVGgBv/VgChJs
9a81hC5IjqB9hsMDudn9A2xP4PX9HV5AVfJVN4zK9OiCoaRTRskhmytbj7XATL8lvB2gy+6ALYSv
gvJB7rMhRRyLMP4jL8E6Cbaov3Gc4XJYxrTRVylDoslp20Cd9tWwyfhP96sCr4cUEMRp7Sjcl14Z
FFxytct+AGyjr2IFAf9X3uB+Ww6SX/vzLroeXED/A0XBcjX3spLEof97YMHO+ldhmlAXWZrhVTLK
z2q0BCqShuG4NleAnXGilFMWZb/vNhZCxZd6AMii2kO3eC2ejVrfhYu1s3L9vZDbnbKEXjf0r8Bw
O5R1ydGU9zWp8JKG9ZLKMzxhxRSXsmvnH1rlTMPPy+d5OYBifvrreaJq3TQpQLcwcrk62vAYWViR
TGU70vcidxqDxIqzj4cXK+FRwLtSo05TxsKzXIDS2s2eYZ4YfBLvVGDONH4Z8EqoxKMuiaJOL7L6
dg7JhE7RfqtiT7F4Nw/T6k+60AWospuyddGRGQ/iMnirIr3qrbr4EupQoC3VR9tAydvrM+FDFs3S
sSLpNQrBLJcvA5dejqMsvZLWd0I/ZjNqHqNP+ETMvWW5IWR+S28U0NGS9V5/4W0BMYWC/QbLhqBW
NGhkmnqChUpmgdU75V2ZsSvPexcQ0zv7hCcBdJ7eVarQguUDM/1AgkOp/b7dgYbGl694TTaOJnSC
jtUYZZXlCjsr7XFEadpQeEtFzPiPAgSIUcFzKNOXqD63uSaNWECLmp+N+mhV0q4RJe+yKzND40YI
dXXOg9QAiQHbl721n6MdJky77Cq37kYER43zTGet+wOS6KQRdXWqA/q6BdlqLciGouE3qO2lru5m
17Li6H4CrExrd1k/ZkA0QUtEWoeY3aBcOk9yq1H1DEt12hX48zRltYf8PuHVyZnf6iSG5gCI8mnt
CxC+YNT5kFpPvfDSNI+XNWFnORsZVFKVKV1cJ8S0hdJOnuO72idIR5LhEIddrniDujyVKMswmyzR
GgmWESu/BGXX1x/Jn2wVSRuNKHvI0jmyrAlbiGO8eMnYAEtsrg6FqHAeFmzDs0RZlnQZGRud5GAU
uYjHxCADNmagXCPaudhs1j8ZB+Xdz263cuIQMzpsBFLpjTrUtbaOWOlQsDsdV5Uj8baliOGeBbqN
BCqnkWtrWlMSvsXPBKoIOh9rUpgGvmx1zPiwEUN+vnlxmmFdmuqAJYFVGOyh+WEikgIDIV7fohJE
JLz4zXTXjTjKXctObCpzxSaginVNtXuzICsTMX3c/UkV+SSITmHaRu9Hs4fDgqh2yH+sw7ucPl0+
OuZeAhCS/ra6z0LF5ux0PeuUQSdWB0ZIAjsY+4nqfqwO2QmFZIw7Wq7IqcCzLU/RAZiHhdQzTo0p
ybR2CMGZ1/W5reogcuEUQ9n1FVAb/i2B/AUbtQpFT9fSxCJRup/dN8mW7AzGR3jBjD3nBNlGfhJF
YtRG1CRWwLBvsdIOTk0PhCSH8mVo7PZl+C7eVp/M3dFjiFlcTbHjN95+INsWT8IpH16Hyqolsjqc
5qY962+r6kfib4XXhWbG2c1xUo7cip1Zmz1SIiEnSAvvkvAy8uAv2V58UoXy4rmPQ0OLsZ6cYsU7
PaYYvy3EGyz85LVTDM+cr8bMci0slYA+BMtmNH5KkQ/JLAsj6syPixPtSl+/k5+UgEyJ4oLneBlb
tZMw6prSy7UYxmbFvOT6HbNqtijWdjy3/hj5ZuXFI88k2f51kkfdWeYc16u8Qp7x+Im+GcSPwKt4
I0BZrbPY6Tde6ZknkHK3cs7NqSXrjsl8XMV99GeR8KQQ5WP5vK5rYkioZwy1nS3lc929i0L0jWMU
zDfjxigobzKnDOyaiUjqDKsv4gZxlCvBGSa7sXARy75syz8sV/DDG94BfraLz6/Kk4a0hzXCuixA
LceaR/W7uLF8maxCeJNqo2IUAPbpOCV22tkyaBQFMPVxB3x5ulPuJ0fGAhRz/AHJUnkS4LTaqyUf
7TK6N437y+fMDlonXakLtJ7DRO1SHDNYuOxx+mWav+PhR5tU3mU5HKukR18XQ27kRAf8QJL9SuvF
TqTeviyB3XI5WQy9ni1retQIAm6y+Dr/z6CyeCcFui26ucf3M3Yc/ufk6PmpPq7GQbNMtN+KDtUM
X0tku405lyfv2KjokShxNcwSdFJH0BAI5cGSxj9qXm/OjQoY/0falSzHreTAL2IE9+VKssnu1r7Y
knxhWLLFfd/59ZMlz7j5SnRjwu/gkyMaAguVhUIBmaIiG2MVwgabGAtAdF36EBu8ZfMHna8bpHQn
uVAcgiSlYBhBhi/3P123aW9cxyAvwa7eB9fUW9UfEpDTSnFQ0qvlAP1mDJwbN+yOHx+ZUIsGpiz5
gsxA2ILw2CFjSlGGjDO2DE/soRTGpDSxAtFjzL+p6EgL0ME+Ofkj45dFB71zPui3Ep6VOT4t1aAO
bNYQTIF0w7uhgiBFyne5igrN3Ed2YlS3iyje6HL4/bzZrbBcm+Wulmo4zZEqIM9Kpec2wljm8/nf
30IlGQwfOnhWmS4Wh8BDppkC3rZxCxf3tfVVE24b69hQbOhbO3hthYPZWBMEMVPgRVPfGNrdLF5P
FVUu346Hkyccvia4NMjLiNM4/BreM1IgJkkdxzaTeWcPwRJxkdy89a+c4ifCDLEwAiFGsOtX4JDf
gxPDmRV7OA479kZFkvMS35CfAlNR/sxNGXu5zCvVbmoUMwRRx6zN0JB9bMS3NLnUTZiTRDQSBDuE
WgaXjaIgi3Olux6kOTkmPkmKve0w/714JvuDVteJsE6TMYH4NcYZAj++WC5SB/K/o618M3z2zCG9
5NR0Frl+HBqr8pDWdQQnZf+XlK3+AjXPI1NMN2lo3MqG19HCQXGFTqIqKlEjYk+b/XV1wCwR0D/w
uovlHhxuz/ELVIExv9ha7vktvonKa9McKithPBtJhj3OTgEVDD7DU3z5oe3pqveELRYZn1EZIwES
yPHQaMa5mZZ5PQ/9jBvGf5lQ2YMV4/xuINxGhs12nJ6scZ7FFpojug45FajxNLt4bO3amZ7EH2pv
68+MzbkYidxnGy9PFjm8XKq+y4JZRhbXZE4PRZ/RuprC53RJCUN/CM+TJQ4zzW4cIknGZb57ZvCC
s9TWH9NLxozd+MaP8+u2lQfL4skYB57VpHWTbgKgl6r2pGHCa3f+KEmCD/1URyuoouxmYrKyxyep
LSQn0dkJ7IwupWfziCYa17guLrS78bKE8lT9dN490h53jHZSFE1ZjMMhuhTB43xZebhzOGOFlgLJ
SX9ght3/lxbZRlkh2tQMraV1CJT0nZWYGEspqNuLGYJMjOs/cyhOCmIJ+c7IsuhkEIFhCUPrWq4M
5P1XU9mA1qXfVRJRo9uGFElkszmGDJ1YDq/rIMjSKsLVVEIhgXk3XBio339IdxgKsRU2U6+VMQ6o
62zUtJnlQGCgssP5S5lo3v1TMe/GsraT4OffrNzKHAdhsRyieNehQqxeCQ/ZjwgaUPpBuTK+6Tds
600C4d72Tl8Z5FAMWeQU1ZDUYJyv4YSmjNa3dphpxzVHgmRjltrUExlpkgXTKjq1TpDKIWAHfO/A
6gcv3l68nTR0Y1lHmd4OW69/kFT8HTAcmoWZNBZTDh+Z5nO+G6AuzSoLlUMRKG6esytDHJJBN7Sd
MRENMeb6OtIuRm12ZqOxFaF2QuMYhbFzPlxYNHw68E72Pkocqy9pyYkqlAYcC0TfWi4F1Ha1grg4
UjY49EIDfJ4V7JgL5qscXMuQdjF14v67+RKzWiG+973HPaadWlQiNbwA5vMuuGOpQriLnRK9EUcQ
fVxQIEn5xaHIYoT63GYoVbRWZdfBz0J+SceW2l7s65xbIQ4+tHkUltQC9ou+fGRcIsFl+F+FQ+qS
SDnE/n8VDGMl1kvV4E0z0NHHO14Fxpc0IrCXQEOZQ4sqSVKtLpAqh9Hg9lHqNMOtZpR2pYh2mxV2
NF6RGhabPYfr4ODwog076DdLLNHS99rgt3BvQZ9t8K2pDo0EdqLUSaz7WHUiVXZKQ3b6+q6Wd/9u
q3EYkkldqwhsq+XLflavg+5Yld55EwR68F0QfRUrVsEoGyUTDrSBHTXhLjNyNGWnztDlh0xKiPSc
WE++LyJsVF2vIIeA58L/zfwLvrwn6yUszM9sA74tYlT0vpQauNa5y3N7Dbqizm5fJkc5iphUR3PX
y0hNIm+nXSdw5DV50jTKtCrHWx671jEyW/klu8gPTFa5ujLvKdZjykUOT+J6NBTho9xV3JZdiuGr
iFgsIj4U9hesNrjYaLmqCgBJqX5MZ1+sNLsb8F4th/Y4tHaAS9b5gCQQReERJRaifB6R+0xSY0+m
VyQHUXg8b2PzTrNaJQ5RFm0WO2VGWVJKAkcPj9Esu7pR2PJI7K7N/rsVjCgcjBTdPE4p2D3BE/2L
pqT16kOC4j51slCbioMKtVCKpijw2bL0MlYf1CCyo+y9rHu8QtV2UQp2pRZELwP1GbnMY9KEsI5x
yXCL4gVxEHTgZh9eA3l/frUI13jWnCTu5hbDYqyPir3gMcFeVrKg8igi8PinwlFvMfTCEjZrLnZK
4A7ovy60u/O+UHkoL60wGYUVTwW+WXJQPOMJ44s/pLv8wApoSAmo3g8qx1E5gJBArSImGi5l5ewY
mcO6Fqe9igFzxtox3xiYZ573CXWoSARq8CoLQ6VJqSbj2VW6WbzsxUQDHNoldyYqagv02GwN9ZHS
q0A3UVFv2AyQzqA+X4/JQVU4gn8Jt932QTf3gUakjZu3TkkFabiqaiaUqv8JiFXZ1a0YNZBDyGIf
twpvLusrYYz3qJb7LC05HzDb7pzMyf80l2RNZ4hmDYZZPKKZamtr4+G8hW2HDLxhqJJlQOLhnxbq
YW4xPdxC9KDb5dV1ODxmiHxnbigCgu0N9tsQXwJBCjdUcrKgXp137ixBYhgjUpR656YRTEuqmFNE
jx1PLTsUyhAJqQ7C5CY7SqZ5HFTroFYd0dqy2VCDbprfdji8Ncxl0WUVLWniN/VbdSngEbkERYAC
ys9ny1ehF6T9P5p/m4u1Msst1gQd+gFpKeDjUvclN8U8lmDHu9KJXlmpOsH9MttHd2TdcRPqT3b5
S19fDW1vTrA7Sag7TqD+AV/ag/LEaKpniIMpjmg3P7VbnbrMEOspc9sN6ul120+Q2yzDqzBBYSB9
SsOX8ztgE61WznF7DPKUEzQxLBzSUudIzVVfmE5RXUdCafda7Jg1caH5Q/AAPiSFaQ7zoumpro/i
YqK1rHzX3ha3gihmcxMcMFN3A5752Z0PCWaa8tfzbm6jsnwyy6U9ulSFRS5qrCwueWXohffBURIc
4d58rJ8FlAx2suDUj+MjU6kOKG3T7dx4ZZ7LhfppVJfGCPFWWrtqYy+I3tI3di2Y9StIupRu4ZP6
SZtX4ZVNbpumWW40oYalTQ7Qc0HukF6+sFitHJ1ChE2kXpnitqY2SqoaqrgKGzczWHuWVyu3hxBk
CPWl7FZO8XMpnOA7saSEUYtVoVbpOUQDjAiFQnTkvFeXFkAo/4YhrlCwBUcDkxrkOjp7oOp3lFFu
Tw4qOML7AEbBWmJb1Vs1/U2J6fQpeRX1LFfMEIoIuEUNyc9Ole4CUd+FQuUSX49t7E+5wsoOlx1V
Xds18mDATjZ6Svliia+1cDvmN4aFBAkiquWtoXlFBFkX0z5vexvXfu9Fi33j1cI1IAVv8hwd9a2K
3p8p2AlLYU+aTF1AmAufXFRU08TJYELplIvKuQG7npAjfzArlK2VPW72OCp6O7pW2AsVuglfBAre
NjfdyeanoNSjIZt6YHYDKb3h0DrhcbkuDxBIeyX5QAj/+Gnhrm/UZMrgHxP/jCoIqoY78Tb7OmV2
Dz4zy6Wu3NswtvKOOy3iYQ70xQwYpATHzAMlI+rz9nJketehF11V5KwC5SMXpn1SR3WtoqjQg1Rc
cdlxr0FODPNiqGIIbk+EJukhF5vlYMgQZQNQTxbTf/sqvQaPb8pddi260s/Cp8TpN+Fk9UHZVllt
hXJMpl6esduX6lGPDKdfAsKjzc22ssAdfGqCqkyjoq+1LWI77sV9PLwHFZXfbt/tVma4Ay5QzDpq
DTgyge8RwjFeqtpMqbU9hG+ZP9+fR5BNgl55ZY4721RNn4JMYSXKBwvSSVCh2gm7X6IX4pv4zHSg
kQb/pEq+29nLyi4HKdBOWIR2wRVWvmO0lspeCO3syQ5B1/G1PrAnjuiLvNhUN/lm7+TJX3CL/TNO
8tjI23iQWb9L+/7xwOhB6Ve6Dg/Vq3k5e+Bh9UxP3GeO9CMiP/f5GJL4Eai2M/o0t5ABl+ZDhVjt
3jUyhTi/0aFM9U8PdWgTGlk6pKxbGfzAUCu3PMsRvmC0UXbnvXxdUzNX2znh78WU+BHioUlbDNdk
+UfBsj4m3qB9Aw2QamPwHG1lkYa+sukmLuzhpa59Cr6pj8ohzSRPhRmzEq0+fA8rT7auIvKjbsOL
qciaDA1DVeN25WwK0aiXyHr1K2Sdgr0cpD3SXFcwnOYdoI0PO1O5LmWT25qz2XdR3eBUCpWXXrm1
dKIVa/u7nXzitmDbK9gLI04EsbidK4jbP/Uz8QRHuMDPh1bNFDaGgc8mGT9a/W2mRpOp3+eSyLgx
41FssZPkObfnet/lxDeiDHCbKVazMRZKGGjbzF661jYpQYSPy+fn5Or3MujcwTyqcw8dOSRx0aH8
2hxAySQ50FtObgT0ZbKhEAaG477zC7/Bv/KJmguR2EKf+wvYR1idnU1rylZRAZVGZ3AZQzQrQqSp
HfvyTe+qaHqFTmaKSoS5yw7UvMMfDryT/yxMV9blBvRokSyxF5aPA89NS0e8nT2mBWFBCMI/f+Jt
FiGUkznuGLesuKhNDTesqLoZh8ARlS+yeKtEb+fNMEA49005wMhQsi+HENcbaapCW0FurkzjJQTs
nSxQj20bUzfH7Xz55BeHFpBI7rOZzaKC8k09slnK7NVKbQuMdsKBKj5QEcNBR9/LgqaoApo9/O6Q
Hpt9t9M9MMsdzn/E7crzabH4MVRwLoUBWr8xUOn1Xwu39jG3uRcf0oOAvdA+CbcUswIVjQaHKGMo
JCPU7JkYl+T110i/vvQvPcQcc2/sbLIbdvuw/r1qBocvzRAUsWQiHZF91uAR3WSvxpUC6YwIrIfK
DcVIQ6ybwWGNroxp2i3o/lZ91nqb+uPHNqNeQQjUNDhAGYZZxKAgcn95+aZIKEZpRNsysYkNDjPC
wojrusK5Miy3ifSQxU9leh9Tp8sf7jCn1eGwQhNNNdGHgL1AdOjnRZLqKNfBfnE+SLlcchCAWh4O
NMpIrBOhQd2Z3XkZEEuvOjpeQzT+PL1J4C8JnuYLF2BMgSKRChgcePRio45xh2NO7b8nyq5uB3tM
qSbQ7XYIUIjqkozRPVBf/BPplzSICzwEs3ZlzB262Q0IYAZn8dOPp23xwsztH+nTeQjZjJSVTW4J
zXFI9Y4xLus6a64VD3WQ2bFon7eyfYivzHArZ8RROSpMfFO/Wrzy3tgHd5Pb2jeLbd4aX/Sbyi6u
5bfZ1VA2zH72ZMsA+/1Px83KPreAI1o8wqhDDjx4zeV4V++DFKIWMkJo2avoEoJA3oPstTeoHjrn
Xac+MHcUZCirt8WIt/2leRSi6zh9KybZtdBAdt7O9o3x5CLf8aHU49iCiY8x5C0eezrIbiU73OUO
JHMyUFyJbnIMHIpCZXNnrKxy54EqZ4ExpugbqusYfNqmFzfadSKQ3m0eBCs73EFQ5800GaxDGtqd
1/JO2kMl1MHm+K9WKCXRsYnQK3PcQTAUmA1LZcSrVt/N0kVCsdxQv8+dAPGUFjEa8PDAiQaM1jBA
eP5vXeDQZEgH0NsMCHlxzm+6uHnodZkoQm7vKo29aEoY++XVEVtjFoxywqLEzY8qu0rkYyVndjOL
tpw+nw/vPyDIyRb3xaQQ7XaygofN4rlEMyT6CfuvlQfF88hTD82OaYYZyMelIyvJRDtM2+3P/wXb
G/n0B3DfUwzVYrBqlvnUr5aZ2EN61aqgtGlVAiwpQxwkB4ul1RabACqr1DY1PCJVmJi5Usev5x36
w3lz8ogD5TEz5XkJ0a5blShBLm55XPbRK6OcZKxtMyMtIMmQtwMfvQGg/QbFE3+b65ZIkwQZNsfk
uBh3skzA4DYenX6fC5N+aEGXL6LNuhGvyzCyC+tBmcjqHEObz8fJyQoXC5UyD0JvAtRHx/QZW2dw
gFg8FBSZpLlG3LG3c271ZI0LiDyHRmjewVqDG+Cv9ln9IPkWGBgynxQBpFaIiwqp0xJBABkMUm7T
Z8rc+R53b3e+6bDJhm/Rkao5bqeRK/+4w9mCnqs+snntzhXBH8AIC0unuFCObMS+8qkBeMpB7kSu
wes6LqzbbtYeoym3VYq5h4hB/laWGmIIjmXEoIyG1iq8UKOvjU71rFBRwd/Epspog3xBDw6yRWgL
pjvhesGwNBv6tVyKHIhao08XMUsfZKtH41ZwNb+zdmfTfTMfTNuCVPe/Rgn+HhYmDSQMR1grqhCE
FY9NdEdgH7GD+StYqBWlVvb4eqODypXhgdrRyZ/zQwh6X+FAhdzmxeUU4fx9rI+KJbYGjA+EZW6L
QmwXi9OVewXND1J2HALof1XjjnCRiHNeCXIM5r5TY2zkxrKbyw8X96guu8tdLkPjprmbL8gWFsom
Bx5Qr23jMMbCdR6YMmv0A5dOt39r3hecKUwNj7pKk4HJgYcQiuUEXQz2Njm4MRzs9sJXNC/+Gmg7
TBTZ42YdabWUHHpoIDfX9AGXtARiDOMXTGKhCUD3hiuBVqcjviY/C5yZRpOnrIUWUyDiO0N+RtWZ
NXb/PD/Ht2wUkYJ/Arv4zrtcD9Ja7dHhLIyp03U6klOUyYi8cTvD+X2g8YPAug5yzp7NTgTQ38rE
zm7EY9bdN/Hb+S1AbDt+/ncatcEaVAAxE77DNNm+2eHtbE9xZlFQbLJ1XJdos7jWLCborvosKWXk
pt0O7Fx4GgxBcXLeKWqF2P+vjJlWmi8JqxKghdbJ0mfQQdvSQCS725XFU5ibXM5RLm2KZt0JA08Y
LBa/Km59VbXOmOxin+nzNL6YXUHA4rxr1GY2OfgQ40jX8xk9W+2uOkRO6weJrbvNjtV2pi+WK72c
N0htMA48Ojmspa4ERMbYye2Doj2e/31qrTiwSMKo1mNGFl7WwEH1uxV03hD8OG+EcILvBAkjo+yL
GQxFXf0YyKAmoPowN7crCCmZJIUJTVXOCwWIMEcj8rNJ8ArUaub7eb7QJ2KzbofcyQxfwBDyNB5z
xmRmQDUiA1u2upvsxVbuFcNxUsxWyfu/Oz1WNrnyhYDRiixbcINtdy2CfNkXr9o3UC3gUan4EjgK
EQ+kjywtWW3eCjcibUyBfGZq598Xt7tlU5nhpXGXfRfdGpSYpIubB9bKRa6U0eOxVgBxF3Mx8AuI
bKN3TURTOnvsHqg2GiJUPk+yxKYuTfBPSC7D6l4ejznq9uPPv4j4lUscBBrjqBYaa45oB9XOm5su
uD9vYHsSeWWBh78wKMNywp6aK4fpoEcP6g/04CpHBbQRBdXrtwkTK2sc7Cng3jfUin0142DGX1Nt
12fEGAn7iU831pUJDula06inOcSlJ0azoqjfWa1kD92dNgk+1JAIHKf84QBj0erUqA34Y6BVOzAs
G0MsjhRTjFGbwHfyiZ9ZEZIgQYsMBj3B8npTt7KrqB0BSuyznPls/LyKlfXQWxbwTCmqj1J431he
HXyrIzQuzr5VFMR3267IrDzi4GEZynwslY/kUvIYlQfrJox9UQLfDHvvVUO7f8qc88FOrBY/vlJn
kZIUNTt0U/0bSrkPkgjeKDTInDdDrRb7/xX0hWKaWok04Jjqy+dojO4G6686XaARw6gDJJxT3D6K
MCpQFwE8mc2HqLvITT9Xdue9YKH7OSBOJrh9hLkHs5ASvOyG/RerG+0J9AtaOdnVDCXZ4W7JnuaY
ehja/nInm9x2kuR6KjsVNXZR9uPoi1ETr4V/CLv/GVD4pi/MEA2LkcMpkFhg6gB8J+i3lB/1m2mH
ftJ94gQ//6qa+nupFL7TC6L3Um7kgAipRU9d4yS66cbqz0YgkPz8t1P4bq9BHwwrhZidm1tPHR6f
utfz8bDdILhyhDtejSiYEwxrAiFEH1qyiseO2BSvdiDJi977lw7Jq2wn35C8Hs6bPh+KCq8XkadW
mwQzPuHgmWB9Mw+McvP/IFnYxodTdLD/X23cbhpkoWDFzgutt1lL4AQepUB0ddu0P9r8v4SvFI33
HxKlk1HuAG4XMwFJ5UdICg9W77CSk+DIj0kBDRMQN94ECMrz33P7iDyZ5NGj7+t5ytHAOpWWp4yW
a4SSm0evSpV5S0Bh1falcRU4HJKI+tBXfYX3uk5B0bP1J2S68oP89tHXcyCLrFS0cCASCHIfCzNr
bfjWuYqXXkhP+RHpgB8fuj2knBGmA0Y+G0cYbeqatd0AefKVp7mbQ0kQggFvJ4O3eOFedBiPXwLR
xUl0Rm+8ZCNVjAzUDP+OrVBe2eZS/ExIJy2SsKzp18Afr7MH8UXzhRSMObo371XDpprXCcj5WPjV
fkl0qQjnAJAjTKpTa/eB3LjnI5WKnY979MqEAAbhTEfPJbqDodKKupB523rRPeMoHG3qBXv7Vr76
gszhlbVmkXW9ZoQaI9iDawfBAxZ/9VYGTdUb9CtfGp8atCYd5DDHVJt6yrSPvh8wrWDSB6peF4En
ego6fyjeGgLgPl7WV/5FQ5BVXYRLYGEd9Om5N/ey8Hx+xaiY4LAlL5VFFFr4o9TVXs7Mq6AIiaLa
dgPAapk4QEmbBBP3AgAlNNyP9orr3sckinQdmaCj+oiNfXv7l8X6lV0OWRpJUCqZjS0G07dcfhhq
7/y3I5aHH4sM88zqRKYhMoZXhe5Pw3e63MVO6T+ndQo/AZlBk8MKI9af8m124vvoA5z6F+uKceyD
OYxYq+1r8u+jhmfFaeSuiBcZSzXJrb1EfiR/EVTTNsq/6S/WTAwdSyK4z3RuG4kYRZwzDcmJpf8Y
osbuDMLAH1LHkwXunJ4nRREDFd2prMSaMoGzq0xyYif5OuLG0vnj65g4IpHUbZ/UJ6PcbhqjRQga
GbtJDSFCVDyIym0Z76TuZykRlrYX6mSJ21OqAXKYwGjQvRNhisv8EuKBF4MCTU/Y+QPgnQxxm2js
5KCXGGUB08eCvt9NfJUeZlCoND5LwP9mR/02xj9QQoZrnsURJ9SYHtXhbtC8nHrx+sOhcbLBHbuN
2nZm2QAVNDuT8cCWedXTdDehkKd7jKgufvp3Psn/PKRqre4xeIEPKIBludYaTxmCezmnrujbYHRy
i0v3i1oxu4SdvEIi2rjzZbVsCy1xIaOMcAdupJZpFrfgwYtAcG/qTlHggoSXw3/3xThwUJMkx1QY
moeVbl8H+7bd6xWxKFRY82+QaWeNoYiBMLQLs3OcPe2DPeVixjle+VSX5h8uDafF4XAhDqZ2CCx2
Ujg6OAq9ZT/YSWPXz6BBcNkMSh/aMrVz2UTU56PjZJSDiFKJVUEY8RlHZ8ID5HIBaUlwU8celaaQ
W4rDiMjMlEGp8JrwSyM2c4vYm6bd5IDZCSz2UKow5cP5GNnMW3QZFM6iYemiwoV7rbV9NiwYf0uj
uz6+lNSH87/PVuTTx1v9Phfp8zIJQrzgmSnT7sVoXyyLk6DrqdRukJTtztvaxPKVLS7eY2lWoUqN
6tAQ3mfiQwIuorY59KlG7KvtoF8Z4s5EIawiLWW81KL/S/VKAFut5jO2WhT+CSzfvlutrHFBP/eL
qkPqiDVFNz3IezIvcOcXUFQL1wJo9haHXSjTW/2if5J+nP+i22XylW0u9qWumEqZET6qfnpfebmv
XWXXTOuGPrOoSOSC3yiXwChLlA/T6jbCsBw1Z0StGl9NFvXZKqQUt4A6+uAejbxWsFXwzFs+mzkm
yWM3ceP07fjSsthJ1qzLH4/TuODY6bHaM077hoRF4svxbEiYaWjQqA/HGlO38zn91i4pKcJMGeGA
QovSYBkDGMlHN17QTJh5kbf4mbBT/1e8Dhzj8Xz8UUbZ/68ubkNgCnULaSK37hXbSK6qkoCn7fR2
tUgcZiypFHa6iHcgU0fvHYbf0TEeuYfQLyU3fBTdzg8c8kRh3+oMKKo8fui1rncoWoCY82CAukSy
E6+5GEHu27iiJ7sx2ZVJBj8HIt20WNLC2qvHI7SfQRmiuhC5tX+JHpCz7ywXO+cgBxsghRYH9K+h
9OUObnvf+qlvATh+AST1OdkSnTPGAcc0Knk4Yf7WLdMnfThIyT40iMc16vPxrEtZKbVB1nw4hI5g
GzOK+9Bv3Q82dC8nLo/EmcnrpES9kVpjgDN5nEFWLHtzmNqRetENiRNlE3W8EHuMl0kZSkWpU6Zg
AkLfAPH/+AhGTrCLLTuB4eJfEiOcthzPOC2nkWT1aKD8yHIkEDEAuNBby84xpifVElRjlH8chqh5
PcZG2mEcHOLfUX6c4q/nQYoMDg5DdKOXWmtGcHzIj7ustpBDRKI8sIyU6g4irXHgIaWj0cwMiHsw
8qO90GVkdNDIKlSPpaVop/27+uBqxTjwEEYQSlQ9QmTIlttlSV/UUr6sS8VeevNSSKInNajfTFX8
UVilm7e1k3TZDZR3iVBlnp3Z6LxwcJCMxlJVJZOykPZtfdH1896wHrJwf35BtyPGAombKBuywUuM
1qo1RobUImKk4lLX0FFmUq+M25j12wR/QS+iJMclswdAauhPHa5M9b4TiU7G7c91ssFd0LVCtSrk
3pCs7AWwgoDFephsI57eTXGiqkTEJ/vUPSzLpowXUtaDwgb3er/8Ehy0HbuWNXb5ED6oxLgvZZAd
savMYE56swQtKGqhcgFyzvcO49r/Kgr4BuJqDgtwuCAfncEplFQPY7M7b2D7uqefFojDDZCIhUEw
YCdPnuQZ+/k7xGd2wI0eWCgck2NdERapiOCgIzQGXMVCRISBq+RU3yV9YKcQKRTjR8K1zZ6klWsc
YkyCmoKYCZYmT/F66GSWids0GMYe/P5iKTzCHLWduHwjkTG1bDKm89FJZfAh90g4sgt8SA2PiVCm
QHFc3JO0AZSTnxKPQQnVDjGoMYIfJ3Kim2JvQXhGOOjEyhEO8o3Cypw2cjHie4rVbTw8GbWjJ3fn
PyKxo/jG4DSeQwWDGsgD+uOSXkkpNeWy6QNIj0yMj0sSCu7/3LJxBBEUhCC7Nffv5ft0a0IxOrrR
ZrdHNB4tv/+RP1AkxZterYxykZEXA2rkOoRlcvVRh+YK1em8vYlXBrggKEoLFEImO/yPmDNgIgwm
6l+FzfoZobJEitcQX5G/xQpV0hd6wyJBe9ajY2NWdj5Q+2kzsk9O8VfXLJ3EvtAA5+qd4mGE1kZ9
/J69zcWg5jofdpQ/7CqxAnJ0BMetiPZTN0kHu4EyR9GiNVQljvTtrGnlEXdeRIMspYKKzzaAVQpa
CJ6OCyX4RXQPIl+31L2VNMfCcuVVJFhR0wkRzD1PSAgh2eckGLwb3egiOpJj85u4vnKOfeOVNcNs
BUz64RtGkqv7nrx7XGzh3hAd8Iw376PLpLASPxmJfIzYW/w1thOsfpRkC10bRjeETib3li0I5qIS
dqgQ4YBjiCDyFRmsRplhgEz2JIzNixmRLVEbWeWQQoomU7dYR2h0ANPybtlbO/MyvRxd1kWQOfqX
fxf3HG7oVhMvQ4AMUBLAY95Ejg56KKsmrGy/GZ9Cg7+4BnoRpsYCeMou5WshssXGnsGqhtYMBxLP
33PFGXbJPiW7ktnX+pSrr+wyhFmFZGQlsiLqTe4KYn+ZT3gZQA/dlF80hi1KYLMOp8P570l6ygFJ
lEmoU4K3GPo7BarlP1o8RQRu7BhXoifttDtQVvwfcMxi75yfHK6oypQKuYKtp4FToVuuF+PFyN6X
dG/2FChTpjhMmeWymA3IFbtWs6suWYsNXPRt9UW8NVJbfjNAB45m5ivqMZbaGRoHL6ABV2IxgY/o
XL5WHclm/WG1K72z8U2BlMykwFNjcLeKHakzxyrVkVfJPsNqaV9AeK6DPGLqBQ41wbENYmDkEC1D
tdBZ+k9jnTBYQtlhH2bmYVSuxZKKSxYBnyPkZIDzJtDTxsxFeBNcIUuE4KhxXQt2h7MAjEE3aM2m
ZhDYX3zOIAeXeWhYTSpi6+lQ1kXNKE29MvqrllVGZPLfz8ahpWDUmiTpbe6aXfxmtKri9pVWEN+O
WhsOI8sxsHrD6JDrgEs9YA3t6e48amzvqd9u8H1r4RCMgd41eO3VUn9Ko4NQ5XvJSnddmR9KYf67
Q+Zkj4PFMYuGMigRbWPkDJcaSC7QSXpUrhSfjfViluyvLuandfrYa6u9pOhRnpWZEOIBpzsYnc14
sTDQ+C3tHdErdvPF3HtUzwixbB94srIZaG2eYxwhd4c4uW2zCKrgbT4T1/Ptyv3KMw4Ox6Q25aHC
pxTvyov+OLisrp141i7HYX0D1ma0HFLDk9vvYSujHFoMRSWlYoaUJzowrtBpD66iyZmRYY378a/4
D1fGOORYdCWHNg1DjubVqjO7JXs4CKj46H1erVSf9bEZpPiGzTPIcu4YA5dwrx7wrANBzB2TT6fV
N9mm/QxPUF/WLdU0TH70ux7r1OoXwFOm37flY5FjB7T+YE1OD8HKQNkFJlnj3sbgk00+VjLoM5ki
coOebTtlb91rjQM2M3CJKDvWuj28nMcVykkuTpocrI+Whg9rGIc5v27GEALQb1XX2WF+V4+TIw2P
5y1uL+XJRT5YBCtJOrYdmmV86uLQFxaM1sszJQ2xubnBh4jpCxlUoPxjI8SL06Bgkl76ckjz753y
8Bd+rH6fS6j0XI8VCCmy1piLagptMR9sI18I9Nj8WisrXEAUQ91MQo19nNbCsajRYGYdc4omgvpU
XBDMcR12ObvaNu2ICSm0qkxEzWY7VVr5wa26ouVVC/k4dmmRvHTPKMJ1O/h41rMOVFcZaY3LLOYJ
rA16iysSeDLjj/Yb6C175jN716Ol09nf/gkoVr5xKYaeRHrVMS2uOk1B5XGb9xCumMuducT/Mhq4
PKPqkyAfasScWb+F4x7TbXbZEHFNfTz+JhaWApoBJmxQ1S+vdWe5QFf+wy92Ue2l8f7VLuKfEMUF
wlxdNeRuDz2kVGrv6zjZ50D182a2z8PTGvGPh6GVjFXW4k5SmP7A5tQ1cPQNN5V+14vXoxFAaeR9
NvdqbBFLRn5ODicmZdBSbWTl+WTP+Nyni/llrt3kOyu7zfv0lfBUPh+NGocYmmiJgVJjMyfWB73o
tJfuJXB9PDDmz8bv/qq4svqyHHjotdwp6YCYTNvXWKltZX4kPNos8q0scNgxz1nSTQ26mDqPTcBO
+wWdMBBpsOk3381qwMoUBxx1XOvaVDAkXOTRLk1r36fBFyHT3DmA/o5lfNdMqpuOQF/+tTBVJGVI
WT1g6A5T+lBQrE3U73OggddDQ4JuJ27FeB8K8++StTu/QIQBnfUXrZKzaUqXQlbhAKZMgvKupqjv
qd/n7iJtvqR1z9B8XnaKcd0mj+f//o/L0xkA19mWWjmwzHhTUNkKoNnvAKUjVz6Ul9E+Opb785aI
8OI5x1QZ93c9xtOFZEKxJcuvzT72pBQad5J5G6ozhj7C9/MmNy+Op4jW2cdd+db2OSQqP94fq6+x
8ah1RwlsGbLwrbUIKN8uv6xMcUhQTqMZKCqu2gPe0pZDjftbhqEmx7TVSyiQOw0lnL0dGLrKtE50
VRe5yO5r+KaFrN7apnaQ32hUZP/Bpd8W+Gt3VRlSWLBHjDZyZgyOQ3Inw7BY+9KNbntg/FZkEWsb
7U4muWiXZDNYFsaSwC7CzUPgWuhxMe36NjpSwx9/OBVPtrjAr1ttAn0cHnaZJnLxH9Kuozlundn+
IlYxhy3D5JE0yvaGZcs2c8789e9A/p7FC/NO37I3XlhV7GmgcdDocPouO2Rb49zs6wvtJK0/g80P
Wdw9aEqmFSQt9ApPnafgTYqX2wtCTKx78622Uby+10r7uvH/y+X7IZSzfkmaWy2voSDjSAJp0XdM
AFUurJl42hUvAVX4sd6Du1CSOwKxhsB8kOL+GNj8xfTO2sTu+NJjNNSutecf4bHclpfE7Xbk6Mf1
a/9DU+6SBHqVUmHBwRGO/qXeN9vQfUPjr+QUrkDm9oiDxz/HRTFErKbDXsbRUxDuaioyuA5aH8pw
HnUozVmltsDJVrkfhJskOVpNYOfDfZJeCAtZE6Wgp4ple1URWaB/4mPWjHnQl7AQUE+We+MBc3x3
vpu+zLUNzjzh+We19ITd+xR8vS57lUl0IZvnmak1QRYHFcvIehJYv3bg1S/R6GRbAWVZ5m2x7x5B
Ie35N4Y73po3ZNU0O3P8xbf8ARzWyGNgWdOEdTbfQ74SuhTyXeMOYD9mERWqLYJZ/zVxHNyEiGKK
KesmqfPNgFrBIvpkZFQgce0gLHXicWYYRl+vUIU+OIx9uHFGJMgaULIW4LShyANWL4ilNA5gOiGc
+2rCFZSfWNBc2s2GbZxnsETJdg3eHspmqCXkACY0pRzj2NjLtivOqq7aRqo9iFPoXDdNUi8OTkbJ
GLuhgV7yOd0zOCkc8G2dR0zuQ3aKLvtlx+yaaXCOtyRMamywmyhF9x46ezEcEZMsvHAD7GSj7fpz
7gzH+e7n0C35/rq6lHQOb0oNJJxhjFU1RvOkNJKTDOObUH4XTWWjqeM+aCS3LkXCYaL2koMeMD+C
j7uDpcrq0UfZj7iZagreCBl8FUZp5FWWM5Zb8TAyOo1L8t38poe28tlA/U++Ve+R2Jkm9/p6UubD
12XMQShkcWjipLvSRsI4CNONX9iUIcxG3KYOFcVc1dKUdUWXdMW03n/Owsnt1WKoh8oIXBDIu83o
mQGq/ae360qtC9FFUEyjC0nm644UpR26WVADxq+RpVtT3wklYRGrThKihr9kcAg5IsWDshId42TB
f8IqtarOZdStBuj3B/Rgxl7hg3tu/hNPeimXB00rCJQ6h1xFOBviVqIUo9aOg8lxFkatTrXAreMT
1q6MX1qTAn72G3+DkMXasd+wMALZ8hsjwFBOmHq/jw7aEe6DzS6z+Ih5nGcqJ7HmA8HWMFoCNWKa
zg9SlgK5VCMf4nLzqTRmO02+Xbc3QgAfh/MlLc7CEmumqd8G4XuSfrr+fQbhv6/XLwX40FuAd2CL
5AcyboFup/XjMKLwoX6TqCrl1alFi5XiY29J01pCGGClWPJrdofzz8IO9Gh5tZdjAC64lZ1hz1L0
lMdBrSFn17E2z2A9hI7hKNuVdSjk1r2+iqsu/1I79hMWZjcVeqqiBg1H5zZ8ZB3T4Kf8mj9E29Ep
vwyvjMAv9LTYlqjHzeql9WGAfLWDVqaJ2DcQ3ICMZvzW1cB1025VDc31D11yCltqeAa1mpxTIJVG
JSoaNnLGvCIherFCIj6yfm8sdOLcgFIoZrXvsV/itnhmXDTqneYpl8GdPXmHBieiOHvV+V+I4+59
qwm1fpghTjKeEPHeSOUBQx29znzrpD8p017aCXfbW7WsF5mJ7UqC2lbbwq5rAgGJ7eHjcFGdZqhu
h4S8OSvZPk6fr5s69X3utVCmRl3mMzO45q2RQY0ZEwKo7ecDcfCFAlOIsR+sr5ixyaBYvv+KCjA0
MNWX8mxQ9x6FTXxEbsq0Rs9nmLRm53ujszvRqd18L9hf34uyes8abfACoRxSPP0H1k/CAPnonB7m
ddGPUFjYqZd5ozr6F8kuHMET992bcpjQK54fhDuq2mL9Ov4F/TwbxxCZaea3EDspwjGYio1Zyl4Z
UKtLGQyHFwIit2nMttPIMFu936fTl+sWudpnvzhUOocXsxgNuR/CJKXb5EsLikL1U36UtuGNsG3f
p+VS6RVKJQ4xmhwPlY45GTGmtxkNqmUpphRSJw4oQCiYR9MAnebOjr4IbwKmHGfbcle8ahcxQsoU
A9UI3CXMkO/yaVH3VQvM7eyyh3CM7cn4oqBkpLlX+8a+vmWE6fHDAjKl9s18gKuu15sqfjbEfeMT
bYmr8fyFVfBNPoqRK1kpQ520CZGFhYtheo2Q2UK4DaJTKr2yxGkfEwXihGnw9SIqmsIrMcG+1f12
TH+EJoWO7Lhccdj4Rp/JTKQ2DdmpxfRHY6O8okgPPcCWN9/LGDqGgMP3YKMTT+PVEOpyMTm3OtJG
JBN1qBWefM1m7OXJtj2w3h8v2wh/Nt9hKY8DjSQFYUE8wkCmw3vuPt5kjnQzvBV72U3Q/F541w2S
tBYOQzojaMfAh4IqSE5LaFe53YmN8qROGWUgHHaYXZO0QsQ068yX0S+2yqBsCGXYA/GajXDg0WtK
GdcZlBG3KigYpJ2MYeU3rceoF9IthYYEbvDdPpKWRfMkwSKLdJcm5wLTvFFdPA57EKA4hGbrz7tf
dxb//JYbaehMdmelJ/VgbQKwFIwHRhbYYsiS71GpOgKn+MkAcakOstBis2bpe5LcFdXkJDpV3UM5
PPxcAAlp5jqs3m2v3WeX4il4Em9nJ9yV2+IrxgdSlTGUVsxEF4+VOe/rKmAxjFn+kceDXZYxaJGp
tnoCqEwOMhQxUQ2ROVVZchDNU4speqLg9O0nwiTWiCsU1Hepqmhq6m+cMFLSioYGV8ZVdVsbZyf3
BXvUH8dm2/a+XUcvIOE9FdNMNGqvLuJCLLeIRRHEJWJq8AHUxo47r51yOzSIk7wKFgsh3BqGTVeW
yZBnbhbt/OAtJqm+GRL8hhQLARzO9ihzEDHbBlrsW8zIbsH5oWKcOkmguGoMCzkcvBZGLk1ZADnG
Q7nXt9omOfiP4jftXJymkwiGFu1TR3caraLFQiqHtVqfTygLNP8/kPazxwINbzYLeyIPQLgclJIc
7A5NM0ahCkuc8sKx4k1hSOfRsmwdRaPXjZ6wCz6gm5V6Ucw9JIGqWJFSpygkQsL6jf+xdnzwNoIv
iFHXWLt2I8HHkHbKPVgWnG7PIhnUoB5KHy7iicEoxijHGYoGYsUNMLl6sih91kVYpsRoo4AIzFYW
oCdJRtKPzOUcJqSERld3mu/1EQRBz9qBNdvkW6pX8F+W8EMk+0kLkQloHK2I+YLTQT0YbA7LNttL
zn/sQ6EU5LBizPJOn3Lgbf82v/5M1iROUNgsvtbs1eOwo5g/1u39Qz8OPFpD90ODuTKCCK3G0C4F
jHwu7ouW5PNhu/M7Tn2I4vAj6IW8mFhUg024i3bNe0tYhVEsoK3YCHuqcn4d3D/EccDRhiCE99mL
vPRvJ6Gxy94txKfrZ5g0Dw4uukYQ53yCkMGZfry38DnqgwFermTzh9WwivVLJT4uZGW+KOYSVnC8
TU/gGUOXu39KInv02MS0Pwq5LqRxUaJIKCYtZ/FQ3feDlyoe272aocCTWELCLPhQESp+lERlL/+0
sH8WPNRoVUKqBH2DG30D/wlUvS/XhRLnjA8WYerrnIElAVdZONtt+a2NY+J1vJ4AWqweBxx+nip5
1EOtFlGo8s54ybzAS5zwS/ZoblSMLYu35EQ9tiNXThgfDcKE+DbNWJC8ByO2dZx3/mneSpPNWGEy
g9CQQA6dQw5D70Il0SHMt8DbPNlJ81nqnlqVosek9oqDDbMaI9kosFehLNtTtLN6g7hXKAkcUoDk
JawwPTtwI+GkxLdCSQSnCSTi2V1KxQo6XcX3/fggl42tTpVDkh2wZbiy93zkB6F2o08KCJFrZGFA
UtoM8jaO7/z5pqsJJ4lYMD70E+qWVfTssSO0vaMUiZsKu+sHlDAuPvBjjnk0BOz0CNp9kX1Vw2NV
nKXp9bqUdc/5F57ygR4h62URQxCwZnhhKztUb8Jz/g/U48S55OM9mR8qpcbOJaYdsIFJ44ueO6rL
ZrvmgUP5LNTucE5Ea2htNzOXRY4ugXSXk/lZwp55BtYmrOPGCNmynfWt+YNd5CHKqm4wUya1WZ1a
uc1E26QCjutv7A9INTgkCIo5ajOWRxV284bNZURxFYpRvcFlJFTV0SeC0mvmoYo6uDTQqmWoJne5
J1bZZhj4h5tp7x+kXY2HFSMaJh9WazegKqFkTbE0FWXnnJwR+T0lZK/swuvdEexaLBhYgqCM8V/k
W6rUaW37FuJ4LyKTRF9XWQofA8PtXsCb27c7Kqm+ullLKZz3kASin+YplGIUZcFO2/l36K3Szs0p
B9++8il/u36W1xBjKY97fiRDHaOuA1pVCSrtZGxW37tS2pyjSP8D+FuKYvu5eBMoYhhGrRhlblm1
zpBtROVP7talBHbEFxLSzAojnWWEpdS6QcTqYCXlJpCtTepH279bNw4tQq0W4zHCPvlauwk6cJSE
wWZAzZapE5Iou+McBl1KityaYjzTRPTpSnY57hT4edfVWU26LJeOAwlNkORIZ6+M8FT9eJ+z5lo3
6h6T1iaQMog77e5P+vmXEjn3oQvrTIgDSOyF23w61cbLdZXW8Hz5fQ4eLH0QY4Ml66MqtlXpez/s
rwtgP5B3HRYCeNehys3JHA0IqJNwZ3TBMZWVm0zwnTZAg0Ne7tW4/3ZdJPvN10Ry6IBsVCjWDMpj
CU8X6ShHB0E8dOFxMm/G7Ec3bK7Lo+CIdyhmrbSkQIGO8b5Geyd4vHVXtedDtU93qFh3SaouhjfX
NORAwqpAv++PENh47/Q/rr+X737ydzYvVOxlNfu93EIOMDIrysuZ2UjjsTK9eONjznoEztDpHHmC
4+9mdFdHb2PnBjRdNKUqByEj6LVNs4dwYTdu2FSl0HfzY3HC4+0MR0C+J/aSslcOSOqyDqKIxb7l
0jHepJPyMp4EW7IDz/DKH70nu+1T8Nh/ackhMpTZcuDSTNlgIBqJmEJ5llBY0hXfcvSVm9KzKhdO
inZR1SIuGwrQDA5edJRqDKmhINL/oIP27ZkR3vsYEW2iv+mLgFBDuaXMiUBqg0McobMUK2Mvf6nY
z6PXyU5GPSFWIycLi+UzTqpa+nEvYRM7p/N+juNhxRLFHmR25HAUti9XDiOfckqjRKlDBtHx8DAj
GzOpD2E321mH4fYixTpH4DWfcAqLWTSLARumPHSe+qO9zZ7A3vCS/zDt5K4/D18VAkwpcOOTT1Y4
N1LAcoXToT0lqLpGIxWGYGWPjJ4HN7tz/QAS5sHPpk6L3pe1Ev5PZogY/iluxqA8mho19IpUi8MV
a5bbArNmf/r7jOcOsV4vRQBbdGMv+KN4lyopmgamAZCXy5y4wB/FZOpwuOPxYR42qA2hfBOG+b+b
4YcEDriCTAp7a55Z5vMnMY/gFJhGDY3YA8Zwqe6bdUv8kMfB1TibVaXnIiJ45kNiOIH6/boh/Msh
/hDAYVOs10rTDlAIw5WzG4ZMuHFup9dqzwKS5EOJ0ofDpbKNDHmogux/RdWNIx2twJ4zO3yeNowS
IH3KDe+6jmzXr+wZ39oT1Y0SCBLWUDC/iG2JvthP00BFCwnFFM4d0kywwvvWhDyrUJ5UX7YzhRpV
Qe2Vwm7xxZtiCJQmrGoJIIGiE/kZPXROjqkp+ia95A4FEf/ikPyyDH7KR22GgVSUOEztxtyyAkAD
IcncZdMBQRjx0Jya/egxLnjUkFMTo9dXE0EoDXTKsmZxx6zUx2iwpjBzww4AGGRno6OINtat4kME
d7KqIkyFSIbh6+393NxEmueTxU/rbtWHDO5wKfWghEWPDWt+sDE3GAF6nm+MLR4xdnmmCgmpNeOO
VgCaIXR1Yb8s8W4WTuO0/ZNj9P/K6Pw82FqeGx0DWgGuc+UEYBFves1WTcLNZzv7+2H9kMKdo0jp
8641oYXYd46ceFoBAo/MckaRmshy3QB0fghsrA5ikVu4A7X4qfDBclg96h3FEvIvN+CHPtwjosQA
udQK8GRmbj2bAuuDAf1+BFvze8Tr60w+n9evqA+JzE4WKFF3cS8DKvBKeAKxNqNcSV39k3kaXs1X
JlOhvCW2Jde2jC30QuAgVqqWmBA4YUxE5vn7YM84IZjfQlWzUHvG4UJXxH1l5VjNWNuNw5ssO2Zc
UXc8pQ+HDFooj5IwwNBLhA31g7IzP+Gd6eT3/2GM7vVDq4scQgxtYBZJCxSKI7szHfOHBt8v2UYn
42IqTnSngYOaKpCgFpEDilAXw2ruYPhNbTxb2vxmyomTyeX+r/CC79cv2nQEvTbDI+k5VBU7TA/J
/HZdxmrXvCqLKkgZDJAO6BxcGKL/vzCb8nMKsflpvmncifUZkVHX9XfcQhh3/zYq1m0KYeidumme
VTD0hhvt3vg8FLb6IIMZL91SkxtW7WMhkocP3VDwWGbvuOZxRvWsQSVQKAEcWkyTjoHGLOxglTtV
+5ogZ3t9i5g1/YYOCw04dBCrKhDjGBpYfemZ+rHMXw31IPpfquBbGbyW4ut1eavWvZDHQQRKWJJM
zrFJggXiNOk2DGW7V6kn/erNvpDCYYRVzpimYWHZGrx8GUFn5pgn/Vbyasz+ocKTpOFxKCGCEczS
2Wt+uuAaRFs8pnfAg9VP1ll8rdHeLOyTl+vLuH5xLTTkUKJKVX3U2Oseb+AfvYxKHYShvPliZNvm
pG7iA6pLr4skTJEPYqph878oLKDDHqLPSuBcF0CtI5/1jBqjjXPWJ9i+TRjn1WznrwrqIW9R/uaC
uDC0/RuqOodtzRXz56OWYz2nathB5ICkt5kr28xqv8qD/1AL7Ve0POH/sntCzVUP4GPr+KRonZaa
JbPQbGA686u/LTEGvj0Yn9vJrlCoE5DDh1Yb7xYwzKdHWyPyg471ihXq5thvSje4UdB+l96C7cqe
9J1ykLziIXeoGlpqdTlwiYquGMP3ypMaA8rjR2Ha9Uh8lN2N3Eu23hOuDmWhHLYoZdHo4vuTCMYT
38hUfoU6dHx+1DdNPwglgJf/hK40zEP3sku7s85lBb5QVuJvEkeCWkAOWWZ9ilrkM1FGU116dJuk
07061nZXuiXGfQQaNV50tahmaSkcrGQT6GwDzMAAzUV4Nz8O331XuxkvxqU7oUwYTNRpZU9U2Ia4
g36LVKJdTk5Z8JDV4ec4DcMGTClkbHn17fJx7vgYZdNVsxqx3StQhRznTuRXm6F99CPKRSXskI9P
TtogqvLE7gP5sZIe0pLoXqR2iQ9HwucYrSyBJmnnjIrTeMyxL7YSQjUX62Kx9vfE/Q8xh7Uq8oV1
8HHJoc/GppwhFy8xJxBORnWbKt8ldWPNbmt2e725mCrRK8Su6isIzVfIt2bVdmMChJb9O2O4S4xX
YfoaQWZp5sRpowyEw4/EnNohYEVrJSa+RJgvInzRrG+KRsAUBSMm5534pZBmIUuvVF7npXfMXZgG
O0ICaULuftiJ1AEjJXI40uZ+NrasIkG67V1Wwy446ZHNZ/sZ6KVyc9SecSiiiZMv+KzKtjCSXRO8
1LHkAZrdtldO5dAQ20ZIs5jVLh64ejCYlchcoaKKNkV2I7SFp3WNbWUHXSURkri9Le5JY1Z9Fees
DEy5HTxtEx0YEdCAvldGORHgbiW8BcIoLebqLrTzLclI+/eIy0Wt7RADVfY5psWWu/hZwYQJcAKY
YOtJnQshl9KT/X0htxmFdgxNrGqGJL+M+OL80mK0qli8M9HS4EI8DCwGqgt5VasLXcVunkB6lFHC
Z3zp5c11nSgRnDuSNEWhhKCKcOMivyuS+N5Uwlu/VEfCU6bkcDgSankrFRFMpJuEJylXT6hmwZy9
aXddHepUWxyOyP7/40hXY1qVYKOuqbKDs3VueptRpgYbij2GOmo8jgjClPvv790kcwrfdA1rsss8
O0ujcMD1SpxsaiE5HBHqKVJGHTYY5p/q4NhEp0Z9JhbxqgxJ5OOmqmKgwpyVEVit438WQS6GQiAv
OJu5jQQwo6fKD+gVJSpWr55qSOVQZOqsQZgEmMiYiJhFf2sZqBRTkIIrCSOh1OPgQ+msolBLHKuw
PUzt5yDI7GSmXjTsI/96R0MbDitkpG1GjV1orBSDjf8sHPOb9F7qmZ4l4vq86l1BGAcUapNilKOB
UzwPsm3l3w3kjK7bxPqaGYqomO9T1LkLRZgrKc8iSFDVAasVOpL6UsYBgeyreoCBSUNGFNMmZc4E
UM7Rj22N2GIeYPxyVDqhRUhYf1AvRHCbH7RJ5+cNS09+jm6Ya41749h8SgoU/jNeR/1m/vYHS7eQ
yFmCgLdDLPYD7FpWz0iau5asfU+mlugrZDjzm8EtxLC1XVwWrdoGlSIinTeb0aVB1XcszC/IVu1V
vbpYBZqfrT9K9S5EMqNZiNS0sBBbtD9jUmljB8bTEHnXl24VEhYCuFtDlLXW6C0sna778OrdNh42
vrXx2x/X5aznKReCuGvDV+uizgYIUh4k9EAxEkfVbRTM6mUOzJ/QlqOy95eZc1fG3EuzGA/Yqh5I
pwZOWxn2TEUV16/ChRT+pgh8VIXE2J3Sjb6Yh8YpEKbXvGRvHFq0ClH1O8Re8TnrPm5bTHzogar6
V2GK7FqOHGnq7aIl7on1NO+HYnzi2pT62FcbbBZ7G5vbeN8d0Ea7709sJDGIsJ0Gk81eWVH9cLQe
CUtZBcKFcA4/6kwxxHHsUMj8Y6jB+Ym2Q1Tx9zt5HyhwPZu9UtnRhno9rD9vF2I5ELEE+GclpprC
T7Pnh+CGUVPGbrvrSvBgoheLFd3QwSrKhhQOVDrRt4JWgqUOTvw4PDeX8Vh6zclIEcH9L8MQVp2p
hZocokSSWdSWCiMSoicds84FKXTEKLExEHmv97J9fTOpveTgJZJ0TCBPsahmexqVWy3Zh/3+ugi2
QL+hMgAdA2BkHVX93CGs6zTXQgm2ii5mW+kDpEO+/JUE/qnXG+XYFxnuzFY9KfIuDB+uf389YfWh
Av+606Mxa4OWZZ3tzoPd2fMuOGd7NiWTLOBf9ZosZLbRaitiShmHw2XVjYgDYLnwOHAlF9WGm2gr
YWpUhhgw1ay5emMuhHEwHKqtlcYljK0rjrrGGBomUJsfdMkpy0s5xy6xkKsIuZDH2UIbW0pdN5An
fsaAx8me3cQDZbZjPjafwumd6lx2w0NGzUNet8Ffi8r3XjSF0DeB2CK2krtG/FBQDPurx+hDLz6j
maSoqVQEQGJr7mCBQ7OTIiJ7tSLCBHWRbpggasdIA27phK4uOzNSU1fOvrWKl4qpLfTU1LI1IYok
KhiIjoYfmU9CmGXedWpiRm7+ptlsBGDlVE/qJ+G7dglvMJbvNjynr9dtYsUk4OaKumaI4AUFMeg/
PagwTOQWgcPUNetnPfos+t+i/KyrJFPIyrkyFU3S0FJkauZvMATudOy/P8Su9aAfMNALkw1/Eqcz
omayDos9BjjQgzRNxH5plvHbKZZVsa5mX4zdQMUdZcReD+77vAj3CLltMyGxU6HbiUUBCiySc589
Ea7J5g61XCZGNyh14vqfmR8XPmSOshW20hmlgcSbaHXzdMk0TUM0QALO3clK6Vt+EUPNLgnscvrW
6gN8/E2cP103kpVL0QQ37S853CWsVmJsho0auYpRO7qcbKRWwORbtdgUGDpThsnjdXlr3vA/BLKD
svDri9zoOzkdYzhYGiqAxqPpirfalpXi+N4fPCIgTFNkVTclWfoNPdRJb/tKT9w+r2+6JtqqmU48
jVYP9kIE57M1vtmguLwHmb4FEuPo2UoPRikQzsSar/QPRThz0Nqx1OpMTlztYd4YG9YpiH66Q+ci
yLvFG4mAxHWr+Fg3zirSOipFrYa4pv9S6qA/rULHyn4M+VkL/M11i6AWkDOIchCnBDxXMWp6T+Z4
p3Ru7n+7LoL93N/O7WKP2GFb2FxSNBZUgjr1vDHVu2p8/rvvc0ibNXPcSpaVuKZieOqQ7ketc6+L
WIstmApaKVVRw8Q4he+5zk2EU+O+Be49T06LZL3g6Y9StWm9EWxnww7PvOwPagKXMvkSBDDj6nGf
NLFbDZ/9+RBiaHRSv/ydYnwVwtwrk9+pdYznsXH7sxvE3LMBiq3nv0loraQqQ9do1f6hFndk5UqQ
cyvHUv6c2uRDFuq7t//hibNqeB+bxt/6cT91gZSLuPUtG0z47EUXb+TBFr7oD9YWfcX3yabbXV9Q
dgn9Zuwo+Jdk1ZAsiZ/G26HPsh5KaGfOwlYv7pVpH42eOEtONVa2T+ULV4/vQhx3thQ9QA1JD/zL
6o1ibXLpUFLtfJQI7njV1ThOojqAjd5UL01q3nbBlzj5en3Z1l7BJii7fq0bd7mPY+NL/oS96i1b
e2P3e/+CSvzgNL2G95jv7Yq7bkfxdrDVubZZnO+ZY7x3Mopy5NZ4jOZV4lizYEeg21e3hHqEJL7+
sFQSVN6OMIsa8+3hMk1njLnwH6OT+VA+V2AwnHay6Aw7KnQjrzpsH+v6/gRcgK9YSpoQpFBxcDDv
FVWC5gHn3GOTXxMnOeXPkqNvWja818HkG+IwrB7AhXDuqLex1llGDwTTwAqcxhd13hDryr5wZQff
b+6FemXZD5UmAL5YRbPihhvBkb/9LGieduVgXxe3rg9mhpqqqhkqDygNRnvC1Z4iVzTKxyiUDnOi
eNdFsNPEK6TiHQSmCEtB9QFnklMotXUiqGiGEreGaddK7YTxA6rPkplkKF+zDRASgMtd0Q1Z458o
vVwk6lA2kVs1wkE1ESxJ0BOgJ9vGHI95a7qdMn9C6t5LC59YyTVQUfEWs2QFXXuWyv6+3LdBNtpe
EhK3ivZog7TlUNliuCxlHmtovBTDjuVCjKZNjWVi3Kbbv6kHWD/oEFh4jTHnNK6J3K5p4R/kDslJ
SGsHfimZQ01MNG2aoISpNFXqTMYNC3W3Ojgwp554q1BLySFn6JeSXjI3QYlOU3+WipuRGpm76gAv
teGsUhnyIs7TEjHYPdq3HdS77+pjs2EDuIejuPOJQ0DJ40cciFY6Cs2M1atf9a3oKTvB6yrMqR4w
p5oxWFDUHPIajiwU5GcesDqfNGiCBKyedoG24xZ6yh4LxKpe5LGUQffWoZRbOHcn0W0eBJd6cq5u
o4QjbyqSaiEQ8k9TVTPfKiMTKkczSv2LyE20L3N0dx1dKCEM4BbnAWUxreHnbeRmVmFHkeiN1ab0
c2r7KDHs7wsxajvHcuQLcII+s9B96vqfkHNxJSdwjAMjC/QdqnKEEsmd9DzPhXRO89gt2pOOAQfx
vB3Vv1w97kyLGQZypoMSuap0SYtd4R/UknjPrt0waBr9ZQXcYZaMNgzmHlaASQqnSJBAmNsSlzI7
q7/dMAsR3Fmep6qvQxmuCKM1xtzyHWMpyjbG/rqpEZq8OyYLG4iVLDREvYcmTX2bz/Eh1dTP10Ws
w8SHKnxSucHbNc4MQB9rjmH8jcouuLAKJQMRjTSxqY5RwsjeUWSh06ANbZSUuE5KlOdl6nwRdFzR
kkIgOqkXhwUThnllUgS4lbessTfyULSpgKyZHSD5q+VSNf2r1+RiHTlYUKapDIIOJqFE9UGOt0nx
qOZunpyVOvBkndg2ahU5dMjGOZ00DfEAWZ5t2ULzmQh6PnJCOmWAHCIkpTyllQbjmOSLouw0mSjV
XP++/nOoo4EI1z9BLhdMvZWrGWEHIXE6cdPGKeEkrUYdVOlDBLu1FvaWVikO6oQzFIPVAD0+mIx5
VO7TH5AkbmQ8ibT9+On6mVrfnA+RnOk1Xa37idLBb8ngsks3tVzYuk9gAyWEszfB8qMktCo4nvWm
xnOk/dTp1IyJtVyyuVw8zsyC3kxMsMjCWd9OB7lGp0qHYXXBEyMwKXfzAU+eLWsFSNzhSHFikTvH
GZ/RS+ZUg5LCjU/G23AznMPbHKPrHrWLsO3vS0fF9M3Hv9s57nbCjBS5UgZ484p6b6ARUUO5pknI
oGyeu54ibFOM0RpYUzTBTmc5IKyPXDfrnxbvS40WlhE2bToMnnnAjp0TR95rF/2V5cHTLSjD/2rZ
+CTrOAzygKJTuLa6bge65ZrVIdQnAtIJi+czrZhkX3S5AdfBaA6meRc2p3qi1o6SwaEFGDTzuFEh
Q7nVD+ITYkKOaqu3vac478NCGYUCoRa1X3yiRBoi5MdD7NeYOsH9O0Lt5sAuXqe3wWVsq/GZmnRJ
2CBfOmuUg9+LAkRq011meXX79Q8MghE1irIu6yI/v01FmtpqEwkmqKeu1GL8TeGGzdNfCeEfOFMq
WFKM9KCrRU/h8E2QHweKU2Ddi/hQhH/TlJGh9IoAe8hqO977WxWMsfWxLh02rLPddkeqzJOUyFlg
OYSxIkjYmviEoUmoFq+P/i7av5MMYErXcLm+iKtuy0JB7q7CU1qVrRTiOml0tP4l6G/nDOlIA7Qa
Ms7xw3Vxq4a3EMf+vriN5UZuRiPChT9bPW6u4l4vKHYmSgR3Z3VWpmqpCAz30x/WeF8W2+sqrELE
QgXuWhpZq+jEvm+W39O0dWT9tpSohqB1UFhI4W6ivi7aoo6xL8mPyWE5hcgz7+RH5VLsWekWiuz/
7shq3LWUmUk0oww9ctPhqCvHQItsmeKCoLaGu5n61hhxmphjJF866XsaE7VvxPf5Ug7LDHxjZo5X
VYBS30zcsjft67tPieA8Vn2c0jK3lAT1RLMTB+ouDWaiWYswMJ59O8gFvYwkaNElzdEsM7uJzH0Y
keTvlBzu6PtmXSZo3UNqp0AzQHGP2vVd8ISEAbgzkr0PimoZbJB/Mk8WVE6/7gadrfACAhJz1Cef
Ic5opbbV3XWIa4dUwxulG/v7QkiRyKi7AScCXPDArgMUZTdbqfOu2wIlhEMCbSyyqhjhoE7GMZOO
vn+rRIRFr+YelqvF4cAcVp3UlhkLzhu3E6o5jVP/Wnkg8PFiV3AMhGNLZ7pj15G8C3KbquhkOvwW
6VjsFgcLiVaUcR6oaA4MtpIACuvgKGTHyqSIQKh7j88Oz4UUjGaCm3Y6SBvB7raMKhFU1odmj6HY
LnnPsnv0imJ8ZnjQs05SZ5ihuJUPrCtLcIL9tFFAWSXQNT/ry6gYio7Et6q+91sv7BGEMbFhoGUD
lXvod+id7kuOwRW900+2sJXtPLExP9UV9tTAgNViFSTbfwnm9g8P48AHRSKqcA4/yy6ke0bXpv2n
gD0zxt/X1JAMWZZEGbVU/zx1WpBUUWOyGIj5VIWBHUq10826k6GiOgn310/fOhJ/CONOnzUN89hb
FR4dg3pOBPGo+H9AYACo+hDBHT65khRwnmPx4vheTzO7MKnSs3UI+ZDAbY/YymhVFdmKJZ3bdirS
HLGddxn1xmDfubYz3M0bNfMA4iLIqWF/gh068kF2yk2xlUuE+sDO4GpO8lDdDjuLuM2IbeLfhggf
oP9cRAgJLFaT+jb8H2nX1eQ2zi1/EasYwPTKIEoaTfYkv7A8Xg/BnOOvv43ZuxYNc4WvvPvq2jkC
eNA4OKFbxMkl2EH+VZjoStbLBb6Roj3EeC2RV0M0VLZ9eH9+JH6gss3kOgwVAxEl2H7DJAjJe6Yd
VaFimWiruAs515F9qJSWhS1Bq73ko2iqV7RX3NULhjSZNrKMLiIrd6rsdUoPoySqIvxL6HreLg4F
coJhxlaFFUYzznTW8e1NRy4+y4UMX8f3UvEvg4FoZRwYmHmc0bRHD4cGIv/4Oe2OUSzKDbDtv3CG
+OFJSjC0UrRoA5CDBZy68THFSDRj12dzvLZnCJa0XU/TZHBIKUjCKby0UkYVqVpUAJx22500r31S
DtNOdtubGrMqyk14K3tgb4HkFr1n2kcYqxChxuYdufoFnL9oCBCTeMaKkwMaH/zoiE7Hg3I/gc4X
o2AiLNx0f43IuB5109b5SgSx0CjdmUgaKEt3sNLm2E6TYE+3eE0ssrLBVry+h4exrTImVyXf18/W
R764ipftJF/6gaE9Jie+IC3sgfPnQdT2u+mhK8vc4U5irSyLnqKX2bJqlNag55hN7dWUdT8uH4XN
5rD1GrmvZqG3WJXxfgMD1GS5MskzR9PCyMmlBUwqmK/XMKaaDMQdq+Z5pqpgj0WfkW3EaoupsqCZ
REU7SZF9jSfw4USiROA2wqz2kjvtc05Se5hwp+Sz05z03RigqfBJ+sZYQIp7pkGne4JN3T4KZ+fk
QoHesqI06RCejp9xVIQh/nanHRltBqaORAdvE2pWC+TCgiImsV1SLJAVrxbIT4Ba4hNs7IDsxaMe
mxfcyhwXHfTgX64oqOy9YnzsOteMb8f8doS3CDZxMz482+GH4KJYDccOUiXeBDL01tWuqEcOtSu5
cTDuzA/Vgc+Ccbd8EdgVbCc/EiepY2JlBW6HYafsDDcDbWf2Dj1Vj9F74SqUBa82wVnneV2HZJ6y
eEG0hSEal0gPyBggV/AnVJRrMOMJXeNU6Qe16/H+vNdvWWkmvcYIlXLP5uzSHWbw3gX7KPATft5N
Ly0DQuZA6AhviJ2pwjEZwbt+nzwP/giSSASRqASJWllE28khytDotWKO2E5TP5C2dLr6qU1fL69N
gFoaByl4C2ajquKqa+2T2geVSHlc9Pc5/Fho2WqWBVCey6t4fMwiQdOD6GhxiDGaRdrHyoTL09hP
OnW6XnU0ajiK9IhypOAgi4zxeFEOjZqzzZKN1yb8q6xiJ41MBzkr1xD1P27XIM+gwYtyQrTGrFUG
GiZW5TH5kDyAthEEXqrEZW/Z0IHsS9Dux/sukLyoEyx28+m0ss9l/KisSHrZA4vnUVE9rUhNJ0Z3
iVuks+nRpaydKmwzh+iKUFxTgFtE/fUqnWk3qZEC0wpo62MMDIMoodsbHaoP07cS2poipoTtLMxq
sewXrS7vzq7bMCzwZSXqzK78gejIa97pM0hcWHQk1u0WuBJh52ZlkMwztbQYb6smxiiScT3IT8Zy
pw8nrRf0GmxNaq7h8rd+SWto4t7CLWd9HX0Nik7DCzRVDtozPYoevQLEIhyaVCXmv7QuQtMWXoyd
+YHMCB51otZM0d6xf1/tnR2DJabJgP/D8AplJ9dc7oYm3M9p7yStYPxPgF+Ew5dIa2rTSJgr0kCy
7xLt8TL+bieqVp7HYcpcYIhsyvF1hp32yaus3+SvrFuRKSUmwnEkdnR+e8ydzfHFQ5CE9cTMEc/V
EPiS/RTJRvnAsqgZSF+FGMYw4pI1DkPSUfn/wGd0Jw/SHXhKhYgeNTBqiMZ2RXipc6BRTNm4qOgw
AOVgcpj98JigrYu4ihNHru0aimPfjyfVK9EwXwWdqL37XxAE0mwyJlJNix/pzk21n+UMY6LDbgYq
fvbIT250t3wO4YsZpP/lmfzTIJ9g0uqcDJkBz0yg4MBo7fPr1Kc7+U59M0AAeooPf7PbIc4DNzee
BgftUZhN3j7w5x/BfWBLzeamTjEC1r3a1LHA0Dm9SG4TOeOrdM94EAvX9v4szDwb5b50q5CYkBBx
kR6fOv12Wq5z/Y+O/dkEdx9YWairYYaUFIZWQNfUma4pZX8ypAXWpH9chu9GKNRkqma2eU19iItj
r7XIsn25jC/boevZBhdDxiMtaKkhAZ9ML32xOBMpHTt6UiXvsp1tnDzb4ZDfThPbHmeWtEGuuAwP
s6hhU2SAA/1pXlodF1nmQazcReXep3UqeL6ITHBYr+htn81jiHmh4m4AY6hqiq7i7ZvrvEsc2EOc
Ru5bNnLK2Jaru/Qo3TT7BIMng4uhshMThavfs2vzyx98HLSoY4xW1qE4x+1dD77X1IwBFbb1ZBfP
tkgidTvEWBngds6Sigrk2IhVpXCXoXujDiyvm/efPf57UYJwOw2yssbtYgF5klYi7M3iT154lK+h
MrRTD4ajH1WPvEsHUV5i0zHOBvn6+ggReFkbMCUaSw1aRN4iKmp7F1ngcJTQaZbiBa43JSgLR1kc
yCnmSy67wSYWEAISLdm0Cfzg17gJCuRNKrOZxoWoTp/eUJK7xXRQRO/lzUthZYfDgqTEtaC2eC73
+lU9+TVYtKD++9/Wwrm0Plez3DAbKh5f1Mz2pfUVwoFOTr5dNvQv3nbeNc63ZTtuMmnBrhHTlRsH
HBOsVY3uyKFqnIG64XemxCq6WUV7yPn40k8zbW3EuHnzrunPNMFlisqiYG2bD63zl+ITU8ZIm7bK
cZKaV3qHyvqj5OavxUeP9jt6LF+EMloCD+QTUl2B63ROcHPL90yKpz5GKCYMroIUNJ7sKChUKEKL
Tq9gK/msVJL+s5XpAknJm7p9rWNBuCByEj4lBaLHpJAkdN0npxnEiAh0v8bXUYBGD1an+GoLIWlz
6JWsPh1DlNUjKKmadKzZ/EJywFiaU7vRhISi/BdxLDxZE0d91wpXFdyQQqschKh926Qx+4Cji7bo
6QSivLviXfo2ueXBAtE3Ir5+Pzbuf/RTDlFUatJeKuGn9MBeLYVXQqcgCvodbk0k/OiTwB6LIH97
t6w2l0MXK9FlremwTBIw+vfisQM1SnrID8ZO3keicjtDkEvWOISZkFbKChYVqN23ZTkN0JdIS7+S
dN+IQ7ccf1xeneg8cNBCE7tSZjaKlEC62mwcLXLL/r/Z4JNXNNXkWJoAmrodyONRKnxNCi4vY/vK
/InLhLsytdACV4MK/pMZNIN2iCB6FsCjAK34NNQ4kRrik4hqYmW47od7Lav3ufyodoK7bDsHcHY3
wr02YiUeCZUQPEv7HkzJbaBi4vqm9+g+3YFGXn24vHPbb9WVPQ47OhVqZBCNQqAbDN6M42QnrgWG
PBujT6wNSBFWQNjHuODifA5KTRPMEndAq/FIjpC8vSKeiq58RhYn6qja/momnuAyaFBsvq28qiGv
O4G/3jOjoCqexpI1EhbIUwqC+e1jdLbDbSLYhCRq9xi36xp9j9+xT1Xje5+Q3eWPxaDm9507m2E/
Y4XzWpoufSjDN+RGdSel8acucuZ2dBL04EaWYL7qXyL5szkOafu4luy5g8+X9H7R3yPdScrc02RI
46HTRAZZXenUCnEo3V9e53b5lpwtc5ird32mmRkWOrqjH++XfXVlssKKmE5uGznOlji8LUhbgVQM
bbKsKW04ZF50NEH2+9nbnoEuorrGVLlgdds3ytkmB7p9O8pyV2J15NoIsLqrOIgObLzif2m7u7hA
DCPInM9USbkorECmZ7vM+oK6kWA123Hj/68GBjjspVkcZdqE5G5yMo6G2z+ZoDG8IVBlASGaJ72p
okj14qFm4xW/rkg1snDojBD3Cei0s+aF9qEzz6rToWdXsDaRKQ6Mx8hKkwr5a9Sg44f5WxtA2MMH
nZd6+HsKuaaOObr623/CLSyRwxMVJIdkWJj/24NrNgcSxW6Nc66K5oQvn3FY4iAlLhNCE1amBd8g
GpXQ//xCPDTx+tJBVBDYDG10RQW5G/oJQVf263ersqU24xiOMif9s1mTct+q3Y8xtN80zfqw+/Fj
WeL+QfAJN91zZZXzljlpCyUdEH1Ez2XmDKc+oCBFLV9NTBGgS+JWVKjdvsBXBjmfCUO7nCLW+xF+
HbzllB5tX/uqHEe08GaBcri8vE0HXRnjHCW1BmqA2TPzuhC16NKts4cmIR4Vyi9t3nArQ5yfkC4Z
QjgjDt3j6I/f+mcDyp+WN+7s+8pg7UJ/+lhb2eTunzS2OilVsTiteYtbxWnnv5RG8FpjWPvblaoT
A1kbWbZNlcNic0mkcmJfKzlYR2Xf7dMDa4gQTXz/i1f8tMO/rs2ynNCvBDvLrXpkpOLxtfSj9djE
PFiKBU6/ifnnRfFP60XvosEukbFOw8oxpfDU6pXg9ScywR2rpMn1UMkxwh4W81vaWg9JVfuXfXsb
L85bxh2k0TSLuutKhNzFX0N3KOO/wGjg0MUnRu8atuAkCb8Qd5RCc+znvMYAZ/c6eCzwjoMWXB1k
l+5s7w8kEC2y+kLccSqWadLisMKMpTQ+ytEU4FXrXd4+ZRsbzvvHHZ9prCxpZiwD0exg8Ls4/D0u
ERZO9z5Wjvwa4o0eP/YvoiSLyDe46C0xOnPB5AmGatL4UFTWUZNq9/LiRCa4sM2sw85uTQT2erUc
phI0c8ss2j/mwheggWeUjUBrPOgsq1J+oPNg3yLN0DnQEVv83BNnpgQr4l/JVVnqnZ5hyESHqME4
tw+GogqwbjszdfY6/pm8mKGdZxqeKckh2tvvdJe94wEhXSPnhpswf5nvpb8uf6ft5+XKJIcTQ2o2
aWXYKDcUznz8JEOH4iIgo3TY/St5QuXe7Qv/p9vzD+i6KcBwaCL9Fn1kJ7AMYVrV9qPSafzRU71U
SLwuOGZ898Zih9VszpiAslNXklwCQrZ4uBlFWRSRf3CIESuFig4gBGolqHboLtKeLn8p9v9f8Ha+
XUNPpKY3TBa2yPdh9t4ob7H9dtmEaAkcLhhGo7VpjrL4lEauXvdPmVkIswuiz88hQ1gaA5lKwLgE
4n/F668lPwqG47xjV63tiSRFRWvi4oe5yBbSlWj0h1b0AdMKwbCIaFzZn7jwZfg2DauLtcVibScy
ZrTYtTTu/pcQRXDd8mPeGTXUappApQaaWqduu11Z9X5hFM4Qp74Z2XtIKnqXHUKEDnyfBrG7rFp0
8EBMUPQcvuhXw156tq/tYAjIS3Qr7EERQDo/TpAkRa2kNrZSR++mtmOUOEzcZcaGkhcRc5EootCZ
76zSNW2Xmmkp40jNx/hB3w9X0Yl16rEWMnoUMTQKrXEAkS+E9DEr7LJuHpbICw/GofYYQWksVGIS
WuOCCzrpQ6kRBGdT7angC1/2ULx8oM9sRp81Il52lG1wsmSI0bCCOT92omdLPkcTRuYH5buaDE4+
Bqj5CmKK7YIGCND/scJBhwSWqahV8cap0S0DyY40CFuvfi0PrP2KBtpj6BaB6Kn/L5fy2SqHIFhx
XdiMqkTaF63fPjNFsmmvXdsZWOLYmEksFGLZ7o/6uVLIQf3qmVVIzd4qMBpcvHZgMkRV45YmTvsU
erWXHvpT6aW3I3qGdLcK/kSoBLHvPwtW+IQRGL0gGDJqKQoqw0Fxpqt+cpDpGF36Qm+SPT3Wiqvj
Ov1y2Ye2k4oru1woYpWmEQ4Fah1a3LoDfc6at3x6zTFVVLwZceZYxXVo7gRGt6OD82LZdbXCAJOm
nTKERf4pV2F9gDlY8iRfv+690NFS52++VPokKhkr22h+tsthD2kTWe8HVhHBkCNx4xsTg46SK32L
r3FQj+VBczuX3suJK+JVEa2Yw6GlSvGitsE8qmgnYjWOoVMISyK5lCmiA8sW8fvNeF4kB0J5r9WJ
Thp80UdVd7KDDcGM/jq8s91Rc+MvLeigRUgk3FguiJniaiCjDZu6U2dO+VFA5tFw9Rf7YXzTr8uT
5hZ+jy5tzKKJIF60XA6fuiUsZ0iEYKRirh3TwtSqIag+bYca5w3lsKivql6nLR4I6Zg7BHDUxzeq
hQ7J224ASd3VOIjiNYG3fB7a1flQ7aZf5iFFT628eHq7n+rUb4pAnwSzAf8Savxc2mcidGVobMKl
UstPmCX3E9Jy5kOxb3z2wE/QgqofBAd/s8p1RpvPC3Rlb7Lasm0nFW35yOtDfHTYt5rTetkNYx79
s+melTUOZkKVDEphA9DB9ts7MRiUsk+50yxz0i/oWt8LE1oCV/m81lbrM+IuMesYcbZ2a9/KQXHq
Xo3jGIQH5aH8Pu7q03ga/L+DHUuQe7ocDWAq9FdMXQgoZ8xIR3GmvU7Ub412NKDyffn7Cc7aZ3Jl
tbyyAIEOGeEuS3NIoreqfLj890V+z8FIKbWRBaZwdP9JumNCZVJ9XGTiaCI7Irz6/PfVQoiZkrwq
ULdjDXLE7YPIN0ZnuSmDKJggwP73/F74QKDFLtCfEH0nDk3kWpKkJu9Ap6MnUF+H8PWuNwX7KFof
zw+al1KZQzwRfLcfBDPJql8HBKHMD8lHi9Z3kEK60428N+/otWjIW7A8latnWNoU9p1kIdGgV+5g
S45JJ6cQ8fmIrHBRC6nV0pooTnZJoK22kEBKzGclbQXIvz0VfEYQlUOQFOoyAH98rBJEuwfZLf5q
HQzqHgrwM0/oyhoP4e3ii4FEtD4uUKmXWe41GYFK0rZeqtB9PZpeWhcCCgbBefut37GbU1DagUNm
aPe7NupdOw0aVURZtYkaBsbUFZuA0NNgi10dNlMrY1NPqtyzzAhjBtbgZP2SicIe9sl/C3tWVriw
J1XIPHYZ+h3LjwEPlTZIAwgA3DK2IklIQL75fVbGOKBq+tJq5RFPdHO80sD81+wMInjdbT+8Vja4
wMaUsy6dGVAMCqI49AI2butSUPtoi8Om27CXw/+gRylaGodP6tzHXZ0i5RqXN8r8fbJvtOrpMswL
TPAMOxGxBjPKkBy0lq+tWu4G+lpboXfZyPYT0iC2Ydqorlr8TOrQN41m40L2ilMY6Pvktnkhf3XQ
FWKtm1riSHfRi8Dk5nlamWQLX3l6a0ArPlSRbRhdI6juxqAAg5XH+iba03ScPbAxXOuSI8oYbR+w
80o519c0Jv+YoZprRf0tZmy+sHlVwfnafDqtlsZ5vEGqeU4sPGCS+rULr+ubMfyY49IJIXMR/hDs
I3tp/36WzwviXF/DBanqjHUfuOHE/bMmK7s0ulLC0umbFxlUDIUuu3kqQqrteNiwoBFh2QYE5rjb
SyuJ3BURDHe7ZceGv1giTPcnl+5ZnlTULbp9EM7muGtsVkupCRV8OFJ/o/0PartSnwnOwfaHO9vg
rrDWrAxq5dAJ04u3fjlW1hdqeGWcuJP0YGMk6fKnE62IuerqBIA0oiBTVOdeWL1HBkEPVvEah6L+
BZEV9u8rK0k7WDQ2kEMc05d4wpOvuokVEUH09qk6bxx3qmYa1n0PvgUvgrIEa9E3U//yZm33mZgK
tHkghQduE87dqN3pRC/wsmSjjTlm09oCqnuTD+GHfVEITvDmpq2Mcc6W56ktgeQEMQUak9tR8YZ6
B16u/2iFczd0zpRqIePWGtUvivZVQ1+rSNRyO2e1WgnnZHqsEHWiUECgBN0ryCbty7ra0fBrRcm+
HBz6Mk2x5urU/nb5gzGQ+w2XVoY5v0vlZiRSh8XFBWRI8xLi3ZJXQEKj9w1TxOKw+ZY0ddXUMZyM
Lk0OcfW+pLFiM3AIuoOyt/0R1RpZ/GbdWhT0dmz8LUsHJy934StJZU52nKMD6b5Ap7x2Nd9UEGuK
nG5PHDOo78o766r6oaGhUuArm8V43VJMSHmhEVXjm17DjJg6zWeWnQcXzfzBWkASyMheQa4c0jHZ
Vxk1COoLn+lbR1u3LMNQbeuTRulX/AjbpsUcNuvTgEQyGJvMlzwATX50YjMWmFmB0mawPF72na3j
t7bJHT/TwEhmVySIq5Zjatdur7ozYuLLRjaDxrUV7vhRSkIjaxH0KL3DEizTnspO0zngRWAx43xK
jmPomm9C4bmt0GdtmDuTxqJFks5a5vIP7TtGmX2IwJZu5cu7/KS+Lr7uUt++E1LBM4TkT+TaLHci
o7qXS/T6Jl5mg/DHRjqX3EngHCke/od2JbZ5l4xxN4Lez7qVLSjVtn42OPGeSVUqN3/H4v2dOLW5
CXTr1XEQMBpaBdoFhCOzlbgpGm4QtuYZBnQUR6m/5/n1hFKxBEaGy14kclUu/AoVmkYWkqqeueyq
7LpCn2cjOA2bkdZ6aRzqpGCG7yrGCNn6o98vDssFRofmuf0ioxJovonSxJu1uZVBfhpcSdD0KFnY
y6yHxmSPptVqX36f3Pwuw20rKk9vIowNLgcChTYI73FfTm5CWZp09FtI4xWJ3w0RXfbmcoDV4NK0
QByq8tP0Vh5r7ciWw5rBWTFjQWWuc5jabHorqk5tOYSB2VhdNtGjKvN5gq7LhsiAYK5nZ7uR3OnQ
NP8TGom1Ce5s5VMagtwYt91AHiJyR0R5qe0NU/Hj0WZr2SbfaCvPGUki/bNEYd8yObvstpScHGQ4
fvyYubWooX3LA8Dp+tMeh/cq/UdsQbauYu2UiJQjN3N8awMc1Bd1Wed1g2QpOtlApl+9Mlb46Kg9
2E/laQm0h+l+LB26rzBCIhIyEe4mB/f5KKutxOjvSR5UOE35te5XH22MBndWyRd1DYg2k4N5RZ9s
s2uRV1eavSU9GL0gKbt5b643k3M/aZKyklioSLKEsOzOaFfyS2hjkO8K2G2KyQldUbfjJgSubXIY
0Rp5bqcdktDG9eyGQbGjj0nn1JDOQ7nsHg2wohkB4VfjgJ0apYy2SuT7GGgwiWrqIVp+ZoIFtifq
K9mKCNbL4xA+H5UuNUokkqIGXMbxW01s8B7clu0SXL6uRMvi80mq1oPaJJ8iLIsNPzJK/MgnUEZQ
veZJ1MoucEX+zTakU1rJBF8tVIJQU5whEYnrbKKtaqAbwPiU9+Q2DtzTEy7glunI9YdlNnaI6XZR
mO0vb5vADN98XaigRc1z1AjIiIt3QacB6XaSLQvMbO/Xz9Xwbdd5pZcoR2M1g5lRhNadn47Ww+Wl
bLva2QaHtZlk0DRmZcyx0pwmO4WN5dDmuzQcLtth54MPACFb8s+X4YeYQwt6q1aOJJhUtW7ZTRjq
zcGdQ0u/D72+1/AgzI3dZZubNQj2UAEhAf4jfJuPkdAu0juEEmwYq4zQFRK+Zbvcjd3Blz1MGN0n
e9mJb0V8Qdsf7myXAwuZViYJJ2xqaD9K6IgdTdEoHQO437fzbIFz9DHUx0mpWRoHcAQ6fvLBKNwM
SFEy9VDpvjvW6DJCP4YpCHAFe6rzrT5l2Y16b+ABSD8pkOqv5VfqGW/mU4fUyEl3myB7SivEhaIn
77an/rNknU8wdmafJaRC4cog6b2UTl+0kbqtnsVuP3TuZc/ZPOCWBZpesK5bJt/Xl4admSoSQipL
u8+lD6p96WMRQ8+mk6xssH9fZeLGMYxwrpHBkorBrVoVIs+vl1exje62DsooxbB1UCn/aqJIGEN+
gktLDZK7ERzHOGo7RBqzh0b9nWhKZLNsADv/mOPfCcUUygWREScmh3jf3NpXy4ulOeXoYKonw/Q+
mO4KoTDcdiywssplApWuBPfurGNW9jX6NqH3rL2W3M4xZxSjoXIg7JrZ9MOVPQ4xpTCneqYgoKrK
2wVaJeQ6nl96tOgIPh77OL8d8ZUdLkiNZjWLZCZhNTeQEjHc6lZCAZV6TP7YGVyc7x0uoMipd7IT
CXmqNwFmZZ3zzqRGm1VvoTdoXGJfbsnVbISulUYPlT3jIdN8CFbLVnNptVyY2jfJoioR853YqU6s
CEm92K1AF7L4HWbB/oQ6eu2r7CuvTl86pDUlE+6jgeonJWu/zlbnL7oluPY289SYFjdBi6MbUIzg
vNOQlXQa9SzzTMy5oVsPnMPjmwQ+5Xn/J+0Ra1OcYxbUQv9MaKYejYddR43W0SzNRaJQUNrfAq61
Hc4xk3BKCInN3Juon+p3tfxw2Re2HH/99znXW8CPIbcKmnNV+46YV1kXEJR2dPU+lHdx72dIp142
uAkha4uc8w1jHMWZCYvycfAUD1R3nuHp14ZDEN6HvuhDiTaQ8z0jqxV7zkFbnjT+rN2kowg7tq6v
9Xq451Esk6GTKgwRLGl/zKN530XkfdGMt/+4b1ycY9GuVKUKzFKIG4Pcb5800AfcKgFmz+HfBgIf
UWpAtDLmO6tjuyzj0g+Q1/VyS31Wk+ZomO2u0kVsVoIvxD+LMpPmuJ+N3CuN6hRWvaOqmuDdLFgJ
/xgqFDvNyzpkdKZPkXYjpYGNwsHlDySywSFCXddaPZMR/NHE2DfLD5DcBVku6h8RbRaHB+NQz7Xd
47VqVM+h8WwTQXue6O+zf199c2IUHcnSHrP/5Hsba5BQE0TTom1i/74y0Gtdu0Q5jn8Fnm1cPlnp
EFHWces+XR1JkzvzNjUGOawtKDfaR0l7rpuPSHlWLNlNm0bw1UVwZnLHP7cmW41Aywc4i/fKXroZ
E2d5sK+zh3KHkfHbuPT+m59xONDks6ZMtAOj5XzbJ6nTJk92LwIb0Vfijn6mlJptLkjX0RFN/oq6
08LBNwEF6jzd51rtDaHhWGC8VJfiiobh1ayAQyobAzoXu5zMh8trFnilxRoxVk6TaFYDDNfR0iZf
t8U3cxStV2SAixyKlC4FqXB4O2/wJMdwQcUFVXRyy6hXi6+jI8rziwxyaGH1Fenaaki9cjlO8nUk
IjITfECLwwk7ibs81wGqozZct8nszMS40zGZcfnDiMywZa4+DKTXwd/IsHsAzZH2Uo5BSUXfRmSD
/fvKRqMOspk2OGHtEU37DYZBDzkaXtQ37Ss0sNODFOS7+UUEhKKDbXEgIqtxG1UdzGL8mokQzyMY
vNz4NHqzVx0L4vwPyfjNB/8KuSwOTaKk6sMwwfC/fosZvufhZO6QOD+iZOLLj9CNvld89Yo+iXIo
bC38g2BtlsMUOxlAcVClyM5L13JkeWS5y+pvufYnKcO1HQ5WOtIMkVUmAObxMQ8npy1v5150EW++
xC0kElB1ghbPbwNnhUFJbBDmMH7+7VN8ZKe+SU+MGruXkSG/fAQ2q59rc9zmKTleJLkCcMI3QwNE
Hgxwyv6QHEX9ANuYcV4Xt3up2RJcbQ2kDOedqT0pueDuZz/0dy/45+//NlgmhUuEh+eUect8pYJq
2tZO6fhFM25G/UFTRdDxL6+1szkOc8GLmsa9pgCi7juPhbSo/7e75AFsYsK5te2I4GyLg9tuSdOo
ikH8WipfysLTzGNRTU4v3XbSJIoItg/T2RYHvdGokAJlQugOeIwrvXXjNKje89d5Z+zKWyjEFG65
tw9/JH1w9kOF5x1KYtvSlmxismWsakLd6BgHxJF3qkf9aPcnBYa1OQ6Wy4TqdaGOgH7V3Dd1i1L/
6F8+WtvIf95JDoL1fFTxVsSKouwlNE6a+qUV0WqLfJ4DXEMaWrtSSeb19kut34x57tTF7VjuC/VY
CaU4RK7BQQVUrAqM6Ws5OH6QwdVKkLLVcIrKHJz/QWWKOfWl88zhBTWrSAIvCviFkJG3njE78mYi
GY+Rpq/Rzni4/K02aeyR/Cesc16VLb7oICuDqg6ocCEQjvZ4bnu5nwfZi3SdJC6SkhiGdVLPvOv3
mtP7+btyK+pS3QRiG6z9mqHbNjJA3HrrOB9JmgAfSQDakr3kK4EUkL0tZCbcjA1WlvgnK3CyLWsD
a5Ui2jpNZR4m1XDnBZXKUUNHny4/SnN/0NryoZ9Vr+2TK9uy7uZeNEW5dULWP4TDULyljGpmLEs0
CqThYxke1Pxw+cOKTHDQadpZqgI+wUek3tvVow4pPU1w8Wwms9fL4CBT7iQ5jDrkUIrYCQPq5vcl
eCzr19HDIFoA/um9qKq9dZeuLfKBq1JBd5PgHT1RyLZY1X01xIKplW0TIEIET7um/9YYmSrTVBda
hqd0d6iTp3YS/P0tMLHl89/nwCSPIL2Xp3B3qbits7sBncXQoXEU3C+XPUC0EO5cyXmYzNSGoWl5
qaS7QcgYuQVUq5X8Rp8zFArVYwAVOrgw67zs5zsmS8nqW4UrjNe2HfrnvvFEOo1tV20RIsUR/oC7
UYKmpNSfrvSb6iM6jbsyBCMaeMAF+Ciyyh2jLpur2DThDXn5I0To28zfVJGU7L/g0nlp3DmyEYfa
0MJmIcAEagDgk+nYLpikXxOUhPQ3kYDHVli1/nDcKZL1NooGxcq8UY5e9MYuHZBK105KWiVITTn2
bWo1/n/yRr4Zd8ymossTOIuJ8Y5scWRVJJi1+QpbL4uLO0ZTJxIKfICjVx14lPvLu9Og43Zf7KWv
rJ7nNj/oD7H0zPZ2Wrg9dWISjedztNSltNsiZg8X83v7oe1Y+18N7ffSGZDsRfz4SVpNj5kragTc
ds+zaW7JtY6i0IxJLs9Y5N2C0S1dxeCgPAgwa/Nthgbun0vk4q04ziWU2pBIYj0wite60N+76Xf1
ITtGOxHB4lZwtzbGIWSzdOoYKYgf7Vp32uIlUa676K3JfhjLVRF//xO/PK+MQ8nMqKEol+Ntq8uz
k4U3dBDRi2/2oa/W8xkArTIhtrEUVcV0TYrG9majapCbqL2CUqfsu6BTbC+rOrBj/IgWeiVhKHhe
pF1bTzuS9qYTZrmb9+P+Py3785W3+k0TJMXzrJeoNw4nJbmPCtGwk8AzPz1qZUDuNExBqTiM5vJo
mbUbZy7ygX90xf38eJ/A+ouRZpi6BF3vpR0fMFLjLpkiqEFs36JnExxW1kNnzamOwz2Vb3n51Bsi
gjgG7ny4v/YOtpGrNZCBVDVol5GwOiDgcPsaM31xYF+PHjQ8X+w7Ubwt+jAcZLS0hjxvUaReDT2L
NHzoluNQihh2toOc865xeGGCTde2lhqQaKHB52qmf1nFbZp+uezEoqVwQDGHlKQoq6QgK0UtvJyd
sWx9fRbp3Qnw6JPZZ/WFWirJukywYygZBopsgjdn9Mwqf6g66WiDr0jtpNfLK9t8lq28gh+xlymx
gexsA8EsxbIRaEw56KiOL1eh176hEdtFJ/u18dC8NnigzXtRpluwt/ykfWYPGNwhC5rRyutQ3dnd
ky3SJhWZ4GIrYzIyiFziiQImdUu90VI/agSnV3Rx8SP28ljY09JZf3ONM5U26pk3jW8HXZAFwjEV
wVlWObBQo35UCj1GYIUJXeKCVKqFKAhTE4R8TOpIB9FVKThnfOs8uorpWBcwmC9+Yhy14rmXPav7
67I3bn4oRTEIgTq6ihaNXyHK0IhF6wjp7Vr+WuSvYbiLDFGFVGSD27pkaUw5MXFJkqW+JfNwCnFH
VrH0/N+Wwn7G6iz3yVwMlY2zjEIsTe+j+r7NBGd3k+nLXm0Xh7BNU3cVuFhRDXAG0H+0LqgXQ484
OLqn/yPty3bj5rFun0gANUu3GqvK5dmOk9wIcQbNEjUPT38Wna9TFaYi/sdpoIFGB6htUpuLm3tY
Sw/7gxnGboaOHbTOo+gWbi/w8qP8zDoHvXFXK6pC8ZhQ7nP0ejGxJKl0vmqOwZRUcdjCRGRS9O04
HNYHnTRon8e3u0++DeH4ih4H+bP0XO6ZphDKPDsDCRVve6Eio1zgJukVTUHZjqgK2ofGUycdxvFp
2wTzuT+u5tNW8vXLgQzLYhlj4VVVFFJZOzZ5JPBHkbNYXCpIlcapqhXkULK9cVhvCUqYVbC+Wnem
rzmMDU7ZmSgfoQVXyM7GPGFreRz+tiv0Alf2bpmr7ilb2t2Q165Za5pjT/mXatFEPTcX5yDOTgZf
3tTy1LZTFq8V0MxMIbbCePDQeryLoK3xNgUfxU758m9fkUMWmkhJJkE3CaNZ/dUUF7dLLsrnXX7B
n3kKByuxVfTzZAKHB/Dtos34uUTCFmQuSIewNp+iDjpRm4/o63Eo09eMx9PGK6lLf0TWh2EIFdMv
0F80iLqKRceA/SVnmEmopJStgVikj0JtOlit4ANdLCmduwWHHxYUXXWqKLhf/AWCCLimb/Ub9m5W
roRccsypt5yeg41ywKyyNaPZUHeseyZlBcrOpzf5x2C5UgVtgJdz2ye/4Nt9a0L7bLXxbma5bTaE
qN1KIVNlbUSBziVSi7M9tDkcSY3VsDBBwF7oxE2v1t3PCZXkXhQYXg6pztbEwYbcqqMhWQjbem8o
HPC5HuhV95EE0IrxuhdR3k/g5ryc0BL3hr0USMCt5quE4dhE3dfz40xXRxOXoNkmbTjHn4qwaTFW
cYJiSMW6hgc00Nutay70KpkUd5imQ5GBjFzSj0myhlRN99tQxc7sln0ORlBZMlDRR2KuHV4GQ/Gz
Yieh0klbXfBwFhniwEOKutjuK3zDBbw/xfy1ode0OMyZwP8v39E6sYiGPmnC52wxZVT1tc4i/Kh3
Rv12zW23sz5tb9pleDoZ4fxRi1vMPdAY6NF+Ha0bkgXbv88Q4c+Pcvp9LvplAimmgpZAnGE0Clzl
4ILW/g/IdNnRT2a4a2paSEVNiDl70EbykRVwIy16TlF60tf40KNVf3tVol3jXK1ao1kvDJSgDHqj
VA+SIQB10a7xHpaUUmRPCC6qKn1JRtQRTeIt8nCHVKlja/Q4ryMI6kThr2gX2b+f3VURusubqMVl
rxprkFmtqxjlNUVaoM07t1BFeQ6Rg3M3l5zJzTxY4AqZs2ctPih9mAsTRKIvxXb6bElmug5TY+Gi
N6jbH0todkJhxF4d8z/NzvG5+G5TZ9s9/hKX/nJHngHdyCnkt7X/EhB6wFQEIJTdO+oVq/G1fvoE
QnSXXBHkgt8l1WFjHvw/3OB50cdWVqKIsU0a1uLOK7lJ8/yrYIGXIfBkg4MNo1bzuqKIRduvi0tB
ZpEElPrV1XyYPJXxaSNWdGLhUMVf3mcnuxycDFZpW4mFdwt8ct+53XP+DAUchL9IETjV/fQqin8F
R4KnRB/KdiVShr6qepaczj5KBcZHmiBKj4Ootik4DjoHKqlmqFVe4tDrEtoFJkxzZIYzR8LuXdG3
48BFpqpB4om9sCEG9ggpW78ODdVZ7oav1VW5R+fMIfLJjZDylfnExlWgc+iimI0hdSabVLmNQjx0
d/YzWE8gxJT4hfuu3M7ZIeCwpZOrOAMxMC7PhTx1aRRYszw62jj6o1mJSvmilXEgU4zqUPQpeLzq
Iv1eSQRHe6Cra4Cw7K4ZzcVplvkZuU5aOUqnQeeBGup9Tmm6HxuoZQrOJjsDG/vMC36beTJnfQwU
Z/QdBnh1GRPK6K4uU2iPXJEusgBh+QGkoZhiQ80nJAdLwy9k6qRCbtu/vHF+HXuDg5syi7uJLgiF
1uUOVBjOrBw7dbdaB7v7TmdvNjrXlHYkFtVdBUfS4OBGNlUln2KKOoz6QScPZUudfnoSfC+REbbB
Z1cUjuIyZjoS8fbggLtmDhjVEkY1yKfxUHyR0Ma8p24R6gK7IrMc3JS5jq49A4NPJQaktaS4sgvN
XSwRV6YAbQwObai6DhZliB3n4MMhz83cOGV9k1MRrokMcfAi91mftBJishR3e3vQl69Feg1JLsHx
umhGN1QZc7uyrPEoVqWLlpt1g7bhmLhG9ZqDQBqBOdUF0f/l1++ZIR7B1G4twXKHrjJNdnPpW296
Bh4CqoJuvWa3RoepRAJIcgTeeBE9zsxyWAahKmksVbR5dT60iNAlwgZCiyvoc6PlHCnXl217F+/X
kzkerIZWqupaRuZ60WUnPdjD9448jvb3YfiwbegCTNmEmBabHgZ5Az+zYqbotTI1fLe+bn1UDYNc
K+63TVx63P9mg/tkuhpbE2rDDHnlQEYrSumaN/Y12zl7LxryE1rjvtSc1Xo6S7h1+oBx5jRhh4YX
33IMpIwLV8SRdsHvz9fGp3Nxe3dqm6D1tZqDtgia+ktH7qQ5/Lct5DO6UdlXtASVORZlhUwUZr5S
nkgA4UtvuBI9QERr4q6V1KxHOTWWwhtRwbflL2rxfY5Lf0n+/6EWfXeyYpmmoYB3ioNaFVkfklSY
LDKHGrTE+VdLTzAxFQ+mAJwugcZvltiKz+6StI3tpiQtku7H+qY+RPseamlSOF4L4enCwf3NEvv3
M0uRpqwIxFfgIBp1gvmYoFRShnd4WlVXasga2crb6Mby38Gl/5td7oypnWVbDZJanrS8UNMKRgSv
dA223fAiWCiYA5YNHXDx1ix1trhKpUaRDX3lTc3XOEIaWjgAeqmvxSaKpRkm7hLQXnE+IdfD0s0N
HhZLmO0Zw5AUuconMIo/MWXx9HZwqFddC/OPbHu44NDGsvBfg+j4DxfRZMZczRqb2JQfoYLkLmAL
riC8wKj16z3ZG3et3+3BcJQ4pbDF7OJxO7PNdv1sVxujsKQkRrXG7F1GCAhu853dORgetEY84WQI
kSy79CUDdZ7oXFy41X5bNrfboLPrLKuE10D84Wu+k6/S77nbQH7F1YI27DpXNErFfnBrn7mDWEga
VcrJBo7ZOyXtnby/LsUpV5EV7hCWFkQZRooONvVxDdId08uM7koX3ee9zxam31Xfhcnyi4fj7DNy
J9C2x6nsOvvn9CdunTfSiBT5lO5oBEih797TGfDb1+NuuqIdB6NaZZY0Zzdd7KNESncjOgPYY9W4
SV+2j/+l98a5QT4qmefJMHIdfW0zpFWZnLt6Qz+oSNGL2T4En5B/PilNMo64yjEbjN7KOYIGhNxi
Cuk9FAS/LYm769aoGbVcxuHTQjWQXoqgv1L2hqN8fJPmu4aLbu+h4LDzTye7oDX6jTElmTT3g3pF
FcYyhenn2fs3OxyoGBbJOpmivaIwNVePQ6NavLnsnFp5/jdD7EOeoVfSpPm42IxfsR8/NQSW5LUF
C4zlLFYquH+YQ/+JHrqq2rppqzbfP4SCaBJHoB7Cx/opl8Cy5mUgqudd9r2TGc4nchAdpZOGvWvt
nT1+mKzXRKgwIVoKd+EMXTqVTYpsBChD9ir0qlUMqGQHkXyRaCmcG4ym1IyLgXxPEynXo51iSfnO
ltXdthNcjHrU045xTgBunlKLLDjBhHrxPB4I2Mw6PNrV+koWsitdvrROxrg7pG2M0hoG3NUWhNnf
xixd6whS7ZC88Q6JioVvbXFbXsfdJlXVyutk4DZhEMGa5lgDTH4/hazRID5Y36AuXd2o/hrvJU8X
nOM3n96yzl0rpd0lKKtgHrfz85vuZnqWYqd9TV0ztAL1MyMMZH16yg1aObzsWAnHJS/1VwAhT9vN
3zLzRCzZxnj6z0M3XtEdyItHxEUx2gWlu+QZUuiiwV3RpvNUf6rdyBhaxxmUrixwTa6YxE/9eVd+
752fjNeIjGa/hA5w/K6ZrvMl8wSAckT6ssuQ3yKfe8860FtGOllBAg8MXkybJbnePj6X36ynPVZ5
xOnzdTIJbjsmX4gmv1Fxx52lYpch+xnM014EcZeaS35bIoc/09AsJLFgUeoO7R5kDXiUU1zsbrai
Z4a6TJFbcPUJsIhXNyEklxsq45Oa1bqXU9WTMFxs1IXgkhBuJgdGkzLPem8hcdh79Ij+xZ39MARM
KLFl2jP77U8nWhQHRoWex2vDKDjq5TYvr6Zed/pasCL2GxsQwNPq95NSUmVk1x7NQUd5X6tfY4R7
qqBrXLQUDmnqbtKKrkEbY2/usjlx9PJHaolyC+zC2VoLhyaxtljtaoO6P1U/qYU/Fv/2Pfj5sU5X
K200Idc3pS9lWYaLJV3rg+C8ChbBtyBMutxpdYOcqooWh+lbX4gqJyIDHB6kEcijLFZxhqrr4OoB
yGRATK98GoL4Drq898X1+9JmJwji5dYz2mOUt3g7NRP4aHPfuqO7Ge/APow9UXpTdEZ5sXWtAUHM
zCSb9Dko1avJzHw0hEETrXHiKZTMp3K8sfrnBFquqHG422dWEK3weadESZY5aVD8Ru+9Q/KvpXws
82O6/FjW/N8wT+PgIaZqNetDitu7CYr0iVJ3kL/822q48CQhWmxpNTKQVls4Tb269hiU0t62+qCI
f2zbuuyXyNexFInyJ4V7/T8IV8i+0sK6Eah7stP/Jzr8+n2+tW2ZYiuGevnPUGsI+90UJDsxBQRD
si0zXF9b3zT5YNTovsk7DHkabr0EY3zEVGZo51dGIUqzXAbW06q406xPxYjHLEI4SVGcN/Uw/alv
KoGrCb4N39TWjM3YIU+MsHg46tM3AvX3f/r4fCObXUiKVrb4OE3x0pWD0wtppC9fdKeN4m7uNe/7
ugHtPQj69lS6b3vE1/argQzH9kpEdrhTiU4QzSrQVYAB3LtufVqsxq1M3ZFTEY5ffqqcFsSdTXNR
jbRlr7w3uuCH0u9XaKthCBd86WAftCFwKejZFPkad4nTXs5KOcfjaIjGnRJVLnQdQjrH4fYOisxw
17i0GotWst7kZVIOpFATZ1GnXanLgtrRtlOrPOsxTcsqihp4xGxd0/5VHf/x9zkkGGKiZP2CpqBF
uZ+i1MkkAWJubxS0FQBFZ+mRxZ6bYrZxKjP961K9LuldCWLe7Y9xcZM0MCbLkF4iSM1zNuZRTVEv
xMFUn+z8OrbeE+6c/T7nU0k9gdVywkfQI7vxGqSqd5jDEzUVXM4unpnhfCof+3Jomev2kDMY0TzF
4J+RrkEXR7Ciy4/aky0+k1mMhVFLDCw7f/HnfRaABrJ0yJ0eTkc2FoG8n/1JNFl6qU0Ls+S/PhSf
1GyasRizGnRArBA6Pub37a7cJzeqy0byY0h+2k/bnnHR+84Mct6XZYvUWaMKg7oGSYiv/fBFj1tB
OHX5LXlmhXtL9mpTTGr332ZCdTboO9dG4lsKaw8Bz0v9ur0q5s9/XN9n9th5ODtTdTp2xtBjG1fr
VqN3xfpQdD/s+qodx387WbwOLMUrUkkUuKQWjQ6xpv2YdKKGBgYxW6vhLiPU7WJz0hGMQOTHa/es
YJheD8F0FIveX7z3zjaOAwrbiPUxrlAahwyLn4+Nn2Bphia5kUmD7W8k9HUONPQ0LrKkwe+vj9WR
6a3kkGjvGb9vqATWrk4cyYOWksAqc+itzeQwZJ2mTs+GihFuLT4TT5dudKjQrT6aNISvmIvRqqYb
kHwjBFVLdvrO/LDvwFZbzCBkXpNadWIDQ7uKGUaVHmRxmYIvlT5bs76L1lp04i5/yJNlzmcqvbH1
WWEzBZ/r0s/BbNdh5Eny2xg5Ku0rLZ3RV7xCSDv3l6N+Msx50NiVhtmUuGrkR7o3oFpiZq7tMwgj
jnIVPYiSr5cB7GSP86KqzWxTMkwwDkHeLruXjUCmAhbav3jqyQbvM1o2JFmE9hTrM90nKvKM9o3+
maXBpgD5PhBKSu+C5V8W+eSmtc69XQwoFa70SVqOSx5kkYBdg2HgnwfhZIILbIxIlQwtwYciBYpM
O2vJBNAo2jY+Z1mbiaaVM7at/dh7xZMGZ6jdNAQTrZc8ML4eUYVV4Asqd80UqUXafGDfqbpKJ1Qx
Dla138YPwbniU5TLog1IHuJEj8q3ekZNQb/PhtQtp+/bdt5GxLc+DwcdcgtSwERGXab22+PqlTt7
l+3Rlo6KAobyJ1fzmFr2fIgcxQGZk7Vj8YFwxpbt2NZfwcGIrFsmuszwV2RsdPKqCKhxyFEjZ1a1
16kJRdk/0Sfk4COPZbMuVXzCJDoMya6GmG8Ui/LMoo/IYUYmLWtHCrTgrCr19XX1iNZ5IGY/dHnh
b3/HS4pmiOhOx4zDDr2E9LKZI8Ca0Ww2hM1Dh2lGJ3enARw9qou2MNf26LV0LJ5FICI44Xymk+Z5
t8pdW6LCqzh9Ze6p9h6KnvPl8YnOzNSoQRgFOAtYAfcH+8E44nzvyJX6ScTDJvhuGrvbz67TuKrn
KUlY8ifbj91VQ36oulcSkUiywAf5RKdVgDEnR6bPS7NvevkNhNZLq4jA8XKI+ssv+PxmRkjVLB2K
Zp2PtmUvvhq+55qD2tUje9BQl4YsJEm+r6K3oGh17N/PN1GX9dHMEHZN5NqOQF8t36Xjj22vF3ke
BxtEMvpG0k2kz2p/VPeWiIJF5AgcSqwj6Vq10eAIvenUCXo/eu1ZkVLfiBpBzUP0nTisUEk6DSuo
Ir2lvEp0jMfZTp4fv+SmCPkuzT79dpQ4pOhiGbHgBKwtWwdC8DcM6Mdd9Rh5xnE8YArB1XbmfvUL
P/beIYZ5bvuPuSsrmoyO0WZTej3k/koOfR7+k0/w01WzUiqYqWLxRv9gjVc4Xtu/L/BrnQOHJNOz
Jsks9hLrdA8ML9RHY7vm63naCpZyuThxAnW+GVCfi3xNDCyhOP4cA8pdclvvdTcNCtfwtxf2l5Aa
vDwqiN5Mlc/bdkQftCTDUFwfZLXDXkrzLoXmq1N9YD1IpBSLWLPN+vPeP5lkB/wMJEgd63plE8bP
Cs7DIZRfIm8NGYNNhsqvULlJuEQOlKJ+LYmhwffJQQ9wV76Ou97RbjEKFNBQ+rYKntSXmwe00/o4
gEpMuesVlt1px3KXNKvXtpI3Tx/1tLmT9Aly8rWLj/zY6MRTxwGKwaovSV0oRZOjavRqmbX9OFuB
LSMGW6iv9rOI/vwy8Jz+RPbvZ58AXffdMrP6+6SERSe5Rl05jXLT0ms90QRn5y8OfTLGodxsD9Cc
ZgUv43O11/z084J1fu59A72QCeZOXgQufRnAT/Y4rGOs65nNuo6UxWWS3okH1d9UxtOfcbegAeCT
6jR+86o+bRu+DBL/s6vx2WJizZaNTlpwyg+Lm2SyU0DIqvz4b0b4l1UXNd1QIe4yJMlbFgiEVa+S
WQlgQbQUDu/mMo3nlmApWfo8I1OSg1dNfd5eybYPaoR7UOkklpO+Q0NGBeWVLNMdXctcq7uv1ruk
Ek3QiBbEYY4eD7lerQBwWj+xsb9mZKdTkBhhP/J3YNN41kygDGiuJxUzY6q7JLmjCQu67KhsWeCg
JSumtltYM9hi3tTGMelmr0baWPqQGpXTarIgkBTtGgcT07Kk4xCjnWFNqhtIkwSNKsHOv0KERjiI
aBNdySMZcSMJrTBHa2/uQpD5EGMKtXJF8YjI8Th80FNqKUaMLJ06Ixiid0ueurViOI31agCat71c
4BNvsyFnSEs1TS5bVuwbrRIzyndZ/WXbgOAbvdU1zgzomBisMalYerF1t0J3uZzBAy4/bhsRrYLD
AylTqDEibeBVSus06+wooIHdNiG4prW3fz9biFLiw4wRfDv9wKQAoV/hfrU/Dx7j+Po/RAWifeMQ
QWmptcgY+0Hgg7ybC7bFt5BY+mA4dtgEFOqD8/ueR79uiLe60NkS5XTtFElHsCUtM2YG/axNQR5y
L9hI0cfiQCJVk0YhMqywlklDd9hemg8YIxkc8FQcEOLjst9tGxXZ5JAikaN+LqFf7Snjs55rQRQr
/rYFAfS95ULO9k5XM6T8mAqOvbykE8HI79Gqb9Wxc2c51GxBIfsvJbrTp+JAQsoGWSUxut6qI7oi
UcQOZnRBqSH51kFvHFJM93EgEr8RbCLPkKl23TqYBHBrSMRrOqTdYl2wi+zP3rhAFC58sO06iomF
SzeCSF+U3U8m6ladoyeQwMlNtzS/UCFbsOCkvRGDnn25eZSUzB7Qr4b2Pog+P05oVKSC1h3R1nHB
RB9J2oj6P0TGl1slvclSgX+L1sDsn63BtMdVmVhMabZMttfc5f3TOomkv/+S0PvldXxNx5Tw8LMo
riZGSr2E6ZfqG1Rb/PTZekIDcL4n3vAYe92OPgtn0EQr5FCDgBilkEsEL2jyBGN753S4S0LILENl
qndVtw+XnSx4Kv0lLXFaLwcbZvS/VhhWdI+vGC8s+qFC08ekveaNfn9T7lukg5P7GFVDwY0jWjEX
dMS6VvZLjFC6myunNx6yqnDVdwg+IvlxWiGHI72RgYxbR9EzVe6RLnU1bdeIpqhFVydf0Rlteazs
GieMjWKxEvjcvH25t9L+d1N1RJX9S2S+58vie9SnRCryusSbDsK9E0qdSOvsyns1wGvrlu7S/eoS
L0NlTv7AmrnLl+pa1M4gOPF8AUiL0q43Kvhro8+uQTHG0tT77StH8HLV+JoP7dap6nKgZTG4jAO/
dnvHqpzBm5EoE8+BChySr//IkzUrMtNraub7xKwcfdojTBJ4vXBR7K84g7IskZtY0nBVj4GKub06
LCVHc2RG1uPGt0YnsLf9GtdUDld60vRz3iLO6uTZtbOnJT9iOtIBEYy3/bVEu8dhSW3MqmSX2L1h
XKEUGYOkw+zRVZdZ/2iIww1tKaOB0Bktr0p9bdQgYkiXh6VvBC8HwTNF5ZAjKuslK5HZ9CwpDtFL
F9J4PE4rClbRYjwqYxsLDAo2kC/p9Dbo5mmMCMtCEWkm9x2O8Chi3hRhFV/UIdOc5SYbsbYVl6L4
KDtZQF9Bgzi7SlAHmSZOOAp2ki/tINiORgpyLJRDopBxMuSh9VQj8+Q2XnEDLYsrKJc+ickgRBvK
BSWmbbWmOoG1w7Ie63Rng2tsEc2+XQ4ZdEWXoXhl6Sbf1TUx8qayxNNMfmSkX6UfH/TYqa8VILLp
50f5Bxtdl/bm5MiiKvxFDD6zrfwOJdG0Vuoiy5DLUagjFdURNKTP26f6ciB+ZoPbxElFayFl2dSm
dZYWJORm0LjZLUj4g/zYE7e4aQL0mwsaGC6i1plVtvIzkDTbgaLZnHWYjoNTtqVTkSdN+bBMP/5x
ecyHzgzlhhIpo4krJkLnpMc+WnQkt8UHG4za+D8fWA/bO+QbbXK2OA6So2y2JDNCeRBqB4EFPd0W
TUOCdbFP/8dD48wGh8aTPo4KEgas2bA/MsbwaL8+4AIAS33siVryLr4Nz4xxiDxaVpvRBWcgH6kL
3cidQRbfQHMQWN59qkpPGCBMBffaxcN9ZpOD50GdwcFP8MpeLOoUBKFB82FtNYEV9isb28jruyX6
YDcFK6hmeyb9WoZyaB5YqU7wudgp2rLDvQvbhtCI2m8QqQZMLy+fXPO5Q+xfB9Nu/BQn77lsTttn
ctBRkdmIZQUHTGquCZgfMl+RX7cXJTjDPMd/2ulmq68soTQWbm8cIqtwVuUaHOuCtYgMcWChTc2q
Vh1ScFbd/Fj0MkiH6NMoL7sI0x3baxL5AwcXQ2Ok6cQG63+Ow7Ie5TeujN22GQGw87rlRYluJ7XT
MFZPbS+vTOSWK4GJi5fymQNwAJF3BSW6piC2nl6yNBxyNKAur1pHHUMyvH9bDocPXatEi2LBEzJ7
360fa/J1+/cFWGByWIAREcNKCJK8lH4aWtlRJ38hz/9kg6d6ypo4i1uC1EBCFNtdpbi5XmKNeHFF
ROptgk/D0z1VbZTG0wwnSzRQNmTokoLul1R/WbOPI/m4vSzB2bE4HLBXvV0xoITYbMZst2w6c2l7
ZVrd6Gb9tG1K8JV4qv5E1qPIYhKVlrzXbQtMm/uY9AJXuzxHcPJrix2tswvd1OoFk824i0jIgs0Z
Um1sVh1Ue57oKScAA56tCBnzKZMt7N2QYSTqQ9rf6vJ1MxLX7B9K8rUsRegj2kH2Mc/WllOlUdQZ
dCWEwPkyh+Z74x3c1+fBCS88bs4jLmumFYvvP0DPKTNrwZ36luTcuOwsDg5obJMqUbFvSri4i9+5
+iMLK4frzMNd3h9mN75r0AKp+slhvI5uhNQ5on3k8KJVJIM0BNnKGXNssseq4nUI+pz5vkmd7uOI
FsjSSzGR8U8HgJ9vtMsJWjFLB1SPvmToMZLqKzQeC3b3kmbh+QfkafuriXSNmWlof0BOb/Flpwkr
4qjHIiDZ1XIHxfADglrLL5F/EJHAXybwOp0+m4MTs7OzTDHfPq39MUZnOrgFggRfOHeiW8YYsez0
T8Vn0dwb85gNj+K7aMCnXo5dCsSUIKncLZPf9NSzQHBrqMleoZlX96mgcVzgQ/w8pFZARjxaZJhs
nrT0LpPupFRwrQnuAZv9CWfHHYm1dpBYiJuknlUey/G2XXZ02VeNKMy9nBU4+24csshqqUPYFd+N
6YVWd0xCJfpk+uhi9a0enNWiNIRo97jooxiiZTIL3AVzdGstsRsbfiPsumNQ/6dX6LaOOEbRZIU7
5gW102olGO/r5GyvT9bjNJUP20daYILP/KK3KbXoiBbZar2ZQWWWzJ+2DVy+n3+t4Y9Erz0oUaHg
Olv6zFHpjTkGRPbGWTTr9BfYOBniTm6dx+1ERoM9hOVgfmpcaAY+Jy8K8OPIrk/7k7pvQVbriRLJ
l13hZFj93ctBAimrfUFQdbOPYzu5emaCxf9lexsvzyvoJytcWKBJVYnBFZAla/fERYreW3fSg/bN
vtbR5UCc6lojgqeCyDW40wuBp2pqM1zWeV7s9FbzokLUJiQywZ1aq7EaWYfqppf0FO07/V2V9E/b
GycywR3Uqu7pZKPb3NPtBiOsNHZSEJ1u2xB+HC4gmOp4hjww3gfgbFEcBd8nC0xQ7fhomoZKPXpr
0sQRFb9EK+PQIZojklUUkJcNh3l9MNvn7VVdvpN+eRyfzm3oAAHuDHdSrmVhL0VhJtvuZNt+Oeuu
2amp07e1qKDHTukG5PHZXXUiFcZ0ARdKKAdocAji7+o1RNNAcp6F6ev2Cv+S+zwtkcMM2nTTiM4D
fLePC1hD5J1+A6JY0KvXoe1iBo4JjvbXfeMUQnUiAS7yffzEKkdZylAEUEl+a8amD5KqXV5aLth/
Be4pACi+mx+0yGZeM5LfdH5OQBRhZM5ARFspWg+PFv2YoasCiabBXQOm8xjfVwHbRhldk6rb3KZe
9yq6hZmL/+kt4NKTVdtQNJs73AmY7up2AR1PiSKK+WTGyLMmQ9h2z0t6m6Ef2chFIr4ik9xRz5SF
FJWFsEnNPw/Qr9bQ+yVVbqsFXRKmOCGzLBoLvfz9TqvkDnpCO1WTMPUB1tF9I+013e/q97Q/6P8z
gXnQ3++wqRqgOKYim1aufThbVpCo6ru88GSCyxBaZVGRATeYJ6s/ZiV1exR7RQHnRUg0FEsxVZMQ
ix947lsko7MKO5Us+s1EzLu8mwWkGCIT7BycxbSrrWL0MZIQz9Tfm/G6LAWoe7m8erYGzqcN0uUN
a6ZAeXV9oxufd8qdDHpFNgMsSnxf9OYzY5w391GSYLaeRRX/UVKC5Bld++8qGJyZ4Tx4Tta8apMM
Zuz6vqPGo6qOAvcS7Ruf6V5aKWmGBkvpA9MBb5qXIgttHdkLoH4UEdBdPJKnBZmcM6e1npHURPtC
qVROpy3uVH/MR5E45EVMPbPCXU/yQux6pGg6nrvFRfh3l6LoWHWKG0uZoF4lWhAXxCbDQnKTOQKR
K0dKnzL1Sc4Ez0GRDXa0zo5OIiuKmozgJczp1wiSV/ESSM3D9pUussH+/cyGlhhL1/XQxou7wiGY
Vcs/6pIAAi4/Ns++C4cBVJ3lSI/gzvLtcuj33XX6DBJNFaSWb2wf4faSLkcpZ+Y4RMhiArqIPMGa
PlR7lpGIH1ibU+ybN2vYpY4VzL7ujs+VK7pfL/dXnZnm8EFH5QN6qFD3YfhQoNeD3mHOxIUmAX0p
MKwvo7cWFbIDvW5eWlHPvQBq/8iKV/mQDQq0ZrvspSke1tzf3liBr/AZ8bTKFaIbKZOXu0vlKxAZ
j7ognmWf5o8A5bR/fCY8XVep0Ay4vAyhj8wI4yhxpjbxzdVVolnwYBOAOZ8KjwbbbNQVxrI94xe2
9j/px/4RzPk0+FCYCaAOZkrtHu8OMLA729/l8nPqbNc4oKjB02CXTOtICd/Ian3ZSw8SpsqZw5Wf
lt27eN3PDHKoUVi1Lhkzgtfasq+LQnfXvIvBVal42ysTeLTFAcdkj1JpjRjNs+3bBTehtt/+fREy
8clvOq/ZUKzYOdap0jn0NobO9lPrQ2vQa9B2HCzCj8Wuui0X5yDCiJuFlhTxSnVkD98GuPRTZxXP
GsH2Ce5Diw8j5G5OOwzGoKlC83qUzCX8bw2U/4opckEW8G6sik91K+s0j9WK9oNM/2JEhkO7p9S6
XcywqEPL+mRDfrSyv/3b1+Mz34VqZilhYVJi5o6VPtU0c+bsxqg6R5puFPs2noKx3Evx7BQrZHqt
f1218vvtSeK0H2sdWc3/afMyBivQKexE8ZPgIPD57rpqlF4e8XAzTA/8s45diyaWRRbYv58FAsaA
fI/EprALiCZE32rxvAlz7C0X4UADWU1JLplcqBYaB+N69NANubP2qNw7cZgsDtidArLTdTRFinhl
RMGuzQFJYafpmDD96daLMHjSgbbHZWINWkDR6Syk/RfclPw7m7Z5XHcp8iRx8ajm90n/0FcP284v
ONs2ByNQh7GLCk1THh38sTtEDfZNuVNV0Uia6KvxGNJDp1mSEehWS+tMddhBVL4gzmR/JFbm5O+a
K/h1s0Br6Xc3pEO8pKkSZZ4SQdhyJCH6CAXx4fbHwUb9bmJI9ZbMMsIYkyRuUl2jRueMmiBBsL1t
YIv63cgyELvTbDh7nR9qSE0ktVeQV6m5K3vQdxDRoNPl02sohqpqUErgG6dlS5JqNcZFqZmjO6CH
ZE4k0YTOZYg/2eAQojfSZtQVoG2vHFv5wepuiOVK1tNIH9fUM1BOHePU2/Zy0bo4zICgYj5JOZpX
o0xyi9Q+TL32tG3icsh5WhYHDYkOjmq1wbIUcELQ287+XpGAdr0zCNmw/xKonWxxLxNrglvgBYzP
dD349kemLrBmbopHdxeMvuqnt5Ab3l7eZW8/meRwQkvyguhLjN5DtXQTrXXBheKmuqA4erlr1DiZ
4WCikrN0HheLDdJAO363PNeaE6nOBC2nDHRhY0g1pyZobhEs77LW18kwn3U39alR63QAucFMWweS
YrmTtNbrFJtPSUEkzFxRdKG1jXUlydAJbNAwf/+eHbYN24aElWnweCL3NnKt/4+0K9uNW1e2XySA
mqVXTT247fYQx3FehDiD5nnW199F55x0H+5O14X3Q4AABlwmVVxVLFatNYCAKA835oLKt+JaBnW3
4/v3z+B5MiLgSa5GUxiaMGKaGItIfqiZDKVMdddPr2WoOaO66ST27frC/pIdn4yq/wtiipUVvTnh
uSndtTtMnLzgYR/nHYpD/H1hTL2M0sshTQogI5nyNKi86woz6tYGYsNu9VNybTykgF8JvJnPXUVA
zF9yg9MqBYzpzF7P2x4VyhbDPDK61dXCabfauyoWpGI/9ExonMwJeNPMi1VUMqC67vdadyw+pAFz
9vsFjJlYEmI+AhhjRo+seszmJ20hil+UMwqYkjZat5h6krxXOYp9tkFbUpAFw/Zf+p8AKrZqVooW
47GdNyko37J9C4p6JeCqXmgy9eTX6/Yux+w/X0YcHe/HkSn5HMIR1IM97DL0BiWl6RfR6FTJYU1J
Z+eH9sqhFkfJh6SapknCKwJrD1Ls9wg8pQYmGA08SPZOkx7QPSt1d1J135vEJ6QO2vupOMv3O7nq
NPQColb6vbhT/OIhvI+e0ecILWr9p/JGFUEuR9nT3gpQgqmkQl4qeKUlLZulngN9AGE9Wz8ZEKOe
i5ogeiI89D0Qn61O1TBsOEkoUNTtsA37wRkW49Xq9MemnW+qle1YMrooy1CVzsuX+9MyBSwJK4YW
lAEVaL3xOJnQvJ0mZ3RZBQZwZUseEMqBBCypVX1YlQXQxQnHNVd2on2y+a0iM91Q1EWXM4nT2gRg
SZamHWfOHxKXutv04yaMVkdJBsozqUUJ6MISWZZsrhnSe1y5O/Gt1wgsdLztunr70FvvCS3fC7pn
jrJOVp/WBt56lTpIQFUCHTNS8v3yVe3Pxolj5pauaeU8YOPeeaDvzdExt+uNgSkGJ/8WOqVfz06N
Hkiy6Yo65OL0eWUvVtxyJrDOn71oC6EX9FgYBxA/bRWn3FArJTzkfYj1bDMHdPv2GQT2vLTf96Cf
VjZKRlF5E97xTrV5ZiMpCmkBu9Fv7wDlr2fdc9nOZtdv8o1CnGdqQUI20rJV6nreG5tlcYUu3+JX
M4wQsm+y3fXQQxniPz9bVQeJgkwBZ47XhvvE9qPwdqL4HKg8RxHAYlniMYb+IS46D6D/3CLPeURm
7HJXkDyq4vLu1FdimyKghS0VSjMNqBt0vgouScxHa3dRFfS1H25ZwHVxcR1YUz95iw/TCxrNzFdq
aJo6dwKQtEU81WoLd8zsp7X2dCny5CjQmpi6gxCoL/YdKszsYpvTjPTGj1H5hTdIDCf9KIuHRFWc
pcO1JMKlv3gaKakowm3EbkTdMOVMUxZcj+2XoXX15bYsiCSMMsHXfuaZ5Sr1SFiRkK/6o6E2Th0/
5NSrD2WDn/kzGwuD2rpuKOiF6QNJTdxpCtA/51w/YpT/izWSDprU9dqgKPf77b54Zq/asdipkNuV
X3sil/zLhfgP6Iuz5RluonLcAvRTsAqqXvmEIrQcur3DRZaKgB0gZRc71r+8XagCkOjgp1Xy0cRj
01R+ZobpdNJIFYIICBYnzNOYSes8YyN/Zx3d+8tqFyAx30CWkCjPcIi9giOiGloaJe0igaMRBaZ9
2B3N+Od1t6B8TwCJcYlXewrRMzxUmJqczL1tst1UmFTcIjJScbrcjuIszRMgvO40gN0AN7Otuo09
NEC5UNCEtvuAEpDiVUfb+xCV9inJEWskeTRVSd2j1bfsHvLySzkXzpJSJUhigWInYr+s1lwocHht
gxiGqxqY/z32wZeQP+dKnC1n2cL0kM8xrnLrx3HuZxolwvmXMt3JhnBZMaBabcwa4/0K1gbSJMfs
OTyYHTieF4857EWdHJNwcypVE5sOm9DI2MQxkG0GRMwymB1Ur7j8pbTRtpJHzpJf/F6mKqu6Yss6
Fvu/oBtqqbYmXIiC7RO8ficbdcMv8eSk60W0ONkR+4z01hg7KQdahM/94IabaTNuIeGRO+03aDR+
rHXqzJwQr7QWYIF+Mwhc6qa/NpmvUCPkFxHjzIIQrTS9la3aQJkgRpZrveqSH7YUxF5EvTMbggdO
y2xk9gy04LFqgvYpc8xHztgq3+JdJIIGMuhjN9eR8PIsz5lR/kedhWFjbtrKzpGyTdAILfzuEdz0
Hl7JBvT1co54dKRu449pFp9ZFSIWuqbjErUVPG3a94NWgUsv8TKTfHa/+HpxZkbIfvWlG4ZSR4E6
qu8L9WtU3I1T6IzjtyK5r7JDVn6ZJWpk/WLR48ymkAObtVqHYOKC66+za1leFf4KR90zus0wUtQQ
lwvhZ8aEQFZqeFWbYnRysb0KTiJ5G93K+2lXbyj5Wsr/BeBIID+Y5nzuahne0vh1tlLXjBIip+Z/
7T/C/mk1Yq+R1VllhlkE5O6Ll8141k8el4Vt7O4rSNxDnXpnutwzdmZPgA3YUy2Zj91I2+Zz/QmK
mDgDnNkpDr7PLkuc8a75hLEY+tTxo3xtpQKcSP1cLnWK4Kxs1oD5vGlMu9d9iDviSju8fIg48Gyh
ArLY9dBOymDjSlvfVel3nZpfIrxDHMeFuJpemjzP6e1jZy4uMxKnILvKLyfzZ8sQUCPrTWPsV1Q2
tI0eZH78pJRuuF2CCCIMYF6h35modQn4oUYztq1EKaD3ksfobvV4xz5LEaGtJ3uT+wMUcbYUcypl
VAAQe5TTal7wVJ1VnWMOtjuEwZxTb0vkZgrQUZQq+OI7jMf2Hurs4A6pftpwwGpX8TsK1ZVEHW0B
PzRNspbO0pFxm42zYh5W6Ta9dZc2Bz3aazollEnsodiZFCeWkYcqLufR6mvRz7Dd9dBUJ0IncYjF
TiRoZqh9C4o2rxxcKEAEoZe/tUOgIXIawbJtmFNTsrZEiiBO3tosniUbrYVehpKeGXstlBOur4ra
OQEqjFRqNajjgF8bnR5rrDux+qqxlbBCeZ84WBumTLIrSeWVov4gexDx8rVPKhQzlG2+IcnKqS/F
F32W5OD+UNuxAeBAOoqSKGcrV1413FtvZ9/YTlul8q/vIvWdBODI6hEtfwayqsK+M6aHQifq5dRX
EjFCsqyy4JEyYru+v8mWJ4uiDqGio9hsFK5tyGQN0bGtHD74xcvITeSONxCz8CO8y2bHdt/edtso
+FBf2gnobQEtCnuV9VrBvWhSb2f2LdKpBonraa/BxJajIc8bW4N+ndftzSOIRHz7bXwLPbzaIJoY
N+jLABcn1dB39avBqJBvNK0ZyRqP+mtl3abS/GBN1mFO08/XnY8yIyQX8bygS2vi5SDzBmwANqYt
DYkSHLjq4ViLgBNxN+rgMUWJ0MZNeXpoqJSFf+K/Zkj4/cK9RNGnrGvelYI2GB7YSL6K6Z6UVLuj
9or//AwZhkaRMNg9Fp5UHJXqsQxf7JR4T7h6IcBKBCyw83SJbD6tmUvGfZfpgSoVrtz2t6ud3Njr
QFwjqQ8jQMOwjma98r5wVUY9wXpR84Voc6P2TMgccglNUpkJC0nzPRmORbtTV8IE9fUFADBztQrD
GfGbX4XV7bhVN1wknKxTEJslvv63milVNn+hNp/4QGYdNBtNd2UbN2Bel2NbLXS72r9+Pi+z1/wX
3tA7JODAWDeoxuWANwXsNXUwbjVvOGBaBK+B/wpJYUrAAqMuykZfbGTmaG9YwDpcUFpb3H3/eVCh
SCwrhg72VsHflKRIC3AZgcRP3lTDMa5apzbvq4m861KGBLeDBNvMoPsJt2udzl89ydHfYk9THTCT
By1EDEIHMYlWtrnsI6cFCr6YFyO0r/ms4XycA7tCd9LvEknKH9KGXe7/P3jzL/v/H5ti8Tau4pBF
Jd54clxCkbF0mwKty/kvvNwF1o43Y/EMU99BUHBLIe/lqqR5Mi64p9n1IYQikGSyzeTrOBLZz/pm
3HNNuHrTvbFH4jhczs5O9gQfRcdeP8eVDB8NrE13x2enjEN06H0+ZRnekfb477viseJUuTYtptpV
uGCpvVvuzCANwIxWo2PDRPE6CULquFP2hFAWR204txk+prIZPeaXXnEr32m46hs3+Ube/cvdFCKa
WduSZGrIrOsvSNyyx2ET+Rm/Jn9PPslIr6kK4uVocPp6Qniz5LU35w69pqz63Iavi/nWDEQEpUwI
ENNlswZuYzTYVIBJSGUOLTTpXv7lvgnwMtgWl/hFi94cK9+a1T7OybpVLbbLEt2fkSnac/ygLND1
UyZvyuNgtSxHjo3P1/8OAuU0AW3WIaokM8MwYax9Z2ynpotbmuDbHCn9QsKQKBiXTkaJMSi0QFvd
dyP8qebbEHoZ4UxytRHHW5SNaxAyiqXCing/SvhL3RbP8iN4I+o7xYH1yFmomznhL6KQHEt6o514
B4wc39jFrrC3sUSBFhEVRAG5xpyrsbelFKAlB+E+81FlOJj+75Yl4zF/JpueCRjRBRjBxG47QbwC
Dhpw9o00kHiawqv04N94LqhmDso/BBxpZ0NnfQ1zS/GULoszVLafpioGuSkdcepz8b/kLAc3yrKz
Es7aE2nDbpRLX7IqH5qNBDJylLgC+7qAIlLRTnqZAahy5VenoufflWQoQau/KqpVlrIkQAnT0XQg
8VlkY/qaNAcMpzsWUjCVHeOUyPYpUwJc2E056VaCXBzXSX8wlM7JitTXCswY9LozxhQt+2UGqVNy
YAizOlFWpZal4mxVv+zj6g2PiS/dgcCcR2vjCCIBt/IWvBqt/xZHRA5uSwKfed3AIfND5XPROagJ
BWynP6B59f+haEh4pcGP45lXpkubsIHzso3qwYT/r81jPBPXnL+83/wJnoZwi84SxuJxRFl0wTPp
wMLnVlc/rX16MzRgHs2U7Vhp+1RZvVFJFud6pOGuceU8GAKe6OYYrj3IIHDH4m/BPd7ufzMIXTdz
udRnocRiKphSMkXBtmjqmVLGuO2kh+SOt6ChS+ABvI8gTP8g++KZMQFL5nC1dCnBhNyUp07cKU5h
HuuOZEC8iP5nZgQs6eKiNoYCwXMdIOc5bbJbG7X6u/VO3nNF6PyndPiQ8OGZSQFUKimW82rkoMIe
ZMVn8mFh3vVPddEjzkwIYJItbTfY9QTNtu6WCxZ19edw/ZIlD8aKJ5Ym9kLDCq6bJDZSvICbhp2u
k6nG3iA/2OrXqifw8XJbx2lN4l07l9uoNi20dXTvnFWpN77phWPjei+7JQZaEtn9WCvJmU0BOox6
iuwO76VevpMDySkeitvCBeGd4VgOv7cpqTu+Xt/Hy5e2M5sCkuRm0llrg0vGO7fjjxJVhd5pf1kO
WE4D6Z4iA6C+G//5GTpmtVQnq9xD/Lxe0dwE8VVfaY3OJ1Z1Mec5W5WQhPSQGC2iDOFtPk5A/MK3
Jkf6/JvhHpQKZI51EfTP7AnwsRhGb5Y5ihn1dx39WlBoQrOx5E+lq9+uLtdEzzG8RwAxtZcCmPTS
lAxaiPwHRUJ3RnXD1m3CBP+7/4H1Z+sSwCO1FqVIWjRCrOhBRBtOnW6j8jZpqa5Yav9EBNHTpFX4
C62S7k3LyQcM5UdUhwWxX2Jr/TQ1xTCPcAopsgOz6Jx8tDbXHY8yIZRAdBkaQWsDVhU5fI76L4ZM
ODaxT2LTfIUhnM6SEabs8MFEqSxlx3DS3OuLuJxdnL662DYPxVqzsyY41mKO23j6sdqbZPykWZvF
+JovECosnxJqlptamQAMOi4oeorxcc/Wh0NXlW9a3AcQ8vGItRHIIIq4FWrexcmKaiCyXK6k5iaZ
k6HTFu/XHnuj5usuvxedbaUADInUoqecyz2OtgNue2f2ho0TBwkmX48YDuDUIWBceQy/XV8mP5dX
zq3YUM+SQjNlaPl4BVikrc/d+BgpsTtmN5p2Y1fEoyIVQxQBJfQmnaOJv5qzhwGFv2IfeulL8j6G
k+4BfETMIkBJ7KDv80maWYg6HPR7XDva6OybYn3LTOIsc/i8sodiv/zS903ZqDCThrbbtM+1/K0u
f5Ty7Ui3BBBeKRL5QvQ2biXpPQrz2SzIZt60NyMGVXJ/2qr3152DOGoq/2POYjAGkJuyT8P3dim7
65whfyiHT//OhpBWSGAja+YSm6fWD3PvKmbjQrGTAKp3uLv2iQTQqPSs75QFiM4HydGL4sg37QsI
o80gR1dF72Sf+j2KbS47tG7tqpJjS072dn2l3Ma1v4Hv9tluQr5ixGULwFVXR6N81GLidFG/X0AQ
MK0MeZvM6ICZLKdVNgx3yusroPxByCOYii5V1UKXV25+H+3X3q4dBrbq60YokFAFkCj6QdMZH5jl
g218Ui/bpG89el745bF6oerZ1LYJGYVu1zlm3WNUD0v0yTepX7YL0aZPmBAfW2p5aSpFAshadvKE
K6xnSqRSE2VDSChA/2D/7n9qULpguaMHyd52uy9TwAIu4jhtqf7/y6+Mp5D1j6b5CBz9g43on+9G
1EqyjX0L9UHoD5YupbVAeJ74olJaUTZ2DGnf2rsziIhRlqRmACkTfIPPjmc6yZFlq3rsGe1dD3nI
nuFfTt2AL4ckVdNURVZlJqoZlf3S10m7FuDgnB/jKTFcSI1slrzZqnNOjCtfnhayTsaEJSmzLilt
X8AYHrmX5xxdd6kbHlrcTBUn+sK204v0iWrVpFYowFxvQAimnyC5PJu7Zto1HXNtMJcPHYHplx3+
tDgB7spQ4aJ14K5Y9VAK7NbA1RfoR6ERtRwB8/KhyKWuQsDVncVVnzgddvNTSx35cXX1Pedd5KNe
BRErLjvjaXECBuZy35oWOFU8pTUdS7tX1O+jQlQuLqctJxsC8EEZ6j9jvFWxN7tXZXXXFTlYfaeX
RJL5lwrdH1Ni33WO2S5MQ1elp6MVSoM6XgZC6neeTuizU52gfwkgJ2sCFHbMDmNTQ3VkjbzfUorl
DRRhRtAQ2HiALY4W8XxIuKJI+ThDyUsrLHytOlae0qI86gXJ6kD4ocj3CObReO1a2OBlpinGyAsY
tl9YGahfeU0cbxtP+ictJclHKbsChrCJ1ZrdYwBLAj+XieuwVfhDdTuCeu963CdcXpRB6maArxXy
TplulzYmrvXbmeL2oxbDf36G8dVSgCWc9572aeqWRaAnvW/Y22z8cX0tpMMLqAGdiHqOeXvFO8cI
0vToK5imHHNT+glJg0y5nwAWWVbkadciYVpQb2Q/VXLihDIgIMWYRUU58gcmc9zLgFiV1N4jPr7Y
Ts0qLQnXint3fR+pL6V5E1KEStQ3EbupY1TBem3FN+Hy2hmeCazeWx/1jepnQbN6yQvhA8Suia3U
cmJbzcQLppwdsD8m/gxSrucEKISHrG3sT5VXEZBOrlG8TYVxFIcZ9jEuOq/IjEMyp1sj+25ag2vF
+m61pZ1lM9dKwSLCejcOrR2xbG7in9ecP+grNl6DfSVRLB3x3wIZo87vV/0Ro6HqhnnTsd3kmV+n
PmFTIWxy9zo712OqohLFj5v2lb/blUH2LH3rPCXIffuVerem0iqR9nFSRoOFZo8MB9Lb/IJSg8Dq
MG9NdwlCJ/fRw9TTnflEuBbZH1ErzNPUQD+shlgWpt/b/i1eDsP6lPeUtBoBk2Jj9hBCYWzJBgib
qcPD1Jg+y7ofdlZtwnamPt1ldzEs05YtA+LHQrDuZaUbyxrPJ6AxhnAu3EV18pchGHDdazeW6VDn
8jLUnAxyXzrzFQMT2aA1xjV5BlFjpd6gOu4s8ea6R/6l4HCyIhzEdrHtKV8nDja/6WY0VPhTF/x1
2fPojPvyxnC4ODAuZm8xSOzewm/xz5BSbafWyiHqbK391Mg5ZkohRV9iGObBiu8qtDNeX+plmDut
VDh7SWsX9jAYhTc0ED/Ww/s1mylM4U7wT0w52RDitl2rrFcs5I8cuvmJQ2FNveWtMHhfoy4WPJpd
MybE7hjiGa3GY1G6S7bylo+cx5hQpYiPqH0TonaKtnx76WWUa7pDrX3NyIfJy6B42jQhauttKeum
1JbvOQgvYIc7G1JInBQgOpJPkoSrid1eoSGh05lPwNgDatecmkV77TDSYfrtL8iAuvWmdBfqOY3Y
Q7HzKwzBfFlBksvra3QiIu+xJMW97t6XYffPLoqtXq3UVwXLK07Ws7PYzZwdU6lyBu1Nw2Xpuqm/
FFROtgTQ6CdoZ4w9oKn7tXpcvSq7zW94zhh/pXpGL0P8yZSADGnesgxjArk3To2bKQO038u7rv6i
9zpR/KIsCfgwDcl/Li7Nso1zN0kbXxnvdIViiqA+lIARaN5B/7iMOt7U1wfN6F70NuRVnPRoYxTc
SYeG9HnihIkNX4oSG/XAfV7aGpt5l+z1O0xkg5Rt3NDcR9QBE/Biwkda1BlJuBYpN2rZuIM9HIoo
9687IWVGQA1MYesxuMtgRmVuuYAcE+qm+kRYIQ6u2OSlhX1posqLlwV5V6cPjUEwxxLOILZyrQxk
n42FEoBpLE4tc+HwRz28MVLNMTWKzPovBYc/h0ns5LJHNiRpggbUyeVPhbID2ct7DdKzoaNtk4Aq
vBInSuzpynPZ7KsBi+uLo2Q/ozvPhWSZUyZP113hL7eJ07oEkMjSWc9D1vDp5ImrP/jjDWdFkzCY
DDnd4Lo1IuyKqlGSLZt5P8OYhnkseZtspoAzh3xoRM46rUmAiVbJFX3mXdip+d3qCndo9yNedv/d
WoQUYhw7aMmxiBde+x2no9cxQaJsqekiyhEESOjz0BqXtSsg5LxRGz8yys2c/KAlTQhMEEldZrtY
IFOLKfW0Q3PY5KjZhlG0wIQNkdBljKuwyNca2mfKpgAVTmzeySpRp6NsCHeNUrZ6iJaFaLgJ90r0
lNWvISW6TpngIeMs4466yKijAo98y7jexsn8VccsXl5mn647GIFv4jMChuPayAr5e2YSopvHlyGs
UKZQ/VDvE+XbdVt/6XD7c2RMAQa6ZFWrIUTkkY/QuObFLMjAyCuIJjnPX/aUu4yAb2oX+c/PdlFb
comFA85PpGxspUebz6M8Ulq1lBEBCaZiCuMUTAFenj7Hxe1a/NTGn9e3jjigpoAD5twySeJgE6s/
w2FELH0Ol+38of72E6aZAg5MawYF4QFmonFwjbh3+vqnQs3IUGsREgMLLoDvgvoDKDi0KGgj3dNG
2VlDKgOhwo74WsASvUEqbKL8EOS6r/jy1nbjXyCSwDvmPvIKomhG5CKiOtRS9/nQy5hm7lLM7ius
cdpo+XHdEcg1CbgwZHJYmhOq27wYqIKNJXpO31p/8lRf2lUfLFH9ObLia0HXdUNv5MivQK/wCRIb
sLmVfPmrHDlTILuYQO8dJCZbYpX8gnLl6izStERalHaYEQVSDDBZgwUB0SJ+S6r3rql6oz2WFM0I
cYrFZ4OsaoZeHwFOc++n61ud76b58fqyKBMiUCxLbSy8lpOsxz5aXM3eQveFSBneiVKv7Z2AFW0N
AY4+/k8SiSFFVDl4pWPo0Z4yeaarghmGE9bLfuHZ95Xfo7l91VBCBkUNcRG9eCJspsq6bDDTElua
zbwr7dXGm0/abbv4exO/fmBDz36/cBjm1DSiJcTvNzPNicf7YdSd1CCaly6Xac+sCLfpoY4mKaxw
my4PUOECdRVnmOBDCODXUflE74bJPlWRuHzQz6wKwRJEIHgtiRScPJkTgXhxkFpB7QO9oEro2juJ
JJm6yEF2ZpG771mwnBcjyWcT7sn279Jft9FmCRSv3XQEUF48B2eGhHOwrKyrVHAxe0X3qFfbdb1d
ySv1xShzZkM4BUkxJZZc8Lrpd/m7ta/vuYKo5Mcv6mY4yPt4uz7T09CUvwvxMwQbrYYBYWCI3LiL
FL9BjPpDAeBsYUL4nAxraIsC3qg/RXd83lry2dF+4LN1SUB5IbGLYgNz0WdtO6Q6ZK2rcLMq3hQb
27F/LEyKUI0yJGTUsRS2yRg1cG6VQR0tWJQXExTkqv35OmIQX0hsZ1YzDJ6NOfi/7Oxosc9LZxDw
S/i22Mlc5hOT55BHrn5vyEEZ3ZZk9yuHtX8g/MkFFAEaqnCehqjBvb08/BY+mU1olPEqtrKtZFcm
AJBakoALudLXZo+RNk+1vknjT3v+OinP1z/L5Yrl2ZK4f5xhTz2Ysdmn+C68SZpzfDXPyo4Fqj+9
UG0d1HIEZGghtpM0q5F7un0LXSon7Pfl+On6eig3E4BgLmN5nioNXfny50G9q43g+u+njosAAnI8
W0XTwwPGKN9kGvPnMfFtdXCyRSZMEdslNiUr02gxU0KMrbrvZXSYsq+W/HZ9NZQJ4fBX/Yg7x8Rb
Q5KDnB5RuHaakMrv+Ge9cmjEHmSonSmZyTX2oCifdrMzpVBwk1zT/GYPRKWa7/41U0LCkC6x2g4S
nHktYWjAJH5ljn41aHtWLn62wuGMzE8qgxjSpOwKuCBXIa/FI67+phDvtzzJozlsqdREZPFeZdY2
aYETxBm2FVdy6ieI7LjFLr7JnijWBn5Urm2mgAx2jtZQhYHPc+13kEhxl+JbOamOFD62kupUAwF2
l4sUJyQSWWKWXIfaAQij0B81e9BbAn04LsKtAm2f2a8Ce5djdv5DvOhnRgW8kFkXyyn/cmv2qen9
pSdWReCRSO8d6XlVGg16KVJrZ9iPA6m+R4QksTNZa5XMBiMDylV7LixTbWz3e3SvOMz517cK8aW/
UqCRKPPwpxRV6+Z9iP5QqacaoQm8EJuSQz0fjHFhGDHV/ILVjlnejNOPTP4udVQBifI5sSvZjm25
U/iIEBfdxZSYh+d9QFMGNn4Z48fIVl7HD7XJnVxOZPSue/QPJxlqmGN6KPGYb4Z3HVW2oq5OGkf+
s7DeKalRhSXcIskd+6neld66hcaGcZhQg0F/96Y5JoFBVGepLycgRjyVrSoxOHudfFvGwqnLLwn4
T41lcef1y/XQdZll4GwbhWxCr8NR7VIUULlEcwl5Nvsuv4ljp8b9MDtwjj5QotxBSGGuiUzzLzmT
auqyrGoGxP3+d3OTsu3jVoeHJp97NEiVARSy0KzE6ccyRhi7HKJPtgSAYoZdrZKMi4CioekLwnoV
/t9rT9d38zJMnawIaQ1iSqWOnJ3XAmuzDOYVsyeymcuThpBm+8+miTVBs4dya5xg9ITtf88azLgL
tpvog1enkyEhqZGZVU4Qh0CZs4eQuwsN9Gk7mKP1sHS2dmdltvXz+uZdfj08WxrH6LPDptdxaifa
yDGYszdBRRgc8Ciucx1hTk9FaV+8q0/9MzSflijkOUstjVquQp2q90ZPc0tv3qp3aQnoakroRmA4
AKOGEbp9cZFzIs94vL5gwifFImE8LloYykBNaZgcdGQ6vXxcBmJXL+dUpzXyP+JsU+2sRetLgdy0
bidHj3pn0V7ntHGqrHO1cnCa/omZhJNSNgUAs9cuztYWB0xTXpf5GC07XCPt5FjaT6N0F1MsnBSQ
iDLzg5o11qQCMLtfigu+Hq/4qd6yoPKK0qHSOf63X/MZEUi6uClaO8HdFbMPHdutpuqH5UPYEUHg
XTzsmiEBS6B0F1cRPw3T+2koPWUfvVfu2h0vh1o77Unfa1t2iF4jl20pGnpqU8VO5BAtlktaw751
y1NkxHQ3uuXEJTQ1KHXyxY5k3J30sub9PjzxT7+sN9YPzLLXn1W0kMJlUeUlKnh/uQL8ORZiT7LW
TGo48P5gPkWgYT/bF3mzQjuIbTH6QWSvxEEX5eUts07bJteQBimHcLitler9JF5Hk8uD0yf4FPuN
qwTlwkl+/2CjN30r/P6tLZCBzaAQxotYwJPZD2q4nVkV8KXIo/J312MVz048Bbb1IjXEwyu1fwKe
gLSqVeIE1Yi820ejZ7GfU/rp+u5RJoRcJETKpU2rjGZt6WAbe7O4kSgiDwI5xGZijJNrZZfCC8Z2
m3VfFSVx8gVtZ1ReRdkRgCOVotlWLBymaIHA7+Qz9T5VXy11+292TBF5nXVj0MCigfp+t5bbvIrc
Mu+fZza618385aSasmUi5dB0MQUf+rAyZxuF8PRg4GaW4Ml93vNJn9SPSF29y25wMiZ4WhyaSVmO
yPfb5nYeJ7ecvhkkdcflD3QyIvharvVRbki4/9kmyK7a2ck1EHjUjywm5h6p1QixKi4lhnwKtdzK
fEnkIFYfCpmax6JsCN4mzeWMgjHeqCPtYcrelvlGD+cPJe9/NkxsqdXMyrCsDMiWFZHTT0GqgeQn
/nHd0S4nLScjQr47t/G0Wvl/YtCwsXbQ/N7Rb0d/uXCd7AhZrhTaXWFM+Pq4cD0UeP+Ig/qGE0CE
P+QNJ1hTmDPe6q+U2OZf7rInw0K2q8S6EbcGDEs3A0h9tW8NMqXkVttFn9LHCCTsiaeQM+yXb0Qn
o/zn5+nnsDJQsM+4pWNEJHbrpwQah/4SSGj5r/Fwq79SMEs4pM5/fmaxlmR7Aq0PHueW17IuvMk8
rqbtXXcWCpV0AShGA8Owmo38YUGno+RggOJWAifKe4+yTwk4ktYExBg6TBlpBroYJtfYqMGwGbfs
yPtruWoUVX64mEjIYE9XVGYpUC8THEWSjbmfK5QERhBu8haNCe6ibo2deRsemVd4yVN4Rz218yWI
6a7MNKbbTDdkRWw+WRUVbSEdYH5J2dNqyl46zP68ovcRL3fT8BHpl3Nzwimsi5p1IRcvrYzyc1ri
gdCsHCklD8Al/z+3I+zlaKtKGYYddLGyFJTg2R6R+eG6L1I7JxyxtYmSel0Qs9DaOw6Tq1WjY/X3
8fKUNwSzxqWzdb4a4WypU2d0MfQCvMwIjOHBKtyeak28iI/nNoSTpRgxJL615XdmnuIWcPit+GK6
THam1x7q9NZN7A/b6O36PlKfSjhkeFabsqFCOWqM2GPSVLtypfqCKBNCQJaK3qpBFIWKV7YNk89x
TlwaL/9+U7N1pti2IVIah+m6yNoABmU13M/Nk5wR1ybi94uBuMlaI1NreLMaZk6eMPQ9sA/kLKCD
+O8SxEkW9HN2oa7jsbaPMdldNhtQtt1AwoY4NJdysHMzwvlf5GjplAGHZpD3CsqdOcj0E/akjKFz
3asuht1zSwICxJaU1/qAYsgU+qXtaHveyIEJOLxGfsstTEnwQnIUUA0kFxcoMxvcGgzc2e/H7CwM
WqkcFQOYM70wf1KLLyP0cY16P6TEPl5EhDMzgkeDbr1QoxKxAs2d7gi2EFYd9fb5I3t4ZkVMMtsx
iwcdd43+y+gl2zwADS4afUeU6LhyYryfIicK1B1hljvBP2LSyazYPaJXWswGDZ2eXGSbB8K82YRb
TtfAnPirQZXNLp6uM3NCBmqmmKWtZ+QU4EZZnFCZtrkuPV1fE/G9xP4RY0mYnfJKixkuD7ry3SrL
GxaX3nUrFws68tlSBKdPx6IbKwNpX7yz9iGGqiRHvZNu9V+ciDy9BQfKQkpQUl+Lb++Zxy+TsozT
jHJqupO+8LTa8nKHfQGVJATYqdoxtY/852fGMlvPy2hA6TiTkReF9a6Zq2MyDwGxkdSihGhYxYuc
jVyKw7qVA/4uaWFc11VvuXjctDWYf90e5YJCDLS4mFsp47Faqr5I9V1M9iJSBgS8yBbDmvUJ0X34
P9Kua8duJId+kQDl8Kp0Q/ft6O62/SLYY1s5Z339nmrvztWUZXHhARazDwYumyqSRbLIczRbP+ds
f3UxsMKqA9iv9BevO2QHsNXva0XEQh7+LsaNVY1xjvRZVe1APGv6OasUMBsozr4gQjt+1gSk5Ekq
YzjcjY3W66XOs5LK3RdBGB6Pezfpc1/VrBbusI8b+7F8aw3HfRGUFswmV7ZdDkMh5yNieqzfWMO5
kSnOwO0K4xoeeK74pce0soHRH9QzwWP0qfAZ49kTW6m6LT+ogJ4LXWoIjFKK/ftKKXGsUXW0CYZD
9YeuOpRZTRgZdTBcRMgnLTbrCPM5YXEulMYR5a9d+C8tmeeGR3usroYBSGNS9JKL96r1mrXgvA+J
W4KK3/wQyRIkWTmyweTaG9zqA/iaClt7mpzwoXwoIztwqCXwre7L6sLgse4azCdrIYYw3MYUAJQh
uq0Y3lsyA4MHjkSCTFNVz5NcvP47U+cSi3TAuGYcwmGl4FROH7FxQVjFZum+UowfLJEaoYjzwvjv
Q4MXe4E7P/R+dEzO2kNJeC51bvxoSdwU09iIcN3+vPjzK+Zl3ODD+3aFw4omahRxs/S8+jE/YyLI
Sh4OAmx+KRIwP/tB+KqripOphT0NORFcSeW4pKJUKxTQA57e5nM7O9XJAp+Q8VQ0oIjFdBrgrKi3
PlIiFzTCoBBlU4C79ecKC1/9YToGfnyr2xK4F/6PdhkRQ37tdQ+CWCysKhle0uVcR4VtKIRvUzK4
jCJokhr9MWQUoXTKmufK+Ch1n/a9ijR6Lo0oiqxgvOPM6BnoR+YCy8Rw2vcB3/6Nel4jQrvK5RSL
kU9dHrOcontKKz9eiC+2yc+59mEuSiTiMkSigWOxjoObPtVIzgE6Zt3h2X6+n5zFy9CUSOzyvjhQ
A+yEh/EVd5KpatuGAjouXeykS4Xl5qdw/qg3qEEi6uVou1a9+jNffMvD1BWKgj7jNEZuO9RPcjQe
omY8zmnS2jIQmaUWbCBDcAbL8KmTh7Ne5pdYSv2lNpw6i077hkRpz2UiGEMffw5oiMWdrH7IoX9u
3Qv1g0iuHW3niKqi65Zh6Aq/PgXwG/BYVGru1uVDnx3iRrXD9CkiN6K3jfUqh3O/pB+CMOxhrOpw
q1cfhuJp/5Nt98+kqwDO96yqrLq+xwySeB697iEFjOsBWTYQT5517E+h0f9iFE6NlsdnCqzxN35/
lc15YhfN6iJLSBtGoAszDu/INR8qrz5V5/FoEZcd+7Ffq/OrMM4rJ8XCZK0F12iig9lk9qTmdqA+
Lfq5Ez1BoPbSCHH8PIQeR1Fp1Ox9KDmb2UNXhE4tvGI5zDPzz0X2lThGdpntaMePRORJI5TGgk85
+MnD4mL84kUJ7dq1DqWfp07m9M6+xO174e/PyU9EROi5DaOCBHkRAhvwzL4hDm/NrBKntu3SVzFM
71UeHghRUs4ZKsw0fssnd1qiQ9c+BYBoLjvqyAif/mUiYpaNToqQe8nyWZK/ZLFld4rflbO7/+ko
OVzqb6SDMkxKXri64A3LbA8zsmXk6C31SEKdERc8tMGs25Ah6XVBAj6t53CW7Hb4tq8N85s9y+MC
iCSYUlhryCF/TuGnh8ZjE4ZkckV9NeZwK0tohEADoaHCgsXPJzTA/NRgFqhdQBGeZRdzcYBErck+
ERGBecrrdtY0y0p1fERfPkTYRT9V4ETXvOQ1+TK6gAL0KFX3j03lRyWyyERLRUDiOuWfZS21q8rJ
FwpqY9+xVJ7yuiwLoZsk1NRT+Vgp32dttCsTM376k6n8SY/+7ytGFblredanRWo0hMKizzyxn90l
tg6FTI1+UJ+NCxXKvPSWhlaiq8QvRvPcBpdGIx5MKBHMVlY2OIbD0JcVHCrvv0TaF2O5TDkx/PWb
7PF/EQ8vnP+UkfbNGIgR/Kn8kd9FWL/VbmMvd1SXjWY1dzqecQF/d84uFCPxb9osV8lcuBjmZpZl
E0X1fAat/CcGx6OerMvyVAOSJ2SPx8+AvSb03XcvVeTCR7nUtSUwzupoupG0k7q87Ycnys65sKFh
xK1fRnReQ+VDtXzvhW9lg5KzLXBpEegb+5FQFbkMYwBEThgzsgQ2a10f9FN6YtD71DoxIeZ95Htl
hIOVj3M9wAiTU3dKzwzw5/+hj92c6JSubvv+7ys5iwantRhZFlqvh/+OO19YPiG41NPJJuyjJIHu
S7Y0STV40s4oMjHaXKGxIldOF9sMxU2ygZSROwYIwRp7uBP9c/jODSaDjttyTSKd2TbD6x/AebZa
dCCoazI0zodbS7yY1K7aduS4/j7n1WUTCamkoSZM5B8iwOuXT5FFvLZvX5BXEZz7Ar67SVuRZZxC
+WD2uKoiqXebLngaLZ26Pih9OLc1TBNzA+h1uKp0UdWHQPW65K99z6X04Ty3DocYdJdwJ6M9jO2r
UIR2WvpJRGSYm2JkSQYBh6wp0vtg9crMx96oBtRywPrMn6voUx2cCw1jHkRsoKRwd+CytLVgsple
Tbc+lMl8iFI82uV651TAoSaMefNwVipxN2HegvZ5THC3d9FLqd0t/Us3E7uX2yJU3VBNy5Lwn3/e
UrrVz4tkxej4Ti/ZfDvWj/30bf/8CRF8BTXXhVRXrDqs6g+xkDrqdGMqf4LCigXH/+nB102Bobe4
8iBE126y/q7KCevajCur3+fOXY7yVBkANOSaY3LIE+BXR427/502d3zWOnDHnU5BomJkADokDR66
Z2xG9ZWtzq3P+j6zYfha1nm9WX4GQNCXfeHUIXFxM50VeegjXEaKdrukutPguYysY7ad53pI7I9Y
uSgS1XhRDRhbCtis/FlHe7ADR4tK7DFTurA/YyXGxHREqaYsgFoeWEYy5abXCLehzIELm1MmzZGJ
9yx3scYzVgo8oN0TFrfdhV6ZHBc3hVqczXCCGpMfPs1ed5/cC44KzLGwsgFLeaGQASmduFCQKnq8
pCbu7qV1wZxnFwJxEeyfi/ZLPbQMgSprqIfgo6b2Vimf5OK0b8b7Fqbx1VCUZImhhYiYQTHb8wSm
38bHPIxtkOP2+18Lg1f/NDJlkOY8lWHLle71+ZcQKG37qryPmfxSkP99/prIhYMiTTossuDe7M/F
rX6u/PygeTWITi0vdZSDdRiw/qec8F+Xaj9vd4RXsrlw0EnJkOYCJv6SU/ul8suD/kFr7ehV9Gs/
eiwcLLJHNkUQRh0eFx5KcVFzycAb99SONsDI7Db/1JjgfiHq2N94FnCdRNOQLZPHrdUxh6/MRpW6
wWfZkW5bzCcPN0AmPwmH5bN480dDpxht/Z84zpGzWRdqDULdankzlOOQnkORcC32E7/aylUE57vV
rPVWEmLkPwN56igfyupFKVy1OceLrwiqt2+a2478tzQevbZqCxC+GBYKJNS2eW7P800kfN+XQR0S
D2Fb9EkxqAxaBSMjwSH3hrfqBhzQiE2sbn4M6an1bfu7qsW5tDVlndEFiE99/moYz4n5YJZ3cU7c
TqRinF93stj3QR/hlaxyQpAOASy8BAwFUsgks+uT7EZn6sF2uwa8miBPRV5gMH4yU7xoClXoLKVX
Aw2su5MVjAwrD+DFiKTHYWwcxWyIKLZZtgNITdVN/E/mWURrK0mksUB9kVknUZudLDlbIC+zvtUV
hQa73fdYyeLu/Q7zK2mjwc9kUClIrHd+wTyYi08LWujpVXZFjM3nb4SdMqv4xfVWUrlUAKPRwCFl
ZTzrm0ado35qQnsGdm/53L+lbzUlb9PVV/K4aKLXmRiJbN+Pbe7nXuhlD62z2IJn3uYlsgO2yxi6
5bF4+ZPFZZC2/X2WXJDpmggQRA0upLb4bmQfZTxMpBnhHZvX6lUGP0olJ2ATVxikhC49Rgna3CQZ
9PZr1UoEN2+pZYteFEbIhlwYqnMKfkXlDrOKfnewXKqYp/ThYooZy7WkDphrjuUPtfBNGv7oLlNU
y0R5I+oav2QaVSCEDlqYH2OLTG+wyfggAYVdOOR+cWnfqOaizKLTr+Z+lcdlBnOWpCLGkZi5Bwe2
H4zVMhCyiA/6pxh9HUw1Ix/RTilbnD/GrnGan/6P/IT6K7hUQUnkqQ4TZF/NR/ncnTJff0CGV3mM
WwgcOxeKSXf7GK9ac6FFmVS5r0SElrT4Lshe11HZ3naEXp0jF0ZwsnJboIfwHkaq5+WoPoh/MWXG
o0Y9+G/e3ytZXAjRFkkKDAH5TxWcgvguER4sgPPux8XNy3QlgwsWKcYVs4rpE4Qyth3fEuFjAAa1
xqLyBHHXIHW+qrDUIQepPHgPGnBjZlblTibm7wTJ9ON6OJpB9kk2C1+Ue18I+uO+kvtmAWRX/G2r
SlPCoL00l4hWsnYXdJdloPBLKAFc+FikEDeLiNdZa5mOdVy8iVZGXCjMsH7v0DpfZmD/alD6AsMf
0iBd9FJ7ag28z1b6adGXo6W17r/7ZEzj1SfrxarWxhzE74t+DGu/6Z/2f3/7evyfp+q/PLskrWrV
C74YcM7tOjoO1he9d8OodfTkSaC2R/c9SRe5uJAZeTlmVY+m46h81VL1VrDAyCNg6WtfK0oOHx0k
q4qsFBtEIMHCxvXi1ukTzXO3nZr+7bS6yAWGMG9MCQCnGBLLbPORTTtFvvgQdOBsY1gslmt8+3d6
cVFCzWOrsFS01Sblts6f2uigUq0a4tPxzyyF1oTFbCB0J90xHz4FePmwPu1rQXgp/8JiSG3cZmBR
cIMF292FdGzriXgUoLTgAkE+hJFWR/DSQOx/1JYELkUVWViJUcF9XTZBvQDM9N+EQn+3kZWDplOl
4QGMvaAgpIJKTgqcxhMO8aHzzI/s0WY8UoODlHJcTBjNrMjnAj5r9rMvFYkzijNGArTkeV83Sg77
95Vqg2zoSZdgBCAyE7sDt4sZV85gFc6+mO3uyeoTclHBMMzFbFN8wuFjdtL8Fnu7xkv1pgLSaLyV
j+0xuVBz7pRqXIBo9DiYo9liK3r1GdybBznTjqrSERceJYYLEGK+SKDXAEi3qtyEmmUXys2A/9v/
fszpf7mRdFk1RB0QYRo/hS4mgmg2lpqAGQxdSIAWFblTWoPTY/1LbWt7zBEDDWq3e1O1lVROtWCu
x1FcWB4R3ughgJ9CNyI5F7Zr1JUULuChxaD2QgndgJbQuRh0F73CzQ99YucXjHcZrsDorgBxEZMZ
5uZFfxXNj6RHlTVHmqQkrozNblb3NOyBtnCDUwwgLEf2Sx9MfBU6K9T80vZw4ko0lyfpbSWCdxZ5
UvVX85ExVMpnEQPC0k3+orvWBev63asGNCOKKYid2Y4l8YPqIDpc0ko3E7eVzr3iWxgVXIYvYX02
k+NIla6buGLSSktWtKzCi1HNZVDmOFvgXQHYrj4Y9z/xxSJ3sAWQP3uqLTkgI3irEN2oVJGwXx4Y
0WyXOil6VJpL9NRph3l8axJixoMSwf59pWClG5Ge12jmyOkxK46J4BnCad/3KQdRudhZDYUSZ+g+
u6XHMA9AoedXWHW5id5Y95mBSmbfJ9CPE4kIEXNULn5KRhwaQmxgUgbXeBF76XCMpMuc3qFMskF4
YKZEo2P7nl1ZCxdvmmAcgmqWsQJV2DprcbIGf/KGFz8dXZzGXl4ij2K92+59rITy4WesUhNQN2iv
XKrBLs/T1/CgPw8/2BZecRnJoTuWluw4ID/HLseJqM6MWyT4DgyLc3kejknpAuzxDt2440K9Am9X
0Vf9+El2IRQGXWYvjMFlcls7PRt34Qfdrxw8WVCWSunG/n3lDXmhJICXnNkgI0jdgf093MRYZbPA
DlYcKOSyzRRzpRgXW5bZMsdZawH70X22qofa/ED43aYAw9I1UTVF3LmcA7SGOGFOyIxdoT3IZxmA
S+FLLNjF18pj6CblPYiTqTxps3RfyeRcIJjbSWlNMcGg2nsr8wzmHqSapU+2hjfPaiWJs/uyqiSr
x4G5AQbiz/GxtRPsCaeCz7DaU5968dl27qs8Hq4zSVojCxR0ydhEfHdCPHmJJKc4lqfQgXlcZiy/
EidIHCCPpGLKsZFOYo463nqMMRr/J8xe0kolztxLEZVH1kqJW1iHHtnLJHhWSbUXN28YEwA0OnYa
FVAg/tOnZGkwlbGCEDELvGAybkKQlIuy5O1bOyWGu2SMXqkL8M0kABq9RMVpnG+a6mVfxLYJrFTh
HCqLjahe0Lt5h0AaHuKzfsoin2EXMNZjPbelCtAT9r5USjHOowbNyOWZHVIunso0tVPjL6UmRqC2
L5GVZpwz6YUyS0uITEPFBV248ePwNfs6+jJoHPp31NR9nba7Eld5/CXSxkWKYQs40zshsY0KwPxm
XBYH4+mX/G2+oQixtuu3lUAuXY1UqdNSFpdab7jNvcgv8HI0vkPDapgT10NUwaFbkHXjZpRayeVc
LAZGWFYHGjL0x591Y3zQPveAnMbUq0+t3m7Gi5Uw7kZJYoBczAOUVDVkAlJkKyOR4lAS2L+vLkgh
mcfZtBB0q+WuVp5EahaT+n3mDKvfHxJNruQKl725nGbjdaHwt6jf56JELwDsUBpgd50R2VLU2B0J
YbtZoKwOgQsSRSILi6XiSY3lELhtsWbYPZcOkIjd8S/54+Llfn8Uj4EnPu07FREoNC5QGHmldsuC
VsgyZroTWiqeUIYx9XpBbPx9UdRn5MJF19VT3zMz0IZDYH0PzYUIelSA4OcRgl5Xm6CChPGsAs/n
mN1/j52SPYYykJ35hkyjmW/8ktZej42fTVDVRMWSInxHOHa3zFWlo+kuh+mH4gAmDesr+1+Qukt4
gl0lCpdJTZG2MzNhVOYlks3AH9270j0WTkTcXcSJ8QS76VAHtapCXCDf1OCt6KnBVuY5e9+P/QEr
zzXjqAHaFmY7xkF3+zK3wx5Pr+VhpqjrSNPgYsS8pLnSybgQf+LcJ774Sb9lZbjizcf6SJWR5Elx
MSPAplaANRmsxQPA/LE55R7bHS80Wzroto4eunknE65M3cc6F0SmNhjLQnu3RvOgO+OL8aRdWCIt
H8N7Shr7sb2j4wJHHliRYLB9QTGcdaerJXCg9k2NMdVJOc+Dhud0kHN/2ncAyl64EGKEpmCBtThx
E1W3hRismxFmOsbXKSI6HJS9GKxkWVlmUwmd2IE0/f0Z1viK7M1O3uaPzK+L74ETvu0rtl2wXiOJ
waUaYSMMctngDvtJnd3a4RmwoCfFi84UwfR2f2oli0svJKHpysqC17WANciPxlv5vXsb7PTWOGgM
Vtdv7MYRMEw431DgksR1Y3DJxpTq0gjcTARMbDDIEdD1AZ0pft3/mMwKdkyT5+mdkiq2TAVhq2uR
+k5opk5q6Bqh4owylp40y89HPAiqGfE2Q4RLg4sxRlHrYx/A57XIy7Ov5kgttJJWyUUVtZsGI89Z
FDv33k9cROXOwKscEgTcN1TblFKICyhlawSixLISLQfSUGwHOlXnEQ7NM/Z20ag3soIXknzo7GB5
EIIbCRzeJHgIpQkXOOQKGNKpAvdSw8ss3QjTcd/kiN/n63yg1Uy9mOFLlboLZEzgQBG5DfGh+Kq+
V0ttrEZUqqAZPA9idJbF1q46EJqpw2lfF0oUFx7mdEwKIYeosftLTxQ76r/I0Y0cUFBW24PN1zhk
csGg14s6k2V0Kn4mvWB6fQRHuLvc/BxvX7zCE1zshx8ij953J4IEz74hjbOkVDICfDCfsuTJsn5Y
wn2kt05evnT9VyX6a/+rUrczjzAx6fKIttp7is/AEUARiPS+OloH2S0OGnGGVKQwuUhRonKtpxHq
dT5rShZuiL6DCkQ8gbUlLwIR+kjtuFCR1GG6AAwSg6XH2VF8sHD43VEHgVABDgeSnIKZ4E6EN7nk
I+0B1aHF2PLpz52r+LkXq7Z5y3quwwFDTB/2j45yCC54xEIXl+2CrEOIB7RqCttSeycTMXmsP+5L
2n4gu7oEvyOVyGabh9W7S4jOO4ttdK4wsuLqNsMGbw6gNNENOwP9t0TNllBnyO9OyYlqmj2rZpJT
+MQeBqs37fP0PvGRvFCNbCpDtrgwU/dlIU0MPEo9dKfmWbgbPyngDgNGCeutKIItPwVf9j8vEaX5
GUkhkKO2SxDZpNZwjbq4T3rzsC+CSHB4zIkZ2YYytGjdlO1tEJ4kobbzPyGrkFZGwuUZ4bAs2I4I
UJalx2i+XZZToRL5KKUGFz70ri5UsUZbIFSAiqacJDlxrHj29z8WFaUsLmrURS83PXv7Wu57r3hI
z91NZ2NK64HV6ywD3ZdHacWFDSuVhDE3WQMxPJTJjdL4FUluSwQLHl7CMus6EUc0RfMfxUnx8Zj3
Ip6ie/Wk2iw6TQCLEk7kJCfxJU1++rHF+wnQYpAZdh/1M8bCHFxsQIvKUOGybD508eT9bz4mIIb/
WSEtAnaslQrRYkhK20TCM2IzSDQJE9n/nNgn/6eUsp2beilg67LavoJk2Ue/EtxL0o0RLPK/1IjL
R8LF0M1IZN0V+bEKJE+yNMcoJsIIt1+2/3ZfU2RRal1a6hZQvQYY/U+u4AjsQyEoepy+f3/xBZPK
uTrkX0uDUG8/+uFxj5M7TipICzDUN5ZY78iS9lHrxH8V/kx+DjKPExCqGdhpkTBeN+PiGs5580e7
JKsPyEUNRR2qxCxb9JPlH7Lm6s3HRH3VMQEXpa/7Nk5cUiY/CDnJoBUzShg5oLuz3ilOqgeDPw6G
owMMDa6FIQGHHJNhRv379AZ7qv88qUop9SpNMECSa3b8Wp1kL3wEn2btM7QGjCO9EFoyw96Rx49G
JlWTidkELX+ukpQH9SQ+qLboMwK8AeNxlAsQpvjeDVm5ANbPgRXWIFoxiglGZxYByhaZxgeM/aGS
RSfaSLz4676aLLrvacm++kpokSuVtXTwO32JLuUcu2ED3HD4pxfX8ylIrLsg0Al/IHIqAP38U2iH
n14alnLkybH35lcFDKJZZy/5QfTFWxpWifqyXHBJplLAhheuODNsb6Z+gYLTSNAAbJdOuibLKpZN
MJr3T51igIjXJUsOWObWYiL0/+Np3r6tr2I4VSRlWAK9FnJXr26TuXRE7DsX1rd9o/hN4+0qhYuK
aiQtczlPaNQyWEeG8t4cwxJ3NRA+ybc2Uhq77lY2qE/W3OYsv2dLYinc2ngyHtlItZLYFAXAtr1f
NePCZIb+U2oM6K3E5ZuW5xet+aIbs92rALFBbhD1vbf/LakD49IrYbaUNI4RRibFFRRfRtlO0oNQ
MrjQ2MlTXwUGGoijE30weps1wbC3dWndxVMWWzvofnRuqauTfapfQ8ffn/K9k7E6NjNfujiNMRQT
RYI3Td+LqrHV+pjq39Tpx/5H/E3EuMri8ioliwMTwLpAbdLd4mQA5Bbz6hhbegSjJaB6qMp9O2Bc
xXFR0aqjRtBaqDYmb03zZAbuvj7Egb3vka0/nSRXYiojIM1CX/mGLMT2mOXTISwt6sttjhGZV1W4
gFGoqikZMlTRzPlxTpbnsVM8US8eu6U8VH15k43q3ZRMXpKLhGzqK7KvsNKyt/I0y0B76qoGdkCi
7KYrqefTbUyllXpc7MjCfpgaaWS39OgN35S38FE9dZ586j8GwCQeXdPP7xlm3nwwL/pd8ES1Xaij
5ALKos1NL6oIKJH6paw/FzqKipRIDagPycUQXVf+m+8HmHQIQU0WTG/7BvmbUulqJnwIWTD4Fvcm
25Rkjar03I+PltN5C5bs+v7OckUCZe43WeTfEvllVl0ssRBdw6WVZ51dmRcjt5Xczm6Wc3LMHjFH
Yp2ohVNmDTshiycK0LJxlhu2m98r6sM8hgCNah6KODrnRUjkA4RdKFwIAcomUF8jXKGN9tecPhg9
uoyDt39qRATmKQMUDGn1ySDFrlSYdg8kYmFCkpq1iV2F6lObisTMCqUTF0tCUVS1DGCNrm69KdEn
5CJ2RsL5E8ausD9iFTVmUSnbMLOwjK5XjtR+F3ICnoYyAi5kmFPTF7GOTK3KXtqwvCzFcxWXThfq
7v7xUJ+LCw16VUqtytrNqhA4bVWe+lGyK8M87YuhfJfnCWiXNil1CzFQe+5uVS+7D9zYsS7hN7AA
4ZGAAtTf/n6WpZlAucRALHcX92af6DqDoKzVj1l9nlQQLsdfmlTz9/XazqivcjgP0sVB78YBWU10
Ar421oSkA3u1p4BIf5NbXOVwmXsbmEEu1jPLnooTGzNi79ri/U82GerC+s343FUa50PVMhljokKa
+Rk0tF8YHPQACOMITEA/X5otl+oqb9vhVSTnUUbciGPASpNIqh8io0QuoLe104RUMfmbR/SrJM61
hlZtADvPaubZMXonOvUeW+FhMBNS7esonlkbO/DKW7a8/a9PknO4vJqHdIrA3DT4LAXGcMm36shA
oRhndpMQ7v2bG+yqLXctW0itFq1DamXcj15+XI7mg+XIz+kHxWmc/i2jByKok+RuafRdpEnNqhi3
9OSOrZ0/Rq7hTRibLTzGV8rggcuv+25Iqck/v9ShNVWphJssOU23BWrBFMOe2l32wzi802dfYqol
Tbkk/+gyFgMQpBLYkRBizVI5IjrbID/X7f6WbUJRI2TEZ+VfXeLYDFMrYhNX6TkNfwzJY6CUf5LD
WTo6dNh9NOT3R67VtTYMxjB0goU3kPDR1E8kDeGmDqvf54xR0aek1vBS5TbWvRK4qXFSKBDJ7Ye4
lQzO/LIYXfxZwMAAzA+n4RT303GugDrEIPTlI7OG0L8RKcLczYzgKpYvNNUgARshAzGQMQJafU7I
7b/NPGolgLvRzHlRs3jMCncUbrPRb6FT357NDsvqpb3vTZQo7lILtVYOwwT4KuIU+3P8rUvO2AJy
wUraiX+Sga604u41XRKzqBM6gJ5ghjkJSzeND3nXEgptHQ6IzmUUIej7avwLfiAF3ZzVeNtLlFvL
uBOowYvNWLAWwN0pE/ZMi5ChM42OeZBuxwsjsZuc0Z0/0DB/m8FuLY27QpTW6mLJwqpbcrIyv3lA
C8wznOBZDt30g+xWlwBbkp/2bWLLddcyOdcN4iYLzAlTg3n2UEu3dXo/FkTOS35FznWTCAzuSoZj
Uu4X3/BxV92iQYltC/akSLWy2Y/xZdZKIf7GGKOszIoA7Y2uuI/aQ1n3nlo9VuLnWAMWU33Bczph
hZvwoGuRnAsPyxQtkQJMPvUwY1ZcuqmOGoZIqgO5LcXcZk85zoPzudWsZAbf6/u4MS5E81MFfDyk
poDQEh7Up33jIPyLf55PBLONKw3GoekAr6vV76Os/fXvRLA/YXU1aWVSAC8dV0cYX5TqWRy/7/8+
Yd8W+/fV74eD0ipDymCBFcAhZSFWEgJbsGriht2sg9Y2wEUKSRtSoZZh462Xf9HzAyMxGI4xnivv
rEcGUh6IhEhKMy5aLHmp6mrCrA64zXr1eZZvE+Qp+59v68pYq8WFh0Eol6GdBsCAFIYMIBoc1AI4
UkcZTLabIqqgu6j/BAVpLZSLF1OnaEbW4rVNSk07y3Dbt5eIIlXc/3y/oBOpyhhaYYB37Kq6j/vC
EU2geWvE59t3oF9giDQ1l8MpQZ+p1325vyzB6/7xEGan86/xS2RJKUYNfgYEwW6dCRNJh8EpT9PB
6N3xaBBzZdufTTFEENEbiqWxCLXyp2nu0SvW8Hw2xe4Q3RuTM8REd47Z1K9B7iqCCwm93GWJFmG6
S5XOQfZQJcAOQ3yI/Cw/isHH/S9I6cP+faWPoBi9sMQBUmMFHMJZ6OSi4hrR474U5v17KnHRQRiL
qJZ0ZJFZXrtDHj9IuXUR1cipwtr7d6K4sKBpWiAjFcd8BoAN5EB/tPLOAxfmadZm4nr4TcJyPSku
OtRjJ0wR0GDc+geDnKvuDb92cgcMgEtjM9iK+WtA5XzUgXHBYWhLq+0jhL2ofNTF11F261Yn3JaQ
wa8tJcaQR6mpMZq81ov6ybWa+GhZ0b87Kn5ZSdTqeZYHAy1NYThkk7DYahYddS24SwvF3TeL7Uhk
SIopG4Di50H4E7GyxkoHPYIezke5HBxFp3qB21/tKkL+pyuVeiYmagjwuljzReu1EY+pRjSBKS24
6FNlqa62wJ91xeS1rt1WPu5/pW0/varAhZ5JzIpaEDBwFMtYUtNOYVD7efBSR9Rx/CZwXyWxj7mK
O3hTiXSxTgFq4/5kZKxEG2gamO1kSE4hlngImyYlcjFISoHyLU2A2+rcyWUEZqFnPnSY72QzLNan
6LD/KTdf1mXxqiEXiBKGR1JK77XT5Cq34dkAykp5Krzshcr5KbPg4lDXDFmuz2CYSCzrsDShj91T
f18dyri5sNMPctcLJvxnUbBIInR+3VYfK6siaiVCDP8wJS9jr1YZYOtKo7Lr5WMuhTaqM8IWCDPn
n6LkuI7FWUIMnaLytAiWF0XDvZ4tp3oZqY1CSiMuKixlPAzAKwf+lRLZS/bRUJE4kmRbhAXwr1F1
m1hGmSoY/kJyWvaeTDZPflPl/W3PChcbhtKqjaSDCHlJHC3F2Hes2GZgT+Ntoj431Z0yqGDDFIiz
+k31fJXLRYpgbNSolxDzRgeM804GbrTmpvdVXz1arkzkXtRpcUGiShSrH2soGYnPVqC7SxXZdT95
+85E2R8XGtS80XKrnJB7C4sjB69IuUJMmEPWvpxNbSRRM1RZ1USd51ARQ0UyqylEidS2N7oeeVFu
HYIwIWLD5tODfJXD9xzKKG1btDhYb7I6LdgkQWg9LTfhUTnmLyzs6R8LBj0T2W1LDyeyr/VLcrmS
zrUfKqkZ5a6Ehy14zJ5c/TX1gtMUOMtdC9Ay/cgG+Mab+itVCmye4kou59mDoBfWAr5NEFSGX3s0
Rs1Fvxni5bxoEQGmTBwk34iIsfUmyYaAkgDtZatTvyVj7ocVVXlQYjgXn7IU+O85znE2Hpa4tpfp
NAoqYZTUZ2N/xOrmVyIxn4UJjey0eFBwQq959ThRo2bbt/3qcNhfsZJSqa2ZYS8RqjwCNMiJnORe
rQDiwzbv5WN2IUdkKSvkfDqucFUtwYy+m2sewM8GnLX4jEgpArDvtvcZv13jxIUtdS5liNuheaUs
f/+Xg5KIlp65raA58jI9a4lwUUwADSQxEH702RcG8ZBYkt2lEjX8vHn1rIRzmUGSANXKFNEiKcPy
r3YefFOuiai8bTKgkASgjmmJPCZENQG7LhhQZ+niB7VtXGmxjql5rvrTfrzcfCCWpasgThd5QV0q
jWz27B05K/Wmm8xnFHHSWTg0h+JgnagX/W2f+1skX2sN2iCrgoBmz6BhEK0RHal5XcTxj5zuKoWL
kZZR6JVRo8wPlP+Q9l3LbStNt0+EKuRwC4BgkChSWfYNypK9kXPG0/9rtM9nco9h9Cm7fOkqtmYw
vaanw1qaI6SW3Yg3U17Yqk5w8CyfhoshDhSNJMr6MWNT+Obc2pKUhpskn0uP+FDsZ37F/IsZ7iFk
xFYJMWLwJ8pb0RE3yaaA+Ix0b2E2M/Ak6lhQi+Jw0RxLA1QTKEwEL6DxqJ9A0uUKmzhktdjDDIY6
P7ApQKHOBQeTAlTj0FqHc2Fad5kISiv1y9SpRA51GbQu28ih5Gy2vWYGyMtIvYIM8TPExJyku0nZ
kBh0g9c/GrWLHEI2+jy2hYJUVoFpwf4pHp/Wf385Urx4r87BYKlVSTxhMMz1nxmVJyQ2vBKB4mcj
4rSLVXfdHrUeDixqCFQLagZU6pr30LyLUuLjEL/PMz4YkYmHg4753GnQfiRaF9hzTPURE8jKszwo
XYsu2ACXsQpFmayQPMGcniut3HakyNZiu+gVuBocNOSDEshygvyI8cim68DQ5enbz6sZTSrlDcTk
bN9uHWmyJUjBMmbEP3onXw4IT/YQioogD2hwc3vJP8uWcp4V4U8esFcm2Ee9ijt8szXNIECrgSAF
72Ib23EavjVmSJyNxXaA683k4CEbsw6VKUSE8X7ubNbqM2zL3DZdacvIF6L97BRn1oNGNvowL/oV
eg1V1SVLxsuCs1zMZQ44xLGE0FZZ2CUKPSCW3bSHHmWYkxUgjYOEtQPRoPuixczsnzjdxTqHWBrm
Bwy/g3VRua/rd5mkm6SWx6FUXLViGIyIgVkIIG6QA/2iGXb4qp7zm/6AlncXN9qMGUO7xhzS5u9W
xyEYUuSz0lq4PWUZCetA3JTa8PJ3JjjUCqyyCAUfkO8HaEMTlNsmNZ/XTbATsHJC+CSOWPbaNLZw
s6hPIcHVO22+yaqWcAHKChfS1AbjLkjhaU1xnsLYlvMvY07NlC5n8aSf541vJZ6COLZ6tED8O1p0
1N39pt2weiZV2ybOHZ/BAY+qPhvtmOHT440cye5oGM8JBn8KiCr0QnQe/YnYweUL5rI2DqtiM9DC
VENQmIqPgvBqjNs/OAeyaGIkS9c1g3+16kaO4iUbqjNwocj6cFIHy5b9mCjJLd5hV2a4ZeRtkrUm
ozTtQRkct3bU9baefp16il2NMsRO5BW2T0VitM2AaqY8nsJog7YRJ/MTNH//s75vi9/lakHs77iy
kw6CJbWM5aZLXnXjGUMc67+/6DlXv89BnNnnRaHXKGXn8TPGfu2s7p08oIJm5n+/oMCVFQ7LlNQw
hLHH1w8V2Y67wdHk4H3uZbfA2E1h9Pep1jiJmT+lSnwf6SkRbVIfi8O5NitCsU1ZYwV4slkjDAY4
w/rOCCj6evZDv1/nL4PucpKBTpURZRmgRFT2anSQ2nFjGW4dvVSKG2sSsbLlu//nzv4y6N5IoZLl
JRJPbF6bpdukXfA1+jE/tP9YjKT/IJ2V7+HxT3g55SuzXPwWpXNYtCFKAL18m6hnnXoJL5dTrwwo
/z33nTYNRiOyDmYohjHCFgQTePWcta32whTy9LuSYjZlR33t43HY0atG02aMdlxukKdJQIqXPKZV
Z/dpY4/0l1v3vF8m3mezbwuJyQ2wFUq3IGcsbf82QLCmQxzPv9Oe8i3Z0Mu2bW2NHJwIujG3sQQ4
CfeSJ2+qLRghHxrXtFkfuO9QBJ7r6GWKHLpoVV+bGttSq94Z9Ws636+j1+JFeXVKOFxptai3ukbG
RP/42ifYPzQz5cadFHzXwWXdEpnXRXKE61PP4YikIpVYMzbaKLVHT/GgPIS272AvP8XvkPKdHd/O
vGHXGd76Molt5EfgUyXvIM0K+DQxvaRLuh3XRKpmOdt12cnP2OfqnimauusExkFmPoeRzagEUKR8
iF/k07b9rLDIO40iwqeWxYFIVkoFRnLxRsd055Q+GFQEvZz4vVoUByJgIPNNVHDAO8Km6YatAgLU
MHQgQNNvFBQhhCefpHldv2vMT2C72sgmFupCYE3SbAZY8qZjfIK2Z2gbjc0YPX3wneQ/lMHWqAIP
dRV8fuIry7ofRfGcYjuVx9adoFwiT+zR4oGS5FW17CxzkjNeKiiok7DCvtQKrHw6zpXpKZoE1ZAQ
doF/+rOebmV4+rFmTNyDr2Q5nTo4HKzkWjepPRhl3GzeGx9M1YCxEYf/dIrTvLHheMFtiCbuz6aQ
tSVyUAM2dm1qVQEZmMMc2eax9lheKfcsw8aU0j7bzwdIjdYb0w6c6mTFdvJIMR4SN8Zn6e1ql8XM
NKqeaeM08lM+4I9IPZmiEyO2lu/xD62u6gQVNqLqR41mSlPZrWMZdbPz3TfWVCZ6FzKkOWJSeB8d
2leJnRZGIhY47bOgkGQD1KI4oNGCsUzLXEfJLIQkQBJCUuvL+qqWE1oXqOEnyRtBjMee4Wf5YR7V
u9Yr9+0TWhBvmu1o1zfing1nqB44KscNeEwP3Y5iq1xOecoq6rjIOakS30IlZJY8ziLInRjjfeNo
r2psK3fthjE4FD6tl7Q00Q6WjZ/2uF0VSzQMJgJiCRZ6JrvqaGy0LSa8jhSOL5/7iyEOxqNE7ovJ
wLXbCsKtHBabKCwOjWwQJ5N58K8efjHDTtGVeyXlKDb1Z2ykvIhR7WSl6eR9gYGn11I8GhKBKMtv
hYs5tuorc1oZZ2084lKP8u0U/kAXhZNZp0I/RdI20r+aCnHFLzvBxR4X+imC70eihRT1aIGS7c1I
3tddYPErqaaiYxDPkNEP+9/11Lo/qa2FIehEQEddA5Xp0k3H/bqRxW90McLLgyWCDIqtvEGFzPzW
oB9NGO1yfKhzN1cqu8+IE7EcFV2Z4/JKUVAbcaf3GB5/K76pzrDFdPyd782H4La4zc7yjfZF+b6+
QmIbeTUwdFkCHUMRY9fqU9B+kYbnDtP46zYWXzpXy+Icqm7qpJUZF4VYfs+qB8M6Z+VBDUunlahi
I7UczqnKFBMamgU+g0nU3UrTR2fu+9rOC5VIti9n564WxfmToEiVOHYtwh/JZpTm6PsIbC2xs70E
FvWZei0uPwau7HH+JAZzgs8Ee40Pyu1Ous3M/KiV+jGcC3TR+w7Ie1yhAsnRmA3enI52METHesw2
alTdl7P1MjfCP3/3YbnAyJ9qcW4iBexRU7IZgr02PmiqaIvVI9oPiUO0fN9cbQDz1SsAq+Osq0ez
ZnVXf2vcJIdx1+5i9FAe2q0Z2MbT+toW8evKHIcvuRzGli5hSAGzj3bSgCyZmrUgLPASLokvC3I6
zSDS0TGlfCijj/UVUHDCC3/1IxRLe8FCr+EMErGgcctxFuwpiTZoR209zY/Apzrjf/SdLmT7ccY2
Kr65S8oI7SLxXurbH8SfxFz9l0vvsqsad4mPEt4Mii5H7vihfIBiaue7qtu85S8zuCADjwrdCTjg
RyY0aJGZygxALZLGloPXWDMh/7NdXxQBbxqHOVUfgYbc0OAFgwqiyQlstDstxtSW/l5Qff/UgjjU
qcJkjCUFNYFOuc/iu1l5ygwiyUGZ4IBGL9u4lSzceVVxUwS7qt63PdFLTu0YhxtVibHEmX2WOi3s
OkO1BoNMQXaKawXapn/rBhxw6HKTVEaHBU2lo27LPRo5XfaAk75qd/LJQgwZ4L3srh8KtktrB52D
D7Hpul4VANfo3XDqaNOZKYRhn6SAuIeIr8X38IwB9IRUxv+oV50zWrWjN/GxMoPN+nKWn1EXx/0l
2perdNQyfDJoFQgnFYTdiCSP+Y2JJlWwOpTb1KFCEyL44gVeOl8f8iCFSaW478rITubIEZQjMpm2
hvSXFVHTpMSx5CVe/Lke8nzEDSPGP7p8BGMsJFEysGlr4T+NjIWv7ymB/zqHG1IuW6UO3gy37dp9
4uc3Qzl76yaoS1Pn8KLTjK6TIpA4aIHLyuXBBoK6tY0Rjj26OD2KcoQ8Jhx4CKFRDbWPLWy94I6R
cQQbMDxCTeMAql+32Qn0u5BdGSuexiu9QJu9Gqwc8BtCdSjYNdt2px07d3JbjDhTbi1TZ4QDk0bI
pqgX4W/Zi48MdvoGMY2n6cF4lB0V3J2+m74i+zbelDeDlz4wAov5vt+IbgKuUlJtc7HOpUlI5luK
JKER8r8hUReKdYeps//1DEp2ePJBog9eVK/arZ+kxXVfmeI+LFp1tNRk/l8G22AU7Wz8lsRnuAwS
xBJ1ahdB7coYdz8ocxRnaoVTxJQioX9R1IDs0Gvt6eMz6V3a89dyqz+sL5Gyyn3aSWzmUYgRzbZh
Zqvi29g+xCYVxlJGuHshi5SgnLUObSuZJ8qVraWHMPyjTPdl//gEfhMIM0IfJA8T3VPaczO+rO/U
MqxcGeAeqoGWWIHGQtcOqjmCnbrJkcmUsrnD3KHSvexo/eLgV8a4mLEZxzYRJVylYfLV1NxO/h4W
W4FqQF9E4ysr3CO1Soem61tEplmOVOd4rpo/iQiuDHBw3/oDGqULQHEei7Y6bxPlI2vfGirhSRww
Pi0vNbmW1r0OsqepdXqrdC0IATaP6weA+iTs/6/eYqIQJ1WF+o2LAV67zXRHQyzQnKpSctYNLddU
rnaNgwJoBvRize5k8xlVIkeyi+fEgTD7W21DfYqc6KAWxmGAANLWWBQM7F55LMP3Hq/ZWtnGVABM
LouDARnE+I2kwU7tVpUz37KI1NpoX+W3bs+YTRVKw4tYGJ9oH6wwDwsFBvvAtU6zK0FUSz2HrQ3p
Dv0RjouB9WanP8+UYeKO4vPvg6mndSXgAzI+bWOHDllXf1K2LEssUkhBnP3PrPnVsZwHQzUTvF/Q
Uop5RFDGVrfIUVNHcjHguBxJPvc+KNGkiDHeYM3mX/Gacafv+0+Na7AkE/MH7MCtgJ/MoYbUYP6m
YlwJ8XRjyOpdJZvoZgFjsVW5UqrYozna6y5HACHfZOnPWS6IKTZxrI5q8FFQXYDU2Zc58JiNchIt
RpHZQ45HclPP3xsP0e2MAdz4UL1S5J8StYUchHSFgK6VEogYfGtS+1NI5pgjljgLL9KBncMUV9Zw
k6GMR1H8UF7HwQnajhXTD5Gk7v1jpN/lwWBH/tEyLeJuWR7DuTqTHJ6EIAiv9VFEb+oBytoH321t
YyuhH4fqwSVcjG+wDCtlUBNfxTWZPpYYSxFeNYrelDiA/IjspKCwpSowkaK7QblL/vLy4vsquzhr
wM8Jl8rHR8t4MqR3Xb5VyauL2ikuoDCrWhk1pckw6du5adAeRXOEai5ZNGC/s4IQ/HBsXo4G+qOA
7IZkJzG4LBlNdv2u9NBJSu8Up902u3WEWM59X04bz9Xa633Y1jUeQZ+9RG5y6F/bQ7XXbwJX+E7Y
ItBW4dCiV/K478F3C1tMWLvYGqITQJ1R2Qy7MXeogbblyurV2ji0yCsR6l094E8+Ji/am+pou/DE
JvYTZziz7vJkz2jvkk9hSGtPPzGX07ZXfwEHGmJhTFKng9e1fEvuWpe9okO33mHmBx0O96Cb2ml7
7Wl9mymf4/BDbofQGjU876ams1v9zUws4lpZLmBclsXX0nI5NyAzhQ8J8XqnVR30J3rGZvDKl6mz
J49xdaJ5MLapnAThhyr3VlGN3qy0CrM/6pR5mRTtO+M4ienz+gb+5lbTZFWyRNVS+QGPRJHKaorg
E6PHmmFir33XvxvO5IHXxk1/NFSsw77Ir25/sce+6FWsM6ndWMUswZiohT02r0nxjxJ0W7PalKno
RmgOFv9Ea0vWLibZTl+ZlJuiK1KVJXeUh151JvOHNFDQsnwQLzY4dx/Nuaw1ViCAVnDvRg8hMo2+
az5NH4wDFJM5W6rcT345zuMro2mKdMR9EyJZBfScEc6lvms46knYJh+CSwkSfgbba9+O8/DGtGa9
DnBWmMBtelvfzi7r7YOy/c7fV+7kDbeQe9yCFWmTHqmDs+wPlx3mXD0I1cQqggqzYxam5TH1GUtH
uf0T/airs8KLgILyxGgGAd8x7Damn26S8LZvqUFFwgd4Smq0R7ZSyQ6kWH7UAhS3LEcUPX10E+VR
yAIvkykvX37N/Nw8k91WVy5gJSYUCX2U1NjNx7h/A7Sg4VKY9tNuqomXBvGleE3QoPeVevrkea/f
xO62nHai8bEOW4S78cqfeTckmEpjOa+8t8f6PU6JthPKAIcZVm/IkGrAaRsneZsZ4GIrqNI4ZYKD
jELWC0xh4GLR9CJ1JhV9NMmQfF/fKOpbcCAhR2jNVtkzVmofRSNHffRNSknCkeVY7nK8OGCQSqOc
hYHtFi6RbFNspcnNbxp3xKDvcKOKDlVPZH/2ChLxNB1SAl0EoYRBo3ZL434a3+vqS4ShKavI3fUd
XH4L/Vwbz9RRR5MqNiFzVj97hM6xIwumPbXpl8KgBjCWyxCXm4onkp4heD0FMo61CYHXT50yUCMP
doXnl9OhLw5vviPVMEAa5bBhGEQ5KGbcI90BmgzNP9AT3+Cu3OluYOxYajTwyArAYlPc1ULZgbrC
oyZrjKFKcfbzW8VT3HHXeOkdm2ClZsTI1TEvvLKEYV1znFhlB1mPyRZR7ZDs8TVxlBKMhwHo3RvR
/sur6hcG0Wn09UzA8zlKd1O/E/SbpiDqp79JZV+OJYceOsYt8mjAuvTjDIbcais4fg7tJDZolzrD
/boTkOY4HEnyqZmmDvfivzQPaNl8rXeNy44Hui+oDaR8jsOTca7zPEuxuGo+JuZN5SOc6jYzpTZE
gCOv82kmmYVWP2am0rdT8wFq40NqUpnEdXDUeFlPDWWZuhCxdaAx+ZA3eOSWGwOVPuGQHyJXDmzx
T1oYfzqXxqt6CnndxlUKcDST/ai+TcGX9cOwvm0azyCqx51UzTGLdYdv4nhQk68S1fVJmeDwIVJR
wYp9VIIaPXvMGvWAfoEvKEAQx5qdo99fIxov41kpglHJDNvj6j6YDkGroGVKdMp538nnsqV4fChz
bNVXWJRKky+rdQks0uWHtKwFWxynyW4t5XksqnpTx+G8qVT1z6gDr04EBxaJlqPkysKl9LZ3GfdH
MNqob3eg1NacNLGVgSTjIBBD44eaDEMMdHMGxOOxENlMM7HcTW8SyITCDfIt3vqZXA+pNV7kU8ii
TguYIKTSabcoMD8aifpURdl7Z2q3s57vxsy6LbKC4kikDir3KtHTNAF3FUu7BNB3y81Npo12Ig/b
9eURjz2NL42CzC0xJR1f8H/PdGETbDuPNctjCo6Mr4hl8XNOgVpZvWRhWaV19DFuULxAMoxYErt5
V5zv8wBdeYOSgZdcYaEpk6As9yyvEh17W0js8kX3pp32RAlFrl8r2ucmX1ksNSFSffTyuZo62nL9
VRkeWlBBiGAmWF/beniqfQYlV4Z8NW60knVb1FMFbsEvWmU4aIN1Btm0NZmqzROwwpdO466NWlCJ
IwnW6W4peqg0G8pOrKJt03SOSTUnkmeRQ5M4TuBqOgLG+BboxVhjsmO9+0j2JrribFoohzooXOzB
agTqpOCgWNJdK5wVlahVUb/PRRt9IJhqaOD3TRBNqnJkI+m2fh5+s2Wmbhgm+8cn86JCyMRixJXp
P7euv+22/l5/kh97TJ2wcC15JeyxmP1X37rY42L6KQHbOgSI4Vtfu9oOz8O2v5Ee9Mq1tukm/UHF
a7+Jsi/2uPu6Kaqg72qsb4ZeA1RRmQh8ZtfvvcPmdMttBaJaysl+k466GGXf9crL8gpJPUnEdxuc
2ZM1u76VUB8OPbSKIe8tOIx7xDqCUCPfJCeUjwkSheVJQu1in7vOlTCKtcwESAbTJuzt2c1hVsZ1
hzYcTLlOLivNZU/WAZqEu/UPvIxkF9O8C3aD3E3s/aRnk52Ht4HwFSKLsk69MpZj14sdzvXCERoc
Zg87rRs+QRvL80E7pBx1jCzWW+FMbekybl7McZ6YlUaoRaAAcqdoH86v9fC1Mm/D6hyJVBMjeXi4
izurg3EyBXjIcFDvg3/0g7EbPxlr/jd+Wm/8WzYVJu+aG2qdvykq/Fwo30Mva80wWRCVxhBqswl2
xSE+WXfmLavGd3vZjjwTlV0q7bh8qV+MchWFyYfahKhgZkaKnqsAG7yvI+LALM9/XnyCb5QvUnPW
dQtAwFTBWZG8+4bW/WPqZlt5r4LhncmtoxOWabmAaILW6VzOLFwWySGR0mipLoS4emPI8OVMUGMv
fxJkU9VE4qzy7fN5r4y+MGGlrBk8G59C8ViHh2i4aQPC2X8TSl/WxAHN0JgGtOrghZIFsWQFeX7M
gZ6M7byJ0Z1KFRaYk63cHRqHLW1sIhtkQawhjvr7rC0PQdq4tVl4qQQKMrM/mKrw8FdwpnEwIwqJ
ORQGIoq5zUunS8YvY93Wh34aOscoQIf0d+Y4mDHVoRWSDAqDlTTflkL+iAb0zDblMbfleKQUPSi3
45CmGPW2lmvs56B5YfZWi9uxpKZaCRt8O/2k+GnXZzj1hfxUFN9y8STn+/VNo647vpXeCn01CAt0
7Rb/NC/6ywxmaaaVKLCx/dFh3BjyjZDa0DD6y+iJ76ifw0GfDB072H50G+utQW0NcHLOU1sFSzKm
1qiUDRE+8R31Up3VQmQBnrVTuUdx8rO45WNknfHs/+2348KYujSTtvtMQnSHsAqdrHeE1rSJr0ct
icOQIg5q9LPh7aNua0S5SEN1X3rIXqIhQdgHok01JFAnkkORAZEZWK6AWWJ108aPibKpi+f1NREI
zHfQg8UhVjQZxyIsSjtHS29Q7+r+OTacUUg367bYR1gBRZ4oswuFQhDYG6TW3+viVdEJSKJ+nwOJ
LhrmtK2AgEajOKUe345aQDxzlttfdFmCoocm67LI2SjrrkyiHGtQt/E594ojyo4dBj9NPLbJmtDi
978Y4xMWpR6obcCovjMf/jqWp0bRD6mcv6x/F8oMF9NgwmBSGtZyr067xtrM/rmg5HEWP83VSphn
XT0zxkYeJn3CbdHP1g3aUfexKFOVH2oZXNQi5khFY9gYCTrzOVNv2q7Y1gLZlMx87pdDfLUSDmlE
FXW6RDJZpSf6ph5mV/8c/YjQ7TG4RWRDPf3/Y/aEWhv7/6v9gwgcZj0mpK5CA1RfThw/llT7BTu5
awvjwCatBGsSBVxNogj5d1eJJbBTYaJY/AAJig13cseAGlZYDJOuNpOLWdI4AGsjxJHdQnfT6GWY
d7F1n7behPxO61OU4csx4JU5LmZRRLAuBMg24iX22X3qJj9UsGWwd1hwKl7XvWr5dXRljYOKOIzC
rIRQtyvfQzrV2kv7/sPcGhiLEjYVSFtuwUUyPzCF5MIDQzud8yGO6ucfeHVoIs0vDEHAkJlUQvzD
t8v2B1zPDubWXV/qcurislS+0btW0roeR7SQqUchZS3tJ6RK7kZUB33b9AQ83qkAm3AIvt07zmbG
UYNXbmo8iw0ojk5TQLQvUFjPN3tXiTn6koycIGtfRyOe1wy28My0dIZdrBGXF7UgDleELJzFRkFn
6gCeQqGpT+2QQrkuoRZFIDHf4j0I5QS6frZxt/8WctNTu2Paqp+1cUAXpW1C+QHf8y0pOWS9QvRg
V5vsZext1u6UOJVb3RpguPV6u0eaZ9j3W+Oc3civVNfyct7w6nByIBPNwSgVKfzQfFZBHwAWSCdx
zBzxtuyhRWBLlVGWG7KvDHIw0yrVKLQFtthIsbgosaPkhzXk9tAfI+NjkH4k1n2i51R0yu63FQCX
ObwRYpReTTXGzYTOMtHRnQoJyw/9FO5KJyIzdwR0883gaeajd4T1yvrRK4baHLH8Vlo38uRhjM7u
yZuCuJ34xvA0LIJ5YmPj3czGAn9o7S4MT7FROrq2t4bEQTGVQLVlT9E01TJlXQWR7H/vXKFWhbCs
fTRxd+pWTfObrCg/1oFz2el/muA75UAkHKHdHa5R+IMtxQ8QCoMK4u7vjHDhnVEquVVW+FIaGFFb
68mokflInv7OCBfgCVWoFvPnmVe67WgNXt+BZV0u/gglLxvGfODqSqtEcCx0EtJvfV1BtuJ5HqqN
AhaW9cUsf3nTMjXwqsqWykVbo9mJg4oxLUxnx5lr6mp2V6EBjMjzLT69oI70PytcwFUIotyKOb5L
LYKtCxzSnSg4rfLaG4WtyI/rS1o+aRdjHAgmYxdb8oSnpNmfLGWLGjniY2LbKBsc7plB0QpToaHh
oNM2XVx7sijbaR38kV9elsL5ZZmpZRCzMZTRPIF4BrRF61u1HDb9/H0+r9yZ6CrsWvR5SvkXC9x3
mnafK9uUJPkmThlP0ZKnc2XqGWSyyrK0M6F1Cp1iX1oG6ctSOK80oALnzzookWL1Ix/OSXLIrSex
sVwLWsKdSHz/3wRMF3Ocd2pgbEDVGyeaNTh1d9JNsC1u4x067kh62eVZjYv38KljIxZ1SWUBYHMw
t7PbbDVPsnHj7RhDI+bUv2obxpofH9Jj8J3JgLUU3xS5XA4m8qbo61DGn4CWP5Ynx3Tj96pAfr7d
Wi5VYP1NVHHZXA4uJlyyY8LqOnkq2p3wIgq3iprZSriN+tGbLRQFsn0jen/nDBxuTIPom30GwYde
Qp/LpDplYd7kYFOZcp+4p5aTo1eflMMPFXeI4Jtw7GajHgbNzm9L7Gqw0R7CV+tr+/Kvdj1yFERM
TOCWxgFK3Kq9lQe4hePJskXt3PffeolifFpmj7isjk8vD0OKfhDWRFlDCLQ+V9voGHsSFEk0rziE
Xn4zSbYO0ZjCLZ10qxw+azue8b27gYjMH12jP88Sn4YuY9OAdBf+FjD+2JoBKqh/pJEg+iF2lU84
g1A7EWYMVKGDLt4WVnhoLGkDGnviFqW88Jc8szW1cxF+9mVNDlN3MTFH9MY4TsyM7MgiMJvnbVGi
0GwxaYwck/wPAivbUom0ObVrHKbUQilMOetejqaTEHsN1DsHn7hAKRsckjRDoSlRBxtj0qcuRElN
rxzH1A6ziiKhoUxx8IEKlJXoFsKO0noWpG9Rf2hjwnuXZ3yvHIuDjdmwpiRgfewyCJ7607zDNAjI
+PJX9qqVXZAgO92N/DCe4EkP6+hIHQcOOVI/DQQZ5Xa3TW6V6KQYf3caeC0mjJobqQltVTefRlua
vabEGKBCbCCxCF6MqdCtSIxM5E2nKPXiwXD0RCVukd8kiH4CDi/CBBJeUVAj+E0pucHDJ5fDNnHa
2m4Pg8doaumKFxFe80N5WSLrQc4GhCpBswtpdEYfIUF67/upLYjEHhLn3GB7fPUuqTN5ygYR5zy0
TlV2HiEj3JJCY9SKOGxQc1XrIGbG8lEThuejTebIit22dr2T7pT7/A6DIrv+y2SgL4+4MMgPyGEG
6CfVvDbQ6pHemlsVAoX6LbQ14pfBZZN5zfsEFabndeei9pTDDikLQ3li9B9pPu7S3NiKeQGhJ+Fl
3czy0sCfIEuGoUrKZ/7o6ttpsiimOstkqPf/NvYWjgYyRMi4soAjvrfOAtH1xDbrl0zNlUXutAjI
5CO9DsSKjcSWsnvT/xpXL4H2lVjZYvh/ZYc7MIY8qU0GkWY2UAl9UKiDQucREuTm2cIoTHQObsGR
Cpla8YZq7FjElCvL3HHJ57mNEgVaTLNwKKqvqvJtfWnUDnJno9NzsQ0K5AHM5kFJ7y0L0z36Zmx7
6knDXkhrn4q7XHR1TsSZEdElLxhJ3Uk7y5EfC7DehRvLpUZ6qF3jrpOynfrebHESlepJQIHUJ446
sWt8QUBtxziNNNSv8+h5DM6JeQrCb33/Zf3bLPrt5dvzxQBIcUKBvlETV+njcRfpHdimZ3146fLq
z1L0hmZqcF3D0vkp0FZSBylUsSLlVKPJYN5lToQ2iuzcku2Cy850McVOyhVMmHJqtXOIEmYkT66J
uQZ1vAOnh55+m8ejkRMQsRzWXq2Mf0snYAkS5TID5TnrEkk25jnYs6hWcKkp+eUM+ZUtDo/0VEYx
RUFNk9G5z3sQ3Dno+G83k1tjuiZ1soFY3fJBv+wlB0ytIP0/yE0j+dzo6ktn4b33J8fwYoODIFOM
raTvAbKqj1Th+GTGMR6vf7kQDofmecxHv8POyQVGgXVvCP92GRwASYFedqMIbzKLbQ/K0sDTQqKp
YdlhLzvFwY5qyElr+jDhzye9Pqnhto+26x+DcB5+ADTPpimCWjsenP5d1XztGtfoJzuu7kbjWzFT
janLhd7LgeZnQFvMsVQTI0hQ7/UDRLg/OeoG9ihkRD9/EqRfGeOAQRUNU/EZDWtRfQiWV0LFNhff
1vePclFe1C7Ik1CtdQRD46nZMM7xbJu+y48jiJNQvHap5nfCQS0OEYZpTAJRRipXqy1XzjGfkIfu
+pKIU8cPeE5lVor9hG2b81MxbCrjOZsI7/yUKfn19v55si0OA9BEG88N4zM2j91G3jTb/N08Rwfj
Tow/28uHJ9EGaSEmgqFPTTUoUwvksCHKwrEVSvAy6Y1hT+Wz0M22TDZhU57F4UNiWEMmGKAAqqJD
EUyeLoP6JxdsvQ1tyT8YFRVULkdElz3l0KL0RT0srZ51J8+F3e/x3t5IW/+EGsYu8qhM1XLIYkEV
14AIO9hV/nvrNm1rGpGF/GOO0X6zq0F53z1MEICNrY7Kli9/sJ+2+MR/gLGmf2cyk+LO0Ldq+VTE
3vqh/821frHBFePEKiz/7YGDYP2BKQcYRxP6wzUqtJSGz3IfuXGxxQGTPvdo4/YRHOn3I9qUUs88
KzficX7Vz4lTb5reVjbqLvDEwJ7eGYqUhIsTH4+nYG+NvC2EekB6xDyZqu13T0r3HFI0UdRn47Cq
nfx8ylj7Wjjqm376iGvdbcSH9Q9HGWH/fxX9BeYgQLAIs5EV5N5nN2zupIFImFK7xf7/yoSVW7mZ
+XCsBtOCHdi8S802hUNMtcJTS+FwSfDFDOVA2EmH0Il84bVOs40udsSO/eYSvhw/Dpn8XJPSRsLX
V+8Z+Eq7aCvdT54G/izwTm7Wvw+1eRxOyBiSjSUN0Z4eQYpDFPbQhj2U9QC+66Agghl2oH65VUzZ
kC3d0nT1s45x9aHCuIuSbMKAm1Fjpj735C6y11ez+ImuLHBb18QFdPhKSOTqypOMSrehuXP4sm5j
Oe9xZYTbMmMcNKlkk5yjV+9TtLKKgx2/Slvxc75EgKyxkxFpssWvdDHJP0ChMAvuuHIK3GiQdk3h
bzJwqVX+EcEnsYPsj1/5RvwjFApxwWSpKOKG9S7T7uJctcU2h8CSAfL4774pOTkEfYgdZeC9ZlT+
rwdLajflQ8KS90N2Utppb/ntvqk1Tyn8bSg1+1gev8i99mLlk2vJOQEgy6fG0kVJV9H0wJdE47Qz
1cDCqak7/VFS9MQegmg/an9UIDcvdtjfcXX+q9TIhzHBS1gKvmH4IzZ1N8Tedn1DbCi1IA4Rm6qZ
tHYE6HbZDys/JnJoiwMRvS/D1NVqODhM/VzW6gFvBUbIVZ+7I2uH+z/SvmtHbp3p9okESBSVbhW7
e3L0jG8ER+Wc9fRncfb/ubVp7eaBDRi+GaBLJKuKxQpryX79yOgLRRme/SruRhpn2fJCJV2dkUeN
kcQlvmXeFNmxn5GHo60b9qfMfCCzqD9TtI+cpS+6Zi5tgj5y0jikqx1pdsQdWvuhzXlpfIHTSowk
HNeKTY0x+Jv5sAbaieHRiMc9RIfGFzBTdVBQEYIsRoTtlfdsfFp5bBcbOLJe9CRCbdvHZdysjbNs
q5jrJCV4SKTXTW4zaLrOiUu7viquTcZCBGxZtw6EM/D7N80vS+Nrm1U6RPVirnhCFKFvTfkXEiWi
BMN+2X2zNi5+KiopysIYgO4d/PGrfmpO6VPyotxqD5MLpM3r5lp12DEKGzPZpv3uLs+r4/zIUi8k
1wgEy4H1pPldkAXzA8s6Fe5yEA1ACWxA53xJhqcmRQchfHN1L093ZUrsIRWx9opWxPmSXjeo1DE4
hslhk5upj3dm4wI5FIBCw5UkuE1FS+J8SR+v2WKx/UPv4zHVvdVojzT0L19q+6+IjXpwzmPVCBpP
YpTuWj8/Fg3An1h4+lq9rm7tFzf0iCqe7Iej3Tzr32pQLQG5kD5e/gjBSvk6aKXWSh7pA75B9hcJ
XcPmdSdsoN0PTn6pI18HpbkO6DALDQuhHOjTjZF1fp3EdmcYgmIaO5cLes8XQzVd7pNchvNa6Xez
uFctf4nvJTzQ6tQ2a+/vto7LI5dGtlrGiii8kTAFfhjat6k6XhYh8FJ88TOewDRTrijGzOj3Wt+o
iPFU9PtMOzbxRmjkcxlPuDMHbJCaPgG38vICRCfP+QYLY2NUZtjx6nIf0wjdVcdmUOyaCGxJtBDO
PdARA11djYOXqEOtx2EUEjOLJHAuYbB6Oo0MejPEAN9bcVtjaoHW9nQPiKk34xUYqo6oeiCyTc4/
KGtooFKBRTXSPVnewiFQUkGCWnTd833SAIVdrLhDKo01FrIKJoNQGHw0saK1UBGo836u9ezx+KLS
pKl1O9bIOZGbD+JlF/lDNwUOBwP+qG/+NibkgUXzgaSgroyRbL3L74fAugVxkNM9F74QyE++7Hl4
VNFVHbpJjiBpKe4Rx2iD1yiBhfppTB0ztJX5eRZxte7DNGx2k6nsxnrrUk3UvMediHwhYAqbILvR
bpf74tjiqpCO8Wmw0REniOoFFm1yLmNS41ChEVySkYU/FTU/9ElzVxm1R+v1cNl5iGJDk/Me+RrC
BPKPhKjqV/IHwxwI0CdkmBkJu5Q4rWMdyWoL5Aps3eS8SQ1GGSNHYwbaQbLb6Uvpo8zh0GflAfPI
TvfUfZX/1gw572Kl6Lg1RwQcCzI65qnDUHd0rQbEZ2UVUXi461csVVYNXTEUIDr9W28a0vVrr+Pi
qofwylyQY1liet0D6f7yPorksJhuo5/SOOKfiurXWlqu0lpXdRIeTCMV1CJ2L/3Ncrh7uF77cFFk
7F03zU6qfWuKU4N2BT20HEt/G0VmJ1oVZ3Wx1sRlzXYv7sDNLevRYgP/3EaKMbi8ffvecrMwztRq
EtdZyZ592p1+6u9Q8XcKZLWrY++gHBCIUki7d4GqmSpmsNGZ8xsAWT6hGUCNQMEiHaQnRnhhumtg
PKiAWheXH/a2cSuM28Zw7owhpMBQLKdP4XKq0zepExRU9lzVVgS3f1FNc2msR4SdhNo5femqyCkV
NDGKHiciQZyfyspyMsBLgfGMUwSY5MfsdXbnYwlUGcNJCideADs+BqUYeoJZEB/vblfIOaqsG9JQ
A4cxOp/bIxuXrr92/j+VyzwQ0a7secWtMM5HVY0qj62JKH6JM+Ng6IPhDmn1l2fGxTwVmmeBTou5
iibPPD2NAzKuxFb1KKhbWdQ5LlgRnzSVlswk9dwj6CmitzjSA2CjeQIjFug572yJXsdoqCoxi+Ia
d9I3xQXk3k3mdOAfN+3hWJ8SX/QgFy2L87tjbCQLsKNAAKu9zWljD7ogHSoSwHncPusmdTbj3DUU
IOwlDcixNV+wbwLV5imawM4U5v2UYqL8zXxgKH7hPX02hw9orwhkwLZAHvvmC6bET++aaq2puYxN
6/3B+wAhBbcFCKhYoNFndvQkam4QOA1+eJdMgBOTYwgswk/JclPqp6Gs7EwTOCfRWXEuYimyJFQm
pn9DcUtzy+sMEY3t3gW8cQyEcwx6YSllYsELNU0BFFO7CHuHtgmyGbqrmIOr56nAqkRGxXmJlYxx
WY4DWnfW8YDmYLtfkjs5FSXwdvcOMZJmyJZqmvxzZe0KSlOSlW44QPEK1c8a6w8yTepGBGerK5oJ
rHjsQSppPg3ak1ncaX/S6r4VwVmrqaHNndYFLKlq7GRsHHP1k7QTGeyuAW1WwjZzE+1F9f8uwelk
3UXo59SP6+0/KTpyJe7o3FWBjTj29404EAqavRZhVe2K2ejIofmzCt76y15h10Y3QtjfN0I0E03N
y9SgM7G8lXGnr18p+Wlmb5el7Ob3tyfE2ahSJZ25hHPhWnExo+6JibN16edD1lHJHjTVuqpmeb5G
rgZF66TLr0Ev8TyCtfwk+JC9V+z2QzhLzoqxSLMOQVkfU9Ou2lq3yWwgDz9O4BKv6um908Y6IJKG
Qn0LJMmsb4hgN0QHy9n2XMj9mEq4XCpLPrRGd9No0fVIhYWHvZLiZq1841za0HmeFDRSs55/FT3/
iObXoEMDsnxYRXAsu7H8Vhr35rKmKRkNKWEUJyzPkniR136iYHdlECklZuwFmitwXRbnVwyjxWto
gV+xSvmFZoatWuT1srbsH5SpE1AzKZr+MT20NY6Zdto8q7BAUwJzXa/iMa6hLaCuq8W7LGrfDs+i
OJ2QajLUVo6z0osfiuQq6AWN+jdDE71Y93ftlxw+INQTs2zIDN2LMuu7rKqnUS++XV6KYNf4eHCc
QUMm9XApk3yspNheTXfIBSb0H9p2Xgd3+vIwFa2lfWib4gOz7QRgjkDzZkcKCl9L7dy5vCihQO6O
ydtJylR5wlPrZkJHSu4bj+lXA6MQitcGCnrmBAohOijusslDpaytbEEn/PJULLdhLfCEot9np7jV
7a6bSonAfOb+GNY3Sy6IoIUbxt0siNAtPVORCWWUR+p1DjK6byt6eFjiFbijIiB40Xq4G2aa46Sr
LARMdMbz7d4ovwgUgP3Ab+GzftY47uZox0xRkqrGzeFntwv4y0/aQXLk9xVlRxPQhPJhAnV85v8J
WpG6kct5hqVMLaqgNcRdk8fakGwjwvj9H82qbKTwkCzpCGQyoKmifb8FBY0JpJvIs7wp8kavAmHA
nyTotuK4y0KXlGFdDMTsmb42j0mnW8i2Ns1VMhiia1CgGDxt5xRKYUTYM4uogaoGk2iciO3/b3ph
EFkH0QcCFT5dnC7NWtQMimFIZ7tE1yw9JEjMGUVkT+Qulk/SLHJ+u0vaiORMa14qohZSkqP4PXgj
5tzTxjNu+xNiGb8HnwRwfTFEeFn/d736RiZnX2U9ZLmuoA+k1NBymn1RM8tJzT95K2yEcDamU2Og
kYk0U7/ctyP28PvyJwPM6Af+dVycOfVG1Srpgj0icxpkUfm1SnJPL3X/8nYJjoiPvUAptuK1jeC9
jr0hjG1zEDk8wYHwcwqAe+8SK4JeUyXIwWAXL2DiErFvioRw12zeSzmQzHALydFDLb0Zhav+SQvu
5kD46YRRM9vYXCCCknddws2N5p/hePk0dussWyHsuDa3nVrQXioyPODTo+J3dnEy343HKgUDy+jJ
bn5C0dMzBu+y1N2Y7qxq/JRCleprEhZG5lYqtXXlLS4wwBzdNtr6l4I4f2B1ullrJoJHdRoxS4t2
N9mYPln14odoKPy7RXF+oMvpUtIKih3lsd2o/mCkXmteVbWoI3L3vt3sHucLBlMJFSuFL5hJ7SnG
XYYshboW9lg+1aQTrEqoIJxbKBVricGWAy0MokPuAuqwcMor9WF14kPK+tD83NFFZbiL1kVlnplq
0JYYNdUMD0E0gVmWH6ZAMg+fLx/YxfsJQrirNs+GTEb/OeaZApZkzIIWL7L/D3Jn0WI4V5FZy9xp
Mi4I5U5/6E71kYUQ7afBJ37zRtC6zSo6l5e2X8/5n45gbVxQ3iytXloEyjicGK1HifSVXX4FPOCx
uStfFEFhWLRCzom0UtqsJEQ+k8BzlOldXVVO3Iiw+Jhe/2c8gTWxr9i4Kt00B6IsiDM1QDtV0XOb
PZlGi25+6ujDbSWLHu6iVXHOwxxpTxHBQF5zp1s/UT5Sq0EQPOw/BjYHxXkNI2laXa5QeGNNGJLd
OSmuxI/cc33LIDFFc8QXnQc2kXMexDR0vTfw+IiI7BrWYCtaZet6aJPqIM+PAjVkB3/pyDjnQZA8
Bb48Vhd9YW/D5KTjZnmPX0ePsW6Tx+jpj8rpqqGBzc4yLaLy4zFr05PBnBF1ovM3KOCx+sP6oKOF
tQCOgyiRv68iZ2Gc4iM6kk2FZSJz69iMR60I1vrl8h7ue6mzCE7ry3RY40pCqoUNFKiH/jD53bEN
RI+B3cGF7b5x2g6UKLmTgSQEohxGkY6iy1G9Ce/ZQ576zZ3lJl8vL0wokVN92ip1PrPyWPLTemIQ
olFmt5+qb8aN4uSPYxA+TqJhtH3tP28mp/1tSmM1H6CPKjHeujUPiIKnCekPstl+aisqSCWI1INT
/zpemiQP4UH07Dh2VzG5Scfj5V0UiOD7w01A0a3LFKNwLyNj22frQbGk10wRTQ18NH//bsq/to5v
Ds/MtiR1HqI5fDTRSgyUWTM1HiV9+jpHEgAJrJ8rzd8nbZrtxYiPUaE7mbb6Ta1eT1L1sOTrYTT0
K3munKWqwCRtHkHdaeuqZdlmAwieOgUBX4G/1BMY1+mjohI/KtRvqhI6hbUGky5Zdp6vziRTZy5X
l8bJSVvld23ITkYRn3SwJB7kNr+r0vnLiqbZaZGPstkBwS7p0YCSXE/q6luoUk3S/CKH8+x1JnFm
0t2nWuYjgenLa/SeRKkjNcphzkEY3phH9Mn56lI+/N25cUEBMFM0ggnM3EX7TQ4kazn9shYi98tu
+UtnxkUBqAbnHTEl+A5gZLe13QXqYxmDhp0Fb/IhpnbS25fXtdv4vvEjPJhXPVlS0hFcMNVP7Q40
2yfpUCLimQ+4n80YAN3zz9XTPwEXzrksed8STEvVLV2VDT67ivaVZAb1fO6OlWanqeoaZgdkpEgg
Zv9KO4vhDs7qtdLIZRWcb/RxGp6Ffb//ERGcBXCHNjRFE8UqDK3zii+Gj6YVR75v3mbQlbVB/EM0
UC1aD3eFZcoy1OBvREBQAsy8U21dCy4fzL7TPS+Iu8GiGJQbZZeWbirjZVSZtTNF1adVuRvXyG/I
18vS/uNaOYvjLrJiyckITkoWUTWv1NEOwEnrHOqmt6qD6PRzGQhTrP8Rbp9lcldZPQ5URisQK/HE
94pbPIxfk8RO7hmnlHUvi64xoY5w9xhAOpU8o9D1sGbofK5yAN0N4DHBolf5eog0lyhQFakJd5X1
1UDqpGW9BEDb1qq0tHvw0V4+OoEF86nWcFZTs1Y1jKVLp7oBvOGdkvzJS8UkyHgwPyHz9OyFOcx1
NkEEojZnlL7QrAOGqShpvBuznaXwOa5ujMLa0lFLmnQ8kEH+kZ6G8bFWj1F3arJrKSeCndtXiI1E
7i3b0jUt9RUK0Sz24pVuEjnFS3tF7cGtb5PBXg6iXshdhdhI5Pxgu+SV0SsGurh7v61u0YRxWRn2
bWojgPODrdyOMiZ/MKAA4vfOZgBbvT35zXG9kVwRA92+18CDgVLTpJrJ9wCVLZrpSqVCJH9touES
0wROb4MT9QTyKBtA70KD2lX2jUDOTRFdLse8RJlpAj6M9dMAquL4Q7CFbIt+u/83Mji3REkLanSK
RcnB6rPSnJI6Ghrh/6nNqZItukzYR18SyPulCiNN2kwxYg1sBAzuFXmgr6bTUNHbXCSIc0eD2ZdR
nuHWyucrjUAvUNkc5Fugo4riGabHvy3JssBRbco6eoE4yyqMPClXA/kvxlcRO+pVjLmF7Lo5Vn76
ImKw3VWKjTDOqPSmALZDjmUV8Y16Dcq+hR4u68Sua9pI4KxqUqtoHCneC+k1e04CvCKwTuQgSkDt
ns9GDBdVlHHZl4aBnFc7155JH5T2OqlA1ieidRRtGPv7JiekTSsmLRNU5/SY2Mv8UDetI7dPl/ds
3xVtVsPZ6iQthtZPMgvJGNZf54yy3duM42YM0JIgauAQyuPsdjanAU03OrguBrt7ZQ1V5jEER3nz
jKlA4VntevLN6jijTVUVOHAq2hLiIZDN10LUhijSBc5WywLNdL3ZoqRpXZl1aUvKKZSuakuUFxfo
AmUdThtdWIBdvvSjwsI9N0oNW+tfYkXyLuvCXjBLQV9gmoZhAYaDO5ph7steDmGhCVGuZvVrX5au
NWt2VxSvXUgE3mfvaLbSuKNZtDQa9QWxbIkORS/WlMiNUyKKu3ab0LZiuBPK5xyY9jJ2bgEdcp94
0zzYenxqW+K0lheZ7yopbGV81Af/8m5eXh+oov59ZCCJ6PqxZG4CQygZaDWDy7+/+xo9r0zlc/xr
kfdyFy6YHcYRAaL2iaF8hUcwKSCrJX3OY0fBDR+fQmcSPPD3tH4rmXPlCyAnDUC1sLLwI4bBjPQm
QQZyEfmKPaWnSHXqePEaOvqS/r2Dmd72s7pYjIxg9UJFOpBWceYpFwza7AaYwHEFOoshK5TyG2kq
dViMmI121ydwvf5Tw7Acc3TIN9bGhoFBQaS+r5QbidwGxnEbl4OOMq521x8VO/KSm8lXvPIkftzs
Frm2q+N2sUP5DGi1SBqHLwR4tQySVMWAouQ0k11UdvmKzsArIcPXropsVshdkqNGtUzXkHKdS5R3
SzpmThXlrQc4i/Y4FxhmumwNInncZTmit1KXahS8Fg1ww6l8tWQD4AmXO5ItzmVRQn1h37Jxxs20
aLpVI23NmpzYeIr1SO4TkK6zrjDLnUW8EbueZLOXnF/WZtkc5xWdH3NnOm0kXc+xLrCBvdCJKrqh
Et3QYGyclxyVXFujAttXXs/XIKY4qkF2Tw4iBvX9lfwSw4/ly03VGgYjfCmV1O/N7hjmIiDh3Uvs
vBJ+KD/KSaInGVJMPRii5fqnCcC5XgXVxWAbmYjxaTea2ewbP5k/gsiuklt4QqYKAMfyrNv8ihGY
p3C72vMfKd55+zhTNtRy7ZMO0jR7dNGq7CgH9GrZtVcc5yB5EvGSiU6L/X2j54kqhUY14IkVN+vj
KDeHVq8EZvtBicc/QbYbyNltBQR4nBhyL62LNK5rgPRQPrFqoXqlO6s9XpHjP0/96jm+BZE5YO/0
R8G27vuO87Zy9rzWhZ6SFB6SNTHHjnE1ecDPPUUv1ufylqGPpT+WP+KF3y6cM+plIFZHLdb7uz5P
SeooGigPMpGrYhfJpe3lgizwsg9qOsIN9259XDEHXzmFsz7MXgkCYtFc+u59TQAmBYIrC4S33JJK
QyqBLAnTy/OXUj0M+uOsCW7OXZXciODWE5UmZlrmCUXX6T0CiHMo0IVdVdj8PucHs97qSVugUWxQ
ZWAAv2Mc0G5Ata2vAkG7SKP0LImP6ONQktLVTKD4b4yOqHiIM4ccB3dxMUx8r3m6PVyroNluU1t7
n0Wh1X7wuBHPPf3HlDQSSVE+0e7G2CXO8Gh8Qm71JW3txVc94D4AA/k4PsRe6AnMjQW+v+nkRjTT
2Y1bKYewmLQFb7LRPBjryxz6vdEEk3Hqk88J+RJOn2n96bJMwbFSznGmSZmE2YDVJuG9ToJRqjxp
PjSqYV+Wsx/YbdbGuUy0slEjIXiz0+TIaA9A3QoeZr86KjdwI4FAGvvsSzvJOc9Rb9ol6lg34EPx
WJ2KG2BOaLYRwGe54LJZHkXQHfv33WZ9nKuU9UZDzRCZPYi5C4MhKF7ADWiPX0BP64qu8l2ilq2N
cA7FDNcsxIv0n27ytbTz43QKA9WdD7o7+eROOU3XmhN9Gz6ZAsfJfvnSznJ+hhCa5ugnAZG6VfjK
/AmcCzEFX/tM3XUSGQRT+EvCOKeTGPqoryq0M08xzH1a+4MWfY/q167/vIS9nRZv4/RZGwDyIUp0
/4cXUnWZ6oRYGt931GblNFYt4r7WsrPXf54+0Y30pXnD/4+J03sMyqu/qW+aT8Jm1v1NPgvnlClZ
1RHdQQhnBrXxmnZ4UzQ8Y8fibm6z21puBa/W/bvjLI7TpqUvIlOfmTapV1J2mnoR2sW+OZ4FcEqz
dqVuTovJgA3QnuPFd9ItOepPK6qb8gHMa4YgaP8PazRkCsZ13QAF1789KQbn8nBeUUZQ7hiTVe1n
N+Y1uWPTMNNBlP/eRSKk5CyN821J01PSJx+PVpZetW7nkxTQq0hY7d4/qLMg3q2BlVZetRmXPLpz
l4ZcS1V7FLjOfZs7y+B0b8ySUqvZpA3rTaMA5wMMRcBgHCvwJYiAlUUL4jSvCSWjqBUYeBMB0rO2
TpbSCSZvRCI43ctDiTb6ihhWHZDEX97TQpS/3y0jbc+fc1MrOJGHxkKDUf0WP3dfgGTrhG55lWG6
+8hIYeoX0QXHDvp3x/jrkHgUJ1JqVg6zRXZViRRXjZXepk1O3DAvIsFDZBd1aLM6fih6Ad/zvCqs
I/Kpv6Y3qCk5pbt+Db9bhlNdF/cM0DB0emENRnBwPJZT3AzwzRJqMOmRkQnlrgSiP2ii2qCi3zrT
gUR2/35Z+0X7yvkNtdABis4sOSqOaX9PraAQUyrsx1znw2ML34R5VTyZrQLYV7yqUg2chazZo3Hp
fQ7KQsWrg/qLDLLN5nB5abvbqcrU0DHdrhPKxbWzkjZT3qE8bU3xNU3Hg2ppovt6189vZHABbBNb
eoT+Y9Y23h9btH04Iyr6b4uPBXmaZI8Yn/qDGRm6EcmdGBhY1xzwIdCS+iEubxr1UYueLu/crlJs
RHDn1SX1KrUKrsehf1Syh057TIY/eb1tRLBP2KhEaq4RcsesKzIP5Hy1FSqK23aVbiOBc+vlJKsA
L8Q+AaYMiOhxcZPoj50piCREW8X58wjj81qkG/CE2pdkfssBH9/EzuXjECky59CnPF/QuAmHHlqy
3YSLHYvg40Wr4Py5LA2WoXSIHqbiVFvvZn8qUG2+vIrdEO98HjxDgqE1U5sAJdMdo0eUSufpMw4j
aQ9D410WJNgujbN7pVWanK5MtaLES5vCtkSxMtuO3y6jzVI4qwctgbFYK6rLbFiEjVQMPvXJQfjo
2Y1MVNVSiEYpRVn+30ZSTWOh5axrvsLMOSiqWMbGeAEauU/cTDhoun+rn8V9RH0bm0TFPK9W5OgR
Qw5edDCuupvYjT+FTwuI+jI/frCeL5/Uvtr9Wt/HE3ojMJOtpbEGivXVV6C+OUjapygsBOogEsId
Vl0nSxXHKGWCS92O4tROzBdpEvGX7yvdeSmcVzarKV20ps0x6h7o1mOZisxnv3izOR32BZvNqtsq
W+MVTyQoQ5zYw6vsNU50Wt5H6ufgNyYAPja9WTT3KVoY296t2JRKU5cgzVbMR7N/BmGawC/sG9N5
5zg/Xaxof1JNmGt+ZC0AWZAdWfFEaEzM7H83WkOlpqaYqGhznnqurSSyWK9GbRU32lCmTlklhzpG
o7aS3amFZqut6usduEbGBVgowmTXvjWfP4Bz42udq3GpsoTQg3kq/fFrb6sgOXQw5cPeaOMf3Rpn
cZzziKOcJkaFvIUVdr0vJ+14l0x0+aP775cUPi7PVH1pQJ2IcVq5O8VR4xvEvB/bTBDL7Rfa1LMc
zqmjtyLV8xYxOXukYeQZyHP0vvasoHdkW3IBvHvZNe0/qBn/FqUWUVTK6X2aV0WN/h7WKScDtxqN
8ofMYXyzxIZyCmK6/RzsRhpnBFmaGP3A7ixWPKp9wOnZ6mH8hC62Twva2NFKfpDdNmhHwb7uWvdG
LmcUSdnIS4IZX1cr7+bhh6ELwrxd4978PqfzUQaWRXNBywV08SBr8aFe+hNu1nti0oMlTbaqlKgJ
d8LW4V2vvxHMaf8yx4qSWuhlYswMeNTbqY+hrNHu3sG155Re4qsAw/n+d0rDxzhm3kZTE0Jq7zMM
nC4AhML94MYHzF24Igh3kYrygQ5IZtqOlngTU5BXyyDJMY+ZowVoHngAMZnAneyG0+cN1bhrNM/i
vp8pvFfahQHyZ1d9ltga6JJkuTsKtpFdlr+56o0s7jK16jWbWoJtHLGNjL9ytsGqmzg6sPEKP3oS
5rNEi+Pu1kjH7G8FxmxoixkwHOX4LnnRn5c7/c4E0VUdgBTNAMC6J1jo7pWwWSjnZFSFyqbWYFP/
h00dx+i4y45AxfXLl0pg7KJVck5mbuZ6TCqsMkKPkBHeGRUActHl+UfFv82qOKdC6Tj3kYZVAQU/
xdBPHD/Uo+DeESo/51lMOlXUsuBZ1m+y1zndS+wiK/5gBaUHQl9h47RIJTl/MiVJmIMsjFVPWXUf
M8BzsKYPI9KEYxDdreqtafiXtUNwXPzMG8KuUJFZ4Domn2fpapIwcQbKZ9GsgEgMd7MaVlZLrQyt
IOgtjaY7mX6Xh6MisjHBTaNz/kNJ48zMe7xl+t4rpcxrVxGE1v775ax3PONJ0alxPVWoo06YPlfd
/Cl260NY29/AkPOaP0jfQTR++Yj2bxlKCBJzGp7InKNCW5oKEG2C1ibjyzKC3AUIa/3w9e+EcM6p
6dZmtAYU2vJQtSXUf5UutAdxHXj/hM6L4ZxRWNepRluY7YIrM/9eeKk/2lHk5TZ7XMiHfnJED2nR
/nEeSY81ZLMsPKRT9dqsr4vOa0KRo2D6+/tlcl4W542qUVblVoKjkFEwzLzsM84ot6tr6o83i9BP
iDaRc0t1bqpZGUOa9jQg09kF0uICRVD6oZ4ilGLjxs7QTOtc1pD9tyE9r5HzTvHU0LHt0XtcfwMy
FavdhUfyvtwnlT0DhPcfCplFGGSxxVzYWh5MLldnTKxqsOkWOsOakBIvo7ZRHszJlu8pBktYuStG
9w5mrUtb+6O36XnZ/CwklfMwoROedEUU2SgS1sWXyxsr0E/COS3aLSrmZeCCLYAe1UNst8XPrhSF
O0wDL20j50XoNCRmtq6oRp5GFxC2XnUTXieZTd3Rs07GSfXKQD1ax1ZwwfzHHfpLbXgEYmUuF6sp
YPE0vLXIFxOQVeWc2aqJkqujkOdFfleaW9X8QrU/qVFtTo7zNcDZJFXJmpHA8uio7f2ci4BN9zsG
WPIfhHaWCYAC7PomcaEto6ypEe61PPLKI/UwPDE5KMX6hmPexZ/gAo79B/0ASExFwfJ+88dGOKc4
ZrLUSkHQkK3ZsjOyEqnH3o5glDyJIA12dVRTZAx1gZcPr9V/r9MYDcwiA9bUVcbZl9b0LpJLB5Rj
ogrzrh89y+HfNisgdhvZnDAZfzO7EgbVVru9mpD4pAdDZBGCNfEvm6ZsV9IVdYKbnE10YXhRttPV
NTzWT1n5sdd9LX9EwhQbO5XfDHGzRO7U+m7WymKGIS64KhgL3bfWq44E/Sy58D0lWiJn9KWi9XRU
5g/qm6a+Nss75Y8e35vlcIFDTRejMRgG2ai8KuFzPzS21oyeSg76Sh2y3vbz+2V/uXv7bSRyZk3M
OMIETsPmTpcOXb0GCYzFjNzLUvZbVTZiuLBB7mJjlDFk8PFsQt0NwV7qh98z9FiZLmDjgsaXjuRq
uSJXItXcjZbRsU5M1TSo+ZHI2XiVplrB1MmewVF1PwGQqkAWwXI0URP2/kaexXBhhBzPXYZGeUBq
rMGsPJDm6fIW7mvf+fc5p2GqRmemNS62pcbEQfSc5KPT6CI0DYEUPj7o6jSeFh0uWG+XA1kKDwdX
2DMhgnYbwaHwcQBUPA1jFuLF6k95vCuSV6n5saaCXNb+dXk+ez4aKNEz1fUJNu0fr4TWIW+9lW6k
gBxCT4S5s5/x3EjjHES8AC5kCM0EEEYpeoJNw3omUjH7iLeUI3CsO6cIu8TR6hCPUKhrkDaxjF6B
tQjGFZR6YdOab5e1Zj/O3HwT51EyuZyHLkYbeO+ObnZQkFUza7s2EBfZs7O4pRfdUcvNRPepSJE4
v1LPmbxOHazOID+r6GlMPxnZ6+W1iUTwPiXSpo7ObDJaKW7KOaV2pWSjncyiB4nAtAn3HtEnq+h7
pqxR8TMtW8z0CmIr0Uo43zHU4ANLCNpIwkY6NU3pyqQOVkNEHSBUUM6HRDCHqG5M1gBavYI5wAOw
ES0dgPU5kbP+kJBTdi6fkWDreOSEvldp2LC5YaN5iId7rRHFOPsBwC+3yE9BN7qsae0Mh7XEzgc4
FHJKFL2ljFZUTBC0G/efrYlHpm30SRtXDc8XKhfVrUK7xrdABUMyUjmzZsauvLSt/XdbyHmVoo+H
OqlhSVMYOlY6+VG1updF7L4KNcNC3K2j/YHnFlNWvVwToBW5ZvgUddcNgCG6zpbyr4b8rg6CiGNf
2c/COGXPp65oiMH6wlbtcdbzq1KNEc+3h8tr2r9hzmI4Xe/qDjBsFh7YejF9zsLSherfdpHskVWE
HCsQxaNqqMmSjTUmAgGweaqs13V9n6ebpP95eUGCfePRY4EIaXSRhACj0ch1H+oBShfupE6COOM/
7sxfG8ej9NemNNVLjI2bHBkpgs6JHiyPdTCUXnkjegrtZwDPqsdjyYZ9rkttwjKAkJYcphfzHmyv
kftPzacM4tFTvv/dRjKftQkIw1SOJymGy0inK0kLuuR6XgQNiaKzYn/fiKBDqSogGUU+PbpRxu8l
svd5Zwocg0gId/9JBeBqzQ6+NaexXWaZs4z3VSa4mvYf5ZsD4i6/iczmKGds1AVDSNVrhkH/z9GX
1dUdxpOJzk4auV31QYEU34gg9ZmR/v68O+si5ysardPpyoJe1qynoMl38j/wwYLLGrF/S53FcL5C
KogMqjxc8HL0Qy29Yny9/PsCmwKR3b/1geR6W4CDGskF4sSjTRzdqQLyDrB2DJd44uGSyx4JIx//
lrdoqpwjEYbOE93w5HD5kUXS1TijHieloibYy2pIZO4JHppxLakFzkgzvkThK6XfMnr8y/3j7sCw
GRN9IB8+6f8avj8Z8EkoHZ2mK1Ex7D9i5v+pAyoF/969jshqPbHh/+lBPs1uZ5dPZupJkU3utYfF
JTZM2dIc4/nyKkUbyTmNKK3NNJHh4OMCwyqxfpV3vQ3CTFHItJ8WOi+P8xvFvKxq30MZ88FpAUUf
+9P7B4kZCrX+H/W+/nIfRObcR5Qq/5fLnwz3/5F2XTt240rwiwSIynpVOnFytF8Ee+xRzllff4tj
XB8tLYuLWWCf1sD0IdUsNjtUmfqdOu1l/31737ZPr8QyxxYyRlEUBfvW1oZ2V6SjClCvxDrxtu2s
fh9NMWSw+CF0YN+s80h0vaVCRENTVlYcybI3ta1v+S3xP9VdsrDFHCqjnE2xoIVf8Ev30FGks1qp
hxm/s2GBEhcNLVQ3gC/Tt54GXRhmTlqiGAVBPQRRRnEKhrsOwk7o9kv75zz7IfbvM35SP8/OGPNS
RKu7C15cCaQRJoZQGe9v8rrWaGuLI1bP6XQvCUdRv9v+gOsHe2GD8fy40Juu7D40dP2d8hzUVuRm
V9o5/jY4wpE8gaz0C5cTb+3NoBLQupkmHVFg53xa/C8lnqDNqhXGMarJMZBnkNVBpLBQ7amrnO1F
ru3j0hwDXmLaoM1Vy3CXdfGu98mr2ZB9S3gJHJ4Z5nNFcSfocVuiBj3Gxz6EwmghPmOAioP8q2ao
U+gYS5ZwwP4JxYNJtN6codUumQ/1dN80UBx/3t6wNfhQJU1DelA2RFVhnCLppMEfNRPDN/4XQ3UT
Xt/86pFaGmDX0Ok1aMixhsaV0YgAbqtD99ocMjQYcVNQa9i+tMUETKpf5yJKYJEzQ2cbjDKhh3bt
t/FDEYYn6bn+bS4bx0RNGp7eJEhiPHqj0ArB405UL5ZFd/vzrFoBPw4xDUIMky3Y16WfGkGGFudy
1OxWmm1h7N4C0XjfNrMaoiEs+m2HOTekFXK5LRv6lSgtfehVqk0fIZAJsoKbkBc1reZilvbouhdP
hLAmegZ/jBzjqgetNRVbQmfWA6X/qaG2xPUM+uXZUBokybqsaioG/NnbyzCiPK7lHGkE1ergiGjR
AgsF8oGOdlCvfMwd6nfEjd3A4cVTPMvMXSbA/ZNRAFSU9WC4cqp9a9uytarJKA5VW6HHLyeSJWpz
Z29/01XXWSyZucuIhkmpOsEnLZIHQW2tvHyrB+UTr7DlvjJ+M9XFUJpiDb9J9kZxT4rQ6mpOOLC+
EAXC6BrmlvH1/ukrs+8LZuDDRtWeI/+nMOVWAV2pz+zWxQjzmSoMKUGKVYoQRg1WXCR2V4N85eu2
kVWwVS9GmE+i5DXBjA98oRUd1T/zZ6JXb9uFAeZzZIbvY4CkwNv0q37WNOejjuylokVE2993jn4E
+SPOWObx6HF4H4k50NNgykFqYoBYbo9D0loCBL7LlkeJxrPC3FZTrMdZq1Old3Ow87R5lTLgVM/L
SPO+E3Nn9YFB6lTsoF+PQSy5iq4qMebwqK6vBNRg+E9SIeP+T6dOm0ZQEmh7Op10zLWryfyWSd+2
vW116llVLzaY6zDLoaRdkBQHR7S79H6MXMP/qUqlHQWHEIJbQVi6sp7tOWbpUfkTay9mmZsxGJGN
QasNCkHPwbeP4H0HRt8bySuP/CGgdY//bYxtOjRI1Oem2YMKVr7vtciqhHsNyXBJuAKB4qcQ9WKL
ASKtjCQ9VeEWMUrRyiGrHkuBs3kfNbmNzWPbDpspKsfOx+ZJXzFTa5deE9gGeFR0y/fMK/mdFvcR
Od2YZ/0Qu7MLViGPV71av50vjsM2Joai1HelgIXmr5OtvtJx6Qzj+cNrd27t8PiptuKFo7Lk9IkA
Er1+gj2htaniROhJtzJaiw50RqjZ81Kgq8dbI6IiY43oJmLOXpkECl5wOBdjfjMU55JH6LZ6thd/
nzl3tViImSwrkaP7khFZraIXV2Ov92jzjbXmhXPcVk+AQdDPqRBTUViqwSLTAi1VmsiZ7pS7+JDc
D5i7a/f5KX4XD2RHY7gWoh3Zd47d1WO+sMvcNSpIXhOIoNDsJB0PynbizeDUeJ1HkJ4q3G1rvEXS
LV/EizrqmylEwWGsb3eqeE6F12EerSbIEHtz6ub08/xxBBcLYy4ZAfSXfam1OILtNwEJjs7pB9Mu
031Svpgd5x5YP2sLa6wz+jpkBQw/dPoUvk9nJqUYZ320keKgbDjepx4uhiqaEH+UwZ7MoJjfCr0q
5ilCb3IcQYxS1FcZr13jL6u6GGHCqREyUxIZYoRTADEJHBXFz8ymZRTNiy3hljcpsHriFmtiAqt5
qMZ+lhG9Eclu47ss88byM7HbwgTr7mKJ9GSMbetmNw2/JOPPbQ9fHalCIPD7uzAuPgZoBU8HFSC4
r1KrV9wSL1jQBZ2rwlIbS7yRd/oxP0ae72YcDFkFxIVpxuMjdMr5Qo/pCiM5CfO+G3lJV973YZw8
0VJhVDOwntXow5gw/hB81QYrsVMIgAaPdL4p3+Wts72jPKMMDOcdmCGTCDBcTqM1I+E1EmccH7eN
0GDmT7C4fDUm2OmDtEDmDkbEY/+hVpcc4n2949GJcMywo86KAEWyqoRzNDU0vdNzEp3E0J3i2yA+
lxAY7HnzwevB48UnPvI6C8QVSdl0qgqLUwfai/KcTPdGeW2KiZWUX/L8kPiD7Xe8Q0BLQRvb+ZGn
WFgtamHuhiSJkJ0nVlQmVjPvZjW3+urWSAOnVV7U8tacXrc/4nr6Y7FYBj9IVUWygZ4spD9GTN+l
TqTAOwePcuh2LzLnguGh40dZeLFKtdfCOEXLqxOCOEVyEzd70sDCWpzNY3tlOtyxD+76GGyJSN3I
QwiDHeg3z8MOjWABlf1pXVpQNA+8Ys4qJc0CzD7+fbFCbZzntmgByOHB3E82JK7RoUq7/DM7S+0M
PP2pG91on+irW1plYKYV6n4sCJZZ15XTlddZkVtmJFnqsN92GA5gfpSNF8vrot43hsKMnKw4NeGb
PvMckiLu1jlgYCXJ+26SUKd3kgkJOdnxD8K3ubaExpK+gInYKRAYS4jppvvthXHssh2QelHE3TQJ
kaP2k12qxzoYrSG7M3ml7fUNNFQZLeA6ISxpb9ZAQtuYcOOI2UslvcyjaG0vZB38fxtg6XqFsB3H
ycBCTKqJgzAnryMr4fKmrQfBFzNMMEXMomrSCXhFx3ZpnDPvDfRg6TsZE7vcdhGeNfrvC7ebe7Uo
DBW7hvx2c6TJnXE/Zlb3pmOIVgSbwvYe0gvyTye8LI5BRQGi0HrV66EDVZkfaOrcTaVyVBu0LGsN
KK2ag6GX3rbJvwDHxSZ1nMUSUQIrjW4GcKhWfpBs01OOmC/ZmQgetbfkQCXrQ5d8hqZaNS5WGXws
uiBJ4gm3uDHtAxA0Rvfby1q/vi9/nwmwKjGom0YRQ7yVfnFGqDua6ObxnPGcnsE/VWhISLIQ73b5
fc4Po/I6jT+2V7JaRVxuFXWaxQcaw0KtIK1OI/tUslAscKqdjmmmQ3YekFnUTqiXXvGS6H+JRi4b
yOChn8hKPyio7AxtaovTq4gJI/3OKB5F9VApX9FKbJWE44scjGKpIkSw3fWlkENquzhlzU3KCx15
f5/BDr1PwR9RIMLKlZ86DnPwnfOpOOeX5Wdrgrif0A+AEC60J5eyOg4/QZN+mu9Ej+JTsxdP6L9x
4PacTBnvGBsMdICw1ojQtRLB4Qd3dlKksfbzCYMHd/m+OIhn8LchO8KV0f1LoPPbTwwGPvosioSq
BOwPd+mhRHvHuFdFW3UbcBrUu4jw1klP1AZEGgxwTIYMJYso+sD/zqbzk5RXsHvVAVilRXZU+G3Y
t6rd7YeaY5wDKgYDKsMM5U2ZBiH/Z3Wiw038pwfvxLP9seCly9pIwNmjo+TDffck3Otu+k2mxcFT
awuHYs+76ehP39pWBmTCMSJansJ91ASxv4wrrruejIOWvn7miJgEFKQyOi+QEfknmhlRBplF0mIP
r1pHeFM9xW2ucwdV3S/BoXcNr8psEdxV/4KTdPUyv5hmWbS1sB9SI8TnGz0CrcDkGHrqdYcnR+ap
fEKAVbBZWGPAxpAFoVImLFSt7zoBHcccsFw9CIu/z4QmxJcif8w75Dyz3u7DU+9f+2JlzdFVyeO7
XIW1hSkGW4RMEZIgAzvjPHsV5jDlRL6fK69ugl2hffVHk3PO1jMzC4MMqChmIQ+DBG9s3FcptTJ3
+Ja4gqu7u+hMe+2nRwzrO+HTtm+uXuYLqwy0xGYczHlbZE4efANJkdcMP6cpsf6bEQZDYn3KwVSL
OjzEemvtmAZXZs5L/vAcnYlKEkNvlHmaaUjXO/mtTEUx8bZWPKoYyK1drDu6qkBzhyi6ydJCj6ae
10Wlo+HornEnu0VSJrNbC2lcS7YxFeHw8ql/cY+LRWYP5W6qg6BFCYrcFCCB3gehre10b94HVyGo
1B/Sa9EpbYyXHHgqF+thkXkxzWxtWhttVhGcutY/zsUreMCa5FkSD2X+Q+hlK2yeGoXXEr3ulxeb
DDaDQ5rMQwab2XvwTXzudgmmv+Xd6EKRhwq6Y1rznhf/8T4qA9OZ341JLKPWYCTKQ1pCWFrkZdh4
n5FNsVXoHII8KGyAr064oc0h8/4+eSq/z9coRHnXSCc4wmHkSSbyviGbaDMgRF6Kck0ziME+OUa7
6ICkjBU5PH7Z9eDo4i0f/74I3TVJRLAy4cYJP0ZQQRttN05xoPz3fCbs1dZ5dWGNgekkr8wxTJHz
7T2MJtnzSRystwLCv6FnPrWu5pW75nt1ynfcsSuOh7LptTqap6au4KG9/GNGEbq46SIelwTHIz+C
psVeqnUezxXNqNXBLtOfM+NxG5hXI6DF7rGgIoD4KBwAzJHwUvqPYQ0FuPkY88h0eMtgAESIIPw+
0pK2EmmWryZW2fMKXOvw/xsv2FyZlgxRP1eAfxHNQalwioTbrr3JoDmtmK7QlI4cHPLiPQwfuJMH
PEdgYKMyyQSpdRytoAQVRvmcVru44dSFeKeKTZnJ/VSTKMOpaj1jJ7k0AdTbxYF2zvGvN86K2D42
JenKXFZhTK0e5RovDsXKzR/brreenr74Hjs33A1+LccjYsXwPL5pR9TjcWH7+/hZ31EeV94FylsT
AxRpn0uNbyCr1eo/2uleiPeakvJiOPpH/nhRLNZED8LivIJtpinQHQwv3Bl3dFSSyreD23tHia+F
A482n7cm+u8LcwkKvvVMnUIDvbz/XjV3avC2/ZlWn3+LFTEIAXLCtEDGG+mDMxXG0w4Zhmn4MqTr
gf3v48s2S8hGHY6kB0KAsscSPEV7aLpDrjSu0f7cXhDX75jIAhORcoeBT7AxEMu/MlAvQPnzh+/V
bnCL6jtXhGZVwWtxRUksPoAIu65opT967t7F1Bp/TE+6F/qW6GZH/wBubA+eOLqB3dzk1+GpuxlB
IrLjMa1yQJgdEx6yrOpLhb7NFHIulOAmy4izvbfrb6bfX5EdFE5RIO+SXMmc3jzMQey17bDP1O9l
kVlF4R9QJOEY5H1MdljYl8LUbH0sqjvGj9E+OEZXNIk727I9XqGIzTngvD2k539x4IJMm0ytwX05
B9eteJUPh+0N5MG8TH/AwoAZFwNBMy+avw7xLdXxGe9wY1qtHR9NhxsUcuBKZvBjniRjgnLKrzcT
pubsIrF8FBY0i9jKub7iVc7WkzwXNJEZNMl1acqLEMc8PNP+aPVUKVaP0yfeVGekzq5QBY0tXpmQ
gy0yE30ooz7XZW5gWoOOiGZ3YvjWUd6t0ZHTkeMgnIBKZsAlG2szmQp8v1kNLbN+0IXAHpS9EH/f
dhQO8rMZJTH2M9kcJEyMJrId+oqT5KVN5ojjjxz0Z7NHIngz+imo8OiMSwEdgmFgCTFBlChM1eQI
jRLZci+3ljRGqCCOdeBtL5N3vlm1iiJstXRUUDI3a3Sq/JJlRRkbHWdT6NAnBa/DmHPCFRpnLg5g
lmbQ2S1oqJr9HNM7ufrBWREnUFUYCElFQzDaGWcuPhhHjJvdKgfxITtLGP0e9gOvlZm7gQygYCag
nDqfAspZOUo2xLP2/X48am8gTrbxun7ZXh7HL1l+6KJoQymmDKqJ+YB+S3vu73v/v24hgyKJruZN
QxBlUc4tWrfTr4WfI6Jh2uBT8+g11qsMF9BSGPyQVaKEiUTNPXVo3Ajt8A2dqrZux8/9O/1ukacf
ss+MIyyMMkCiyrNeiBgoccLWjfsfaEaXu7vtb8X1DSYwiWU91ZpfvkFZGck+syMQldDL89+ksDjY
yFKlYVQEstgJnupRnlpV9yVrvvjl2yw/cJa12t0DjXbZlAxDk9hhQLkgUlMrSKQOoDv41S6V0dtl
F/KSVDxLzOFqJzluTEFF6Yt8EeWd2d7W8n1rftEzNL0ED618Nym77dXRP/nnC+OyOObKznoQqqoB
Eo/KeFPJuwnpsP9mgDlcRanMetDhBOuzl8y3Bo/sYB0hLgtgThNJstAvCtrhOFW7aS5f9Uy6mtOS
kxDgmWHOz1CrHYkJzNTCU6Y8jGZslyE3gFp36ctimBOUoP3UUBJaQboZwdYQIV+PwpWLMShEUOJj
aeuHf5EK5vgAWzJuRkkU4hqfKHpHu0mwH3YYGP6e2ONdUVjDWTsJTsFjAeTsJ8sbWRVgJw5pCdKc
rpPBrdR7LkPOX3KUv3eTrSQP2hw1OM4U12sk1GMvseHh55arerH+TrkYYu7gTAzA8FnhDh4ydF6b
gRV2r1UyW4nyzZiv+4HXJsSzx+BESOZpyAYFPaKV5PYgLQ1ds4fctnQU+7tIVDhBKM8cgxG6mZka
ptyQFgjDW1/8OmqJO9f5rlTH5yQc3G6uOajE8w4GNIiUdu0MZgUnD+/l6X6c98nEKfDwnJ7BDVlS
S9IW6IHSyNeqkG2TqwXNs8BChmyiTYJ2E4TxU529+sn9NrJywMJgwGLOgkrQBQ3tOUNmyeaXUfw2
hedh+LFtZpXuR73cfyxVkiBNQ57Tin39NnrtIb/pT9qB8j9GVIXQw6At5+tzNo4dnZSEsQ41ERs3
Bt/wOoZSzM//uCQmKod3VbNm4qJtHXCTfGt2iGHt6PGjdRY1L/3A42X/S9D3GyJYzqS81esuzNDi
ER+ye0qkqd5LBzRbtFYPvlqMn9wUL0KJVNX2Sjk+YtKtXjw/9CTpkzyHl0ORGco7x2g8hB1ed0P4
3655k8GIpBfMSFCwo3TMJbiSlZfthdDjuBGnmAwimKFkQj0CWF7qaWn1gWi6RTL1h7SMcEuKpWlr
iq9wdo9nlP77YvfqsSNJlGJRXX6qhcckVY6ZGFtmXziFxLsR/5KrubgIgxeY3jFSMODTgv3ghjbk
MSDeSFsrtBPSXp96D1yMMeARJHrS9AEewqRxlASkZH6Oydcv2x9tG8ZllkJpAIcl9OM/9m8AO/m1
mg62AMrtbSurNTvMo0o6WBQkRWMf9dGotwlJfLw+reC9fVWOshO47Un8Ee16kNB3mO8CB7UTurzq
6xpQLQ0zMJL3ZhYmIb6YRG5CEHkPz9sr+6AGZ71+aYAJLIxBkMlIN3CqodFSXStgoijQWF3sEihF
lycFkyjaaXLkXYhHOFSTnHJXnchh+2fwlsmAiBCqYVCkKmRuzcFJc/8maXTe04dng8GPNkqygAi0
CbSw5LfgG+277/dzZuFB0s5o2qLZBR7R0eqRW+4vgyp5VbSJhFY4PO0GV7BoI7TmgFsf/W+Rx6tk
r52GpTEGTczR7LqBdscbZmAr/aNGzr6x3/5U9AdvOQyDIQpkq0lIW9DGND8FhmoJymPkd8eW9LxT
x1sOgyCyIAdKFwVgKv8KQlyPWJUd/QT51Rudp2ztcme4nxmYW+wg++KPEiFXkJ4HLs5XZnOKiptM
3W1vIMcPWU700I/nCLya8MP5haivscEJOzm7xgo8ZV0n5pjvhce13wvpRQl2qXD/35bAgEahyaCl
zWEiN/Z5/Kj7HFTi+JjKwEGa5G1ZxXi6tYTYptHZotla6fjUwOT2SnibRf99cf9KxJ8mscQ7Z/Sh
TyWbYOm44mrkrsa3S69iQCAMzXIAlRFt+Wg9mriS9+0eY4vu5H3Etw4vvqWH8M9DqmKCRKK8ZKzg
KG0Kz40O7ylh1uxcfO+SxAqS7zLIDZpAtcXhbXsb/3JB/jbINgmB628uygIjET4kZ0I3mq32DG0B
L3oCASV2FZA74aHvP4wuHVTgCZCuO8zFPNPFGZaGEsy0yiVrb0P8QzH3jRZbGo+xkWeGuY1jyWhR
9sU1NbWK01aGNSbKWRtDj4i9t72j6yhxWRFzxBI1qAtQrkP5qAzsoiXWkNjbFlbZ98HG9H8nYduB
CKrkihDhQpRvekf1kqNwn7ZWcTefol12poyGmDMUbme3xdhmxCMwXs3lLs0zR2+SBVXwEVs7YgkF
T6s+mx6l/Z9Luw5tYZe6giNwoPEvt/FlycxBlHxhSCYCm40LFgkos4MifK9BQaTfpTteAEyvp41D
+NFYt8CWJCOjUft4PccH2ogQ7aikH38a6S/oclkUcyOPupYoQYRbX6gOGohYMUbso0KD+T6Uy/Hk
PJQ73xY57T3rwHkxytzNYYnWlLjM4DzTdR+eGxCKhZypRY4JtoFIGf1Q1iva6mVcj8a+n77nPCI5
nhOyfUOqmEyy2I0hZJ4o3xbtidUc8yq3pn/FFM451WwH0UCkycwME2rM6dM8fVV5MqAcgPpo7Fi4
nB4lim82UugEQXlbquGd3CYvgTieo2Y4bsMH7+swd3SYZFkgpkiggXrjUHbzY2woFhlSzpHl7RiD
Eu0kFHpuoEvOn29E8m42nKw755BKDCKUoRC1VY8AID3QelK7n8AljA5MTtTMuyDZdqHG0NKk1LGO
4dg9E6dyMT2Ok0onjnfVub2e71q3ORROvuM9CnigJzH4IAqjPkgDjiqdh0Fe9YUElrybbWh6nYx7
nnQMzwUZYBjCjlQkoQ8eciRqavcgQJG/d7zOZ477sb1BUV/4UV0D9PJ+l0/3tODP6wHlmWCCikqf
cFvUeAv05i407jQZJTJk3rePEWe72HYgRVQTSUoIEkDmS1L9nHLRm5UvlRA423b+4gUmev8lIhJZ
Z96GjZIZqV4hdikmN7xVKHXRrg2scnKhJORO+5kn6vaBz3/efxeLjN/FsyiHHaWAaB1jJ+5mb3Zy
h+zT78mVchjelMfOMawcoqxKjWEpibez68hxMc84YulDHUHykc8T2+Spq9oHoeBtKscEW9aqxrSO
kolOo+chVPFqSyteOZ+NfpaNTWSrWDWoKaNExY0x2HG3m1zMYV1hSiS332bbt4ZD11sqMheBw6Ny
Xa1taeLv/WNrW2VAh9EVvCGUnX9Mb1rkrylNTXjk5UioH2wtkQl12wFqPGKJc1aKgZWqkpX2j3nz
mgmhPY6VW/J6utaP3GVh9KsuLslxUMfSrxCXNVVihfmjkGp217+mJY878S/RxcUSc3mZydAnfYEz
10H+7Fe7gu/hlvxoV+A3QfPckbnLxFFPBeLjjolb9O5qs9UlvO6cdUy8rIhBEXXONaGbcZf4tSf6
oZXkdqtwaEB4Nhjc8GMo7mkjbhBU3e1KeB6Td1H8wTlX9Kn2h9MRMAxC2ATckqza3jwHejaPeAmA
+FR+pdQm0M+CWoslH/8N9f56kH6xxyaW5tKPiqyBFsxMHP2DOU5wwVzXWH4AdcgYE8fhVRlzLpf1
M7ywylxhSlT4jd+VSGftaH263weHBnMtaFrmJPvXXX1hiXkaC6Y0QEF0ypwBfLXvEGq3x30x7nq7
fibuXFmBw+tsXYWNhUUGNkRR7DI9G0IH9XfLjB99rbOCBrxn833Vhl4Y86oAq7ixMMjgRqz6oyA1
gGJBwsQTql2TXluZ0bszTyhk9SAvLDG4IeOriYFPn8b6S5/BRwRez8xqX6u2MMFgBZKQRSppgCZK
0JH/+CWT2EJltn72LbQpesnDZ+YZUMUXiUlUHbTNzAcbAyieRb0MZ0zfJSxKnSyifObNuLDBfKMp
mMoGTKgoEtaqlQ40vpktg5ecWfeEy0qY75PmGDBPGtQ8R+VeH7xWRI01eE35dSd6Pv9EqYsh5ivB
xyFEPOErja9gB4NWZ2aTexWVpuyG90JZ97mLKQbZc1Fs5yKaYQo3fn2ceINbf0GIiwEG1vtIzeWK
oAlWlmzySnu3gyOqL0Fh5e+UTwohzD0H5HlrYkLAFtRObZopoSPtKGlccPQf510OhbsP2aJdbM8/
OBZXw7WL/7E5i7HD8FEA8RNIAItHcQK9rPWBhSdyLb7laMR87im11Cm1o+8c0xRhN3yFTWWIDfF1
pUbGkHJ1IfHj5g2aI2ebMlkZGGfY/0d7DOKHpiE3MgWp7lg9iy7Sh/a8E19p4kTgEmesxgSLfWWw
Iy0zmegdjPnxS1w/tPmtGvJuS86pZlWUWwNt1CRDRqMBd1DePVXJ9zHw9JH3MOL5CIMevSopFRmQ
c6pb3fHD96y7I+I+M1NrTnRr+ytxTgCb3mg0zC+MJWKpqXgm+mM8Odt/n/ddGNQYmsrEOAviQSKd
SwXE7ceUxynG+ywMbviklOeR1obrVj7W+WOsDpjyq505cbfXwkModuwpboTWTAI4QOtg7oJOqvuP
zRf5bnBkvFLV2443LMvxBDaJ0dbo3oorhDBjdRUkpRMKvu1XD1H73TDuthfH2UV20MlAcURPBKwt
kR7VYJc3J3362ikcUOC4A5vNUNFQF+BzhSiODFYanMdhtgez4zg1by0MGMiZqHYZxoCdMhGtbnoK
R9HB1IqumxxDnNPDzjYp5dyGHw7RxYE7jKIL+Z377e/CM8GAgU8iKcScMQIWoTuHobKvZ24dXdq+
GdgZprRQ87mhfGW/bobKLuzoiuwoo8qw5yXm1hNNF6hmh5fGyDTngCDMKx3jjjL/ZHa+D69phz7/
yctzOAYchLaTAhB70aaOG4SXdt96RfO+/Yl4NpgoQhu0nA5r0xR0bqGWayWd64tP20b+8kD8HR6x
g0t632OSpwfMKVeUoUmzq51xO3wpzsRGIe5p2PPeT/Rnb8QLbE/TrIpTG8go/7VlaQ1FbYvCQxTG
9qT8nMfRTvCaEl63F8lxdnZUqWxJVwe05Deqrp9/GxCf/zcDDDIUVaXlQYDrCO8nRxaaK5Hw6h7r
mfyLfyt0kYv0kZjMXdOLQNL87CeWfkMHwdGrL/2oX2oXwzW0SQov7ODmX1BO0d+/9c0YtJj9QEgb
Bd+MvPU9bqhiF+yExMqfDavyoofAIZxcDNctKRYvVhsaEGTpKZFjcwwMW3lHTOkW9iRY/THyrfKe
TrTxniKcA8eOLxX9OOU9fShG/m2X7Jrybp52247CXRcDHLoyabmZ4Cv2xFKhd5OhwSjH9KryGKKf
T3F/McF9rhazcB4GS4QsFqoqQIEuPmtH9UQHBlorvJY82nzGnfbhuAubdGq0phR1H/NLxlMMTMnA
p6tez6hDj27lTVx2Mt6msq1NdUxiaQixqdpTb1r+He13oy6KDjs0f4LzDR2SPEo0jrOw7U5SRBoj
UwhKnlQzOEMrnyUb3Ik6TqSmMsBiSOqQFPRtYFyRB/nNmKzQJlZ/Il8bZ8JEyyMdhoeACJe3ab2K
cvEYthdKVCJBqgYcQH+0gm/G0XyRQB2oelQaakAq76xZHZh8cbsar5I1WfrhUycF5P4qRKChAcjk
EJvRDCZCFYAS0FRB+RfqeFD1qgRLcSYPPa9HsI7W3NT5+lVxsUpjmgXu+LoPRa8crtsgdU6VUSsw
U4C82Bsc2qnJjyT+Ev1fLDKfWPYFSNuEeCrRySj6dYNjeWocsOReQ9zR4lU9eAtkrpFZh2pKWmKB
ogIZIszWaJG3/eV4FpjLIiZ5N4QZ6m9i8SPvnoOS4xm8v89cDUJGpiAVMbAWzie/uusMzu//S47y
8kWYx6UvKIUqtwgXprvR047RXn0REEtKN+ID5YkV9/799Lkn2cUmcy9UGir1kYjPUoroMDVzC8fe
q0TPqHooUXB2cN3nJAkCdgQagyBa/6eXT1M4+FqPGmXtUDbrwDWvG1ytyNrIrrQXnIQX9K2i5cIg
c5jrSehTMEDR50ZuKeFpKDR72+s+2pr+iFEWJpiTq+qyOEQhYpQ8cEGrDq0t3UMLr3PfZxZJnSSC
2oVkxW5q88izeYtjTvCgjVKfZTjBRnwwyVPanknynbM66tR/rg4NrhDohEwI29RFZCUmZEIRYH5D
r1WCvvE9pBsdqhaafhteyTP42z3em4pGBVtGGafUfUWdggZb+quMk2EuSthJUADiLI5u0JYd+jsW
oFsNzayoLW45Oocc34aoioVeeZpQ9q0QXPLe8evxgvR7M9lsKaVyFJSJPhVf00Owh76ik7/0x3k3
2lSLLfDmL9srXPeQi0HG/VW0VP6K+ua+srTyLLaqNaWfSbUsVsUcAFkD+SLkr1H1hUROR/KfpVDt
0GX0kk+c5fwFPy7rYTy+K8qkAuU++sk6O7su0UDp/1AetQfJS930Kj7y+opXVUu1xdqYW6voFZJN
I16pcgrPp2xR2mP6LNs0nOQZ4xw1ibm/olossmBGnd4vrhuqjKseJcTpVd87216xnrJYrIq5ycyh
7XLwtNJi2PjBVj/uzQ8hcSonwBuYWw0lF8aYW202grpTDLhHRe7MxpGEt2J4ISk85CdnWZzjzDZ+
xXICMiwTeZ/4QOO2yo4NC8mYk3ZDL09Btbk1AZ5FBkBmBeqlsgH3iM/CzXgorhKboNNM2AV24uQ2
7zbjfTg2gYoCcJF2OVZIPxxxwD57/X+JqGEvfaa2KJk6GuqhzwCu93+io2DMCshugY5FcJXkqF2d
NJ8DHash1cIEs3+pIM4FhKAxwDPciGCyU3nPeYo9fyA8GGBNU5Q0E8TO/1zDXFSoJoYG5smuKF9T
dsTof2BRMpfMy23tftsDV119YY1Bi2xWlLFR28h5FaQfenASkFdq4hvuPbLqdgs7DFIEEMlT9K7G
YwEqtpNVHsxT6AVX4BbQVWt0VYwK8YrZ63fXwiaDGXUVDHFDycm0q/JcXTeQzBW/pKfilRwlR9xL
maVzWmHX0X5hkkGORidBNQUdlukqR81O3NgxXQ2jeZJXYEia19Ox6owLc4y/h1HfJxpdYWnu2/hl
5vVXrj9tFwYYb89NqHj78oz4/tgekqPkIg+DkTzaKGW6+btoWoZF6VDHL91L/lP8zHG+WNeY2Hto
Z6IOIKDC/MGJqFdCfAh5WoCcHdSYcMP0FS2vKM9mSW7b6SYMPxWwLdbAhBqVLophSz1iOI7e5Mqo
+kIw+qC62UF2swduLoADH6wAZiq2QWOogA/janB1DwoXbgTtEfoi5zf4rHcvLVbHwEdbCsg7zNi+
KOi8Wc+swSd2XbnqeBASAWmPwIpGcKcSTk/4+sNzYZjBE6mRxUAQ4PkEkzGjA77F7wF0PjXocMtY
6vBSvDSfaadfmGTgxC9FTRRn0KNNZmmNvWS1cgMxKsXZRmT6yzfwX2MgpIsBW4OuxU7tWyMY4WPt
Nsx4b2ie2zPAoYxEmzBLh8RA8UUIbmLZ214E3YutRTC4EY79VIoSvH4UG8tMXVl1xlb7H2nX1Vw3
zix/EauYwyvTycqSZb+wHNbMOfPX34a8d8WFuWe+kp9VdUYAB43BhG436CgCSuL+4sWSGq0VU4lR
iVZz1z6AjLJxY7n83mZNcFIUEVLpYlzsri+OQkWDAw1DkOIiYoyD87F9iffLflbslqUGvOibao8u
m8AOHNSiG7c/iWTUTV1sBocpsyUOXcQ4tsT7DNH2DV6B/nAKzuEh+yqeu3uRzBsT/sLTXzV6EyTV
LIN3yLyN9EMNueLre0o4jMEDyTwOOdKJMFBfDPNnZR3mGYIv8ut1M5sUHPr7ITY43EigCobIEVvX
vErfzWP4oOMFjZQV3rSTUx8STEXuCoei9ifOtMFBB4If04KgPbw0fJARFIxflA+11a0WxsGGkuRF
vqDjxk0TqOj2KgR7l0NXKITvb+eOVnY45ChEuZn0BcCr7nI4nrIPTxlSR4YXHqqfTLEXwjyjLe6p
aI7aQg5R+jqvywT9RS5Gmk4NSNGborsxyopAX8LR+XkBZKdCRWTqf2PpIbhCA/rgES5IhMJ8tj4c
1RTUK1iJuEszu0HNp3QEZzDehCUaNLH8oWvwYwKWaQ2LLMI1jPmmDvdTeTNNhFtQ28Y9WipLK6yA
8W6PotePNXg+qCNEWWB/XyW+SmPJ1UrBEVLaV3M+ThVVmKZid14QSdf1fAwZBGmP8dfukN+bbngY
/eYFA+BuSEuVE5EaL4IUQqQ0nBLY0y9CiuQ5uh9xg+SqFz+xgV4ydchO5pU7mRdDGiKhlyYBO9h6
8YPyvXp6E0ffZbeBqyFG1I6Zl36eMYr6p09a/lkezBI4ykYWx+/kI2vaSp3W13YKMg7/A5MdQ7pr
6+SQorQWPRhRZ3Q1e/ExNuCbhrd8EzA7sDizGzuzX/vFZSh9syUuMWKHeZKssgy7bmLE0Y2JR1Fb
2WK3m2Jfyzs3j57bD2Xf3qGYp8jKkiJjGr6gvOlif8z3sYxdhXiRvCcQi8Uzv+2oJiqGaYI6BEl1
7uzNuRosOnYU8YzH2oKXk3mefTaTRnrpZiCwssWdcxBTBYYewEu1GpR95jH1LL92Atdygs7RIYcB
nRZ0y95Qxb7N+2Vll/19jS9aUUTpEEOnpbwZwgrXi6dEP4iN3DzyKyNcHBBpklQITPA+O7PHGTsI
vW8g9fa/PM6oFXERwWBpgY52SZSl5aeknmw1uLfij+D+akFcNGBMsyqYCa7LujNsU/pL7qjbktqy
305zpKsFSBxRgJiRz0YBAuUO83GGmub/kDK67ukmT1aVmnUel2rFqn1M+jdy4mMAT2cpDsrTrzv6
b2L24mgtU8Fiwlkq7da8i8qfYhDbs/z1utNddwNTZBu8cuwW1Kg6KmJoIjMOCiLd4m6sPvIy/scL
0IT9bxOJ3CmawGLC2BSdrNrjbe4mFZFb2wwAVkY4YJiHtknMHAd0UTFMtHwd/tQAhwBpkii1xnRr
KuNbNd0KFI37doCxWgF3+pMcg/9KiwPZ+WiY8DK/C95kBQJQ/6WYFtGern95asc4AOhlzRICDUcH
nHhJ8Lks7v/s97nDH4exNAwySyLEoTPN1i6zmo+YsCQdtXdTljEW/W/PQhm3E1UJ7ddC85qE51r7
6/oSNg/H6vcZHqwORyhFKoiSUJ3ALaoUx7Fzgpy4PSkT3PkLZwXzngmGagqwwN6pyt2UUiUDygR3
/sK4mfJmxCqQj9Dt+jidtBtMftYlNCtYpts4dIldkAn2LQQzLBMjagYTwuYL7X2cFAZua+TgisFJ
Z9zYp05/NXticHHLjddmODeTW9wvWgugrCH7FdxWH1L5WxvgrphQy8dZWYocMmYZ9DHKXa66+SsT
wq4u0+g01BQLsSC+pm6oitapHS4ZQ0MgrMoIEyPnul9vlt1Wa+JHjdIlr3o9AiQrt79o2CHO5rAW
b9aYRRb5qBVxPh6YwhyWJlYk7IXH4qll1AVO9k26N8FNWLrVhXpSUAY5j8+KMO17C7xz+pw4luab
KTVYsOXcuJQ1uLWqWhb/GlQHbURdAOCm9uWuGNRDZ0p23mWentXEx9pajCnCCI4RyDj5il+TdGU9
MMZ3zLbYWXsWgw9EaWsD7B9YoZykNkokmtitWj7I1mWgeFk3ew7WBhhArQxAfCI00gUwbe17jzGY
mKOtfWE1L4y1UZmALbRbG+OuUeR4DYx8oP9LSTE0KJr+XNd2WwdUiYH5EP/qMUVTVdAOImMKi7sb
xnrWW6PHrqkX8CvskOk6qgeklt/0mJOLRKD4the8m+PPUChbSi3DC9TAE9TbUD8QkEAZ4M6MHBtj
kFnovB/84Zw8SWfoRTrgarytGUFF5KEMQDj29pd6XxLndxgykfWxQVMUhNIelEx9akrFl9OeCBIY
Pl/7UJz3pcsUxGIB6tc0unTSg64bbtb5iXgajNMkgaxCe7y+lZRB3gNFK5rMGWSBlTA6USXgk6Fx
ztJt0ej8Yeh+VJgS6+Lau252s+i19kguoGviQZSGfESv6zHYYbiSZa4NJ7jVz4sDFmkn9pXRJkv3
zPGubS93/+qWWlX6DMeMVZ+pw0qdrSVOuAsey8Ee7iOPkmCntpf9fYUmxQwe8p7N2WAY7nlGW5GS
ZYNT6bUnJotf6i+RKO9HKydQcrOsstpevlUlkYxIW0QckPko+WaD4Y0ak1Gqrc1Ofdac1M92VGp2
802wtsmBTB33ZdZa6NAdvvfecJBOgiPdlK+Mh67Z9fuPUD+tzXEgY4X9IogGzCXhLrKeRtAjjP3j
iFYIwlW3r89/jr7CgU1raZreMNmF9EW9tPvRqQ5QTQHjBAZ359rtMGINVbzapmiKNwOf9Qo5zBHq
NqhDVqnKzsFuvkkwj1954uvyNvEjPF1fJnP9K0dD4ZCnV2dz7i2ssorP6BezOzTQTvkFqt5x83mM
JGpX2a79Zk+STN1CNloTebZ/BcPyQcFIrqPD6LEXZPwMHnecfpagCDzqAblZ3jclDd1UOlSpVY0D
nEHthXEQcAWiP/JbO0gnQwcJYybuxaKEGmp0WLJg18uqpydUk/LmbSWZhoqHhSpheuPfIKCq0EdK
ZDwu8uCsyjdWsRCbyX7g9718N8CD+GJZIaoiGI43H4voc1HdSVRVZDsuWi2C2z9JCoRWMVgQ+cbr
ljxiAP8mPeh+6nfjRy7blS0Ops0GPKItE/EZxYPQ/xChxaUQ/TjbF9DKBofM4tQbQZvg4lN30IDw
ERDdNd/CnbQTfRBb7ueTutgUa8Imkrzb5FF5iEYlh8wT1O/UyO7Fk47OY/Uv2SCCCMId+Onrsfx/
/ZtKC21zedW0127MiW+0jU6rxXD4a6J9MM06jArluF7s9AaS0qDc39c9GjDZqC91v2xepSt7HAwr
UaT0S6aiD0OqnQLj0bo5fjam3FOm2B6j7KiY8VdV/XYdFrdvtZVZDoSVSZxkqYNZ5veM1Kj4JMHv
R7f0i93ymZIYoM4Zj8OtESYjEmt4Ud/KjsDaaN3qlB76Q3T8yDCbuVoaBxvN1NXZMOJ+MaDNHSr2
XO0r8+X6/lFfjYMNRcbWRZg7R0IiZh3cHqP2pyuClBkOMZZ4lE2NhbEJOvvbXbrr/fbQkIlu0hs4
1JgrSUgEJjOx3HYuI7kqk5Pl9O4MsUWpRMtxTXFqUCb5Ue1iTsupZAzuUSLaZrZfloclOZSV5swY
pW4tv6ovYnRrxQcp9UKFYN6ljjk/uG1WUyNCPx5YjCIC9hY8OoY3gNMG3eqfqHCZQC5+ZNuaUbJQ
2PYqWWG32p209LakaMR1uR0dvzs+rzFpDMVkNYx6w3gEdqDMv0Nva2iHl+VeOUan7ovweaKe4Jvx
1comhyOCHMtNUuH+NJ/zl+DC9CAwrPosV7b8yHoaRRt1QsxVziRHAhF+8JqTeToU5TSzyCf3TXQF
qUNAbChlgQOSZShywZSRxjDU76rxVVzc6yBC3Jv8iPbcSksiTjjdQTA9NEXhRHMk2osaTG4+ycRi
SI/nsCRorbYYGZaAPf8no5QIn6X7BTNC2RFSSsTSKI/nAEVVIAsmMEmAqgidLr+I6WAnk/dH+8cP
/lVtHyihCEG8ORicEcRhQnCug695TDg5A/MrcSg/kd1NejmXLKZSlHMsHaJhshVRd8sfQUdkmN4e
XddMyf+OqSe90TWlQYiYnaXYFtzeGXy5sTXUOgdXdYRbRrK4fMqRFepAfdhAtbM/iHvJkY7z25iZ
cYnvIE36SE3PER+Uz4Dmyqj3nQpsUZvM1hAi94qbj8StShlhB3KVVpgiy1IKdC66gfVYlPsYaoOU
ntwmYf8qOtDY/7CyMVS90Q0NPLPzzV0S253bHZS99SDdTNjZY31gmDXvE6fz9ZsPzfasrXOQIrXI
WYpMElDdQQd7n/iC6GB2pHclh6nYphDhboiIdnNTUZgzDEzbgDeQCzBj6L8keCSmrmVJXqI10L+W
wRmymONMQQz7qd+8d2WK+35qaQxxxqRz9NTORwytql7iW878I1A87YjxCl/6fB0Ctu+8lUnuc4qL
0oyFinSJ9pg9JYrDLqD8uTkpX9Tb5MbIbHlPaUVvI+nKJvcRrSmXpTh5a0EYPSaAwOZkpiN7H1g0
eQi1qVyomZRDYgwiit7BlwFyC4UveNmn7qjbICH1QFZC1b42e6dRyv3HYbiLwhJBcJ1O7JkKtaUo
tkv5yLKZwm1zkFwkNNGmFfQgohjNZ+P4RrZOlBO3Y8PVf8DdHm0YKKKqCKgnQmINSRQ3/6vbax7T
/ZP32TM5j8xSeP/ttzLfUzLMfWEWElY8+NUhcipIJwrPsj/szND+UCXufXtlkcsnxqkyJqOOHGYC
Qo97uI+vuPWl+lacltmRX1lJU47868fkjXXt2gq5ewVjGJJeMMEp+d7cqS9DZEu+joyfDI7ZxBUe
LMS+9YERQ8huisYdPEd3ga3tFu+NU6UmS0QMCq79QxwqYXJ+0Q02tK9Jf1n6vS58oOFlvcscFKGH
q05UEXGpVEIe10vnydYnot/lOrLKIoc9HWYZ01wAmFvFZzky7Dp4lg0C4BiWXNsnDmuyeZFLDDMg
IIizR1RqztK4L9W/zIA6c8wDrhniYEbXW0XH3D/6qStHP1qnktWHDejyWTsTiWAqQKTWxYGM3BWZ
NL8JC9eQ/zOPXXovTbo71A/XPZ/AEplXcYpyJEbNBI4g7gZX8VO0cptudoIU+eHtQjpct8eg6co2
8u0wYZY2YhMh/8tm8dkI3uirPv1iJ47PW7plFcXEelelKkveZ8WlEveNRLnD9VtHfrsDVwY0EQ6h
acUbqUbk5PvllDryI6LNc7JPEKlQA93EWXr7jCt7QduLlTRiQZF1iKvnJNsLw9P1T0OZ4CBhiaN8
SBpk9oTuOASV2+ifsuDndRtEbCC/5WdX64gLCEyz6SPk/6M72Vv2hseyakxeANE8EXBRK+LAIZeC
rJQsOFsVeXPwY0YnEcU2R5ngYIHJotXFUiP6SKGU0DeO3khI11CU+NSx4eAgNoyhHSVkgwafdZAO
+x7Hhs6nUceG/Rurr5NLddmqTG9nis/lcGtkn4jPTxwbvnFIkIRAkdmT3nqEYrFXgtuh9ye0taM4
6cY+lVii3I3vgJjSqZ+DGZ9HQhPRrxShcmF5uxwiOFToQvgCL7ykxkaudREiFy07D8qXJbwP6LIk
8Yl49SWxEOdIiRCL6RcInug2kn/ectN45m1/Lt3mMp6oJn3qiuA5i0PLzI2ClVzlL/+fwVJuwkN5
Fv0ONWXTI5yEuGr5wpnWh73R97DHAmzGbC3cGJ6Oi7bbjSRTBvXROIxAKTlrF1aQtJKvPSQEh16x
hVpzrq+J+mocTMjIEMaQMmNhylejvTGixz/7fQ4fZPB8VUqAR5CsPaXBMUl+XP99apc4YEj0SsnH
Di/XMd0HxrkqIoDdyx/Z4Mtk2RwZRSFij/rsaEW3pbVLU6JERjyHZb5GloyLIbYNS1X1IJoL94zs
rsXjwprsAXR7D+q+RsBPfHxi83jCYjnManVpkIdTpcIdjNC3eozUKKV/ff+2a0j/PAtlvmMhTkMt
wc+z8Sj2eok91AHDwy9y9pDS+SY8mqctrgMtCDsRyNroPzI9gboidXuzk3clVORLYlMfFWKQ4s5j
3LFGdB7b21ma7Cj9fn3fiAc9xEz/feuFXRmOkYF3Su1N/oQcgtDZrNDdeM0++5ke3ohszsmlugg+
kt3udfPURnLQoExa3A0RNhJat1CROLVU2xxlgMOGKVt6qRsYxVHG0lq2pVBCH5QFDh2EuCmq1kRF
EeRzdibU9mhRvk2cIb4cFkdNpoZstEGo3cFtvyLT7HX7NnPa0taOi6efEII5lLom4YJ8FSyJdaGU
aiaoE3/R0/0YZ3aCR9gfvsH4+tcQSEg2MRLFsrEZ+1ruRT4UIlPksCevZHGR90c+x1fCLNDzhcqA
ozWN/c7s831Z/OGDhWcwzjowqJcL3pWBlNtmV9ow4UEEnjg9lF+wv68iVn22JgNJBmhrIqeayU6H
IdDp+fpuUTY4fMC8eNomTPs0Lk5pupOri0FiNxHz8LUuK1mqWBhwR2j2r5yp+dnyWpflTI3Pf/r5
OUTQ0kEw+zFHDCxCY+u27alJZAIQeOErOSsjpSpwbnLtMUjPEznwoFy/G/jSljmV2Tixjs6sR0q7
8CeoKICRDpcd27HsQmk/Ey7Al7hAnYpDOuGEmjlSg1BKCuIHNb38kZ/xLMNBV2rSYoD2EfwHgRXZ
LQpYwY/rNqgggS9U6UvdB8YErO6QywUb6FHEpqEazSi2iSQJtWnMS1Zns+/KYoZSTYKg9FXSDui6
s3udyGNSLzy+XoUOuxTdp/CE8QiS9FsM2OA1adoS5s9pMsntFVmYdNAUTQc1579XlBng0ZVEhI/h
8kVeXpXxWV+oy2AbCd5tMNdf7ZrQiVaWovUCPS2sZZ9pt45uYzNBNdDN24Q7sOji9yDr3Rr3jfJo
HsE7g6BbkWz5qDqSHT0qJ0gmGa0dnjtPcSBx3tnZrvymPF23zX76mmm22auFdiAqiKFLinhffVQ7
yF58yP3el8bBtly3Ri0PIO0Wo4vR3un9cbYIE9QSuNhNRHQaQsMSCSZQrQ+3Q/3X9S16e81f2yMO
qUGWXWgNq4cW58kVUIwVHdkpGEM2yhJiYqsojaZQb2js+mwdU4hflN8Wouj+H5DxvpFceGeZddXM
JXLskmWzpG26G+9Gv7hhFdmPDLGb8j+2+DhPW2YxEdiCs+ShNF4q0VtUaj3bUd27Da7CVHaNYVQh
cqnDdwhMHk3Q3NVO96lA0lt+VW/bQ7ezXCqUJKCDj/HirpWMwKjBotpNtmn9HMJPqUkxmr+lmK74
Cx/Y9VY0jKqOpXUuS52kXr2TP6uusVOftBtIyDrhwdrJNkZl/PoTRKeCZ6o/f5NeZ/0FOUSR5qGI
ow6ReoNAPRmc6I5JSDRQdmXFM0sD3x5L9hXP1EPqPx7379+VA5QcGfklGoBl+U82aN/uMOQBJNPQ
BCI5nYObO3RjkULQzVBEsRTNQHe5LPKv7qQ0yyTp0YXNKPNTHA/TtZ5/VQqjo+GOVAqDnbbfPvHK
Hre/Qb6UAmqDgLXj5IJwdWe6ATgmSkxHarv2wHgoI3xixsdAvcg3fXhlmtvgUalKaeoXZGqVU5RJ
Tj629oJA5TrobX/HlRkOuEVpMqIwestjRE/dK/uSeA89IUej37KhkrazLaJUuXkNrkxyQC6JpjSI
TKkDYkyu0ml2XlS2mTyjRmoHJRWzUC7DoXrQ6ZU2qAgjGpzSBYyyumCnzuSwDCcIST59KAG1Wh0H
4JWWpHFY43Fh5j/a0iuZBHJMLIrwDR64hUibDGVED2eu+5lymDFU9aH4+H0Z/Gs8hxyqlY9Z7hrW
JR7v8+7YUyHr5tWwMsGCs1VMYsWTaYkJXK8U473V6wddE/ZDYTj1FH697ubUhvFxXiDqgTzB5boI
ADk8BkFn1/nTnxnhwCIbRUmdmKRI1R3l+JQVu0jY/5kJDhSUAS+jJMeWNcXnUdoPRutkFOixf/MK
5qkcIrR92rejgXm6UXqtjFf9Q6nn1Wfnjn8pVTqiHPx+KIy2oO0w4KnExOtuu4yyMsKd+mYcjKVA
Q/BbenY4MG2Vzpbue0zj5n7gUdSzFIzyj3DDEJVRxjsSQ6VO/HX2Cjfxq28zmwF3W9e0GfnRrO7+
yBv4h7mWCFpeGJijNrrj3N9n4AFriXbT7Rme943kH+NhIy15XjOnLu3sifVxB5+zb0z1FBNDuwZK
Kngo/bi+Lurr8Y/zqDfbtmeyBZ27lHadIRJmcw3z7TTb3VdMHx+pllLC6fmXurR0Yz0yIr80Pw5Z
BBra78SaGJpdOVa87I+eLMuSMUr67m9mIsEbFZuVlrNjeEtRSzP/vmaNB4ootbreQBqt1UU7Vb6X
k9fi1bkoP5LasCszIh5n2++WlZ9wqJF1+dBOEYJhEBejORjEz254YaIuyTH5Q7fnAGSIi6yQog6t
YYrxZbDMoxGIt4nQPhFfjIgcNA5D6lKI5J5liscGDOT1vQAtKjuZ7aWB4AkLq+tPFaVLRdyJGhc9
yOqQgh8ZAX0+3DbmzZDtcf/2HTGZR1yHPFN2WslBLSXI40TDbigau22RdM+I0JIywr38InGuyqXA
UjopdRLZSxLZlpXn6x+JOLc6F0MERVBIqgAjqXzfW0fjQxKypiqDxU5VJJZx+neQYirdEIB0hQ1X
6T/BvbkznzCQLFxYjzQkHL8W1GDmNvitLHJLQme7aOqsy248at+ZLFjgZp9Yok2FZkvkkS85cQsq
Vva42KhUhr/btzRUaYfDctI8RtbHXjbXvxW5MvYxVwFf2iWWrLC7JDrHL2/N0TtNdDTvlzhM/0l/
uG7wrYr9GwqulsahYGXOud6zqqaGGYTOnT3dkd/gKfYYi6WKNg7NCxmthW4zMtrBY2/XCq85Dbsv
Hf4HUTIGTtf+JQ4nO7WOK1NH9ANaDeBkAR5o42YBdVz5rB8GvEqaY2va436iEjHMba4Z5lBTDsQJ
HOtw5ORcvrw981zzSdnNrnqOPIpne/PdvNp4DjoboxsTjV2n8g41f0x0KhCnlffUTbB5+ldmOLTU
2DtyXpAOGHod86k7WaWYCYiF8C2UlTWCkauE4Pyv0dRu33mshZJayCZWvi/k7XZdnQyIGFWWybBS
YNMK7csE0cMu+ev6cdiMCVZGOGDRUSZsMxlGpqV20uhHi/bDOE8cY0jtErT7s/Kh4HFlkYMWJRr/
/j5S6MHbM7u8T9w5AdlPjkJ/+9hiwIUxEVxfJ+EVb7H6ajOVUWzbko1hoNdaaE5m/nr999801q8c
Jb6vspPDeUoDxDrzjk2oKnvIMI+26Wl28sQUMhO3Oy2hPd9q9+1B9KXQVm8Hj2Vw80/UMDO1WA5P
wGMz4kElAVPV5sGMVNcaMiJa2H7crD4jBx1K38ptx/phdUx9qI52qp/Tiwq2uKy12Uxlf6KSX9uT
USuTHIAIatonSoOW38GfUG/ubfPI3nDhZQRzDTRhXKbJK9rCnYKhAAyJE2hJHXseWOZiGrQJu/qr
Q2DYM3FtlaSvJY4936GpTa2RtCxoloP2Dr2tTpxNxzwiiSUIJ+E7M4VuEQLVABxLjxKoJJdTDqWZ
1BEfwycFE2bpLYQ3rp8RyiKHNWkHedVQwqdrknOhfil6Alqo3+eQRVpa9ESVCCXmvLV7BaoRVKpl
UxZ6FfnxnZgpyCRj0UL4z8bjcm/aJ5KTdcgdmnfinXI0fdnuv+k36kVL7IqKAinPYH9fYZgRmVKP
uS58MTmyk9Svw8rRrJfrH2m7nvt+yt6AbmVFLuZlaUWkt9kSC0z+GGg1ZYFms1M+U+EfcaZkDkUm
VNvTMEYi9tdVisLW2zQCdZVSUSYvklZKYReBVvVXWUZiAjo+i6x+BZnGQSCy2ZQnclCxhOmcBD3c
RChvc+M5+NBgj6rLsqWKqmno3O8HQRtaIVOXUwS/DI+NdFQoopbNmBQ6FiLm/GVN42eHgnRIsrBr
2Gx5a1flRUoCPHK/D7JfRQSwbueTVra4+8pSiz6vVdia7/Udk3jDxGJk6+6yq6FZ1jny3nKp5M7m
YVrZ5DxvbINcrKYFF1UJLmCMmlrxcaaMbPvdygp3ZZlVXYj6CF5QBVXjA5sUZDy0jtZC7IU1ykQq
Obi2fU2ubPLOMS5jMA4I6bLSnnq7QJMJxngdjKCbncOEo34VAhnx+uj0+4CisN90/nf7fHicLGnS
zzOGI6sWAq1fl/gHgVCUAe75bQlWuvSM313+0rnZHdQOPGiB56/Vz9GVPHDV3vUUGwhlkru6jG6p
G9R2QX9ZvYjiS0Yp1RPe+OZHK9BtSzlKtBzCUK18ScMePDvPPdCK2DjKClvlyopUzkIlMIL65Fz1
oBXR/B4ZVPWHeae6aAGJ7ep+Pmk/rlulto67tYapbBfMzSNqa0CA+rmZ7v/s9znw0DOzDUuFAZV8
F8cPpkaVDdi3/S2yX/kzhxSWPChJprJGyi9DbMf7zG/2EBJYjm9zc9/IEfzN3MvKHo8Z4RyUUWiy
u8qAOWnf7NMD82uKh4hCire/r/whLIwpxEw8skqY8wA7CSPdZQpzFtr5WPqjuNEzp4PYcfKlPVF3
5PYL4n2dfKBbKImltTmO8a8ibIFbOXfCS43KSGAPF+tQ7697CuH+fMQ7h1FdZRI+5Dx7mgyWCMFL
hs9/ZoMDilw2Vb2ZARRDd0Jn51wetOzhugly47g4tymLfCxFPESK19J0hO8CWDwjX3qAlGKT2cKO
NSyTGUEGqldOAR/5am0WKZ2IYxab8uekkg5TinaSRnClEBSeTe5VZu4IuNsYO4wRWsS3o2IEfiZJ
UdJpynVsLLJHEFFPfBNFtNHJdwayoDoqCmbixGCHJL4nudkcvCg1Am4oIrIZanvEHa564b2KYL/+
HqAXQgR5Q/iN+L4E4PBBcY1cfxuboHtfmPwy08vu9k1uW8+D96YiQY3NEQjNB8dFKil1ywgcinCn
SV8tituZ+n0uIMmsKRVAjpe6olrb3XKUdCLcZt/gd98E8YyhQHLZ5KXlRMy5t8gjI99h7jI9szsp
cyLTNRLNIz4NO1rXLLGlrhBzzopyjBlPcIfeKok1Afq505xal3WO9N/I8cntU/e+Mu7y7Mo8bQcZ
d0F0YF6/7BfD1i71ufCio0oRsWw//bR3a5yvj1C1awITZzydbSYmhVjVEw/y7eQhcDxSKbn/CI7f
zXEXq1LIctdpGLwZwR1UPeFQg2nVPKu2sSu8NLJJDNs+WO8GuZu1UDujTFnqX94VTzlmn/Uzy/GD
3hkMUx/q+dHAyA6NSFGW+U7AXKsaEdrBCINjGYzVEJUEqTQm3/zrLrl9qb2b4TwSFBLdbDFKGzk8
qNIPqXcXSMBct/EfjvFuhHdDMxJTw8IzvY3AvVBBQMfwhOdfwzF0oYBaEueG06TOKIrD2pKotqJc
wvnTlFBvzu2T/L4kzvks1D0CmXGCstiHvTjDo3WjujruT9a4Ts8NUwY550PboDmWbMgNiWEkTFun
/IsR+mU3jM8p9BeKJuc/jtf7CjnYtbSyBosFvL32GHagETWxo9vqNPo6cjl9Z0+UyW0c/sci33vS
Tl1XVizJPqCdPCrUp1SRzqFR78uUGjti//zvQPxuinsDCjNq1SLzSPHI6lbpjhWTmh2phbwNwO92
GKSsAF/tmjnTkhgALL+1XuNWeQ6fWBNk5pDE04SL8A0niOsis2UkA61XHBY394JDBZHn2ZVtVn+k
bhfm4tf2kIOOuNdbaTLxUFeRP5p/lhmaIOPCDuXUtqbQITCEONW/zYkI2VyILMqQL5plzx6EP0+C
hykHjNn1bnHD1lg4HZU03e7gf8dhjUOTOp8Xo1wwIqDfVxjsm/B+G15RgERFZtirdzWqBppT3up2
f25uMJHlYNSCaoShvJUDm0Zt+iBirYYMbMYbqNcn595TfGWv37WjHcb25LQH/dSea7BwLyOB39TW
c9BTTm3b5CV7waYIk+8W68ZMnq5/XuYr13yJA5usTHujqRGeW8g6tdKjqBEPAMIA354SL50h4mbH
DE70c9BedZJMc7tb6d1RdA5Saktvu7oEQJd4zBwgB74XKzt6qc/zWTzVhEsQUMn3qGjiYOU6SyrE
Y2+L4WvXxWg+Le2YSidQ+8YwZwVgVhCEyPrgja8zOP4xZN+uf3jqmtHZP7AysLRLGQwxzld0RrM4
Cp8MImWcJ5YeCV3j6bo9aj1cKJJkS6uGOiYb67G6Na3ZLhaVqCNtV3lWnsBBhhHqSEYrgCrpVkW0
I+2RNXWLfes2px667RhmmA94ELpGYU/UQBi1Pg4qkiLUpl6okKRAXlqZL2nqX99A0s85NAjLOI1m
RlUhHpczyAh3QwYxBUasPe4zinfjP97P/1ygfKnCbEUt61NcoIzHuLkTPda0Wfxc0FkDdsBbZDwJ
oPiPrNY/Fg2WX1s5JMQwTDEPcYsyhvn0GF6Kg2BHeKkFT02Edh7dlz8FHpRAHsS9TpXFiSuc13XX
C6Wra4wSu8P39KZDj3G6a7zxjjU9djvBpWCEuFh4GXc1HuZEhJiRm5deNr4Y5i4oy5NWp8eirJHd
Gt28XwjoIsKG317bltV2FQuJZrVq7L5pKrdudIiQ9jL6pVRVPIjtlFFeu50Vff+qHMxIXdIoWgF0
DtJPavIY18967IWZowXnQnY06V4QUiJkIY4iL/Q+98swigMLZ8HjMeU/q/KBOIqUBQ5o6q4TA/Te
shq8eGTzYsWteYidAv2kDpgNAZ8S9e5hp/u3i1pX8C6UDVXUf+sqCsphxiDVr0qodju+1Pf1rnQs
xzxksKr8DB19L4PMgTqX24HYyjIXShe1nLTThMYs/T66W9x+19a28pCDt1MD611yi+nk4Vgfhp1w
Zxr2pNssj1mKtu4Ru77pSqt/hLsSTSlWk7JFX34QXtJOtDtMUVnoeJ2D46DeaREIDEJHkGsiCttO
Ya7sci4M9aHWXEw0WDESJ2GwjdfurkAnZ+xICIZrZ/yBwa5bqm1l87iurPIXZtsM0pRj9qjFNF6X
F7Ycf5Pk0wQny2oiEbeN9itjnENriq6UKFfDoS27nG3Wzxl64l2CnNxRuGCiFHcM1da+eYhWNrkb
05jnwUT9B1kr67EPj2ZDFIA2MXb1+9x9WQpdmI0Knprqrrxh1G/hAX0/J+qpybbm2sHkIujaLOK4
Aju+O3YvNXjF9MjLoW6kNo+E+xP7xddd5CxWlIyxIbWedTu58alGVXh50O5HV/fzW8ul3rVvv3hl
aXzhxZyNv5vmW9DlWuf0Z/yVdbeydJ8BEYdhLx96y45ukj3Ce58q+2xnr94/IE8LJyZTKrcxrg7W
zMwmt+sLo5MVffCQ+xoFsAzGri2WQ5du6UujZZK2wn7xNeh/aQ+6PWCOH0S1H+TXW62NwxRJ06RU
znFHiXng4k3h5b21C1q8c8f6OGeVLeQQCB8Sb1msc6Rnp1juUwrYiBPC12bmJZDNgtEPCfvJ9xe3
PsZ4ZzMJFYiT+shIeujI21XP9x9jul4tn8ObOAm0NIpxpxi1y173wSEdHWifwZfZdJVM0UBuvqRX
9jisKf6PtCtrbhtntr+IVSS4v5KURG22ZXmLX1geJ+G+7/z198DzTUTDjHAnU+U3V6nZQOOg0cvp
WurKOgXWJBi6E/q61RkoROQAzvKTaiaFQZxCMRuv9YE4cOEeKEcnXcbaoSydtLWKx0az3LSuaYai
EkU3MEP0s8eskqJIcCPSTOy0lnAzE9s7Rdv4hqB9Xduqx25FnOim+UlpPTA68JnnNi9D0uUDGIX7
ttWUsUH0QK2qw5AXdhrLL9dhbxleLyIYeDWnrkHrEzI35eQ28uMo36WYPsXr6OJIMajrMXt7eKEZ
lgXNoHTDc5i/CeW6Eld5y8GYZSv8pYvBRCrUqCorr6QvuMg1w3XkH+WO4yRxdsRgnLVJE2uh6qGI
lB3DcV9m2+vbwVOBQcl2HIoipKPrh+i+Mn27FWyt48WjeUIYcMxTvSBNOYE3Kv05xA9J/j3gDs7m
LRT9hvmO+6RLhgK3aTWMN76nId3TOmIRu43ZrfI8QyNzd5PKlVuUmLOpZNssbrdEnLZB2XL2bPnl
eznHBoOGQ16NqKhEQg0NA8ZJOfmu6povf1+0miOdvLN4q5+KG+M5XPMat5cveV0kGOYNan5M+vu8
EJo/mKNBd7QxQWST3FH+w+45PAlo5qEtJaCe2Ijv5ZYSvwoPvAZlihBfbt2ZdEZ1I0nSzA9gr70f
O16WWEl89jNbKp4VePX9t+vWu4yYM3EMYgpRnRpeiepBipj1PSjrV5OFIc8IGirbbkdeRqC1Bw6I
YFWcwjWeqVyShsXMxOwTGMwkaZi0gYLo/d9MIyBpvQ8PJahTBIdHzrB8Ic1kMeDpDbLYyeJH8YX8
3mwlF6fVaR0MA4BXw5/euvxSusj7kkiaJhWErRgJEm1Rb4Vx6vUJxoQJCylytXhE4L7/hrLU65vK
05Jtaw7BDhqpNZLt/lPj0KlpKbQcdtR/SeGX8voZqI1cMVm2odlDcwZmjKEaT9MKS1QeAszHRA1e
bOxMcf0fVWPgNkTjpefJDQ1LkY+EWbrxDtoh3mJAxtp3zO/X5X149Nd0Y5A3TgNBCBMspQwsAAWd
iqcgJfkZXAy/9n+MCA/TogINQbGPik3nuvzfbKWsS7qEMbH6h4HNUDkdsikdWwSlpfO4o3yO6QbT
hjMkmpQ17fXnPXEWbwH9Io+BH7nMkD4gyE5k2n0uPaUtL65If+Drgl4EMICTh1IQ6TRfMJ3xro7f
KpDHUfpuHxXz1b4bbeFk7vh85L/ZyItcBmXw8K1rs0OESkH2jGauh22ypX0B/i4GPytt2Uq32lk4
YSwH1pUXvFgOKMwWlkGevu/9Pu1wpY277uCV1vCsbcdbeedZ0V60CKoUbyrOYVn0Gi4i2fexOeRC
YlA+DaF2y/4ka3s9e7tunzwRjAPX0mfb9EE2OVSWr63HYrTb+OG6EN4hYN+9VR8KPcYY072L3+hA
NZRXboRH41Z0opWw5RW785RiMCYqproyenSxiqBgago7aN61KbevK8U5aGwZIsqFJr2nLDcm+m2i
B1N7vv77yz7UbPcZNyaqp6IpWxqS9R3k5CjZG1LGz/kPcPBZxVP/Itk9fBgBrzDT4YUmedoxMCKO
EqkwihGhrOg5QQlKy5sUR4/LFRhhSwtlT++70cR72dCG77rw11D1K7XrrQjTzOLROAwhOYr6xFlU
nloMiMhaCY4a1PQ4vfwN6JjwSsB5lseARCK0RjMUEsgXstpKwbTd5Zs4+MaxDI4WLD06HizR0IRU
Cxv3mbQ299LeX72Tjxn2qBzA8DDOO2/Zqf0FvixZeobSMlWiVKG9alipN1gROZnCS6tu4zG2QAPG
0ZCe0K/WgdtSljR0FhnMCfZC2t7WIzfw9zA/Wt1o3r8nqIzI18Idj5DvN/h0EUcXfHZJe1PURoYi
BqCT2ik7OopNvVcTJ/ursfJtd4Ph7pvrCi5foheB7NkWxKgzIpxtkv4QlIOZ3jTl+5/i7kUMc4pr
IkekTnBXByjy+MgBHpWt59IcIK1Q4nrny4Z5kcf4BmI2moaZwjuPDgjfHOKVAV7KbXj4p7st+8GL
GC0fuItE5kCrbaYg7I4AlT+touTog9KQ2ydOQyXXjJE51JoZ10Vp4n3TrY0d7VOhYXdamscr1PwA
vSuSTCZo0yWjXBY0Ylu99CvBAiH3N3MdroRVtcr+8k/tBrFMxzzJoIEY3eAxRosi5k3dSXfZkXeH
8s6EyXgGY+4FtTahUkg+T2s9RGU/SmrsXvqoOqDh+ZQ3R4CzlyYT6Sl0TPP0DGifl9k6m3RXGREx
7jWOy8MxUnbKY0SGQtFiJMa9yY2S0vJ1Hi0DTxEGTkDt1XuFRKMf5ffY+6H4qVWkPCHL1ROGqBqm
pMhEYUm9pnRQULwDT79e0SdNtM6etcO4ptwoNa/rbDlzcRHGvoMHI08QakF6n84ZpDyFAub9ubRG
NV0LW951s+gczKQxttdGvicUI1RLDr4b77Rtvw5cPq/FslamIqMwWjZU0Lt8xv2GkHowM9j432My
yk3gFG5++F+9EC8luXipzaQxZlG0U2VmBC4PbTEuWitcmSCXaQ9wFcAV4LTcgTZLlm6KEgFJtaER
TWfgX4uUpFA9+MGR/5Znh4lwbrGvdo7hZqYC+zMVomoa/f/s2hwq3xQ9ksPhUEenTvOtVNylsr++
flcuIJEqop9CB522quj6x/9nYnI/QhO4jyBz9VInlkxod9ix2fsHCeN+E8tw+UVxX1fus0hmq0iY
BbEHF8Txx1eQJdb+v65cUSVFgtXJiq6ALJa5KKVq0hIh1QS7Jw+ioIAd5hgmozMOz57y73M4kCWL
RIIwWVM+WHpnyycKnWaO2iDYyob8pETAwdqsMGuLUgqBz9t30r84G7ZgF58kMpdy05o6gjydYIuT
K4e3aBOz4gK+MMpzwOMVH4e0sZvwNSX7HOllMORYUXDCkHtOGI33Gcy9beZZrmPGoGAn452KBG/w
3Av2dVU5ItgX+oh2h3gko2DnRWQ1zU8xfO21iaPHAkx92kE2ax0VGAEaTdjBfgfa7xWdCeIdyC3F
XnPLm9axdNzmu8c+1kdN0OoyxVJ5j7Q8pAUoqjel+RGxEl3f+QPup8/qMShsFKPRpzrMRb0VbnXk
qcNN/2JYopMiIMhrMfvqeX8WxpzsMhjCuqJrKclo8FESRyGtkxbNNkh5obivj6bPohh4nOpIbI0J
evlEsYz4xlRDqy8NKxKe1fCp0jmROYoZn51HKg4n3JQlHdlTRpyY5aOcjZJgh+bZKH602V9xcdLb
cEXK1Llu9gthcSpLFw2VmGCeZ/sDkFpsvCKTBRwqi/bppnQ428ZzhDf5JN10YKES3Z63db85Bxep
zN5leID6ZYMDTTb+vb6eEIbPwXjvf+SiE87RXoi/fNaRWU+zMPG6KCGt34noNfIQ2ZQQPG7BFzac
9MRp39HnAT98dChNFLdF7Our47N45vImppfUSoDtTLPvlXKISsPWw9aq263n7z1DWONxZ8U9N5uz
DGmXRWaupn6oVTHTIFdAXQGqpTBnAHv7iuq4J2myQjx94pfeJfcciyKL1nsRy9wZg1TIRdGpgo32
FprXiZEWUFCtIq26I5IsPAPmiWPvhklJ5MmEluOJ7OobWgqsfTdfDYsWOxKe+0wN8+vR/KUc2zKQ
Z37sCyqkNbqbpUfR215fPc6esQ0D8tDUmh7i9730hzE8hIFhZRGvHnwZOS9K0CWd+RGGnLRqUECI
KQ6WML5PrbrKosaqNV4+ahk4L5KYC0E2coL+CqBLhhaOCBO4O/+1mLx17KMNInR9kfMi5C0fgyum
UFZmTxTBjoK3SN910jeRFwLnLR4DJhMJTKmgp1nx1/EIJkW8MYoDOhY4qLV8CVyWjkENuUu6mIgE
oOUfxXif6rHd+WdiPlcG5znDk8TgRKrrCh6lkJSnPzVynFDbriJOZ03dvy91+oSEGgMNZZWXSZ8D
GkZ1PYW3XbYxeRxDvAPKwAFeMnnVSlBGT6JT2Q4Popdxe1c5Zs22A+hEKzJpgpm1OxW1U6cStYfU
Gze+m4/Tzrv13ustIB11VbwDxTFwthdAkWEUGYH1JY3uyLrmRMFxHN+vg9BChgz7pIgqRmBrqoQK
rs8A4WddVYo9LkzvEX1lyV2/SZCx0FfZ5NLW5vhsOrys3OKxmolkjlWvVmoxNFBMixVbid5z6Wev
/ZxCjmu1uH4zMcypmoJAUpKcaiY8aeltkmzUlINBEk8V5jzFsjzUsgG3u7eDh+B7jLiHcF8fU9tD
wR18DNMS9+OeF4jmacacLWSKa12q8YCpp2otd3Y0lCuh5OlGAfvL/TdbP+Z4tZNUiEaKbaIzq8VH
Sq/S6NY7nUca7eTe5jG6cLRiEySCP5qlEmEtA+Mx9LdS+GxGnIwIz9rZlMg0lIYijR+PMvklvadd
nHjwbqVThy7O6tS7vJTc8sPssooycwGnRPK1iD6r6TgdWrZMI8PqSt8QB025fKKVRR9pJo+5htOw
7dKEHi7jWD7RrG3y13Sjb0Qn2fHjzYsIPBPGgEfZFkLSC3Q5oy0ZXyRehwvv9xmkqHw5zRV5AgRi
pGtairY/jdZ/A0B2emzvCX2oqpDRrYX3QF1piPPRIUDCDyFxREcJrPzMO8ALYeBPqCszuJFGnReN
OoTSCqXgnQbpa0eyzSeRSwjKW0MGLKoScR0tBgwG2qqA14c+AY77svzEm5kBgxS6ZORGEkKE4CZb
dZ2tG1f8Xn/UyrR7Xjc0BybYQTWlmoGlUwJMoBfGqqMbozi2MaeFk7Nm7KSa2vMAFASHtmhehugM
p++60S3/vmxi4JRsmIbBLFjcJUrd0whU0WerJJZQbn+6LmF5lX5JYJNSehulXaZCgzqpcAG+muVb
kPDo+BdmhVEzvkiRPjsPplj7Y53AjNMnL0apVnZX3NKGpMkenQIjNsAVODqpM7o87oHfAPlFMgOr
hT9Nfu1T5EFfKK2ySF8nF0+1D/KXElxLLi/Px9kzNgM1kIDEnoo905X43Pnl0xgm2+ubttA5/Hk9
6TfMXmtdlZuN4WE9JUx5Qb0I2sj9lX/UH+X74pls8XyzZXjr4x6PXW6582+uqsuaMmgb+KPURSI0
pCWhlOVUNtam3az0BKkOyiBRRCuOwjwzZXw0U/dVXabRXjBNeq/yCwKJKPKb7pMn6HyisVK8Gx44
QpevyIueDPhKujmCJhlCC1zJdK4O/N0bypOfw1J5LbZcS2Xwt63/gfp6RYcFYOz1s7JVV7Slh1jZ
Y/0ntPyfrYhBF1/qk1AwYEXe62irYInwHPLdO9PSxcTm5Q3oj331Ev9ZTFNkst8owk/Fmu6g2hqv
nWqsa0HaCSCX6upu6zWAhjq/9Yef1/fw+mFEuuzzQSFhD7EVVEzUeJMLhpsmAc82F19+v8DNFBmI
MYMWjV8hZKjWtKaMO7q0CkHeFj03tNMVpcvic/ss9Rb+eG7j9XNhiqwXN8ZNKQhYVdK+KcNDrkVW
pXGcYd4aMmAT5Dh7YwAZfSb+EP3oYTJljmfAU4P+f4ZnGjrItCD7eOlthdi3Whx0wnnmLdSYzs3d
FBkMaZo6mAwa4gqfgs4SbaMGlNDZyMO+Sy2wrJ86K9l3brMrntC8vxfueIFJ3koygFK2vaoGBJZS
St6hBWOG1ZUCx+IX+p8/q8ngCGn6Jk5koPO4w1xhSzuKN3h03oVP+jstqB1czD8dLWlckXVopwd6
79Iqwz84d6qI+aCSoWka26pXDQJGPsU5rojEP1bj+FD1rXNdxLI3OZPB7OfkpUObxBm92tX30A13
aGr1t7SHrNj0vlX+dV3e4ubNxDGbpyiY297IKTYP5KHR3vv3HOXYt9nvM/vWjpmZpCN+X9xRZSp3
BIEWqj3c62osHjVVoUEcDaUDrHtCNAE9qlUE80hDS5Q3cooqLun+uhC69F/AfiaEgQxfyJqyIzFu
ztoLbW1SN5pOHD9VHwq/56TAl/flohCDHWrZpqpRJfBg03OB2RApx0Pm/T5jZpqvNkkAakkb+29P
5mAbHQeZeBIYy+rrUY7yHBJU5V4xv+cR55Wy7FrMtoMxLSkQkkKIsETCnqgYpaegRSLfFHtvjQ6m
CP3QossDAJ6ZMb5FHI0kjUD1ZZPpGFQbpd5xKQnpsvzWyFRwen2+NPxRncyoLnD+69AmZO3V9+P0
QlLflife9F+6Ql9lYZSiJKHOQmZzMF4/yVpKT41XI01meDeFPr74U7wVRdSQSMG6jsunPzlDF5GM
WxHIUi7pGkT66Y+sepCTYyvETsdjEl42vosYxoMQIjloxRbG14dF4rZdo26yuNF4Jkg349oC0s+Y
3fBd3pVlHgPdPFVckdRYI9bshmFwLw2jnaZtbamhtslyyZWSmrOSy4ZyUZFBiL6e0rgXcRlFYmPn
1ZOm3CSYXtqh3D7hgMXy2wglP/8YCoMWsoaKLR+jzZFXblcqOJ0AtHfemqY6q41nqw/XjYS3ewx0
aKFG4iH+AFrV6tttN71eF7D8dJ8pxGBHGERClzXYOOl2epFuaX9Mvxn26v1walvbP6QfnOHBMX7m
COapxiAIZl/5Y2tSF+Jleql/0tw8usnW47tQ2GSNdrI1j8OMt3lsDkdUglivwNiJ+BSdUxbvmn29
jg8qmseiVbLhVeFSW7hyJtjEzdSrtaAVEAdHxvKSZyG4VSo3EAqLs5QUKq4JYqBELPtR80XsYb/z
b2jUEplKJ3mS7dThZ985+8byNrUlPAw9KJG1QeljWPeW3HFu/OW75dcZ0+kXzLCETIFUmRXdpuFZ
lO8lYSX0m+tLxhPBQIZoJEYV9xQyvONorPrslnCtjQOJbAGnoVSGnppQY1jnN6gG34bocst2/Mpz
np0xIAF+psSLVR+bPgiqhRKjxwZTe0OwdRg+CHSurxz3EDGAoalFl+UpEBCiMIEPzyu3Bv5hBh+y
n2gB4jwdl0PkF4DSGZwI/LaKjTT8XzTqobTTR1QObYcNuvZ48Xi6UlcOEsu7QKaxyuMaW+b1wqZG
5f4gOm0gW+owWQHYhzhLyRPHRC98PcpBmQHVunV2IKd+RQOYWWB5W/W+s8GL72AacWLxhxvyUJ/l
Zcg7glDNCJPBuMwbcdWd4VVJkzMorgBKG/rGGgsnFZ2RrHxH4fjDnMPH9geVTVgKdQvfMVaKh47o
YLlI9krhcSbZ8yzVYHAkD0Q5SUTs5rgzb8WfoVtuDEe87QI7uNFQ4zbximx+44j/Qi62im9K8z5K
IpyNILdIha6/4k7eN24qORXlYovcwsZb/I9KLC4nhOVr0NM4JKoERxkh40PbtNtWim+zqnM55kpd
xWung8GZDJ1ruUwBLThoR9oNHWCEyXAa7AEDCAUu09tyneJMLwZp5KQmISgwgGs4GqHbbyQLLGDf
aC6holizjXa8WSacy41NyNRB3aZihw2sh9dovK945fD0k68sIZuOKTrF7PsO947X6XYtuHr2fYz3
/XSXpDdxx/GLOeeMbQLyQkUpsh7rN0g/Unmttaupf+PYBE8G43oEXYwknIAgjeCj1lBdaz9pLr2B
629h6Ev2Rie5q994vdW/iQ39OmhslCNvvbCtVaiWHLxNvhv2wV/mMd8CtpA3/fdzMGnk5iKMwRFN
LvJKNiAsDc1NqSMEbL7/x2Vk/BF5NMqo0SFCvm3Ix7SeFHwn0ZPixIh40beF6Yg+5/7hXD8m85YR
JqNM9CKA29jLa9EXX0ZNOkYDYoZB+DBkPu+pQa+za8bP4IeejK3vTTB+HaMiwXSyB0/+e2VFq8zm
eg08u2Swo9CzDmQKuGOatXYydpiBbIPYzO7XngteHRSnmw639p7a+jX9GE8lMoYp8GUaEzlN69il
eUj1GNzQNnl+j/fi5oF3E229oiHphBE2tIYwVjIOnhy+xcrZyCO0K28jvbB70eMYyjISX4SxJTmk
T6WEDPTGtsgRfcvgY8zt1EZBiY2c4Jrmy3jM/ItIrBmiaIqqimlHzInQVa3pphZvGqNsLAldNobK
iVksmshMAmP+leEXRlJgBVX1feieTGk3clOMi675TAZj8oGCSZttBi2iHK3eNOuXbjSnqVEXBl7m
yU4fKJVlHdkDR7nfbNll/ZgDYIhVj0FVQJQotNSX6Z1OAEIbT/BX9BTfYb5Tv/2YBcBrd+FtG2OW
eoTt9Ecsqiaco/Jdi3kBGI4A9g0/Ysp5I0QQgHkQ2VZfR2v9Ju+tRMdqFm8yeOUw5PHhOjzzZDJ+
ujSoepijxsluU/+5i/11pHnr6yI4xsgyMKd9JUtBihOGgS+20h56P7VJzXlYL/unOko1VJGYmiFT
RWcv62aoqlAPISV7GXdkN64mEK1rd5kb6Rh5CFC80+7/QK+ZROYYwyvVK7BCIMqJ7r9ReBJTjEud
Xv6bEOYkk6BL2mLC/iigWEKvbq9uleJ8Xcbya2KmCXOUIzEuFYHCxSSBrdoSbglSwf5uONXCWtgk
K368ahE8ZhKZI9zE6PsjNCMVyIOT9D+MYN/V9zKv2oQnhjmyim4OZAiwekX8WqgbtZCtQr1Jwz85
RBdt2HqtQRSTKhppyKU+5eTQKu5/2yC2WMs3erOGP4MWh8Dyb2jNTLBGAX2B8bwo6UA88Y/esTON
qD8wO00hCrpyg7676v5t9L8P5o1WVryrdxF7ZkLoo2wmBFE9v/L/PrLC2Xcpo0C8Qcyytho0aoGA
5xtPreWrYyaSQQnB0LNUoX5MsG0NW84tzU4cz9HtAgNHjI/Hc7HRbngTPhchcCaWgYo6lHLMKcNy
pimeyuFGMjHSJHu8biW85WSgojDR00do4K8Zzr7xZuR/FHSYacHARNvJZKoaaGEcTfRDTvtun+3F
2/JAnXj5G5e1Y9EPnMljQELz5LQPK4CEd2wOGItg17GFHmFk/lWMMhLXdAg7OKhkbmBuebsUw5BE
EbOd2bIYzGONYkxzRN60PhDN1sjNFPAWc3m3LjIY42/yqazlDmEq/YzOsmIL/o4UnCTDqRkxF6TZ
RI8o1OLgCE8vxvoReO7I6EEv3Wssot4l8S6IOIotQ+5FL8bUjThDZCNA4K/o937nVE1ghSCs57Ul
UOT+8iDRL2IYY2/VqY2QZsG9iFrmDDMkWtxUhFtZ/NEofU0OY/N9k8tN3UBO/LNzBqdGBShB32G4
8hwEiFzNUY/qpkGt1Apzst3p+/UjvYhXmCxuiIoOV1v9uLlnEBnmmONc06cQmh7Nc4/yusCOY8tz
UAV6KlJaYgcS55LXF0hPFqv1XCxjKEIyIBVIHQI50W91rdo0Q7BJugTDAMqdXtRWZ3oP11Vd2tC5
SMZuZCEnYkPrkf/ZUGlDqTV4NSSLvo6qKUTSZALuBnbaik+irOgw08vWToOjwc+JMLNm2NUHhHMQ
weQ1AtGV+rKSF3GsT6+miocpeugRA9mjY4axk/GqE3kasbm4IgQbjppoeJtv1HdKpw6PdFM7k23u
UidY8SrBlg74bAFZdz7ywhgggm4xY5APYyKfQ13eibW09ngVkFzNGIwcVWBzV0Cz6d3YDFv0pCH8
hnFk6P61yf7/EVqhP3httxi7H9tGKHoFuwX3AHwyw3ZyO6ux+tyivdz8CZiLr5b5YrJWj9iY5/UQ
2ICcvV6JdvgRW/G3HqJHdNQab/cWSwnnEhngLLJSSkDQg0v1Vc0tWvNJZy2iqMZGxBEPTRGTjpKf
aHSxacSR+BaPfWAxwDn/AgZSs6aOg6LACWycbIu5kmth5a2F47QirunUnOtoEVZm54/xIXrZr0Kf
mhCFFToFsQc3FZ+xZ+lmnevEPDSQORi8gXaJT2JlTdouTiJ7Gl+uQyQHS9gUnm8okTJmEOIn57y9
JTrnQbvkb6lg41EJMXUafsPpmF02vQhigTHBxrSYfFKWayGLLJWEdiLdxlFmX1dm8YqZCWM2RjYm
rY40CAtkDPhrrYrcZ3JhI+7nmLmtC7lzXd5vwOSiHbNFvTnFpUepbaTbbGuuE4yVKVw6qSxwm//H
3IllmPwljn0ThtUgg2RDx2aNxqbs5a2aSj+8CBiSF5yA2LJdXEQxMRwDtAggu4dm4lRYanFTtrwW
YZ4E5jkoS14cp/QU9UjhEuMom6vru8MxPXYUsACa4kCkbej68HMSNtF0bkxihyLaB+qM9+5cPqyX
9aLazuwcM0CSQsmhTbBVduY5v5Gs0hZW8lHa6Kf0Lgf9+h+C3kUmA/Q6Cpt1cKxgBTHJWbFBi3ZL
tjraMZDsc3kgv1hYMDvJCgPyYeFLmlICKUT1JZdva3EVKbdSftL8Uxg+qrAPw7w1a14792LufS6X
QRANUQPB7KHl/+bIgEoMrIQn/zic1I2BS7Sy/VtJtrhEmdQAv17cl+Vl0CTMomESagg2zxLBKLvE
0e7Sl3hcmxiU3btTtr5urzw0YUnu5EbS22CEQDBBgAv0ILvdMy4Zy38YnWgfr3lFqb/xFH5pyBLd
Tb6flMGHhgF6Nei1GZeWeCdvuhUleoFjuUmfryvJOScs23td9lJneLAijELaFGPsxC3ZNFHJOfvS
UjXRzGpYmndZ8yr0ZUEOihngkUhutad1a3znn6cQ40+aUtuHKfWUG28nlDujfGnq1+trxjMMlQEX
v4rCiVSQMZ0RMctAQe7vQPMVW/rRBDmn4PCaRTnYzE4NrmQzL3KkzDA64yECoZOGmZvXdVr2oS6m
x6CJ1AdKkdRQiXbyXsr7eV0EPEUY8Ggk1ZeakYIW2gHFBy1zr6vBuZFVBiM8T0g6marRBs8x8W11
/KuX2rUqc47NohyaujSIDpdJZKDe6OJW7ALfdypdOKZ1YZuVfzQ1eRNUvMFuy0dnJovZGr1rvaKr
PRoiq5DviI/UhTd3/LIqnlLM5qCTqsTYVQhShtdav8mIG3jnTHi6vkXLKDfTh9kjXfK9pGwhRj1r
G8UuwKVV7fHiQ7utamt7gU+4tAg+M4mMW9jWQtMXQFdHJBXSls1KTPcD2Kv0RjnoXrVtVW8VZu0u
LhuOB7wMFRfRH5s780OmITQ9pYdoRPW7F22XrtAkvyKNbZynVbNJNuT+vy3vh98wk0gkc4zbUaCh
AlqRF+/pgDn/2NmaNTqaG7z+2bU105Fe3DOJ09Bj6oyGDZ1uWxQ6ZWi5hbGCOQSTJrYoB+GzQyzC
yEwiA/JECJp+rAPfUSkrGkKDj5mH0Z3NTt94dGDmGfRkNa/eZPFmmQllUF9F41pn0OMRRuobKbP7
ABWGxhg41zeQpxsDLWXWemA8BdaLXeiOabNOhpiDkh/9bV9cqZkqDKQoVSr2oQcboaVpGsaceY/N
i4SZde0mR2gJE7hbwapWw5O8A58I+D2QbLcLO+SyTi97sbMvYTAHoWTFICkWdUBvaC3fmpJvEXIs
wtu+eanMbzl5IsbPOuM+FSnKXFsCBoWKKpVKpcES4GD2K3Elu9OWNjVP4Mzo1y2xIlffoEsdiVEu
qSZvixk8yuq+0JIGSgcxap1PmXa+bkIcIGeZQbNuaiatBejQ+XxSfZrMvah890pO3GU5yoMxuYSy
bekGW0vvT0atSTKVE8ILil3/hFpgW8ytv0v3uWwJ9Fh/3TPd1EAoC1JhNkUqtqk0xAHWrVkrqvWR
Ezhi1NjTtBswm4gfBl3kRULl3C+BDLKloSdVoL7AOUHdy0510037Tb9vdvlhSix14yM5VdiJ3fEq
cRcma4HEylAMGTFsDZEa5lj0mTqKgoYAbLSttokz7dv7dIc5hJhR6rk9Oi/zrW8TUFvRsIb8LTvy
KtAWTXT2AczxSI0x79IGNHg+yS2jf0Hdw3UbXSSJmKvIHIIWs3xyPP7xItj4b+RUrfOn/Ka8r86e
ozhGYhutNf0sbpA3s3kJgkUkvyjHBtkKsTEav8Dq+uK2k9202ZW8QXA8EUy8JiJSV4kjRHi1bInF
utJEu1Y4QaFFp32mB2OebSsVaqlgk4jQW8PYrn3vu17r9oCSgeCV1GCzxGzw6/vGU4ye0dllnxtR
q1Ydtq0zNoGwb8lB503+5ImgtjkToUeGAZIkPBKS8pRlawnlXqLGecMtx8hna0c/Yiak8Nsm11ts
0LjTdtlhgOsyOR3868AZe6uVLUpkJOzSdbQbHTryQLq7vpDLfv3sC5hLuAlqUmUNvkATMGg7nRxU
rkTJro+eDDlGgn+Xou+f8GyGc7ANBllahFF0tIsCQ6c9yW9FmeNbLGPmTC0GOcxIHESlgoA8QKSG
zucKzp1b7IeTtJEQM/rIZubPw7fry7l4583EMnASx2JRyj5efqp5bNJXMQA5aCBCSy5wLd5CF0ls
EXyCnrgyH3EC/Dekjw4YzGcbjnYuMSYJrf2JzYsrcnaMrYMvC1AuVxWOgyoAEvNzEnEI4Xlbxg6/
SBRJKcUaloh2mjd6rdJqmcE1bTMG83aBmJ649264LxXOOWer4I3WN8uQRjCFvXGsDrTaxHtQUyu0
c2J5FgFBkHrH49lYfn7Oto9BlyFoOi+uIZWO4aZzYrzeEs+aRVCQ0e7JHk81Dk3WcoZ/JpLBGj/x
66xIIZIGhicnc5Jzs1e+K2f9RDB+u3dDVNByzgM9Zl98pZlMBl3M1q9ITRNJVTiucqmxjHFbYui1
r3UOMQZHnXjeIM9OGWTptDEwTRVW5N94u/Ko3Snb6aYO8epMoGKEsnKJ2zrKk8mATZ8kYEE0ADaV
o7/H98LHpJgpxZyYyQ6/lWc+fxZ3MxmgKWNMpTYMLKx+nlBcgM46sgo35TvOf3+gryXzrmgcXkH0
1bMif2ET0MypnhIfi9ulZNU2JhqlglUpVpvrKMoTw7gtQyyZZOgoeItHJdxX8U4ceKdhMRrzj2VC
FcZrSSKvlcca+Ek2tBJ/cP1t+cE9+5/cPAhiXJUB80cEomPN4EnbQn7b5ODN4ZXvUKv+7TmDEAZO
SG1KaixBSJs1zphorlw/5vFLJNwE4sv1zbl6xUEUAyNDWonyUEFUPwG0WisO3HG8y6O362J+Y+EG
0QxJEUEowUBHreS9gI4GClcgpXtK1u1jaseoQ+0xvPjxrXhVeKGVZbC6SGSgIyJNFig0LOwPoS1g
pFyPY9XcKfp97h/7IuD4sL9xvS7yGNiIKmMQKlogkRfvdZVZ2niK6rVq7gm8PuGAuZSWV3P8vQWo
MmRDkgxQs6q0qO2zw9kLWj+VVYeBNdKrHp/H7j/+PnOsCqOWAnS6pI7ntw9aWNxKyXeOYfBUYA6U
mg2g0lXr1JFvp3V2F+/Ue7GwFMu7peNrjRthzau/XzB5LJqCtz4IJjFoigHbHp3gQt9hhkTZpShT
QYmmpjWeldSoko8nDvgtqQeDRyEeUQ1QHTHCgkgU2tRo4dBJbq9IFkrVOIa3pM5MAus6RnWZY0J4
Al4Df3qOkwk8dt2wabrYNfXkzNktuuEMMmFuoIH6CyJq0v+Rdl09cuvM8hcJUKSkV8WJm4PtF8FR
OWf9+ltc388j0/LwYA2c82RgeptqFpvN7iqDJbnqR33sown6iMme8iDSnrHp/mdrTOAKnBxy4+D4
zRiDGY3QyFo8Gli7uT0UEvkgmoufziHn8Nj+RBefGKAYhE5KQJcPbu/e18l9xSOT28oOf/ODQQYi
linYASDNolnCI+3ETJzIke8G27h9y0h3EidP2w6Ji0dM0OlkEFDNLjJMrL8s9as4HEnkzv2P68Gw
cUqt3WIn4NCL1VUkhqxkGg6FpyQN2Qt1nWIqTRqsIFQnN4rniXPH5hllEK8UoaVG2R2cLDgYQ2YV
amYT9SGQ7xZuw8fWff43Dxn4wzlvKEUOY6MteZSkenYr9EmauZW605cclKrSQbLTryAdtSI3qrkN
5ZzQVBhwbEwdjddVnztJ/ZQviTOHMwc9th6TfvOR/gmrmkVs1ErVLFKO4Kxi1D9TtxMtI7J+Xl6C
m+jwDjLz3ywyKYfWBtpYSCG6FGdMbAiqEysu1Kh316OT6xiDHtM4iGY/G6kTvxi+4mg7ymc+PZif
Fpv2CHQjZyV534qBkUVVomoeO7ShGZ+XPrKkmHMZ4sChwsCILhb9UnRd7uj6s6kuloAGTJMDuRzk
UBjkmJdam0FjljnyLD83amolXX5SS3lfdLzWLfpTV44SttGtM8vS6EFz4dTdKRZ2aX40Y8Xp5RcJ
tR3dtGRuNxpdoGsWGezIjQVd1SnJnHD6NM+HFC35xQm8kU6DFGD4yok/zlGpMuDRZvUkNw3Ag7ar
xjsqHdFAqVZyy8f/0IHMiT62ES5WRjOHlD36l86G9qbqlJ+Lo4pJ5PGD7FGeaV41mmeRAY5Eo4IB
Y4OHhGbXJKB6hewdZwkpvP3xwSRZwn+Y2pXYYs4ipgO6js0UcpYzBLlqsGFJDxku4uRN7ld8+Ed7
jEumEE5BouLclG5Vn/ZFBI7SgH3+TUDzXue9yGxD1Mo/BglpJhX0GI9wJsjjDvva70svKKwZE0oN
lCss4RsIW6/7uPnVViYZVFSUoSWKvmTOIN6I7eFdI4e4jFy+GQODnQqSQlnHtsY3+wGpLTd7hG49
JvExH4o+priwoL5+3aet9sHfbDLIGIqLmgzhDO07n2606LbyEmcJbPGxc5MdKn4FaL8EB1fMngP6
m5i88pbBy2luAkkhAP1IfUmWzupVO1Fqjn/Xjcgs62MWy6YQqH3hGKm6SwPM1UbZIVEGTh68dYM1
VBkPr6IkQu7GZD6dMasjbs3Y0UJrPtfRp74L9+Yy7oQ2d7squK+00s1C2aql9vH6F9yMypVl5gPq
pTGUXY9Ush1jbwrij4bEoyncXET6yKsZ6FBXVGavaXo3pyCjwDWpOI6yp+qf39PAhWvlxQSztzKh
UJo0m3InL8DxHT/X7ewoam43y8fry7X1SA5LUMXSdYJ6CnvvF4sqMEJ6owCfcnMSICBbQmQSHMcT
tFoqkC5y7G1+n5U9+fckMSXLFOgdrkh0vkV2M695hTiz0zvRTt1BeNruEk7MbwfjyiQ9G1Z5KZix
894QcaD1ChqAIrAgtvVhTmVnqtGVLIpojOz0m64y7jVl2nH8pf78cfCsjDMHQatJcqInOLuTveJl
vRU9Vke8/ZwKV4XA7COv73o7Ni+fk4nNaBirXDKN3FkgED6CoHYKJyvJX/7RKyY+pdRQzLrFVxzt
EccplM93CBqLtjoXPo/6hecTAyaaHgVx0om5Y3R576YkxR1KF3OvH0SeyArPFIMeSFrxn2ng2Na+
zIsLjjMrCzkItZmtriKCAXpjlMZGR4nIEQ+alx5iv3P/y5ghxxW2mIPxn64am6ZwUn04xEm/T+rR
CxfJux4K9Ev/Ed+6DmkC8sZXzgRcmKPsW2SIhFhUrSlyi1iCINe+SDj1w22gWhliQg7T0OE4kQ4Z
3Iy7JVWlVJ3o5SfdUOjw2EVpTF1zi4k5o9VmCZTigClhtPvge90V1jSl7qz1KKXzjuVNUFz5xoRd
QTrSTQTWxPolNm6VlMMJyPOGCTk0kBYk1XGBLRNIjRiK1YjGS1VK90mGJ7dI5R3/m6B38YeNPa1u
pFEpRZptgxnNTjzBRNfM4BrefIT2LY/NaDtrW9ljrmNyo8t6pNU0U5Q86YT2/cCOz3g7dXSXpsCo
ejxHh1lyuZZ5ntJ/X50t89zpGHWBp/Oh27d+ElnqU/8BxADAQXR5Zh+u77YtfQIDQu//227sPUZP
i4lUEo4T/ba4kwC6kfM2iOGHGHOhDqOL4WH0mht510vuY+FWftxZ1/8IzpY3mSOtFCE6MhpJ7gxd
DebdfbBI9jz4as45O3l2GGjJNFU1xg65eKI+zMphgMSpHPaW0nNyoE1AXq0pgyxjE2l9I6FSke07
3Jy6t6s1f/Rj+462ssNgStNN+UQKfDuIUFOOLzQHgnjLatGE/F+ULbeLxSt7DKpg6rRspA6xSQXD
4h0a9brdcOidz5/pmDk3s9sEGUM0FIlglEZjha/rdJAGs4E51e9ga9qV9z91/8DFheK0032vX2d/
9q8H4yZ0rqwywSg3ZtFJdENEzdmUd1W0v/772+fOygAThV0j5FkpdzTVQbeQTfeYDLJh2o+h73m0
xttrCDkGnSiiZr6VkVdwoivD2Gk1jJmiE8UnMgWeXhEr6WU7N3iebS/dxRiDXVKcpXU6AzU7jw4J
QdsEnL9fugN9S6Ckc0niyByOLJ5JJhXP62ZuRy3JnCK86+bbgidluB3zuHr+bwGZcAAdR7XEcZA6
k2nlNxGmypsvTW6JEiTLFIyoja/5l/CVEyL0r/4jWVgZZUJE1vE8lqRl6ixfh6/DqfCSR+MbCt8q
unYytzQsnfPp6A9eM8ggllzpQ6dHyIVUsbCK5YtIvhhgtrzuFs8IjdVVLJro7FLnlhbXmxLlTdnJ
h9ozBt4G45lhUEqKq4GE9Ivli4BZb8jG619ShSf+vMWigqaOS2DQQ2DlDXim5TiPUPIebUpxMLvm
UUFHOJop1crqvcUtvSS1lDuw+fiN3++Cz/+0muwTl2HWxYzJIpTDs9AKp8GKaXmaV+fcXkyQqUIq
AQrT7BtxC4X6AU+ESLyy1ppQRTKzgyBwIHfzXEa94P+NsNmdkanA/xrF76DLrXxCl8fiyIUVCyUn
AnmGmLSOKHEWhyIKgF18MttzKiVOHfjRWNnXv812/rjyiEHCYNCUbBjIz+DQYiCHivndyMGYiRTZ
7X5y6XhrZisaP3flfDI2o8sNJdTGpUJg3GPWgyYGoRtoNhhHFV+CABp5rUBPyxvb4y0tg5N6OA8l
JgdzxxSgo9Xfyc3kCWNiDyVvdJPnH/331cYb0rQXcloKNJXQGqLZDpA1VoHgXP+G2yfLJSgZSIxq
U43HHLGykNLJw9qVh4Jzrdk8nE2wUkBRFM05GgOIwZIRI0owhKxUu4V8maGKapyX/lQOP677sg1W
K0sMJkaZLCSLNqZO80G+SfaU+jlE92DvTzs0hn4ITrT727iNdtMzpls4u2Hzg62MM0gZxMTA3DUa
MyrjOetv5PbDMnDOr62WXkO92CC0CW8VFEIuGVUg16ATlcCfSoflIyf2p4f0RKzogQ6u4GHrzGtV
5nxAVoeoGOUqmjPUOhORoIcepLHCYEnZh24uLD3i1R03I3LlIwMqQzSBpqgMEZEQ6Wnj2p0Nk4PE
Ms8jJp+qhjrFZHQLbNrLdmSHD7SiGmMC+1vtQKGOXoAhLUrp+AO7dil9GJb8Tn+hajoTp0LD85f+
+/qbLkBQPUeRQZteVUWyjIn34sSJTJa1eA5zvepNbIt2OQux18SvE08dZTuBXH01BkfkPjXDRm1+
3mKKwYJEw6Ha6efyNDrVDabn97yWb943pP++WrdoMrO0NQvAShdlNhJYV9PLc7AMrqkr/mLw5ld4
34kBF2RzSzykClLkxZPFY/q+t8/VEjIAAprJpGhEBCVEld5EN+pnsh/s8K6xGju+5dnj+MPym5Gx
JoEJGRPHKFTVnethsSMh540R86wwuUiG9hnM7iPlLmac0sJZrF+vg/62ATDha+AUk0S2H06rWx0v
ZkjdkgxMtNly7pTBu25ia6gNsHuxwQT3WObKXOS4fqUv5o6iAb0gCTeJFzkDZYe4hyoKahHxI6/X
efsWvbLMBPliCCkusdi6ldPjBb5wajs9i3uqBsxXCt0a2/3NTybEq1Rt1aGgFZ3YUrzUTbzstTtQ
ntriTDi11b8sKh6Q8NCpmQpbDlPUqYxDBeflTwxOnOE1dXWvhCaRfhbudQi+EC86dKUnckxv4+HF
MptaTUu81OiTc8p0v+QfIAkMkuv35ODmxQYTMqqa10m0ICzF8qhr0O4sraBy9JRHbc7zhQmQIcdb
ciPiHWGQ7srgk77YQvT1evjTP/WPW/PKFSYqZFVD++wCXKqUb6SGFlC6T+PWzkLN/TdDLAAKedhU
KVLetj1NxkETnxK8pOq83UwP97/7o7KP+eowRmI1ogGjdYHkNtWKCkAnBvYf7OHM51Ir8ewxEJiq
QtRIAnpoltvO+TnenGHCeEepkhs/vOV2Y9Bvfs1BJoMqA3BnCiUwd1SOvb7vxVujF60mf5m4Y3P0
218zxSRSUCsXBDnA9UFQ0AKPt3A0nB6k7BOYu3MHRLnnWAgIZ2tdD3mVnc1Y0KpQVQQJUzQnnhLi
iUQlxyLlKQttHyz/28EqO5fRBUWD5hKU0Yd2Hw470nEa/Xi/zyBEusw6Gi4QFnIUWqWxkxLOvuUZ
YKBBJE1dqAkcUCXfrB9z8/76dv3LcXFZIQYYikKQM4ww0UecZl94xp6O/DRglMj40ik0Zq8FGoMN
opaIi5yh6NpA0Yfm7Bia95Bg+gqeaniCS9uFjV+Qp761RqxySyGsl1YUYY3yJoFn85jddq90x8pe
aHd++pj50u37SEVxAP9aUZblRdcSLUQ3cOEMXvpAaynJbeyT02QLvuHhscObeZ1b18EdbWNY95Wn
ihIE0ZwiSEattnT5dqhyq9DcSXnkBAvnA7698qwMzYOW9ej0xK7d02ZgSs+KjP1ANbP+QzMmzxrd
GytrYlMUsiKgbEjp7KgmAtW9GWxK21f5PHLuLbzVRAhY6JC2pv1Avxtbyj6LVYJMejJ9qX/phrum
uGnHGyiF2ddXcQv6NBFjRoqqQw+Y1dcZ5EEzTBlZhak96HjXC+LPSfzyTzbYiqsUgwKrTZDsEumQ
1JOFrgSx/37dhkS3K7udV44ozJINsqxDrkTGEYW+fsFSnPwg3EjHsLboRFq9pwJFKGkfhY84Hd8x
dYlBoF+rqDAxr8t12ZgqEpogkI5z0Nw3g7SrJ17ZZAt/12aYsxHyRJKoGDFt5tvHaOvnyhvTH7i2
iEyQg8ckTQ3a2kHF2/vQjm7JU6OheVV0KnsWrWG049frH47nEw3Q1b5KZlKJIDUAoaB+XIybnPeQ
t3nhwZCWIpl0O6lsB6SQFYqktPg2tWap0PGkNFdCa9UO2qj3qcfT1tz0R5JweQSvuGywpRGSRiDW
knAVwOhMtdxWvHrxFuULpm0uBphTfuzFbiCQdXWEwEO3u1ufw+f+a+9obnxE9Q6aCJ1r4J239kZH
eSNjKr9c/2Sb6LT6C5g0IFX1QVVLjJfI+WzJ6V5pHgdQiYy40mnvmI9YO8skBHktTGpfwtlAuKuz
2B7R71ulPIr7TRBcOcSmAnJUB+2Ewo9WnQVyK7YfzJSTm3HWjK2NKIUI6bIEO4sQ1YpVoFL9QWuf
x7y2+nx//ftwQpAlgVe0MJKCEBOkila4iS6AwG4U3lNUXX0Zlvo9akIxrnvEea6FfiVIuzyvOXHG
+SwsbVTR9EoVgczJMQvFHsMfo/RtFL/921rRtVzBTx/oS6fQKqNW3zftY909Xf/9zV6T9Tox+Kbn
lSgVDb06aeBqpXmm9IV8i08tlFLUY3bmdX9sL5ommfR1RJIVBh7kvE6NuMTdqR8e1OqTJriG8Z6X
JPBO/bLBAADa1hVShgSFPvFjSzRLgpgXyXms4NthfLHC7v1gCDIjKwunEes91C/ORkk4u5K3WOzG
FzMliUoEsQHZLrXQLZVMzjDzSLK2k5PLgrFzUXk748EqUGhyMrqChVGGWxXjE+hLGJ2AEuhBWbbw
NYy1mXc84xwfWTI0sw4Nfdaxi9DmblfSF81EDls8vCvMf30sdjKqAb1BWCzwsMNIJRrhnNInd18n
SNznXvbMu05xQoOdjBrF2DChrIxjATQAGJvrJV6bwmav+irGVQYYgkgHA35Q0do5HDpRqlvNR+/U
mVeR5X0f+u8rBIKqSibj+QvFHPGH3h2r/rkQXc7X2SqqrJ1hQCHLI0VsZ6AcOUtf8abuaqKV4z1F
eAEBils6zefOxmLedGdetZ7nHQsVEzTuW1ro1sPMIimIV8TeGoaZ4yHPDIMVcqkhjwyxiFIne4EZ
uSEhbi/pu+sLyTPD4IWeTZqRCzJG7+T7sfsoa64Wv+PxbvWpWG7vIkwh5h1HuMMazavWmfsZPIbX
vaBf+48s/4JGLJf3GEhJ1MxId6b4eQru02l2tQL99cNgXTf0l8PvFypo8u+xnc5TpI0Jcu/gEzlQ
1INoC5ii9B+UrY9/SefAAtv42GT5MEgdHEuzXaZ/HIfv/+gPAwpxIUxije5zEFvQwfHCCaFSZzwN
uF+SY+gpnFig4XTtQ9FwXEFDRWSlM1LUQvVC7m2xKAkmkKXlEIVy7nVZW7nRAj64aY4ie9Lqf40T
BjVGNRumXupRYMlPk9Zb4hhakb6TSu/6sm7vKhB1ogJhgEOTubqrrRFPWo5HoqQ+13NliZo7Gk/X
bWwv5cUGE4lkqfPG1GLcmir50Rxi1LChMFiqRz01DnHYH4MOR0k1/6NrzI1dzydUBmqcIl3rGORU
ho4UvAuTLp4xMdnpkqDnS5k7DdWZCV+CMXKEmVeZ3awMUDLV//9GTCgOYd2ocYsTxPjUoPlW/E47
ipcH45FSiy7fc15r+/Z96WKPiT3SziBkIijuqersxObj3KZPMwLeFVXuyC6Nrz+32cUWc0Z1pjop
jUxt+YrX2uOz9kBOdA4u9bTOuR6HvFhnDqp0FCYlVmh5oBP2mlK7Wh176fyuvh5t9b2Yk6oZUhIv
YogOjTJ7GJrO7uT4AG7zl2pWjqYePEl1cxJjMHCXza0pSA+iWdl6FuzNKXtKzMQf9eDfXGdL4Gmf
Q5ESAvNOsLiC+qnWdnrMeYfdbGdauc2Wu1vSia054PQkn5pT21jKB6pqRfWs5NtasfX7yUWmwyUa
53xVtuZtmCaZzAS7o2y+qnnoxOUnKf76T5HDlrt1xcjkWYBrQX6MK7trB6ePeKTiPEcYMJkqvLLV
FarcbR3bctd5YxDutGB6DyzKoBtSFBVN2azwXi9GS50sIw626qkND4vqKbyCy6YnFxNswUXU4ygK
A/Q5KGOxV9LQH6bZF2IeJQnFoT+wY2WGPbugXFyFAsqX5dTbavi9zkXXHO8lnqDrdhlzZYg5wHJo
XWezjAy38wyfsjQpuWWcKMVz6tWv8sP1YNu+/qzMMQcXmAuVpREjnMmYbPooCg/zMlp19klEI5aO
4eT2IdX86zZpbP25lBpePDC4gshgYBiNKaEUlkgDevOm7KFfwrns836fgd5c0rtqokwQeCO1dMxI
Srzpwc2eNfSe/HKBQd1Rrkd9VgLc8w/GoffzN36a9ARiYih2g60g8Xk9azyTbGmBDE0Z5i3eBEa7
2PcvvR8f0Jn6lQ7bDT690xH3+mfa3li/fGTrCVqiEkEkMKhoX2swdSZDbFcCj+nv7eHpSjSwBYVA
CUdpHtOf9+/kmwEa1tLVbgMf0gN28K360eFhp/LyZyogQe+woJazCl+9IR4GJc68ce7tfX7xmtkP
dawsnU7rGzOmn3vDWsBe3wb3wpRwTknuB2UgGJrUdTkMuGPQ+Yj8gd6bph1YL35MmIyIHzObSztL
oePaUtMvvrpmtBjh6dUYFmcf1JTQeYhdYy/fIYTc5P5d7yOXLaIyiV1GpCyLavTKZFqYWGIjZTsi
VwonKd7ipjRWO1FlwCQdprFVW5RdZzv+vDgpnkam4/xR8UenuakOuH36vPZHXogw+NKF8kh0QcZD
05SDPQHcjrc9kZF76E3uZ02hfvu3jciAjaJPYLzUUYWtpdhVxeixL+m4/MBL/WkL+JXwYCsS1RLF
Cn1sd0otDEEsXYDAWjfcepzddqxv5HFym3ry9axCOW7kgPZftgNIHUFeAuVjtmlGTDIQ+YX0SdJ/
yV/kF9Dw2zGeuIb5TT2i8N+30y8GmQBN5qkahBw1C33wEzFwleAkSjeqEHNCdPs4uthhIlTuQaAb
tTjQe8Hc5zP6XFLeSCZ38ZiQTE0lmyvaaLdA51J22zM6Iu3KnTDNYkCYLvN5xWaeU0xMdoE2BCN9
CO+mFNKkEC5qedJg2+fPr3VjrxGtXudCSWeR8hLNYdqnrnl/6QpzW/8fd+xNQig6EAUPyB9Fvzlp
Xnyg3SWNK9lUi5ffqLMNHhdzTHonJgVUgkacquCNdqYussckPddtbVdqy8mzeAvIHGV60i6dWaBK
Noq+FHihnlrpwssfNwMBqtq6JBNVEdm3uxmcJEJdIS+mNF8KFAqHXfalBbtMdSNasaPte17GsJ0h
r0zSP2l1jJWLsVSgVEJ+BymSQHsqy5tG9ILgIWpAtm9+j3s3lMB0FJ36gINSPG+ZE3RqJKVPBkxc
F5ASwKuoP1eV+w60X3nHwBIq+G2NY7Nw2skVO2ityM4ia9Z1I9w1ZEBJ6IxRKHVkXa0LSmcX/eln
ed+iFCLvQod7yaCR9sfJsvKJgadmqnBznnClTU7gqdS8/N5wxD2hBHdgSI9cXu6xGfkreww6Qe5x
MReorzq90d4MBRTfs+wQZLxiGScaWNkYsRXIEms6Wn+JfjKy3M77jtMXsZ3fKJoh6tAVQqMYgxeR
3pC4lnAs0v1FoJMZfFwk17RnT4DcUBlZyffyS/fxenhsr9/FKIMcxYTqoKygOgA6g13SoRmok311
VDkAxXWO2clxMemmOaNIluwlL9/V9vJavRY79LgcFLu8jQ6By1Vt2/5oF9+YLTwMWiskAko4cvij
CT1j5iEib/GYDYyDplnEGFVG+sU+SdbTdNQeki812FhkJzqgtr7wejR4JpndnEZhLkoCdnNtPEb6
IQzAke5cDwnesjFbWJt6FBo79A+WyrmKzrO6v/77dEv+CREmeL1BP4g+VmbLLlWaSFKNVUtB0JQe
B/WukE8kTq25HSxtvJVVDhnx5prR6XRTMkAr94eiFqj6It3Ag2Uh3A6RZpnSbTB+ve7U5qKtbDCL
prRFXwsVcgsBTOjRt3p+uf77m4u2+n1m0TD2RZqRTjBRoXtlZ+w1/78QW22fFhc7LNAZwzIvpMMh
r91in7rLrrOGQ7mn0J29bz4bTXX/+zIsQZ4WmWjXFoDe2EA/JCpBaIcl9AZoj3jmJp/MO35hl/Ol
DAZm8agGnrxZRUVBn5xJDb3C4F74N0/BlV8MqpYF0cyIbiEMOxgo7J6ghOSF59K00hhHIWZGj+96
lV+ZpG6vUiW5KBPdLGY08pPXODZ3cfWhFnmP5by1YxCVdFoUNq2EN/lJdUkceLERuNcDfbsZcuUI
A6ppUehmDpVdNPGnN/QYLCq3o7K3Xv0cvwngQprRml+TM1j/3HlnQmSNA+w8N/8A2Yo0AeZtHdzl
3KIC7XDdcw7EbUwimGuTNJNoLM+lTgrJbEZEPnpkK2jDlrftu95H1YsJZiH1KTfwvIcaEOUMko6m
SyvLfOqlbWQyIYwhofSPHrXfAy8V81JvTKQtP810GICIduKOR8tCAfSPU0O9mGHiu2nmpJkKAGxS
VVY6AyiMD10DmZJRsILpsdAer8fh9ge62GNCvSylMhQHsIQuWrMzBch8dYGvN7Nz3cx2qF3MMB/J
UJMEoaaAIpTUIBTZhzzRt+2GjdXCMcEM6SAUXSOEATmLs0VJSMNPNKlUH5sX2QG+frvu0V+OkItL
zFEYqYNSLzECwjhLXnhcjrE9QZ0XtnDJ5gmD0r/+Wlgw52If90Y8qEjM5+JbWRwmKbPC4bUmP+Zy
sq47xgn0N2KJFcL2WpQEBZ0I1UlkN0KwH/XyEGjyyawNJyaQCR3r80ICzsm/XfG5fECWt6qNyBCb
dD1l7OPULZ/NG+mBdpvWXuxJd/2RdyfYDhkU5wyo8yL9Z4/lQB4VqSJYVOH4UxQucsJzrVijJ7no
/TunX66v7OZeW9ljjuQG/a1jI2GSKhdepQws0O2+j3kXYZ4RBqfKMsm0pEQdS+0fogzKux/Mgjco
tTmvjBHzXyvHoNRUUq7JGQ9e4Uv0hGKq1Z4ryE88jHed2+7VHdTioTFnOnxhbJ57DF4JRpSGJAHp
jL6Qw1TW1jg2Oz2J3X/7VAxeEVL0RY8OJmdMd3E/WGXglYRTnua5wiAWnpHzeU5QDozFXQdnll31
LsbT9YdiQCpTIHcW5UDFELITpre8DshzlUNikWPMBanNUcG1NQaliNGTfNSQD1ZgkFcwnx8elGMB
9chhJ/kzGCWHe6hNO/rT9Y/F28gsm5RCqgZ9ym9n89uo/m3wsdtVuHXTRpgABFO8Hh/6+f+A40v8
s4KVc6dWsTyCIpmkj115TovFynsNcpw8QRROjLC6lXOrmAmaT5AOyLLVJ7HdBoc+/Xh9/XhGGMgA
20W06BFBcZgsfp5mdt8qh7DlcTBv5gCrRWNAo9fFVEhLpO5SXvnTODqxyqEG3D6TVyaop6uzSwsC
iBFPeCiPIAgluyA3PU8PA1TdKHtCM3JOSl4UMCAxZKkyqDGioK+RuZt7ffhUjc8zl3KDt3AMUJhg
ck+CBJfVQfAmBxxO58ibP3au6Ej34R2GA31euXGTPWq1k00GN9KZzKFY4waU7Kc3dljza3ECTbcL
vSFcW0EKTqeNxaN+oAzvvCHStyeKP/cXUWUFbPISYUXR2gJKcr2OUkbr5jc5aCUXXztAsB6X83e9
+2i/TLFvhJG64N2C3sMCDONW527kgNNmOrX6fabNptaVXA4G3MMzYTyaZugJcQq92WA8hmHgg37h
LOsB5K3f1bO2ssskG+pkzLVG+6HCDDXHtN/3gmprusgR6P4L9l7WjwEP1HJz0nX03cwZUc7NwAPT
7CqXWCrmJ/odt2tk84K08otBEVlEmSWoQIxhfDLuB9hcHMlqvxsO1KRPopfsJhfyV6izXsdIrp8M
tORV242GqdEiaAlG0CfJCt1EtGQTgzDRsXs2HYnTQ70Ny5eVZeBlTJK6LykDdlw4avG5z72GR1v8
lxP7YoOBllhCUirqgJbwZbnrDykGLOiUqboXnvNn8qSCjj9z8wiklpzl3LzQrD4jAzDLqBE5p/dc
SrdN+zZgrrKm187q3MCa9yADcaBQ/iXkHd28+GFylGlqR7MskBElySepjWxj+ByPT+Cqs4ust81+
x3GU7rMrUMbS1BWqNpmhijLwaKuHBeNFAahVbMU3IT8zv/KQkxMz7Pj9FKFOII2YPItB5R1/NVRb
IRwKQ95OIAyyBKJE5GBGXNI2HzoW2KKeGftfdSg3VM+8poa/nOm/QpQwAKOBMSYiikkjpdkbpY0e
cRvlxf40nMUj5Kwfrn+w7cP2Yo7Bl94U+yoaA3RfJs/LmFhmGFnXLfBON3bQOs56cQkWeDR4i0fp
oCHhp5+1A9XJ5oqzbEeEaWimqGmQrWJ2uLmIiZgYOMknT/IqD1PXYCfvEjvYDS7VNAWLhj5avDLt
9tygdjHL7O8QmgcYJ8ejVLKHHDj+TzHurXkFhtgDR701rMaSd+0d2VXc5IXnMbPDo04LQXCPUSdz
PE4lquzyzcJrLeLYYIskGMMIh141wGcg/hiNkzhPVtlzMHI7En8tIVsQCapRMRLaiFAaR3W5GxLO
0/9fdtbFALuR+8g0Kno51CyUeoJDejDd4aDfB9Z0E7nckKAb9U8kvJhjNvKckCp6u4tSjXja3D6J
QEJKcC2fGnvcvYva4hKCMrOT1TBP9FjKaUfPTTPYcvuxSf3rW5kXBvTfV/eNylwGVUTDENRu5QNN
sogCiB9H97qZ7eGAlStMKrBMEC5oJyQf+u1yqj8tkIIL/XTfHBsUoeVd8JD4xTNPv4QXfwxyREbV
YmYLmWuXDhaRvik88iqeAQYjpnzMgnJC6p0tnll19jCK9vWF276hXUKOgYLB6LvaKPF9jOhDHJzF
4WMmfQz6ifN9OGHA0sSQUg1DU0AhEVwPvX5Su4OmcuZDOJ6wJDGRlhHSphLS3vKONJi+FgJXrt1y
aP4tpFlCmDxsm1aRkc83w2FJUcIZ/CUvnOvf5S/3y18fhpWSzXNdngTauKvd5g+F1+3SA2XvNc/i
nXYu94U7HzM39gQvOAcuj2yf97kYYMiTCO9yCYgGcrS3F8150RI7581mbQY3UWRTE2WMHBj0j1hB
Q0CKpJVFFCrjyp+TU8NFb54BFhPCpJxFE3V64Zg80feO5FELrU5Hs99iq6DrJYmtV5zcZXPpVl4x
mBBMwyS2tLrcpOgrjGs7q2arD56uhwfPNQYYomaSk6lFHXHuQrdKzWPZcsl1Nk+jlScMNAgDJjnq
FAlKcB6cAQ8OeMB57qzgUT+U3vyavl53aft542KPrVFKcx3WYYCV09FxYB6hlLFL99INJFhtyqBQ
797XF7SyyFQeKrNP5yKgq9h+SbIPasS7CGwHA9EVSaS3bnZouegFoszmWx6b33Tf0gOILp6y43IQ
wJJa2WFqGze8IuL2eA+5GKWxs9pXVa/FyQSKZafqjF0RpIcmgT6pWjsREiRJAcu5UHty296mgsIr
L9K4+yODWdlm9rRQQcCM0GE52p2CuvYZ+p5e8M1sra8gDMZrsPQxu48d8vAekWptZZjZ63XRLCNJ
cSmR1cpuSmLrbWN3ywdOjNKIuOYfs7vHsRIhSpn9nFyRbQKmOHVPnzSjA6/CSLfXNVPMFg+NGP0C
BbZDAsGk1h92y4EygPKe07eR5BItzC7vGrVdSrBjO2LcWIYYngdD4kQFZxewF/xB1gQCfhc0iwzR
QVlAFrHIIATTwPF8/fNspgCXIGDv9oViZkaR4t5dLoVVG0et1XfGFFuJpHDSJp5LzMUga8tkmcwK
d8byKdXt3vjR83pPNk3oKBUQUydg+2HAqWm0NEeDKSQdBKfXX0R1Z0ac+xPPBONF2o+qGVEqwlSF
UqwmnuYx9sMwf8/3X3nCXGuUqK3lmFLadtqDMC+2lu5bwqM23ozjlREG9YwJg0bCgnypDqbbTBfv
wfrlXA8vngm6nCtgTXq872eVgmxcU30hwDNNl+6um9h+N165weAYOKAbvaasRf9H2nX21o1r218k
QL18VTvNx8c1jvNFSJyJukT18uvfonNfjoZWRMCDi8EdwBhvk9xc3Nplrd/z6s1z/wMJai/eNW55
oO2/tYO032APJx4B4XrWamGawbZqQM6qbwGh8ZfZj/fxsRBtkaDWT5uFwkv0T8n7vOb5HwNxXYYm
6hbVBSSuaGa8QAeebd1Wronxnx5tjbk/7AduaX41rlmsk0E8I5ebHu3OvxOr061kI1/myQdKJKmf
zNz+FGvX1R777WOW8RD2AfJLg3ieksozhBp8LE8cx1l9LhZWGLjILByeNkEIwzzTwl553596JA+A
tWij7KBkUtvqiXYd8Ege1+O2hWUWRYaumQaoCLn9W13a8QNY0OzATZ0osxMTjz4KzF7OcR3qix8e
x4VNBlLi2MxSvcf3pNa3sT2Bd08zcm+qh8guMD1mmAOnisNxVYWBFxXahWqdAV7C8kVWX9Khsmuh
4rwqq+/XYlUMwBBLB3tSTb8dgp0sRG6GtGc+F07dxJzIlANlLJOckgotPi9nNDYGiTPM8g2RJg7q
rydxQSki0i88RWVlsupMROl3Qoe6IEPUL/fKnYrRXtHXQNLAS51RpPjoD39ssd8OSh6LZp7HoLrt
R39Q2n0loxsww5erJXxJjUvSdhwP/IvbX00yF040G8jrUNYZonqY2SEHiE3uwIWMPCGc8DtlpC2c
imN1/dyuRtm7Nllj1woyRLOyE1F3Mvz9UzhytcDcrA6a9XkT4dRQ174pbuik0LyXD+qrcothshgF
RNopgIkGRPLchNr6LbsaZ27ZIDWGBjZjXOvwoSfHMHpIeKQOf3nmrjaYSxY0slqDawGX7E29p6cW
YB5avASPtJAX+9xHjh7JlmsyL3reE6ELNKwJLarv5NIoH+4CX/SRwtnz/IO3gcwbTiRNzCfIIriy
dsrT3TheqoSDhH/ZQAjTgTxaxSAFY2MQ+iZsVeC9dqH9DmjKKvbGs3mZ3BLvtfww8TQY1p+2q0Em
TFDroENoMiHuGk9NCl13Ew8okgFEOZqJZFs1eFabl+17sP7AXG0yQUKl6701yODISKV7LfZEEZr2
xzknfiyMHNRfP7M/ptjPI7NCIwLIWeAgbecoZeFM3QRMftteEO/Y2I8jOP2g9g38HjPes6/5YHV1
wt3UgQFa8uh3JS+hs/6aXdfFYBWR+6wrCkR3hnUUFHDDJd+yeD/nD5yFrV+wqx0GsfKuxlC3gMjn
esH6k+ZRIZrpxCsfrwPw1RiDUFKsB3Otgh9ZHYq9ENSuYXDVsXgbxyBUooxhELQhHOLePOe35IZy
+497KbTjM4GoQObN3/kdTbyVMTgV13oihxmKabJ+J1Z7BWRt2wfF83MGN0SSC7oeJPAH85mEr211
a5LdtgnezjFIkXQp6hk9Clr6NNxDcEIQIZBWCE7Z5M91HUKHdNseb0kMSjT6kMdyjAZVcYQ0Z3SY
6f+Rw7aR9ZFJEwQJiKFMUWZFqwZcWl1K0esl74wb9H6DW5YKWkBNKs9QHUweWie/8KhLuVYZf5gk
bRatBl+7rd95+YPiUq6t8J8e0jdUp7O+Ffc86tf1ZpvFShkXycqgqSYJV9m4CHsqf6Psgzv5rtiH
ZxX9dDT/ZT6Yoc1rcVvPmS4MM45T9IXaWTlypqALfEBq51a3Ml80KvBitB6aqQ8QvPQzoT0UpLn/
j8fLOBFm7PK6wyHjy40cwlMf2YS406tKR6UP5HZ+FgZbe+VRLaxe9+uK2a/SqAGj7zigI7htH9Ps
Zih5U8ziWtyzMMDEx9NYmrrVI7kkxr0XjE/y9GJql7S8tO2vVjzE800WqS5nL1ffgoVR+vNFikYx
CCpXBR452jQVIaMQHMie9miVfujyOMx5W8g8POU4kTaf0aFFrH1RvrVcxKQn/yF0XKyG/gGL1QRd
X2QS2LHdNCjvcgUcd1L/ag0EJH6ZU6T5wWzJvsD03fYu8tbFvD9CW6F5I4ZD9mi/lE6p8Lr9+9dr
m4t1sdBiBL01QlXzd8PSfXTufQtkfhTTUqcB/4Fbfh2dEbRa057/0K3n2BbmGZQxRLVOasofNDjT
L/TeoO3nt3qOead5DaSp5TfhV3LUc5s7KM67FCzOlEGW9mafoxYDGiZJ9od4ONfasGsEywGx4x5z
lc+C3vumQb5s7/p6M4upWJKIcR50OzHuaghh1Ke/++wQt6Opqm9tA3wxYKfZNSIfU1cfx4U9xns1
SYlHOmT7zrKNOpAbDHZv2KMjOdPXCRqI0C64Uz/Hh70wy3hvOZiFVanINkelre9ED1JTRwlz0rpL
W7KDG22n++1z4gkurxFv/d5cN5hxa32G7TQG4oUoP+TWz5nXTLMewy/Wxnhu0RAtaqDj8p4wRR+N
P76EKMlSxafqMbjljY3wTpDxVssgZmQGSHphKMEm4sOQ9baZcd4/+jd/BLnrrjHPX6bXTZTnULHK
+86JOwib5M23ocIBtZMrzilP4GC98e7PJuqsop/VNIXZUQYK+VvrKn57Z1zE3exLaMAzX8lpuCNf
Jjd/jV/50LO9oR/YkNPMiCR9QrxYWcrPygxzW0wxMdAF8mcC08UamXfQ0GPQFQoiVPVkmVbDzmmq
YYjZcrYxhbceBlKaCOE26Agw3zF8T8LXpn6aqsdtE3+JCf/fP3RWwM8Uc70mKuLQAOzEVGEjGJw5
cLrXwZ/cDNfYvJ3P00nTnJHzTtH7+nfP1Fl6smAMwiI38WHexC+z8D0w0SiAhNGnSJ5NQ1F1U9V0
i/0wlxPRSkwFZjLrktS7OT6U+m57E+lF/biSqwnGHawgzohOL7I4Fy5Jczu0VK8fdF+bRDfuEc+P
Ju+5WUVDS4SIuylZGtp8/h28jCJYh8cCn3vqOThTxb/+h4XXdcDXA/0n8T5Vyb4aZCNac6whXjRh
kYmcOnHW3HSV8amc9sIGE9QWg2joPei7wElAqXkyH3TSUIhH+sRteAE0vTwfDm1hizk0sxkya1RE
2gTdu6KXekGBUg5o4p3QUV9Cnzc4Qg9kyx5zmQNRM+UkExK37sYzEfVLpimYbMAVU4cdJuyPfZMc
wFpPnG3nXA9MFgtlAoW2FYtuGPrsnf72txT471XSWif3U2/1LiysMfFBKomN0eboRshuJP9dWjC0
5R7NTTnY88K70EFD2iMktN3qJeAFJ6t4ubDNRAiipMwaUZBVnNAK1L1Wnad03vZu8kwwIcIwzEGd
xfiERhTvtGXmC+gyqgyDc2ic262wocHUo+GmAtFcLZjxTpMx3tN3PIZ9nhEGQqo+n5uZfv9k8YOu
/sgjDsCv13Cu58ES7KZodEUPInCdCgtqPkJUFDqopiAtl7bn7JnHx8o5HZZgN8sVtZ1zCaDYvhWS
YkfklgS8OJRnhAGOtAvbirQIcDLBlxpXFmK7jf7ZdjPOLWJVeiISFXpbIFs4DbNtdpchtUsQEojn
vDn1Bqe1d72UuDgnBiGKeCyFiZJdZYfsrkMvlGqXN8KO3lKu0vhqPLqwRXd38dGtURKJoAfEZzeT
M3nhiXwd/XCPDqyTfJjeTAUJsBySifrD9o5y4Jclz02VyFKVAfXEaqostCy1e3SvOv0sRnZqWHY0
1E5wylKL86Rx7hhLpkukLjPbBs7SCpdSvqnKw/ay1jvzF/vJIEUKNvhAmujX9nH+qvnNLnIDP4BW
THqwzrNDq4mBw2tg5r0p7HzsVJXzGJbR70SQ7lS7wDVvFPSUpL7FHa/nuAw7IdurRduVAcBQJtE3
dLk7IJk9RBkI4ETI0usip3jPuXsaE4QkmJiF6gO+M4Um8keMsokFZKx69bYn8rE2TFcpe94N5GAK
q/ajqWoaWTVuBU2sVb8UzCnhcz58ni7zcfQ0pyxswYWA47bzcJyT7Z/VjVqIwhghUFin4HRHttvg
tQOtLQwfYiI8FMrNKttnrzeCiva7rgBdBr6QMuWxI8EpD2dOOMwzwyBYleizlKZgkpoav1NuFcOV
ecklngn68wVwyXLbDfWc5K4YHSEwbMfaRWy5/QFrUelyv5gQJhYqsUWqHJ0jR32HURsn9Np975gX
EagIxgxv2wN4i2LCmSpr8myeQcxOmspXSjCpWO15LniJY54ZBqQKQjBxGIF5oYhORPoeV1DI5QQb
PBMU/xfHA3GYSetnUNhCacduLG80nkyLQ3C4mttYnA4b0OBJJplmwkjrJ0/lL/OYoYNDBNdr4Nan
LMJULTJFsS15iTecypfts6JHz35ALI0zuKSZsdIFdZuDwuoU1V/b6HVoJmfmtbqtwd/SDBPeNAbJ
JVUiuTuo3fd6wEQolJOdKqrw4aLdqkT0Rkl43F7aGhAtbdJbsTi8aTLDoOvAziWme8ko7FDJOFC3
GuMsTTAIYaVdCnIYGVW++8GjPXSJa/7UdsMhOXLrbOuXWNUwkyBB2ZpV5SrANDZKE5YDERhP9Oh4
ctHa/5N0TFBSdLa3b933r/aYI8sKEwTKep27UnOcu7s8OCe8qvn6CV1NMCcUVHOpRgo8n6ShMxHN
NgNpt72Kdf++mmBOqFCaWkjiCBO6wWRX5XcFNZ8ZdH0yZ7dW07xIdP05HrqdC29Tu7QhaosP4vHr
7EaoiwSvptuji3P2FC+9qA/b6+JtHQPpSRtCHnVqwNWjNUcDffMT4vptE9wlMTg+9+UYFbEKaYgD
YmmniOz+RYRkg+TIti7aIZhbOBeKtyoG0mXSV60+dDkY1z3JuNV4MMTzBgbPUyGuRbmo8Psx2qxN
p0jSHE3zMY3PWQhv796L1wt3kPWpHdTaxG19C2/bg3KKXPkgjBBbpAVx4Y6XCOIaZIA8GnspaJMB
aYp7LXP0Y+GDtHSnSza0AqHGMp14X6yrHwkLj38P5xdLlGp9KHKqQ/E+N3SBwOwNlF925uENWj6g
K6md7BwlHscpOS7yvg8Lq11bJ0U/AgYr7/cAfuQTyKO0NuVmycA1wCMs4RmkP18YDAsiScXcFphR
ze7SokNLJY+0mQO1720dCxNKjjaS0kKgWQ2aZwaWa2o9Ws4/d2J4PJC2VkAuwSbHIznEkG2Z4RV2
DHt2G1v5Mf5InelnfmPaNIlmQAHmQeM1Ea12augLuwxYFW0iWMTAmfW1p01nK61sWU/tAYIzhnJs
4y+RdcFwjr/tKu/TNh9im4VZBr+Sti4k1FMw6u3HD7RmrL+W94k/vFoPnS/77Y7KIYO3xM3+MRs7
eea9oKues7DPoFkdz+0ojFCCLPPQ7iDJlOfP20tctSBLhqhrpirqbGpKDadWMDoR3ItS5elJ+lQH
M2feiGeCCQOGJJaCMulRgog8vX1Vs6/bS6CH8OGQZE1SZU0zLBQY/n29WlnToyzHF9BUT9JB6IP5
sZtI/wj2W6hM9ugobspW/NQX5NUqC88mfqPRizTyKJ6MCbH9hIQyedle2vrW/Vnae/S4uNZoBEnC
qITby9Iu6u4q3gf+KmwsFsEcDXhR5HqmlCCtqtu9fBHLSxIettfAs8GEaFNQkzovUP0cUt0dstkm
1tcYGlHbVng7RX++2CmtNtIiAhsAxl8PoRXaessrrq6+/Iu9outcWDAg/CSnFoYnxDT/SmrJMcvc
suUo8vqGx9rL2zMG7iwrEgtdF3JXzn8141lVGluLf27vGG89DLYVqqRkhGDH4tSCzuEh1MFQlh5i
q+NFMjRw2Lig7505i51LoSHUxrkOUhgjsLtKOurm7EBnBlMTw24IdLR0x8d8EO0SZM5TlvOyWLyV
MgARhr0sCDlQHGJz39PMzr/PN4Ub+akTdDZKeZ0d3YLZ9sLjuOL4JEuGMzdoOogDrBsj7sdRIU4K
ZrvtQ1zNeOpXr2TnRfsi1SD8gwib1jLmp2aH9v8jrbSOu9iNnjnWOH75Tt6+OMk40lshjAtArTM5
5M5AE8pJy231oD5WN3RyL+tQmK/+I9bKDISkfSIqFrp53bbWbHG8J2pvRyMnJb4e/y62koEQy2j+
x4+UT5DKEb1uB/6LgdiqHcs2/WKRX0KJ89HH21D688WG9lpuClaLodLSJDaZMNSWmLZu8bpf3puF
N66gzABKERYBPsXDHFXl+kC1Rmd0A3jQmHEJ0ngJiEZUjAzSrHy0Q5H7BIICt8O4KS9ZtNpfvPRX
BnXyIggSRcVHbu3OvnJBy6sT7Ijfv1hOHrlUyzfyeFErb5OZKIoEgix2AwKQPN1DJ1lp7zSdRy/N
9R4GZAyp7NDjh8h4tjAVVrjS3gjhOpnpaEfar9Ls+9ft28iBF7bzoayLUQhodkolt2Z8ank1sfVt
w6SPqSmSobC6KVqhtC1JlcSdKyF2Egscc5PYS04vlYq7vZT1+F6+2mKOKMhrFZEawlBiPtfRrioe
ugijq4IGlZhLY/zIUtmpFQ548hbIHJloGWqg1TA6q5mnqreJQRzEkpzIZLXcrF/XxmqqCI2V1nmP
LDOIVHfCV5riE1sUjezYoewYZCdLHreGQu/Rxwv/Z0NZDvc40bVwoC2n2fii9HdhqTm19FrWLwr+
jXN46+/71RYTRcpa0hqRAAFQ80w5K4JD6lCq+OIYAkO2bXGOzGReghpd5UmG/ix0TR0wSG63aH/k
NmCv59MXJ8a8BLlhhJmigJCecrcqP0cfUotOvscJ+uRU0sfAQreA7KP04fMUDVY735buQrdg8SSY
QTlIRAQDRPBMZyEK33rQn9RXUHQ42g6n6BAneNAflJ/bO7uOJtdDZF6IBAM0YU4LFUodqsfSEJ/D
Pmo5N+4vKHm1wsB/ZwlpG84IOrtjcI9yoi94XWIHPk1q5X6JcTGOw6zHfleDDLC07WQFloBKUj/q
XpqnnmCGL2Dbsxv1U2mehdcwcBK0Vps1Fl2beGjTc6fzAhTOEbHjzlmSaKqe0y8pZ/Cq28hJwBHR
Ql/D2HUH2RZPwtO2T3A2j6Vz18uhz4VwyF1lQr5F0mz0MdmVvgvKmecYvLUxGJIbk9RKAeJYzYa+
L+iDosjOHfmggXURkdePzKl5Wmq8a862xld9b7VFDPynQtvFV8Om1D5WayPPUpwohULyQNOBs4dY
2ucFJe/R/wZCW3RHFve8j/C6BTEEfoV9ccAkgi+e43vKAyo4846yiMdu6Nfn7pB4hcNjp6C+uGWc
AZnYSmJlpO3XVmn54whaA7l5jMTQbzXzFGelG4zCLrUG3lNB8XnLLoMyptJOw1Rgy2tX91o32CGl
NjjKQ4X5i8zLSoe3zTy/YgAHTappEGTIosuVYGdJixLOVJecZfGMMCCTq1o+pRFICAVJP3XKXNqp
kHGyaH/50vuDZBYDL9aoTtqAfDmgc8K3nu6MJ/Kjd0QfnnLhddVyXiGVbZfvSDPXetjgoN7Me0pm
nN4HroFmVPtFuR8gzY4vhXNnj5xVbu+kypYo27wuobID/5CVY18eU/V5G9Hocf/d/1SRgZmpbMSk
JXhcK+kQtE/G+EWqH+TxS57zvux4K2EiFcGEWFBsILU2NJYzJ7Vndp9S0r6GCirbJC8PmVSA+OT3
g6C+F4/RLdxPbgPml9AxXwBeAw+pt6FDZUsAuR4bsaZh0kbeBbtmn36pD9opcGMnfILhxJUeJEiy
K55wCKE19bJ9ftsvEhLW/wbNuZXNKJvwTJR1cFNJJbBr/k6S2g8awnluea5Cf77A51iMAqlIUbVB
Y95oTx2aECfQ+ODTFXvuTUHvbS+Nc8FVkUGR3kAgHbRg8Nfs3n2vACOZ02JQX/HImcczx4nEVDZr
HohJbegSgon50nnN9wb15nQ3XYSz6PZ47ngPzvpjq8iipGog3DZYxbui6cRGNhBTj36wy73iUUfc
R2ywqLm0szJ2rcMMn5X30Tm5+cxIExgf/xhn3KYNW6UqWuif6GJh17rsZO1bK1WcWHP1yi+sMB4T
EqMxAwVX3qj3Uf1oDByP5P1+xkEqZazDOKLxypDZotrY46dSCosVMG+M3IGCwFCxT1o9Kg60t8Gi
p5Wdy/F0Gl18QOGrGbZzEq2MQTSlwK3GEy5UjgYkBxjadeeH6kZBETF7jjyAx7ZVujtbRpnydhm2
ZAgVJBHD4Zsq7ZTkYojfBfN2DH2Ny06x+km8WCHzzrSV0epNh1p6cojR+JA8ygVm9meHcm60POTg
+AXbLykJvSbX9CqHhj+Fb0Uvchx7PRpYLIf+BQssHMYihw4ioCme7PzLCFIAgnv0oqVQpZiRsyuc
bEc7AWnScPvUVgF/YZkJVAXSE2KYAtY2X7KxsaWqc4bxZ5zxWLjWAXFhicGINIwMBcSwwIgzKsvy
UfViT3CGV/ES3aLpHE/d9sp4l4BBizqeZrMv8Y4mzV7Rj5gClnXOMBHPMVjA0KRIJQIAIwa1xyCT
nTCFu+1V8EwwiBFAEjMMDWg9DfqL0T9Dq5DjAJxtYnlyhGRIrDKz8OJ3N9X0NQbtNk/thWeCQQZM
ho4a0QFHenFqhVMTf4tR1PhP+8SKg7QaiQJjgg2xTXW7Na0HSeo5HeKcu8IqgkRzERo5lQAiqkPk
x0r8Wli3ysQ58XUrkKwFNYmlQvX131ggl9ZkyZ2Bni7ze1rukqJwyq6y8R9wtmy9N1K5WmJQxwgj
AoUONGkrCIhkR7Djo3qgxJTkk5fxaoqBGTnqQ3lMUdydhCy2GzFCU0cp7DM94vBord+XqyEGZap5
CExZQC1CzPamjJ7c4Oe2o62n0he7xuDKKGqB2PdI2lhEOo9NfqpSjH7KSnjRpvpXjXmFNFD3iQHa
s3i65xinh//xkb0uj0EcszNQMqB9SNaj6Mxufxn3qmJXLg3tgh9da/PSpbz9ZPAnimMi9hM6ZJoi
2TU9ciUQv+YsimODreMSIR1MsGgh8MdM0O9v4dxBYP5m2pTvT+BOK67nhq5nyFZ1qwED4nMI4E4O
OoTRq116Lk7FCbKe0KB60vDWopN7dgMnP4EXZ+B27vJWLP/7jk+jmKYJUZBryB978T7VOLeA+uCG
m7AFXfCG6lIwAw3j4Sbs73vdD7W7RnDHMOZEfRy0YsVOREO0ur4Dc9cQkntlSE5DYIFurd5pxcR5
bVc/jBeHxmCIJSuJ2QYtaIxMeZ8numPKxCtV0Ynk6UZIESz1M/RJZB6nD2+JDKRYidhqsYTAVpF/
SsgCyKAnIyctSv8jHssMsqhRZU79HKOP4h2PkX++yKBBL8CfGHE+ddbXZJqmrmKIXGXLV3qsiMkw
onVi7kCIGnsZ+JGECjVj9WX7cq+//VdDjKfrciwTOUFCIRRFVysHu+rLh7yWHrfNrH/cK1c7zKs5
iVluZXpTuPo3Snrc7RJ/BNMMymT6j0+WyRbW6P1exOulqBZmOWOqQFJu9Li3A5T9uUta/8a5Lonx
9w6zi4baoEnJCj06KYmYSfxZeyJUgd3irD1t7yDPIxgvjzQC4QYTz5qAHh7pCRRIvdA71fRl28w6
8l0Xxfh4OgcWXk/sXGygQKtAAUz8jx7HPJFVHuJ0elRL1TrG/Ip6RzTtqKvC50ZLFk7API21nEIw
xAQeDY65a27jbzmySfmhvc0fea0CnMNhK1OCgIa+ZEDmI9amY6SKR1VQI4hn1XcmAX/s9hGt95Bc
F8aWpUo1JX2i4D3WbCNz8ocGMoli4rVQnJR/Dr7qJ8ehcbSC85TQg/n4aP1xDVZzuMslzUh6QEVf
3ScqdCaibpeZki1l6JSZLvxvhvWcGcReZVmVDdFkx1lVaxhVRcYziRlIETyy6GABcTl6dR0w8qBc
YyvfaM86dCg8UfJ4KbtVaLxaZ7M0+E5BSi3EmLxavpWmm8QXafi+fZSrt21hgvnyInFUNklH0/Fl
YFdW5Sdjv9s2sY68CxsMwud5VucWQQaByquhZd2p/ol3qh3eFZ5wJ3HqF+sjDQtrDM43kViqiYJL
F34fMcST+fWlcgSvOBkobLoo0u7nxOZXE1cv4MIsA/hxFplaJsJTwhCK8+cpNGy9+VrVubu9m+uR
6cIQA/pZOZMCITadCKaSy5Yfe8Ed/nEJrqANuWeH1msx22O5bWIPe55Trn8ULv4A5h1QrVIOMe2H
fMAkXUj+LEznUL5Ti85G3JMaN1P4EITf5+wTFNxU/PJ/V5GlP1YSMHwFBa16GG6HcYPqeXtjeZeN
eRWiZkiaVEb7hWDlZ1Uoj0mq3RNLPvw3M8ybkNVJnusadq9uj60KKtu7XODsFGclbMImrEzwXs9I
9CuNeMQ3qG3mxoVEE8fMelvV9URYAiUzbksjg1KZOx0hdvzUQJSnPs33yjF/onoZwe3MnUKhl/fD
C7AwyUAJFPPKwSJIEaq73m2hjRUcxnvVprQh2TH0P0MbsvA5Np8j6X3VJbQTyDLfpIjYgkBsfeS1
QayflwaKdVR5LYyC/DtWDEgZmDUkTlwZ3ddJobh9Ghwiq+CkBtYR6mqGcfCpRqtyP+K4ghrVpUBw
Y+tgCZrd6QYnPlh/VK6WGB+fMiMp1AyFu76UvVojd21g7rev0WoooP4xwWYEZr2DvLcGHyfmoYws
O0A13HzFJ6YToI8jftq29hdXv5pjnsk4kTUw1yH21b9JB/VI/NkGi2NLPOJBVYR6e1bZ0meU+vD5
9f+OwTZ7d92c4Bs9xfCRKb/q6JyYZHQNby+NOtfHG3W1wTyXASHhLMronFAE0JRBUhgKtXYwvlS1
VyqcpMN6hn+xIOaR7OJiDroGLlj9Ije0U7E9yU95+d74nPrJmaeRwnHE96bsxVcY6oxxWsoA28w8
olFR6jhgzvv9zFOYdblSRBTMtfiBFLeEV2/kIAP7vZ8qk1ymNDrLjEIT7E4c+gpTPFF1N8yV2fAA
ffVSabpIw0oZcS3j5XPTTYYaooNaexxfIRem7ww/vRcepAdEa0fDUS/5QXGkc37h0U2seuHCMoPr
lTxrpUTghWZ6FKY3gZxbQXXV6SVsdX/b4Vf3dGGKcfjKMrS4z5D/TRT0ecnI3/WC2xYax8w6ZCzs
ML6uWSO6FDRk8LRHmjunvYLti+7GBxO6wrTczuvs5+0hXfjC2TUlmkJ5wmB03rR2qaEgAKaYotyV
2iHuf/63TWQcvxqiJM0IbM2ZaOvGlzF4HAUOxPMOinkWJzMXTTPA0JAi/UrjvSx8C0fOIa07PBVC
lS1d1lmpnKI2Qtmskbs2Z+GodvFNXxDf6JpzXKIZIzN9qAG62zu3/u2s/bHJfqlrYlOIVgtXjw7k
QBmSkGN2Tfcf8ULZsjGDZbgck9TTPkD8wiJzra0gs0hg6jnaZr5OmpfOD9tLooe99fuZyxskZRW2
MUrtGTpKmh7fqU9mdZ55ATpvGczF7VRpCNsB/CPjYLgQ7tiNSsvxh/XSzWKr6N+wuEMIzKMEEe3v
BGu8l/b1nvIWi3teypi3GOayWrFcGtMAz7PE8bEQJK9K8h/bx7KevFgshrmkI8J/yP6BiaHxorvk
jvqa8hBj0J7sKdOefFEmu0B77ZTbw73McQreApnbG4IIjARWWLiVchqqs6ZyvvN5v59e7cVJQdmt
GmIINbpjIniDio6IZvcf948JY8F+FE+qDl6dEjUtW/xFleHLXfZDuG0xcQd+hPgJAq9O+mgdhBve
/q2j3//DhMG2f9bmVEVZLIFoj/xUwc3eVXtZ5eT4OVgEBbR/b6LSpz1paxxSbgt7yhar7CP3LbyB
ivf/SH55XW+8ZTFYgQkHubJEpPC6sLYH5bFQS7spOGHZqhFdthQTSTtJ/JgqGCraq4uXEGJuw9Q6
aXU0R94VXoW9hRXGA7PWTNJSxxWu0tGOrHuw+JnRj0p+5rgh3ZIP8KpbpoQw3DAMtkk+GCDhnWp4
B+mAqYLHwnpQzp0LVDoFDo/MbN0lFtYYBAyqkFZJsKr8C1USjlNb8NKb/Ky7Enrioz2K1m70Ka9Y
GKUHurjMI8b2wkFCrBQ3DwH6WKV/BK4q+WrqYGGDRcM0mia1RGFcefw91YPBl9fhLj9QEeFPMiFC
Q/bPsTEAOOsxiDo6vPO127vFXQNSFf2RcmdOtnXgJeVWPd5AnU6XLEnH//69gYI6B2DlopUgcl9F
e7U6iIQTjq0C7sIEc3PlgAgxKeGGQSbcgoH03qx47dS8VTAvvGHIJBVbNLbEgeXF8+SpiehFoelu
36jVi7tYCePiYTAIROnQMZUov2T5RIyndHoRIG62bYa3Gsap4xyqcPKIsIhMt6Q/KQA8mZfqW8+t
L9bCeLWVJpZlVBhBpRNJkovkTmJDp+hdeWV64RKYUT/6gEULc4xTZzPE6YMaftaDjoX4+W6+7dzA
BsK6vNGndSRa2GLwVciEoqobXFia6EY7UJzdjfs5tHsMbWq/QgcZ7vEeSe7PiEtBl/vPXWKefasr
pVSr4IUpGs6zc1vsxuzHtmvwjs0Q/31fh1zsSZ/j+0ndFU+5N+5bOz5YO9lOvPBT+hiLBRkMOKRd
MYRSAkgPop+i7KQxJ63DcXSDQYbICGJM3o3o6y1COzQrF9k+hd+MRn/Nhu8ZDDqEoRlmEIEv0C9P
XT3/FjyNGL5RfZAh73m9oetlpKsXGAxIkISU8pjj9qq7wSM4o9IxX2kiBF9pbvhIK36hK/jbfsFB
JoOBjGjuAxIkKr5Hwa9AFMMGFVCUncqcEyBxsNxgUCMBjSPU9OioqXkQ8++lzuHD5HkEAxPINirx
0OAzqjefdeVFsW7r4X57q+iv2PIGBh2aWQH/T4rnKKu0W7kOHCJKTlEBiXLxeRoDb9vcexJ+yx6D
CpUx6XEqYvhLPGp+ClFdculpuWMHIpVf0NTx9AfxNvS5fsjx+g+z62pHxoGSH3bgfUUYgTSSesh+
9R4a33bWT84qOY7Bdv3IBfqVZxMZZ7DpVRHkgxU3POo38mW8Dw8i6tz8m8YzyaCHVeimhowkshNh
hTK+HJyCXOR86Kz7o66bsqSjNZLVxEjFpAfZoozibII0z0HL9qn5tL1178n4jw7yxwZLBiEZbSEm
lNTOejSPOkbBItd8KjAfnDvFvt8bXu+QfX4QXYglC7b5kCLT85n2Y+P6JzBA38VTKyGZj5cLgqlp
NvlyPtiG1eyLLHS3l/uXF+xqizm2ONdMlDIRCYSQKIKaL23VT15UO6W1vx3vA4FrjgF/ATODatKg
42Q4Uk1r2oHRHrPbELP4ofupltbFPlKXXXyOZL0CiR8F+9jC4cvnvH7Z3rx1mL/uHQPzcaNVzWAB
S+pB9YjoqkD8PH2OPpVBXayDgXkrVqycNID5tryoEuhZzdQ29c7ZXg3ncikM2KtxZOlKhUwFNKvs
QNbssXpTVN5oF8XXrevF4H0wBwq6mfA5BSFOiNq0p8Gn+i88R1tHo+vRMDAfmbXeJvQFTo1ThR6m
2Zw42/WXyOKPCZYrOpshFj1GSIGcNTu4p/0wiW/ejfb8f6Rdx5LcOpD8IkbQmytdd8/0GI2VdGFI
8ySC3oH26zcx2lXzQRSxMe+iiyKmGkQhUVWoyjzavu42p/Gf8iAkyxO4HM8y2JvQE9MttKhWy4C5
hCRsm/RHlJEj+GTCfX/YbhC5uJ3OQQMt8lrSWUfnfBUd+sN0jN9D2xpDSqK8V7QsDhY0w5ATkG0C
Fkp63+nQxE7QjVWSwFEtwevYdsBx2TYOFIhk50PWo8MubczYnZfulPW9G0ft25hbn9AG7wo+I/Po
HY//Y14zgmwNkfFQNV+pN0rvdj/n4Bc7gfZVvkfTA4GgU+sCgdGGLrC9eabBT63YiuaotsOdaWLN
8iJlQED9YITjgdz9qn1KnvTcnPTj/D0LhYQ5IpvcCVe1Bho9EYZNIPftVrJXyIbbiRS5tp1ztTLu
gHd6KY+SDucc0dCnoqK7HNVThSLQfBRF8/sLAi/mv6+RJoI6ccxI4bvlxi4yFx2T7uh8CH5/L8jh
a7iW6rT9YoPArERDkW15U3KT9J3AGTdhcWWEO9Jyr8hSZ+GhuzaCVvpslN8EDscO6h/OvjLAHeQh
gb5X38HhBqiCan6CqGn4leqzYaPIG0USF6LN4Y5zn9FMMxeMbDaW7YKC6ugosW84H+pTWa2L/YxV
KFENxmjQaU78TEU4ZkR+5uC1rzAPeKQNqUwfYrUXTEGI9oq79Wlr1lGC6SJ/iM+zdo5FCsOiL8dh
Q1s1TWHp0Djs4yGgY3eqUpDhGMlx3yVEy+DgoDCGoVBy5JBVFYepIp/HSTntm9iOKle7w4OBGenF
DBoWv8pm5PeF9dT0BCrspQtW+zcpgSTAhI6bEUW1cUpOFqZWxsgQXCyC7/n+JrlyEVhIQXCPi4UU
pHPpFDWu1sTPo60LvujmZXlZ7Ts0rgxVA9WT7H08pmtcaXnUojNNTFeignoQ+2o7Z/n9q6/sSKNs
ZlmNVlgdoRre0g/LVX8iV5pg90TfjYMMQ8qksdEwoVJEsZdMp9ieDiAUCvZ9RGSFwwkiS1Jvxrgv
yvrGkjxi32ajIGDajCxW+8J+wup7ga4Gosk5HKBKHa+Mrym9HZzYK8dnJ3nZX812B9bKFgcOeFPs
5crCctKzfdCD6dr0u9B0I/SwQe0nNPx9eyJX4LDCsexMVTs2anGIjwbUgMdwPKdXoiqJyLM5rLCN
qmyGGaFDLN1KyZPh3JfDXU4EH0+ASO/v7at9yrqkzjKJIsOvPnfdp1HUfyVYBd/TWOv60tctRmAz
RbWDrpyvUy03PIzqRa409T/3t0bg2Hyz19SNizqw1WgqcSEo60bZVyl62DcicG2+g9HItTmB5jjq
3MqnJL6a81OV3Jrxgeqiqr1gc/iBxniQ+2gc5MSvsRyDWBCHF41Dv3+SHWDjRxnLaAJRZ4YST/TV
PuAlFjwqoGVC6715Xj4x6UwK9pTSIweNvYcIh1K3dww5DZv5VlSTw4nKjJSibDEOorRsyvZOaxLE
RYIa0l8C5IsV5qUrL1eieOihNvqLerG/ZXzGumu79QPEVgUIvu3wF1McOkSIg0jUA8FLdKJUELOK
jqpz7OGL+164PTNhXwxx+DDZrUxaxrHP3n61sD9Ihds/D9eOR4O3yqMuo2uqIPNShONrNH8IBC/W
GUiuvihJe2NRI0weqgBB7Zgd2IRUEYpKF9tn7bcZ/k1JKmgeaTGeNVX5yxJ9R6v3YZJPBOSceq4I
vqjAFfknpXysemtiul22dCbki0PP5SBwju0Gysum8c9KbddPCto4QAoBGk7zKrlOApqEyUF+i/9B
mT+sFuEJ2waRyyfkQooUH3BZFBSZcuVWrr/G3ST4biID7P9XrqBEXW+j4oI8qn4qq9aV6ud9Vxc5
AY8R0OioUxkYsagvVH00MUPZ16OfYRgwzgVVdZEtDikmxVkMGqMmW0y+3RqeZARS9iOfKrcFbd1/
WxcHFZA7N+quhTOo5LOSWgdzqjEq8QZlIy81G4Gxv+QFFz/g8MIxMgg/QDqL8dWjghWd6BUbq6Je
EopHhUU+wcND1hiNbCNGKrL8Mx2pGyHv2P96AhP8I5LpzDouFFQ16ZB8HobMJfogMCHAcv7lyDGc
rskh4erTLPWg8ryostv2D6NIzk90P9nqv49QotNcJxSe8IukDeWi6/poHfAg+0nUlb7dgnCBIJ7s
2K5azMvM6KCkvuw1LoTH1WCxXKkDczSj+I+uY9ulSigiYRQaZhu6wokK1dUW1dpfVSoN740pXqDj
qyh0bhwQQOHx2TpVgvRwuzC9Wi2HHY49FQu4DNnN37z0VwuUmTEl7xsxVivdgHXZDLM7aIE+7Dun
6LTZHI7QJrdrwoqNFILrrMY5HbWHwXPARyqdGkG2/ZcM6PfZtjkkqWq1rpoalXCmLmxdp3eSV14b
n351timpKyoyCK5Km8MSzRrB4muiHFPJn42xOSvjUzKLXv5EB5zDkKYaRztzWlSzopfS9Mkg8A3B
Ivim9XokJthI8PetbPRNMlyNpeF1s/DpgJVE/4ywf28OP1hup9aSzUUL8v48u66U6lS1feBAAU1X
MOfVVK40pwcjrg6TpB723fB9GGjPNgcs7aQSpWUk6l3A+BGXo/NonDQXRPEeyIEx1+sVXvU5x/SG
6qshmkDupAP1JGEvnyjw4Rs+QZdSWKODH6LdKfgB9UlHu0F8SG7Uu9En11kowjmB9/BEyMWcKE3N
eApw/t1qfkxTKoh7RKfO4bBFMpS5zlUgaesz5twkKGWgSo+wG70T6OKSBaAiclgOU+IsUlrZRhjS
RI9W/knVftrp077DiHCLfyShWYsmsgkK2z20WCYfq7r6xQWeQ1JAVO3avl9NB88ItokHVS40HQur
amYT4AwpTxrfZ9XzGJdunVieYFUiQ9zVM1ilJpFch6E7580J07vh1XrovmhfIakdqq/SU32I/fpj
6ftleZx/5PPQ9lrUAPsbzEl18UmBVO/+ykQL41xiXCrZmdsID3ilfUNG5QSyoFBRq7B0bJG7M6z4
E0suy+EuGdmYcgf1KFYpYJLdJGTiMgFahbzqEXrdAn0l9tf2rHFXjDG2cjVm7OPZ8bU9fUE97Gok
i6tHxLN1O/xv35G7a6Zu6adpRE2HgFikguoQBqJn4x9L1CS5fYR/f0P+nTwZKDrIGvQiDVXtxlPQ
K+dcpC/8F6y9GOFaZrKc9KiDsRYJX7+SMIvg9aiNe29RBkUEJvqqVr4ouhM4Iv8+bmaKEauMf8aM
lfZELQpukXExTmMTgSgms53n/Q37S/njskgOO2bIkXeVhdubSW/dtiH17avsyvwy3xdn9B741s30
orrqMQ61k3wU3S6ifeQARcFcHeltZAZgFnHyz5r+NKaC5ENkgv3/KlyWQDPeNTar71RfVCtYpq+T
9rj/EUWbxqHHDAme0Z4w055O1306HBuqQHHwrNhCQTG2GzunWeewo7bGAX32SOFZ8gkJ2MfRAKO4
V4K9hIkh1OAIkER4JfqAPIJI6RypDj5gFyghhn4DEkZhcZPhhka446LJ6lEVvcD+5f68uCUHJJpi
z5U2IhL/lcmBqzxArdGvTsOBeeL+/m3HOL+N8Vw6dm7TlDY4A1LvuNrQu0ossPCXpO1igsOSTjLa
KmKZKfuIRZCG1gMYWchrCVok1qjm3KOtB5ws+wsTbJ3BrqKV71eOnLWRiihkrm9bepsud5b9sm9C
tFM8v3GtKmMbGw5rxf8VvdFrNoLEuJTTgyiXEZw0g8OLpGlHRe5AF6TS55wc7FT1Gp14pi3SZBN9
OQ41aNtSS2UtvXNvX6nxHDqGdpDlRHA7i8xwyGEVlVNUFc6zhCnFoTQPgx0Q54dgi0T+zaFGjK61
vMVYDvpaqhfmfvnjCCWTl+K8eLJPD/UPImK9Fi2MA42WzLJZMNRNC9lNB5R+mjONhDDBYGAHDw0O
Jgxd1wylV5F73tEQj5ZeGeaP0cl86vwRDXPs3aV1wX18qq5FJfW/lER+H2meSseciFMbuKBBSd3/
nMA407m4RSEqd52+VOfZNzwwnX03H/Y3UxDPmRyQ9J2ZLAZG3zFZeGqzpyn9HJHSlanu6Um4b+ov
idllhRx8gEtnUpYBXWbkNEByMQsSHWqSbTAgIpDd/PCx8RqkMP+byPCcOvNEh0aO0Hhjl1GA7r3Y
nSL17KSOoDotgBGTgxFClKQuDdQ8HfJsZi+z/VNSDqBTFsCvyAwHIo3Wx2SqEEDas+z29K2xiU8o
NINM0cOcIC4wORypaF1CcgATzwMKVyDrP+nJbRtkTyyFrr3ulZQii2zvd06eyWHK4IDEBz1KjAQ3
ObaPxM+87KSGhicfrZPokU4UipscnEhjq/QJhg/8efCdO8bdlvrETyMvb93JA8k98k7ly777CyDM
5LClQWuHJUtQYeoN+66Q6Mk2E5eWyAH+kx3+bS5eEpLLFaKPDsIRyfAlsYkrbrwV3AH8q5ws9SMq
BwDkJhgDOQBqjW53iIPkoB2kQxHKYJ8UVnYEYMU/06XdMuT9gKWR88D46F4Z1wmbBsCEvFdhvvZd
XCQU5bzbVA0XHOHHwbRcqWqjZEUrK/tE6zycutmjsxROqn6sSyWUY2iyVeopgmi0YDtFvspPh5VZ
r3WEwFdZqZwpxSRXxDefmBhUGdAfuSdKokQhGD8aliTTYs0tbsEBRXK2t3FgPPQhCpFh9CBq2xE5
Egc1RUmGqhkxjy2Njl8Y8U2m/seoyOKwRW1pUpEML6EOeeijt1728+i4f+i2816wCaigNJJtmW+N
VRtajHj7RiM6CnTvej7eRKFzgg7MkwH6UMTleth6iZ97Q+XlXk39/V+wvWurX8AQdhWcz3XbSFZH
8YAU4lk0OTaH5BCfer+8Nbz6YAnMbaLZyhqX58eNktLJIkioxsp3muUQm/Qmd5aPZNsrM8x7VouK
VPSqRb2BK88ISe64Upu5yzx4+99u0wdXVriLVR9JbRtMa1GpDFdv9Ws7b172TWyHdysbnJ/PUoZh
MRO1TtaelgXFTRRO3lh6HRSRWjeDfHf8vQkWAXWJaJs412/rqZEtFaWEyiY69KYJXhbj6mzYimB9
IkPcjZopdmnVBhJsNKBbamBD5a867X9C9oX+CBFWX5C7QGku103F5s8pCSboOZXNXd+lnpN/JIm6
2OGbZBPwQMWKid64PKMEesvV8yz1nYfJKcHmbA96rixxwffkJGlMKqyoN9z4djpr1+gM1tx0dpOD
gmlPckxBF2EG9bMiMs3+9M7HfEeT1cHqdc1GDzDcsQtmTDinoTq6uk8DlmcPIiVIgXO8JwYrY6U+
yfNEELjmGnEV+XuVfU3jx33vEJzh92t0ZUNVm1zSjCXxZbTokvGNSAK3ELjfe0lmZYAs0+JEA1J4
aw5zdcEQMN5EMHs2ilRDRF+LQ4q2NIe6sUFGQIbSUwgJSqM9xa0jeJ0WrYeDhtSMeyPuUEKaG+1A
aX5Vxc5R0dGpFncfCX1Xfs6BQ6FpGu0t7H+sqX5TODdxRE/SbIrietGX4xBiluW+rBWWzFpT8jAr
eXdXVeaCBvRMpFkgMPUeD6y8gZbUtscG971CvjWTjSb+f+pBKLa9mYddPhzfODsv6KF32HibCmYA
I8whmybf14ENHvAitG9FbRkCl+BbaFOMZ5lywcaizGeM8S7jGy3/KcWS2yI7XPBAjbJaIOTCWk5+
MYlUXnIjBYiX3OyeZZiOr96KGE63a6arj8nFEn260Fl30AL6TpEfDL4RKsf6ujyynlPGrpV+EhV1
BKDEk4JKGOQzJdbR3+RXpXPf6ILxB9Hf56CC0Kl3UqY819rPk3HXx9/3QVXk5RxGZM1QGCTGJ4uh
3phIplvPT/XH9PNWG8PBQysXTW4pMWt9ym4RuKI4X15nJyWgz6LufdGCOISIequ1bDZuHTdJMMW2
h1n9s+X0goKQwAw/oJ8YZkOUGW24RR27i9z6VRn2mojfUWSFCx8sUs5KqSJ8qKubaARLjXUFCShB
bCwywqUVxLRw6SmIIJci9hymLqL4xHnZ9zO2w39GI5ptqrKmmxpfG+naZZBKVhnMnECSvirqs+oo
nt5+rrOD5IioOLfh57c1vkIyaWNGrQh8AqR6SrRwqCa/MgNNETXxM2faWRVfIzEwnJxYjGyb8Xh0
B/OUnf4//I7sEO6Z4XbIVsulKGr49GQ7VyQpT5TkADRpfGEUvnKXCUBBEewWXw5Zcgl5UgFpIOor
IJxlY+VJMLwyMXPdNQ75LRPKAjv2bSrwxe1aCLj2/tdP+FrITAsyFRR4994keaszu8f4MKGBj81u
Ovf/2SI7Hqt73nYUudZbhC6z1J2zXPLMosH7kIJ2mOicTj8gohrMc+r1GNImCG3NtPqZyUuQ9HKw
f0a2y+erxXNgjzm3NtUmpNxlHMhe+96q1em+Tb3JU0N6sKOPCaqvTHL4D41dqmSsF6/DWKmtZddW
2zzuL2sbXy5byoF/Ko2JRZmmW2b1J5AYu3SIwrKoBF9PZIYDfmNa6BiP2EeMPXllG+gQVFFzwXUs
ABa+9xk0bNOA3j70exadb+qvc2245YI0gYgmsbcv/t9fjW+BlqI4LgwmqhsTjAXN0ZURSaf9jREt
hoOVCTxemjpCBKMvD50Uu3hW9PpIcqtR9Kz8l9LVZTVcPCjNRg4Ga4RJA7ovrxjvZOEpsz9cLUGF
Lnh0yu4vTYCYNhcJyu1kYcgNbUWtNfgxniuj68nOjqntO6kALEWmmF+u8GPoC8uKOqQkavViy3fL
oLqT/KyZ1zISu/1ViTaMw4eioniTZWVbMCt5mnGqh85th+e0+1iaddkuDhUW2vXpVMwAopT0d1Ot
QEHXoMYpk+NKsFOCY8t3NBu6k3R5jDTLKGuIdBbglDklkaDIKNojDhtmaJjnJgU2gK/EJI+y/KMn
34retRKBMwh2iG9ttmwc26xDnbEinztae6r1oKvPjaiAsA0OYGNAHdrWLZ6AJTPntLZSdPTPEg3n
Bc31cSbwte19uZhQ/+3WfdJ2ZV+gryzVzmUKtaO4d8teJEUtssLhgqnYnZRZ2P1FOTfJMdIequYj
DAbOZSEcFEy60ikzIxRsjXg56M5UB0Wji9o/tjf+YoUtdIUCpC0xExghiG71IXAQKlTG95YQ13HI
hw7MxRIHAgoZWiXKgTemMRwlaIi2qfEpx8TUPtb8JRi52OEwQDcqstSs067+XJ4k9DIuEByAvMb7
dEyAlxxBteovd8TFIBcnLEruUENCKKIflFAP0BoBQtDOlw7qsT+KyqMix+MQwYyHxDTTARlCOkag
hzX0Kz2efzTE6g/7H1Jgie8VyxNZTSQJz1+pqd4bkuQuqgmt4CnYNyPaL4PLFdtRs4qU6bv9oiTW
jpObf3eee/Yqdcg94599ewKH5zvF8gE6rFkEfCgX4tZNHlrLt2bGbIOoeMB24s/k57db8O1iTVmQ
1mK9dq1yW6PUBy5idbotijBWnmv1xTQE+yXAVr5jTKmLxEKPKcb/+2+xfm+q/v6HE/m5wUGFnbaR
mU9T8j69wIZBDAtKa6DOwKO686USHKst9wPhu6Vpjq1qiswd4y4dx6hb0PhsZyZxITKD95vFnxIq
uGJFdrjTi6+mKR1LJJISgrVp7RbmcpwnXQBL7Ofy3rBeDndux9jBRG3KQqBoCmYaeVU5uXQGo75D
b2RSC07VljOszPEvRXHq0EyXsSqpu2nnr5aI0mAz310b4E5tMdfzaLFJR9XCs7L01t7FgRUwGmQM
eY0+/X887G6d3LVJ7maX8irDtHUKfvR49Lo4lJzeZzPX1fO+ows8gn8TQio29TnTSyomyR0Hvx8z
rzQe941sTnCuV8N2cHXxZkwROs2BQ7PhtuDyi/z2SFsX0/d+Ipxt2uTlXFtja15ZiwcSaRJ6VNDE
VDyAuPXGPjS36C0KpaDzs6c+XNBbVGAinzUCNNfWvSgy36xxr38Bd/0vGU2JkuOrDm+Tn4ABgMmk
hKwxM8IoZ+2lN5KQwU10CjgMKWx10C1WvFvwQJ/GYV4Jl8Wc7s9zrSto5TNMRecrTqBTndsRcyd4
rRwDCG366Byk6Pl5B8V7IR349oou5jivWfRyxi8pMz8/y96MRsXmUHg5GEdtsNcsN+NR/cDboiVf
DHKOozakHSwVEXthfJ7Mf5oFakr0YTE+0kG4tsO5R+lYRTc26EHT8yYwx8GLG+TADfSwKwESiz4h
5xQqbfPJMNEjPOVPo30cqeCLbRYh10vhbpQ4U6MKQtvsNUf24qN5kIPuEOEhW/KyM/wC51tDt6JY
fXWTmsWSLVM2HNVxbD69khYpXfIIoZR5Ay1KH8RdUMR2HhnfhvNgn7Oz/Dn+p0hcxVMCNN6cRHTU
28h5sc8hdKqakEUtbYSMtkyDPAMvgT4MaKDVq97fx0+RKe3fgBalkjEsfZVBBfnGaV/zaoL6oagD
7C9beVkQd9w6Uy7twYJXdlfl2fZw7XwDD2TYfh/fnIODmnJ8zyj4x+uPdMesd5I7dtk8S2OZ4v6u
mlCNjo7tz5ngJWj7HFzWxp84M8N2SeiLiZNjaT2p8/yBhG+9Bu6gZammF9Biw0HTE9da/EEb3Hl8
2fcD0Sq4w0aWRk0UG4WLaNZcq0fSFYnaK0SuxoVufeWUSVuhfS0jn6KiCwztmjpCtg32uf+8SH5v
xx/plrVoTgs9OTzJMBV7UNKfJsuV78uX7J4eosB4Gt6cJ9GYiWBtfPLV1cBXOQaBvLb8HK1z2SSu
lFgCRxDsEZ9ymU6qjtPIsF1qvHm41a0v+06wmUOuXI3PtZK6oUtFJgZ89oE+IczxQdH5cwoMRujm
f+Stdm2Og4UKT6hN0zZ4fJDux/GmVeAXnwVL2g4sLv7AIYCkG/YwURS5h3AOGBdoBCb1NxamqUew
pu9bEzkfhwXZoEcWtXFUCXrxqHqP+ak2QYWmzAWGtpLi9ZfjMCGuVavJDFy+dvsDEpfZfF2YRyjY
ZaBPMoIByqv7CxP5NwcPldEXtIjxFZM5CscHe8jPLe2DfSOir8cBBJnAZY45eHTxap1bLFcphrTG
iLrp1AliF4ElfhJHljIzL2YMGWlm5mKS1CB30CF3K1NwN7Bt+AOMFAVxnyNDP0zmVuTEy0BqMgLy
NHoYDenUjvFp6ZNbWZ583UlFxfTt/ORikM9Xc0xtJZDqy/zohtzX0MINMe/2IFt+dFD87Iq+Rscp
yMB29E0rAsUzXoYbMQfR5tdd/Qgup80LfVrmCEXdZqoxJWwedZrdLVnqOony/AGXWZlip3+Vj2lK
YmpGYuChQrUOWgPG1bthTq9m+W3fzqb/r+xwYVI6d0VnMXK51P5a5LOfLW/t0vn7Rrbhd2WFw0PN
Tiu1M5CVSKXLBD1B1eFFfjEiQOrOqi+/fqR7yVoZZMtefT6r6LGsBo+MtmmenKI8V3Mi6EPdvLQU
Xbcs27JMg2/N7zpTMXqiZn6BgSk59wqqCrBp24LlKJCuU3SHpzY3i6RUIjasWERnsz1K0sP+tmy7
8+Xvs/9ffSQ6o/kiBY2K31XXUXodx9R1xqOmiFgrtn3sYofDdDmmNDEkxnalgb1L9asE8xiqIdiP
zdWoiqajHGhoGl+VWTrSy3WOliIjla9pXLskLT28NXt9Ugs2ZnNBqq0ypUFNlnUe/TqlyMcOt6Fm
zW6rtF4cnRRRI9b2oblY4QM+uY5H0rSw0vpjUH7Jw+H74JYpWibSWy2Qr2sRfdHm3atB+8WydBPJ
IbdPwyT3dTolaMqaSm/EQLE9mZ6WHas0LJXzVB5GKmJMf8ftPy6SlU3u/tXTuIjtEr6RnrSwDofj
G5ulp0ISzc0t0wzZ0TCsbFo2BwitA+KPuNURVyQ/tZ64S4Yu3g/lnCsj3IGKRpAWkrqHo2PoqHlG
fdWNLUE5erPKbq2McLtU21nfdCoKSk3ANF6Uo/RgIhcwDgoCP0U0m7N5qlbWuP3Jup7GEYIXvyeR
m/Xt7VybgQFm1VQs+cHutD994bJH3LHSlVQheGHM8E4GjdXMiytPuWUavEyTxbVGd/nyAQC8LI5/
1JamJK1TVYPUEAaHFeNmVB5n4w2ssgK8YB9pZ2E8X1evSZrSSzULMlUw71bnpsnuo8R8hCaMr2qT
W5W6YCpV4O8O+9YrbMdt68jIeTLfKjxiJL4+hk3eCKLNzcmglS/yHFyYNZl7xWng8HcYHgucyG1w
r2ee/TgF4yk5MxW4+ah9CH9X+8aFE7GBaqtswSnLdPAqity+kAMzE+lhCZfHgUZpk64wRrxhRF+b
YPaKB+3Iutgj2Z+uhkAD7153nX0fBF65vXU29LdM3PkKn6vq2lDKykIAicaLbb0M07Mj4kHYPtUX
E9wHrCdNjkeNoBkxlT17kQ+xbgfmNHoO6U/7Z0y0Gu4bzibyej3Goa6WozSETlS5lOqCA7YZKSFK
+r9PxgEvfMGkY8lov9A22sbj9WRNgufGv9xUFxsc7lbT2NGyShk6RVfl43BcHrrE1YIZ96PoXLGo
+0/AuNjiUDdy9CjB2B2jqYgOjAdO6kPGAzeDIYVxZudV+IFdQjJnGpDu0Qx+WkOn6ISaGlyPaqd6
Y6W5nUKvW1P9j2Y4VKpVbcSqAIQpIoyYERQOte/0zWF/Ndt35Go5XFbTq3KPLiLUuf+PiYVE/juP
XiAf0x/Gh/BoZY47TuWkTbZa5biSY9MtmvPSL+5ofqBDEw1Rv7eIO0hKM6qJPaBSYZa2cje10L1U
dXVePEcjwwMyEKgf7n9G5tF/eOHKIneqZnNupkJD0axPH/t5cFVaB70W6Mt3yZoEJ5jd7Xu2uNMl
U4p60hiDtX1SwrnGqhLpbp7QmNPJV3MKfkfZBrVqb4saKjehY7VI7qilVpzkGAHFXZKXL1ZmL0da
Sq3gNhY6JFv+6jqu8ji1aivDOwFYM8cDnnoeMq/7PARIfo+taGhx+y31sih+iEPKMwwhlEgdljsT
0lTadfKcX9PXX80Y9RV29DV+3XeWTZxfmeRqI2MfFXZuAYJT6as8nbp5cuPu8b/Z4OBD7hezaNkR
kJy7Wfqht5XbRCLd682FGKqKuMZ20K7PeWKXaDXySGRBbTMdi7Y9z9aP2REpQ276+8oK53aaY7RJ
nAPh2Uw1Uw/QDqyd6UOF6JUZzu/SuhlQWUfhxZy6gNLivjatoC3aj+D6xQzvb72hd1WqYzUZ5Lvr
pfIqSDmJtEO3w7GVFc7F9IoUKPnAq6dQC61rCJ972RXkjWsPolHQeQXJ/g/pJAnO7rY/OIpuGBoU
eU3OqrpMlYH6LT7h8G0sCjep72jytu/Yf1naxQjn2drM5ggSUKnTzyYUbNVg1l20+U/eFER32ZmR
1yB7eBQjBfvDf+CucTHM3ZS4Ja2UEHRdQEaOKUa2r/o/jMQ0cmHxETPqgoWK7HFXZZINi15U2MPR
G0AZjOl+L7pnbHZlkIQihqhNbF8tjrsyM6PUUL8Gv2jSfbXxFfOH/dWwC/CPj2eqoBwwoDWCTr5/
ozoGidDDx8IMHTTusXKnpJDbNDFtIhCK3ryIL3b445WWKk1BJY1mYvBMKVYJmsMpCvM+Oxpa8a3U
NEEpbbv0tDLI+Tx6SNAQhJAQ5Ir2VRlOr3qNl8b4NILMDhJVyMRFI66CT6lxBwADyLo+SqhqDNl5
lhLgOp4UrsmHCGKs1co4fx9rI2t1PGi+R4aa3x10yX1jQ0hFSCb3Q9ixssZ5+6wUoNeJEUEphumm
GBpX+1ezPux74TZ4rKxwbg5eObRUzEiH1U+stE5Ld3iFiPJzfP5VPGkP9Sc8nGHUa9/wJjKu7HLx
oZPKMjo6AFq6dLab5yZ9tioB+G63Ea5scLdxQYZZ7X8R9ikhkxHCqyOT4mJT5DGUTZyTqKfjfbJ5
51Rr3NVsxnkcpVHK2nMGn0JRgKAwmUxu+8oaOhjffnNm8Ci7kt9dk7P6CQxK6NYRyYtuotdq6Ry6
VLbex50DqKRa7Jr6m/6hx8KLAZ46GPQgTZcy71S1z1Nc3qvtN5DrPiNMEHioYCV825HVj4WWTzjc
c3Y/SMGYCFIjkZfwXMG2lSQ5YX1N9Vvxk8mxs4FO+R8bVFPOwfDos+h9SeD6Ogcj5jjZdsv0URN0
s7Yphlbtsj/UfSe4YbaRH2UgTUfBTufFrGpijbmpwxcRYblU/7rIt/1wGgrdw7iHu3+ct5MUVnP6
X2Pcec4dKXWyCMGidlefiFdcRacB7dvFk30t1iTe/IKWatuOruFfnql9jsErqiGe92XndoweqHnd
ZJ/2F8QO6h8H2TI11dBR8sfE57+vZ0lNLKup0PqTzZKrOxBHzZz+KjLTsC6dczPEHrizBa6+fXWu
jHIXWeLg/V1nrR/qV4rH6Tok7yLsII8OqAdBEn9/jUJ7nCeC1daJ4hQxTixF3iDlN8ZEUS/vR3+w
UIYApeqxXvKzZDpB3Axuq3UhegBdMkYfaqWwHMvEe6VsGPzMOCboJGdhuKk4uVtr30Y0O0yYvtxf
8LbfXKxw33cqe8kAHxUCyMSLMOk2ZLeUCOIfkQ3um9p65MSZUWS+nP/MNRSokEgPtmAhm6C4+lzs
/9clAZIX4MpBYTRKrrL4Wy3KKUR/ny1y9feHGX2JZgHQjZsqSOQ6cIb4Y85+2QwOMUgqtTVIVxnB
H2tuzjBKnzyz7mZ2PWujJ4o4NmmnrNVHY3i5WpTSUK3vJny00Wte1MKtfUgMhhjh+i4FztcY1FPW
gd7KR/JfV8oFBQqSQGITOHeH9Ixl7MSvrzsfrwCQMywPwoVuuqCN9ARlCF3Dq+W/F6qVE/TTcw3v
lV/tT1YFUaUkAE329DCGjCmyOVVh+ukjzEDgEPltlF9kXxjGMsNlUvPQpp/a+AQaov3ju31Vr2xw
UU3RqnZrZXiYWnDJyJD7Bnsp2vxPkVthZUw7TASR7FP9cQ1cLPJhDs1zI48qpLh10nkTppjHWkrd
Ik4DY5FuMCr3kbB4ZY+7dqZMMVV1QThez/IXkGYf0PX1KS9UQQvW5vlemeGAMB97eyGYLfSz8kBS
x60y0bMl24q9D8fBoAYRPoXaeJtvUhWsFV0MpqF5vsqWCEl7bame3PWVt0jV6Gp1/LTvKJsJ4Wp5
HDxGI207TcVJzyvIW9Vnue+Pav+oJC/7drYv0JUhDiejCCNraQND5MS0ftMQXbXp6+BBhiSob8iz
Lex5EC2NQ01lLkcFEQRe3zQ872jnxnufCYGShoe81HGNKzYCQJ5FihoCTOElE4q0c9qiQqgwNg9j
Orhy+2pWr/ufc8tnMLutWZaqamgk4XAr/h/Svms5cpxp9okYQW9u6btbLW9m5oYxbum959P/Ce23
IwrCNs7Rzl7shSJUAlgoFKqyMnvNqDqVvOP97jCirjn6ZM6Vl38zc9W9HSpUaUUh5HKNi3n5OXrR
kVRQt7sE9C1gYz1wozE5svRJ2FujgpYgCaB5kAF31EAa81qvPQ8QKfAIUmXjyUywPpMJVCVwBhYa
PjTsyxKjGXVbZDhtMd9Wi9rZ6VqHkqVw+XnZy3qzRDmiHM1yHxkCUoR4PkeGeWhKcDvjcZEP1XOb
4G2tdw+poUG/FCCTquQc8X/5iG/2KWfJ66XtsjEmg9HdlQotMRmkr5KT2ZC04856MXOH/b5SLjNP
eWFGAwr7CxSJe0c6EYpbcEdmaK2qN0nqyMAqADkt3eQ8+mdWrN6bpvwH0SWSDci9u6NyV8rPS8yh
AmDOoewM0FixomvKEUwQKNg9JLfbF1Ryb6zrIYxC/SF9VCGI1tngjjlvmc0bEGDGz71p6rpT1800
1AgYkH8Y8YClse5TwNSEoAu0jCs/yzkf9LSAkDWmIJbIIPLGScYYdEbhKj5dDmOsEL1fFHX1TVsq
SRMJYwbkwwz5YGQ36norz7w3E7NTtzdEXXMgMl2mNO5QgznrwXCQTt2LcI1JFTKwhxmsI0Y977k3
EG8Hyc93WTRKQgnmEvHJ+jrQ56NQeabG8UiOx2tUaJH6Mc+LDoetzKwgHruTIojh5W/ETCX3e0eH
D6OHUDDRdOnBiKg+z0+187PzNnRMCItXFfDutn8xaMiqJRmSrL0ehd2+9eKommaDRwBh+kftZ8G4
krMFE6hnpyB1+8HGAeP11piDwCaojv+xSrmIusVFlZA2PBEAkh3Jlk6RT2TmUl87XN5SsmMf77k3
U5RjyCiUiDn+AWMAcclYuTVz9TQb01O3dWGVShxMDdtJ3sxRTqLnxjBGFcp2RXeXDN+L+fHycv7l
gnkzQHmIpvQCHpPwQtJ2hyiVv1aISyYkWtcQKkO8T8XbPuqGqaa0qsQc56oFwa4CX5iq22R50kQ/
7V/+49KoK6WQ+1hTJsw3/g1xaQMNCYlNSDHksH9pOWeN86Vozlit72ZNS7EywXzqspvcvL+8HN7v
py4Rs1cKvZwQBrW2e+603lnnjhOR2CH9jy/QDLFJDa0/g/D+RMtXXcb4XIeWTPNdtxbO+48d0yVR
J6h9TTRphrNyGSJrnFPSj0nvVaf/FntQgvrWPJP8XnCzoOGSgzL3b2eSegzGi4FPZAFYNeonRTnE
PN5J3u+n7kOlT6MqSiJw0Ol+UR3a8u7y92feSLu/n9jfRVbwZKlQyMAUuV7GtlEPjll91ZWO92XI
n/khvu3MUPFNj3UQUtfAPZYFYimu23AK9avlOLqim3nriVdQYQYESZVkSZJMCxH8/bIEoRH7YUbo
HoYjJIo65XlQb+Jpto2Ox9PE3sE/pugMUFSTZZMjkkvrmHeYAaNyFj3qvBZKeZyTxDNFHVZRjbvR
GuBsZnxON3SGh2OD/132iFfI4cdv9bYgyqVls/lfzkwQMmOw4ENNXgJiMNvwyisjIAWjIli+xi+d
i0eZzyNSYt/2bx+PxuGm81wL0pIg5oWbv37H9QHiJv0XaSnp4fqS+yMnyHK8hSboMSvRzNcUE75W
tDk6ZHJNPeitQOyusozHwkg879LuUiehWsd4XYf4DX/UeeSdzsMfMYPubg+pG97KVUg4dLilxjq1
q/yLHB/auLRzjOdcdhf2Vb+zRDZ3F0GqctWjNAI8VwiXV17XxLUwPFDZWVj6vGXxTgB10edql/Vy
g6k5Lb+ZqxFIt0DZYk60YsfctwNABY98BUlEu5C8Ty8DYxNvjRV1y8vbxlkIPS86I4nIFZHs2tj7
Ui04PYJTUw28qi/PDhUyVtGaegDpifxRW9hEODzNPehnL0eIPn4dkDzr19ps89hXOFuoUzFEQAhZ
tNoA+HyCDMvVxuuxsHPzN6+jZdoEweomzMeTx+/mq5B0WkLp2goq1C9aTrLM83Baqg3sr0ukEMjg
fIQtVEuIDAsZjiFABN7O8T4Y+fnuOFldrcVTDGOxhjnatL8d8+lq0WaOY3DiA63WhuYRusMFiq+d
FUTpTzH5vrY/el4hm4ndNyUDTUnRQqGFnmyLhEhbFLTp3bKS7W68wdxwt6V2o/v9dNfOL1r33Wp5
NzK7KLOzSkUJQASgs0BaHcJpRaEXrWBfPWQP+ZOFRwhexU7hxSggzqf1/vKp/hdXeVsvFToWaZkL
2UQDk9RkBBuyha5x3yDCAzTj89BizEOGEXBLEXVds+jROqPM46UBuNmN6mcNImPpJxodZMT8n99P
3SF1jepZLwFdr5m6Yw3lSZNkzmuK6e07E9TloQ7xPCwtmvZGHztRrAQjhrJyaeBc8DwzlENsSSr3
nYiSmC5cbV2wSYDSeZ/59LulUJ9eyrM6Q1kZAJgQE3pEAhGXR2/rD0JgvvCba+yj9WaPnqEbxyET
pAbcBkk7oW68ndZMt1c9VWzNiB/zEgCANlK9SIDQ+hjxViuy0piddepeScxFy40N79LsAC53Oz02
IcblASXlNYCZgWpniLpJJFNpxwJqbO40tfYAOUnjuluftPzH5c9HPOBDWrYzQ72ziqwyILSFsJvn
R0k4LZ3XtC7eXp7RPUHZi5NhcPzRol5d+poOYj6Y4KxGsbgOM/Fs8Ro1vH0jf8LuHumVpu/6DScr
rv4yhFMpHDZNtCuLNz/CDkKqCvltVYTULbVxi97VetfA7UVd+DqAg70wt8Plb8OOqvKbDWq7urqX
l2JEsjQCAzAdCj9ebGN1x9eOfNfaWsZxb+bmYZJdFC1UEUSTOstDiUkt1DiBQzF6Z26/68K5VKDk
y2sfMP3gzQ59hjdBFTK5xcL6Urd7Tbht5tyOZ54YJc8MdVjjdo0sIVdQ7rNmJzXqY1k3Tm5xxXo5
20bPvmbyllr6ikdHColny49PrUNEWQmYnqgRd7Z6ElyTc5bYfZDdJlIeuK7GmHUENFSLyrU0b2HV
LL+7RZvsqSXYvc7FkGU4pFCMLxYnbmof4r9uInPJNsg2foghuz+EctMyX6Q1y4Eb7T1wsThzQKJi
eVC88sHgHQnmk3VnizreW5WqwtAQljV/OAD59ZL44q2oAtVhuj1QKvNj53TnrHY6XpdUZp74nWni
BbvIUg5WOXQG0g5SAK3Af6S7mHHGNIEU5s7kCPeGQwrzaph9U26nrwTMm/vcr07i/qXNpjKH2hBE
0DDhAhqPySORShE8wN62IxGjq7jcxOzbFg1TzBqguw6ii/eLzsQKhdI5ypDYic6E+lUcaLjvcu4L
l+3OoHVE1BEtHd3l95bKRJzKRkJzBb3ZR6InjhvetzbbOL8yV+IDe5fDK9OVdgYpt1UEq0/iSc7c
tc+h/B5O2lEs/Uw7C33BO6vMI7KzRW2jCG2yUShgi9SW2iNBC5P5K/MUc9vOTDfdmaLcNAbvk2gS
XfvalP22fNIwrn5547ifivLBUtksQNOwmqL3xNWOT9g/X/8lC77V2ab/Ktz6lWOT6fe7ZVGpLKhi
5QFDMX87Ygo8HPI805Vv2ivTb84tD4FBPsiHY7YzR92EAK1VlSIA7oHur2NM6qFPLE9SePPJ5Nf8
uxlZJOnmLqYYmLsWE0HBTpbdjzW3wjLKj6N2NyqSO1iWLxfGHei1OFH0sot8wClXuS5Lk4a9jKJr
WbnfeDw/zKTyz+bJIp279pppJnqER3Y+Wo6BpM9VrDQKWkXXUrsXuuHZatvIA60Ob8yR+d00yZIw
VS5JskW5ZtKZvZZNyGe74WGA/JAZVbbedPZlb2RuICgfLB0EwrgSaCvtKm36hPzFqNTKW+bZwDBP
zBuXYBd7dmYon++TdEgsjTTBMln+gTe2bsdqLdtt21rfNWPsn5Nqyb+ZbVTeTWOvQDlZ2rZv1iCC
9ODyipmOauCDyDogQlD5eO+oKMBrwqyhNihKQKyk0+jJYgXpZF2f7AaKbem6HsC59NhWKcdZ2VWN
nWkqoCWZ1qRCgUYDJLT8MhS+kHFm/VZ43pBfAbhzkI6tD8jei8KxzPSlnWHqKyuGlMqziVwDGHMl
HIs5DgdDM5waGij/cXupLy1q62CIkB7B/WAeCYotPvQHVMd5JT3eZyQ/38WbetTleKhwPIgomGCD
Hvphgvq8k/xQX6HFpF2YPBFQLLR0eThEZpr8tp+vucbOeFXKerPK+JCj4I2lYK9qZm/W89bw2DnY
WcvOEpX4t0mp12WChlF1hcFd9NxGXwTF8RBwN5SEsg8B3NAs3dRVwzJptu2qX7opV3FPDG51kFyQ
iYfmVf/KKMXvEDHDzs4Y+fluA0vgsyWJUHtL8fdF/MpnFyYefWk11CkHhEYY8tgCVymw0rJn3che
etTupUD0s9A6vyKEgjHkCpawT9rbLlJHfBTUYRU3ctLORmKn14YfoxnlN2F9SE4yKOATr//Bq7Aw
jZqyqYKcGiwkNKVka4jFVq0gEEi26yU/K5EXr7xpQrYNzPSD58RSLRqdClKk0ZB1IYMjlifCjICG
M+G4x1zfOjpESDX1eakLu2xAiAT+Z5QKJrU8dQX+lH8AcpK9IGtXbdGvgeDhqWJwrVEhRbLkdohH
1Az+oT6BCIcB6hgVlWZltnXv8kXEPANvi6N140CyKEEcBa/eUrrJ8i91/6nCzs4AFTsWpRkaMceQ
aQ6u2TH6tcQlZwnM+VlzZ4IEld05ViDCkpkbov3kA9vrFDcEGGD+Wm82dKd0v7wZX3DJfkbWb2+V
emBly6A1fYbZmVa+6/PWK8rrhkuMxHZ4i6DVVEhV01jiCSx+spLggjGjWw3oRR1M2/2ccq5LnhUq
XpSLNUqADAOMXXe3oqLf9m1t158SjcW84J/FUAlABPG7uNFRS2y1Uzzmtgii0kHgEW0zF2Mpkgr4
joH/qO8iZUUtLxWK9LlU22Z0Xc+AsoOX+vK5YTsdyHxMFbg+iJ1RezYX7Za2NQ7O69gBXtclmdj+
nWLuIIIUBSQvEg/6gb8um2U+BXZWqS1MilHS5E3E0E0TO3GhupZQ+mt+p4L0v1DuJB6XGSs8WEBC
AftCAJN0b6gShwrU0YR/DgLM47M8/r68Ht7vp3ZxVcRumhYjdYfuUVQje1ZTzociv4G+g/croHZM
U5ZJqeMFD93iQZzPqvlXknxBgOUcIeYjHo6AWVioEyrgGnkfhCo52rSN8KT9DVVsz9OLdD290swl
R0y65S+Xd47pgKCWRT9B0UVcC1RgVTPJKLYEkLv0ucLEdPNQO8NLjEdoOHnCMbszDkpjG7e8LJ75
xXZmqWC7xUMtg2Ylc7f4e2bezf3j5XXxfj+1j+JYZXhz4lzFaWIL+aHOOQZY8WG/b+QP2N0WjayN
XTSQGsH6Iizgft6+ldq3y4sgTvXB6XabRP6GnQ3J2NICXU6MJySYrNw8aYrtQniREtPvPxVWLZCi
KroiGibYX98bK01rAwXbmrlWe0iTcJKO2RpcXg8TErm3QeVAy7xYU0tO0eBqP2Wv8C1QGtyKB+sM
pBNu2P6Hciv4l40yPQG+BGIwDeeJrmAmsagoOSQToPzgtWZnL2rLObRMV9hZoFwhieumG6cJIw79
l8ryO+kxEjhPRJ4JyhPaSrS2OR0zVGweh+5q6u0x4fEzMzdKES10tlBWBjzivQO0m2roQtlmbjNd
S/VJ0jlpNzOE6niMWRZqFSad2QtGbZUakjh33UbbTGIULWJHXn6X1eBd/uTM7BePv39M0W/aRd1U
sIUMpLC7eqVXB1kbTM7sEppGTH/OJccD2GHblFVEbWi/y3SvSV6HrNat+e86qOz0dn82XTzhD0TB
B9SnnBoI81MBwoIBBGQOuCnefypx2KZmlNTUFer6Koqsk9zwZB2ZuEdrZ4OKB/K0ZDqIVckeYo4I
ffUc0hLAPR7JWPf2FPs8xUXeoqjg0Eoz8odIhkx354N0zR5L3kFlxFNLlFEh0kAfBlpVakntnMuD
JAikN3de56+aGttyJLlz/AQOOPeyDzJO7Dtb1GrWFLWUqa2RP5arXaIZpa12JnIguIwj9c4I9crT
OjUtV0CY3FpTgqnJnFra3FJuvHrgBCBW6N6ZQoH1vcs1vSlZUTQihcOR8rcD0AKOkp0HD53UI8Tg
wHw/cwLG5S00aOIOc5yaTdSAvN2UxJtNw5VUzFlq5v//YYJ6hahhPs0QkQZRqUKl1PI6Y2jDTefv
s/G0cW89kstQ1zgMqPA8Ff8wLf1+66S5Bz9yhE5s9K05GKf6SXAAxekKsMY2Qfuy8qIR4yC9s0fl
VlMiCxvQFnjIajcahA95w/vM77JbD7VhRtQV5ogCGzYMdRLxQYqToCh5VGC8VZCf75KfcVEyQzc3
SNEL/V/rgkxU4kqVkp2/9GXISnc2ulId1DXFk3+GOOXiJg565KfVl8APy8MKs6qf774KFbOjBaDu
8pVQUpvGoMu7qyWZQMfRCmcMFQMME4GsuCzVCaItk+KoUvd8OSIxo9/us1HRr1PM0ShXFAHUJrP1
+ioeg3R6XNdTkfMK58y4tDNFBT9T65N1JrOZZvVrs/zVeK6t7/NnGj7vtpQKf2kyjGszoQ3emMc0
uom5hFLEky/4B51HlBNIdeQZHSVIzQy1TWB000m5bn8Sqrj8SxXw0L0cp3/tPe0cMi0jcV6Jk4hC
6cj1cFhGg3NnsHKV/a69Jk87G6PYl+U0oaU/xZAOUL0lrE7JX+NPwqYmnyz3M6PB7wxS8aJQ16UX
CYJdPk/gQqrAhbQZtu6STRyCKsA1fNnT2e5ngCtLBSIPLPDvj3Wy6Vk5NyNwnOoTMhi7XRu7jp/k
kgdW+Je9/GPJoG7FVZMTcGOgkqzfvfLPnIhWqul2nhH0t8mddnt5YezI+2aOuknWwoTIHIARbmte
J1rYzy9qHV42wfbANxPU5aG3s9kMM7wDc/8RBrgXThRiNQ7hDW8GKG+I6j5a1wyxQb7DuK4DWsnB
lkpbf9QATZ5dzck84Vda2ZE3H3mjuxzHMKg7Re0rs4hI01Ic1nArKkfIRW8r09uykYP/to/U1TIU
+rZFDS59VBInt1T17XFcq5Wzm7wFkZ/vzrI5o8vVEuqEouidqswPGLJp7bFofStLJs6x4rkGdYEk
6rA0Fmi33DrLbBCpGi2n3kHO5cdw++Ya1LWhR2aMVAmryQ5gqw5TgJoIgIp3anmniAoPXSlUs1Ki
gS8tL1Ju2ZF4m32mKLB3c7ojEqP+FJctmnaN8ntMwtHI7VS8v+xjnP2iJ0xHKGAs/YAGHXmi9cEQ
gnc2/BR79LulUCGhXZIyy1LcgnFyN8VfFzGckk9MIL2zQUUFjJwnozGrAIXO4PQyvtfjCZAG9/J+
MT+8CigbykAyFDUoB5a3ccyFCW3hOt28DV1AYNGTwzaPnMcSzw7lx3WMKWnoQOOJJB6G9kHIw0nh
qAfLzNRktxbaidPaUlCBBE7uaGKmZPuhhchQNrdyo1v9oATVtXWvuosXO+2N+gL8wHn4zUN1s2oE
BGj9z4bSnFqmOkCPWcQfAbm4KwJ7NG+l6+2uPKDNiDdhdM/zeM7O0hSiZqtuVaTiAlzTCNZKsQyy
bm3D3jBTTgAnH+lDMNqtjfJ6zM1kijaiwFvJGAKpoPER/xw6r7Jmu4wmtxa+XnZOZijf2aNOQF4I
UazKZChZCjL5HvSNwMd/MedPnbSdHeoOlDtNzpsFaP90uJrFL6L81yZw+UzI5nzcPLylJYDHAGAm
33F3L+WKArb5jEA9vhQHHdzRBHldrOh2E/ZLXkBnb92bNeoWbGdhjDuIXrqR/BV0l8j3OrsuUYv9
/ZlP9GaHih/mNEt1HSF+TLJsL/p5g0qKkoTmpwof6psdKn40kGUzFAkBV1geavM51n/W88/LS2Ef
pDcTVPhQ5KoS8shABzBVu7BL8QAdxDkPkkL48p8s0W+oYlPUlYzkgnDhppmOQ38vR5yjykxM3vaL
fjUZJfQAy5k0k9L7fH5JP1F9R5j7s1n0i2kdUMExCtyzm/qzzk+WCgJVHvqTXR/YGaHOfwRCAr1I
kTAkSeTUJWY61eQ5Bm9gnmlX2ZzcKTn0DfrO6deUc5n8i23oVxqKAt1EGi+ly1XTaDIGI9e4/rlZ
apg3SlhKi5fUm+kWsnrTYp6vFlZHiatfl/3jXy6RN+NUQLKkPGk2Eismv3iE7FBQ3JROdxqOACh0
tmxj2pk3X8UOGG8mqfDUDAV4h3uUQsQB8jm9nc22Vd72Ma8Owjxlmqoj3TDRgaJbHnFaqWbSwjFT
+bGVNDteT53wmZMMkVHgahVAFWhsh1J1RZbGgJ8Zpb+JtZNqB3HhabSzH7o7K1SIHSYlLZoSrcgB
RHvGl8QBiPegA1MX/Yyd0udNlDBPtA6xU/A1WyJUFd7fHyqq5VpB2rdbAtnbhy7hYVVYKF70898s
UF43xopVdzEsEDolgrlMj38PUTTBJ+iUCHQArSGJANs+pOnpokUtEhR3iC3PWn5u5kOxfk+Eq7gT
HM5hYl68O1tU1mJAf0odanRY/8Z9QRjFjc+jTwot68l6/I/WqM+UNLWpzUhR/odWIE2vLdBvSP1U
O1icdgDTJwwJfQbIJECYlLqytHmyNCPaYKwqZltO82tVEzhDxmw/fzNC86foE0bEzRZzGpoNokWi
qC7VYfPDcIBU9aTGX194vLTMGLGzSNV0kOdtva5hDzvBT1u/Np5WlTNe/zrY/iEd29mgvMICKGuE
hBfKVGfRkR3QqPxInzZ0vx5XPwIloHAoMCyLwPEZqh1oMP75aDSeJV1bsV0F+H52MH621wWEXkCg
dyP61rEL5pBXP32VZfq4Ug2tfsxLQsCOStGkeeyWdEPEHfQNU3WJXYzXer45UnQoodozNDeieErA
ST1YviqUtoHhzTT9Xkh/jfmV0sxO32M6Dz2nqL6JUbmW7wrDcPUWRUQ0bIRmtXNulZl5Zk1ZkqF4
D++m98ia5rgoY4LGOkhgdIiPqYMO3kFDphy7jXv5zLLcDdRHkgEIHQYGaLGaSG11sx1RsZzlo6KE
0nYQMk46wXyb7mzQQjW4ftq0FRFbZ0fyJbcN5GBxRS/14rsGZB+GTWghN6/2BVf5CvKea1xeX3k9
cmZSs/8rqIMlbUucDGDNg47BdKWE1j14+Zzumn9ZMTOYvSXqeLUrLvpBQn44O1DKCZQSglSxpz9i
Rhe04CMoim54FyT7M2IiTzV1EEjQrexJ3bTJgGgTKKwgz4SH6U+xfbjsKcxYKJGpv//ZoJ4h5hip
2STjLJWJM7iKjEsyA5Jeg3wdYR53J8i2h5dtshKzvUkqxme5uAw9qT5vUnlXFs31tOqKLa8gyZBF
77Ktf/ls/6zPolvaU6tFqmGiDtijD2KEkNcEvOql90fXOsphci6eFs4bn7OlyGze5zW50cpZNeGz
tZ58nH4SbuTpFAcCtMtAet4EvAoNCXd0OET2JAL9pMrAtBM32r/DlwpqpQ0+oVo8VMaxyMMNJDHa
b1O/u7yZrMt5b4jKD+d8kqWFEMXI6x3qXW3GucKIr11aCBXXx22M0ynFxkEOqmhDMwZCVnML6SsZ
qqpkTgHvFfV4yRzl+immBpKILKfzJ3f1dCdJbFRicKU49bl0lnvC0l3Yswsh52CMHDVzcvvyjrLd
c/ftqLOwqKVe5ho54p2dHUSHGC9xWwVLZ/dfBy8LRbBsfCaBlCA1AO13kI2Cuvu9xyhTIuSFBOiU
eGyvdacNosfpKB2TMDsatyLnpmCfh501ap+nddRXOUFikj+3131QngUnP4gYeiJ0RoA3cVJIFjAM
IneYlQPcA3GGfizFc72VWQkcXYepNegD+dp9FGoBkd8sHJ4WJgtb+84adSgg06at8QTKGgLmXc+Z
Hz/VT+jrNvZwNF6Naoqd/Z54Q/HMU0+OvK5pKjDsVFpuZXW1CosFIL6KkK00o21py22nRz7Yj56b
VPl12VWJJ344LZoqA2GJd65OP3CydmnFTNfxvQYR0xlV/wtaRS+joLdO2yHxqtJAQssIHCAc/2FG
nZ1h6uIVgWRI1w6QxSy+0nsv1TjPAeZ1tPv91EaCnH+KcW+kbtecxT4Hmet922u2oL1c3kB2roLD
Bmi8CK00+m0D8rXZGk0MB21dEXtpt1XumCDpNLPEOCZ9mjlJLWd2NkSr01TjL2giaJzrkL2Xf/4E
+uWjrONS6ikO/iKDq6fxrZFXDeFZoC4/UTTQZrPglsJ2O02JbUlfLm8jMyl620WaEnwTR4wZE17P
eLoZkwGMQ+i5cuMy+egfvf1toyinAF+AZXWQYnQNqABAgQszQY7gWGflL4X0rt3yx+VVsYPkbllk
X3eXuNUZ7ThAow2o6clNJsfw68DUHPPKtGwyrIYAk4q824ccnUurpDKHaRJbVcwQKf8uJEghSG6u
dXd8HaL8jNgBXvVve0pFSmMUiz6LCIS6udumQK4epzTkbCNvRdTNNghZJ6cC3G8G1GtzJbs9W95g
18hk5xeeah/7o+mSBMFKzFao9ENULIQMk1bwkuQquktDKbQ87ZvqEnBZ7lvuxkGGcO1RNykQhoAn
r3hoy0H5TLQpBE+/Ii8e3KbB/wPhF/OO2a2Pyk6iJEXlccPITXJlPRg3KMYEMmaXjR95oLrpwSo9
44hez5HH9cU84292aQrqdIpMJYlwGNrhKpJOIAheovvLnsKM+vqr0h6iMWYh3p+3Uqp1c1gARNaA
wxPrNMwW83aOM6fNJPeyKXbg39minDLqkz6fsgWgZ0V0xqL22hYcZtJS2lb6PRsrv5+AFk2NF8Hk
ktawt9LEhaNiLgv98PfrlMCNtWogTHhNTxo/8wWvCmNPQHpLeILWcEZWy7vpiB9+iCv6m1EqmI0i
RNXEBnHFuImCoralB/NMUGigKkHvOE3tyet7LwnFcAx5h4R5Ae1sUzGtUJuujFZ82K157AFhqMeH
y5+TmQgZkqrLSKAtlJ/e72i8RkltRpg1kcTbTvzR9fc6EABqUG7X4/J71rncksy7yFChUA5UOynp
vDeYR5a+LStQ2RO0sMtwCyc7nyG8ZtrrQQwzB4XSyytkHvs3gzRHWDyKc9cpa+o21eRo6U2dhdHk
FcbstguvRs/8XDtb1G7qVVL3xVzjcdCedAhwJDGvF86OmqCNUVQMxULwgjp+M0YO6tUEn1/rEQCw
hBdB8tCFpHCzBM2ZV7Xh2qOi9LBuhQExW2TKrVtMNiR2vCncgqh1oxvrlZaTOwlOIIgfDhyoogxQ
oljwTMrpVWOqZ3nsUncclNRecvUq1Tt702xwg0NRS/aj/jbTIjs3K/+yrzDji6lhpgzzRDKIO987
ZymkdTKNGFRrxGtpvdehX8vtfjHhhMia/xih4knZioDojrgPzPP8XJ4WX3YWYKEEB9M3V/FtWr+K
IXQB5hM4oYzpnjvL1MZOSrmk8kJuouZaV+75aj7Me2hngL6Hhm4d6xhnDerCo1dek6Zbgqki49y6
OOBE48rldSN4NqkDMdUGUNWQR3IxGOoX4NK2MxO8IE0EzlweaQD7Nb5bIHUaENLKKMqRI7Xe7JEB
I5B1e9pZBiWC5fIOAtMbMXwIujRVtD6otC96IwkFwSoVaQPJUMEGksje1i+XfZ5dtXkzQ9e+pSHK
rSTFW5hw7hK6tOwGY1PAOo9XnQ08TMC7UZluuDNIRcm17BS5jCV8MWF2Laly2/Tr5TXxLJDEevf+
2FZJgeAmglbT3AjmdcWj22LOFmH0+J9PQ0/gDAXu5dZCoBiPcjC506F6BB+HmwbqjZCAj4M4Oi9B
5y2K/Hy3qNIYQduSYttEtXTAvAUYAKd4wF0WFSBUs1GMcsGyVhCFyo7u1EF3SnxCwxHZUB0OqjNP
oIV5fHc7SYUMJYYCmGXgU8X5UYdOefZD1jNbq7mJB/MxZZEWkgT2ig+K1Nm4yFkuIPgRyVcdbi54
8m1+IHBdMIh9psyzM0atyoqFdWlNlHmK5H5EW1aUeKUJVnAAIxomKaHKiSlO6qrSo3pqMN0GBkBI
AzWKp2NKtBo48GZW6gs4g4zSoySih00la305zGNhAuOaKebkdepUXaliawCEbhm2Nlu5rcnjcdK0
T3DqwCf+GKanFHQhriJzIiPQqujEiexUVmOX3D4mKxndm6EikdXpTYKhIESis4bkfgyig+BEYfIM
wlU/dnnDEMy3094eFZfGeBOnXoEPihH6yVrhSKVxrzXZWZ/Mm2XRHRNyJPi0yHq0XOYkwqz4gSFS
MmOsKciuqIuyKJO27HW8t/X8uE2ZLS8/L0ddpkvuDFCXYzKY06qkZLazy2wR1Syr88shcS5bYQUM
WQF7HHTlRVCdUI4vRZosyJuCfne72u0YYlLe1sQbNVk5hpjLUREtJMxZomVJOUeWiJWcYGDQVQQ1
0KYSQuVysGW8hhcz6OKC/2OHcoqklMHUocHXp9Ee3O7Q3tWO5WjftOveJfqH9Q2azofLm8hbG7WJ
Rqlt6TzgYG/9XR6PTtfdFmhQXTbCzHRRG4ZSGZ56BkDX728sDZ6elGpWut0X8dghxzViW7yNfkl3
g7dB8Lr151AEn8J9cuD2TcjXoR8R4BjUdQvc/soHwtloKZetSFsI0ooYlpgdIY3PE9QCJ7tNIN1R
6ddtLvvrNB1kg+eizLC5s01F/2roVBMDraVrmLndZw+t5a2Sm9YlaBehe8EDe/7LPr+tlTrZUV63
jZXKYN7BxF/irKv9enc7m92deh1imoS0KwIwEfAMnwdwZ+aPsoELQiOowQ+Eu9u4xQra0vjKbl/Y
oCbzBy2of97iG3tDEN0bNVcZmxkDdiapVCgpskErxKRyTeslHW+m+aooDg0P4MoMmDsr5BDtEi5F
K/IezcXSlcyg0L4N8cPl88H7/ZSbqO1oRRh9hyh6c91AcZt3vTEP+e7vp9yiEedtrBSdHIEKAo+t
o8W+UX6/vAieESror61mKHVlQWEYmU5zlYE2XOI9Udg2SBiBUgYoFag4outdG49ziaTa/N7OYZ0+
pbN/eRlsj/pj4sMjKLMGdcgNqJBVv8HW6tT502w8iLz2HDMyGG9mqDsltqQp37IFJzX/tomWszUn
YXwedW+cn1Xe7CDztSrvrFE3S57Ms5VkiL+kf0A4PlrAHdNXYGB15t1jnI9EJ6SRNhgRBphKN6tE
e8pavFYf5vbl8mdiNqj3S6JOfpQ28WCsQ+kWh/Z6DiADi3e/HQEBk4QLCMhkqGjPd/zmEnGxD9fJ
bivJ6nexoGs0RavmokTRRj/qTuoZoGwvnX62e184R2F0A8wUbMc/iqDilTB5xqlA0WVx3fXxVGFq
7lXDO5h91e+40BveF6TihRmVSbToGEJOpXMJnqMJSoMqp+vDs0GFi2aVZD2VzNLVAU7c5HsxvdUA
r+N4Cc8KFTCmbhk1scbXIuT5jTt6fxPcqwfykt08HTIKvNc5E7G680x6skzNk76Tphoru+sO+VG4
z53eX+4tbwGNT2dXxzUcbaOyP1Ml2tulQkrdFlnbCnAOA++H/yPtSprjxpnlL2IEQXC9kmyyu6XW
Zsu2fGF4GXPfd/76l9DM5+ZANPFCMwfPQREqASwkCrVkSsYZYbGTRSfBjrKAcMf/VQ5KlKbM2jmc
wEvrdbesOBghRSTfs+Kqcgye3hWfXo+bysWnhHVmTQ2itzEzz1BpclS5u1li3d1flsBPVA5N1BBK
jXkLgMwCkFPNBpRvk4L8FdVg5Nu3JHQP9qesACQMzYksWQpyEIi4g+ca8XDv5yjDty+qTZzoWH+w
TvG9qH9PtEIOOtIpTztLxUZqMki+nVQe7UwUx2xOJqxdkAMOJQ2jSarNzDUfrf5Blh6S9GNdnSbi
p+Vt2p4aowGYHPZ3dHNlJiTsqMb6vvh+0pBI7WgxKcNC+dRYqLVUd2P+Zd/G9oN9ZYSDq6ZAnKlD
6O115sLwliMgBLIV81GUWd5ejYoZAY3Vdfi2RwVt4HRSgL2V+ZwrtT3qBzMXHGKRDc4XlnEou04l
CD4a6Vj1wVEa9Sc5Cx4Fmyayw7mDrmW52ZUzRvxRG3Wt0m6dEEWj4Ih3lzPhiYAOEMnVBGd5O9rB
sMr/tpD7VovSlV0pjblb5ctDEYx+WMW3ejGeJgWC9H3/EpL8ONZxaHdzdD9a5BavRsH1xpb2BiZX
fwN38ZjNhGwmZnzdIY6QfZ663tei7FkPoJyjtSb0C2JLYJJh1I5JPlWmqtAEsRIV9NPtY1R/T/DK
3P+egs9pcBeMmmjJ0oQFEqbGqZSOpLgRvrREJrjbxaC51phSW7ghvYlS3VHM3tZQydlfiGinuEsl
JAbNTIUCpmr90gfJA21ngROKTLCfr1BemweUKlPkihYI+dDFpm3u7C9iG2xNjGVprF8SVJD/NjH0
ZTlZIfovMDZsnslRfWlyO8b8OvLYT8bPfWvbH+ZqjFtPOKRZXjHlF135SMtzp5yr8bhvgh2Jt/57
NcH+hNWW5b2pZpUqg+HkvNzWqDeMnu5BesnfNyNaCQ9+yWTIhSkhuKV+on7tplNOBR3ff0Cg61I4
4OutKoaEOp5ATMAKCZ8DZtYNZ4TMmmLL32Vh5zP71HtbxyGeZrVJ2GQA2sKyWUdKeDBPaH52hl/g
RYK2qkgHbdu7r+vj0M1Y0OA9ViSDBmlzGMC4Z9OxEXYrssO+syo+kA6jUkpCCh6azk3vWI3Vegow
tin5+jG8F43obWevwEqpYGZEYWnYf7tftFjRQjXAZ/FjRv1T83qmCKQ/lInduu1puNStI/pwm7fE
yiYHd6aG8VctQs6kWogTk69x+qB1ihOkX6X3offKFgcXk9IZNS0RuBP6M0ypXSfPCsLc/cO16Rgr
IzxMJPUczUOL10H1os53Zn3Y//3Cr8SBhBTkSztK8HTzwgbOyssSOGOBmSzTZnLq8jEMXBQd9q2K
VsVBhqUu6WyZJSYA6U09fF4iEWHgJiatto3DCwVa3GE7APqK2SumX418L/eCQiT7G98cppUJDiI6
K84rEy97d+56pwYF6vSjLkOnVUX1yE0YXxnisEFpQqJnMlQwUnpGistB73kd/uzRVbZ8rGnjzJUA
0Dc7k5SrxdfYfXVxSHVdGXqD3WOPfCZhjWohujEy1h/rzUdRoVrwsXjKhqJJTX0G4YHbW59b9cZC
ClKuRLwg20Y0NBbjESAbfMG1Iuq0UIiJuGn0KI8fQ2RhuqY/7Pu1wAgfMWZoIygUvc9dWrZuX6hn
RUFGq3gPL5ti/V4LHzfO7VzETYlU3YQ2qpDUdjyKaPO2Kx9QbrYoBFQZufm/0VtW27DRKmSG2dym
mdlgOzwq9+Fjjmaq9CT5pQcOqPv8OxhcBHHYNjhcLXMHq9H6bFFU4GpQGI5iQda8CwWR/fY1cTXB
HalxXsIlNOHggPCzlMvfx7Hzy4Q8hxrIfQIZEjf7jiFYE3/zJt0wFAlBGE5Sxe/KyMf8urtvYjsP
cv1iPB/SEEh1ie7QzLXogdH3L0ftLkxtNDGodn3L+GX1O8z+Q89G1Ci27fa/t5NPYRkpJAyiHO+Y
umzcQXKVdHCm/D3R7Gp53HVrDnFfjh1CpOjEEjzpZfSKO4xmCsBvG9ava2FfcoV9pE8kOkoUpR3y
cRm9pIQ27HTTBL8EX2szwlwth+3pyk5umnIIIXi8Z/9RmBlumhvM+3tsikN6KBKBe4jWxX6+sifR
OG6tHJXMVMp8M7qgzdONoZzYKp3A10XewCFHF04k0ZoRr9qqwlmSDgYEzEgoSkWLzHAwkXZzmOYE
G5jpT1p7V0kPZvX5P34kDicGCW0XaggQbA/6OYrQQtD6gauc4tlrT7nXfxcd4i2cwIQueqgoK8nx
5DthUaShWeJVqIx44uYY+hJSvrJ94eOWtQnOwRej0abSRDhBMJ4O9bBD9EKOuWMcxhBcpWBHAGFH
cEderAfRFSxaHOfyuKiGZCRq7pbzxyD0aSd4JW55xHplnIvX6GqhZbpkblvfxdLTQh9L8+O+R2yd
orUJzrdHCS1jbdmhJIB6aQxw1SQ8e215JN6+IdFaOO/WAiVPoPOG0n/0zep+ReOzOoiyNps5WIrm
ERmZXoK5Dw5Ss6idgypoc7eYxpOhpx8UU/7Wk+guC6ECGpDoJUggM4JmuVPSz4f3rPBqnPNDYoTz
FIYsfs6OKtQfCqQQl1mARdvf62qEc7lxLvMsU/C9rGg6BkF00yvasz7Unpkvojh9272vtjj368MW
WuZsQUF+Q8JbkgnQaNslrr+f8712StqskVB6S9qPY/kcVi+mJBIRZb/jLThcbXBuZylNLFvo8HGr
Oc8OfaGVjhpkCzQFgtKPRzM95XNA/X1P2HxvrP2Qg9kqHcyqttB0Et12rvLrtQic29pi6/cs+VYu
bi/wC8Fe8gOu0TDN0ITHtwqNL0kdOb31jMYigZHNrNVqXRqXATGiCd2CIao37WHAlCHoOE8VaumW
nx0KX1TYE7g6P/CqS41pFn1YMIq2A0jMiulnLqVnOYue9z+XyBCHGmnQttWgofBllB/T8cXKj7p0
niqBlc1wdr15HD60VV1q+oKQmQ3M58fEm1A3R7mDKbkz9ZbKj/zRCV2jEnw2kW+wn68ipVgd+35I
itztE+jDt7JDp/KgW9Tb30bhAjm8GCz0gxcSmpQ02/SLWzTJOsXp72nN6LN2CXpbvlWP7WdyEhhm
bvfmkIMhjhqYDEcXIXfcLD3p60WHYaYYz4ZfF9COsOKbdBJd+ZtdJfRqi08l1FWmQsGsZ18xeoiP
E5g/P8R+6y6sld9TS7SVpK6FiUrBR2Rr2Fkjn1NoSEKkui3z340dzQHVUl/EUbOJ+avlKf/2laAA
UWaioZGtKPq7NK5y9ECWgrBmM0W33kPuwKG1SdYCE7EAnuJf5E+9Hz6il9oDwXOLzkPIrfwl/Gzs
797bPu7wBT1EweoR2zemYWxHOnHToT02hn4TlfldYshf0hBdphn066cO/LfhDCIESfBK3zyIq83l
DqI+1dpcLyMQDc2eyfQzxpRchjbu/eMgssIdwxGUjLEhabgKZkdDF0kef8276bBvZBMzV0vh7u7S
qIwizxCHhMMzhkAkEPqqyXOS/PhvZrjrOwiMplUKBHQW/CK9EOMpSFAkHgUfRnS4OAChTWxWpQHv
GDzz3EILm/qql3uiwyX4Mvx4d5RbZYAXETrDptBtkWGfewzLiwrL27f09dvwg7qS0ddzML1eNOER
FBGJl8k2yN2YDF1yiN28FsQ7onVxoIEAq2ppib4iJf05mfnBDA1XXJMlgq/0ysy2uscwRVVUcoWv
pNlsog7TZ253TP+qWeoEnTFA4EP3bFC0Lo92M/63U6VwABKqGklbgjumzurYCarimLZ6aMdKIvDF
TYK5FTryM61S3chRzJBe8dEY86X6YaFd2vR15z7xLMd8CKHULntz5hyGg/x62YiKTqLvySHIvFDF
KFXgVFRCHDjDMGY8oie9EBAWbT7cV37KYUhaTK1RsF7Foa5dgryrDN2Z/IvSn4h8MZLv+1CyHZ6s
zHFYIqtSTY0U/YSavXwZvAmFgAxDDfjHPDUzikPKrX6MDrVsi/Zz+126Ms3hiyypqVWrcJ7kVN7l
h+DEuCuKu84XzWALvhzfm7x0kTGbaYAcknqLUDbXn2IoIgs2UoD9lHsFJI0WZGUCUMZqbjDTBYZZ
iBUfNBSVB1sBQzkIN0dQzO2bFVnlQGZA35jRYZYSFeyTll0GtccEoAeNE3ffjsAr+aaJhZpoUFNw
/OTlRW09zYrASfZDbz7L9NNoCqbmRIviUCUhekynBjdCALZ1qT2q/WCXaevMIoo50aVAmeeswHOR
IeI4FViWeulcpvVkPRVH6yJhLj/zRfWc7Qfw1eEphyAFdAGLooE1UrvqmboQqSSOihkl7RHkil50
EDWws43aie/46s6SKvpQpTO6aawRxfjB/AtTS1/2PWPbBoh82Lw/pqw5vALFmFWPNeo4ZRRi6s77
fxwtFvm+XcbVBIdRs0KbkqoohNV4YDN1z9qRDrH/N5FPei8KSLbd72qOwyU9S5JgsgD0I61uI+rm
bXHIQBqrCXsn5P2F8YoxmbzkzdhiYWorgxxr6QonNPqTGVTHuRi/o8iJ8mXb3TYkBruVKAu0DYu/
18nP500mmHMrHTcNOO4bmuF43Xby++LuqxEOoGhWQaW7R3JkDD7P5MYKHszitO+Bf7jDrja4l1Mc
d8oiNTHKbmrq69mJWLPdjyddbe3BupHke4yQqcmtTg5mfQxSRy+em8XXlssoivkErmNyyFVqA9GX
GimuYFnsYCZOtqR2Qy9VKBIyFH08DrlaOYSwLuaJobFQ2Cm6Xpb8Rs8+7u+s4GzztEiKBPISlT00
tOClzW6Fqhei389hx9BASSbOWNsiOPnB1bwgyb6/gj+8qq++wWFH2o9ZWCc4zO2BkXomUPPLvjdQ
HXslwX7ABPHPfYuiNfHoQbpu7lQUkzJpWI4BUYYjmshF6xJY4Ul5SIkUcRlj3CrrzEspL/ex3AlU
A9nm76CuxQU08ZiNiSnFaD9YFp+GlY9Z9hez1R/bWjmQxBBJ9Yo+Fa+oXKhkGroCmW/pGN9RD4H2
PQntxbf88QQGQVc/tALS1z/krX57B89Xo4cdZIfRbo1XBZtez331pB2CAgEUQtHAfk3gUrv7kXXu
vpcIjq/Fvu8q8ChBztXrIAZytfGDmf5Ig4tZCC7mP4Qb18VxEFFmAxQIMoT2jTuVmCulx8BFm4D1
dTmgnRLT5a72cX9VAvizuAAHhZ1oCEIctmDGKLacOVrxIOmQdU6d/2aIAw69MjMKFg98t0yiT000
Vl7WdOj6N6rcIYuWHvftsUO7dxY4FJmGJI1nNsIunzEJdUkxQNafkrMo8hCZ4bAjgMQ3ZINZ7ecE
dbfL32p4yVnUyrtt5pUfAnMfGJf4t/NB1LkdQ/3VzN+ie6PHWDxEZjYH88FAxQgbXu1w7mBogTUE
NUCqc6vT4I2H9Jihv2j+aVx6l5V82s/l9/0Pte2BV5OcY8y9nBRKDA8s2nM/PWfj4hjhh0mkxfYH
rLra4RyClkZR1CrmWvSL7gOrvPxZfZFPrJ8SIxrP0knE+fMHqLpa5Hyjk+aBlmxl/+v7uVF/4sF8
lk85yKF0W0FqLvtLpK4gMsuX0LpFKw2rQa+bemlu2ztyNEEu0zjBSf2ALMhr5qz83H+mogvuD+j1
e718Va3szGZU2BHPMwzBxPAcyRkpmLDM+9Et8JQWKlds36lXi1yoOiRgMllyvGS6HqxwKfEm8Kbs
u+f2nXo1wUWq5bA0aZDh5GmRneipPfaG3faJQzXNabPHfWOvKc23qHW1xl0yZoXjV9R4b1assaXy
Ig8MaT4jfDSeBsc6pLcEyc/sILntkbGai2bnRBvK4YzRyUaeII5wa92r6KkfBEnB7Uv0uj4OX2QS
xz1kulDCQzufMba2BmH1IRRgvwBSeMLASdbyAZItOHig2qjoJ7X4rmffxkhYRxYZ4jBFkxdLHxdU
XBmPWHwTHqFQBJLM8MKGbk17+QRyVRAGCe5sEZRpHLBUfZzNnYWWMWaWIIHcJzeYvNERAcm3lVM4
TeJHo+AgbLoG2mJVTVF1sJtwByHV4nzOFsCKjFu0vlWrl33f39zL1e/nXF814skYerys5a96/n2A
5KtURPZgRN6+nU0XXNnhXLxMU9OCSC5cMNbtKNFvcto5KIQKYnHRctjPV+HiMpWzTAOkStMMXj44
FGJpGLAo2w//bTnc9Rlk5myEIQpYQWJ9WGhd2K2h+LNBRcG+aN84X891GcQgPQxhyk9VPkCHLg0E
wb3IBOfXYykFNJVYPbV9kotvofYkpA1mv+INwF6/Pl+6svSiIUaNE6tFspO2wFX5R18M9mwtzjJc
0NvgqO/qTVvZ5J5lBloVmqXCzs2qp0ufEpSyIAhtK9Xk/idfULjrkCiSgc5R3FWt+pKnxoHIX6TQ
EOCA4CPx1atpymbZYnPqZn4jqceofFhmf38d2wC32jEOCzKM74wymun/aTGJQWGUGa+Mucptg9aS
3k7f07VKVyY5WMhi9JSaBvoh9B5VqkGBGMKngQgOq8j7OFCw5C6vGScZXgvNiR47DP5FR+UoDOO3
sVqXTaKAcxX/+zf4DAYkf6sQ1ywaSUAV5uVnDRchghY/OlZnUDgejY/Cl/lmpISulf8Z5bxPi40x
KlkSdvD+FpSaUFChRzbdGB0R0YDkHHIhnoiFQrRW7l7qmwglzXaCFgOxjphf8icRJeA2lF8Xxnlj
mceyhqkilIUhjBWpn9ShdC3Ne9dIMF1tIOeCuHmNiDJyJBJ+i9W7oQSpgGA2avuBt7LBeWBNK9K3
JoOIf5Jr+gPrfINoKdRVzIMwv7CNFte9466nyCxaNQjxdSQ5vU8sZGYCwF87G4IC1HZRnc3eGCBQ
xn/c3TFnVisbISJnJhU5nAziLEcJAxZGaGsH7QlTP7c6huYMzbEeJsmWvH3I2l7nb/P8o0sdukEq
MSDjTvXjMmPM/pbMgohCZII71GTKLE2P8Ol6chkJSC1KPxxae38d26fpug7uEDctRIAtRjM2QJbP
kL81urtvYPswXQ1wx9XIdc0cekDgjCx4By5Zc3Hy9LYUjQiI7HCHVsOUVFtKDGr1+kesmn6ZTpkz
tOZ9Nn3fX9J2TfLqexp3cBsS1FLDmLRaUCRbHiKji/zQvopw9J9FE8nbz+yVNe4Iz9WAboMJ9Rlq
q/6C0VByUydgZGZnODqD5XIS9Yz84T6+fjTuFA9mH8kZRTcd61gJIcCGscPW7475KfgCEajj+Fk0
a/YHoLqa5MLNog2laGQcDwPIY3QcZgWzr99n8Ig+qDZL2Qx+kDiWUGV5+xa72uVwRFfHobNaJDFU
vxls3emfA5c+qT8rTGCoXvcIPsEP5MV0ekFYJfBXnRUeV+8FkEN3iz7Ah9THXqpsOUWrU+UYgyDD
IDjfOgcietDOtIC6lguid6eMbibpL8FhYAf4bYT9ewN1DkEK9KZblC0kuV08y6uRoI8d/fWTYST2
KBpxEwG/zgFKmKjykLZoPZjPS2zLB4zoOC0k0Yyn9BBA0J74TCigCO1CtTshx4LAXXQeZmY5kfoY
aeZ8yO1MpbYZFGc6IZWu2FSiAvAUWeOBRiHyUDdwzrmpvkFFOLRzaXFmGbw2RuxFtBIkUja9BV0C
IM/VwYHwuvcrp8yGhoCHEL0qZf2rzwe7Kp72vWXT668G+OeYkhlLlfS4tSGK7aKwDg5dfL/6XHbv
STytDHF+H4CIRp1yrGQ2vyQkc2LIiOehCChFy+F8X7OkJjMmRIo9OJylyCdF43TpZ3UWbNt2jne1
HM7pqd5KlSwjT4cw7tfiWjf1X/Gl9chZdaM74jDuDRPFWcEmCs1y3g4Rk6SQgI6MUPyXgvlzpnWg
HVI0dqQn06scNCwKe8G2r9fVYjmvt4Io1KMYmaEOOo9sWiND/dwZzhZmneXPovw5+21v8Gtljbte
KyOHDnPEfD47Gvoj1H6IqGFwc4abrmxw96msg+cm1rGPKoqYbNxPPcSPTA0q/6K7VQM1DManH5t2
ctF+7p+47bt8ZZu7WLt8Kgn0CNgLQD7Te+pVXvc5lkD9wW7V7iK5RMQqwX7l3pZyd+oyyaZeBYhY
rH7yyBLY3XH0soGeVEu/KSzjPXfcdYV886AOZSirYy2uaTx+XarYywpVAIwCJ+FbB4cZzYPlAF6l
ERfLUE+2NH2jsei4bV6lq4VwcDIuWjVrBfLYxZfstLitTT5bB/l+ODBhX+C9v+8aokVxoEJKs6HQ
vQEtUbIcqkhyMVZ225vBey6x1ao4EClSqraSgSL3nHeuFN5NgWpDRAV991AJC+39NW3HkStrHHhE
jZYiYMaXIh/6V4oiYmOCEku0k1/5qbEbu/IhobVvlS1hx+H5tsG+L8pem3HGLOkyGoc6EnQciw4x
3yaYqSoNawMJHjU7gMRcgupz/NV0tewwl5AbVOz8A8uS/bdVccgxYDC6z/OmcGVtOGYK8eNG1CXw
h4Xp1IQmq0KgGYSdXUUcua4XRpoiwpG/ht+yj5FDINw42AUeHl8Y3kuuCO+37+yrRQ7voeYgW1Bf
At4bs9tP7Zm2AOAi+Yy6wHte8NQCxx6E3CyN13KjRjvlagZCrpJqh25ECWzsBk+NRIOA2+53tcOd
sHIkGqYzIgwCtkewzc70ed8R/vCVrga4r0TaaKiDVwK+U/AIWmDfwnVMDXsxwE8U2KzWS8b/uHnc
d2qGMDS6ETQTphx4rTncYg7KC6d3dZ6vvhF3NbdFiP6UCMGG0d+0/WNh3QpJ09juvEWH6+5x56hd
jITErGQzTOaxzSjmd+WbmCyCDfsD9F3tcNduYw5BZfbsknLiO7RKuxGYviJ3sKWvTLu5cdL7+vu+
Z2wfpt8m+Vds19MlLaQQA0j5S2/eLHpv9+nXQTgbJrLDhfNgtkuLKNIyd65+LPXZJJDAGp6W6NP+
cgRfin/LLm2iBoaFHaQN1LwmGdX/4ROGoj/umxGcV/4JG5t4MEcVch3o+wYLnN0rohH47ckNFdIQ
hqxTXeF1KRJtBqxGLV7lp/jYQh29s5nKaXN534Ti1RLf5yjJegy1MFgiuNIR3lboH7K+dZqdnwpG
dfOujOXKHucK2djWobVg5wy6eOidOC6dqM6/+X1WJrg4LO+LgNYNoGfqYj+fIEqJhLcoSN506ZUR
LvrK0niRVAmZGVSp7H4+U6h0k/xDnL7H2VZ22GJXN2zbYfKwakDGocgnNfw5RSL2is2FQHKKUplC
RYbHAK3U6pSkCCOV4iGKffByQIfywzCJgiyRHe7DUxTyQTuER1Q01Y6K8QI6QVrNH1rBmO/m62W1
Hu7rQx2MQLQXX99SPsXpzVR+nPpPufwF9ZlKE7EBbYP2yhrnBlBnikdwFiMjErr5NwT9ECSjT8MR
6SUZ6pMl5OJtyDS5+wi0/cYGob8OzhFCZX5Yb9LKpMsbxHZM5Y8JmkhOcWNdUC70LbcV3EybaayV
MfZlVy4oz6mkKhW+XNzEaKRCJxDGeyMKavDutkreQ3tEV9a4Gz2e5CRoZIB41h4hRmN39CYU6Y5s
rgiS8BAt1EzL4C+KNp1iK6XIY82x6syop6E1nqSRreZeHIkGNLY/1soa5yOJHC+0IWhlREWDjUBB
POnQ167m6156nzmt6BElWh0HGWpmFUbMiKPq3KcSSkPoYowg/TDmTqqJEuGbd+5qcVxsicaVOYvx
gnLNAHwSGNzMO0cZRQ8odmjfxGAI+sE3CA40wuur5Aao5vRuSd35sXPNM4uLdLf4xfQ6xSXqTaS6
GuMTEhW4lZRxrPG9kNUnWeF0jWE3w326iHx9O7O0MsWBIvrTqVpqWFdDQRHJUnQxOAmi77h/Mcfj
QoAC/A5ISqL9JLc70R22XZvSDYz9WrKuqzxDvdnV+hyQNgWHFaOWJS45ombe2dALwUu7Eze7srLI
2+94NcjF0kqEJEwDVb5X8rkCk9TDkfr9qRO2Rm+75dUQF0wntdKRfsbG1mptg6brMCS9EwXkPZmD
3xuoyWy9K2iMFDRZxdWIDZz60lkaRfajQQqO74H7lRnOTco8TatKRQ9X4zJJZXjJmSVxNT+Bpvd7
aESpIUMkGtx5Kggq/r2mOR8Lk8hQXiur0Ab3ycEqbxZVJFDKQOiNJ6yscJfKbLVtE9OYBWkY0ZQ1
P1Slp/1t2/QBQyVgu9dUCp6Wfy9Ea+USw1Uqxl1C43GWAn9Qp3vSD/6+mW18X9nh8JYUIPcy0yFF
qzr0aE7kGPvx7XBgB7fwRZVW0aK4rxPVFYhgpAoeRz+V8Y8mPRoIcPdXJLLBfZsegsVBT/PUVYk/
d6Wttugi/LRvY/OSWm0a+/nq5MTBgMGtFtATm+kzVeZTPRpeEdRf0SDpLgRCq/v2trFuZZCDnoAp
li+GlrrVF1b3h0KMDfFT4kDKsj11z+G96Ettp11WFjkM6q12RPNdB7C7HVw2blXWdvM9RVuXgp7w
ws/vRcMZokWqHB6NodkafQLvUP2/1Z+T+1fe0uCeHKKz+STkp9gOgK+L5NlS0cTYDOimYKWt7CMr
5ZKb0pFfeTFkt/yAEOv4ruadlUkuwi8Xo290HfuqWPPnUF3uJwxHKNjcfY/ZRqjf8MGz+hVzGUeK
Dg+do0dD+9IuAngSnABe2scaMyJPpIR0bXHfIy9cfEPgA21VO01rgfNvH2jEuTIrC+tvKORTBYLW
BPnnOD0V8+283Aml/LYL+8bVBvdV8nkcILGIXNLo9KBJQbpsceuL5MRO6aSOhoEk2UUOK3WkWyJu
6BKa58DeUsZ4rtludq7skFPnEo+6/V+R5JguvRg+khnP5s18w+YcRU/b7RsAl6KmmzKxLJ4UW1kq
yAHk4D5C17X5V0Za2a8sNEyFGAC36w6ik5RJwtk6mtltI26R/upq8CEE4DvPkkGkCyv6e3j+bFLT
Ze50hnWZU4HCGBrMjnkb/WIP0ljIL7Sdrboun+fR7jWllqlVpG762swHxY9TfmLzLqLxvU0/NtEt
CC0nDXjNXRpFLJPJIhBeWKSv6NaHi31VJhHX5R9272qFuymqcIF6eoCDPzrpt+ASYjJKSez5R/5x
PM1HEY3cJsys1sTdElQFCaCRwHcKQu5mqblPU1Gfg8AEfytUhZZpsYUotSbHsbgfElGb6iaUXdfw
5hLow6aYkCdwG48p2WFYz6d36SU9RK4BdTlGajXexJG9vOxD9Cv93Jso0jQsBQLIEL2UuWhoDLNK
KyxMlCk+o+Ar3Om43JXIXIp5Ibfv1pUtLiqq+7qVq6hnbsH6GqBVmaIyqbrlqbpTbJC+CnZ129mv
a+OcvYVMU1xL2FTNCuy+aW7KYHGDuDsI9pAB85s9BDO9rhoK1WSeKznvZS2MozpF655yVg7pGQng
Z91mFC2hSwRfbNMVUXCgug7dV5PnTBwHCRd1BmSSTL+unnvrcX817LTwi8FrgaBFgZgI+zmHoKD5
aBUFsUF2YoqK3XGGEKUsbNnfWgYiA1NDbVBV5FfCjFX0qmVB12UFbhu5ugmLxS5A6LS/kM0LbW2C
Q6HFCi2rURBYFbfEK3q79I0DbaG7HZ7+YZ+H34HT5rE+Wg+iG23L99bGOVCKcg2kETpKn20VEsiK
m4iC+hhkqO00ePsL3cKOlSm+p0w2em2JFpJC68F0Fu2vDjozFOKsWnpSjUUQ07Ez+sY9rt/tdaBz
/d2CUJWLmGJiX/8RBsQmcW0T627UGn9/VZsOoiiKicenKVO+MN7r/VJmGg7vnFzAJgjaxczdt7CJ
R+rKBI9HedtQo4JaAFhxY1s5LHh3dvbwiziak3qZI2JX2vSJlT0Oj6xe1q12Rho4qS8hoc7cHcaY
CD7Q5ntCVTRDUVWcYIMvusdISY21hgMcPCtn+YBOq0Os2pYDOacDZPl8clCOmqBzZ/tjXW2yn6+8
YqRsIEXBA76t2psgS++0RRXMyolMcLjUR+DvqwZkcFSrsQMJNKCf9t1h++tc18B5w9hNcS6jlPOq
R0qNzk7y9oM0NQI6NOH34bygk8pJoVYDAD8u3nBKD8sNCCHuWk8HlV1jl/dgEv7535bGIeHQtEWG
bAGi6zDyaah+qozEr4ioliPaQQ7zQCcZxyZTtukGYmdR4tVL5BZS6b5jNVSXkZBCBGtq3AamuRUP
8tRkrkFus/pMyce2EhRsNiNYdWWD27GxMwMziWCjc+kXw5uO0KC284+hk7qF8648x9oat3FzOM7a
LMOaelHO9JUFpTubt+FpOOiQOQoc+nF/CzdRXNXBFgAOEtPiu+IbJLOJZUqRS9D7o9SBE7QfUvVL
1ZkCNNp0iZUhFjqtgEGL1JlWGYaPkUH0kry2ix4RXyHKNLBP/uZWWpnh3q5h3US9bOZAcuVjnflT
3HoWXotUU7yiLARrEhljSLVa05guGoEqLVSHUPsahodkOWnGo6FX9pS8i2MCDymWFjCgwsHXbbQG
a7MsFch6oJ7uhOep9lvEz2AeV5AZyoaLIfAN9ue/3cvfFvnijZa02rjo2Euti5S7NIeSXAv27uO+
B27m9pgKLpPk01VZ506YPkDHdYjj9FXuLT9CFAHd3DPUYzFw4lLbFZjb9PiVOe6IqUmVFFGMZnum
OPhKIIpKM5N3j74zGqXyBZrywjzb5lZejfJZhKXt0AAcIJmILP0YRPZENYEvbp6vlQWurlEnkqSk
eorEQVjd1Lp5IqQ+4KXqCbaPndM3TrGyw53jbNa0WpcM5ob6mVH4Bqf5YXIYJ2TyLEpPbm4bWnc0
naiGhUz1vw/YhFa+bGhxQ+qLH023sVDLcDPfwlpC/rHAfxhzziBRNcECI56Pj/E59Fl3kCwUcdq+
SAyKrCEq5ZrFv68NqaNyOYI/bgbfqnxID+gaRDILNNWdH7qKqHK96Q8rc1wQk5VyBDYctIIbxnGh
92rvW7qglLx5klYmuOsXZBk4Sh1MqLKfz27m9SAdQfLwPZ69MsPhw2JZRTtniFlk8jIOT2E7ou9c
sBTRbnGOpigT7SITt1PY04OKvp0eXQVNEQrAR7Bjr964ujCKXA+nlk1sNVXvdsXipCg6BUXrGJ0m
iC63V2S8IqqlKnwqoiB0qFtpQSN2UZ6DGVfhZN0vhqj2yDb/DRwYVzPsBK9W1GRN2swKGvVjjZyb
tr8LrOyrFEu3SxQc5ir5bLWSIJmzOYujrmyypa9s1jpKTzNjHlN8/TCeowcV+B2e9ZeZ2sQf3cZe
ntFOXwreHduvxJVd7kgleT72Woqvx4peigMBEDdy4xgDfjPS8WBl/76PtZvhhSlDWldGzVXnU4Fp
VJtFMMuYPdUgszDeRcXDos3oLkS8+2Hf1PbaVrY4WF/6JJN1CS/rBtn+yMHw6U14+cEGP3MvuQi3
ctM7V+a4MK3ICqldCGPq8htvdhglBDpqUM6LndYFlBwkVzQuKTLJeSqGyNETzITTat3t0gto9yTp
x/4ubl5Xq1VxjglZ1AxE4Wgl66ojUe47Koputy+RlQXeBXsyJ2OFEdOKiUBXXnAqjs3nGnrJ7X0q
FFHcPmkrcxzCS6Gc5/9H2nUt2W0rwS9iFQOYXplO3KzVSnphKTLnzK+/Dflah4uFD8prl+2XreIc
AIPGYDDT3YwoAEzP9hOlJE2O+i24z4/kO8jWnWVv+PnNe5otyMYog/d20ppS3IBQoIOsh3Ij5wJk
VLmYtTHAgn2kRoT0Fqjjvy9+jAZr/ZE8oTb8bvXaJzxkv2g1aCEiN3XiLxaaGR2oEzqyl0LXBBcw
R9iXxqvkIRZB2hjZT0VmE7mRqUaLZaBMTz4m+xJaNMVhOiSB+HGNvwX+GGKPH8SICZlnbAFS/9Dm
szk8S5C/fs8euNhg4tDeLJthMVHR3cz7KnpsxX1Ngun6vUc28N9layj3C7heU6P3WwLG1SU7DAsk
HazU77JyByqg49RYH6w19K8PjnrGm9PuslK/UXRjOjVXJa0JPGdeXjL1FFq3TeObaWBExJmju3Tc
X7fHvxttDDKgpS+lptkr9nsOGSaUpt5GzyPVnKKHHMp/j+SxFJV8i5yEAbG5sfH2a6IM104h+S65
KoI6e91dHxg3ENqMi8GxWS81c6B1/1P7Y0QeXBlVJ1rNT1ZSCBKS/4BhF4dkMKxfZa2QCzTdjd8n
n0YKadB/M7zZNYBhrYPLu2f5opfIfwDqi1UGxKSFVCRUsKeTX/R4K4PIX/Fo/aQGlZc/v+9sM3Uw
wIDWHjqdryOiFTHE3JdYs345qdrTYu8s+/P1FePflJBF/tsGM6JK79DjUoXoFhseZflkS640vSTK
V2x4t6jR7De5rdZ5163SH/52w12MMlAdLSZe06iCHGoAbkHA7YVjtJuHdqdn80MyiTgwBOZYjvsp
BtnsEiHCAz2LPdN0x7yvwfqhSV+Qggyuj40fLfwZG0tVRZR8UJoQr9XdfOjyQDPfc6e5LJjFhHSm
vY6hSTslkygYqudcdmVhNz5F8yvrYzFxXGzOWUzgerg+080Vg2u1P8rwcXGpkmhtGCgcDZwqMnqs
PE3JP1tNtteN1J2Txqt69ZDV3XtWBzJmsmnjNRcK7a+3VDu2OQltBbDRH4v03ooEq8Nd/c33GQSs
jaK2jdlOPEMpnELtfVtqBEPgIvnGBIMKerQaklrifg7e7nT5mHaa0wj7q+jvfOMBGyMMLJg4nlJ7
ppeU9qEyXshcO339C4zDAiQQzReDBHqngwUqoxfNEtqYsn2M7enx+obkP8hcxsJSWRV2tk5Gju0f
a27qSvv5kxYoTnTUURDxoOzkYP0opqwTDIzlDl6ioSzlFH6tRKWTzJ9aYbkmd5NuhsUAgYrrOJ6F
kXmSToNP9aKN++HT73p/4SWLGyBtTDF40NR6lhkrSLQ0Kc731eJNCYlO42jHgdqhjqBrbaeN9RfF
7nL/+urxvR38Z5qtoWKBjc3kph/XKEdsFhPV6ayzFhmOLf26boS/WBcj9O+bADBbrKEtLRzrbQKi
4vu+/Hr9+//gghcDDOzM8TCtc4kssRr65vcZZTiBss926pOiO/pD/tjclTvRbZy/hS826d83g5oL
K4/qFrLlWjMHUQ4Zo3T+NU3ZMctFcR8/iqA0df9fJQaTBjS4r72BnkWp+bQYMnQczygD6mrdrbOX
WQ1GAvkk8uVds4pnE9tGxxphj1odiTB7otx/MoFqmB4MN+N+ukcp5Rf8/0BzHI2CHX/dKt8hL0aZ
bdfmYzmOIe6xo7GXllM8dE6Vijqi+A55McJsOKs29dIY0aAUYwzpbVE8XB8E7/u0J0/RLQvNszrj
8GkbtY2V4/s5FCfmh0l+xzG4/T7j75oilRkoA/CMUP3Mu9tpEoX/PPDbGmCce1GnrJ0GpDCIBDLV
OlccXZUTtw3B6t9l7pRXhz5dj6E+PEozZNPlXnCH47mBLhNTVyzc71Ea/Hp3gQp/HQeUr3tmhNK9
uD5bOTRDMlEGj79QFzPMOVyRSJH0EMQbivZMwE9HdtcdgXuj2Y6DOYBx5KKPa8QdYzpau2y/7om3
HhUXPCLu+zIVG2NsJVMyFCCSWKAYVKFWq4EqR31n9aFzfUiClWErmJQGqDdnaCZcze+1pbp5/GFQ
RH1pgnVhmYm7qawtbcVNl6z7PFYcdDEIhkFXlo3AtnPFQEAS1n2DtjQkJdQfUuyP2QNpPsXrOUwf
x+g9/SxbYwweQL1PL9QCB2A8TU7cPoURWOxFpyz3zr61wqBCli5hONBJa1GBPuN9VjnVL0OKFr7F
6/3/02w8taLBiXxcZcAirJuhTUOg0V8csYkvuesjbS6lvcCzoLuam3OHGxu4OsqmabPYGmqKlQwW
Rqnd0VxufBcGqzsEs9+7YG4SFp1xPXFjjpnUCAXzqlahtkRCLmL8aE+Co4IXRmyHw0zeLEtoCups
AF17U2hPUzY6afWoijhH+cPQZd020X+BXovXeDoYmtmWKtw9U49KdTREL9yi7zPH9ojewNCYQ2Ru
DPVzmHbPU7R414GHP1OXITA7toqmVLN6vM1JySOZDoO0m6xveLcXAINoJPTvm7iujqYotCXs1aav
3HQIg0rJBYcbN17FyUZs3dR1Anqx1zai2AL9MN78QPbvDP54UI80ZkU24xG6JNiu59SPQUUsmECR
WZZqI0LCdY5XGlsFPRpUVJf48V15mmNkRv8qlJqO0ofrq8afzj9DZTXG5LzsmqVCp3vUrTeSup6T
LBVMJ/dEuswmqyrWNbOkFDRrCPqiYvmUDcdC+Xp9FCITjO814TpnywKIw2u3YyyftLpy36d5tXEL
VjIMeQc8lJYYCG4R9hikyteOnPVaENeLxsIgGsg2apAjAgqsUj9qWes39XSIlELw8CtaeAbYtBmS
XVFr4H1G8vvmKZw+Xl8SGgG+OcA3q85EiIsMbbxCw5Jkih40XTDqN2X1PSOI5UbB2xcXeVTF1hQq
ciWzFZNdF1uZHAJ5Fjv5nprV5KZQAHQNaAmdzLURRffcBdqYY4LSfCpIr+U2YsYY7a+d6klt4Wth
51+fQJEZBoT6gRRTXcyJ16ylIye5o0a7WhF4gcAIS+6ipNUwljouEvm4q9unQr7Pw1/Xx8F1NFXX
IDIja2iGoD9hA9hoZIuXJcJThVFMXxQEi2Y+v+eQ3phgfFmuF1VODVDUlH15q0/kgIZ4tD33fic1
70GajSnGrcMZeXszVtFGqJ4bHUUMn0qh3APvLRCNI39mjHGwSY7mDBR22Dq95cVp6RVLPztGOt33
pLmrJntnFOpDPpe+XKbB9dXiR4sb44zb6XVkVakB+EnPfzHHmI/V997HmXcMXfk9WHcxxhZjxnEX
mvOK6C0bv5JlZ7ffwkVwF+d7+J/JZKk9S9nU0aMLD6+yl1qqnD4KbBELN52TN1i3GQYTXelpRB+r
gAj2eEK5hLOiOLfG806BMhrrQ518GURq4HzIu4yKOfDWxZ6GKsPE6Wvjdrp6iLLEg0wWsGgRoKto
cHR/b/Zvp47yUrcwRXbRvjj2++wQg1VC1LrJ1RCmtD5YDxTZ6WwpsBLbBSloYNd6YB6kHBa/Gzv8
Hgrug1c/0mKk1F1/iBKF3EaqjWHWCZMmy+XcpmEXricfwx1aFpzwA9rFjUPvTF667w6wHdDu5ESY
W+a6p2YrlEESrUAsw4pRykqf0Me5rv6pZqdF/2ELRUKo+71xTwAv8ijo4FNZwg59TotMkkx6AUTT
/0Fx1m/67ezau+HO/mwICtm4A9oYY7BYtQaEL1QdaS2eozm6Nefc0XORU3Kji40VBoaLTJW7aqGF
gJUmO538pdZBYtTHThW2P4003AlQkd6/rk0hA8lpbVSaESJMJjslkJxh159QlHdud+VOlGGln7pm
igFgJc+iykoBJlm278hTIk2OHMXOYuWBYTlh1QouVFwouUwlWyzcd6mFqyGmEg8NT40ZrO2OFN1O
TQrB0SLwDLYLvKsqq9BDPHb12rCbS9tpwmgvTSJRdW68sRkPA8ahkuVSRDB/YfHSQfWkb0UdEvyL
2sYEg75L1iGZMyMtmR5QvYjke31PmdPrfTgAMPL9fDOdDF/ggnyXB0pouJIiR8AYXTWtT2NqtPVo
ezHxi9safdSJO6OvAApGux7dbzZ6CwR2ufhPLnYZ/LdsW1L6GA8p83faQl340Snz55OK+vjRT1zw
7h8UH32MLyiKEu0Fvm9ebFOX2pw98qAlcdpCOGwo6gA84C6pmxuZfNS1UrDD+V5zscTAVoku8XDS
Mbtr78soDgqBJdcnku/+FwsMZMUlLltJJ6MFvUZpo1T5pTSerKQVJOBEbsIgVTuGhAwTdpmx3hna
fVF/7dPGlbrnZVAEG1o0ZwxS1cNYdEoFU6O9W43SWS0RNgnmjCUmqLKw0YwMETCknyFinTtVLjs2
GLuuL41gztiaZGOuFTuucGYt5BMZbwrwrfSjk0heSEQNxnx0/+MFhEEndMINZkFf40f1Y7Y+D9pL
ooO9t95PEOueRAK0/GwssYli4wEI/9BzbbOBJLw4FEmL9+PJ1T6t5zKIvfBcL87ql9iztpd8uz6T
/AW72GOGl3UQAYdKK6RaC0j6zCd0Pvvx+Pm6Eb7fXYwwSLhIKZlBYILgtwgs+3FC8eB1A1zY0fEw
qBM8u2tsh44lRVYUDSkgb4nB+Q7pdqgDp/n9NIjaQPiPAhdT7OmbxlXdJzkeoJQne3B+0+uerA+w
6k4BemYHhzLTgApKJLPHXaiNXcYxgBJKriQzrnnK7RDfL+Gu6AWvlCITjC/gpeP/temTXt2EofSi
r1qQDSIWdq43bEbCeIMMDZ2paqjLDeZdrk1BuEjedX9QRTbo3zfbCBWypFeoMLW0zw+06RwPhZ/z
J210pmcCTvvwkJwHL31cv843eDd8Hu7UU/ksCa6y/N28GSqd8c3PsKN8AEpFtKbarBzIaf6E8sEP
2tGf79MHG7rB7vWB8zeCoYK93zDBL8icWVI2xmqeLoWXV3dt9gG9Xk6b3SfDz+tmuPiLa9/fZpgz
K246ZYpjTO+EKobysbfuVrwbLOENri6CEf3DHF5sMYdWNTUpaF9x2wu/mN8pBUi2I3ijsu6GcxVM
e1G9It9z/phjT7BiXKTMjJCaGrSTFt0QTXDcC1aIPbrSLizjaMLDjrTOTlWW+6yBOPEqO2r64foi
iUbCbOcMrFQ6UWBJTW4M6w56qte/z+XqQQ+hqZqEKGBoYbx7KkDNMufI1NCuReJ2qFGrQc9CWcZF
FJa/n9rfXLI2tui0bnZSniayKakx1SCydnZAtzM55IF1MJ6as+5WXv2sPurO4uo4JEXCLPw1uwyU
2VVEnuWwrxIcL3rvVyhh62X7vmwguWC8Rx17O6fMzkK9J4TFR1zulKl/aknuJLbyBArsw/W140P9
ZUTMpprtAZKMi4rplGw3NEvXBjimglw1t29gM5g3nR4GqaW+hIOMQbTvn5pdAwKB828OXB9Umq5p
+pMoFBCM7LfTbhwlKRN05iU0fSgfUIpkyodE21+fPH7K9eKMv/++saFHU6yTmPYNgIwNbWpBciMf
ep9m2XJXpDb/+7n/iuv/BsiNtaq0a6ubYC3H5bU9E1c/4er6gkKO3lEPs6u4oIEIogCklzfmQXfU
o36QPRBD7EQPnnxE+eM1v9d780vKMRr0dsYTUVSGZ91Ck5A+7a7PLdeEAbk7DZCiIQH2ep8rZVZq
KBgHG0kPKc0Pdft8/fvck2vzfQZH4kIGu+Xc4bGuiR0pBOVuDhKkJfOL+LYj78H6jTEGN6ZJyqxB
gjjhqJi7Rj1MbRM0JHbU7OH6qLgAtTHEoAa6ZZRsQs+z1wym208otH+o+1MoFiKlZ8YbX9wYYnBD
1ZpkIhrIo/Lz4Gf7zLdKd71FEVug7vNnuRDE9fwcM1pPwR9vgBWfbUqDVlWUhbQEp/HtO9WNTuve
xhu77SpH8J+CmUHx8RIeiHIo3Pm8mGWBy5qWsEl6sEqFqZ459YCHqaSGOGJm7bpKqNjB9fmNNSa0
n5qibCzaCSjvqBJdtYNYODpspY+ra6G/keylQy8JDgA+hm2MMtHBokRy2dHaBUqsGbuZn0JT9i9N
P8kzHq/7p2iETMjfkCxvaxpUGcqDqX4tTMFG44L+ZjDU/gaYZjtfJ2VEPoAM5DRY5XmO7b3UiQj8
+LHoxg6DTtHcVP1sAQDjs7ED4TCYkuq9cbdCWj0LbE+UQhQNiwErU1rmUa1Qf1iHz9q4HsEKAAEc
gSfw1wa6E+BWB+EX22JSR5LeNrQgq1OPhnSQ4nedluD5/9sAMwo5mtq0CGX6TjSDcgI6HrcrNGFX
v0f2U9Tyxp+yizEGciUljaRpQKohtG+rsXKM+V62vevezI9rNiNi4FYPdbNSUrz0xwejdUyodQCU
Cr/zJq/0l/3gQChTVBXIXSYQz6EH3yLQg2W2EARn0cqXYRYz8AtU1iHNhKkNijNvwH1jgtlFCSmL
si3hCfkAWYvC71/kGrKU3Rnv1t9Esm+i8TBbCQHAGBG1Aegpu3B80HTBsxYf4DajYdwuGuO2inMY
oE1hw22zK6CSZoJurghiX6Raxg0rbFNXUaKumfiPASDVXG29AsNsZd3q2kezHf1wSn019IZxER2K
PB830KCto40A9W5s7WGWyV3ZmOAJhHTQ4moQFeuhJoUSt96h0txUujSOXAkyFyIn5J2LW8vMoZHH
htbgJASBUBE6YBDy+2oBhZbsLORZsMfop1hn3JpiZlTpNGlaB/AtyrsB3O4ZvDH8MAVgytx14MJz
Bebo566ZY3xfzqO8KzrwWrWfFrfHzRJ6JD9Gd/lkgGw0d+d3pNq2o2O8P4lIk8wNpXpMOydv9sYE
zYTx1/VB0WDs2piYHbCOWWOjpopyx0d7mjdpfbyMv4vDeTsWBnJtI89mScVdMimg/pSsjt0kN3Ze
i5Jp/OGgZQepBkWz2CLPul2WcYiwx6D4vVt0UPnpXRDWxB+n5pRb+iFN8PhfknOMbEqqKPexFLp1
3HiNPXlKM+1zCcx5rX6TlBBKbiLROUdR/+10Q3VAQYmKCsZL/H0ThNj5hAt1BqJLHaTZqovC0z1Y
pvPPHRTsy9MauzX0fVGUrLhF6Wg/3rPWF+PMkZSQ3mijHuSytBT1r7WmMbmo1ImH2oZ8MUPXaDPG
DEEcBGYwxiXfa+Qm6V6uD4ObU9oYYOvbirKaw7FCMxa4ZgLFS3wjdaDV6ZOg3c0ikgHuaHC1AH+s
oduqzMCZnenFCuZf3GbW5Txry12dkK/XB8TFasgc6cTScD6wzwVlaa0FsXAK1cq9rjzP/VkeRQ+V
/EkjIElUTUNRkfZ9vSqtFOH1k+qVaHf5BzNIjuVLjnft6rOYjIV7AmxMMTgJhoSyj3QAV1aetBA0
1qDu6Cbbk1XBxHHXRleJDZZBbHg2T6r2XVGkyQxZlBCUJ+hKNnSRQCfv0Ma6QxrHsMA//4avIO9j
fehRZiO3OD+rR2l9ztVjPd/0iSgTxj1eNqaY7TlA4mLJDBDqF4vbfQQ4gP1ZhiyojRMbZAxBkrmi
ayV/Ai+jY7YqlFeUvNFAUDsN0UEJlZ0Wi7qxuIh3GRVLVKD2fZZVdFTDelfk9xbSG/rgQTDbgWaY
Lrp9cbfSxhpzTbZVQxnMBvhf9GeF3ICzLK4EZ4zIBAMIsYY2vZwGHbk+P01dc0jmzp2MVRBtcJfG
AL09evEIGKWZkaCvKIstGd3qZaSf1Tk+qaYoc8IdCRpNAWw4iWyWrrpeV+gPz8hgFHrplNmDHT6B
6FcwDu76b4wwAUa6anKjUl35BGz9441s35Rp5WndOWxjlySGwJxoTMwBC85guZcJzgYjeSlqt1Mi
J8921/Gae8U3NmNidmqe5cuYLvCyQQe3VeE3Nzlc4HPn0TRrmTlWIQ4+uUC0scls1bmYwZxt41SN
D3/pCkW+fZtB1N4fUbKjQb/cga/spGDYXx+tYEbZBpY8SccsqdA3M+pfp1T1cCtzp+E9CrGbKWVb
VkjfLOGsYUrzZKdkD7qwgoxb37W1wOxbkKPMydhBDwOL1p4pRVjjzlC9u4125k2TODl49VGS9778
5NYwxf1NPNROWoJQEMSdv0NskPpoyM33+xEtqZGrHVW0pYaP65PouiJaN+YUHtOwH6oOh2OdQiV7
MY+RpdzikfT5untwcerilzb9GZvRaVVGBeU0RLSE6juvvtJN3nUT3JFYGmjvCWR2EIu9NmHHUQ8V
SLpytvpZLbOgsCsvsjQRgTaF1DfB+cYOM2N9IaMumi5Uelg+1k/WIc9xVQadmj+dFMHljhsjbWwx
0wZp7KRPZrz6V1Ln5m0Qgdh60eCTmfIfZ48B4HCo7bEYsbMqwyuS+0h3y/Dx+gJxsckyLN0iJt5j
2GTDPEHodF3pArWBpdXOqq9OI30p05/h0guGQxeBXSRcnRRUP5looGRzXOmEh/EG0uKempmq3/ZE
djt1Eb3mcuvHt2YYX1CNdmkyM6V3/fBhPkzPKWjNSi/yB6iczSi06g7hne42d9NJtHH5I4TGr2ar
BHK1DNKjVHRZFRss03L2o5yei0WUoXlrAET0eDiDjCPtTGWn0J66DuF0g7p381npfsXqv49kXxtg
Js9CiFRBgzeh2sFeZngS+aQiBTU+FeEun1KnSTpXqx5b7UerKE4jkuHg5F5hH/+CYIzgUsXOIJnR
dxunZoLKnvowHpAE8zI33M94KoFKhjedRIVX3Bm9GGTpeMIkWuMsRLdGU+5I91mzPl7fYG/R4tWA
WOYd25xn0qklvq8cY3NXgbooHR8V0HNft8OJbKghU6Fqu5RJg4ElGbSxSTz2MOSvuFrTFJd6MN2/
2FVtT9Sv+BbZX5tjsKlcpajOG6SFsvKYLpVbKM5oxt71QfEn7zImJiRUDBD7GNAd9TrpKanPYag5
mXGosvJfh56vB8NEha1NUGs8gifLjEsn621fb+6lvhZYobv/Nf7BCvjDdA3gYL1pKpdaK5GWsMJo
ogfciCHLfVNEg6skP8PuXolRrh39uD5/byN4ahHKsDZQ13jTOJ2TGZqwA5xbRUtkZJ7k6Jhoqr8Y
X7IYdZrBdWvc1QLxODSWoLT0pu/TiLq2T6M29nKp2pMud8PiDC4Sd45m/7olrvMhPa5pCsjTFFZQ
YokNs4fEGIpny9jpqnO1tI60iFrbOW8MmD6bMrdjuaAdxcB534ypgnqdBI+olHiuQ09B+9LRSoxd
/Cy60HPSPLguYpFUvP8QdDMwzt7NqrrqBBWu6UELpl14GN3el3atW7ui1xnOSuHGgdcFAAZGx6ZG
+kUqjHAER2tqRZZXrREuIq0yuvFU/io6XVQ2zsOmV/aY/RUp1jorJnpAKJ9/7Cp723QISmowup15
yJ5EXfS/wxZmq70yyKxcF6M2c8E7CubS/lT4VH55QjVZCWkVvK+BRQCVBe1urCB3Yh9E1Wy8Q2xr
nU2cNMaqzVaJFluyW/zxLg3IZ3VyiUet5kdbc3BZiZ//9ZZ4ZZNJOuD9WJqjDqWhaRQejUw5TnLx
sTLqfx380rvqH89h+R7bZg4rSwHJ1WxBqlI/rtVPS/2mTKK9x9nhr+wwFwc9qzTonYAIVIbe74JW
ltD6poiCX+FCMdGOFEcaKgtAXmjdGDvImHnZl9BL3HJxZpeWe8U//32W6/X80XFv7lxdr2nYCeAk
l5szElCl4dWJYIk4Ec2rqaObf2OitQqpNdMJr4TSN0NWA7Tbiq5b8tuT7JUJBqpyhDRlqMILlmO4
M0/FrseOyu5VcRfq24vd6/likCNRukEjE5Cq82fPDDKf3Kcf6WtB5K2CeeMcz68GxWBGallFO7QA
qUrddUNgG35onub0g6PKs5NkgpoWHtxvzb1JzqwLKv8mtDAWSBgbEN3Fk+SZdhdA8FUQ1Qs2E5uh
sXRbLwyjAX2mjQ5acI2PyWE0BdMnOFNYWhGj7mqI5oKXfjGM53zKvhmRdYhny7HWKPhPWGcz4LCm
rRbiMQ6tW3LmNknlT3XnGXHtXzcj2Egsv4i6dGGsdajP0VTdm0fjkDaJICPNN0Fd3EDAhCvP671q
t0CfBUW0XtQ6Uf9ZSnPBtYC/9BcDLBhAVCOdByDcJD+Q0pPzr+JSDDrdbw/biw0GDcy0GZuBlmf9
VWuGPqAUKtKGo7iqo77Ynkgy6h9g+2KQAQUo9iRtrsOgDHGgzkn8UXYy1wYnA2ziEdZNn+tU4Ayi
iWTQwe77pZkXUPXOaHlDT+5qoiNCxNcrMMJeRtE0FkKaF9Bd6J+t4fOid86qaoJriMgIEykY/WyP
y2CgsHJxifLUZqdWlHjmRc7Up//2a53J2M5TXixmj+N7vRugJKbtQwgLW0/v5YOlhmxDpUwFb/NK
2lqYmVbPKKqPpINc2vusVh/LiezSsD3YYJOcp8pPwkzgEXzAu5hlggcbEuK5FsNsVO1SI/HK8h4c
PiD4+34dhvjrdbFD/745z6UkLjKtQnUl6jmdsgUnv5q5svJ83co/LNnFDIMUebnMpJ3AqkvFWahk
WXETBrNLZYUHcfc0dYC3mHGxxmCGIU+lOY94W2q96qvmRcdyP3yinN41Gvg7QbwiWikGL/SOmKGG
EiBvNvaFFtTV5xnFBsQUmOG8U7x2RAYjylwrK2NFM6m8W4MEUgqh5NgQ3KxPnUfzV+3NtHoiggf+
EfJnJlkWy64e1Q4ZQYQta36Ya2O3RPLLdd8QmWAQY8RpbtULgjAj3yfG3pQe//33Ud4A3UEQYrxN
m86448t5glCohxxp/FEdBKEJ17c3BlhcjfPaKFHjRMmHY9lJej2AbMcHkgyeCkmPUU1c3dDv1rI+
j73pGfXot6P5Dtjd/gZmEoday5pGAiQil2XJp6b/VGqCdaJ+zG6qrQkGddMpLxupncH1gXIkafol
J7sYjavJnV33jrF6/2nV2LcdtVcWApobcIqvZ6V/TEUsPpxEPmRBZdvWwLAAZmCW1HYckhH5HZqV
e5JddAeAbsb6Mp4Lv7qxXXLXfBj36hPFDETM++tj+wePudhmIIOsM6mnnoYYpvu7av+mcNsFrA6Q
7XOSoBKsHO/usR0qgxxaBAll1cAOyA9/1Xclh+4AUp93XAQ2ZliskK0xaZYF/A2p9iMZP4da4hCR
sLFo6tgnJUh1hFMnI2zu/PYMXlUHL2UueqhvYzTFijJZXJdXNPSEQwUViWLmcGzMKJsNVEN4/VR9
sfU5SLpuP8XSXjel3dwSL9MSgd/zzmN7Y5I5KEvDXLtkQWuFObeObJ2H5EtkHK77n8gGczzmSb/U
uYo0QaJ/ysxgGvbyKnA5kQnGw/HsoXRyjE53e36q85s4f6rU5/82CsarDbtIUrCkIGa26107jwct
nT0jbf3rZnjH02ZB2Jv0uMy2VdRgRDHRRJQXziB/u26Ae+HYWmCwu1wLUNgoCPXmBuSjGuoW+xcI
XRST+330FRdN5pMjkoESGmXQfLFRSDTrwNc58nUNVC9lMO7BT9x58y+CEn7cc9DbLjilqGO9OUIu
zs1era0EjLrximBTC0dvqs6jfkLywDGVG6UWcW/wkWJjjC7sJrIdIiUcmwQNdDWujrSsYz0hKwyK
BRWqUyJIF/g7W+2wlrLWjMaE9of6A5keNJxYIp1Kbp576ycMNJj6UqSr1KEjMMh+4b1qp+/jwHQ7
25ED6VgLOzaFPsLghLaC4KOKIb9DduN52ikvGtw/BQkRLamV91boRqCfNx3BfqD+fs1LGOxolklt
0CWBLnp3cam8XXKU75dAQ2u4LkBCXuy+nVIGQwaQgQ+lhWUL15skPlR55NXjN6vsBY7PBxHDkinH
CPhDtNe+WGskXuwYObKRoD2vREHMsrs+a3wHvFhgvN2surofKWGUUlR4ATguqLoxsg/vMIJSZ0IZ
IlCFwCBVazbj3IGvFhUp0LgYcjdSJbexv/83Kww0xasiaWBYxPGkaofFsIN4aF0CLtHrZriHu2qi
zAHdwrLBvogp7RCqIW1HzcpfdtT6xrxPrc9a+82aftVWsb9ujQt9G2uMU+cjKKHKAbXPbTa6YXpr
td+yBrTSqerUdXDdFtcXNrYYry60FheeGK/nbfjQWbpXgGymtDOBTwussNX2cb10g7mgOp0on4ly
WBrd6ZMf7xgJ9AEtvCVCAJg9MJRSauS5iXG1im678DEtj5roQeO3fMEbuNnYYHbOMEtEqySDcqCi
50/2tX0ObIVQqG8/NiAAj1DMM6MeL9wP3uqnfunGAtJN7kxufgH9++ak6lQwKoC0kRYnP5bDzwWk
ZLMgFcwFuo0J5uzIp1KKuxhAFy9PRvNFKT9qaE5qVcGeop71di5NotJzV0dDweuRlLjXJE07gCQs
AXXXGBBpJyX72kSn/A5vH4qo/oWuzTV7DFQUObj/wgwBRb9YhyWVDqEiEtTjz9xlSAx0m6OmW12N
lwcNzVB2OUORKXLKLlD1yH+Hs6N2Q6fNtASFNq8nDxIYiTzndDBR4SZt9900MZHWIPA27pxdzLAM
qFrfKnq4wIyZSX5blGclFl0wRCYYN2gWWlWhIHComntZOrTLw/WZEn2fWfZZsStixtiytnpepO9V
+3L9+9w130wRs+bGYGdGSIkkUms36wdDW1xrOOa5qAaen4TYGKID3ez8tm/NokvBHkw7loZb2vo1
7GLVD1OfpvXoe0P+IMdO7WqTI6W+KCAXTSSDPCZ4RklPydVq6G2Gv4iQUYV77G0GyODOgMd1VacD
XNPSgTpShceUKC6cJJqcrhckIPijIahQQ5szaoLpj9nMZiORzB5wyHpGW3+dy1p3prZ6uu4aXKxG
Ac3fNphz3KpDVakrOwNboIzcHtn1g+rGSx9cN8MNTjZmGCyAppQqFSlIsuo0dLP417jepMs+jWYn
Kh7MWJDC5Pv734PSZfn1xIGvODb1BPmoRgVpRLmLbMgQJ8Sxh1FwQFyfPqhavbZk1wPokTsEDWp1
ryBhY+0tUzB1/Ivfn7nT2c48FXGdGlGGHSTKIX8IGsSgSr0hqD6Q/XDSRcUk3Ld26MH93yV0mUGL
tRtmtTXhEpRxebldT5lrollc89tnUas4f/pMKB+ouiWjP+f19FmJXEwL8hFeHj43Nq4SeqALK9O4
3oB8uUxbxFWTpeZCR25lGVSHq9R+VLruaG3mDN0utN+zXTd26O/YbNcwrjOjyRDnq8V6lFT7EFaN
e30bcRFhY4JBhBXvcsRSUalVxamjJW4Uff5vBhg4SOWkypUIuRsdLMcVRiGYI9FaMDhgk6KIihh3
fjSCOrP8SMY0kFAPqwpv3QJLLG1NCV55DerIoK15XpAP75zOtVI8fBfn9kQ+UHoKzQfDx+Bfn0Cu
R19W6Pfm2jgB3k7kJFMhIVyjcnW4GUY36kVsDhS+3kSJGxtMuKDoUjJpHYb2N6l9cqCqb+lRlC+m
q3HNEIMEXTdZ2tKDwbYutNgJ5/iOJO0uV/MHKzZeRim917LJzepY4OYcYlE8ZmxGyMQRqPic874H
LpDd5NcHyZEbp3Khb/28guJr+kDJ7DORapvIYxgwKqv/kfZdy3XjTLdPxCoSzLcMOykHS7JvWLbG
JsGc09OfBc33WxSE2TjjubEv7GJvAN2NRoe1VowUj0jFj/2+yMOYNZ8DP2+QmNib5p3bVc5PuPXa
x2RFDdz0bK8/ahd0XxwZoZlsuEO2IM5blIVhNrUOb9ElL0lu+UZ7zOv7Dn7jvM5Lj4vzGknfgThZ
Qeo6v9R2KZKufhz2hzZUj8zOgMh209zEu38/WvRRSThfQrs1V1dFQSY7Oo3dhVHEwawPYTFPkheG
wAyAP4ybg82tA4aNM4N0KSlojSo2L0UPw5VxLI75QX5cooQo5Fga4ku8N0FM+fECMQY3nTL2LGOd
sJafneIwemzedjC/i4Pqx/ljE1wmH8RxbiRRLeS/BjTBusVw1cb649zIwj6BN/wggts51ahJNVE8
bNJ0uSwNCvywMkXzFnLL/z4Q+yCJ8ximhRnvpMsRiGXP9nKfJle2KYkqRR0LH2RwDkJp0qWOKHJe
6XEKAd60U3w7tO+Nt04q4qV3UShrsxQ5C8gElxsGpG0NswkfdSLKVoMCH/hv3SsfCn/0MBpzSO7+
IOO/FcTXhahNM9RPGJqFvu+nVzfeme7P8wonimQ/yOAUvDQQlw9sGHAChSSeGT69y9ANy/o4s4f/
uiBOvUulaloXrRIBKB1vVNwWWp3cWvof9Ax+WBOn4iuusTw3ENE06FOvlN6vuyfa/MEMxwcpnHq3
RTQ7SYO4bCHI6bkA2kpfSBxLHLnQ0Wk6OHFtS0WSkrswksFO5zn/DZLTH/7GGpEBpwi9wkYMd13o
IIjr3UyBHRn3gGYsu/tK9nR+a3fgLlmCycLfS+Hspk3qdJpsps4nNo0y7JUXNgjt3o/gI6y+govE
6x5o4Eh2UKzi73L5LLI9N3OfOphGZlMwFhrDnMnrPX3POsMa1ZPKY0dyZp18hjLKq3QdVmDdJMf0
NsEKHYyMoP4TYKKouVwC4iWhFXvy6U3JIVqcefU5gICdHPNZJv2ikC9p9lw5krSYIGmAM7TADo5p
WwcoQh99n22Z9ZKzGsOofDetwadWGMfA9NSAhloHam/IDk94I24EcpEZ8Hb0vlwhcN4hfZV5BLMw
5IihwJf5Gmw5SJQru/MuUbyL70vkLM5owQnStay9dA5a0ntFctFJmxWZC/qsI+9COHtz4Y5QkFCz
YHxlAWe3L/ze63bV5QrkYbqTJeFka+JMzwXMNi0chEv9XAVRVgbJ+H0EGen5nRMEt1vl4NO+RqUt
absCnmSZv2v9lyJ96tc7IiUYkqgEz8DmqO3aWAnseXS+jCSs6Pfzy/gHh/H7cHTOjirQDuqNgcNh
71TnhLxEsNwOOyBCAshY5nlFJfAPu8ZUZfM8zaJSqVHQwHKg4STE68NLA/BGg/PNRLdWuwdSni3L
KL0Z6hkF1Lnba8pUABcRwO+Mu5f2pXxULtlom41yPxrRr+bQ9dUbrw/LZ32PNviAzatUB1ltXBxe
v1u3zrkTBxBNWRNBY+jT8Cs+TPt092YIlVc86r4cH0wqkHMnSlqRaZmRHEyOKza7AeqciwYvcGaz
1551LW31l9kE503Gua6Lvq2Ap4/5YgRYjOwoBbSzDzTE+lfxGGM6MnuoNF9m8jIr4TxMMpK+7Fjd
qrSOJX2cTVlxW/TE/KC4nFNxmijTZwP3eROCCyYoDogebpwj9fV9ddR969Bf0UCXRfzM+M4oLk+A
sNZdvzoaAiKGm7kGWTg+1xivZyhVceD+dd4VSDaRR/lqygHBPqCxgsS8d+bHpJN8X3Kd8uw9Bkge
S2eEOq5o9G8yn7i/ypH4xCk9I7ruBxmcifjt8m5wBudsiI4brWxBupADUwKwSyEDJnCg+rJQX7xz
rgNYDpZE5mePjLEzV6OBcnTZc4dqsPlw/mT+QfveBXCuw8rMEh2uDBc4ZKV07SL+oj33FzXoJFkJ
HYCV6V4/yrLj/+BA3sVyDiSKyjpzKpSznKv6OO3nC+oPwQjuQ9NPwgj0DueXKQz/MSZOGAacgYGU
j5fDaqoOJjRwObC+Wnqi+2Vn4LT+bFkbOdyVpyyG1fQJAgQAppqVx6LWsQe3Kd7RQPr+ZRzkLcPC
mGQjklPFVCcTiVugAi7W6I3J5DXJBZXFq28Jmk/uYiOF6enmdtXnpjMTB5Cwf79v4XwJyEDRiXgR
HZsSXHeaj2u99t2jux/38U7aayZ8DWx+AKenZRHjijOws5p70iKvbU7xUHlj96TJsphCk9tI4lRz
1Qo1JzU2tFFu3fJE/oDK10Jn1rsycndZiumHloLVEXv5N/hlPYJaYtqxqajW8DQZ3o5s67grTG+s
sZ1mYPu0bRqYtn0onG5XNA5wi3FfW63E1sS2vVkfd6Fl/TQSrcXDjb01XOBUFn6873Z9OByLGztQ
78/btjh59S6PB9/UysEBkB/eNsiIRN/qox5UewdXATgQ1df6mng0cI+Dd16q8MrZCOU8Cmigh0pl
r2H4Tq+NFm8a0GQ51F6FWmJ6WM3pPwrkXIurksFCaiMPNLv3h/GKRseiWL1Z2xP1NaYyyBWJx+TB
RosFQLdxgsB2ae8j96HJn2Z1XyyXboSmxXgfrTJII5na2JyLcc0mV60ZKFcNQDwGr/i+BgirD1Xq
1VNAdnlYfpGB/gijSmRSACqJPwGA8dGruRUxZ6eB2iTu4un9sSXdUS/xAHdk6iKgKoPRo9WKMDBI
pMI5/9XNtTq7WpMB9cxv8VA1Jm9N/QaTJFmYJBgP68MIwMH5XXqF/4DRu3aPfkO/bDwZvYt4ozc/
hXNwacZGrxjeWxcyTojuWvPikNyi1vV3624lG6AWXlEbgfw2T3TMkgRrz8ip7C+M+TmWTbQInfZG
BOfjkOfvAHuEPqApARPQ82yYEvMTvy83EjivhvnbVAPtJV6ztZ9etsAQqfy4ASEp3AzTzui+v5Jh
wYj187fS8J4No7NLZidofK2N1LMzv3e1Qz8YXmF8O+/NJCfEcwBrdpTPZpyCTYgC+HJ4iuLvctwj
ceYSyN5oOCSmCXv7aG5I1lTDaGhIn+wGvDkYFlv5w/kK+GxqBP3J3aOeFkQ2gLEOrcy9CBXkXTa/
ldQY3UUboINJdtkOv9bs9fwOCu+Dzfe5+0CxKlDVVpgLH4fKBKFMVvvxosQ+hmtebC1y/MKJc98u
lj9o7sWsJDgAGbQiMOE44wIuxkQp5AU5AHnzJtBo42W5DKWCRZGf4r+NFN6+VjXtMIjyd/KXTQXH
d4VveNNO2ffIabiP53dTqPgbcZymdNM4ZAaDI9SL+fu0dn5kotJqJxdOW+/PixK/gN5l8S9hEH3O
lcbe36rpaTooMcyDc6t0XvMC9iHkM4pHTCODxmz8I5XEy0NlmIuYcOSuhJn0Y+NQijdQ9mwst6OM
kkVk1BqAwk2MtCLFzHepErMZaZewsZo3XM/E0zp0pfySbJ9IMzZS+GzluigJmYs3iKXxjfclBjYL
krAB0wwlMO7PyxNpxlYcZ2dFO09uwoAs8ixFf4bfKLmvJ1cjefhvcrhwa57r3mxVDJ1ORgV29yFs
q+e1ST1FVw7nJQnv4+2S2A5v3lYqOCmGVEdjDdmbwbobj/QueoweGG4p8qRXslBEmLzYyuMCLbVx
lNZQMOE/j6ZnKOUrjZbptkxHsJX3DLycjtrF0kdoFKkyDD7Q/lmyYrZ5vDfZ/gJO861xoQUpUFk0
vWT0zJ12+B+piRY2D0koKyUxF3hOHNOp7QavyB5qCXyzaqrGBfSmz8r13km+VeakJb7eRJ204CIz
C84t08ZM3ZiiNa/fGUAnYXcd7rluF9+yVKWCTjpJgCKxdp3z0FWXD9TFlFSQZojQi4Nmq7tkldVR
Rdfc9uQ4x9xqiqv1I6x9bhe/jC8nNwNd5ur1yqWDbFuW/UFfINkI5L1zUZGCYiILQKDprsTXa+BX
S7RR0HT2QQTnUmZtTdopBVyDftMeh71zmwP2C+9GKa2GxHfxacqsIIDRt9nMhXNszX2aa75brl5V
S3yXRBX47OSQxqSdKqgCGG53ioGSuq2dlkRGv8zO+oxZGZwf0SKlTtQe87YgBN5lp/bC3Fu79CQL
gkVdux/Oh/MWiVtHaQ88jWCs7e9o2vNyc72jNlgJ5zpIO3pfR1XYKWiQ0h2gaVqtLFfOFODzQvG4
ZoDFqsM/E/Mhs6vGQVfidGqBFV9c1SHw2n3jMElB4sVH9y6Ks2Jd0eo8UmBf03izuPcdKh2xrGgl
VsN3GZwNUzyy+1iH/ycDILPmIEPgk9apN7m785Z1fjHoSOH8bk8Se3IxXFLahwZtvUO5BNU0/dn9
CVAk20UIjHjnoxgrUUG/sLxN2yYkYBxICE2PCZC/b6pbwIzvZFAr4nW9C+Tuk1RtLDIogFoZ0COa
ptZFW65hqWSSjuJ/CAze5XB3SLaMlhNraI9n783OA3rScb1b0Q9LPPUQBzJDE+vFuzhO92wFwNxJ
YWNWx/yi0tduuQbb0pgM/nmtENszIcCBd4kOBHAu3hnzQW16HcAJ1l1/tH8wZOdpZ+0GNK3IEjzC
GrS2kcX5KAtEwa2uAF+oYzwPLDM4Nnv1aHkuolPXCGRlaPa9T65iI4/TxZFEVrxagF4Zl2eV5p6R
yKxXGMxsJHDKtyTp0HWgjA7oogZz9tgo4Jz9ayV3qYzqSiaJU79+HZWauBiFLtuXzmyQ2TRCot6v
5uINlgQzSWhSyMKByoT5WH7ahKSzUWqsLVrtfqj1jtaPvS4xJ5kILqIvE6dr7R6utdRDC08UkPTK
WN9lIjjNHqzeUZVqKgPHuqiUQ1/+LOrn89YjVrD3jeIUesgsJaUVBrtNrfiCAZ07fVYlBipbBfv3
TbisROgvGzWEKUsUgWkAu9V0AXGi4PxKhO5mc+ScItt6Ts00RZQydw3ebyu8qHVTLElYVIlk02Qr
4jS5jpB+tWyIctuXIQsr98ZRJJsmOxfOeRbFhDGdFG2MIzBOAPB9qEpZKMx+5Wff8n703L0dV25P
CYmAUrtQMHYaS6iU4wVAT0DmUt10rgypSrwkF2wFrD8X0Dof9aAtCzBnD5g1W5srlz4moyypJBHA
5+TUrMwBuY+4yrUSv7CTna5lpzKm393Z8clsHQGOvSv05jVXEtDkRG6wRo3XFUY4Gc3389ooVpHf
i+UzoG1K9JkkaLmfp9jv672xArMjXyQ6L357k3cxnBOyZqDt2CNwitQTPVTfEqAMF8fpSC5kLd3C
9aDGCCwkA5ERnxYEPNgSFzYTZOzM+tDVj5Ys5y404I0ITuUtOq+T/vbMIOj6ocmhRHPwqvV7uzLu
zp+OUFM2ojhVnGdtNNCeDizjotyPFvCmCyIxYPaJT9b1LoJ/aJp9AjjrAiJywK7rB+eYHQ28ZmQN
HUIj3ojhHpu1vowRYGrLwJzwLnO/KMljlPx0p8xLFlmbikQH+Pdma9d0XhoUmqMOrVmKHwGoqpCh
Hcr2jbvzWnAZTHoDrFJ31C/SHFiiU7rTnNTwOn0+9bFy0VfOwUyW3XmVkC2OqczmlprctlQIxUzT
TJ6KrvLcerfIcsPiw7JsUGFqLigG2G/YyMh62tWdDZ0ATL9fov8YTZi0fbHJozHI6LOE6zF0sLgB
it92+B4pw54Wattwhrp+mcw/6+YJTU2SHJHQjDYyOO+j25mpdgoBbkHk9f2vupQlocRPlo0EThuK
iWZKpULC30xZ6w/zPr/IvTG0ALFvfpXm0MWPiY1ATg3o6qgTUdCJZT4wACL9B7m1POUOcySn4vm8
xgnrV7gIfx8Rpw4VXexCa9G0lB4tx09MEBiQNACy4usUmKwB0Th0eJoFqifPezNn+sk9IT1pariL
DXRpfFTFpLfVJWmRbWvdXUlTvyyulDVHqexLnYfdLKtNCLVxI47z7fEyTWD8Q1vYFD2UaGh1H9JJ
4tOFFVXg+fxeEufU1V6pKur2GGzaa7v6ZUJdvNxFt/r1aoKfKQ+LB9nrTKye7yJ5RoZWq/vaYiKH
k7OfUPhOcHzx0UblEb1ZgazULtlFngEy7gfHRXIZOIvr9VhgQjfZ630lMWrxG3ezKM6q7ZlGSrai
gFUHrKyKiv7P9qL3qmMVpN+kLW6yNXEWbtG6AKtGgVO7m2BwJUhNPdZsbKEKjoIZegbdI7mXWB67
FT9rP9igbctxiMvjo8dpPVpuiUcvuZsDLWj21m3mmxjc769kOiKMasx3UfyzhERR2/WAXDTyX92y
dxU16Nc9mtklxybex3c5nEGvk6r2totRIaP6MS3ggVIW1QOH8V/nt07o8jfL4Qw5GvQRZN3YuTx3
jtGkfHXSVXI6spVwdjzZi1H2LW7JaPyim/s5fVZGyZyqZBWfgHuTvJgVBV3Y83Dqs5cSA2nnt+kf
nNHv4+D5uRTqom3z7aoHi/qs+M5X9WsbYsro0n1rxHGDtJJEMP9guO8yyUefvmrjug6mxu6uKaQH
elL8OqTo2P//QXSU6DU/6ls6dWn1EbL1KRku9b7xjHYJHbLu0j8ANSNA/fs/YzW5K9megIiOlwE0
u70H4ZlJ7wY9OH9cwsAM6EtEtywgWL2d5iYwG+a0I4mFZjg9/VpXtacb/pokx35WvVxaIBLr97sw
9u8bYbnSd05moUuswcRB1gJMJlk8pKIlKijW8XcxnOOpkyhf7QkTxbM5B8qqXmuFdTi/bcJeB22z
b5zTGdwCPQElljK/VgdrD9YEv2uAP0CvqtL/H/ntN8WUTlEIHwkbuZwXWtE6klADmt5b5CWpO9/I
KPCa1t0yapcNIDKmRL3XqOxNJzs5zjNlS0LsXIEm9nbi2VUUpCBNd2XN5ezHf76cfh8cj6ZsOHnX
aGRCRjZJ7oyh/16b3QUSWX7rds8g2PLmtJaAxEl0hZ+nV5t11qcO4ZnSrEdlnR4ATiWpeklM7A2M
b6P1au5oRRMvYIB0TH+d1WM7RYe4boK2qINxmn+cV02he7JU22T0sK7Fh0qdMzVFQZCoz6ubZbqz
M8sHup5Om/C/yeF8LrFbp7FrhC9dGfbTiWavSnffyXqShYq3WQ0XJCV2PcyLjo4DJ3/ond3QHhvp
HDD7pZ/UbiODc7PqnFSRZZpo/N+DtCrUDgyHbPV19NBRKR6w7Hg4H7hkhdukDKLXWEpgGdUXoIT/
3lRo2Murwj9/RLLN4xyhmw1V0SpQbmP5pmWatwynePnrvAyhAW02j3OE5tKXNQPfBFl1aDitF5lS
mB6xCJDcov/KBYEy53yGqcl7HbcuqsaLr4ZlYBjXa/5Cfe2k+2j2qQ5K9FM2riZshsdg0v9J5SOl
3HDQiG4irBwjFModNfPUJJuvFbQ3FOpz5rpBjTkRAMDfr0732Ff0R2XpjTf01vcqdU5VIyMJE2vO
+w/iEl7R5Ex9M2A2C61uN4plPCdZFrqrg5ln9/n8oYqTAZvFc8Y96vHUkgWxe75eqguelKl5T8vv
RAPZ3qF1rMBo8l2x4jKIWxnApWydnMnP2VBrlYsO5MJ5MfDIq50Hozq2heKdX6TQL2/WyJm9lZEh
T6MJtdISTKEFjs69UZynXLsa4z8pym1EcUbfOKPtzpOJV5fr0+QJzUS2/XR+NWJbf9cOztatdAWE
cQ+/EtcXqnFbRrdWPUt2THYynK278zBV9YjHQ67eluN1Dn5uO77rSzs8vxap7XFRDh5B6zqqQGox
E68P1srT0PdV7OPxYHjG6xKkF+ohB1aRxF/K1sc5GhPs8BZKggBDcq6dBKl+QLgAHL6VpZMlDo0H
gEidqlqLDN3obn5T21/NuZMsRKQMGIV1gfNN8DcPB1hn2ZDWFFGiBeY960tq+9ogSTqJ1rAVwVkp
UbtmAjQsYjXtoA1Pi5SZW3QYhGDGA8PtjgPs7Y+PBXWZlq5VLTRKp/dl3ngKQXKkuSRZL9E2mSDO
D0wp6v+RjeYa1z219L60v8UghlczyYaJIvftetiZbcLAMTajwRig06sz7AuGhg3wNwTUy+DNEzjA
h/tFJlKEtUq2MtnStzJHPIoXCuAA7ZV2nuGTn+mu/bFg8jsE+fduODCoZzbWhVnlG1nruVBDNgfI
eYvK1eIkjtB63qlhjW62RnZJMQ3g47bt6jgvUekAQtbWLgusKzY7rx0U1U9+FMfWq4Ll0Pz4o9GH
rUDOPyiWZSWmhbGLGs22ixIdAR77B+8RwqjobVUHpDSfn4vQk+D2BF0JrZ65wF1OcQMjP37evwrd
g6WDgtkxNdXmHz0NVUsdEyTwP40OLKLZ62cjoI2MAUCYCiIW8DSBzIKiPQ9MNSe9pvc2RkXm3RyM
t+2RIYxbGEM7FICoQuhWxz6VQfTJpPIoVQN0Du1kb/gVbxBcQf+MKQsAzaGQdjQu3FvwEZzfT1Ek
gUUyhgAbIKVv2BYbMxvcqjPVFRAANh33FdCrp1TzzSo6rEX1NAJ4/Lw4YfJ9K48za6WOV5VqaDDv
wu6JtUT3nW9eG15zzEMAxLi3su4vkcLoBkb74E107ROXQ6Wm1doUUEbLqf01bg9VofqqJUMDF/qr
rRzOFSuRYrdGgYFXNkOvXCyskBHMz4rt2aH5rTm2vr9cgiQhsO7/BOkOQz8ajhEAAYTX1bRJJkuv
sadr/0z1p2r8ef7QhFvoqBbDI9SAK8pdZ3U2JRVQbDG2SFFWSy3fJvs++nVeiMjl6o6hujYbYLL4
5q9ar4uoylugA1oXafW6yKioRN83WFIBn0d1le/fNSc0KlgVhp91qNpwMAzJJonuyO33OY9eAEl/
oopDg9loLjT8/CbGXIVzNUy6VyMqR//Uz8m2gn+/a1upnFtPlCGpqxa0Vsl80WOcoI3/Oi+A2SN/
UQGgSkN3OKpLeAd8vIaHYa6XrO3BaFnMF45ShsNE9vOA0dxulKxF6Bugxg4QsTR2hTA93PgiO4kV
d2gizKffRF9YHTA+GbcdIzmit9Uue8hkt7BIJ7YCOWc0WGM6O8OI+R4fjzUGHTU/k9p7zZ9W1KrJ
IQfRkcTfaqJE4VYmF1pMpjrP5QKZVZhfoi0/OtUYIrWBDvEYX2qnAahVxGPZm+Snfjx/ltIN5nQU
3KGoQ9qEotg6heaOhum4Y1Naup967RVSvjKIVmG1fLtaTj8nZHCsmOKh6jLInuJ6p3iah3Otn1+T
p+S+vc7D5aL4gybPjVB+Gs2MCrfoe5MGRdZ59vykqr8m44tkL4nAMEwL8Ieqibk6DO99VNbCWkot
KnFxZk8qSqApMOmM2xFYaiVwl2WpRJEVboUxRd5YhlUASHx0GALMcrTG7wUuzUy9NZNMpp2iuHQr
iDNBvWni0dURl07AFUx1r/GTh+mr5RkvDUxwOeiyCqiw/oUcHFoLiQ7wWT6gmxLS5niB/T1UOt7C
5MH6tfqRN9yUe0OCLS3aRwDQ6kCgRVgHGMiP++ggFMgzFzflYhjeEMdeoV6uagkl2f+BesBb2i4u
G4Z1y6kHVSNNSQGQEGgPLBQY9oCAKfy0BQ4Y5mNCKiPgZAfD++mtPE5DMGVRgaptToOqo0E7jiCW
cnamQULJukRybE0Hw6KBupvLz5MuCVrWGg2jl30A5JXA8NlQW+xpMQiwA3pcgnHfXdBh99/E8ia9
6h3q8dHAQKWNu/Jo7rq9ew3Yfr96aS7RVnShPP6JF9msVOduPsdAGmdWZgydzXmYquTkztSPkkGi
KaI7CNerDhBIUN4SPi7BpHa9DD18shG/GNNDLasSCZ2+jY4hA4sx0VjPXThOjTyrU+PCqV+HX2x0
KQ7pHq0G5p27r4ISSBOSsxL5kK1A7pZZ1qYtY3ZW7sO6Wy8BrIH+mi7oc7AeI4YMZKU3oUpuFsjd
Mb0JkOxigTxAWngmfcznb3m1yjyjRArfNdRXa69RzcDrFrgcDPl00nb6/XLbvYIGEiikbu2tuheV
wfndFKrH++L4kpiTN73bMZwO28j2NmouvSpDsRaI0G3VAvS3A9p08kkEaeuVVtg/tB8G6ah4XXM4
vwimYpxz+iCB3aWb66ssWmcZSIsL2ar92fjSW48txqiddGfKiIIFHv6DKM7vFkqvr1GNUdExu58w
UGxSAMnUL8SWpMRkS2KbulnSUFS5HbNNU+xfke5VJqM1Qgd+T57/294xvdwIGmO1o4qWpEEBQK3M
9YvppulPuhsHTa1JlE2g4zq8BPpcEYCzDOlHWV2elEtjYfMsesLfnrvc5ZV09Fyob+9S+FL5tBLX
bagBPMMbeg3Cl2B9Xu+zvYHMHsaivylB8uX8FgqXBVIFHcTdSCrz74qoVuO01WKE3NqjY92CtwRZ
B1liXORnMctmOWDJcQDnwL+S09HKVb2ARoy7t0Udsi/9odsNgbXLdlXvydgrRBq4lcdpIGZdkYNz
cds3kxnO3eQP1bi3sx4zEt9s2TNQujpODTVnNGbXAh4yg4o0fM1rDLCNABv+lXHPgoNIlgsTHdp2
eVyo5mZG2a4TtrPJn9fpNS0uDCJxSyJFREaDgFacWOhA5XyF2ue1jmxiEnSd7SWYKrFkjQai6Fbf
iuAOKc1aULfFDm5AdHfZePhYl304Q8+LHYqwwb/X860w7ozyCblRc1yTYEjR0Jr62oz5UBnUDPMB
vC/fCuHOpW/rqs9GMwksIEi7sxpWdXGszSik1q96JVdGrxzzSDb2JNa/zVkxa9i4wanMQJc4Jsy6
Fn/CgyScDy7gIumIIgBDZpEV0UUXieua7DFkIR/Bc1nmAJCc4lRNAlBtea7+PVmPZbt4bfJ6/tBk
cjgNoSM1XEQvSbD0tjfWJ5JcoydvTP86L0a8gS7mr01kzwEHw4WztCKKW2eQE6WnagoMMFenu/p5
XHytvGA5B7qTdT6zn86pClDOMDhmm46lfwptYzQIV27XJYGG/i7t2OKhdX5RMgFcpKmsXUXjOsXw
8ArYo/ohUcPzAgRO6MMKuAuxN+KiNjAVFGid5nUA3TLIU0zuzws5vwqdn5AfdDMHZCiEtHH3XV3o
0XZlrbMCJdusAzB3H60HCjGSvoKnAwNjGn2dtJ9k/sshx/MLEemYocKVukjeIc3Kj8rUjjW1fVMl
QXI5hGwGXwHoYxuWwD1lmW+ZfolaPQxVB4syXjZAxlW546EOG8Cv4PCsq46BfR/iL/qewcfKocVN
4RYiS4EWP8Zvy1e3HMVBo9ViKz7CaGRfJmJYpzob2zLxmpXeYSZtMF+dIaqKo2kkeTN5NJsaRBr2
nDmHOMacxtKBG8knmN+0vEm1SOVDf+1TF+UXQDDSvayk07cqp+ktANPJqZ7dfAQnYgd0fo0MV661
KE/GqNvoDO2K8TgnOji921rRH+zc1m/jRNEqjyqrBscY2wk+n7sq/KNiZl1gdqlZe5ZS9rqnR7m1
vjhub/W+AzCNOLTqdo1AIIiq5x6Q8Jp9qzpZSy7VnpiJP8VmNu8KzWyby2p2YvJiw5e0wag5VrZD
W2w9HGiXlcZedxbzriRqfVkWOZ2va7romEWo2z8ZeDBQYP99Huy8NhcCdk+rHEBbMTyOS4Y+7gT0
0sTZt/50kF0GQhO1DJRWNLBPfyoiET2bE2es4TyrizY9OOb+vOUIYjkDOTDkilRUqj6RW5ejnSO2
jBPGu3k9OcoRgPI+GguCYk1CpTAkPT1CQwXrpmOCM9DCtD0HyqFlejr0th2/JYIZ1Q+un6/Ux7W6
6/fOdSVJyIq2byuOdz+10y16BHHr/Kz3v0rl6d9v3/b73PvSxNt4Hld0t8VTNeyNuf86FLbjd6US
H8p5cXcRphMkzk62Ji54zAogvxqRiXQGuazIMxkkrbfC7+OuNixXw8AL/5wYmmXJ3M7Cnpmpl6hB
o7aS21OsBRsR7CdsTKiOejCjphCRUK/6nh3oN6Tx5tMUZH/1PsPLlZYD2IXMRwTo1rdMRjWGmIqL
4rTRKmMrgSKgHEBO0b7cFXsVqHoe9RnsPMBUjj1wsdyguJCooOgm30rmQoUY4NVlqzrIUZqQVoCp
Ky4CS5PEC6J4H/iPKKcTC9eEw+dS4h4xt1ZBK4zFj/YAawm0++yyfkoOLOB3//0DBtIAFY277w37
8eMBTv3oOrTQ4yCrfjXxfTlLdFy4HANNWGjmQBBnvZV3Nhqim2mrAwCYZXunEHQxoZ369f9ok0Cl
IdUP0Slt5XGnNBs6LpaZxHDq0Z1Ovaj1kEC8Ma/pZTZ67ml6UC/bvWzaSyaVCyNS2qcaHSG1iK+c
4nvM6mKSnRRFD5uF8TkPSgurWhcVIqLB9KjVPS7rk7LWl2sty69IVsMXVEg0EZIqSRGs6zUpfkzG
XwUagM87XBGEgbFdD+dxiyIFmbIDIWlzpTiFV2TkSstLX1se+5wE9fTDnMCCrVCJYJFX3MrlvK6a
d2On92scDPFLVH61Zaog9IlbAZxPXLRSNdoaGm+iumHvGj/PQMw5fdX3aoA3EvAzZcjs4iVhnFcF
HK6O2PKjEQ8qIicgn8BlzATdmygEW5Inplgj3iVwodLaRHPkaPB3unk0hsekBQO2rK4tVvB3GZxn
T+gyrbWpxeiLqv0k+hKlF7Wp+kUhwQuR7RbnIYzVVoxigZx1POXZYZQx+DJb528orAIMEYClgopz
ir2opFUntcZpYARQP7jhBJIIcpDBbIn1bCOHU2TbrUwaDX38vwZAdKT75NhgdEMLEcbsZDUSsTwG
PE40NPKgpe2jlq1ZprS0rnDXX1p77ZLRX0y76DCGWpjtcl8W8YlvDlQ+bcDOgu6TH6Vs9NJ2MDwe
A7ZMiYNoXyBf41ySwQNrG1y4DIZEqBbATFAZbJSLHPbH5VlZNzr6AP+aJt+7bF/Wv847PKEJOcCQ
w8cZlTcXwVrLUs92jHyanlZejiE5MK8bdHdeiMiG0GSjIi5CQvLTK6DFMMRapBh/csbCW8An0zAm
75tMSuooPJ2tJM6KWh0d/cDkY/dsTb34oB1mZHPHxF+hfYoUEE14XWzlcdqHSnvsDlkZAwSQeqsF
GH/MYSyR6jvJeFU5c2Bn2kU05qHmLv6/3FSEm4wpETPjSP4jk/dRM+a0qPB8RVNj07Q+iecb1AaP
mEW5mmxb0gD76fwgCnVWE11mBAARNrfKeXapG60m8VX7uvtVrafEuTb/dbXuoxC+DolAsI+X2SC+
3d6l4GGwR1Vyx34+LYggJkN8Ugnrk+C2DJmMpm0ji/jjrnxkhtu8ACkPnDy65I0j2jCCRn8H2ERw
tXzjYpao9qTmk+5raXytV+thmbTLoVEPc6w/nFeDzw6QLcrF+WNViJd58s+4V8aqSnA40eyZnnVa
rsDL7rszCMvc/bwHD1BwXuInlwSBqDZB8wxc6p8aGpF0sTFl64LPu592c2FnnrO0jeysmGP7cF9B
imXDq2sOngCfUm5l7OSYRi4BIvswLbDkEk956seXHfWAve3Ll/XJE3IC2ZlungTdaHazqjYaxkFd
D7nReyM2n3Tz67/ePBupCRgsA4f85M+T9P+RdmXNcRu99hexivvyynVmNKPdkuwXliPb3Pedv/6e
Vr5EnJ6+04mTh6QqqhKEJhpAAwcHZTiuwiI5nVin77NVhlhyKhsTD6zA+EiGLJrArAPojZtLxY3I
bPQ6M2bFUco7JfET3hJv3u8nP9+cVlmFmSRVBhhc1yAGKb8azhz/dvk90HHErg4Qnypo3tNr/4Y2
jQ2jXhVnxZBxOyB9hKVp/b9Nu9DXlCRFV4ExJo1h6pzKMGoGc5ThEqrKVqofq8ZBZl3WcikJ1Emp
QzJ05gC/1nmE3SPxFgGbZbGc1Bd3C6+ex/AGRB+gpRXF1LAJmCqAaTjQbDIXxVkOoQby8Q7lQ/2o
Y1dzdk82U/LyvY8H3vk9hUAklgakYiCXLo0PapJGSyHJjhpIT/JBA7uYZYsHxdd2qZsEPYCgRyUw
7XhnNWjF6I/X7xNbvqFhpwuqE8hfqPxc70ZR6OdRcSZHxOqSej/eJQdClpR4haOcqgTMLWSaxjqo
u+hO2l8XzzxvWcfzBjVUpIQX4ue1byeiPrzvhD2gxPsKDmDEKuSaO/6BX148U0MnwgTuH2zN+Mjn
F08szAWngQ8cNxjUSL5lFq+GSl4C9BfdSqAcodk3dWr1HwYr+YVXBaGwT/aTqwD/KYEJijfzeRks
oZEJy9QBjkbllrqCYGIFvqEUZbyq40NXtjeRajhmIfviYP3bYhnuogxeXsQUDSQeNMivM0C2XST4
WkI72cv8kNcv8sg7P5bj2gihIX1ViY5OWK0yLHLw5MC6S3bdqXDelxxtXRENI8Hl5RuXee+5YjSm
z8qxdW1sILPx1rdxT5oG4a46im7rLDve5Akjjzo7RoVY0Mb5S4MlZyLRUA7MA1Z0e53fASsG5lxO
HfCifUCpRZnGuChDZ0UQNEzfwvqnWiR2UaqOILT7cebxaTBv1qdx0Ntu5aYxcwGbyMA+5ufzMZ8f
rvsKnl1QNxdLdJqlzKGMEQVR5VfrbZb9WyYh6ryoq7vIcV2XMjGDLLHL+GROvLEq7ren/K0cmou4
iBCR7st7ZTfuFEQWFF48Hpck16apt1zeCXPT5risBJmDOwQoun6vutV+DLI7gfPEuRxvpo6OeuPo
aiKoog69SH2MzG+Vz7U/72oPRFxO+5h72NzhXTeIy5GJc5k0K2dbjIPQtZA5HbJbubWH+lZ9+CvV
RYU90Aw3ax/ILeavvOeYI/0YkhqUtcwW5i5Kh3q8z5TI7nrOO4gng3IUZTq3OnrDsqPX75LoKobf
NZyEmhmB0S21ROA8sUKWBsGVWiNLtfBhkJOnHDsn8kxX+BI/ynbq5YHMSTi48qg7NgtjrBYhAnDv
qrFD8p0sCHfCCStDtEPlTzfWyMmEWV5wqyF15UrTGvJOXmQUFeLoYV7VyI/NxESWMceHvF3kfTQm
GY/tkhg8nQZspVLXLy7lPBwNeFmSzGEX6m7wAQje8Sj3WF53K4a6d0U0SHEfwQxX8NcLgSh/4Vwy
VjqzEUCH42mY+0HWoQdJEMEJhTUu2Kw9OkZQ+fIrd1s5K5vZiqNqDJWaRL2m4GPJD/kesIV6tMmE
bRYIX4xgSeyxRSrcBqHDe5FxrIQOyqKQZVI6Qc9+8UPlNTH8eTqqQD0k3NEWEnavmAbdwu2SqsNI
NETNfrs3XgHhPQEy+ZTt410dyKnDc84cG6Ej8yCkZtSneAoOgOaF6mMZP103Eqat4zGukvcR6ltU
ntGJo2lUIhQy5spV1pukO5jJo1G+YUVuLJfoa/FuF1OljUTy800KJXdDr+QxzH5cnvTqtOicTIDl
eVHnB7UvGWeRaFScXFTK3Oc4snR+mupHE80LNeVud2dJsYAjJHhWU8Qo5bkWay4XKoYH4COC/i0M
sNpAtXOflFyHdwxh+NY+zWxuK4txdph1AuwZ5EOKePFgwMRrt5gLdCvfysTWM7vcq17qh89aHnRu
+wK+7gAjC9dNhPWOP5NKfzEhbVexr/F22KXPyS73TTcTbMKjLe6UkuPymSrqpHOGpANL9KiDbVPB
ikRBVJxE3Mfyl8Xi5KIMLwWj+Pz9VGA22rgTsCYM5tHnnmDuytp0m+hW1jhmyJNDXayhj5PMSrB4
MCktJ6x8QQkSqbWngiOH4fygj6mi5mqAYYVm80dxYsISbbLgsHgNpWNvghDpIcZ2RYM3L8MqOGxF
0RUW1UiNrFsR/9XT5Ak2iYzFLr8TPPFefSJAI4AKMA4Uet3BSrkrlFjpx5l4yjKyVcAuAc3E5noM
i2Xe+pz6maMEFYg1y8zOuXBhVhp+JpAylaao4z4nR5u9fDSOCfZx3x1D+6OhwrF7hkPRUU4ByAT4
N/BgkJ9v3KJpVpbY6oie83If1v44fFFk//pFJnkLFbzORBCT3YgYlVKPFxm+fhh6e2rGXQiQndrZ
cjrZQ/KHEvKeTEydwBeKaiaQdhdUaXHcW2HYoUKlLJqrYZowLnZDxas6sDwGgG9/SaGp0ZJsEcoF
tHzOfDd4IKzHfmk/RMUcTJ71L4JAKgPu+4XY2sVRbmRStlgvq2FqVUzegonpEuR65swHIxAap+VL
42lIGaKVgnGyanGO1pPyZrzFmNWofpY3yDo67JbWb+oTr9PBtH0FbUs0PEDJgoUc57ZSKnlZRhpE
isH8rqPUMe8Mr19syanc2OOJYxkKalKWCYJZUVYNSsHVXEwl7HpUvEH6qmd7EUzoKo9ZkXWKpH9j
ICdAB0ynPHIR50ZTRhCi5gdrQI+05cHveBLIzzcXrDZlwZDVDpYY3ZjL/fCvAYS6+dGB+ksDykfo
YKAyzAIsOan4mmbYDNXZ1z0EM9Sj9QRMLFqrlxDFsC3TeCwhQQxIg3+9aVK3cQd32oPiTHWvS2N9
9a0w6rhMYSzDycBxaagAYN2sPenBxNvdxHJ6WyHUmYFwdF7FdkAc1n0LcwVmlzpR5pci0NzaD63l
lghZrmErkPKyciNpa15C4OgXtzXQkNGebMCuUcjg9TxY9gaEBEHKyxg0FimLXgcLTB4Yj3Qqo/fB
luNZ2tP1T8SQgAUZmHYXLWAkNBoiHw6RBoBWix5DfTvOmT1pvOcAwwggAf0T3UJxGlnM+Z3RrNFM
lrDGcYV3wyJ6i7pbkf1dV4OVO5xJoUwtQokL8iGFPIXRkAILAqbdogDbBI1ABj9XUXvXRbJP7lMv
yu7ydcnnCPvwnKLG9tuxeM/l4dt1ESwnjQNTjI95CXDsUmdnJNqgFdgU7pin6DHZrXDR6QvZL1z4
QHxwzpCRaFrgmDbAfgcOhIsOQq52UpjJUChOkkMvDUfwqh/DWf+ajvEp69vv15W7PD9LxD4dWAT2
tKAVTp3f2KvrPEbQbcj2UvQ1m3/+t99PXdMZKwlacIogby4XW1NO+crpr5JfcJ4iQAFAbPFKQ2Sz
6MTczONoGHt4N7NM/Fwo/DBMvDJd3UkweSkQOYwLWZjwJTP6GAWiCQFWvUXdJYSsyRmxKVNysQzt
Zzc5y92CDYzYehXZmB3hIcKYn2gjlaqTLaGlR8KITns2n2b5MPS8BvKlyVnATiFcSyAzQ5+MsgGl
GkS50aCWgsr09J20kPX7JsiC2WmOo7M6pPeSYMLCu24bjDB4Lpgyjn6c19wsoRmIkbB4Q7IjrwdG
Ot7JO26xn3WKWyWpTEsyk6htChh68csMukdMPHnhcXDRN74h62f4c0+XJZ9z5ajPVi9dElsyTlVF
jO+CcTf5QsCHYF8y3+nncqj6Zjy1IRb4QA6Zniajifmr+RXz+6MzuZKHhidwiq+cD8exGPotIMSC
IHYrZOb7+nm9690enFPqvR7bi694BIxJoJ+WKz5yBDO/IhqrwAGoIDmladWVeY7qQSHu/pfytrrY
070z3eiovysOIZMQd1xgPcEz0HdeBfTJApYfEDHaQQpYk7BOManGx50jmYemedAEV292eeuoza4V
vIVX02C5ma1I6lokkyivOknT0/V+QKTBv3NOOeMDy35NLeo6REKam0kPGcZTfL8+TU69rwGAal+l
x/KmcYVvZFFuDsadGkNhE3ePG/M7glDgY4YKb0oqpMrimqp41yHs5NXtUFl+Pwm/rtsKKzCQFzHC
A+j3AFU5z3jSxlyXRIeG8vQtWwdbbAzsLg0KNfhvcqiv1cmAB5sp7kIzutl8XPS3SpCg18R7NJDX
Gf3JtgpRn2zBq6W2FnhLMiNKZjYFp9z9yYbOT0NYH2grjPJey1KAyVVG/S6qfkzqIcKs0X87Nspt
aVGFkjtq1E7Xq67ZgnwhWQNBfh61f90itMSNJvTEnqHGSa2Th0Iy/IHhC7vChjHj+boyrBu7lUHV
KYxhMrusgg0s4r6IUnsx9yl3UIAnhNjH5tmrxlWTFgs8UR0eFPG9B8Y5476tWZ59qwl1MXW5L+dR
ImFSAzfAeCvLrynYvsWvC7e4z9RHV+BXMacH7kLq0LBIRwv1EI+eVitRYBnFZ0WrD6spuNc/DjPN
QCH/b0HUwTXLmisjVuqg0Uji1Lgjk3qt3eKx+K+pReBusKgFSHQgp0AMRDkdqcbEqDbCquMG61Y7
5UGQl/cJawkrS/BjQLiuq8Y6QvBvgJ0FGTypaJ6bxCrLY5ukcAmlejSL3G6k+yrkcQUwXnXYd7qR
QnzFxvASqWkWbYFNqKf/DaffiuBsCv6EGFp77lpClhFuBVKn2IfhqEclqmKjVgfFaNq5Dvb5BzUM
bYUHb+YdIeW+xZ6AaTUYR4TKiGilntk/WAInRvCEUK67WcGZ3pPqSN0NKAQnKXYc9uUTyEA4+DOW
296eHOW2Ky0NTbWFI4raY9kfM/PhusHxfj/ltcsYyyI7hZRIp9ei/KLzxrk5v5/G6EcGNvGNKg6q
xwoK86Qn3ChKrgQdRYErB5IS31XCHPy5MQ/FIlhlhyvT+6MrO4BxHixPdXWUXBvQNOre9QNjFA/I
5fmUR10eXV2jtFCgUectXvqWNXZ/MzqEagFryiaHN87DtrRPceTnm7ta5epszEQ9XerBYtg5ZopJ
rMXiGDQzf9yqRV0bSZg0TOzCEBrPkDDiqn5XXivHdM1j600uxvFie3B7+NnIEfF2zAMe/pzp1bd/
AXWnej2VQp1oOvthMGdOeC/va0/2K1/Ep3y9/hnZdvl5rNS9GoRK6kMR6i51ahf1SVz96wLIeV2Y
pUZA+4QcEvHj/LtJIPMcJ+Jjkyq1M/EuQ92sHB+bmlfDYNr/p6AP+N3GQMZGN43QQtTVQy9/1h3w
lLrYdmnZ+gBAceV3vc2t1bIyV5ToQNSIGToD/5wrl2IXuignUG70sQwVsO2C8F/Z2b0IAiIe3ocd
rjbSqG+VaKGilgZisPSkB+YvUoTsdymwoy4hU0kfuHABkqhcfrtP9ahvB+b5Yh1S4rRwEZRjdCic
xiX1zoy/gpX1HN0cJe0guyTFKj1SKRbbzm7NyJN6wlsW2UP+BD7/zvKr6s4UeZxiDCQh3NjnodLD
YKmktx14xch7UT/ITu2nz6urAwpnecK38K69JQ//1APyeH/9Ynw86a+crkllb7Oe54ph4p6ne9RR
7MjNnXFAoWrxan+9UfdpjnW3aGkBcxXuZB/4cX6bjhjotb+BChrNlEf5jKVxGHrInwc48s4ZTlUw
CaBf0N9bmyABMaFUnrjhg2NbJhU+8roQ81SDMfd+uVfc5IAHxh57w8isoXP9pJk+DnN4JjoRMjq9
lChlbNBWI5VUSVC/FJZw7MqSFw2Z4QnEYEj4RbQH6cKRtIp4VxB1yKyKjIqwnxzaneEkiz87i5t7
024ebJ1X4WQ6oI1Y6qmBlnlaRDluaLwHBZAN4kRgKlXMyCx7fkWOaSwbYZTBgjZ2lOSYPAbNW10z
HV2rDmsWpI2yKzteck6c2YVlboRRltk1o7CWmOx3mjn8PsWaXeeKG2O2QjfQD+nEF61uOTeSHXkN
jIjgLQM0DF1ZGWVN60OT+DvYpOqtu/wG1E14TQkuL8ozw+JGFJVm5CiimsUEe2n0uH4pirr/uihL
axvKKnqjoFoc3XjyqEgl5q1e9SIueh+Zdhi9Ycewp1pBvbxdv2vsILVRjApS9SCU0hhBkAgUJyH8
IlFYfYJFfsxv8EIwCUEXZrIRR36+ifrlEslpo+OTiQcC/zb3SkCq7LxQyMAuIUx8yqGLLZnctGE5
qqTo3e+13i5FdzrVcFwk5os/yCp7MCc/LH8UvYMluvUXHmSE6cQ2fwB104XOEiQpw32wpvvQuhN5
iSDzvm1+P3W563bssEcecVCJhlNRGLt8MI65pAdi1zltUXmhylsIzFQJ43aYXgKdzMXiHrMDFVhi
4dtVygG+244nnudnP1LAioX2GWqxIv3ZrKlU1Jac2uTMBNjjrn+YbueS8V7hntfPYts+5lzQsAOe
DpN958a4jKr5J0Jkwhp5HZG0cDIH8yQ6gMsiholEnvtn3uqNQOqyNdqUpxj0IVYZ7eTFUXwyUzR9
bSK3ejMwfoGtEaU9KnbMKbMzQ8FGMHXt6j7E3hQLgmPjD7FKvLG666JdqmB2kge4ZIsCkAiFIBAo
0VMKtYaKbUZAK9Z8H7UvWn5arNgOsWzJwFPiuvdiRnECWvqfLMord6nUgdZOwxsi3Zvp/bJgnOnh
ugim0W9EUDbSh1Zv1B9Tl0rmz0vzPanH5+si2FbxqQVlFdiZO5kobKGJlVe2NurgTIJHqsDHP2fu
dVG8A6PsYO3WOVkrXOG1ru1sfkgkwalmlZPAsaUgs0JkxgpgGmSumfOaRDGkqL2+JwTA6iDfLkP3
W8p8iiGfbhNL5FZVF4NUNObFn/I/jOplBRnA7xzYpwyi6kZGhoa3ViaI+5r0wxJuovQb1mdeF8H+
/J8iKCNeQImrzaQhLMiCYzVP4BK1J+FURF+vy2GXSsCs8tdnoUwZFcayrknslR/i++i74udBj7EG
sk7AcnpPdIEQ3U3v0xt5fvNHN3lWQZm5CcLKYTIQkktUho2+s+OodVL56bqWjPE2S8R8MuDkGFO+
ZMnNujpsLRV1VDkYPMnHegtfiOzQj/bGg/BQemWgf5EfrwtlqQZOCgzWg5wC0YQ62ayOxV4kSOkU
L69QtsdphzoDx07I3aRTJ1CTgOsAkfGSvhTdZmGSY2RqJHh0QY8+vupjs6F3XReWOSL4kr6vYRAu
nnOLVyewf80dQoW8eFjv7jTm5GgiTpBHv8gWBE4XTLNJoAGlfFEXWrGadobihMVi6/JBwNaR8qsi
clBTTDEEVkR2AWJyTjnXR28EddIjQMwqAH9ao9uXZX/b68KNXCwjx1sQj0N/InBx/i2L8kh6DzrZ
poIsuX7JZW/NX69/G1bSB6ZzzTJ1bPu76FTFUTZ1Wl7h1TpikQkKDipyVwGZUu2r66nTeTU6maXP
Rh75+cb7VYJhTmhZEXhFtCPp0YidIzUwyATdyNvsw7hEGIvHXsgPHBhm/s+FZdmc5uogIZi31R9d
mnmFLp4mMfavnyHjGkGMAXYm8LoQlpxzMUNXCSDS0pA4I3ke0UwU9JsyfdOjoJlf5ORVTDnAMHL5
KaM4E0gMdHOIU1rjLdLp0Gts/WH6nnWjna77ROjtLOKERIlh7fDvcIAonKCaQIfeZmo6cxFk4v1G
V0R5aH3V78s7052d6N7cod2zFxTurAbz022kUnafj+Ysmwt5bRmhg3W5p7zoj2OpcjrorIT9TDvq
23V6qloNAUBqkk22y1lY0PdVfsrt/juxyfCWPwXOuAIQCYJOwHwAuKOJFAzMZo9WiytNaqoG5lBi
t3zt/PqWYC7nlONAmLbyKY0e4azXte7LDtJiJTacMEcdBZhD3dXrEWWp6YPs2Yg5gYUx6Q5Q0UYq
5fKlOYllgwCzW7kHPzKql4n+M56jX2NjvGiVvjOBvxDH5DWuS172w9OYcjGjWGtFQVBjq+xiW4Rd
ZftykN159SIenIl5NzD3CPoNMMCpOm09Y1PPMylRyWo02Eufq+BL63djH5/Abcx5cTGvhAb0LFnh
cYmsX5J4mRsCK5Gm1xbdw1TaL1zAJIldF64FnCwolYKuDKw+565FrqdMyQb4st5ffdEjxqnuVdz1
Zl/4kW9xqAMY4Q3VUiT0oog5swvu39CaR30l1gkS9BRFvSRz6qxeg+sOmikF0z069GGs3q6SfmnS
GEoVa/91Srvndsk5IpgxAPETm0rBugRKwPNzW/oxKZYaiqQfJa8/Uyl+AZZlA9hpgRkU0A5iKwCV
4dTV2FhahFS0EkYnK+77znSX5Ou/Py4Fvx1FE8zAInye65Il4mAKOmK0FnutfCfxXqeszwHgAWrk
SArlC9a1OsXqoprULMSiu8Hyvxt9Ht1/r8JWBPUy0C0QG1QZ0ppi/J7lqM0VL9cFMAMHlmYQ/mN4
cVEmXmgTg812JJzwCFAdngSxk3mpm51qb3UEzO6WXOoE1offiqMUaoe6R4iGOE1N7NQUbAska9xe
GMufbaVQ5tWsWMIkEuyisUYaBimS3qkS4WHptX0x5pwjZKoE7kwMjRPyMDqxyNVayvMc/swYD6F4
kxe3oeFzvhIr1gI0oqLEiIAL1rjzr1RnjYbFGbj5/+O07ILQHW1zAL0fqvq/Qe+HTB3LkLFPBYsr
4QzOxc213vZWjZszhG9i8zyLb9f1Yd4c8PNjKADu8mLpMp65Fta+IfGrsXd3qGwZpAjXJZC/kPb/
+kYC+Qs2Zg3jyOZGQHBuy/ImspLDYAjBBBYBu5iFo6XHnFSWaQQbeeTnG3ki2SIBbnQ84Xu0QJGE
GaXklcrv5ARbtYjhb8RgZ5RihWSkv62Vb7WR2pWZH5Um3CNo7PXU5EQD5j3aaEXZQVxGWT5k0Cqp
3+XSG4cfk3Awld31b8VMzfHgQFauERg3/d4NBTWqFvIQDdGqHvGkItzUlQOEfK3ZlWBjNokMVbeB
5cq8wjOjWy9tZNOj3FKxriqSOCToqj+1q2dJj5acO1L2VMXfovBrhcyrsX4jMqEHAx5VsDBjrJS6
zmSgZ2ga+Cc9jwOQNzhyunAiB3FxFxdgI4K6AJkZt3qOiZyPmghBVP452/Dv2bngKRBfsRUH20NU
Ol8oGwDyS9JsKdQC2uyW5LYBV6MAXsOWA5xjh6qNLCoh7uesn3E5SAukwcIZ789tn9IjGSsE625j
84ZxmW5qI5D6TGlai9kKtjBHnQFTKUTXtHjDcUy/sRFBfaYSNEJqRJqMYzMq3iLpL4Yg5k6bYkHA
79yyjSjKRSlhbHRzilsWvcyVnT2qTuekdxaWUyyyXRzJtFzmlg6vr8lqOIKWAXgFC3tgLZPO9dQm
sZqhJLcbbcZ8v3ilH+5lL3fnXY+NwckziigAFVT70gOpEceDfeQvF/fgUzoNppL0TBC1AtK72BkT
W0rQR7DFXzLynCJYAxAOBYY3/pK86i68C1HAydx0h0yLTObgOL7wjoNpU5u/h0qwiy6darFDLSeW
X9LxZ6zybgkz8m0EULeki5S8z8hxN97odofeFd4NP4ey6jPBb0iH9BGAPy7pO9OQN2Kpu2KFTTKu
I/QyQCJWWw/AOMXcZJUZjzZCqNuStZk4jNhE6ZRH602BAZXHfp94sd8fhFM0OpWfPEWuwMm+mK50
I5W6OFkeFVMrQDWpkFBY1BoXo44OUBsuwIJO26ZBt/YnM0Nf6neu7EYyFe4TIZLDPIHk+U5/INw6
oWvcZpMdg+9jdNJbxavBNs9l4+R9Syrs57qgL/OALEMZ5sBctdOsK3uw1HFMlSeGegvUdVJqSY3E
2RQmW1nelxX0d/kD5wx5Uqi3AEB4a10Rtzf7fWLP2OpdHIbbHCvte2QVCfDqGTYchx5HLDOvICQF
YA9AEYIGVMYK9ti3pDqEfTxuZQL3F8u/QFJ732jpg9BjDg8NtP0aVqduSHjVQPY9+RROn6yVReYH
Tqx3zSBs/I+FiE86GCV6JyJsuJVbf2kDLLRwOWrzJFOnXcqxOpQzCZlBcRvd9nsc9N54TJwJzHEd
0KSYAAbxGUcqcZqXTv5vfWnIZWvK0VIjEwE/TbtXdtVJAB2OdZhPfKYBcnTXRFH+u1XaSRJJgcQq
75rmexfuLOk5Vb+WxhdD4SSnTNMlgA9Mf5MJcEqWUJni0MwDqiQ5drPEx7J+V3NO5Yr1wbCiHcvT
CdoebenzF0UhVbGer/Bj4tL6/SKerPU7ZgKdXuXVyFgnt5FEI1iwoiCXBlKSw6XfzcniylZ7b8mF
p6Wlq+JCmCGvMcgKtluR1AGWSZb2FuEtiufXcbhPIs5FY32g7e+nYm2KxMIMsdjJycXW7rCXHZy5
9jL+um7ezIOTDay3Ryn6khxZyFEk6zvcqRTMdGBbA3dWbn3H++IpNiavF1M3nmOLE3uYR6eAUwEk
0+DSosnjsH1hLDCciWR7yYwdxufAkNTGHM2Y57cRQp3fUMjympDikx7FQawPviaDWyea/OsHyNZF
xaY5svQWGp3beCdafT20JnKT+amKfiTC1+u//2N3OO0UMFL2twDKzrpl0poS+a8zWnb+PB4tXw7A
Qo4BUILRiu4lbB8cImxZwkAJFxTMPESoZYIQ3MR/qWg9a1PSDSG8hGL8YYU3TfNsCTuOgswT1FCy
B7u6rABUen6CTTT36UgygvYNu1zl04QFcLUvPBaTXZtO/Ci6gE39RnoAv/S3TOK5NrWOMjZ6VHAg
cwCBe7r8bNt3g1e74+lFnV0eRmEda4AnoBFxZ6SqP0jCw388O3K9N3pYSZpIYPhFH0c6YpAbLAoN
6OHVH52xX97+rGrw4HTEaV/Y4+boKKcedYuoJMRj/AmIyLAOiQjiYUmZjulTDP22alDBj6YMsRBT
8FGDvKLQXXswQ3si3HTC4/WDZH4rHQxc6O/jPwZlg12WtKYI6h8nnazbNgRlTS1wTI5ZiQJl0d8y
KJvDrnStyMm36jzF153uSwYwkLIz91gIv29ij6wQivx24iQwCvMkN3IpOxwAnchVgmBpXetu8WYf
3Dxe550qrAgcHNLByl3Fl/z+OXZSvwUP7+rUtiMFozcgg31JQCtvYZzFImtRnOGGt3eP6H1hUJu/
j7JhTZni+IOLcsz9rEIfonkfmy99tLv+iVlMGWSFBMhECcBGp8tJcWeImdLgHGTNlm8nJ7u1/NTF
zFppm0/K4Z8YscLW7VMmFYR0MbYmyUIvSv1mvGPl+7f8qXDaHRk81O4mD3TBTvSouNhlgf8vA5Yt
uumj5sw/o3t8L2cBJFX3waN1O/2DSQUWkv/sRKh3tSFO1YQdeuQqY4QPSNx+l2MqYgINM+86Mwts
29MnN3DjqcIOoT4nZC/SXfhQ3gMiYQueFGA7Jep7/2DHNftGf548daPnSJRnkcxGZ81LbxxKiQNw
YkZGYkikNYtaK/X7m16yGixVhDUppatbjx16TnHPEcI+NROrP8ha1MslXIvZ1lNTQErv9wCWlADS
W57htd5HVTLgTVsxldqIo8xVwwiiCKgH3KBy1KKvdfEk6pyQxcJDSsZGBmV0Ut1rmkCoR7AQrvqe
7JqAaCUQf/Oxtwavn1Oxb/aoWGIdtczVUSL+7sLfmMAhkeWv2DVMBbDZTEZjiZDTECb+cW/Yq2vc
pE/Y/W3Z6yG5VwBW1O6xlpOT0PME09NPw5LNYktgwAOybE9xm5/9H2RWkJTOWjvDfGIFjrRux9th
yP6qfytMrxTE228QcoJATbpjl8n2Wh7WMrSvu1eeEMp0pmGxANjBZ00SNDoAp8bl24GW1Lsuhlnx
RYz+6+vR1DGKEY9aQoZJW7fz1oQMF8NIetmWAcQQbns72hfH6n3yox9YTnaSeOk40eOK9WiUH7OS
AguxiPWkx/Y43CYHzSvBBqfBifHTbxasFpflU1ty6huvmWiLLJYhTrV8GxAtar86EeIXjB3eVfvC
LZ74RQjeh6TSlHnVeizJgYJV1Npi/T0tY1vmjStwPyOVlKQZptRDDVLCEz7i4OhBfiS7Xvpd/BI9
gO8ht8vVAf/QKQThTeTzyjrM8EC4EEGBDU4/eoitVsVhBqyTgETMe6kKXUUO3eumyhNBHeQ0FWqZ
EN9d1T+i5MvKmypg+rGNCtQR1v2SyWPe4uXZRbMnG/hOg1IKR2NMar/Bo8pPVVPc/zelqGRNzGYp
lE2cG9muHmbgTRgU/7oIZs600Yvyz/KgtIZOPk2zLoE81z6A0V+WUniVcpkDF2N/Igy9ApCgaqB7
P79emVQWIEGHFdZtbVfLbV/wkk6muwCD/V8SqI+0lNUwNoSsdjkQiq3oUHuLj/IUlhn95tXdCKM+
TpvMk7BYxFukNgqysvwjBBHD9a/DOzLq64ABZJYiMv2ZDI9JH6Qzx8EzoyQWxor4IpapKjRSuLCm
cVUK1NXkB/3QOdJO+eDpyH28a5Gcmm/pLnzlu1qGXgAjkKWaqKhf7nlrNUOWseYFDQOx8qJk3JVR
xLk7DMM+E0F9nkpvZOxNhGZW86AsjyryHkO0xZ7X2mF4cOwbxAMHrECickFWnwAOPIqE8spKjo3u
auVt3HDuKEcEjWxQpCnX4xmq9Fp2pxt41WSLlxgLB/nCMoatKvQCiLZOLKUkbZz5nez+yw7gqNtp
yH9R5UXWhMH7B8vVXB5dJFs9mB+QkKp0UfZC0zyRrRDlgBhbd6QlthH0nbgwOHeJld5jjhoTEjA4
LIylsRryJLZyQuBd5Vu6JzNBsZ+LmJr5aGjc5Sdet5EVds8EkluwySf0Kq/milCYljkiL3rW6sM3
y8bIOJp+8wJCuWyvBdIB4QTUHCWf7J95sBuFyc838q2qV9Z8gGnKQfw8vJB3cO5WThJ0fhQCJND/
g64KI04SohiJ1HY0/eLdH4FKSsoaHLIifG3q+1b8Umb3uXDbGJynDVO5jSASCzbKtU271N0CQXX5
Vc6B1PtSiJyOCnERVPZ5pgv1eOrHosiyAcU3q33LzXclPbTTSx4Obl0FdZpxbjmL9uNMHGUuhaKU
aULoe5GcBcOu8fQDAcaM9uBPaHLmr9LD6JFGscnjSOedJWUo2QJo/EqY1ErxCSsby/ywaDxSbK56
VPiXOqEUWhkZVHoEMyBZ6ik6hNwD65ROEQAc5l33XPlzwGeHZSX2ZydL5QVTHE0xSu4YPwRpavxB
vznvdMUGoBCX8h0XBN3M35sZOZNLxSC90xY9Ghrkb+JsV/nLat6KFa9qQVoS16yUyhF0JYnFLoWV
psNHLb8IQh/8QpIju4nPA1KxnejntaOf1XiRzakkQqXhAD4KFMDJtigpIHTwmWtxWyKsqtn2COnn
dFFbpV7rNamaDd8J9Xxvd+76MqLlzZvMZ98CRUPJEtnpBZRdDy1k+YTvNhq/m30JgrrelpaOUyFm
pD5Q6G8pdKldWzoMDdUKSnM6RqGzIcWEz28MdJ/JICaz8Y2FWAAyWOOqDX3iiOE3/TeoO84EUM63
X3NNLIiAMLxPwJXT1XbZYx9w/nY9/2UkcWdyKA8s5qNSlx3kKGH90HbDz0zGgqg1fGoNjePseaIo
76tletjPkYFU23pNIt+QEqfFBqqCk5b+Pxfo8/vTvlZLo2nNIIew8ox70OPcZDDqxReRYLU/f6cU
fHaElNsNVSW10gxHOEsuUnwsPRH30dE66XekBp8HBafzwrZvDOeBgQz/0HAZbbASoYW3dRSlcbQR
sPa2+61P9SmCcqvtMuZauOIIDXVovUHOhp0aauAUSFfUMMW1dK9bIdsxfMqjPKw292K0EJ7WUcFT
ctpFwj7Wvl6XwTk2Gvgi9GIeLjoq6HnRHmozPAGu7V8X8f+Ewb/1oFEomVAUoAHWSD5Y3faV3b1o
Phrb+3AX7dHUljxCCDJzCrHsJOr/SLuu3biRbftFBJjDK2NHtbJkvRC2PGbOmV9/V2nucXNKNGug
eTgDHBjorWLtVDusdRVKuQou7oK5QCva0st3YLRjB+48od4c38q1KwmMI7K+Iu0vsCBdwrMj0OeX
On4UZta28HqwvZ6G/AELz9pGai9KZLOW92aX0FNINwQijEwDsIpm65n0VRTlKEJVb/RZRKTVpfDM
c1gSCbmdbiROHTRuPbPEMZRcp/xEjLJJOCQQN1Q3hfFT5e1I+L6tgCwRdBpWhuoQ9HBF6qw5+gCQ
IpBb9aHz36RQ3iGv+wFdYRykDmWTky9NjqlSjNZsS/lDYnK9HsopTBwXCqCyxPWkg2BKSmsHY2WV
YnAKmthspOStDrNj0D0ixB/TQmXIJ9fxOev7LZ6ewZJSoUc8xNsy9YHIN/8AeSNgnQ2zEFlciQyb
MqhkIuIGnUsGeNshb1OIU956pf9vQcOgnEQwgBUjUHBnSRXv4041x6zdMS6M/MbWF6N8QzZKPDeQ
UtfkqZ4Gx0ea74NNOr/sAhe5/S1hlJ8AKqauBGToqoibox7Ubi5HQKWLraqTDkkVmC1fW9rApKtn
HZJyGpGYRmUjQC14j8DFBQfVls1iX4Pfj50ws3SQchnhYPS1QpyhHO1bxasS3g4lb5yZtsYSRDkO
WS/rqCVl0MHKbvLT4BAow24wk5Nyw53bZyCenJV9waoYscRSniT2BSGKfJwP8NgHf+YtP4qfUOBw
C1VhRMn1WhHmAv8/bTIod2JUXCwLLSJXfOItAujSHwW78sRb1Y4iVGJxo0Bw87Gir9jdD9bT5w9Z
6f/Eyzw1WGfIjTrlJKVK8WhAYjoCeaCwypdZMSdb+s7vmA/JNQsBtY8qA5MM+1N0T6ipVU7IyYHD
vY5Dqw4mnA+pO+8ry7cDT7vnO0zqgF35rmmZYA6r511Kp1RX00JANytIt+YHTJPvpWN/BPH2aXIx
F+Ri8eCR4XzWsqClPEqDY23KfIyFwh9g7OdW2enf6p1vq4/DbedGFljpnewSW5hfr8z+27bsVdVa
yqbUuOtrORw6+CJuJ3uhF5+IZ4jQvi1fQKjavaY3yd43ARXoCXvhgYXSvzYJpC7FU5qdo/lUawI6
c/9P2W2l0Cx9H4HryDfH87/AcV3LMwAepIvAQcDGM93U4HNVCQKZ5BkgdSUpbnCuYpP0MwhxFPfI
GtJbi5BLeZQycW2hdSmPD6yOygUcmieOH+ztS1wbTMUCwvVMlAKNUhqXSgnHzqEwcSDLD53jezIK
ur6dHwmyVVdismo4tV53VBjqy/qglAZhHlrLxwrCi2m0JHk283jfl4xXHTkBHTKXJ6T0BNNDyAUj
mEhgPMioy6XJaz1dhvld5r+Qhy4k0VPEiWIEWqliVnQKzh33Vz1fOpEhYg3lcXlfEpU1yTHX+1UG
HSQEMgTLSt03bvsxdphbTGfK0ECaLp4zlEJJCYlD/lqfxp+pG7oGiH351+ZU2NklsKvdtj6uhcbl
J6SSqTEqsS2VQyM03auqtwE0TXVynFrm9g35oQ2toNnidb6MKq1BDBbvuIviNp5u83vuafoYg9X2
rOrFag9seTAqgQJ+US9PJTJR8U27qAdScZR/GsfYHoEOZhZgSq5N9aVpLNY02B80RgcoFCAIAPVL
STakqRgF8t6Dbe2bpxHzWQQVVHd54HCzzrlu0VdhlMvKiznrqgwmMIivKi+acujlDetJua6VVyGU
zxLAM5WKFSyal2oX5dUbgHvdbevhH+7rKoNyTUbOpXIk4aupdyMw0sNHzZ13aC9c8uPg6iaJq8Z+
Ql1jW+66s7qKpZxVEfVKlqC/hhLUYBXZLhG+CQBm0trIaVsWYtLqZeHBgN1bIP5h9QE2sig6oDMT
xBXp/xbZryJ5jgG0MTOc7xo+EiDnP0BcCO4tDRxUtXyY9dgrAq91bVbTfdoBdS1zdT5Ejfoga+Dv
wDJ4zWg5r7qRhVRKDYdMVJKgwrpFLgZmk96MNUZiA7foGOn12jj4P45HqeJcTnGSkk/ov+X76dCk
JoFmTrwaK65YGuY8efdv4DfW88zFASn1VKp+NKLcJ9Xeet95mackpoYRb5JvDSBA8f/a1st1L7IQ
SOkKgCvUaW6lj7HH3lbc/BJ53SsBgcE8OZMYZFUzkWLJeLdAP2nvbPjg0Zh1mEE5drtQLCwtRPsp
LVjZz7qegJwcBTwRrxMqmg7lMCszWa4f34XCNB4b5D4aEuhZw/WVv/IKHIixMzATnz98zqtgqjCR
EhKwJsbnFFHvk9wc7XOMjj/ybu5wtyxYylV/iS2M/52SCqqcEE2pRGKdJCGFPKRfGIkhtBK/f5/I
X/gRXsoAE4mJL8uQ3yNgzaAEobQJUMJY/eQ/eJOrJKI3C0mBxqGBPENS7/anDnycklftW48940DU
+VN6sDgS5UDCyEjmoYcgPxtR/7oLei+ZXgv1ZzkeunnHdSzHzzwa5UnSFtxwgQ9HyYOao7EqT94T
+hGsbzNSLKbuUb6j7rshrIlLbo0Pb4URgB/zfWPLrn5Eg+px23Osm/L1yijHUUflXOopPGQdA2P9
x5j/NXWsWan1p+j1uujmZ9hg4HXOkXaM7oSZ7NDVHMXDU/RevB2t3iEAh/l5jk0JI9u5x7IvxhE/
SroLrdQKUfU5Apgv+Ycquo1nh2ORj7Eu7ePfFzL0Ppunhsdn5B4Gx0AuAvVIsJ4e3BJY3pgzt2+N
KY/yGTKHeXN/kpSP+frZFkDAQ8onxZ5Mt7MwOIjGbVjbx1N/cbhabLJcSeGg4lA4R0p9UyfavRjw
biGgiErQDUvjfvuAqyKByIaXLyD5NXonclCFLsCQO+JZo5k+v1O7GKsDl0m61OBknCsWx8dqpFnI
o4wONFdzqfYwulnunR7EomEXnacss/x58LaPtracgQ2p69kok8ungRtbiTyrnfE9eVbPuic7xZOM
2pu+Hy1s6zSvvlucUP3Desb4zWCY/LryqAbhg9Ql4GNSbtpQfaXlahLd7tpTY6a2fhsBRSa9L1AD
Y9UYV6PbQhjlqrVGFzIcGdYnJvaI9eAxFRjtufXLu56H8s1+IMdqpJGs3Kh3AV++aVPiBLnk1J3M
ELXqSxanofQk7ws/5GLYuRT17hgDl1AIz13PIthifTRaRfRemqICLktMbkfFHVjvJ8YxaIc8BUPv
8z4upY3fUNtpldd5ZDyVGEegva6sT0YqCBCRK+9Ji4FL/se2HbHOQOVovS8VTSWTW29grihpFiCY
SI2a4WpZYihPq2uJlmBsCNZaHIH30xde3jKeQ6xPRf594V99NMsB+w6lGvPeHAdshsYa4zbWXyRX
xf0YEljIiPJAMpQSGRMhGCUFFRIuZq+zeTBCGTYrZLC+GmX1XNCO+URQKfAC22EfdAf6dK9pwv22
DjCPRZl+W2QxABXgt8memXoIrcYqsGGJ+VpnfmJX3FjHosy/4mW0LuC8LalMjoXOvQBDFEiYAWNl
Yv3durgtyv6jfmgMtYRGhCf9jWwPFwcNvS/+m+BFmZXeCE6NNImFpcc43Ucat9ARPME0X4lxafM8
mkLzkgsj4N4dxpWth/bf3vojPC6k5IqWTliAJL1KdJkcwfaf8hMw2L3EAyn6M6dZgJP1ONvYsbzq
6vnIlifmlDXtE16+NiIRHAu4JIyWmWJ/GabCFmIG5st6aWohhbLmthp6QKn1SF1IS+12dNHfsgUQ
/vh2udMv3Dm9UazEZWW5q0FwIZYcfvFZjSofS72AyjSV4NU+75YBKt1z6Qli+cq4QuLzPiWEC1mU
dXd6NPgJ2YqS3yYrvCWACGRnoMOWoPtxdawyFfHlWwIpM5+LKJHBiEGg7wDjfRB2ydk/8e9Y5Ha0
b6yMZU1BCTsErxmyDkRESljb82nVEp+iCVlttnp1GNS0Musqes0wapEFP8QuU1gOei0IYG1AFAQF
/8FO9T/vr8NcZQnaazxpwTn+/LHHhBU9wQvR6iZsr+yhXobET/slQz6MwF7G00+MznEwOy3HvWxr
yprFLQ71abVkGItp7irFCjEJPbYPkaSanMIQstpqXEqhMoFUQ/nUx+IH1FF8622y44HxWgtFvuYd
jxQ7vGN1XljnopICzPlqkxKJ2KoHV600neThqKWs2LZm0ctjUY5EU9SSFwqMGg1WfeLvejvYJQ5q
bfejle3bzCSYIOJRyhmaSNSbtrWlWMqRhJmhJxJ5HWg9f5D4/JDXWPuVZclMsi4zoylkIluu+RPQ
NCoCSaTUTxzrUVZWQUbwffw3yZwsHfOqWETgHzo7u00BKinfb6vl6hNsKZD6tHLb9m1KjG04yF76
WB2CQ2Tqnoj+uG9XdrE3LJSKkYw58i6+a3j2JMLq5S6OTH3lrjCmJMRAuBXVZu+SF2AF/NOn7Em2
4+/oNlmAtLO4byzFXU2YlienXDdf5sB3LOFJx8CRDwY6hgHK0yFoal4RlVCcZrXyVk1lcVDKm056
08RKlCMT7ByZ/6VHbp0yrnP1Qbs8FJWWRfOkA4UAObpyIcXvxNH33PfR6khXfMeqmK2GBwMDO8CK
AFoNvRxvDOGUSCJywDD1vWQYAe8ShPbYRmCP8ccDl8g7wR8YT4TVr7gQSiksN0SBAVgBKGz/PUbj
ogd2y1/bRrGuGgsZlEpmpWQkIyz/o0oXWtldaCeW/sABmzcBu/hXsHpUAMX8/pCUKvat2qLGQz4k
euWxlf1SD8qu8FS7KUz5UQY0eupETEDZVcNbSKX0ke/rNpXIdlco/NIDi5OBDpNaGQtPfD0oAVNe
wdIhBrxoXD4prjW/FUk+5ogY3MiAwSHvh9vhVbC6PZm47kuTcYGkHfLJc19F0sOhYdVlhlrjAufh
YZCOXHAvcPiUw8PYP+bqHSZ9TUO55dLvDLnrn/T3UelRUbWQUzQVcFSQTQIyAhuPs00IO/Sfgjce
CMJ9cWH3AFhfmJ4enTVlFrDH/jEbI3u8Rd4Q/U6psZdECCfLO24vsGLyanBcfGIq8PN6JmkFWasY
FFMA2FDnSR9vaTxa9srb9FrXGLvMgYYcsiCmWJIpD2BkjZgD1xU+rip3gTzdjJyyTzQDzI0YzKmF
5+1LZd0p5QxawIDGCtna7+XYNDJ34H/18yWpvG0xf3A6V90hf8fi2dJEWQUSIrSCG1B+a26FugSg
Vt0O7Q4CF5+8bMsjX2nLRMhXXogrxqHi+QKBPyzj26Krjlk+/FczpKIRH82YHyU87oRXCdOclnGf
nDiP0NYw9XEtc9Kwf65rAqYpP/G8SgOXZ3WQkfpH52Q3ko1EBlCt+c2/3C1e08KlPOps8Zw3ckp4
coTug6YKeMZO+UO8TX9NaOUIFhb0HrTQnG8lVitfXLm5pWTqfSTnsxJKZLF/sKR3soLBWf3hY3DT
Dh1WmrSm/QthKjUXC4qqsuJKaKUyvad+YfI4UOL0CkvOmjou5VAN7lzX/bIo8HJJ60cxwsQPcNK2
FX4tcVhKIJ91ofARxiRblTzVYyCgZbssw/I7Y4qfJYLyiUARyY2MUAhgJeuXWnWvSdV4uSq6/+0k
lAPsjYSb8hjfSguf2urQy7zZsLbLV93R8nNRbk8alNTXKgxupBFqUyp4Cm5DW8owvKF5hd3JT5HN
0oHVzydI4M4A/SUIWyiTMrSybpCv4Fz+WyzczMPbXDFqUqtqthBB2U7bl3EEkg7CQqQ4flw4aic6
X7idqwi6mFCjOBMGPd4VaV25yjS6XBPse4GFT71+EhXDwzz6yQY9w9nnuS8GM7xAlnqJ9F6HrLUX
8inoAAFf+lsAZZFzHklcDIJFLB4TCmuMCjmc9y+g+lgHoexSbeK+nOqGxL32ND8SgAZQjtWmDgaD
8YmzVYc1WLCuZ9eTUWYKmgp1yqoKYyDF3dSYINRKS+srSnAVQZloqSidNuXI6Kts8K24KUULs16G
ORQzi4909c23vCjKUmsx83NwBKG/VHxQicS2OJj8pdqnTvrEjgirW5RLeVSiMpYzL8romgJBN7gh
KFpINc+RB3B0q3aafQX0WZMFJcIUSqUrXCiqoRHAN1QOf2hPwn6w1EPuZk+1Zua/qr1+TB5YkXY1
9i0sgPJHRdOrlUz2BiL51S9uplECalPppPX9trKwLI1ySnIWNWnoo8UvBsKtnsymyj/IpXrTdq3J
+fqZaxKnzWdGPFwt/SzuUaZCew7Pog4aMYOd8tBgQFXBa0W1AoezfLdzAbXhaU/lM9Iax7/M6LOw
GHcYdihTHkbMlckHtgE8zAz6r+gCnEZz7vfbH3fVvaA6oSKYiaD2pBSnyuUBs9rIczM/eOQCFMvn
X/9NAqUmsQpvzxHqI5+7nYRTHe62f3/1My1OQKnHrAaRlo6YGSrb0Y3EaJ8PkgN226+4rN9iUCT6
Z36Ebb28birchi4nd00QH9JGfApUFlPu9n1I9CTjaMxV5AvwVtoMDyWqu1EtGPnR6nsYKEf/f+eA
ff/nUaa47YHxjSgv33X4n+/9za/ku20NxojU4WwWwrfIOhYVU+KkiYD+h6+nmNH3FnV3wFECPjE4
Ys3yRd731uiQqqJhZ250KWw8gmxjz6LB3tYUiaeiTjdgRw9VHbzpmkMU7lNM+Wr93bY2rnb1lh+X
CjdcEhUY4Md7eEyt4Bep14L9yAfMMPZvejx8Aiu9Q5LtpF7wwhBNHMKnlESUPkqYGByiZ7RTvWjV
CTTjwF4hHW4sre36gwZyDPawznpUXciiolwl87ORADwCq3mkHD7vAq9zBYtsywbMVfc/qM/1ZJSX
iodA6LkQNq6e5cls7d7WgBaN7o2deAR8LNuTEuRo6abg9M8FEIybI2dzjO7iekhYHJpyZbJRKH1M
xlbJqppw8j3+jIamqwE2lndTM8HgNnm+Cw5q8jfoyDvbF7yuv9evQHk6LVJrLQRAmhVwL3n/l6r9
UPuf/0kEnZ2nRdQF/oBnexWda+F7qrpSkjIiK/kzN9SU7vX19ejX+scq614B5LrhdC7WOL82H6td
b0uj3JyGRmkS6/hcf5dXUlsdsDMzYIWz9YYXFunJaja0kEZ5OKPOu6GL4LjT8qw0dtbwgBrdy+P7
9gWxxFA+TAmDssAEPOoqAraA+9yZDM1ORs3mcsnbFkW0eeueKE9WTc2kzBNEicrgJL56UsvmLjWK
p6FGqUrlXTUTWd6T4cI0yq00fGtI/RAjp5zUcx0E7yW2xRNV3WFuD6iqJVDxKu2mVyZkE0D6ln5s
H5ll4TQ6Tau1rd9X0BkU439NN/NOtYdX7f5vYLzEwsyJ5uGb7zoTeMeSCTqrmVG/Yl0w5WNEEAGH
8oiETDESW+R3XDjvBt8LgZO/fVaWGVLeBA/xQugJ6K+hfwe8uDQew7A0a+PBV3aV9NSIX8rTfnsv
GsGm7uISULXEtQBongtMX9sZFQvsjNj0hs7SEDYCH3DoL0R/t4qId9Ht9oD16Q9AaJ2REq4nNdcT
0Q6mBzTuSMio5Kaw5Km5l3zuYfuSGNpAM1t3htJ0YdtjqHCMXKmYn6Q+vNUlUMFNrIIGiaGfPx1x
mKBuhAehHFgfS8kkkBIj34HeKAkeo6jYaXnvFMP4V1IP7Ze+3lUe5cmGrugV0MajCdV5s3oYWVg8
67dz/X3KfZXJBKJeDRUgIXrK89Eso/ftu1kVQEjHUZGT4XOJL1tUTEGD2AhhiwOEVQn+2s7iVIFh
o6t3shBBaZigGX6I0RsElWA2y3ky6/ZUTD+xLglQ1P8oi7p/ownStqhFjOCIjRkbXlS/+bVgzumu
+hLImbY4F3X3Sl5zfckhn5sOPZgUSA8wBZieJ7q6GzqBHf3YvqrVrZylQEoZ5rhLkzFDDUEQT1zx
xgmtFYuWMNcWH9kdVhqD3E01Z1vq6jrLUioVzWQtF7OCvBnBY/vc3Rivghk5QWWOYLINf5BNHXGn
3Bq3PDYxph+sdJGln1TSrJcpHzWg37b6+UYt7oqSMeLO+n0qUiVKngAdGhmPIP3ikr9KFnc4uZNP
DglswwKPqjav0YNuqtxNhTghQIWomIEL1Myr26hlQWivjtCC0ut/YuiUNwZXiJIBggRUo8JFvyO0
TdmbeptY0X66iK+kshOEJqt4tv7xrlIp5yF2ic+r8YCetHQai+eaNV26nsksjkW5jrBtRoG0vYEs
3J6m8+O8E24aYBljtBRnk7xsL1hWDGBhYx97QsTIHddfbAvxlDfh2qjrigbiyVOpukld/1u5G96j
gwbIWnTkrAG0u7UF49uJN7WduIYt7MX7bQNcBeFa3i3lZ8K58IuSPNhkb3I4Mzn49rviTSd+xwI8
YCgrzVll5PygNST91wc7nTDrF+0y/yv9M0lTZBUAq8BGpwxaleu55QMFqaEQmnUE4CYB0JADKwdf
V82rGMquKyEuk450aFq3cwjNTXhpkQeT1/XsYPPHZe0ZrSY5i3NRmSgviMOQivh24TzALce7QfAf
0riwJGN0tzWCcTa6qGtwXVTGpNw5iPwei8t3TT98Jc+9noYu286JMCRg0VOsOSlMHXsTxWMqMGQw
vphMGXeVtuI4Ep81l+cuCMx5eCrz2w6wvtufa12rf6uCTFmxEvOTYjRQhU6VTU3X7biezDFtGIGS
JYYy01jl6kaJkQ7EymxHcnCT5BwgEyTGtgRLDPn3RcJWqjo3Trh9KyhvGu6vajzWzNm41Qfs4vap
kA+AhkoVCXAUWeivL5Gj3cyA5SZDKoFgbd/OH5zs9XoohwDSFFHpyQB6vAfdef+ue43Tn1BSuals
lFe9+kiYjwnX+ehUrnrhT7HT7bIf23/Gei1wcWbKYZTVnKtNCy87APOZ4GuI+8YmyHkxSsmsofs/
BLbroSlvEfN5WigjDq2eR8OsT9OheibDM6Er/0yfo1Nn10fBU1/xTDe7XeQqe8ZxGT6EhrgOx0pt
hAg+JHhWLjWWMTOvUyzuybirMY7L3XIn6XFbJEsilSz0AAbkREIxrZdHANnnOSNOsn6fcidFNIaT
QBb/i+CcK+eE5XUZhkdPwlbADS1FMkxVAaI+Owfji8/qMKw3NQDoJeggEVMALvxP4y7iOC8FAl47
X7gH/1AcAke9JeW+AVM5trhjl4PX9X4hknzWhT/h0zrVORLzh8NHoHTrl/mmha1jdsZj5jLkEj6l
wwtplPeSQNSGtSu8Z5GnuqSr0KAHSeCGEkA3shz/qkYshFFurJZRXqsENO3y+KmPXhQW7PSqRix+
n/ZcfadJBnkZdXyOl3lpDnNh+1nC8JDrffGFHMo1iUWgjqGCjzYc8B8yqFEfE8MkdCWtNe3+5fAb
0bXPVwWCC6zpSCgNUFIBfFWEqHHjZXQZ3WAn7dqj7/qPGvZzCIkWNtW3/cMfNPEqkPKJ0TBEiYrt
eIAlCi7pxmScScgjVTc8dCYTcIglj3aBRhsOM4hb/x7GlC0sie5BKoBBbHmHJYyvDCUpBHRI0/AW
pGuyQab5vIbpAsxYPcj6aHKgI9v+fkTbPt3XQgJ9XyP4bLmhQtN1qOxGNkwNbGuZAZIEA4Rou21h
q6a1EEbdFQhmMITbItkZZt6eRvEllRRGorOu9lcZdK2144wkr2KYl0wW9x3Va8FQzVmAkX8HxTLB
sNRuv+QyFjKpIKXmYdonTQOlj5V9liY7cDoz7mm9ubqQQXzkwuPOU6amZB8HgAQ9IA4bKyYsfOCq
rJBvkCU/EWhopcWaiBJX8+2FXCq4gLeea8IZ7lAEN6voAD9vL+1rzBN5nSO5gyf84Jzu2+wpXvDT
eP4bNpjw8wY2q+bM+kuomKOpqq4NxDErEZoyk3gaQn5XT8GNqH7f1lOGUdAArIWg6qEBqChrNi7y
dMj0X2380iGUlirjWlmSqGAzV6IQCWQOGhvTD31d7PBGux8irDmFo9PrX6HLQvr4P3+iU7Gn5jRZ
CshecZr1lip6Kmilytbd/npMVaV8igauvCgmQIG9G94WR+2BjFnED8FTuUtOvOu/InR7+ZmVHjO8
C71NomGgR1I7fMuOb6NjJ0bYTFN95uj6aoS7fkN6g4SLuU6YSMDRz4TmBSwVu8RSTfX9A6LHYqEq
MbSeXhzJ4gSoixF8S61/D/27yi/BNvpTaZnDgozPR6+KGEOWl9mIlg62DLDSu2+85Gw4rUngD5QD
eiPMXfP1WLr4lJRvKUBHpmsKJol7d3Cae8yyHfmfjT2dxifUxH4y1JJ4yI1QZ1D+I8k7YwhERJ9Z
MJWHfJ+A7Bog0q0V3PKnaceK3at53uJwVNIa8P2AYRkEoplTD4E2elVZnBKBhbDLEkN5EL7T06gh
cAuz35qp3plKODuVwYIqEdfVXhdUUZNB0kPzTMspGqYDQYZFlxTguo3VnKMd9sIc3R4P+oUHSQsP
KkkfSM2phQIakOO/NAWuXP8E6qiczxlcMxtI9bLeNED11Q2VC5CJbT1ZN7irFMpHthqfBrEO75WN
mSlrJ0n9Vms3Wctodq97/qsYykmOuT7yFdnVyGLB4QrebLvqpc7QLsH/bxRGRCO/9ln3r9KozEtT
I0mWyBMRXF+mXz/lSmk2vqcMXhfeFyqjPbJu2Koua7wKojuZ3g2Zaj2cxKKHUqIwQ2CmURaWMbfd
7eXjv5g7Xv2WC3FU/pW1VTprAa5M9prD7JY/J9CnETZv3VZPCDnkGdxc2LN96y/vhWAqKdPidk44
EZ81PZUnw5St4jDvDEu5Cx51s8VUn8zCiVvVTg0wvKIqoIVCpybhWE8ZWuNIoaXMmsr7KM3M0r/J
EsYy7Wo0WMihbA1vYDSRR9xgy53j4lCyZoZYv09ZGZer/JBO6NCVmnrUDd/rJRaeD+tTURamRfog
VTXyRU74KynvS9BWpQAsE1jTA6seePGpKNtKx7LPa3BnW5W4Tzu3qO8qmTXcwZBBJx1qIQXhx9ZA
/jq+qx76tyj7FZ50Axpf8GYeyGBOsdt2hCyZlFVpRlRMUtahEMJdJmM0ZeVnV4tfSYCvH4/OOvjE
KGqeeNu0U2yFByl8s48C4Dvr8y6qve0TrXelF9KohEMP5qDpyVX5T74XAfN/cGRrOFdn5WZ4J6D7
1UV4w2IsviZ/z+r1rALVawvpVAIyN8EgGS1qmaInuBqAs3W7MYtnzgyt8SgFZm/WzqxbZD0jf+pZ
LXmGOdAg2imXCElQ4OyF8dIL91M22Vr6XPAt40ZZakN5DiAEap064Ua5/FvNgyw7MrPuK4hjy09J
uw/w0VeiBDeYAFY6k3sP1OknccwZgYx1FsqF+NXUTd0AL6imIJ+f7rgsMpOBUeRZjc0LtaD8h6EF
rdYFEFLrl2I813lkts1e6X8a7dssM9IO8mOfEoHfwgBq/c8yApB1sqnGnixCJanOJZ4EGDDURPbb
lrYakRdiKN+Rp5NWl0mjWML4EsqFpXKGxXPnMNwpJW9ty1ofY1gIo6JwzBVVMpFpCRE1idpVsHXb
eYGjOSDvQGludApg0LKS0W1zwkrBPz9kMNZVnAwIYGH4xGlnPchNYQDf2fbZWFJol6Fkst+GyBIF
Izcrfiej8mLIitkM79uCtjVdpPEu59KXRAB84plXRmY1vGAJNg7+U0DB24f6ZDwG7QwdvZAS+/J8
6c7pr5g12rmdV4g85RjiCRWivsQrtkt3YnirzK/b32ndWHUNBWeAcih0P4dPNQ306bj2ppJA6okS
XLKPuddx5vdplVpJ9qV6pnYVSGlAyCl11RKBJGiIAG2Sv8UvhLBFcOIDQJskFkTGepdxIZGoyqLS
yAvI6EtgGVn9u4+ZoNJtbytrfsnO8s/pXTtIB9FO7MLlj5hfuQdw75dU/npgSkuEVhOTtEfBowQe
Vjr8LILvZerNLDjiVcsCMDvWiSVFBUP9P09pGE2sKjPKOD0gP/IhNHtxP2PNLM5Z1eFV07pKonO3
cYwAHtbBtLQewi4Bsoua8WZddbcLEZS7VTgxbDlSHE5yDEoWrhY31tgbVjtxMDRGUFw1sYUwyt1O
UzByQiwolmzccNLblDxumxjre1GeVZujGb0lTGOmQvBQVN8DX3lJ2tHelsL6ZJRdCRyw3UOCFUJ6
ERLqJlWYm0F7bPObSvG2ZbG+GGVRVRQ0+cThi5Wpf8wj/aAVAeM4632Pxa1QZoMBqTCQCa3edCAs
aVprjrtsMLOTdOhOhcuhaq++KT//28Eob2ukrYreEYSOBrp7enyqo8DZFrFeTV4cjHjkhTvqW8Ak
VGRYunHCW9lKnMxLjwSDjAx4/A0ZogMFjFV3ZWkh5R+mwODiIofYeOCPOt+dR160xqljWC7j3j4t
V8bZHOcpAc0XPd9TrfwSOIHHYbNWdMnAGcCCzl/qQP/+op8WLZsMNGARAdcWUOidAiuOHyYW3eK2
yn9atPTr1A/UkFTJ+V3c3AT1y7ZabLtv7E78UyuSsq7KCliQVpHLuxTITQnAc7Et4HIzxyKZYcki
Z11ooMQlwZCTNdtO6kWsfBuNLYzqc6qBtHKIMxZFxLrmGbyO2GTIKj1PWfvjqLYD0iQlMG6amQd6
UXiu05bhlFbFGKBz1wGJI0j0+rNS8GMnKcCdHPtXPXznstBstYrhllhCKOPl/HbuZUysWP54UefX
Rjwp8VdeNItzUIYqZKo0GsSRy3jRN57hDNipKz2W0azX+n7LkemXU8Fl0lxleHK2Nt7sr9IutJUb
381Tk2y2Zg/a7ZdqZAuJVFQXeLkcJG3Aw1C2Ruk8+/fbNrQ+I7wQQEXyTuD0UgD7q8W3T3owWMl0
Z8xPcfHXmDy25bvem5oRmHnK8HmrvmEhlrLdLGpFLh4gVmoPM8lSoITbJ2NJoCy2r8ooHXRYrN89
adxr0DBsh/X7RO0XHsHPxEbqCH1XPR0j5V7t3P/291PBXMc+pT9x0DVZE45+px3BFsb4ROswPotb
oGJ30wx6D6gqBfNB5emD7RyoYj2oJzGwabGRdLc9gcxTniCofSXn0YSwxBD4b8KAWZZDIH3f/m7r
jYfFoShnYAQTwCZJgU+8073BK56my2zNYE+J7OHIeqmsv5QMQzLwGsJ0Dl2Mz3KtFLgZ0pLnyevd
6hnL7jaBJR5f1FsZ6YnxvXYMr3AJ1joIOlj2S+zzUzFnIZ9Sk0xGsyxWID8+Fc+ESTG0NcvH4pJD
xk+/glevo2Ik8BhvMgx6KcVPgjr54IiJ977Km1Lqm7HK0Mq1UAvqOF0XRVEAMAdlWILBh2Ez4a2U
65co3RXa86Dvg4hhXmu6uJRCfbeQL7JOVqGLhXRXxF4gnQRW93d17WopgzIvzYi1SGnQfZAxgTQ8
kSX9bN89hgcmO+KaM1pKoiwrSfocLBIl0YJ6LyemDGpGVL8wGl9a4y8VY0Gcnb18wdCWQilDawD9
FhYk8xc/2LQLD6/nD4iHxGbDWDLui6biSNJ5nLgYUWLWn2rgPvmuGDJi0qo7XByI5uIYy0EL4WnJ
gXhvsmrMP/i2eJucupMIviAmbBG5Fdp2l/Ko2Ku2kSDFM1w8mHjvou/Z94+Zrgf/VP/SgCcxIo0h
jngyWes6q538pWQq/HbIYuM6g/ZHqclbIiZYAHMMPIny/0i7ruW4kST4RYiAN6+wY8gZcugkvSAk
SoL3Hl9/2dxbDdQE0RvSy97FbgRrCl1VXV0mcy/ZhdcA6piMlAXfQQ/xnIH6uL5NvT+piaA9LGPf
VsVOz9tpLC7QOWylsotlGaTvrelH/S7PVDOKG4ajEyd795EXYqg8IOU4zqhniOnyor9T9SR2BL/l
rKbsQI8Xh+ALS4c/SayXulExbCjF0q8IG0qH4aMSy6pDI5jB+H3bA1d9YqEaFcMmKZLH0IcUoOU5
85zYXVVcSiP5tC1mNbgsxFBhzE+ycgLXE4JLolioQ+76wmCUOFmaUPErBRzikBAyiAa0VYrxeTC+
Vj3jkbBaRVgeChWvEjXKEh79N6t2SdcPXBMu5yQH5XRHhoVxE9jFA+DYvO2vt9qaAGIh5mV4SVdE
eilfC7kiUlNVtpTQVM7aJxg8RmYCDA3L5+BOOJAFlcRmDW2upkFLsVRwkcYwERoM8uBKQLPYAReE
92rcQ3nkQaxCyaqFKLJE6HdESZWpLys2k1wAPRPFLazl8WJohqwGDzHld158lUCPXId+FPKTjLPL
pcbkW5frQUMPlheAKG8f13poXEiiXlwpF4SDYuBl0jjlPtsJpr8P9qnbv6DJaEVW6wT7PLMJ4n13
BF29YgPHNTywrIbxRRXq9EKZm4OgimRrVn7I6s7P/8ThFlpSF8Ao5lmUTxOJiuqlV2ovCvXEDNKG
ETtWo+9CDtFzEeTzOJJy1cd4X81H96GUfq3rwOla3cF+pwM6Vmf79NZ9fCGPCrx1MuqcrKIPGE3Y
CJsA5GOJPwhOkvog4d9gSFN2VQyfth6r3ckUTUXj1miapFBaVJOt3s7vCmd2yZOKcxRHNXk32fO2
foxclu+tVg+xa/Gv8ylUeA7mItSitwUBSCT720RdMhXeYiikNmMz/MJcAiPmseWOVLwuZhCqGzEy
2zZFLYQQgbffZKy9AWrxjH/JBAP8IJpdlaQiTBADsn0mgzzTIbiITuVx1owlbtUVTfY7dXVGZPFJ
6dk1IUr13O8D2ZpwlCQpm6ziqHqzbYBdKrO4Z8FDdmQJt7pbeqw3FsP1VSoASUYXYfsIqtYYazdu
BxbGHstQVSq2YMJ3TsIIlZFqMgmnQLQTdjwuiMwSLsqtag4RnKRyJ/ZjlZzShtmoVNRBKpgJQQ7v
HAPQz/j3vJNiQi+x8p126+My7q3mhpA+9eC1Yr3UV1OMq5uoVCSqeSWaSr5UrEjUNLOb8s5StRJP
FiH/EwjmpflQQcjowAQaYFzAkvLPPKpnEX8qEkYAX3+sLPShwo3ShK0/ZkiZ/EC8qEblzHJ5NMTx
3M76l8AAA9OUgS9Wm/c9F9ymAKyq09qUu+qyHXJZ35UKP13Th1orwlyD9qJpX+L+61gySjokmmyZ
DRVt4kAVUl9GRUAPqtrkDOGg1sJFyGZQnGrhTpDbW1F52lZrPeKogigLAPMimdvvN1chq32ldSjB
oza2n07A27MCcI36ZvfAhvgTVlVcSKNOMw0bYyhHVOL8p8Z31ENfAG41t/290ZgKsFYNxdQfxp+C
Q6AimA/R1XC+kE6d4RhWSZkRrJTkJ6DFvA5FJPlOupWASFO43Y61rbpqMgtx1Hn66thOY4O3vDj5
blLNN82AgsHI4jtdz7wXcqhLQ9CDpAoiUkL1Slv/Ur5GJxnURRo4k+64EVPyVrPHsuqt8rhtOwz9
6G4/1wa8UkY67FWXvDRQXgROOGuVzpjPZelH74XMSVynASHEJPge/K2Ini8mQq3ps3YaUot3SdFC
s1PWDI9ILoh3/nj9rvTAZtlo6pTOcI0JG+/za/yIG+QITgUgm8gm58jYFxHt6gZ1jV2FcShsjdjb
H3j1ilz8APoe6dsSxHrwFiPH7kbYc4LZKlzMkMI6RvIrFrlrWfEDGJRR31JBBJp8yyt3jFglp9X8
eKEJFWXCWQbxL+mRTgfCxzYexX3wmKGS1joTGEdzT7vBDq3LIhVaLVvrC7lUvOn4Wa4FMuATPTfP
k5M5hadZ5Qv538QSz4RTiLOBSnmUgOYZ2Arj05I/v2VBVMAB9g+vJnyKN/d866cHY5wtvb4NAtYg
E0sOFWmGoRtbrNahu1Wk1hh/VfAeKHNgX3zfNkiWqVCRpsoyI8xmPIBno0YPLR603aCogVnlc8YY
vdkW9a4H2bWyzBVZitGYfNhrmYDRf2mH4UfrbzR6B+8WGEYnCR0MxGju63xXxE9CwGqqr2eiv6xQ
pqGYh6kDKHeF42kcwY12/U2DAKbbKUjMMbSpAjVkOMqX4cgyP9Y3pOIHuKiMypgQP7QYlfHaAzyD
GSTu9hf84E5H914zJAlLbJSUMFaFSurewnNxkr38kYASI0g6EdoARQ9kEgmMYR2wGVhvQhKZ3rvX
VTIVuToBgxFajoRpEL2mOaf+87Zqq3k8irb/akZFLV7o+C4l+QKZIM5dMkFMIF5YRZAPcrCrHOLe
iwjMZUGUCiUiMCCdPcLsWx8lj5TqYodNMLLa3dcXWlFBiYsnLuIaxGL+vnNIK2000Zg+pmjizc7o
/Yd35nr0v+pHhadUl0Lg/UAioWUW8c6MnOQptUEJZmu3qg1ODUu18SCz410GmIv4SbdIk1Haty6r
XriegF5/ChXBgA4k+QLpuillaeaKaKnC54H/UYoHfb4YlWxuW9C6B/4SR7+we4SwAjvW+NbzbR6f
IyzMsBiUGUZKv6MHlHvTFvT2VsH1GNtxBV82Rd0e6sEcdZDSA1UvZC0+rFcOrjZEv62rmQ/muMBn
bG3emu3Gkg+SSzyE1A2mcwHaN4fg5NRe6in7lPujz6oLmOXhARfxdu0vHGaKxrhoIzhmFe9ykP/o
Dy2rq7luKFcRJDlciBjnrJ7FDDablqgqp1+SIDrMpxlTNxiijIJkv20oH8SAqzw6iurK/2Fm/Vts
zOzGXWRxt+BPBr6AYXd/dOtdhVGBs1TxYvATZO6qfxPkhzH+FOX3DIXWg/NVBhU8A64cfIlPZEs6
J6fZlm6ig3FSv7eoNTlkREAAc9ef7Kfp6lUmFUgTv5drtcVVJISXoT2nxd1sMO6EdY++iqCiZzWp
apWS4Y62OEugg9U+6YKz/elWPVoTgIur6+Sf1JeL+VKTMgnpAqYP8EjNPMGr9uKOxTzCEkN9LE7Q
qpZvIYa07bECj9uN80guvK0N+TPvLumFNtQHS3JhqMsuVKx8VK3B181U6b+CJmJX+5K9LWr9alvI
oi6aMPd1tSTDRFgsGm0SlyrLt9MjQQIC+rzF3o1ZNYeFRPKRF2ECqU8TBRHKbWVTmfN8rIzvRfbE
UGv1IfpLiPJuHq8tZwVsrwT4Rz0QUr8W63PKIUaAZZM+bJ+XQgMe132WTC2pJuDqsILq6De+1QaZ
rRhMUNbVELHQi4qxacYDepCAvDVge5SfgoO+z3ek4kyad/Iu9wqGLbIEUkG2mQeBHxLoFquJ2SQn
ZcgYN9NqqrNQifyChT2UE7irRzR8rCIcPumVWgBrPRJNRfd1uxb62KxkP/UY9kF+9scuhjWP34VO
+Zhn+oC7CmTxZJ4jAwIqdgQf0ah4BP+VxwJiYH1GKnJEgjiLegAl5/CiZacyYSjE+ojkvy8+Ytca
IWjpcsXiq8IKldosjWMIiIK+BlgTzygvsZShYoY+52E1kBnklj8J7Vcjet4+HdbfpyIErxVdEo/4
WDySM22YD43EondiuCw9NMRJeRemb4XGFn3A4GeqdGahYn9TZ41SrkvCxQQKb0XCK+L3k8lE7Ju1
5EXUTLnJgaJu+hYPTw0L2mo9ql7FUAaNcn9WtCOK7SKgCts7iXM4f7d9LCwRlA23wTQpMocUiFd4
AK4fS3hpGjxsC1lvWpLZn/9/L8qSe1GtYoWsPJQ2FoOzrxjGsH1bAnIn7/YWd8+j+MR6Tq57z1Um
ZdCRkQrGPKJII05f1Pk+NzhTkQJ77M5S83lbv/WPqMuioIsG5hgpUXXWKVlp4JyqcTalbN7FUWg2
YspIV9dd6CqGcqEEDIyN0uCJE6QzmOdUN2tZ41OrKKu69ksGTSXZDHU+YtEV2dAtTko8SRguBOGn
WXjyHek1Yz/htfwaWSrav2QKvrTiQ2Ab37c/6AcZzPVnUF3RKvaNoCXsTvWnfC86jTm/gJDkaQZv
duUm6KozS6Tr5nKVSF3CWZD2M9CksB0YODygZaUHDa90MiUX2qrt70azgfpg2DDzr91efWyd8HL6
GpNq6X5beYY10dwUEZ+iYpUjUvpY0Jir0Qy5h54JfM3SlwphSVgCFZoUjeR7gvJWIfEFFA0uyxQD
4aSp3xyBt6M9NAeehWiyXghcGBkV16LOzxWD7PLzHv/G3gXWF2/c9QAwxRqCI1iiGTrdC6snzPAf
iYp1TScUXCQjBceL/qYq072SsSoCTMOlIp00lHwXEdX8H/ENqfKIzvSDc6bvbQrEyMIOscC7bS7r
reHF16SijzBLUcEpZILg02S1+wRoqZEnYxpkdESbXcZimScVhdJYFf2wRjuv4u587lL7J57ljOtV
gKtKNHL5MPUN16lQSb4ndRUMUzoyxut1c9j/6UXxy/NpDPNMTFUjSkgh0LjL1dCq1JsZnidJjyA9
3D4rhtPRUObiIJS5mkNUM0SuCGrWKuFNQSnMoTspLWNmYD1JuepFZflK7s8cLyKiGXFjiXMP8KDH
WbxN/R/bSq1XvhenRYWSpo2nIAXVsaV+ISyD539e64E3HjmQxWn3xm10h4MjKybft0WzVKQCSQmU
diOQSrwIDUw2z46q/+yK88Da5l1vverAXtII3yBi0+/5XirWc1d0uHnFL+MrUAAs3mlAdSs/yoGd
3Azof4aH5siGnl3VbyGX+rJFZcAVRARpDG6DO+ZZ9UZMfEUOd0os4yl/zi+jJ76wMqdVD19Ipb5q
raoangJk+7GRzGq0SkzpVqw9QfLT3z3WFkKoYDx1MidwNVSby/sW2LA+Y4pkfR1jIYCKxGFfAfZk
gq/JAE+CV3vyfnIlhz3BtR7zF5KoAMxzgfHPUk5tILedkdsWFmeNl9GSXyfgJgQ2KxNkiqSCcJUk
zaQFJD+yNRA9N6DaKWRzQq3bKva+KZr1j5LVIN8+MUzJ/O4ECFs6N5CeAT99CYSbmAVVSn7zxxah
0hUXOWqnMiE8D/Ged/4hGW/+NNz/Oi2V7kKKvZ9xKkG9VIpHQ39V60s3PSUz+uBJam+HJ9YXo8JG
J/CpUbYIG77i9vxXvvu5/fdX1zlRHP1/XFJpkle/DprCJ6A74Z7scqAidij2BCT9DwfqFqKooCDH
0pRIHKkPGL3daYIpB72rYgthW6X1aZOFHCoutHUj11OB2vVwIHyyhJJF9yRbOIauuOcfVHMCsF/u
caDOqvbtf1hbZPgWkMR/t3NtKHTg65PHPVgtyASRkZnBDWAVkJaSLTv/Mj9sK72KE7Y8RyqCSH7e
Ad4KNyjpDFbO4Ghvo8SE5dXAUlIGCqEZ00viLsbq0LbsdRtVREMCjo1u0H2zplSGilPhdeN00uXT
GDGykPXL5Pr3qXfVxIvAFRTgbgX/eSpPbZpY/vS8rcN6vohti3+VoByNTxGcVLLrIZ1nt9+jxWKJ
D0B1szDvZVWM6ukHXneVRj7poi5nEFfQCfBGAyzltxUqFZx42HHdV27kypdt5VgfkHa8sfJDn3Tg
SvVbAypJOT9n/F/KoJxOSLqA0whMe6B8CiVHrAYMSDz+iR46oV1XAJYsUU/6IsYUuU/G1/jkJY/O
xnzOgz8ZlgGA8L8iKFsT5jQCvjZilMTfNMJRn49ByjDnD9KKqwzK1KpKKTiB8GD2b2QH/Y5sE5Fx
CFaLfv2VvNCGMrOS58OyJRyV9St2ieSD4Y5HeY9cvt612DBQ3fie1F8i5uz06itlIZiyuLBrCyXz
Zxkcj4mZCLnJF08J/q+SvrQDwyqYWlKmN3Ad+AonMEi1UFQEoKr4FCWYxBhczdMO6mtt9h6ZbSzR
QN82yA/8+HqUdKDvhy5WerwyFS0xi/gkyJrXdkc1bdBBcLTqKPbYo63sIvi8LZmc3PtM5yqYCvdj
WOb+RJCVdfFzMDy0AUszYoRbAkiqtYhQuS8JQtJCM90/SdnnuTrXxuNcJ2Y77mo+tYoW9zdf21Lu
5cNB1M1t/dZD1i/96Od7Ffh5wHWSbAl662R+6lSJbwVF6/ydGCqiJGqgdQrIuqxuRl23SEyhvQis
x9B6eeXqDfSbHX0LuVFTBJXpoLwGWJ7AlM6N/DC53AGFSGdm7S0yzo6mISsrI054DukHmRElXMz9
rnOBoY8uJ+FYYO3lMvWjwozUY+Y1ICTb6q3uzY/glrLJ3pv0U/xPZDvEnzdMk0YV1/ggr/LEkC0j
uHTRp4j7Yfi+lfojwwY/yAmuRkgFFqGMmkJrET4JJYhgZ1g+4az0qKGAHN6zrIQ41DutDAAYKJoI
cB06EZ8CUfSBooeHegQIu+zTKHqxcJj4k4ZSnLCP2odt01+NIAt5VIhu1JibARSElBRPCwxn70FL
5m6LWD2ohQjq+4VxhAihYKN0mOrILFqjtYSgvRumzJbCgJGArNeQFtKoWBwEA6Dd0Wt7Az0UbOkY
2gIGam8zK8FVQJif1BdCMMJJJssDWN+SisZ9Uf9/G3nUfvCA725YK1ir4XChGxWN1XaWu5S8OMu8
NIFaakqtbHMhI+gzzovufkoSNiHDWZAt3+DvWiH0xMY3jUwvAOmTfd62jfWr86rS239fXDBRK2Cn
tIJK+Y3kKjssN2MLAGMzVuiwXGu9+LaQRWV1kY/+JFwLsj61tv9WzBFeyL4j75bOAKnkFciaqSWH
vuHQb1FzoSAnzlPZyviaWHTGfHKrxBYovO0iqo5cIeykRL7TIhak32ritdCUCsWT2kiyXmF9VmnS
V5nrP5VFzFldV3ryJNmYwmV43fr280IgFUYmsclHpUIiopZYfSwu2Q5sP0CU6QpzvE/u9TuShwkW
f4OhfewhGXt+F9h/9PhY/Agq0PSy1idVBcgGDavkUv+jk372LIbgdRdUUFRSDV3mVcrHhZkLdBWT
B1amHv3Ri4ujzBpXWz+8qwjKy7VAmEOtLrAUMN+5pfBUdd4p7hnPD5H8lfd2+UuKRhXhlDDJddVH
ZkeohqNd5PQN3qBkszK6LzBMHx0qFcVH2VbP0R15HnS8CT547jt3F6P2aexL709Q43Xj+pOoNKyW
xqnH6gDWyfRPXXYZAT9ZM6679ct8IYOKAXqsT7FGVkmlh9ElNJT6XvgC7HQnQ6krZHxkhrHQ7IqB
FGS8T1qjtXhXA8w84V0DpAvbIZR1kJSvyyBi4usCGqV7Mnze7hQM1QM50fs7MZSHS2JUZIkEe+EP
ZPE38hJsURMK9m0xH1wIVyOgnLiDCfh9BjnxXnJlZK2ZlR8nvNuSM4vqnXU8xBEXoXmSu6ybGx2v
iz5/NKbolBF0aUEuGNWE9bzgqhIVM0IuB8Eb2XoHtfy9JIT3fscC+16/Za4iqJiRVXohRzKynkpo
DlrUe/McocID7g1uFp98vopNRZVZ9SviLBsxhCbMC2a+6oMQioU3s0vI8rQTRuYxGUra7qz29PpX
NHhJUzURqNXkubM4LT0ZooIniGVV4Uj5c8asga9rcxVAOVJZB73YE6wAwuBNSGD8fYRR4QKcChF2
J7btfN32rsJodyowNsCRhzWmhk9oknlhD6SoML1si1mvQRtXOZQ7KUpfVoWMxwspBpePZPp5DEzu
Nj/JO0Iez553ZWlGedUoC0lcdtBMBoJ07oMIiUtdkXVXMBWjnCpQEoDrkVcZYLEv/2AQGoYV7XtH
B32n6sQ3ImvchKUZ5WR43orBQPghheHBV+6C6lZmDSwwRNAFjxaj3Vk1YSaiHME8wL8mUYM5opdt
o2AJoe/ZcgyiQIGQwijNcUSuJI5WzDFMj+GvdLmjMzIh1mKEJDE51HJmdqzlyfWL75dp0/UNrZD1
AQRSQCrCTdEB+LhzCaYza6x//Tl0FUOFhUhQShK9ZVzijRlkJ236JpXPg3G/fSgsbcihLcJb2ADI
agpjGR04AiDXY2ONbJmzisHrm0bXgCBTASEamwAAakiy/Cf5AL5be/6mP9bfEgsbcvdYJrhM+8gG
+Bgmq581JjQ2S0sqOGhiKYkGqYHxB1IB+6/JynofbKElFR3iJqhrSUWPYPJUsIilLi52ft/ZBmbx
sAck/UydYac+kY295htrPIwo8f5avFoMFScULeXKhCDU9diJC4e7eHqdtYcaA9eTETnbZrOqqcGL
COEYNuN1utkdaX3Uy4RTkn+bcMLQ1jG3x534fT6IDxwK+8kbBKHoKWy+hzUXX8omN+rCZv0eMNr4
SYSe4C5p9nLLKGGuBarl36eu/CIdJ4AyoaQv5eeyc0bhXuZtxvdbO6ylDMq9pTAX+SiGRXagI1dQ
ggic5G3LRbYzMI5ioBjVS8MemUvMLOUoh/eLKB994gqkFjGAF1EA7D5/16NRm769R4Zd/3lb2TXv
W+pK+76PbsEoICST/VvyVBjQ/Kk9Vl69OqW9lEN5eeO3PdBy0PcpU0v3QHRiZUCKtyIv+5RiKzV3
uL2y71lL+6wPSvm8Htdt1qSk2ySEZtz29jx7UscI02u3wVI1yrfLrsqFkMC7aPpkpr6riHtF/aSN
DDEMXegaXBBlgtqLZNM8uIjVKUFfKWPxBzAsny69Jb42zZwIrLiyfBTLwarL8MDngTVNN1LCIqFm
fLe3d/kiVChyzgVAAUTtzbhNhH04feu6Q83ttg2cFQ3fVdtUPHUyklYPFoaR4VKVFwHUzH+UTuiz
eAAVMdNbnfDveiIj31ktLSxM4y1jXahYCmHfKmTxJfk5A5Ugf9CBiS3VJv6FzcZOZFkIFT5Uv+Q1
7FhA0zRRbVlpNQs4QCCfE4rAY3xVEsfpC83AtCKPqQ7DEDQqYQx83UiBJU2maONHMuLNS5gPMzzC
Hc7OET74kFdx1LWCzoeetdKI93IElFmS26t7Ay1HR8XEPnhJXrbVW/+SV3HULSNMTVaNCgoosxBa
c+wWxkVUfv6dDOqWGaaJa1NQUYD04YCdZ1X/Osj7bRGrA0/LU6IsQuEMMdBKVJsGS0DlJHeFFwOg
OppLUO9kM7gj+42pV6OWIji1Z9gNo86x2oJf/gLqfqllWeGiDlqOqUXA/fzP9S65D93gJn6OLwQS
Kjk3RzCTONuqs06Qum+UXq35nOORcOlf6u45y10l1MxtGasPzqVy1PXSJ6OvGv6I6wUrOTugd+Z7
zY3d6Kmf7P4nBgzJjiWD3++Dm/Rqm9R1k2CluAHWOTo+BQa6egCK+nv/cbgLAJldPALE0C5esAS5
rSrjc9JlnYTPpjgDYKtVq07qF2YxHcuG/0shVEzR4lrCWg6wEvXyVa6e+Fm1pDJnCFntSS8OTRep
DJXjolLn4RP6bXTiGkcrzGwXu4ZTOwOmylOTvcG8nhT/OjKdCid8NOdTMSCciHhDZdGXmTWUsX5v
XwVQsSQuWyPlBhyPPpfSwUiqDjDRRWIpWUMGKseDoJWM8LXaVV1+Ryq2pI2MTaoQdgh8wFg0x1f9
kB00FzMFR9lWvPZZU0xlwkhl6/0ZhvtSOBVWeiUWS+FtjLx7SrmzHMYWX//dJaBTISTmR76WADZu
8Y36JYvSo1QKnsixNktZrkUFEVWohWImE1FCU5lGci6SwhQkRl12XQghWseCgabQlZdEHVJfIzhr
cnvx+1sF/2RNr602/JAP/JJBWflYSYMUkMAk39d7DsDYxa6107vG0w+k86fayFhJIzewFG9OMUdO
HlGshzZLUcoTmlIba65Eb7UsukOv6G7Sqg9l3txsx8PVxvFSWcr6o2rW+dZApUm+9b/INSAWQSX2
NH0eKnu0wl1+4O0Qa+ENq+D4QTp7/cqU5fOZPtUlYYII9xOAx3lLOIs/sYJgoVlXvKpm/1wfhiN/
Q9rlrEv1gzTsKpxyicAfU1UD0RMGqMllHjggorghq2f/aXqIxPv3OeZVGuUZgHKcZaXukSwDW98O
x8R3hUwGa2XcRFbX672DD1ECNaHtrVRMEncuusrWOVFl3RnrAfz6S6g7t2j0rkoICD/B8Qj3A4Bu
5x2m+h99wySJk2+x9v8/uOZ/iaRhyjO+DsWAQOXzJZqwpRuGplFbw13jymeC3xA76L6qzsx6Mn+Q
1FwFU7ew3qUd0NFbMrNF9uP+0bU3UfvoQXz/X8b/GV+XRihPe7WS2hLTQGV53zc2DwrNbW9lBAUa
Pi0QNLEpBbwehuZbA34D3tMExjOTuN2GrSpU3GmxYBJONXTwFVuP9rN8Lss7o3z6O0WoqFO0/Jhj
bBdY7hjV5bIETv9adawMkwTqLV2oENPGc1hyhFEreE4flV36EGIzubOHHjEbOMAWK2Z/kJJdTY4K
K4M0z0ANQ1ipPwmuBC76zAKBORbBAWwXH3NPZWjIsgcqsKj8qGpJgRnSAmh9wwi77kObawuG2bHs
mooak1/HqcZjaiOvfU8RM2+SWHtNq73xxT1Eo59JSqZ37YDIVDmEfQWv1Z1/Q9DMpx2L6mVFHTD7
qUA01FVMuoiU8eUVChk5X5I3+HwfxVVqJnP/bdvAV2XIIioKuiCrikoFnxJP/BDUqTA9v9734nQZ
QiYM2Mrpa8JChvj7A2BWuDkRC8gQzr3dfCXIA+0uBl3H82ATFHbOlu5YG4MsvajcyM9RRkkTyAyT
xpLaxC5jFjDXWhvnN73Ib1gUm0K1G9oyggzxC8ZSHfU2x/4IWLzcckL1PwHmtHIfPWJZxh52bWeK
l+2jW0sOfpNP2cco95PCT0TH6A0iRwJhAfc12hP02ejM6v2zTpEKUn0WgPSIYPLNcYoBbaN1Cl/X
TfCYPDD0YkmiopNf5pGq9pCknbOfwakkdPBfOGu6615x/cc7MrcmfWcIXcl98DFVGQjyui4bb7Na
i8PsNX5qIh2Pj3/xHONzuTM8sgzM8uu1lBKy4NWYowAVMs3dmaZjNZU+ZMm3rR1cyFpa+5J41VMC
8FTNy53pmLm5JR7ZE+LrfnEVTUVisGSV9WRwMEr/RRxuE4WVL68f3lUAFYOriTPGqEA2k5XPqoQX
qXBokoER6MX10/pXyjvaXbAaxWMY48aUverUAYFWReeNzERxVumE3zob1Zpn45DueHPY1S5rEOsD
17vKp8JmyJWSoZTQ8h9rIbeAAWxY5ZAD9/lPMN4X9vKOjbcQYZh1htS0dQkxCXncSZdgTwhRag9L
6y/bvrD2sPxNHhU8sUQwSG2GWl79qbwp97N9luwsMUPbwLYEwTQNf3a27Gbu/WACUISgTTO/8LYd
SfQQPirgejj2MgmumAS67+3xDb8l8eTvMUjSnwFufWCtaxDjp/Kw3/Qmv2kRAwJdk+VWRlqklY9F
pNtz9eAPhilhgjaIvJBjERZtO6PEUyG146d4qKIGvtJdMPY/1Kxi8Epi+ZtCVCStm3aU5BpmWmUO
MqJd6KbfRgsESOfJBuO35zvblkP+3tYHpKKLwQeqpOtQSCxPDf84yC9TgmZquDOMn9uS1l5Nv6lG
xZlUAK1zIUNU3YQOF0C3RDt2deNg3Apk8MKxFCpsGsiz1+udFYalVYnpTlQzu0n/YHdp+VvoTmEr
RokaErRoaXJjITVbw+FERgrNUphuFQ68PilNi7NMwfsiOqmbFrvyhewSY3nwUAgWd1cwkkOmTCpz
E/OxLSeQ5VqTAtoVk8zqFrcGcIatAeDlz3gUm5CqMaI7MfsNK6IbiGLBjWHfQFMgudZ4lwDb2Mr7
r77yB2O7v50bncBNpRBMAvydzPvkKOsTUNL/QC/FiCtvpYdFXFFqOVLFBPF0OsT70SZr8DwIHwQz
toXMLHd+4Ew3PBoJSmw2LCUZgfStsLYQnnCSP6cKyu9C9EXyzaiNrRGbxwx3JJbw7swU5DIGhmAE
VaVCp9D7kYzdBjLsM6H1FVrCsbCGzxpKVfwLKxVdz7wX0qjACcTLNi1USAt+6lh0I8Be3Cm66XeE
BEG3gXm/j78iNJB92h8RCxdqNWwrqiaBeJ0Hvwx1PeaDwleiXCP5aG+k8DFiLVevu91CAGWXVaAL
c+lDQKAc3zpcNufUmck9ayXcHQxo2JHRre0TXDWThUzqADNwZnERD1cPRC+dJlPM3Io5cMP6ctS5
tRO6k2oIIRyqiNqD4n/fVmI1cqgSYB6wu6dqNMexxBd1qqYZ1gQzwxKUxpNSyR54bTanFuOP28Le
3t/vbP4qjV7fGAY1z6sC0vpXX8GyM+rBQOb9Fj6md5kTu/zddE5nC1PzwH83bng7fZ6dFuUc1orD
6ldd/A4qGW0GwurS4nfwuSeJZz+531Z0PdsFabSgKBoKBfQOxeTrbT9JeJCRiQ7OJA/4zFMcsn3J
rnqsSwPSlSgBFVg1NCpp8fPIaISpwG0KAkdMLoWuf5MeG9vwei9nDkqtmowOezFAk6qgl/J7zgcq
hFzDSx7vhUg3uea2Dj+D19ppJUZSvda+0/DtfgmibL8aebXQRNxq/3AMYhn43J9T8P3NHnmuZBgR
FJ5FE0f4mXF8q1nZQjL1QXnVL+JcQYumx/Ohf8Tq7Cn8nOO7Eqoa2Z1va097Dg8co2WzapYLsVQy
2MhChkFtFP2G8iIgN2OtdKxGrMXfpzLAIJDFJBex78ZJozkVmZklyEs0Fq48w0DovoBsoOsklpg9
TpsOTTXw9Nrow6peLXOSPQn1bG8f1/rldtVLodw5zKssGgBibsUE8Ns/tGgJEIxVINfIYHZGuAkt
HQm8DufrzOneYJzbBw74y1Lp9kCSGL5Rkx8wv4624s54VAOx7Ce5T9lQRAwroVsFPaekpTAbCF4J
/4MPZWChGRNDI4al0L0CPW0nZSQMtFxY7jBxZykB3s18yzg55oejYkmUD21kkP5ZRnLlDmA//k1/
aDFJ2lrDkbXVyhRHRZRwntMsqnBO0fPgzDfVbb2TvN7hDm+tyD/JDxZWSQURoayUWo0kDA8OL6Gy
7/LPZeluW/5aW2IZIhUqYox+NDVyi1jM3xPknwZcy6rdvfYO2mAYOmNh/5AA8e7+XqhEBZDYUAIt
JPMGMjrmhGR5cAGozy5lrL7Cr3LoloGSAZKnHGF+lWOcSeIPxQ7KJbuR3fILu7vDCFh0ST/q+S5D
Mo6HIvr/Mr9L0EeaNd0M9b9zK5owJY54rRcqvCykvABT+uswvJTxX4ZfmndUS9si4DhEeUM/9+Fp
Cjs74mxVfWTY3uolaQi8ociyLqHv8nsewOuYBZcrdPqSySxvFJuMZxcH0UmcxAOhz7nXrTfmEo+V
eK+BEGnCQjKJkIsHmjz53RwGpFmK7QTef46V0pwxE96e+hI96PAkSd+r6XVb39WQuBBKhapUlMsm
JTvUPSojcvidkzNLSVNGirweohZiqBAlib1SGGQqsDvMLpmCzCzN8cEz/F+uklXDXwijQ1SRjeqU
4UM29SVBkwCtehRpMUudsNQiV/C7yLGQRAUq8DmLtSYg0OsgthGdeTefMrAlEqIn1ggI66CoICUM
Uq/JMakd5CdxuG/im3jYbdvC+nvzqs5bRrKwwLzSUzXB2DQgnAkoKXASrPihxXix/0p2V3KLdXWt
1+//x9qVNceN89pfpCqJ2l+19d7tLbbjF1WSmdG+7/r199CZmVZopTlfcl/84qqGQIIACALnLCQy
OY4hFIVeGogmrdc6wrb7a3DbV9p1gcpE/rW3KQrr5IgXUK3Rzovc5i0rV2da0FjoXLVtVcioc9vB
l3JneqWHEoKLt4OHFrDkhTdsuaOLq5nOQmfGw8xlFZOpgXnmdb5R9NH1BR6VAcdY3gHhF0pFghqg
SkgjjVxYjfQWZw0g7F845kKX5ob1s+/Sta42WePD+uXUlj15C8azAk3OhkWfOsVtwbMWjmsmjBNR
clnMpQkXCaE0bF19U+RvZXYS0zdfjWyObnQTbunG+JC5TJR5ntHtRd7wNIcIQG9JqL2Az23Tbvyz
zok7PKNgPMlciHI5U7DDJgZFlhBvADCz4ejEk8G4kCkulD5GryDAk0ZHdiLX+Nxuk2OHFvR2E7q+
zW2a49ghSzyQD1OYiD4kKsObSj5J80n4XafFQhCKEx745R7ZLxh0Uws0rxTD+S7fGo9ItzeopEYX
niFyAozM+Axf1M1qJjD8xGw+mxNxQWJ0qNL8S56Nv2mIbJGxmXOjKFssofxIDTH3tLvpc3DsvOZI
3xgzXk/QupGgAoJODUJEg/HIgl6lvtkgIRDGYJsm2S4VC46tr1vFVQSzfGaUl7E4YMdUWucOHnUj
tgWR03jL04PxsqJYGkoAXCY7EC/hdAkUXrBcj/1XLegHLHwsUGGqPBOgRYNpfjri4e/aPercnuCo
nNnLn6SGV1l0RReykhRQRZiwp7K0fQcDD3bNDpb9KzQVyEGvghgX22RRIY0lVq3T5R1m01MrGDIn
lHnsoz9JCK+CGP8a+5UojB00IpP51Rfl45C1nq+W26Sf3gwNpFlE3CRjfE6ybrDQ73vXBuMzxyGu
O/nrRzBONx+qfJhHfMRga+8QVHmIx23FmW3Jru8Tj1egXTd83cSTAQjpFYVxwKXkd0NJ77XTnFuB
bgPI35ILzm1sPUr+K4StU/lBHkhpDOfU6lXkCJMkWkpbtVYrBxi3VlOMqQTAZLq9lGsQRjCcq1TG
bXTdlMZ5Cam0NPxeAsfYvO4me1ognu3Z3QSnAAi+rZvcxYcEdLkF3p+AttrtaYsLNzdZP53X72F8
jBHKTRLKWOrvVbPE9XfiLrjLMWrOe5HlLTjjaQbJN2YxgocmxZ0f7YMak/v1l9rfK/nu9ipz7Iet
XzV1HoVTQE9nvG2be6KGjj+bvIjDWzrG2cxDopA+x1aC6PSdZzDYB5i+Rq85t6OFpxDjbuaxN0S1
xNJFRLEk4z7pXyL10+1FW5sY+ME0GVfTJqSb8JBMTRPVJODJGHv6ciE8JEh4MDCjee0Jh4KXJPzE
xV1NkPEutZkPcpxht3ov35lWtffBAEiPQnnP7+daT0muwhjX0oMJ2wgIhJWTZvddYIUSoCNkp+h9
zlHn7BlbxWpIoQiEGqGRn02MjquvbfJLsftfZdjKlTSVdVnGMIshmB7yVt8KicCxcp4WjH/Q9awc
zQIiGnI/mc+tXlpJxGtP4wlhPYM4/o1grqbHUZAsiRxMkH5w7JsnhUlEBFVFukZjtrB95wV16XAi
EAUOZGekQLHOvOHAe9Oh5vTxenTdIfpNi4REHUtQINCEJAZrJ824ox3Fe9F/z+FpjH8Qch3kaBN2
KUkeW8mK5MjKuDwwa7oQUQIarozuauN9knahixa1RJRVVBb9TzR0mRcDYz3wD8Dby5+1R/ExfhY9
oADZzUsu8DaP2hm7kEvhjJNo52HwAxm10/GVAMwt9XTgW9jiK8VzUz8nX2/bylpSvJTGeImmCWUh
pnWBrLirDNcQeYnqWuxYCGArSAnmO80ywRMj5c6mbOjzS7Ch3bP5J16P2WrlZimLSTkGdPhLNcbi
7GYP1q/IaqzYMxwMpxuP31mYUzvirN+qT1/KpNu5sBWjH/R56rCAFKGE9pkqOwpX+r2OyYsgHMN8
b89cCGtnzdQygIQigNCsn3IlmxtlyztkXKUYB5ILphbGM+SQew2hMduPh2BXfgExBlgAecC8XGmM
6wilMO7rGRY/7Y39cKIQLzNYzSij+sRFSuQYPFsyIlE9jYEEvki9EO0sKI6RxAMCXn3QX9oEk1+Q
xOyrYsTyDaHdPOuP03OH3v/oJN7pGKSRJwtnGWDHmVOeeHhYPPUY79FVeixnHUSPcgMQ4tzq+8j5
LZfB9sMPcym2mYAVBI7tri0ktwslzo2FowVbJSpm4MqL9C6oZPskPsq/MrmvL3aILRGFfj75io9l
Kr8NmUv7xIqNeo5fAMhwj0kCyskc4EZye+HWwvJSKOMqqq6RcCmC0EIuvgpTre2CZKbtk1LMSZdW
ywNExHMVJrnwZGUy+LGJqrSg3aIVZelZIK6i+7DFXQgCk7GMrFDdR9lbkXAAVX9ykK9SGf87G0WS
t/TZT9hOe3+TYyoVXYz6iWImxX/ylnPdSK7SmOVU4jwg79RiTRFZc7mDxtbtDVub/ISZXEUw6VpY
hlEwNxjpEu8nuz/KTooD9SLY8yZ6okj907b/xG2tpd/9MQG4CqV6L5x8r5RxPlFc2tYTLsSN9iiB
7CgJ6395GVu9Cy1VZJxvrdZl29NWgdZBmRlNhZKDsAkG1Li2lMcOzeDiYShd7tvm2h15KZdJ5HIy
xq3cYmnJveRhgA2Mlvv2JTIBJEPhfgNPpaL/A1IpTzDjnBNzToKMYupLmb/pJcGJGnGfGfMdCXLU
tX6BcPsHE2Ic8piabajRV+oRb+5EeZyLhmel6ynW1WCYHE7t0kmYemikvPMGYs4MQ6IA9HbTPQ+g
8Ccp1j+yCMsO11RzEhn0eW68dG6wVbfjdrz3d7T4TFEEBIfH/bja+nE1FPjPH4/DXAq1Fjc4Dqql
bSgHHlIs4LAhoQNRl7jl8TBxnBhhieMA+wam0BqrWSfHRjwUYmnp0U7FKGLwWqq1E8gPfnjxNU8T
m91tf7Oe3l0Xl3E3XZAC85hGJdpikHsUAW7GSDsvR3gnqv65h8Hi/rikk+rXQ0CRgBoXaL2XaUOA
NdnY0T3SlEuyyUF2NKD9sHxvrVTxyuq7NYrYQHD4Dy++61HRIDoeGHQV3A8/fozeZUmi0qcTAaCq
g6ha4/BJ7re3V3b90F+FMBq3QjOEJp2TChXECvBQGo/o/+3bT4E/cKL8T47IVRbjUdO5knOV9pQp
J8oM3G2qk2BjPgoYT/B2KNHzrt4/MdmrRMaXNlXdzrUJicI2Og/n+QCMAKtHpf4/pTHrVnqVxjhQ
0RciU6ePvGRDKWD7benqe3DWbW5v2do8NTznVQ7jOSc1nFRS4jTQSbrZgX3uya46xttpm3HypbVa
2VIU40FHAJ/6Bq06+vK9WJ6CwR2ajV//nhS2TuaTTEVxEwsXJDtZmS0p3E75XVE6nIXjnCi2WFYM
6NYek3cDFCdb2aPl3NHuglN0FO4HDxPIJ35r2U/c9L+7xbZ8ZQaZokmHcmgGLzEyE3uZrfyRHjRL
BZwrkO8ebmvJ2TK2+ysPxWpoaJcGAZO7InqBiOJtuAERz205P7nMXRVjXAdA6NU4rWGGKRon/orO
Pd5cTWArCa50TjCJZAmb8fSJMpfxhlm4ohlPYiho9u3QX2+rj9Nm9JTUOgER+KCf5dPkUdrvPYUf
4R89qtLH+HBVmfEnZtZo8hDi9qABTaoBCJI58VaVZ6OMEwlqk5Q5xVQJnqOzv0nc6E27i+z4y+gK
97TnPfAA0HV7K3kmwziUMVPbWjFhorWATKXehDEy3QxtRWiDvC3pJxeH6woyDiU063IW6Bu9kVjp
0d+gwc2m/SLZEXzZ4O6FuZx45sJZUnbopKpCkFfTXSvG2Yrl1KqKiy9+42hGN+aGbbBok2FGumag
HJIzxl9fZweoO9u8taINxSVBb+IzEsH3uZb2823JHKPUyY95guB3uSgZ2D0Nld/uXIb3t3+f7v4t
xZg8pKjNJq51bFnSymhtV/Jqg8v1cciVvwQxvRtTVXQiveZUOn5y//rXUnTGvYhSmJegxaLFL+mV
2MGhQaUZo43jXgZwFfq195RZmnd3XnctEsBCJYI+ZtDy/LiaojI186jAWJSN7OUe3mQvA6pU9G1W
+Rafs7sKaJ6pLfwKGqROFoKZbdR8XfJbykXUBl9i+UulNFaNKerbe7l+/hZSmM3UA6CfpSbUA7L3
kbgw0a/KbvAIquhgx3FaqKa5vymT2UnT6NGSOUFmA9QB+bF36ieK4lwEbv4XfSydtsULt59q9Tgu
FGVCRFJ3aULe0fdU09gYgYZ6i1KVltRXwLaNs3ArdgqvJXrV0yyEMvFB6yKjammRcW6Ia5JwEzSG
3Y49J0jwdKP/XxRCRoK7wUCfYUKCWaTIM9tP2qg7IKP2G84zxepozdIsmdgQK/48BBlkARxVqTFd
IzvKPjgD0w1ocsaut4vaQWFQve9peQKXoYKTHK4nUItFZUKGOId+LNAvkNAqjOG2YA/0RhCu6fga
N8bdmlflXw2HV4FskVXNQGZY0DOiCM2+qps/RkHcRSA6wcQUpzLIMRi23CoJJNMbA7opBXqUshcw
xMgNL7zzhDCeJZEG0IIVEFLJjdunwTbLY6TavCms9dvWYt0Y3zIILdAg3qv7Nn1dBSWX2251BHU0
egE5neNV6K99CEsLaaxXmacwqgvskrClCB/VJtlQNK5/Xph4zX68gyAzDqWLgr/PtrDVUqcJ0bwz
Hot9YbeH+RztDGt2I1R6jgCOdP/LNNG6VWLmUCeaSojBHIMq6EVdTDAI7PsvYpxYkdFas/oYSryn
+J8cOEM1wItlihgL/tG9mLOI5naKEyGiVp248cV3xJ1+L7niNrVLR3u4vZOr+QsxDFMCbzRmkJmI
qxO1T40ej/JieY6049xdbv/+Gr4zqJeuAhj7x4Sz2kbv/Y2KN+xpD2K/m7cowKMJ0R3ulAt5pQkF
mO3t25JX/fRCMHsgVF8pB/omn5J4G44zpsSB5SZo9pBF+3hIOUdi9ZwvxDEnohDDWPQ7JIIRht7F
5q2l1B0DB1SDJ4Q5BorSATOO3hVm0tqyeU8CH3TjXIRHuukfTvdCFyaSFp2RCgbVpeu/CNKhHnJ7
Fk5dm9lpCIZZ3zNEzc4x4VlzrIVnjYzxhy3BdUGh2XT2aAQPJeGEM976MfFUKsYoEjT8flxe8gFN
vaJXZ5wTte6JF6vH+IrSjNAGSlcvBvBJtK029VbCmOP3t3feiwX9sQ9bBVdBMAGmKEibf3QXijqC
3ox2SgjoO5HVHejOrLk9yOEFodPHEKzBhc5Y3aSrSDZCd4UQNhNtz4+e58dypwDjFZ3s6C/wH+nt
P+Em5+s1t4VExkn5fd0Ec4VoIyJQS4JdNIU1iXdJAJLerrfK+SyIT0IqW4nCm/FcvX8tRDPuq+pQ
ERAjiC4KY0+S+JCamdMN3SP2YyOK4wnoL95tx8VVl/FcUq/P/UAbNcMdQPndcesD2I0C8fO7HFYP
xEI9xmsZ42BUCb2dC8NfXfFUmsg0ee+VPHthnFYkpNk00Dqw2d5HGCgdeE296/eqhRaMv4okIQPG
BiTEO+XUpFa0bR9pj41y8bdybeVnOh9VvNzeJt7SMb5KNoZAid/rmSkoY71B287B/W0R665koRjj
rwpDlYwxfLcE/56OI4LQ2yGvKobc0L3vcKStRsyFNMaXGMUU9xE9ZgQUV+qFQgxFn2hlKH3pvBRc
DAEeCX5toh4O7B8XxvLXyYnRTSGAv9BmvimT12j8FdiypQDGfUhdhlsMne4p/dwaiGNwcWJWERKX
Ihg3QWI/CiMamIHn9Y1gZFp4pBwkoHDFRLjwVj5LbuIFIIrmtw5x7JCltKulKMCcHrRTo4ehf5KD
e7XhhOX1pHSxRYybaCPyd7ovXeojiH/3wJrbaFa1+x7UeOn+qgfEYI8OBH9RUwB9+mNUk7tc9ROK
PVK57bFEHYhW7L8/U/FmHdYc/FIUs3PhMLdZXCHf1uL5D73NHDMq8UylCgeiDB7wUjf+OPBw7nhC
GQ8/6NmshBSnzOws/15+BHSS8I0S1xZgnFckKyBWdRwzl473pzZvEGDtMrNUmdnNvppmQ/WpdDQh
BtNd2v/pV/sMpZnbDmXNMpdyGMcvNR2dFoQcQGsGyVe/fIqLT7dF8FRhPL9Rd9oYTjAUPIegsVKo
MA08P6agW7ktZy3NWqrCOPsxUpqSxFAl0Rq7b3da+GxmB2l02uRUAitmergtbzWkyZJBiKaADA84
ZT+eANEw86BIK5yvV2VvPMcgzcCAM/oPU1fet/D/vs1LJVdP+UImm9jFk098gcqkFIc+2qXbrfJE
Aftobck/82ib1/KCpTjmkPvqPAtqAXEqXr/HMbH0imMdqxII0N2IoiogX2d2LWsTXxASHK6m+FOP
7rOcU0Bajc/yQgATn2W5NhIiQYWktshG2ytu4JpuZlrFTsRk8a+8pcgApFRoqJFVmdEHSC1TUFKk
KWF6bGvdklAf6J44lrdq6gshjE6mLBqdlEFIhrcaXNd1L3IbIJtQrF/6sDfbDQbP6JQ7ei84d/bV
LoWlhozZ+0USRlUP4fGRdik0VkUlb/o9hZHLnIjbub8auRcS2exDjQy9kXU8DzcukGOP2fM7GCD6
6YCGjTbmwpE2+RlPxQfT4T430n5H9vK2lM2cgKzriS7G0PadH90q7BpE7LTSw2uQWoV+W0piolyW
mgnJNGhJ5yCEg76rnfDu3Vpt+SC4lZOeI+wrzVcku0S+nG46Owb/523jeu9jvqUxE/h8TRuKZIbG
aDAFX3Zjx+gnCl/SPyhsmokORtGTXfVE/1IUOu2s4oEitfNvPEtbdQ1XK1fo/xdVfCkcDBVvyLjX
1d8UbTenm9ua8n6fiX1tlQdp1uD3ywBAiDWglqu32xJWH8uWe8rEPrHKi6KsIcIHzx0Q1Z9NtDeU
X+Vzu+8c3woPxmV0VbC8BE7Lq2rz1GM8kVaUWYY6PR7KJ9+eq/4wEZ/nXHmng3FEmhAlUpdCRnqk
vAUS3h3UTbwtN7zTwfM67LxrLAFNxqBWCeaWv+hkvuk2XrRpvOxY7GS33JTcMi89cDcOAjv9Oo9i
J1GKCQz7iXbxkOwFOFjhFG9B4XLgNi1xtouFaJNjjWhFC2kNYJUpd6yCOVPTlTfRHdyNNXEj1Tty
xy39GIfTKKFhxCUktt4wWa1HB8Lpg67vyefoNN0pVnyWz9Ievs+aADU2Xzor3PM66ukp+/AVwAfQ
DYDWo9+cOYW+1sCAtBJfMapOOkle3He2qBke5yiuxsyFHOYommUoq2GMPIBsTFCjd2gNm1wFODv1
wfyEnteH5jP5JsGQAECy4+El0h+/pSRzFtNQQfjSoWQ0g7gLWC1RL53lytibHe9iRn/qlijmSDaq
1E99BlGFLFp+uPMD9FhU9w0mRiVOqXY9t1qsKZMKyEY9zKC2pyELtKygHPAd8jR4FELet38F1kS+
CnufXFiEA1mvpEwAQZndj4/dePZ7joVwDOT9wrv4fVWodAxaQBnanahuaWvycGz5noxmDDc26H1R
F3JCVez9LIAeo9cf6XmLjjRzosDCv8CRoy+XjAnlY9AUmjBQm8/vROJV0nM4ce7JnOP77rcX2oyy
VBZ5gfxdk+7z+EnWDi3XzHgrxrgIMddC8CRBjXjXfek2wplc0i+0119wgq+33cS6OgBhBmmHJBIW
ljbrwhpEPMC9TZrIBd+7lwgNqIWCjgf4/JOzc5XEZDdiXgpzTJF+KcoB7RUADZuNRkuMvgZesf09
tZgVHOcaoNMtcst0OKi9F+cHJeIcn3W/c9WH9a/GrJZRCH0av64dPc/fpFBqHFRRAC0NvGQ7wpC0
dVst6ss+HiVgCIsECHuawiTnhT+SRKUZXCBmF0kvdpIP6vO2A0IVeOXTatxkZslp+ODJZKKmouZ+
l4ZwE69S9RTWqSeZnZNnKCjWivPHbf1WcwLlqh9zfsUUWemkQT9R3IXipyj8fPv3f2KEVwGMEXaD
ZvaNDgHhEXOvyKq0z8Guc6pdCjwgHkfN+tm6CmOM0DfRsh2oMMKu1QaLtJ1ktfHoin55z1GLrsst
u2BsUeraeZxHqFW+Iso/N/ZsCa58Ur7R/lBcUJ3b8tavbot9YsJ7YIhTFonQbPSSc/NgOomlncwL
HcUw7sgleZLcDEigBSVsvtCCIbEyXN94EXK9OrT4Djb2yzXJzAC2WSO3kZwKuPUoHVrAoMGFVTjy
LscrEdNQiUIoar4uKmztRkaxLcv7lPrld1XRJyds+E3Fa6XmH+QwauWkTrJ+ghyySc6yE+wN5Pyq
TXlqeCPF1DJ+sBxd1IgKFiVREWUNLRf4/yKcDa3ZYEpVQ79RTOzIUD0xrndSFnnhJLi3rebDcWBE
MY5EioZaE9NGxfVWtoL0W4V+gZxwvDJPCONBlKqTpDpRYZnVU5oUTg0iVf/PX1BEU+GEZRXccuyc
VTOgHlVEGOudtV2nA4BnbKySvNwW8tEI6HItpDDLJQO+fc5zaEKJNTIU8QQUu6qdAuIunhF8cPGM
KGbRUo3UoqDDCMCNYhnFm6ptFH/bhQ9qeUzyxL6t2eoWLRRjfLDfA/dz7DGmJgmGWxfSn6mo7yU5
39wW8yGWMErRz1hYdmsasjKp2KU0Ft0411y/Ft3bIj62JDMyGL8blO1UybNO77D5rgOUQnamrLaF
bfyBvqV98TSfAO7PuYXw1o9xvoOWlv3swzCaMnHiTvJSMbMkveGsH6EG9sE1LPaJ8UJKnspFKEK5
aW+CmaF35MuMiWg7cqNPlO0yP4im1bsDbg10psN8ii7y7vYC81SlDnmxh1IRZ0aQKsh3usCTNXBB
RJqtiz4np191gldN2ZtW3AZFp4UwlTzI7CGKLbU61ORzw5vE4Zgke+MKpKavKJ2UHQnnvHw2fnO5
2JuWrJRZLiR0uapnHWhN4UPyv3dZ/mjy7yF5sSVGm5eTriDk6heUFVqn3dWX5CReqs5udpkD6gWO
DXyshDESWX8x1lIg+IReHHIcMB39vniQtKKn2aXIuugB/j0H9f4OtlDRbMXKFzMYvinMXkfGg08A
34ubxG3j/piMMoox3iMyGinPG2RRwE7fiCg803ypeaUYAIIjPHGkUSd+4zizUD2zrPRincDtYu+i
53o3bMZtvlXwOASyxP9Au03d0C15jPsokyENohCrqGzKJ31L3GpTvlSm1cVWhpeoxBm++g/habiX
OBeWj++UzLoyXiOvJblPVEgGSwhY577QphHt84zruo3BBsARpW/dV97Z5qj73i28MJo+0310yeLO
LsXHuXkk9dto3mnaw4Dn39s7ue4UDVNGO64qmSxBT6AXQhVFyKM6E81mhTg8zO3gBVn1S8fgXzns
lFTT+3oXIHO056GyMlxt51m0SMSxy1VtDBD0GsDOlA2R2Sy87Cmd1MIsw/hYgo1N2hs86L+P1wRq
EFcZrH83jUnsiAkPQk7aKflCj1rg1gcjtMjr5KDkxTvZ1CV9sP2FQCar1mZT1VsVAuPC6l+DB9r7
HoDbslct/5Fa4H8YgVw1wIVMJl/UBQNF10lCWjBZYEfzoj9Lb9zKJ/MNoOegwDYdTKYfyZY3I79+
3BaCqeNZWH4e9alZCxWm33ftTjo2G3r1pNDIk1OhMGo6wz2v5svdUboBC5lKFohDWgkKpe3NMTVI
mXh0Nzqmz8SjZTIu1DlvdakZLwTqg1aMg4TDkKfA/4BHcUAfiMlWobG0DrDdAd4MIodetrmiVx33
Yn2ZMIFaoB+MYN0FlNXkaoCY8ndk1ziGVVvVBaxYnAPJXVu6FAtVmzkpJxA64dxfmmf6yhVfEtv3
zPtuR4AywtPv4xwFczqZQCEnitK0BZZWvG9c2es2dWNrO8Whoxtwcng2pPhWdE9rZ/aMh9velHdU
Gf9jVFIrzjKky+0uJns1+JXc8rp7bFwYY71sIlwj7SgNAGj1xwBUnPxREL3barz7sBsuhx1T7NVY
rDUKDVY0YWGbQQEY+bEoLD0ng+0T43OECbizLnfEIkbe26HQTJxJgPWlNFXa12IQiSUdK4t+yOYg
AYJt01rllFuVydGSJ4ExFeBGN1FB/epYG6dQHe7GyP9NEYw9xEb8N0fPgKnqOnppBOf2Tq17kn9X
yaBPzIvjBWpXvcHYCxJoKbSa9KWsXwrxr1Y7VJlk3RZFPcNHm7iKYsJQMgLvogOEMzhVJSecYqvA
kHUgf5OzmSOJszEGE3z6yJwbEKkj+PSfiOxlyBh+TxUmyIw96dDuBqeEC+kmqzWvKdF8k9Ync+C1
169XXozrslFlFzsk9HU0G4lMKy+01z3Y+9sKzCQlaAd/LZCBKd0EiCYRVZY6T85aMRynSbHnBEi3
7yScdo+s7lV40/c0pPzvqD3U3S4kUqNZaFcD2TkfOmyV+YjGRGiHloKdjwD2/6IfE0yUedCnAYU0
zKLjsljuUM1EIUt4Vh4pQ0jgcQcVVi1xoR7jIvDKNRD9O3Kw+tqdAU7iDJ+LV83qjhgPBZJmL3NM
c91eFiIZlxFWZTh1I1a0ADfnppIm0UtbAF4k5h8YxtNt3Shr20za0u6VqbKazi+sOknm7S8cketn
sO0baS6XiiZGYF9qtVM9kDehyy4BUbbR+D8/r/1oQ2zvhjEmnTgGKDQUoIqN7gbQpXWfb2uznlYu
1PngUvKobSMETqR4gB20EzQvSNvpTrsI97TrD+Q225rbA7OabGEWiuBGoqIczpz9qs6UPJkDEC7a
6U4GB2+CWZfomFu+1SHZ4g0ErlvrVRyTVqqpLAZh2qF7MniIRadqX2+v4moEWKjDHPa8z7RgoDOx
vawBLupOBZh9Nz9GvBvPahKHBlCKkIABUUNjzrmGYFxpIy1KqpR++TsQkfASXshOye0G+wWHc6KD
sJFHS9g8R/rxSQomiWkzFS8zaM7HN/zo1sIgCYHF+u609QudNiZv8rfoYfRQ/H2a8dysfTZyS8SL
GLHUEzr398Imn63/wFRNDZONussvYdZcH82xavNOtaULRcCRtuBE2mbgrqXD8LynuDUDkjGUgKFc
AqEyI0wFzaWcNZViY+biPjWGcx3/dduEVstUSxHM1oaB2oyNMSu2SrlkKT6rssPMW3GUgLjWbCVO
+YanEePAtazP05r46I+q7zFv2fHaXni/z3jrilTl1FM8nSE4leVjxiPK5Pw+27wbakPfDSElwSP3
pnwptB1nP9YqJnh4UjCjb+rEYJ+fcqFJo4COR8sX3akRUynvVmJXjrKTN7S7MvJ4eNF0TT6Y9EIk
44s7EoSJibIaanm44sOgox191eUWl3lymCyvTuNBMEZaN9n5LtlIr5SzlSYM0kbd+3eZXbrFcXYJ
2m9F3gzp6r4tdKT/X+RFaTjHZq4hiuvKg5685imvKLSW+MsqMAvBqi0Bp4BZRDmpdN3QaY4MFgX/
JNp0eC5s7PCr9ijv31/qHzsMNlu8VstVg9EkXcTQkkHnl37UbC5l3UAJDNE62cbCIRR348i55a4W
DUBa/68Mxg8lxVyaMsGp8t9mMJM0G0W2fA9JEAV7yDdIuuSn2+dgdb8WEhm3pFeNHvYdbFIeD0l/
8nvObZb6GdbmVVkU4VdlTTfZwYZ0HOupHCntYvkt9u99QXUq7VtXbeNoWxPeVe0jJgHil6oDQV9F
a4Eqsg/xbTNGgomxG3BVKYASR0HLSU75FpiB2xEQnrUFSHHXDyxe+WXNOJZyGauMFKktsx6pXFl+
7sbXsDzMvIGo1RecpQzmWLdSlxg+RW4Kj9FZsSWrAM6jfJr3ACZ1Qtd0JI6PXLMN1ZCQw5mIiQo7
q9eKvVAoqCzb4nSJJvSCfr1te+u7ZagiIi8K18Z7NrJwFi3S/YJI1Fk8ZmfBEr4KL7Fjuu1ew+NG
cAfnaI+KFTjJC0cwvbJ/sMqFYOacAdUi/04yNe2zMyAlDz3yGGoa/K6A9UW86sgcsL7MSClRwKSy
2SX5MdM4zfS832cCfZHpbZgnuK9kZXrK1ARcZrweAO4+0YCz2KcwakUhbxFQjFPwIILdY3ZyJ3bI
Z0q1GB70jejk/wGof/VQXXeJnVrT0aM3oYMHI7ey9k0XH6tcPTey4t02hvUFNBBRDBNovyZzrFSz
N5D2ouTXNdUlLqrLACi72yJWkz8V013/yKDfsFhANc8Vw4+QbAD9LLJoi/638FndA9cGED68oQee
Qkyg6tM0yqoKfqIF1lkwfg7j0OboQ9fk4/m56sOcn1mqCyVT4e7Mx3pHqUragwIgbcnG8wWqLTyN
1hKa5fIxZ6gsgrg3ZnB61FlvkRCU5uKlbL/k5Z/o3dDzS6K+3VZwNWot9os5VK3RDELcYwnFOjas
iWTuMCQXsRftuUhPjZZts8DnZOyrwX+pJXPKDIJQGda4IaTHwRXd1FPu6FN2cMTCYkyzj53bSq4H
lH+1/ICtPeakMtFJAUMxrfyVkhLgde006pbw52zj4eJTeeLmpjQQ/txyPqBrd8PY6HKJZxjKiqYB
ATDZyPcq8rZ47z/w6gKrnUXXJf2Ard00SQtsIDiuYLL0S3jMjwXGDrcZ2BeUP8LU0n03Pgv7eM/L
B7hry3iV2S+loBpgQe+5vtVVFk2/MY6Gecf6IdwDqIA3WUwP3YelNcHfbRqoHagacyhRJGylkRLO
Be0xMw+J7sYpsYyQBxmw6l8WcpjTGMdTNcQBFrX3RLt8AkOzM1r1wffekXDupy2vd2U1DiwEMqcx
nWJTGYoeo4WzvCcDaNfVbqNEMScQfBy7o8njQg5zAPMRz+tVgOJHEgIoI94I23TX7zDHeBABAF9/
VV2htMf3dpmKkwpx1pTtEggKlOb7GqKbPLBm4WjO7u3DvupCr7rpzCNG3PhtD6oWVJBRIq8y2RLM
4SyP0g4sZPtW7Ow00x7nsOHcaDhbx97WBkWoB2WETRrRSzI5XePbYVjzwhFPOeawJbrfDgM95som
vwNxp0tx5UVQah71Nw0gZLEbV7gPNu58N3AH4tb99mJp6d4ugntHJDVtaL+YfCl3/YWOM1Xf6GzO
tENWvuPV5unxunHMdSa8Nw0mqfEKgqEM/VOtjNaYx0AU/kTqU6/wQtKqt16oxrgUM/S1tNaxfeZW
21DYEwFP2Orm/ZbNLT7yFGP9CnBByGDiqtgaw4tkDI9mhvLFADLBNvFIV3FMcz0pM3GVx91DRsWT
Oe7pUANTtMRC0kHN2ZHAQtJvdTRypVthV/Ocy/pS/iMNN+IfrcQwUjXvZFy0g3N/FF4KW7CjnQh0
dOPrrxXEgb/6t2oyW9wa+sBskwmqtVJuR5WxmQYemuf6yb6KoPourD4fJ1SRaaEn90/6+Ifhf6nz
h9s+a/VJaKkGc66HNkrbVMKagagLCKXjdkYBiz6x8a9pH9EC3p3/VR/mFGftFCUmLYTooQVsYiRg
jT1+/Y7b0nj0iqNuDEu1lS0fJ+knLuQqnDnTvT91pUSwX9KF7Ck+Bzo3nugERoeRmoEbUFfT24V5
MMe6LHNDSmfoWvnZY2+2jxjBcklupFY8BS+yLm4MnccSsO6jryoyp1sTMjTu0tNGE6IGaR8d+OTz
Na52cCxthkkWxEBOh6yi56y8G4XPmb4bjft8fIh6dMTsNUzU92rlcAyVGuJHn3xVjnElgtaGcyFB
OdUCtdB3R/l/pF1Zc9tGs/1FqMK+vGIHSYkSJVm2X1CyE2Pfd/z6e0b+YiJjmJNrVypPqajZg57u
nl7O6UHnicFuvIhQmmG1DlkWQw/jhbrQR0OFeF7b48cWB4p+gv19XAyUH8xdpV1nqfIGbxiahGIG
T13FMGkSo26h4fh1QQYt+ZnHn1XT8HrAELAK5bt5uypgQ0jReF3X6Bg3qdFYz5xC3pf4YAb+qV2M
4zjcm/qUvkkWOAg0W2RUUnbPVBVQOSSDN0D5o0wU7Vgl4QlGeR7UAWfWT70/H8iAWO7wR7bL2cv5
tuJoS9WmbCpjVIbGEMNZ41vEmilkCaCscmqNNucTCOCXz3J40VdGLX4vBGwUoHs0ctaFaJLjvNr6
uRHOU3GO42fGzWLoQO9qxiMHKD4JMsi+K++Qfdf2S+0UzyQMoM7PHhTcC9RbrajApkj1kip4SEFi
POIuS0h6FGf8JrvYSGWORLLOkLpXmMIS+JCHtCJ7lfpjjZmvXmGlcSwh5JA3sRreqe9U8qFkjzuC
fOxC2o88EGE4TzisTv8fNuJ2Bw+2x0iFtC4TtVgU34/ROGsfY6s8A0vUxqN7sAVrCeoXQEMwFGXp
ScU1DZU8Ll5g8Gp6qGpX18/a7DEMci+ObfWinEQW62X4bpCtmwbjSTg1XoTHPcaSVVN043uMCdsJ
1ikWL/VYSSRLP8pjaGrTRSFxUKECbA3go4oyXoshI+1iXTnKbZRiIo44RkTQ9Y5vLkXFZCthXDF6
xiYyjHkUyKUmQ8ek/C6sKPgLFuEs0ErzdzZRVPQweE1VyH4SZYp8DfLunDSFmvmzmEhmmaim3rNo
8ciHp3OArRTK+CZJHrSaNDPKClBa8lteBGAW4/NTzupE7gfjjUKUDaqjXmg8aSQrGD4jHMep3b5+
Hez+/j8kVPtGdz09yujiTJvThpyeBvRC//vgwjravR8FZPishEsBdXn0yrhn5M/eOk7KCmWjaxae
TOKqj6srAo1e+NoGkh/aiQX6Tc5T7eh5BphD7LCGQRgfkk6ttBg9lVkiH7J+HPmTlt9FoEzP2udC
16zbWjLOll5lw0jzyifk0RHyrTsDvUbvOo/XI+fPxFAhrUMU1TPSus6Hxs211ZSmyllyw/wzMVQs
q9aln+MM2ggj4BwuZX3sy5fbInZrdJtbRk+WaXPDa3oIVUagXdRfsw+rTfoPoT1fpAsf5B8IEkZi
5xYL4IxlFeRTbmLowslKPuuwxzIJraoIhuIL8m+r5u4T/fG2kvsO+MeNe8+ON6KEdRGWjDx7y4i3
mnVySuN35rO3x0h5EIVfI6kn28NcGlqd+K1MGDqwLJvyGhjfCI26wHcCy91hLDVPXqXzmLCwBFhi
KC8B/xDzHHFOSv2Yjw95f4l6Rpb7i8fIj89B7x4sSdnE/IyzIi9X3RMVkz98fwGFvaU/hefor9Lh
gvHTbSvYbSFsvhG9izDr6Vp3JcxAv4MHRD8o8+YLoK/RczXQssgt4a8/lEj5CaXURTUiHy0NyLXK
g8WpDtFBs5THKpg/cwHL1e5aOrrtmLiDQ9Vp3Jy5SvRZJV2STOOdupfcZc59hlK7ycZGBvkNm9sk
aks6cIRrUX1BRRgjIdnfyv144N3GLV9YCu3a40YY5SWEqZsLgYMwLTyvQ2Qu46HuGQ0Ykkj8FBlF
VcS4Ig9gK/pJVI4qyLYn2KPB3Y0KzGD8SzSApym39u2j2/86V0GUOawliGnVEILwPnHDpXJHkcWt
sW/kG2WomCGFxpC0OWToQD2dJjQ6xdzCxoWrZvnjGsdeK9X3Ra9b82RYvaSijqOaS7L6VczCb9h/
smx+C2UpSQiELYxoEhyU6TEHOIkBgNTQBkOZCcaw2cH7j11YYX1NymIiXkynTINQ0reQrdL+AgQW
K7bXSxWUjrUc+ztWO50lkspU66IJNW1Fgp9rgWa4I/dRxELa+OG29exnqZvjpGKMViXyAuZroll/
EmySu2GMGUA2+SFyWcjXu+F5I4yKN22/CEmYwXWhhVV1HzgBQLbJW9F+HLPGua3Y/h2/Xgsq5qCh
PAPrA8cX1kdJAHazUpnrEjFSQ9bNoB9JwL+WppA82ierPRF3vPrZC3q697pLKm7sFcLdMR/MdgsK
+FoFHWNy//aUfR8tgkLmRuXH+qQ7ywEkuOb0d+YJjxP2B+sPC1Yz2fn27tT7Vi7Vm2yFtauLELXM
9Sv3LL5TUato5MnI62K39CVwoBkvRQAs6d7iAtbK+e7n3GhNeTluLoA6thLpeXxchcGdw/U+XFnF
sl+cLjrzmiJibV6mrkM4prFY9rBQ8LoqH8tAtAhPIKCdMDgzuGuM8USCgKgFrPY5UzJ1N8LeENeS
7ICUlRk/DA6pv2O7+AKiK4s8ujFB6JCiMcvP7N5J6aoxdVEQJmddIRrrxuvMHZM2mGNv7C7JygKt
ZalIX5ZCTnV5RdUaBfjVxfbQG1BlfYL5hCr8qTuNnnEYPbb33o2QVw3pDZ5ZLBKtAPIfBpOAmomh
46IKbjub3R6YuhFBmWdRaQY3lkSzM4kPgq9dkoDzxpecvUZHLvhPmcVGFhWMjWXUqojISgGWRJbB
M0A9DEGLUtZtrXYj0EYQHWnHGSs0KkIDx7kFn9tD87nrazPhdPu2oP0gtJFEhde66XtlNCDpe5O3
s6oX8ESjb1E6WDJnDDvvNp+2H4uKrPKQpVVJMoj81AfSMbnLAtxpq/SYHRLWp6K9iRFGXLPiU/2v
hIZOhfi+EsTMinbz580JUt6jA/cmF5IEhVTgsZWM3ER9qJ3kgVDvsHowrAtFuQxJyEojbqBWtHwe
s288c8OKmPBPJi7z2JWUDcBHvOeAm9dAIiVJisc1SUrkg2b3AEtXnqXcWjzCdzX7fBANFqDaLYDF
gWr48O6SHzQGC++umptfQdnJYMipvJIG7FzXoE7+HMcMt7Eb1DYCKPMwuIhbOTJtMM6vhuTX+ZPI
bEGSb3HrKCnDmESBSwBITIZDMPF+19rDYhJoBQL8LgeABWlO3GfCK0BgB1ibaqwTpA3FmJUcAIqo
NekvKiCUkpmRvjIE0K9+ESCa2MOHdtkgWm0WmwaLn2b/vXH9SPQDv5yjPEzQhwQXDn+on7Ej4RFQ
JsnT0FVdQG5dM/0Gwy7e0co25i/OYgdUaaR4etaZc32uVaBDsLC5953uRjEqjuhp1+gjqU+PWGLR
jmSvKjtNNgAovPyOZQkMM3zHK9+ohAsNDAYRloAFTuxN3o9pid0IQQqK7ARwRJO53LobvLAPoRgy
0jhep9LVPmo0YZl1UpkWXGLuwID6skbmiGQqNNUj5/Ve7q2sBel9g7yKpRKBKOYiIVYhVklfRinI
BobL2K9zbfSivlo8hBiiazBlLUKv2NJ6s/LIXIFhaZ6KmmrkrsA9YC7v7maJG7FE7833q2txrtOu
Viyjm12u1SxjUsx6Wq2cA9VttTJSj31zuR4jlRBojaxxCThaUc1LsGBlOFlAYE5ZA8AsI6E8/CqO
pVgIEFMmp2x9aRps4I0HcVmt2wkO6/RoR499pzxcMRubi3/HpSt3lyr2Y6CHKL9XqpGBbqrIIMuV
aS6FDl1ktSId3TkCoUppn7l74SI8tt86OwZ3A2b1GOnU7hkC7kLCOKOAe0bpNkVjLESJhjOMO0vO
/GKp/T4LjDhhHOLu8Je6kUSFMjDEF4acA74mRfHJNXzxIGHXmZR+lEvokp5TmWOWh2w9JzaLbpD8
8Z/i6EY4FcpmIJhkkgA11XDBgp9cuhE/PBp9hQpGdZjRG8VrlDH8uHsLVHREFUnA3rxBORO9Lrt6
SjlyC8iaIV6DHsl0WHn+fiTYyKF8irAOaoStNSSPB8I3tPo16N5mHCRZtWJFgn0PtpFGuRLwOCeD
MkJaEltxZQ45ADc7s7vLvCW3ptqUWrToCWJ+bqnO7Xu4X8TA4ibhkZaBAU/5FbUS+EwKMQUcn4j1
5G7ig8PJLgA3O/rlUQf0QWV3D4SSA1yu/m3pu2F9I5zyNkWWC5GQYF5qjt4U7bHWPnYCQ8Hd8LMR
QV3GGJ440xNcEWFCD1FSfU5kAsESa/jpJmxkUNdQzzhQHhLY4fEjKb+S6ogCZNQiwCArckhWsZ6l
EnXxKqDbc1kMcRF3r3YHgdWc2rf+qz70Ahu/Vn1bkjG23uat4qJa8+t8IZPhw7n0WG5k3wYA/gcA
CSza0ntspRgC0TZGxFk6TElpic2l2n1ey4x22P6hXcVQdwyNQ5ELBxI/i/tITc0R27S3jfkXx4Yt
XkPEgvdPzOVVvvKiHuHYUIcHHnnuGoVZ+4PNecgf/2Ztue5GGeyM/yONcoVVjQ3AQkH9LwQmUqzK
9+mantVa8fosZvJv7/rdjTDKH/bVnKkTBy9xhypg9ZYH8UPiKz4pSvSHCKgsgHsP6vvhofSE3xmO
2oimPly39kKVpDjVhf+kGc8dQKwmieGHfuEFr4dJecGyqPg+6yFEegrv0kA4f98qa1871+NWs3P1
J+3Qe6UlfQK+AiuMsz4l5QazUhMGhajIky6t+E0GynJsG1i84r8qznxQUARE6+Hyh/ZKuUZMNrcD
cIPIAsj3RYLGUh9IcXX5D0QwLB0pHzlXZc9VxFyb3PBUuTMNQ7SEIbHr0LD/UDHKQWarmsWlDFmA
gMXOb4eCPOcAwxDFM85mAXLvF8+uBkrvQKFeI+TC+zGm2CtLOkfTVUeuxMiUE87vldyXVe2iLbVd
RfLzbVXJJ/o58vywW3o9SpcWPgHLBJoA3SGWfaxUm6AWtvjsMWFhDO776asoyt8INSYxsRSFyYi1
8NO+PMhraY3q8HRbI5YYytMYsZzhRQcxmEqzstWb0tRKY5av3pWiY1IbDSMFE9uUhTRAY+MLEkLl
EnvN8mTm/Zdh/vu2KrsfR5dVA2BSQCKgCSMWMZ74KEJaJ4aTGQKDbIn9EsCI/WgXuuTeFkbc4E+W
sBFG3S/F6DIpJg+3UOOOpcZ9mMYluC2CpQ91aMM0KXOSGJj55SIMSim2UB0z2RPlr20rs4Ip+c6/
1keh946GsJ+TZoI+nL8sFnHHYJ1/jiozfZNdAo3HYo+6rZ1C7x7FfS0L0wjtxvm+C59UfjKX6DLm
QWkwHO++8f1jFyCSgOqbygGAFdq4HyBp4gF52r2uYeG2GSNs7vrbH/aAZ9q/hXRjHwkYMcKbIg3y
9gCaOXNcnSplDc/dtjusWPxbzroWSyYRORluUj2Acsv+E6v7aQpWUlKpSCQ8M0cus8U5QMjyltSV
5vvsdwBG1c2ZUXF47uKiMgZcWAx9va4TuOt01gwx69sTK9x8+1b8R5spCXQVnCtvxsDaByH2c+vq
UK4gjSV+6RpiX5bgZn6OFXzgQxFanNaTC9P4nabA5tQot1B2qjgUwP+xVPG5rJ/UgVFOYVxMeq5V
VaaVoLvhkVil9yHAzmQOI+SrPF9ECcUbDg/k2xa3X+C+akSPt85VnKkSuaBDjUIDUOQJbkj+lHj9
QVFM47N0KEEYxTHOkWEa78+LjWlIo87FbQ+paZc6y7w4STLYUV792X163ybaiFnGMVTUDEbO92+j
8CDxuTXWX+PisAoK4yAZPogeem36FnitxDJk+WPI+XyN5DazOv7l9vdiHRz57xuNAOk2jjIpbOtL
MGXesNznrLIow8u9V3A2IhKD41ROhSaC8hlP7qH6fzPTY41T1ZGRoG8iAa2e0oHjS0GoCO6dgOUP
2VqM3JRYOyD7SlxlUO5tldENzSvIqHW/iS5LyHhi7z+AN0pQzo0XS+BdLxBA6gZkJiy19UADCNjs
sa8LUxrl5tq8kOoRuDhoQxFmbhnUO7Et3WPN20mAjXfbxnbPDmRuKvaaNGxEUuFUa5paKNBXsdql
CYZBOhcRC8dh14w3IshP2NjYNOdllGACx0oXNy/uMu5zm7EQfVgyKDMrBSDZlw1kNNypw2JaE3Cq
9WcnRVnZsCKv5kki2gl3hfAkrB9v/33yWX+KbptjooysXxat0weoYPQH9CHNSAG4BW93k+qUC57q
KqPkvBt+NvIoM6uERktKjABbA7iBrJZb7WbGIFDXDb7SFx/7llWMYH0jKp4q0jwaRoUDjLvJXNeL
nvFmPTKSBIYQegdyLtIwVQFpg90ixWl71dWXygbBtXP7Y+0POF1Pjx76VaZa0cHSR1qq44m4hdj6
AqK+04IlXN1MzTfxmN/F3m2pjMsqUwm2GjZ1pqSo+UpD7/BpiXZc8Tvp9UYvyh8kWZ9kXUc+kpya
2NTutJep88uUcX6sz0T5BEPVEymWoYkyt+ai3hfiN05iGDhLBvnvG78zhGPZpxORMR27ya/7izD6
tz8I4w7JlE9oOrURgEOJjLTJLa2zDfXThDKX4XMxKwaR23HDPdDjiqoopHoX4sP0H1d3DIrL9zWb
Ac31e/CznggGSHmXucUXzo5fbqvJsjvKVSytLoGZBLJ5zV6lz0P06fbfZ30pyjNolcEtJfn7Wn2X
SU8Dd8hYzoehwk8DiQsqZ/NCvlTqC7KvsYZHGN6bnjwMm04MDcKZh665p1TVKQuVk9EUkcnNqsfF
j5UQ/WHQUyh3sCQygMYz+KDZeCuy47jezb/1Brq6A4VyB7osVH1MeERkeTTH9tKz1kEYn16hHEGH
08Edwqc3+DLQMtktw+qRH2fnjyxMIT9j4wtGVVraQYQeqfSXrB0joP5JAsMZsEyMcgYr18QgFoQJ
aMZ5nb+M0tNtHcj/f8MDKFSCkOWlPGu4ilZRrRaXnEdu9PjmbNS5fVsQSxH6uotGMWvATrTE+kOb
JyafPt8WwPBlCnXf4UqWsSatsVz+uiyHXArm/sT1RyFFd3h9GoSEoRHDylQyvbn5/AJYT6S8x6dJ
uUM0nLv0Re0ZgZMlgppCmsZW7tf3dp8+YE6nqd6mLEqtZZI+3j68/ZVLA+V3MC0D/JiugCGJ0pKC
vKeVs4G5tAPpcVSPoNO1p6/c3/L7YsyCMT/+yBwf2DfBq2hiOZtzjNYKLC/E43xHwu+sxSlQv6y+
ro95jiHed3Ccv/SZ8d7eP9urWOr2KvU8d2IJsULGPU5C+jhPsp3ronP7ZFnaURc4Gru66slEF5/3
tsS3llpOVierDyHPXW6L2r8BV42ou6zJUwGbhEYp6BgGzHsIHlmUZYFCscRQN9mYuxktKSImGmwN
U5/GQyYEYVmbsWpjN9ju55HxTGJ9K+puc3HdprMMkav2IkwfuuRlnX5nl/V6AejC2YqHbFmU5L2f
xOeiFTuT1yZP4VibKAx7oMtlSa40skL6AmX3rGjPa+IXrc8Zf982BcaB0eWxuCq1QiUZt6q4Eefr
mm/wjOSRJYKK4qKUjzoPSkRr6hJbiRQznrLXVSo+3daEdV6UdxDnCfcygyaaYQDu6TImvdNOb13O
4lreL2QaWFNF2ZzQRFBGpor1aszcQK4PbxFo1tCOvMKbMR4ORnYME3HMsch9NKKrTLoduqRyWKfl
iEM8kPXf5GA4IzBGBAstAnDzMYenSEz6Odz/0JFugVZ9qs2zCh3JpkR0lI5qgDl4pzqznMT+ZttG
MyqPrDJlzAYDkppvk5P4wjGzEmtxR4sMi/ceQHZ+y0dcVaPsEatPxroQGEN9Lv2Zj02hK5wh5xli
9l9nVzGUPWJzoZdzo0dtK8eK9vCUy2cQcea1aE4siACWKHIDN4FxMSYp5GRoNKjHrDrF68OSgWRQ
420Nw/C3r9n+UMfme1FxSgHycjsBvNBSPy+Yx2kIT+RZe9+NXb31kDwQ4mpQmDiA1r9nfbtfVD6u
p0qHLknRszgkqh5ish14j917bMiCMumUeSCjmVz9o36MD1nP0Ht/KnSjNxXNUoVP24aQYPXutIC0
RfKjypIu3L1HhkkIbpL2KX7EK3g4srZu9gPpVWnK4fR1nakKYTQibKDZofcnl1CF/OlVpFc+FzHT
Mo44Nv1FAgGnhxHNo5iatYZp9ioQPrTW4mdfbtvTvtv+oRs9P18ITb5yK2SOiW7m0anKPvfT50F8
+/+L0VAg1TCMCX5dumLGhXGHxH6CatXXvnBT5U6Oj63OSMPJnaa95lYK5ctmtR2GDvvxFkZdtaDW
x9VclYX11NsLqFsplAMbIgmT10QXrXpeFDsv72vW3MPuPdvKoLwXJq15XR2hSe9Gl8QHrNWddqcU
poxBJjL4HH8OsSUVOixgFZZulCsLywVVixS6NcYrX12k+bysjI7gbotjqxvlwbKy1uLFgG7SU1vh
JhcORvzsLLYnu/oPG83Ms6R8VsMvul5E0KlzwKqL9k3kT3eEgac4NXYTQObBsEVfvdw2eZYxUg4L
9Hk5p7YQK8mXOP6U84wK524eBF4VidewQSf/tD0ntpHackpHnoLDYcFIa4dmUWiDDe2j8fidlow5
1Eds++cbdpVJfTtlBn7Xu4sarAX4HQQdIXL4B8UbghreidWh3DfHqzjq0xWGknV8A+/UGuc0dQXu
1NT+7c/0vth1SyXqO60GHnjzgERhedQflXNxP2HNRgx6HwQDyyeykJIe1EvlgCQZw+oRk9iFpSMV
XbJ2yrpKxGcUlK9CbIBSwVvF19tK7kWwjam8JxWbDEXWZ1krSfAkC/0E5r91tAN7w4B8jhtHSe/Q
rQIXriKQY6wVkAzYApQP/WxgrS21m3I6czzn3FZrNxna6kU5/FJNhHbkcXZkdXRqzR4slMFwB35M
YKp/Bg+6VXycMeIdWeKrEVQOa6me8e1EKhSkcc2LHVG4Wn1xOGvdKVIYADO7T4+tjlQoQNlvbLUY
3y56q0Hv0Vj6Q4Kl2PRCzDG3WCkey1SIyhtTGYswDjWSXyqRJyLTkrXC0vjHuG1NQ/44hHeJwipl
73vKH7dcpJxKX6qcrOsQWakyd1x0pdDMeZwk1tAVSzXKm+hAwdTUHNbSZIehi01xiiwheuT1xyzF
RpHionXoMiyUWOCtK0F5l4bPimqpoFunmCoyOt37jigDgjtXfebPvDt6k63djU7q8+CAa5nk5+T0
bv0Cyr/IYLGSowW/oNZ7Jw4/6cIHqcjsqWQ9zBmXgV6wUGUlSmuRvLiqT10Ym5niNPGn2+fJMBWJ
KrR2C4A76hYy+PFNSg9xxfAoLB0oh8KNBp/UGf7+pN+n2qVKeTMqGBUslg6U0+jXfpBbFWaohYc1
wiJU/PftQ/pFhvXjQkmUy0iERYr1Fp88P+GV5jQgrhktAtVcoFbBeh2xHJREznTjMeqpKYqkwZn1
tnho7lUreiRZSHICIqXNA4rjD78R5S5kcNxWdQftcH5Zfq8KkZmACPz2GbIMgfIVWEoN61KBUrOI
3fnSFtKnZWFU5pgnRzmHoUolcLfAEoaD/EhKwZGTWetltlZHd3+P8nITSSTKE+QAldeTHgf3HVFk
9Endmc0Wyzg6egojSWPspg7QijPOoXzfLmdDZuQzu1WrjSr0ezLkRG6MZnwe7Sm5Dw/JAVwYPnY8
MBD63cpZFTmWUpRjECsxzbsUApMRhNhctQC5Z20rqy/HipXYMzy2TDmItQC3oCjjAFE9wp2yOFPy
C688JnizdK5xR5oF5Yt8+SOLlymnka+qkcQrpK5gEVsvfXWUZcZ8Dssx0dTw8rTAODLIIHkowSIY
TflseEBcx0Yhq329u4G6NRLKUcTTsgjCCGmTJX0VLcKNlN3BPTkyuPKqQHfHxowPrDIOI8ugZzWM
Va47jVxqUi0qDjoYbLugvWPhye9u6Gy1o5wHp+aiNI6wyDhQQVJReaMpAVmJndUzLxvlN5SkAvAh
15Lidx10j+sRcCKSF7qEmpdgDkfflL9u2yLrUUZPbKx1qBhtAuWwEv2tesMY5KHCIGSHfzOvQ6VA
tLuADzRPtNND6bGSYJZnpic6OKORwriGq4zBPqBa00v4l4bl1+akuryfvsyMtIYpj3IvvdiiPpZB
Ho89J6d0k7/LL+qJ7PIXrpGa7Gkyho+hZzuw2K6UYQ0r7fPktSpCF0b73IaJFY2Zd/tj7l8IXcNm
uwZkUZoGVgv5NSxJISTFGnHnkfLpf1pvZ8mhzhDoKZw4kbxAvUve0hNQ80BTo09mb6pmf2zsFAzp
CHi8GTvDkcWlt3+eVyUpn10A5Kdt0e+3Rr03c+WkpFhNUN2SNXS2C0EGHo4fp0m5acSGaRwrCFIf
28AAdRFB0Bqd7FOPqv/tD/cLq7zKIkFxk9mVtb4IAOEjBeky4B1M0x85a7bA+/jfcIR2i/xb5SiP
XTb5/5o2BAmhegwDzWlf+b+A/XCRvPySmrxpfArfqlfxTmBdwf0If1WWyvgEnOnQzFB2OUQX0uKT
7mW7fuWfZkDJSM5yHFKLxX3Lkkn58MUQ+m7Q4OYWvcDo7xisCapPa8l4cTA/JLk6mw/Z53GBzi90
S0+kfSn4ownGbGsFRShpX7KqyLdvokCvuVX1NKoGefSCYRVZLVglPcJwzppIeUcT+vlp+88nE+jt
thztc7URIeedj8Qb7e6SHRAhAJGs3CUH/iF2EyA5Ir04ZHZ4ER7GT7/HHIPheUEDFgsvyHQq2pVK
pObArLTCOQinY5v+TlNj8/cptyYhYU8UvOisMM1XL870b13YxPbtq75riBshlPviCtCo8gtq8l36
KgtHsfc4Vhh4f///9LU2MijPpetjU/czFIlP2lkiYE1nAxNEwisKTI7mE98yWrwr2ghK76Wt6VC4
vJ2BwSN8J9VmpVDkRt/6QbR7U6s4DQlDyVoABTRbrFY+F8vDsoA4ajWsPzthyrV1slwWHAHg5Yy7
OfySJIU1Ny+3ZewGoc0JUy5sDDtRC3Mo1FX3YfvSyKGZ6L5WsQpp5EvdOjjKbYX5pCw5odHmjdGX
lP7EL7+F0Lq9VrTLQu+Er0aiizM5xaV0w0C6zH7t6CaCLF5A0zEGVQ7rncdQjU48tU6YuYzcZlUq
pN4s5Xp5K8bSWM3bn2o/jl+/FZ1hSmq5zlENQbL3WXJL4NLMoD0vXJ+Fsrj/6NpIohxII1Vqn5Q4
SfXziN5X5hgXQuquHRSr9lgdm/1Qg5UiAfPHkqG/PyY2oWZt4iGOB+iVn8rn9x62b4BccUlMwSFX
mfXB9nsAG4HULR71uBRGwqcRn5oF1MkloCPXIxYYCkwGqMEApP4EbgUtAFc0G2zqsbIkcn4/34ar
xtTNFrSEb+YRP4DMRXImGc3HSwUshRUmMViEo/v2eRVGXfFpyGW1eD/eorP0HghGs8oyzf1gcJVB
XW/QAWVVO0MhQBTz1l11aaBS+qWz528orrh4jjDV2n/NCgavYBQNcAw6dYhLW/QlaimoUncKf46K
hgf41jL4XNitmKiZDJubWrTilAaQF3Mzmo2UaR7jTu4HhOuPoA4XbIX6ugzIrfuP2ZvkdiAhNSIz
QnFJNqVDW1tFINq8rw6gO2GI3j/zq2jqzKO6aatOgWjFFNzVThxlit9NKfOKU/LQmpmd84AnZam8
b09XuZSbTbRmWcMVcls79GKrPq9mBjqf0SJuVnjJvd9BW9WuH9ogk28b/8BVPM/rMQQuYfxUjqGd
cREjDP7C4/1Qin5xdpUwKmUJGdli1kHtAnbGaSRwncEFoMdSvN7+eLvp7kYlysFOWg/edh7iSMUH
A3ReFryXCf7wW9GgUnHeT0UoQ06VmwT9t3TnL9n76488x4aAnWH/wptfT5KYz+ZrYR+9NuoGeeH/
EJvNMjaBjmSGZ8kByuD97w0YbM6S8ubRME9NSghCACKBFLHy+NSUgw5zGqINMvPaZOGC7ZeaUMDS
VUwnEUayf6sYrthxGTOEx9rmniqnPBGoIrJ1Cx/zsfIIMjuhQwPx5KFxF58ZPkhq/VP42MinWlp5
XiValUK+9kQAQaq70SSlbNK0Bjoem+OCeJJb8ihrlcNlFioO8tLk3YoyJ5tNzgQkpjOaxYC5TzwK
3e5L6YnsHYLdWLlRlnpniLG4GloE4ZM1A8SICNVtQHG6lZt7TKdKPt0tVSnrFYwo4zMF1msY8uAQ
XgFX7kXZTNX8TpiduQ1FO0vUDzKvfFB44PLc9gu7vnWjLGXLSqUokVhAWWF+MuTP7fJ8++/vpz4b
AVTQzOZ/PiWBhFreenSX+wdiuu1RPGtehg6c7lZnkiVzAfOq7rq9jXTt3xdHLyZhGAAqgnpb7A24
rvWnoTHV1AxPixuahd1gTs2v8ZTTTsYDK9HcDZgb6VTAXDSjCZMah9ulgDLuVLPCKLGhMobVWFKo
8FgtKeynI5dlnExgp6xDYq0ca6h3P2CJikHIihTZeHfDGzdbaIjAbdmQKEx4BXJQqMlBQuDqPeP3
Bo42wqhbEcl6OCUlSr8R7yTSa5HYM2uqdL+Qt5FBmb6UFs3aaGgZLI8ygW99BIEV4DcTT3lswc6J
FTZP9KMz5xrB70AzaxvR1KXo+rIb4wLq8clsF3N2FjqN1aHbdyzX70WZvtokIIRqIYMUnqJjcpCD
8KwiOrBw2Pbv2FUQZeV1XqRtWuMcRU89SL6O50wXsCu9+2Z+FUOZedOAkpYrIUaTLjFgpguvLVhn
th/nfsigZ9BqBdh1xgAbHw6D8x2rO/q79FWzCVBd9VlJGcsE6WG0eRGkKe6gk+wtTmwNzgyCAe5s
uOm5PYZuVFgR6giii81pJrwj60LT0O4JX0goCsJABuyLaC6ZwFAAbk2eT+yNiv2Ifj1ZOqiWVT8k
PDTVBcXi+IcqSixd+qsbnzsZYzityHog7kfxq0DKg6hrNwlcBe06YE/PQW7PfuKpTxxWAJdXZht3
P4xepVG+hBejrF2ld2kymTj1SsA53hOCHt7XgsbJ736v/Xf1IfREWhlzOVoB7yIl1MtXX5Ywg9+c
SNKb3nFHVjBjXHOR8id6OnVZRzr+/OF7LYhMZoBWPbidMDCuuUh5E0DpzR0fwVDypgZoEbCs56dw
yRjmwfpelDMx0DBKBOJM4vi+0hcQyX39IzXoQbOsEUWh5+FJovAhQZlfe1ljhrf6RWr1w+h+GjRT
u1xJBijR2rOt3oVO9qqYg6MfNDc6VJwZnZrKLI+LK4GOPrSk5z9TkdzATUKw9NNKSC9whqJgqVx+
WPTmRUVYY3wrlqOiIYC4pEux5UhM4vQdEzxDEb45/cf+HsM06ME0MEOBB4XMmIheeaoDMgpZYUva
1B5llzSi0Ftn5OAMk6eH06KslNDZg0RJ/sqNsdmFd1p1uf2x9otXV3chUSlHNUxhrnQwyBhUTZLf
H+cDphMA59j4DEmMICpRjkLm8mIRgM4DUN3BWe3BS896EHnAVv8I9LY7Vh5HfvjPD6jrLaAcxhIb
SQTAMzLQPR2TuDGVujnk/OKq02gzVGN9KdptrMDci3LIij6kz2BFQ81x9rFmeUDR7b1YTbDab8tk
qEdPqg1SpOfDDJHq4k/icYq/Tp3dcn/dlrJf6r+aB90hHAcNQ/E6xCC7/0YWVkd/qEE0RyC0eVY9
/BfSDGziAUVbEg1yBzeuQ6/nsR41WHxMWO2s7IASG5jDBCc//N7luoqiInNW8lVdcBC1xoDW70pz
rFor1xeLcYD7Vn+VQ92vJa2MaCbTfq39vn3rLJyZWAOmY/CIsCuHNQq3X/YSrwKpa9YC+1b7P9Ku
q8dtpNn+IgLM4ZVZGkkT7Rn7hbDHNnPO/PX3tPxdi9um2Qvvy2IBA3NU7EpdXXVqJClHdn0vJ9sn
BHQDdMg5sE7GWj4xBNy+T9zwKDtDe39cLQHwZE8/EkaAEFvlOjxvsS7t5If/btA3IMrIsp7r59EA
0KQf0/xJDrCSb/hWGF6tvzBkIr/5z1AS3QTAR5mEeRBADa703h0WV7CVu/AYuckr9xnt4YsVoeNd
+JTJJouPZ9uV/L+UEt0XsKj6/1rw+uR1Tu8I1xjXsuYySAjek48K0U1fN2NL+vwau/4R+oXLOdFX
0utXIpCxJCJG+xuYhEslBt7JkhDq3PhF5lS+QYTpUF9po4d0chnHtamCNwS6DNrISzb3SgUVTOSv
UdxjAsM4qU1lq0t9X0p9bkrgTVLk5blc5L8J0itsqgQqcLqQxjKkS9Ac1t6H/TFkLcDddPUrCOq0
skjoVfEq3tw9xUF/WGTlTqijp6gpTManZBwW3VvHF3WdFgSrJzM7J9L0FtmVvzxiWbI9XNg1XZZw
lMuP5WpoShXfr+cPcfLc6Gdl4EwhjhmSXe8hO2pIMympg5L2QQ7JlvvikFnSoXOn2DTcyZdt6VE6
xmT0CrzjMG4Di5rL0+SIeLlSPi3fROY+m+sleu/XUGGhjEGHn3P4NRhPegmxuSE8yng54xDzsBYR
3rp1RzSTVI/Fh9IfzqPJirWbfmalVFSYMHSNy/AiibJJdRZFd2l/dODV/Y/aRMUGLuqMQRUB0qCO
miFrxiZVJ/7+jvvH5CgWGpjtfUSWVJSvSSdOTooJnzXHDo5gGMwKO0ww4cGA2Z7LvX09mpdJKrDf
u5FLBIj3ys6/tJfifjksPslmM1BrYNGw4HTn/isrBl5v7zt6o1LuRsUtOOIHfNHOna3k22zZlc1j
v7KM1IyD0pizG6JP5/NiqbiVoHxNLoD/4imG8aFVyidpwfi/i7JQP6rVScYWkrx53j/MzYAvqSKm
hFXMCV8PYZUNJoUmjRm58hcp6KV52aqmExeqZp7dx1LDStS2g8gNjdbVhZvSjlxbSf+m4pM3NONM
uBJYvPbb99aVXJSSynzOF5EIJLLL6ueABIcstz3IyAj/bsTphkbXLuV6roYkBlqHagCpz0d27GmW
ahLeid5nPVxtB5Bfn5EuXXZFrmVqh9SCC59U/o455cb6enR5Ui4Lni/IHIZwLx/5M1rvPva2AF6B
yooeWfNa5Ch+N7ebNCS7X6lgWcRg74r+pxSC3/mEyabxWPyo29Z0g6GCYFEI1VgqgMn4i9Z9l5vH
gnvfNyaWJOQnrCRJF7EIBgIxHwkRSHXXOaqbHFnVwE2SN22lblRgA+Vm0YvkXtq9qZ7o9OcJu9+x
LdmSH0IH7eUIr5mv6tgSzvL9f4A2VFXVsE1T0im7EqQ0HxQyiyt6zWHGI63mlscaTeYthh+IhoCE
BGPVoFhy9r/tH3TyFzLdGCIHbRzkhFom/bigA6Y86p/458FpzOX76DMrvNt+8YZGxQBdbrRaIcwC
tUMaDHkv8DAZNFmVHxxaFx3ujSma4mvkMasBLGTK60tlKRnKCGTO7/HWJ/nph5oz1ZNsEsalkjwi
+TzabpiLYLe19yYyZYeykSbgbwDwgkVQolM9o0eO+xJ7o4sGd7JLMXQ7K3ICq80ZOQwLmTLNRDJi
IQS/+LU+VqH8ER5qvGKxytvbRVvpJiFln8uSieFM5hVkr3R6kKPoj7XTf7y2c7jIS6XPwfPkzCfi
57gDqxrCOljKao2saWJZRZVCMM6DaOXSa1CPpjF7hcoi1t8OEDdByU9ZOSI8d+dpRHSIz/yc+zzM
b/vGuHmhkMEKD+Z+7HGibzDaIpSypqIbDyHWGZXarLnPHJ6+O5m1TWFTkhUSpRrdIua5xAEpVt/0
hjcn9ga7zULECoLWilZcWi2/thRlL91DZndfGz9MTQ0PcqTjVn+bvNTWDs07GND3vyP507+FvhU0
pRIYfZpirYN0A1op4740teqbELAYMrdLfisYSh2keAGRLuneV9DRg9Vg5nJX+OW1Y4pZgd7U8hUW
leLpaZyWaQAs2SOPuDGecnMnr03xGS0YL/CZd5ytOsYDK2tnqSQVmGK1V7OI9PTNaXvml/RSdZXd
ZcOxCDV//9QYOklfTDTw+JYgLMHzZv0uZ58K1uMS4xPS948s6iRwUeDvS6ryGgyz0+mtmabJE59W
fqMzSzvEse9oIX3PyFDO1DrSdEUinYAOk9whvV71O2m7wnQh66hY348KNEsS1mVCCLI4o/f0hTuD
3uawf0TbecpNDVXKbwh1HQaoCZMODMH9/BXLqX10zRxir0erYPrp+RlNTwgC+6gMc1YpT5IupaCB
VRXJkYEyHKfrpZ2VcmJrYcpqwmZBUZ5jKJqwajh8Q759yquncAG5jfFxX5ztMvfqI1J+Q+gHoQmJ
35AxSxhZi6k/9FgoGGCFQWWxi8+bacAKjnIdS1hjjwZpJh2m7lAKaGHly5e0bpxoadw4FB8DYbGr
vGWcGguW8hzdEE8aHkVIIXo6Id3y4gPplWXdP7YTWFlVJHSS6goGLv4ZlLlKG3JZQvwvncXlndQZ
7uaHCZ1OuRu6zK6IbSdyQ6PSSE5Y5GUiT6kJccWECFWC/te4l3bObMenycJwNhmdYnxNppiUdUdK
lefGz+aP/AshFwnPZPP4gKsQxklYNJ7bdnATk7LzOk46tS7xUYdBfVbC+r41ZrOpepZU2+HlhkN+
xyqjarOlDYOfL9PVKf3YHcgrjG5rH1Q7M5VjdBHQ+iGwetVY0lFWvjRtleozDlFq/Kg6yro3cIxg
tk0Tt1JLysjzZSrzhbAgJCf1kbxTBDbYUpan0SXvj72vQjDmNXI7BICMXFZxI5fpa2QQRUvUkgRy
PGJtsOLGRxN1RIcsjyZUD39ViAWh9v/g6LtjkkyLGpLpEVl9k4dXNbIj1p6p7aO6QVDWvcxCKjSE
J3fsvnCRXdZvi24z/PG2Et4wKJsOs2II5Z6I4WErT/tRdsJj8FL4Awh5Rcwhi3h9RD/oAwOWJRpl
0YoAJoAsA2xjkwExdKCC1l2EL+lt0oVe3hsH1oFtc0qsToyy6wUvFj8vS7JHihuZi4TcsBpHfBOc
6BjgWm68MMQk4eX3NOj2dSkTTwopC+TmqpNGb5YXAdJOZAeezVnY53VKS3DGDVhRhm7EgWXpf0hY
buiUqce90ZWGCPQKRII2SZoHlwxxkFoiZ3HfO8Xk30jTl/4kMQ6YJTjlASKumeqZCD5r04ErVKdE
6ixImR+PuA9nwr3RzAyml82Yq4DnlVclFdtoKchKzpelzSU4nVS8qIPuzdpoT23gZ1Fj64Zhh7H2
GAXpaDEOmZjhb4e8AqZyjCTVlUaNARwdutPoDXe9Gz6Q+35hMXV4025WWFRiEaYTsDoB7SPwq6TN
efFTSzuT0T8yrJI4IXOyfjv63jDpu4laR11qcDwpQQ4nYqfEaEA7iDn+zGMl8gwB6YsKx7XyMkQQ
MGieEiyZDnyp9PYPjAVBubyGq8JWCkVU/bLnTntsy/tcYejitq9ZfTPKv4Wgb66VAhhGAVZlwry3
IJp/DfzkUr80VmUtnb0wbG477K5AKQfXqxHfGhEUUfa6Q0waSNAXFoI1h/ARdFbxQX+KX//bt6Qc
nJiMQzfUkHMI3EZ7SWa7Fb78NwjKi3FjNOYa0YiscNXYm1t/nJ/+GwTlOvQu56dBhxRoqDNTvNE/
GxWrLrNdMVHIWlwV9BSiSH2qUG51SRFlcicgV+LMlXJTw1gCGRBEt8i+RNu+f4VGfbXU6LWgkYCW
HFq/dZoDnP+d5MkPiWs4hd/bpJVZvfR3rPGB7Sb4FTL1MTl0C6btDOQW9J1gl0R3IqaD/PDEk4Zm
klHkV3oFQrxc4JFzX/Bt4759ZcoZjwlmS+cO6HMimlMne220YKFQ/R9hKD+sSxkouSuYWpecsvkk
LAf974bobx+S7jkWsrEJxgBa2dkd4WbHjLmvP2QzehzIrCezzLaZCqogSxcVvMIo9Jr1riBDkAGG
qxqsFyyfUN8IwZLB96ZwrA8YeLKyD8LD+MhSGOKVfgufK1jqxKSpHstgAGwgVr2lLEtv8XIkMZz+
dhRbwVAnpoLvKhGE6+gYmc9NMKEL6nlCxY3lHazX281c5BeYSjeiJdMsIvEDGHmUbq/kxzLMnFX+
3/90Kt10JtdF1SYGYBblYyb5S/xj35j+8NEkDemUoqkGHY2XGSoogfQNKiG4kZU6hYBJ3PlKppWd
edajzWbWqN7gqMjcRgJG7CS4+m5qfKlFfYFTjuMgn6u4cFBTscdUYoi46S9UMJnLiiQo6F395yU8
CNRKnQIFdezZ7QzO7FXdWTiRoX0MFNqUp7DIJQWVADxuFFZdt1/bdvENST/snxcLhrowhtjXqYcD
YHIFnTqaZgWoGcr1ZP83GOqYglLUFLEEzKJ7o3wxktciZ0Tk7Wh5Oxd6SAB718MJp0aSaizesMPj
cDQ8QknwL1otWJ+NypsEIx9msQaWfCbjFiA2tEKv6szQm8BJEFrL98CJv/63b0h+06r4I+qjNizk
GzaRo8xPker2TOrLbXP6pdv0jADeJnuwWgAjbUzppcU0mmrV5xpv68YFnxMb2K3OIeG4OTNHzIkO
/O7Vb9hUFjCRTahNo6LM9Ew2thSgRNE+KNgRgMokc0Zh2w/ewKgQopSYt6wqIqj21vVfauU/mi/l
JNqsVNKwwN+vjedI7c04dwPubV8htqPvLxnowYC6wWL0qNKQsKnyhyKesXO3Ooac6Mei4OxD/cGt
37AoP1FM6jCGDeTp3PSjfszc3EteJS99yBzsF3f30TatC6yhhNFBkVQ6rUh6vS1l9PVZXXhXhZ+y
+kGcGca07S1WGJQCJBE2n/I9tC3Bolpkur5mpXjvxzC4w6psEMX9TbFXUJQupEUeLRLZpIeHf7P6
1Go1ttT6eu/FAyuL2FSJX1BopfunjxAKpU6bHFJpYNXitNbUQsOMVdHUWRqxf0bYlPJPpKCX544z
gJRyA8reYN6oQiuev+1rwvbQ0kog4jRWTm9Sg7moDOgdfwyOhH8qPaEgTNocGYFw+5lphUTdv+Mq
R/Un1wlRAGlnasHAm1rdUTjyNqmRMNunNj3QCo8KIdOoQP044JF6JuH9BYeP0/gdOH/JciyOwRHA
gqOiR1a2fMoHsClJem9ncNJ/3z8plj4QzVwdVCnWw6KTreYL2Oi1wNQTbM1RnH0QhtXijfufKJWo
droQAQVOiGyeQh8uoXtq/sU74HZBZnVAlIfQl6pMQ7IvWWuPAa5S5DV6FszeLT5GT8r1hYB1Fd33
FBpPeYoxXiRRKQHJcYYVVbXZt36EtY7lZdAFc/9bMg7sanmrA1Mw9DLHZPd4VD9OA5ZA43off9rH
2K4p3L7h9TxXIFIyoHmP7E4esYlnssGvgKhOuD9QSvZjtKZ2HwvHOHCnkfUkxzq+a0RbQTfxVIhZ
DehwtI3n5jB6k5+9qics0TAaEwxZJiY5Lwx5iZP4s6vXrk5mBWpUol5URGf4x8nF1jmfkIfj42Ja
9VC66BpilXeJEu4BUl4kTNIE74wATAoB9MiwD9yEFv7Ql2Bca9P6ezlLmpnVQWr/R1GJfq1ETeu5
59KO6M813V7uAkwzEE6gnwsuEer2AVmSUg5Gy7OMjwTg9Yr6YcnT3swmXjCXsXuqw2o0gzw5L3X3
uI/KshLK4cxlWWaJCtTZeF3qV6X5KgRP+xAMo7/a0OpD1kaMVbtEUeVpsuLmvR4bRw3OS3qnqCz/
uR0FZF5UMaIl8nRvSKd0+axoqHWNmhVnZnNqL62F+p5VluYY2tKRtMGzQt21p+B3Jb2hUkc3JkZT
oPJFvIBxP4LkIvQFHwMwVuTqB23BmHrwXoC7WEe3KV4jHphNpSTt2fsB1Ckmfbw0YkxKm7zsSgnm
NfjaSfsXqfuAb2SDlMfLhBqLYHpWgZ3kJ3vIVBAJBE4WkL6QriayQ47MWA1m9FE7kjdS7WVfk7bL
+WiJ/v/jpeKHmmh6spCC8ZzZhPUCRSvAob9TNtsYY13/8ja8bZq/YOm9s0IQj1j/BtjMMEE7RB6Z
MBZtqt+WCxeaBprBQZjrimZfmKHN6mhhqPRvS2jjVMF6WKLS5fc5v+8mRmLI+vvkhFfmmRlDO6vk
m8aFLTf3Uvxx/9BYf5/KO4M8A8+RBg0ZqscyfF645/2/zzocgr/6/e0iRDzUnlwJsGEi0O0I+Rle
ko3iMgyfpbln4LHkoeICrgW8unCQRxBPM/cUDqx9NAyT0ihvkhraUqFMT7zJAHY2+C97wGSf5hVO
7LJGWrcvvjeT0ijXUQddIeoR0OofyvvPyqxyxuMAKUsYNmumhvz2390FGkREFBdxKJQyjMWiDg3u
xNaQthanf0sSv+0VsIZ921eK7bE27QZEaQWPIQYDXdXkaUlCmRaPjRgsy1MzPnfg6Rec4aPkNN+N
byzS9T9khDdgSj3mqlEqTgZw5zYn5Vt2qGN0FwhfCftl62KRoSVgce67iH2XIiM729bMGzSlOKDZ
Q1tYgVieoU+Ray5hx3AV25H8BkDpCq+LXVNwOL12OKmqIxkHVbI16ahlf7WMbnV8dFjB6C7qZSQZ
4p555X0YGJL8Qe1volCRZOp1nTfiayJb9FaFt8DSa+7k0Obd8QBOTUZiwtB7upSFjTuZQOKkVVfl
ZGLlx51eFR+NWXuRa8Nk6D757TtGRjNdjCMGxxMCNr0pCJPh02Jf6VCwwBy9dOl1eW1ui1+bx9j9
r/ovU+EkaMp0KBecHIgvjqT9oz+i3GC1pgKG+c40PidfauzIwVJz1tPP9qahm9LQG5vUEsSsBpFb
9uQf+ncyg/ze29oxQ8fbbMN7olLOKuVtv+2uQClHU5ShGCYt5AW15GlwG1dFGygGPJ9L5H/yc3iS
FBObsS3SUNWNjKNmWDy9yanRudSIODibRX6qsnPQMwiYtmPrLyuRKY+S8Wo1Y7UCakblu6jXpjzc
TfG5Mh4TvjD7ntk3RJzjnuZSDiYiq6KmDniE0U/G49rgL68x3hzgMPHQASqfO1ajA8sTyJSr6SUt
7toWmI2dYS19bQl2ch1A1jNLFE32E+X2xPxKZSjfg5dcwyh1IE6uippff9HuarA995fCLi3OmR4J
aXn3PX+VUQtEIeYD8yli+77w61xpmgk8s2nDjAhtpRhVif34UXMUdEul96yr0R8KWjckqoyqZEaP
Czyp+PiEgm/xhQtpP71WHK19v8cwBoXyPFlezwlP3leMuTmpSXtf5wUDguHG6YmsFrTkcTfhu4XF
j0K1BtUBC4gQMe7kLEEol6ImqhEEpHTfRtNDLc8PWZz/t3hEU0hgpawoNCkEqfsP4nKfcj+yMjHV
vxu90sEmr8si+vHpKnoaZM2g8jPOpLxfxsRUeF+WP++f++ahrDCoc1fLLpolQqWcl5d28SCErWpP
hfFXm1VXOFTuuohtrZSESLjp/JqHVx8PwcSi7dv0gCsQ6uwVfelahfBQqw26UsPU69PEqZbW3v9m
20OaKxzyO1a3pkrqsMucDJ10bv7xZ8cxfJDHO+S6gZ2/g9WeigtGF9ypxqWWVdbbVPEVPBVY2kDL
82KBmLFm8vn9UH7Yl2/7tWMFQEWSJBL5aB4hn3Q/Omj9w/YA9dSj7Q+JNxaPsQpPm5nxCo4KInME
PjhBJTrYfNC7cz35XOyL8hcFJKD7krGQ6OAhRUpaGkAa5wOfHSvuZRhltMNX5tDnDKzt1U43sega
uojg3Rtk1Eo9k/kB8oyYHoVT64FE2OoikBQS+q8IO0xk/7of6NK4LHq47RCy+hFUCEkSHUMhMlFV
PCTJFh6ujpWvedK/uA0zrI+uqRtl0vIDOUax9FoU0svaFyWGu2JhUG4Eq8rrquiAwWexM06ChaUw
2B+Se/t6sp0Nrz4b5UlaXi7DjMdnU8zZwlyeW9Zm9RqcQNtq8XZua5/AaXHmn/ZhWY7lWsJbOZYC
fCBZqAFWz3Dz0FyShYcn8VvtGU9BAb49FBbsGVuD8F/TYL5QMILB9aus4BUlkJVGxtedWifivyZd
a4qqV+l/1e24+rqUf4mkOjZGshgprh86BLZkvJfFw/63ZGo+5VV0AMDUAaLD/GJ/8fkHkjxlaM9j
zgox/Mr1nrP6cEPWpxWmukghN3wivbhkH1hgF68yFjfmaN6PHM2evfIrQ0aGOVz1aYUbqSGPwWng
jtbiBh9mazj1KCKrNt4+JrBclHb6zBSWuIzf7hk6yk+yzPPYN0E5UWDORR+jq644kRkQzPe49UGx
sGacyfW3eYW6QdG146lIRD0vMCpQ11/i/qQub7HqKJFoLtNLKzC5f7YD6y/J6GrxWPJzwPWAax3V
aU6GW9xHrmqDUPML2TJYeKxIvv0OuRKQSr8GIxvFNAOi8Ly8tw1WvaA6/hyfcX7oC4qedH/2mXOX
22Z+E5NyouRIO0MCKJf0dt5UJylPj7UcO007eW0gO4P0xoX9S5c0oRlonC90sb1E+CVi8KyPOraC
is6+Jm8r8u0nUf4WHKa1XpEFVDG6yMXnpvRK5k7qbSO9YZDfsDKWhW/lROquTbTdJ1S73wyXhEPd
Ns7CUbj87CRP71mVFZZoVLYW1p0RFTnMZUyfp/w0SLJZzIxSAwuDcqhDOolBQRS3Fz8lymcjOk8J
q7LOMHuN8qdgS+cyPcXnGzIrwAgKdq8/xYfkwv8LyuM/ZKC3s6J8TKIlVW/wEEh8FI+xT4iDGl87
5wfSb4M5KG9f/bbrGDc71KnWqOvs5Uj2hbXOjGGK2FEfKme6vlaDLN1loG1roqZpvKTJikIXNEW1
XBTDGEloCi+6k/74ufBNt8OD9oj5/3felRCmWBMA21pyg6VyQU0HuwuvDPCmXWwFveYGujmjA5sh
HXEfv8eHGwzl06SgTkCoCxjR449kEzR3UUKQ3dakOcvTPrE66FhiUe5syRRxHHIkTWn31ZD9HD3K
9cB4qiX6ticT5Z96blDQT4kTE70Kc9W5hyX23sCk/9l+ANFv347IuvJRch9JSXNdYtqY/Q/uXcYM
fncX+I1mxif0bBwyB30iFbaLVkwj2I5+N2zKUY1lN/fYi4nsL/xSpGeZ9RbLOifKSTVCr2Vhh7+f
pScdUnDSixJ93Fc+1jlRTqqukjjga2DwoDeLjzH2mAkOz954xbJgyj/Fs1TGHFndgxeyN9HizPwY
HslSGAErORqwF5CKa8bMFxhHRJceGzEdmzaEqvdBCRaUsC8PyVj+VffmTQnpvZ5lWBlGDhEtGBYY
NAevSbhLNY72/lltt2+ucChHkUeSil1pOKzooB5bLCzTsTCIkEaz2jeJ5u5YL115HAMlzjmy2VyS
+1MfB/YyaqdUyR+brmWl5KwjIv++suCyHqq5FwjW8/QWeD2a/ztMoldOGZtk+F2/sMonm3ZlCGjY
AUuBZNB9gXU8C7FIykHl9LmVnjv+UR0ZZrWdp94w6FpGpav/2+CsftbM2SEekFxy0APrlIf+gc3i
J25GkRUiFazSlMeuMyJV98Zbi63ci7Do3CH5uPQIxg4vPxcYCPRkv78jw9HKJ/ZjA+PL0hWNDo8b
gsbB3Mry0ugvo+a3rMleFgQVvOoBw2oh4aIqsRijwR0/kkpTKBeTYWvEln4zgdXnpNQyX+KoNQbg
kGE8vCha2TMGva3yUDjjK+tawxKK/PvKBjpFRrOvilQxm+6ydAQx1ElaKpZImwnpSiQqXuH9eeo7
skeWLHYkfQrxUTzM2BLAzuE3jXoFRYWuaOqHtCeDcWrmJ+VFDRjJNVPbqbjFS1U2cKTeVDvBeUTt
7CIexY+pQxb3aM4CIpzhODZo0cK2XHBXxq6MJaCs+YDtLHglJhXVmhTDfznZIyl/Bt894R4gY7YG
SJpJLZtVSGBoCV28GNoKBGIk1ymiMjvNahQWplzqol0Xzci4IG1GgJtkNLGR3jZC15OKkxJj683z
XBdmgimmYnnbtzOWTMQMV5qvLVqr52TTfTdeiux7ydllz1x4Q5Thd1vWeU0HSRev0i0KTVkFXT2Q
Lhm7OFQ26ZiU7lCgjC3sXHqqnNnVjqSZbxSYe2K35btBU/INYi4mcgnolv+k9Q91fs8rf7WVwLhh
UC5x4IpU5jNgkHds0SpsLHmyAzBSkBYuVoF827JvYJRfTEOlD1VwXlmG4tT8XZq+7CvEdQx/77Ao
Xygtks6p5LAGVzspJufOYHtWLe1exd0oRTxLMVoUn/ITCHFfB0yzT96Vhcph/I5tC7gJSnlLY+aM
cRYwepudmhPi6UlxlVewJlvxHbjm0eT7eiKeJXHG3BoPtRsdIy+2n1mXta3vjZdMRcCTpoEbPOVi
gmCZRl4hnnTU3aaL/ZmLGaJumccKgs5VxjGNajkitaQ+M/voR6Kc5fhD0rz22o+kUaz9D7tlEWs0
Kk8ppCghhM7oIjE+dMP3pb6MzD7hrVxI52VD4dFKqkl0m6EeVEnaFSghtdetg7XH483o2omEyvIR
787CYV+orevNGpAKR9LQyQPJvywBbAdN5ejiR3k+F9nzKLDebDeDzhqL0ohUlaNxEKGYg6sfpRN5
8iBkUSmq5oWlP+0Ltq1+v74kXeeJwX4o6B3AdCn92Ab5gzTr7/sQ2wpxg6AUQtHLrlSJPGV4VpPv
QZibicTIFzbz8dVH0yk/3OgSRkgJw0hwDrzC7UB9GIPrDVvdUSGTPsQuK6VjaIROOeU2nrhY5qER
Gij+B+NlLN8r7g5xyFSWD/sfcLMrbC0c5ZOLPO1mvoa6I1edTcUlu4vkb8oTtkDh/zpT8sgzGJeY
/Gt/V77uo28enwQ703k8cEh0pjCooBSuk1K2uHQCz1PWfcVqbQmP7MHg7iNty7mCog4xzaq6SvsC
D9BIYHlHMFGBv5v8+aH5qr+kJ8VRzcAkBIgTZ/Kiz0DfNAVZRAHSUBRDpvljmlhKA7UNEGYfO2yx
A8W0YCau5iSzmZIV2oQtkJXybda30M3yC5SKQnWgL8kVFH3LRWzylg5OP/koOwniYHziXQiOWPyI
os1dyTCazZNdYVNJfNtGXT82oWwF/KMmoGP/PhQZwWCzO20tH+U4UyOMonLAR4WVhJfJluwqMieb
VJQj+71ySHmod0k+Pd8lF/IKz2qW3T5WEJYJhmho2Lb0zwxUahWuiLVItnj+U5jgnZy1zWUzowHr
0C8E8p1XOe4sh8KiREBQz8J7cygGU/wYPzV2FUNSzqywhZHYrHHpQhMbXjjFRa9/6BF+r9DOGF98
c6pl/WsojUoaPTLkBr9G/ExaZQuw/adHNI+awXP6AhdCdnfbDNMhhknndGtMSpNSI0vkQoQmtZGV
XzizxjhwZzYRrmmFQ556GXisM6W0CuTfcxrKwDMEtBzWZJECGHsd4xz4g9O+hFb2yOpy3DaW2yFT
URnPE2Lac4CcJ+5zWhQPqtqaXMi4lm2+89y+pE6PpFcjhk+yHKdHuqhSfzrl4IOLkRFz3vAUOawS
NBOPDs7zIldRQk4OSxmu5bnBNz5gK65neORazTq6/ZPTecrFt6luRG0G+So5NCf+qGQMp7YdRBQV
/KSEsFen6RBEQW1b8APLuAyCBuwlJkTmYMc6DMfmx4i+7eSItvyn0hkfC++vVlDoK3BKMcFXmiTa
lMio4HJui30F5HkE7CqPuVW/BWB6ItXwfzF+vflZV7iUdqpZoimliM86CVN/yIIOK8z18WXf7PZB
cFf5p5/TDQkrDZH1WGUEoWrllFQia9Happn9EsSgWzyTRdZlQcIHnPTAHPngOGBFwVQIDDtjiUKp
oZRVgpF2gGnL7wr/Sf8bQpObHhg8lR0Gia6KA/lUKadboDuy5061MEVh758I8eW/+V3iehRwigki
PaBadzKIP/IMflCqL72KuelofhPkwtTUiZEebR/MDYoKK3xVLH3ApUgDNX8uc7OqvhkCawKBBULF
EakPi0ziIE8veHLxJE/PxfC4/8m24+Pqm1EmOgyNLPcdBOG9n5RvRg6eHnJ7HPBchdXPPlYiftsH
ZclFmaemBkIWtMA05qn+KulJcoeXRb41C17R3/4CS+NFCU/pGLWme3YMpVCrbqyB1Ue2PGU2jNQe
qomRZ2yKtIKhLCjEpJHR6YCRlU+x8WNWvsTJy74km0a6gqCMKOOWVpD0CvkptmxEg92w+npZMpAf
sErclgUNfkUBABDjKXbXiOqjqset20zB4O3LwoIi/76CMsRCwVILfK4qT+/4IHJ4Dluy28bZh2F9
MspK0yjRubAEjGD0pzSo7UXKGdQoxD5+8znYZAWiIZGXUXz5pyS8Uk1iNwEimxuzVAczQPd61/qC
dC9k0OiZRfOxnaOsECmL1XQ165IWiCQnWuzRQ0y3hMtiBWZ1jF2OIeD2Ud0EpIxV5No0CcJWRusV
hljy5VRWgyskqbt/VAwYuuelndENI2eAEeODrNhidS5Y4WH7qDSBV1SD7GiglG5UEyXEMgsspMLu
XCcuS9krBFG+F5S08UFrnTv9EJePcRWwiAa3hbshU3ooLY1utFoP4WS8Y6OxPMXUYHbY/4LblTLt
hkKpYpjr42QoQOEfZ/Cgtl5giwfujHeAf3HJ2RRJ15B9qALCLb1fjzMUUSoFgEWo8cTz49JpVoKB
/X2ZNg14hUL5PEGLtD5ugRLmdzz/kDG71sgf+M18DV5HPU43VIUunUaZKlWGdK2xjE76VLmLyVnt
p8XC48+Re/ira9MKjrLdqBGDmoMOWiM3OkYq2VlX+1gi7ex/NqJPe1JRNjtEuVSOFSlS6V7Lf1nw
xtpqH+r8ZR9mUwdu0tDV0syY2lYiBaq49OT+JeOttmM0Vm0r9QqDupHp6iIGswiMnxwYk9/cDbkZ
H5QjXqb9oLD3Rdr2rih3gYEU/RIGPfXZ5m1nNAOCoPFc2bNF6BnVB/VknElNsfjA9Obb3/CGR7mG
NhV6veRxVD9r9yhvO40Tn6/leyRfmh0dep8hI7mZ/K4eN0zKUXR8XHRo3sXSOAVrCMpLKrkc95Zk
YO0WrTg+lcJlZB4kOag9UEr1tWgZxU6FoJ1LJsIXP8D+rgQ0v+wBqM3OIVyWsMJeEQRB1Sml6ZSC
0yQZSiNkoVUHCMz592EITaV6aJRzVl6yBMvRuq/735V8NlrCNSqVA+aG0IiCBlQlLsylOjbDB1zW
JLdc/kZJDR6VWXT0KDxefvBLVulTynd1I2U4QOn5p6cHAYK1YOvPVUmZ93jy534X7Bcc3VbGd9hB
vVSA40FTXiielIEFZHT16POsIMUJX6Lo2/6n3CwEw+p5ERao445LqWjCNdlkLEgHeC++TO/cOxZo
2Lkn26Mb4im0cqKL6GZOy1ydLG/KegOm1LQQZK2pDQBnRnfW1NgWRRYD9aaeCNg6CGIZUdV04hJW
p5c0cSpoIVxM12OZUVeYM3gDZO2bxB2M5S/uJcYKi3IvMscrXVQgWeyE1OOkyBPL2BPmnqGRW15s
DUMdVz8M8jzMEEmLwAwDJp//I+1KmuPWee0vUpWoWVuN3e32PMTJRpU4ieZ51q9/h77fS8uMIt7K
XXjlqoYAgiAIAucofXPu/g6XbS2HWZ1ZnLIFdOS05mK3P/ObygtdSoMuPA/NO1c4/01i0yFWFmT2
2gT4p6UMELeAheZGRXSsw+S/WY/l9gmUtMozE1opBiryC1Qzj2b/tL+lOEtkMjFRyQRB0gfoEWGq
YywLaxwfRcIJgduR92Itk4mBMklquaC+DchNQFZhCMCXvMEHwhrHsTcTA5MoCLgKYLYAzfxxFxlE
GSUlgNGaN80fjv0P43t1yIAwgFNTu0k//Y31LtKol6z27DQXEgiFEQKX+GygPSN5zCRvXwRXIyYu
6HKplH0EGRFoiWWvAG1ObstfaJwrfB5Y0LZbXxRiAkOom2qgBhBWyT+04qnW/H1t3tuzfjs0iIG6
C30qVdmHUgAyj+3QmLJ9FVwPjurVgKWfgAUdeRnG3uj7oXgAorsMiufvnKL3tqtfRDNO2BegJaGn
ma1pia3E1yCetHuFcy/ezBQp/OT/K8g4YFp1oZrXkDJ40R19WarR9Vo7E9Aamy98Lh6eUowHBqZB
AOwJcUrwqaoO5vCsVxwP5IlgHLBRUi1fqEZq/TR0V2KjWo3EK2pyHYPxvCpNkYBSKdk58Ck5ieZi
+PhcABV6eRCuR0elvdCK1wDkDqTV7r5f8nRkTipFDQQSxgYmAMbOF7SHqa8coD9yohNPCnNOyUtr
KGNGdSw+L8X93JqesPAsyRPCnExjO/bRYEKVDICPwBJIH2PluG8tao2dTfwbkcCS/88joqlxYbuH
UAElTh/ZYVSeJ5Wn0eb7+GpPycwh1Ql5PhQF7Dae8hrTqgAXQwzsLAOk1t1JAo5U7LfgksFVDFRQ
jS1y+WQ2c93LrpaZ2GHqVaIF1Dsl8KXT18bF/zdE3jwxTPCYRimOgd8CsJYjnsgxLNeDq7ADV+H+
+nFcRGaCxtSniwG0cnSG1aklpU5a3bc84DK6X3/zEVxsADOoKgSIvB+PxlGqJQmAoWhoyiIrAtl6
91kpbsX2cV+VTYutxDALk1TVYKqtQBcG7EKn3O/RxiodeBbbPBdXYpiFKRfdTKYAHRri8NXsbpLx
YV8N3u8zK1K1Q1QpPX4/iD+NxTnmVdZ5q0E9YpWojGREQzA1U5UPdhPcV8ZNVbQWiTietX38rQzF
hHGhy5aoHrDs1Su9g4Jx4Zr41eGdDdYRHF4j7qYnr8QxcRtvE2Ioh7AbUR+G9HVC+/nwsr80PBFM
0MYzuaT2OUwnqJhrko4aZYTvrH0hPDem/1+tT5C2A0U+wDTiqPmNGDz2ZeMLc3YFgAC7M+NDIizn
sQ+O+2I34Q7MX/b77bWaZHrUywvsV9Ipcgzo/HjDMBUIMpITD5dq346/PVpLugjUtBl2DJvO0szv
s3RuJs6LNU8GEw2MRia9uMCMsXisUJEIr6eB4+E8EUwkSOOglfoeIsKqtKvuYIRv2cBzh/1wgJrO
R3fIQSOOZgXqDiQ5iqJ2UoX/tnNAi/FRhJTIi2FEWA4M3VqTcUBTvoAEa9+/eMZiokGwpLpilnCv
UY36G7kbZ6uWlvEYaXHo7ovabG5duzITCkSJ5IkxwWYj7pjlaTrUQFQy0AuZYKgh9HrL4QikJ9if
TziUpT5acKRvy4sB5bRrOmvW+t0ngqygvOWTA/HsyISHehhUvRCxWMiR75MkfskiwGjE/bd9lfZP
CZPtge/rpajmCmIGMC2ogZU2ok2Cx5HHMsNR5z0qraKdMvdLaxIslaw8NJIb1vfNyHEHnggmEuBp
YNE6Gm1q81PaeUuPcRCNE202EW/RViKJpiyhNsiSveaTYs71gFS7bgD4o/3EK56NpuOnyY4e9Jsa
HfbUH5zxIBfe/kptVwVWohnnWxK5KgYKWAcqAkpNlXjhNQDXWw+w2Ji64t2P/nBQXFRlPHCURakE
aR8ugaHqDyiABtpwbcyinUbxS6KHltbFn4qiOUq97JrFX8FUrkzN0r/qWhbW6gT5tOs5vMoAF0nJ
M9rPrUNsCm6Y/Gj/5n12LZNJYfM5U+o+gI21rnuuwEeT6fGjDAS//bXcdtVfptUYV43S0cBSUtPm
XmXeGYOlmw//TQRzaIE1Shj7VKdgBw89+kTI+JyHn/dlbAePixrMmTVL8tiVI9QoukMr+IJ5M813
AZdSlFrj96h7EUOtuYodskgqYaBEToofnJrbyElt9Z7YiZV74+HvDklDo8jZBN1ojDA9nxdpoRtc
lyKrGm7MAodJ8bpvuD/srYsU5pRM82QuEnpyiaflTAFY9Wt6btEmZJXzcErDwu/Wu4hiDsk0acmo
0zxTGKbI6oPiLpcLJ1YXT0pgSnW2WsIDR95OZi4ymVDVKmJZ9zTHFNALY9ZXbcPjOabBZ08rJjiV
SzumFa3shWCHtAQws+TvY9+pXxzu6GwvoHTfQDHnCQ6PB2K7biX90o6thWhGHqgDKgd2/iKjf13x
iVd5GXg9YwD1NVfS7ezlT3QQNrmer3jw4+/l0h3N2cpIk3TxNGSwLe36kR/rr5obvmh+fRht2rdX
+sW3+m3A6H1p4QvpV3CC12anoLnSn4leQxgIwaDQL8iAZ5+ir721g+MEQJruhNcX00eZ+pnXIL3Z
v7yWygS0HvxAMYlg9eiIgZDSnU+U33o6FFfxdY77pnKbHwNLfKps0yGcPbQd6C4rzgS6KhSEpSzh
bfpcuWHzHNSvaoWJI+WRExeoEnuLy0QfMSBEzGnZKzoafng1Xidec7XcL2iPDl9DjzfD9IcM+qIY
E4fCsJ7RawV5mP4QT5QukTKLTIfBMnpLP8GJH3m94JzYwPbJpUTsSqHAOraTed9K3ZciVJx9M/JE
MOFnkoZEimVopcYGktpzqnEO103Yx7UzMuHHDBpD7+iVsPMAN+EhltqFJ7k1qpLzqwDWS8ywxFw8
V04oZ1vjhDCJwPEB01EKQDJdhYPboOlKTI+4AnvBxEvBttOUX97Bzo+rpOlLM4SWerUchWk8xUDj
7eqRs1w8MUw8Gcm81GKBeLLoBzV5bRo7zY/7HsGLWSxq/SAFpJ9CmA6X6xcdLMzyQwk0cLxENXiC
6o/ilfpEeCO/m34oS6JBQEyLKWYmZFVjAC5NHUMkePr/rDfpy1Dz2o03XWIlgn7CKjeqgmGs2w4D
DqVpD0tnR6MV6oMzoWCZHUk/WPt23MSqxdXnl0pMgGoRn8aixyUreJZOFMCy/apelQi/KfqVgG9+
/zbY8om42X3oFafi2rBDjxdBtqPW6iOYqBXPTRKOHaYIRju8EV1AS7qoBR4wfgwMTdoNJn/fV3sz
/q8EMjlUqC9KGajQGu/PV0b5ow1Km0zzoeWNevKWk4lcQy2GAanpddxA91B2rufQHuWXKvU181rv
eVnU5nGz0osJY4ZAmkxQ4aDd6+IJlgZkFOWo3KLdH5nDfOBdKTc3+v+LA60obUdbOasQhJ04DxAH
t3WUKLFz09e4V3QaLn47Q1dSmDtcIDaRKPXYEiQf4KOZhqwXeF9Ak69FQIhoPysVz8BSpmEQqkLJ
Q5RBv62Iy+AnS8/BqNiNANCYCW3zEoF3VMd6RsMpTUGiNXPH4nd9EyKYIBNJQ6nh/Y82C4BR1yl9
TOc6zQHJkIdyKMZj2yvhwJuP4+nFhB05HZK8laGXbkw3U268dCmvD3z7XWG1jkyoic2FCG0HGSMy
PUArg7ZBcWR/cv/d4cpzTiao9JVAkpDOxw1SbAnmQQxxrzA4ieTu/sZiMYFEFDNB1OlAaCEtjlHh
Zb22CtNVTHC2qE5YHPbj1nb33MqGTDwBOXGttBnkmZGl9pb6RtsTSl91AdYz3pEDyLHvARjkyO58
4FdweDuRCS9lr5C0DSC9dSnRSAY+t9QWbym6GXJZjq4cl2QrmXWCUmY8YB/k0nUfPUzcEVSOg7Al
zFwLxymiR23jzbb5pnoF0ghhsVpn9ijRFXD8rrm8KTyhTAARpElLBBEmTH/qt4uTu82R7m/BNs5z
Zk8/KQRMr1v7bsMJKe87cxWnwySPAXEKoVUn+SZSCiV6bSqMntXuviCedkwYWYgcp2h6xyB/3vpl
dIx6yQ4xP7wvZT9fAMk0/YyVPrWuj8a4YOU6p3QnEKSQKwqtT/zZW7BsApeWmeeLTCxZYiUgEZ01
D4U7Vb+RYo+jEc9wTBxBPklKNaTO/rMHJWR/k7qJYzjET27C73SYXeBePrbvPJdY8h5rVlYEDq3e
1zW14lt2lG8pL2R4Hz7Pd/qX2Rudya/s8VvN2dV/SDhVlegSRjMwY/Jx7QZK3R0okCrfLp7x3AAu
4QFsZS5tihMwnti5iqPe1055bNzRobS8fumFHg/o5g+n0eU7mI0Yy0EWGREmYxu8coeH3hfc4iqI
rNmjWzCw5af9Jd52oYs85liv0d3aBQTHkWB+VZsHM+Vsve2XDPkigNl7MzF6cw4hgNwOvV3eRHjJ
GA6tR8GTU/RV6/ftUToYNzmnJ4+nGLMZTS0JIlPGgqpJ11iqLjVoIefdU6j//54DXpRjNqBcF3lW
03FpdW7cKg1tvEPfkyj/KQ54R6gWLiLediZ9EchsyDyuulwOoNV8TynF62d4pT8AHYXiwYON1tn3
Dp5+zLnejZkqKj0Wz2grJxXtjDROiIJ1LFtoI+DEz+1gc9GNOca7pdHmnA5tJ9V9noHj9imROQGN
I0JnbgaBLOF9kMB8QZk9yUJgtaYRWXXV+//JbuwQsBoAALpNIIfIui+Ur3XXH6r5NMcPZsxJ9bbf
6y4bTGciRk/wWjtHMFv3Fn4tbyjfQmrPxEH6AwAJXq8FVxwTMOZlaeu6hWrpT+Udezo4ygAAedNB
OTYfJpnjFHQH7ewwnQkfStEDnFyHdlKZ0gqU3AG/ZnjOQk7lhjrX73IMhH5AYaHDlvEMJR5U1DdQ
HBKruPiBIV6MuCZ1jwY2qbJ6OcwPmarfYoYz8fJGNj7v+8sfrHoRzxw/KHzFi0wv5DoYjt6r61cL
sPckPNWEDq+wsb0LLsIYj6mnahIaHboqRXY9xTjgcjwsFKW7r9T20l3EMJ5SVUlg6CW9WJWNQwLf
VO9jYKEbISfSbxfd5IsgxkcSJWizkjacGNedUzk1qMLRHlbaBjp7h9GhMIJ/CYIDbr1fHkOtvMpT
ZDUkgyZAqnBoaboMSKX0R3OgKAaBNT/NB96TDG/ZmMOmkDEnGERIl5clOZSS6JdK5afk76onF72Y
IyYqgz5RZ1Rjl+hrHt+R6numcGIWb7MxxwpRc6PQqGfQCEKZG8K/htlerxD9jNUK9XjgKMz3FjS8
3pVCbGnSjwTIZjpn93Icna2XV/k85PmE/VRHk9Wkn9X6Sgm+DhUXNJnjAWyhHBjGidkDeYl2hQyl
lWaWZCM3v6fw/3gRK16GDHC8Chdefvsp8uLrLA+sUKe6JJjQUH4UiIVnCDd9oaLJleRSgMTOijM8
hmI+7pzedT5vink7l/vlkmxVXTdR3s5o95CQeIlwNxW80Qoa3Xeiv8JEkCivwmbSIICIOMfyU1/c
dsWRoJ2w0D8PzZtR3PQ5ryrK2QXs5G++GIAFkalRQwzn2xOwFaI7rK3diFZq0xuGdtvkTvTw71DD
Np1JkbCqhEJJsEBNfRyWOgnhTG0DP8ofm1q2Gh5GwObWWAlhdroQi6Ha0ctcGIWqZbTzj0FdbkKi
uHNd8QxKD8nfVnEljNnvk1KhGTCmAbK3hnOFEyC1BxCm/bv4v68aYavMbT4K+UDt171NmDCmpDC0
YFId6tYdXFrpwhDQiQeuv11qw4wqAIeAvICZzo9BLeoEfTYCtApp1+nX+icdWaAzTrGt3qjXOkZy
+zNAtjDAxeOk2faXi2Dm+MkLmSglcC7saX6chTe4SsUDB9rc5yvdmKOnT2dNUChDsd6gGbq1DJ2H
b7WdaK1EMA6Z9Bk6ESmtdHQczvJ7jVL3iU3hqfnNlTx9GIccVAzXJSWEBYl4Nnr51CSas59k0e/9
3ed/rQp7o5GmfB6Tnq6K+gBIfauN3kQSWll9FWuxrVWP++J49mNvNrpQSD1G+aj94huKBt9ctc7o
LK6EuTpuM8ZmXL6sFnu3SXNNaIwa0kate9BM6Uxm5bss6r1ldp1XyJpFFgBo5NmbUXMvVpt37ZVw
Jn81O2GeG8olPXjd+Z1LFVwPqtujEbL0xm+8uzZnf7E3nTHsjCaUsZIkfJhFwHIaz+E8c65THI/U
meghFF0McGg0HhrJkNstTlZfaFTT3fcSnipMqEgSUS/KkTpl8hCBv128m/4uVJiShtlfxcBQ5Mcw
KMemNFYV7VEQm3OpS69jwKOn2q7FKRcZ1Jir/FGLGz2RaxhrQOcFAdhv7g+WeKv9b1aQy4O37e0X
ecziJGE+NIOIBsRs7CenUcnnqTAdVW2vugBc26bxec5UO88bHd37I6dkse0ZF+HsmrVLltQ6Vbau
rDH/PP/dgO7KnEx0B5tEYHSUKb1zoqcaeLtH2lo2o8SaX79NtuYMV4EnowmJ1DZySM4tcfu4vujH
BH5FLMTBpJ6PdzHLSN4KIJrp5dOc8bIQqsbvEfkiiAn6at/3s07bSGeEe0u7FzzjPr+hD2LTQV0s
rXa6nxg2RQum8rC/7banGS8WZi8ibaMVqDlC9Kj+M3ODAVeTJuiu7Ke2+Tx66GhGaiDd5Jml46LA
P/K2++dW38BUMpIsXfQJ9DwoYJPX6DttXDfQsQhY06+oo+PNX/ClQ2FjEXKPd0/4w+n0y/bsPQXA
UUWdRTBAK7SHMo+dYgSrjPo8qTFgaku7jKMrEoATW1IxoK3juZz3pvX+/rez/OxdZRh7Q4hVBCYS
Nt8wH2UrEvEXCawKefklNQa3qwUrJOJTWPJqc5sXipXpmXjVzbNWiTQ1VIvpJM+SFU7tSU4qH/m/
RcwFTElmY2eL+Ffh/mJ1Jm5pc5G2OqDqbFEYLWQdPflZdod9395+Flopx8SnIo07dPHBrv0pfVGd
+MW8JU4LoGNMCMyhY95XN6lTXfOyXt4hoDBRK55LOe0V+PPgBb4O2t7QNe35DU3UlnQ1HsSbfT05
YVhhwlQwyyis0zDVz7etcjPzhme5+jDhSR/FRosrLJb5aPjidXhSnOiF7srOTtHDyyta8eSxWD56
bYRLkdCY9E8j7dU/YJ/oqAZlIB+KaTv1+OWLKhN+huL/w0/XntTu0JPzEnNckXOSqEz5NFn+X4Sq
++hstbTyXh6/6jy43+0O7IvHs4Aj09jNST9Sy9nNuXkVT8TTEE0x9vop9ec7yu0nWeKhBhMNxcb/
r8FUZcIJnrPCbCaQX5UW5cNbrPTH4idfKT5I5C6f9x2fF7tVJooAGc/slRbiZihKS+CmPdmw8L8C
bN6WpkpA0STEQPmD8ROdmEGfURoc9ZZKmw7jHS4TtopKcejw2pi2N8FKGuMyS1qUk5EhMs/3zVn3
slsBXGc9XrOjQ/NvatObV5eVPCY7TqNAG+sU2pU/Byc8kENuS3fpGbTCKA0IDi9z3dx0K3GMpwhB
/z96Fi1ws/kcB7d9w0nfNuPiSgTjHZMZA5kYY752oPfHXAUYxJR7+x64mbitRDAnjBzixSJuIaLH
MZYHV5X0UEWmZcg/S+3LvqjNELISxRwquVhWOi4vKGimIC2snkujsxLzVe5be1/Q9vP7ShJznjTL
2Ic5vUEnx2sC8DYZMySYILnWXd98Ls+L2/mZbX7nSKW/+lsStJLKHDKKogcEMOxIAt863AId0BJ8
6a7U1KJ7DITCrzP6KxD/R5BqLI/7wjm2ZRu0xrAHew9l0ErJUy1fFZJhRZXd9j/2xWwnJBcd2T6t
TIzVCHOadE/Pkd3ReuOP5hMoNU4KWG8Cy/BEC8OMnAXlWPY9rq3upIkW5pIG4mhbSVurS2u7jRdb
BD0ucGaehLh0G71529eUs7vfg9tK5BSNWZXFcCEx/571rpzFqBO7/00GE0GUoEzkgdZaSBWdI3m+
TYLWnvOUYz1OFGE7tBQ0u+B5F9Yj6Zem+5oYnIcEnu8xIaReonwB5CRegobwKOaSrfYCRuDF4xDy
Lhqbyf7K/ZgQ0itdXUu0xkKnFTEhfoiP0UE68LADt5vaVnKYABKMBLspxcpER4fg4Wc5WECqsCpL
dFKnsHn+zXM2JnJoUyqnhAbhpr4upOcMtKDZ63/ytffHrpU/j01MSoUeJToQ2mUS+UO+2PnYe/ti
OL7G4pFFQx4ZeQgxJfkc441Y4BQaeL/P5BSlTIg00W3ZmM96F1uD8HNfAY4zv3OEruxUt6mclTq1
E/rYW9OV5dtQiWxV4JQtOEv+3pq3khOBZDzpBHCHkfzLbE5WlVwvxV9NXF/cmJ23jVAbSWW6XdIM
3O/1VwFve3XHSVK296RGZFnEdDdGcT4WDAejQeWH1l9kOXpR646izP+oJ0m2BGL6k9y7Q0AsPTY5
rvCHbPaXYPYVAMilBagbaIgGqQLdoxLaFCnZCX3V4LWP/CGbvUhjcmdhWuaykSBNu6Zcn62vA1bv
S49xebCM32b2X2EhghVMQ31OwzwdE4J6vcpyQpH90KbsROBPqj7JTezse/v2droIYdZO7JeqE+io
dDTX9lL3dlQ//ycJbHVOlEJN7BI65ibpt4Mw+FnAq8T8IVr/0oLtECiksVATaippui2OErp1o1vD
adzFNWsveKQt8Twy8z+kmBeZTCDK6mlWewkyR5tepbQTqFbQNWs8dVZ5XE74Fms+yKPFezDhKit/
3G6hVJSKSZeMNC5gRTRMbyRe/AO4y5Hu5Ef67itwE7A/7LWLutSRVuEqUJFPiyOkhi8d7lYgOzws
9z26jEAByJfGcUu2SSAU0wZdaZCmPmIMG1RiU2KrX1BFvIlOutOC28s87LvpH7b3RUEmien1qTaD
AFFMnNGOlt1VHogO7aaxmtmieM/xLfedj6clk8x0cVwsIx2zNyW7fAHijV362TdVt7SnzKq+gmgX
kwiclHNTpiaLIlpYQdfyG0yRNklxTTv+agw29JjgNXm1QxqXfrsFrSQwhpzqoesAgwtPCZNzUL0g
S1eknylKwrKrj6X/N+u2EscYsReEISzpIFP8Mzq24E9sUXXXzkS1RLSCVv5/NSATltEv0owBhZJq
yGT14UPFax7hrRATkkezghtSCAIxVb/KtXyOtNDZN9pm7nGxGXtZTMeg1DMNIghBF1PaAqwYoHKE
M563PV2wEsOemPUszT3FUqUhcj6lN8MbuMnQQJUBZgRNRi/yg3ZWbuPBoii1wOA/9xaqsRwP4diT
vTvW6NtNunfsr/lLSV4K3pDwZvqz0pKJx6TNxVGguxgvX0f5oB1Hrz02f9eIshJD1VwF4DwSpGWm
2yrTj4v5rUG1xuBlcjy/oP9fyZgj02j1FDIEeXFKJbHk7BHTsfvORzfk7/FBUxTyjinNPsZPkyGV
AghebVn/pmrgy+3xLhY9FNliFUrECXfbGl2EMcGoAt9MrcWI6pGpd/fAl0q/GkYgo5GwU6LA2tds
29MuwphQVNRJ2A30FSPp3aJ6I9Kn/d/fPqM009DpH1DsmA0F/E+wz9DXIOl68ughHIB/svU6JDr0
GOZikVDX/X2pLvKYHCdRJjDWgbgFrxjCLcWW1o7ydeugBu+mXmbLnAbZbftdxDE7acpSbQSTKO6O
wqcoPnJ5qjavdivzMVtIUGKS57R7Io40KyMW2BztqPTBqcxxhO0naSC1EsnUiK6w/OqpGtUkLUG9
1roUtBr4urdqiMlCtMq5y0N+BpCF1x+jk3wnfI9c81ge/oZm17x8ARvi4zZa9Faj5G/TVVV/WyYb
RAscd9yMfCsZjDs2xkJqImAOSERXtpudB6e8AYcwdFSeOlc/9V6d2dqtgpJgZfNKNJs7eyWc9U0y
Y9Z3goKleRMZ9xmYsDGfw9Fw02NWQhiPLONkbKsMQhJ0OsoH4w5ZdvUJ/QzhcXJpKRf4yG7UOUFj
70vefgZbSWZ8FQBIdVpSwsDRptO9+qE4Lo7wqbTRv4QXFKCCAVI0PaOtwBKcDABF+/J51qX/X50E
UZkKS0K5A0XzUWoCO28f0/hpX8a2+2g6thkGeXSWFEoSeykwRxC5KD6NZSmghhXc1LgvepsJqX6R
w2Rs+VTGvdFCjtm4JVrF0XqTAFEqdKuD9ji4ql0BbdAL30EZuDn+ZghdCWeyuUJAkAhNGJKCQKCB
3C1t3Z3fDBQSE9fkVim21+2XrixXVFmlZK4m6Covd2btL/NtzxsF54lgdv1Y1nPcUdafVhWPo2Ic
S2VxFk3geCBn1Qxmf3cVWi7LLofh5P4sRWizNAmIU7WXok6f1byC2OBt3yE3M5PLWhnMbi+KLtEr
EWslG5M7BaE7z6mnRaGlBPndADK7fXGbhjSAgwd6CFMh7CVXE7So0zDNbIfZSRzuC8HNe86Jup0x
rGQw+Y+6qFkVgCcbc6jALwO3/IROhLfmhdbI+OQJmwZcSWMSIFkfVFGm0pK09dsmP1YluKTnyTUB
sELa0dk3IE8cs7FRfRG7NIcBlYpoFtolnVgebKUdP/Vt65hSwMEnpTH3t3RopR6zl5Fyx2NEh3oF
41QOj63OG3XZPG4uAtiukcEopDaiY8kgI7Z684yEyM76sxjzGAC2yzkrScwmbhJJaAaZqnKg8B+l
jxZ+Nz/StgP+6wZPLWYrC3G0kLmFWxhmbYnSPbpVsDqnjAfGyFkftnWkz/OOqHSUdojTq1Zu/SHk
HFkcj2ObQ+Kc5PRgBByMGlvAM7HUjlhpKjqalnn8vn2eQjSCrE5hKcelJaGoKWIfgpWxcUz9r54g
V47ABIh56rpqESFCrU+pcdtWljRywionzrGovn0tDEUeQIRev6bZ1ZyW1lxxtiZPBhMKAB+ipmEJ
GUl7iLLr0DgkPCz096ftne2vMts/yArwjdCRYwqZi8EXxNLgoPsFZl546dd2dfmyLCw871DVUiqA
XseO8MSFESn1QAtbiaN9HuwBmadxGM8oMFu8sjbHjiwgRJWPXVZTd6iMWylNrTgVrXrgYYZwAgKL
0DulSVynFbTrpdJaBEeb8TwwPYUB52WKd/xpzImutMihAwPqxC9garVqW3hAz3X5JOFCwj/+tpsj
VqtG9/Nqv0aaIrcZPf/Gk36rPTevFDOUUquYX+WbMbNFrwBkFA9UdzOPXkllokQM8rm6VWHNJNed
OsjflLHRLClKnpRO/GaMwG5t5lOUFoRzPdoOT7IGwDoDvcPv1l+pi0G6xQxH5EuN+hCoZ6nx98/3
PyzfRQBjz6ydpyafwMy+EIuacjqIqj1/HnFPkA7Rc+HzLpU8jRhTzkNQqmMBgXH5XZNuZl6zFe/3
mWhrkloxAvr7pQFk4s58Aiu7u2+07SPqYjP6/9WiLJOsBckAEbLQOV0kO0EfHYbFr5bONQZefrkt
DeiwmqHq1A0+SlNIqQOGAZeBxtGt/EE/hKflofikA/4nfZIc4TjdCYfwkbdO22HqIpZxjHCOyhGd
a7gctLVFOtyB89CS9Pt9U25eQYyLFMYbSBzo2Hbg8ovLKxHgN4Xmp+ZzL56MxYs1jrDtmHgRxrhG
UPVGk9QQVgBpxBiPpL1Dq5WVBYd9pXimY/wjalO1rRvImaSXrLuaQtC28gy37eYXXZjT2DC6QjMo
2244nMf5Rh44lacNHSjAoQGIN1VSgBD/0euWZFqEssEQqiacC+Ug1gcQpu+baSv2fJDBuJiaCVI/
0elrxU8fgPvhBg7gyHrPoC18X6JnHnIPTyfG2SZVaueAAqBNqik+dmX7o5UGubQmM/sLrIMPqjGu
FgGDoGqp+aKWWFkp2FJwK/Qcf+bpw/hZq6vhYE7QR2m9qDhqwfWccERsbJkPejBulvZCE4omlqgU
eqefX6NRddvalUtO3ypPFSbxK6IgKZIR9pKKuyJC3weK7V1l/zeHY1M+4CflRkql0HJY5qRfAJ/7
/sKOXunUClyBlxxxzMfmenE7y0VJILBxypfKoRRpvd9dJZ8o9ZtxSzsYYocXubey6PWisblfILRh
01I1KRO3gjEtObdCH0BjnnjgYixvBKIPwphAMeeaWOpUWNSfRPFnzkOw2YKI+CCAiRJE65oxMf/R
5qg+oknUAHnIclhCKzxrQKqWCnS8o0p7FTr1gTYv/EevYcLGKLUqxsephmfalUQOkSN9X2BPCpyW
2fG3fXk8gzKhYyrE3NQoYk9QA/gl6Bx99vclbI3SwaQANNB0SZN0toNQH9qsD2lpwniuI7tyxpPZ
Y64P8LkuRurQWIrU/ety+qfP618k8bQawVzzPshnqhXy3LVKOUJ+ci5Q9a/97FPv9Q6t1wpHHrDB
9h68KMs4qKAXYEEMcWNoGt1pqltZqw8SpgTTyeTFl+0odhHFuOq0DJJY03Jjdp4cHGhfAaTmh36N
h9jr5TS5pVf4fCrpjRzqgzUZ/yxBFNQHFEutqx2Qydm9S/tclquQviNSiMgTvUPTSR7u1uAtJOOr
zaIVTUOraY1n+NMxwwsDQb8eaC090+F1623d/T4oypx3SqaOUiP9I023qyNSYRf9Q+78Xb1Wjp2L
mRfsR1Dx7m8X3qoyZ6CRi+0yVbS2Vsc4z4/qGDplxRGyvesvrsMcgFk7CUkzQ7dB/i6JP7hPCpxd
wMKQVUrcIl3E72cYNcRLkyBbdeAFxcTRY6vsuV4kmXxMHIVK/V/ZUwNZMt3bua1idIEedfwuNp5W
1D9XNzFzzhuQBEErMXfq9tYYzmqcOmI7ufsusIUEBq3wcAHOP5GIJrPH1LiqFrNGOw8gdShliOkl
4JkIfemxFTzaEUsx6kped8C2ehepzPYKwjIkagKpU5q23iyEsQ08N+GgFMb3oo94GCYbVY4PSjL7
S+6Wygji93w8xFNs6ss+rQJwXwvpqvwe/i9qMRtKLmOxVyn4doPGQxoixc8UypYep+px4dyft2xI
NMBwgrZP08B49tFF0nAUooa0ql22gZNPyw+AmvgA97jueoPXlLAVKYhmEk1WdFGRDcaAmTTk2FEi
WmE0YILFkmMMfo/OQ44zbsWKtRjGflFZFUGsQQzQ7zC5iSzBz5+lI3CcHcxtfpI/8wD3thpidQDY
qqapKAq4IJgzNAmJEEvziGvAz9EVX3IXwNF2E743btqKl5wyPojzZiRZC2VO095cojak7VhCYVE8
N8phnHzSv0Q3FAOJB5C7uXYrFRk/0Zeq0pK6UtHgXJ2VZMG0eScnXkHAF72/fpvLt5LE7Ooy0ZtR
mXpExKnz06i8HwKdU6vniWAc0WjLKmx1iGjTT339yh1H4v0+44Go+OqZnDaqXRutLQGbPe44F0+e
BOY8VIRYM/ocPh7n+Suo3G9rMeIcVRwR7G1wjgBPTBSRNi0A/nMM3alJD/tLvQWqhY2DvUgJpTE3
w5yGtZ5WokqnQzpPfxTAtdPctdf1KQS0XeuIXv00gtnOpUcjLzfbvDetRTNnI1HqBic+yv7Fa/eq
3fcv731D9nTq/o+062quW+e1v0gzEtVfVXd1t1NeNImTqPeuX38Xne/EMq1snuvzlAdnhA0SBEAQ
WOswPiaOclM78YOZAZ+qeEwd3ivHZnFnLZ5xGVqtiGpezr8voWjc94Kb4nvoD4iViVWd+9LhLPVW
VFkLpNu9ygW0USZaO0yw+RGzPnktF9f5FNaONGsA/Yry4QyA2eaUtXqEd0RA9JqCUVtLnkc3pZzf
cX4NVY+Ncetfw7gTwEupapMoeH85mNd0lCVHU4p2j5HKl3Z+3sjCtvcyFV2SgboHoPG3yi9yrIsJ
skvkJ13hTrOUO6RuZZSFAt7D2VaWIOmvohj3JStLtrQJYoHiG5gPRMbvU6Bt3pMLTyPGhSWgqV3a
QUOxVhHsslQ9Y8C9O1K8yxu1mR4YaGPQZSQJBvvi2CrzMEcd9knDEFUtoJQQ4vKbnMsPwATp0qsg
1tuIndCmAOHADkknM3CWogHYtRPInEIaRx+24iSkQmqMc403HKG2lOU6bq8xL2jF1f7yum0Wmdb6
MO5FjCqwOggDyhRnmix2R9n/TRsWWbz28u1MANA+iizLpkbYHG7q6x6dIQv69W81Ck5+pq0U8QNt
pRAcHhT6puGthDH2PdRDoVS5jCeJ6kdY9VatRJZUfyTXBj3nH5UY89aFPpMCTI+8lCIpjwl9cRN3
vKXbjHErMUyg1tVI6CIBKxdUgVcYqF9FCSfGbYswdfT3S7KCLvy3rqefJ0nOCsSZTk8s5NW5+JEj
itxdlSgoG5r53groMhl0eCNOTi5Xhy6q3KGkR7Txw5T4l616a+8JgjWhNBGGqDG7Eg9xnRURwnUV
Pxqpa+bHvncvi9g6oETUTNXE6cFrNROm8hKDiHgeQuqEedFm8Lv+R1NdzbwWwq1dIUTURYAW6uY7
rvRWmBUwq6FRvgzPRf+UzpzHm82VWn2fOSWgYQ9HtTDxBhoAYWJ+avvayjLO3W0ziSBEQVATVSyX
zthWbswkSHuckt8tumjP8HI79DOr3meAG/lAd7xOcL3RVdwTNVDovrW0PkiSpWslNBdE9/X0qQl+
fmDvV99nFq3MgBEqlagk98Fga8r9iJ66Krg3Wg7W0/bmvOrBmLHQNpMCPkKU5aST2H/vY9EK56f/
pgvjWcQgISCogIwll55VBd2cY/bUDPl1IXWcKSeeOsxdoJiULNcIMjsDGY2hCjfhZHqSOnFea7YS
m9Xus62BPZ71wzmZsDux5kXV4AZzfRXHsVsIyzmMWidRQ2BjK4Qjd7O4tBbMOLhAU7smGGks+Bqc
y6vcpai7SJid1smeJtfYiUfe7YDuDpuerkUy0bs2RiPvZCypOOBtCEP+k3wOJaAaE2+WTr1QWpet
ZVtHGfNIommaqsiOaxhaEwQVjXeTl97JQCwU7/Mz+aHcy4fBp7PdWmrVPCiLTV+LpmUJMGoyQRXo
7XkeBlNo4eox40p7CdEjIR7TJLfrebEvq0cP1LvlXAliDnaTqeESlQhRWgt47eBRGQFjAU40oTqV
Ia9UvHkckKkammogSrH42jGpBEPSW8RDI78OddAJS7KLsSjnsk6bx2ElhjngmobR2SHGKE/dxvai
uVp51o3KUrVzVX0yzNu6+3VZ4Gaah2keYirwvwrqrG+3qwBGaa3NmCRrHNGmbxihm9vd4YWP2Re8
y9K2AqSsKLJpSCBlklhUMCkcctzPIEzMf2XtVcKbmN/8PlIWVFQNGfzk4ltlqqRSs35EAO7Ir3Ku
rJB85IopryQwy9Ua3WiIIbVuKwaLKHjxMLmiOcCHQQ+c4ESPH1gwFYVNTVR1jbCHadYA29ZUECeZ
WQQ4aPKtDXhYCVvnCKWSPzKYcwR2iBqotCjWjrpoYfLoEC6KVY9ibaFJ6FrWl9vLOtHvsedWVg1J
QdIHJ8FeLKq6bLUgx7lt0sel/zXVMriczrGYfcA/rOUweimLXrWRieJi3XbWUu0ULXIDwx+kysq5
vnbLP6yFMdE/MWoh1lNYHqFQ5/AVvhhNxzJSeE6dJ4jxENKkpFllQKuxuDeD0grSUxipnMixFalw
QHE3x0A9ecdBTMQpMfMOmCCBdBuOlS22bhoSgAl7ZFpQ6+FVBTeVWsmj53pVRgrVCUtXQKm4/JWD
C2MhX1K8jl+2u03nsBJCf8RKSDVMkQREEpwl5cfYfO4r5/L3N13petUYgzOncahmEQJUkGoYB3U3
7CRf92ETu9DjQSttRYq1MMbgpMEkRSzjSlPF8X5RhtNgLNetIadWWVW73lB9fcjdOqs5p5erJWOA
mqEvRRngupad0rvRN/bBLrypLGASAACU10fA2zMmCw2yBakEhcIxK6dLbiWBZ3nb6qBIhKALqLV3
xBmalAGvqKAh4yX+ZciSYh/+b0/7BngXRK40ZvHKRAUrWgVDB+8uGmpqwGIONp1PEf/FQ+3mqVqp
xixen4iagJoKLnLGVVl7M1jfh2F/2eg3N+iPjHe8GQZJxH7KsHzLNPmlWF+lAY/mbbPqJeP9i0im
KGrvSDK0IDM7vURSRICHRLuli50JJNHqg3UoJA64xRk6kOhZIPre6MoiQTy0FT1H+92vbsotbfx1
ec02j+5KCF3TlSOCCeA1k+YQA7xE4QkYdRf87PCRMtRaF8bfyZEqjFqKMhSeLfeKKt/KacC5825q
YmBfZAOL9Q53FZW6Mc0pOmOy/2fUlQKC8zTZbEKRV3LI2xVL4kkwugluINovXnXT+xSSKPa1k+7X
XnEmVuJmNq+8z1OOqYMEbRHJnYoam5IfBePLQBoMTGKKrDHsyHgqu3PX8YL75mla6clYxpTn6kwa
bJmc44lKw6BrMHmXjY8ngrGKcWqksWoKuO9AtybdsFTCncLbTB9WajCBUDa6iBgFMsolBCdAdFOc
zIfRVg6VtxwFG0eqfw7b3W9Gbh6e2abTW8lm46I0FYm2wFSIWFomrjLp53T+9P9fQ6AMIVqg70B+
B4NgilmbTQm2ScIVN+q/AR7ysoDNGtxKAgtzUANhGIkEXmJBgg1wf2/ZDRaIQV8whjsQQfJKE5uB
CYpoBvooTACYMGZRpGnRD0JPWfe0g/QQH4YjWMhchXIWxg4PHppuAnsFWEtjDGRu+tzIShhInADV
n3wbcLkZJneovukFr/a7ZfBrWYxBZHXU4BqFjoYoPUVJSx8fOYnlZqeGotA7mkIfnXVGHWnqpqQ2
sFvzYXSrG3opRPP5fjgMTwC7chJf4tRo6Qffrd9KIKNTkwYh2tAh0FA9RTlGgC2rG7tLOEUynhg2
WyGoM4etBF+RlqeoXXaaWCRWERgo1Ordx1YRb/+gUdVlg+2WG8qokGOUo20CNtz2SkbL729K4XJP
0KSK/j+Oepv1MfTW/JHIXOYrKRvEAICOLz3b0Wnxur10LL7LfoB0lrZu8+GONi1/JZKJZJUsJWJF
EFT6XgYM0bmRBysNj13/MI0cJ7Jp+CtRTPxSdLMdGwlGkik/sukrFyBq2zpeV48JVnGYqt0iIFca
KpC942U1620gC9j99JPjDbclgXRCp6UXZBtvwz/KBWIS4xXexp1wdPXYykD1Rb5IX1Vf+RxY1aHx
9Zv+wINE2+zmALr1H7mMhn2ekTip0E6xXFOor/AIaDnVCnxg6O2T0tG/Uoh5/RagFyf6KDqHnCOx
qbcqIsZgDBGzaIx9Du1U1HGEZhmAWTpxOdn1qDuFfMx5eOybgjRg/0oE6bXGPsFJ+VwKpQxBY9Nb
hnkXK8euSy2iV97lrdzKDBR6zZLRMIFyI/0h69S3EruqFyCoD1q7zLWzIGnXiSj4YTDuzaZz8lHj
PGRs6/YqkvGVKCvEoC1vcAtq5ase4FihUvitoHlTSZzL2m3lHmvtWH856fM80cTeAIpZMwiWGFh1
zjnW26Fal1CXkbCSwMx6u4ZgLjaGBRA78JPxVbNPD/FZAQvRAjKA8JrXDUs/9i7SvApjsWjHOh/F
2aBJsI9JY/DXA/wIjScfak9FI80/SrFMdGjmUjq9W+gQ+ugCXAPjxaldfiYgZ4s94eED+7QSxjjh
VAhEtBUPWEFlsDSVuMPwrV66j1jDSgrjtcIgkQiFq7Tn8oeQ3Q7lbHXy/WVNNm9G63VjXFSkZflY
URha5bbx0Pt995tAcr7JrMWOUZWe/MrnMWDQj14yCiZZBH3rKDQNPL/QtKJP1AUvFKaQ2xzd6AJd
EsM4iwI5jYBnLUpuE97lu+i6ArUwBSaW3eQ2dHj3vc3TawCBCgO/por7/9tzlWhJU+Q024mz+0J0
huIm4VFrbJYylJUMZuViPS8ELYVNmKCy0bBXUWE3806fD8J0rfd3XXojkhpj1By/u7ljK7nvlpLE
QTvikT0Ke0upbqVsd3mzNr3sSgDjZYNe7pKAOnahGa0UhGRLt8NFzNKUb5cF8XaJ8bHRqIySMHZ4
IdNbWzBTK8IspmE8X5bCWy/Gx+KONPUjkAHsvnSN8HnKeZA422qoSGcBnIhISG1/FQiVUi4VrcQV
Ega314j0pdAHVG4NToGGJ4ax6VgjZToTNAwMamuVqKxryg9x/Hl5sV4aat8dVONVGforVsqUtZqp
ZjViT0Cd4YD6eF/dm0cQ2TrZ93iv+rMjHNRDfkPnNRK/83j+iKclY91J3cwp+n3p4+xVpR/i5BSK
zmUdt+8KJsHNWJTwns6iuuVTXikEjJ5oh5u8z7TaNVn72MdkrjOecJH1eNPMmydqJZA19AFP62hv
RkREV/GBqELoxcKY3EfS/NSXKe+ut7mGK3GMxU9GHwZFTGAp4700hNbS3+W88jdHBoviZlR4O+0w
+W4vMrjuhdnrsuom0gZO4Ng8vK+qGEzaHI+japgpVs6IxJMOuE3ZqD5dNoctTegrsCYaaDKXDPr3
lcUj6tbZ2CJd0cz5kAXdFUp3QE0SjP1/k8NYthkV+VKpUCWd8uvIxLR+6+gjLyvnacM4bxKVaikk
0CaurpYEFI/kUYg4nmhrU9YrxpjzuJBJz0MEiFbRTh18RdfyeJh4IhgTjvsuGMye7ruoP9Sk2dWB
wDGt7ZXSJBTKCIiR2ZmcvG+UQS1wI5xSlVhaIthqpl8FUvjj8r5vFgDRESniOU1XNWKwumDochkJ
6nHR3rQWZ/wZYfRNvh0xbNT4/Sdemv8XeRrSUYxs4Q7IbE9EqnyoTKTEyu0LMr1r3FSu5si+4NNr
hfwRu8bDsgIwU9Qx2R6AQqrVPgXisB022V2bm7u0U3cpkO44y0gtl41M9AH7HznM+ZHnUZ2yjnqc
a63CFb5w0juQJLvaQ4ny8zneU5YLNFNmvsKx9y33vZbMnKlCQqksaqFhsBRO3Xwrw9yWS7CV8PAO
Nq1e1RViIB8B7jPj7bQpLjGzg8NbJ+D/ksSbslH8y8u4afUrEcx9Cf0TI4kGiOjGT2rrTOIX4CBe
FrFtgCsZTEJUd3FkGAJkZCcAwwI/ITxrQBrA6Aow1AN7vrssb3PVTEk3DIJjpinM+eqKtO/0sUe+
qj9K5DrSP+IoXr/P9jVWilDMTdAherdI6mu8svjZR95eQaSCXl0CRAHxBWxtFYTMUq6F8GXap5KO
ZqM/9ZnAyba3ANt02vWGIU4g08gG4xeEDj2SUt0i7fGHz8kDQRVgPKe+4qR7NDHKfvctQ4W7/cRr
3tnen1e5zP5IidDPOcH6JUVgdxNxGuEDGOpr1dhmsUKLBrlWIKKax2ixdK0Nn8JkkUA/W5nk+2V7
23JEdA0pbjZmVNnAMRRR2Zf5gO5gQTgt4uCCvvpez5EVZ8U+XUzecaKdbqzjW8uj67uyDbRzmQUZ
IC/ZU5LAYffcO2CF5aIQb7mGtRz697UcgrJGJ0JOXtxk2td0+jROnK73LU+6FsH48Ik27y89jmq2
NICQ0pOfbVM8lalxBsU5RxY1q0vLRrdxpY45on0rn2ATv5/mh934Uu7iPWjzrIE5VbrSlFmDmWgb
ZV87xUtAEUlWbn6rqtCSwt1l09ssGCJlodmqAmYUdk6tqTOh6Osal/+9dqBQZpUrA2eEggXywfU3
DWIljNmtSGuSpl4gzDSu584TgpPOo+zliWA2SazlqWwm+KRuOg7BsU1PKg9NbLP0v14zZocWY0Jt
IYchTM+DIzwTf3BM3J4BVWk45qOWAa0cvepWCQ52wAlF4F/nbBqNd+8scbWOjANsIhE9uxnWsXEw
/e1mTqIfwNqGfKzzk9FNHnmzf5uvmK8qayLTPDvppZmrpAFQ0/k3FVIOgI/WM88LCm4UdIcXgzch
cTBZpqMOilI2XOPb06aAZgDwCtjI0R4cyUld5UBuF29xCifY67Oz3NLjN53HXZY6H9N3JZ3JapK0
M8SGvEiPc2dG0tH6AcjtgwgEQla0y53gjte1t5nmrFVm0hxi5nWezhBqnOdflHoicp7Nc7qnjN18
rJitKLqWxkQBZSBKV1Ar1oGBFV+VHyBWQVfy6wYy3h8PKymJRGjTNgnwAsLUjWVA0U8z935CTeHd
cVhJYtyKnhT5qLeQFM1gbq+83B+/GKFD2avja97DHz3cl4QxDkaRwwic6jgJTQDC5eZH2d8aGLWa
y7Mgfo3I/eWjvhnfVqoxrkYCIacsltikvHketK9BdqfXv5ruy2Up28d7JYZxKKoBNJWohpjOm7xq
P92jc93vrMnOHzRAB4GIj+PCOHqxT0fZRErT1LBloBIqLGNRjn1Mfuh9Ymfq7F3Wbttfv2rH3oKK
iaRK1kI7+Tq/Eu7Lu9QNgasFSgs6vdYdOje7ynaJW9jtrvkZc7K7zeog2vMlPKrTqWbCLK5WFmNQ
ddRiwOK2AP8tPGCux1Is4LdbnZ17IXdkdjusv8pk+yUMVW7ESqkAcX2NR3Gv9IvjZBsWUmVgAPM2
c9uT/FGQnQfN0ykWCwnCFuOxGL1Q+3F5A7naMN5YK1FBGw0IGMEwnXwpkLL2nvRLRMFDcHj4NJsZ
xGrpGC8slG0UTwOCayCMLtAinLmLfTnu7f+oFON/DTkcAbAIOaLfnIgr7dSr5UA5MiiTJy+pfGkK
e++2XveI8calFtXLQg2CsrpQkIAR2QmI/rhJP88YGGcsyFEpJrg72WT4tvSPfe1y1m3z9rLaH8YB
q8QoE0MA0GqvfpJM0Ecf2/a5Kn8E8pWQZVYM1EOFN7f2l9D8unyMH+6aMOpSCr472oAM2SPjwplK
0XSneO01n/t72z2+imNcht6ovZrNWMQlvKsx8q6Q1kqDhyXjXOG3g9kfOSxRqaYE2RTMUItM+edm
CtxUh4JhbCla4dalCOB6hRdrOOdLYRK7OtTDCVAovxO7fkd8QOQh01FuVFc4T6Cm+ReIkTw9GQdi
VlKboIaJ+PZZuM4eUDP1M5DFf6Y45cuV7qcoU/yo0U3Q73ju5C+x9XWNGX+SLYAqz1PoK90PeIWn
zFjxV9PtrHTAYf83vf2bhZlVxFEY1zJIghCF6ou1Tg4a490JeVHhiC5gIXbjc2BCcO6EHu+VnKsr
42WmZqDzunSdvRHInJSsDTnzTYdikOAj0F2Xny57A85BURhvE5kklfQJzkAcdHuuvwGb3RJKtH0V
H3mUXa8p43a0SajzcIFqC7Bysisp/yknT5eV4e4b42W0rhUEHXEb74htbWMMCcCR4FFDP7u0E1zc
zGc3ustvkgP3vkMPwIXwwJY806WRCrOEw5GuJ48GCGWfnhZ7Rr4Qe7yE/S8JGfooAB6igOyZWUtl
qKo6pXe7xgGnfWolsZVqlg6oSFffRZ7m1Jh/nu3wIQZ82mcwS2J6iAfKux2nXn8Du9aKmNRLgGOp
6gFownOLgp5z9pMe7fer+iqDceNTm4SiRG+R4dPYWDXobjMndE08c7miJzoNl6j1LwfwH4kYdcUv
WtWocqx2n9LoGzz27vjU2vShPTip5+CedqxiCOvuso50q/6uos6OCIeGif8tUe+WE7fS9mLynagJ
du9roH0AQw11jf9ZjS4yTrxqMV8oNRCVm7nsmWaCOXwtSzmbth2eXqUw7loQwyRPK0hp1WNsuor0
q5E4vcWXTQ/AhG83SQ/nUahGbJIS3pbk1HAnBLZP86sOjBsmKFmrABvB1f5+dIMDnIedWU1mYaz2
X1T1eOowPnjMSvQrh9TKp/w0iLMjAavvspXxRDAOoxgUIIuKUKgpbnvxJmzuL39/Oz94XbB3zqAN
o1ShO7IAbBk9f+RawBNGNfvZeKwyzv7zTIx1C2Oh9XUOE2uEzqpTv02+zsZHDgteTyUM6BropWVW
rDXqRh0wrG23pHJENCvpi+FfXrRNNVYimEXrWgL2uIECytXBWVtKr5crdxGE/WUx25XAlRxmuWZT
ycouhJwB/K/qEVgcghXvSxQgG7jREiCloZMfWzfDZlm8cg9HSbZQUVYj2rwVYJBk46fBsKr2Zhy9
ywrS8/HOhb7qx5Yn+rlflAWYKnZrXCnES1Dul6NDz2MO4GnCuM+ShPkiTVhGbdlr4xdR/VEkH3jX
xpD0P0bHogORaZaXWoMmUiU9t4ng17WQWIFUHKRS5biEbXVMA6hNBjpt2MADJhRBE4MRqzaAmjR9
jsvHJPl1eWd4Mpgl05MKdA4z9EnLxALrmYBRpJxLuMqTwkSculjKRdKgSZhZgWqVVwUqmMud4ZCH
1olvSgeY0KPFS8I2AzemkoBGhWbxd/gv09QgchM8zimBOzSfliGxAOppYkYJjYeXl3E7r32VxU6s
yTqgN6QBT1rpL3oBmrzsRkZMmr+0z+le8bQdfWpKPd643/atfSWXuWpqapunrQC5wq45pbvsOvYX
H6yMB+JQZLeJM01AHdG7g7wSx5iLlqmpHrVYUvFAWQl+Q8j9i4nXzQrISg5jMIEK8gMSwmB+13IE
vPzQWk7CHXLZtMyVICZR0UqziVKZKpQtttKjOKW0Vhf9vGwePCn076ucNZzQbh/SXUp60yrmI4re
llxzhHBtkMlSBC0PlnGGlLoBAoPqZc7Lg11imbZ8Gz3lsMPkkH83b3gHjWcVTCROW7kdYwLBeb8Y
ltBkXhyrlVXO/Q5jBk40po+Vmd7Lc/iR+LzaPSY+h5GYiEuE3ZOaz8romsYnWeU4/O3K7EoGE5t1
of1fq4x2prCThaeDOZaSpdvDFRBV3MuWwhP3crFcmUrXTF0tVljL8WD4xF121Q4ttg5lduXjTm42
5KO55R8XyWIFt2pXd0aJBUz2dBY/98M9njuBlhu53As4x0pe2NVXmpWxUCYilZXPMM8A76zGudoT
l7KUopFd9werwISDfFhc/uAhd10ZjzLWuoF5dkjv8KAsObE77IwTvApk9TteH8VmvrNaVsarhGQq
p3KEsDgH9MlwMgXMzdWhrXykpRigLaaCqQ1iyjpjnJWRkWym7kslT+O46zOQcMYcn/+XpfsjhO1b
LnMDI/MCnLHi659zvO0AffcUWAQwzvx3nW1X+SqMCWgzxkMBwU6THkn1uuUo1rVTmTw8s+3HAk3H
imkgBdDZge+lmZq4GvFgJh4mFKCWnbLPMWcr7njN+X+J0K+SGK+cBXMujfTJOzqpQGVG4/yO7IFj
/xt81bjjjfVuL+CrPMYZF/FsRmoOeWIFtmHjFAqguOt5NkG34X0i8CqF8bxowq5DNaAR7WTgPTrD
K2PlpoDHrWx9f9klbt6MV1vF2LhRKGETLtiqXo3v63HwelJxvO72ef2jDduumFRFNgZoV7WnobLq
Rj4A9Nky+9ye05Rza92uX72qozIGnvUNRg1oS+HgzW58zJzIC06Ko1mU+kj5lPk55y7OWT+Vydni
MRUEk/YOyNFdIpw6XkmcY3Bsb1+SaaWh0C6LrF0qRxXbyKprVHyStHi+bAk8SYxbNZb6f90jFTl1
xFXbO2CE/DcR9CesgpShqsXY0tPaJ5+k4cksbxpecNgcWsSQ8T++R2U8grAUw+/mzoCI1ljdoOIT
mp9C/RgkrjgeTcOK9cSOQRYZPagNeOKUo5aJrpTcXNb1L4799YcwriKesygsKygbPNKu997XbnS3
d/QDXqi4mQ392AWPwbbYd0CjK4wYZhLNEtpZZ6uWiIXJa6cTXZJyqCR5whifMWDsSx5oUwmppK+N
IblgxTsGKSZCtd42eRCC1NldUI3FWdfKrBTngXqo9FCp5zEzUfdCm4fqCQoQ1zm+l3Oe2baxfqyl
DsMe0K30E/NK5NErc04ZS+WXza25yB2+X+eLXai7AGTRSczZIJ4STDoG2KxArRWYntqqD0Wp+YTU
zmXz3tQDw6ySirkOiuL99ii309AGmkB3BQ9nRnwoSoRc9QPY97qiYcACpKW0wfmtEEHK27ykCVis
aZ3blXF0yMS4teSgjKxJxAjo/1+plTy2zjCiiamtI8wek0a7U/GcHUTiY0B4Pmpr7dZimCBVhoMk
zQFqqg05Dfq5EG7GmhMIN0Womi4paINSZXZ7RqBaTbOISdZAymMnj1GMLjCpYLe9xLufboV3jBH9
EcXEjSgJ9CWlUFaS9tRKo1VPx8w8ofHM/sDmoL/dVICTi9F3xuJ0PcbEKYZBbXCL2oZ83yXEKnil
9S3XRgFi/hHCKJNKnTIDBBMImLXstY14pbWjM1bzKVQbpzNL/7/pRLdxFRAT2czbZswhrgkcwLE+
AEjVGSVemrxpDRTOARBMMpRjxExZOQpilgIzS3istZ2Z7rPx9gOaoA4IQBNZMd6hek494H+HplBt
Sf7VzKccF4sOS3dZyFYoAOmOBvB4YOAD4vXtcs2LPGtqbtKa400iXxX1Q0NulOAO9u2Zw0cA0zB1
jgk5lagqboFvpU1aNi/DaKBYoF/J5lVrPlzWZjNDoGhipoFTSrvn3wpomqgXA4EKONSZRUk3TNeA
Y/sluSnoFs3df5THpEalGKVanmD5At0GQrjkYMj9SnMUwTPRXCE4vDG1rcO01o/+fWXdeNbLKqCc
4bIUN7PbFwJGmQG9vqtr4Ne3VSJZbRy2HB++5Y7WQpm701RoMWDJsaiRrFnd9NRJirXUntZx8jvq
Cdi0ZC2HiU39PCdpFtLNa+FX9ajBEGWkPl/eMvqRC0LYgAQqXlVQBWrw4DembYvxnnJi8hBStvyD
odCeOAoXgFG/txuVZYZaJzja9qx4MwDjg4Ogu5c12Zzjh53DeYObB1BAzHqp/RKX0YKlilBFQUt+
gjWzir3i1nawV68aN38wMe9u3qnncl86whdel+m2kn9+AHsNXUjZpEJIY2CjWxJKVYAbG1POjM/2
mX5Vk72A0gn/sDTV36OGxM1Aq5cdjftoV/mmwxvP3GyEATaCSTCkh16Yl6L16oSlvRhXQHMHTFbo
zgC3gVhPQpNI4Cjo2pjsydXd0Utvcg9Yvh8zm5V05qjF1TLMagjpsph4hpTcBiDMbMeRk8tsnjRV
AwI2AXgb5gXfWmdZ12WfFBDTREthpb30rIg8r7FZOICr/yOE8VVSA55HcO5Cl3uky3Z6lKzIAafb
s3x4wZK8NzmxbNM5rgQyiyfXZRlGfYLLYDp4Wb8X9F9CJjn6EHzOA4FTZ9+0/ZUw5vAZLZkrldpJ
Lt2q5T6tb8vEu3zAOSJMpnNIHiKpKnWIkJRnIzmmVWWlH6HcMlQTXGUEWYCsMpsUKmSciBhg/mvW
bEH4rKhOVz2JEecQb6vyKobZGiUVVDJkECMFh17YpdPR6D+0Wq8imA0BGHEtGaUAx97pVjP+aM3A
SlNOTrbZ+QCyDJBsGRLeudn39FyrzNwQKhBuHgEbjp44jD+Bcsdp0DUKmmXidW6/L/eBlTt8HM6t
VVwLp8d65ZvMaEbxKqox9d+dlPCgtqcyfbhsc1uxHlgcmiLpaFF5h5tSJXIV9wrg10BeA563HTiM
7AalCI2zkFtndS2HMYhBIfmg6pCTqN8nVHzlfrGM+CbSj0PIcXabq7ZSiTGMEYTFQd9BVEEcLfgp
Lld1x4P+23R2K33YN4d0mtMJrM4A1n4u3fiKthVGGDN0jWtyrfsEEwQKD8f0BXWBTWXWMplLb5Up
U56pkElnDpF6+pqPG5Y/YGQUYMuYZGm9OqE4tI7s0iGTEe1T+Ac/5CP4ECaGX3Udd1YVDGdvDTOf
NT0dghaIPr3sqrrsmmHj46TsLhvn5tsEyE9w7JBa6TKLLKkqabTIKdBI+oOCEU9i027KsLZAGGHX
D8OZl8VxBTInLgWPo5Zj8BwwB/JnSsMM9hC0blKYA2BY+zyku83Tt9KPWcdMV9I5j6FfrA4WBgya
4EuHgqrKvYhtkq6CL04WgbVBuUoY2wlm01iSEuRGdH6HurDyXIkUqNMOHsBF7qsHSrmaTNacW4nA
uVD8ZVlfpTMl/kXsS3DjosAxHuKreLfswOPkYRDRxVMqSrm8PJWe8HcHZaUsk4xL6RylgY5llckT
UlQjccRetAz5blROZXLdgpeDY6h0+d5JRHEA6AFgmEN1hTkQ9Ti2XQMFiT9jgTFfcJDv8r2Bzjie
jW66t5UoalOroFB0Iu4hFPKxzQIrEBS36huvNHj5zvaereSwmYIehGOjQY5xFm3k+pEVeXRkLrgG
hvwxvOcVwTYzcXMlkAkRcirqfS9AYAdU8hncPYEPeusjbRgaduK+c/XDYFMen8IfBKvludfNXoO1
fCZuJOqgA34d8imYrICzkZ8p0dLgZ3yiCY69sD2NUZSJUrW8yBJt2qkUOJ3VuZqXerznye1Q9bqu
bHMjfTCqRiqr82ZbBsZO6XfH8CTcorPfooNTvDsVz3R05ri3WT31mNSgEiVcptpzaRs48C3mgUuM
WpbfOaePfu/C6WOTNKVQyBBRebXbu8QunOlYHRVLPVBCRIGT2vLslAWiHM1Q7GuKES3slAMIpO/z
xG8BsWyNDqb57MYfQU23XKuYIIzc9siLvdurS5l/MMcKVhSWBGNAtqZneAKxzd3yeTjJsJ3ou2bJ
h9kpHT7ELKHe8t3qruQxMVHRMBEvyJCXnRCXDFv72uFoClZ6QDehK7jiPu3RbTR7yV3v0LaLys7O
3EbCzVC5+hWMh52mopQWA79C8bu9+in3g9gVUgzwUjDwyC2/V8/STedxZ8d42jPuNqmkwShmvDRQ
jAlUI5xBtNSrGBk/EuVHLceCXLbmTf++UpTxuxLoTXrKaQ06p914JY0/JJnz4L7ZXGKuRDCeViyW
OTeoBU1eDmpFrOWu3itHfrPM5uD1WhLjU4sCL1xxTzFiI5Ssmr26CxUr9MOz6k42XULlU3/k+gPO
nrEzlUgZwwwMaaAePIORxgZ2yxnp1XUJIp8IQPU8FiTOjrHjlNGkLKnQQBzAHHbl8KxFxnfguXBu
anRTLhxDhXGqoVxP0pRCijif5/q50wlYcB6X2I/FK5GH/UHP9CVhdIVXSUZoZNoihzDCuXmKlOtS
er5s5JsZ2qsFvhuP7Iww0YaXUxXuesxC0+lEflcdTw3Gacio1/cEmthN8zkcbhfDuawGzxezw4+N
lspEWagA4KrSsqGSWLE9wR0iFJxNh3ygCmUa9HmI4LKusS337VDodR8gsy270td040e9qDtdaDiV
+c3b+koMY2ulDohgpYOYqvWl/nZR3er/SLuu5raRZvuLUIU0CK8IBEmJorJkv6Bkr42cM379PSN/
a0JjGLPXrto3b7HVg57ung7ntKOFpwXwg3kEIKv13qVOjK2BSmVAsx3CCNgD6BMPa91eb5teATza
ivOkXL+rlwOkFrMw7G4sm16jWLiC7Oj6o6A7qvT2R0ZxkcFYHWBdEkVXIQP8reWh3AVuu58zi67K
UPQH4cAbqVuPjRpe5EAqJugHfVSqj8hQ+D2ssAHdkrCL1Jdhvpn679t6caSwOes44A+YGkgxkhcz
l+yxjKyivjfVl20565/opzZsvtrF2pCIFHuZDJIldqdEvjaa2voDIXQgVUdZD4SkzDea8wpkMTIq
GO1wYxSnBoxlgAHclrFyYHBxokZZiNAOZ+OCkMRG22ao12RNatdaZ8XVc2EcM94w0ZoXMqAEhEm6
SDu7H79/kcxhPA3wpv43/3N+UJwY7QtN3NH9YToz6tf2tmYr7vuDQCaB6OsmiwRUTe3EB2ym2Fql
sivCp6K36/4sjDsl59wpnkDGwrM5B3JsKqOmpx/1pscM/96UvmStYU3YWNDGb3PO46NcMcOljuzQ
VCkbWAnCl7WD+Cg2haUnz4r8/zf1DzLoM3HhjZS0T6qsglqD/Fj4xAmau37i4S2vJWEfpDDeXPHj
Kk0xCoDnUXqYr5MboNFgJ7kS8GaZduK1dJr2Iq9Cyjs+xqurY5MpdQDQ70g6BcOhjV863mzT2sv2
g2KMM6/NCHzCeCFhTx9AUFiZ953Aq92uBGzS4OTutE94VYqVjOKDSMZvyDNWOpIaajVtZw/iYGkN
Z/JsbfzygwjqVhZGkbVmEuX0cunjTrRlu7gLd9JNjNY1+Syj/KF4AD97UO+3rzTvezE+pJuiJBh6
nGVnOGGrWdO8kxvedNiaR1w4Ko3xG3MSir6ZQjWiaLaZjpVlNKVVxsMBONq8c6R/MZPDfjhHxmfo
eq8GfkYvF+o57SHdGU5xCk7zjXCK73N32CsH42TcTN72QXIshA2Tkxo0QkJZq5JZO/Soy2kKr/W1
8hRYasZGSAGF3khJYYSZMb1EDYAGtOouDdFOmXpvmIuTP/CGtNeqYx9kMk7EQEVViCrITA8jysd0
5EB1wJ7r5iferBXvBBnX0SqCpNfUFFU9PMfkk2rwuqBrL+AP2jCeA7gTmVYpEJFfR/vkrt0nhwk7
TOJe4yTsvNusMw7DTNFo1VRIah3aJkK75qrG4mW5b11k8U529u0M9aJtG+R+LcaHjFKKxmGHizYc
cY9d4BiiaoE2huKGR+MPcFk+HCbjOgxBmKqSXrRiPIuz68uSFUuv2xqtVd0+CGFch15WpqQKEDId
J3vG5mDg+k6K9YTMNlF7Kl5ngKtRUmBs0UoPvKI7zyQZX5K3ujgLI87TwPoXFghULqc3L4ljO4qC
FMx9P+CCTUf1CETRHeXXI581SwX8n+lInCfeqr9XJIBrS5RD7b3ZuIgyre/LsT5DXJ5cx91TnmGc
7E884UIEY4RVb2KsNYeI2HwKhofM3G3bxNrLEdOYFx1YwxND34hCCFDOgOWxIzd5Mt3soGD2D5A5
HG14B8YYoKQApTcSIKwTdZoODn7aWUVs+o3VDMkwcB4P6+JUNKslDFDqbOuzEzWStqArRxhxfT+y
NNntGo4NrIZj5SKD8YLD3LR6XEBGPLf2lL4IeKNMAtrFGk+b9eu7EMW4wXqWEOFBmmoD578+0Jqj
eiv+M9/pzXuu1mJ9NHCMe+KoR/PRPPxBiQ6WctGUMcWuGFSto6cZm16DRCq/kjpevkEj4C/5xkIG
Y42F2gjhSGud3ZECOKU7/abbUQCnDJuxXKTadWmGBNwFU1YxyvMxS4xLTE42tEzsn7pnIIhfjXeU
yQdox8DF5b2FVt0fJmD+FcYYSik3IcGmCoJYiGS7w4hDGn3jXGaeDMZCmgwTPeBDR1IzONkNAdqW
bguNFT+PbopkjSr2R159oRZjFaQaRiLRRCPFxDXwJYTY5ShFv/mvNnE5OMYm+lbW5YHG4b6z5Lse
DJyuhvpWcDLfzFP9rJ0N2kb4D0zpa8v2sPiLZMZd9UmIdK2GZPIw7oRr7XMIzD3JQtMEjGb2O6n5
SbzmI86vx7GFYCZU+lrWpSqFu+k0J4+syW3eHXMhOfJB98IrPuQWx3LYjLsu5Xacc3xGvbyb1fOU
cjp+nI/IpttGDpaudqYfMTetVECNTQ3tvG+PTT7uRaXdc4yGzvltGA3bPvVNPSYdLefU+lNtHCfR
NQRXEu8yYlpRUlhp9hAlMyeYrseCn/bC9lCToCPJQGOpbL6USW4NSnjQi7cpyTm1I95pMr6kUsIy
iytol5SJJbRuEyYAfnvWmoNi3m+fJHUZWwfJuJTRMFH4oISfatwTS9dhjsKENagUdEeccM2zQcaV
DLpQxSF1JXEZHaeK7I129ra1WS93qBKhXNbYqFAYGc2cyVMaE8ycSQBZoqDswR79Z8zYmul7bfk/
wHaumsVCJuPAotGsYj/WYPs7ebb8O4qdCYYCyY3QCrYEr0BqGnrTngf6tP6CWQhm/FeZZZmaUGUb
V7SV63eYUE/3QNi9470GVy1yIYrxWKoPaqUKNBZ2K9buoKhWUn7O0Moj8p2ecmehVi3lIo1tTuZ6
U+pRBmnJ87xTrukIVoKOkf5OHqXuATzMuXD0z//lFiwEMkXGqc9zo6afcERzCitsbpbeGvqZtBEq
7Hdq1mNngbMCyjNVtllplOmk5yNkgmqydQimFENAaMq3ldM5ouNfCQ6PSpErkkmISjP3VTJApPHU
Ot1ziDn+ENCndYjDnV0gn+54bZdV97I4WMaTkb5C9bGExE70xsglxg3RON+OY5rsoKVuVO3kVxBR
GQ+++qikeAhUd6W2k1KOr1zP0FWVdusxImiwiKBVnBSinxq0lUmHaNCGszTUiyMMJxlOdNBt8zOF
XsmcAYsY3ILFup+5SGeue+0rhqBHOtLZJ/UImspzcMz3Atr2dNRTPxZOtFNuhR3Ho1Kb+PVqXKQy
Nz9J9GLGci91MoaHtslOvs33lJqXMmoYrsg54/Wy088zNllsUB1MdHXWQ8ucmDH4COXBmtPeCoXX
vBz2gRS+gQPcTkh2KMCowAlR6+b6r7LYIMJhLF78qKBE9WhCuKmWXlVkVp82VjTzul7rCeBCSfmj
HKPQZRJ1OFTZM8/9gUJfRrbc/Y8rLLWDl+2vyNOLufj63NZpMdGPKEVnbDsfVL27nf32sC1m3Y1e
jo+57Uk++2psQAxdJKPw7YpH8Vx5bxKeNvTfF19JwANyClP6laT5LKaBoyr+S9DySsjb981kmd47
NVOMhDqWOf6sAwVAq15Rn1FzXp+V3tvf3zCQLzDq+NUsKqBksDE2i374dwmFsyb8moogVwGNS5C9
bn+l9eh6+UqMH4mrJM8qH3p13VspPgYyxyHzfp/xGANKMcSvoU9qHBLlIch5VYRtl4R14I8H1jZJ
26I4jTEfj45KV14EngAfbEaiA6bHHa9bsTYYDpbanwf2noct7G30jT5qJyjUHI3PtDITuJi43YPd
/ev0FTBAGL51JRukRliy97a/Fc9TvNf3FrIzuk5oRNBVesgLSwIvh38Qcif93jnxPryLPe1pWyLn
Dr//QQuBWJ/UBvBwUdfke52XediYOKh73h3mKsb4ilTRa12iLhAg7N+VHR3vrRwaP98/IhLmbbXW
jdJAFQjvakwGMZdMqvvExyQSimvTaLflg9J++TsB7K1KZuyl0q6nTNpdkr+ht+BsS1h3excVmHtV
VfMggqUcEkTP6A/5dFbrPxh7hKn/lMHWCXpFio2ZypiO/XWHofLSje8xr+V0+79Shi0YCBWZJ72B
oKj5YqZ3cphb4szJJTjfnC0SYHg8FRX6zf3SOOqAgWqAIrOtxnp9fXFgTGRNhDaO+hgyesxxA6tx
p96qj5TEhraRNF4b6TcZ/OX7MLeG6H0RyrTFiI2D0Na/Sg6g03e6ndROdT26LXDweXnnehi8iGSi
rVFOpBMTlRY1SwhLuskahXnwiN8Qp0y1ntMOfAcR/DUeXgTSP2jhgcJYwbibCB0bd/pe3DdYJRTs
/giaMbD2AN2wd6drurtFDqknAlWZl/LyzIZxFZniY1y1xrO6CslbIYAGvuRd5VURBCQwwK6DR2Lz
zKTp6kyic2JVeWVkn4SMY/mrTnzx+0x+qQj9JCAbQxJdEKuuiTMFsEdSPM1ZjvnL2erzyhX10tm+
DTyxzGXQUtRBwGmBLmfZWuq4D4TWVip3QkEu6o9xeRd2vLUi3knSf18YS5uEsdh0EBkr1/l4T1re
M3210rg4Ssb8p2rURPCOIdmQwhMZgbDcJuc4TN2sHk9JYjhYpTzFyXAN5tnD9nGu3jxigF/aVIiq
sDOLaNUodT5AdBR/K1DnV4MbTcdabcz5bOtvrosg1usPpdo1mo62TH79jqR4lV/RBc3S4wGIrn+t
nxqxXr+eaiPsCxQ2O0O6CtXuHOXNbvvQaJz9xXssdGFMf5ikoQ/AA2wXMZakBNOLZUBPqt1kV0Q7
t6mxH5OEI3N9fGwhlDH8KJ3IGPoQOh275xq7WeM1LQk0n9SHzok+pa55II/bevKOkv77wvB7YoD+
l84JJbLyMk7liQwtp6i/XmDUZImAEg7kqwrjCRNSVWZEp3TpeBANNcYn/fROkePwYGpWbX0hikmf
hh713IjuIxLDM8d/pngnKk7Fk7KaQmmA2SGGoUgSO9IaB3kJp44Vz1DYiabdhU+qwklsVn0gsIMU
iuljAqfo43dRiTlkbYEqdyA9xvrX2TgVpk35eIFTg4rwoU55RYv1o7tIZCwhlMAxItC2RCppVjQe
VIDEDM0hm75sW9yqHHTZFazAGyqwkT5qpmcYufNFaCbUxFKL+6EBoWR7yFLO+271BA1Z14kOZnCT
hVBptDFJCwVVtvfBo2OAx50G1Gte+Zz+ub84ioUYptYT6l09mQJedb7eV1au5Z8Aq3KLYJ1aUl/b
rT7xEptV61tIZF2TkpZAYzJxnWIwWzt5CaAkO64G8inDfgyILPMyuyvMsDllSFxfiqhQ4UmMHNTe
jSk3umOMRK/BepZVjhAm8oD9VjG+mXPdSOxSVIXBkvUuB4ir3ww3Q9S+RmpYZ9YUGvr3SGmM0vJH
Y/5ixHnAsQ2eaozVR+0wCrWMbzZE4NF+K8dD3XGi4XqqvTg+xs6zfEoEZYIMYU8RfS6w2iAJ43YE
1t+nC2lM3O/EOlWTDh+rfM2ewU8Gal3ATedW4/iv2KY78mCguerR67dw6Fpd1GIBoACkvXRaYdxL
XuvSaQXUNPjqUVvbsn7mMvcC/u9UxWE2LlDBaAVbsMkpfaPEjug8uNuuY908QKOlayagAg3GPNAM
VmoTyDF2AiYF7Vomrsnju16Nh2Bg/lcEYx2ioMVKXFLrKEM7kawx4014rM8pLkQwJiFLeaQXArTo
d/Wh8UZMKfq74KBi73rCKHV6mh90Z7jbPjqeXoxZTIYvzxGtppVAI3f1WUseWoHwZldXpZiKaChI
Kg2RMKcnDbEvqxFOT1THA3CU3U5IvG1FVm1gIYI5vUgYARBEcKE65ahFN2Fw54tP2yLWL+1CBnNY
ktx1M6CMkUWgD+t7w8m8AfT4M0pK2Lj1b3htw9UQshDHXKKur5JYlSAOROuhpen9rsxmzTYEQEV0
xr048RZfeQKZLGn0wZIyNhDYx9eRcjUZz4MUgJJu3yejvX2Wq3n0QjcapRfuaNT8MS0DiDLK0CLN
9xFbqXMBjhcJ2+rqIUSyuy1wNexfBLLLJIEZS0kaQ6BUEQy9B9lDqxdP5oDibjO5KN9gwS4+jPPI
qXmtd/UWgplEoJeJIM6VTyue7bVmSxgYoHx09R5d393stmjiUzc87edPuc3zjGvoSYBN+nnzWKje
OOyAKVlD7eh7ey0PTmFg+E+zsUR9FXjRdXFtfu6B/v4s2YAESrgjm2sXXxY1BDpkqxKW4z5+5hbp
QtX3ARgdkmAn6oOF1/T/H2zIWIpgLr6syTlyPYjowvbTrKgvVZg6cqpz/MvqScqSCIw6osqmYTAW
q+d+JCsi3HOJlg0wqMQ77Ug3C3srOGSvdN3FONdvdEiOH0/XnNtCNotLZhSyqAOmDgFOQpc0Et4C
eTiOWvOyfUd4YhhT7UZVMrsQYqIxs7LggLzLmnmAmjwhTJoqml0iAdIZI8Odp8d3Ac5S5UzV8kQw
+QCWgtTGpLMPU1rvDL87dhFozsn08HfHxRh3LCl6qOeInVNwiqZjUd/VxW5bxOobefnlqaoLP9m3
pkqmDqcVHqQd7Y8LpjOdp52C1SqZ15JcDXBLaUyAGwalkf0e0ii1jL4Ljr2lnGi5mYCZKrW5QBrU
oNg0cSmPjXBThiBAB2PEI7YyATVTCGC9+NH8rwpn+yx5VsFEt16RG3MI8bkUpbF8/zmXHvuM8whb
TbOXGjFeImgKzc9DaEQxOijcqe8o9+I/xKOUNRMvQ1h1rz990i/TDMUMTmWZ3qU5/1SZ99Uf4CEC
HvZfn/fLwEIA4jBSV9T6pOqmD0LH8KvbUsjd7S+zFpuXYhiXMANhr/dV9ACAvWnl1YuWfcvS0Z5i
gCs8m/5Ny5sU550b4yCkYVDjlE6dRPUzyf/xuYQ49Ad+b9gmy24q4K2QFBkOrnEHzBsDms7RMU2t
WeDx9XyX97pb1wclXJNICLbsKHof5tUsqdBHKk+96BQTJzDwfp/++8ILlYowxd2AqyOmx7B8ENPX
bQNYbTzJ0kUBxs35ailUKX3BEQsIN7QzHIIxRrCz1/47nT4P3aixOTLX/cFFJuPsgCEtkZI+SiCT
Dsi9qe64N+3Zrp/T+xY0NX+EU4L7dBHJ+Lu6GTD/0+Mcs/xbEYPzuX/yp9jiKEZ/5Vfju0hhHF07
1ERvGkjpjlptGUfzqwI2q8xuwUJpSUc6QVYdwLrOHxldy+qX+jHeTxnSMu3p7Idyjm4oGAfFSOy/
mO4E0hynBzwyUhhHvCK5PX7a1nq1r7eQzXYZRBF8Cu9al68TdnaRaVvmffPsg7SMtjApe04DjHDM
6b5017T7wHs9/SZ6/jx3tv0wFw3mhumbZroDyxZFpso83RUf4mcKO/EfBK6Hz4tAxm/WivTv3JUZ
nlQBTIgzaIKU7EBm+SwZrV2Q+hsZ0DEQmztJ4KWLXIUZN6pJgwwKCBhajOSkvm0wzuHvyu+0hI9h
FY+XLqzBby6vD4v7JVShmTYKzGvACJh2bLDWACrGa1AkIcyid3tburRJ3TnWfDMfRxcI3Acsh0lc
bjDewTPuqjQ7GYUTKE4sSk8vWcBTvH5fxeX2tDheSme8VC4PQjwqEKX4R230xHpv8BiN6E9s+Au2
8l43UmPmQABFI/CFGFbWPTbKtcYb/uApwnglpRLTsGwhJTTPWrpXtS+N6Gz7AJ4ijPuRpiLsmhb2
McXyVRQIg12l1e08V19n0eB42fWc5efdY5dFCRit9Jh+l/RA0QNNQJSrO0qo+icqYYuMqBgRxM7B
x8gbh2IqdgESiRgjLFP0mBtfBbNziorTiF6P8Bc5jJnJ4BaOZCoHoFNWab7ow35bkd9kxhcJTOwL
fEkL+xwSZK9EfX3cf61d06vfAXJ5u3k8bRhbC/tJ0YIICWXeQlIsuWXibquzbs0XbRhTy0lbKi3d
rPVBVQzcmqk7RgEnpK2b808ZCjOIOAW5nmktZAC9xqqNfT+2ji7cTDw5q5VnWboIYt79Uq/nip/g
0wSZ275qR/EUY/NZ8orBMp/ALu6MLnbkPJ5tr04+LuUy8avJdGkaaL0hxFA93UqlyxiZN92C7HO8
Dw7V4QdAZuz6N8of1QguOjOxy1fkLggoSMRQfCXCVSZ/i2SOjfwmq73IYNLmPNZ9rSvwAenAcupU
T+BRsMQdXcGg4+3N/g/IlxEgLwIZb1FpaZONOexekXIXObXTzfL1HDRXxjB7ACB3s7azulJ7274M
qwMKS7mM95jACKbHIeRWeO6Ut3phNcCnMG/8nYCmz3Ct7UN35O3xrKe5F2UZh2KUQhSYM4SimuSY
GOKf833cKBjqB9wg4bgvnjDGo8xCIwsp3Y2V0/hTLeSBFYCYru9SZ4ji22Q2X7aPlONfFMa/TFIo
d0mEq9GkgTU1VjoIllxwSqe8i//LJpQi+G3V4whlVIFtebLAIWhFR+Gm+Zq/1SDhtQF98B92pzn+
WWUcjgC+KDqNAe8J1IApsQYMPm2fH08C41oCWYpSDBLQ8wN8IjblAEqxLWE9+5WB9YWXNca3WUIq
UTCVMaMD/OnrENoqisHjnmB0OzSAkSxjXYY3Krmq00Igc8vaqM6Bp4avZaRHbfBMgzeQQw/ll0Rw
IYC5URPotZQJa4/vDMj0AZWcWqvbvY/k7KTD9vmtWvhCGHOj0koARYABYYPvorXVN9dS/5cimEuk
xD5RDFo8nU31mejYtuuk86TNHD+/qQkB3tzHHA2ZYBh1dIhe6XPbH/eJOduZ8Gn7uDY/PoQwV0af
jHQEhSpcbAsXh4aNxPFwPAHMjRmKnsQzrSGZLV7O7VUl8vaOeefEhFwxC8photXeBs4siO6qDqlg
wLuX1G5+a8Q4KKrnolbVgjnVl2jxHzW4FpMtlatU06NAGrfufLsc4uMcq872x+FpRv99KVPQ2yyQ
YGjRfJB8cE+llsZ9/fI+EHP9SVANYUznA8Q78tU/JsfEM58aRzzD2o5ANLimXYHSC0+d3bnUaxf7
YMcrcqzGwX9vLU6XcRFJKjbVRHc8E/EUIG1r5AczDa263cWhzDnV9fxwIYxxEZmipXnV4ljlu8Gl
mziCPdwGp+ROcOUzXWPNHD+whMdhz0Pf5X1QxnOMYHCqGxNqtlnkxRLwocrs0MW8lsT6o+iiIbtr
JHWC1IoTbjWG0V1apTPvldMPFHrjXuf4d45S7KKR0kwduI2gVBEljtHda6HgljqnrMqx0neNF1eB
DKM+oLyOt8T0pIVPufj6V1ftPSovfl9uxGIIwTxhB/PnbHAb6RvYu/4qtIPtjCq5EJKrWPszaSGh
A8xEZIW3jVXZYGV/HGsrf5tdmbuwtPrWWxgC40HEEZ1lME/i20xnEZQ5KUzPuM79lvN5eHIYJyKX
Ua1VtMNXNIU3x0/9nNp+LThYft3+Tjw7YByFohuxEtJwkmaFRUDdGvJGSHjmzHgHf87GtstgaWDk
s9H1aFEXkbXP22rQH9mIJu9TAQtLEIB4FhQE55UWIN+QARSTDLseEKhYDgk9Y+ItkvE8wvs4yUJg
1sdamdEGYuM2338galZODromVO0jh5dSrj9RL3b3zni4ENf78VQKNAujLzfRTVz/1ryhSV+4LzCr
ZzrJl+0D5Upk8gyxGhJ9QAsLe+aYs0SSGXxu0RyYvo4u7TLzyTA4lvjOrrBQUcVQ5zjTE62Jm3eh
1aYpx19wLJGdchmAGufLCSRM5LXWT7F0R3gohjwRjH9ofDKbWANAthzJVtHfNflZSTijSlzbY5yD
GBpN0NHN58Yd0RGDMWBMST3/N/g7jieSGQcRZCDakmIIi/1gjyH2DnyqYRlbhcoJe7zvz/iJWdCK
RJpxdHGEkHcztJxj46REMpMrJEb1v5Z/jfQ/ANqoFFpCZffhec6d7cvDsQK2IjiAVlAeari82XwL
x9wiozXzVid5F1RhXhpJIo4NYLnQTD4rws73VDfcRZ4ELLAQhBGxlTi5zRtk2H5ME1FhvEJRYLs1
oLmJ6v2Yc4m/NDsVPTsFcDOG23NeU5xvxjK4SKU/BQgbKBDHA3C6i53cgj+gSHeFXwGYjnB2Dn5z
pkD1wPPcUBSN2ujCBwXDVEYynayMJks501pB4Or3FPwZycvo0u4gz7Wv36+LSMZjyH0ENBY6rJqq
z/rwzZhrICaect4u4PpcnHyRwziNKpKmQJxxj7UT3eIpQAAE6D1s8wi2jma6DAx0rFQ6Lah4eI8R
7rEyPmQYAl8OacdVOwEQbAbrV/zQYrI9vE8e8WqwBG7AXL+BF20ZZ9IW1aRhuAyvy6yySPePMUZW
hArW9j3nHirjU/SGYNtGx6FKZzDEy7ZEl76oek7iief4zfQinC0FNhSveGV5jopsIz3LxRkr+jQK
JA8m2gDmSzu42/qtu+Sfp8h2ykMzwBpdju+Wge+uHDtLVHglaeqlfk3cLiIYh+LPkZ5PLUTQ6Y72
APzdXWsRzwBgCC9nW9dGx4CSKqEKztZqR530dYohXLsRDUcgGATVuYvgtDbyqzo/ZbCVWimd6yag
MkSKm3BDQXcTW/GiWxlTu3zaoHUbuIhjYsCoTmM5FALsL3pS1H2YYxicV3zmqcR8IZJ3GDjr6bG5
5UF2I5fCcEl3GjDNaq+74uJscD6TSv+ehQ8W0yhr0xyD2MZT59KThMhwl/t2W1sySie1PTQ2zwu/
R/+tD8d4/jwjXRJEGE+ejinmFib7s2lN1j61w2vd0i26aKSD/XF+R5FD4k2X0TEYLjsPEXdP5jdR
9vJZ6WdfHMEwVblfGdA9PuS3gCzdgwoKXbYaw07pqbOc7Vv+m/rNRRwTGjBxgrxrhLjKTVIA5jWu
XIHIMHUEN99Hnp46k6PtBwfDVty5Cd7XZkIDmeSaDCa+dq17Rf3adN+3laMe+Jfvirl6bCwa2Npj
wbrCsNTB+kHTV/T/f4ARScA44znj9Zx8IYcJOLnsD3JCq350JFeGtdTALacwJgmeg9w0jN65La2Y
uFONQA6N6eiY/FlK0dMAGM3RcIwE6De0o+H/SRz4qZzEVs6R/Y/+TDdc8Mq2JaW3NIFT71hvTS5E
MJ5MCUJTjEdoNJ61O5qgpM6413K4miay9CN9csYnHmfdqvtcCGVcm68Z/9sxzdLEUWTJ1ToBNEe8
qLBq4wsxjEcjAKcjSY/j66orffosc2ltVqsfCwGM82ryucfCKg6PItIBER3z56Zb7uJdvQekn02B
c0H8t/PveSRRPM0YRyXXWjjMFLSqEF4a6XvNY6jm/T7rmSjxkEizAy3c9+XXqf227R14BsB4H79S
UqIn+PtjRbZaQ7cz7R9zev07IYxrCIfI0As6DpeQq7k5FCC7mtTDtgzeQTEOASvogx9j2x191KPU
PnXx4/bvc/wbluY/hqRMm5AD0pcRhlU9gqFf3yHuDCbN/9J35kpjvIExp2ja0h2ACdTddG5LsPM9
8WhxLeAjhK9mOJfr8/7XLMJtEmhdSag3Ta+J0zo1mMhQcd9H9MmXgkT3TzDWsYP0v5gEgpqPZ1lE
gqFiWxuvzNZwxKzGPI/5BDprzmuWXo7fBwnp/VW2UMtUJNLC9iAmUANrDPSnruucrortweQhw66n
LAudGE+QlXXsizWMvHF9j7qexBaef5ALRTv1puFkpRx7f5+YWOg2ZEoSR/STCUF0UDvpOovrPcfk
t1MH6R04fCEjUNQpQpsEzgdjTjsRGI3mrvDqfeaBAMBNX9QHSjnResaN+PInJENLE2F8RtQDvSKi
jlWazOcy6i0xMlQrN+u/PEfGbyR+2EVtBTm1f8Y44Shxim6c78SWyUXBD5AzILU09GTXCOO+VVWO
CjzTY2vjiugjeaWpF9CwvoeoVAv3dPWqBGB8f/oP2TlPJyZriPpS7UMsUMPUB1cF/ite+6fEVi0T
aDmApPJMTmV0vX5yuVxsaXxqkMIOdK9D9ZRdY+cP4dl0KTEs3UiVX/wbnvnxVKT/vjD93u/UAvB5
eHyNReX1lVJYZhYF7vYN40Rfdmh2Nsko6DRoDeLBBFuxeBh73iXm+HaZySCmTq0A/gZNKMO24uTn
0CmvdMyey7i5VWtxU/N1gSqcKwgmDZUluMc4E2qk9DHV7/RXYMGN+/FOOcbvBVmBy6j7m0h5Ecfo
l7WBTCaKXwK4wTcaKds92jQR+lC1jYeHt/3FqNv5NaRcpDH5kprkokEQm+1AxoMU/yFtStObtL3P
kvuIty61HsAu0hgnWGOjcoxo2ZD4pi3nXzpJ9zLZjrO3ba3Wrf0ih3GCPuZbRZWCfHRxC6J3I8Mm
RpOb9l9JYet1ool+oUSjfhbmOznL9nUU/aUIJm0CYE0qa7RuQFBFHvMbozls68AzNxZMsQ8CoRtF
SDBO807fVV5izwCb/2Ft3KLM+jP354dhUZTQR0nLkuozkP5kYrxyOBKxPxQo0+QKKGNH/4sSFreS
XO5mpd9FcfJYloKVYfz6zv9mFJXdVigXkdieejyAeuOlCccd50g4F57ddpn6NJqVGH8kXq4e5UhD
rnpV4+1Ps9WJy1i2npVczoRJtIif9a2oQpwfvjQzkPgHy89cYzwq2ie9le25dbYV5AlkPEwUpz0J
aCmd8sk3nunWLs16eFCwHNfCbrdESqZlIw0GQu+1jWQVwcPcf6168Bhg9a6V/gh9W1YuB8l4l7kS
fDD1UeOyNU+1ac2mvYps4YTXoFWehMftY1wPdhdxjJOZc0wl6BgMtSvxUKqnANND3DoAx2Gyyy66
0guDmUFGV9qaOxzlIxjtbN/pBkt15qNyqq4lV+RSRfPEMm6na2M/r2uILYyHOpZ3QkKsfMzOXctZ
2+YJYjIvFYwos0QDQlqP34zsWVe0azGNgVaR/6UkeukXCZCB2RuhppdaxTz8ENhhOlldes2F2uVY
hcEkWlGhRHqCVqQt160lzE8aGvk8LDpOeDNYjzHm+qjSp7ss+Dejap6QL3ACD08NxkdMQW00WoLj
moO3InqYptqSJ+64FyccGEz2AVysKmhDSGmd6bu+m/f5VXSQKFT08U9Hbi7+wWD8Q5p1eejTXCd/
jQvQkwOI0FMd4Ub9p3qVaiD7YjOEmz3SMspGgsWil6iVNBpTSe3Oqw8dsPODA9os9mTxHuycq8RC
lWSkz+M4Rd19rveEvIlyREm35Uz6O8swGd+gyGIB6CooZOIV3aVHOHQAMXOegPTDb5yayfgFwFYp
w5TQllGAMh7w7SIM9qr3kbnTuTulnHDP0g3O/ohXC62Fk7PvAYL9gWQgDP2BGIBt2pPK8UScq2Uy
HmKUxbiRqEWIFRbR81MbJ05bfd4OTr95Q/+MTuySxNhrSVjRKYT6tXj2PWB87NvM8v8BGLvXehGq
8JzCAM/+GI8R53rQIFeF/QmfW1QU0++I9Lm04+jFE8O4jDnwpxm0kciWdFv13RobjeHOtIPDZFql
q56lI23Nlrb+l4myyXiPplWG0Zfx2fQH3wtt5WoEkFTnNI/Fn7aBsXkKhk9RNlB6+BityER6P0wo
8KzozYrTlw9EfeCc5KpnWshg7HAygLsVx4AhlgQHBMokOsN/WEN1W5jE6Uw4kVe5Cv/EeyyEMqEr
m9PJ7CkhO/GPkfKipbuMl1Os5p0LEYwhKiWJswCTTnYU3vkgrDWJbJFSsQbxVhk+m8JobR/k6n1e
yGMssiW6kNTCBJVCVy0mp2hPXcE7t9WcfSGEsb7REGQDAyI/cnYJPVwKnsqfqHifmPzF8S7kMElt
Nxp1JWqQI4RWeS3b2Es9gNPYMd34O7nTsZQaHKWbFuv+AEb05of8ANitc80jTeWcKZv35lNm9BpF
HJeU+wBlWfmfxnjc/myrjuSiqcHEsTzM264QoOk0NEc/1fdq8GwK0r1BeGtK663QhSgmmhWlX/4f
adex5DaybL8IEUDBb2FJNsn2RtogZEbw3uPr36nWfSJUDbEmNIvZjCI6mYXMrKw056hzDFGUuI7O
kJS1RSkY8tgKLGza7gSn/pq+/jf9mBDSauhFEApwrkrfyQJOiQidCTsMOGF/Mxdd6cZEkdGYCQBq
oJsePWTSk6C719XY/PuaZAB4WQV+pcgYpESE0BhEqFFnvjl8VloefeH2TXmRwDbC+pFUk6BBAuDK
6AQdGmGB1zq01Y9GDneRZ9O0V+IYuzOauE11lX4X5VsjN44q3xTl8/VD267qrIQwFheqfURCAiGj
TSvaqWvcaY6CAZ8MoLO8h/D2uMlKGmNqQMVWx7KBtNaVUSBt/1H88X2pJvg+WObnlFiaJ96krR3e
8pIpjnmwLbF6qKexnyG6k+4iCYCKk8gJ79u7uivt6AddvRxRHNMis0d8l24NFaRlnoztKxvsRM+x
LatWDeTBgHYmHviLpzxbYa4ys9XUWR4mPPSyQ6IXoKp6AmsHT0FqcR9i/kpB5gIbwwg4tNRYiE+p
4Go/eNKff+60tTpH2GbUXcli7rHZ1HspDxEuBGOvZm8pkaxZOxG1/5s8YyWHCRtj0iQSoWCmNegC
sEZiLaZ0WNLWve5oHPNju2GLWo4Ak8bRGdKnTvwU1py/z3NkthXWVmoziwsEKPc/y7PBMT8a1k8y
JS5o6aa96YZpyKKEiXaFOTUtyfu+KkaEDVSaiiOdr9I+Va5m5eC+oUySgtN410+Q/skPxncRyaLC
T2HadHELkRqAKAL5PMj/SPWjgaUfIXochWOWfb0ukKOjysRfNdLDUKkgsEiOxuSX5Mhtc/BEkN8j
hrk0giLmEGGClXlxjOhZEnbXtdhG3VqdGxNzZyNUiRQNKG3GoA+L7OiOJheCNYF10HRbkzI52sv9
4GYPZFfY0l3m8wLHpi8bBEjIJohMNLad3s19qCw1AqOigy1lb4R21x8bjdcrpZp8sJCVGCZkyFo9
64GI08zeWmDpKm7pG0/5W2aFd+Ne3P0NlwlZiWN9YBDTJsqhVQ1+kZ7gLSk8XP922059EcFGDVEc
0L/sICI6dhiRbrFeS/YxkOFwlXDBCzYdbCWMsfcpaRa9jXGH0Gq/vEvxcqBYiLz38WYkNFQDqSCe
qyZbk1xqKdLUpYc9kq9S+3UCoQHn1Da9aiWBuQxDEnSjMkGC9Nj/0CVrBEyGUzjBfqysFv8XbLfA
IEudv9oAW8llrscKpZQl6yFXnD/XyrkqAQlOOO68nYSCi4VQtGZRZ+N8H5mT2OZAxQlOlGdGBXGe
ftZPi01nWwXuhNR7l/yDU63kMSFKUKc6MBrIk7ABaE/v7ADSPtpPCkYgAHdLcTOfsUCKxjNGphwA
+blqaun3QFPFzDKvC70ZSVa/hglmQb60gw6CP7uXRSuL/Cbt3JA8EB4U2vZLbCWIWvEqlyvnQRLC
BoLoIc8uJj08WbdSG7pRnEIVuhmA4VI52cimc6zEUtNeiW2aIKtblZL6mMvZFIbzrDfO37jHSgbj
HgQI6osRQMZiouNtT6VFUXBL27SV0InSHR0khts70911wbxvx7hHmumKkQKh266LuxJ5vvZM9F3G
w2PedP6VdswlIJZKGxn0BEuAx095uOvr8rZNe/+6MjwxTPAXBXEesOiJbASL013kL9liLwNnjG/7
RXFRht0mbAHtawQtlfJM7oXbn7u45FPgaShfog0BANS/RIRfCWXuAdCgllKsUftYJkstUwtb29cP
jxfE2F3CqBmaWK2gF8Eu4XIEnpHdHcjt6NAeZWDHrxx5NEhdCWLsMmGNsa14qiGveFMACp+jEqzs
FxURixIm/hW23eoAmdgxL6KiB1S7QvmeEDSQQt4lQI34mj5MmJiyKIhFegl0zuiOZ9Ev9roXH1Cr
d0QPBYOT7qs2aGNAR8I5SZ5kJngoc9lJMxC/bD10TMnpYosWDSLHtCuc6hcJ1xDF9aSF9b/ceaKE
icQAuj/413+PjnUuF11E0YLU4WbobE39KvGmxrb1+yWCbY51izHPcoX9XWMCHA150cTakvXekpPH
QhfRDOaRd/3Bxy8SWXdTkjHD4x1KPdL9/srD8o2tOcDZ7jBt0YDfEhTzJ56NbpdiLmfJNs4CORo1
YcRZSmps1W11GpPQGjXTzXAtkK5w9Vrz8sn08UaxSaRZYzrspNq4MePqaAgN0GsTN5LL0xCr3nUj
430D5pLH+26sNYITWcbGHasfSt5hCfeBKKeuuAmU3XVp25H8cv6Mt4aS0mglRcZT809d1VgR8Ude
y2s7kV+dNuOwgVAnkhRCpfG+c7QDBc8md72nvm+38HZ2eOfH+GjfBqY4VPi08yQ6o3gSlXOX2EWa
2iCTtAg4rP7bCbIX+1J21YwPhoTiFMa7AXgs3HUQ+jc+RrzLV6I6rxIj4EUROaTgWoVQgvzmOZH3
woQ5MBCo5fr9dX3+kPyZGOI0NKKD6e53YUIfhDVgbPC1IqwD9liRxiKiYH8jmQ3uKmwWu9Ups7tP
18Vuq3iRyqgYSk08A8YdmT3J7UK8iwiqlGVmV8EZIPvXZW0b/UUWE0mXqExFcYaGg/o1DAq7GL5E
wY/rMqjjsJ9MFsEcqYEtkODZ//sp1mErLirFng7TV1M/E27Ja+u9vxbAPE1is57ISBf81Ef1G17H
p2EX29GX+IkWvdAp4QSKTSdey2PiUkwyTctA+IiiF4W2lrAO0OGlQ7czY0fiZMtbX2gtjAlLlToZ
XUl3vPXetDJMtKOYbJj765+IqxITl1TMUMbDT7J3ioZO4RF7R7IbCw0N7luSpxITl+ZOmyu6nW33
Tey1dfItyZLCIlLKmQmhxnvN8Bj3rVogzGV0d72px72GQclheBpA7Wgoiysm+T4Zj6H+5fpJ8oyd
cd6oVdN0pPyHAsZphOyoReJfPA3XBsG4rCAia45mnJ7Uvel4dBQT59h4xsCOKeeGhPJ+DAnhl+qJ
DkUq++IHzSexyPrIq55xjIEFGGhELUgnOp2/CJSwAnGcWxDkiWDiwygFmjrm0EcAIyXQoeyySZ6q
mfea4Xx6dgQjNWMwzWJR1hYFMPO95rF33bQ45sxOGSsVZsc1yguZ7IH4c4h91afPJF5Nf+v6WdmX
zoaCvBXInMKCy+ImVZ+MaWdEgD8xsJnB4+zmfRgmEKiC0s0VhbOfhM9iiWIw5qi41kw97koUYKeK
k0kRu4luzki37QvIQ1A7rW5aT1iAmN07aKeDekC+U07Gmddq5DoSEwxmoyyrnB7l9K13aYUO1Jpg
78b7VvPmXcWbgdiWR9FGcGaSSdhNd20JUsGg8KZqqCd3g6nFu9bMFxuY0hgRbzrFiyY52Tdda9jB
gI2ecujbc9jEoq1rjcZJB99LkB9OfvVzGPVLyhgl1sg/Rzu4X5wcr5rWLu3wOd7PTgQiOwoLKWA1
nqDTwK9jc4+DjZRKOEsClnRQyA5bS3YWcMZojxKepbTqK/HgTDcd55e6MrsiP8VSrogaxBlj7YrS
qcEkZTAXdhOdFh7JKU8Wk1P12djIhQJZmfy9aZ6asbcm/diDA5I7n7z5MJVXejHhszfJMGUUWC/9
ofnGZ+2g30RecFQelwN4Yo50OnDcCZxgt5l7r6UySVarLBOG2iA1OYo5pvbUXeTEJ+OIrse3co+6
62c+eR9XVSbZMiSpnrB4iddFdW+gan1HjUY+k9vipZUc47FoAApPnHnHA6bhSmaibqkutZlSGFMK
6CZYGtAsgbGAmdITXSwcDsniprEz/MNXevPaWn1eJggHSxT0oQHJc2K44VKfhJQ3kvPe2PtzJJBZ
LNpwSk0BH5uuVyMuveMjZU58mCy6hmc8qliOS535K+8BvHm/rFRjAlAX5f1PsF8i3cfE09qDTDh2
yjs9JsbEWS9OMQXPjJdbWfWziPMG3WzbYkSaSIoOAHONXSZcQBM/otSGqIJ1K4pLI4NsGOvVFJWs
/EZ7ECGCWY/azQhCPgrIEzrLp+uZx6aSikIgnYClkwWBTxpV6SKCB682gjVI0J9Hwl0r27ymVzKY
KIN3dqeCrAdpR2N1Tn4GThiw1yi7xXKGatI98QYfrC3/YlKXWvgH61yJZkLNOMdVQhYqWh+sKTtF
gSuae52Hh7t1irqpyLopYoIUHPK/v4PFfhS6YIgUcGiYitN2RLsJqzJ2rn+rLZsHBQxRsbBITInd
WZjjwqjrrlTsaawBHxxbgz66UcIby9n6XGsxjN2naR1XRg0xeeuN5WEJDiI2jrous9T0Riw4TxKO
Umw1Vu70Rs2EQrFD81wZT3XvzxpHxNaNulKI3VKY6jLEfAJEJNNNMb906mLpxUufPlR5717/RJtt
j7UsxtY17CmgXpEr8GbJEw8US0MNLfVz79BCb/IPb4v2fSKRtfC1QMbCs7JAKmpAICUs70H+1Xs6
Ym5l81b4uKpRJ1jV5+RGryQBGJH2rDm1S9sR4SH52veY6qOJQujJ++uHyTMN+u8rgYoeBVoy4LsV
wW073HfkvuMCJ9LjuXZ8zBUZlwkQpBLImLzojh5fbE8HzULbxRaczObmPvT7X5NHbXWlk6qHcxKD
HQbjHvQElxvDiY/5PqStHD7U2Fb4WxsHc0vOJNaKhkoj98vbTxxj1Q32moPgoVnRrjhgOcIJv17/
bpuIBmuxTATBtFNgdiHEti66R8QWLDQ8ziYw1TBCMDsq8IpIaF0XSrbDlqIZGA7QdKSPv5+sPrVz
YwK9AUIHFAYbL0OAdERXvW320R2dDqHgg7KffQl9gM1RYjrDCn35QAGU+JWw7aBz+TmMtzQjSfq4
xc8RhM91C+6Y4C4XnKVtUA35fl11nijGTzA4LC9iUiv4yx02HPwKWMH1USD3JiCrr4vadsmLVoy7
DGmnxKkArZZSRMPsVh0Mp8XUxHUpm887Q7yIYbwkiFHPMw2ImY3xftDQtQJO4HLom9pJagDh6hYK
+z6mjw460idzyN3rP4CnJuM3zZCQKk0hv+y/hulgBQJA6Dlkb9u+edGRcRLwyXVpP+KrUY1K7Han
xYjFd8E3wDL2n9TRmPQkj8qm1U2oo3RL6Aehp2r6cVnayv9vcpin64yZLHC5QqXIEJOHOWmifZTL
k9XxNlKp83yMor/OTiO/+7pGiYPDEAqFylNXfzMUjiJ/uOsuAphgonRVYCRhoyA1L3cN2nm0cB6e
8EgkYGKLb3lNd44Ls9DEy6xVjZxTg9PeMvl5VFxt2OXiY5hyHh1/iM0XzZhgEbadYoADRnmfK4gA
Axm6GqAgO9wH4zH3TIfHCcs9SyZmIBD+72NRRB3pKXEmSzqnWO0FhAJqZbwXDVdDJniIVZgqUYZv
p/jGge5wxn7jFjcUsJGu9SYn1CL/m90z4aKQpSBXath9Zn4h004vzkrLmRPaXMZahUSNCRfinNaY
r8V3Gzx0psCEEeH9JL8pNgassKVSJ4CxpgN5+S1dVRGc9gZgRdzhvM3C3+pnsA2ETGljpUlwuLX7
0jnLbe8SGwXW0+TEu/mZgseWGDdurNfqi3kgXCZOjuOzLYVUWIqRyMhBox7ftJJclQze9Y/5B3s1
JELQ2FQBgP97cDHjshL6HBm1cip/TA6GXw65T57aEr6fe6HHA4x7p3z5GM0uAplohr1PE+N6GVzS
owlL4Qw78dH0sUvq8Z4L2+d3EcXENbOYxlmaoJtmFoI/x1l+SAqgVXCOkCeG/vsqy63TVhEXNFLB
y1o5i/eTNUhHZo0JOthowcVZ376wL3oxUU3OATASddArrF+G6aiZJ5E8X1eKpxMTxjSsNI8lgYjJ
/DLWbyWPqHI7f72owIStphDzNFTw98dwsgztXg4LC/M5SkjsuTbsNufN0tNb/5rZMVGrXRIz00Zq
C6cZe2HxoXjN98QhN7wK6KZmkqSqhgmOPsLOdGVEBltuC6ddqk7ZtYk0uNIwUmQCUd4vSdJa+lQM
dpSX/1z/ZNuedZHMFheaSDJVkZYyUHnSUHMCrOW5f6NNgsjlVSQ37WMliwkbUZu3IcCfICtzM4y/
Tt+uK7Np4qu/z0QJIy5Uc6AmToJzpvXWIj1VaehcF7KZlK6EMPEhyOciXmg1Acuit0KSNVbYY3RY
BIeoIfzN834liwkSZjzrqlzg44jFjW4WeCE9ZtH36/r8wQJADIn9eYOgh8pEojAcNA1LPna074D8
Oez0U71PrMgdLZVzdpuFfkO6yGIcqo+GJQlRDUfTixwWR7NLX0ZrQ3fj4+gU59qLnf5m+YshkrVQ
Ji+Q5B4UyDlKj331kmiftb62ch43Mf0SHyLFRTH2/aCBjjLOqGKGVFjA27OE4IHznTYNj0iGphmG
amJn5PfvJCtRqCgRFTE4mi85qRumltJh6HSyJXtEXzVEapOduJgs1G0+6LYSzJxfI5Colmqgi3SO
aPfnwouA6l87qo+V+ueEk8Vt56a/pIEY4Xc1p1kVDLOHmmj0A82ZTuUHTvR18SeQvDa+uS85K9mb
D4uVQCYq4SUNmL2UnuucEwtR+LVVpscyFdB6I66SZe71D7kZ61fymCilJWFOcgoh1yKsg+spFbyh
3Cf111Y4pTHnCb0ZElfCmGglC3WVJxSGQ1NvauG7nu5F7jLOdftQWCZLIVhIW5Swj9RaPFpC624U
a3AFH10ti1fx3BzZBXn0/9xAEanGq8Sp0Mcq1hN8rvFQ7TVgj+oggMr9xY/xH/WB8lZwDDvmT33T
s/qzH6Cb/bvkMW3CSIygZ/5jtqldRk5nibejB9YYDNDzHry8T8fEZXEsBmmqIE43M6tSjl1ykLFj
d90Yt6P/6jiZqDIqZaQLGgyk81AuwhM+8Mp986/Ik64HsA/YBEOVleJgQKGx1lGuOiV5Z5eocgY8
Vszt4thFKRajQEmHOlgq2Eip49GVeeaDStEj6qPiEaBHcPFpaYi4Yhnvh7yyyZ5EaZzTT1UcF6e1
FiCAVDsdA0qUPP36B9u8aFaqMdGjJGUkY9AFYx21tJNLaV/GvADFE8HEDD3ptSUCpJQ9za9deTdx
swBOxH2/AlbHFSmkNhdccRhKUu7zMyjRKd1B/Kw8odV/nt/COzp6Gd9y6ywcC3wfu1gJrrJQzGMV
mjVOc5zvsTy4L7zczzGis2t+0Pax8KndVbysZztwqDKwicB8prMzwGGfSnMtI8NqsDwogiSp8ACj
hpXjGeGKjyS5/f0u4hgTAUBS25kh8p2MSPagJ7aZcq6w7TwODNv/rxFjIjIJ5HIkEIGBjdLy8h3l
+1AepwiU4nbpjLvyRrrlPZK2A+JFKNV79fV0EP10tYpj7JNdODi6iGq3f927/pB9XGQwt0sqlnkt
j++KaWAIwwrwTYAoH+9/gu//C5g9nlbsrSK3dRWI7+m3blGorMawBFvc6755AJXmrfkveO03R1IM
gkE5AIrKGqonvx9lIEVTkooJrVGVP2Zf8bEOtgMX4G45o9N2LBEr951vciPltgP+ksuu8klFP/So
TONBXQpYqWsB0tAIn+deBDz/Yl//ltsHe5HF5HVNOs9hTyCrD84N4CsTcqPInGx1O5JdZDCutmRZ
V0U1ZJjja5R4utQ4JhDKk7eJtwVJv8jHK+YiifG4XjOG2pQhqe08OWntSSW2gYJ0UVlR/SwPx2Dp
eLkB/fXXZDIOh1WdSAlTyJxVq8HefeQolWUcKXY4ytJfeanddty6qMj4nq5KmAyQU1QTZX9e7goe
Fv+m8YHFBhu24DdU2AFRQw/iSSrxcjfrfQwY3zGxSPyQRVxWvE2rWAlicqqli2ZNliEoOv4cukUH
0NHuslf5NLgUFTmNrHoX7QVevYonmHFr0g9J0Df4YBTHSLAKR8FOJE3qpAf9VJaWAEAyoAz6de9d
97XNT/dLY/Ct/x5PpthIRRAdo0Q2PYxLcZJ68+G6hE1vXklgvDlTwN8YCVBNVx9CMlop4Cz0p+sy
tqP/Sgjjzo2q9U1LQwbyA08GvmWFjfAcS52WYqmHEuyXvHUa3sExbi1pmWZkMyTW4qdOfll6Xh9w
+6pe6UR/werWnOM8EkwqQfTDL6I7AxnUpntc6IMnOwqYIILkTT/yXi/bVwzFORF1VGwNdnSvSttG
ApcdSvZvGnpMy47iB1C2zRi0cehs+UppUXIZ3gLZHz7iRTBzoWY60vF2whXeOfFZOrZ+flL2Omaf
KexU+QgWrU8cs6Ef6UOcXKlK3XJ1xPUiyApRIJGiDgFxGkP2823vjQ7BYnpm55yCxXb7ZSWPiS/z
UFV9PL9riHYhUmc6HBxjmJQyIGMjmeMW2zZ6OVAmqkhgQBSJBnFIn31Ri/a90nDu6s2BZ+OiEts0
05Y8EzIJMqRvwWTRLSxqo8uDfJIbS7KB+meFHg+RZzum/FKMbZXVQQxYBNxxdiwWjgDS9GRUHNXg
IV5yzo/lDBDNEis+ETyhJ59KfZ/LznX746nBxJClStRq6qBGMj7qsdeZd2O5vy6CfuIrFs5u37RR
M4KGgIp4ZxE09rIf7TCP6l8Xs/1wX5kBkwJ0wI1LFZp+D57sUVI/BN9dDXBByW38mJfg8D4MEymi
KdNUlUrT41QyrDIPs8IeR8ng7qZsRgjEAAOQNWjxiMztZRK1DUcDPeHwC20kUY8VPylWuafZQHLg
FSQ284CVOOYeI3plNL0Gcbn0FBePo5m4WZuB9Fu1UvI3F/NKFmN9QoS2jrC0ih1g41k0MDz8Rf0b
Hl5sz/46PvohVwFWVUpFFmLIGMmTXj8GPS+i0gP5YN8rAYzdqUpUThMdiIiOi0d3lbB7fKP6YHdD
R4J7NW467EoaY3dahBw40KAOJvD2+htKRnbogsei9VQ/KEHfAdCIncRxYZ5Q5pKamkFXgoqaYHQq
Amycpp9j8lcetdKMuZmCMhcEs4Vm2ah4VaI7RsWDctt02pUI5jbSomEMqg56TEJ6TDADtIyKdT0M
0fO/Yg1s+dCIgEA7VtAiqbXHqiN7ee5AggAmbc3k5mebofWiD1s7HHW97HoCfZL96Gqn3i2C9wwt
Aw20m++nA61pp3vNSw7zK+/JtW0UKibldZHoJjsyI9UhXkqkQ7wFyo3WOzkB+OjfcDMaaC6qioYV
DllmLC/G+ESFsTdcs0PgiBX2lzCBef2LbadEKxmM4WV6VhM9xnxROVuzm7vJbfIa3FVu9SVA6lD4
IrcrtmkkJnARDFkSZYVt2RttJ4Hy9n29sdiLX8pD6Q94Jgj3QCWy6ZYUijdc4luqxgfLvAhlu/Vh
2OdCTHcqxe5rlL4ty74WznF/CoPnIeTVLbcnmVbSmFtLCLE5mlG6Eem2ia3sjs7CKW56H3mqq3wL
essA/9/PlTByrt6XGa9/1k3zXP0A5h5rhyYKQwqSj8wpCo9zfRoNzubDdua5ksHcX6CyE9qAEjQE
z/rj4i2D1dqLlfrxMfkS3PZHMBhz2ZI3Y9hKJnOfJX0ilOkIvTrjq5L4qvH2386NnuvqvgxmsZdK
nXZaCj8gj+niCcrfNNVXKjB3WGZ0AikWqKBWJ7NyquWkcYuxvM/PBA4E3Co3FcgYvJ9Eg8Fo4emP
5RThNDolfEx/Ms6F4lw/ve0n80o3Jpj04gyocwqdEO1lxR2AGIpmu3G3PCBfcwe7+ZGciZM/crPf
zatgJZe52qrIqIWFklDkjVX1ttIglBWggc5eh4MOtsPgVvbLI7gHMJsTOry2zPXT/lDDSSbRmLUY
jhDVT0l+IsZzknK4PLbz+18aqmwejEmZ0RzpFr98u7y1Z2lnOMjugUyJkbd/kWhd9zNVZOJHP01C
YFI/m0I3uqPAcUJodeCEDm7VU/BNciNu6n39WsB41u+u12lGZyoabTEtZ5LdGcKpUnyJt023vdO0
OkgmgoRJEsQBdb9y+jxPdk6OWkasMKndcL6ZI5RplZfR+MRxDBrw/3z9AGD+d+XktApFI4BUEdDX
CrAxxD1tFtPFHN7bfOvTmSLQzTANB8hcdipJKFR5TFq0RdTYnUdf4c0qbln7+u8zPi6oaWUGPb5T
lHkk8XPlQUvuOce1dVuvZTD+HAuZMUUzZMQvlJacDgykdnhAmvB9RAmMOFgJw8GFt7wK0VYgWQlm
p5GyPClTIObQ3f8AA1apj2obOt88sIzNQLmWwyQIWayPJB+hoAp0CdHN78uTfh7s8GlyGwvyzonF
5+DcLPCtpTJeXY9T0ZTvAzRw6slDXRGz3sNr7UzI/egohqNwV6c45qIxbl2bGL9sGpjjgAkXVDNv
QDNK8Rqt5Sa3dTuz4jvKVKXtxl17SM/J0XQ6Lzjz8nXuiTN+rwIrJus6nDilmTYBMXZboqRK9/Ek
V3ujc+2xI3gRp83FcUa2ltskRTEWAqTqhi8qj0rGmVLaLBavPymTTaAMtwx4JuCJ8DK6iyNhHjoC
2Cy8Zd87gy0fyrsOM9Hc46SfjQ1oa7lMhiGaA4XHwTRF8Ll36wf67g+86GVwRac78cGzeFbEBJ1I
Lib9fYJISEtLnoiFDqVV5S+cuEMd4JpWTNyp00aOazqoFJzGF7Qw/PKtc0HOjJlO/Y73EOLoxFZu
66CJWp0Oc3R5NllNrY+2EveC1WkhTxTHDNl6LWnRz+1pWKuX/TAfB2l3/eC27u6VNbCF2jDMmiaj
aXNWRY6mz7bcdRZqgm5Q8WrCmw/WtSwmoLTTEIwGnbtqHOGW2PRpNdyIdzpqTgWA9XitQd5XYuIG
Nlz/Z3lzstPSBFiXoyUXi3X9AKm7XDE8Fj0pkGe91WiUrKrKEtDIDTprWJy625cF51vxFGIiRqT0
ct3Rq6dbAOs4tfHObCQvj1LehNy2IEXGrItqiITQf1+9pUKpVSR9Qsq6BCdBf+rNfcSDW92264sI
RhcMgy61WAFGo9ASywCdtMDznM3E2xQvIphAN8tiN6RUi/iFLlUnt6nde+RNBXoGH1SFd2RMmEN9
otSECsL6vMVgx3MQG1Y+c+9k+mc+WttFJybMpTrQPbMZ2ah6a1rodnvTjva65YfaiX1QszkJmO7o
mFWyq3zQwaInLlqGV/kBuBF4c8vvLARXfg072tJFRUSADkKhSqR9coxfJofYhZdirGai0Eu3wc78
rN/3x9LDRfYXr/HV55WZRKyUtT7sKajgmEeWmN7I8Wurc5IAzlf9AFc9Tyj0D5ChDc+o89fk2Cz+
9fjx7kzXDpGJimE6j3oc4ZN2AJwXYit+iG9izPli7AUl8uSrbi92+Cm+6+l00oEmOz3QiICixfkh
PF2ZcFkUWmtWGX5HLYxuJzW3QoGEr2o5xSeeGPrvq9jSNZE5FxS7UyorK9Nuxa62hIozFcKJLjIT
XdSS1FUdQUhchu879i3nsLZfG7/8kK3vKmHeFWYPAZQyIz10u3SPsuCOBx/MOywmqlRjO0xlQPVY
9nF0kIublgcyyDsqJqKIKmaGe/B12IL4WM6PocrLczkhS2HmZMysXKqGUhF3DgWFi2DUgSPtwFxu
jw46ql5wU9mZbT7xeIM2CwarCMGiGLWyocG7cMeIB7qw2fr6WThB4k3N66VtZ1G/zEFhnmdVLJIU
EBSA1PKzY25Rkrj6PsHKiHY3HIBuMWTgDi58jZd8/OFdeBHMBA/g7M46trrpfSB5sgPsFe1IIaLA
U5GiOM2rl22Ozq+PlAkS7dBrnWBSa9lRsqllV90k559QGbxqyGaVei2LjRSS1pgRNX56ixE3fej9
YN9ZvdO8YFMG4/rhLRccneNwChM45kCLUxNgqBhrKfbdG52VHnYGjlS477HzILv8nQeOAypMmhLk
UhhHNJQEamkN2CgOvOs3DE8AE0QmnYxSWMANoqywYgXcNALH/nkSmBhSxHkqxQmssAlFK4lO1cyl
2Nsqw5kiBskBJ47SGEvB3GTVIBSU5j6o7P9nYAQq9/t6lGPurp/YH14qF2mMmRtGNPUmLfq17vyD
AuIaeJGr96A2fUfk4b3Jt63uIo6xdKzPC32EsWV7CB+kwdNV0EoNL9d14slgLHtqW1mbaYE/q00n
mSmhL8gFqsK+LuYP1ZqLLow5t8OiZGJHP9Tz4In24qhHaVe9tp+k++SLjMk7fZ++8oo1fwj1F6mM
jSdzMFYz5XwutPpTmCa+OBRPQhPZ1ZT+mNXmdRpDX0qK12kqBM4LcPNkJUrDTERVA9b/7xnNOEdi
Y9BCjlwNdhsja0s9Lv4nTwhzw0Ry3y+NBiEAOLSE9pwEr0XHu6rpH/mQiq40YW4TwUjEauyoJreg
535Hzo3t8X8lNt5IyCbBlLmSxjiZlgtYO1AgrUCz4m12I8xoglj1RMkwMi/9Rzt2ruQClElDiZN2
lgP7Cx0KqHyV85TYrsWtfgrjgHUd5N1MP2EtlHf63DmlCHQqbfF7ctd04qEwJ1teImcY62OWKJgo
6h4VNbOapAPUXuNpkXqsq8nh+NJmlrn6WYzPYgRxnpcSP0vYIaV4bV20xyZAVr1nFqCtflbv59vB
pdSpAQgmONJ5Jsd4clbFrZ4JkE4RWgQrsulMK51mFf7Rfdkdb7AJy0mrNy+SlcKMGzetJoeCTkUS
8gJay2P/dwW1lQjmrpqUee5k2mSZhXNfn5KIc3ds4neuzJotDhZ9shCd6iDeC4+GT0fSm8iiGzXG
HWgXAbIv7s3T+8X1KfEbe+Snoxw/ZouGWQz8xGrET2gczMKj0EYNZrxrj3QQnjd4t50TXk6ULSFK
WRjITQxpIIfFECulraYw28UBQDOc24VjHyzi+thmHdhnIKrvvkrFd6PYc2x+M81Y6cLEpKJqNTGg
e/PYavRGv/QDL0N+WwE6h5vfUu+9Em3ZyqHRSnlXEShjPop+7xqHyM4PFC1bO/Zee1R/lN64G3kl
pO2y2EpFJqgIIwDGNGocJZa9ZA8AeAB6Mp9/IsvwJvB4kZUFY++zsBaSHNLGQ+c0ewmUX7Ev3aRY
bZ8QuHIHpAO2uFMeOB9y2wWAw2tIuqnKLPFXuyBuFi0+ZPD8k3cnx6f8CfKB+4MTqGkk/Pgl6YYN
wMVlnd0GT6MhadMJLZVEfRi0+zDz4+AH4DctpXq9rte2A1wkMRcVCtpmoYbvW77SIW/TO/DjcAo0
fzCQiwzGQFKAE5fArqJlevkt35V+iopi8O0nNQjPo7cvmYsw5pKRqlodAQQDYTnxljp2ReGk95wy
3vY9ehHCXCtBW8uFSBsPxG9AcDrsZF/w+TBU21koiOj/3w6YuyUSBwElB3yd8Cx59LXae/1xQMOb
d2q8b/T+S1ZVtCKKl6UC5y7wtQ2/PoQHitSmvVGEV/5cAk8vdl4zGIdJlBpYRKW5EtmV9V3f39el
K2rHqPkRTIlVRC/XDZ1jF+8HsFIw0YENlNJZhcXwx6SzBOEsFZwqocSxi/dn4EpIo5n5UGPCEh3u
2TVvf27rhP8MCE3TYXZAcI5RdYqsMB542S9PNHPRRB2YXADETiE/4p2ETWIsCGHen7c//If4+8sk
34ssKxXjISLBmNFu72l+Gb7XPkaBHvo3he4XYMUkS4HXaZUYZuGVUngfkIkiTWGoVUSv6rrVrWiY
3EE66Yls/TczYcJHly8SojykiN1yapfcA8DCJy3ueZZCi5RXIvw7QsfqGJUyFmsMz2CIq4j3VTM5
GC1HMxE1X0VwiF4fqi6wOzG1Bf6c7/ZVdvmETFTR20X4P9Kua0luHAl+ESPoCb7SNJttxmqM9MKQ
pfeeX3+JuV01B+I1Lkahp42NmOwCCoVioSozyyh2dKKFxdYjznKDZhr0j4U7nsNsNsCiN/rfGMYq
T8fznIYl5RqR79OvlNkkrq3iiMkkN0IR01tsMOB49FtsgHxm9FR4hJfjcdb67Reu1npQy1SD9iBq
jAN6961AGdrPiq7n5b6E2BJk3zLI88Kl2nSBYEIsVVY9mSGkzJpWc4qSjF+DeCm/TmpaBR4kMwRi
pdKiy67UycUuFPTvkM1oBosMRKmceCbxQ5DkymB1gzRLFsmb1B5FNQx3jZAWObJ3IwXF+Zg0tjYG
xrchFBa04ieZgpHWMckeWnQwHiM0UD6MvVw/NvjdxMIAenQXIGG4S+emGxwlVYbIagxSff2rI/D2
PbJarrnJFFVS4R4pcQIEKm1HTE59jxOsZKYuUPdKMwwiIFTcn6034LVjcfn352bIkCUQ2UuYGRJ1
5pqGwlrelJQGqSk/x+M+HR/LiXOtbFf2VhjMYVKWfJ4HEXmhAhpoOkmYfxHcFM1MoJP6hJcBztcg
xyT2Y3AMgy5SKFwFsc1F87ruodT+EoOpP8VpYAomraOYTXOa8tHquvhVj1JOdWg7MsgqWjmxQfRd
HTFy5WiTLI7yQt4EWtQDHjr82dUx3YoxzHvKFDvZvT9heiPAUwdq81xCzM0kewXP3Jgd+NhRGYYQ
ZGneCPk+xaUZHM36buSR4W4/a6+Q6KauDC2JnkkETCB0sEI+JD66/OAorWc+ZEf9djqEn/DivUvc
GAKt8Y4b/7aumhU6c3GmerxMgQB0IRRcDbq+Gk/CevMjYoXAXJqyVPVRShHC8WmUJEuaeQ0k22nH
CoI5ynOnFknQASJ4CmZ7zCyMR+0Et92ZrnQjfCGvVKeYUn7qnHZrujp/XNQrYOZ8BwtELcUcjx1h
MD0IumJJJV7ezOyYo1PyeuDdfqC6YLEvmxBOmXNJBFZ/0Cu78dN9igImiP3O6DPBpPcDfaTilci4
qMxxJ8jmwPxJ/WM/4IGKUlTQxhbhZwvmelodVXzeewjHYdjnTbPPG+PtIVUJIPfRnHQew9N2DWm1
lGxs0ad66UD8aKuVHXg51AiKfQUJQuh27XgtvNsx+XccU5lAks2VuUQjAsk4KicMcO2VarEFUnPy
GI4nqkwUmeaxmwQZMImcP6lt9TrUnSNo4L2tJecvPZGJGWWShOVUAyt/znxQL7vxgRK1QWfYo3JB
wzlyeWGKZx4TRJJE0bqypAetSU59krvDmJ/w+uEUQcdZSd6GMcFElSt5HiM4R1fdT9ltNd+KDa/o
QR3sStxQmbihIWwMUwqMxunQxEQvtgkqHN9ppTu657HCchaPVQYypUiqpQGLV6g/DQnjr5DIUj/l
1eN1v+CcW40JFW1L9K7EVIHdx9Uxbsntkpac0sr2N/Tl5Gr062V1WRpTUhIthCnG7fxgSlb+tdvN
9ts8IuKSUTgjCMiDyOpPipvc86LhdvfUCp7u6wpeJqkuphHgzd5Kb0RX2M82+ULucx1XDuhCD6bd
7kDS3e0bt/u6/Mr9qLXkN5XbjxVlVr+FCSxFWgxxSE+86qU34KjY5XbyEn3Vdyk+lbjEbnTzrnis
xsSX3AwykL/D8m6X31DZOnBYgcOWpiVcy3iOxMQXOct0EHjCkbLT7A0OlVwGMZKjnXMf+Lbg88oj
/yNP/x2k2VmYJpamFNw0qP/cLrvgAEYT+3uwlw7/rcjwihXb9bTV1jEhxpSmNlBqwPUH4fGNz3MP
OhOQi3SYO+MZR//YtZ1jYk03QCQ0yLCaShmBLVSa7kQz8ksjxsuxtDfG/LYaB16ywkmf2fkYI63F
eVzgnPpZ9ZbbAnVD1U12ui/7oR99De+oqlxhc1d2200JaJZRUiDQ/3l/QPFl8k9rlLCvfOM4HaFE
5QVWhzcVbhaxWSnB/PG/WEws0g1hmBranRQ8zcjHaKVX9ZV7+nocHXgxfPtWuoAxkadE7zRInwEm
pwcCts3cKcsP3Ur4qkE9RiWGxM6qg/8paQy6adN3+ZDdtSDZJE6/MzVIUclQUOVd6tvdGxdA9ntV
isqKPi/Qxhfh1vBrSnWI13jIgZjopbTGVzoOih4OXgKz6SUrXMZLQMlaBJTxwk6fCToP4gPkRr/j
vxwM89rXL0WujYyXJGrUQscHWK277GiXrf4LHPDoLNNBeEVrvsMXfpfXdoa7spBxl2Gp9HmJgKqh
8EApmlL0ayPvhBwG7xxsZhcrKOYeiqWikKoZUMPc2bK0F0v0fZEnfeFVRTfP2wqIuYKCKc6KOQaQ
BMUP2pWlguClPdHJVlTNXc6+bR64FRpzCWXyUEpzC7TxoKP6QPtTiD/ftU536J3xJO/RA/ERDRdz
hclkub0SKUKVAZOA6WXScsvAeMzUckor29fPCoa5fsCF2fQQiqTOIR/IAdP4x2FPv+eah8YzfM5C
8raNuX/iSpuHsgda69bPKnIkzP876af/75mb44yEaf+F/EZTTCrAhgAyH+GNKWJMQX2QipfrVm23
E13WkDAhJE96khf0WKv30Fh0pb2cWMJO9t7aiZzSVj+nNtR+3NwRj9pNZxngck93oL49S5+v/5RN
vu6V1xAmwnQBCSeDLrD0qN1C644GGbyy24GTHd96d5AUk9fx07zn8ZZtrzbRiWlCOxhCNe9v26FF
Ulh16INLpU91dSw1zYoyHbLfvI6pzSI9Gqj/BWIOozw3IGQWAKSpMfHFScRIqCCqFooTqtWRJHVQ
R8TovtHnrpJhsr9A85x1fZ3/x5ZffgRzOo0S81CYpaYdwqKdPtAaE8H4ra15xtNw1FzhnB0XO7Ca
QwzVRgUys8FX5OaW7s4G57dsZsir9WBOsF7EUTPRwRwpOKfV1zx8um7rdtlnBcAc2kUu0XlNATI/
+SGktrTvvqV27ldoT9GPSBkP6S1v/GAbVJUhLmuCLEdm+22KdIhjfNNQztwFZ4r6MWSIb1pncEcH
LCFoyuN2bmyG+RUmc3t1SdVKMgRTbXxMinbn/7fdrbOkQ4jPOHQENl7G/5razMlXqMzB6UnVFwYV
DYh/hV8nTCnUHqVuJE7oUfmqvKTU1afEnT/Yu7qCZo5Srgv/MJcUJ8q+OYCOvvaLQwiX5fgQzTH+
+PBYITHnpRiUvkSvMaWi6DPL2GWPBgr2HVTdQ5sc+Y+Jm4dihcccCqOTxwnU7ShzGA+ifJrV/XWD
tiv1KwDmUEiy2qRTB4Ok7xUcpXhMXdS9qEwB6qE61Dw1u7tZVCt0Ik/hk5dw7GPvtqRRQMJEZ8Sl
286p7qgyQ/cSeyGEXeZTcByPXJZ/zuFgLzltyqPZLGFw67YHOjaeOe1T9bJ4g0vDHBV3UzkVdeoU
V5zmj8ts6qoywNcxqDBRYskMq5q+GpFsTfJuHHk19c3767KhhMmSoQieJ4Q2pyll7JuC8DzkCrpt
tZ1pNpyIvV1iWGExgQYq7mNY1FhL/SzaNLRBexyFZ/Te+SP0NHhFFJ6zMBGmaow6EOnhi7OX2rzl
SgzwXIMJI32gKhqosvDxi/GBpr6dS2IHH+E1wxf7vxcCYSLIJNQYySkA0qu66fWVFJ4KeYj86+ea
t1RM3BAaVagLqpqhJbOrSNCR7nVO6Nj+ClxZwoSOUTfReRbDkvSX+SjFVr6PETtqwTLPhtehLIMP
7Oie3KQv123j3aksn1mkF+qY0o4cEJUclJfottbw/EzpPpEzfa7QAtQ48bfroNtvtxdrWbFzoRpa
DMxiRcGhcY+u4BLCZ4iSj8QfrD6zq+d29xZB7OjecMZDvPtL7zfl94mppvZdXdPWOFm/KZbbsHm8
buH2JNzKQiZymEkyBlMAC/HieI4+SyiVQNbryUSJcnHr23D3oUcxVQOVrqlCGIedLmzAdp6GdFSs
XPbT8DNoORZtx93L32dWLKqnBCNBSPgiFePraIHTitYTqsozleEcy9Pu+gJuh48LHLN+wpI2ICQG
HAr6Vru4nf5JFjlfDdvn+oLBRFyytD1RYmAo0ZM2/QgW3tnavj4uAEyMFUYNTUAd9iTuE6yT5rRd
ZUuggTWa1MdI/n4k9VGPW0uQin0HtkuigmoJI2VDjfYFY7AGnXBiGW8bmbActu0kRfSLTBEOgnqe
ukdl7q06/jwKr9d38H+EtIv19Kes3kKCZaqlrgKUDnae0+gmd91j4Kv+eKdAJYqg7po8dNxyAs9x
mGDdlJWIdgmsuV6DnEfGHJZVF7hMq5ZTbuJ5DxOx5TIuwrcJNlO8Uxu3Vtzr68f5++yj3JyScY4p
FV26KDdBld2iEdq7DvE/otTvLWJf5OSUtGWWA0OESoHsKvv8bLpoxjxAdB4qXqbPo8XiGcVEkbg2
jSVDo5stTS+DDNWhlHO1bDcHX+KgxgSOXERrntkAAaqun5S97lP6ieiY77h1K85R0pjwUcWRqU3U
vxM/uqMMwum+xSut7qhWYZV3A1pKaLsur2BM/erPBPiyZ0xQKQbosunGG+zgY5YRrbq0zYLXecnb
KSZQ5HU85R19T4j614g8ViHnPtmuSq02igkPpt6L6jACACxdnoLnSW3fiVZ0Wx1bZ3ouQBTSH5P7
+WE+8i5/XmTSmBghTi3qqDmg6Sg3Zk525U2PNkIVJffl+a3zGbQWEue24R42JmDEfUvylLI7jvbg
lK7qhXs05TuQH0QvnpvhoZT7jkEN+dNXUBQzTMydiCIDKeWqlNULspDiJOyoWp/i1E+6Zg9W6OsW
VWNIndovHcFXflwPLdth+DcyOxEQ92CJJrRsgrzhoOn1qW7K27zgkSpt37AXGKbKKk9KPUkB1rRO
XrLoqKbf2vK2lXl6MtuH4QLDhK0o1//RcAyG0yR/Uo3766u1/RwDBuN/Nurt43B1V9aBrMiq8eYb
kwP2NWs6FnsTzR6F9xF1bVC2/oZiwpY4Z6Fe0tF1MpNd2gYetI15D4V0Pa743dtHx8qcRB37xQiB
EaHQTslbC4f4+WtSg2NDdvjPWTxvY4LVKOsCioPAm03hiP5Tf6zTI0ak99e3iQfDhCySTXUZUrPQ
smVP2j4mmNuMnesg/6MQcNkgJjqRGnzLIY0TeP48FQF5qMJk1xqx1UkG+kyHh66HwFVmeG2NEsFA
nrNIxPgoz+d5xjKxI+yUf1jlwsRPx/s+2ym82S7OsXqrp63cpJbHf4ifa/E1N/dRzGkU55jAtu73
skiGpsZVWZSL35DlEFbJnRnx3H0TxjBNWdIJ+mlYmLkY9WWmw32tgmX6Vgdf0Z9uXfeKt6b2P47U
CoQJQYVRJ2FC9f4G3FbpMTyofrBHvwuaJtBT5EwuNP9wU9IZSkyuI9sRfO69ufnKsvoNTG7ViFlT
tQTlME3+oSgntVysMRWttnFNyYWDLCDZSmqO5dvNuytUJmBJEMkrajqYGj8PTojppOBT6Kaegecz
6QYNcTbY5c9qboUv15d8O0NZAdN9X7nnBI6DMKzenhsGpHGVk5VWc0oxgli8mF80vFNqLuVerzze
xb15ra2QmXi2NJo0j5ReQZ1QAarBG9FkVgQpU/lDE0srJCakBb0a15MGt8pQA0SrphRC5553HfAO
CBPRgsyQOrgvFUUbnPhBB9MiOmqR50U3dOorOugPvNYRHiQTvUBSOVdzD8h0fCr0s1aiFS38ed1B
OBgs35wYxuBjm4EBcYUbULGf8ny506aecyFsRsnLFilMjlNHmDE3F7p64W6s94vwcN0MjrOxrHKJ
nkKAj4oXFdKv1nSXULZa5KI95/LcznGIjixGVzCx8UcPXbgEuUBLYsJUuYm2HERZ8Yw8v8t1qF3G
mbqri4OqgY1zKp0lKLzrZm7u1gqeccI2CSs8RmMZF6O+MSP93giVc67yyDt4MIzjFXpJwpQWi+fi
qCq7OHqIJv+6JZsOcbGE7Z1TYmMqCK2elhCECO+DlvPEsl0TXgEwHicmvTAbdIAc2rKOjH4r6L+H
Htid7RtUTEErJ+yuW8RZNJ253OqapBAxwt5krWbp2l2FeYWFx9hOV/6PG3RlFXN71bIcNWYGkE75
ZWgnPRedsvFn9bYRTpHkC8GP60bR0HkNj27j6vrIQ0mVBwGrWIB0zTxnSmaV5FY1d6oRutehNo/w
yjS6visooe6bOKMhYpFOEZ2gBbnx0H1PpafrOLx9Yu6loBHySoHWnt0LtZdIg99Gsxt3A8ec7Qak
lT3MrVTGwu+Z/wGfQzkor1LvOy108Hu2eTYxcWFRIWms0i9VPLpbwhBakkasrCl4aQz9O3+4g4m2
BYiPKXi0or9jtUe1POixSmXDgy8TZLoOMSjrFke3F9So8J6PN1qHmCgEDOfQ+RA56Qqb2bcaTNDF
EMI/0vLnVPiCKtpRxOs52VzIFQizaaaa1pNCz1dtvhSBX4aYneF9KG+eqRUGs1kgp+s0WcQiYqDL
KuYXVb+TJKjDLF6lfqheYxqYLtQ0Sce/9xuWRmIf9CZkOyFdAVFJ8NYoGPy3awc69uZ9hXGqyuN2
FW7EdpgnUeIOnagGy+TZdHhSkTGnY2uShefsxi8PxFdjqNdOKBFJIFKsnnhToRvR4x0ms6hlI855
bAJTH43pnpR5tyt0ITrFXSnaJGxGzmcZD4+5IpumXeZBBh4Ek/bV9AMd6N7c+QFP/WEj4K/tYgfi
Uk1fysgADloGblWVHFFxvp2kGnQ9Ndoms6q2FCFzxEH7fj1MbhsIXSoTqqOK9JYJrY56DGmLMB0U
fBA2EK+dD3KN/m/heck5mdtWSgULL0DMvblIZWGiHxs7d68fcHuCPEd50DzxxA+TW2+277CY69OM
4wQvj8BSvfJG9URM24YuymF+et8cKzc8TfZ46jzQkCWu2FmBzSPv2Ygv734Ac58mbZ4lYP1AEOtK
W8YH8Fi4ncljDNxGAc24puDIq6zOZqMIo4zkFPRRZnhfCKEzhOMvGM95Pdqq8sCaCw5zHSzBkqYT
JiD+S6aGZuVm2EXf8EmLARZdApUB73N2I3SaoiJhXBr6lyYmk9+Hs65JSCHE9NTJpZPkk5f3yUnW
ptvWUAd7SGPOIdhcSDwIK4qsGLrGUi3FSWWoiTmC76vZ14Mjznc5r+Fqq6QOmy4YTOTKlz7uM4oR
nCVwBA4nWlAv9v2u+zVDnepDhcZ3gEzoaqU+TXLIHdpt+VyNXj43VmvwPpc3yixrELaPCzR7aVbO
AOl7MbISffkyk/xUJTKqf8m+bjKvFdQTqYxv+VjsroeurdQLLLeSoaOcJWHgifFLrcxJOiY9lJow
6YRax9lwyxNB/wntruRVlDZvuxUYDaSrQKnVUognYogfVtJktdlgiZJ93Z5NL1SRE2igaVVwpN8j
hHUULYo6ICkpbwrxoTafQl4T0ma0X0EweQ+ZhDFoKMQYZXd5TpxYCR7NOXVlrOJHrCHo7pCgGAki
5ffW9Fo/xLkxwzPEc67dCdKB+xSxvSUXCCbKFlIgousAEDU5BvHJTDhp1fZqXf4+419JMcmJkSDu
gUHFxhxooSZ20Z0KXia11YyJhnOMeRkSlCNEdoR2njJjkHOJFkzP0d3ohYflgdxGu+Akf8LMkjd4
476u7Gmnff5A8QnQyBqhS4ks7q2iuXLrZlGmrpQmeIT5qA9urCBhnF+vu8LmPq0wmNAX1YsWBw2C
RBX4g3A38BQxNg/O6u8zka4Ia5XkJWyIC1Tn6vlQa01pVWbJm2nZdIgLEPsIIOLwKAUFkk31YMy1
1cTjcRITb+RKvvCgmIwerbGSrgVYs7C807N9qLyYwknG19hfbQ1LgRNWwRAlNWCS5a6P78rQuf73
t2P0asmYMBAHIE6e6bXXutIuPdZv06g99Kcaz3QmzoHlOILMBATsSjghXcAdq72GbW53hdMPPzgW
bSYnK4uYqFCjq3LOMoCI97TGj84ym3wKHAGtUW7a26UPTbGdlFhmYVUjZ7u2yl3r4/o217E6rkKT
9yIUx2mkUHbomt4poIUUIXvV+oWruJRtU+Zk7pufJibiEiESrltWzmsM5iHVMIeEZLpDE4fpjrsI
Eim8efTNvVvB0AOxsowYURFGKmBGfbRG5fvQPGU972lqOwtboTAXIF6Uh0DSgdIflFtkes8ZdF+a
fW9amre4Cah5NZ/jL/TDhimmmKKpGyoexWXad/jesHrSx27AKCoGNGnjEl3BCoK4lA/9/5AZ2Iwb
KzQmFhJJLQ1lBlp/QBPFSXKMfXw/7GNbOA8Y9ivvMnfc81xka+8kEY4ngmUe/FNMsCIy+h9xwai2
YT5l+Y8xdhr5kbOM9G+wy7jGoMu88o9SHBs5NYAx2rQYhfall+5gepMX7nidGlvMDCZkmlFIMVRc
juzwsDSBm8GIdaqyHe7ptyOdl2z25G6wKT8vnWwPKOXgufB45eWt/ZOgvaOD/Uaj2e17M5OlzwO5
aUFJ1WuOGkN5YLZQY7GC/uf1Bd3csxUQs55FOoMNbmzwzZN+yfAwiynNkSe0vXXxr41hgv8IbSdx
LpAzB2JyKAzpIEqLfd0MHgQT8otWN6J+ghlx/kuOb9SU9/G7dXzXNtB1XPldJ8dqvISwgTZg0boF
nXeu0YpEDxJPeGVzU5AHmrouQq+VrcbQmRg577H7RthmqhMXlWigUUQNH2Y8ffHeTrY+3tBZ8huN
cYExT6IlL2HabFSnKqhtRUm9xPwyNSn40tVjXfe6bUwD3gJErizF5rquwBnf6CWzXsgC8NbVXiuo
cYUgrZ9cGcRPaKbjeMnWnY2RJnQmQYAd3/dMVBxqcxHDCKLyRK5KtzLkLyRfTEtpJNOWmwHRX1HG
v8NkP42HLF9E2azxdRoLflxiXmxBa5GWeMICMrSw4dHJbAZIGQGYaBpch/0aTlERHcoQvhM/ywfw
jCAvQU6Chj0q5qrwak+b526FxlzXUyFqXarBuky4zeXngCfssXlTg8zwtznMTT0mYYgaPQ62fpZe
OzBSCG4IIupxN/2iPaSZzZsQ41nE3NOKqnVFplPAMfhhqN2DXDf768FqszC5Norxw3wUelSQKcaX
wh+tBM3M06v0SpnuKU9EQmwRsr+6Ez3T5rPI5SVZm1XY1Q9gO7WryBSXRMYPoKeO6t9ND7SORzXC
hR/XjeXtINux3bZyT95C84gGZ/p8RCk43oo0UPwCz8EdT8uEs4MsodKgJBrpRfjkEqSHJBHPOoms
60ZtB+jfXsm2bI+KggepBuunygepPTaJLyiP1yE2M4CL47O92nooLyEEnBCr8qNe3xh4WgE9kqWW
PFVR6tB/ZFQo+YtgcsVYGtvI2dYYeY9L+u3XSVZXQWhhFI9GrVi94GS8J6pNq1ZgdO9W1+gkBxEJ
UlSepuAQDHvcO/agOY3BM2qzWI1c87dVzH0tqH2tTCKAEugQQEwMYbB7Y98FQRm+jngt7psOsYJj
4mCAh5VYKwE3B+UdhJ+PS4Fus5ibhvDWjw2HKoZh+gw4kV/4gx8ftAf9RD4Tp90pB3z4eZJgqQ+8
GQiedUxMLLMeYx0jaoNBV+g+Kp/6MQuzFtdllHKuSx4UExrVaeiUwYCBeYaJM2JYdVrc5Snv3trM
BC77xZZwdHOUqmkBTDlNNrTndmlj59Nk5VOyEzVO8rhtk6rhIwL/8P383umlCar0soATVsgnqXKq
3FNF53q04EEwORzmhaYiNwCRN980EW+xbW8bgfmXKMp7Q5peHXAboubRFZ/T+NCUP4TRv27IZvDG
JfvvWjEBIgtls0oVQCjyqY8OTXT/d3+fLuQqAA2F0JQNLUSJehRa3SDmu3AWxt11lG33uljBhANd
7JLS0GGFmWAyNkji22zUI4uUyVEQKyxc/pHbQjFMQ1cNgodv5tgI2Wig+RJZn5Rmjircx91r3/ky
+Xzdrm03+w3D5g1DXhtlFwCm0xavMDtXDMiNQni8JJv1LeliDpszDB04WscOXwXFa3Yqb7R9tIu9
9IR7vN9JGPSliZ/04+9sY46QijtQy6htiOD67NXGN83gBILtq/ayfMz5yfQgygmofW2pfi2yL8oc
WZUm2gLI6lTzXMgcL9xSUjIlfAPgm0dDKsFW9eWyhDoITi3lU0QPa3Er2IYdetpLeib4zGpuUKOE
jsEbFZpTfxs+dxx/2ZpbevcLmJtDzWO5gBQgrmE0lfnLdwlUhL1HG8BnyamO0yGVQbkr7kdea89m
xXltO3MisjpOIXYEZAIqOzqrnZ5Bc7WbXBDncSnR6B/7I4e6LDR7nYihDg4SFWBgIDlI4MyDqtk+
OXwsb1/hMDeJKdeGqFTAGQ8EE2jLXvRz///kHaTOeM0m5jzIQ6f2RQ8s2lIJMk5HeBBhV+vL0Egx
HO3T9eO3mdmsTGPORkDfIFS6X6Z+O5o/SsjYDT+j6st1FJ5bsG8DTWxEYlQDpj8UEA6heaHo/5cV
k6/EsP2dtTKKuW2CUkzNSQOa7NFJtmlf7LUDJbXmK3ttZ7zoCcI/WddMwhy1mCTKXGclzXgrv79p
z2DStsuTdBA8+hSxcI725lWwgmPOl1JnU16NBTIoNd2ZceJOS+1WU8eJYRwYluxhWJIimQhgSHDX
RSetiCxt3F93Ch4Ge6pipATRAAwJwYm4GZQhpQ80kEmX1WLZG0ohD9OqxeakkmdOtUXEnRJNVjT+
3a6wKq/paGjjksOUtHuYRz8Nvxo8kcvNDG1lCpOhJZoYhnqIIlpuaK8Lmb+LFY++hLch9P+vkjQ9
kEvSUiv68oZEB7F5LcqHv9tzJkMrQ7Q5KykghhoTUDc52jjGvrWug2zN4+D6+30mTeZzTVmoEm+E
bZc9BQRL6nNz256nY4phIMmj1OKyo/2sQqvweO9NvF1iooGSKVNaa7BPlHU/nvTDJHzoa0CT8NCj
GCr0Rphjo7eSMo1ljm9RvD52t6Z0P5VP1xdwM49eQTB3UDMURa/OgOhaydKVz5P4pKpQMoXaUsIp
nG4u2AqKuX/MASc0CgG1dK9R9Z17bLZToRUAe27UNs6mEs25/SF/Nj4p1vJKx2bDQz9aYQw2RQmK
WR9ilzChCPN7l5izlMlLNscD7DLHFzX4OYo3qupd3yXe0jFnSZ/NBByJdJe0h9J8Dg0Ouyfv7zOn
qDRUvEwE+PsBeG9AxdrFHeegbiYfq0ViTovcBX3ST0DQx29xAZmmBGlV0NvRJLrX12o7JVhBMfdm
nUu1XHdwA9oJkbulN+RWg6G8AkooBa9RgHN+2HmvXIdy86IATIm+6bovCg9xdY8SEi0lcgyjS/RH
unixi535IunQSWaLJSwhVxZkN7r+JHYlhKNCKxkcbZw5eNRvr+ExoaGf+qkWKN5SfulV05Lbs6o2
zvXd4q0fExQGMBThcRjrl+W7nHjx5BqovzYxqG8q+zoUx8kV+v9Xd17ezq0yE0Cl7Tehewplzt/f
zg9XG0QXdAVQR0ZcqiMAilPl0KFbZd+9JJAhs+XXeocyfMJZPN4OMWGhMcmSZCp2qIpau0pB8P0j
ymTOyd1O6FdmMcEhytKFDClQqA6gdoxulwf6bKK4835JLJHzWMrbJSZQaLFpRgQkFQhFXpPudZ3T
Scv7+0x0qIKyWOQCmxQtyV5VtVMgkL/bFnbGIBeKuEBWjZay6Cwpfpg8Ed4YAy/Ise0LoCn7ZxAl
OOMJEp0T3X7cqTv1WNhcFWBO4GG1dfRuiJCFYksiXz2Mudv4xU64Ee8KdEx4INFxUeDdhaj68wlS
tj0cKRxelEFipjO+VxqR0swtSkZldCbp97i+lzBgfj0ubGLoMhrvZVMzoJr1/thCnbGrZ7B2wyMa
KwdLL4aUyvTTdZDt5GSFwpzVVo20WoiAIt9HXudMTvkAaiVvuREMkAFLdunM+/m+5HwVbXr7CpVZ
P1kd8iIQ8cYVNHjdEnX09Gd/uXzMgRUwz1gNtJKooE1oflBEP0g/kjmurGDObDRlaiBRiBDNM6l+
ysmeszubHRoXBPYaJ7FaVFoDBHImB0rM1xxBYHDgM0RtniUdkk0oIZjg5WOcTU1UYyYSnk7FajlL
fWMJ0CMiZnqfEA3dXFFhZ0bkcqyjN/UfN/kKlPE9Zcrz0BTwQTnsKAV1CgF04XmyUbbwClvmNe9u
+xwBtRCIL1SN7WNUh1kuDAM+1wc3SoZup+XbdXs2c0nQev8LwJiz1HXbCGDgtDP1RwcW/+h5VmOL
z6+xHRguOMzhGUgQDwra+O1B/zYITtiOlsQtOG7vzQWEOT7x0JUDIQBpoPW4gN4VA1SW+ijvOvTt
8nh+6EH50xEuYMxBkoYpapsEQYiOmlKhXe0fhvnrG8TxAFaiI5FLtVTo472sv/YSSvAj541pO9Uy
ZAxEyvjwMmXGkACNRoMm4/mHSrbMN5mT26a9HEqUTrMDnxh3u8XigsfGB0XUeyGkj2YQf5ttadda
OZo9l5voWbfQpHsf73iC7VtODoFR3dRMNEYiNL2/lTpVm+ohQ0SKk/a4TAQ9Y91eCcIvehpz7qYt
P19DMWUGA5xcqS7AKxbpl2EcKqW0SpkXg7YCn4y5WXRtoz3cNBg/Bw1pYgp0IkY/R3BwzUo+RW+a
A1B2+C4dyKM0W5Ld/F+V2y23X2Mz3mLgqTDuISeBV5oQzNupp3hojPlQZ/UKhm1ESyZMtxko6tt6
dxKScy073Jtw0/HXGMxeJeYkGdKMZVwee9d4BQk8ZBuqF5BlQAzch4YeZ982feOybSy1tobWST2J
6DN+rh3bWbSGPPncJql3PWJspkdru5jvwGiooZxC3126N8nbGCqVsT3sB5uerwbPSaXLr+jzjKNx
bPXBBu73xkzpayGB6EXs561f97xGJq5l9EesQOQRxRSZvodkp8kRLKqqEx5SO9gnX+knlOYEbv3X
28ZckdK8JDnRYVmrvlbhSRAgx6S8cPaM7gl7myD8ipi2xEAVtJ/eW7YouIP1AC3wwVPnELw6Bg4k
x4MdzSzynW6g7e464vZ+XQCZCzlrk74QaId/E3la6ZrhOVQ5qSYPgglTYhSSbAjR31FPqSsIqoOR
DCccPjIfuF46JiIJgmygJwIwemvYguY2zeDoyqmpnq6v2GaHvYxpDkwGggAUI7fv9ygoNVQnKWWn
umDidie1jjDcjxiqim/V4RjIOyHsrCL4JBNvjg5F7rfLqZv9ur5t68NEnq//nK3EQDYI0STQUeP2
Zn5N2oztNPUS6H6k+A4s+qdJrPbXITY3cAXBbGCQSd0UjYAQ67sm2s3NfT5xmgx4VjCbV82ElJMM
iFklXiQHO70P/A9YQWQZpMRo+TZYkZwY7dVpWIPvT4OsrdssaWiVQYgsA1MhH/h+w6fvbyj2FGc6
2sEicJ2Mi4/80Gr1HyKvyXhzxVYYzL5DwmDM8wkYRnoSppMSPV5frs1yyNoIZtentq8LscR6BWeM
rFh0eCD2cj/D/BRPcYZnC7P7ylxJrWnAFi3RTmkKyZ4++IiDXZaLJUrN2zLXU8r8GRmJRaYbLdxd
Xy+6p39E7hUAk0VEiqIpeQ4bSHMyxcYy29FWqp9j8Pk6zmbevNqXt9ri6vJLIMuBmA1Lml14E3i9
txz/Q9p37diN9Nw+kQDlcKu4tVPntt03gsOMcs56+rOqfX5vfWVZNWgDMx4MDIibLBaLxSLX0h4D
PwViinKcvFQ3WcAlm/t/pRqVSNRGNeJRC6rl3L1en7nqeyAxgirDA96VXikVd32myBOU4pZroL20
tbdvNdbqEBVX3xezYVBmHipknSOD5Cc9DtI3aeo/cpquLEVt/Arc0qVG1KiNpwU08e2RGxiOvNlm
tl5/auOXiawrjQQZ6tsESGcOd0G/96ZDdQLfbuoXX0lyx0KVY7kAFQzkvBXSiIPQTn6MqkNbPYMI
5u+WiAoCJZ8MyjJjicTu2zg+K9JnuXnQ+ZKxRAxPoy+BfVTlellDTFsB7ifmTk3Aei5jiaBCQdm3
RSQQY/H8JSv8lEXasH1jubkZPfnM1RqgK4CKY43pP9NivPZjaubGcpk50UnC9sSjR48TgZsRxN/b
RfwkGkloiiMQy/aX7L0X7/egp5BbvALeOZoprKlkNasJgp12F92r3uwUdvowAKYGTGEueRie7cGL
Qbe3L3fbG29iyQKsdrMCSoAoIRCHg3Gnpw5YLnnW+N8fjr+bDCpiZJIiLjOhLiHMnWC5tHF78vDe
jTZO1vG3nVHqN1lU2Kjjoq/GBLIWzPUuduECRAFYzoQ0sHIahzQ7Dh4hXuPsj8ydiCvRVDQBvnE8
pSLZdZI7D6ck+f53S0UFjiXQ+lhT8H01BlVuOLtJawBFXHX+TgwVPJpZ5vOI0OuMYeOpeuk2snCK
NZHxqC+Sn7vj8HQ9opo0fgR2B8zlNX5r1haug/gTc5V4fogsdEY4qmTKtnxHejZTN7TJ4Ibg5KCW
Up2aUbXdfEdcrR7dpJ90vQhoQKgNHvQZSFHLASmax9+Vfuny35iF1e3A9stP6coF10xdkxL2pNYB
Q5MdHMGcZfP3ymW0QSP6FrofoZnA4PlNIpV6aEFYtDOhIiTVVSBgHfQ78Hfao8niO2OEFJ0KKZHa
l4b+fvqADIoLPlWaO+Eat++lfzi7b+pQQWXQuRKDqzCg9oQBfkTLCK8iuRe9ChYmHU3wVXqsx98/
HBY3mVRwaQ1cqbgBMtWLDvLv5cRZvQsGBrD/pXZos542JZYlqYgCsDQ1GIiTkMpga8VHIHG+KofE
BsTEkbuWV0K5xlmKo6O1VLN0M3mcz++T/W7m5ABicrT78k5yMKduDSwcZlZYpxtOG2Pos5KsABnF
F87CQfcBeCm75ROLuIRlByokqa1cANia2D2DUrFTho+V8JHSym170I2m2hy3WU+AQuXgyiufwJnA
5yxgcIYeBpXNFHM6FDoB1NQFT0sFc45ObfK8vzEYgYXuNJ20tJg14jOd6qvRfY5wti+ApQQVRxZh
aBOB3DA7CbWnuHS44pol/+4LYZ3jBhVEJEWpNaTJJD7KqRlcABboCCZwzDEAjNaLQ0OGxIEwGVr8
oWY8S2/O565CJf0MOgIPIg+JDZPYLF8FFz0zbn3hrsWB5A+SBwh1XzmSrmpCiptdWLdE1mFkUIFG
r4y07QzyA0pT+PwTJE61dcFsXgFPcmTJI5/bOYrpNtW0TudeGCFOqw+JKppKIpgihk3HhZHCkI26
J4hOYeasAiAjfOf9hQ/MTeVZdSOmPiwXpeJFoFeipJL1q9LBbcfKGofisR3HDzTr3NwEqCT/mzsP
6hTqIWEv1cYTn9wHCiM339/KeOb43+9z2gAoUxFq5BqICq4xq9lou/5hgJtYAby5or9H+FXyn9eB
AXwCXH4Sv/HHNzKYnWQgfSXdMoUVXdhzsiI5sn7zgJVI8X91CkqtETTCBWVEJprBdCd4mdzorL4l
ItIu8mAU2JUz30tvqT8c8wHwtcA899+fnDG4w6rZbzrk6udQwUxuxE5eANdozUfJJdTBglf78oF1
y9re0Cs5VDhT4kYdBh5y+mPv4ArkcpjDSv3Z/i98W5vuvxJG/n61rHwwAAuNZNZ1r58iBZEK86YS
s2NxO0yu5FBRKi7nfM5LyGmd7twBR8Mwf/Ivq3Ztpz5wQc38HFugfbGLK7AFmPNQmxtk9QOo/KhV
EznWSCmq1iRvViKfiz9UhlqJoCKW3ChcMpASURbzXiY13qJOmKvkGaWo91rJ3r6gQpbIp0MjkZJ6
clbuQI7jRN7gkmpU5FYH1dRN8iaXZaaIzK7wWP65eQDctKQrOWKla+LQQnqYB6ZcuQryrAygA4PP
ONY3L30rQVRIM0KRz1MegmRvfhVr3PcA8zWYmTnMZlCaJG8HlrgZPslv7AdVhrvQtR7Q6IClkpQU
O72zuj52koGFA7B9RVgpSAWUmq/STI3hkvzD5BJYuMkkk6vgPrehnMuURwy24zf0PBuGZIYhA9qN
lRf3qWFrmhOJ50G79P0Lh7OvQlVTfu5YJx8jbNJNifOC/jB0ppJlJGBwDRj9BIc/sJ73WWGTxrlD
r3xTdgAVxa6YXAJ3MOAB9+e0Hpt7jrUJqGjCByhl6gvcY4iExhoEIPSqw0XDGIDMte7+RmCE6Pfi
yCpEh12bGcEMWdPi6ig06IdZYWQn20/7BLofSC/ohKB7WiKtK8BXGL0PpXpFbxLrTQ8AgLNGwmR6
wGBVaILD6mVfte1ddhNLRTIuUcI+FlBnQB3JUlTwBDDhKrdX6pcIunQUykbFtwZENJ1hq1luFobL
h1+HhFWVZehCF4U0hYvkVCcZGDq/TSVQouOI//X2LbbtDDd1qJxIqAMtaTSoM5f3rfppAc9Q9+nv
RFBhKa+5oAkJ4ZdgHHrhn2X2xPZ+X8QfQt9NDWLMlU/LgwKO7BEyQDoFMKP37p/UUy49kJjvC8Ck
seDV/xAebhKpRKcVw4QXe0jsj8FFcnFY2sG5d5UjCrwus2S3fXbdpBGvXOmXKWkUjwukjcfsGRcz
2Ysf0YlhpZfpQXjIXvmn4pVEwQD8Iow793a167aXadr4JAoFI+aJx3+Or5I7+aQLmLPm+9bWPO6o
nz4GHC4apKsdcBKiIlOZT9TWWV1FMYybtb6aGYcJL8lxEzIu29tb7CaGCheNpEZTTui8+Njvowc1
/FC94qYHjVmRLHpWqehstkrhGGb3uogH/sO+628fh790oOEqMqDkdUUOHd7rdGihIsMOOfOtZnOc
dLUkNLKVrnFhmUtYEjI7RmBfkRw6YKF3U+tnv3TmNTbBdGBBYTIWica7UjSp57MINqzSt0IvTKH+
um/BP2zlmwmp4DF2Y8jxZCuT6XXZAamuk/uE7rWy2IXV7YB7E0bFjSrJRY0PU/hc/xKq933zeWCB
hrNEUMGiERZtUHNYbIib74PSncM6N9H887hvt+2T8KYJnbOEvRDPZGH04FPDP+rlsxBck/ojqAlr
x/stFqi1MjVwvPnY+PXDhFu5bA4Oar137IkelrPREaFNyngu4QpVr3xq+/YOvM4Ms22H8l9mo/nI
el6ulGqA2bqYP6g5bqpqY2sDfxqzNDWLAs8ikcHIxxhq0eQ8OSD/miWHDXXpSyoCe4jZdk4W+/e7
wE0rKo/IMSKrdRy0Gh9QuFQ9QgC0HKRPSWfGhAAoOfBmaJdu6LIGed57fvZEU/nFlHVp14cQTSpJ
BWA8J4Dyktsc6ymAFShUOlBEtaqk6NywFLQYhye8iVgLRukJlGDkfIDVEv3gN4tSgSIc26hJNaxZ
pN9xnT8olSkvbvihlr2VGCpYlGlRZUILneTmVRKe04GRmrFcj4oS8SSli0S2b5CPHkDxjhHP8gBG
vFOpCDF1tdLmxPea2dWlk9591kt7P9axRFBxAXC0gR4a0II3PqXpD6kF6h2IRveF/CGL/bXk9HTI
pAtDphqIPsPn0dHc2kutAjzrBIgzd//D7AbZlDs7R6MqIllfZJpaQB55CMY8hYOG+VMMaMzcNWyR
Mb76h4rvTTsqRIjc0uFkepeGW5lIWOqs6YH/TtSrvMgTmaUlxqrRfS35pNQFaJCQRqZP8dDYQgl8
pP4jKLsScHR5SRQlHoAH/5ubx6FU1g1p+6j7yu76Uyhyrpq4Ze4VLA7Vrc20FkVt1qwIuVRQIKpI
37jgHGUMN9860tffpzbrqIKLMyUE8QV/P03nuvxipG7LbMohjxO0363FUBs20YxIERYUqkgJB6Pg
GNBt/Qq5I+vexLIXtW37vtSFTIQ+cUAqVL3yEfKKlSZ08VJKQOZUkr6YCKSEXH4VA48RE7b26FoC
tUerZcqblBSB+YefMzryl9ifSVcW4a1mrP/WZWItjNqiXVEUid5BnQyo82Qeg4wDgcL0sK8USwx1
YsfVJBYNKVTK3nQmYgQP0F4nlpit7b/WhnjH6tIc9skYlRJ2SyoU9lT5fCE6IetZkbFlfitHKkVY
ZD10qTjuUiXgO6xar6nQuynFrPNhK3VcK0Rtf1FVE+69YbCxg7f4a+Ibd43fX0ortbS34pW/Mx6K
K6l2sKYjWUpScQHPEH3HCbCkhnFSY7hXhsVUskPBmoLYrBuuNaQig8AHfLD0EES4rwnFQnIn+83d
cMi+hb78fTyXNuenrCZ8plgqToDUWeQM0p80ufk1f0TnHqCwxeccVF6hVTipbfiNy+oXZKwmPTk5
TOVSDaSzJJhCPx5kU69FAB/PdiFklip1jjrHH7gHrMxLA6WISjcqEZlomOXjHH2dOH9/Y2/m4msB
VAAJYhRt1BY6yWis68lAl9/6CXJxFsaUSGLEzhki0TFkivoqJCStIEXAfORd4U/otexfAlv0Uyf3
Wjd97v3u8rU+CxZgm+wMlPT72jLiCw2botUD6r+kW1E2WsvoFi8shEsdMScAWapSCUY+RGEZk17n
8Rhei3OHS06O1BAnTvJIuhMD5+/0osIMGtP5WSetZu18Nw53S/kjVRgdmJup7tpRqIiClty8k8ix
Nh/1Y+YGX7KTloIBR8B2Gw/6ZAqMewhTIhVaGgB9GxKhGv8JfhQ7nKM5gwXsefCohDb/uG9Epjwq
pqRgacLhDSv+7Dw23hkmYkv8nv4QzcgxnvflkcPs9/2gwmaCATZCmuwuSWQlnUfsByF+HIQHJkPc
H/S5CaBOU62Y234mrOPtMfObc/POhyBdgAyygGs3dFm9wJtd6Rgf/6UR5fYtvxjKNPzc4Q53QDNU
bLak5u3JT/Nn0c3fWxhiN2KlXCxTUv4fVMIsCjIEzw/a3fzKmTEwZDBCD1Io1zh2nv5oMJ7gmcal
toMCNsdO6yFycNHdaaGj1K1OBpyTzIsG1480Xa1NS+2FOZ3Bpkreyar5WpXHWvKmMTfL+tPf+SS1
BYYRVGGVSKpp3bMgHLWPIE6u1KD7JuveMIScIwvVSW4X6G6nVM+VGjLaM1mrQ/dOSnpfdQkhjFee
0q/BkTysp5bxVp6jA3lYZ2XhDP+j2yglUaumnGzlqBpMoThNGusqTgy/EyxoqM5KUqcJj3KoQX5P
nnlHv6he+P6eRDo+Qp9762NT+vdnZzGr7YlpTSqQSCBA++nr4zG9ciaZfAts2VQe9M8duuzTv3NC
uqFSSdtp7kiRg0uAYATW1DR/3nfz7TzA0DRAgYF+jH7l4eR0qTjwqVqZFFk6YISK7KnKvu8L2Wx5
RnnhlxTqIqjECp62c/XnpTlzh1MXWI2TXUVkxFz/oRTgJozK47oyB7xmA2GBPJh9FJtZm5pzysoC
yGd+98ObGCqJE+WkXooSYjB/7Qp27TWn7ITuLfKSaSmMZfqD492kUY6nLEobFyXWaQAWuGop30JH
eKwBQj7b7V3xD2sbs9yCOr+EUVSKdIRyc/LJCL6A583kJFZb9/Yl4qYTdVbFS6cvXAGdGuPrEDvK
gA5K7d/YcAP+mEkuwwdZ60UdU3WYpkrWQlrxebZIh1hpGU77nXcJezSrv4hlP+qQUnMJj8OBjMpH
/SPA/a//XMU/9hUiK77nf9QBFXYChsxB/o0lEkt3GgEEFQg5i1fkD3eVX4tEP/lwaskbGRphkcCT
eZHKDS762+J2uKiA8kZrzfC8HKNDdwmfBTBAssHiNl8uVsGDfgAaOK6NBQmKdraKm5lq1TjDlsfZ
lRyRPWC0fbzc9KWihzHMitr10LezmzPvKIfFra8R5kW0q3gnAWqWdJ62ZwI7Kn3ZX1HGflCpiDKA
Z0iYRGw6vHl9l7LRNJTG1+IatGdfW5WzjVhgBLHN9sm1bamw0hmFXBodWV3Q82VfCr8E30ENC6MF
6RIYgJ/JwdVHnsaVezbO+ybRwlo8FWYa1SgWAVAF1gzwPBJFE69D237hlhZnCQ8lWFkjO/umOOo7
JuF4+ljyKgCGEBTossrTVA8635dgnsEvAM5dE/xIy1NfPyXSq5Q58eQnYIWdDCvuLiXGjWdvf703
g8RKNhUkYnXsuVYCikfV6FYlG56hK27bTc6+mO3TdyWHihTcZCycgMlZC5x9EOBNmL/KInBxErik
+CM87NJNGl1WzoaiSYsIFo2qBx2dt0N7jhRGXrTZ0bEWQiUUBugc53ZEgyPaG8+y9QyyGF9xSiv3
OpN0/ZL0Tz7U35jVts3wsNKOCg8qNwPyMYR2jQ1Wyczu7OrZ+Dad0JVemi3gqB1QWDzqB/Kmym61
ZHjMe7BeVYWzFonU3GMljfaQGq9VmZhK31oMfyFx5reTZaUjFRSCgh9zLYZxs3PhG+5yAJiXK3mj
TXjuQpt5ZyUn7548KgrobblkLQetRE/wSfev7gVHFU966JZ4JoPc8Q/uyB9YZbjN5rC1E1H5h4TZ
cb1oITc7Bx6ZXC3s0gsg8QuAO93ZLMAby9qL5Jt7ulJZiFjHWVORFZyPglvYYOvA42VmR3eaNUVo
+VfIRGRhfiifWy0pFWrKPOcq/X2/9OBNBjhkKYWmID/tew7LPalAo+h1ugQGNkcxnYrmacGgZfb5
r0TQhee5Hkt5buGbIT8/65xxKpLKA7cL49rM0IQuNqe8VqcJpiMw1eypxde5ufAVI4axRFCRZOa1
eVpQQrK64Cte/gMpMsWPXVJu605XmrOuTec2gR7yA2HPrr3gHBwGTABiLpx592f4Nl1T1tsubDKF
aJTIZil8no3Hlv8UAn1o3wcY8eJ9/HcVBUUulrSqg1KDJJqDIXhzKJ66ujgKaeFqycLwalackKg4
0fOaMAgEbatzB5sATCQ4REtLc2pbOqJOb3G+9ryv4mbDwSo20Zha8lwrQhvAlqNl3HGfC5fQkEue
doyfEa8wmcyac9+cSlpLpEJExQViqFbQcnLVo+4oZgHXPxJAAc5JvgGKcHkwvMxZHlSzfB68zIsZ
G2L7qrFyVip81MjRppysa2MPZ74B6AWpJk7nzC6t8GUAHDWeszASggSZwAii+J26PAvnlqi5E6Bp
mG9tQVG3SGD4BhuyB5xkdYm7V7nRTUUdzIHFp7J9u7kpLVOZjJBqXByWCGij1QMpVgWQAwoJpnQs
ACPI6jbafuNaSaOCDgZDUrEgx48MYiXg0h6b956Z4uFD79crQSTHWO3RUJE64HpAUF7dBy1v1oEb
RKxNwggEMpWoqMby/xOVZjyNTngAgTnAR5OnAQzjuLxEMONsEarxmElyvy1aBW2gIOCSrZPovtIP
+K4x3/a4lMpcYBX6j649aUZgcdmPgFWJ3j4obqKo8JPJkaBi2BRHHncuElBtXmMWycH2PRBggv+n
DlF3pQ5IF7mCE6BO65CEhEDP8yNeLCIgzpAMLL3Hi7mn2ZFff6uZ7YLbe+4mnQo9cxDHiwxyYKuI
ObNsYzc3wJIp1FaZhI+DGj42S+zvB1iWUalYg1ElNconKIyHageDYC4nVnaSiPa+mO3X+Zth6TI/
p6mzBoxuqHYenRHE9HblV+g8j71FMbmH9Cy6CuZzWfneH8LKL5PSZf9B6zqlJUUT/hgcy4fI7lCk
Jvzw/KFnzpsxjEkX/SMR4OBJIErgZ3xoRz9qO7NjtR6zZFABZeGT1OBS+EgqARMXQBNT7aB88KHU
4mY2KqKMmOYc6ghm60Rb7HkLj6CmYLx2yrdce9h3DZZC5O9XW67OW1XlFYiaFIA06+WsmUpZRTYn
TN/2JTGdgYogci3XRUacnTznku5m0Pc5nSkcVXdmokBsZ4E3E1KhxODBcAzqF/TbiP2DUPCHWMbT
gpGOh1TsX/c1I8vx+2F9k0UHDj0yCp54eVUlVr7UljizRtn+UGq4yaAiRTDmOieTKnVwaVD0XA6V
m2BwBLQIFTKS0iZhsQPcr+oIX/a12/cQmcZJ4FROyauSLJvQukv/TzpiaqX5yIyC9CtCyTRaAiqr
SZOSk4w00uJ8EQ6hh6qNE1ZA7R5PrJGYP1Sj/s+eMk+lILpsKCGXwZ7zbJFSX+ikVon0xy5tNtD1
9kO8yAMigDdEzHNSu6ytAPw7cEjnIj+K0JUlfxUOnBWVdu/2AMUqgbqjWDweQll6brrmSjC15wrg
iSoCSeBb7XNbuqPI6gnZ3GcrAdQ+QwdPM8xEAKmcagfNFQ4pql+TtVjZAQx5ZPXM/NO+S7K0ojZc
Wmq5HpC3tUH+JwnQkciYattOUFdaUbtN6DBymUfIG6v5XxlYbdV8p4fQEaStwwOueynarwVWezdD
K/qNQ5mHadJquOSgfpPUL83o7Ftt+/XuphX9hDEVMmjecLNAFhAfeq9GdTvG6Bkqowcyp8XSZzNw
rMRRWyxOUIh5r14MgacHBz5zeVZSStbht8i7EkEdx8piaEtGCiS30b3o8B+GR1lLQ/5+dUrObTzE
HZEzuMZnAFxjRCaGlxue9qAcScRg3YPJttlTjAoY0qLIqMtgqfCe1hdHXrdFnbO56t9WZCGBsWxI
hYgp5SdNJb7+04bDIcX4QvOhSQJptVRUoJiUmUvnDGL0pTczITUxI2ami2ztOznLcFRoUNqpKYYe
hkNx3jSA06I5heouzUlgNRWy3JuKEfwoi8uoYrsqYtSa0lRodlPkoxnI8YeGCm62o6dauh6Pn7jI
Yj5idib+ceZPKnpbp+/7pmM4OT3L0kRSPzYVFNI6J+yfx/7f/e9vV5NWalABoeYyuRVL4gKXxk38
wMudyC0+8b6KNkycfwdWkxZjiejplbEOUmkgj+2c1Jri7CXjm5KxOoHIr97ZqhoVG6pIEmphgMeR
x8vymoNkJ34ZMEBXOEXNLKEzdqtGBYYuWHR1Iq8FxXv/YIdej95n041s55urtaKigrDUYQNqE2B3
+ArAlQW7tSYwDkbfyDxD7hZW/k2xErzDMJsWWfakAkVRpnNcEnsSto6fRYD4UoFjE48hB+kv8xca
ZkORwjgGwS7JzOKv8UE4aYk136UAPRIsFTxJyQuh+2Z1VLEck4odC1/PaUNq1HURulnZHBZFPXPd
R7jNVjGXRtrg4lLPDHKK6Eo51yDeCdLRRCwpBHd/a2+HDkkRDLAKCcJ7VXd1PspLCXgFgguWZqOb
oaYApHTGPts22U0EFTzU0VimrkO78yQLZ3GprFSur2HA4gzdvqWKNzlUSrFoqixIDeSMGOFp/Pxo
XNFZ5xE+swxUMR+xG3iYFF7CBKlO+QHyMSlWa3Q4R/PV4OxY/mf/+2SX/habJHybsOxowMf837zF
qEQtyTTs4gU0xSUAVkahAxj/Yx5+2Re06QCSpIN4TtdUkZ7hqYYZkK4EPbkv/1EFrD+TSXE7J1+J
oCKSPvPN1BC8MhG9L+DGii2jPHTdY2emqa3oVlMxnHrbeDedKONpUwR6QxkCdWkww9nuoxc5t3pW
jZplOipjmUc97mfSx9/psyk2gqlnjGfEzTNjZTnKy6ahVoeWIMpxXWXWZsI9N1pvVsPXcf7RowGS
WcjdtJwCZhg00fOqTL/39T1mkIQcJCZpIlYmVxXnuQrhfKJuxpn4ed/1WMKo83eph3nhSggTUOCJ
e9nkgA2mc6dUY/j4dhV1pRZ19s4YuRQNHZISDMLiHxDqDQfej/0RcDIuafjFfZeMyegfCRMoHKDA
D5PKNJARx4OxwSDUNpEcmbH6rTUYrr4ZXFcCqOBagfE15hD3LCUHOaAWW43QOmHCqgdvOaIsg2te
FkQZIJ6UIw6anC3gakOrARAURu4w8NelvdcVuEZyx8snOfT2fYNsUTr+rQTSiXNaSHVVzoAK0cZP
4XxUgY851jgCaydpRvvvZFFPaJ2YDNMyQRY3oIsjnZ28AguXUNlxl1xCRWC4PcOWGrVkkTFP6SDB
lj+vbT8petnXtq3otLYgfRx2c7IIMSiNBe4FMLNmzDo5WHpQ2zeXUNjUNZgtqy4ymGurJ757A9Kg
WYyXWHkcdYarb1ZB1hpRu3hZFl3PMwhU7iT0MLcvSWv1lZn73RXtxfbwpWVBH2w+3a9FkhC2So8W
LuCmQsFacejjJJB76Qsp3ZJmpt5P0aFVHyZGTyXL86nDKwAYvjgQs9b6EtgGj/M/HULdDurq30CN
MIgTqyzAP5avUCdZXwtTWxHLjoC7rT93CSMF3MzN1nak4sfYh3rUE6VaJ/AKOz7mmNtVHv4b2gJD
Gzp5rqqmKPoQnq8NR6F97BbGBmZ5xW9RfcyqQCPQVg16fAk7a3YHFHxg2IqkGdzWbPHECsBbZ+XK
gDRvQS3rADTKoFOcYTqXu6Z65JeNo3ev+7GQZTsqahQgkpwLAtHETa9y/qVPDHNfwOb9dK0JFTaa
chi66B2xREZHrCHW0ZuqLbqvD1Vvhmn2oFZLbIaB5KVydxA1ecTJ2RZzjkCG4kY9zsLTiLLXC+jD
hrekzZdPLafOn+JYZOTgW2errPAYauENndfo1goF6AnRtMDmXTF+z7kltSNp1NCcJrYMo2zu+ZUk
6kiYjDrDyB8kTXyNjP+k1E8GHkHl4KHtGffmTUdSZF5X0XaE2wUVRFs+T2KJQDANWeLIo+aFeeIK
cWG2y+LsL/W2/W6iqODJDVIRE6xgS+lma+Qasw4ze85ZHrV5Dq00ogLmwi9lvgzAp0lWwA3/obDC
shwVJGN9EjBHCzn6S+J3A1BcMjeyDQuQSxckeFfUmL3/AFTDsiIVOrkiq+fAgBUJCAZnAu75ENjS
NT6nPufN4JoIrJzxirLtjr8W7v1Ctzr1APgj8xHRtATFBnalvGDkT7GUoDNH48u+kzCs+v7ct5KV
jYExlgHUy/nLXE3WHGJ0QLfLpGF443b6cPOT9zNqJWnWx7mOKmjV2PWrhIErwjcnYeqaNHuDMJyR
+jPW7f3nrMRVS13OzYzZO/SDPUoSd63S3g3kyt+33+YMhLxSi4qnYR4G4kgiNn9UwbkEftLHzI0x
XAioSsCdt5jx4m3eDO7Ec+MZfnzHOpo2OSPWv4BYYqWpNs6GUuhYwuAlSNB8XbmlF3qk/Rp0bqPN
27MLupbPxMyAuWGYmeU/VJCZm9JIExLPhJQ3Nc7OJc7Sc6uJvX07s5aTijITb+QRsKuRwfRfg9FX
8h/j9LovYvtoXC0lFWEkdD6MJU881J1cNI/YNRpv8ndKJPlusUCE7fwEjBoUhhU3G7hkRVNEkcd/
ZLrgHuVNUlQk0R2trjQXO3emg3IoPc2RvxhWZhI6ppFQLl9Lt7I+ws23lk758Jh2XGxU8OEhfdGW
b1H3KlaM9dtO2lYaUl46a5Me6SI0NARAyBLG78hOAac4ghW0d6dXwmjCyqu3j6abVSnn1PpqUDiS
Vye+fhQOqj8Cr1s8sKCeNnsi1vajnDNKylTrO+QPItoyydLx/mIFZgKsBRZyy3Yqv7Ij5aSTnnGC
FuYEMZRQdw4n9JZAFukXyKyPgMiuFaMOv0LP9FYzoFivt1aRfOF4EXiRh/19x1gl+r6gRUanciS3
BrLwQUIXRI539eTInP0hufNvNY2b5ehrQ6NlWaKQi796kY+Ejpa7DmbsG16I+bjYZUXG7Yj1y/no
K0PfCZqB2Ai1yqua3kfocxce9y23eVtYaUQ0XkX+JSoruZeJ5cp/xOQN5Nj73ye+tGcxKi6oOSBW
xwL7pxYeJu04lQ9JYc0c+OrU2ExZPQl/yBBuFqNCRChH0qwnRJxDnpQyF3cOVKl1s7mCJQWk7Pva
sRaIig75lEraUMF6EXfMqsaUtFPImhLZbGBa7SCdCg3ANAvqtIAQ8aHyJbsCraZDjuYpNLUL2bid
Fb0tiVm8sPIC1uJRgaJNs6iOIkg20v6YtctrpKtHTFKC33P8dw6FJ6VT/3InU+Ei7fteT0WIFMTI
nPqLzPu88JQbDvp/lQbvDR/LXn95DN2eO3dqL5c1BLaxL06WVjZmlx2i/su+p7AOL7odd6z4UA1J
/VW9LG58iI+cg3dOdKJNj5gXPORP2UX6sS+TOMbO3qObctW5GxOgT6OKIgrXUeY9UenPBZmc0iNn
rAsGDAxx9j1xVCjph0Iaa1JTSbvSCQLd5IfuNQKhrhkYMWPjbfYzrDYFzXKWNBI/TySuCHd9ZnJo
VA/f9OfGmW3CPIwdwWxRfycE+U0/lTcUnRfwh0zpR/agmuclucapD8qT/tCdGzQJoZkbo+GPy3Xx
5s+8y5/VJwOQgINDuFLZ2fK2I61+BhVRuzGQu1DD6d3gjV58L8aFqTk9vkcCb3Eaaz4sLO/dPPhW
Qqm4GquzkXN6Qby3fcVT/QH8qTaQ0x/IJA77yrzpuStxVFzlSy0LJBHilM4Z+GOqmGrHm0Nhi1rI
OKA2vXYlioquetUqYbFA1IArcjkfx+4Sp2/q8O/+XtxOulZyqFgaaFIYdTHkTO6E5yvhQHJX9Q5P
Pl7osvgdtq+UK2lUGNWqKqyTFr6q4FkTXGGil18L+zl0GgDk5O/clwLe1Rs0vpLrHc9Er9w+iW+/
gIaVGetFE7sA+ib++EDgNpDUnrivgxXeQx47gd48ilfyqCegqAvLISMeSjrc+yOe0NBmGdjJtw4Q
XyA2xfPMSWNEPJZMqug352jfn0Ji5XY66lHsplF/4YXC3fcdsqN3Ag/NIaDGMygSiJhUvBTd41z4
+9/fvv6vbEeFlImvsA0SCCAZBv8QXvuvyqfAFq6piMdV5YKOYicHjTCmm/AvQzgx0p52VGjhw0SK
WuIo/VE+5ocaF1b9iUyaE2JYVsK2vdtlPOkbhiSLPLUvBrWcs7lHY2fWHeXuLS57k1dekoY1RcKQ
Q9ffeqMLYgOnIaoYZ0N/yDLQYQZuJX7aN952nPylDl16k3UdLaQ5xMj8oRt+SLHTJIItg8y2Thng
m9u+fhNF+Xq25Hw5FrCcIv+Qg0dBPDYjo1di289vIqgDVm60gOtxH7HSQvkxVkp9GCYgOO+bjCWE
8vXSkNqFq+HrYyu5ScCTlLJPzX0hf4h+N1Uop9bkuRIUA1ISf7CHZ+nAXSWczbn/s02BhRvDlEf8
cXWNiwm6h1jBdMGFtHaWl9yS7eHQHXsbVNXuyHxW3U4IbgpSx6Y6LFoTBhA43QEmB5ieoTOY891k
4UADtDOrFMtaNer0XKJGmWcJjt7muisq0bdGKJ//cs2o2CArGTeOZM3Gxmx8QqgZ/4P3uTvwxpri
IfNYlRHyvd8D3y8T0jApmJSPdX2GCeEjfu2pvuJJmGdm9Tj9IbprOugYwEikaNRSTdI4ZUGNAMt7
PRnwQQN9YYcO8Epeanu0G7MkWAB2fUr+H2lX1hw3zmt/kaokUeurtl7c7TWOHb+oEs8Xidr37dff
Q2cmrTCa5q1MXvLgKqFBggAIAuf8Ec0kaJB+iua2LW3asRkJctVcsn1DW+67pBX4pW3LuIjgdq3M
FZAGxtAuHEwnqukpo4PAL227vp8i+OrSYmdENXqIqKovdas5hQ60dDTaCexv25lfxHAZjBXnKbVZ
u0d8GH0Fh4rsjWQXz06LToXmAaCrnrSPd6bk/FGd6bJNfJ2p63O1tFsoOHSvCcoY4J3XEsHxEuwT
j/BamdFQ2Q1MgXSAtao7pxkFpQORBPb3lQ/MdFRjjA4SQKPnFMOzbvvXd0gkgHPqVgeq5zFltYnu
2Jqn2hKYssjOOCdu6vEShmyJpOphNlwyI6Z711X4l9vjxcg4ZwDEkb87K8IzGwMFXKsfHalLgLTF
/PafX+YuIjkngCKZ1owdrCvPlZ0Fhh3zy9Kf6uFJKr5d124767pI4nwBUUqpVzNISiLpqYzkw0Ao
xia1Qz6Qx+uiPrpqf/feP2XxdaPY0tvCmpmsw+yfWzdYHNYRszjSXnbBx+onXoKOkukY7dRXBgqp
3tjo3H+5/jMEJslXlapwKqfMgEmS4VhPL0Yn6DUQmCRfQiKypEdaCZOcyP8UspfHlyQViBCpwGV9
cxfKqc6sXrcOdXLT94Kn8O1S0cW78aWiPJaspWmwRmqbGp5JUb8kJQVmZmtRf0ra2J3tDHhPU4gb
R0zDXdL3b4OltY5kdOCBapvJ1atJ+OQjUpxzJ2pT2XaX43dJsbO8S6XDUo7uxgRu8mJ6jCJDQiPS
dXsR7SfnYvomAjQ628/uw8UsydkWYdptpjWmohq6rSmyrXFqmWmGgdsUaZS11P7S36PZExR1Tlfg
hanaA5RdqQUWtHnsVxI5pRLah1nFUnrFGN0FMCP92ZBTN9Ofri+eSA7nOyPTWtSeObKpGFxifRlB
nBnOTmMK9NmuFa0U4jxmAqjyOmygELljnOeY1XfboDxh6AdNkqIL+KZJ4L0YRU1Fs4H/82vYbC2r
wAEEmrIa1ac808EHG50lexEotb14FzHsNKyic0OtIY0YSUUN2Iaqrx05Rr2d3OWigr5IH87+NNpN
XZyga6OmL2q2U4q/VOlPTtFqyTiDK1UqL/oHxDXrCTdtsDp+Nu1GlBCybf4txKzEcPZm67ROY0ab
qoUo88afFC/zQm/KHfNWQdNLf7ACC33v8GSuyCg2++21lWzOBDsjSuKkw3a1fvJpPiK1BqOO5Bsn
4x1BHFUhNBIIu5Y2PaKJLn7TsjDKwj+vmkvfJWGH7gm1fyyMYzoJbFD0ffVXG1SlUVkkFd8fsYjK
kDujiBxq2/guGnCHqawIXQhjC25QTe6Sr2OJvn4q8EMiIdxR6qJq6ENGRYYnnXZ50CQk05qg31e0
VNwpUsmkznWBpZKLwUPbWCBbIsghkRrcKSKmYgEWHCJKtdiPDXCNivk0CZmoRWK4UwR276wqZKwW
Jjk80zCdZCmc0vjf9djAvvL7Wb1sPHde0kFLuoSZ1mL2u3EygX73ncy9i4cMp6z+5KKwOidcnmtm
Sz90rA1BIt2NrXXg3CHwdf3uuk7b3UwXOXyOi+5erTKYoYHPqN9l94w6Wf2Sfbb9OWDPznhs2skB
a7sRIYIKzI/Pa5sWc9cf3Auq9Vpbz5ko6RQYBZ/XdmY5tiMz75SqN3lUukos3db6KFpBdme/YhY8
VYGuGqhNMH7KziOv7KrVHTv0KTEQVVGJbDta/LRAPs1tQjtMWwqVpipyZxJIxoHoB9U6V9HkNaIs
T7SA7O+rcD4Ucmf1rDeys+4q42wQv8kEiyc4UjbnHwZtSm3C2r2yqXBb6WmRn2v7q1J870WQotu5
yWXp2C9ZKaMa05IrI5au0tT7IsuekjZFLSSp3GyWBVH9Yx73mklwnkJPJL1XGG33BxX12+x2JzOo
AGqeeNH/qBtm6BG0so/eL/qUuZJwEOFfYvtFXc59NABOSBfWViQVjnq0AyRjjIRtci0ndNLD5DcO
A8wT3T22Lwb/iDV5MCOzIS3exyA2kSdnir7I5dM82E6UBFl9ULtjUQme57ar4j/9FzLcX/c1NvpK
IROWuj/ad8spRc/FAITd8iR7zf/nKUu+etpNHtjInvthsQe2taPq4WaJRqcC/F6TkxW501PPKoGo
VL0Zi0DR64fRlLmsQ5ppmlHWF53Pui+FXyIF+FSydz0aCAzXlLm0Y1DnPJwXSAnfyhuGJQvUa7xk
M97V4kY5LrfJ1wG+LfXMe3mf/cfk0OTHHsIsqn8wT5Pyi1qeI1Ebtsg8OXfTjHK9tKyjBDXq0qmU
3HTGHgSfJQqvvbGr52xf1flBB7vX9YXdNlPQkmFGhRia9tEAtnI/dhmNP4hztQdrt3hVUJ/Bq3C2
AQXd3ombK7bP/0oe54FGpQHrho3J9+RQ3ip3xs4O0jfbL/bGO5qf0KSs4r1D1CC86WNXQjmn08t6
iR4ICJWRTLaj3xALoAgNpuJ9wXJu5g4XSfy7ClmyIdRVSDLOzam4Z9ixEnxqeahPwHTFuReVz0UC
OTdT1EtfyBKOfV7/ZUunlgg02ozsK4W4awsm1AGnHzE3NkrOEN3SyqfmqxbfjH3mt+Hh+voJNopH
mFdGKUo6RiLfyAYciheF+xLMswoRhPftKsdKLc6fNIPWGFaMK6b5xKBblD3GRnx9N3vKWfyAuJlM
rIRx+QqRxnAxNGZ+5EuiPaPrDzPWd3L+nYqc8XYjvmVpmm4psgrkh1+jTr7E1qQSOBJtN/uxW92V
IAZinfjNtz5I71UHacWuOhu32VkWBnf28d+yi5VwzovpWaNUBRumkJrXcdnZxV+6KKyKRHDZkq73
cV6zeZ95lnbTrPpTNdwMRu9dt8PteLNShXNTGGnV5Ii1JnfB7MqZg7DqlhipYOjb5AY8ek6P1qXE
L09aQP5Hn0T5yr/45ctGci6rHg0JF3pspN65BTpvE0/KnaJzKtBwO8mt4sdHwxZo/S/O+adQ/s4F
YjsANX2MzT/lraM7k2cG9AiuRx+9hjfkqJ6MG3Fzo2BP+ftWXyRUHdnwSA8AB8O4b5GYafKf1C0u
G8pfumKCm/fMWmAVO3Wy6tjor/34/brVbHdLr4RwuVAZtkk7mR+njwRWCEDt1mmfJbQrjt54ik7S
2Xgt0YAmQnvcTB9WcjlvNiYqYO7ZkJ8G6gq2YUAJC6qd6NVAtFHs76tcwZoyXPxrqGcoD4Ts8/o8
i2pY2wHgYoGcC5m0meQZO99Ee6yTv3rpYHenGDgbgp1iYeuKq7I5P4KmMxMsMVBleZqPrD8wecKM
vOIAoxizFKJBnu0Jm9UGce5kNssilNjKsXsXuG9A3FftyXHaVc8iWWyvr2nGOQ6dpk3alhDV96eh
uTFE7KzXd8jib1J1EoVSJ7OVwzynPt/kyY0cZ14ianzYfi3+uWboe/7V2qYyKbomhyCU7OEA653+
GB7gi44jkFPjY7+vPAweXLeL64tn8ZeoNlmMJmdPmlHaniOlR8+vIihuXj9EFn9fSswm73S2P+Vs
vYS9fYrDPFBDEYWIaJs4lwDQrNyKdIjBXJxDl6M63app7tJURKMnCBoWfzdSKNVjNYYktXKtB5at
OfTY3VB3fmVMSOo72K3+Hzd60TpyngLYGn+Ph0/tgWLKuO18yxK1SW1XIVdGyPmJaE6NPGTDqTLY
KNho3HgLW7+T7/NdDaS42ZMLPIuZXvFsPF43xX9JUf9xhSDT+9X+Oy1KChBksl77+YOlx0icyp/Q
TpwH1qNovExkL5zbiBe5N0bmeFXNum+l7KjlxU2SYLy5GvzrmglE8f2pqlpPOmCfkVvph2I8kcKr
xhsiGssT2AffnqrX6VRPKZZvSd+67qY1WieJ9tc12eQMQaPr3+m29bGHq4g4lY1M9RGqaA/2PnyY
QBkyeRn41PFchunp1LUUdLvhOfgzYL5A1BK5lWserv8IkaJc0tHRSsNtCb8hN24mPHbrFXjANMHr
leBiYX00Oqw0bVJqZO2A5Wz9yZOc6ZVhNKJagOfhEJi4jPUM9xtnPA074GgLfKYgG7Y+YsVK+hhK
aN9i0sEhN/qYuHGUF3I7HKNPrFU7fhMRZQniwIfPW8lTtDjUVAVxwLR2ZHkkQvDQzdr8ynA4v2KS
dO5tlhBMAX1kXZHqnb37cTsTPqduZoe2Yll4btIUhW/ht81IUUiO1oHoVjqNR7lxZB88JRgNt075
6b15KfZyEN9kb+J3gc2jvhLNRaFlUOO+YdcoGlclcODyYKyiv6hUeZVuCw4jW7LfEp+VLHZOVnuW
NI0S9qyFMepMh8geaAD8vroz49teFvVYi2RxwccsZ8BPh9i+EU9sqRos3Skxd338uGSCg7dpiSut
OEPRx2xs2gqbp1b5gY7NIxGSkYiU4QJNUae5NUqs9a8D5eayK4wbwGfIDfDSwi/XfdW2G1mpw4UZ
BJaamiyogRiZ3rIx+nQn2W7oPar37E6tY6Srf0keTA+jSgLhm44SXLEKiKBNW/+4868MRG6WuJ0Z
1IXRA3OJgCo5CdHTLeKs3d6xixh29ViJKSwdaesEfwxGVceOzzYQEa6v4vaBvkjgPH48639jIAFI
5kBuOiB3Jxg8FDZvs43//URd5HCnV7dKQkcFmrR+d6Kf2c1FcUrNATrHgRzxtuxJoOSSvH4vqmpu
z5Ct9oo7zKFR04iyvEsCIggrvgCIeGc+amANiQPj8N57xMVNGsgkFfpP2uMcCdZYZCzcCVfGzjaG
GT+gSZ9p0TtGu58Bnnl9I0Wmwh3uTskUfWRv6TT9PFuHbH79k+9bpg4aVzh/HmY2sUOiAQgWdw26
vORZ4RkkEfSnbzuPnyL4klHVdobWdzhUchYBui/orf9F6RuQEGfj03VlNpMAXVYVy8YDjKHqnO9Y
wkRNGrlBCeejMw012121z74zJjZ5j6bFx+vytixgJY6nZUitPDdbRC/XKG7p6CfFjbV4/00Ed8Vt
l0KZaYvJktC46fp7mjyWpaBdY/MavVZD/dUdNRS8JP0CNVo/vtd2xeFHT5/uo5XiQfbYBKjIcWxF
/bVIzj8Ruy8WO4VIU07OhCZBnZWHaYiCPskF4XGzsrKWxfmoUkW90mC7NARA3tzXLhp5Xz+AAe+l
4PpuidTifFJt2VrVS9gtKp+j6YuhIITVd2ZkCrzClntfq8S5Hkkb2rpk83vMvbe7HwifYtiXLeez
FsM5n3FKhmZihmHh5Krjgyx9vb5eW65hLYDLK/rKlsxlgoBYe9TJ85LUTlN+HtrC6aq366I2ixBr
WZxvsEqlyhd2kgwTILNOfKoOmp9rDmimHgZfuytAzoThsFTYWLB5TV9J5qFmc2pbSaxCS+2MZx1M
p3f76NR7mLfzIuEomsA0eKoGqTXLJSqgpmZXDriunFauHKIDo18rnXIM7PpVFRX8/sWDMI9rmLaG
/371IGaaq4lUdGDDfE2okwEmb3zMvHQX7q2nvnSyR7y7B6Ja81buoX+4+R9CuUOQUWoOdQVqMqNU
sJHHjp5a9aaNEe7t2ckjkQExN8jnOmt53GkgtjaWSQ0lrTP4jABBxuDd2hOm8fBoK4r7IuW4k2H1
Fh7qoh7KDc9K/DhKh/hbDWhkVXXbYn/9aGw+Za01445GTyi17BSa6U/STd442kMF1NEYF0DrMN9H
pznQvBSFVf1B2v2/IJ8E2vKkyQCprxPwzbEiyXJn93hVit3Bw9sSvHW+G9xl2Wt3cNk4LyIikO3z
8tN0CRdg7bopjUGG6AyutAiGvX2GksdYkASJxHAxVpqmQR5ViOnU2CVjoC5DYM5voO4bsseEHOPk
z8LeRTEuxC7WZBGrg8T5mD6WDyiMg8KMfgH+hiMiKt+OExdRXIRNTNvIzBii5M4+dOPiLSn5dN1G
t1OtiwjOw4CuIikaxkNI6Fsv3ZrmUy+kUd6quKyOAU+jTPUkKmMmIz6wwTN6DD9Nj3NgBMmxkQQR
fDtTuOjDOZMPwPUlx5FL1M+x9CkxctASuamI5kMkhnMj/UyxMRFUsuIZnHlTcaflydkizecITez/
bYs4L5KOakz7HiopcMGSrbqKLj/Nqfx+Xcx2zvBz5Xj+YzonMZGZGyYZ3Vm56tVZLaNXZ0EryOIA
02MQbNW2QNCXKOg8xJQyd5A6JMc6iC9xReotz0wK367zIGlKp9eNG0kVMTptW/pFHHeYqqpcgCwE
cSgfUW+0Vc3XaAkwlswgD9eXUiSKO1RtKZd2wcbyoxa9VpK+qytrn8iiZP9fMvCLSlyk1uqaWC2T
I4MfDQ+pgD1L3eiTEcj78uUPVAKFgA2qEVMhPJFdQdqSxAVyLVmnd4oN/tUxWh5qsxY+aslb6cBK
EufR6RzVsjTiaOnABZWN6WbpbM+ihteR/mQM2Z3RTQCh6O5aTPRdV3LT365EcxZpVcZSkYqlzf1B
qe4LUWYl+j5ngmWrAvp6xPcbKQUZQ+wak2jSVySCM726S/92TKkKyOF6ATCd6Elg07pXq8RZHS61
HZDEsEF5cjDtLxXGANI/eXUApCmeNHXNMjSDUyPr7E6PWeKi9ABl6Hf2owIkDd0nGEIi4Ee3REDe
m1w3a4mcVvBDGR6IIVFeDmT8Xo8J0GjPS/0kZZ1Tg4omchOk3NcNbnMpV2py0SrPp1GLmGtHm4IT
ZZnTDqNTSaK6qEgMF61CNWzijB2paPF7KXJq+dT3wXVVNr35ShUuSoUDRilqChmhfB61p7i476b3
ujxT03SvS9qc7MUIhaop2DDN4rlu7KhI42lCDq89DB4JGB6semAUqDpw/LV95In4eNne/3ZDWQnk
zq0EwrI2Lwb4BWvwY/2kd70r4y5ES8GNYfP0rgRxZj8WdkNmAs1UuTxLFnEIjZ6vr55IBGfnzdKD
L0KGiKXd0fILJQIWjG1bA+SIqdkGmNC4vD8cJJobE15NQqrfVHn8YrYZcPiFbaSbib96kcOFCWWe
MAEQYliW9ajghcv8NAJtDN16gfk4NYAHtncAPg4wsegWbi0YLt82iItwLlDIeq6PcoLAq3c7WgVF
cR8VbjGKCoibYgjBGyEboNV58h6TaL1ux6g5DIHF4H122n14X+3VxDFOja+guaPYZdE++nbdRLbL
vRe5fGFFqmMrLiyoN+/YAcOLJTKL+T7DmhZ+JGRM3tzKlTjOZBq1QatzxMJiY0QOGHk9FuZVy06c
pMqcSOuCUlr2dtEFAkUFC8wz+pidVIwVgzPCSExx+njwwCrrt/HLcDTx1NIeWA1CxNK7XbhaKcyZ
T9n3ZQ0qElYXYLdjsrd98tZj9j/34qOoK23zQK6Ecc6r7qY8MwwclLE7KelZldBfchCs46ZTWcng
/FafoittMNnkev9RAMx9NsuAdk/zYcRzEbpnXNHFX7R17O+rtz7aECmWIpwNkiReWXi6NgZRdwR8
2J/E6JVuXIzW5rhIhvTDRibijVKN4axoCt3KoMIkhDmt3wLNShYXqOuhTYo6gqzkFH8y2UDIp753
+oCRFsXHVATnJTINLmYX8aQPdYM1XAhKQEXkdRiOHgA99N/Mg0dSKvphqKYRahlvvd9+ZgPtkq9+
Sj6bAKNM/GwnaqkS2CM/UR4qEwhfCAS2uubkYD0uykeBTmwrft8qQ9dsDVheNuHMImkBhjywfkWz
9sLn/Cvqhx/4mqar3aXPmkc/6TN68BiVqeiJdlu7i2jOSuxUtVrCEI/m1r7Tlv7JjqkgEdmuPJOL
DM402jTtAKkN9frjFEQAVx9kh7xEvu3ab9IuD8LEzZ9EZ3rbHn8K5UsQbWqFs8JA47UC1W4tc0vl
Plzer++cYPV4cqAJWT5tR6yeOT9J01sXCaK26PvsjK8cUxfmU1VO+L6uPxYFoDvK5+sKiPaGRyS2
6340KWuRykO/Y23NHzMK7vhFfWpBAKn+IEUUwtJvh+nL7jDFV4qZuLjW2YL35gK4ggQIinb5Xg8P
4NGZ76h+JKGoEeBf8pCLRC6sJPbYJvkPxgKQk9zXLiPVmFzQPv44WKJ+LZH9cTElTGJZtxdmGtbX
vA7iuXCWXpAfq5sXpcvJ0jjH0U1DoXQhdm8+docEb1fRIxv+sx6mwbGDLEhd5kIWl0EsF4s7PGhe
j35X1r8odiWiH8O5krkZNSWroXFLU88YZacFh3tVfM9IoIrIPEX2w7mUsOrl0GJcF61yDJfK66X3
uToZ1gG5tKNMhVO3QiwVlkld8dI8HDGOCnAg5o/FLm8rNPt1ToeRwMr5wXohGsYXLKfOZbK5LPdt
TyDOqkAYUiluYk1+gtJmZw2vjVYG1z3BdgyybXCUoseE8P3falH/DetkUs0x4gWExpjoVm0/b2wP
E0W+XtBv10VuX74R8P6RyZ0RWZk7u05wvxtd2WVBTwfPwujMX1KKJjLiV7sW8ymC+9Z2pXMllTs0
5hhWRcEQJdPlLYxv6rl00CLkhMbnVr+P89t2PhjtS6FK/nV1tz3CRVvufHTqsCSUBYtufBrMo1m9
5yJUj814oQGVWMFznGHwBD76XChWypoBRkO+i4h9NIdM1DTJNuW3Y7CSwbluipZXI2sgQzdTB2+S
Xq6o6AnNnKSt3OsrtmmTK1Gczx4WKaqaAXUgSWu/KlF3JnPk9YXiFbTz1MXyszgUvCCLRHImSct4
NhQL2vVj6I49eaFxgdYKY09n/XkKqxMQ4ES3AtGKcgYpqyCFqW2kzkqtO/rwPU2+jXhGTuRIsJ4i
8+AscEqXuEK7CHLn7pRWD2QSpCvbl9HVhnFuuaRUNi0JAubd7DKOz2lvfdIcOSgwOiIqnAi04W8C
rWqqvcWWzSzSA7FNH6O0wXUD3M4aNAPU64iyuqxxxo4xQJpOrJLLmtWK+xxtiwp4Glq0TKIJunNE
l41/WcGLQM7kI6XtM8oEdt6ABv3Wje9snxWgGJyGISiNb3qklXacsRtK9vd2ycVuRsolU9/MRZcb
Fqd+9xcXjTjr7upkjpcRdenWzz6Nu2lfAfpn9oy9eIp+MytY6cPZd1dKcdiHWDxtZx0Z1piyQ9Vl
JxrVEFoFZ+ZTNtS4OLFX1CdcLkJw3eVnG/h6AH2QGfmrsD1JoBifeoy0KSO6QKD0xEDU6Bm0j0cx
u6W67Yl+7hWfc9iWSruQ9SPEwByfPAIehGifAp2jc0DK6BX78Kg4sUce85O963b9fnlafJCmCxXe
TH4uO6nzF58I0OchexOv5d6xq8aJlIOhfq7mr4Xw4WQ7DVkJY4nf6jKitMUid8qHhUp32md0KEfI
QTRHfR+Bue9Jh2l0WuGFZNN9oaVXZYCJaGbnjCi3SKH1Nnyldm6/V3iXyneF6ah3OvCw2KRdvRf1
Z2zGtotE3mGWtZ2QwoTDlIoQUwGldJMNpZ9pvZeF7X6wx5OZiqAMNl3MSiaXxbbxkM8DiwhNU9wY
FO9FbR3o+SiIbNt+cyWHMxilNrKoYTQG/+BdagcK+rsfKD2iosn2A99KGmcxNlB4Uj2EVuou3I07
xh3IapOdsHlftHxc/Kmtuq4VCkFj/1irL7WOxgZBxiNcOi7kgHS4rYaZyTgqgYaadRiwS2IDLj/x
JVGkEBdyGknTicSe9uKhdqTsHIVfdV0Q1ja92Gp3uIijtE02khS2UNStN6u1kygPiv06L4L7y7a7
XAni4g1g6+kSs9bY8Jl8ss7pLToOz5qnwMqfI2A5V/sC9xjTxVxdfeh2tkfu6ydksM71LGVTXwNI
m3gis3T0VfzqvwA9HKJX22Ywkcu9VZovyoSHhqH4XlSYFb4ua9v0TeR4Oh6RFFzdfhVGE1UaRjaQ
mTU1npeDpZmBVY1H7Tk6z+VDQRs/lkv/utTNcLASylkNoVNWmUxohZKCqTROUaHn4S0isRPZgiR2
y0INRQUyiGVYmsy/CEdFKbfKgHt3Fp4z7Q6PRbnoaVYkgjvVaaf0/czo+EK58my9f0cN7hYD5cH1
VROJYX9fxbURPV5yO0IMtcEEoH+VVIKz0CCoXZezGUDXS8Ztj6yDN7NnSzYEg2cdNXBih94COjHL
Qdevlz6J0mSRZtwJn/K+ShU2EdM0+Z4Ac9Eq9F2WiOBFt0L0Wi/ufFMgXOnzBDGEPMfmzaQ+XV84
kRrcwR3mfGpCRo7Y2q46PJA20MxP10VsgpmsdODr4DmmfTPCGAeyE6ODiN6K0JPxiLYv9iAPdFWv
2kVDAExT/dAI7E+wfHx1vMjHNlRaiC7QHF2epF6AWbc51r/WjQ/6WpPrNqsCyjvtqAftzvbbYMKl
qXSrb9SVzh/Ucl8UyRGd4M2guRbNZwAEDfwDq841r7MLEO9d81InqAeqgbq3Pdzer2/jVuq2Fsd5
DGoP02AyltBxOVfjrqd3rXykyecqMRy1eL0ubPN+s5bGOY6ukMA0x/xT9Zp+Zqlp5JPICQN60o+F
3zyLepOZf+CviIai68Br1tCFw/d5KOUy2C17IGqq/MFGxj/r4Q3t2mCM5Zc/0u0ii7MZCdCmtZGg
Cmecq5MeMMgw9a/MIUeGR41ilqDauKkadNIs07JtwFL/6oOtLlLhQjAbmGsPLdzvJJ/z/maKRVW5
TVei6phFNw1iokP6Vzmky3LVYKXUxpwdI/saWYeSCs6zSAbTdRVPprzCgHEBGXJ0LpTSna29XImg
DDedxkoRbsHycFEyoOmyftdv+bwL46/XDUCkBOfTyzZCA5EEJewSM717GlVuJWJqFcng/LrdoMxr
WbCxojsM6l0Lxt1W8PSzbVc/95tH37BiQ08SDWrAAYIEOUDfvbtEgZw8XF+uzQdCDAv9Y1gf1fTV
pg9mF7Y6I0Vc7jR0BpMXy7NbBz1yh9DJPVl2QvdGNLO57V1XQrlDipckNRpxPwbtrItxR58+6I99
4fbvk2vgmA6aJ9BSYHUfHnGlZdIO1agxBkErdUjmGscqiIPwRM7yOyKK37kZkIoEMgVW8pFVrWSO
2ZKUaANlnTvSUwFofjbKUwH0KzqomH3M/NAXzT6KRLK/r0ROhalJvQ01jfabRd+p8TiNAoMRrSTn
JBaTWI0UQUQaPsXpAx0Fl7vtoL+yDc5B9GEXSoB7Ryh0GccVWHst3yBOszdO5g79Qb4VOfExeV6+
tMIKikg5znmAuqNpSsYONCYoGjlIrrS3qqFADxLYhuh4cx5ETmZ0TJQQpFWom7IKI0MgBV13sTcN
bwHAahlku/IGCLMCyQIVeejTrk8bnVJYpbaL9vJRPbJB4+Klc5ZjVaOeIu9DUavStkgAccsmQpfF
v1qFQ2/YIUWHTa9+CiugMDWy4Na6afdENTH6qCgamn1/tXtw181Nz/xJVL7T/IlOGG0YBSsnksH5
LHuIzLrM4fRJeDaU3C3C2SOiF/9tz7jShMs7CUgO8IwDTWYdzexFkO+ym/a981n20u6FaS773G+Z
2Uoc27q1wzDBLjgzpQDf78lfFSfyw5N1F6JpIvaleyFe5qYprORxDiq1RjQPSMgE1Qcp8ubP5TH0
wtPykB+Q6LIC27j/k+qJgSEUW0XdWwWF7a8qop2xiW3WbyjJJ42Gvg76U2mJPEo67/rZ2raQn5L4
mF3orTlWDew8s75JySuZ3+b523URm4/bK234cK1YMZA+dGjTgqcx9yNfKfYDhgpBC3mXTbvr0kQK
8SZf9WVrslwqwiWyvSNGUNNP/00EZ+92O4BciAXmOjvKywBmgvuyFVWPt63usjHs7ysr123DoLoO
IXn2UmqIiYfrSoi+z1l1D3pwdYixKUR7n5rHuhK4HhZ2fj+ll9/PxVzQQ6jVssCwhqBT/joXBvEw
dHfIUoLs7Loq2/WEy3HhkcbDVm6aiemSoMdZOwKDagc8mX146o7Tdx3g2BE80YNQLDOlaypykTdM
jQwv7xCrPiivdE+Pkhu/6ODDnYD0LHRD227vsqC/+QSZtJ0Jg+i8GaO4qCww+qzpyKA2EhBviC7A
m8AHq2P7W9QNcbcv2aRD2+DNbfb1oAf/rgnM8cVlDLzzKfPtgygd3C7cXTaTx1LCTma9zaJJBBAn
ACKflUfyNiG7qAPpoB+WO/Xxuvls5jUrgZzHmOis9FqHbQzbk2ZVrpLHnjYuh7oV3Ls3j5xGZMx7
YR4U1epfj/Sgj5KU1mAa0ONTGn+VRVeUTde3+j535CqAOtd6iO+PneV14042pcASzRCKhHCpbpjZ
Q4qeIeTS5T21AXaVO2ou6j7ZFKITPERiPg7/OFtP9U4x0amHC3FXOxZYJmpiOPMfNblgNvcfMfwT
NmBWSAfQZhzg3nQUa3Gq5KnpUqcsFYGLEijEP2KnYz21hLEwNLN0l4fJA63KY2mR5+umvO0JVxpx
tqzolpZVDJu1zH3jwX7H4XXDA7nNGjyWh85wXADymeyTB9GsrkhBLiZOymiRlrWyxtNLYbxZ6mdl
/HRdOZEILiIu9jQjqEC3muh+rIJLxsg9dEb5fyLGACqqrloqkA1/PaV2TCJSsLy86D4NbexkmO+S
89y7LmXT6egXKVzsSMtqUsoZ69VjJIHML7KKpg3tL9UKrsvZ9DkrOdxJauvcGDoVcmrwSMvSgicy
wVutQAIfJhQ57YG8Bwlg/3FUPXEsTVBX2t74n2vFRwSa4kUMGIUo/Ua7hDyrBB3guSjlFqnBnZwx
jxRtkJHlR/1jbt91hsADCDac558oQ81IYrxJuZo2e3pWuUtxW8qgvGgEq/WxHL+lJZctV5mmq8wx
KW2VdAskZaVjK05DHdgysGINL/zOniEkF63tuoP1VF8ZKYrsREL2TXZIrv0GtqWr3xB1bTJFPUSM
nenEYPiUn+3w3tJOrf4nT6MrbbmgV6tFH1Km7ah9GaqXTvs0pN+un6FNqnljJYN3CWYpNYMJbeyn
4qB4ZA8ESQ8ZmBsd9dvEdAxnBLxkcewmR7r/E3bHtXDOU2gmrcaCXXeX+aW1wO0hQJgRnS7OQ5SF
ms4xgwEtrOc4P6Ol2pmpwCb/JS79PMI8UE8noUxPmPUPvROmoJl3xtlh7GBsGtE4tbYTYyFZuwrY
ukWps0BDHqpHn5OqtkwIR6HsLm2AuCgtj3ndCU74dhXwYiaEcyGVRDuDUKwk/c561XAj8Mtj7aY7
1okje/oZLSx4eh6BKHjdQAW+hW8PmFvaZRUzkVSNvASMdSBhPlSD7g9UFpQ6mTVcOdiEcy6l3RjT
zOJ8eGawR90N2dlHMYLcdk1ptZacAxmlHtcdZjDKk3xswKIQ1c58pznZLfGlAxGAHgmcP4/gswCP
UxlCaNXYh14yXKo3gi3ahKddHWP+0Q0HDM+zLRMRqLslYLVMEiwYPWNUYwDxcfWzcUeOCAr3qJoJ
bh5C0+ScSBlmkx0yVGFZd4yH/Ja8t99DjFznO+OvvHSU7/kJU0fSEfh2/v+Rdl09cuNK9xcJoBIl
vSp0mu7JyX4R7LGtnLN+/Xc4937bGo62eXcWflhgB+hSkcViscI5X0EFWWrOOZgw8KtxkqC5kryZ
1SmVfl22/vVy0NlW+HYCQ6u1ZKYQEDxbN+GeHvKNv5+AYpcg6C0eGfZ1+CRyy6Il5fO3rTnGqc+q
7bJlzxu2i8hKY4IL82LOjHEma8tyD4wSk3qXFRZYq8b5GfCXjpXFJFPivypD8b3tiSBsFGrHxfPR
2MpVxeJTesoxwg0wdm/wkbUDi4mNiVYHmLVXuhvv6bUwAcB++oKL4fvbra6JQ/TQMNEBtbNrxh/f
74J9mbmMnVV8P6xCAi8slH+YW2WrNzLDEle25LuyzX6wgGnczYAFjkFNrYE9ErgYP1hnSuIOtrG3
RF0jIp25KEaRy4I2Db6A4SGPRzbJpaKh+h1YEt15ojkuwY3Iz+gBBzSmSY2bqi7v4u4q8tFsEAtu
CsGlpHEup2v62LfYqRwb2TZ1lySzLRuv6ZfkUIJ2BoaVCXLlj6GmpmMgjEQM6VjN7Wy67tWdWd1M
wbfLh279RlrI4baoNEmXDDFcaHpkZAzqC3PaGsgJpmN8J0q+rcbPC2FcxKlorZHVLJUTU+k0jAka
yrp96St70sW7vBCijay6lIU8brMkI8imWoI8csiuh/sKsOmorjnJ4+SmgEBGVCEIllYtcCGQuxQ0
ZQono2S7VkLMSJ0+2rUikGqBEB5Beh7iICgt1uhilPao/Kj0+6j6yvvjrAhPMVYMakToBBlpmKH3
9EpDJr0vBA0i6yWUhRTO5Rcz0Otmtj/+qfuhgSxGvmbDD9GrmFJQYAo8bJ0+hK1GCUQ1QAjrN2Uv
8nWrIeRCF/YBi7fh1AY14NexYv6pORRX/SbfE68FuQ/q5qFrXMv30pP0PXnsHrMbUZpqvY1sIZzz
FkkqRZ3Oep/QarXPXfWq3/2nTx5Nh04kNHOhPM5rJGmYl4R5DW2r/cFMDjC+us2MVFzrJDfiVnbR
2nJ+YzADPEEkqBcDS7fZJtthI23FQzmrvh21AZNohm4BU/HjFrZyEpkhCydDsAGn/t4nmdtmDxOd
bYHXZY7nUzCwkMTFIZKK0n/GyAprN3yMdiVMhcUD7UthobMRsGW3yWbYqXvxUq6HQAvRnJ1mtFbb
gXFOqpVLDyoyKJJnFd6AgM5m8+ox0IlMJz8myJ5oIsVFK8zZqZGq4PdiGXCDIOSJDGesf0byrRpG
AkcsVJO30DoIQtpAEr0bj9UzUFlQWCK3vps4YC29GQ+9BwqIJxX8GaJXCTOTS5vLWWunWlOItABW
GOC9DpPM5go1DA04/VYSJqXWPdvZarlLjkrAxA9Z23FVBBsjDW0wUwnsdf3ePovgrrXJ1wtFZkQg
Q2YMnllH0tYYimsakRKD5BkGUOVK2JgjOCM8nFWYzqrZERhq8KPY1S57LWcnf5fC27QH4zQDn7zf
Jq5+KwuezauDF/R8RHjQ8Diuyt5MoW5WXOe1JzXfCvlU086RkdXuyHUcHcxGEFeuFwgXQjnnU4zy
f2kCVRmgVuGtDrYG9Dk3LtlEiJiLTb4VvbjWn5gLmZwbyiY198cCis43E1ABKPqQmq3vmsf5MIPD
FDXmrQjXSmBKBud+SNMDk5aR3wXxIR7wH3JbaTfD1aB3AhcgOBcG52v8mGShWbBLoy9uVJXujFwV
nIv1SOyvc2FwTsYyOq1LmTJ17fr+fUWfBjkVqLH+jFtsEudOwPOqJmg6fg+SMDameOXRP7Gh2/BB
2zM4cP+9SUh2kn24k58Yud7l20qkJe9gaIAedcbZVmMIiCHI5OQm6gSHTiSEczFDr8y+ylgySwmv
NmszaJGth4Ko9rPxyURRNQIqI1UBQCln791gWVqlt7pjYQCkJJE9xAQHWnXTYDON9/902ZgwA2x3
MqEG+OI/RhNZ1rWjaVa6Q+eT0p+y8SGORVcN++CPVw1kaASoxwSgq6rB2YbvE61VgASOKeL6qACj
O3F6p3HZMFCNuE/0wP58pJg4DNAi1DTxKuXWD+ixmjnNme6M+v0k/ZlEpAKrv6/LKHURohCNBwAb
kR7VfCBQOnUWgeOzlopN0YXj5gsbo2sA7bDQA2nyZfiUlkqfZanuRHFtF23sVNU3wKn9Y9+AtTpL
4avwg6wDd6mFFDXtN9IQX+mdcW3WucCkP5+bj2K4fstwjMOBYkTWSbP00NDoMKWSV1Xz9vKare4M
BY60DjIh1dLZ3xevm0JV0LpQQRu5OxTKsRC1P4p+n6m5+P206SwFLTK6M0SYFJin21KXdpdVWFkp
NKRSVcXIhqagPeKjiCa0+rnvJTxpx5def0Ll0h6/gIDMul7PQjhfOWS51Fg9LNh4SO6NzbzrAfrZ
AvRTcduTuCD5OZ7+KI7zMTSYSjVToFM/z+p9EYCjrTfQLp3IkQ/Y26IXRCkrDnSpHp+TDoGDrSsN
1Ov6p1K1k/6Ux3dqcihGX3B8VmITqKayTmVCZAv9yh+3S49SmSZJAF+TOoz2rnBSYve7gjGZpSAZ
iTasOSx/u2wkqwu6kMrZuS5bALyRsKBZOjvx3NiZ/FsdIvAs/OP77qN6nMFbodSQkkJQE4HYQweX
dl46WiMCFl/J7zE5lGoKzq6h8fl8Y8i7odBRqybb+qh5847RtMTXDJdMnBdYPWILYcrHPaNZiBlL
Zo6KatpGdyUDcTkXuaKVDj6opKm6rKHkDwgt7iCjrTc39Ay3ENl2HvFyt3qi++R3grSlcaivCxhG
+BS9XDaMFQf1QSh3sNs0nXrawEFpPgiE+qemE9zlq2tnAp+CUBWpB4UTUOU+a9bO8UZUfvX0RyXL
TivqaX9nHuLiBVk30KqH9AbCBT4LNs6qnM79zFhU5U19i0quQ93OwgB940Se71J3uGVpALQ2eN1V
uLVuw61qx9smExzvNUey/BDunBnhUDaGhg+RMjQjDersVkXnKUrqhdmvyRS9BdYWdymOO23oCU57
KyHIBlBNttWKWKAOMoJNQZJme9lQRKK4N0FXxyStG2gW+C9R9kM20N7+hZsMZ5mY6KS3FJnPU8WA
BSZDpaDLqrpt8qOsfEtkQWp2XYuzCM770igLJxPHEFMxsV1EaB6sT5ao9W31JC8V4ayAgEIqRFMp
K4fj7XmV7xUwJBcgcCteQRtwQPLyu/g5s9L3Ak7fxfJxxqCPfo2Z9nep/mnyKJKY7b4DSzNCA7Cr
ytugdq275LHCkzv7edk6Vv2xSSlQ48DJqMKNfXSRhVTmZW9NeEy9dZg26rahizfI8Iaa2Nb4Jnpt
ryRqUTuils7mccAiyz9ChqS1ejOA4VsPg/cfli7NHjBnV6PeKc4uruB0QJ5BNczGsiGPT+WxQGJt
nLD+wQkfX8t9CgZF4Lu/6cD7B3AdA9vVr9Xv6lYGYoF1iK/9zmkex+thR+4vr/Saw15+CRcazX42
tVk6smGT6mrI24csaQU9RuubaangVgFqPlFN7ibCLvddW4BhwLhBMdmZd777lgEvCjMaG1EObn0r
F8K4CyJoJikNQ1AAxMhn/qdRXveAugKw/BYF+X/+6sdOLsRx6+enuGG7Ebq16h+pUgCIi87rx8t7
tOZlFjL4SpapTlOaMZVS5beMm6ab7UgUsq7ZAehviMVARgA2wi1bCDwvTPBW0ANgctNtJXq5rN6p
SwHcQjXVqAYpo5/RTvJbetsgj5+hR8p033oPA8OHGMx/mjv+QaXzEHrhCYl1L9kIT/pa5Lr4DL5h
NW+MUJcZ2WYHZEPLVsEsFG4MtMJETnRMnzULOYESAG2GqPDFXph8TLEUzL1AR1NPesroDqaUhs5U
qW7Vpve6PDwUJHIBlLPN5JeUtHdGSI/dMAmeJGs2tBTPxZyKAkRvUkJ8rN1rxpWKyFMV5VlEMjin
baUBOnEYEGc6pt/0rnwDgWVuI4MhCDJFcrj7sAMgbDuFkFPGT2V7VUq3UysIM1fdyHK92DcsXtp5
JU2h0mO9pCsAHx7ZBWShmU+9q/aFm29FhIIrHWKyvJTHxUP1OMZKzrAjJ8w1YvTFVUD/gvcVuAYA
joLLCO2RCXDXidsBYkjYVSRaUs5Fj3GkzySG+HS6DtK9StFOK7hpVsrYUNEEqwn66hlROmceTd8E
g07eJ6am9zpe4ZiP2V7GIKDomL83VH86bQtZnInoQykjo1WyUmi7l3ZSZyf3jZ26IZoWEcqDRrVx
lc1023qMUDU/KbvBFqUBhQpzNlRM+WiCLY11FqEjEwUZ4JgdGV2EGHFrpRjzcXE5+9GbIoyLFLIC
QtykBuFmmHtjeIow2GLE+zi+G8yfkyjEXj8mi3Xm7AYj4aWM/gq0joD9E9AITnwjORFe65iNZewi
orG71WtqIY+7pqxUqcOGkbdU6FSuxtd09C7ftSIB3DU1D1PZVIxQJG3HH1GZPGb0n1OMfdgqngBc
McJQGhW2VYPipGW3JW20pVkr0IQt/YUjwJPaFaqWSIMJMT19o/q1mfzMyJ887cCTJYjWBWvGP7SI
WoVhzUYh6fCUlMeMPl/ek1XndN50yjmOrmvS3tDZppeT3eSdnc/fp/mfA9Z83BbOZaRNTwKrgRTa
PcXFPhgeFEl0q4hWivcIhVpTg1mXtkVoahdbUE/sppvOZdPy+rdhp7v/buk4t6AqgzlHFfx6lKKH
IusfgVS2Safy9bKY1RB/4dsp5weivAcPSgnF9IcOs6LNNjh1m2z/Dncl7KsR2QPnBHQpz2rCVlG3
NrF2ClNXtgSXlUgE5waUIiqacoQxaFn3KJNmnyNYiyVZ9DRiv8MdUhRxVN0wKWos4ArlwoxgbJuG
Qa7EAENDl9AhvZXt2JWcAT1rh3mrY5QZs6/DlbVLj9avy7smEs4Zhz6WFtw3hE8HRoLyH0L4ditq
AV9Zyw86crZhoEVAS9jV1Ml3lbqJpWNARNE1C18/raNM0AVKkbaz3q/iRbgWWQDFBr8PW0dzG+3m
HUL6I0Lc90tI1L64copB/XYWxj5mIYxKeEK880qk/g2Jf5L65fK+rCV8PgjgHJ5Ro1z13gRdJpvg
+v1adfvdDACgXfMaPLL+MaCeeJ0I1G11pxaKMcUXivmmFNOWDW4V2Z9sPlB/dmoxujE7npf2irP5
WC/yRpLf96o9tjepS/EWHH/C/DpbOmnAqzP2QAEebWsvgmkU7Rxn8ZhDSquY0deY4XBtaOXtAB6e
y5u3LkI12YHGZCLvCTs4CsPXIGJUf0/yM5EEv7+Wl4NxnAVw3q/sxv/qYLTOvJnd6XcCODzDa2x0
yl9FR5aWple6M38Nh0BWUHNGpQXzsQQlp48WMpb5HEQsFaGdxk2ENhj0bHr+bsRgcbaRXFEcz/bj
k6ksxHEnLTeibix7lszRjpK/kfWT2hzLVFBkEknhjlvQqFbp1yy/AuonZdMofwhaA0KBlNXDtdCF
O1xtMbVqHzBdgtzu2zupq7yOWALzEOnCHa6qbILO0lu8javHIr3VhyMlt2ov4nZdtfKFMtxBksg0
66MKMQVeNfOh6kQBBVvzSzvPXxqmb2YTQ7TvN5PHiC+1b/p1hZcb3ZTb8En/dfnUsp+7JI47VDVQ
hfrOgLhm0j3D8reTBCrKUb2KE8tukKy5LG7VBS6Wjw8vLNpMJYAnHHPeZ+AsuZWUx1D29MHLRRMS
ArPjMX6oOesoyEGzfApC2zKq+6w2etvoW0EtRGB5n67gpOt8KjFB9Kdu3M+0tBvpNOX7y0sn0odz
CfHUgy6HUSr0HZ6XMro40s4tBmFFeN0AgV3JupyBZc05BXXIZhIlDBd8Hz62e3knOelVtJ82xE0P
gSvKj64V8uFZz/I499CPY1CjEwbuATNsxg7opu7beHhhVFnoAUa3mmjUav0InwVynqLMszGRJChI
jKuyOfpU0HKzag/AOUErFNpIUOn4eFXUaCvUtRI1DrXeVePGDE90eKHx42VzWBkuxo3EarQmakVI
6nD7pFdxPcUFChj+U+8qznSqnjKnRfFGAdo+i5Tig7GPhHxxq2a4EMtt19BFw5CGENtIld3SZt/P
aCaTjYfL6q1u0kIMt0lmNPpK6KMBNNHQFoOyt+Er3mURazmcDyvIbZTpAzCrtSDDeEgfIQndD8qt
+TC44a5FhUbE8SJSifPsILChkTlAnJZRuw3g2UdRA6NoczhvrmVBkMc1NmdId3l6GuTnItRtwbKt
6qEBQFdTDTSXfaoZzsNI5xYlSr8E3jLrvJF9R3kcgW2W7vDw3QSbOXcuC119sZ1l8s4cz7VhwF0F
H3tkRVETNA/SVtuJkEAFqvGuvG7SQp9SiCmnB3U+qYnA5FZdw0INzocPfaXQ0sT+ROHU2LWcXcWd
FdjShCl5S/mXG/Vu/4tXzdT/vzXMN3rqhL9QXQWpOv01YhraRuLl7n+YNCJr8cRCQ7bCC5k+EMmm
tmHGcar3zTY7Jcdqr+yCjSghuhq4LARxDqIG4UNZFhBkDKpbz8ZxTonj68pdJQOlwldFcRnbmk+B
0kIe5yzyOE30roY8Rkg+u7I9X4F+58S4s6MvoOrDty+Eca6iz7Up9y3YSYk257z/3am/LCkU2Meq
s1gI4Z2FlZl5wyrgwNqzAgQt3QFjKQIhohPFBXxgnArzqceyEdB9d3tjFuyL4Pf5smYvTYFZzVBi
MuOtMQf7qBG9xQSWxgPxYOi8nZoMKkSVj972AqHyVakOdmXuGlUAGSLYk/dm/8XxCeNMn0dm1b68
G9BWM0enQQgAth46nHeeR+UJ9GI0/QQRSno0jvQEPFGP0YFZaP3zf4FKDbxH5qZ4EOExiJTjfMOA
5m0AB2Kv5vFaCV6L4jEN7y7fE8xmL5zS92L8Yv0SANbo/oz1K0MgZFuqN5vUNqfutRplIGdh2LI0
LYGJr0ewi+XkXIMvK32t+MwGD81hAmR1vsHUnAP+3KfSa44si6mJMlZrNbali3gnpF1o2pZtoiCS
RS7YVkA5K++CU4qxbEZGJhofXd03XaamgnYyHRxZH316owBpUjVhLrKxJdmh736MojO2LsIE7h1G
FaAX5ya0ulSGJMW7sI2fSPBW1o6cC1Klq3cv0jf/FcE33JdjL1E9Rfg1ZH/q5Fs3g56ifa00Ueui
QBUe9C5TZznLfDTGWHXwayoNwP5Mb21aiDLoLOP0ydQX+rALa2EAegWI3iTHko2WzbLYkkfRd8/u
9W3giqAaREpxJoAXIdjKBig11ru43NXWNf1KSVUhC4U49yBL4GRtNCikbIsfrDc+/hkd+wBoJshn
e9NuCjeXncX6wV1IZFovlrAN1bnpWTYim2x532/qY7ILDulP47ve2OPk6AeG9amIOJTWz+5CLucw
mjKS/DHEaqo388bYYFzwKN2xNgcxEaPI6rlIglDfkDCFho0ro6d0HJzAsjaYbcbL1PomWE5mBJcs
kgso5jyLJSWGWtrdHNn0OUbunuytu8mNd4qdPYiidZFRck7DN/Wpt1roNoPCMnHIdBuWAhNZvfvP
O8WXrAtZAnV9CZXkIb8PY+xPZFxHFGCwAVo5MH90eQlXr6+FOC7LbI2xX7c+NGot327iTUZOofQI
RvaBookjeLgsTWT/fP06MPMOc7tMOxmwZAyjOgeLxI4+MLxMhn9RuhiicAVSmWO6YCZ8VXvsomku
DShpyGDs7LbJE6p+t6NjgNEm/S2qWQmMhPJepUTzXcakUe0VI3f27CNrZgnCDpEQzpGQuqRhPWEh
53LctZ16Pw3GXS2Zu8tLJxLD+Q2lxZA1VXGFZcpdEx4i60n6whTU0gnzVZww0/ou66FJlcrIyQbb
qB9/Yw5FEDOJNOFchRVYam+Y2JWxei3VY+DfK/Tt8mKJji7nHUyrNSbNgohhnHZKbjh9Hzk9sR50
Sd/mUiU4ugKN+HF0rR8lfWQFosJ0I+vPMGwCEQOMQCN+7jwfJiNKI+yN1VS23h2afk8J2A21574X
GLRIFBdcECWMDbTMwKCDDMmkq678ruQ3cXUba/+8P3NpcPwcF5nTsfPZpTES85hLgTcljTt23f5f
WQM/V67JvVy17B5M5cKtAgfg8n3rJSmY7kWwNcyjfPJvQCy3AMyk4RXP1nYRVYDUyshaHRolk3o9
zsFzVYqYEVfQAJAgWMjgzk9qpqNCA0T/9cZ4YJCEIGf4FWz7Q+uFOwV5MSEa6OrlvpDIHaewDeM8
YQ9t3S5Mp90nh3dU9BSV6/8Nn2zVBM8CP73sZR3T1+AfcnpgC1XVvVo9tMmflnyXLUl0Ja0e3oUs
7t4Nu/9XjjHZZPfUyRLMPBmAAmn2DOQ0RhhYvVy2yPX080Iod8YSbS4ba4aCjScjCmT8ZwFAM//D
IGK5omZ6gVnyj35V8ude1bGBpKpupLb3jDAWZC/Y/XPB8nkMXrkvE2maoJE5+pvaHJ3YqHcGKZ67
QNSnLBLFdnRxyOou8wNNgag6Hu5j4BbXJN3pQ/aqmpLAdaxgxXw4bO9DLQtZiWLmavieYzoEP9oj
ujaeEi85GU5qR4+gGQR6ZI2J0+lKNGMhOub8I98qDHModWjZvmY/gtmmDkss5Lv8mWxoAeoXNM+J
tF0NzxZmybmWVkJCTVZgJ+Mbw8bpgIFI9pliTy7KcUKU2hX4io+Ly/mVaioaC5yKLK8qpc7s5q71
iuhjayGHYiLByl5/gdOe6j9ItR5aUBW7IpiOtSa+pTflcXpDrcii3GDL7BIHPBpO9hRtNdvagtrp
6UvZlPP6fsLlHfwh6mW2vtqzjGxiP55mITqO4LCrnG8JgAgy6SyMkw36RnzrKiWZd9l/iUSwC2Nx
KprI6BJthB518U2T7iZNEOyKfp/9ffH7YaHUSsNSDlpVAxAwcrNMxNYiEsE5EZPgfVeG2HeN3KTS
S/XPYeg/2DYPsBulmuVPM1SY0qtUfcQ2XN4C0RXCYxbMiQ6ykggKMLpf4iVeeGNhqEg+SNtsY16L
hjVE68W5hkiJujphV0hr7Uxjb4oSxKLf53yBmStSlMfI3k5Na2fS9/hLQfr57PH4BKqvV4PBPHk0
e1b3bAWOcE8EoQQ/UN/mfqAYI7YEHXJeZKUHo4886mcCNy0Swx3w0FTmqGE7L0dPQfnUAfJHCF/O
tvPCdc53GEypNUgmebcudZOeTK/xaqCANnfhRvfaK/ILvQab+UReRNngv3HIyNRSTIviH3cw0Vow
zGGBnpDkeUBXdXQItvrd4AZO9j8kJNZDibMw9veFo6E5oCz1Dv0gQ9Ae9RiZljCn23iMXG00REW3
vzmyZ2nc68AiBCNvAVSTH3oLWRfN8/d1Zmev8XOzV66aK2GDzfqpOkvkTm1FtTQtFejHwK9DzPGr
7ng13/kP3bE85FvU7gVPuvX6Ej1L5M4xNVSM+KmQmEy2VLm410MFqZ4McAL9VfhTQ+PXXh0wi5S5
YhCivwma/pLOT436oyH1JXuJo2IaXDfPePMB1rjc9YfhrX1W3GknesOK7JWHQyXmWKOnHArX7oQY
hmE1gnbwCiyYQEsMt5e9/vrRP+vHHf1s8BVgJEJYS/tvkmbYQw/grfZr2abzLvJgEGkACJKphaVa
7WuDR5F/oELC+nXbRM8wYApkQ+ZH48iQ0n6QcUPSPLTlaqOLmMnXD/dZAPuAxeG2JIzf1jl8mNq8
pulN3XTOPJyICA9BJIZzWIYyA1ia6UHC2ibqixQ/NJE79L+/svVnbThX1c5Z1+spxERG4zQYcstL
EM+Iaouryhgo9gFuRNd1/hmnTVlbaRWu4RG4G6n61NW6HVTfQl3QGPz+Q58umIUgbtU6q9J7mXUS
pUdAAYRgW8sBrl7uFS92gyeyr73yWdtorwx1FPixAGFnqKOiccVVG1x8BbeomUaCqpcQFCRT+hgo
/bMViSo+IhGc05clKW3Q1otJEGm4zczprtVEbVkrBDgINhdqcG6+iYJKk1SooVduYDrypkSP/HAo
nhn7JIbMHX+X7DMg83fOeFAP05HsvvZ2XHwD5/g1a4xin31Du5Ee2DRU/pNgyEv2Ym+4Es00rPrB
szD+1aZRPQr0BIuKEdB72ajdrM099Pl6l8/c+o0NcCRgCRF0W/LO3cxnza8ZJAc4HRH+dFsMGwBM
EW1NmGgFc4Z9Wd66rVgycK1MVVF0zlYiZa5p1GANp/nU69tU5BHZHnw+dOff5+yENHNUtuzB3YWJ
mwSvSnmfNJZrDps0uZPCkyYi6BMpxBmFb4zBTClccF70jobk4ZAKauECCXyVjlLAm4UBdqjqb3Sy
S0St1+sO8a8l4ydKwS+Tmx1LNrEJhkk5SfH32epx0ETRoUgR7mofZCvCmxSCqv6+QgddsL9sW+tH
5qwI92aPa1+Pwwp7P2q/dOsbJTX64QWlA5EO7O+LG1dR0xBdD9Bhau5lepCFo4MiJdjflwL0xJJz
9gotC5vB88SbaFucWrv01IPqhQcLmOaiUT6RUtwdMXdtPiYsEReAUA7j5rYlqjSvx5AA4fnvuecr
b+WYJ91AoZZ+w6CGyofCMbzxIDuxnX83BIYgcAKUcwJBaKD5mDUKA/ZtD+oIsN1X+1bIwMN81QVf
Q7mjL4cGARYBlk2lwY2aYfxHq0CJkblGZAHzsKKby/b9N776r0Xkq3B9TSlKsdArmGzrgbG4aF5w
UPa1D7xiAC5sRIYhcA18Ta6Pp6aJ2EJ2mYlRsMZEAtFPc6dNOnB3zsrgCjRcbbA9m4nBuYhoiOeW
5hBY5F7c3ujBfVK9kc61gJOWgNEkGa/y/t/5V75G180t6SjL6+c0tDv/hy96owqOF1+dAxFMFPas
N6sAL4aE2LboBbGmSALnNLpwiuqoxLL1KdnFsbYzetHWiERwPiIbmhkzNVBiVORrywAvUp4Kdl9k
bVxsYLQ6jdDfjIA5V51ImzZS+JK2dFvoT5fNbFWQCQ52ShguHt9HGUsSiLJL3KhDBDDU0Cb6C5o2
PG0SFOnXW6EWgrhFixmNYTdBo9h4irUQMwWgysuuifRcVPu5vu3r1u6r39F8f1nB1UtkIZdbyTaX
uqkL0dOYa3Md2LI1vZiNNN3Svuy8y6LWp5oXsjhnW1Ol7oEPCcPYTNv5jfWHAnbpYN1bo01vGKmC
8uJjCuArDY8LsZzzVUg+FhITa5aoZionS4scy0BZEyRhlzUULCYfiedl00cZa/qfQVJq+Y9xPHuB
+e2yELZK/F2CKo1KZMDzIS3IPmJx7ZPeLPUWiMpO2KI4Kp0ISFeJ+VzV6P16qUTNbGs3F3ISDBcM
gKWWwdmHVRulPw0UUUx2FaA9Orlqs31l3BNRbLm2dopCLRkofKYCzMaParWxNWYlVXGBNBg4MUFZ
kJVuUgWC0uyqES7lcPcGwQyuUYUa8o43/au5ba4zkDS2L/p1cpw2JbCOt8kmdUbBpq35kaVULuAc
LGC0hiCxcnxVDex+jK6JBsq9KjIdfM7msoWsOpOlNOahFyZS5y2RIxlrqYIm+cAK6mhpR8LHyzaW
KyqGrFYuFRUYFmA1R8syn7vC//cNtZRZwBZuta3iyEdQQ+7kO/QPxG67s67NY8MAThz2/q1kRwQW
ubq4gEs0TQt9s584mwNq5TKJ8AGSPLuKfAqke2XM0bLzeHldV0/eQg7nv8wpnWdMxONVYj1oBAyD
8tOg3pcDQu7oqTJED2Dmlz4d9IU4zm9JmWWaJniJwcoFMlGk/llPS3gQpVFXA26G8/3f5eMbTJRW
AfafDzmNF2HLZuBjxX96j26mnemJ4CZXj/lCGHfMQ81sK7TWYw315IWG4TVU/KYWqaAiuJpSWyrF
HfOiqAxjRl8SStloKnHJdtoaruV2aNsZ3eoQee1LX7yzNRb78roDuFoNqGdVcOzXT+JCXe7c1yqa
xeseGKpk24LXz7+Vt92R5UvEmKKCU/ApWynHfVO3OPRFXu77PriZssnN+nkfKPn3f3UQ+Kioy0PM
rwfQyu/LY9wkh1ombignXmEBmVJCW2bwfFmiyGyY8guPlkUTKC9DKNfoGBjUCmlwWp8O9lCO6eay
qLXwdWk53I3XIjoe9IlZjvJM5lcs5OXfF6nCeZGirEKlM/D7ABazywzZ+IdWeb0sYw0NTgGphqJo
JtgbZIu7AaaCGo2UIkjIjwzhkrFZVvseAxGi8cP11ToLYtouNgbDUwXF9A3iA9msd0U9JG47qqIh
7/U1O0vhtr8AzUaIPCeKydWzmpz68rZuv7QtZxHctjd1GnTgRGAVmFtdcpToSEQU0ataaATBlKmz
ggK3VlNqkDiuTWiBjn07TqMfjdQWDqCdBYXH1ZtjIYhbrjKvrBFzTNj9Pr+DQBd3iVvQFEij7T42
UATsyB6YTL8vW51IP24JZckqVT2DWFJXu043HaIh75WKyNFWTW6hHXeAKgxmmWNpQAzGo9I2tGMi
sIX1K3Ehgrt6s9zMfCmCiFA6NKi9h7LdqkcDeEumGttR8lOK90r1ovnbMYgFj4h19UBWgzkzUIjw
Y5blVBh+wGC3h7nD8A2aogR3o0gAdzWi8QOuE9DUjtIlXjWBDCmMvMuWwAzsU+iinXXgrr2mqxpw
oTMRsw6+LKOjm7E3JC9Nm2JbofYvWDORPKbywguZteprU8zeREXgSFNsZ3rmVrKdiJpH1038rBj7
+0IQOhbiFngA6JSKE9fST7mu454QbNDfmN9ZCnd+JclsSCXBBOhpdCW7ASBcdKrc/BpwDK4ozFx/
ES02izu2hlIOKpGgU+smP1jzVMGK9pijq1xrq7iMIClG08tlC1m/oRZSuVMcgXcBhHyQqtuTw+Lb
ejdtGPTyV/oMQcakg8mKyOCL4M5yKStmXY+wDdJLh2zcYSbRLbLSuazP+qH6SwrfbNFbJSrSFaTo
Ft0UFH1BbfJ8WcTfmMVZBhc7p2A4KyfwJTnmSd5YGAy0HABnPwYYmBNf7H9jFmdpnJuIg1Bt9B7S
hkNyrXjyrog9+Xuy9R9YA6oEFmz1plZBh31Zy/UTdhbLuQ4FeXIJ4SXuLjyU1fm+Qtd7PAhqMyIh
nL+wMJYwZjl0y6TSpvXgGqSzQXMlMnJmxJ/94FkZ9h0Ld9Hko953DZQxWqA6s66j+qE4mbHdYprT
AKy/6hUonyZutxP1TK+7xLNozocMJqgdVOYSVSO2J+l3gxdxQDaNIQl8r8jyOfehEdlvwKKCtdTC
k5+AMTQ1BIdrtZyxOMMW5ywozYy8T7GOUWp33uxamBJIf2LO9zgVNutkKgyBVqKd47xGEk+YKmfW
r5l9afvBtEmS7GZI9edeLv+EWbnpWv3hC6ZvmJpO8Q9Q/Nz5JsAxGkhuIX3YAoUeA7eSYhciLN3V
YUdlIYU71ygRZ3VfQUr/qlwHz3XoIgcGn5843duYoM6mO2LY/fckwqeTgLAXoS0ST3gRfzwJuZKF
kmQhohocAgpNJLhxGPJN/9P8pexHYJzqTnGTb1sQv4Yn0dT2+mWzkM7ZDwkKs9Old+nzJtjhwXo1
MD6Ik6gMtv7gX0ji7AazdbSaCCTR9hgVPybSOP3wbMq/FHOf10+0QC9KfewbwYt89RCexfINvXkm
zwpBZOIoRuzUdBuOiuAMsg26sIF8P+//kXZly3HjyPaLGMGd4Cu3WqRSSbIWWy8MWW5z33d+/T1Q
93VREJuYtmM6ZiZGE8xKIJGZSGSek+tZXfYRLi/02ip3vh2Jz1JwjOKDb/5OCFgow1joDDJSUtDr
SyYMlpi6jRJZKk8ITx8mzqjmUHZ+B33E8cWcr+oWnZmJaIn+ru6bP1w7JtwAuAztLdT4G4FYTZMf
KwB/132xD7LoUUt5nTqr0W2xfkzUafGkXSoFVOuy3RQ8EwFUpML9tq9a7W2VyTtzDDFkkPR8PNBR
nepxLUMI5StANR3go9T0rkybXAcH0SvglSfD0m8mXlveuq1fJDORrRykNlBLODCSpTcpKBzHvPkt
C7yIYLxVkkxVDyJEnOK5dMoZGHw5kBH6are9iDxNGLc0tFOaSinEFNlgT6FwBk3l87aIf3F9F1UY
h9SGvRG0DWRQDgJtP4LwvnN8Cw+/f7Zm7z9kketkqaLqE41emXFVF8dRvxJUzuP1eh5wMbp377uQ
EajzPJg0dmlW74zokMy9cd/bwql9bUE2IHOMfP0g/Vq794R8Ia5WjM4nEmw8Tq+1Bulouiu7h+0N
4tjAu8oLGaqfxlpCZYzytQ+32qgFx/vwJNC/LyRoJIgjYcKi1dWDlN+OPDC39XvJYlcYVyBGGnoi
3nflnB8oj7t0T6fVakvf83EXVxOzhTDm9M95pJUp9aV6OruF3DpRFRy6ON6JZbfX1XA/tLynSd4C
Mt4gFM22TJFRweFkbum3XsVlR+KuIeMKAqEXMhXPhLZ8Jx9pxygGRk+UpoSOBvzW3WCxhoxPwDy7
Vun0qMoasUIVfGMV0JPyOwmv79vWvXoLuUhi35bUSaj1OYEkZZT3o/DYdwDzysLeKo2CAze67ukw
bW5QlmcDPduMnfeZ0HUEsiTzaE6g4NbdCrnmHAIn4DofvpHp0My/0VsgL2QyZ6srxK6Peh9Pj/JP
Mz3lKkFfpCvUvILkWrfTUg5zxGYhKyJga1F+uhZwgoCwsQDNfgOMK07tadXlLRRijpdghEkppQJs
PX5OiJsXN6LpbdsEPS6fMsmFCOY4SYmRZGiPRm9a6X+ljM9DGd9qs+ykoWHnPMTM1cO7kMYcLLEJ
0cBDpY1Dd9Sz5EE0g9dthVaTfrw9ixrkEGCBMruDP2hqOII8dgLxvOIER3//97We/8q3sj9onlJ1
TIOhzq3rzP4YiYA2IaHQKUBY6j9MWmSN3NyOnhRmhz4IYXZoCHGNUaMSb8FvY+hQb+T/MB5HW7hT
Pf95eub5o89KgWsakPLAUNXAYCwz/sicSJjnYaXbXX4TBk9BeYrbJ84ercpA3UgBwaOCsgijUxnr
HQkK6JSklvE2YjYp9eLcMmz5rXKaawEQVySzeKg7bLQCEwW6xmSw8BoEEMhsb4QYZFIWtyGqWX6w
z8rUCqOHQgO6gujNEzipADe5rSdPIOOQKiOOR7OM0BmXkIOYPIXdk5zG9qQdaulBUb5sS6MbszQU
Vj3W8KNCGVJk43hmpNB7+mHwdNA38G7Vn17zWTmM1UeqL5s4t6jvG/pVU4qONqJcgTtu36pumBBr
jF875QtQFa00vZPAjwgYfC+QwLPn/+jy3m7aq7Z7lUljzVLuaNK5KfZKiBzF5Nky/SlbS8LYWQ86
SKM3BcUWhVvduFbUqzHZ19xWs09lHHZJGL8GoNJO6XJsNNCjyoPkyJU174PdaIse2ELfWhSFuZB+
n0IsK5Q5qK1JZlJnEDq9Qy0KmLHWdjogsnhNKexpZQSxkwzI4bIQjIWId8VZT77XEgjMOJcJzkax
wwwTWolMtYMIeS52MggSOtEDt7QlJLwXvU/XFlYbGTazzMDHOo4bDaJqR/sqH2kx3XDVzupd0cFE
1zPP63zKJlmBTCpUGOOkizMEtk6moeAFB+60lhy42W3hiNxa86fqHiuP8TrRRBSgfEGehn5cRUis
Ong1RhNjNZElZ8TWxniX5hkmk4SzGlwn2te8zuzKfyZ4WdXjA8kKPO27jahbEa+D8V8WQ0NgpsNL
EgtbEmR1nPlSjHLIkRb/aDucfNB2/xuOx6dc4O+luEhjzv8QzloWN/SIlG99cFVLuhX7u7gCkXDW
eikwqlLJLs1qh7zR3fbGXNmMT+iquurqEJrOb2blUCQ7/xCAGEYBjF29mwpnW96nUTtWV8YdCGoe
h4UKeeJL71GGw9ALTlrhxs8D/qt6qECxiOZUy7+ZQEE/7JVot/0L1t3Er8VmG279VOiTQsdi19LT
FH7RlMIah/22jPWIepHBVOX1Ns2ioIaSiOR2bn7rQxP/cRObmJFHSjRyrjHUPj7Hj4s4xlfE3WT4
Ixrz7ULGjl2r0p0xf+/K0gqajLN/69H7IorxEklRJglYI1GTz/+SlFs8bts1AWxf5CnRVRu/DLG3
vZTUDWzpxrgJIZF8XGKQDYnyMegf0vFh+/s8c6B/X/jZoc//2Sqz+Cbke1X9kUuc+9F61LisGf37
QgQxBjma6JrVzYj07TVWXwLtXDQ8+pF/cakXQYwfwSUjiEwFa0VOBV7lh2P3JL3NX4N97um30238
2teAIiowU5pGtrrnvZrzfInC+JJBl3xVITha8SG7x6znvnaNHUo6V/w7zaen5r/9iKmIBvyzpLJP
9H0wGGMfInyoOzHZtw+U/hwkrV/DG9VLb4w72ZGv/geC+3Vz/CWWfbOfJxCXKpgVtsXUiR9Qnbep
09Jc9YsG/DjQroAGettA163nIpHxJWHQqFIh+/j0iInDEnYD1tnmWz781kG4yGGcSJU1nV6rkJPH
QI2a7nRwA6hSy7lr8NaP8R+NTMDxQyClMeyhOpS8ufj143zRgspfnLVeiUWpqLA/gV5SLoMpt/va
r70S9MLO9sbwTNBkXAcgC/LJpDcZcup+Di55Gk6Bi/4KN78RrwdvcPyr/wGig67QZ4d40ZDxJmZR
NTGqLbDAHRInCoISuImtJRiHUY6iU3OpGFcNUJEpZQnAxcH0/nFJjUIuxbyEVxnMm3C8LsOrGq82
Awb1OOtJLfmTZgtBTGowSGoQSQIEqU3Unw2pHN0RgSwbIsOSYn/0grwrrQ7R7iBHmYRpj8w/ti2u
d9s/ZNWGLr+DHYSUe2SYgop9FeLr1LiLNHfmdY6uu8qFDOZU5xLmojHYSRvokekBzPdgPlK0xPEv
4cDFlKFHd2Nh2blHXFTUUEohTD51LmqBJwqwouyAdmnxUenWby4L1ZgjnquxHGYjpM1nZLD1tepm
J/KgtzYyn116THcS51a2mm0tBDJnXlP0bk5pKEjM0krEATH2ywTao9a0VUF2TD/hWCrPQJiDn4rT
KMZ0PY2kt8yssgctACMNxwzXr+sLvZiTDsCSvKoB1QgbAbLm9A74DDrPH+KP+mf+mgPW3fjRcFLJ
Vf+8kMmkEKpuir1Mb4HS5BX9Q0futs/Wav64+D7jTEJDlppqxBmf0GzZTKe2MwBO/zJGiScZe6XK
bF3ntSFwHJjB+BVFD7U6pOsoofIZa+c+aSwtPbT+j23deJZPaEV+EXyksooigG/h5eJLGqHCQi83
KmZ+cLd9VdzI8V2D85awmvlflpOdgDP0UVAbA6ppkesLhyHeZ9VLYexa/+e2bpw1JEx20MUgpU9o
OUL1XaAf+CS0oubZjL5vi+EuIeM8jCyox2yAHOC8OMG+o1yhtnjonP/t6s05yYRxHdGYmvmYQZzS
HGvZ9TGGNu22VeJ4JxaPLTG1f6KJGV0n46GqvyrThOnLVwOjbrXpbktbT0oWFsE4DcFMQBpaQqO+
swYg2WDgZofJKTt0xG8y/icUVxzRChwujhfPFBnPUc76P5ePxBoxJlkDiQgpstNb8lk8YNwNySs6
g8tdxWu748VSwvgUfQjGpKQqy+LBH85FcZXolWOQ50lwEvTfD/F31bcS7b8OFbxfQRZLzfgVzGaS
PJogVyxu5mI/VpyRDIVjnexlQzErH70e8Cet0buyciUWvUtI50SapZTFXhjBMzC8gB4lTk9q6KRG
6TT4OV2y71DckMSDIVyJ5FwCR5uIsmUEd2JxnMxj2rZWNMmWXD7nWWCncmIbamCT5icqQZbhvwzK
tRBxtPnU/cMsF4sFJCVBWxIaWvzH0avRhgEW+2/6bfzdfNR2PmhKhMN0P1z1XIhajmWajO8SDHDM
h++VzbfemZ3xm2KpR5o2k2/Go99Z4T2KGPb/0A69mneppinjKUfFkDJzJDS1COucXnbkonZiCdiB
YogaP66lJcAYxdYV9NQZfMBCao8BASaywXtZWD8bGoaQTE0F9zLLFa/N2T/uAJwbZIeHj7N036R2
cU28yOPCcq+u9EIa43w6uZi1ip7EGO8rRZFabXaVxp6cNpYowtD0r2bnKYmTVjtA4uemG82VHWC8
V08nS+eSda263sXPYda/K6Op0HpclRqh33XKN6kM7bh4ygDd02TfNKWytp3vapBcyGMcEbrDQcha
0MunH8y2ET0Sqb9G2+4unzJel8QnSu/347QQxngfoIV3IOaCMDIIVpCh6yO/UkcMTGsvgXokYPLr
hPEGgI7WXKXgLj/L5UMpvUxYZV+6SdLSC1BVH1tnew1WfJZsGrKuSmjhICp7W1TDYO6KPKFt11/k
+KYAPA6PqXPNk3yQwaiuT6SZxCyFp6uttrDih/S2sYa/KLq3+kV+K2+AhWKVO58TW1eseymWvRea
XarKYQnVAHtnhSk0TC1FxVUYPkRseO6SZjrMpe2DNOaGOLfBZJpUWu0MruSA8Z4C0XWOiu51iuXn
8h3lSvL/QSTjKNVSIkMvoFApzsrzmBQPWSAfZzN984tolxvycfLTfZGgxShBQ3RsODEIYcxEc9sa
DUHbdkT3cEt9JhHsaqWRkgLqDxXaKLWT2T8nuMiR/iYho6Uo38rgvyIN4kR9UJ9JBk1/aEKBQP2y
bQ+mAFq4MOCcjk8Aq6wMenwWVwSd5FgqA2p1R5Ru7OYlcMvvyJDwBi7Z/W5ADZ2zkLzTwnIqx/Nc
i5UMtSpQSd29d9shG8yvtBstd5KDgbolBVpAVHrY3sK1ZP7DgjL+d66FOZ8MSM4lJ/upHmmbi/4Q
/yQSnjHp3BbvhPIMmHHASe7LlT9idSX5KYqvUsK7kvMEsJ5HMYTBDOF55rfspsbDL2gFpD1x5C/h
a505spN4Ay+/5XhU9laZCXkVSzOUUubc7TE1X4Q7LeJoxlGMvUiCElHwlQRCNPWplL8pwX7bFnjf
Z1xLnemNAR5YNHBFX+XosRW/bn9/JfQuTY0w7iJVccnvTXxfq0yvUCu3Lt6COTm3fWb/mSSq6eIE
i22hFqYPo+4xbJabx1nRgBK0r5Pv23J42854isjoky4OsCMFwWyNUTmxoRyI7jvbYngbw6RsxixI
ZZdj4UYVzWE3ofm0/X3exjA+INXCvJzBdmCPGbEG7VbQwbSuPZdcphGeIObsz2XcjmkPQeqpNvbR
PWBd/oodwW088c2orUJzYxCNBM7vNE58MD3GJ1Q1OosJfdGWd7TYOe9VeFWKTCWCb4MnjbNd7JUQ
TxlZ0xrYLin1olCxskTixQt6FDciL3tPC8bB9/0UC9l7iic5sTcbaHlrAe5S7oxv/xXchQmI7OVM
iepWbalHVZAw1kJ1FZndddPNnLrj+mnS8VpIdLCxKox/KNq6MAcCpUzMyQnVmVZvp3bkrN26DV6k
ML6hLZRCaZAmYqb8Iejuy8i3TMElhrd9ptbaU2ByFzmMb8iyYu4UOYO3w2gjjUEjYhDIh8ECOO0F
nrT1vPcijWq98HhBp/tl0kJa7w3oyBD26rH0cLRsCWTH4z64pmQvgae7f6gl4zpIUKpmq2I1B4wL
yTZYHJ0QeKXGDmCUZ+5NmVrAZ7O/aMn4j3xC33lvQEv/UThHe+Uq2s1H1Zlt0ak8gQuCwjNIxmsE
ahI0eg/lquTgh0/RfBt3PIgDnp2wI35GNudVASoVYErnh2g/7xO7dLMDnf4W+KAAdIU2VpAd9+s7
s1ECHysIWKvBhcfvrkbfkh/nvXZPKSjE3krhgburv10jD1aGs6Iq9WsLMxVKyR/iCOLjfjfKj7F/
kww/tk1y/VLyy0ZYVo8yCwnunljPSf8qdyc5v/L7g5THGG6srHT+WvVv2wLX3oCWJ11lPIoiqOg3
nCFRCtzwByVHCJ0aG1nvyXUVWeax+hadeQ+GnAOvMu5FrgIMxzRYSYBb2n3eusM0uXOaPI6K6Kid
yYOT4O0c42ByrReDToaSc15YYfit0GSrRc/19lp+Ap37O9Rcdo/xJ1pFkqkJIGaw9Z3iKdeFjW5U
QGxlO/96vBtwA0PXG6UGA06HE4NUi3tGeJoyTiYAw3oUTPgJUXFL2nNRPuTxf38N/WAxjGOZND0Z
BnoK81JGtdGM9NHKiep/EZUMI+K1BoyiPCkbvMhOPP5uulEbHoDlCW8LyUcBjG5kVdZ7raxmK439
Br+iDeworHlgCRyPozE1kroXhEigt4opk9xmuu8CrxVfg860NPlh6DmBkHMsNMbByBWAJnoJ0hrf
9YtrPTipLaaSysiKpJRzy1jr5VpuIzsFMOO2BMIKbGN4mFyEPi97VG6C6w75WL1XrQFBadjr7uiF
brevB85ZWasbfxDP+J0gQ2kHzEs05lOccGkfnWLwSbQ70xE5lS76qS2jYb2NorTKROiZMLyQ3Ezy
6/a5X/++CQwBAgQtmYVIiCSSDoS+ysbqa0GZX5+2v79+pi/fZ8xC7+SySmnZCG2f1qjnVikepO7b
thCeEkz+CtK7XtDpu/mgDlZTnPyYg1P9L5WpixrMjqdqg4oabSKVzmRX3koWvCN4L4ApfUc7zk0u
mTVPJWbfY78ou3RAt2AgP0ThUU0et5ds3TlcFGKiihoNfiHEWLI6fhEAj6zEX9BVHfWHvMWTcpi6
2+K4C8iEF8MMxIZEWEDKSYqH3h3q8vm+RaELPVkn+T7yeOwr6w7pouGnaBKYaUEnheIht6e4tlSt
tgTpwUcYlXROqwHPzJm4opE0rRC9kNZh1Er0tOlQp4ftJeSIYMfBWxWDXhrtXxUmTyuOw4Ted46z
4RjFu99bJImSIAyTSa1ckWMvbkLwdHutHtuG0rh5m1gtryGRZxbvOfpCoh4bYup3kEgJMo0QDJmx
U343UtwsFLs7h4mFo/WwvZBrXQBw378s470yuxDaiRJpJNpyLJ2T9jpIjxSjK3Ajuw7tEcOtmSsY
7/ilv1mhIDLQiQkoX7RPvAV+2CmEFu4L/0svPXS8KLyaY1y+z77CoIFUaXpa41WHys2nLwEgpsH3
kekch8iTw+QWuuD7U0AfQ/DyEAZXpebboHL35f86pvuelS70YcJH3QV9lA7QB+UjdAxluxnEybhP
c3PP9Zi+kMTEkBZsPJpCK2TaefZUt9qhXeJM2Xf5t9v1R4eFLCaa5Ebyz+uVXNrohUrRKi1ZlIBX
egkOqBdEyGAAGgQQMp5TXA0rC8nUySxMPw8mqS8GavrGva7+EHnUSesHeiGAiStjZxT6RJexF/un
pC1Rcpa9ZkanezcchMY8DF1iz6b8UOiCJYuRFcC3RGXj9DqPfHvVYS5+ChNymraucCelZwFQ/6r0
EhkoOAXP285kXYhJZDoLJSrspPIQtU3Vo+qNp4GfoZZZRvND1Dhth+v3XHIRwiyqkGtBEFQlzTd7
3MjQ0rwDwj8FeULj3Lm4Ms6/66kuMpnVS6Q8KeIOivVzaPXyt1rlNQTwlo4J0F2WgwdQhQRpliw1
/2aQ20jnLN26n7powcRlRZyKGJCweJUeMszFJaCAOGrTbBXjz2074Ahio3MSkDYz4xrZhvBCWs8U
ba2JUL7iVGrXY9fFFNgQbfizmvQzFAJM1E638y/Fjjiqo+xi9OnAm+w0p7vieQ2ecowXVso5aRUJ
9peaJ1Xay4ppjeRKK1+21/BffPCv3foUmNEtXM5ChWxAvZeJlyq6peUnv3jpmlMznMiACR3xFrAU
vAsdNYNPt6zFqjIOOcxDEgs1FPRPvdPdJK5/61/HDjm8qZZxrHfZYXJi9BWku5rX2L/ukS86Mx6Z
CKkp1R10HvNvdXMrdA5nUVeTOhAJaJgFEgkoUj+6/GzWUd2nlT9yqoAnjd42Vz0aqJLlV0NnGSfl
hA6N7KCACjG3eWXH9Zv6QjqzshicL5QxeJcevVZP0nVoA6D5TBx/37z5Z9FBlPNKxzxmKLpyh1BW
F3chnVlcTU0ENF3h9qycx1sTXub9lV26Nx4lDR2XhRN5PLwPnkh6lhYRNsyMaMoEiPSFa/DeTYO3
vZ+rXnOhEuOXczrroYv4fmy8+vJNoj5lWsSpr/B0YD3zLHVdnufwmmV5mzb9VdYLHBHricJCD8Yz
D2Ezjxkta46e9rV4oihHMpCg7ew68S3JpTPVCSdWr7qxi0i2V2AopaotDKhlmJOFyWlrKsd9Wr5O
OSfqrHvphSQmPQarFR7B6fsFet07W3/Jnih3b3AMv4MkU7mT3yjlaOTwbG89UTBBK0OnkfAPI7cJ
euBCFvBj85v2pXLfm+ydzH7GQU+tDMC2/AEomfqPT75zIZMJDu04+SqqFUiz7kQb9Qqk5sqZUhFh
dnmnI5OV3BC/Qf8yIacFAwbPkOj3t+TT37c4cChfDYGWUfk7kLIBCLOwySHAGzOetc/dfvv0rZ+M
ywLTvy+ENXoA2hkd7qwDJSC5iQROpwk9vVvKMA5rzAVBMGIo00yjPQhPUv6jVW7EtrKK33Akigh2
FdkE9o0GbOyPqsxNEnWRhJfeTD4ayj7tHxX/fnu11p7YljLYrEjFA7ZABLRhqrvhiULLCY8SZc0B
BFdq855EVzzjB2GM8UdlPKgKnThM1Lte+Dp0u6H6jTfsDzIYY4+Svo4TqlBf5LthOA05sYkwgSCP
YwjcpWPMOglSA+Db0EY7A3EG99E+Q8ZPLM2uvggODz18xa4/6MXYda/n6hQotF9W0+8VrXwl/sg5
qLztYUx7yru6jBQoJE9gUHnRRsEasq/bBsdTgwm+uWbMZUq7F8LqFHe3yrzb/v7K8fywTPTvi+Of
SG0ninQAJ9a/12ZrD9JfYRRaWhfZHY/ddn29QNop6TJYzNl3xoyQQo0MbIkfP6fzvVAA5JrXRrW6
Xij9o3JoKCA/Yo5MqiUaXgBQDpCn+NjnOuDJZE4sXAm6irgQwZyYXpH+6Z0DIp89R69FILhDfSfG
d9tbw1OFOS+NmeSDXCLk9n7qdWV7GMzA/TMRzCEBaGE9Kg0KCrWO4aHpFBlvfyaAOSKDFKeJL9GK
BR5LMuVN4RIh0FVg4suH3WAOCNhEZLVWIEG+6578CjwImd14I6o0YINNnBycTtsq8bafOTFiSUo9
jSAwK2768clQQSaqx1bY8+6O65rhioNZDgOIhUw468DAEsb0dbWUHENyKEkPnTcf8G8paBcK6MYj
F127ryoiuNFVvJxJmv5e51u4A6lEEyWG6uGjg9IWAyO0RglU87120yfyLfi23XCaHEXCaKOp7/Hi
wptzWDV62YBkzJ5ikIYxejE1tCYxcHkM1cBKhrtQf9jevlUntBDAmHycE9IYaGC3G/S3F9eSfuXz
It2qhSxEMEavYUO1WYGISvkmAjWKxC8Ebbx9Y/2ZKozp51rbzlkPOWp61EIvC3bJ9N9fgWAPl+1g
jB2+NPebvkF4ABDeKBNLb5zR5CRVvD1nLmdpEmTKqGHP4/bUCMfC4Djs1Ri3UII5SGolhWDggxJF
Cl61/DRWitU1QJQ6FXPC2RPO3uvMTHCMR2FlFrAnxO8tTGaiEfVHGf8wu54jiKMUi00GvAI/9EMI
UuRrvboH3gX8K54D45uu4bSYrB4ZFVCS+EcFBCNjz2ba6XM/9rAz8YTOdItE9xmPsnR13RYyGFuu
JbVUuhoySDDYY/9VUAx3qh+U8Ok3zsxCDmPQVSnE4lhBDsADrhuTHAQpOKgNL/t8vwd8CksLOYxN
13NRjUEKOfLO35WYfWy86oBqAGg8thVatQNVBTa8ohBVMhmHCYOrNZOyNevZrSY/BSllNgqBcegD
QPd3vMFCFuM7G2HsEoNShguykTh9n75m4G2y+7ip7G2tVl3CQhJjckpKQBc+DBhNCoGKhkSRy6O9
bnCXdWMMDiwU6TS00MXPIsvvWrB34bJf9vYU/cazAMVK/bVFjM3NoaD/zbSuBK/RvOunszlyrIC3
Xoy5pXINBBkT5qYo1128a/TDn+0H40IbUMNoPsF+5PINSPzk32gLXyyRLDJuc5bMLGkEfL8tBnBs
KijvhGQGLFwdcbLq9Wvor9341B+klqFGAKpEqytAynLm76TEacGEEn2fVAZr5OGtrrvP/99+WZQ/
XrGGzkgFX4OloTfObvO7Pk2cRHvd3iCuWowfKPIxTbQWalGYvdwD7cYp/t54dAg/PMqTsy1u295A
6ftRJyEG7krbQ1rTfR8wfRmrz38mgHEAqpbiAp/BoDWtuslIsde1meNjePvCeAAwLIPgQ4MOtZDN
njJHGLbUK9PNwRXMWa610bgP9s24gARw6pGcQJYmWXQWXrhp96B32lH4w9QVHB42G083xh9kUtON
gwx5EWZTlEPRHCIe5D1XJ8Yn9KVUoN0cdi0elUP2k2JJohzWWOZjc63Z5SNv2o+jE1t6M3CIhAI0
AnZVxZaSHEdUkEKOn+PJYMoHM0lbFWRf2Cflrxldnn3j6QYPSIInhHEIYHhBFWSEEBEdueM8WW3z
Q+AdoLXnCJgcAU8tAE1l3OU+HtFsmNM2DmgGcrrKr2vsTuAaLgbvRzd1KekCr7636hPAGYp7GwEZ
PAvRPWaGUCQl1NLB9+JR6IXGrv4y3eEtjDBVEcPMecTiqyt5EcmCe8qRIU4pzRorAyRKpHamcLxK
AJux7YxWc4WFGGYpI0NN65omc6PwMo6aE4uxNQijS1JerOCsocKYRpqWeTlNHdYwKO/GPLwVScTx
Rbw1YwLFPAaN3AxQJitvNPNBlwNL5V6DeHrQvy/qCHEXA+dCgB5K+5AI+6Ljla2pA/uUXy+2hGq5
EDCXgjKN1Niq8NROt3NRWCXcwtAAgCa/C3tOfsWzACZWGG2GNLGCuMio0eGTqIdOz+6mHOCTdcPp
RONtEBMrNMDgS5OPDaItntIQWJWQWsTsOOGPuuetFWRDhCbVQ4MHBrhvDLXsk52GQSs+niXPEpgo
gXmWqCrphcssD414G3FfCDl6sENPKVj/kuL9qnAXHrLXaJ/dZbZ2nz+3lm6lN0h/3Bia0V6A35jO
RH/UL4/HPk5m0dyIiQkr95U7Xb1tw9+qhi0EMO7ALOMMvLUQIHfxwSz00zT+VlQ1TAm9XsY7ZcTH
gxRFYpjVYQvLFndTtk/CeyXheJzV3FQi4DlANDI1na1kpqHcmIWMkqlyJpql/oyuUs90i69Zb+Wz
lXg8nd7xulnbXghkB1MiaZLjUYVAIbTML4PrpxZlOQccjNM+SHvBVp3oIOx62IWEjkiX9ubWtrlr
8Zz8Gzj1yvK3MMFDAz5pPtAGVlO9T9PzEN4bXPJC+o0tfRk76UO97wpaBI8P8S1NwzoveUCt6/3t
ejsWrp3npTpM+OjVstB7DaIitE9n6o+69LYFrD35f1gwJnYEZR4KM5XQv9GxwsTtn1Mv2fVoDiRe
dluCbFjgFDZWlQLDnqrKoJ4U38klFtEkIp3SRrQYoNZ4NCCJZfAa0VezZWkhgglYbRP3Q0jrNOk1
TY0SbFKyK93ardD9azrq/fYqrgWRpTgmYAm+2tVjDXEJem819ZUEr0Xx9c9kMIHKn9SuS0zIwESH
LF8N8k8t5vTv89RgghT4UgI5bSc4wDS97WTjqs+0Y5GXu21N6C/9dH4Wm8MEqaxNNEGkV3S5/h7r
O1UTgNflmdk5LXnDj2uZxGJj2JS1q0HbIxkQ5Qc6qrWePEn2IDuE99i6LkdDV74E8kWFxSGURXCg
qLOI8E7fOTIrbABLWTxohHN01sKvZF7kMIbWlOXkTw3kaHCyBNzPvhfXhzE9B8po9f7tHPy1vVfr
JnERyFidCIaRQCMzrE77SgYMNtxko7ctQln1pwulGLODUnHjd5Chn1oH718gSqCQTHhZtBUPnEdX
ytW4H3ZAZ6UTevfRQ4Mh6xDD8oVXnrJb0Ns8jpwiPG8/GRNNQrGf2wo/KRtfxNHx0/t6PhMe3SRn
cVm8CR15tOiXVEoAlfrpVBrlUTQkznlb97e/9pDFnBDCOdOUAWJiTKlixDgBGF4oSZwMl6cMExVr
hc7i4I5sCyk5DBkg8IjhzKTkuFrOzrAVeDmt5GkmENNKP/1x76MhLjMficKbEeWpw8TFpI3mIqNy
CBpNfPW5Sl50c79t+euO8LIx9DcsAqEej5Xsa5ChyE/dLNoxaK+I25ivcZU726J46jCOw4z7qcIM
HV56S7CudYBPryWrM8w/NALGXbR6r4ytRC0aeCP9T6O4ynXO0VzPWC7uguUeT+OCPs5AFflu2o1v
/bWxF+4TG0bwBcwEXuH5N7xGYJ7RMe4AuM1+E1YQafi9Q4Qf6B8AaeKV0B22d2nbIFS2MG+YiajI
IGQAn8khRVuuln3B+6IGlB1ei+l2IAEn/EfTM1PMrxnUwak7ShQW7UAQs/8t2ijlEq+Q630U048t
iVsRCs2oS4z1vMP/ez90PNDC7f1RRTZNxtZoFfpZ7SozERoPUvOXVk7oD+M9Lq2NXn1QiHELSis2
cpdSX3owvwpWY9PkMvkrOMU/hbv8Rr5+v/nuJpFzsLZ9uMrOCVGawwp9DnhVb8OdYvR7UnKhaHgy
GB+RpmZYxSo2S77T8VrT7OIGJPQYapw8AI56aID5HtXWtsWvFk4l0wSCK/4lfiLkSxStKYseGZqw
b1IrglTwsu/Vs+H2Lrr6kaxrPzgiqdF9zj8vIpk9bNVcKRX6vFZ/7QGDLe1DJ/yu3UluhsFA3lVk
fVEvwhgfH5BQzIIM+iX9WUn2gcoZcVx3GZfvM5s26k1v1jOUMer5gBqdkzSNm4DcMFajKyThvP1a
DyQXeYyH9xUzCmT6jjPdzd54bX7FNd8TAH8I7ghb9/JjafsuL71er2ksrIRJEQOMRIBLEKsIpkbc
Uhs7uIt2qlUccjc4V7zaOk9Hxt2XaNaSQmog+p3xNjs0BY0exS/k3Fz7VmsnZ/OgPGwbJcdM2E4W
UpeV3o9QMJBPRXg/BpyuHN73GX/fg8pYEukN1Rifg+h60Hfbv5+zZDrj6NGsgKFleowH5UH239TI
rRuOpfOMQGe8vD5m2hhSHQimrMDe+X+kXVlz3Dqv/EWq0kpJr1pn89hjO7aTF1WSk2jfd/362/Q5
X0ZhlOGt5NlVxoACmyAIdB9KH08DsV3uq0MB4l33tkucnUXokq6ys7nJmh7DOLRdc1eRRymb7dhs
LchW6njBvm2Lt3z07ytbSd9Oi6zANZGCIKjnSPU8BN9uG9k+JX9sXcJABYRm5qlYYASDrVaHBu2s
fxTJ88S7pPJijYEIMJ5Xoxxg+9Si+Fao+qkxssfbrmylL3jbN9A3qdAZbyac1aAKBLHGt6mXfTUc
43A3Fa4s7UbBnyEXgscpzgfiGWTiO1RLfW5TnL9Kq1mmDAGK4ENnOvrgh5PiZIpLUo1z5G8ejWsn
mXgHFaYoDQZ10tVBG0LszClA8lq5emMZ76SyvHE7CqPsybi2yIT8NHQjBsRgMdO+5mFoGeK3cjmi
s9/KZMVOq6fbX3Er6tfmmKhf6mAxC2quGjWnJriQCLg5yLwuwc32sLUdJvDzYJ7CYoQd1c8fc3fY
kSfBV48hd2BwK/LXhpjIb7suGBoDO0xXv5vaUefND/AWjDkGlUDttKqBI1pwKBo/Xc6C5N3+JpsZ
7toH5vDrg8kQNRmR3op+IlvgR8LgWY878E67DG7lxv5X3R/32YXXRbF5sVtZ/qVYZxKhL0t4h9eD
t+QjWsqd4FT7pquCfLF/Hso/LLCvbbJAoutLmb7v66KwRnKSI96AGScm2EfmSs3SsafBl+DxQx6f
Ul797B3sbuxaln5TFofMrFAfBgmKCi4ScJfiMPwovea+aSs+JUstzqWnoWTWfwlf+6PMeULdPJjX
i8jChtSBZmPCD2i8+EwnMQU7O6Z7DSPB5p5X0uWtJwMaYa0STVroDWz5nhhvXLF1zh5TGLCYq1km
wwJngvjVHA5EuMQ5J5PhmWBgosqaRdA0mBCzed/O2V4kxbGIZs5W5qA5qxgpa10RguAdb2Ekd7TB
r9JL1p/E+EuSxpYycjJMnlMMbuCVPk/HlmLfdB6H+zL5RBLOuvEQgn19zjGk3ugDPGrdwSnP6Q7Y
5AYn1Vrsdg9+cDTf8VCJ4xb76jwusln0EtySgkPW4kXEbdU9B3I5ycUv5JrzqFdhD7eiffEcL7Zs
F058ie+aXbALn2snfobemm8+iLvsjveqvjVrrKw2L0u7Oc+YWDPl9zWdHPKSupg9SG0wJxy67yaA
fj6aJ3LHI3rhxCZLvbl0Qyg2HXZxkS77tpUfswUEhnqTv1Vx8VXoxEuUzLzw2cro167Sb73KsutK
HpcJDBgo3kyn2Z5d7VTbORSwZg9C9XTSOLAKt/AbrkoOL4oYUKkicKTNKhaZllayE9Xeyv3OGhqL
Gle9FJWHP+nyXXvLoEwxpUVeDfB2lA69+qQmp4KX6fPcYvIRMwLRrizALcwYdkJpEXM/q7zTha7N
jeON7WcoomwEVTv8UP0B9A+1rTj4av70KNyNpw49BJmfHzXOnuSECtvToFVRv6Q6jJqSdFai/liH
DRjpMRRoSel8MKqOV3SgN4gbbrJ0m72RS2RqYbF2jYvm0b4JzcXIFJ3055LbcT4cy7ap1X1Wz7Tc
0NWXWHla6q96/3wb1XgryNxexjhXaiOmny3OdiYGXBtvzr9Ec+dLBe/6zAkRjUlA5Mboy8BEHI4D
+STEidsk6rOats9NV/JGgXhLR/++ApE8jkGoSSvnopq7RSU9BWoK/aOFN2/Gu7VoDGbUuk5KQcQ3
IvkR+kqisqtAhCzpmTWmohVr3zvjTETOlYxrlUENRcm0sqZtBpQrqvCCfU+1di15x5Ne5q0jgx1i
VMqmQmBokk+z8hSgMzJP3/4uBpmcJNLmVlIoPpGEOIE238ezYCnDhFS/EnZJvnCe5zk+sVU8Ka66
Qpjhk6n8Y8x+1Mt2Ev5z2yfeBY1tNZ6kFJQMNFtAA64t2pJTvsSPqlvcR077MZbRcSw+g2P5Iw8S
efUItsYXxip62nCMoQhb7BVv/kA1kwZafjs3duVDB8vmuEox4gYm/lLxw103JzMszv7wlRy0Xe7r
rSV9UvzBpQf1wGNT2hzJXR2abNEvn40pQZkMB7Vm0SeQ8EPtEKs4Y1yF2zi3pTK2Tr1Y/bhm6Opi
quCe6tMqc+vOrnhXg5Ar0cHVMLmDPToVBKm6b/WXiiddxItVBl7momjkgObS6vA4KrFVVHi555Tp
OGcAYcBkUtI8LWm9QtLBpiGabj+l96NQWHlC+wSIczteKMzfChcGUoyhDkB6AHOdeirCu2zc3f7/
20tGZBAd4L1NNRg4yTD0Yyz0vV4KCAiAoJjQN04RGBwz26fZDzNsW0gkQRA8MWVU4TrlUi2F1xmC
lVX6B32UX//KI7Y1RFXUfobgHDJi9Zs+pZawHLLJv22D5w5TOp2FsepDDc+KfSBepF6w4zp9TEUQ
zeX9H+HvdeWYnEOSxqgn9LlZiE+L4GTtKQy82978Bn6vNphcw8RkggYFUPoAlsTWbE9gZtK+pH70
PXqV/PpEPHGX+OPuz9L5q10anKu8o4n1qYoafKq5m5ECTMLgioLkNEWa/NFN/mqJQQZSpPoQD/Cw
Cr9I2qFWUe1WuUo425v1aoXBht5oloXSSUCsLTzHu/SQo0+Y7OM9FQVJ3OyOd5PnGWTQocP4lNzT
bSUW3+T8sV84GfyWBALg/OoRAw8RZj3ImMFAgzrcdMJDpZt4hiPeK7llnCYbRQpMCGLCFnU4CJkJ
x9Djlbq3EYruWHR/a4bGLKpRJ1BcLhX0CxNHFiOIUdoztvXtLfCbguPVCrOSmZqJQ6+9O0p1pNEE
YUVehTa9yJEfeq93hLviDFHQo/KP+olPLfqbksXVPrPQWSIJaZHCS9zjH+IXyspXUvY39ck4iR6d
Qeh8PsUvZ23Z5G6WSKlrg4rPO3u6dtdPx2bi7LztEP3hGJvaCeAb1cwBC9s1MsbtPuWJxkHIzc5o
WbyaYNBYLKJWHyJ4ke3Hl9wt/SV8zzW0O9ErnXkn8jpXaMj9eihfDTKYnOtjV+IwhUG5g0DdQyJf
ghKN+V7O2X+/KUNfLTHInCitMisZLNGrphsflV23Q10HZXewbx6h8+be3gfctWQgWZACNapHDVf2
sb0z0FlnL9oQ+2XiJtLwXY6N2oZEcGKbQhSBKJ+gt2VcqIRBVoM7UOY0xvEWmoHtTsYbMpQ9URwN
G6tSMisTP2NeYA4f9WXgZea8zcAAzTDLYQliTLS1dIET4nbVodtTKVpnFmJH7ZIB/XHFZwxKODH6
yElvOt1o+pVSuuCfPDRaxolrnvMMJFVCIbfJAufF9jRH343+0hQzFARPscjrDN3OZ65hxqBPIcVd
JPdwHSztL72ZOGEsO/NcPKdF/3eflKVjT0ejC9HtiK4QpXdJ/TCpvmx+7jSMX/I0HnmgqjMvYVqC
9KzCsAZekUYXOm5Tb1FN69JvjnLqmX7jyt7/h1KDa5hBpLIPemmhTkKLlkqRSaDyp511td3sxNAl
luolrpFbvMfuzRCWFImIIqakMLT7c0IVlzOZwhmFHK16DibNXjCNMuUd57DkWWF2JWQmiyLPkEyp
imjpYPhG1UbJOHGyDX0rX5jtqBotaFZS3EySPfRFQJQYoGVvduhQEn8Qb3OvrYwxe61XF5INYCmw
+yp6S7Lam+MAw6BQIJOryCsVDFDeBlreGjI7TkrR+YPhP8qHQaxZLT2iQjFxWty/MsO+P8eJoBRN
DjN5eFdXH+L5SRI5Z9TmAX9duvdRiFUSnyaUlzGgnpj3Zt9aGm8bc5aKfW2OocExVAP9NosAlrTW
Uo0PRsPrhuFZYc70eIES8Pze1ttdqGaOXH9M54Dz1bdvWqvFYs5zSP+oM/gN/603BS6VcCgg4VBB
6ACSLB0e/fo9eH73MW/PbiL8yjB1f/WVdJLkYMiC4bT7PCkuxLntsrmPeK2h28WmlR0GGyAIVFcT
jeuRFpsKr7RjH10w/5JU8OhNucvJYEQOTqO0pAMatUsOkhO7AdorUMK701xwcXjyLnDLY3z/J6wB
6NL6H8yyr9AZUqSyLwGA5XLfoad9kXaV8O32zt2uWq+MMAiBnoAwqmf4Rgmg6NtahSlT9Gr6vKo1
JzTYF2ghT/AatcCbVLxr62M2zVbSQiqw+HDbIw7Gss/OqhxJdUQHynQCWrO4Vb5kerOH9pwlKvGr
CvmN2/Y4O5p9gtZKdNOFNOQH5dtQH0wQQcmxd9sGB/zYl+YyNoiiq7BRdr0lBtDm4dXGeV+HQQxh
kToy0WOwlC9LuVeKQ9S8EJ70Om+t6N9X8EAk1BjfcUkYatuoeysQPhXh8+3F2u51uIa0yoBDOgb9
JKhIT/Da6Hde8pw/pgdjrzqDLTbOghF7weFNT/PWj4EIItRYQjpHIQ+CpedvijnYeeRHxgvHOZ4h
JoVQ1bkkGYFzo23eB4f6QNFIR6PX6GQ7AyKRDSpovFaH7fgjmkkgtCJr7OjYFA5NEIVINIVMxyCh
HKFoMfaGc9u37Z17tcLEYNYbejLTulYVf4rEs1R1aM3PLDm4lNPX26a2A/FqiglEUYMWVEUPyFR9
m1rwKUVOmHLVCum3+OUCL12tMIFI0kmRph4OzZfO6XAEq4I1vZL9tNPt/F2LO72niWbbWbxRje0w
uZpm4jFZZNUoNHwxQlqbNC9St1gNoEkaObuN99GYeFT0bpEkWLMzY9cEx6zFpe40t/tU57WvSbzl
ZI6qLhM0E6QwwKjvixf44Ll31I+ZEzhJB24EUGhgKc2Hxo+dP7yL/G85ce/5GbjKUTSCxMRyxrhh
vRjVRW45F5HbWwyl9p8tiGbYJZpEnVOei+CB8PTJfnPRubog/2xgqEUhq2kwam3pzW18jnu0GcpQ
8FRLPy3U/aQRzCrHvlnUi52n0zGRA06V7jfZxvVHMOmvUeuJnBDsO0pql6NwPVgadMUan/vkStfr
l70Hgj7UlUVQ7LMFwbaWhCqU0EpfBV6XHONknwcvKXZaTV4NjGdp4wWCHqC04jaf04W8ZZlZ6Ehr
ClPWe3qjlKBnRm+UxJJs2YKqH1/mha7YLWvMivZTWbXDAmv/iqxQkcy30RXdCjmxsZ8/Cp8oe1u5
X3zKYa/Yy4fY4x1+m7G7WmsGuHOi1HlbgDtHTPfFdF83T7fRmvf/GbQG9emiBiJ8bLPXtH3TE//2
/98Ey9XvZ3A6jacWKuEd9l4EykPiBVFmiSoY4nT3tqHNY2dliEHlusjTqGjgyJKVVqA5etXYBY9R
bRORV0YYRI4j9KCEAbyZKkgL4SLbF2CN0V4zww95qhk8hxhIVgdVEkNKajRGl0W/KOW3DEn37UXb
hP2rP2wpr0jkcC5nRBdu/rJ5WtI7ZfiAZjlldnseS9OWapIir4wxMBwIeSMvFYyNB2iauP+NzLnz
aBFQKCi2fsFOdiq/t9pD4fN0cjjLqTPQEZhNPY8gYbTD8iGvvCz3c542Nc8EgxddEuWausDBsM+s
KE3taXLAfs/5ZpwdqzOIUKpZtowtHNGlE+Jc+duFol6uLhLZTEQBgopIb5DTCINHTIADlx2Ogws6
gwtQ6jWFlOKOUN4N5r4zXjPZr3jos53XyIpKwLyrQ7uI2UTGVAmSFqBzpsW0UvJcnqkWa4D2lYfF
776L0H/vbLStOfUXrjL6dmfS1TZbuZtJCT1RGg6JJuiWgrRA0b8HQbBXxrchWZzEqE4KxCQDZTjE
WueqSrtvI8GVVV6L+nbI/FgFtsDX1aiDDXSGpcru1fpO1S+3YeSdHOnXk/JqgNlcepuP/3I1/zsJ
K1n5ZOU2yOhxgZofakc6JC94A7VEy9xTBdDe7r5Oo8UjweL5yWxAQYqKUc8AmXHxukBtIow+3nZ0
Gy+vfjJ7r4gns5wFusOX3Sx7Gvkwo2NEyK1W+1qrOWenb+eVqwhitqKRLXqDM4CSpvUuHWEJTrT7
Sn0fs+P2tdG9cOsjMlvSKAelD0pY64HP/aFzlNLCLc7tjqFvPLUnaBfjxUWmihp/RKMnrzxlTm+J
PimVOhZ2KbSXadDuhyZ0bn87nnvM2d0PwtIblB05WkonGh8M4etEvHQ+l/lbqT0KvNETXjAy0INC
8X+EUl34Rcn9ROVU7TmxyBb9Mlkq05xm4XV6AGWxaEROio596ZiRMykj+/bqcbxhS38ymesiqAGk
UjLeV8L02BV/G+5suQ/VESkcUsCUORxJtkswc1nEF6lKbWHaqckxkBuwe55Vcd+az3/nHoMcUg4q
6IEO1ES54A4xZnb6T7ct/Cb9+YEd7HDJJGdhbFJ+9uREnzDru9wujoFT+5EjPrToZyZecjFAN5V7
MbJXDpZs5yZX6wyUaB1YZHMR1jE0rolQqwzOcfEnbEurXcxWB3NpgcIbXcUmIF9UXbUijEEHbcl5
Vv/NUoLgBlSSkk5MBi2MIdbNPkQa3jnkoPram0R5hj/kvnaeDrTEPj/rvgY6R8HRT7ycYnsnXI0z
OGJWct1OIowXQfMqychdG5HzsbZ7cOWrDQY7zEA11bCEjRk8J+6wN+wWHJWockXOYLUYdRUhj6tB
2N3t7NjjyRttV3l/mEfV+OcUMJ/zKooTmI+SE7huKYtzeJkee6c/aZUtf0UTsM8/A7Y7V1ZmmQuC
iC8axUJLWR+TyKFPJlS/Xrro6ChHG1Dk8sgUbn9KnSUCykdRHytKfKpN51Z4gkwv50Nunzn/+46Q
0v55ITP0PI1khoFkT6erhp3im1De5YXkbxKFqx3q6CpnJ51ctnINO+IlPNMOccENdgHEKbv/j9K7
vJkoXK0xWDJBfNZcYliLMyu40DfC1A9PzffFLb3Y43VE8D4Sk5YUZdxHYo2oEJZXs/pH4c2WbyPj
1RsWTHrwS0L8A/epqLKj0YsXyYmqD7fRf7ufZBXbDGqU05IMZkXvO8fJa/bxY2TT14XxId2Dj31w
iTfj0Tj4zDHLWzwGSDJpLrvCgHMjhjJQudoTmE19cqpPmE21osPy8bZFzmq+VylXkThkUTePOQwW
0ee+rfHSbw2jf9sGL9zfn7BXRopGnwqFBmDeWO276gBIVx4WHTCBAYxvXDykIfBrZvwjRN5/z8pe
UiSDpJgIQVO205fFMw6I/ORh2rd25C05beYjoYuhLuKpaLO+7S1vRRkMmXOxzVUa/1DhQkLetFA1
LV0t4Om7cLDq/Tq7chI8W5I4V1hUSr7W+qmPKX0XNJYcd3go/374rOwUVdznZgl/yIfRbvboCzqC
MEc6E8v0cw9NiLzPx3OMARCln7pKo45BpMKjvRo9dJj4j/CcrAQMrj+DcKnqedml/0ZlBob4FzOz
0/OEebXFEuzya/Q5Ly3RAyyXKBbT5IT3lsjJG/T3cshqbTujbwyV7r4I9XHyST6ML8YlPcsupkKc
zipmd/qugY6wuxQ+j6mNAzXvv21lOwU9Pl6ggXBL9bw0jwmP7nA7cBRRUUwwhBGRHUxKOx0dG5Rq
XfWVNwWcM4PVaJbij47iCnsIXvFOHq5FJnJyJYyUUEHSrDwle6rhlfvFbvF7h+ZdFVdWchvXVh4y
EVSDHrDHKzC9IhQnugkNh+qc+Ms7KT+PUYz++l9QbWWNOZL6UDB7GT2jNlq/oJjwrZ2ghJZ6Ja8s
uhkYKzvMGdRVJB5bFXb6UjwNUbVPBcP7A4y8mmDr2LjXxNFACz+z5Mv6yQD3f8y5btO1/3W1FF3X
DFC+qQqF6VV4C0KpQFkCzQGpXFpFfjcURxNXj+g5001O1ri9YFdTTNjJQ5Vq6JtG2DVODi0qteK1
yvEsMIEWNEUvh5TEKdWnZ1XVnKpq9rc/yXb5U7l6wYSXTEVllwILZtwlD7q37ILnChzUL/FDAZZk
w0Xj1R9ND65MMpGmdE0h65RYe2guhtDZI9krGa9MsXkeX42wdZdKmQTMisGvrkVfaUl2kTwcdLl4
ub1+PDPMZUifhaxqRHwiI0xtRcWoutrZasCbTuSZobn+KqynchKhHQhvtOXBDI4q5vniv/SESWDi
Qg3knDK8hXpzDNMWkuzlnRqrPD0Ynis06FeuaEU6LLUIVyThU1M5oQASSIXbeLJ5+Vl9fvorVlb0
BRMdowAryX5w8K4AoknTjU/1PnNDjwfRPJcYJAhxHy5jaixbzi18abInKfjbdWPAQJSlScqoLIFe
X8rwnw6ZSsebt9nu81wtG4MGQR6ZKejgkZn0toSpaapQUexqxdJSq3Z6OsxvxffkceJhwnZfxMoy
AwodQCHsqX4A+nQu6HWHhnbxYWxQUln0OxkCX1Ma2IFBbKM1OWfGdj52tc0SdiwRPmD3zrCiYW4B
87kTQga52H3oT4cJcoOiAkmLwo2dwM0O5ZfbEPIbCNZBzgwxdBkyAD/HatCZ8kT+7dZbvOUk7VDK
vxOf6DgozV7GY/x62+J2vF4NMmiytFOvCxEaUZfiYyEpllIeDZFzp5UpXvx6El+NMHgiKnNQD7TR
hVwMHzRVLr2szPeRR/bDsbNmj5Y9aCcGfaownRItibzMkOcnAzVkMtVKeldWkC4kOU7to8qj0N0e
3FSubjJAM871VAiUURxiuA4IIhzj0wxiZ2KXfhY48jO0muzhUaHPlx4500cZnoDIdpZw/QUM+sh4
u4w62n671PmrFqk+KmgccQ+67W99SwZ7Sr2PyjlFwIxCbS2dbEEJejfKboEZ0SW2i5x3enP3BANE
U9boI0ngVEc6V+kX11TCnTH3x3aWMTvS7pIoPEh68dQF6kMYII7Sz4IRfVSVkjeyyltfBpnqRm+1
bMRPaY23UH3tdC4xOP0PN5aXrcZk5jimFW2d7ZzFozGUOUmKJxxbO5dvOu4V6Ov7VnZWYs+2mtgl
B/8424St02Dg7j/z+nBMQieVToni/RXisKWZuJPFsKBgINV3SXE3h5+TgJO/bNfurjvx/Zq4OvKD
ipgoo8HGaBO/cgZH8Xo/vkSRteg4vIKv9GG76h0uftMNduvzMTATGukShLSVto3s9nu8E15jjJmo
z2S/HGSPkuMHtHmBVzChm+6WWQZ5yniUhYKiG3ozqsWbq5Pev8zKaZ7+uf3xfnPh/YEw7yu/Wtkl
6IUsibH954Pk0St9k1zSk+mXHqgKTEcsXY5BDt6wNRr0QatVQhneRlu90Gpoawcf1QcNA32SHeyU
gwJdzGa0/h+1Gd7HZICHKEKT1gKNIrxiuhLmGSNbQs+y5oqeCBLvEMSU1TfeODDPKoMxs7ikIaai
sMLtaep2YvYxEO5KHh3a5kZXRaLqhqpLEmGsLFkajC0lV06JAb7cvSyfFJ6+9XawXI2wl/yMzqkp
MlLIDpK5l2Kve4mX3omKC4HjU+PzVo7jEzt6KkuRmhVU6XwUTkZ5ImFhJbyRg82vs3KJyZfSulNm
nPO4TJjontU9I52dRrwHW691O/A3j5qVISZnQmtH1ii0QBKWoSUnn6SUs7M2MWNlgIGqspSGKaQf
p8fjeT3tauN7NyxQ1X4tCK96sf0+uTJGP90KNvQ2UKYM6n621qG6YPg6tK57vHl9Ne/Mz/Gz6nUf
+t3tBdw+BFY26adc2VSMpMYEHlZQ1CxKfJ3N6JOvvMgTH5rZrSEg/5ScJffP1ErAnPG/vaUzKdK8
ZO2c6jBcCXdN9lbkB7njZGHbhU4V9ByKgSdJTWFslLPWDjqllx1o87+z7AhGZz9qfvGIW5lTv6q8
1GcTh1cGWTDMszClzbS2Fi94PgGjc3C3jPtS9E2QwWKg7PbX297LV/8YfBKryUwayk4mQnEtFaOd
pj1lTcGxsr2bf1j5pTLU1nIyKNSKdGnHj2R8E8A+0n+87cv2gOZ17dhWnKzvsyamfN7a+2Q6iE52
zS7fK+6843Wfc9aN7chRymFElRCmpkyE5O25wnPeJPAkTnlWGHAa1cj4l0A3QomweRwydxj/qP9l
tWgMPlVKI1QyXbR+Hk9BUX4INXKcSp33cTYvpys7DDQtav0fuVjzdbYNoBIk5XPB6lw6pdB9MDvu
o882tF+jjgGmRq9FY9QRdZ14zsEshePE50QczykGHvqImEZBGe+Wp87Jz7QvA5SFBOxBeErye1AI
OH9pkcGHQYegyzvfNViLfNGm5ePqqCJHW9wGlOE8e7w1ZPChBdNwatAaUbi4RvHYVI+3/eEgA1sH
ykfjP3FRTXohw6NJCqvt3v5MsUO+Rp/GFHzwJvmfoErfemjJtTPh3Gs87frfHL8/Io7laSXECNqG
osJo14YN0n9n2k3gkICSPbpT0SZ6L+/614lHlMxbRAYmoimoc43K7Uj3aEqiIozxJ5DKyw/TId/X
XlxYJci2Q4eXCNKP/8t1aLWoDHRMzRB1LWWyH/XOMyI87Wqqbps6yDmmwqsmYbaWafZ1TdjfjhpO
VGoMlpjdWEcVlZYZ89aqx9e+5WyzbeCFlripm6pusvpdcV12WjMQlCQlwZ6IfBAy0BcMPPzgmWEQ
Sim0uk4nFeeieBkKXJU1DWkix5ft6Lj6wmBUmRXFXODhDlw7ihWQM6RREJGvNY8j/De50tUQA03d
DKbWhGhYtGaQd5oYtlauF6JTiQn64iZ3MjNXbpbKJpVsKapR2iZq+J+zshlc8NErnOHG7REH9fp7
GOwSQZVY9wF+D1p8DqMtecVJfHknqnnN36IX/QImgOmdmDTrOGu+XUy72mbrSypGh8oqQQANptW7
0QMlwo4cHYwRoCDQDnRimrcbOcHE1pQmetccFLibL7t4ek7bXcUjEN/e8D9WlK0pSX0fQywdJszK
9JIwsVW5+0ec4tNgkJNq9rahBA9p3Hl/sN01pN+aTgwi6wy+hUrblUKqo3Uq/KzMp9b8cvv/b67c
6v9TuFndYIZmJgMM0waNytKM51pDb0H0z20j24fDygr9FSsradxkU9XDi8kjh9aWXiOneC12vYOb
Lcb2rcwuXV739rZnqmJKuiqrhM2I0wXUVwKmC2zSviThxzT5nPOHMTYBRrsakX92TE3iTJnp2HcL
ppLehUSfFbu53+xaTzrQHhTRKkAi8Sd3ipVVJihKaAM0BZy2a9J4Qtg/gELggKFcRxSSr7c/Hf3+
v5xzK1NMfIyBJBedAAfj8K5XzyTgpJG8r8RERqBDRKGnbGhkcQW88+Xh2ei+3/Zhu0i0coJ+xXX4
4V1mjqgTYlt+kbsFezjf5aawHxfitm1ukb5yZSXymz4AtTflLRdrTn86z1HmKBInORrrGEdRU9yX
otuRxSpa3sg+72sxx9BUV3FjUMrESjwt0d0w7G6vJO//M8eKaiSqWGv4/4Wxi9KLpD7d/v/b19jr
l2JzYrGMWnkk+FLTfK7mU6Y77eIPBIwbxjkrwa2GSrdwFBpOGsnZxmyKLOhiqWCCF2YjPzPv0CVg
4QyZeJRX2/WilXsMXIyGLEzmgENk8BRP+yq70m6w1OfZK3aNK1xAzrcTvJAHF/Sr39jDGgMXWoCx
4TTHoqqKYYnVQ2C8pelZjBM7QgQS9dvtj8iJdFbiIA9UCfJfMJcqA+b99xUekaLsT16RNN1A645E
qO7Lz1s6AEejFnQ0SxXuWvUhCpFzc8gTtoP9hwk2j9EgdSPKCYIiFV28UkW8ufHfnIpXA8zFbGni
uU0oKWeyB6uwW39o0Ycd+h2eAnAw4v3oS2YXvOmD7WC4GmVCUFbGNAGdDYhzgupUFak/SrOjavOO
KBhQLqoAuWrk3o4I3koyAUjEYZ5JD0cr4yvR9/nIKVVuR9zVJ2p/he/iLLZiFCEYGsWRBbR3HfSI
k1HzTNC/r0wQgntEk8FEFPgKecbbSVR+uL1K9AT4dZtevWBOKS0lS6zSVWqMe7k8JtN3acAFuj5O
vMjevq5cdw/74pW0qmR2Kkypl/mFUmbg+dCSbCodkNC+E/u2Z1x7zLlkanUGeQTYG+1AsySvv2Dg
eh942kXF1C9qN5AJuW2S970YfIiCMZtkVEXsRt8T+SiV56jybpvgfK/31u9VSJQyZn7DGSGh4NdX
5aWSPwuz5irl4wDtndu2fnMw/ggOmcGKsdKzqDawgsk+eaDtQpAYvEv30ou44/WXbbdlXaPjvQll
5Rimk4rejJGtt27g05EUHY3rGGjYNcfpaOJVtD3pCxgHbe0j7yLNW1MGKWLUGzRRgptDGeIwPlXV
U9WdQuFDx0tlOAHyPr2+dlId9TE0YakCaXybuvHUWKnyR21Jq6VkYGMyIYtq0sBvnOZE+fdTzMB/
IxVlId/1XnRu0OLWfRNDC1SHYAIXHUw72Lyr0PZJQzB3qGBeRUL77c/olcRjHxi5QWfG9a/prr6D
DLaz4Op1is601azw89dc58Us/Vi/ANrKKrPrA5Il0IVAHKm+8LW1lV2wVy3h0+zRQQfUa3nl/M0s
bmWP2fMKtLflvjWRndZ3YfgUgX0wPAUyJ1fc3h5XMwYzCLks0xToKRYz2dduhhk+vI19GY6ygrYP
yY52ZBfamRs8cue2OOtpMBhAhlnqFQ2GxyqwQiG5mNGYWqlQHkgjnzMpdJYY3EdK5GWy/EHOKj/K
y0OvRZfbYLTdhbZaASaHgFxVGFZhoNrHEZfeeFdDfGZf6BZGdgY784Zd5Q7oY0y99tig+pr5hry7
/RM2d+/qFzA4AeGAeZgTfOqge5THO6V9lKUvt01wvzOTVVR1oQtSBhvqXf6dPutOu+VRuZCPs2JN
l3If2pWdfdD2BrchhfehGdTQNd1sIABBOUK7Ez2eTXv06AhzaMdo6eORPPAWk0k8giLJiKhhn5rJ
p0JwRjDRmx1n1/BsMAg0B5NsSDNcMoWDFEmWNNl6xXtr3T4lV2HBIM4oxDLqPrAyHhYPA06eElra
3WKDHMPncu9uu2RIigYyUEN6T3pWJwimSwQ1Qe+Q3feqkwapp8XyY8gdcdpGtasZJgzDSEhIQL/O
Ul2GyDdq1Qrb50h55YQ7zx3695U7Yb6YozzATvXWunSsPHkyz+GhOMr3yaO60x+iyx9Rs5Cra0zg
LSOUGIuRrmANShhN98aJp1DE84qJu6UpY0mkZ9BQgBReqw+JHt/P5I+qOytPmMDL81TBpoWZtIGE
oJCc+kF0g4Rwbr303/x6ol4XjDnh2jEE1R8kKuxpeEURSRq/S6C+QOU2Uj9KAuEc4HRtblhjE9y+
0kNNnOnnMUXLELInTIXsh0U+LFq7C7P8++0IpD/+ljnmeEtRuarq97QzfQ2yY9J70+iFmSdKmHHI
z0uYu7cNbtcFr1+NTXQncEwvGY0/2uES2f9H2nUt160ryy9iFSNIvjKupGRLsuUXlpyYc+bX34b2
Pl40zE3ckl+lKvYaYDAABjPdxZ1x1NzMqo+5Zyaof92H47iizOxZhWpOSIsArRI8yfT64k7nHWo3
L9org5hYkepRl+Jdj1Z0fUxwnZc7zjWYE4xYJYKkK6FMS4OEaYJOOh4ttUB1Rm81A+eMsel7uqQh
u4PSQZU962QaCauZ+p5QSZ+W3jyP8Wi3aYzekHb6kBXd4/7kbI7cCo850sjtIvRYWjjUyfdG/CRm
HG3YzclffZ+ZfJIYcTpH+H6Xq8+t8X0JTbyzKLwzy+b8rGAYB5ClQVChxYGXgZ+ijQucv3wazgoe
ij/jDfdSOqjCvIV8ZcjZPHiw1PrV3jGGeTf1A9135RsT6roTOVfarRR9258k3iDSn7GCaVTp35O3
WbzUxiXqFGtQOR7OcwRmwxByZahwocPYmXYr3068fZZnA7NTyJJZ9+qE7w/k0PeXrH9Kam9/mLbj
2soLmG1CbKJwCKgzqzfVkXrBdM7Oo0cblCM3etpH2wzbVzBWA1DAG1ulBhQMFLOUZETxowPySP4+
zPaT9gqH2R7kPm/TgeL0p8GZnMqrn8InI3bM2xqt1/S2oQjW8tJ5+pHXxc4bUJOJDiaSppHQwb8j
dHyrbngKDsSi3WmJy1fv2r6tryxlYoVuklwcDVhaxCgKD88YVLs666lFi/vRWgrKm85711lsBcpE
jmHBWWxoASqlT7PxHM4R5zTBWVgmEyOIFM+9+HZt7kYLFX1Bd9j3EE4QMpnoEMZloxF6PS6zgzJ/
qCG5NoMsTE2cfZztFayJIrq+NdVQ2dUVRPCHFu8bUf6lzhbLSC9qpHFGiwPCPoQhr9hqJn29XuTk
FtX1LjHLA671nMDNg2EWVRMlxmyO6LWoKxTViepd2qH5UNV4i3d78n+NGVsdpgZJbbYzzCk1y0FM
gliTFXwPL4pPVfCqG16NKg+PWULSPCqNLMAusfwOoVyrSTlb0fZVU79aRH/Bai8qerEsig4WaRau
mnaEgtvggqYDJzm9S5dkBcWsnCJO2nF+YxIfzpXo9dIFFUX7Pr09XgalMIDagPyWC1lZU2ZCmuPo
QB92+wfIDYCk7V0q69g4/wfBbHyt0CY9SQExNrPVT4+R+TlCCrBDfkjgTA7do/+4SaygmBVqDEWT
tfStPRUGu4tfBeFzKkV20DxmyXuenq5Q7B2pJWSKBaouVxa36vAlQEm0mXJufduL9NfIsbl/hKCa
EAmu1mehJVVOMHw0eYpS/7HFXUGYLU5Ls0HMY2SqcaZyTHB8SlboNufZUz3xzNvM337yzgyxdyFN
DkNRoGjxs+GPtuErTm3nN6DqO6jH2RMdyV9ssGlbyCEeCp9HSLX9ILWaNmb1ino2DN1EnRG1cQs6
INEo/PKNsg0Vp+yGJ5/Em0BmAUehauRJAWvVcs4ufTcah8TsZ2hMciWMN6EMtHajYUORsEH9Hpbm
cEkjo0Lgm6rH0XiWqucq/7AfK7YHb4XBbLRFWS0ySophzsPgaF7m6aGlIrUf3UaH7sZ0hpe/BKTr
fRWd5khRhKCGUcbT8EYBGDjqMYakxz9Uh9znys2TxMpAJlSVUm5mYw+85EJV67VD6Kb2/EOwO+ji
QeRPPqgf5k+8d7fNGGxomDVNJCbm73croWRsDBGVVFUEyFvjjW1+z516BcA4vZxGkzEWiCNB1T3U
moHNMbkZc/EuFavHqVCd/WnbHsWrPYwrak0+lCIVsamK6TAuzc2izqBQrX3Z4CmGbQb8lWWMR+Z6
VhqagaFbkJZQ0Bhb4Ohcx86YeFPJK7LaruJZoTHuaEqjMtUd0KJL/gwaSldxlE+R151jWun+2l/e
NGY4p9vtW8EKlXXKctRkIQEqrR2aHiVQW42WFFoLuK5kZ3jqvy61Fd7xuiDedrA/QvUKl9lMZUWI
DY1W6El32h2EvW6oEBsIaiOL3Ie+ijJi4RS5piPcj3fzmccFsB3PfjkRK2UsiwsKwyNYnbZeLZ1j
8zgJ/r6f/kc8M1DbqxrodmP3VyHI6xIFKvQGq3jtAz3IxSW6cwwLgi1u9tQonMM9nao/h/QKyOy1
JAz02KSAMWr4W/JRVBzRsPRGtibI7wZxyVmJ/zGHV0AmtJC0yxedlmTXLn0XyR+i4wT90nayUJjt
jt+yWzQaoxNJP701WfM2jO1IcIVnAk9VxnWvxYAXICl8zN34pIZ405rQry65oON4mc8NXrYETskl
b5iZANR1o163Cz1klN8lwWnxDB19LcHk2Yb3hNcuybORCUEReCoKjdaHS02Nys7DPIq2UnxXTR5Z
xfaKuA4mE306DboGBeqdcWUjHxrpq2jWz3kucVyGh8JEm0wpYm2mU9aYflC8pqKXvislalwNYQKL
oAT6WEDv1i6WeyF7ksz7KnrcX9ocK1i1BaPV+7oVMCmLfqrM+7ayEm5pDmfiWR2FUByWEjXD6D2I
BifpdX9u51d5mM6xKn3eN4cHxcQNPcyREafVJJ04IfrnYGpDR8X4tBTF302/wgQM3WiFSURe3g4h
vl686tltMhz3jeHNDRMUkrYXI7kAxKwMt1KznPtePghD+ZfBh+XoA7l/GSgjcIQDZZjCq6bduaYb
PiC/64T3tOY2REvCe6wzZRzEUUaH5jfGuSOZVCIJ4BVJYhzrtLszBtkllWC/YxCvMGzyFdxZqpgS
wKSKP5j3k+FMPefUuOl0KwgmRTT3Zq4N9NlKEEunkF/jKLfn7iEKeAnC7UvhColx73HC+x+UxWjd
GW3k639In6m6dvoQOGIPOmTkeJ3442v0IbAaezwErfV3g8k4/aKMsqoldCXnHxOBOC0qcSVe/n/7
tLGykvF7o1jGMZ+BIvrFUcZeCDFJh2qF0cOG6fAYUnnTR5fh6u6klxWuMzlS14V+iGxSXAoUexV/
5+1s6rWII0VTBDpz5TnEw0/7oR5+7k/O5hF/NWzMtlcklSKAVA0vj/XBbI9Kdz8q4KTzGm4VyWZg
WiExW59Z5LFZg3rBzjQBbwqgEmkVF0xPf7l0mQih12Wl5DUMmqBN1oIvtIUaednwSD725/8P2v5l
6Cqxf3sLQtVhp990wkVsbszwr6zRWVa5sYSabdxj0BTjEA+PSndZgu/7HrA/L38Q85uLWQXhgEDU
19/k8pKRz2H3nkzbr6n/g5p/DkZISNDBaienDX6kxE1mzh7Os4JZ/jmYb42iwrQLYBucqvCAdglo
eSbu/mDRz/xxxVhZQn/GatlHTSAHJaFRWz82+U2Qcc7W1Dv3vk/dbvX9Shl7ZcjpisexCpUGSjJa
aSJa2nBXkJtpOcpl95cuxkSAakTHVi1j5OTlLmxUqxrulpZTpkbX9p5ZzNoXQcaUVAmGTV5qd2o/
IstlLfUTiUT05ttpz9tyeHhMEEiMJQly0DHaKLWxQThgZ6r4WKM/Oa8ruxqXzurEmeMa2x6oEbwe
yYaGwr7fpy7Uqn97rKTqZVG+DPmprT/uex8PghnGMUmCZaDyrbQ8M+0stMaSjqc+tJ2yNq+GMIO3
gKk6nVKgdM6/SdyPVJjW9Gsv9Hgt1dsL6hcYm4iYu4CMgwiwBJydoZeFn/eHbDtOo93eVEU6M8yC
TTskyxrawzJDqyC5y9tTmj7VOucwt23FFYVZtpIp9W3U0DVUoh4g0v1W5/V/b2/UVwjGvZaq1xJC
kFrP+6eaeHmCZKZ6EoPXuubtbdtudoVi3CyUi0FJ6S0FMre2YJyGCuUAMZcslgfD+BnKys0mpDfu
5c6AMt9DeUvs9BQ4oS/eSSCbny3JTU7Sy75DbB4Uof6tUuolApIO5fd1WkcJ1r/YYBHd1M+0VVB8
gdKzV912aBQIuDeWLddQJEQFiOVKmswy6Q+anvbNMGDepOMiXFKedOlbvxwbWxXJJLqGY7RC2Dvl
EEVJPSgjTbM1x/zUHUJIcjdWcoo4tVZvr0d7SNTU1eYU5WBz6mUglW51QXr2YNa+jlaqu9jF9R9V
6pmT29mnEY0IuVOi/Xx09RcByYHU5QlnbgYpRSGGpkl4N1fZBv4oE8jSTDltvRgzS/NiiDCDswYq
mj6txuGlazdncQXHmF6A1ENUE8DNifEyxMsNmsWdfceUt0LV2iQmVIViJfViDwyqCUhuG5BfLk7h
iHZxfFOFcguHUlJ+i26VBxHvh/NnAeSNgsObZ56tTDAzgsnAoTDDGQRV8ub3hPfuxPs+E8lKqVMn
HfV6SIIAI6hxAx44V06uezAhrC1QDPaGQVCqNfrCbWepdyVUeFJoJvEaC3gGMYGsDuc5H3UYVEp3
Ivlq8ljINvPMK89gW2MM3ahypQTAaGdHA0wPvWohNKenyIvt5JlyMKd3wn3iBrf1Gc/KnIW/FajX
8EyqQpLmIZxQY4Dd7ftUu7HQWSGvlIXj/AaTpDDKOEF0KXBSm85NPqIWHydRWXbEPPP21xkPiYn/
TYXEIqHLbNFBTFq+ylPpqGOIsltOySNv2KjbrMJlTcQibTUAiaI/g4FdeiLTj31bNl+v1lPDxAxT
MhsiF8CI0dKfO+iohtCV7ioPk4vcTvTaXmpEiPzrPix16D82gms0NJgIkfdC1PcVULNjd5TOHRjx
CFpBtOM+zKbU7do6JlII3dArKY26tYucjp/fSoI3gBLKa22QJgaH0StpDZ8roLyges7RTnnfH9UD
n6WXN5VMOIGK6ShqMsJVHBNrNN2gQC+azvGXt2qgvWFl4khTmwKZ6GQqd+3zaCPt/dLapS3Y8iO5
M8y3ykh0izg553rOWRFstrMfpISMMnDzGMyQZmzHWv6aRK016zlnSnk2mkwsMdI4h6QYsMYMBWs4
fllUmyD3B3DzB5hSGqNBf8jtlebEaLbU1OjyuekG4Kp4wu7Eh8HkXKN5AExYmVWtJ1IDAKFM7KYt
D5HIU6HdugKsloPJBJQwIAtEaAEhioc5ny1SxZTsxB50sALypPp4YExkSbqqbAUJYIVyIdWrKF1m
7VOnvETcfhHO4mKznPU0ExCvAmkylg9hmzoiQf1LLnHuaDwYJpjoc23UZQ4YuczsBqdS9UtKYs7B
gwfCBIpYE5VJMbBVaouRWqRVnHTQHsuYV8e6OTu40aIeyACRLMvClIApy1BUbJeDuThNPqG49GfT
RMeszG6laeYcALbvGCs4Znfu+mLqwViE4++J9j9IB/0Wkgi4nfEq2LZvZyskZhl1ddsYbUAN8xZP
98D6BIIz7YagPKjxQ0/k1BluW0ZEE6VBioRKXCbmZkG/lDX+bufz3dC7hlnYXeRAB8gi2ZOsv8TV
ceBlw+g3/4jzV0y2CNkMxl6QBmCOsFOotYO+BFBvrMVzLCpPspAfpF6GB/Uf9/dTHi4Te2Ow1WSB
TAvMoDpYoJ9Y8iFMeW4P+zCbTHXKyj7GW6IgyLWlBU7jJdiTX8mp8gKnOcQXlKgqJxQmc+XcNqPv
CpJxmzKVO13tASmp39ruJVfcv7SJib1a3I6ZSGvlkgtY+p+h7eCYbnZOL4Mrufkd2DA4iDyLaKRZ
nR7FOcvbnsq7lFNpi2NxHJKFk2zmQTDHuC7NQl2jfPXZ4JvDlyz4uT9om8GQ6LqOagRT1NmiSZRn
lmjOwve1srKmvIBGWGTpvDqjTSt0SUaVkYZ4yNb3dVk7hAXWNgRKW4tAy6QIO/8dhqwgmMkfR0Oc
clr2HhfnAccx466PvX2IzYMRSo6JKJmGCUOY7SlMzaIfwYsEWeHlM1Iaw0XBdT+3g0t4mT/rpwkS
NJTjkbdat4ZPNSVkUEzIbkDx8Xc/S+MyS8IxwiQVd2N67tTHfcN432fGrjGjfJLVEIdaNb302XQK
Ca/uawtCk2TRMHVDBPsME9fatBIScwFEMppeEee+MnAW41bkXCMwEU2PyxA1IUCoq/YmOkbNqRYl
+9MCZuZZvFfjl/0xo6cEdoNYwzFzUmSCWcQULqV3mvo26+1Kui0k0Zki2+SJPWwtU6IgOW6AkBKw
zPDFRTuXWoIzS5625xK6gbI8uEvW2PtG8WCYMQzlMkjQrIC0j2GALRY7QfSxjDjLaGvk1rYwIyd0
gd4MC0DKpoGSCwpfnlTpJjee0bBuTYNh7du05XlrOMa5s0VKi2rGvRBaRlL0MpBP+9/fzGOtAeig
rnaBssWNIs4wN6Mt3ElOfqLXwTi2ZC9z+0+89p7tKaJtmDhTKip7SVLDPtFlejmrptReFk8ZFzvX
nvZt2h6zKwgzRfpgdtC3AggOZIIriL0OtntNd/dR/mPkrjDM1PSFbmTxgANW42SPFUQruhNtfaDJ
4cJ+Tw86ARXB/waOmaYuayByR21Kyjtx9pXiLMzv2IPWEMxmretziasXIPriOeuPgQE9eN47PW9q
mD1onvqxMEe4cx4+lHJkmbwuYJ6DMdejaDGWqVZgRKa11rJ80JfCqo13XPTWI0WD+WrNhEoWhUWJ
mZei1lY70SkbwenTjOdh+8agZe13nKlCLiOiOPFs6d80D2RXD8ItcYQbaB/6UGVGE6vwnePWNBiz
W8PVOJB2/Q6azKWgafTeMJ/iQ38zWaatPUQHESpKvPYazhLSRCZiy4WsFTkNB/JDgkRf64c34GV2
oZAMPW3eC8umfuPaMiYumFMYzzG1rAX50eKEZ+0QHQ3wR6Ru90l9HCE1qD0Fn0M7Or1HO20NzcSK
VJ4FMELD0Eq6j6XzKN7XySNn4raOEGsMJkSMptxPJc0PaR97F0LluECAD+G++WRc6IMZHVLDLb3I
bc/xVw42nag9p2FiBzEz0owdhnY8EX86LgfjkVbGgUfdFvmi8/Rre2hMFEl15D8UmvcOX6n2Vg3F
yNpHWbotevrD29Mk6vEkzsLgLUYmsmR1GqP3DaFLLL7H2TFTB2hjOZxxpL98zzImsvSS0JjCDMuM
p86hXD65n3wSXHJJvi630oMJFczKTp4mriDS9rHmf/uL9pbFWIW0Nm2rOIG4r51d2ufw9R9CAN0N
j9FX8bsGYgDxUDqxV38Sv+ybzBnWt3bdFXCuQe6kX2CxZBzS6SSINxWPkoQurp1BfYtCK4hAyoKI
0MeEPj816WlUj/sm8L7PxJW8MPCEUGPsqvB2Ks5FxOGz5Q0RxV/9/lmp/80sQzjaEipnlmMr4ZWo
84xgokcdhbge0gOGFOfQKA9xB33ZHyaeGUyM0ErQzmg0RoBrv5TOhe4ForsPsdnhRVAIgasarhkG
WyI1m3kohSXumoNn+OJD/vpGD+QsYL8sfoa5LbnDDV9AdjPHt4ZlYoMmLNLUZ4BNjjMVAkQvbIoH
K35H+eYlfo3EBIhl0lo5T2IE2ofpW/7aHbs7iDTgkbZ3sGuekP5SPXKOPZ5QA/3un2vo18CyVVSR
2OVhG8LCRpbsMV0swfQC/aue+It5yoKP2fjImcptd7kiMucQHZzo6dgCsXUnFAdZrd/gVfhmOCmn
/JEKmaFvbrR4L+2b752rASbMkSSO5qE0e8B2nw3NmjMLIdFJ/eW2Lq3eUx6yDyWK1FLOBrod96/G
MiGkmSc1JtRYrTDQJGJ6aYFeFAEhxWgfQ/QH7g8ub2yZiCIqgiYGHS6xE/pRCuMhXu616OM+xnZA
uZpEf8MqaqEJZdGbGCbJwsd8ue2iw/73/+PweAVg4km1zLWiVFgK8wk7pVP/GKzYnr8tNvHEQ8sj
ReXNEHPmmMGzEosVzDHTxA6rB1V5FFQUIym+SjjXC64PMuFkMIIobWtg6XimRYUOHqFrPEOHR5Qe
+fqpgx42L0m3+RK+9nsmsMgDZHHTCZi0sV50yxMVTZ0fepcGNFTQuNJtdEuZcyKUYKl3gq+eixse
oSVvTnXmxtM0xTyNM36FBlFGqhOmOgvkOEI0kBQ2r12cE9NYTdAsSSCGU8KBKAESas1AgCS5jc99
ceKsBJ0JKWEP4Wm9xmp7a4+ZwMcc+5llWNFhvDRWdpoP76l5XU0mW7umJgGINBpYFqFjgDxEPAW0
zfihotSQ6AZBQpRZ2wvkHOrYRNIozFprzJ9juUNZzXF/gW+e8lcgzPo25rQI2wQHbiUf7Lx7zusR
7Cb3Uc9jH+VZwyztZpriFJkPOF1nWiT9lJDMkTJ/35rN+LGyhlnTc97ESdNiyKQg8yoBnVGlcTMs
g10Fs1VmvOfb7YPCCo9Zz0u8ZLqqA68H8YHfXAIftKrOcC4O47fQn2zKlUhb6AJ3307OrLGdm+MU
IkM6ADdB/qgHRYGArVv5MfLKubaPelcD2fbNZO7ToKf3MShl2bPbWs3HoUOyovhpfKMNZ6ET+YVP
eIX/PPuYxbwUaP6Z6bjONfG76sWIwZGQXGbT2x/HzaY6srKPORKMfZsWRgP7Gi++rV3Jky7kQfKg
sJqeiA2Kl0/oclvsBbE5d/4xmEs/zjOWOSeMU2ZE0wRjOyd4QNs56m/LmxSFsNAHgQZm+rm8y7is
xpvhEs9UKGcGcSNYjX4/OMySVMeIMFgpIgQ1yGESOE/y21ZdARirIAOtjV1aIgmJd4K+uijlcy3d
tw1P2Xg7rlxxmCiZghS/7em90BgFK5K/hWoLEszv+36yvWWuhotauzpnDdi02yEHCl0HC5jqC2jg
2Kpj+tkhxGuow8GjgeqPm8AKj4mWA1lAmFsAL0gt5Ru4PQ+NUxzBz+sgo+9DNlK9i27Hy4Bady6B
B29EmSBamSGuBfQK2boV+NvTA+X/CS7zt38lMHy+qAIPkomjczQmqBIFpJR5s/BDL38I4TfOkNJT
zX8PKWHzvNmQ5EFFh1Q2q0tqglqiIQ7UeS/9LF9SrPC4DKyeRJ4QEE765T/C6P+cFI/Dv7tPRNp6
aSh2apXP4YfuvkdC9B/dv+g2+RCch1t+sfvmyeuXD+EE8TtoEDbhPCUAbcbMHSWvXXorNkpLLh+m
IrTaavA6jbPq9yeSiExYGYwoHmRCwwoIGdPytVcjq1YO+1PJA2FCi5pDoiemhqnJyTCcyrhtE87G
wIOg/1+td1LGStrSZyeUGFtC3eFRtbAMHsfD9h1kNUVMWIkWqViWFDB9hQuWpCC0UGXY8V77UmLB
5cf/11F5P7gQkQku4DhSQXgCVOPGvFNPga+FSIPmIO5M/VCABsXoROf+0t3KB94NaH9XICITW2oS
SdJEd4W4fJbU5z7W7TBRLbko7L/zESaidPJYTJoKG2XKjFx7RgqJDR4rKGdbIH8kdBtTrExqzmgn
AwqapUNua+5cIiff4CWA9z65nQK7+gubx60riGDWEfCojnl6WA6hnx9pIRaPVJEzT2+Gr/wfnB1B
NlDDUDFj9cpo5ct9b0D8slbfkyVZmcREjE4JpjmiJs31vU5OhvohJjxSGJ41TMBohMFAYRmi0lwm
VjHck5nYg+EaMS+nsH3/QN2PoaPC1yRMnDcEUSNQFaGv1cRXJCuHZtij6UWeep98ChuHVs2lHjng
IfM9w4h6I6LqYF5VZMbfjXQCyTQ9z3VQ10zPSnmv8ChJ6Cj9sYFeIdhLR5QIYqT1WFIKdCNG6Vnl
nca33XuFwAyfWGgtHkVxGh8ghFrhWaZyRyewoJf+nh1kBcRsjcKkYDd+e8CWL2Hm10FnpSnPGajn
7o0X49mkCPQgpMl+9SbDzbD3c58Skj2MaPrKveiJpw61ud+vjGK8HBV8RBtp702o9648oRg/F45Z
XmlWH39NITPYGoabqqP/jki7gmW2yoSgkgtJOuTRmlMg3UC3z040Xk8FbyyZjXKQppLMJTwjfVaO
2l117P0S9uEYrJwkVz7ox32jNiPGyihmiwzS0kiiDHhEuBj5ydCQlDO9OuVVZPPsYvZD02jbaRYw
eMlR+yw5qUvVgVQ866Ki92Deqx/2zeItYSZKLFqmB/IEs/LxFapAuejsf3/zZHEdNpXJLHZxl6ZG
h+/X5n0Y3SR9ZdXZF5k+pVVn4T2qOWSFxoSLIE/LNDaAppmTG2aJVSXdRYhke9+ozbPgCoYJFos+
CwKhdz85fAyVb2nyknP9gDdwbKwIYpCotzBFfchwmFAbqztmDqHqcrf6k/QQP6b3VFFJcMAXsG8e
x9VVJmzkASRxRZri6dTRjpcv3dxZVfGzbtx9HJ6JTJyQi8qMcwU4C+54XWR1wZNEXrTKaaubtHjc
B+PEQpWJF3mk/lvzQsVDIc2HHjP6YMGrtOONHRMmwGw8LQkNE+oygZjUKUH2ON21EedWtdlTjDww
5oHKlxC2qlgQdIgpinBB0e+c4p5K1YPeDM+R0tfclo8TCPAbt5TRNV16mS946kPkR8fZnw88wqTt
xWAaCiGaJotsH/ysNA1qiVDTukAHK9K/l3XtCFyf3J6+KwozfVWnoFO7Aop4gmj4ATKs4Pb/fzwa
bIffKw4zf4uqB4pcUxy8wdByDBA+4gWod/6p5OG9hWyH3yscE+3VOh3ihBYEF5E/N59rlbedbK+x
KwAT3+eoyepIA8Bol8+Bj/e6GwVXkuyr+dri6RrqCCma8gQvuOX5BR2pPw87v5DZNyU1Uqa2FoFM
G6aa4KVRNXtSP2ETUHnljdvZFGQt//VB9kkJpF2xEBV4vyI3vYsuUh/E74fh0L5oPvHms/A4+/+P
uxfHV9gHpj4VMjTewML+pJ66e5q9UR3pJEE+LXf4vaqbih4ERcO6TGSwErAV/WFj6EKt4EGLspJq
x+jSzlb0XfhUPumuARVMfzgVz7KHSlhu+9bm8ltBM1vCZKaTHJqATpD/Uw7kSKMnf/ltwujQZBTB
6ayBx+P3JEuoyqNRCoAZPHqgo41M9O31XTmHFQyz6iShNE1pQX59AJWYKdVWFXgJJCkgysM5KfAM
YpbfWE5N8oZEOTxaFMxBttyXuaV528/IV4vYY9ZQ50aFDku8PF4QtqCxgYnCecGLHOLM3uLKx9oe
/cgLfeNudhK8IS8/3ieMSFa/gjl+LcVExLbHr9CVDzrqSnG5yRROT/N2hmUFwhy+ugJCxW+uqKPe
kiZYYn95kE4irtGh13j7p4bNzW0FxpzCprgOInWGRVXnq6NbdK9J9fR3EMzSGgQ1jJYGEGUgnZap
tUo59ePl5z7KdmJxZQl72NJbSY4DwCzfSkjnDpfeD/B0YNxlZ7oRDD4/3bxJb7H2B2bTbs1YDHLa
NJsdadfTAkLF+BaU0X54EuwBZaNtbJVH+hZf/Qg/8p5MtuYONDLEoIr3iJeMN2aD2UjJEmn2PD4J
pmPUD6rBcY+t7XsNwfii1qNMXCGA0OZbIb3hyozQAWL30PX3GfcbinzEbRrfl9PsXjIWi5DxGKm1
m4iCy3GQbVtMSVao4LEqMqEqyiYpq4MAxUl39YxLmjWDc6L0i7P2BVogoqfZlc8rb9vEhES1ZkoS
tOtYnWUp6MNBVmBf8UY9klgxjwSPh8CE+nk0kjiUQRanZR5BXaL8yhm2rQhv6KDgB/uhgp5txsvm
YYoyQ0o0bFmKl6O+HZlsdPc1uaVUNm1MQV27W3+a/eZbyE//bh2yDJ0oooKLgCmzPZKJoEwTyLw0
xH35hPvok3KY8AzZQli5f+nc9tj4gRt/lD9wrN4c1hUu/f8qG6wmnVGNUUqtHi4EWj5aAoXs2WuP
5FDZptOeCOfGsxn316YyAUyZEUmIBlNppnu50CdIyk8yHlPPfBerxBqMiVxqgv5ZRYZ9qZRfzBHt
WcG7YsdqCJmzjjHXVZFRiF48ZMoh7jkb5Wb4W32f8fxakec2afB9KU4+R6p0ryWg7hpk4bjvCzwc
Jm4UfR/iEQI4KFnAs43kBvVFryJOvo/jcGwhbJpPdSIZmP3WHE45GT8M+cThstw8X4N0QdJBIafi
NsGM2JClWRt0iBWqHx9oj0N4zrwE/e3JT5DDOIUrHE0fnM4+L2mwOYQrYGYI5amJ6mYG8NJrvlz0
x1oszqRqOAZujqEB6SPUeBjo1GB2k9jsCyNvdRxm6keteNYSjsf9xwBeAZioEOPFeRooW6Lqt6+K
k3i5XSeW4bTe4AYWRHxOvSUdk8v/o0SBZxsTHTRh6PGmDmhRs8yPxgPVHzeORmGlqps8T27hggCb
x/q+KWqG5tpfI8qEiaXRp1CYqMEZdHao4jky0CFkdpoPFQLv/kLjmcgEjF4OZDNDdZlttKU9jp8W
nRdit/3wag6zAKowNiWdmjPaozt4oi27rW+6A/aT+qLZjV34vAfMzTPieggZ359zgsAOjgdgQqby
fvbVExTcO0v7IDW2+rF3ogNUrZzxbB5rV7mvnP1B3eS0WOGzgaWScfhWqEJvb0+ecBeekVyyv020
xosSjIcO7yGVi8icGNS8Soaeig5Hl+I436Jr4UU9om1S8wMrd1BVoLyEX/et5EwsW11vatkCeiZA
BvNRDR8rzQD5MCe6bJ5Vr2uBMNElL41iJiUwlrR1FC2yo2z0gqSwSt7OuYlkiqJKTBTB6mwZbKPX
kTSkJhZC9oOEXjcVVqafl+DwjkFbwTCLW9dQoyNTmAFia9NnJQTTJ+/0SOf6jwP+CoNZ08VUyOIY
AUNFxKItD6VtPGp+csjvePXQdPHuQTGLe27TJDUow3W7LPWhiwRi1w2kqPtIq20y16EVJIppTaHC
IwjY9viVlcwaX6S6qKsEVk5eeEAR5RulZ+TgifUCASi38ivB2p+7zVh5RWRfplM9lPqSapuS4bXK
z23r739/+zS6AmAWcaKpWSVil0VJ3Oxi4rz4Jjj0DiUzCuyFc/jhojH3zFAsey3tcDejLbQ0/y24
xTk9zk7uhNyeo21HAWsEahaws7FSHMjhJJMkUn5tFVSN5mNJDrluF+NTtzxO5dP+QG6v5V9gLEVd
qTSKshQA0zPUlKAbB2wOfatZFeRIfbwh81bBJtetASrtf61jeeq6SY6jlh7yNGgFm4fOST8QO/EM
J3DqD+nJvG1CK38bWfHcoO+iqq3mhvcrNuPx6kcw8znLUZnqGe69JcpPdOOhqL6ZhOM0NHT8ud6v
hjLxWBHmsSMDDM3kn+biSZlpVWNvR4ufDI9/N4l0Na5ug4EimHW6CNhewuUUpdDMHhVPrHUn0XTO
GZNnFR3ZFVRekwmyI4DS0EJVVVB0Ex/T6piAUj+VZk4U2XZOYkoQjzZNlW1r1EQzHwLIbtqiWtlx
+KiXjRMLNyVPDoTGvz+n6orDhGY85AVDaADnH0lw+rhFRRN52ZZtr7vCMGE4TUzSJxluanHX25p8
P80hyl05E8QZM/Y8pRVatFQpQLRw+YkmYx/KbfaSB4eqiSrO/GxfOMxfFrHVVaM+B0vXYuCQxx8u
tGNxcSQrQauUdDsjOYG0lWIXbndT/OClQLZ3mCs0s4TL2JDbZQB0+X+kfdly3TjP7ROpSgM13Wrc
o+fYiW9UcTrRPM96+rPo/jpbodWb/3H71lV7CSQAgiCwoN3IWYiKA94D2vbtYiUdY8FZ09ZaVuHO
K/vdqUI3WngyfdqT9X94y9oORC7iMCaMp7oqaxSIg4TOOzt1sJ/Q907H2/Gmw/NWjjHhGjRywzwD
KhHARBNmN2ZifubZ01gtHRO79UVez1EADNk3fBljClE4cVAfzIfE091WtkJbtGJP+hZ/bv7jGpoJ
6fJlksFHCmg6HbFAlkp2DR+xFl4HUzubMbIQg1gNq3CRR+ic8JbXzLflIRGYKBi1Liu6wUbHUzYp
WprC77dNeMjk7iCU0UELo7dqQhJeUH9d9/1bTmUNx6z03CO3q9O0sTz3dq9POy1C10WXe9dh6M+w
LnINw6xqGtRFstSAkWQ5je2aSM2TqOXNvUgEObVyzUg+My1hDcl4ZRAhZin473Cq5b8KI7b1Lnai
mFdssxnbrWEYr4wBs10oR5CMXrq7JzpGethpt81N44/HzxSFrsDYuHhQ6mA2EhyfZn0ek5tJPii8
Cd9b5r2GYCLjwaxqtRgBQbrMSvpno/4EL8MagPG8aVAEYPoGgIRMUvUwTa9KxJthwdFq9qm9GE0z
6ltgNBqITcoutrKwtstEDXlHGHXiVxRbYRxvMleg5qLbrz4avuklt8QB8yQ4Af/uLfsM+6QpKpS2
0UR0z1INFxOK1/IUkecsnELhZ1ZzqCe3F+7y+4xzl+e6M0tUnNhjFLihEPtxYLjFGPrX3cFWxLQW
g/E6YQX2XcEAjKBVkt91enhoxCKzSVjMftzMmCzfp49ml7TWJBZcvpit03INz3gjJRXKIYjhY4uo
PCg5yEJ19T7QVTfVC1/tyWPY6D5iSl+tZFfMPkNAv4ZnPFMYtFWe0zuMnEeWILvlONgj4V3beVvJ
OKZIVMUo64HSY1BnrAynTEQqt+RRMG5dNy/CyGwXVrvIqlgkgMnM72H9M+pDK1YTiwRe96UV367r
zXWZZLbtSlBIixdbgAVI1KJzwprrp0h4uA6yWbW+FonxUHFVNGpQAYXG8/lh2BFMY6QRPW8E+iar
8hqJCRGneEjKhJpz8EoOdDii6c63eM8H40p3Dj0uTcd1xQel8J/XLy2KxlaIqXnjsEI6wo5uu4Po
YVrJnpcn5W0V40lSsRjHhT7fR+Z3GceuUdzm48/rO7V9VumyjFJ4TJth7w9Nn8SKlpcquDdRnJMU
d2P3mcGmcLa/IRhdkHBBAeUvIPp4eenE6DC2pqcn06f87gWGUQR1HIMooJI0oOQdTTQ5vaoZ5+Dd
XC1J1DQMjUP1M9tRMk2NlOGeoNoaWR7Frn8sP8WQAurzfyDY+KRBR6I+GBBDbn5kyVNaf2tLjhSb
kSQYwU3UhaDaga2cXYq5Cs0qg+8ej0rjpxqqE0070J6uq9bm7Q30u79xGCet6UGuTTJwkj19Ghp2
PzrUfnV+YfNocnkSMY46UCOa8AIS2kswiO9r2cMujZdh+coRiRbrf4hVfouEkoM/rV/RRoOgSQZ3
3kRApfEi4Y1E73OvKYTklE8C8cUehaxREkrnrDY6R9Aijm/d9AqrT2Ciy0qPMNNZRXqhCU+FcdOB
iK6/vy7mtpqjZQrvC2ifYguaFT1WUJMFHYxxBtVKuq8Uxb4OsVmwinvRbwwmfhnKtjME5EoQ9YUv
0VP+Symt9Bh5mtP8mjNbRB7eLdHFx3tu21aVCy4TuHRCH5RmDdy6DB6ScdxlS+JHobRb5OL5uow8
KEb/9TqWcpWKaMYFGE0xF1K+VWoMvxw5i0m/+aNWXmRi1D/qwhFtJXBLUhO/5IawF7LWEcrOHUI0
SrSf6TFZbR1b17w0pY5cPNQjkNJ7QwRHaFiOTlbyilS3Nf23WGxN82hkxiDUwJkT2Srmkyg9x93L
9T3ajh8uesiWMCMdEJmVhk2a72lvf+9PKA7X8e46uZ0tHnkZSI5OsAQ50hJJc21CJl3/MoZfs0ay
c2Snld7hyLV5P1jJRW18lSbu865PpwI6IexmsFncdyc0M7vxWXYXPO+qZ5LZwzMldTSd6MArPORJ
yUQuc2GidCiFlCYukPp8kjAbNVesfPjrP0pJP2QlpZ51tTIo2D3jbPj5sTglT/QNMbir0DMGXlUP
5Ht3dE5UYPNGC3E1h/EkpZwY7VxBSFWy3s+3Y4rB3Hg1R+LCnq1+V/OowHgGwTgUgWRBKvXY00JJ
T6EqumqheIJZetdXddOdyGB8ljWJEMSFfy5qNJelviyAaasUiaxdUeyr/GeFSuOSE7NtHjQrJCY0
lBO1L00BSxiE9xMRbXA7Wddl2az6BaHLb2GYsDBS5qRsqcGJh9kdYd3kKT8PlmW+ih7NQE6YaMvD
pJ/9wR8rhoQKfgVVVDqjlYaSygZ64BEm3g/vg8vS8xRakp/fdb7pjLxW7k1TX8ExitiZRaIvOaKf
NO2ccfaD/iVUrbK9Vebbrv7efirSXuExajjOGWLKFHix9hjEd3JwzmJe28Cmqq8wmCOtaDAgbQiw
hOgAtIXuxiA/RvmNoxv0Q6/sEzt8MJEKcyp6CALeLe1QeOF9bpt29ouWr8YnwY+faH9hZbdHg8fm
tH1DvgjIVs2Sum6LZQI2uVc8BMfH3sNSUpJd/7qUnJVkxw/miOSCoYOLjCp0ntZeBzbLqOa4jE1D
JpJqaHgSNGTCqOAUziEqIJHyN6JwR/r6xmyMH9fl2Pa3KwxG7fIQDC1aiMegzlNvaS/JAOa8wKP8
o2QXubyTerNmw1zhsSpYiaPRLsCjzxjlfeSltnSfHTUQ6BUupc4reBJSv/BBHy+I7PSkPqwrfaav
oIMnecmJ1ooUGC/UjxaajRzxByVD1u94FKCbCrJCZdx9r4SBORPIubSHULf71rSM5DPEn6vFVKnL
XB3UykDMNKUvebpYPC0CqiCV6RvpoxeOklBFu7aEjLtXG0NT0gI4QuNmsRU9yTZljwlO5k21q518
L3wRPSO2Gp/XHs/TT5WJuLIlIFXUAbo40QG3tAkve8sQD5iHBhXwPLverBtcLynd19WSdiYGVcYp
8DAn2KXTng0U6gaFHfpKbkkPVE9lp7yViBMslujz+dK2fdhKc5hzLlX0cKpKJKiU0auU0o5KdLLI
/nBf307pjTgm1hRnnMOVp62Mp0nqVpbzHFJXGWhXZ0cGqVKk+Bw14qEwvmbRO0ltaal955TPMkZ4
v5e2ymin3002+bG4+bfY45W3boNiGIGMISWoQWVsZAqINoCAFeY/vZSYdkp+xLyR2tt++gLBmAcS
cVIt6IDI0i9p85WonGdn3u8zNpCasZynCl03aQI/zmSFOid5tZ1VIhcRGLVPTT1OSQuI2o2edK/2
5TtYtQ9+WK6Jbb9MrrAYBc/yRslkguXCDNrsCfRodu7335Lcqfe0qbzccdSO7vBH73WRjVHuIpIS
lOUDL2rdULNEF4BnvbGH2Y3v6EBs3tCNbXd5AWT0vFzaNu1Nupjpbu5jcL19zZM7vXsG1wfHcP9l
MQ2CokMVDQZsq1NBcABUAyLxCjOfTnTGwLAbKyuUwRyeIyFs8VI9XERGOqEfST6DQQcRg6Zafx+m
xEFqiY6Vhv3anO2jJ+XH7btIyEQMyRwJRkMgoXZG5TjeBlBWeqf444nfwMuTjY1dzX7U1UAGFvGL
J9SL78R9/AReIJw0CJg/Fd79FowNVpPZmAWVbl2iBrq9SILp6oJau5z121R/VTJMQtCCp7BRZFmG
MREGXDwxgiK24l3t666GAngMh0PrHc/dbnuSFRyjHsXcS82oAS45/f2UU9rkLt33oJn5TH+LuYJi
NEMzhYVEdAFn7ZgPe5G4Erf3ZDM3jZZxRSSiKqHl8894wKzmURxp1nYEfV2EgtzcD/fjiXAJ6zbP
qRUQ46UMxRzMqEESXBoVuxGH3UAqqyG8CmMeDLM9QVMnc1vAeiW5bo9hExmnRTJehCFfHI7ibRru
SiJme3Jz0aNugUTBWfJMTNQCj8BNg6YLfp8O/eoPPuIC9R7VraK2vNKImdPFi9rKyjrdE+pgn3aN
E4SKJbfJXYbnhOvicRbynfB3BdmYRSMIMX20IC9CaM+7kjv7mgfBhC51rlS6iGy3rb0uHqY3fSHf
JNFWfMUGAQtaMNujsJ845b2bscZqJZlYJsiWdKh16Eebvgj5TVntri8btZdrO8XEMkOZBkpvQKYu
qR6TujwJInj30Qzvdfr88zrWJmu2uRKGLvBqj4Q0SDArhoLVDr204Ow4g3hfsFrP+EYczXovh3ns
X3hdpds7hxyVRktWRINZRULmcRIjeI0MgeFRSkLSW2otZc9NI8w/rku5fWXRMCRFVsAHSNiRxFIX
6k3do0OmPwSaYz4OjuKhO83B4NHHbrf4vTOhVy16oA4//lRLq3lBZ6/XC4gI5Yl2yOk5GF+N20rn
GNqmxqwAmJt0U6EiRYk1sAFW4KieJBsPaVYxHYeOF2ps7toKibG3KcFbek1U5LqF17SxO8x8HwJe
+R9PHEY1JgPvZLMGkFEbwVtQT5JrNIpsdWH0M+kLHlHapj2vZGLsLQybvosywKlV4c9q+tgTiXev
24wwVhiMmY3mlBvqCIzlh2hT6gzB1k7SgXiJG3ufOvRXYHR9VzbdSY2cCBoBtZE4GXYWhB1GnnSd
bVRGZF+3LJ4+MEfyEhlGjoAQHXUdODbvTPNF/q/bwxzHaJ+bJDRToCBw8GvzIeUVJtEz9oO7Xa0W
ewa3hlwlEYzn0gIg+PyhwJyVYqvzayOrDPFdA6TFKc3QStDZoITc2w4Ph/EFdQpOsHSGsyFnsMkr
nkPJfEKUO4NJS/MqdPZYPOpdHiTjFOJIyApSAzLD8IGofhRaxeqRhPmMqqkaxqjKGqjXGFUbCRGT
okffV5mHVgd+ywiP2xrHULd9wQWEUTYRo45BAg1RBukukr4XY8mRggfAaFula9WkKdC2Koh+CXX6
Ji0i5zSgC/FRoX/LwEZ6U1Fk7fJ+3Cx3KDlwiuJIBHtRb/L+1/Ut4QjDBnjxlFX5Qjt4I+2vEvNt
Q4lXo82ThVEtRU3rIKabPhShrQ8ontYw6PhXQHYkuf9vwjCnTpDLtWnkEEbIay/NskOtVp/o0DHB
Hfg/FX7nklo55kwy2mmkm18TTxWQQjSdRrzV1dq5Lsq2QV5w6P9XOFOaNNVCezCj+VhNibWk+xHF
nf8NhDll2jrU0UOH9RKHHhyjdQa09GZIki/XcejvXFNnxu6nTu/DhTq0PrjDhIAUc9jmqrYD5Hyv
A/F0jbF9hPVd0JdYNZKYtob7eHIUIsPTx3PeRxys7R1CdSJBLRfu58wO6W08ytGAIzqtbiS5wSR3
0W5wwF2XaPtou6AwW1SXSbIYHY7OSXkgsictd2lzNGekx1XQyrd3Uv90HXDbIVwAmb1qMZR+wUR0
RB7Gfta+fO4FGL3n/ywbs0WDMURVuOD3G0GxgvAsprHfDjFnc7Y17oLC+GjRRBVaTFGM/K+xdEuh
s2ccNhWZOdETZ7nYFtxJEeNJR68vWgJPWf0mfWYOqIkufUlE3aiCW96ffgDtIHMbFvA3cQUWJFP1
grHwru/4ZiPgGoPKuPI1ct6NYoVoE+GT6PauaSlOfm8kR/luvqXUycMZfIx3be2q3+KX69ibRrQS
jzGiItZBzdQBuoGbS25r8a7L3q5DyPKW91lhsCY0GYLRU24FTDw6JHcVeP2alwlDZyTMhUvxWq8/
tA7S1l6BrHyCd9Jc5Ggj1ekP/m/1BYxNoTVQSGJ6uTNzJG6gK9PDPDmBhgoPw9JzXp/SduHKCo+x
sREMQklHr3jiIT8OXvIkobEz98XCXh4kn07RMkebV7jF20rG5JqojINmgpBF66rCUTWPPa/ifDtz
fRGMjcBHZZHIRDFqd0aWHI2B5+bYoT9AcRNw9F5XnE0fsgJjwvBUKLpIpxcjXToloDKJerudX5aB
99aw6UJWOFR/V+anp1OSL2ArtpW4QsPNrZl/vy7IdjnCCoFxIsUiJkpKqYWiPTJrGMkeOaa73Fd4
5u38ccd9i+Lou8Y4lBCsVgoKPd/5HR5Uy/DxyPCCREaxk+7TvWRHRxG8ueKD8sgbIkgt6YqlseXH
RRQu+ULdsWhgEHT5thQ3baPYyG1bOo+7i7dvjF8pe1KShVrZrIdPkljdxw2v9IFnyRrjOdKxKntt
hG60GKbW2zPmXNL0/HDENMajcau4WWrx+mI4hqwx3kMKUCgDxwwjK+8iFU370XFMeZLxFo/xFtk4
t8JCHX9VnCf5fmo5hDocIdhCY7XVmlSnZ9piYJ4Ymoeqb81gcPz6dur1YlhsueMSCkPX9lCBxgHn
Ewa6GgdaW0Q7liil6uCiyADTSXgeQ+YY2IfK465tEpMG7oO3eOBpOeAw8/Qd7d3vPcHGZGVwKRZO
6ceoRl5s0SFHOtYmsFBdKlo8o+M4SrYwuQtGLdPBCoeCOw8dFIPxOMtoSPvUbQXj9QhGYBiSyV5V
hSBLqkVEcN/WP/v4blJLq+ZVBW+rzQWD8cWDGkVVWtPLavfVrF8M+VnitsduL9cFg/HGjWFm9Yxn
bjs1BlCFvun08tU+LjzGOh4O44XNpJVaSUJzbN2k3zGixcraebC0WT2Z5qce3FZ7Q9d1dYbFWDhk
qrFuSzVYoHz01bZxjHHhVHBse43L0jEuV89lTM8U6P1uyS1R/TGFj9ePyu3z4wLA+FujVIIeOQS0
R2OGjRbFVig9p5OJZw0rb39dx+LpGuNnmyUKK70B1iw/Rdm9UD1PvHaLbRUwFUPGHxiVGC9LSKgr
hBIEzZqI4aaxg+51q4nAcipnu+vS0J/6ePL+hmIvQqUaI1tBm77RsXWID6FPh8nzJ2ltL9oFhg3K
prwvYgEwcnkjdJ742HNLCbZ14ALB+ICiT8ekVv/HKUBbAuTSkwLb2CeeiXH1+Z6SbjXToVz49HbU
9q+tIuMb6q4JZkEBNh27rB+H2/JLsxveqXCH1Kq+aA/Xd+1fIuqLsIyTCNRWTPUaGiJSrg80eBQB
mF8Gl47ZFZ54171/OTAvcIyfaNtg7LsW8jWopDn8XTox7arH6ai7S2XTAa2GJ/00HfWv64Jue44L
MOM5qgUlzJ0KvcGIObfXhnvS8hrLuWvJOA8909soEyFcsq/24PU9Dpb8F0EzmuSKOxRSXpeIZwmM
+yiUUZMG412iwu1bw5emZF+ohX8dZtOFgO9LwpFLa7QZocR4xOwQSjGZgLsp9QxQpqEXKPl2HWV7
7VYwrDStlMqoS8Jl63EB6Yu0G6xiZ9zSwX+hx7uqbirDCoxxi0kNiruSghnVgxmdZV6XLOf32Wtq
vUyDEdDXlC58E4rYUlRO/QJnU9jW66hT1AXk8DimtMGtFwwtDNLHYFL2i9ryeE15wjDucKkSTHSm
D+/ps7pv3cAfaYTrFC+DLXvJESrhXtcFHiDrA8tZzVX6+AHa9iV90SrOGb9pOJfdZ2+n2VDPcUP5
PIvejcjtoh9T6ct/E4F+wiocEvRxDCua8Ja7t6p94NaX8MxFY9xZrWYyVgkAk4Trte4loPNeHtKT
iPnokcvrpuSpG+MDaqGsEJMDTZyy85QKp7FU931XeGi14YQR25sDVnsiYS6TyBIwmaJaSnkO3iCB
1EehJE/EmJwslXn+ZvOgxXjPf3CYBWxUEtYd5Q5VrQksZ3tc3m4NJzuCelWx+7uYq9XbSZgVIrOI
RZ+EmDICmxUP4i/FSe+bN7pjwr3ogCkX43DdiSMk/cUPwcQKkfGpXT4SzHbAeTQjza7eNfNDIz1p
hSU3vC5i3q4xDrWSM0HUKUfpKOHuaxzEsbAJr3x72y/83jKW3kBVpiYrQ4hT5vOuNcEuns+c+wX9
zisrpjDRZSCNQ69J2CMhRfNW4aXTARRTtiQVFm1JyGXwgfGScxxNVBj/qrVDm8UF1q4/dM7s0iF1
xr7ZqW69r72Zz3pCf++ajIx7TQmK0gmV0YysbG8clCMlkx0ie3Jz+I7PnbWXXaO7unKFUZPKizIB
rhgOs3IXTrynHp5aML52kivM5KRkslISfReH6Zg23IQmb48Yb9ElUxiq1CthzVBgvM8xOb56G2Y0
VlGqgXnX9971E+RfPPxl3Vh30aWRUAXwucuP0dU9eqMqnhcMxPi/EIlvNyBR4j1Rotz2JqMUlZl1
DVIucIePbWVrSNjGrmDnHdjndR/z3D1eC9J2ZtNUJDQKS7oCNq0/9WKKyf8ezuRXREilZuHOYw+7
+S/tUb/vv7b0kWK/cDzi5kG2AmVsre/6BqPpFWQdoSrhnkyhndR3psSlqNgsqF4BMetp9ks75zny
0L15ow2n2fyV9Yelfum6B8F4Fue7Mq3c6xqz6YNXkIyhlQpGMuNmhUA9C+xIV55VFRXCIq+0dVtV
VjiMvTVmaIQDffdunGqvIMdI7sZvDS5u9Fqcv/EGS/C2jDE9TWrMRJkBFwSPQoJ2RtBboWRR4O/Z
piNZCcZYXKDHMiWCwTTXX5NHe0zS8wI64xRtopKNnp1zXjrhy/VN40nHHNFDpY3zQDHHubBMMbMi
ba+Cl0zuNOs6Ek865ogOonKRYoJ1JEZlVVJp1yMPgmfTbNK9STCRdCpgXpSDel//mt0CI0CMvfSg
oPWjsSSXTtQZRo5o21mFy86xafisqQRhkIAbP6c3ktPa5bl5I3SAheLr4INPDpj+pDv8ly6OzbF5
+FYYhGgCEQII+/STUZLO0pHTHbueV0S1zXmzEpFxKE0fpmg3AVJ/oGP3rMXJD9ORfOssYuV3f1+U
EXNxLn88+Rif0g5jo6QdFlZov3bimzg/mryrLA+CcScJ+PFqAZWBtiJLTlxpT2mEqTFzxLlXcHWT
8SOiLE4LLkzI52G2X+xGjxrcFqXcUJ5TZ7bwOPlDfrhuctshv4k/A5NdRfSt/XnGqXGbRHGFU5WS
K0tOhm5i5eaHZhU36Aa1M195ug64sZaYaasQlBopBuZyMGspBEmpLhG9p807oqIwzW957I08CGYZ
s9ao9YA+VpO2s8y8szVjl9a8Oi4eCrNwWkTQ8ESrnvrpy5h/FzOvWnj81xuu930AMCpMJMzBYFlK
9XroRMzFRRJIKy0ifs2kL0T9laJJ7fqmbB2YfwAxRqQkXVTNMwLU8Jn43R7duXvdRbO8U9zIFj+y
4snFKEFDZDOYBMjVt2+Tqlsjia058DGTmuN2tzcJEwL/t4CsKnRNLS70rWSJvwjdnSqeZ96wko37
GBHRj6br4GDDFjF6IJpDoKU0x0mKv+oF5K658GMp0IWptIoXiOSbUi4wp4STXtuUbAXLnMpxgPHk
Ap17F+l7eb5vgpcl5XjWrfj+D9GY81gxULFeC2iAH7zArw8gHsItLI/R0Er5Bcr//7LVNRo74lRX
smHICNAa8UaN3Wk5E+nG4DFcctaNHRqpZoEuiA3WrY33vexX42tZ7q9bEw9C/tOlBpKIAm86mKEV
3Lz6Urf7LuC47Y1I6Y+1Yo5ak1RI1BBAJN1XbTimintdBI5SsxPizSoYF4HSjop4Jxju9eWlqsH+
jXtd9SMZTrog8TwQXRTmyv+HRHRR13dwU0YlE6W8pVUkOeZSSrm1oOhtdOjdVZyd/yYg4xjiucXM
JBVwcRHdpXV4n6jmY6h2Ngqnv00lKDRUfT7Pac2Rk6cbjLeQtT5MphELW9SqJQTjuUz6myjElJDr
8vFwGPeQhnUpdxnkk8rbLpbwTuwUCq9AZit4+GPTGAeh1kqlBhFVw5N2qLwF3HKq23uLHVjvhAVn
XlXJ9kF1cXsfmtyCtI2DmpLvn+tfgY+uk6Nxqlzh9W/KAh6561ZMu5ZQZVIAM5GzRUFiBXy4KBHz
q335TMfzdCBbMUwL83xd2mrPK+ujWnDFGFg6mVlWZ32qICWOLZXsQkP2guCvmqSOpsYcS9g8i2VR
kzBC1xB1kTG8ZFTyRKGUMhESonJ/msynCsRoDcbkXFfJ7eNkhcTY3Cy3SCEOQNIfMZnHm47FcbJp
42fj49WfY2hcNMbSQNgdS5qONdTO+m24a32SWJqj3Kd3GXjRzKfrwm065JVsjL1lSdKh5x+yGVXw
mi548Wq5DDybLnKFwVhbFxlB3tFhxB34d2i5LDpL3cU3fUr0pnAOsW3bvqC9s+OsHHIajih7jrF+
lAk6L5z8VURFP316yJBIAXOYXwb8XaP29EHzV6iMvXXm2OQVAep8qPb6cdrF7yNRGj/k9svSLbkG
RZd7JWBnTGE9mVjOtkmVfdCbUmDpkSTegrFv+KKqleEouC7THpAIlEPX9WXTP6/kZA7wDHSsXU6t
jqjHiKD07ylvOfHUtkoS3OkMvIuLbMmbbA6FrlYITLN58rJG84qI18e2ldUgonzBoN+wWkPU8yR5
UQNjQoRo+MstOWioRjEEMAnlXzXKRPKgHYMcL0fX14+LzLgtKVPNBg/MSJN+LfZwJrtiT2+vJQp4
x6+9E/xA7HIMXF6Qur1vF4EZH4Z++SI3ZsCSRrHm4VZsZoyCfrsu3Kb7X60q47raTO+DWkMqf6rO
cXEQk9RaFmRRugaQXKo+qmof7eAiEuu62rFPSkypB9GW5k/72hds5BxA+i46lc0vDN0+wlfSMW5M
IFHTzRhcgUyY8oM6ZsFtv7WOcUt5cgSHlx/imAHLJEMCpatkDTsmTmdxuREUzi2JoxEseUwsDklW
61i+xdj1g2jlzUGoX68rxFZmaG1nLMuhauattIwQQiis2Z6c0c+/UKWXbjAJwB73w33MrUDZIpD5
A5TxUW2emHVIJ5cY5+E0ns2b+IQuBjt3Yo+XYeMphcE4krk2MFuUCqjcls/0hRE5+8IW98V3+po0
vsjcaISj9mxvXFlqc5aBlAwdRc2+PCS33S7wGrd8Lwk0blKOTW+xyf2xmozn0BtFi8QAejLi7arb
S8fwrPp0igP32Yqn8Yz7QBtjGM70TX20A9WK7iIQNaE4vphtrOZf9Dql7g0emwLPIbPDtWMjyjCP
C2Yt+0WJ1Dp6AJwwtQS32sX70TG8/oRQ2TH3vIk3W71hf6ws41DGpBiEIgBy54h2uKN15oWDubTq
TfxelagdQWiHUvfMlzhJGM5KswWlVVj2tTFgpevqrlZGS824SXUahVzxzuw4S9WQE6mkw5Amj04b
Cw/hz+lB9elDVtjavLXkCUS/ZnWe53mx1KaApeylp746yRnHkXGcJfuGi3f2wGhkLFgEesMc4+SF
18FwrjtLHgaVcSWD0bekE9BbacvVUQz/GgR3xpvcZzB0YqgGnigJm0XqSVDGY0JjR1M+J612Lw/C
vZaZnFqP7esnuir/wWH2o6jSwMholq91syfUJ2DaXHEs7cCpUHpRHAo7OX/a8V9QGceflGD2aBpI
Jx6Md2ZICdQ19Epf2dxLzbbGXbCY3SJ1rpbg9aJEb7oC6+3vMydFgY5lpuhQ0XJQlwgOCB+u7992
7H9BpTq01hElncpBhoSLOVsxOvVGJ9BLRFk/2mnyQIv0H/EY55/XchVGKvBUM7MUkAEqaONMW0vD
6IRm8aV+d10+ruIwZ0Ab1UvYUMA4PQT34FnCgVodA7QXH+Xbya090UNdwYFXhfcvgcplYZlgkgyR
Pqs09zlHNj3Gl5360Ia2gLwQ2Opd+ThNiCk/wReEE+CCypwAolAnZNYhbWKil0lqH2cjv1+i+FNZ
tQsOm33SxzDWjQS301a6D+RjWdwmGSec5K0gm3GKqkzMBZq5ow8xGWI8EySgza43YQ7S99Qp7MDu
Rfu6vnCskE04FUVFupRaYRR8F8tzzssnb/vk3xvEtojLndqg2AS/P45fxNKbisgqg8/cdxURTVeG
jDJwkVGCvgwbzIrE5hjLeMIl7UapTI5ZbS7TBYLNiYyZVhX5OzV8+SvBgLG45+w+/cYPp/0KgEl/
qGEhBY1BKduD4CdKFr8Fkg4OH7HxyvmbOdZ4BSxBGDmrvIcy6oCuAbMHTYAyD/2dEVgNXvr2e5mV
X9HG4mstr2psW0RUcOkGnoEl9j7WiPMShDFEFA80kxpjFjKtueBGwZvxPd6Z/8FhljIPJpDsmMAx
zounIzetoXSWskZLbuT2O94w3807+wqOWcB+XkSQs4HbtklOS3CvKq/lnNo5RiKrBu/usmlNCn1w
1HV0dhLm9Bow1GxQJiSPMvWnpB7iTrUagVezuJ1AXaEwZ5bSyCQYCthT9XUGQ3Tvo0jmJj/RWDp2
eAfHtlZcRGLOq1LrRaOiueHg3OyVXXxWfEpUytUKug0f9fyCw5xPohAXYToDp/maf+/Asp/60ivK
fhZX3gUuL/ewfa1drSHjk5Iw7MKYJvKjU/y9eKJTggV7sMTMrvcY/sAvWdz2UL/lY08oM5SLBQNg
6ekhurmL8pvKKjB8gR73ja3fkZuWF9vwFIU9sfBOmPbDCMzhK0p1d+ZD76Xg6qWs8DiqOCfVtqO6
CMjYWZQWS/g+REDCA1qtSjgYc2fRU3dYUg7bN8fMPhxayPWRKIFcpVF0eyI3obN0c/fSD5XOOVh4
UEwUjCWUcgy5RdiEmbqB8hiED1Xz5foZz1NGlXUbatcXWQMQYbd4yEDgtW55IPCItLrf3H8uRXtR
fpVxII0ml6RvoPw6WEyewp1+XMCnBe7+YKfTCyyqi+Y9CptgeNcl5a0m40wmTWxqXYKg8WLuUUns
l0qyG5fUuQ6z7fIvqsj4krLNoqQWAdMrohUsr6F5wlQojH4gqMR/vo7Fs2vGkYhGOww1nb6wYPQe
mONOo7xwLGtz1QjGa5s6qHxQUPznnUg2+mUpMhyY8Xwbd68z6O2VurA+IccKhFF0I0x6Mmg4JudE
3Ms9nJOZcXZ/c6lWEFTO1d0uLZswSkPIQcLk1GrBEfUYHCk2d34FwWh2iPpRjdARk12RF1Yko3M5
mpufkOU5VGthN6Qq90a3Gc+sMD8odVIZgUbFem2f0WByHz2mdtFY0c3oYGDLUVc4QvLWkVHvOoui
XOiwVVoQRRYIlv1Fw6X8uj7wlI7R61kIszoVKEjzFg13qfA6a5yc0/ZL5mXlWKZCidL7tXS3pMcO
9eC9Hzn6jfxUuYtNK5lMJ335jFAEkyVBq2WiL/VPDVQmTW6XGVk0KX4Iy5M0fJGK79chNo9BcoGQ
/4RI66wSSzDN24hyrWYKrNR8EDGX5DPs2ngaugAxXqHSlFkeegAZ5U1HzqHpx7yHym0duEAwPmE0
i3mO6YOQXt83zaMcfJcIJ1G7HaOoKG8F76FGFDbbLyxhrRR0S4i/xJZmq29TYKuvyoFm4OsARD/X
92c7Hb4CZFyEouRkMRdUHqrW6PY38QvlfVV2+Vm+U87muR4sxU1vC5vXvi5v+okVMOMnNDHN0hED
43DK1796Ny5AsvL/SLuS5rhxZvmLGMEVJK9cu1u7ZEsaXxi2xua+gvuvfwn5e24a5jQmNFcdlF1g
oVAoVGUyCmrdM76w5xsIUfidQxzt1rojgXw1OIOrCq6xwuXmYkdJonasTTR4tv7oEZS8ULju0ele
H7Wv4oLlbqTamMwFkXnp9GghMLnQiTPKJ5J/vvw1d3fbGYCv8w90ZHrJMKcnoI+JP3Xz4NQJVJ7S
p8tA7wQxf9xPNkhc6Gh6a1Xl9+1GvNljzA6xb14n4RjIruJVT2VoUoe9G9kuCmmmpx+EFVkWOi79
BC60gCuImFKPrQKZrs7T/fjBdjvfND3cYj4mvgFBh187k38SwGUlGzVGy6KtL0Vzbyzh5SXdL6ht
ALjwErV9SawU9kiJM/j9p8StXcmXnomjBj04kEpP8kT8VPtnzgaUS0KsRRuGoYJV1O9iDD8bV7Gf
u2ODB6nyE6uOOlX4sdvmBpSLOWYcddLABoaXBzAxP7IXOMmvDsvbT0EY0djkbtxmo6YGnvUUhSc7
6sAxrC0y8vulvi/I57HDcHIratTc/3wbFM4dU3NIjGwGShfop/ax8BKPeEugHq23Gi/REUKMqJaz
u903kNyZp1cpmaYSSYlJT+MU5KvmLhqYTEv3smuyUPzHTtvg8J4ZmXlasgtZZ37ulysZ3HMo7OEM
90mhOJex9m9/BFOmCvavrf/BsyOXMVkInsXaxVECVon4lEIt46/iKwkWR6euqKTzD18OKuyg0VNM
i6flMIaC0v7ni3d3zbi+8oGdQ44ZgnLMkQ+pZ0xCVaTdb2fbRFc0mWiA/j0xWltZ6TXaomolq08K
iW6aVjnU2fzUtIUosuwdtYqsySjCWbKCi+TvWHk6mDnYaSAQ99TAQOLS0Palz9Ydq5HFwq7Q3YYM
BWM6iqYCDDwDv+MldT4N2gJFn7gyb9cq/9uarKdMiwO9QG1nWTJ3zcuTmvepI1m1A7EmgcV7i7v9
AXyA0QYpX2Is7kBTN9M+6yZez8ogJ4J3T7Zw/MbY4rCNs7nCqVCrGbUUOHpF9dOcW9eWRhV3qSrb
A9uwfaSLhG6bUraOa0eoYFvuPp5t4bnspehTOgyoL6GBQnatnJ0a6BApmFZl5fanFXyzvdvVQi3T
vTxmi8v5kympmTlaTCBKizFAet9rweUgIPh+/PtFZCtq3TLDqNQ/a63du7m2oAM31esD1e3+Ay8y
qCTYuANBoljlOxD7lqBxssb+gI86q/2yzqIvtZerbBH4CEqqeWmV7meTKsuWxm+2D3H4EErERxGH
4N55twXjtl9cGlkpdzAn6lM/S9TDUkjH3FYOlz/SbvK8xeF22WCUtWFK+ErgnPQkRzvE360nxe1Q
Ua3c+kWAxjLKP/YaGjUNU9FtTbM4tFzNG7WyYFXnMdoAVr+dT2y0XcxptHs3UTZY3L62G31O6ghY
1Cd4/RmemTpO6UaHyMMsPxKkzp+84diHsteHaaA/xp4oadlf3c1v4DZ3txS0W9lXRJdS+dyhHFCG
5Bp68WpQoNXAOF5e312n0cCLDYEoy1Df74mbUBZHMzGiSjPcuZT9RfrepZEvjZ8ug+wbtUHhjMq1
qazoDBTDUU/gfjhExx6qutVtcxJ3cLKv9IfHQDsd45vgYcAr1O/RuQAt6thaM/xTsh4oNVunS9fc
0WbNmZf8Okp7QSF+N2xtALldblh9JFvFAhnHHpQI0OtJ/Cm/W6RXwSruxl9LVWSd4IKMkcHfDeuV
3F4aBZJb61353F8z9u3yhp3oUyCF5OpfSCqKELnkNre7oU50IDavMto6kUGwTj3zJr7/2W5TCCdo
do/WjY3cx8uKNetiCkRrkpwCtB1JaJHGHQu0kaItq7pfC9Gk7G7qiUf5X+vKfT81zYdUY/pz693S
OdaJVeD0e3JtPUWvPRNsE5w7u5nnFpCL1NqoxBrqPbiwHvHwQB3W/xLdK7fml/VHf8tKflIgSnd3
nXRjJBdHU03OoOnC5BbH1q3bW1JdkyIN5XkRZPIiIC6IWlWnZHULSTNa6929mVo0cSLVIo/tNJSt
Y8nYuIJzVuSmXHghU7wWsor1JPVtOj2Y2n/9YFzmk0TT0o4RbFIXVz8NUI1n82TzYfqLwLin7msB
zntLVKUSmMWnQ6CBsJKBuQlaVlNHdXFbDyNPd5Y3xorMnrmFp8/ucXD2kvcUf3Mc1EWmpxULMSil
vjSv0tMKkn+03Psq8SnG7vVAPaSi54p9Ow1Dx91BVTWeAqLvs6KnM7KkQnlax+owToPgA4oQuKhi
xrKdkRopC+4eh3gBoUUiauvcd/uzEewnbFdu6LNMzmCEmr7kWpBCx72VPUv+fPkQ2JNiQFfKGYeL
HZEO5tZ2hSkoF7U/WLfVdLJO34aQhKqLvvuQBvIbfVteyavmitVHd/vEt/hcHFnjdFQYjwYuH7OX
XsWnKCiPtdfciIYMRd+MiyNNEkVz0cJQHUpXRvJSCqeDdlPLzVJyYWNdVQgSgKfWtcl6kDLT03Qp
yEDSmWfkMHfq4zjTI51sp0yMl7hPBWnDP5w750/JRZW+mNu0ZrcD8ym1wEBeBdJj73SLr6IVcXF+
CHf37nXEsmzITeLND5RRv/sotJHNtujx0jSdFMYQih5/+zOr1sroZDE+XfbU/e93BuNWd1DQgqzH
CCWpFLlEVj7ZFRVshv2b8MYgbgUN2tDRlphBGH8dj2AAuNcOM2QFqwNN37lyIETCEvXLpu1HyV+m
8VQA2bBKxkoBS+s32b5W6xuqCIL/fh50huByvXlJIPOWY/WMPvEs7IAmCtL0yyLfS/Q7Lb+UIsJV
kU1cqpdEkBic3n2j+buQXjGPV9TX/23ZuCicxlKWWSAmdc1BcYz8tZYKR9JeLoMwH/4j+z+7BE8N
UEWmShNwULnzGv+lL9VDpZtf+g5s+vX80GWqqDNx/26zAeQDcloPqGsDcHmYXMZ5lQT6Ub9TAzZi
LtrCIrfgoq/ZTUVWzljCBdeo/NQfpoBC4FfYh8Y+xaVV5CKFuWKkq6tgVFY7eCKAVex9gPSgXGFj
cLa3Cl5ARe7HRQvJGvVFNgE4GAjBdwkNjA8wuePkPG8pLlhMnbF01sLWrnouxlNipYcp+rwSEb+P
4BvxPW7tmJeNusAUNJKAZaVx1u6xSw+K+UlbbyTLM2VBdvMPB8kvy/gON5r2KngigNgHVhjdsKHF
7qXFOPSJOMmhCQ1DkHDvfi1wGSqqAWomha/0VrPSV/3K8mGrcamZBE2t+KSJDpf3sgiG8/Z5sXu5
MREE4zJysrr0puxRFSre7WZuG2M4Xx/jvGkou7C05fdZe1aWt2SWHGgXCS5G+59pA8T5eJfipSpZ
ACQdsuPszZ+UAxR2jvMPzUWb2ZUoVii7jrjB4xy+IdZYmhrDSxx2fZfDNagaJ/UhhQpqysJZdIzK
K2jOKfzmRgS/e/6f0fnbi2SrcVNWSBTndfbWpAvXWQ4v+8f++b/B4E7JZKiaYVZhYXE9XrMLWf28
elAnC9AiBvp9b73Jg8j/AOOgzpg8/+f97yfCJtW3V33quwqoVH5oolCxJ9BRuB87kTEpgOkqpGo6
/1Q0VylVVQvpqZXWbwuJXVuKqKOXjWAVmX//Ees3ONwum8pCJY2ONBSU7qsDvpl2pgeylm/LmE5u
nhmjYCPsb+uzYdyGa6aiybMBgLKJgWfVOLVN5snD6F32jn0HPMNw203SqtzoElRSTeW+R3eQiOlY
tG7c9rKovEQTe62YNRQbUzM7SdPwfZKlzu1S1FiWWJA//UMA+WURP5tA09RaOgqLusJtjiVaH+LP
UIMNk9vFY3R4os6n/dzm7Bp8p1hUxlnaVO83lDVoHxmDrvw2eTGGrIerQnCo7PYkMYWE/zk8P0Xe
WCQicwq0MZjexZfMV8Vr3djXUY5LnvHAhg1dQ4vq78uOsn8AnHG5vLS2myZa2bL25mepPdnrA6pV
enm8jLIXjVHXN1UZZXZd5ed/Cikd4h60Su4IMRyokrnr8jSQl7I71M3noYvx9+4jN8wNJh+DEVNW
lS7A7N9GD3yXeM4wS9RvV7zWrN9jTyibyG4JfCzZAnIBucnkOJ47AFbXP0cz0dYVKmjqYoNhohNm
1z23aNydZc2rUV1mHDHRzXudyi3d/vDWXqNj4CAJNt9eNNlicU5S2nNuqsyykZ7oemq658vusbu5
twDsB2xOlaqc18pg36pAbgAGVpT6cnQjyIEeyLhJ/Fd7WJDewMnKNCyRDLhoPSxNBQbAj/TObg3i
zpVcXuRWZa/xGgZYzOG7glvsMIo0hN/lDC65HHeamIY2NKoGGOMJ88CMeNuleBJHdxr0fypvvTJv
e8d4ME+6E4dLsD5Xfu5Jfwn70kQOwh03Y/X/38+60RdH9dntrHf6Hx36eNV3DTvRJ9w7R7cLzB1A
wxxNM9NZcmcD/Sr1jWod5VIUQvZOuQ0I350cFzJN1YSB3FE/RdNW69q3jU8nJzq23ujrQXIyGye6
FTJksR114cPy/VuylecRdFhZZxWUea5B/Qo9m/XEyJ1yL/ZE8yCC7/deeN1siHUYumaeAJdE1fQE
EbPeN0kpvwq2+d5hs11PLo70xaiPxoz1nNyhcIq/mJJo7haFU4e5i2ZsV3XG1hE3fe9252yBufhS
kqzOCwX26WH5WIJBVcfLRXvsQHqhPgqMFBwDvARJ03YTrVmXU3GtBFAuPbCn8/rYobc3FpJyCbaB
ysWZXm/NRGORTF7v+vK1bD8N4w+BQXul4u3icUGG9pZZmuzwpv7wzIicmt6hIJBKQIxtVO5lNJFB
XCQB26ysNazy3ZLRGdL6lqJL2sxl77/BcOGDLj1RUnbg5HEggX8Y2le2lAts2b2iIdkxcF+CNILN
D4NmdTFYKxt3WfCK+8ro7llLhW0GoysHvZuc2gD6VEKn2N9mZ1jeKdJ2xHQVeiTLEdF/whtrW7iU
vtSmKOfZjxtnJN41aDyk5oouSbSwBB0t3FTtwstf6h/27hmD8wh1aroiKmCNnv4trU9tdZ2CwnyV
vMR+0YuHtT0W7XWudQIPES0i5yFt00kShdYJtDWJF2mnRk3dpRwRuIRUnQIovmhmF6bUDMxCDON1
mHsdDybeHUElEsynCi2gDRh9pYPoUXw/J/+1rnzhrJCa/3lJdf2znKqFyUE81isyjstTMWULbssJ
xi2dciWNrDVwgJSo/TDW9E3gKgJ35KdC+8UahzEC1vhKQHangKMwOlRO5NSehhFbcUn6H7Lw8yKy
X7Q5ODswMzSlCUT7aUTStSLYx8cFA72MLk2UFYjM49JWvZPUspDYoCHtj6pphI25HC4voQiCCx0D
Ci+qUSJiVfmEjr08Gj3bnsfgMorI9biwYSlKIRlsnHHt2iBWQSTTZ2Hepd9B+3JEz42nSJI31LZo
AfcPl/PX4kKJMi+aDTpQ5B/66CSYcITqiR9DduGyebsTBpu4b3CxY20ozU3mh8uDrXiseaG6izy0
xbceccxT7UkZ9CQEoIJF5VUDI6mUJjxP49ni2F4xcRWQ/l7Zt7pnhtAJBnPgGq4um6WHAoqIYnW3
fKGirRtCSSCIB53q7/sAfJkDLSN8UR2Mrrkzv0UgJ6rD9ZZ6K+Y5Clzlag/JssDo3Q+6gWXuvNl+
Y5EP8kLwrDEZstvFi1vqfw/Tj8srKwLhtl2kJ1Fda1jYvL63ck+TrstWYMf+BXhjCLfv5kS2jJjC
kL4P9RNGsvzSHTs3D0003QTyoQhlwSMr+49/3DA2iNweRBdDDClkfLE0ozcyCQYKZe8oP0z2Rzb7
BojbdFNfm3rKvlEBZV/l0OHZTgHZkOg4Y5/6kj3cniOxnPWkZ66wWOHQZZ6i1AJL9h2BDSlCXdAk
fEVwAuOiVdoYd5GW+5x4+vREe0HKuG/FGYI7LWV56rFYgEg7tLIbkwtud1F0EpnB7VV9RjuXXMOf
TTyNnMw3pngzQ/6RgmKx+IqxW/eD1VRVORvG7dTKUtGXyiif2dFMcZHuXmJQD8ZudSpCUTVVZCG3
Y0s0izZTAgtlIjsNCUuFONEg0isSoXB71jI0aucxUGhx1LQQE3+aSEtgHwLjJJASwW/VOafOTTuS
8hkQKPaF+SpDbbRxu1kWnPq7R4fyC4ZPQDtjXuZZRiyAIQG6zP0JhTfxy/q+c59huAKpGimGtDSw
Zl5eIO6g6S8fCdTn/89tnmpNUwJ+dDi2FVrRI0VJaHm8DLHbvqpulorbPCZppLlgb/Wr7di2I/vj
nXKwvNktS9e6Kz+xPFMS9iYK/MDgdk+D5pQ4kmGZTparbm6uKBhYidEIAtx+4rKxjt84/TxTjTlC
cj346zV1Yn90erylmyHjqBGntCLDuD2kSCsaHxhgo13Lw03WX5vq0+VPJoLgDro+i+KBsKYYAmaz
Es/B9XxVxD8ugwhXjjvldDLGxIYUGwp2i0u/snZVcsyQ8/U/FshkJCdFRHi3f/fYfCwuOFSjohZk
BSRYrcCilZ5Mn7G5/rsPJULj00vLbrIBeTuLEeUt6BPAcN9csTgx34j53wXfjFd3rElpDbkKMGnN
Apqr7to2QWEtgtNWBMMFDFsyoOTMhkkJ/dbnDws9WZ0gJu2XL85fiXABY1LStKYgHXGNu8WnUGeN
mEzwCS/0B5EugMgcLkpIedxLSImRROq5q9qYCFcmP9fuLru64LDgVcJsSVkMm7X4yCdGVASpWdZE
KezgYDv/j3wOmk0aAS0EEi5u20pTog4jG7+oF8mB40HO+8uQXpMmETiBCIjbubNWdavE+nkmSVd8
XdGbGwVafHgQrRa/y5q/Ly/f7iG4sYvbtVnay9LM+nrMTv7WdlIwmpbgOBdA8M8WBKeFpLKlM7Xv
pXIdz8FlE3b97GwC/zjRaSMO2hrV9Mxe7kGwHhSNedtRO7wMsx9TNzjc9gSzg9Uu0KRzoaGsaa7s
Q/vMS2SnfTVD+qoGdQD2IFH7H/OrC373Pie3uVI2s5qC4ROLN5bZlxEpcjy0MsqN41XbjAFEZ0Rx
XOB/Krdriz5S4zqBlbF9q6h+1BhgoEVj2V+XV3N3224Wk33UjV21vGAgeoJdGQQMGbeeFrKBBtHy
iXyPWbuBoTVRiMbcu1y/DCrkjmPB/PG+8xHMdWMgEqOrnB3FnAz2yGYNZi11Ks2XysVpRVrh+1Fb
PaNwZliVjBfbBijVtRaw5qohGH3UEQPxWbf/SrDB4iIdre0oqtlbMUg9AimYX02nv8Yc1p3tahH6
4TPnKb37UOVkA8pFPUVtLDVlBs756HTqN71unJm8XPY50bfiYh0ossHPgM57NFKpjmV4dp+6betf
Btn/Vig9yRbkoBXM+v/uctNSrjllLmdAfyE+YJLABc1hckBZURCRdu3ZIHFbtUksOiUykAiJNJeq
cx7kcEfPaGyRGNl+RWiDxfn5TNvCTtk0knVjv6moLJesIeK9AQmiC4eP0DSrGzjO4Q1I0crQi2H0
AdBpDZPxsyXcVOxD/BFaNxico+txr8cTC63GnXXKfcgASC715L+TW/C+nlLq2oK+FdH34py8GGOp
IiMAa8IaFjOPSF+hBuVcdkARCuflcZKttlExFL12snZ2MumpHwXhe//ieV48Pv+mlpl1KfM9aCNf
t7fUZU+JFcY9dCe7jV3Zmb59KJ9EAoaSrmXY6Nz6fWPNZZtUHVs+hU5O2y+OXdhuMwo44PaX74zC
nfI1rWptYtMehBaOOh8IwBIR8eA/bKczChckqjiNzIKhKG/WD9bI0b9AU9rt8LymYkpGJJrCXPlP
Vz/DcZHCaEpl6GrAUW0oXZq1X3p7dGtTGhwzj49p2fsfccIzIFvlzbnbahS1txaASfKY21c6NRy6
CLbTeypyySouSGQ9fL1jXSlqWGDECCJ7gYfhqafmOIVZYLr6nRyUbnOg1M9uZU9cQdpPCTGvb4EU
wTYx0PC7mYZcLFBwG3FW2k58yx5LkwBDf3+pTwQ8wYWf5MKEkBn1p9G/IHmCscaCqnubATItTqv5
1Sxv0rFyDWEFgfn5JRxut41Nrlit0rMELQrrE3sE7n0Lj5cl2geJoPq/m6ad19HmNh3YqOY1kwFG
0C9odo4kbH5gX+KSOdyGS5uGDGM2sZYbRq7HpnX0IDuJjuT9lyddQ3hSZVMnfLsNMWXNXG1YUvsU
I0fUZ83BLDaOLljE7lkTIbtri/Kn3QXcwHJbwTKbRZpKwNJiBndEfbCTJfjAlt5AcMdlkkD1ubAA
MWHIjiwjFCnAGx1X3n+D4Q5JumbRSKsBT9j2Tbl4lfJgi+qKosXidq3c1ZYZM7KZpD0UxVOfCgao
dmWG1PNSafLvYaHNMHdfZQAYFuTOiqe9JEGGUKTcaqF1x/rKZFRbxu8QZXEvr95udNggc7t2mYpo
VG0gF+sTjR+X+ESj4yK6vAkWUOO265zZfdLp+EaaPn7GbfvTGKmCA2Q/jd5Ywm3Y2rYno2WWdLZD
wAMRgcutWhwm8iumhRQtGzN4c1xJsmSpkso8wiZBJn1OusGt46/m9Hj58+yObG89gzsXU6uxk/eo
KsvpVWIcKJ6CjHnF4eWv7cMA2ij1xzoJ1vI9M/oj+G3WkosOWq02qpxg6zKGUegMsInjLOgO5C46
2i4ZnNVlNDqooR0sP32270Wp22703fwALnZUUlWZqoT11a3mpMrF1WgYnpZKX5QqDxqwAU6L5E1N
IQhZIj/lYklpFENTyoCtquI0qvRkjLUj+KLMDy+tLRdMeii9Z1WBvYCLv3S3otOgCqLjANbP2pl9
et8IJ0J3kzlDx9i4omLQUOUQaQP+d6lWsDNk8s0oEj89oL52MPXFA0mFYKCROeQf5hHdIJZsgA5E
41zHnnK4c8EqD5BkiQZPTa+7XKQIJwLh3IMMfa0lGkA6/TElXk6+Ef14+Tvt7vCNHZwroCfVMggj
4NPjMtRKzbMa/W60QHmrisi/9u9GGyzuAw3jUrdQjMVJCVI4chPdtC0YWVm1sHeS/GCfmCTuhzKA
Myg/CA/iKIoPCwMH9a9Fe1NGUfc5C+oXPIEXMusHonRmjo9EHvLH8T7zwMSFnMZ6XZ4SX0Qjs3+E
bszhjpioqRIFrQGsCpXeRmHvQZLw00964tbLP1GvK5BhM8UvEdnF7vbaIHMHT5ENkqJR2IlY5WjD
1do8S8lpXQ6xfrjsk/unwQaKO3ZIb9NSqvDNmKOMeL1IQ7Sd+9mpFSDtBsINEHfs2ENhRpQlJFqd
XIFnL0z7D934NhBcoFiVuGhIC4gWakeR5RPwZq/h5QUTmcHFCXuN62zRmI/Xt0N8KkWiTYIgoXNB
oljnfjLZHirUH2P7F4SV5KVCUPqIJqC6WSsuQJQRVmpmU5dVZ3p1nHrLQvzWFOm1719Pzzh8I0UP
BTLZZt9EfwB9V1Dc1S60FF9n10K3fB9Gt7Mo8xVsHr6LNyKZPLTM0ahPn1U3wQNjf6UcRsd0zXCC
rCcm4D1ZKOPBFuxCbOJFyZLIiCRQXMFQ3O6qYDxoIUgfhITXgnOKL+0uuVLVnQGYRq+ONEGFoZWv
WjIFl91cFBf4/grVXOmcspkNadbu4BuHyVCcuke/A8VLqj6EaV17cZoc8pI8XMYWmchFCgU6pU3B
QtIo36fJSaLXfS5wkvcE5dLX4kJF0XdtSX4Ol7KRlPqGqdSvaPuKJidHCbZ000N6QpeoJz0o/nhT
fMakPKpjKOG4y5X1ODeCJE5kNBdX6DSSdB7xXfs8ucJTiwdO2SDT7f8Iw4WXTjY6yTYBM6aQxxyp
sxIU48QN/Oz/XFpfLrxE86oqC1tfVN3sO2SHd5iGOA4P65X2SHCDUkJNwSN55letIxLU2b+3nWMO
Xxgupdg0M0bcueA9vrubsfcNPO3RO3G3zn6iBTJSMBzbjKyaM9RI+/8RYPWv9XM3OvUtQcCR3N5R
EHk+Ra+xK35S3HWWM6jJXe4bHSS2i42qY229tprqlNatIdILEllmcvf4kahJTdioH/XLr+0tyE8T
p7uCqNqxvV+fS8it2x4VicXtHn8by7icq1HyIpsYNVscYcJvCNboxegf61qQjOyeERsYLsHKu16f
KwkL2Er3UfaQrG/N8HWsQ1vzLsey986CPzbCBonLr7SoW4Yxh0HyAwrE3bURgO+ajYyVYfFtCNQA
xH2fMBHLigpMsEDEDr9nqaaD79vWIWhp8ze1TJ9XuScjJHjA2le/DG3Qlo/x/JIK6QjYp+Et3SDx
FSd1JJadyECSw+poQga0ObChrn/XfLWXhmmQS7QNXbdw/+TCpTStpjqbs+7a+XVWPM2mf/m77Sb/
WwAuUIKsWxnUdNHZuCmIjd+718AmhqLt64refaZBhmmW5Ciemt9LJLbIXEQBiUnVjxmQMdZ1UK5Y
NxHBVK2oTLy3084wmszFkDJeqdTmWMEBTYCRMjny6pTrbZWbgiNn96FJw82dmBqY7mWN22xxTsdB
KqEuAfao4Z09qnYxAYoRQwxf9P+iN3S3M2+LyG26nFIyliBRQehSgvKQ+nmo4zmEdfCCo/nTZVfZ
O+q2YFy6Ahn5toCqgO6uynM0f0azWd4sTtyEtYWSIRH0mu06/mYxucTFHCerKwagqcpxlW8WK7hs
za5bbP4/t7H0XJqbIcb/1xN1vO6o+r0d1fx2TnoIxivq22U04Zfit5kpz2XJzJnc6IGpLkDtxDU/
10frMB2U42U00ZfidhZRKjKNE8BmnJl5B46UKDTkb91S+638HH2EQ2/jGHw5pKDDLA3QY3eRkLjx
GspK4jSLoCYi8Ae+JCKPjTIOCP140JcdYjzBHd3Lq7abCGzt4M7kuJ+WuaaASK5HMLzP6BcGtUZ0
mLzOwQ0ORO9p8JFHhC0mFzMSRYpieQSmvOAqPyBwVBn21dMgLPLv5VJbJC5WQLG2A/EFopPaBdWR
3Rfpd9sndwMsdaf0PdSnkiviFxB5Pj8JnaABGyrTsBCSDeOrfprwbmv6auzNvuaLnxeEeFzgqK0k
NfoGdsZfR89AbzT6JFTIMq3uHC6HTjS1Lor6OhdIyApFkCiCfb2GuS2PTVHok9u+Dd4MEh9Xa9Fj
IPKa/W+JwRAND7kqsh6kKJs3lLkvmGaArruEXk8gAOkOyvKByyl45H9BcJsBNBTrGKWAiONPrXk9
9Q/jHF7ecPtWmJpma7oum/yVQpXWvCghQuXqEfSY52vV+iaUGdwPhb8w/rhBjPqaQZgTslndQ5QW
LjHfkt6bQMtQhbUh6JL4hwhyRuO+S0ZJZphoqsF5PKeO4TFyYjvAlMg9K99ik6UNniNF5eh/cPkz
LPetMLphzhmKYGgYa475YT0otwOGL39mpEI0FpL+yH/Bzfa/z8brhzSTmg2IktCzwgOT0bWhZeNh
SUEToTm5vdH4EtEPmVw+N3niG9r8OCnJ4hRaLaht7HZPQkj81w/hIlpUySDcgGthtfVTkuJQna+G
z9ZRA+tN87z6ygz+JeMvU/CVBW7LE9Th/JG7hMHOZHJRvXaaKnKi/uny5thPzDfWcXFMN5S0Gibs
jjGovzKeJ+vEkvMYRT4NUk1Mi6C96yAkIfrA+yfteVm5gDYrdtoaCYCz7q4sv+WmaEZP6K9cMjSt
kaqUDRDMu/igx24W5K55wxhu6sGJnz4WLc8GcelQ0itm0yuAG0AsUi1vg5k5xP5L8L3YPeLCtuBZ
6trYkuQYtzh8ryicvsSn5d44aX7XOh+Zd934PT+MKg2qliYFtntq6M6Q3+qVJbrKCMImz0k3oqiF
MQwsGZQhZi++SlzjahwdpHi5I/lvxImRyQaLl4IDElrV/uW1FOwwi0uKINAwtRgMwahRe5M0J719
aBTBW+s/HNu/nMLigsckK92KFJkl5ODOKj3tOj0Rb/A6FjeZyIDICwXbiu9el2NztpuBbSubOpl8
UywiD9y/0pxN4iLGOthrP+Xwi8lVXusV/KcIiawfCpRHg0PeGvQ/uOvnf8GFwULCJd/nQgY0sJUi
Zh+sGNzJb+zj+NSCekB37MUFDd7q6NAGXK77L00ofL1kh9slbC6Y5EOWLrMNbD2MoJj3zrpk32g/
VKcLi1D0FUVhmW9DnCM5aaYMn3F8Y/J5uZ8+pAfqJoHlje7od4+rq7nRt38xLMCShwuG8t2ISTxO
NpgldND+kZONJif2xo2s9lmsNirwVZvLY/Te0mfKzh5D+pYpN333+T9t8D96ECc71yqWsGBcLWz7
yZPzOkht070Ms/u4s4mUvCYSLZNaszGajiWLwtKvw+hQH8kh9v7rkWZz4YQUtST1FpBQ/FQ7Bypa
6KJSj3ECOl6o0t38xzPAZiF0cwOo5LWx1RV4dFqdSX6WRU/zIhfggok0EDpGLVxgaW6T/mrUBPd5
UQDmK5tkwNwJ2EdZtJo9dXVNUPboXu8vYLPEgon79Xb7RbfewEUK0+inWGmxZpOL3iT5pC/+9JWp
HnWH9UHDRwPb9uqgYQSCbsK4ITjTbC4JUaa47WV2ZTOc0VvAjfgVsg2e7S4BqZ36fmKMdIEwOF7+
ihZf/NTWNdXq4f2Us3AXgeJS7CZAnd3henxM/OpG1P6w+xB+XmUocP7umakySf26srPgusLRgyfH
5GUGhy3YvgNw0Djidpzdd7AtJHf/mUhktA07ftDAkrpNUN7oXvE8++uNmHdGtKJ8brJiqrdnIUWa
ruTsqisPl2MW84N/jvKQheKXb6zSSMb///m8/rN5+l+007PfeQmHCyBkbCqmOckuT6rpSbVTMU1r
X1lwiJV/D3dNKOLtvJwkWDIXUSY9ok2aoFASSfKx15EpyBX4rEDToWRorxfOfewmBtB7ARWqYtqK
xiUlWbOmzcS03ieXPUdRCEwbt0YohRkyA6G09O7+3qBxwSXPmnEiDVSezbviHlhfYr8rcTwvnv1g
OVZQhdFX++/LvrLrixtMLqYkmlLPTQzxYMn+Oll+33y//P/3L2pnAL6yK3WN3BEKo1jXwPypRewo
ruSAydUvL8Ln7N0b1AaNixyJhfZHVY1Q1ZrGqykGAXba+MWwuKtqPY+jjmZFzUmpDEJD6dt/tJQL
IXUvF8oswVJGidehead01TvL0dhV4E70JCX4bjoXQ+RkqZIuh6HWrIS2LrttrQrCiPDTcXGkI3PS
1Au8fwxGejCCFQ1vKlhLEk/2csyySsHlFWS79494svl4XDyhkTFDG4O5ytQ6TXq0s2Be7vpmdS7j
CPaZzkWRStHqJtFhl2H4tno3Fn43CNZOZAoXONDcNJNswuehqfJqgwMyhiR3048etRpRFiQIUnwb
nJHmGl0XLBvLgupbEDcf9HvDlyGF1bTCgabdw2XzkbiAYc1TUUKijR0ujMChf39y7UJR7rif251x
+GY4vAfNdaQBJzvWYIt1C4xR50g6pMXRfNkRt6cIdhTfC7eW3dDPGj5ZUt+U/0fadTTJjfTKX8QI
enNlk2wz0+M1Gn0XhsyK3nv++pdo7dP01rYaCu1FF0UMuoqoLBSQSMw3hf143et+cZx0NBmrDsaX
i6NfTAgfAI1gIAU+/IgwOij6aegvSYKY84rLSPhuTXByzKycuqaANUSqXrLLn5OtsVW9gkWii7QN
tA7+XJfg65jEJhl1iStkDrSgr936mfTnwhg8jeQbiodIIxce5u8+TPiWvF7t5e/2bl64NSOrziAd
SNtqvEJvo0+ZNM9lh3//+4LDG07d9R35xY9WtGz7Y3AU9xq7GNq87+LpHXr2GoOeXqZUFXbRlG1P
Hx3Uk1N3sByvsDBzzl73jDdeDN7O7Ak3pVV3KxKosBf+z95SVniFclfvqm/pDtOoWb775Xf0mT3h
dpx6udOkGPaWw/L6QxPBfKsP/DOJ88cTspztZKcPejrnsGR/aCs0z2gQQI+95EiMfsufN7M/30V7
klCuN/kHrhX+MvL/dJfT2+bcurWsjkPuIqFDfa4/xuWNEQVj+P3692O8/lRGOjPTZn1hKSF55XJv
KzfJynj9xeEAZ6f6VDk5MzCrXTX3FGA0/hqs9/KG9IcwbMYvUZ8svWR2zYf+UOzTp/GJmJ4xcp6k
US69XF8o+zkFeJmGvkVMcDp/9haKaQFmBBgBBADwBoWgcoIe1wbV4NGXvQqyudz3vLzRqLhZqmkY
tliqKrUFkzKIdbF2B8XcJuGH6+u7HIy8/32yf7bPqa4aWR3isZZ2b8b40Pea2/VMv+4vrp53I0Jk
FQ99340ljKhmu1/VxS0HdTuo9k1T9PtwjLZ1kWysrMa0kXV9kZTSa8rKu77Qy09sKF/+/04KN5IT
Q5xyKbCTVQ6h6mErRS662Rqv2Gv+slsczt5l4H63JzhOqoX1VOG/NwW4F948up1LYy4lVB0aZOmt
jY1hgyZIpzQTIZQ315fLfVfhWkob0E7NBdYtJ3MVsPzsdJOMr//NiHA3qaajDVmCSFZHhnW+XYZD
kTOBBLMOsSZlNdIcZiAKbDT0KR8jZ56iTQea5uiGjppJ/23XxLoUWkhrOZPgI7HUu1l2p0iNW3aM
ZgRzpMXK1KTHTSODfrdp1VsjvWcnkHLHTSw+xSDlR9aKVSxb/ZFGQNoP6h5aJcGwp5bN6z7AWhMQ
JHSKPO4gO3tKC6qbzs0e293g1W6+W3ZcXM7tnYAkxlLEXdcTHGqf+9nPOCLYL+L+n6fWFlACsl0q
5qyfHp10z6RBbwfySRQdCpKTO08up8rJLUnAiWXJ01F3sCQEWVKz7RXmLch+IAEKpDxezZUS+/F+
eHXwjAbsucp3Ah4+/OFgVqwuhT0KIrOJ5aR781Tuh4o3kkj9ncoOAWB2TiwnmVXYDMuIbxW1XyFi
48rs9BD62v9OCfz0BrGKlCpVuy4ztg60ECJGlV64145lkG1z4oFn36AA78WNy3VGMXeHWF1CZ5nS
WQXsUtBPeme/p2nLfSyxujRkcV3oxN1L93QlFlsqxzX7HtxbVrn5csT/vpcCTkztNDYRwZ71PLyS
JpTtRXsUTQ7Ixfk0Dv06LnGfTkAKx4wLtSYGadwjm9PvxvlplEtX4ShgnBMKgBGbY6ykxOo0uudW
vi+5GbHc3xfgAeR2GaRO/P0s/yhb+9z0ru8TBw+OAA9GEyeNSQd2Dqw3zZt31gdCb0jGeNEzW865
nC169wIhZEhCPXPMkj4L4MEKokPtZ/sQJavfAaPrewch6n8Gt2YXTRZ6NPGIaF+j5qVl777LWY7/
X40jVooUTMXWxxQG6hhzQYqXbNyrw1Yfjmo+YO7KXlcwhXlgwmluVcJTVpMkdU3oilLqFxnKssMX
xiPo7f1r1AN/8p/blqRtO5gtGWg8PM59mjk7Ka59r236LZeqvMyB+xmXO2K5SFKcqM5nWOt8Ga18
5nZ5JX1eMwX5Ir5bfTvoM/c3yAjX8QgUV2GVIdjYkOolT7S32a5Bvnx5wMW4QcPmZrrhyqfcVxNw
Ym2d0S5OhIF+l6x3DdcNwEQujiwARTvFTa2lWE95mz+Mz/FJRYiI3+2mA6KzY/Oun2TMwfnn/hld
Kk+5CTwvb3vVtYLqSN2YVbEhi3+aH30/agJwVKkSmYWFozY6HzK0b3APjYuyJ9q7H4oZMCmNs1ou
sX/Oc2r46qb08v3im5v8udiYt6bb7M2gPRqtq7/RU5/PJF7m3p79AiEnphaQyTNy/IL1uffSF9Sf
PQeU+sDYRlvdJcnYsHA5v+T85nQ/nGUAnMSRYujg4jsm0HvR/TyIvRGE+jE/oTJm2bjX8eX6zYyy
5j8dBzqYSz7iQ28gM+D2/U3bxy4URdzc+X7dEHO1OWIyLEMnwprkWNq0sb5aiHxpH8fXFklh3kEJ
L66gppgSGy2piEvK1HRL7YH46oeD5eVrzIXzDJCImTE86lVzoSYm6NSNrrrp9/ZnmrWbbCCBhVv8
f7+hr8GcdVHP2ozmv1tXOj9+KHarS8StEls5IlLkPJLzDwFYsjJvsoQe4cNQuPrwpV+euvRWqbkG
Vm4jBURJdV0rFuQg0fTz0baPsRYw7kc/9IpHnFKLZycLxO5sXskjWg8HawOZwW/494hRvncO5PHa
ZmMG/bbwMi9R/lP064jql1Jnh6tEl4EBGeN6xgTmtXDN1doWEBq6vkzG78Xxm9GYDeZKHXyJIbt6
9LxA2lhZXq4b4Y7yv5Stx6pqHQqDpRtzO74o0A7NMaOV6Dg8G5TxDFHVupPbxEoogdJm3bRZBgNk
dbvhtLOvP/IcUfyvjVqpXulGS7onGSNFK2l2tRX10ypy22zc1JBsVBif5FZGZ+/MJc0oUU1wTeAX
5pMC6ZV5ZMqMzOFVhSgkHoe4Hig4NccPafc8L/vM2Zf5l//oDgJGgGQBCjkdLfNRekMxc4v5hsH8
Cqk8hIosNZJzcQEpnHYxpJ5cXN3ah24rnUoRIPm5TeW2SGzY/nrPFeQuc/3eowGxSRvj8rpapuRq
49tQNIo6YD0S40gGJKBDz368i75RVx9rmPERTQhDMMjddDJKHfeYBqLnbuGvN7TYwZtw32BaPX93
ckGIqBFYQyITwuvY4Qnsa5rphNktGMI8b5xtDtUm8+m6/3BLFEIQ00yVcsFor02VHfCEyqQ/af09
+3Zk/+yYzbmRrC1toZLcjsttEzHlMSZx42jC4yXsYmXVEiygvKWUK+AQ93+BCLXmeWHMkRZF3fIi
rKQpIsoFdIEUbzrOwHkPVWJkwKLN+lfidbsk4PI3CgOPIvnNjvMBKuLYwzGQbVBLwMHAk0bdjx+d
Tfp5/Sy75aa6IfFoPkRlDrwmwEtiL5aaU2iglfe5tIl6rxv86y7Inm8BVOy6C6GTjk8Yq26+0aC9
gqbqYLrLg/qjfJ+8pAkkbFLf+sTFV9xhEzlxYIFEhtVRcHBPs3coE5eA2mK7GG0HLgjXjcVsptj3
3K1TvuroYMRtWm+KId/nUoemUm13fUMZf9Ephj07c2hMUWqNuljTPYH0D9qpyopHMdAhMt+6sl2W
npAKc4o3RvtFyffX13HxuFkKBgKo4Bep4nbVjRZppoyCs2Xs08g3x2M73GYGg1CXneDMjLBdqWZh
pBldL9iuzKWBmzPYVPOTtnW28/Y3KM4X3eDMoIC5aMialjABL8K4h47TZoaA/tNeAkfROqKl1Msf
NYgEMmHwZSq3hU5DhMAaNDCFQ2ZKo7NOpkr3inpQwKAFC2OPxubqhS4yPst9eZE/7YlJhEzN5DID
C3Tj2F/q9mM9f9Czl+v+wa3pdDecOTpCkdGE5BStaQ3KF+eGUlcYn440Ki2q/os7wJdTI++7KKYI
ZFuNClWGRVTtD9qbujFBxUCf0i3EqgPzE3UN6cF0r6r4Ab+T+7l4tM/sC67Tlp1WL83JfrvXdvb+
BweKI7VyH0+4tTPbbIempY3VX6b0xtJeIo6FR+Hvv56EluUYhmJbsmMJ4fGgmfloz+D5m8XWMO9l
aL6i0ab+1BkMilx+MJ1ZEq6wJZfDpNZPXiJbYOApu/BWdzUbvV3UG8gm9i8mjc/sCScNJGdTTvCm
Pj12bYoa5120H1+n54Q91pc/1M9dFEkBxTCgypjD1hTF28YMD0PZvlpLzdwo3B6KdADocqedjK7A
E3k8ilyqkKFztHpRjn/46HzfQJEWkERhr4Yl2hmUzlP0Y8rRDrhNEw7R1IJ4E0twiIradTJtm4FJ
rVVywMAT4whiW2pkrH93z8SoKVo3oQeqlpu7Nd5JbO2AWxP9/zkUhnZSOCbWFO8XhIgES9EhOY6Q
j3QO/QbaPh7XO3+ZmXb2nej+PrM5WBMmUcV0hB9Hr0L7U+6SeOW8h5ac//Fr/y3B0+UkQBh7cecW
tdu9tI/x/ySP69i4GIqc/RIBTFZVy+qWGjmd6n6sDsbKTKu6HIm8HzMBQjStNiagLgL/fHaV7i3M
bqxJ89npEdxXFKBj1dQ2jKnfSgs/l+vXRn/VKubBdzm3/r5XIldAb3LTmAieOh9aBGsQmpQy3Spb
a9toXvOSQuG0/MDdnL+Isn5uoUgg6PIiTjoDDur0Wzl3l2MCo/rz4EGWky7rPyVg2DrGiymabuGf
f/pnpzr1qDYIQXoU70i+zrmT76VtEYR3ps+cdQoS/3WdndkSbkyntFdHTWCL2PjNdkLHKGbTf6aZ
BTVa0l3GHP30a+aE425p+ZClBUVXkYc5cBiEE3rLpyJBagIk72D6yN5q3AKFw94Ykb02KCxQXoJ4
n5R31KC+Bt3ldhs+cQ1ml2O7sw0VjnSfOEYT1liheYxfwu/kpOqDcRx9wKfbPPPuchFDzgwKZ7yq
0rWXDSwwKnaS8hiVTBxy8Wyf/X3hbPdrjfsgxoLK5TnNHx35mHTP193iIky9mxDT7JYSTW1De9aX
qi9n/UYqMKhghjSTPm2vm7p8ns9sCbmxpK6KBePASaeGeqSf5lttF3rN5Grb+i6htrw/CkrPLJKH
nl031Vio60geGA63inGw1MfafmVWdfHKPrMhQIZdx9lalVgV6mT5JsTrOfpLx62N6U+8Iip51JVD
LCbXJ6MdIg0ynBsnxvD0tHlAZv9hMpLNBH3bxtZcqck9ZoGMl4updsduJ6vGWxsLbKET9n31pi1U
f7whsDD4HAHxHxK3z/ZUQA6njU27JORXl91s7OrojVnTRe7JmQEBKhpHR4vNijXp2wXVJRpmOwWK
nx/YhDDnHgJGlOm8tmFOIHgIt84NHtBT4GxrCPdwqSnuOwloIVsg9WI0Pfg08m0fH0tu/uZl7Yv3
TROT6prWW7ME6SNkPWgQdIF8ZgyMlTZhYGLUTvnUgvxh+84DV/S+THM5sywgBxqyMCqA7q6T0GXk
Km71l/XUkFyA157Mpn/Zd9yGXn7CnJkV4CPv08Gx6IbW7gd/3CcHx/+qvqGT/Tf0YS4HWWfGBBzJ
QyXqrArG5EP+QnnpHNTj8Lb169dmT7SayFs1JihgLhiNXOoMH/slUZohhM26OarTsTG+8dQaxi3F
bHsrZX9vYg903JqYHz7eQCQMyejOm271XRb8GbPsbCsF+BiqBOjxA5JHEE+HLUTB8Kbh7xfuShPz
7HVUFlKv4kgsj3NQ3dH8MeeJeKD1Z/QGsjN2CZauwL+YWu/DZGh0RK6bsqvdqQq6Jaixm/J9h/GC
1yGScw0BTfIqKQudXoeac2+0H7PwgzPurpvgdk/MpUt2W+N1BPeTdvV+eErQekhtojI0VH6rUsas
ScwOF4oxzwodsUXT3WS6xSg8t28ZhiGHGmIuXY6dDDrDsDIc1oCiXtsL0WlLslISmzpiTpeYUW/S
SFLUAZ+pTZ8s5VPLgj5zf+kCRBR1aIHlitXk6HydjuEeel/3mPgA5oDO7RzzRBG1QjvMdhryFrbW
r8Vn2jkIWx4sH6pcCOB/I6tO+H3lOInN5Glo1mWJsVKb+Y1KZIkfBxp031Wvup/c//ocEpVCMen5
70/Ve6Fxeg45frSPXrRNE/AZMe7OFFvLNapQtCEFHqfRSBNYed1m/QhFal/3rG17R4ozrPwLE6Dq
ImwMGMl4etRKu8GnpFLi2w+rS3n2OKAyeHmnfK63Xe+y5Qr601e+pth1PtWxMZUU09EoBvl19Pqg
v4XkzWb8WO+yffw07NO7YV94EWZtX0eyy8BiE/1DttHkK8QnapMkw0CtDmN4VOND3LzmEwOWlw/6
uwkhFjHTbOzjHPkqFEncBgew5LhIl+vi9rsJIQLRkk7JpgirkNDYdzdsx92EhkYvfmoP+GJMFZ7b
MgFXDCNRUiuBMb3MjwsG5tVZejt0XFPaL4LW90XR7zgLcSANEGZI81FGZ9lYgVG5xm0D8e1yBxGm
YNlb296f0eSeBNzgZu6LCVGIXOtmNBpYYZF9DNPt8kfdp2efS3jDaAXl/ir8/WQdoAH2ZmaBwo1o
/sVl9r59wvOl6XJ11ekzTQf9kN2sJx2H+vOPeJSLOX6RwXm3JqBHB5HqJSExvzHIPtNsBWlj+Evg
d3toEQQ3LDfp8uX2056Y2JSaCU8m6q3Vt8kTJNv2Q6AdSOm73nD+zniDmMycMqWxpgXnN5TDoBmr
fSKlDApdBsD31QgQIWexI8mkg6WDafVj8G68Sw+cUM/lru53xxMbnyZjUOeVds14Vt7WZ0fxUIZ7
ohb9ZNN/Dx0323beaEP6kTpT/vSh+75OAToq3Uw0W8E6bUnbRmHqt+3C5Kq4ryWghqNHmoOiHMKq
tnYb596pGAMc2DoCOjRxPc5jiEW03oyJTKDnfEhum33uRwEbV3GrEZACl5OTj6R8N1MDPpTgfGW3
dTbGo4W07KbdRKzyHGdRgI2lL9IiIotF8zDED738dv3CvUxwOvNBASnS2EL6RsNx0rdDc3qf93vt
Rj30AU1czQN0wJQ3UH1HFWs88A+xX0RX/++DitgdVfYYHAYGCmUkDNz5eK53H/qPCto1o5dJ9UK3
CvSPf8it+rlsReyZqptstW2Sn4uK5xbKM9bbzLFcGchXZAFGqqx0MoV02ccACn6EwiUU/JDf6dzW
RXDDnITrgYAiNkwthjEkigFzqz17Rv4oxWC41B8Zf7mO9IrYKLVadjY6FNtQBokUicIXMAg8UJw2
BRPZXPd97NQ/I47W6dtwPlUWtacJhD+L8/3Lz6R33xOgIzGUKlsh/rwp34yvRow2m9RDU+3irjb0
5qZnXmX3+s2iiO1RVpsUuU1d0OUtjXQ3wSHRMfSPLUlzKxNgo687VbZJd9o+rjjGxNdtILM0n7Ts
yw1bYaSd+veT4X0nBRSRQTOJUmrDMtxlQzMxVmj5ksxdj0lq0raHMorzwD4Emd0UeU7WLK9DTjFV
/zW56/cyiu8k1DyieTR81j10D32ughxsIZ5ixR1ukf+0yKHdxzp2ON1rb3S29b1FQiyY5hNEAVfj
ZEIFqGf98yw4UpZEOmTRQYemuYO6L5VufYtTSJI0kPQojo7fvZXyzjgJ0LBKWnSzXfnApwzUWfSP
4SqatEiw33qG4xaYjeRD9fUOqtgftCdibaY7eVeMW54JzsDaKdQ9swxBSD1OSlwQUvwkzV/V+HO/
MEDAmRCAJk/DWW5J2L406m00T75pA9fG2buOnQyeiT1TtlwmXa9iJXn4oe2fxsy//ve5ZQjRSScP
S4grDS5ZfSrSxK3U2VXlp/9mRECWAS9nK61x5oo+CerccQcZcz075i5jojrlFLacffWuhhLpSqwP
+VA+DNRucGtD5Cj14wMLlgx4iaXbWUniEa6Nw7TujTdKdJDKnvKI89x6GWQqZr8/jZm/vpOMO5z4
jmdL1DKnGaENDq+bn83JH5tv1/8+F1qJPVHLPOv1igEAJF2puuut4sYelD9z18KAuCyw9hQl/9dX
hSI2SaWmPqQN/kWcc3SyZ4UbOcC4uVi6lTEORassnNYl/ahG9xMiVCVhSEecDfr/s29jWuWoNSZs
rIvuD9lrX0au2sgu84WYa1oVAhAjXOKup8zDtCljX/a1XXLsUfKWHpG6B5GWFSvh1iVARBzbJaJD
MtiDjCnNm7KdgnnqNszCCAWuXBeqgBKzszTp1GP/zOPwffKTHSrdkJqKHgvIlUESsXatA1oO0b/M
pT64UyVEIphRONZ4L4G43r3FxrEqmKk1p2N5ZWli8dauLKgT0/wJfasFeuNGvnGHvuzbJAfrT9k2
yIuaIzIf5VZ9Sl31RvIw0uf69jJrFHujdH2OTYuiO2WeD6nc+bmdetdNMI4itkLFspVOWggTyK5s
8vW20v6a1u4/roOOx9kpA3PQMQcKapzy3mqfB26OFLdP9P9nf7/vG8yjBcRuKqPcSZbmg8TiX98n
zoQAFFMx1vpKYWCGuyJcW0zGZIo5p2bFaw4ngMQkNZJsUOjV+clTBiEe87i+9beQ3McLDCgbhJ/M
01gQ5XtPk0liv/FGv3z680oPRj04kFpAqCKWJSA02lsx5SOU+8mnylIGtZ76VUPy4zfo3Bdv5ndr
YiWixnysMB9hzXBz1S2Ru3w68e0ekiOp16mqO4zu73R/X852n1kWChHRWnbpREAJ0TxPU93oJgKG
RQcdZmvXDKzt6g8P5g3fqHTRo84sq/902rnoBnkYYLlqv4Xpg5Ylf3LqzgwIp86Se22FxjpC+aZ2
i9w3Rm6C60XwcAwFYxINU7VPTWdn565eZ63uJBSQ0LgW1p8z86u5Pl0/d5cDxDMbwg2zdoVd99SN
EdYQH9B21BsqO+7qUzWOK4lxCxIulSU3Fihh4VJZ1E/69MmqYlflBHUu81beVySGoaW+5oCrU7g2
e+jEnr3ONW7sT7XvxEhH9BvIFh+56/JypeDMquDolS1F5iJTWdqBJKWRfCuh02iPcrCY81OTqcex
Nu5tbdgpzuRGsXyIwhXChN3BmWUu6L8YDp39FsH106UwR1R76LiPnvw6HUk+Hi3or0Qclvbso5az
J5yELLOqSu5OO96ig7UOaBB77S9Em6DZ2hwP6vIr/myBwoVUYOC1U46AcnWLMrLfbbVnkEICNHNv
pgckSg5FgM4OGgzQ8lI53GqFq0rqkXxVqetH3WKk+PIZw5Y8HdyhIoT8NjGxuFPDerRwc0l2rHVW
D4vTJrkzvmoBBnZ5UuEWmy4Y/b5zoT7MrvMU///rvjzbZCHG7ZZMzcsJVkGyf7XwggMDonhcDsTV
jnwHyqfxDiOtEGavr+rzEhQPNgats5JSDGaIIbDcgvSDucmghBWVq0aHqT4W4SODgtw3FYCpyLok
lahpofHBEsCksNPYrsHLkw3py/zh9LX3zRWj37Iws14G62dTK8hBWSF0Isrd9UVdzOqdmRAQqdWK
CGIeQKQfWuOSr23pg3GUZs6MADaVIU3ZSL0Y5W1zlx2io7FNd+oNZ+bydf7zLtQEjOlrtZoVaqiK
6hurvFM5ajsH4CL1sNPbrFhHrANqTRjLGLqUwFhvSNvFMgKaXfobsmUXab9n30jAkk5yojwnLKFj
pd2MoIXMPl477IP1cp71zJKAIcYy9FJOn2kOYryIodhoetIx+kYL43MXlwPO968lYMdqSGrdU0VA
r5qdUkxeBRr4shh3RTdtrrs5Z0oIYLQRDBidYgrJnjZ2/qXNd4X6LC0sCjMYoQkYEfd51NS0g9rz
4DefTeTlaby9/EayNX8av/7cQpGLaKWN1YbUrpi038z5Y18H1/ftF6H5uwEBH/K1aUuNNo4e4N1h
fiNq6rxvNtUHjHfwW59GLpi4w3es2hyzlSIjMTXLEg9jmMboY79/6I4xJq5iILGXRkDbkq2AMXeI
SEpUtGzRuxBom1BKAdTO5GGE0Ov1DeWMCEFJnehaP1AUVKRI6+sY5/YQYrTmdSPcOdYFxEgH0wkN
2jpqyBwwfjfbjAea8Si7iWcyb2YGdEU+oq1rS9jTTLw+PC7Wg9R+u74aLpATKYg6VrLYtGett4C9
j366XeafZHIfq43tnUL2eJfjFV4E9TH6ct08u5kCdnRa18lIzlCgjOb7B+pyJq50+AbteuigXLfG
baaAH9owD1JGL62y+F8qfUwzLuxnDIivfC12lrKnAy0/GgPEN50b5cZESwKqd+PfaiBcJM49Hw0B
RBQ70+pkgU2SLyB18nn3FdnQu5GNR5njZQhxBmYIqNFYkaXy+7rcJvr3yGEgkTMhxBhtmRj5kOIL
WdOzakRem5iuOXBZx1N/0pXA2qDvePasjztZTjLq3R4OUIJ6mj5bz/mL7hd3itccQy8PdNzO5W5A
bJ98az8738f1t7oFuZDHELAkrusyUyBstxnfMB7eRLHZRMkm2WDonnGogiwGJ7b6b6fAoOv8fPGh
3g9Ti88YFltteBhspuJwmcP/HugYQuhRZGFfqDMwC8+WZqPcdhioKYHEH2oQ6JPxHmXL59y5E1Ak
C51VS0/0L4y7n2+nLY2IKW/WA/QgHiBsdGRpAuTr1zxIgJJlXNZmJWJd9Nnejvc/SJDgTlGXAi++
zb0/TUF5uYi1tMkoowLFtC0iBDQGG8f6Sw6oNIP8UEPue+VOCXMWTQFYGj1qHemUU2he8uw+ah8N
g7ndOPg3BUgpDAuD2+hdPUIsm8CfBpHmT785cZUJVE0BXRpnnNWWGlj6r9WrFmQ3RO8v3pIDDVjQ
A2hE7eoPGVsbo4264iumgDbhOrVFTe+a5VE9QBD2mToKfvBXOb/kvpmAJ6GGy2AkPOl19ODRSJYJ
jwz1+fo9yu2jgCCFNFRjSy1OYTh5pSZ/M3t7rybTdjAmBkxONdZrmyeASWsNutaQh6xQzEaQAC27
9ePqVX70ZAV5IG1ATH/pXWVrY8i2m7raAeOL2Cc266gCwvRF9XdXF6lb635yWFJ33WoHANou3/Sc
liWHoaaAL5PS24ZJz9L6LXoykM6LISf2VOxjtCeBiix50cfr3/REMbqy0ZYAMRiuM2sybfQkRdtw
WJ60fN3Kquk7fR+oquHiEbnVY1AkFC6Pf7m+/35jWALUyFpRlfEA28o9TbdTdgqU1H5kE1dwcoqX
ckVeizssv9hk24CKliYrii2clkxbp8FQcVGleyNGjhpNAE9dAEhVgeOpz+ecfuFG7xaFk1PbZW5F
9elqREcnxo/b5cYGVd9TvfigRq7xwnzVy4DwblA4Po2FY6msMIjE5WcTEq+35sb4gqEEPqLSFWyQ
8pHPPfwiJn23KpyWQu7rxqJC31rLeOWNjWb4yYJ+dLW1MenXST/rSmq4aTKoG6M2HH8B7e5ujUrZ
u75+bvnCMSpk2Z56CY7V609t7dXLrtH86yY4LxI7BloMMzOiGFWoztcwoE7Fy9MNU1dCV5UaKLmv
/gYeMesSWwfqKB/LhR4a2eon6U0v+VPIcFa5jygOTUEMN0QZ1bTlQ3hAQBU4voFaYevKN1yP2OUL
5ae/iO0Da4m4X6dXrlzYn9bRfFsxtXuOQmBPxoQc3M4Jl3Fqh3Fb0qpK57BYt1F8F/YP1z2C/sS/
kfR9NfQTzgLsSoUBcP2QD7NS17KDwvx+3cAvng3vFgQYMdSxik50g/gWd+LkO0GVgRLlYGBAvZ6Y
sbyMOLcqAUm0SA7lhTjg0VS5knycMCGcWRbnBgJs9FY6lD1xlfRtcRceSlQBICnwI7Ye0HSWd+6w
/w3mPrc0ASWUZmyT4UcUah+gEXOwPqTw9t5HltuT9vMnlZnCdt2gKrYKSLozTAldA2r9rUAYyjnI
9Y1UxZ4ArZSjvqHqnKW9LnHkhkbsdqE/c4pZ1w+TKvYFREna2Sl1rHTdlzH8Mq/HoR45r7gcPv+/
s0MX8Z/HSUVPW17Rif1RSy2hTk1do93Lbwzh4DaOPtzZ0dUdpykl2rjeK6FoAeXkD/YeSQG8YInN
pg54bqlfWHl5Oju/RgxV7A/Qp8W2V3JAvUXeK83caX7LumgTrft8ZClttGHXrAnoMWrKKJl0kpH7
/T69ZrvoQM8uxT41ZyUeF2dx3i4ix2otSkMxCGYOoM++9taBa6VjEBEtAf/8cHGR5uDzYgeHw7LR
guLUtx0Htd+/kqTxtNNeGLC6nAF4d0sBNCDVZZYpXcHm/8xtuweZCfyGeVO9oJ6z5fQrmC0U+wNM
w1LrtaUtXG9qFPimR2Y1jAeegoEzxzebOV8xtAoGni3wNRB7b1LMvCHJcJAIPlFaA9U3NnHDmRXe
//lSr7ZOiI8enNaDOLq5JfaC0uM2q/0KAtxpvtP8FIOF/yN2ncK6sxUnBfhJsgXTjpbuYgmdUyOM
Z8P2+s6eqpZXTtvJc8/stGtvOBXx6tTt7EEd+gY9U8iHudYuDxAao+aDSgIGy+OfzO/3OPEeARzU
KPC8jPP9uNXtnYx6qE9EDpUJh5joVT1lns5+XqzVfa7TVdRXboPEo1ffzzcnuRLJb176zbJTvl3f
kV+8NH+eHLF7YFmqylKo75VU7orDj9Yaakvl8v3Mc0sV6VtJJS9WTJbo1V4H1ZakDhzobvyOVjF3
RgUIshMHgkTUT2a25mvcfJcjlirGILfYSyA5daJ2P3YuflhP+pyYegv1jeIBBVCP7RJlrkORyNX1
RhaP9ulLGW/qa39LeXG6K6Qt+v7ulE31Kfa5ZmLOqJAM0NZmbjNapFE95hizGmuu5jyrw/f/5oZi
U0FfJFXcU5raydvHKS4OvSPdOJG9yTSM7SsgQ9pr7tqrXhLV/nXbp799BRTEzoJCVSrbon5p+zh6
4SHzu511Xz5AKO6DjkFAit/dY2oU+GIn6cffkbVkXEnsPagiWSFaD/0CCCCQar2E+q/5tdn/Hh/h
F8Xun6f+VJM5A5pVb0pZSWCQxEe6u8mHPP9e9sE197NjeaNCLgx6OIqbPXMwQDfxtc0W4h1bjhaj
pgpZdKcF2m7ckfIT/4xgzr84qqXrR0WFxg81LWGa8qCgzYK5Szg8E5lYbSVLTp5hDzFbTAmcmwIz
4pJ9AgpJ5jl/ph7nvH8xIcLp7SXtYjogiha7VXIT21yKgYmhRA7WYjZdqFLbY7wvMHMLfaTSBmMa
HAyHU9FT8WcMpp8LErsNZAmytXEHcwpa+LU22UhZzr1WmHMlthtoqTbpqGpQREMz0irSqziuAEy0
U2IwOddO+YvU6fua6PecHatEGvsop/sbehWrjwwfUQNNL32d/cozn52t8YoC2JbTQ2defiJXK9LK
Olapl7GQ79XyqbduWGI0cw9oQhpFktM1RSsuAqf1qBaHsnzIpbuca3tgwEETwCFJEy10KHv3YzQw
SqJbPeA5lJwZCoTPPtNcjX83cIB2fJpAPGB6OF+n4D6LEIPIS5kOA+qSm6nN3GTZ18hILtN/ym9h
qsY/15JlYW5kRLvXgT2O1ywfr9+OlxahKwYkHG3H0WTxppgnRZ+jZgIlBbW4PrpVU9vtM++/GRG+
e2lntpJVMNIVkWubyNU9L8buug3abfHiOV+I8NHRZhfLrQkbjvIXylepE0xJ4xtoy2+LnapPwXVz
F6+Hc3vC18cghLwpCthTIE55Eku7MXzjUfGzwPE4gauLyKMrjmKbtqUpmpi07au5nrsc1sxjuU92
zXaR3OJR8tctmsfbO5ojJN3GH7IvzCov5YN0U9ZRrzFgXZxBkoZZnk2o9mPwyeJr3rrTPWO7ePRE
5RpqL53aM1Piszub22mVSSz4xzxvDCvfTrd85HDxEXZuRwh52zrFgBoddnovazarimkPlIBMXzvI
mp8uQk52/1KwoluyhQm5tmz+a2hoU2RGpZ5kkOtXZ3lNlZW7CC9+pjML9AvOEE+pq3VGgw7WFOiY
TF1t5X1xii15Ei+3GOGmcJDtVBYN2yeFn9VpPzcxsxjOgAAWVS3XSBZgLYqEPHv+XMbPjFNTdfVf
UHG2WwJUoPoRFzKJNurb8Za6xIfAxhQfXoTgokufGRIwonLWzsRxJpfu98pNDxnKGIIHXMxNv/fa
eoQ7QkuHyKxbmCnXhzl+hWLoDLfWZWUTR9mG2TzG1cRnaltVK6qcMJbfzsisYDTLPtsQCT49/EkI
eXZuVOGkKpIyWD2pbWM60v+R9mXLkeNItr8yVu/sIQmCAK9N9wPJWLVLqdxeaMosJVeQIMH96++B
sqYVYkaJ1TXWZVWWrVR4AHC4O3w5JxDOwyidldWs6NryWZq6Zd+n2hb0HoAP0s5XZMUtna3snS5i
ETMmSU0I0aMPxaUZIIT72qLrXX3Q/avksHI2K4qwfGcWhiznKYas7JDf28+6Y9vayW/VlYF5qPpy
CsEz0G+LYFqjoz374Dxd5cIq8NawYktfqXGbRagk5ZtR9xQAdNK6JrtKt1Lod1MMjr81LTnbr3Uq
e2EwymEqskRr5Pi92mvea4ouOP6FPbabDN1N8ee/UHQ/G2283uzl+7OyWJQbMaZNNHyYuZEHZ2Pv
IqS98rsIyOzjxjpaAY+AmreW4D/bpHO63IVRsXiC+84gug11OrMMnfvs0BmIQcRxKDDHofGIAG0K
RuwUs0oKvNHQbZTWzJV05tnQ8WQPFmanr6sx60aceYU+IHqbGA/DWnX3bPryZLHLR2s72tQbf5J0
ZLfltt+rbX0ogcyzikWo7+E7RnT5XrX6oawsTSZhgrCUbMswkWG7V6HGDymPIvGNDyu39bwldSwM
JVGHYuD1rdPujaQVhn7Wmcfqml7oqUWyo0cNXM1Xjup8tMpeZdlvZVVN9UfnuUZa9LbRoQXrAx7+
6PRZ5+VYlbaweTLOHTDcYmXJAROZG923/zzeo8kWaIT1p5VtPG/DX5emf34S+8g6tkiv63mAgvs+
hhZa23X/BAaZuNo319nfRS52TrZzYe6MjntU6BKRSgCq3qFiKT85vvnZ3opwHf7rT27B6xIXFs4q
+rzxfqai4z290Bz3+cHZtldrkcTqyS1Cozwu3Vrodgr2oBHALPQukTs9b6HBs2m4cnRrN2Bhynqv
GCkSs3C/gECY44tcGr6XHbJy63Y1GDwuu/KZOl+6aQWN40/c1euGLkyXHXE3tTQJG33QPEPGt/ZQ
bPtbjaFp3kJxvle/1x3QOOIwbVfC2/Pvj1fdWbYwGaJuDFN3G+oZArKNPmZorGw2c1D9Dhqn3erM
wnnD9u+1LtuXWOFMaf5S7/4qL/X8Lroa9/YNAAme/kr35vkY5FXcwtKgOcuwhgrLa22mfHcwvxqU
bUBKe2jq+GCr4mFFic67oVeBC2OTyNishxQCkwZAqGRr+RrI3j60m7z3n/QE/Dq694rN8RY2B7lh
1jot7n8fX8zVbRuvRY16l371Rq+LWhoY2Thi0L4B0/XDRlcy2ca56dFu5OzXmwb+JIR6FbcwMAMY
yX9Om5CH6G68VGhb5F+yH6A53VlXFuCZi928kthaMzXewtQ4YChUvV5iE0obRZF654bkLrrRQP3r
NnRNSxamhpD5j/y6UWxp9jmyQ6u4f18T9Ue8d2YLo5IWRjpPeuwuL/D4rsyDRJLLlfV2KtFU3I/b
AYx3a9bkfaFk2d3UO9RMlJ6b1LOF9mZ6KtFGgypvjKJ2do1cHqIJGSSOP4Hp/f31nh1ne/WC6Op9
63nj2JnMUntB96oNra0bkE/Gtcbxx3z3rnzSHeLoAd1r5xHfrNm19w8Umcu3wqUriNO/NFEQEBUm
6Za3PDCzYWWD18QsrEtaFG3S6UHs2nvI6o0jr/K1VOL7xoQssVG7OfoDTyKWHzvxSRAreP+g1tag
f34SIUVK/dEjOfRPs3Po8q95tfL01Abiz3WfmAsDkpAyoug6glNzo6B0iqABFIk33ayS0K6YDbLE
QrVGbiVKx5b1pg9L5HDQ2K0Lc4AeEYDbWyuQn5VHgSRIgeuLZI29uNXtQFuVKlA/ew/DxtGYqAEU
bgQcmQVUwXGNEuic+zwRt3zwuNlYE3Q20IB5R2CnAFz+GHvPFHzdfIpWdPuc4p3KWtxf0likqVvI
GhmGPJp4lzO1ohfnzBPogrlu+Xcc010YeVQcKoFCKvyYi4xHf8ckhtTqbwwJCuepmbrwfU0/v6JX
cQsr7/SRzE0BcYW8sWQSlEa5cpf0cS8V/XRBC3UYmVewYYaE7KAD/35vAai2WE19nX3ln8hZTojU
tjuNpIEczYSJ6DQUjt9+06GiRsIbtgyjNzqf0uy8kPjUN4PhAjMN72/n2Vj19FssNGSYK6vPGL6F
g36qF8v+ZTDgWepLjkwOWjPXwJvPPnVOJS7MOlSyaHtMEQR5b+1td7ytqxko5tWtyrPHaJTBNPNr
MF0faVvsVlarP/uXs7Vt2wWFCGDKlqAbQyO9yfFwH4pL+hnEqju2EZeALdr/FXCos6p6Ikz//MQo
M1o0aaqFNWAScdNH1/g7d+FEwMLq55EcmWAQwPtHNWx48XVlu7Tre2+7Fja/sppExFqA+mEGiHCO
GgVJXA6hzvQNQPZekXfutUhRJyHcJChGLce0WGZErjGXkNc9uvKaRPsWrQXC+JjVKPKVh75M/FL+
sM3N3xGs0eSph24Cm+mNODmqlMdeO9aRrr/D17jVU24Vx2IEdImVgPWxuqzHIcgisWkZe/B4u4b5
cVZVTuQvVCWejQj/8zDTWO7q4U7K+5UFnvPe9ETAQlUGzEwW6YAFZocxBGwESKC9b/3e+aBCdRDb
3MKrYz1NpD/1F/05kbrQH5I1/eAkkMqzPfO+uOImHtYAJNa2buF/ardOK9RVEZckZeDW0xWpvc//
x91bOB3VKFpxR8sIOheAf4BWDOfYLwtfF2D8bmtv0Wi+Xd/As2mM03NbOCNmUrBYeJAsJkCfoccL
CVJxlwQastcI5rtx8p3PJrL+RuhMK+bl7JuROjb4DjxiobS58A1pXHWimXF8+uWBtv0gr4ARo1PP
OjjCu+OTZ/hrbAXnPdKJ1IV/SDHiZpsGpGJG8vO0EZv4yAELG/QFCgxAzti1ay+As+3upwtdXH/b
nU06txCpNsaNLm2IZ0wS6m7t/JYGLbBct3xNb8+HnSfrXNz5AT0/3EShGkKbw3SVH/nBPIygTGp3
2Na1osLZa3IibWEAzDQqurjQUY37veCG34xrg9lnL/uJhMVlV5ZtVpW+JE5a7bXNdGe+ScXfIqE+
PazFhU+SzCtTgpXMRZDcaoz7JLSY/xKyt0+6b8ELu1XXdDZyOFndwgTMqTVSz8VpMbRJqKDaaUBm
ttMwNXK3BlOzevMW1156XMXDCGmSBHyngbuq2rd/1yQhzV7z52V3GIZbW+RZJ/G6xiXeSqvqPDM7
7KwB6GxiPzG5deyPRbWWmz1XnT85wSXGSh6VY5TpvTSP46W2aPGBHV8gpw7vG+4VpV9CrAA6wwSI
NgSVyMPiUtHVx8LaLaYL0+HZXpcPDCJ0H64mACwevE0aeLsqzG/WhizWDNUSaYW6M2sA+6uj9Xjf
PhQ37d586EKdAgWZBiBqyv+rbVxiqsSe6oGBAJG66Z9/dV5qoPwwSBDXjRvvx3rX3dqpLQxJMsq4
YhW2NJUXdXlJq5Vg6GxWi6Id22IeyOPNZctTn7ltUmt0dQBkfyi/aF/KQ8dnjV+H/5uqJ5tpb4A1
0gujp/eV8k9U5t/iXx5IJ8Em7W0CKDSITyq/+6FLyvzgPbngNVKHdhVu8qWH4pcg7HW1y1kkRlVk
1Db7+cKzNz9ryprKgH3TpCgO0Plu9XCQedkE5hz2VfC3ak4nG/6yIycr7tu+iGe94hSkkT+BCKKt
cUXgzv8CfM15U/26v4srqTuGo1qDQ2vYgx7oLkbghJoFVENRr/nV1dNcuHEzqhpqaWnOFcjb+VHH
hr3PLZ8eweG3W81WnTfSr6tbOHLN5lswzahTfhYfox3Co4176/j9hmV4nM3o+q9vpk9rNdjzzv1V
6uJOqtERPNZXJubZsYvKCzIDM4QMD+/fjTUxC9/uKNPOnRZiuLmvjH3aHcvs7xTKqeMxSjjjHmEL
GUVj5TK1+E+LrQFQ0q8GJr21xZ4+rWXQzy/oVdgibMg4q6UBUJ7Ainey3g3Ttv87tBen61nECjF1
y8ItEHe5000UP1vVBed37x/L2ebUExlce/STC9yOFWlkCxkF2tyync4VuUFZ+iLfpDvNg2KH3N78
BWAo/eV/NV7/3r9lB4WhZjZX9sthITcbIEn2zGFBrD3G6cIhpIF5wTfesdgMe3PFTZy/aK+itZk5
WbPROMzmPdZsjVsxXqWWsUnHWzauZTT/JNh7FbSwVwWS0piLwhrbz1PwQnGOHCDKO3ng+NDKrXzM
rtZqK+fNlmuaLlp+ATa83NhINQkRCdz6dOxDK8xhRNrjyyTaLt56KxHfWY9+ImyxlWObE/yDrWTe
FS0/m9G39/VT36JftOTk8xc7aMfdbIP8GVcAmcOK+LGxn7rPPf3cFBcudvJ9aedfqCfiFiZ/pGjW
mHCtwYr4c/6AXeuXW7+ZNwLMJWtR31kbciJO//xEEXlFWrQuQVyVXFnqeiq2HVu54GsHtDDv1VTh
ra+TKG37QXb32bCC0LC6ZQujWyqX15nesvhHGxrfwQ8YVoH8lhV+89SiqLM2UHM2y+zalmd6KOgg
yFtsGpF52irdE6FPiKAxNz9MYeNnxzWwlbPX91TSYu96l7UYiYOkGIQ2doDBx29FGIWW8Oe7Yta0
jjBOItm+r4TnDOOp1MWG8oJXUuhZL9v6kvKL3vzQzvdzkfqF8SDnz1621oF+zhyeClx4MqnAjz3V
ekMd7k/Woc2q0IpFSKw13NmzynIqauHRpHBjxxOIWBUIzr1tERbNLvrQbOpDG9T1Jg4ntnKlzwbJ
JyKXMXmVVhTI1RDZkkA7muEqBRAtv5zA/ZhuQKEXmoBp2WUbiWQQ5p3/ApiVNlJLI3b6FRbZNtM0
skxqRtx2KxVI9MYPunHd/J2BOjGMNBL9al+t/sj3RC7s8kCH1rX1BJ975xxtnWi7ZDsMUgEQbS23
sHaoLz8/sWKyMWxqaf0Zgh6A5AG9nP0odEHGCEz6/LsRroVeZ13c6YYuzHRcZG3T6j4lhTqy5p5U
V/GVi5QtBrl2a2+ccxb0VNjC3mRG1YCyGcLc8cozPkXe2nDnOR/n2pQ4lJiEOMsShVtZ6IJKoKEJ
uCRvNMFPjQWJR3rdY4K8u0S+YavzAHJHw/dNzdmsw6noxUa6sSlHt4XoKcHZGX4Zog4TP/ZBamM3
0WIWJMd5NfFwXjlfF7zY0UjMzLNzSKU30a74niHN5wCoZup9FGP/jn86XeLCiLeW1ZCkhrD6JQPc
3MQbdt8edTvW+Jxu15KY57UF7w/LZgxvjcVdz9KxK1CFQqYNeK407OVK65W2/r9e7NfP/+Vi50NJ
NCLvHB3TqPIr77M3XnZu5Mvy04p26M96T9Yi+JJmHXtSI7dEVxUo5ec9cKZ8gFrp6vVf4A45byZf
l7ZUxrYxO5FDXPoxvn/JjF45AP7/q0Xc81aE2EC7gH0y7WWyiAyzkzUpNANUfAeUO4LqGfkEpH6B
IPJ17XV/Vi9ehS3dUO/VBU21MNYfY7V3jBUrsvb5C72LeuaaIoLBV+bXGWR7ee39556UWi63iY0h
RvxrmRBt8RxNOpOjKA0IWNdHiz3mJ1yw0dK92M07TFDf1Zdj46cC5LAg7gI6/trjRluGtxqpvwIm
Xj0QKWMob7HKxE67Mek9MN4WyM5jRmJAr3GRfV9R/F83k1rMtD3CPQbbsUT0dbhCU6XrUgR+9Q95
IEimCZ2CEf54HEJ5b+7/cNj//X38f/FzdftzDepf/4M/f6/k1KRx0i7++K+r9HtTqepH+z/61/79
197+0r9u5HP50DbPz+3Vk1z+zTe/iM//Q3741D69+cOmbNN2uuuem+n+WXVF+yIE31T/zb/6w/96
fvmUD5N8/udv36uubPWnxWlV/vbHjw6///M3WxPG/ffp5//xw+sngd/7+Fw+z91z8fTL7zw/qfaf
vxnU+wc3KTWZSz3Psi19TYfnlx8x8g/ioKzPoRGObXEGdSmrpk3++Ztl/8PygMNkWiDcgc7A6quq
0z8x/+HCxXqe5+LVw/E0Zfy3//12b87p9dz+q+zEbZWWrfrnb281klKXomPJYwy9muhuYMtu4k44
vd21PWqJUSU+pbUHmr5GDr8zlqT7k435Q/SpqLdaCVGu7VKXeYw7jkO8ZZ9eZkeliKIGdH9jG302
8jjO/aLvm937YpYrYoxRDCpjj0wXL6wl+HMvraErALIWOIZHnHAo+PCldsay2xhGM680oryNfShl
DKg4rmmZLvrLPJcvXAyuiYoNwUigJKnvgPh6LYW5A8BuMNbOFLRGjn69efzyny4RoMDIjpg4OkJh
ymBmTiLWvgSaVpkKGqSMNAemIrSeFh1tH5KkFN/el/X2dfVzhS5Gv9H44qAVcQnZa9e9Uk6XY8LN
TtRNRzMFvAGW3BozsOvraupXtOTX48PaPJNYSOlSyFzEO3bVSQx2wdG4XiwRv1GGPsfKNhK+ydOp
+P391Z2TxpBrsjEUBPixJT0KTelUOBXOr0pt0920g2ytDZPD8B2A1NPz+8L06/DV+v/cSkYQU6Et
gjNnOQ1R9szjnZ0hQW4U3yITMGu2kW2qGaCNpHQnwOSqwke/Q+UDqGvlVryNu7Rsz3axnR5uoOMC
7uytyrRN6fZ1ZpHA6iKRXNAiKnIEX4zCB9Ud7zYt7yO1dYcihan7tz08c+1/USBoDtyQPlS0RPMl
gogcElN2nc2DrObxtugKlIwdbII3S77l6ext3pf3y5Fy00HiEDyO3IUbZPoUTi6HNZJY1kZJglIC
TzKAVRJpwFAKebbahK2xEf6yrzDunOgT9TSM0nJf52hSmZ3B2tRtpu6mLLZC1szJZeJRdaBlzkKz
jNc6NH5dItwFTBvQuLXwpSUFiiQaww3cf2Z6NMxQQgMNYqYuVTPZwX+6mxSwpZaFogRQAsiyF9Qd
jSE1LFx/wBbE5CITXVztxrbGtGdLI7QY/R1xjmtZuI743ot0fid5TWsONfVaUTyiSbHiu6gF3tKj
hlFdGyhfHp5notGSo9piuYAhgUd9qyp9a9EpZRWej1lDwrZX8mOiDHGvIse+YKLMHgYjNx//syVC
KAX3gIN/4PmhOG+FUtbDiPbQmL61h21WdtFO4aly2aN5b+XSL/XkRRTH05xb6JICztdbUdVcgwMU
3aZBkXhsz8HAsxGcd7c8qZrt31gV9xwUrV0TjVn6LXZy63pn1JcjxbvRRtYkZW6VHvNomOf9ONri
8L6wpUnR62IAiMXh2SgQLMd3ROol0qhMDHekiYascui4k/achHRwnCewk3krt2AZurwIxGSBY8F4
IqjQYcDJ6poKhGQYTSTBVCVOfdvWBhtCxuvI2ry/sjMnBvNFTGqj1dRBQPFWUDurscqSlqLd0gK6
Sg+UqQc5pvGRzF23sqhl7IJFARJEY+J7lAIBbqEdXaSyyq0LFrhWmR8z3jUVZg6NPu8+tVYSR5d5
0Y3TDIxa0OOCyKvI6pVvcHa1Hjd1qsFDFLxQGrMBGmlTCRJQtysaf8CG3FYtnZ6cqYlXHpjnZIHe
F+8/hwA2dnmEUcNEPHYuqGlkyq+SMnkSFgN6jnCtlZTNGavCHeyoi8vNEfKTt2c4x2k+Fi6Bw4PS
bGyrjTdGVsVfy66Iv0ph5Z5vY2BoRXMW6QBA5JgOenoQGbkwZhqs5q1YzLJGbLR7ZKXENF+2HjG+
1qlr3kmY9y1BjTyY3MYLassGZU4ns6sUxnyfz0VSBSm31xLXZ/YbBtVFJdJC9IEExduvAwsAj1KZ
GLEbZ9aG6CdECDDUaWSFU5Rlay/rX0wCXJTlIgWJzBVxwP77VlzcOUB8M2oa0JxHsV/NHuicIp7f
Sy+zkYVM2IptXQiEkUNHtm3jKY+cJyzCQmAdc3NWXYxgLiPTDUDS1QGwDMgb25P9jfDJXalULvbz
F3mLsIb2XFlNZZNgpoDr9xUrMCXsxkm5Vy1Zazt/G6nCIzom4kWGKMqiCKa8hTCVkDouSGIE5SjM
K2Xb6kBiN90ZQ4wZP0sNu6ow3BvHFV6YzrRa0eW3N0iLR07LgyeBTfBsJDEWh0lFPTWFgWmuVJZg
x7Iar/XVxOIs8EDyfFfhUqVhyg0gWr5vf9/aRC0ZtgEZE8jFCxIx61vJaPGXNGmjKEiS4dFwy89J
7HxVrESKvqQoe7dJ65ecrSRF37qXn1LBTm85mElCq/9ymFG2YqgH246C2h4Tdc2GyEA/c581+eH9
5f26sdqvINuA3AJUd5kCi4eicoq5MAKznSoM1RdV/oWCKSmGl/ZSFbB8rNrAMSfn4T8WjIeqS1zk
GAhWujjRQuTpMA0sDi0PL2Y8gMaObCqDpdnjOE6Du2FcGZg4q1rP/fC+6LcX9WVzEZgjfYgoSGNv
LY50mouKA7MX1W9SjHd0MkmzBYf2CNy8dkqv44aYK1f1zHHCBuscBLddgPIvnHjekzjh3ghghpHO
6MefLDf3ezLwNf/569IoLijuCnYWOZVlu+o0DhIDbk0RcqeXLnDnEtAbi5akzJ+VzD8ZeVTPa0RN
v64OKSmPwoliZdZLeuw0FpKi80g6ZyL06jonB1zhJtlNnVWivTlxB3TutVb/xayzPA4yMroASS0l
WMT3iR03o99K8AvdxLMQeSBAE1NtISXpDyKW5KvdF/P8+zxoAmpMf9mD30VDEl3anVt121hkZRmS
qiMZ2i9FhZn7jq/hvb+1s1pdqIlYCAZAZ06RS3prAbJ+atPGkSLEcMNMQm51hRVWCKO/xhFZo0I+
IwzAetplAV2PustegLlpJifhThGaaV9sWwOP4QpnuhORWqOvOSMKfgrqSJHv8Kzl1S+yzMYFSAQ6
0lVZ+6WYqg8yk0ARtQy1ff/KLYCnXjZRv3Bgal6kLd8405yKNC1SEZrZ6F42bm1dTGYuQ+G25pEm
o/nAM4R9aI5JQaou3e9jV/Ybt87WEC/OrZrB8CDrD09mLSHILeUxIkkPZR3LHD0kY36JtuhyF3ll
/vj+ovH4PnM18CLhtkZU9vCfxXtyUDE3BmX3wWxmeXGVITOXHBkTwIQch1R89LLBBnu7MWds24iO
jPuO9fnnTvTjeJ3P1R14xNuvWdYY5DDM+PcmkX32lEoCKMkBUBOznzjdVB9TidbZ0K6p+lJYlS1R
Nek75yYa7Ky/yAnLKp/oCb8AbX5t/2jaKo4Co+VtuiHZQKZjhtQPkE4SrjJYptqjH+TUXswzqZOd
UDmfD0neR7mApa57yBvn2TrORlnLI5FeNB6ZN9fZfsplJzeKjWnmx9IENSHWLL9PpTTDquBdYNt5
CwTUHPFXIGaiat80REO2lbDqbqtysJcEbalqO3CAVsD8ouQWxiZIz0FkIsbS3OVFGovLyYntcgdI
O4FWRUN1ke9WTW+EHpP0w9SZyfDdNOiQXwAzsoiOVdV5/VYn0udQOnYzX4p+roHxMHp46EsMD1V+
2li82gvlusMlGIXHGHM8SLdsYFM8ErRYnvCVtKLuomst0BTVHMb8YOK9Li9GaumkElwJcrDxHAsf
/FcmsD8kK9TloKxW+KzuiQiZU3YsnEg1fO4Gr+C+2w/oFFEqs+LYj93EaL5g+MX7gaDOTb5MVgmC
rFTEffng1eBDj+iwLy3DtI5ExTXqOEVmO4fSg6W8knYU03BgwCIOeidnZVDGiBoCCTsifDvqM5xW
l1HX9xpACXyc47EkeGVxWX7oW27XYdummXdtlNnYHliSETd0ED/ET9Tsyg9c1kARYxmMeDB6vHno
cMRghWql0V21lUG/xtJwcU4AggBjHAYTUZJWNWKlNI5dAHXac/Fh6sesDNIEt86f87oYHi2vxfeN
PTudLhTNJd835ageDGvOmsMcGX0ZdIwT+wOerL1ChXiIJ/MajwxhXFTcnnhYIjXwONTKNkPU+8r6
WMc9xUxUbQNc2qaTVeyMoiwwtWQnw9VYy/wDLVIHYFBKqds6bqJrVOHyyCdinAEgmFTJo0sijFn5
PeLDZJsaFONr7TxNDxn8FDjikHv6NOMFVu5HvD0weT0lYC1STR4Pvucq9yEVbq+AvpGBV7vo0jYA
QFsqb3D/nCuH1U3yIJvZaA+x6RYmqLymmu5YMRSYZrYnJwrbMY7b/VATs9i3s8XcQwbS8HFbFlNW
7ERfDG5QQQNpIJRwi4AWUnxmdcpxiINtyoAMzLJ+dE3ZoB+ICcDOhwqc0sO2IQiw7irMh1oBkmBo
BWdO6hXmRZmWaTvupqbMUD8gdWpcidaSj8itZN/NUorbxIyiTcxnOgQjHcB6aqaO+wAq2+7Zqeek
3ExJZd2l0RjFu2quanXJE8YFyCil+dTYiufIY/Rd5UfO0F8leEiBWsec0/vaHOeNFIUjfItinpar
XMa+pXgPLCagpShfimiGVleV981xO6YuCTIjZFNmvbYYlLuP5oB5q2022V3jY5JG2cdesim5LJXV
t787aBqst17a9n1QxBTE7sjKyg1PugR7VRMbiVlrLFlQ0L6bgiGNZs9XBup3fm15UxYC7AGQj0kz
OAC8xXvbvFcqwqxdGydeE8JdweTlVj46W3xiLQJrqOVjk0YCQzaidpONYdL+i3Arsp8MOzuKvqmv
lZEaX2ZhF8bWUPH8PeZTV/p1VTLPd+oOgDs5fKe7N/S1cMqmKwO7F4CKLZgXo7TvelOBw+3kI8to
98PO6djd2uZAVeiUbmnrxFsHfhGr9X435tpCi5/sS5jJ0cvnO6hhVd/ROWtdMNjhXuYb+G+783k5
Z7dUZLWJL1Mw2n8jJfEkQrDY/D5Lx7xFUYJnYT65U33fCaAPPdSzXaDF30oIO9YujbyjS1oHqoqs
Cu7iNLESVFTmiBanUdqTT3Nn+tR67dDtmnHCd+Jo3VF+6dQO2Nl6NT1NskiajZlKGFVrVPGHsqnF
9wQjIp4/19xrgoK09m0MbzYcKmpEfchiW4EXzTXMI8n6uNp2hGNDe8Rbt7PBJWBhUmn1hzEZ+mrP
pFNc9aUXz35u9ACEmu3ErAEKHfXCB/5G+pjj/4rDtnGVE5r5PDqHUTSZse/Sut5H2WRR35nTPg+L
lOfdJrHIyC5EWyfTbs5Svuvgno9TpxDzqiIzswuS2oZ9tODLbb+OSVOglMX69JMla8++SQbVPygi
q+dKlkDwnlHCvZ16V3IIYOJ6tGX7gdVq7n5QGyGzP3k9+ThGfBZBgS8jTN9unYgeG04ra8vyzgO1
ZJU2IEBQXeXe8GyY5oNAZag4dp43Gv5kMKMhOBkSqyMFuZy9lZHVVlslLHe4FmJi8ippY6U2cixK
MxACleWgHhhFJzaKnNZ1OsSZUEE5qUpdxmYap2Cg5VwQf2K0KsO+l90T+pCNG2Th8OZpU0sETt6n
jwoO4D51enonpdHYImgT6ALd9qLL5mASMbEwTzvWlgRVmmTG9WyrbvJVDKifowGM1GbvqEbhVCNk
Cf1i6Jz4Vhgj7A0a/qt82qZx7uUhaNey7AD06Ny6A22jFx8kXmTRfTpNbh/kSJp8ZmYvB6RtYsFA
pWcO6f00RNV1Jol5n6Sse45JZfYAEcoGZ/iIH4262bPj01dHlnb/g8d5EX82MxjcfV7BcOwH4H2H
Q6VmgGVkcMc4TcdGO3ESq9zPWQFlH1hqp0GRVSXfUIZo6GiQeWY7M1W9GzR159DrcrJMw8fEvZME
c5dNie+UrflJDITI7YgnCAs85IKqTx6tyHxpmJGwq+OQdpGhELWYID4GVkBs5FvTVdwIrKwBrzqx
+7jbqEhwvxpVT68bBMXJDRCjZ++DIGJIi43Rj7ukqFHfiQurrx+nriloAU/dt35VutcA33X9iUzP
dmLnvjHmedh5bRUQB8OuRlaGqFht+4SMPvDCs8DNiiBqZepLq8LFtFPTV9Q9ZkXyOLrOoSL2AcXX
eKcqcx8L++AMg7lNbX6Z0BZOuYZF8VTj+EkXNRvhFBvpia0DPJfQpAnZokthb/MSU7ZlXm4Li150
g/UJobXj58r5JEywkGYSGB6WI32YsL2ryuvKiJ9Z4Q2bKEPdoCmn+6Fy86Bn/VcMfsptn1WAcIuc
HUbhYL5i40Ip2eC2DJvK5NdjxmZfpD3iBDPeRxSunfdbWtfHsfYOU25dmXN9N7Dy4zz1FzYYTwNV
NfdeD9de8foyz8uP3miOfp7kV6jgPbI2ui3xCt51JHqq+/iDQg0YUSr9RM2p8XnkHSxSPVNa3LM5
vZGxeOqydCeEW/te7/w+lOOXqeyaTVsA3gsP6WOP9gPbBZTfNP+OnPvOAdLHtgXnFihYASbqljF4
AhKczpge6KCeZsP8BhUBHnmRZpsZ/Jx+mcBnsqrvLtQgHmJV/n/qvmxHchvb9ovUkKiJelUo5oiM
nKcXIrPKJYmDSGqk9PV3RR3jHFfacKEf74uBRhtWhsRh7zXtoUBD8QfM0wcyCwilWIXpLd5Y53UW
QA1Qee+9Dj6iLljDlBLihtQ/ypY+pyY7g7vDv1aSYQ27JsuBDBw6abt8mTC5LUZ7PfInQDHYIEAR
8gnmqoCpDzm63Vi6zUjaDYqgdwvyHyfr2UvtHqWqWOHgnPPEA5Us6JBsKfce+SKml36mCJ+egzYH
6VQXEsk/qwTXyMMsvOim5OSbTPvLhOiQnahCsmIk3PSSnSURK8uwz12/i1q7SbQrZgzOybkscbS4
DAw9Bs/nYdz4T7NsymrVMoKeKkL4r86ltkuzGgcPZT9hbmOG+uBoorNVojzzYeJA4HpHgRF0rd3R
yLsVLa3RojX9ukrxf064AwDp9ggtrtwehGvuCbIPWHdiut8a3hVDWK6x8G6Mp86zROyPjreoSrbG
c13Oh/ERcxpuw1rdNRMEr13k8F+iG2KSk7PpQRlvC2VDzlJy6Rom88H6tMAivlHNtbbzvrd0eQ/k
cvQC+un75Q9QvKuIy7M2y2PnNXdghS4UZ6Cdh1WLojMKWEGVuJuE/8MtkKM7MRQ8BEWL2gOByxUH
byXQHJD+KDVibHBLoSTeWEseY92eJqrX1HqfbAzPYVMjLZjVh8AG0Gdie1AcotmEIAADBrgQql8D
Plj7i9wsfgUV50CKocTN0HOLATlxuyWKvbb+tA9du+0J5qul+mns2EUwb8pRb5E85M2LDey9HJEO
xlqVe6k7MqaQJJSuQWSc0SnvDAnOKk4eMB/7pvXa46RRrYjwTfLs3C12N/bttm3EbpqCY6i6XdyO
y4r4/NKUBE15tc+s25bRWOgwXY+du8m4PM7W7BvjNegLFGzQUCj7BnbPGpaqMq1XPRwYyYS56tl0
sWm3SVl9ROe60iHsa5oUelhEzpzFTJkIO7CdHhrSPEMSeoEV+aUi3qric+Fk9ObN3RGlZ50rn32E
+tpkIYhA60Pky9Pk10Xp083Qk93CkHdKmqkgY3PHEb6Q2y46ZEG7K+dlC0XDng76OCQSZ2SLugRs
VoNzujz46fyHbJNbMg4kj5epR6EWf6J+vUXBCgGqSm65F/C8V8lNG2R7GndtTsLynlbXOFN7A43I
eNdV2P45mrses38rua4p3lYXeyoflTzxaUK9G0UnX8/vWpSHQA5jroV3nPpy088yWLm+gbAjy5q1
6ur7sQeiCwLr5ErMdIXcK4+nEABLaXAtNDyvfeLlEvFiNoVONsIJ1oy0zBFxFeI+6c5+o7OcscAi
0s1/6lXo51k9wC+fedFGx35NVhY30UmZRPe5p8L+xXhyi0PtEGXiWkQDewmxXu3njDWIlewe5sg+
lnAIPgnAXmc+iPXY1G+yrO8xf1EVJJGA4ABH3bSYLrkbG7/G6PNBHAbd6BeTpfMpGOLtMOIbSZwq
c18MEajwXTgIG7/ZZunirewCj76WwqvLCxq+SN2bqJ4nrEMSoGMvOzs+Q4jE0LcFWevkj6p2xH2L
NXrde5B/nH9rBq8VhTcENjxOqmbZG6W6P7U2oW7t0YyFu24sy7cyGFPkZJamR3HQd3OTVz70LuhO
hjj54Eg+I7cVMB1zGj3CxI2KuK1uA0cWXpTxgBlrU52MQR7xhsq88Zh9S/xGnTWWrNn1IVuWfCZN
0xa6x4u6yaJ5VmvwzqgHVWXiuKijyTRw9xgk0aGXiZAxqaoUxXs4emoLzkE/BYGMmyKwHZ+KKKR2
XvNBO+8zpX1X4gBtmbf2WWs5Csd6bm5bNl/bNCWXp2ZROGxEBsK2WWV+4+1D7UWHJUCX9AbtmdIv
sSs9f+sBYn2nUR/t8PqQ+7IMI30z84gzV7WMb5YeBwJGDbV3GDIHrk5VDIg8EFdsYYovmUdhIG5a
fDSxCZVyRwJ8GCOP6ULNKqhsvA/qssWkOv8V2ETz3Cvaba2y9JF2vdyjxEk/xsyRC/4D3c7Iknzw
vi9vUsaXB5SX6AhqCF0KwOXJisxJ8wzFAkCLgYc7Himzr0zbnmqtuo8hkGwuzDRGKDQQXIIcKxKK
D6JHHRTI8u90AbwYIyyjxqvmomZoh/HHozQb3kja0nzhpM0lVm1WmKpKGmggI1tt+lEFr1WQNCc7
KLNtVeWvBhsm27KO5aNFRf/eRRgagtckZb1fXNrL3A88cyzD+HoEjGKVTmP1JhQ6nqUFcujaVIYb
CFzqH+iih1VZJ+3dDBHYHZsBr64iyNP3uhkFRiXqIAC/VPfZfmg7fVM1YfjcRfbVX3wlV7arxOdI
ESUQWBIULBnJCaVz/VSX0DSd5Yikw3XQRnA2AX69vrI0W4lOIdMk4iZayzbqz1y2LMfxElSbSLHK
rpSHYPyzw7ykdhd0MtgLXBrnadLVA2PSu2c0dD/MQIIGkzF8f02wmbcEKEYBM2Dw1Cf9txnzw5HG
tuuMPLQi1Xlr3Y2cgrVF6WrouEtL7xYas2ehKpWrsblFg3Av0TaFfYeDC6lAYkbwP2vW0Ga9dEn2
LRhjsl/KZD2gCnJVdapFcINZ7/sFoGDeLvEaXce3qF+eIHF7CHm8rFg9JkVHw1NXz7gLyhcEvMar
CSv3QXh+MdbetvTHddCbdVNDNQmI6zj4/K4up52F8m6DS0XnY5N+tjFovnj27pMUYQAmwS6gECnb
uMmHhq8tZobkRIZpXjZI9cPgYMCWJDQ3HitxxiZNcMzUvJ+5fxuZbO1LtRND/8PropvI07ukFS9A
hdC68fYYt3EhJxWsRp65h7TT8Ci7kgJW6fHBwhhupLL7Aa/LuhrVd166o+DtS8X4bXW9jJdmIKsG
Uc5FO+vNaNvnhHk7a1u5XgRbhal9DhOO4sOdyAL0HgTxEY7R74sSsIqq+iLTFIE7k0PVgyWHpElz
5034iU1zoJT+AK63cXzZzN5sclI5l09CPPGoUQAuAvteL1qe42WBA6bqMUAOUrxc9mlRCiheQ9nd
JTA3UaD5R+wHsm2Jwd9OE8z69s/46SO6LZI+BNM3N8kVH8UhUUCugd/kQgG/7fwp2y1pJIoklW2R
DsZhso0+166DDiVu7SpNnAYIEm3C0N7bMjqWWXbWXJ5SNa+6WO38YX6ahbsbff2ga/MEodcu9fX3
KyTUMQGGk40bwmWT97rcSb86yCQ6lMo+xxl7pFegG7vl7Gt6adLuBqzrqTZoh0XLtrWXmNyOhBfL
0CerACXjmGRsLYYIP1/ycouWAgvNhWDHe7Hj1F+lLBhyxdJ7gk3TJcuHFO3K6XarXHRGzvEpJM0m
iPlN3aENp6Y9Qwqe5bXMEIMzR3NejuY97PiwYcl8Vzlhc09G22AC6ItqC9RjjNLPb95Li1VaesE9
idwfmsFW2pDb1lePuNdeWnQSWg2QXjLyjGNi22Thgwi7JqddfB4TfTMkwWNfjd8YpS9siiFCYavM
dsmhbYB2phQspm73gmcrSUO+snJ+BsSgMJ539Na8If1BNvwJ6owX2iq28qtl2bdZWufVkiwrASBq
26DrCou2itGl6vTKQ1DY9QcQOusuQX2VTPyp6cx27IKd9fWxZe6OAarN+xkyYybEXIwSTbJFm8NL
wCggzOJz33lPXgweC+YFjNmpGSR26Ikl/lAp9rKyb2SeakS3qvtI4oquF++pbtl5kHUILBY1OZCD
Yiq/R+69swuagHRVQz1X9T7A5+lRSvoKjqIQfrJbYp77vsIwLLHyKnKOxhnk9TffYYVXHwTNEYua
/WIwsK/v7qBSOJZjhTsaElGXPbkBIHFL1xS7b8xQTC+IgYv1xkOxWk4QPiZRTlJRdK0+NbzeWKHO
qmNjPs/hqQ7rnZtmsHUIugmfelblcdatIlSCVNsnFy7zGmu+yUsxxjnI7aoQU3wBemluILD4o6do
1LKo3sWTXosk2kJ9f2djtWbZcEQ1/QzaB9z3R+MjxIPjxFcY91R5m8R8s6ZD6eLf+Z6/ycAkaKzx
UEikZcup8NwISejDMk0Xqe4ww2M1uDQfYlh7scfMPO3S2P2Q4qGs543PLiFPzpljqzrzn5kvVp2c
T2SyZ5zjcevl/szRxvGd559dc2sAwEZlUtTVI3iU3HouJ5af2qbcek1/O3Wv6XRLpxfr5lOY8VUj
7lrVPU4T3VSsP6YNEClwg9fL/tGrRwiP73GcQgWFqzusDvE0HYXPDuU4rKlgO4vWK0g1gkBRrIVL
uVtAavgOwz9HugUJ+xBRAXgJA08Ei9H14tMFdt8OD5JHG/ToeVf7uJb8ogHcRFJ+D2nSGvjegThd
+ERfYi1vpG4Onu+9mmQ5BF0PmGeb2Wkbmq0X2/0ky52K+0vof/PskQzTpnRbCddhVk+F62Yo0eNC
Jw+iQwnmVc+VcCuQG5BTNPuEzuvFfZiFw06SgJdH6EY178YA4Eg13A+tvTjhYyJecgMhxAaV47Fk
5dlKc2iZ3dWiK9DCbCuUirxs1nxEk+zFNzwOcCTGKyYR4jnEa9MimieguNenA5iuLe9QbmN227aa
9KoJrXdKJpenukasSNUcFnJSc/sokRFrrjho4C2b2PWXKI6KBB9s6LztpGywDolJV9HgjZsZqNbd
2Ir40EXs4C/Zazw2J3juNhEDE71VXpn5QMtFCOgWHFg+pLW/VSU6CQRZigJpMWSvZHArWPQa1ije
0Xz/ZFFwwVp87m6JNxXwtTcVU3UYBHny5Txs0FmoA2aIlEWaOrXRHJHMK6DSbZIvkJZvA107iKvg
zDgII1vQtdxMt6nvfJDXTmfd0e8ndhwqB/q2Bc/8HizEj4rOMauRrBnMGHzZh+ZQ+/N4l2AxbSQ0
Y2NugVD1OQsrtkf9PsdrSDCaeeuMZnQtaQdyOkzsRtG28OrwaCYrbkc2RXvezfNOCK/ZEjeFU9FN
ZtmjAggLIVpvf3UzbKMGRS9c3BbAqL0ssnvKekYv/aCru76l3s61Tt2Xy4CjEx8CxUJdz+c442K3
9GG2Jp5tz2WKnh7qV+ClhmK5JaV+gStjhzImCG+MiCzDqOqUeBcS1D7gnxl46bO/ENw3BuwU5s1U
MyHAn+FCSB50uliE/k34DUXsK3WTLp5U4VEBUcYOcAGanvssZAaqAuo3hxogv8YqlZg+gpYir6oU
StAoEv5FOD7Dy63xf4J5iTG3h47idslMv51a1t9XvQ6HVQKgBZQg+vjv2P3BWbchSH63hG8Lkr0M
GIpsPrbxzI7joNwbnqHebOUv5zjB+NK80+hbE1QwbQ4mkq/H3i67lDuchikrvf0I5GFtfJY0eSJc
eoI0QV4WrIDHbGGyIJ5ejrHx+u/gDu23el4W8BANDR94em15q6AfHjAgQOyA8OJoYUMZ1ytMr0IF
OfXiVoDRxJvnrn6XE8Py9E2z81JogvIROO13yAAAq8PpvbGcI4psmYC6JeBKrsiUVQewImbr217t
JrDrF2XJ8mgx826TeM3VRjD+qOPyrXfBLe1x2yPJc8m9OoJZPE4mcIysXLuOsk3HoRGZwbqf6DQK
wFTQbkAobNcJQSiJ6INvYTmB4xI6RnPjPpnC1lPZUBWcCrJOBh8HWMOxYR0GRbXd8A2q33Y3oJLC
hBDrDoYNclP3lbetfJeB7U73shtTnLPx60BFs6J0gi6vkbBEd3GHPQ/xYQe9xZqoSkcWO2kekjjX
oLXvIlzfw44mnajPJUenCLyTulUaykvogresmh+Qxw8uA80blg5I5kwh+SvCOMWp7q/1KvZ9Wv4I
lLhkeuTbXrUHM0bDava6m6bPHl0F3sA41EN1AJlp4KNdT9gDXLN6My3Y5y2a2AXoaYpWJya8zn0Z
okVS6CjBT3I0JtCReKV7SySLCuMruwnJ4K1UJbo1a8oz70DDJX3wvUX3XsAfhDiNiULyuYAoYQAZ
cxWO6R6PnnNI71Y+4kUKYzq3c2H6FvlsPidlv8ekyCevMsFaWj68oG5swWCB0Ea5dTJolnNMDwTt
idkEgKrcuwu9Nwrby3rh2R9R6Z2kQMtCl3JZxSNkFVmGu92yhcJ/nH003LBjltlojWbTO0aEVWgP
k2RV2eaoq/o8jMyiV1hQnMTg8HhvfmQ1EsNTlMbxyOMcxO6nGyvgh+nwxqgGj4QjHQ3C9BiaCjMn
BaMg/fUeZ0eY88WrN36LiNcU4H5py7PXB4ckHt996P5zOfJvKGZSv0Bt6pC2SCVqIMwSMkmJbsJF
x5l4ECB2WTFF6gGo0jkYyZgH0EPkUe22yyguQ9DOBRThPdAFgDB8mEXeA3EI2+mTG/sgTVjCKmXZ
vPB8MHM9rsqGkL1IMOlKzLOFGbBkL0E3x8+1BT3RzBo9aWTfByAUl6YT2at007hdQugh+DykCOFX
UuIDOvR+NklXXNkaRR7VDmB0m71Cup1sMyh4Ch8sNfhVzwGf8m3D9iDjxIaMFsPt6pl3q2Ee+4dw
ZJhkL6vhUNYTXXVTH+9qH6pzNhL6AFqvfaaRSu5IVIVrDJw2K7CH2UdM52ALdyybc5VE/Gkgk8PD
4Gd0OQAvluEErBCoGiUj2jZFAiRF8TTDcaz9bHgykaAHmsnppY68eIZ8wUsgmkmggcZYnQi3HIbo
WpQHJYoBa2Nz9OtQnTjw+feKLOjsZDV7FAqtEIBkZsqw0AB4HQJj+sB/tx4sgQUIHxDVNAF8rP3a
fvbGz0as3LI5ynjBAEfHK1jntcc/EFga7NPIlOu2nbyPRNjp0PZef0dgDD0Hwo9kXifz8sprYOx4
ZxhhX5XAYOvFYNbDQl8csBtMFchQ1ZKpe4ktdEmpblwBczbfLtV7DLzxG6QMCVqgEOd0MEKQkuPt
66cmq2skfkY4GCBdQUxL1Dc3OOiXW7H0vsKvdAFuglb5mwGegEOn/PaUNlxsDZgbAOUNuyG1Sqe8
JL13xlBw+Qc3KTsqPTGwF6o6+aDgL97QkY86nYD/qWg7o47ZGogT9gb4WplDd4IzrQ9luIX7D030
qDCcYNB0I8KoPk3GzgWG/Y4nZafsjNmY9mNepvS1iRc0cGyS8c6XXXjhTWy/dziNUNwm/vdy0QI1
L2nZuiaQguZ0HOrVTB2BoRji14GWAdj2qTtoQdQPasLwuwsadnRoZXG/oDZFb7qgo44hBrkKDzMz
B/edIGSnHAg3DRb1rMAevV3vMrEyAQWXH3g8NcVCE9UCdY2GIxup26dQ71L6QBJOXbDhoaagsfxu
OlnUtQmUbInZKzr0EDu5sp+L2TAkekSpN++poqZfVV3VPtjwmug8L9CW59Mw0BvShVit8SLUpofs
9UQEpxcH29h7xhqgRr3LvHsLku69a0YfTJsL6eMcmu57SZMG9G42YGwBLLLZH6pvgQqLDjt2Y7BX
0ZOOfHjwo7B7Y03q1UUseHUeITT3EDCSAV8RxmBuVh9yxCgh0+LSox6Otqnqer6q6KRwBRgbfTaE
drftGCAV3tOg8Ne135oBixTer40mvANcvABhu16coCdgnwTp2iwap31UUpCe0Sg55HRhDKwRgmP/
gWQpWzZQs0nvw+iZZ4928jL3UTH4rj6TdGxRRE683MRzpZY1Qwa3erRDNuNlGZP0405wRcWmCr04
3EM5zelqtJ2v3yrUnc0ntJwYsBrprvM33sx8fxODiWqKnhHc9lPdlMuaZ2NXDiBDMBVa52TIMJFq
SkdT7UhflTEmsHNLi3AabXBfkXTu123WgbrRYlHxB2ROQHktbuBoN49j2nWQ1CDMZVfXgzon8xi+
6BoO8rwylGCcdQ3/IXp5MaCOczG8GrHnJQFsZWoZi5lqyVbCQRp3cgF8aH4etOh1dyYBe7OuKxDe
RwXpXFQ0U7DUOzNwUM5JuRjQNkk6yGLqGwD0ea2la1+NMAqiIuhUQuhmZhz2nZ7jABJ0wDEQOgKA
2bggruqimtIunB7n4Mq/cF5BgNFqB7f+iAEurxIAPNtHlS2bbVRBmwwOt+YPYwbZ7jkWw5iibwBs
dg5KvvWjKcUNzfz+Hdd0rA+1583lLYeid/6NdeMftcUJZB/wH0LeRq5egL9YEGEXt5nggSrAA6j7
NFHVh2/b+jfK7b/7X6CShmA6SjMoo2Fg+PoUxDcMQSiLYJKI3opSdJ0gPgtpZ4Ogaob5fR3o3ahK
4t2/y6f/8clXzTQcsXA1fFVq04h1vmjw5BqifEgGQg72eqk3MdR7kGXGejf5VXXMoNf7XYDc310x
+NGQqv8cM0+jr4mTlKkIE+ChO4aCJ7wfqu4Z7h/oV68TvdrSYu9jWPNvbBR/s24gPsrHWqQYJ0IJ
/Wo9VkEfwtE2G6hk67nflaGDVzCGgjk9kqrtgr3fKSXv/v0dX60u/xdAAFk+DA0ExhSKshW+9fSL
C6eR0mot/bRg2OCrBYQdaiETrzM91zgb6vcmDrewi77x0X3790f/3RJwfTaw2pQmWF5IIPh1ZQ21
gaQL9C9IBAig8gWyXMzwBp4GuYs3H8eRRgVPhxTQS8e+uVT4jxDM4vQV/nL597/ly4AjhGYgGwdz
duC1CrGYoq++mR5EUqhbwIJAZ7clnS5w+c054UiaiFWD1RdVD62AH0tC5gOQY+vKdo9q96GDahso
Pypnf9Zpnjb6OEIQnEeBfq5c9Dqq6BjPus3LMkTMgbHmN/60r34GxIKj+Q+vexTidfzxv77FBosf
wjNpi6wOR41iO4VMBtofHW0WCND64t/f1D8+LqUIRSJIK4q+eqf8q97HLi3sEzqd+nxMJWZ6a2AP
uZiYfPsvH4ZaNUSWCg75LMNv+3LC1Qlkc/7SDoVjygMxRCx9WwJUSVvemtn7zUn3ddNjiA+elkCB
iMMORscv3mN4UmG4kJErEFDcnsQw86NxPWY81awB0EVRQ3XT71K0vu7660NhXIeBIIZ3NCRfHlqN
waJ4D+Eqo4IXcxsPR6RX56Ufs71L9e9MsX/7fD8fl8JqGyEwCAv+19UCA2BQQYU6IRUvIOs0nPgm
irRd6aYffnM9/W1///xpGI+EbDj4X+CT//VZUENAAQScCA4/6SCKGzt1O5Nwfq2mUB0t5lD/8G0d
/8BLnW9JE3OIrsG8XB0mXfDHv6+kr+fcz78FUSPwVcGaS+IvuyRavGRBwoIrQsyLAFrM0nVThfWh
TJ8SNHMrmkCXoGaojkTXeL+5yH46m/96yv58egorJ0zPOFyu2U1/valRdXVjJQ0CAiLg0pXhULeZ
2O9WSUngflKZLRLR6VcUrOCKvKQtRFWPv9m55B++PRLGYIiOkxD1bvZlqWmdoOIJY4drTG0qf9zI
Zb4BeXyfROKD2/k5XcSPPguKzqP4S2MAr1G3otF08CuIzHuWfW8mTEMN+amO+W2oyk8KM14Ohfwl
9YG/ENd8eJM7+D35zTX1tdTBC0yvgXbkupSup92vLxAyOgMNdT8BmwERhl85v1vIkP/bGwmPyZAw
BNE8noHb8Itbq4KXuQngSgWslqQFVjasvXO9rdCG9YYgm6bhINDqW6g3T5VOHjuI1H/zlb6Y9nET
Xf8GnKyUJn6G9K0va8WDOidtuUUoG6KIAKlXJdDQbMRr9qVBKxWg5Usq9hnGtT5htR90aj7R1wA9
aDDn6d+3zZclAx71esbDQo87Ghj6V5Oul0YdlEYlLbB9lnNvBvYxgSm452Rxv7mCvxyEeBRSHwBO
4B/X8LGf7+Uv1SxyGZvBEk4LUvXBm14cupKYLdUhQ7NZUBaVvwll+NsDETuGogcS2AD5Hahhfl1T
PhMtD3yNKRKlIB8tQIQteMS6MEDcNk2U6d+9zC+LGDsO0WAoKgl+ZoBghi9nkB80cHJNkCggI0Ke
WefBhRGl9X/nHIdXPIv8IExIGlHkKXy9UGqS1h0gv6GgIqC7CXakj6plf46E/jNd788Mpy9xfl/+
5/93uX0UH+R/Y6qusYC/xPZt2o/mG26V/4kAvOb8Xf/9/4nsy/5zvS5hkcfMPZSJSFH838S++D/w
r1N8zGv1jKI9RLbHn4l9cfAfXLAoz3Dsx/giKQ7cPyP7ouA/CB5JE4reDXsUMzD+m8S+L7HeqPuQ
opX6+OYJQq6uGUK/LmUIAFnLTOPnUk2gIgHSrCGzhmJoJNUJKHt1kvHVYglv6YOmazc17zB9ehgB
0kN9ky64B9xsppNewEv85SX+Q9bX3/+2GOkqiFkhV7QKb/HrqofcuYctBJZvZZB2PwxNEbP+FgYZ
/05Llet6JjaHBZVvG7Kkp8yO3q5pWw/BDnSAIrmnRT/E4lTyMPjNYXv9bn9pf/Cq4giTdBHNAvv6
NXcRH++vFzPER7UGPz4AE1tcHnUh2NRlbG/AGsXr+W3q/eqGh5laC+PmokQoPFRPcdHET6MZIedo
Pwyg7o1HVXBq4wPDzfukWa2LNLB2H1pQhJh3XO4dxE3AhqthvciJFvXsd1sZlavUm5JD6Kp261Hw
WwtcIMkIPjQPTHYKg6m6/PxHlpXZpkbWMnof+9vI5F/r3utLyHAe+YgvidCMoUT69SXAPZ+wHk4k
wHfXR/ulvw914TBu9aVKdXrTIpVUyuiRZGX4RHlwDKA+3PuTXPY/f43qfAwYY1l7J8BcbeIquP/3
NRRjo/z6mZDGh20SREhYwaWYXE/Wv9wN9ZCkvGo98LpjDCoK1pZsW5b6XJpoOWvSRhuT0gIC9h6v
tsJYChnI9RiDqZYxBmQ7OKPgYiMw8yxWFUsXIufVDfOxEXP8UNXqM2uTCyr/W3gj0NZlc3qOPXkL
+UUAfrTalpOajxXnABaXsrtMzMUQwsiCd9JfVaQpTx3MBjem5uETjvnDYlIDIWhP9mW0tKcATuIy
lMGnrZanDjbRS1/bNULy6g0LCQjuLOb3mciqXVQi9MhwAqPmoB7DYfldoxv/bcUjwwCZXFES4dDC
aXV91X95lZGLtJoSQH1V1X4ffdnfd3Hdr7v6mpADueBs4lvWBNDCtpBaREKXFyMwUhVeiMuQdDsp
em3BNnI45tvs3vi6Paske79GWmyHeW7PIq0+9dJ0Zzj2wG1BPrcqJ5HkmErpnTUCpf7vc0xw7+0h
iG/AmLnqwZHebJJ2OEWRd5FsOoVVHd+W7Vousb6JHQg0yh4buNPflnRGWEAHR8zimNhMhvQbOMvq
jWj2fuh1gMPau3F0zaVV6qFe/CyHv8XcVF3zHd3IkwR+fYAOufxN0McVqvllsaKXAxyHUjVFxYoL
2E++tFiK1iD3YuR7BBNfitmBS2v77AahZ3dIx4hyUHQYET/HZKtpVzBSZWtvuWEiBFHRQ4gb+WDx
kvA0m+CdKtCz8CKeTYz4yag+s0rBGK+Bh80TwFtgq2fZEWSNBx4pRhN8tiUcZvAqQ/ZR/T+izmM7
cmPZol+EteDNFK58kSz6nmCRLRIm4RP+69+uvoM3odRSq0VWFTIjTpyzQ//N7g8y9oBPnICR42zj
adM0wNCW2Il67n1HXbGKtl5/tjsCEdm2BoSeOp/fdWaNjn4ay/ElI6no9CorPBvrhsb8OhWkDAUw
KXWz9y0rb8KlL177Qd2lbUe+PBIVNmoKIcOvreoKD8Ca16gnTU40qL85qrjkmduGmumcSOni8jL8
zZS3rJqfWo9ViSvTJd2WZWgmRmQI95uhIW9Z+Syy9F1JsDngeFMoh10Pr1mfauQI+2dHe97aksWq
yOpBqSE63wlpDISfSGJ/NetNVqwswygeSKEtD1X2O825+aYxm3LQvQj3WKfNYzqvKMXBU3MvICkL
diHfcCA21nDp62GJs9IQQdHI+qmuLzT2xc0SD4urDNsjIxInrDSLnGzFJCTSar4JTgEtVJTcCXrb
RS21Vj3S0rl51FXWLLnK11ypXgyn8QHrnf5QkCX83xcEGCp/y3loWp2k6lRtH7rXHp2OQf+C9f9o
bmkZEgJObzIr5mj0svbBWdGgiWRaZ62R3r7u6kdafnc34xXbWWObPAL/JQIIlOBdy7bfrHTd/2ZM
XVoZAz7TySNr2cO/L/hX2J208irjXwoMbUrOU5Wkhs/EBTpPKaugapOUl/l+5DbZjO1UmD/E4tsm
zTJfx1suljX9r0UXKryx+ZNbcsZX2ZhvSZUvdJbW/AxjNNTr3D6PZi2vqloGS61VL7LHSJe2nn52
EuIepvNCw/ppYlW9apOtv2IpwmhunBxvmR4ZNI4vZHAj3e7Md9G1hD6HLe5yo9t1SspQ3vHeJLAh
sm9bH7Vdlj1u3PeeN1hPvTVsD9PgEVJbmms31iy1oK4OMRRHHJ/uwZs2N6hcpqxl3uADc40sHtdW
f+4HbLgZn6FXM0m/Fkdv/iSd/tTgXH40DAuOijJ5x6Yetcgc+t9/v5IF6ur//kVX+Uk9EylQM5JA
jTSU4/++6Mq1M9Iq4+zAvZXdn/EOrfRYOvXT2OSPuqjqB9SV7owTHFtTnXnvXnItF4Etuh3I53vb
sbG8gUkW/gBcqjNu2XqNDalPfLCXlJ0g09wHwDZZovHvC/yrIDOCrgjGqXFYIzsOl///Iklw7Kcm
k77X8eYQoyLrIuYPBHp7X/CtBHmd6Udl6kAEMuiOvdKcTgjPZ5Fl6lOh8gPqaTse9HJMDjS9b7n2
pOTDj1Olfbzkgoza2hNZ6ewTqXAFU7R2Jvqlf9lT3EBm+M7v4Al9wEYUmzwAOxBN4ty2pnU0C+n/
+xUo9wS0x7o8joYVK8Ukn1wj187FZF0a/vinoTNPMh+GQy6YIRZiTWPBHDvsx0bfa17xKytdvxc4
eBM7i8EVhIZVXQI2ZawfJIK1QE9W1rEn9r1KUkeMMf0wHCdNDIzJp3WPxSpEu8L3SBDqJovFDdPB
BP48hkrptZ/41n60Xn7nTLgfMoNqRbNqqkc6+2Pn8sFL2kp/Il55bJd+uInc7nZ2vyPcIW9CCVU5
eDfSh7faMLuIGNyAEKEOjz3kCUw3erLHn+jh4mJi2KZu5JgF9n/m58G2Vn8bLuHzUiT6QUfEVJuj
umpVE3iMKsspzz8sCyqHYpP9M50KyMecZh/l5K1/4t4Y6hdrGtRoMxolGu6/FJWgdN9c5+at+Q+8
hP6h2radVi3pwc3MZ7LU6+nfl9FxdDx9XflmEAMM62psQOqXQ9BjjQ9Tx+t2preSEV8MCovZnAZi
IJm3I6b0pbpGc4GRQaVn52xOUGozgiel7nmX02DtzQnD94plzRyQRrZquikFaBhCbu+TZY+3RhnH
m1NRuuemSkB5UmDbMMgDKqJap1UQfYXpcs+aGOZp7kk7rxnXNdPk4pQrJqgR5f63/3797+/cuoaN
oIloacb0kdBQHv770RIpynNvvvdGN31phRwiLFSx5C2d014/W62JbgYEMq4oXpB6NX1vdNSbPB3e
LhNaHfTaosS4MahWuYziqkikn5TrfO5X0e+Ap1j/qz23MvXdEnoCz3E0ASe4UOn0u22s3jrm208K
bMUnqDJExTbzv38/p5q2hxHrx6PDRRI4slcDL3f6Jxw4VUg+Z6fpwz0j0hqvWdPSRAJGN5JSPnjz
UdesLiaVgz/NceszKCwO/W06Kl3VnHW15oBdSe7NXVa/JF3HCqkc3Ew6ZEmcOqmHfzttcLgY3XNK
fpY9DDfFqt1wxabqAVGRfc6jnb1smLG50qZbsW3DroLs4BeF+9QuGLALda4PmJwo4Ymp7GZvu/at
2j4NbnqS9jieAa1goUrbT3JCR2vC4jq9Ysh2j+bi9vHgWphMm46b2DVKLJCEKVqlreNsWJ892oUL
T2NzS+sfOGT2uzA3YuvLUj4Sq8AAUanyWbnPiOsl/U+15j7+99urXkc8tu/Vh5y/R6bRZ3Ks3TOB
mj+MzqazBzPseaxSOJsAmWlvCLy7zROmIvS7ufhxN7UJADQVBUpaN9jYY+5UNJ0jp5J/CVL9ZxAW
gngzTwSdWdiFKfgo1+nak3fCSNa6F6cUzbkXXF00IGWadXE6O5856S+/1WesKPX0WKNmnLZW1fyt
qXel0d9MLtIjJcqM6wIL2DCJs+q197FfwZSeLTmLMAI9f4bHXWTmH3Mp0sOsu/w/c0rEdhvyeHIf
jHn0AjbfXiEyeSFInPyiepSmZX8hSy5e12G6yKl5kprCwzLLjcPCiBfcOmHTiTeGZtZZ0l37Qy4A
VEj9GTvtm8Gn/sRrNxHrtZfkvhRjOHXmmh/bGYNNjC9B3SXrejGKgbCwxd6yZZu+Pf6cNJ0iD5bB
SHyUd00hKzgq8R0mNen+3CbKZbWVyIPwEjjM4s927xQRsBvM3O36gKnbDBkShLVa2HtzBOHiDHA0
LYT6uUviRVpHPE4ZR4O3XMf0lo9aEuueQhFbK5RpunJqDXfZNc2Dim/BbWX6VDrVHFgQuaj3+sgY
n5eUAZ2+/CqFasRTeUzUDAVXYyxIcReuQg1BaHELiOlu0V//qEItbpiMFCDwZnNDBGD1tEpIXW/4
VsZsfuo2GS+t0Z4G0cYDxssjSE5qNnXnZaPjk2Z6oBXhNuz1JexPXU5UK7fCnnY+hFkBhmlJnu1a
8fbKpsVp2wyh7Y1/rNpzAqsqf8Y1vZqAm68LhVkPki3WzRTQQB3+Y7LkgwrNufwPH3CopJl6ro3t
BdcIO9Ub5j7LxBk2LMseSv8Zb18gKz6WeEhs383uaY5iftFAo0SW9+lwt/g9QdUgQ9jcJ1rzDheC
/VseFh6RUcaI3vHn/k9vAGvIraTgPvyks+aUnBV/ymUVb+X64xFLCuBGQLzQ3iw8XUFR5P0pU9rL
qLpP+qxCScOGty+L6pIKeAS99uoMRgqow0p2REUfCkateK3s35FDJMp04idzT7W2ap+1oZNFk8VH
viom74k1xmu7HQ1XSXDNE4avzQ32zTDfe9PpvJbzoxR/Z7u/wleqHlbxraiFu6OuW56rWv2jvo58
7vcE24llAwyoPWnEapbyie228wUPIaNP/DfgjvAP1TbbFpbm7K5YnMxi+3bddS/tjnxiJ93QzlPr
iPUrAptDBAAblS2GoGwtAYOjW6JsMG4aqDhDgCxdS+Nev9e44PXhgGteAAbqncCB8HIthHuRWvti
eRPkg864Wu3YHUsEw3Hi42z0i6Q3WqOy1lAa6/VEom05Oxz1KhgK3QQFP6/rT5GLnZ5ay4F0LGEl
3JQdtKmTNDrD7ygmC0NpDqh8r3llPq5ke+NpNMh1NN5PsQJ6hIgVY3pId/WLQzKQsJD+J21U0mFd
ZodJwXGaEg2C4QUKVnOP7YqZCxfSXt1mkmw2mZaUFrPc2pcUcF2VgCNrDemevUpM9LhFH05sr6DU
P1bVNO6qlmiUknjP3t1WVKjyxkqSGUjy4EVu9T2Db4EA4gKMzpDtFsyqqifGw70nKpSu8Wf1Dj4q
eEgEPFVLU+LZzaC+4KQlmjQqbHJIQChxedtpcsO7tJ3srkt8q132/cT5zzKiZud4yled1mVQgxbx
rK464QpMkVzmLUA9xURuC0zMVnMaFgU+q3tulHLjNjBOSWomT3VrP1FUqdjhv7C2PC10cHpTvm+N
81RIjIrARNLQcvp6t7pUI65RhzBS6ossEWIrYBxBje882qxtt3UuYuCgnbOp+9t4oDx1Gio+kwTI
x5EgStLf8TyMqQHkiAuz9TmiDDIab4AFMeL4T8plnw3L3041MWZO3UE4qQwJbxHYcK9WUZlk7+r/
VM26pWsDamSjxAY/axK4qtCF+M4DojEm5Xe4GN0a8AmBauPxsmaJHgCSOQPY4YioGZ+DkDxMdz0i
sTNmqKSIc+jsoWtj7VxqDFpFou43ARNwEuZhnXnPrH7V9swCsR9auDb6tD4ag/WJKIAbbvsjtUXs
SqUc44EAAnvQqqCzvEMKNwcj7zZG5MT3rZWIW93YUTu+CztNgwroTwwk7ckFmEj7XK7sSqkttnsk
9LdWTqvcwUlJNCsQM3OuNQNegmhXMkLV2qBWeQ2AuiF8ayBY9Aq7dcNZWmcm6DInj2qFjNrsLnsN
68wuw6GY0j6Hvbv2waj2vAdrDvzCB9vSfg9JzXOr6LE9aV1gZI0Xt1Toy7JVB8WQB9ebP+EmitT6
WeGUEeYOAM77tlsemt5sgsR+draMFmYulkCbtINpVLjfbTfuslk/jNY7rJQ8sBq2Twiy6YVK/Tpm
2x3tzXLx1UtiuzB3OsLCzWnXp7Rgyy3DKQH7kyNBrwuLuChn2ZxH2VhcUrMDVSKSwXdnJHar4ypy
VTZ4F8sWEDMBYiG5u23QeULSs7SNyT1mqpIP9ihCrbUj4FBuYK8JJsaE/DwqoG1nKJCMG3IQ/UfA
YH5rZeXrrEGFkPj03ZJomJoRa5qzZgy3wdfUub30csc8WsZzxau+gLamKSB/lHv2BVm4nzhIc11v
YkugBptqexzcLI8cbXmHy1Ue25rXbgRjY7i0aHmTY4h1cgbLG1eKbp9Z1zaHqjFiqmQSGYpRZ/UY
Ze1MpCR1WYailb3FedpgdM6nKSzvn0q7rpYIvO8fvZqIAZR/6lwOccMGmRBPHB+VzrxkZhOClyNN
YD8Pq2bGpquOPHBBvyVZoMsN1M79QEM0N3UZzoY7BX0FbKZ4t63sW1WcMczz4QX21/Mwdm8ZjEu/
ZstQRJMUWivvMK5lbQ9CXlH0lKshuZjcD7GbLHu2Vjig6iCorVbdRIWlfutIX2HXaykZ1HtZpyJz
p6Z4xukeU5ySE7A95SIGeoeNOsgH1WgQXBVRP2PQtTCR+Eu+wh3ghSOZSq+1LEinWHKYdYJnW+re
r2rIiYVOAiOBGtpuCqWbU18qcqEg9fRQU8AOdo6jHPFidKhPbCuaV1J7SyYwYpBKZB2PEiQGd2qV
p5FbSGIgQlNjofLfKNMr4cfhmKU8V9amRbMmSZFWtLodsYbUsnF8O8pegsTKWWnIG1xMxyaRqb9R
Vp9l1VylOlBCWsbEMIf/+9YoW2TBPYTOdaXSRw4klN3OToJq2ORBxcE3b9yEZApaAwGnbZcWXRen
dT7YtLKQGNr1s3PnR7VFXUnRdFFirCe5Lg+ZK4451E6aHb2LqDfXBEaQnjk+ObKLDcSUIYHFkSbk
zoUe67OrY/FtJlOxZm/mFRk/op198TR3Q0/jLuGj1HXKjmFaH3YOKgn9noRXRuRn64uW4ye1j+x3
b4JBQMGXvVuftHarT5aTLBTmHIA9yfN0M/v9PA4wGosx1BKosxmIpKgAyk3+t2eJbrr4al+UR3Po
Pjven8tijAdhZYdEqRsC4oSCF7EF01oVx162Yap15Kr69aixXstv7YqHXq1SX9GOtJHrmwG+IXRa
lshYtJfJyAEMxER5pL3M9xifoTZIQKyTEzlKql31Whwaj+Wdvb1hjdbKx8UmSrBYPh6U39ReRn+w
sysAvnC05m/F6q80B6HaRpS9V6b7Q5hNzZdUtTHqXeNKoQH+sIm9AcSX+SG79ssR2eovUH7IoW0y
KjLn77LyjwywBq6NW36cD+PKSW03L2Nn/aUauwl6Ty72qbR/ErnPmAx8tnzApWFGbjq9SStRfSt1
zsBBBioFfshuqV8Y8Wg4dh3fnsnLLOqmcSk7n8UqHL/X6I+t4mesitva6WeQC3ZSX9vEiqa1RFb2
CiaZkz+1aJP233Y2v+UETAPsPpF44HiqWt/Wv87C81SVy7tWrTZUXPVlkLQt1nrQ72weuniss3ZF
+mGbfWzKK4Z97b/MXNATtRckMD53nONTxb7kOamDmXhmlNl8k8DuwllyCQ1kPdd1hOjgtEmIaNKx
hWdoFvR99f5g5A/m49TU7ZG8gfSnkjy3UZQvA4l8pXoCR0NlO/e9P3iFFRfuZB2STn0uRf1WOuRg
yoXskkhkAIRro/SjrSCxZBBlBPuYJsNf0Q1vsFSQf/Fxc/mZnCvTc1KL/mLpyj7TRjs2MPdykUzM
UDRDxqNS6sGEA3zGL0+LpxHHsrW74LL5mF6dWcbkmPayXwgQdYL5sOmMqN8pR8eURmDvLT9fzG9q
nSXus2/GSZExu+aD81dad6XFHsxDhiwfrrmIWCKoBmlPXao49/u1uMI7zg/FzAyu5nbxF3ZfhNB2
S5+gcwJQuPkZoBfbi7wo6hIXs/U2oJ/z/QAOKI3Z9gV5MI7q5L5yDS5T1aTXJNObSOUAe2q7xAqz
x1VtxkuZjtau478FIRDz01bnGmAMkaE/rC0I19mVD6rU4SuZ5c+sIieo4iuhPaU4Xz5a+lP4CDYq
BnP6KJEm+Um0cvys4PqGfLn0aOFBatOUgzdkLK+vJwL77C02RAwykRosUfKjZc/v5jydICW194BG
HpNJl0+dMdxWPW9jRRvID1us0BkYwZ7l9Mpdnu4l+ZwB158zfA8yf7UXU9wIFhGiS8Ubfs95t+lv
tVuoD/9McOnUc0lKXpMyW8DTrUse431DNNPGt4xENLmv9QE1Oyez9GX26KljDyFnzXqfXYtvTt3R
EyUzwf0N4WPUZXc2bCOsYAS48M7zYf5WCz0wkED8MoXbUwMKTnQeHNkWQApAZjw7TvkfaeVo60oS
VWVysgUhQWc+kU/VkRV9dQB9pRcfy2ogB/fPQ2mpIeCEuMk75RFeKWi5kTLcXJOb1Mfp1Df1rdEZ
AHjyjo3pfRg9a7BO1XwET7IztYH2XxpIBE1TxQphFQr1mU5QjEfcI0XYWXywDMesAl56LFvQ+itt
vk6OerTHV6dp5lgTG6xU2+XwTD2UBZdiaRrCoU8dnxOriEnAxu6I64KRMVQ5oG5J+3WfM97z5Wmb
73GMJv6ayngzlffOWRJf6OW9TNRDfDu/Q+ZB716VV712rkRwUvBBCJd1TYtQl8ZDr1yMcTx2oxqn
EzCYdlGhQDhRm+D3qsAoMPPzbYfWo3LSl2RMPkoHlA958d8UWWbWueengQCAwsliUamq2lM1WR+N
uXEXCQB7ciA6PlrgLwRbw0vks8SzYuCDOG2AbHh6VGgcQry5t7VBfKaO/bQdan++Yy+YkpoX4kbc
q/Rx9HyYEt3Svmg5eT4C92hlBirWVu/dDispNkWQRNoc64P7LtThb9n1b8JtsRNIuZNIR8Hi6nI3
5+1jXRbhkg8VyKaCzmKiOlkgo09T8WIn8kZNGiQLKKoO13E8MK+LJ3A+9/7JAEEe6/pEFWcw6Ztn
PapZuUA5coc699gfdMNhY3lBFq8i7BY199CqNYBLSolV+aMwWO3Q1qhjZNCEvjYM0NBkag7dZSsE
EOfiSmIe+sMK1cmZDH9ZWtIlhC4F0iqYu5bMo2/OCdlPh5UIpdqFq/dONv3JSTxt3yBJIEuMhEPm
hiKzIEvtwQfoNf0ZA0R6rBQmlWaZvng0Y6Fl2XgG1j4iCeCF7P8jFNcUh7w0Jj/FiMPzyx42VToh
PyZbGDjmLxrCnsL6vlBIlEY4hctjW8tduiS3zWl5kboqLuA2+SVytafl27sSVxKnCZqfJqFV0Y7c
pOL8sfXhl6PBCTgkS1DWPGgeaKwSXTmwBrhxRXHSHObKC2DJXEdKUl9WR9tlClKAvRI/dcvxs9ym
s1V2ycNMeLRYvTNCaM1VxWKRhusKwE2eJNsx/9bbuznfan5hWpGfBQwbdUv6NHIkypL5queUkGmH
e+tiq4fMpXplIgrrhoGxLXLOzeoISGLPnuff1OAWVlkjMifaHMwFp1NOK7ZkA8AWktB0rjz8HVjy
wNjaka6DWUryOOvJ99QzLyNMypnBVgZOtW3dpXL+U6h1NM5M+1yrA2yziZNcAUjbfByOy7gcmw0E
RGHmya5I2ExJLteB7nzWiMhumf41KoSzc7V8S+xEC1D85rQJ7QmoX813sg5/ccCx9t0BfOOpIwzz
LbQ0qjxHX/WLbpTnjBCb9adkMv2WVd1jJ6vRnzXV3BUIl1FXLB6IuAn3imrvxJIzInQ4aISjX9NG
u9fGn5ah1IfpMRlEsVvRuPxl6F+o+E0uahvko7T7wDbxU7VENxgwLfxhtXJNVe8BTrfcQet16CWj
tPKwXGW/DZMlqUPqTw22hfeD+QwM++SAGvv31wWUDWVDFvZ9/650JZ2Y2Q7+wPhImarhaMHQgKBS
PltZ8SQEHOOVnPJ9yhLNLrF0OPtKvJ02JHnSmAzFQDqx6JBR+ogtp/fE3ZDe2Cz+zQUh2XcqqPo0
ztOxMlX2YjNE5eGFaDcrB/CmX1aDKxmAZCg2nyGOn5J1/xCSObDQr3T03eRdSppHzU7/ZqwVWTNl
iRIb+wHkWfilvZbHTLGh92UuTqjW5BMJrW4xf2i5Q9ixVHe12ihPnf3BFk0b3yAuj2HcAO6k5Y7Y
9G5V8yT2esD5nv2cVQhCttM20d3H57FEAk7VHRGIHQTu8QtLnMrIhTEQre6cBXSoddiW/U9bdkhp
7M7KU6aKwPckv/1DG+CRakLZdqOL5xxICOUDeBiXee+hf2lF1l701juIsu/DEnQeQMp7wvZrKutH
dzFZwT7NNFs9vbywedqQMCPP4kkRMsOtUS/2zsq6C74wBfbpRye79KyLHu0jSctAdOMDsDfr7Nn/
VbJ2jk4vv1LvOWvYz4Gt1D1C3QT3pVZvW8/nMrfcGX9GNl1NL33KehQOqY7qR6FXb4Cb9mXLEhlv
YOLbwolz0MibeYNx2fwn6pAk/LtUsKQMVB7Yio/k7E6qsIrzSJ+ejd8QBSjkEgxwObFtEF/5f5DA
Cg/EcGrbLY35dOL+OZdE0MGkc1bnsgf2Zv72mZsdsnK7b7xTg85rA8XKp2ttWfula0p2a8zws5LC
J7+4xc6iaHuvT07tOPcHs14YZeIAMKyHeliVr1UgkcHZFoGorBT0ExgSjnsGxOpR9Pl0zPo0iYxl
icaB1JzjHatR84mxY4ww5btdox1vrLNStuGKCS5uq8aI6zGHOpx2kI8yOBVTjSKsuTS9cEygDABG
edKw6PjwC23fsCGcto0S9wpth2AjWmRm3mVwOMoNBWpAXrEjRDodTDslP9TuZ8eI8TSszsGw/hHt
siVsiiayN+W3LPJH1kbsZj7YsdrJfbExZ2vmjmdjKyPkM9DJiwaQTgdaxLw+2OYN+o4HrmZrIJ/2
p1YsfziuyP2W+lPtER9RhRAxaW7gNJ2rX6QUV1EOfKtDzJZRmOR5SV9LGWCoyL2A7rl0qGnlAHgI
ZO+5qPQlRklIQvm6FvbL6pXfqwaFwR6tC9Abk6igi1sKjTiY7qos2MkNcd9fHHc4ZNb6qjbx2jOa
E2mOLu5CUnUjWWM5LAvlu9aKLGgzm0ksLV3WER0VqyvRo46LyHFElMTOLZhkmTI8MjeGkdWx72Zz
HzxkJyQa4ndAntj/1NwaANByFHloqHDTJ1hZjDu/l6V4ZJWZGs50fBiLaQdVo/VB4oIzUcfLZlKH
pl5/hbR1Atd+dDKT8ZWnV2fFSq44pW5Glu4aYVN22dvHyBvdZCoI2A/n3sv20QgfwTcVw7mwQpnA
ALjuULu3qoMUb8OwXTvieE2DJqXP/auyHeWYwXGDBOj2ejQwQjzWMheUSaMZLSqHVT6yCREonekd
S3A3j5LFJ129Xgat/cwVuGRl1UYM/F62qaiPZtefSKd5B1s4/3VmgR9Oo9CF+l4Cy3TUAIMIfLF0
fLfZJHKpOu5fdhFA4yU479MtYcYxpkOtIovnAhxyZns7rJXYixXzZlnnEtwO+fwE8bcd940E+AeK
KRDYtvb0v0GC18zPFkNGM2wbZpVV7zMl6QB7NI8W+0rc3vuiOGNTKAlPpiQVZiOKLjAi3APana5G
jpuxHksvTBWKU71uPgTMn9LOlX3e4y/svc8ZZhYy6J27ZTDVMumeRkx5sNOYUlIk4NqDjysd5bG3
gWks2CCzzaNu5B7DQnA0kJGQG5WTNPv3NPX40LJA3K8c97BuNvIJPpgcgBJWoOQArzJkLXNOf0F9
VnlDhtfS2hvZ3i2xKlad8rfJHOAcertbCuuEuAPxU+FG63DV+5A9HzRkzySvvWBsrDYuEAdOuZu/
8eZDuEzVLNIn8zaDu9HqRQ1QyVnMifWB9iNMEk7eooGroi1ltmM4moQMw+FddR7j85yH1KxO1Xyx
RuwA9vZT5dqF83gNO8yZPAN/hHTehzuv002NQzbSWw5aEUH87ajaKyrA7Nk10zZk089ft7Ie89Y0
w0kydOrYHR0K49opxdM0bG3szTljRxMVslQ2sUPiqVTlN5G1/Ygiq3XOrmJcyrZH5BQUYW0iKQOt
TybWFUCBxd4FZs0VNwerEYFqF0m/W6Hy6wt+KFYQ8cA7+rmw5iIc7DSmg3vRKvdrG8sfRjCQopUa
nutQsthIO9JHmUFD/D9Q0/q/rrdfnKVlhmzwAWToucuyL8/EipADPcJb77JnxEnHfWEbkashy21V
+4AMPq1Wt+thX/ngrjC6imWIfkZDj51amrvB1phWuCOYRJdoHqskeUI2xAhP7blqgEoX98fV7Dre
NiQ1O2kj7OfcoVMSDA7fs5nLVzud+8jJOL07puvKnDwVrOw+6Pfi1HS/e2M5Z/d21cNBHTnjtm/U
/sSy1d+8g00NOAZUMAi55Jq1WKaxuPxXj82OeeYnhRkWpXmGbFPXVJASNa17WoriO71rBVxHpQ/e
wQpBGTN58YCZ0Ldi+2HuA6Yh8kBkofy37wKZUQWeGFsEqVE4xmg0vDWoBxOPgt5Ue3N6T9hYE+HX
bnzRzNxBXr0vjea05JSlrOji51UJq6bd4Fejfhb2fGtUZ4zaob+jMrvP1WMcRTh38Q1vOCtkJ6SC
7qkANROT/dYxJGdE9iGyXx0mK9x0rvQp+17l1gTCIVxhOMlfHkRrl+QeAiEUBb/F6eIrq/jtWAES
Zg3YPXN6aFwlxHZ7UkryjIs13rgyOOjE/e0ytdBuDRi6Ga4Wlwd6woG+mAtuj4My3WfP4/ZasTPd
z7oZ/k+Wfaym2QZtP1CVaRFT+qdBz36AM542tVJwoji/5MCtng/COIwYjM0Gr4JOO79wOYSMfVnY
cxeR1fqvWT/1b5X5g5nptZ9VUH1oHEttYTRmlRYjvdnL8NEW45918ChVlxKrfSdyzO+eDKeZGDpO
PT/zDAFB38ZTK05IUFGawFcdeuvLyyg1iSPtC4DVgavkl+ouiA91ocXzMPa8S8uvmDJccYn4cMvU
3sfOxjdsLSz8nUHhNl73DTHnU/apsquNhfICqi6sNR432/4WDI/iyd7eIchVwYLKxXL5FQtI0VAh
aV8jbMEEK6LWO/3BanFdIQO1qGDZWzL2sYbzKVR4Ptn3g09/Xd7GiTEa0RIZ3bA4f9QaiKPSckTc
EbFmhIzsuqrmES0+v+aFctMXSC080P7mjcn7v3m4VNZnbVj+AM13fK1wykgd+x+m/2+8av/H1Xnt
SKp03faJkAhMALfpvSvfN6irDd4Fnqf/B9n6tI/ODaqsrr3LJESsWGvOMdNVg/5mKSmg+TcYU7Ze
+NgaIGoth/fS9K5eLC6hkzib3KN9l5f2vjCFwVCQG9As9HQ7SQ60jHjLFcvugRwYgUMWktaoCsYB
Ogvb1IV72DTvecIdEXplR+Ks1S50KpMt8btoExviXUb56aVaApMeiWSnv+aq+N2xga+CwL0rg2N6
6/Xv81K7GCFyJvMwgnyjidmO6TQfhlWGa+E2N3BGtVs8jIb+WpvlX1rRIhnu2t+T4tBF2FKxrVhq
zkVVkNPnaItew+BcwuFLwslY+EU7LLr2ErvBXxmob7qFj77VYRLP2mJlgheGXA/X+KybOCyr1E9W
oy0HBr7x2hmQJSWNzjZSWN+2eCUVhZ3bqe9MtNpl1vYPwo1IzQxOGFk3PmdypNgc7xL4yX6fv8F2
vBm1HW7dxl8qFR37FsV1noQ8KjrBOc60TrSPLM9f3EI4dJ0nzj0jT79fHeNpRCNjri2H36DKWFar
6pQHwSy2JIAgqZsdvPSjpyiKS9PYGSV22QKO+Kr2Km/hGTmp7PYNyilJWx5sS/72UyYPuhwC2KoR
XXbSgmnbVG+1Mr9RgbG0hh57vwIgh5frEEtmET7gE3LZQB2MHa1TzRgWw4ySzqLq1KGWa7qo3Wte
P4+IGMEocSe2BBBtFoKB4Rwi4qgFcY5IvA3kI8zhPE8+Zwi8xbcc7b1lwTi2PJ1ThVe90YCnZzrx
WHfyu2oqzhODQpZXiVecAlQZcbxSCbRTp3hE3EXU74ou4vRKYsm6K22AggPdE1xK554ZMmQs6osJ
Wti1SoJPstnkBiD1JSrj9yJZMx+FHS/r7cTU7ahc40C0Kww8fArUKmyu0q2IsYJIoIFcjwcSHDBQ
Rcu6BdhlOKk6FjnyWDii1xJZ/wbROMufdqgrqidbH18N3hfdGRDzDoBFiiAPLrMeunBQvqrKu06u
RhHDPthxghpDBP1s27VltgsS1BbS4EDp5e23MCe57Wcm4TAii++oQtnaUx3d9RjosCndH1UADyvW
ctreEBGXeJbzZSzavUufCV6dfraCFQ1rZveVl636OPyWJvIWmGDAEY3m1ggOXS7jyYU/Gfkqq5la
NeXJMYcvwxn6XYvPDcP3uIfL9Vn52UWmXrCe2py6eUOxB6n8XFpdu3G1GCNhLNbxmCZLpCIQNDX1
o5yV/Wh8ly3J0Qtp1yXM0xayVAtoYlwbUzYe4PpbZt5vupg/NFaDm1Sy2yZOR/RP/rvG3YN9KXuz
3eml7onGNFy+8aSrZckhDkGjs+9gAHOCfm0s42WaVLCEVM7i1jQfzehth0hdowo/B1vC2u/Fe2h3
H11VMbYjWoocg3JfAYZedx3Yy9B5dyCJhdb0RY+c7MakgafbX10/XrJSZBssRP7S5YYk8ok3oUL5
bhMsB6cdsl5PIVupg6/aD9uxuzOqCG85NfQ9XKdbCqvYFdlkrgHDkIsx1RFIsOgBupD3wBnXbqpT
p+IRdSkhFqPVriQr/aKkOqAkGz6opDCMsZGVAbtpB8CfDd8Lt/kwIpMUfxm8sUxFCUIt62Mg9UeT
cCOdpH+IiGYn7aL8lJnerifjUjHjki3uO/07TPO7TOYIiZ4uY1clCzWqcakxMlz7RaFBr9Y+JO6m
jeUU315IeW268Tl0q31VmNbJo5myswdG/5MVLgY2Y1pIXrZ0Ko8i3zr3PjL7RrWIBDPwUZ6k0pDc
QCVVrBOLRVdzVG1tHrCusCL6pFLQycIa2CAlolydyh0cNMDjPdMnNCZEwZi/zMa9xC23tLTmLuOR
1uIckcp/0CM9nfm8dE3rQG7TedfGVUhKUutA1XfnCBEiVdh76LlPUN8j2d2Y3oCho3e3dD1v42mG
QWpeRu+1/TXgYd3kWvltZh2b/F8JPH6p12LOPAqhn5YRdHInbOnrUzrN5TO4loG7g0kG6VQHt/SY
g6UjfV/rFzYWYiXr4Txyft+h139jcMNgyVk3TYI4MQXCX1/CxqYK1JdlNlwwp6R34Ob3MY+tg1nG
L512Gbzh4bRjwQkoOobJmK3G3N9yZnD2ZRF99ohb9kOi1plKzjBruE1VqG/QWzhHvYj97WjV2qKY
JT2a+ZEYYb6l3NyW5C9hMDyNzJTTmiNvaV9ShI1rOwnfOpl4rKv0ZOx3G1fYNk1Zr4FFLt2gD3DO
DdcIaSeLUfndodBsAh5HOa2Uj7DSlvEuCkS3srApElUC79KNskcW2syCY6xsofMjTs2dlWQjjSDk
XqM7neENd8t2GL6dcutLtzsGaXDoaabP9/7DImnvTieI58/d58Mpku02dWK1IeCu5i//PkxRvSb+
hoRYdxm07gmoFKZYt9h3HTIbhpbrMOzaE8S/rUb+y9bByYbQ1Fm6NXw8C0zwS4CefCS8VffDlUur
n+Z7mB3G4i2aWo1Rn1y5eQgNEhGgaENzpamnYfsKTBBems3v2uhH9D35WsqYWASZrCNyMxGE044d
ymwfkqHK13CIjAn7LEhdXPkliY/VUMGpFGz2seueK6r1WRZjHcp5LFB27T0JUcwyTJ2npdUiYg1Y
dBpGCUBL0YgXB3EFkMRBmIu29X/k6H+WILu/ML14iMYH769jZ+Z7w3jNjJ1V1Y8k6LTIB6JpPGtt
dMt0i+6OIqaOx/A6tPZiMLN42bkNiHYneMnSRO7NkvqmgJEdubQbSOrbCAv649hG+wyv6Dqu1sbQ
FKutwmaw7vPK47lryRfgjJHomyyID1oT3dLJi9gd43leyRvmSv7Q2MHEpSh/kub5OzUxLce0SDXf
So/8TGgrbUjPBL+OHPIxpJBzVg/6rjbK7ojyhPCB/BfIa3s/KHMdWOLZwfyFc+LRUOFtarbWpU6B
bWvtz9JZTd08W1dOjax5mHPbNLTDAwWyoEeyGLNX5mj49OdZZjWqb5WR62h4aEvMiurEzNI1ycHg
0sdv1+DQFeGNIm9DNUwTxi+7VDmiLkXEER4Nvy0Rmtj6zmbTLkD2UYQLbV3bBHrGE3PGuKA8s9MI
AieVJpZ8JMChtipEwwnMowOLmNDcAgHcABwIFl5dIh0UFpTDYtpMNTtD2VTYleq0Y2xGnF/h8M1M
SioDvamhFz/5blYQU5dMCYfZYad7NQ6dsee0yHdbCDM6421JSzSNRmL81gLQ4rV/yFl0uNemrW7e
Crp99JfaaIWGoifhLXxrlfwbJtUNAYZOmOoq0jp1mULoAawKWo/A1BuOVc8ZIlIYkUDQ1ow1ZJiQ
YNE3Z702vkrotUudL5vi9kTU9ImoWHVNNd2iAU0pljTqUxSuuVZedKalDGywaEf2dJSNw6ug1gOf
RP2mudXDYNyw9QGC4emwXnHn/SGOLdxb+KY4Cxvb0aC5TjMV92Hfu9c4MY8e7f8djocvDekYciLX
iC8JbZAlvNpqrZNSeAkEI1uC3G5CC4j90CAu0g3HNTpZLrnSkq5KUivou5KtJgm8LbxL3ldyse59
h1ek6fTvjoMmzaPwgNqkXFrE7SyBm997cjGonpJ7YTVnfxirY+kTBs8GM762VqUx3ac/wqj2wBZb
7TRfw1OCTghw4xEGb3Hwco0JUmBMOQ69hrRzNWT2Om/iP1niRHvbm4b5RJnsgHDOKZrdg1OPQhbQ
E/JkiehHlQA1m3pruMKcbC5JY/6wGIvn6Yl7Od27ifqFLjDYj/ZwIuGWAJ4i/S7lgKVmftXZ3XK0
De9YJKV+riMv2HR0tn0GKzt4k6dq6BFN2iXSLEUbJ0Rwu6YDgkIxiUmWIE790BRFbaDkDNIdknhv
wxRjJASlKi7mfHl+1Ak9OKjOh6z7v88rzcq2GPHTXXzmlFW/VBKLz4SCf9kifBGIcB7WgJIo0Ydt
3Vlo+RsjgMLMgDAMPX+fNircVh7VAyp0LKogIVaZMNobgkIX6ytfh/OIiUsS/6w921hT8ou1RpN0
gd2G5IYh8nc6CdmHwR32EBJWPM/ZN6p/1joEcODz5euYTejlzfn8XTv2q5F7P0ijnOsfY3o3CUOj
z5VEFysvp3cy7XZ9lDWPqHfkm+Fun1I+xpvR3QTL8fxPCvA+p370yIsw1PiAabA1Sjs/ODYqRKFy
8+3/ecm2d9Eq5121RnfP1N4MRP6w5wuCjmKP2OdbRyhhjq118XW3OJpjvyV0Epma8I6tJoNLmzXO
pYOadFGDvyFTSh793LP2iaG/ZslkykWYuYeeiKmjPznp2WusZVSRRCom3z7yxPOHJURkGZEQdPzv
MnSJe+xiF1GXE01rPBP0KF2r2WPKsx550sqLcOTOqzJyiTLV76BPpm8l7vbEH8zH0OvpG0CVi5X0
5tVz0/Aije69gty0lHordqrRhgdp6eU99z/Ikx4eELPTpZUN9WY0YuesGQWWXswcdec+SjsDU037
+bfg6XWtNDtY4GX2yZTYC6dyiVyUTrOWtuvv7FnK5KAbWTdUJ7s4TaovCPo0LlT2gcHsUHSevU0w
eqyyMBJfEWZxEhIyVilspqQXCw99Xc3sKqrvqen+ejI0EOjNNt+3KCkwqgIpcDAS0/ofPSSXiWHn
uyoU8a5tLP30vDTcRP8+er4kk4xdPCp3gmbYTus9DykUSmQv6968MQzOAJigJCB9WLVWbSPf05MN
1ggdMY3s3w0oqmii22oPSnsdtmV7zEy7Ov93cXxu6ryaf998L1xToBH53yWY5am9p58VuuF9/rTI
o4ytORpBM5CWGS4xUo0cBbBYpn3TkNyhrVukJZckaudftzzKgJHjQi8wEtnE+6yQRqXhSZIviSU9
2FlmZR+0OhTu+vlhRx5zhp92WXsAI0RP7jGLIBuEDY6lLuv7mCK/y8sxO/Qzp0WT/jcUoXIrQJ8e
3X4Sx1j7NErICWtQY/4bG7u24Flu7hzY0LHEMywISVV5ssfj6IOd1jWas/pg6MvCzpMr5Fiy7Zg5
CHab5yShippDhlt5A7bshLC+/WOY9tnJLHkv9OmzMMZySUtHf7isb8jT3TVBEdrWsC8O/qF3fjn4
X/bQn2x6uVlsfYik1fGsptglAHEfOM0DH8+9n0MfRkcb2zjDhZFRoW9sCAwc9x0WAsqGkGNMVhaz
i2UP6ge53SCsa1nm7s6A/Y6vRguXTp6hv5v/Ds9LoCPBaathU1s65cdsFu4MeUZRb+yt2QMe+PRo
owh7nhATuZD4VTZJ8/VvsUhxD0xDwgYfp+9MYOgTzBSYCkXBSp/Kbvl85/WpbhddHEneQhOBP1ai
6sjsStU7Q4n3BGcSwy8zuzFotNY5jyQVkaxWyWDiEU/yc6zFISlH4XDU8d0soWOvcKah/2E4ckTr
6x+Fget1ioGox4aORThpHwjIQ0RmdvBAMbcfhoAN3JuIXQw1sfSAYh81VBU9uQCLQG1LeZFKqPu/
S1+U14jgnhRsARKA6tbTA7nFatLpZ0fetp6mL1lKc9fYPlEplH50ypxbVjtIevW2RzE8laepjwtW
smEfl2b6zhsVHgLyFDd4ArJdWolDb5r6+8oiUv4YRERFuYUfn8jyImF2tL4SYlk4TZg9cyf5qmTQ
vZXw8lZyoq5sLPNDRAqvIFuqBRoVindVvAibsRGThajR2ncnod3bdxmalzT7NAeTeDsi9vY2SXqR
OYGAGI0XRTTKJeUmCuC9fE+pdYtp1+4DwXTHJUT8g/gwgiLHOt8gk1sG05QezclNOYi62Hoh7KA0
56VbudVu6okQHsxlAWxl30+cgZC7s2oXeGTavMNENYLGdhz7VlQkU499rWjeVkRAowS/pIg8L5hI
+Fla/TcIq2mNDQGhC0eEFSPz7KTCEl2SUxuLJ44pSd3gRlsPRymNru1kj/arigZJqsecNjBmyanS
Mm+rIodSicBJCwDXmseRoVbcQIR03zEv9udct7Vl2iMTzRJNnHgKay98b/RCO1OIdq+m1nKoLu8d
CctrGkbUJjK0MfWMfUK8ZC2Wz9ueCOGW4Vrz09Ya+8WKf/ctxa9NY7pEdAHdB6+cgRCSdSLEJpfF
HHSL+FzNgAd8qMbx3+KTgF9oZ1wRjcNXmq60Ev2+Ro0TFleogkvaMPoCBdj4QyL5MEwvXav5KDG0
cKImSrsDt2ZK9k7QCuYx/T7MEv2WExYjYIXTTjLFSUUkESHSsl+MijRunNcIs8A2WFhXncrG7eEN
yQFsQH6bYlJqNRQ2KP0xGtii+euUJlosfsvzOAeZthAjdiozH52B7ahWOX6hovOPwE/3kUyfNmQa
eR0wEwlpkjOkTRmfe5hoZbTuiW3F15ePCyxkxur5xvpu9zD1Hh98lU1HX47mFvNkRpXmmGsWbB8D
EdDiLmy1U2iO+bw40AbV6/E0WFRgsfSRTNTlr9pgkw84BDxXqJa1cEMF/NcQkbcKYxdcyeTgNWhc
fy/CXFviOCK6pe8xQIw1Ruww+gogXLwUwRzSR6tn73A+WeqdKWA+cNGyeB4Js0LHj25OlXdrjwMX
S5/mmSlOcQElP031w5DSIS+hqg0h4ApBS/C5+I/hRKhozXNAzmSLWKMVRBByAePO+dvLcpowHmVy
IiLm9Eqzt6HVf6LhwBymQtYQz4aOFDZomQGMH0JGietRDtOpny9D49aHhlan7UNn4BztjId4bukl
ZnyR9O4k4QfngMnQlY2+Xgy6JJImzj5TGGVn3CX5IUfrs6hhF/OQhhm9uqpjk0VBQR5JSg5vPV2I
ImGj6IMbsB9vWwQCmvV89qkhwL2R0M5Be9LfgRsQDShkfc+nnZJUf88lZwjrg9021ToX6dUf/WZv
mz2NwVANF70n4sZlKdo2jetuNXSv+mLuHtMOYxTjZ8mqTcS4a4PyVKEHeCAB15YlX7UNTHToKs/l
Nq/kIg0pPuoubk7eIHvOYulLxsKzwtDUv1PQVBvit0K6UxKWTjeeMLto29Kv7Q0GEOfRuSwQUzKf
6Yl8g68dgmc1oq2RyhVEY2LTu/CR+9QPNe7iIgbkTVLAqVZWuDFn+sW/n3yI+h/DvAIi371NtkGN
OXLAAR0RAtqZSzwNeXAVY3LLVTms9PmRERg5dun80ky7kLS1qFoiNfGPfFChWU9WqspjsBeomoVd
t1R8Beyy2ke72dAUJAEamUYwbSUJHlRGKjkx9oz3QZV/FBaNyiF0zUOcyfjE/5Hjb1VaF91J/ZWT
NgNmoOzdxSm3wy2YcvQHg+OOKOdhh5ImBMHLk+mp67/6qXXIo6N/AR18FWDUuz6fOccoBWzzxjmT
zQURWDfeVGwcem3QP3oEVZumtV4w0aorYTEXQ0owX1SlC3604SbTjNR1skxR8eIVyVAgC6IxsmmE
4eSl087VK55UHlgagvFwen5Uk6kgv2cv0CSD6IrrS94EZelNJqj6iBAaUl8g8/nfp5HHAWYCu5YO
Gcf4wV7HiSLFjeA2suntYjXq2laPpHmRDYMxTgrmLu488ybqajNyODvTRdvWxKKe4pmZhwXBPzqq
3VmOouSBbbHKCZ8DrxckZ8Jy9yxnq4nwnVe96Nwjph+5jOhjf42ds2KvW2deLu8uXelt22AWULIs
mVdG/mm0WzL8JtXd3LjI9i61POEwQXd7XiphngM9+6On053oXmbeFJeeGG6pPxFDNtZwqGyUNt5Y
HuGNH4vYzo8qbr27LfvNczPop6pa/btX28L6hG12NTRuB9EkyWtlO7wZgUFGBnSaLfzPZG96xFMP
AKDQNY/QiVS7dMveJmgwhawz8FRPeJ+ORSkYmXs1xR/0POSSRv6Ii0n7ovvJzMKWwVbmxAz6GWaq
Clgt6jMVXJ4XaYrg0gTWSDSw2jN01clxUdBd4h7uZ2QSJpQZsXbnyaOWSPyHJ5DoiRat75wKx8AQ
z3RciWlFyp+21rooeZjWawowDoW3ZD+EFtQwJd0ahUszpawSSujEEsdWMPKJBXu1ouk0xmHhb8gS
khuHRXsRzvc0HljADSAw1pKyQwWqPkzRkJ6G+SLb9ItFYWDLiZJj6RTVxisnzN3oMF5HqobWbhmR
Dm69KfvW22G7uctaEPhncAK0kF4faryni2j+TkSNOOfKqX7kgOaOttmGLxFu82VFUNmu60icZNXs
iPhjqhHpDj52Wk0bBwQQ0lczvfXSunRBaq/t0Bs3yq/TG3zmyxMElXRDu4k6fTxGLaKtIrKcbZMw
E5BpDWNN5e9VW/XB3rZLF10FoS5ZkxZHRGLBqvOmfqlxdlqUbdNtSjqneWFklyyzuzu2p3I7o2GQ
DhlnP7LvtHjqF3OilxHF6R9K3/4rwZvUa2kKEM9jZ4WmpImRs5eRVgfRe3/j0VSnJqwcHBfMrZjv
TvvcR2mWKRGuxOhWN6vWna2OP/OgZAjsYgxIoKq1pRbn2TX3yZrWYgNgl3KJmZx/dFLZYfH1abh6
vsRgw4qWh/R5G6QVCJCSlZ1zMGwltiZ+pjOeY9rthrcqets6JqR64p82kcJKDe20b8JNdXzzwrIL
+qECtthl2GzjQatvHcm9nRng9Cgb7920KCsaTnsrMbmoE2ZF/dI0lDxRrsmTbfrRfgizF1kVu8T3
otuUi+DV7EM2oDrWtqSK6YtCTOqoh021CUObebwrV61uRJ+oSAFTINC8jIP2M5a1ts5sO7/1Trh9
LqjQxTeJkD0NiHsZBPpRQkI/aaE8I3Wf+6nzbxlhOiGVKl5pAmHI1Jr165OuVKX73husC6Qk64QW
DM6EA6vaMoji8jymxahSm2q8WTIxr4n75dsa1Yvqlw75aLs0ai9CZHSsGr4HBkKGLpxeaKmY5mGs
j2UWS9CReovJ4q63HVPQuavFqYWAsFq7iLZ58Uo/YcG0P2sStvZ2iOuY/yNJXeaec62/+nfQMnK1
nGgU4H7xgq1y01mz6WX9TjC3pLBy2dRYp2kmg2s0px/jBFbjiYFqDe9WmnpwzHw7PMiUUj2o5d4I
0j8VcXmBHaOTBiFbr+00IT5PFN7V8KP47BHS+gSgKqMDzGBNu9pDlYMwnpwKji6HJ7dNms4XiRJM
CnFjr+vKbU4QR99DDJCXeL7IWl4HS+UHQqa2ZkCKq0NKEw9AD2JobmTi48sOVS1pOVbyd20U4BaS
PnwZv1vsHJs5LwyPYzsdhWzXTsceU8LhHBuhvVcmPTKYTwFzUPHuN1lwA5IUfSxN+s3HShnpxkB0
sMli0FlPK3I+5uG5ZV1L858OdI9GoK1c1iJyr/+9zCqrO1igmf6RzxK987YlY1ycPKkPT36Zt035
Jgy0tyQgjesWSAtvKLh9S2/creGx+dYJsuRiLii6pApAEcS4Xsna1oPpoIUxqrD0ZVaskp4totvz
khBnRjRmaR7xJGtviIMWmX7TSPD7BtjKCDao/5DQGW07LbF3JCXRZiOjuA/oH8G4giKA7W/l53gz
peZV60LryPtsSxru09h2B/9P1RfdQVVN88mEmmfV/XRqjKdl6mcvnlsSHxtyDlf5tPETz0L5Xamd
rXfqPuesOWQdes2ofxW6yfvlRQ+XiLTRqbvXJOl2+aQBs6uQBLihXR9atwrYd+zxzLEr2AQWeDhf
tv4BUThmHAeqoampTxW03d5HX3WNOBwv09SDnjZY0zGJ/L90qtCMex6kNRZNFmP0Z6ILXbRDbX7R
hoPd6xVYFkDLGtGoqAa6WFtolnGyNJgemZA/c6eaHnZkXsCsWleBsl9Axf33KsUga4q02BBfPH5O
+YMWqvOV2zrN1CHtN+ZQO18tvSHYk/Yb/TRsqtYHGLxuXYyO+ZLFUA01xudHKAZgYJl5tlH6ZWoj
gceYeFY563sO5edFwwe1en4UxQwKnx/1tPzw5/Zrq0GmHNuRcX9erEihGHRQMc2faskvvMxzWSVd
hpRVc6RYzB5NNum3iB27jWuApuzgVMtqBDjQ6ejE5svkARigF90sqSnuvSQ+z0qY/8OxK5DoYMl3
0QyckBg5i9gC0SD70Ntn4SRw0nAiaHqT+a/Wnwt3OIkJQadlUA4N7Z7DaXy05mqi6jn2eCp5lRCP
vmCQfOAz1igGQFREIm3OyUj13TOf36Vgpzd2hYLdhJKCFcL5U2GxuXWU0mXwm9ZjdH9eGNtau3D+
gRwy72/638HB8hlpQXe3TTyJIR37O6plTpdzVZYM8FUKMRDHHGe/ErSw9Njr5FphJlhxrv3VF7J8
7bR2jVoO+HTqe9DDpNzgbbzZKM+ctGsRNRerSff+DHWWn0wnKD9WVksxhWDVfciGP2I5gHQo5oek
SKo7x6vgu+uoxxQcKPQJ9daxy+ytipncozgQyKgjRIXgKvSpWQ+DhmmhdlxBn9GCADPZ3KcB+IJm
RP6RduAGO5SDa8ir9mko0Z8nTvWZ4G5bmuEfhZr5qKgQ7Frdcx3/77MO7or6Ag2ZA4DWehbirVKy
UXLg0t2f2JaR7TqoTum9+etu0AmnH7wYNT1pUXA5TmVXZkdqjiMjoQ2MWG8fzt0yMYXF7rlx1BES
F5/Ke51qxaFL+/HT0vNmWWce4w6Ki0SD1FxPpKo2Njq9yfIQnmMsP2DBMvj+f/QKUEg/eOrVRi0J
2SQ7GiLTYHGvZRX0i1RHDzCOhXh1MCet46YWm+fLzshhqCnxAoYLHqLLNN0OB/e7KrtrZHbFe1+X
akvQCTJs1cSvoTv+NGthX+qE0A38Z9aFPG18d2hqdsU0x4EQj5muk1E/MwvGGTL3RSui9e4zSIZz
I5/T7KC+D4ZMD7CJAJNFDl8SNNquy3g7M609Gd4wAhakF5qljf1Tj8dv6tPq0aBq9qb6ynJX7gB4
ZkiJy/paOyww2hSV28ygN04jCsfyDBm3ag5kwJBxIY50nvvJfY8189xOMvtVQ80KLGMDEkh/ULeL
B2IKZP46ymvLY6LgwBi4q2KWQRIg91MU7barKBp1k+mDq5Lp1FkOpqP5z5oR19m5QIZMJHTIYVtj
U5rVN7YQnIFFsGfpcQm0Icw7mJzuRadvozDxfjDERcAisMgHdWyQF+pk6wk37m0o/7iMwJZwQvoP
igDY1I5TWVt34A2OiqLdtEYRnQEcRWfXL5iU/vfabOMXRdNi9/zUf59/flSEDTMVDaySl/n9BpiN
jbtJny7/XZwa0LYj/d+xFjS75+dD2Q0MCcQf3WgSbTfShD4OqJePo6yNvd9a4gGDtHtrfyoDhSAO
Apyaqhlv/KWZ1rl6umBVU1d/zlv2Gi/67MAjrYLQSvZi5uWrpt6VrF76QGkBEcV++L5/ZnMYPzsG
odQZAvhY4b0UMVIew/xdmPgqAr213oyYDT7q650UoL+e51Uk+da+HZwNQck1jxuquZqYp9OzKVHp
cD9GPDGPyiR6NfG34h0+dfurHEW3NGK6CUIW6REpBbeDhAvZ0at7Xnp9gLOBwJY/+Bttgb1XtN7Z
mS9ap5f6aqiNv9yXFth9g4jdf/+CQ3pb9wSs/vfV4L4mcAETZUhXl7fBmX7T8DD2z1fPSwUyesd2
WLLTFKLEDoWWS8nhKIUqVpaJ67LD+Yt8QJkH2ub3mnz56/NTz0tahIKHH9zO//cPjt+8CVldVQl6
223C8KxNZgBxJf1wp6o9dHpnrfnrThRaxt8+Hqsv3Et0/6dA7is7y77GVTrPLwtLEmaryhvFKp1h
x7Aetdlx+p6E9Y5ihjtM08u3yMkfk3I3RVuOP3rp1Wus2gy24fXtYdNtRhy9L1NfsEf7o7l5Vtdx
fkQlvSTn3Dw0JCjyc6ak4I7KFzhFWdLpVf223JATmJGTATgik4Aj9xeO1Wy8UwV0G1N96Lq+1wLg
WbUoXiCy1Euz5BXIUYbegJoYoU9Yxhaxsm5JHCwr3fw7yA9a/xxNDSfepg0uQOpLpMlWbCKY7+ID
ITnzL6YOzuw+ZqTloSNM5zUVjapDG0GFXxwrdCz5Nu1gi2A+LOAoQfxVBg8NI+ikNlr8bTIJ3pmR
C+iOyTiilVXoQFKVMe5zj3LTRTPHcBtDRwlMETRLcdTN+ub3RK2ldVguSUJdNA0PCOm7MzEQSbCt
mYux8oYFQ2RziVoygbMw29Po0iF7b+7SrxiGz/9hDvKTFkWy9jT3Vz53P60WUT4j/mUrFNwODobr
qqZmC0POyH3we6D/bVNnLvEHM6UBUqy6vLrguIJpTHvP966jqcUAMV13r8tkH1kgSxiAloeUdEQX
psrSVRWIkuFED7O7ZpjXitgiJ72cGoypjoGOMAvXk83RmixNGAE1QEwMLzKmgGIn+xn4tG0C+rFI
IWbrpzV++cjfFrkuyvNYIlUOLPJeG+zIaY8tlAbkYait7D41LBcR89zSohU2W+A9K953fnaq2/xU
BXW/bKjTF5NpQsGI2CPpv63G9o/ySRyhpgawWwS3VjO9k07ASOm2AFU6TvlRiVObaoaOpU6kaouN
lwRWFqxiT27SthgIPrHcmuxbWwfrEw0VCz6mLhsa/bLJqh+6DkAi7f6PsvNakhvZsuyvtN3nwR04
4FBjffshtFapmPkCo0hCa42vn4VgTXcxOUNOXxEWQVEVGQG4Hz9n77XJXve03F26MudP0NpUxCmw
onzue2hYTVTSvanLN0Vt565ThfNqDIEHi2qboOTYZAEOzVa/+Mxun2zfxHcxNPTakK7rFqJFo3Yv
aIVpfk9E0dFVJukVOxqHoJUadc62aLUzPZh4zTBypoDk37pZEGzbQlmUnGkWNjkDGL3Ar40xEJDB
tV/9MpnXUq+X3SitTZAvfP/dxTd+cyFcdk0ebMcGVoC0+ZFr7IG7tMaj4IViFk+yb7wyRo19Cgjt
ok2tiOhn81p6Ne1STEfF0IB78awecCvj52FG0myJeiK6QTdgcpW038DYvQHhGEAo6vUqL/pzn2OS
wyAaTxxLgTJrMVj9qy19yIiRZU8q551tRE8I9uQS4hlrUUvh2hnvHKKWmmZ8M9FELBxS7mZpv5Jj
JFZ6W9XTkDRamByCif7NJVayZKUSz71zC0STMcA4Jn3gFkEQMuobKeL05ClSGB2nuveKQ5VWY/ZO
HotcWZ3WnHV0pJaEljjm9TuOc+M5Z6HMHH09ju5LmGAWLQcGlQZGzF0faK+KhY0uM42LFxBkq3QY
sBVfvgeWxSftK28OjdJV2jcby2+vOVRhyuJ4FZX4LHbCcqKzwwkpH52D4Nj/pvv1OqxDaylYe0FF
cb3J4r2y23c3YgpJZkgzbz0yMfKhWIMW+Oxb6ZfeiCcQyARGgro+91FzHbPpVrBVXSwNeLKIXtpy
Cwz4ZWRbbgmZWDbWY07/4KyHEPg9DdQCFPuV5mfyEAQuwumyB6BCYg0bAEuVlkO20eF9Fei0zQFH
hNrG8azKyIzoJEkG7bwy8y9Ew5wC3cwvkNXpGYcAjuhqAIoso2/VBPYxmSPSxRXFQhBWCmN0W6tK
s2s68zyk8pALZPDMiC62BqdcOmOwrTXi25F3T35lSg6goCgN2mNDNtUsCpF+q21yI0EHz7ubv7UF
OoyhwATqjm2x8DVtOZap3EE/RPQc7lPQ45Oa59Rb6cVp6mCZm94+KsR3hdbPMu3yTdTFyq4cbHdn
cuvR1BnHBQb+js5OSdmRdQi/G9TIgNe/K8AfQX85+6K2AzTp6gtX0ksRwC1EO7eyTTgoshIWt1qX
gmflE6tEucg0VHwyQ5FG7jWylOQbzDVYhcE8LTzM1EIDt/tc5QBl46R5iArF2dXuuShxWuMTyeeo
SlEhGUwwnAjkYN9Z57iASDN4HRo41p2VflEq9g56TN6tdNBKagzkqfe0rV4p8RaTIS5+vzyoceqc
CHwKlq5NWIO8NR4JEJDVjyOp6zNRDuFR6ZXvfVyfc9xnBMYTHzF04nuepi90XtBFudH3vGmf0nL8
VI7aSffxsmPRySXyZyrCiXSqw71xOGRHkIzL4rWvQdM0avepINV6Jyq8aR2/jrEWrm1MxTgK7h0/
G3ZXZ8wYxNdqukks7g+r3jBhX1pdIPbcWg8AfThlxBWHrAFDAYQ4xPPrcFC6XYgkzA5Tcwt++mBa
3clE/b9DpwAX3A12idOTUOHhNKmVIt01JH6vkpRrKcKN2g+cM9wiOUWducLI8G301Evd5mfhZdrR
rqJdUXobM0jFiz3JQ5DpxMilgzfHCXhTgbII+b2HzvVSmlYs62jmNFq4s0wJwlWvu+pJG54GMSAu
9Q+GpSJOzFiDNR2LkibRi8BPV9QbPjy867ihN32QfnHg+IRKYy2NOpmrqka3Wcvqta1ReRRKp87d
wUNfVhvLBnfzUeac31NwUGapIRdBMtJmyTstwvbUEg2fSzIUaGDNncmOj8iSTFV5HU3iL0YrvLaY
wNz+MNZf0pwQicSUqypR13nsvblq/i01etRMYBFovcOFEOEpVWW0YaAwi5S1ojQ0eBUvXmr4L9ZM
Wq6toj1DqQvt7IsW5m9B334lQh1lDZacFc3aDjHzcOxKELFWnH/Hkfc91NMrbiicCMwENnZPRdiS
74mTPsh3oi/zHTUTI+Rjgf9lljsQfvSSfAGEiMbKZlbxmPfai4AujJU7LRd0l2MX8HYaZS6W5/GG
uBYHdZRuogAwqd/a1zBGFO1kDkgmYBRLze4QgRkoyAzZzOu83yYt3VlLkA/jUgjeSsnsQKjwLPtF
FGIrZ3R1DQQ4hIb26dwwvH1dVnLbKe3arKy5WdrjoUwi1FWlY56NnO7teCaY3vnWdsoVA/iyI47m
qWblKicApWY+cllXpwKZ/RhD+TVbe9V9rz1RLzUJ1KFGRZKhFK5bJ9/mGmYV2fuHsMp4KLy1hT12
xK91dCiuZnXUkm+Rm6vSSAA0Kupn28vFOU9c9Qy+u7YVb+PAkNyJNFqhpqL0GcZnf4QwWsroDcuP
8iBFVW89xC6z3jVfasZ2i8gVNxoIJmI0I96gNDE2Q2WDUyASx+Iu2TCohW6cQyZx9b47J7hak6TW
dxyX/4ffMRiS0YRQqdMVWMtuW+BFDT1SfQaVLhiMObJZhUJDxOgQqhMTk3j5Cauf/mhm+b61oGH1
+gJ1j6Yj5+3FuU/9cJMG1paz9CqLHYYrjDI3XkSKQjbezMjlIC/pOQ6r30e93UPds3jwsnSKXKQ/
ZOuaCUnJEZZmQL77EH+K8MoCv4dBuxxJmrEbwDl+JK2lTaIO0y90JRY7IqJBL11WfNSom1EIpI39
oA3GF4+8Wi3QGZqhPImC/vT7d6f9ku1l64bKv0Do2CFJLP/w7kDFcPYZat6dx74RhT20fi92r42x
wlzIR1lZ5NMn6jKJ5HATeo2yIXghc/nItqOsqhyqHt23A9YBAZqFlSTV6Cwnyob4D/VlxMeDFzn/
QyiZFFNA3k+fqmOrpq1ZFsm/qkUbjd//W+pbWZmgf+IG9N59YAKHNjrh90Z/5gzmAZ1WcmNx+oyV
NN2MVFg/NDHwcuCDKZLkINxzDK6Njj5cOayUoTR3ne1Uu7Jvl6iRokepRY+eMyQrD90wQ6tmxSre
oHdM1BsWR/XWYOxSKhh0I2ZtUiwgI6iFDaQxfm5Voz00adjhJa402A+GvzBqkKCYlYBBSuIMsgy8
gGsHBwTfyd4jHnZR4KKgUNKXjVtkl7oR1QMfgATcRQKEkgP6qsKcWbigQxmrabAP4B7O0c8ZWCe7
gCW7h0lThwGrIrS2TQWWC4Yc3qcit22+XQMqW4ENnbNWvW9TyERRIKYBL9zNzGmWINhYG7TI2XkY
AiHOgrTln6Hhc9KUdZjp1XE0M38t/cGb+7GsV+jpi52RKzD4p4f7SzDqzyE6xtV//VLsp/6K3tkz
rAbmYnVEG41Ngjyq6W/d//79r1q+SY4BuTGSnNyzOT0UKRZgTWsOY5ljwcg4mgow3Qt7SBlvMmZi
DdC+Fl1lXxD8z4qpmVh6nf1Ad4hwDwHsXOP0E7X1ACSdh7iCO9EYKPMxsJ3ura9c6MNWtEhJPBoZ
y15JY0rwhiiSQKOrkOHNvT+YwnxCjyzXeKXCJW6eDNJKYW2cSvlahW2CDxnSB6GX2e7+UkbBeWAc
Y1dqvxuT5NbURrGhV0sfVTmNNblYo64dWwcpKASxT4JacDv4OsR2kYckGoDZ76vBvGpljnTDJukB
7IR7uD+kRQykwqrAmkpfOSRqRk2s1iTHUGddyy7XnwKAio4Sjg9jmmoICkdt4VFLCd+z3jxH6/Bt
gUDRPTJ6tJ5RU110hEGTXBPT8T6UoMb3ZNJTdcuLlh8j27HPtZbJSzWcrEgqK6OpnZ3dIyjoyhpw
rW72HKkNfUcaDZT3vBwOl56r8oBHuUTlbHjwA6qyXjECcZvZaAXyUHMuU6ZhKVaveHfXYbLZ0oEZ
973ipScCxQrGh+U70FGyTK2kxpORz7WiE7ted/CSaoNyo1vCWJRu6JwWZUijmjiFtBD9PJruk3q6
O9Kl45nxhiS/7KXN02jmMd7SyyS/SbCCcDJGohQmkAATJedgYIBYdiznJGoVkPHJGAOsq36yBeAL
2WrYs+BYX2IPt0CWZtbCN6czTBBD66sshGxjUs0tqy93GnbbGckLVVJBly1tjNQh+grGscFusL1v
FTsE6pThMI4SJS+sek0rCMows21th+VWI0d6kdH92ihDUJ0Ct8JLmqEkcwuHicn0ayHrDfllWE/K
yuaoQgmNAtQuCr5XRd9binMiaC7i3eb+AQ3FV9eIeobZR4oGeXClgXw1Tl+Zwxt7y+08aEclhsCo
SpalxBI5cPZ0p0RYPZccT9S0WgakcK37JEWAoYh31BTDJ3/CpTtZImELdgxwYARXRo/VGDV4gpQK
naft+N9x7Wob5pb5NoEiuehYbubVoMD07NT8Euqjt8Eyu7dipzrrQWlQrObRU+Nziyj1LpNJfEBc
GK7aylZPikWbwy6deKdbqHhl1h11XOBYUnVCXbIQss2wi+wwfG0mgPMQNRYxBoKuBnoH7OhoOTS3
+XL3ARH4Os5C5YW4gR5G1c4eEAXBjzWaZ9S+expuzsZJemsdqPX31m+TaxD3xSkVqjWrdb05oWCU
y6HWg4PRRcOm1drXrKXz0XaYhXurXyQYMwfXrF6q9FMgkex6OmeMsosz6hMImHF7qo1mmq4o2Rq7
Rnu2TWfn+uIYEKFydl2pbIfULgkU8Weqq1M7QM06UUsxkRs5dYguVfC/le0qyZrpA51GlTrGNIUw
Bfr/5rccttAh7KBG1Z7X7crpQdJBmzetZiyhmbCDWoXYMGxLHkfo3BuLAwfZQJSKuguaKdZgDIHG
3AbkYywU2gVflHYDYifd06sp1gkR53NvQK1Ejx+ldZIcJZ/CS9K5AE1dt98xqNV+xB7/z6/9//Le
s79CmT+kdX94+R+PWcL//n36O1+zfCgDmov/8e8/vToGX8usyr7Xv/1T6/fs9Dl5rz7+oZ/+yfzb
/3p3U+72Ty9w3wX1cKXhONzeqyb+8S74OaY/+f/7m3+ldj8O+fu//vE1a1JoQ7d3j7vq74HemqTu
+X8ngD/h13r/9m/7IPW+Zckvf/FHFLj4J/GEhu44mi0J3LYcIqO796r+1z8U+59UVzoRUhxoWeqI
lv/PKHBT/adNRLdFhqgwVWGYvBGkgLX/r39I55+O0CzT0bFwaaZj6P+tKPCPYc4gskwSnW3Be7Ol
Zn5In1VbPTDN3GdFabLvhq+3ELHqq9QJxxQz1wAMTcTYJCq5PzDUzTcMHhLqUE7sfut3u3vbTgmD
L7o7Nuu/faB/XXj/ljbJJQvSuvrXP7R7hfxflShx25j1kQU4umUJDVPQh0o0ivDyI/+r6LO1NWMh
MqgSXT11lq5fhtxEMqKTLnl/eX/INJbQIlU+sYNB6AxK5VIKW6FGI8cqp9z5IYjSpDmd5Zgz9BqE
klCNxrfEia55bKwTXLgHvrfksSQWjkrMSbd1a509o//KBq9uM5N4r9BkqOInerfQa6C/0BzhMYG1
XpOcGnypXOSXNsiTlYzll8zw6jNUqY5+2knzABADTewWtUx9Ep9x0FRjnTxrGELNkm5nXGPzXVsD
kJy+wSw8Y4ketnkS7TMEZphKG066vo/kAAPKzG7FWxSawRf2PTJfCsixVsf7djzjWUgveEhs6ltB
wCYuQGcRZ2P0TDOGI57fWYu8VmntFj2tEpo8h6pzkkdmqcbcaDjT/PWzUW6iNescexbGzdtdi22a
n4Yg8HYSEcg6b0zn6rQeKIsWFEQRKF/QxMCiKZt3hmPfVVk3T7agqT92MB9x7K9yW1w8C7ynFwGh
9Asdw7jqRY8DhjLIqT7ozhnqNn/BTk3/3Cw5KdBby4q040vwbj7CIEotJqVmbT7GdjteC5kivhOk
fWgZI5qsS+115dRY0z1/3fhqf6kTpb/0iokdrcjO2PMAmOeBeEQXFO9iLVdm95eR6SVnKKHI0ibt
uBnCTjZL5cerRlWGg68mO6Jzd+EAEhR4EDuQ1zfKulikljD4ZoPc30dauiU8CDXyOD6FpMaspUwB
PXZ7J7LH033Ad39IxxZEMlCuvqKhOM9ZSXY5B/1N0lj9Ecc4w6xpAIxRTOOkMoXnsJvNLGE9SrLy
cD+j8o5CZZgZYQEnobePd8vY3XyRBVj6Gf69w60ZgYrE6LqsKMERMFFZBTwFt1btT2EdUY648aIa
HOtBaATX0z4857tgQDhKmV0d+HpQknX6hs5AmhTQQnjC+YcnATrQVs3oYzeUeOx1yr529UfweJgU
LOLuVl1hXlMZDl8HnihhN74qzGVkS454giKMxg5LSSABg1XYDmde0GfRKqRRt0L4Z11zWPcmMphA
1tbVTML4yLAHZQUKMM0do6OkiMIWbMYL4Wk3MlKq/f27i73wmxk8jWriHtTpy0z5hclbvnWa6mTn
ubWnSD9WU1Pg3hlw0h7BquXKhT4JR1x/GNdBWg2wFqxp+FzGn8M2504ui0c8+/sQUxLHBlV96mt4
EjB9ws+kR168OPG//GExnLoFP6+FYInZMnRh6Dpa3w9rNTl/gzlYHbQ24RIWF3bZwcOueBc140DH
sR6eXYY3T157U0odtaKdv+RBVqzFlWh4yE6SM4YnnW4mk1TDII25D2BTDPfOewAzaDzZsUu+qhVh
yLZ94knovlu0AX//g+AK/eUnIcXSkux+trAkWMOf+wtjYEZNpw4oTEsHG3oTcthQBqbAAr0pCLh1
gQniUBqhuOihAYnKKqp50aredEJ2TiCG2XzMNnzychs9ZxRqoBHcS6QPCB8TeB5uXU/8ahnOujoO
t+hC7U3ZZvYU5d0suiDVb/dnImRmGjoLVAXOuk407QkuBP7RyBMrK4TogwfujXiHeampwUOFSUuQ
WwNSrp5bk6Ln/qAqiCP0AkKdXyXBEbaTc+2U4WuSxtqnkrVUVcPXdLIzi5zcPWbvytbIzPBTH3wu
GwBYdRF25zaCCe0gNntuskZBJ1jDJyVdbzayjjIwHimUc8HWESTFAWsJUIQpozVVky2JJ3wK4pnJ
8b7RTBK2umpcqFhMjqh2aMtQWfYspHMNPTnmTmPudzXa68z1d4HtWpsfRtTShpehu9CmY0mOEjA4
pTqCGh7D0N2MNchYu2FltO1oXeaa3Cp4Zw/0iYaVMzSMltHOEyrYkkxgQS2SajPsDNsWpJekyBLv
qmi/XSqo+NJG+zIEkxzRUkiWzBptCTOY5JEgSC7d9EyZCDl+7sVHpLHjwrNtb5OFYXUuOjKPfNFz
DZtKdPGB++2s1LZWXpnmJyBDPKNLrhcOhb7D8F91OelM6qgoPqtKVD7XlrMdAMfedAu3RIev3J2R
KLhSal08hrpvz23X6zadXYhHhKo0eRRDWYB93yuuJS/MbfJNhyCXFDz7R6X9U6H993pHUvJ9uMWp
dOgZqlJwi9sfy7GmMJVcrzhe1jmwUhdtGYc3m+4MA8UmINUD1kR5kHlsL8oMdQGpfZzGqnZjVQR1
gVOypoU4+uTrxqtp6PAR3PLVhG/1EgYGEEuvJ3yctCezAsM0oJQItB2N1f4N+YizQJSSLttEPhgt
IcKMoc2VUk1dGLNBGs3dYw91gmLcv2qaNx48Hf6Z05oYUGitt7a/SXMv2P1+sdB/WSsogHVQ+Zph
0QLho/l5rcBMV+h9QQY5ErhNplX+a9phGcrhZDIk1tdBPZnKBWSjkIw4xBX6Xh1sWPzFaJKlkYYH
tSmKla4aGyvQ7G2HY3FP/pq+pXPrXJWOyD3T6NKv7IzrgkRj5JzwA7EbDoswk5u+N8ojGtZ26baV
yfnWJtgBJfpBS9mm0RNgNVSareVBugHIL2ZRrqDW8U37D21ZivuPV4fJCFmyciIdBullf/goWtgI
HeBQnCOgvXSibuE+PRYJjDbKvnaFj984NWX2ajOlQVJRccHDDlqXznDBNect7l6AtLUcxlu8tLVi
2Ae60sN+FrQPqBq3+eQTwzZ01DzizHpm1s+mC4W2zJTseH/pIhaVUnsmYlqiX6FHmo65A5JYcnZA
AArZO0hshvSlvyro/Pzn4QGk8eekVrneLHeFhg+ZjZnImxcpkjSzGpUilSAYoBVHqfzVFcM7Xg60
8tJi+l7qUN1GE6U+ib3gtiKNbpwrT7ayvtc6dal80xt32NxX5GLALtN3Dhl5LSL0vFDKpTARYiB8
wPM3PaQkX69aisHZmDb9yk6ZPEZ+lr1E9lJz/Yck8eR3HW8Yyj7xLUeSkREdFKZh/AoXljKrGcRh
9Pts1tvkfzVtAVQdv8Q+UWMxQ0gMqwtAGmFrzm0Uu2Ay/9Mnhufd4VDrqfpvYdiQnKIU2KrxR+1R
vph4lql5f9gUBg8HjINABFq0L59jTv1wMPv4msS+tpIJHYl8RN3AXOYCY6Z9vCvjG6Bu0Kyqs9o2
G8SU8SY20dFbtdoyFySKLWC/O2uBr64dFQnK/aUgVC7KVXFWs0FZ16W5EnpXkCUwbFEUe9e+/p7B
418a2kh4aeJDa//xHq2k5Cu2WyQINjCkoTHU1wHeF51QLdyricAqlHXfIul4yOti9/BjuaV9OJle
7g9hnn91/bqZISmqt3aftBjDB4sS3a6Zi7kgJtgULy35Ono0PKtGWD6rnn9O8tB7NSLlBETnoNT5
GZtB9hgYfAVdBGI6r6qvCj35T4FXXFUvNh+atHoTSDhwb2Fz+WHEuL+m2UUvSMVof//5bKNXlmK6
CEUub0leR8h3M+tqDRWjN2yAwfRwf8Ze2M6TsRToKhWaX7ZVbJ3IAmvVdEtER9mL0aNs1UtmrQbg
6xU9rZZuaKAtvdpWN0qMYVyZtHhQTfA8ReWLQYdOVbz3cCS9uXCvOA1V3AZWdC4zzuQNMUb9fc+C
MKNvhwjkFkM8MLw9wiSFpR71ftAtsYxTyJKoyOWUwZzAg0MqNMi8DZQUtMEZCEdDOzN4glXqZOrl
xzeD4h/sFRTgfejJKRexpFVHABPutE6fK1qRX3xNIRU1CJ4Hq7gpGScWz1a757QqYu6l0DF3gnPq
vpzi5YOI2ykdCHS7vzQL27y2UVPMlSBJ5gwZJ0ZrqOywRopDFerO0oT4v1KDgeV2aqMC8GV5Vp7E
KyRwlEsp2T+zcP77PebXbddUpzYLtSgtFYOZy897jOf5Lf9HSzi2or8prJ5SaezT6BC8VlJqkWak
bu9GJTdoAJpywkUzlCfLyc2yxK/GAaYgclu6pBSi7vlmUHai5khOWZ8Ux4p/8n0M6eoIgElozl8N
1dwG8ACuUWds7kcVeJspgr26QCZpvpGh429JZaIjbOEMaUcmETTwp5ozhM4JIknES0NmFm6XwYLt
jmX6Dx/KL8cNPhQxEV2oQyxGgdOQ8G9DwCoqahdLHSCznBQJWGrVfpweghHt/+BehmkNIxKxRbmc
dUwKUiiWjq+h4TT8a1z1uyKs5UOJGrCJoTBJE+pVquqobvl9PsNNl9Q7qq4pPYhY+YHd2DKqSzfZ
lwA5oatfRwpcU4niBKvNNNVpkFsQaFK5un8pVdU9IjJbQr+NfrgxAte8GCEZJ7qwfVDY+qlODPA4
vcAIkPvjulLtaPv7z0n/v+zKFrWJITWKFIbQHy4eoWLH1qfP6W5nGHwNJkczOWWgVN9iFT2c6VG7
T6a/ZBA5e2/Dgb6LSYUKcmSnIH4dkYCPmmzdgVmas87Q7W2hwZstyurcEgXY2yHmPxaaZYcIa8VG
7K2gXoX0zYE9SXIkEUBwq3q4ITdYCzqUdU8Y9/QnBVQkJcISoPS44uDUkmKIHCpruh4acvmHo51G
O/PnAtZULUbytiq5auhQfrho2tQI8XXSFDFapjtZTfy4W8MDNGPBF8yDTrTmSCLGS2vn31SbuAUu
AOaGzPivP1yGtrOGWw5LzjOXToN/p3RcJJCmUR/p6MPZyN0t7qLq0Cp9/YcCXBi/NERN1YEnQQVO
h5UB8MdvM9Yk38F04itVmBB9GOzvD8xA/3r2X79mtGU6b3PEKhv8wMbkSF2ETWOc0MCV10rg5CoJ
HZ0noZLM8cupS3PinuDMr3YEc1x60RsPuv7NNIvydn/R2s0I74e8zvtLc4AkoZc+WTN4qrbFfYJG
cwDSTdlvsB+LM3LibFFquX0eKRkPud+fLLvyDkkdKKhuXGhFhv3a2mOwuRcJqV+7azwi8cKnvXbr
SX0xiU3ooOZbzTOcVxxPoJErH35sEptPuL2sT8j/UPJqwXDF0uSAjHfUZV4WwSrJHY4jxCB1nqbv
2kF8GseO85TdaxssUFiO+zNG3mGfst2tFUd+vlc+npsq12B7L4r0AsasgA6zFHfoXJd8GYpw2Jtk
xyUTPr+1owFTCQ8etSemPq2/Fr2qHpLOaVYZ6/Oy0pvkUWjeqWOApGiBdDbNBHdu8zKfQ3ZHPI7P
j0wXeDUhzj2AEwiCFZCVPxpNti9h89OcU0c1UteJz5afjpIWJC23p6Qrgy0Wi8lYTQuphZKK3Q5M
8X3dNtWsWpuAVLRKqaZ8EuWacTXM3aCoPhXm8KbTWd388PKHfjAwxg/L4/2h62p31SdoJSqsQT25
3iY6Q5fFVDSU5nCEvuqQggnLCEO4P5NKgmHE3BrjUl+0rW9yFWGULQDoQdtHLI5TvD8kBkiORKp7
6n7rGOiFv/LGuF1AKYg2DiLdiZlqLxImmDNVx1GlJTVAyL45E9lp/mFB0I1fFgRzmlUYhrQQ6egf
F4SRq7KxVDb7avKU5bm2cRh6LozC8R+MPObBuZY9YDKkvRFWDrL/tIlSSMke7ca+qs53n52clhN6
hKiwZYErocBkggo0PbGr78dGPGEIsm9tYULCcoa3PFPtuQ9+/RCriOjyML5lqgujJlgOsaRkErBj
YiG0VcDwdy9aOGW/3xa0aaH4qVtnmhhU2RSY7hiTCojf/9v2SfQwVLkuRRxBKimg5RT2zOzHCue9
O12aPoKp7M7Z2AAYJp46VV1uAZez6TRDHzDL7L0xe4Mc31+KVNWQikLBIWF75gSEytz3fj9wrGNj
at9//97lr4ugI3jvfGmkd/GfD++9U9BS55UbzUHAfx5krVSzqIMCoa7QD5s7fyA8pA98otwi172m
QGdQ/HVgeYOYZiO4Xpp4VrCJWrVeWZO1ZqiKx/sFEKJ75SLu1F3sGeru/kxL5bD2MRa623vTuR/I
RIWIcpPVEFz1MnpWSOZelJVvvtiIHKK8vPiVkz8PrjsL75+uEgwzdSwADrZgeTeBk3wntRxsQf9p
YL61ZOuu9pZeV3t1eoZ5q1v9/jO7K81+/r65vIVOBSA0qrePNWQru8AcNLRQtA88srR9MhV1qb5E
ildtVDM0F1mZuNf7M+gnxAonmrsSMRQnqzOegWVEJ8sDpGa33XeG3a9pTe5uQncK6VWtLZ2cyjOG
i/KA8Hklq8p8NHVIZpTKNWkbOGWFTpLG2ITfiopsgFz3JQpzk3LCacqLMJPymGfpCgFo4zAo16M/
9Sd+3fsdYTuqNG0Leo9x1+r97Ypn7G15BqBozv4ToxeGRthCHWS6IwgrauzlmKJQh4usH7U+lEfh
OPHasTmXOH3oHIYg/HRv1LW+JY91RiHkd1GzNoLoZLhliHji/zxEyHr3yuA+//47NH/pNVmqqk+N
Jkkn3HE+XvehTQ8jgfgyN+IW3kEZ2J96vw+uvTBebSHedGb+m07X01sFlOAW5pBOsr6+lG04xYtp
kHGTAOiiBF5dp8kBaRKpfRaBT+5ETGHWBL4XqwVZESruQT8G/jaNHrooj9ahcL8okw6ksepsF8th
HxpO+IDB9bPRcmwQNK2nEK2DBRusAvW36LoKWJVmVrfBUR8rYgAn8afm4CKHEWaQu1WV56StmV/K
/AZ8UV0HCaGQP1YhpCoLL1KNh1pPXYyARY6kdlqq6tH8ekct3B+QioD8R1e0rAAQbO538eD0+WvQ
p5+IMOjWwBD9PYNkMR9im64cApU/3FzilxqbL8bWVS4supYqmrOfF9Og9yNfmnmCqYp0OHpw8inS
vW0/dF/bcpwwsGaJ3Uf/anX9W6eS5hwHghyHyVvqwraAO7vIptCLiASJhyEs9I1hUQJoQf2Hdd/4
pYVrqZLSl+4dwxrD+ngXuCZ2iJRe/lxgrBCoT7Amg+DwRoGIenopYUutu4Y5TjVhSCVaZKNC7adO
1Jb7Q+3rKFBS60k3HM7GeVDs4WaRWQbj7DwWHknLBtZyxF7hpWuxzvUgpNKJkx9Kz8I7E5E9xCtb
geINFK5m59Sqs9ZVzskiQPLaeQKyINkkfowE0e/ORtjJs4mdlnXLRJRHkMGxRIs6jwS5feX0MeYZ
veY4TsHDTi9B4TwFBpGSql3XW0XRlr+/F7Vpj/lpPZ0+R5vjFOdPVWof11OtorDWFAmv/L5hxyO5
HFWW4780AGpkWrJRPJNMwQkr1Hd9fgstl+JCzakA0+oxa1xlXsJGP1rIbKoEcc+9CxUae3m/uUc7
5cxqyVvYudb2r23Eo8GfZkU0T7NB3/z3fyJDSMbmTL3478efKCXqOumKJJ7/qOO7WtmXaCEb5N77
jCnsPEpjZMLUQds4GpVlNHbDG1/1PE6ufhAHy5JsacQAo7LTe9V4NbJsb6t1DcyxmdLiqE19Y9V4
BLr+WL44iCD1fKlG+fqHH+WX4sYSqinl1JnXVSJnPnSi/XJ03ECjQ6zV4SsC+HwZt2C4PNOFN2ck
1tyJPO8rIra2JW27iDAdehOQT8Eei++ED7zr4VsFxnPq6eXCGjLrzBShWUDKIgiiiw/4SVN+OhH+
4f7U5PTefr6whOCEp2uSfdr4ZYzKZLHz6CWEcy+xG0ZXMjrc+w/mM5dS/NIOWNUnWnid+Oukdz4r
cSBPhL+aBASA/2onIm5nhQ+0Z2cBQ7hrDHfpQrvxfxN2ZstxI8uW/SKYYR5ec56TMym9wKSSiHkK
IAAEvv4ugNV9+qraTr2kJUhKxkwmIjzc9167As4FDSwJEnfXo2J6qks72of5bBUtjfIhzA2iF1nH
1rys9lGBEawzq7yS9GA1RckJJHT37ITGpicr6EhPhJzN+WRjyW54GPHoz50N1RaXHonnfpz0uyka
92oy0buOJlGXQdGFFySp7dUzOHQDDVk5owI6bSSoWXAvhnRXU4IOL2XWu0Rzk0Q+lPEIvL64DIlh
3YrSzR5lFCIA1JyXbn4ANLtC+PsGlfunmn/x1s3VzE2s9n5Fm6VI+c2WZpATA8MgRZy8JgWVu9Hj
J2sasFI6ptrytk64357H+QFnq46Qh6YJXI7pELM03dP5gXwGfxOP9tWHHsSxiP6HgqOxKzXkwIMV
93dkCXvxq49c7eLhUF0jeKHP2DeHsNKyK0Wrua2Hsnoh2GSCTY4WxadHlEKjWk1dc9HCfhb9lX8/
1Dliek0VF2QA1aZrbPFQ18PsSkyqcxqS1KYIKrtPysrhBdcwK/rpgNMqvydp9NaROXShX+sMnG/K
LP1QWTVn687RklkOYLQi6j6Ky2/6qPKDyZh95wSy/NYImzys6Z7kU7LR7KBZZ8L/vQx0KwXqX/TM
WAwBC1YqDtPTLnMZfTpVGjxP89brh6b7JnO46HqtqtuwW5QtXakIb/ExCMaM3A9LnzFubOfg2+lj
nsn4zJq/GYmrQdns9QfDzZ13re/edDQmq7Hxmu1SjdDqwksaZpQCwewpEpNj3SI7dc8Jlrw4sKqj
kZQnrO068wkfKbB7Ww6Sf58mV0Pa3wmNs4EGu4guaxvfZzJ+5GmXX7o2lwB5jZcKvvpGS33MJLFs
DuQbt2uR9+p7NY95In+yjlGWINHGCnu0nY6Muba6QxyKMJdAlPYZUB2WDwhYYfL1qlVjyHKX2Hr8
rEXJ8GhBREYb+lhWbZ1tO7v6OZbgiVpLpS8QoYm8cjUcjFb8DHiluUZZ++Twbmzb1geQmvhJuVlQ
RHoUNSd2v8/lyvdARlj66DBzzI2zQxf/jEUBOAxxTSfqdu05jwNOIIH6qNzkX/pTztw/+9+L19xm
5KThMf/D/v5Hfw3ALf1CQ8/XqMhgXWiglfvJTS7V0P0G78KQnFRpZCE8g5Zdg7WULYk/TNmJPgy+
dSLf0ZbErphASmmmqdhPoVCb5TwqHd6KSsfpR1DZ3Cy/RKoHJ0WVzuCYI/l83jYbHyW2mRLibCiT
HgwcDkcjtIyQohS/r/iG45vEyUnQC+vAcU2F6jYxTqcjB/9nkrGcj7hgyK477dEL/OrNhuFXJ+o7
rrNs77gPX7tjrecjVA4wc2nP6H15BjiHIXwc/cubav6zZKO+cBzOvGzKhvdnB5cJM3QzvaJkW2hy
y+hnoXiHgN1W0rV/Np4eQCVHpVYK7d1yFBF0Wqjg4ojROjk525/OJo6phuHOaF1tifBCqb56WBqb
QAYKDPKRef+Xffife5kXBP6ikGQr0/+0P9Ww6gurJpM2K00586qqWx/uLSLtb3JW2cm23kJtWKD9
iNW9Kw2o4O8uRNlCCCCa4VvotdYxxMLF56CNyqOeazuqQvqThFP/91/YMP7RWliqOQNtq6v7rq3/
8QEWHT7LtKUIqnrPfg1MKgMmJubj8syMmAMWyXTrGoG5NxwIZeHyrGV1e4NuQwMlzZJzi0bi1swP
yuqQtnQQE55SXEFv6ACKJ5SZByWyW9pQiBDNTRCAgKjX6DmjNrM+RXruEouKWdMQzll2uiTwKCsf
HBT3u+VrUwcBxbB8f2Or3l/BiFTrocte+BUA0jYcufbLFIzkRSI6wt+d2xDDWvuPfqgT7jROT0lY
nzQ77t5VICIMg355wrTb36IEGTrjAiYdBQvcfLV8vfcsMBueQP6Xp/Rfjcw/LTel1w/MAxthHBOa
VKg+kua9h0sxpBBEZN3EVAwIGmrHbqBpVEg9I6dac98ED6FZp5uvwjaJniwGz6vIQSduIynZBEU+
XNoRVB4knhNTCBAsnlZ/y3GYg8RJH5iEOc/txLC6G8tkvxz5zFszV9SZZjjbHksEY8tlXeDNHk7A
bYDnLneQ46LBWnrdELER5rmcdkiOaPWD3qcuoT0Utl6Zf0hOfbyklIZc0RTsElHZ352ZWs8Y+wnn
W/yUp+rfFCV/3u4uR3WL/gRcr8Cz2YP+92GSoJlyLAY4tVku71o/NN+Y/ckVbd3w5plvtRGNJ2G0
3gH1MYth5ODP6e1dSLr3LufI8OpF4ZtKW//omiQDhvPMVReme7bD02C3u69KHPbC03yV49GL+7L+
NjVit/DNskwrN7YjxdYiIWzLZC35l9kdY7o/9gleo2XO3Uc03bZLOMP/fo3owxTp21O+Hqva3XAo
2cSRw56HlZmX1Rc/uTvL1ZegTZMlLtjiNM2k8mrS/Xk8hL9EmHGxzx0xrlIvitKVPvQQjEtyRrHQ
We/0j1FQ6E916JEeZfjek81gWStT6Cg0d4tmpLnbwgPHyyb2gUmA+aIpjvMm2YuZbR5OdniebGcg
z8t4D1OMQtIYwoswav0lsFBw2SAemxFzrt1Ap1j1ztn1IhonyIiX09xYEMOJmArGUzIWD0YqYUUz
zEhWc6qIOU3yWkiTLuEM6sFT3EHWJbELw/wPFBAlMgV+rLHSDCyx9zMfwfijhxc3p01/da28q6oY
njIk4lv6mc4Jnuh07wg6wmQIXHh6Luw0Ow5NXL7QcPb3ZW4km4kCdeRo/+xIlGtWbHUHwy9fPJk0
9zhglqO1bvEY2gF8KLOK4dMlU7NjsyZOryHhNomd9KOeomNaCf9HbuiwuVowaMFmNKrwd4/np8hF
+d1XzWtovy4tM4pKZgYxL3k+BSbSixnu2UT3uoyfnPm+LmQDmYA/tJ+j01HxGP/Lgd3/88A+f+Rc
lFocrrz/j6gzqpQvKw/JzxDkL9KpvjX4UY4taP+7xcBn7dMi4h0kUhV50yfxpifdwikZNEZFuYD9
DJsGQNE+Kk/oEf2d12bti1NE1wGI1mQY9XuFh3vdicx41OZZSx777oU8e3fTe94PAi/9s5nq5d6w
E6bD2WBs4tbxXsK4crC0gzlr6P8fKtsoDo0hzuHIXOpLmVITpyjKQJ0kC31W4CSO6Zk+Q3/Zjr50
3kaDylqYxmfeMBnK80p7m5gMHpFmdpthFknZ4wjCAYlkMMXDuU7T+GkQQbzyc2P6UeiSz9yQvQqH
cLjJT+dmrVTiWPmNdWVz846MMWp4AT4p4FqGQVgwLNQN4yZIEt8kGAxeq5QPSCDG5rosxTy0cOvn
B6NySZzr+5c81eKH8UGfw4MERf86j3GLq/kyDW31L4Pvf0w4+INzFHAJD8U+Yv2j0xWIIYocW88I
MBTdFcpmu49aPd2Slm4/Stn+6tw+31plFixnyNYrtKNlT3xUpwpYhE43FQmqLDBq8Ru6mQmTPM/I
fCT9hGirH0XdeA9Uw9naCEkI+ZdKRHf/HE25vu3ac8c6cOgwBf8o+wyOHJq0UZgF0ffEM0kgiFX6
2M4Pvh2oI75E8kKB2TxabZA+CpVkF5Ry9+Unli/V/cjkHc3LKnchc41WCpxiTOXenw/8nBWsYzB4
fy1XyoC4RK90T0J1TZNOWLfGfpbTMeqU9WCJj2H+83OPao8qqPyTc3fEvZ5Ktlu63Uvz+482OO1N
sNpscztb98ULFM2NV4pjhJ0YM3V/BvDP7CSLgXsnFDRpNk4Ha8w43HWa94a07Fc6eOKT6PAuCWF4
pQHQm9Fzdi1JhW8gRGl70LbnZ9qD6ZbW3qmAJOfyQQzIPGpr+kFz0XpA8msR29Iwr2XMfCybqUNs
3zV88hhZLC2SCG0u8cXMvAwZrhC3z3f0NK0wzIkZBdhwIJlxEIm1SWZvXMnZ7Mw3kd+FEe1baYdH
kScwP0bSN7PmpTTTz4TMxQhxwF9lmz2UDDe/2teRIqUH2NuTpVfWPnD0rQYnbLdIrUJXrL24lOfY
EBGKRx9F+RR3Wy1wA+CjcLfToFc/63Q2irrOB6WVA3heX8tMRC+mABeF1zPBr+/YR7So2ZZlNttY
kqxa1KTfHD8bHgbV3bVBZlvRiYtmRHQ1/H3BR/GcZ7p7ntRkPMe691vv7UcGXmsMSslT5ro5kaI2
CZSMMw+x8upjB+b32JBWgf493AUyabeTOwXvgzeP9nvaBhBBEckBgLwDWSnX+Ggpf1uH3lY11iA0
3eqqpa0DG8STr2bdWqs2x6veuTF0JBQgQ1uQtsI9/OoGaXQxC59c2fnSp6g1DedomAZ0SXcMh1Pn
Gn8/WLrUSU2lIpgrhpYxHz3hOZNovlzyTkIzrSjdTYu4VRjfFKx3FKvG3uvzcRNqKEf7euB8mTzq
M1Q2QC9xi8gvuPkKx+3yrNQDCDoxmKDlu978I8Ity103b6uN7l4B/dkfadWPm163CBpUlkE6kUrO
fedUu1Yv7MdEc911aMbZuyjodXNsdd4mI3jwNSYqJSeqvU3WJ37gY1IBkfZSeQksWf90vR4MXhLI
ey9TiAfcQ5uuGKufOEVWhkf/MsoJ6QyceDojN0DJygn3jfAu1FniV6gXW+lm0QvZXtlTa7MvDYM4
FxEqCjAK0PYG7Ynafe+K3CeBwyJrE8z+Ft3ipeuF9yKaEHNt7cdPRuaIp5z3+jASoUmwH5ch3uEn
I4WXTHXeHGTOoCOanqSfGc/LQyryN0xE9XW5CjBH7QwN3DVZF88ynPKTTo4PgHsiGu2O2L8UwuPX
gwKRu55qU56C2vYOcdJOe/p7zUtPxD0O4XVZF1G5GaxaXr6eSpMzuUdl6XEAOlaNdkwt/6xYb151
4ejw1ARolW6ge1LBbNFq/WzPPZMZKHyux1Jh4NccHsM0QFg9eZgTJiAidavdYkZBu6rB640JyL8u
DzSYx7TJD8ywfgSFsSHovPlkpPmgA3P6FhYa1glUu2EyHjR01JuiHozbhPLoJifyzGGmDHq6Mzqz
3/Zz3WY37mzGB/DEiM4jxB5JblerZ4LWixd34HhaS7s+AzVJLkFM/0jkzEGE7XZ7DvTq1SpFywIj
EXKgLnmdJLGoJHr0O6v2PpvJ+2EDD8Q9kEFSA/u2msYIbwS3pBlzh2Za/Ko4mlqG9mBM8Bwp+1Cz
pSSgroMUOxa0p7scPHkaM5+07DwAsj1tZBIw8DEnHawVmd9mnSR8gkZ7FTUhdvgaF41H88fiSL9K
+MsFfvgkMiLO2ze2M2/TSsJKInfYlqPjsdKJQ0+Qdp3Iv3RyUkiMbg+B5aqZLZLsWp90Va2CYNda
P6Yo2zbCm3BbuyvTqIZtMB0LVf6wpmTgABrhS7NsFMxES9TXMremPb7JH44yTARH0KEw3WEsncgW
Lx1hrRNzUutKbPxcsk43NP/HvvpNp5BDS02MOy6M9yA1mZK08Z2k2R96jlxGy6JzT7kIvIqaDGsn
TzRk6/mrFXn5PkRLVvJ/nROlPSDK5uPfVL+6cdRPOocAgJcz8U7Sje2sfhXYTYCVjClnYHEyCa7W
pOfEdlnJFk8dmdiahBhNGNnaesIjyRbZhlTb6G22oTbA+ays+pazxq/6QNdXrm6/6gHn30B3pt2A
xnJjttvMYDgVVaToYKRBdjSeR7v/QbIaAHzPeYfxZs4BEI+EEM2Y6p9Of5D2HUTCY2/BqR1ROHLm
IJFcEzC3Q/K83BxLBBK1wAbupSI7246Egq5rrew2Fji1uJsuMmrSa1ViFlTKe0s0BE0lvWnBhrhp
CVuXBaAORGb9hTZbzsS4t5x610EgMOL8TAhvs2lr+Fz2QHSPNjok/pbnzg2fiZ30j/3E/qh+u+14
zjDFkxCR7LtYfBoR/VgmFJcwS8NNiMV95dr+tg7RjU4BTtjYsiBLWW8DcKyNbstH3ni2NqPTVxlN
Wz0czlg7V7D6UEKZo1wHBm0Ij7/opsEXk4zgMCAJc7gaaAaCZPveER7SBNWE54ssSi2+h0mYnlX5
OpixOuWu2Z2lYxLga0+8NtcEUQ67T9I9I5sv+B50n77nFusq159KP03Weer+6CRIJd2KzTXLPSni
pz45uC7hz8yyEow2focyAJwhoXP1VpuwZjUJHwf8ISw/vgFdToA2QQBBBaFrv8e0fqmi8kc56pta
Zp8isKbDBI1S0qDvmNvnoHLJM/eOKMo+rKgnGNw1dw6FAesFPtKKg2RHgI6Mn9KpCVZ2LfnxjlCV
vkc4QOdp4l6UjlSEuDn7tJlxkZ0Ahc8kddcxEgTGhF9BeBqyKBC1x6r88H2ChjKPFbN01PCckUMY
F0ASotDc8Cd1NyF0ExTANGcKf2f1BBLBnxsCQMu96GivjcnRVVhSW0qHtScxMyjsj1VuHqiA+JRJ
NWxNs+SXaxB3K+vqe/B2bH06DaLEMdN6w1pY1oNPh2seCrHfbt2x1Led53/E6ETWqemdmiK6mxwM
VpBX+t3YD/uC6daucIOQRI+Q/OysOY6codZDqJ/spv4+pegSXHMLQofl3nzOAhr4kgT5fKo/an2u
9BBUUPPq5wgxPIum4LAnU0YtwbgNWkIti2kTsFXBGEMzlw+nRhGm0te0fFSXIkWv6IMUhNngKfe8
PSKKVZZ51NayukVMtnBhxysrot719M9U26EnrMkyLdfgit2DJfPNOCLyyCv1PqMb14Tp7uyqjg5m
Y4ptmH20NtIYaELw09uzXRrDvvJqON4D8RNW0LoEoiC2FuJGZCccTCtUBMWSaTIok4go5hDC63BY
IpIaU7xeVYavrImafmPHbrBq6+Yz9EjolRyR1qXyf43N0F+NBrpxCnMwNZ6jsMhWqF0+syi9lBzZ
yIda66UYj7L2N3IID5Htvw0teWJ2jAc6ixttG04dId4Mob1wcjcGRsdtYTY/KseiS50Mzdoekclw
8N0ULbLAOrfJrnD0BrYURZvZviUGOi+nh+o/AOiNVBbtc9KmVkQHPcqGMR7ZvlHhEqzgJb8naLyr
URjuKi0iUMbacA/i+rOr0nvatkRpSjxgaQYO0XyD+gWZLiyxfFbUFOSugkIPWVMKostGTdJdldk6
GIITtRvovyr6maj8io3zMQ7VQ+bbD9QQL143+xMH55XIxqPsLOLc2uhEMMHIghIhNwl+GLBh14H1
YQAyIvb60Pvhe93yGofEe9UqJuMWGw/D9YBbsp9WhuP+5ZS+e0i9+BeEnK1DAOrRxEPQNS0x0sDu
S9d5jiNkbv7o0SaLTJZZlsGEJJOoeXIr6xk3hX6JCb9MsH9nGEErrJWGsBnHJYS+d4/oivbp8Nkm
9cm1pbqy3jtPLgHSpH4QDAYMceU2jjyC3wSokrzrVrNXUYpXut4XfVyuIGRdYZGcwUFBQCWAYG26
6azKKCBf5QpHOtl2wOa+x7AM4D5vEx1KL8l5gtcKErYY2m5lN0TaJw3mFD35TX3pbNEU300K4W7i
1+7sT8+jOqV/0DwwfjI3iva2KAQfNkf9NPFByEyOB9eOmbBoDYHyord2MUdBvq0a0obNXB1YsPaE
HL03SIXWWusRJF45u4qUEZoPsXXAZocks/D2bNdUXOw8JmOxTb1pXPNNtPk3bwxmyiXty1SH8ZC2
3wqfgsORXb0hJIu/FtmB1sAsc5AsFxOMZShc9liIjRVah3oMxnWUKnMu+L95do+NRk5bz1f0BgoD
UYERMsLEJ0fu1TpkUFjLIiRWs+1nrD0LYxV9Enr0pEPlm8xp3TMz3rJGQ5w2EGbqOZHAY+7eqEat
S2RHF46em6Zk3pMk7goDJH24gYOHy5ImSwenfsj2ZTkmvS+Ev8B0OQChoF7el1iyzlpj355Rxn9O
VfSdWzbeto4gyEgQBAZMYmWns7Db8vYIjr2dfQgTFymZyYqflUqtybA2kt8wjtrEI1zPF6dAUrJG
4WTtaZ0zq0AvQR8wPg1W8+4gCyZhkn8cm32JBibAKahoo/jsOXr1V8z8cOVxDFt5/XPCyGiFWvVs
6v1v0UucixHcWQbBfZhuo4ZEC7txPoKJssbTx3ewzmCvTC851uRC5aLQnx2M271vYGYFtbTWGsZx
VgmpuSHo2Kh6a0uY0drOOKNHQy03hacZBBmivuWfWAENaLnVByIcIbrRAejFbiomb5dig4no2u0G
j/Qj5dbHsi0gImrVXyFmvqjlM2rks5grJeTXLYzD1EKi5zaJNnHWfYIrZOxCVANkEtC1/ktXl9Gd
JZhAHff7nJ1p4cneKh19QZPl3XOnCx2PXO+ulstq/lrYsISVxwqK0WPhuObL6HaYPmD8/veOmfeP
uUng6abpYWfwbQPr0x9zE00wCQ5RqHJHzzFKPZytzJpRp91QnhYBSD5H9Mliizot3tZtl15IC1QH
bI+8OgwMInGT0yLK0jx3owXGzaRJt2MNrJ7zFkKc1Gby9xhYOz8m00dYvHBztrEsl034f0YRQ3AJ
88w4J9r4UlcQuOIJL2MVGHDnFg+fdCVJPgMRbpG9qupmAuZibkgMj56dMYSDodfZKZ61AnStH6tJ
YJzO9fSo1Z37kLH5+LKo90ByoS2PRft4g0hCtMmM4VDC/iYWEgDWxXovZGwfxy519uB2zUPtaN8Q
Iow3KetvceM4dKiHD6/uqyt+jb8fvFJdk85y/0VhZvzZ0fQYBDGdxkAOvRFA0B8ySRV1gm4EFMYa
r0wdkpqUErbTMRldDZ3j74FmoOC0xE0ztXwzMBGalbjo7KfGwfsGqTiP3QPimH+RBht/SoPRbaJV
5H41Aw85+Z/6zQxtQJBT6c5ZA/IgEa6VdMreHU+gdtFVdYrGEHefW8iTzbDxS7+WtiE2IkJPYPAR
XvzfP83GnxI2fiUfnxKnMNwJsIX++DQzwXIJ4GKoxOmSexrI9K2HE7UtQ1zk3jS86EP7l254pywX
DyOzj6ulEyawROv+91/Fhlr6x7jOs3Ei2QGubttwPdv8Y1zXh2FMeAOwvkxjLKmT2trzdxhkteu6
GU0ipn6mid2iXm/PzLbtc2Tk7i7IY/vRz6G+AEHd5PA+NkWih9tEBu21KREpzNMXs3Dbo2kb3x2o
5RtUSPHWqZz2/jWasXHt4SzOyghqa4K3qA1769WbqJWWy1wz3nxvgC0Y4l9lVcAlPM32s7D2d73l
vv9t10AC4rjI15con6YnQ08rKxQ6SPxXfhbRUPWxIJPazEfT6LUtHOevn+UcQfhhXPrbdujrrdCA
ENhFsI6YYv0MZA+TBjvbfsqDYleRhrdNHTkrkgu1rRs73jRkxzDdniFMmKb8Kxi64K7PD4XMSPgq
MOE6zaNTaI/E7WFX7ULe169BdWT6zy7b7qzQxT6c0vfcVqJWGLQXLISZ4RjAInlWfk4oS5tcvWGi
j4vT2JmsDq2dYbz4rnyyUa/clighSh8Unqo4gw7xN9gUwk2s+/rOCZkLFiHzynAgulnTYf6HHAU4
k4LvmYwSld2cJZ3gJutyYd8LfVXKSLwaFXZrDlPBJc1S41DrIuTE1DFRdJD4tnF8F3Rxd1+L8uTD
Cx9yzXuIg4CwgsQ6i9i29j1VSul1v3OR2sfQNPwHcGXJCd04nzk223UWKPBAbUcTyrYGUKQRtKcu
Ki+tX5NQJaa/n8WXTosvgDXnGNKwQCKGPuoSuvV0HSvE/omVMLeQzpHbB0NsZJRPu+UR/W71FGTQ
iIYUP0kHvxVK/1js66D7rrBC3u1eaRsZO/YJ+Ixzasq4wQFtHe2IT9Y0XlFuOYc+diDuMdLhUJeY
q8XwrIW12PlB6R8t5WNHbu18r6mhW/mJE21T08f6rvtk5nZTRMO+Kfao2bN5JDykkmjrHERxUwkm
F2AjEjTZXzfd/Eyz1aNq9OqwfMnQOnRU3vBGsNXHVFf2rg56kEWVXl070VTXoMMEizcDQVDCPMRp
9BJlfYhSQsP1tU7iCVOkcrqHZn4YCv/0BfsKyT9ck6E6XEe/6B7z3HlLmmcnUxGlZ0NfFAS3iWnU
UrdJwTp0C6ZiWR2csYwbULF4UJptbSq3ASTNkoGJmQcomGukDuphudIdqj8o62oVA5OajSWMgcLb
8oydwz1Wof7sk55Ilm/wkjFvJJVWxofJcb+ZizlVPKuW+h++i7fV9UK76FljnUlhyM940MOrZrX2
2vQq4ye+N5VtegVmvLKyhwJeylNrwU+0ydoj31vKVZ9jqwuvTBvaM974AGhiR4IcmZ8lb2GRHGnb
75vZw2b6LjiaQtGCqzjvbuwlJzdNo343GSb5OpMzPjhmrwNSY7/DgQjOsf/uRZM6JQ4yWxoKVHzL
NS4roiKU/LW4UclrR/1jZc5VVBaOMLt3buyv8CByToCuR/Zwa+ukTQh1WihuPVTmZe93mtADLkPC
vHI454n8sbTs16/voVv8Hi1q1mKcIGyaJAVRatPLSpzdYNMonP+dGO3ikXyvfIYjeJwyd4nr0NKc
L7M5NRI9XL4RmTK2WaF315zup916xksvnPy5KX8rp2Bhmscc3fhLhIkihKtqd7Jttb/CkkOw6oN7
jdr9hqG02YUjBKuFPCmSUV2gjf42fEnLm1teCw8IXujbDEo8VgDh7xrx1Eo9/eermm/G15qluPlJ
+8AmhwFKRNoax3LxgJJ0uwntuN7XuP0OVjUGc+Dvt4C//Adup5WHYv07M/UY9NMzoWnJBpbg+KSr
MSG5r5O7UFfpljSxms1sdkK0XbU1y0LblzbZADBzrdUkRx/neT+EOzeEqLzcd+EIeMWqR3qP8x1I
GjRshYr+2Jf0iPTE/MRw5lI0HhLGxsc2E1YlFTNCJntQlBi+Rqu8LMYrBKGx2hsOb+So5PcSn+U6
KMnLWh68//sssC2bVYbEizIqzWuak5DKqJXsJc716K47geKVgA/zournMDSjw6ilD8WckVzND5mJ
pc/0Cd0TJJQE7OQvdaABmUNCD5+PEQwAFTdlrsh84BNP63rsff9Bae5nQFL6hVyZ4cJAGKa0ZRKw
NF8u32jD7sXHpnPIPfrVqz42sosPL0aQ13hF/ynWcUGJ4yy0NI6H8Z5Eu12ukG1PdSxf29Bv17Vh
tQSozvsfxjz98P++qCYjAKgvAT26iAKuI4uOWi1PTfnGgWqbT6lFyoUTvSVV8MsnPeX4JR7qMLGt
fEgOkayNn/MTPbPIqg/JBi+JtRSRK187IdHXOMQdE3JqzXrFgYbEtLLogpI07FKZldEEELHA66TX
1U/Mm2gwdZ3eW5qK+l59CvtXPCDp6pIezioJldt+CjiPU+FvAT9c+zKYXkh0JpqMZItsZzf5dMW9
b271zoy2rWyAG+iCtsVceMUyHTdj2tI487JDIsP83SShcJMpxz8XtvTRPKnX0Gw2ck61cLnLEYz+
56kK6Ig1uvfxZXxYPBBDYTunCEUDK3XbyoOzrGatHsS0Mv1gGxHGulfILlaLpmlRhbeape52/YMU
FOONec10JDFDbsdzG2ntg2NATgHZBDXbsTnoGhVZFaOj29OmJKoHwT1z6/w2NxrdeNfatOaNuT5a
2C8ZjrBdj9J6m7tKdgC/R9KXY0wLWi3iZyAP6QoRU3Bxl1KcQt44F7jK3ToIz0j6Vj7h36clbi4e
RpM1saGaxOz6hXf5D+il876F/rvqMx9NHaDmRmcpXy5zt6NTkRFkRqiSoa0yPIF7N2R8gqDK26S5
U54iI/u9mMARJ6svO3hleuNZT/K3rDeNi+Fx9iSwcLcUc62ysico9jvCYO9KQY7z3B7feCvDY90y
QlouE+GNj4Ex9Yd6DiDL8+KjMfTPZMTB8fXxoG/F6dzJR4fBH1NSw79BaHhmTOKFZ0LOx9VEoW5A
Uj6JmoZY72tEdGsp8shKfSetjQ03MChvB3+3cEKqvIUtWMTZ1+VgD+KQmOTpeFNUP6uq/xmMwn+H
Qk+7jGic5WEJyVFJ/y5FbF3BcaUPQRj9bmIyeiI2UD7F0tw7da0+vASLu56YCAr4KfgtP0lQiVMy
EhsjI8iasRUpU1n6nVMD7ZaQjYtjs30MMKHuSDHwXyPVvcYTrWPcRmgI3Ki5p81wrLDeMXEqsjeE
PGvblMFjB3LiMJn9tK+rOHkJoX+xGLgXgYnyFhlBjKg+fmzyvD4KJbaI5Yxr7XbGNceZc10u05K/
xZA3PxAzlvcykSVU05pq2aJtvVwu39Dax2ahOCm/P6jBJQgRCvJfhDS1RmH+nMbxt8DsvUD2kMi+
+RydntICgDQFmrViQJpCk5xFjEDemi3hzxa8hEocaqjWKzJRddBfrcVvrqZtkw0WwgdYadqtKt1y
RxXHXFIAwiwJumynyjxxo36dn6gK2q1uK2Mdall1Q11m70PPpMpvq/4YDRWiWzDQV2L/un0VwYym
rur2sUYqY2aMf03cZVfK4oloFVP8qIL4bnBHvfZJbjDRABttEUOCoJvQ0ZqEsAJULYaTGZdVuMVG
ljqXc3G2fNfp2ungikLbSXTYW3yj/VzZg9Z0QuNNS9xfJUP1mxEK841R2cYuxPgsKgKzBIag1UyD
OfvzCQfNHXhPgneWq+Xr3phZhB/PP+L856mPfgOU2PxvOv1H5Ab6yVWdv0Hor1YBybTn5cGbn1Up
9iLiZniakEH0x/+//B9N0P7WhgES22w2WGwHdaaFm7GyS3ZBcAdNBm4BTuWXelTR3vwfss5ruXFk
27ZfhAh480pvJVK2VC+IqlJ1wiS8SQBffwfAvqevedgMklLXliggM9dac47ZuL77nHmpfyOqeLcM
7lsSJQetFVs/JlR1SVZ1siFfU3qtiM+sXpIooQnfRL/DgmhJ2VmkMU5yp8+AG5GV/z4sLzk6EopX
mANtAYjmZHzfKTYJw3O1ep20pXaGXSK2jlH1e3Zn6x0PkKCCLbag4bMrx7KCcEBXrROgYCTxVgkg
is7Z0vkSW2Fb48/Uc4/cO+O7k5UHLIHdpmATpt2flfiIQvfbbxHueG376QAeEtlYHQbb19eUu86r
oxOxplfBmd72ncFidFnoI9wFe6Z0XPuGMT7ViZieckIxnuysZWpRBbf5f6Sq3siZH06FCLWPzmg+
7DjQnn2gGtdaZL9CxFOMt91v207+qdM0ek9RDezayjVOVr8LQPC/e/3NtuPyM4eA9xT18Rsf7VZH
yfq3bCgXZo7I5JvPrpPqu7DEBuI5ZC+C2WgA8Kngzemk2mbEge0WpaBlBPJAEqwONnKgjU5FHFUl
BZOg55qW2ULej5lWlD9ssMX7djbIyaYBcZZG/nbRzE+QKM6jYqjBQA77XDYMK5GPIOEyxvdksmR/
WtUwAPSj91Zz/pRR/RnJlKIINyCFpBJ0oLLqVcBXfGFDQM9bKX2PDyP+CYh0IUwsb2NSgi4RgGMK
nf7dSsUPNSiNxODcfn+QRQz6TEfGW/bRL+KXHFjTc6DtF3cFsveNIcPm5qENO9FzBH0qcCfTIw1f
3CgoPpAj9+y1NjVVnEdf3BYhaQ5ewXreBiu3YKpRqyGFcUGIgYYq6Fc0qoOvKv1Db2kVmBw/1qIs
/xGOpj8XHZ/A8gzknthNmNueKbZ5r9SpwlNIj1CkWFnBF/xqtADkrfS+GcygeQsqkx512h6SQrvO
aXkk2Q3oY7yeQmBs1n3QccDE2nVKO/4xPxMac+ZKHByHQO+khcBWsyJLYZFvYsJD6Rwj2ac1ygRn
tia3xqYj+PXSSin3dlH+4loFcWtEPa0GuUuG9jRbwD/SLEXrOkz9meU5+jA9Ot2xBWpx+WrZ6r9V
4eQXwTzHn4/rDOP0ixiMkrkAs700oD4KoqHdp/zTdBViY7voDbXxhRFf/DriVtokbpEdUb7PIJEc
I8c+ssp+7ytC3BBXhNuxHJP96DvdIYcg8j7QrTMo+SD169g38jF71vXxOiDH3KH1m45FodyTIAID
va+5y0fk8uZkl9fSG+ztwFb4GgaRv6Jz/CNJo/LJn68HOV8P2nw94E3ANRnjcobTEvg2leBMQTZT
T7u1ODlHgnap4ZoB8jb/jRtkh/9Od8sRLzeJGlrQzE2KwK9KBjwtSsT52uzSGBOHmZzjvrdfzFBD
UV2kbwSHQ6KJg3oPyBu1sswLEyKSUxyqof1VNyRsB0EnDzZr2p4q/xAxHXvuAtI56WSVfyP+ZAkM
f42AOTMLxd4um3w3FBFTEKJVvzNn42doa2M7+9Wgu9oEQZBdJnBCTyk4wbUTpNnnvxu27l+RPmrP
7phT3FcV9X6cuq/5ZIWvIjDeMrbraye0/loUtrby/QvEkeFTy+vs4rqg16qw1j8w621ao/tYSNpN
mKmNmzNbtDLjdYzal65x/Dcv6S9x5smPsDFYARrjJaq6uzO7GWQ2tOvQGrcVxt633iNuMeiLc099
i3q2RiVbtBpkwNyUZ2GjVtacxLkabtSu41THCjxzNcmAJT5c7RUznYpWEX0uGLOtE49YcfNyt7y0
Ftpsr+zNb4LkhyvGCQGd33JRSxYFIODC51qdgi0okuo6VG23YW3lRDzr+vmbqL1WExg+5XTCHDj0
u8XO1qfpHw8urJNA1ExGizsTfOsKqxf2UmbBC0Qzk9Z35vc9zbNJv5RG2x+nuH4buqekRGeHe+iJ
Jm5zFINenXgRLe9O3ZNIS/edhkACm8UrsXrb0RVCdvkxsfwS9Uh6dtnF27QUjGvHxvk0AkggduX3
G0HIHpjK6VL1mb7pzNTYSDsNdjmqB4fpYQ+ynlTDT6wCeK9zT9slLrEtbc9vSyIIjBEz/kb+hLgx
vQq0qy/LA3eBjrPWLnZhN/YvwRP6tRB/iLtdtoTeLfN7U+tg7m1tE9vs5OPgpyMQLP51VTV/6hHQ
VVO77cE0vAEHQH9soGj90mOslL0F14OTIVM2zj3LAzPElINk526XlziuCdyFbNVZCu/zYnweTHHL
pLnr8Ou/Gs6/xoxGZ6q+eIgKPanJ81zL3FLXqUZtOVZRsFkM2rGbOad2Qbg7qk+v0JGIp+WEfqzm
7DKhckkM5PxjoV+xucULCFF+Ha8J66ovJZclQS4luAQxEChAxZbS2pzv7IyU50sD31lXqLPIGC44
miocP116fTy1tTS9SgNizpy5jMiJ8bmIM/PhF2Kp7chHLX37eDfo60Vra6rpp5i1tiXzpb7j8+yu
gF+O3UzfXx6CxNC2Dj/8+r/3WhBaV1lGu1qnhUpznSFAD+Jz48SDvTGzsd457KsbFvSWg01SnbPB
rDd0yn+XrRVdlqiD3m7KE1MHkh/m0V5udAozeVTtCx/pzVwtWYmFYiJOqo1lRfmlDgJKgrnSH6wa
epod/cMcJORUMaexTEb4ZjeaOUdFkwmx+KMm00fvGRHEubwkLDk9AP0PV24U1jurUz3m6s54S+uy
PqEUYV0f+/xeqiQ8FYlJmCFZcL+pqrdTaro/ME8RcTyPwfLIYTOci1vFhfh/PDRmf8sMpvxTo/+R
rR3+1ZM/Kh5eGnaoU1enGyJ/23NscIIB2Enwkw36xcAatZuGkf15KOIDTJXo3sTdgyDkI19/bRsc
YBLBKqQBZD2ppiPucNHv0ExdHiDg3vVmhtrI8T1t+JEf7U03tePbcsjsnB+O9OStder2WTEKZvcT
Z38+4HuuSoAQza//fVrC7E2hBl+FX1ybadSfusLoVunYBKe40xkdYMXEsCaAguLDobsIOek5r5q9
UZAf1zRUfUuJW406Oi+lpReGXa9RPQbc2Bdcx80zgA3GQFNv/8P4AWVc3kWXoaviS1qHv/28piLt
mnFbe4a9Sg+kH5h/q8B/9TR9em/tcl/o3d/lz9dwPHrx0UqSIsmEh+v6HpSsstHGGhJ0XaXmnr2g
aX8bMLNXjUjkJ4xLgrtHLz0pUiE2icfoZZ46pMQa3LC4nvvGpDhAB7fGYwANyW97NIU+DuyMuqrx
i/PS+yWJgUGMxm8r0d1fmpyJu5OK6GvCPLbOKss+hzBtX9uA+tIVzV0vw+iS9eLT4Pf44LjOUBd/
2vJKn9bDUGQfMtQ7qIFwOX35J/KD5DuUIKzHVPuMrWTa2ogGULo61VMNMd5t4rcFLq0q+3fsDSN0
dXROaVE656mCo+kbbfiUh36/tUenf8ll6UBNn/qPRKej2eY50wxpyS0qverseSBK5nPgsp/VznvV
Gurd0PU/WhbMp4aYYra/Yp8lqWP8ZpY+sLRX5iuKbjrxFVm+jZ3v6xZIlC2JD0u8YI6yQPpFHJxC
KTy/uXxZGI5/KWh9rOypxf/8P/Dp5VmBQsfzO+CKlaPJbySdmVZqJ2WyYVNRzI+YwOi5zO+6KvJ3
U9N9pGZYXXNbx3g1sKm4dYPYZX65fGHUzWpYNW5VXZvKCU6FL7fLV//7llQxzK0H7V1BdryNAFGP
GjnatDcq7ba851tDd+XPuAf1QwiMDo4h0UW59+acPDWL7ZdnWfvF9KcldCJgUFD4fndpJPZAbSSo
z0YkgnQLTaZgGP8uIZ8fm4g2fDlo38xXUO/FpQe7IBVoPd3orAVmdvnvARNkjaTd+14ajiLTZ4Ax
RPVKncfCMs/Kc621M7pd+mlGVvesODZsWh+W97KaOEWTXqAk/1PpQ3fsm7hZS8FFEkXJ92KYy5vE
OsYp3HFbB0o64n/dL/tQ1zlknpN8Ba/qijVKbl2ri17pkR1z4OyXeoaARGM74BgzFYJIVoUAkVDz
2UaDTxDYqbUzc+2wqH8Nmn0rhnzilyAbWj8JD/X/SL3yGgcs1Gqktz7o3S9ROO2BWFrz6HX9UTmm
t66pHE5NCocyChhR6GMr11bT1l++kFAydHczuTOlS5vKu98Bg5ndAzhG8VUpKNvekFyVEdS/0L5w
L1SGuCbsvTdH4zOXygqPFnFA20X8MlH9rCyXCca/vV9q+G1nMedDu+XRORpIywur5pwE2AC7UMGY
Jyc3KS31bIxI5wMP2uiydy4NcFP5uG2s4o/Wa8G5dP1zlzBgo4PqnJku/5ZNNTIx4VVJIBBmEbt6
NuJfYVwP2HUCEuL05KTPM/B6DMstJi/Ghh1DAQPK4G+t4FesVPGX7vY/HayOd9bGZFc5GB1p/3dX
jRBNka9iEzX6Izlicmnyogbg9DPvo2MbMQ+O/pTj8xDUR29hvzd6AQQQIKMl1ZOaOxkL3E4hyOqs
xvsSTt5tetwfl1qj+DBGe1g7Rfw+DKrbP4bdnezjc2Gduqx2P9oRagVCnoCEJ/MMAMM5oihlBk53
7MzKRnc9A0ZN7vt16ZuEBRv0mNHATmeo3vJe4vxhnxxgU2TRU4MuZa3GHgYqgXAwi6ptzT9LYqnj
vM3d5iPSH0gl88t4DNOrk3Dms5odga+UVorJPyUbukU6nvaLMmHXzF/1PSnOVsMZhdm78VoAYgna
IP4RYKA7JgPqNkYQ5inGPLtx4M6lrpe+B0ple5uo8SPDSfdOks+0ykNs6K6wD0CyjLXslb+Na18j
9tPvn1WvOVvVWZ/a7LEmYxLs/fzQ+wQ4SnAHF4Z4H0g3pnvjuemtciyBLToUX1oe5dtcOpeQxtE1
NwgKJirF+wpwLK+Vrpnntg/id50kCGyZxmmROTw817pnjge2NYujWzLe+ki7Me3RPsx6/BqyNHyv
Q0L1EtGtTBeXXeBy88gy/7fQiwPcjP8dqJeeo5bHwx4/zHvjj3PAT6OpY+4Od/BCfq3HK8a9CqKg
4EAxD/+WZ71b/ex8BldLu27yDPHk6ufBJYV+Jm8zWVklUzStOBY4lzIdjng76k03x3ZFwB4iz8jv
raEbx3aePdMfBq895e+di+sFmcBPVRGHVYfGtF+wGonXQlk1JggweY75f9BxPtrJYIBIiolrT8Wt
M+qJm4D1UmgVWdi+mKpLnOtnvwqZsjlQWw91ErAul3V6IQDvXJSteXD7LDw1FOIVjibsVnwtQ7J0
KavmqQxrizDUPJxYEXQUUohaTn5DCEHrd9FeaigZ2TjffCMEwb90/WOfVHTvMSvzwGYUXia2mt//
SCKDFdH/rY3yBa8RpHPLORIRhZO0IXohM8VfC2zIDnnEsHLKcXzSqxY5QpISo4qL2j5alc1Kgsiv
17LoFOTpySCMYlzVmmEeUz36tzr1/EntH5fKIz6A5IWY3gLlziiHZmdNJHq3SemtbWZDjElN7tCO
wTl+ld0iAxTYV1/mVxZ5CrfH70WUunl3hX5vBhIMHBKpH3USTfhhv9S1yhWEW5l6tInmqbxFX+8S
WrW3scEyrcOQ8wkD+fiC6RvY2jw3Ccs3rRjzzzRoGkQOccb2UFqkkgrtGHbJm1Rc1k6jdqI1rPMy
VPcFbRgBc+FYlulbLuufIwikZ0MmtEBKvbhpjAspHZvmgDEhO7uli6i9tu5abkY/GlejtKdamCRD
xdlHsMiwwjqI12XbYnqJqt+lSfvUphJ8Y370Ko2oOAacqfZWFqKKojm6X3jFuiSOboEgtIdyHuiX
E6gwfo4Nzrvuh4rVy+PLE7wxqfnYwEqPINHJa47Awx5Rf62nfSDXD/cRgmcbKow7B1xisEKpcxRB
KPeVMXOaZpsgpPOKmKJm2mpeG3yogVQSQrX81kQwbzS3Qr/Ys4DHKpaFFLTdgxKNLCF41OOucqJ9
xSexmXDabpJUFwcy0T+IPdeeaPc4a62Ywq1mo0dWPWMmlczzA6T8vYkMy0fs9EQf40OXTXYrfe3m
52o80dRBLKLK6ssEkb5aHqKi87aP7AeMmCNtsYfoAU0WkTicfVbRrA8dK8c4Lsx+Rc79KmQ2SbpN
SP+i9gvjamt7doDiqXHNo0MD8LiAs5j91o4o9lrY2TjN9NMyfXD0vr4zXk0FPIBlrNFn/YD12R/3
KcKMbdySqVpjBsH+gSLIiqOtEiFRMwzUH62YCgnRMaq9pxbxz4/QG0lQjvrN4yaC+5YkdoT/sLQ+
o4KObKn5Lsm65vgKm35v1xN5NBIH0TKK0DEUxIUA2KRoXmqZ86m0LPmOJEqUnjg4r2ROuDD4Q+Sm
u5ZrHtU35Fxc2825cUpnIypOEU7jtpflIdL1nyYjEY7kmPhZXNP2GFtI7+IQKXehrh7gJhbAjDC+
RT6pJ+5obJKapc+gQKlmbJEzljumb5K7LbOfg0CHPlS79+XWChubnTFXz0248Ryocl4XzpXZfEH+
9btEfYsc5rBjaAoSnD9howB49bjGhK4lq8zCIsDuaa27uSUhzEweGoniu2K5Jr+VccFkldYhroHq
qGFC1UtNdnR0r7lrEeqV5aVRYqBbon8iERmXuIXi4ZOO1tTK/UAbcKQZTxe4GjcLoaGhDtlqjAfv
9K9MPNd8NmXN75Rm3Z6PpqmDZ8/IGKIvqkTp9i9dFQT/x0v+ANoDvKOyQtIk4qyrJKFmRe8m56mu
/lmu0ALpFVMNRWssT8iwIKCbJBIfskRxr2qfmb6y2vCYjPpWzlqdBbBAz6s7ZPELGwD5eKzDTKxJ
2U18HKi+SdZHMETBDQr0H5oyeyXQtXhB5J2TsvttuiH0jfnUpAT7l5TQmUnLKy5JL8ULw9WdVlnf
rYOHJbGt/y1cS1P70sUMNPPaZNQsARPyU8PXjysLL1USQ8+ws4yMwdpIVn0v38i57i9EYjnHwc1J
3Q2N7rMfsi0jx/QtanL5ClgB9BXqh4g230M6laSdOD/ujGzWfXcK7oLlE4sTzTv1vwfUgn5DJTXr
aCkyNI2ZOF6T3L0S5ZDQq5evKmyj35qY9d+9NZuW/P4UWw7G6Mn88GoOZ3kQkCbpWQM4Vo67/z0s
coblJfHa79occWeICt/zjHghRku8dYCt93HVs+PbnbuLTLZZLwFBsPAUJrNYNQ1JawtYAQtasK19
VgyimghYk7n5NNaYqhUaxJYOwyHpinjXm5B35yUpiDJnncdJtI2I48IHUZcg48E6oPssqw0BbROl
wTxUZq04l2lY7BsoiF9p9VYTpr0rikEybIlfDa/Q/logDhoq7ZWR2wgrEFrRy5+bVBoByRoTyAQR
gY3TQuuFjw3V4q6ZZQgRjHe/NNg2Svz5AvLsgQjYfG9KW3vv++CetLaBdiIvKPCjAB9MI6Dcerm9
p4x4Jk4J2XdvwzslSmfaOlFf7AM3st+q8Ktsev0v/MfvgT/6k4Z0mJNrU61zwF/vyzPiaGu6GQiu
j45ZqZWYRyidyxpU2+NdZm7/6rUsEY5Mb1yqGoJIhrRicH/UZWAeFqpVZGZ3RA7j8aEjq1BZcMeL
M+AOBwKhOf6cUiSm+qAFODY676lzc4cu4NqEH8h+EOlHCBvaJi2Sr6jviDoN/eqH79X+xcPkVLsj
/ly3BE3JeWS3NJ1sb/IOSgeX7QpuSBt25w4Be3kjOwS9NXWDh5t+HZWGhFOGSkuQcyT6pN0umi0N
IuFueSYsT+4Uw9O1qKafvdsN18qX8T6MUpgKScRItK9fwxK92diALKIb4p1IhzL3o7TAbucMKgBu
GvciS4x7agIRYbGzwtbcN5hc1w27xTEOCKhdFqB48H51tQvJkfn+SxbYV28q/uiE6j0nRAYh+E25
XXJE36nthYe2s1/bKdHOMuoJf/f5B3UZFD/wT/wpbMbdZEWso9SLXmJsUnsG9GcTVeGBdJ2KCi++
mdLpiYOV3wuZsnftXyDlnMNAGYsIkDxCjXMxTJM0+5P2/gHfTfojDDskN0NdnEpif1eN4wimPzQG
Wmf61elhjOYOAF46DCCaq8hemSkmnQdqxyfQJ0/qG/yja2/35rvU0mTTWJp3ZHieEdSQ2esB0AT5
kl3JKBwByGayAufgdvX4Sgd6l6aoqkywNxflyPYWlxjLdCJUtihTrHctJjs4i35g9iFNVpVPS23P
Ak8RpV61/K+a1USZMf9oXkaftvNoKVvaHqziq5BN+ialzo05W2geS5/bme9LS7ySCWlGIYqKpSVO
Yu4a1/7e0Kvu2MWt/+Gm4xaF+PjTFUgsEbdpR62z/mg43JgA6/bNFWSim+QOnjlERW82HwTBjzdd
mOlnJuOPMkuGr6mtEygNyfRq+7LZ9mO8C/vu5PWODZTc+umgTKEJ3UZPrJjRUxcaLQWsW+xzvYDh
ipnvSQNO+xalCBzA2vwYOkRfOpvdRg+mJ/aJl2qoaCXgZb5nwkcd7Hn9vrOc+FVCDqByuJoElKzH
gKgLkWtfi6z+0ScYy1LHctgjDe6ybOePwxMNxWyHApzs2s7HTpA0xLZMQ7Uegta7uSCN13KEXlNl
mCwz1P9XS6vtu6yn7+VvUfzP+4pRHZa4mAmAIIB5SatAj3iOEwWpz1AXyw1/2S1ERhn61pNu4ivS
DfzHmYOIMXd7OnxcHRtOnehaSeDoae/OopXp02JWGKPR/ZEQtbxOMlxStotDYQAxvLUj81OLDEY4
ce1GF4ga/jD+cIj66vtCHfq2TfalaRIhgO7sqaMTlJTZUzXE7VbZcIzHebOwMlql6LLJdIlN8zj0
5q9IghY3K25PlIH5D2jEE5j5T8NpbYC7hJwqp80/RDBh4KV9hXMnL14M5MurVJrDqS9AlVll3lyS
MLsnYVPfxqaqLl6XNRsNIe5Gq6S/TYPBOVkU3ushDqFA0zzf157tbcugQd/gup9G5dcXmiXNZTBL
uWM6T25x8HdxrlizfSUDsrbi8gnPGFdDTH57Ev7ktnCs8VYl1gca2PKuS/LMTDP441jEHoYC3eHS
B/mvLdKb2q7UtcvklPQnB2svjcqgH0nDSOvBEWJXnucYEqW6J8rPABdjQqOr0X3rnaoVSqBvU63B
61lnRTYdlpa8SBDdJvAoBeVAPJ8WZVHbxzEc1Nov3GFXTD3L6NzZJKKhW5t+gWsnljct8qIvgES2
Som+0Zp/n6T5VjdS8ZFobfcc4QLEE9hR/SF6I0h5ZdBAuidj+xX4c3srQLIpwsS/PE7lqF3nkA6v
WMWVbQGMctTOZYyxG6JCvjacUgNLPJVl4XyQjVBe6mnipDq/NMhvOkxMtzfeEcxRlUNrnaNUh9BE
EEmIcLeH9l+/Mcdn+JnZxV9LexnZ7NcPP85jLbJj1rnECvVLL7NsU4KBfrPC4s1LGTUgLfnp+RGH
upQuTVUhmujT8nX5aJDAbRHkHVk7m3tPT470KPnB9M56n6zZqt13XHBaPOto2m7PYoXmmVySt4a/
ztbTXH9HSAH+XlD3l5gAdjuI8ttimaAkCQ/phB04tWK0xUneIzjKnVetdY6y6Ydn8g6dVzJePObP
OiLpBqhKi3nhVuQ2Ghu6wzrz/OOYxeONY723aXsnwKrUwpxhv9t7ns+k38XPX6tuvD9GZyG+3I0o
6uHaSppfqB7qPWcPd8e5e9wuJgtwMf++7Nqpe59uS8CbIVHOJRPzh2jOfElEns7OcrxCGToIPGz0
Ncibv/iuncGhlJwNSkEdyRfW2aLrRdpUrf045jA6d3oRW1mrGKPdObEwxJMm/YBMN7QDn9Si/tZN
xe8dkuMZmh5qHMkArBEenHo7+Wn50dXpR+ubTfdK7svG9grrsnglw4os0nryn6waz2Gej0ATYO6N
HsN7YnT9F02nfCsdVsdOHLNHVS1QHvmW6/B/WJxsFSV3Hf8NAnu93+aZjfCJ4dPH41mCfGlZ3g2z
ThlmF4gnZe2+pBz4H8zm5eeQxBxs6HFNfczfrjKUc2a2Vh9bUb0Vhb5VaFUJuXKnDatd/F1OPS7j
qlcnj2htmp4BC0Zf/DCht26zlsHu0qXmBLl5fD6dbxMiNe88RiKQDbGbnAYj3NVG1XxMCEGPfj00
HMMdcx0roGiJWW1dR4R/68p8KXXvTZRj9WYH8puYqfQXlqhvNVRACQz1pbnZid3N/kxG0msZNTKT
H6JkHXnJBvKCvPdW5LyGY4BJpx30fV64DvQn/fdyZAnTQT73qAFx28KnMNizdmSL/KPmNOQgqu1D
0ASwe5LsZg4TQn4q7EfXTBd5x8Ue21Arwv5TUI0jj3x5GF797lZavlxF7iQ/KKf55PK8fu7AKR7M
ZGasgHPTOHi/VkFYnwTh4qtqlvAt74n+r1eQcdQ43odeSXvHpO9DYDnDkVdZn4FJgrxuasnF6CRl
ZZVmyEBj2CUxsr2NMw+FoJaOh8faQqx1cl0w+z719x73/lkU/rCaN+s/Sn2FneBgN07ED6ypUCbQ
ByXal8zs6dQaqfk6eHTvU6k8MgVpwscAwqCz4zHQZ8g9lQ3CxRm2Dmrs2Uercu7LJtrqhTJ/9om3
6jpZ7KmGUdrPBH3PhR8zhFZ/sJZtAjuZVQjrZcwKfW2FfXoU9Ss+eus9FPCKUmbUGyxI3r4WCVV9
PKYX2+d3NXKvu9u1YoZkl9dJ5tomLBXuJcOX4+nxNGRYvKVdB80UeGEd19+o0cAXVfm+BbaK55xZ
7bxm6ubYYRt58rpSf6oY5e8VAR6XxweoPET9XoLwskAn/HAGOVVzqV3L3pbzw4JjV/BrdOsQ0Ik5
/j8C/NTU8+1D5zhF41OmpcjmA1j//82SWiYehIMxyZktT1k3kC7MIRWxP4O7rnnJrITKqfS7lSQJ
6Pz4yUC/rsJZgrT4bppoApcb6f3GX5rXUofcQ37fQUXSWwlw2xfbluKQMst8PFsKIdwuDSfisrlH
fmScTQ6X0L/B/C5rW5Aj0YqicW5blqclmCDUwVMJAUUrMTLUFlVPK9eF1jVFoQBGPWUrKibnd4iQ
L2A3fe9L9QOcHnz1XHjbpc23rDt9aDabavB+Tw5Wkd7pnBerkHLtpwV7nW09xYmur3WXCVJhYVow
kAk1uDBAvE7li5VZgPGMGU0RjppY54H1rcMWO2UibTdJ1sR7adVoeOy0uUhCgqmzgaHGphGu+ce1
pwZrMGdrqnyaC2etcLO/85OcbIq/Y9qe2ZPy5Z3/+0sahLrle5Zvpv3F2Jfc88Jw+UCm3L2JSNLR
ZCq+RcbZsDxgebcKbbjgbUGaRRPqi0sK2y8QtufAT7xnemIlMw1P+yIdj8PYfwb45Zk3m+ITb+sX
z75GsltCm/HZmWG1KPWbiwU19x01YER8aB9d8UqF5zYvfobUy+flIYlNIsPQAxF/ah/7qMS8VYX2
EScMvciWk3uNZOE99UBItS5rvUbK2HV5CfLoRzjA09zWLsc3QnbzLzsJ0Wchnxx1LTzKWTaCQ7Nb
jQlgN1sp61KaiD2S2lZ72YHCCWbFf5P1H7LLgpdaxfUm0xv/4PXdZzKVwyk1/IR2ia6/QOojb46m
uTls3ZoUVzqw8sQFmcJsq0kscNBf0Kjddi05C0s32fMSsBN4xrkegSJCxbZIA7O4gMs1oV8M483e
zuhHhz9HqydBD82yta5obuz7uvwnwCH3c9QUlm2SiR820841BMNeGmqo1bwN8KbqC93VP6HkZ1FS
veg1DOZIYfLAhgmjHftYFWfvw/xC63l7+QahnOTx7L9v1ctueLaafNhgt6o+MRNvFsx30JruVtaD
hBkka9p3aiMM+rg4BRQEFnIyyTqgB+7C/cjynhX6/3vd2eX2tclM871Ln7Uu6Dae1Vq32hthFkTT
n2LUWS9KTb95adGcNIhMO+BOEP0YDB8GXclV18wRjnVHRJVBW7orr1KPpjlPV2yLjkMuMNLkU6+8
akXw0HiNqyz5jGKyky1GQb7ZVmhji1MViPSzJLwS4BkAmeW7wir/3YV+vi8VpCY7IBLUmDeQ5aEN
xVvJlXMWaf/vW6XVvhCWF55lMFFlRra448RIL8v3px6uh4c3rI24HMkD7F7JAgZC05I/Yk6I+1P1
5LpOj1AHnnzmM5Xk3JNu7Pk9DoQ/VS1BmdQDwEGsvczHadulNH0YcaI7VFWt1r2L6wgSUv9aNGh4
TKfhVhnq3SL9WB7axM9uvoVjMMnScZd3vx4TRxX10WosW/8bEpVNJ/lvlaDz4qNSbxUa3JXSzfig
DehLgvlBUxZ5r46gHYNzKs05MpSj8Rxnlnc06UkSA4iWQ3W99zOdSE4DjfJRm8NAQ7c3thlu7JNe
wf1HujZr5LzEQ/fnumeCpekatSpYLy+x7hHBkY0mGKWg3hWJnM6DpCmI+rhgiOE2X1rZTfwZkg1n
4HvhJ+oWJDlT7phODAgqksRZiWozx5RJwtZyvGxsM9omEXE5dmuqy/IsWl66bA1mn93pnjsvBjki
tpD7NnhpKt2iiOGht8rp7FYnn2HPurIKahtLwFnAMX1P8bvu60gopF+F8TX2N3Ny/Z+JMzF5ce8t
QKOrx3QfAw3Gn5Wq02i3vKlFdbQfNUS9aVmRgo7ovKqTaaUHMt+ZlhxWqm2KU2aPWJJlQLVvX+Oy
Nzbo95nq2NYMFpqdYmr4X6Sd2XLcSNKlX+W3uh70YF/G/uqLXJDJ5CqKokTdwFgUC/u+4+nnQ7K6
lQRhiS51WzWNFCU6I8IjwsP9+DmUisqVDAjsKRRMY5+ieb/2Mz1Er6hWh21DK3+ucmRWcazfp4iJ
216RK4fScfprXS7oFgyU4RF2sWdZFYTXUmWNDBK/MKe/yGRB+zShtZiO+69WCuFEG1u3Xa2DPS3G
YrZrwf3RGRcV7boraeQs7wypv8hGKoSg0qi2Uknpi4zXMmX+GwGlIHK88PPLBrqrShuUh96AZJNU
Ub/Wmyo6+KUBs3obbUMSFZ8VtUx2bgZdOK+1PyQ/pB+hJsFWxb1yGDK1vHvLDGWyvmqGAaoImHRo
f0OUrRq/RADT2hhRquwqF3V2WW7yS7qbmT2oZfe0kIp7CEpFu0wlbxP55KodXU3uoGL14b2BzUkN
m+LZT7QLraXfr6aCtUuTLNn1rdtdgM3S78S+9NeNpOc/AmgZiwRkmRVZV3A/wWvY+ekFvXvmTkx6
7VKq7scG+eeiF53NAGbgshMBU/XycFEaQLPEkPIcWnB+ndFsYXTVZ9l1b5VE6Z64pfrCBNc8PpoB
FhYHegnppTdd6zZXZAY+flYZ6kvcQF8/6FdjI+AjvPSXXu2ZnyB60L6QonJTOpboJCvIyTnyOmqR
skzqJrFdSfevQ0nuL2R4OeAj7fudVDfp6liKBh+lXLUAad6I6RGNstvOTW879Hp87/4oBkydjOjb
aTaC5uc0HTTuw/GDCGCWzsvPxy8MOuHo4ZFU283H6mIMf5yRNpLthnK/Uo8NzaS+KSmAIt2edtvK
vNdqHtVIhyhPeuErX4tMSvcCdW1uYr5USMKvQ80SL4PcuYLr3wBZC3SWuxFuoPzCFXrSMuofx0sZ
/l/xKhf7ZNULff0GMKybsaWQduWVPvbEHlth+z53LhOOAHGU/oDW9THMLfW2a4Z83xhVtBVcw1kf
q/dCaGiXRgAi5Thlso7CiVp6G0vt0FYY3LFLPb8q+tujXDKdPMp12uWXx694GEHQeqRjeotrDaVQ
EZPjX/VojdPQF6b2sXFdbwDlItr3FAvy92NV0huxo5FA8wWsrTRKZoq6q5OabOx4K0e0FepR/LmA
uawcROQeoWG2ndi6qXvVuuqbINj3plleJJKQb3K5oVRNFinPM/droyMi5KvQFKJCaN4jwbs9djz5
imvXTZVdl5F/JwydsQ8EEaoqp6w26pG2yZN0LgE9/fPtSzhexoI7khBJat1A9Ai8tVaAZXq1tnsL
aVKp+XxMdMOTaK4RRWneEt0IDzOQwSfLTlanVYr4hkrQDlLzTxl9MryLGSRpQqRkk6sAhNeVACsY
+dvxU5P875UzfqCybu6UqHxsLIfKhRHQOWypLixrQIlKqeXdmYS3lVzy1ogK95I0G/1YyiBsYGdY
Ryayg934zIgjRNLSPlbIJpHTNqFcvi20IN/3lVDvSiOFCTdM7vxKTVaZ0at7Goe+6OZYmBYqDw0D
uHUlgMgFzWiJT3m2r6NMXSkVjBKgA8YKdT04G5iMsoKqV1yaX9/AYL3vRVsv7/SV27oXxxqAVIEq
pHMLAJE0pNI2ESLghK16PT4BhFTMXnxTuHf1ynmWnEceMtfAeoIfmlw90x8cfIkM391RWPI3b1ea
NUAi3pSEWSUP1Rc21Z1Hl+YjP/dQDW26bnKj+BL1LTwNYqG/qnRMGvTTDdQ3Nwl3IT1cVV9cHj80
sM2/fYac42dSjMMu5Z2gXZuQUV9ZqUbi3PJH1ZSxAyRrm8caB9kfn7tamKl26EHvyrT8Sc+BdKem
dUDvl2lc9rryNZBd7UqVoRxQBzkHb9T+RbiPcAKSmYSgb9MCyoF0vpRat8cPAH2cHc2C7SrunL/+
7PiN3ohomgWYsa699jsnD/h1I08uw6Rzb46P3dQAwSppNNm2/uZYO+rkUPvkRzQcj+DwPGofS09S
wVFbpBUtXbk8fibW2kMPD0uxRb3CvAxT31jTVyt9lSPvtYJC8pXX65qOkk2iDR3di7QmBRqIRpD7
LYSuY6uz42vh+mhTqaGMLCNogLC+rRvKJ0niG2ALYC1+S+3UPcokXhR/T8euWN4CtNckpXyZxx3c
Fl4M0cgQX9JfhLTw8VNOMipf4gE+W+W6gSuGXEx5dYSH5WbS8y5Suy1qrRBhGqEOhaLXj5y5Bs1d
ZbfteMqocMK1sDqPH0rZuyzp5b+kwOghr1RViU0bEPnBWhFYqQjFZloe+9iwW0glbwyvrg7wUJNX
z5ubfvwjb2Qxdzk1N9WgILlYQCQiFFe53/RX5fihqaPxg1aucpS6tp3WF9x2FBgSVXtWJSFdpSK3
revD3ygil3OZlgOXjsCmOmpy+yKAX551d3KsNpeU4Kj1jgkdP6ydtViAzQpJZ3yGM2flj6cIDWHu
FTCJZxehEvv41c8/F6QOzQPJWAHRoRsuM8fnVq9ApJuFJnhfig4CefOXDvnvMCuMl4ZPvIA/oaNc
4yqLYTq8q+Q4vhcM99MRGFQ4TYmMMJEM2IQY+ZLimwj0iLTxSwdRydokS34jJgOkNux2pVFTeQXE
L9t2lgsMZ1y1KuitFRIkiBqmsXYLyzRF07EkKoOSXJcNWvdH1jwhCDWKaGvofVHDSVpelDlKep6h
9CA2pK8pGKFVpmc0+dL/Bc94DgG0BLzArXlw6APZmJx63WVr8Qy0pGTTxUp6LbVmeR9IFDbx/wvS
tiPhtET5n/zol9TirHP8DJRZzYEH44twkxjNNWUE57Hj7Ys8ptMB2fftI0bc7It7NyLJcgQY6m1y
kUAbn1ndNzgYnQ3MtD9cU8gP4Ui4A+k6Kb0+gbzKRJfQkoT4WheEq4wCxefc8J5zSTLfvpJEABkm
rekkyfhm6PndNdCux+NXxw8NEDltQFH3+JURSxAGJ5Bgaz68WlHUfcq6/E+J1HUQIHBBGgSVMBKN
InT2SWNY154AICwn4v9OPLzORnmIWGj5gKwMcARBWuUOWPQ1Ku0opibkLdXQofCLQIaKAPjBN7Ta
lmE7k4cdUVmEX2vqZW48tQrNMJtg5M2vtFYnL0mhoAmoP3BgUdmLExBdovZpGEzxQlWtr7SWRrTH
oQJA6NleV2b8Ddy6eaD/KrYV6q2rrmvcnT5qxZt5XNwNVVfc1Y24pHRnfKA2VE3ZgojCUFUR/cOp
oJXfSTKJDJxFzntUqrzsooSn7LoAt3kXGV/8saYyUAW4lJtoHSThNx/e8UuzN/XrJHaUVSxZ+3YU
WDke+hl033ua9RQkOvmzWoigqS9uUgctdVcjY3r8LFU76ivgYN86sjpkIt86tAARDVD1Ae+tOyOm
iYoGRbUVgp0sNHdvefTIaTeZqq5AdWd/NGlMZbrvqPcmaU0OHyBSMH7o5cC4NszQOECQdYIndnSy
OFqAwC4tOZSyzCDg7gb+VMP5QLo2I0Ic+9IqlzIWWTflLq4grioNcP2Begdnd7jlIaG+0ReFnaOv
4ItPthkYsBL2iCdZzzO4h53+AXTEpmpjZVt6mbirYIo5shv+35fu/7mvKUzevZsm5T//l69f0qwv
qGZWky//+ZDG/Pe/47/59995/y/+ee2/FGmZ/lmd/Vu71/TmOX4tp3/p3U/G+l+/3ea5en73xRbw
dNV/ovO4v38t66g6/haMY/yb/+k3/+f1+FMe+uz1999e0hpWSH4a3bfJb3996+LH778hgnVCAzn+
/L++OQ7g999uaPR97j/8g9fnsvr9N0X6hzQyeFoa1FiiZmroobev43fUf6gUBTXLUjVU3QxJ5Dv0
wlfe778Z/CNT00XIDUQIo2V2UJmCM/r9N834x/iTZEOHkUFTLFH/7V/jfrd+P9fzf5I6vktBZJWY
fMdVaUAfiiS5JnNkWIg+WeK4U1+e7/3E5S9L/6cyS5hQgM7YKYrk8s0gLLCYvt/pH3/+hJizA05S
SHAMoHp2VTwR8svS9mSm/xrR6QhmLJiIwjERskY3rDGylZ6MAK7RgFeWENmxTP3uGeF7jsHzJiaM
p8dRvLMx1bn0Gy9oiYARol+Z/RZd7l2448FIah4RmE21FjbGAqXpzMK8MzlZmDBSY1FtihgqSHqo
0m7tkS44P6ylmZusTSu4RVEOQGdgTlqBZQPZ/kBH8y8YwekNUZJ13uyT5ZGVEhyg1SDEotc7RQsu
8yq5j+Ly6bwZafxl346rcX/+tUQndiZLpNAV0RFEgZRbO8NFUMLiuyUJtoW8Zi0kl22xSR+qG1le
qftywccn7LMfbU/WSofWv0LiHNsHldr5Id4GtkUddEs2dkPScUntbNY3dNMc1VcNSGZHWdYTlxcN
0mJ+iD05W1ebekuroe1uX+B333bbFItLzvhxck1N0hQFGlFOMlkdyaRPDPpNFHZEtrEt0XCkJ0il
oMZcHepse34V3zPnjhOJHSqVmqVJkqzqnIendiIwpkZsss/AWMO5AXF2G132kKIhUbbOIG2jZ95Y
UrF9T2f8wagxyvKeDC6gvRYAkQaC7MLdZxfxttsr32Fd34CbWbdfl+by4657N8YjMfeJuTaQK8iv
KOEbFU1ehpPk63JwxS3AEn9hOj/6yXtTEwZpkKKCqitMp+CoqNaLh7SVFrb3konJ9g5Lg/aW1I3t
hASMf+VmC3tr/uePLoFrgMKaeB5lwISSBGdUIokGOkUEbRwk8YKKrPReevlfPvDTzGSmeghOIHBi
ppoKxRJRWbddgcz8hTM8OeHnTLgf4KAin3re3WcODlODnleXDYn2C1mZzB4IGaUXGyW24Uuyk026
Q2K+tjtOjX4vPJSLgs3jMN4fkqamGjIqyTKhiHqMy098z/XFUstD7LUHyVa36a5Z1baxc9fhxt3U
CxtrztFPjY2HyokxtLoSCtcOWJXgO+0H9Myhc/54fgbnDqZTG9OTELUeZB0YEDTAiXTjKN1Gei2h
5z9vZmko47l1MpQOjA7ikmYKIPu18yjFUU9JFmxIc65OMGboPD4RwhQnro7kGjrJoYwIzVVnu3vQ
SOA+dtWq2VJCWRtP9NKK978wLjYVOq/wuBM+vR9XY/L2bukctxs0ajKYu7LbGMDaf2Vker5aaAkB
b2KNgv4lJo+DLFhYNpv/zshk8ooqrmiYwEhi6KIdkli4qYashl69dC/+O1Py+0kzfVGxIOThAG/D
dfWjNB5j7/m8iQn3/9t5pP5cmGlQq6uCWoXg7GxlJa5pEljXX+I1alU7mgtW7hpVrM2SL8yegac2
R/88cXJgKVSbIkJ1cYDTQP+DIlZmwnEHh0ShfzOqJzgIBnVh3Wad3tR1hciQeVMmG7iyKOTVJDvs
uoKX/N5RFhZr6edPdq7rqXof0X5kW8JBVCHXXojFZg+gk99/soNAXwSZqrBQMbxyhbxq6i+1etub
3fq8R8yeQJYo6rwHVVmZvtMUMvS0b2GH9KMtt8/Iu17WUr9wBs3O1omVcbQnLhD0atjrujy6ANIb
F+GwcN7M+zXyq6okarw2p4Gk6PGKi0UgHXRPmpAwfBs2VGk2UMXea9f0hI4Bc2j/Ssilnlid7Nia
Ikqe1aPV5lJ/NcsdmdlfWZ6f45pc5ElF2yU93LFddix9U1Fwd+L6W4O65cKGmXnocIefDGZcw5M1
cui0DNCGS4/XRL8drsSCMwKorR3uZPJ/F8O22NWXSxtpzgFpkZRV0zIU4K7j90/MGnGYQvI2xLaR
PSFEBaARwHOyMI3yOE/TAOXUysQBXdkoBadhcMCv/8zlp6GjHvdjSI0LZF82hXFAhWgrdtJGea6j
fB1TokkFtMa/hABN0Q2ma10io9rmwgZOfVd6jePr8ys9G7Od/oqTE4sCc531rpHY0i29KXtp7/x4
GdbDVt8vJwFmJ10SdQSqiXK06eMZwjKaZlSmIykPcUw580p5PT+cJQsTbwoFRaHuq0Z2EYqrIlzr
BllgdeFYmTskaf799zAmvtP3TqBWyCrYer8NGxD8MOZRzKK0cX4w82tzYmjiPlYWewqKergPTAA8
iuGuXucv1RbhWV7F5va8uaVhTTzBjU1wd4YW2Xlbignp6cK4CPwKCWTZiGBmp17fdv/lVE7uMyeD
RjlDwsJWRNhoGij6HiBxD4doYSfOT6UsWpZs6uTPpzmGvobeWG25cMSDZsOdEoNeIQKpNxLHCxDi
pTN6djLHl5BOHlLXx1To6flCKjxy6d5N7bqsVl4DABoCBFjxzAWHl8ZI8MMR89PQMQw6OchSXzAL
qYWHNC+ie9+RbgfjoCfgfpuxZDrS5COn66C4FonCPoZm4rzTzOQSyevKKkcpz1lT1yZek1b02oJg
ie3+E7yvyYW6dUlSmdVa+gSf6Bau9AU3HbfwdMCnBicuY2RF41PYY4vLHS2/EMCHC2OaPbZPTUwW
z69EIxJKTAQBFWInRFsy2fjNteQZd1TugYM/C/oLWkxytatBRzTBFlgLpLfpAQG/Vdv9MOBQQNjK
zWU7kq8H67FRn85P/JyDnfyO+iTN08iNVxTFOO/osOiIEg55sQnlbZd9P29oYb71yVMk7HzT7FKZ
+zg45LCmBV/O/3xtbj0V0aJ2ppCUsyaxhqlVlVJZpETgwEwSylnPeb8Qp83O1YmJcYgne0RDDS7v
kbKwLYljbD/q8QZXwOYWDrPZmToxM470xIzj6JKa9DB1OyKEdC0vjdVA7f/8dEmjf3/w/xMr42BP
rFBIFZBq7ukHWTWbBAHJZow4bTgnVghvXIP5WKc/UjvcoFYcLByjS2s12ewD8XSTBmTxgaR/jvJh
B9/M1lec/fkxzpohKrQ0kxccweH7IUpdUg+1R/Lbl56q4LaQDtSWz5uYDd31nzamz3jZp7ULvATJ
RONisKvwS3wfHoRta+f+ffAc0RJzfJb+0gyemJ3upsoX3LDgaMl84VPv0iVK4/F2yBG9PT/A2Tk0
4H/VSMZpaMm9n8N8iGO0x2PGV4m86NGvS5+rsrw8b+V4b77zRk2WiZ5FOlSpu0nyxIwGdj01fJRN
1U/l47X5Z2anux396iSbef3AXH8ZbuieWPDDDzvtvVVlcvipJbyDauxz6WWXYXXIlkKhpZ8/WSUr
aofGU9ljmblXvS95t5Qp/bCJJwOQ36+OG/a+Rpf7sQKXcW4Pa0leFfEagmFbWOcbw7pp5ZX/AI0Y
f752F2fwY0A0+Q0mx26Q53mXjVPoPuq7MT0HjBvs0UpZj+U/Z2HBxoPhjJsokxPYcD2x7V3cxM9e
BMSWC+emKMDkpfuMtrgFnxwn75yxyTlsNVUtuy1DgzprbR4g17uUbozd+BQHkPp3zyrmESEjMpxE
eWSiJ0di7dJ3oyYVrohs8q2ltT/0zMshRRXbhb32YUdjCYgJuEoORU3VJ5YAl/eQqxdUk4Thpkde
KwP0v6o9celJOGvIlAhdSfXI0F2/d05LsmJN7VLCnyuVmqO+Urcjw6Nd7AuAaXaPjukaOZ/rv/0m
Hwd4YnfiJCDMCrmxGKCJeJ4TXcqQOwIQXfCO8befeocuy7rCJJqaMs1L+6HUS3RRUBuxiyt5m5No
31KVsxEvtsW99ZAuHVazW+3U4mSzQ/SVAH/BYrvuNuo63Hob9a62hR3pr0389fz45hbv1Nhk8WQ5
aYrWQLDN6b6jVRN791K24Ihzh9epick6NYVpeui3RbYeCy5M1H1JtNsGOnzp/WsaK8g69TFcHkEL
5f6vjI5yqqiIOjWFyR6QBpGu5Y7RKXpzP2TmqrLgrSEkP2/mQ8CIJ+ryTzPjDJzEWPC5ahZ9HJHd
yfpdUyTXpuh+Rqvr1hGWMqHjb/zRHX+amlyggapqAug0YlM/kb7woUWpLQXN6yJkXtHQg0iz1i8c
Wh+jn/cDlCcXqCyRmK1HGIO6K8H6ufw/u4Dkf4+8G7pF5pdUiFZAZDdQpSxcBR9fjBPbk8tVg5vW
7d1xDW/rP8ebxyGtYV0nj8OWK28xWzpvTzviNVRLlkfs0elitijUG5UeRGS4xIP1DaqCjbnx/uT6
8fbFzlnHC9vj45N8HOCJwUmEXlZZafjQuHF+jvtdWiHAcx9fBHtx7+3OO+rsVjwxNdkP5jBKzpUh
WzF9jYDc0iURfPHbjTN8Bn163tbHit44LjTnFV77Ir07E1d1nCZDhIt7IfwzeNBsJAJtf6dce4/Q
wj5wIeyMhTBpLgw7MTgN8yTY7WSHtgabzbj3UvHadcXNwqBmz8ufg5pW5BMlCuCt59IZuVgO7h6I
drJxt9a6OdBeS/9/uulehYulCHN24U7MTu4EwdCg6xiP6XgkTEV8uozRow+t67wKvg+xvnF6Y2HT
zx1qrJoGAbdMdWqaqaHvuEqqnqdHh1apLj/JIpGm8pgOC1M6N6Ondsahnxye2agT0we4SUkQG1z7
dN9FwxLCYe4WPzUy8cUBvUnN4aDlTkXxzDxQXt4q1+2LVKyGrfgg7pcWbGFU03yL4UXewKxS2fPX
cNH6L/oSjHjWAvLaFjBi2ZSmiRaIlevMGdfHDD5H8hdYQ6Vgu+DtcztqlPD+l42J26Vq0/QANyPb
M3eNnVwAm+B8SndUfuGSteUNvO4L7jDrdrDySopsaiYI7PfugJoq2cOGtLIgyqs42VrNdym5ab2F
K3s2yiJk/Zed6YNeTOBsoIQ4xnXGC+pGewoptvoygg1c21y4xGbn8cTY5A5zaKkd6vEO8/VLud+h
q7WwULPOoFOBs2R4PYxpIVlzKwGIPOh589q/Nz9VFxLjAfr3KVplj+Km+A/eaLP3FlQg/7Y52bhV
mFPlhC7HVqtoBTlAIdzRK8ZT1JDWcbWL60va45QlyNWsfxiiAnRIYfWmpWCIxyLyNMRaVu/RGOqF
5aqPSmWTVFJ20au0P5+f2iV74/dPjqeYjn0zh2OSnA9Mh+YPBCW+pqHxSVG1hct5ziV5QIkUODVd
hd1o4iUJpWEYabidg6v08S3SeSFgfntiL+2zuTjnnbXJ3kbWLlW6DGvuc3bh7/0DPBMr9QWu73EL
LD7pZzz0nbnJQ2NQOkH2w2iEChyk+qaTP2VLyNAlE+MuPFkqSGSEWh+zJGYj37tCexmFiExSKD3v
EeMJNAnB341k/DVOzPSeJrn0AHFCje2JCdrw6w7G+SAQpA2sAOvcEp6hTGIrDGGxPW97aYgTb/QR
IdVcKSSjGtKgdK1WOTvv4byNuWifARqkKDRJhkxuEiVGTuTrBTUN2/8TZo2EQN/dQmnnrrqDpa2k
9X+WYpo5I99ZnRwnTuZkQWFl0IF2ZLaSCNomGHXNhXN/1goJEVAkGv8zJ4vnpN6Qdw0T2HZ7w9nK
0VLUO27SqXdQMTQAKNM8RXfwe++QaEiU5cGAoNPN954g3FSuYctdet8k7io3lW0gwhJUHpVI7EBR
Fpxz9hAZQQomJBmS9SGRO9CsBWtdRNpn12z67fhIK23vvliFm2S9lKuYc0camEQoiiwNBcmJp8BH
rha0NoY2OahXqUPCTEFEJe7b7BeWjVqsIpqqNHrlZFY1M2pEseN+Cwplo9AGXyXKwvE7+td04SxK
khJoLFP88O7LlahH0cMJbQ8OxpHeuFLgoBDuM5P3kYLXL6E351yR3hfVNIl04GebjEkK4ZpOC8ZU
9reZtivqv/8cAjgsK7rITUkgNVkcSWwQdbLII+UF7BulgsrOp4WTYuYoVEmsKPSw8Pt/7D6R69xI
WpwNAUQAym1Ju+KKTM5mDD6g0aRNGmoOh07ux/ThrULyt3G2GvEg/XRkVBWLTqPJLMpqA09Yziw2
3VdXgaaEDuylm3mcqYlrvLMxuSqdunYjHzO268YQf2YrRfokBHfaAAtzuvBUmfGKd7Ym96RYUK3u
BSEEVgGpIfIHhftXG9u7LrbTnqG5A/6djfF3OLnBLBkxwNyCH6Zd+zcjvhJpVdjm1i/KAfGFT9Vu
GQ49E0a9Mzk5d005T1szURLb6yEBonu6telpVcOF43dp9ib3oxN4qQDIgktE725gZxkFM5/PO/38
SCwKWEDXOY4m26rRiyCyMjO0oZffRBKdPTu1zddVcXfezlz+hFtKlVAPMw3LnKJgm7ooA7HUMXQ9
2MJLe698dTY0VSMsv+ofksNya83Mcc5bkkOW4NMiAzbxvUSHQsHwNO4uwbzzWpE8JgTtAhpmC0Mb
N8x0Q9HPwKDo/rM+tEXB4wwcG5U/GA7W5s6wu8vCWWfb8AEVkXW/X0pyz3kFlwZDs0Y0jzU5I9w4
ULMGaQI7IrnQolbr2gsDGhOgHwZ0YmFyQgh+DKVETYJUPNDKYMe7knx9wz5aunHnjiLNlCSyaqpG
E8NkKKYuxFmnc+I26kuW7Y38EsVXJ1434lJacm7S8HLgSCNc1Zim76qhbIHNE8gEF8RjY7tEuKYH
2F9B2LvhmXztbJewOnP+d2JymsCjV1rLqWTh8XKyr4SnKjXtMl64FucePtyKBihOlUBQUSYZBinw
6TUKePlDFLKFLx+C3xW8WStjl2zlr+1+aclmJvLUnjpJnmsoF0QFh4ZdxUhD1M+etV3wvnHRJ97H
LUieRsfBQUlPDldV8PSCNvrQRoutuEjsMZHGMpUX+a1v/8IiaWMPjaaKxM9gM99fHiqaKDSxka4u
/QG6QJhwV0anWukqQnZvYV/NTJ0FdTyrRJOGSb/ve1sITCgFg4Y/g3vJuQuXCuszDmdJY7hnGoYl
6+pk2wZyAK+pJ4d2ArcQjH0bihyws5ab8ws0s2nHNn/DpIOQ1Zl6XIJ0vNn5qC4k4teq/+62F+lI
5Xtrtd/OG5odj0Uzi84hTpP0xBGkQtV8p5JCuy/vS3QAVVszls6FmbObku5PG5MrVspjuTd7ggfn
FUaR+/FxWOzFevWGMl1KU8xEmO+sTW5bLW88ZAhw7cKHgwWFgjvNcCnCDsI6cbJwi2Qb7SBDEV8m
fdpvz0/nzFUPUy8JNRVa9Y+5SKWrqgqVF+SdpYOLhpT8mkAIqCxd9HOrJhvQ3SsG3vHhpOURV6Me
qhGOfaq3/dZ5K66lO2MtfYftxtpB4vG0dCrNTeyJ0elZ6+WVDEeSnqCKtCkQdEnuPOupd2+jPrqU
vM+ul+3OT+bcy9RSRCBGkmqRW5jGMy0HhwMrSsh7Z5XB1rLnnlyHMEhspLV3GRzq/XmDMw+6d/bG
w+UkyoW7LkVnhMdpFBsB8gq9+mopDVT1vvswdIhaxzXsobrvPp23O3dosc9JXoucytb04mzzKpa8
SuVRLJgwZrd21Yqr/8rEdPEsy9RjVUB3XLLyG8XqbjuIBs+bmHNKUj8GdW3KuwRN72dPLpoebtw+
tKF4X4twCvmr0lmI1udSyDQ9/dvINAkfhlGe0JrC7raOFxfkdSi6U0n+T9q4Z/2B0MkaLy8y05Oj
JI8BqqudiMen0QtixWsJ5clUKp5837xGhwxRJf/x/CTOusKJyfFXOnHBIUUCLy0KXB4ycbVCwTvy
F67I+W11YmOyUNCfQr1XtQxrEwMkssuduVGueXyPaX//s7NwJs7aU8nAHIu74ocudYI0rxAGplHY
d/ZoTliXoKp3ql3srMW+vLlFO7E29RBXzWKtcbjR6mgbmU8IyqxMFIKzcFV27a5J7s8v2KxHntqb
xNeBBoeOToMj6bPsQtm4h2SfXiD2TfJsCdmwNLRJ8IGmdD4qJ7HDxGs0SoP20mn3TvRkpK8uoKnz
A5vzxNNxTSKpsISqT9IZF52ARvJjsZl77rg4/fmTw7aFv3IoAPzacQOrHBrGVVK6q7QMFsKPuStZ
lUyejbDDGJDEvN9RfZU5yN0waYb4ChObauS2/00i63R+upbMjN8/2biB41eN4+N2uqTZvrvygFz6
yg832/x9Oxp5BIXYkOfwtMgeyFHgOl2e2Fn2kKIhJ4I+fHWFb+etzC0+USe5fJ145sP7ANatrpJR
s7HT8EZAI8BZWJS5xYdU1ICXB1jvh6R6UbROKjhhYmvJA3JWpnKPiOYvDOHExGRBHLEwaGumISeR
5D2snTDVLkzSXJB+OojJ9VCFWpn2jpfYIXwweftJtO497TJX1+ZS4nfOuU4tjQfDiXOZsJkbAaGs
HSXOTg0u2rKB8WwUq/50ftJmTzPNGqNXGeIs68P7KYE8uhgaqh3rdqvrq8RugGy1G01fyYtEMHNe
QDnYlGnTHblZJheRU3GPanAl2wayjuor6lUrGkEXRiQzN5On7ljfhuxIHzMT00K3ANV5V3hleByR
ui7X7vdq3xEjRyiArJaO6NnL7tTcZKkGpZLgw0sIzbM1gtUkQbhcv6PUQ4SSAQY7P7rZGTwZ3GQG
RaeK4VGtaa7M9224MvULfSlynDUBlFVXYdGif2ZyvxUhUHgBelY7dO4McZVn16h3nx/F3EbS6W6G
v2NM+U7PNLMyew0mWa6a6EnrrmLU4hCY36qBrZdLT6eZvBsZKvI4DImSmzq51oqscsFRE0CqOQ+l
ItgGL75vbIXm2urvPDT94Kqo6/YXRnhqdXLZqVR406bDqpM8Ri9hJ956rm1E5toJlnqC547uU1Pj
ep6cFZaU5Zk3RsiZ+QdkIlL3fH6x5rJhvMaQ+wMiqzGJE58LtTZxNJ1dK+5gzh1RnXCJXHp/Dgfe
nbZr/wJqGzQR6RzqRTx4zckxSwuLM2pzJja3xiowdkL8imjP+UHNHbAg37lSRfJhHxqHm6JwEoSr
cPLkTrfWqIP+yF7Pm5g9WkkajTHI8a03WRg/jtqOfhnSIN1Kh/MK5c7gK7LLO/Wq2C2hyRatTa4/
oYP22MtHZvydfkiONd1h7az+kwzzoq3JCvkKfU7ZaAtolLOrd83+Crk70OfGxfk5nFsmascKyTdx
9L/J5oXZvPLj0IzhwEbJ4M5yvvWj3Lu8sFvnCinkUH7amWxXzUISuAR+xQtJsrMf0WYg30s9NFop
Bx0QfymulIfzQ5trdCKcI+ACxkZn2vSclSC+rVwJxFdJRkeFia3b5xsc8trflZsRSOx9garvoC1M
6dxxcWp2vD5PjgtfGjS0oQgttOazZdpi/isRxamByZqpPgTZSgMRwuiIY/eWw/uoWqNXsFjq+HhV
KaLI9pJhiuayn7akIf2Mdk1BvigLxW1QCGvNbACiLgHKFsxMO6LrWtTTqh9zwHL0kiOEleXBH1Yh
Lszcx1uRlCygGhVGAdH8EIPrdRoZsH/DaTM4PiRKbbcGwKmo93Ijh1cJD5tkjUyZXG0XPPGjS2BY
owJBFkcCpDE94EOv9tGUemsAldeoLV1AJ79zHmprRR8Z/exlujlvc25KuVSg1TRMUsVT59fKvjTD
3gF5EEmIqSFTZ7SbNlgCYs2N7NTMxNmzOvcCQQEqKhYwO+8UfSEcm/n50I+ygXW6p9jDk4PQE1zk
DD1mzu0vCvdaDxdc4uP5B3ACf9AUkBM8nqT3mxXkc6RD8YtAA4iTsD941ldDRNB+AVEwsxrvzEym
qU2gUG8zzOTida9fGSh3WAsLPj8SqNVoyx4zhhMfKxx9GJB1BO1c/FElaEuSr0FWgjr/eceaiceZ
Mg0MEIATmrGmPCxxhkiNW2EIxZz1G3uOs5EvxhR5tvv7ocp7Y5NLt3RKi0QMlS41r75oUXLVW/F1
Lre784OanbyTMU3cTG2QgBVH2KeApLoprDrxEL9ESb+wRnPeLCE7C66PXrYPbHsGU4cKTje6wV5u
Lgd3wc3mfr5soAFCe69GqW4yDKz2pHMByoJ4F5Rdvdg7PPrp+6cf+EBgZuOdCpnqMZI9udtErUrb
ArFSeoclW9kMe/GCbqc1Wkn2cnJubtOcGhtHe2KsHxJfCkZC1TLO93nJ40JDy6V9PL/0c3NGS6E1
3gwiKLDJvrFSM/SjlOheyTaefKiEBdeaG4VikRwmEiFS1SajMFzouSyF3eincfY5qnmiePHQPEh1
qmzOD+UjMxPnPN4lqTJEz1zZk/WvgaYWqTB233grtAITsqf+Vlj3d+Jn9bPzWbYDCEWXgUUzD5j3
didPdMsUKr2tgPx4V/UWDbsj+qy/RdBvHUMkufRGH5dk6oWnw5wsWagNmRhBxgqB6VZDZ8Fo1DWN
pwSB9NZufRlSZMlbyK/NhOTvxjiFEGSWEddU1Mb+O3dviTA4iHfoP751YBS/EBFJMNBqIj9SVRRx
spJxLAFwHqn4NXQza3vE2ov2eW8ZF2U6i7QVmSBLRtaGKZ7THGoBcvMWx9fMbfFEV/I2dQ+tu5W8
vVUtPAfndsGpsckFGKot8EgzCe0my1boZq4D/U75lVP81MgkMLYEJOnSZLz4KmMNX6/SypsEOTNx
e37mZq/AU0OTPR2RGlO7iqmrVTpyRv4c4f+Tdl07kuNA8osEyEt8lauq9mZ63IswO0aW8v7rL9h7
mK5i8YrXvVjsYoEGlEUymUwmIyP8bQmtRzNiDcKapMQinDwXcd1EaAdFLDeuvACsyUZlJWK+vjw5
P2JZI5MoCKIYRVjrHrBGPDqiw/1srdIMtfb1vqweYhlFunjG3gzwu6dHakxiUP/gPmtfmWjhLvCw
3oAWy/LTq8XwPrJAR+a4tA64TWvY9KSI1Bjc1DSkL9pddih0D+Q+oRLYMoYX0blooaaiglYALPD8
dh0mdyu3HivUhyjy+ti2d9tuCLVQRfBTJdZEi4V1QjkZZVjw6HLuoJsFpFsnAH208tZqfWM8XJ49
0fdxOyIMc4GTxOImbzMcms42oHpudmuqyf2wpZJeKZFDI+6YSIFwMuK/pye7umrxvCy4nHSgcqmm
B6hYX4MrVeIFQitwZgt4cnTBGlzMIca6xV3p4m4yvbSQ/FZdT/qsIwqiAKD+tcGNJGaCnilFjqLE
1dWotnt7dr1VUw5jP0B7nN5rUK38wPIcmeSCDxRGlE7N0fNVQrquJ84/STxI8HlCDzgywWb2KPMC
j88ESlScdW37M9cgZGRKHEB4mh7PG5fXj3E+od8aa5PEYXZX7BlNvumAXJYRT8vgcuyw5E461tJl
MAoC7E2bW6QCLugW+gZHcAE5sIphedrqnj6CcwS6nlNShdY4WO/3Pp0drUiTX2ugnNHMaTZXGeEZ
pN+RDOQY0Nw2ni+7gsD7TmxwrqBmJh2gn4JGk0n7o7hmEcwNBE9d8xOtoIql5tXnZh0+AD8zTsxy
7uEkEOSxoToYrVf0jrHVT575zEpQaZgE9f7yGAVIeVhDLxTqh8RCmZLL9nQSg/OmadAUogVtSJ63
4F9VBfXgVl75Z0KUxTNQeNmqIHYwlBToB0ELgEjIrR7k5LXUGvHGZTn7yX5slLAdJKe66ExE+gUK
PnSIgBeDcNPYLGrR6V2bR0tUPAHngC2gPhu7OWA9vSCn+8CIAEpifcTgiuCPqLHTB0iqjTgSq1/9
chj6J02TLJVo0ti1kPWF4oLLA6Mp2gtnlPzzqNTAFG77Zqd5puyhWxCbwAjxZoSL6lWa2OVEYUTp
9zR+Uu3v758n9HJroAaCNDTO2NPYl+gZGRsT389WelWT/guujFdo4/l02YzgzgQSCIsRTaJRDIRp
XIZfr6MyrzaAjbnhmzuWpORRslMKz3pkME45q8b56jCsOlK81wdi9DScDqxaLMVUwYUY6fUfZfiF
Buii+Hp5UEIT8Gag47FEZ2mQ2SVkmWs0zhTbrf0bT/eNrG/mvFCDQRxZYBHx6GQye8NMbEvJo6FU
Km9q1gpSefmdsk67snDCy8M5PzdQRgFaktXAVXg0FwTmZcPLvYPhmNPojdoj6t9J20bF166XnIei
iUN1E1xRKHWeY1D6oYg3xHH01ql/si3UhsyDQO7l0ZxvHLRq4wnGZBSncDtuNNWY97pWMoS6Gszt
bW3u/tv3ucOoyaqpbBTEaWXe9PiWlGhivS2LShaahePQHfSPqoAFnBW5TK0w1ZhdjcvOpYd5Qpbf
pO9HpWOyjoxwflZ2UwenQN25heiocm1aT3MmWXPZOLhAoyDvoJsBE8t6V4xBlb77yn0yBP7KZfVQ
tF1YFxudzMDon6GF6w/zfxsEH/IbA928eYy7SNcduvJ2MSRFCsEhiTIIUG0AO4Kd/6y3UMubrkCH
L6LW93+fxmtf8ed/oe6V9JFXsONPrHGHi96pABb0mLOS3Hb9tUt/6fWNvmi+AW7ey9tFsOVR3rFY
ExGIsaC9exrJaKGOawbEVrRNX9TeywDYkV67BTbYXgcMBP2tePdifz+Kls7UQRqyASKwqtIIrB4Q
EnVvXBl7jGiNYAalCR3NaOdVYZqWyWQrOMr60HjlGFJ89bkLN99AZmbLEhlBQmghGwSWzrQ1YBD5
mXPW2R0LA+asAZ1r6EW+VkLzk3Eb78nOjTp/3CvR58uLJTh2MDag69DWwcqr3EQSC/xi1IYXus7d
1h3adPC26ncaP102I5xJkAVqrA3BAA8o5xRATBdD3qBM0kCdFiAD0FDdWWETWlduJOd5YUHs9F5k
ASr815rLkD1H7oHzu9HTGu5RplPUfLNw0+uTXb7cD9VOl71PiRIeYMZUoqLdB9ATHieUDI4DgUBY
I0bIimaM06tNgm1nAbcMZYRAO1yeTYH3nxjkD6QG5EzASuZRjv+7LcvGiKAp3t3r0CoNPmDKBiIb
3SO4qvCF91mxQDnXIbdS6vnQa9WtBnXiKUskZkT+YWCH/bXDHUsgY4AWpw07faj6pl8F5Am0Vz60
wKPkXpHEXkEwRDYCX9SBJNPRJn/qHnjyd+Oqwqs8WRE66AQARQkC7y0HcVhGdkbbhx+YxSODbBce
+SOe7LscwqwYXZ/v8noMalI818bL+60A74tGRlzsgHhhwz6y0pk2OEp0zKHaAkqoJcHQtV/supfM
Htuq3OYCvQUawBjECoVBzgzeYqwUQE24BHps5y1+iu34zjCgjLzSh8yaQhD0+/Haf8Dpj81yHjI1
lkXB2InRqVcL9dv0czb/x5FxQaoE/2vXEphgLyHGnoRdyBoPZL1Dgu0LlAZmkOXEiFKcGVNX80Uf
sU5Z/xQ7N0ndeOn47bIviILSsRGeVXGIaV3XPYxo98VnJtighMmOvDi3DGxV7up31+7A6/w2Jv7N
xbbaeJsLOEU53FrD0yQj/BNsWVRJQACLHB+XMIvbsumYa6TW8X2jeYzdQLGu++zOnHxHkbiZIHlF
ARfhnMEIsUTc4lhJ34MvFPNmTnVYFtu+J6N/eW1E64+6D66SkCMDtpS7r0x0adNYb5EgGU9J58/0
2yqFMrNvcJsUV/03G9wR0edKtYD+FBHHHaImjm/cdfM2JXmYoEBN1y0w5nSnu9dKMt+tcQQ6xX+q
suklqaBwMqFtiayG1TV4QcZ86Ds8TuNXEHJvjo/z8AGvAxII3XBIpBmV3GnEa6y57OcSN7Np8Itx
p6aSgCBaKVTK8IgO7hbc+7lQV5N6HfoZK+V2T+MYKN1N/f5avgVQ+5sJLqwlEy597TZgn7YzmGHu
utT0LRkngnAcmCGGGVSZd5/OU+lWpFtj7J46Dqnt9ws498LLTi0ofGMg7EGX3WfOBRcLrUimRMNa
J6sXI3mtd9Zd/bM+tJFykNW9hdENUh8sU0aeh3eQ0wFtTgv5UiTLEWGZsolKbf5lcXzbcz3kYDvn
k5RIlV2Q+A11bJH9/ehwrdDwWdQtzgb2EJZc91Aprr+OATsfrAcZOEi0b46NcREiW6ttKWcYs8pv
jX1L4x+XF4vlG/xgoDdlArQB+ZmzzqBma0iqNPi+rX5ymwdTOawaKJYeL1s59zpWAjTRTAUuB/Bw
cLsHvLrAN03AHpVF7lcgDaC/wKp32cb5TMEGHnRY3R5PbnzfL/jS8nooQJlaF4YeLFOrBXXXyKBh
wpEcWeGiqVKCpjQ1QezVDO1t35Y7MhRh5a6Sg4GFq9NlwWBQOTXBdgVdBp4bze2dPE83cMypRj/u
XauhXq/fpdn9knTQb4nartAepjmWnhbCWURrFfpXHQOvA5y/OalKFjBTMeTbHDYPNJz2plccIJoA
8C2ANZGMK/hcOcRiQ32zyM1ouvTV4FqwyJRDnK94ANkNe1SKoVf3s81AS9h52u8sQLiSHBmC0HFq
mYuF5gw2yw2cXxBq3aJin1yRMJl905uDKlz31q/sy/s9lJ1PSMgJS124u6g+mmPiKIAQ5d0joddW
IQm8It88/j4XCuPNUNSNyRmMzrWDCm593SgyBxH5x7ENLvhNyZIYfQUbfXk3LtdWJnsxOk9X8Cpx
NEmcA24q1OynFO4w/Vx9PP7uUrB8jVHxCr6Ui24Lrpun9jj3yxc7HgqV2YtUXw2L0HG8wp8j5woq
Sv+Qd786wxogLgAumnhD4O+bZtG2o72s4MHf7lfnZZD1rQqaEE4NsHh/dDiZdqInFWTaIwv8xrW3
BMl1dx8HxNdWP35ewiqUS7QJfeJoUFx0T3TatsUKMMUEusEi1BoJGES4UY9njcuMUlpQO+mAwO7D
KdgCJlVQgLaiC/Vo2JGD7DlWuI/Q5cVOKrQ1Em6fOhohybZhPICUb3EwbQdpQ67I7fD+BnQxCBwt
VIu4OaP6DDHCBpXxIZhDpq9SoB1qjv7tbt9km0qwQhrqNqiQguPGOjsb3X6Z1tjFrp2vxj+MmNrY
Y1z+1nnkcQ3Apx/ICFUEc3hikdtWSxs7cRHjAMNJhbrKTTc4Hm3efUNjMs6A6NoOSKrOTkl2dOZb
jmGhq/YwOkqYZ7kkqxCO48gE53ramk3qgKFAkGmnNEFCPhvK58vHgswEd3Xp9D4uVOjkRaUxhAUd
HuuJ5p6bycgtxXZMML8wBD3iz2loGBe9dZsVQ3HjcGl3EILVJsmCyExw0afCvYmgox3EQDSocs1T
qe+O779KslV/Gwe3dTYS17HZgMF1onQPEdxIzSZJmBaNA7dJ3MlxU0WrOXcItXEzVMkM/H/XXaHl
Q6vCYft6edXPE29W40QTM8yglMFfWBXwtps2S4nT/muGPAcNR3r2PSbvfuo/McPHsqkC50rRMdQ/
uS0VP6/vcOO/PBK2Bbhc9XgkPO2dS8fFhZAStnpMfmVEH3wbBGH2qj/o8XI3FFA6TdpFYlS4Qm/T
R7g8JDY70kHhCCvkHszpQOzrqo4uj0sUNI9WiIekojKsGLaGcdHtO82/KzIeaeEZcGyAi5GUkZEp
aGF6PQOAqAy6AanHGNAHdNLvZdmnaMZMlJjAS4NOABQaTrd/P8+9M7DMTR2UJaiZ7CdYVQPdWCrv
/RMHmjj0GrBH+LOiOmBZMR610dDS2ZritY5yQ6rm5bIN4Whwc8AmgeLOGT2mVVVJ45jwayN19EDZ
shdlU17AdSKV4mBZM+/eqCv8tcSdAOlArLgrMBrWC2REoAJ4rPZqZITZvewuJPI4jAd9J6hjoZeO
S+CJmis6ZTy3+vidWr8nWXIt+z63aeYBTJ8pReRUnWtQwznp/gOLgjVnEEQLhL1s0Y6ST3eoSV4Q
5Gkr+CBCOlazv5qN9dDlq2xZhOt/ZIo7aQjoWVQ3wapU+k2cInya+Bc8wJcHJApteNsAQAbZuoPd
fjog9BVaZOtMUJR38RP87WWlnQf5F/RhGPcEhIgeRJEk11J2fJ3525FNbpHsKkWxVsP7/Kw9tqig
DRAGNevA0XpPl6kOCGYRdIQQAQAUDMBDPiXQndzpigKUcHiG2G2DdqjUNRqtD+Rpuo3+dUbcwpDK
3DSmnU43h4ltjLN9m/f9nV7I+oKEIwEJmg0uNIYv4pKCrtIzN7OQT6OpBFK3XlP90hL/sjeIbEBq
mhFggtLijEAPUNfaqGqgcnLL9melDtx59dtcRr4v2KWsSq6CNxRh4KwftDaQpY0VhqKOhVeYobZ9
ujwOmQEuoqHoVKvGyubKToDBc2Pds41kCS9bER1vGAcBMhgrArpfNp1H0WCuUxo3BAeODS56r9Hq
+9wZotT8URfVzsjGXZlDeq5LdusMLu+GPBYjDS7/BtFIgdcAYTeAVAxKdfoTnDh2NjJjL9XK81A+
Z61kjCKPOP4+s380xKUb8tXI2FJt+cG1k9umh/zyZErSatGtnuFO/o6Dm0ozdRzgKDGOKcofkvKw
3vW3adSExhUYvJq7rQzzK1l6Ipg76PkC4cpqtoAGcpvWUhQ62ypsasVTMz4RWSOnYO6AVgfHK6vX
OmfCTz3yYquf8H3H+GNNd2P6VDlfLi+/0ATOUpD9orUarzany9PmzVIkDlA0qbsfx1sTipHO42UT
Ii/HG8ebDe4gmkgTKwNhzKG4yLeAihcvZlDcgKBj37zISpaiNTk2xkW53IDWfccgezZIwXPD8mtH
0l4rqrWcjIcLDmVJNb1pMWd16ptXBP2HEGIyA1IGoEG7ScPK12WA19fCJ3fkndjkUlOr7TRzLRBY
zaGanicrS8MOHR9oUXYnCKmX0LYi3Y8ev8ur3KmpvYp1wH1kIRlxAmoJeKbkKd8MWuvalqOy36LI
pPu2D4mBgCm0MqCyrMtYkFiguv5mjPMakkFNIdewkF2DXtnS8pT6U1ndOtu6H7drVaa1IvSbI3Oc
3zRTamVLjVAMicybbi2CySR7yfyxWHq2iEc2eMcZNGcaXCSv6c0WVQ/aNRP6oZDvQgX//6ELJdzb
R+Y4n1mUrq1BQwLcX3ybNh1cIjDb58tjYtNyYUj85dmdIDlVFdjbRuF6tfLHTH80NPXcwdPr9z/M
Iu9H5RuUAyg7oJh1GqtUpTRIX8AjzDmc5psZtC2GpI7KnIofjq6hcQH4Kig/8Vhvp7JqPAMi4hrb
Qzv9StBXl+v7eng/mRSGAgQ7aHFVEw873KmbgjNWS5gdkPvYBFJ776/JnXyfO3Vtc61G2mi4ZhT7
yv2k6Y+OJll50YZhHa4QKECZ/gz7QZZs6AsXQ1jNx7z9Wegvlz1LeGwcGbC4GjMd42TQLFaX2SOe
MTb1NMr8KfWXcPDljRHCsM6a/yG6ALYUMHGdupfeZB2TEnqVQjAfuxsnygPqkx96Erwi6yIZsk6A
AoAXHFnk7jFK0q1rO6JRPy+yl4XEO30bnppk2ldVdmVR9VeykmgY0NvUAHwymJIVFMWHY/OcEzZ5
TNx8BRSzrx/y8aHb7ptJEvKE++lohJwfOoSWA6h30f5mZlCfpt3nuZ9eIBUNXsoiuOwwLJxxe5fx
XoLnDs/o7K3ldP1c1NbWnmWy1vxMp8+Kc7+2n9P+qZ4ORaZ6NNtdtieYvhN7XDTvHOibTBSVXKvM
dmr/D3gx96MqeZcQGAHiGDHHRBII8AY3KHMYqe5sjC3WORha6WvF3s00yR1esEonRriR2G63Wj0j
35/6Jr+OoVwVDKiF+1Da+UFHpDfvnjhk6uCyBuAdTWhnOSeQQnjaAQk/WJiuq/jn6CTXK1itL1sR
AMTtEzNcAlH06kbnzGTaOu5u+WpFmrd5bgBlpAOjpKgjRSqtJ4ohLmAcDlPgAjSAz5DsoS3iUgMF
dKrM+tchndAEtdbFA9im1TsQZKyQXqq2avXzXC1+OaPr9F6bgM67mZVmBOdCW6AJYHI2yT4UBGuc
myCDwU0TBLf8lFcWumxzjfHC5t8nAjhgKJlsFqq4zYcWRhCOOASvaGc32b4p+o4s3b9szWAuvLWA
TEY3aI1G3u2bKUP/i7YFEFSQnTeA3cYRdLrXG8AHki5D2lEh1V6tR3cr/GyUlJkEAQXCp0Cq22jJ
Qicj+xFHV9c1pb3hKCg+54cEatfD9QCE67DrJWsjGgsqJWDPBEoYRF1cGK7pZq2bA+oZM72y8q9l
4lXkA6kTTrQ3G1wcTug0p4qDLQdmI5YKZrqvD38u+wALRZwLEFxWkQ0AcopXG266lGEhGUGnF8Cg
6x6NW948aTdMC3TLO6+1px+XzYlOzxN73P42V1NpICwFDkYNTGqMfqO7TmqPEcKmoazdTLBIJ8a4
ONw3aZXaRVNFK6gx8k9N+Vx9oPR8YoKLwjUI8Hs7BwN1W+cHbRmfklKGRn9FS5+vEQDnjBwMyQyX
41RgQtiymdCo12hqeXZWoH8y2/S5DtGYmHVe6roT8fWsHfrAytr0h5r05nVXpfonqivW19GkJXq9
wSr7UzG0ufPGJmu/IZNeHM9wY3MNcydL9Ds0Co0y9KcoI8QMvf16FoSONqQCtgBAr3JE15spYFvS
Pjihtdte5e5lSsGC3Y/2aMY6x9hsYffUmGl0c98PFgW+nWFsih0j1pdzNYtu9kBl6lgNzTARarjt
v3Ztl0OvCp51tYa9p+2TW2v3SoYpiTPC6XOA50I40wED5gPNpCtJk1cgPqy6AK80uziIoz7a/Okz
7p/SsHZ+5GDyoMumo7MIIBF+/hrFWkilsyuOBhXiejiMpexZVXDcOmCeQyMRSyNwrnHuPCZaX/Sk
Y2s0f2YCm9WeoVrJFQ0aqARYkgxTNCQsEZp7XFwPzx5v9LIDy6G2gK6i+pKPv9xKdi08D6EYz5EB
LqQNc57qizvQqKA7cAyPYNMf9epOpYWfdI2kM5R97DQWnBrjQtpcJxokV2a83KwdcnNAiHzHaYEJ
TuzcsywZw5pobCxBgPybC4wNf71yiymta/bM7vTqVdU74AovALRQIem5k5wMonU6NsXFiRZ5eVvo
HVwPdRY9RE0nUH7PUed1HmPiWSQ5usgcYSgbPEyirY2HQiyKiuJch2502jzo6cuSSDbu+dkDbghW
n0W918ZFm1uoohyM2C4dlIHrR9v2CvIUN+/2bJAPACAEoAWeAVCWOA12rm031pDDROkelPxW+cgQ
jr/PpvAocidpEVcZ6FeiuLvZQASu3SQfOB1Ox8AFbEVZOi2ZMYZl9JhUMtM+VT5ruyXUUZ6UQfjP
F/3UGrdVFUVF5WuCNXe7V8iXtjpcduLz3Xn6fW7R6VRVxZhgxtLVDMGk8R21gpCsmq9OseSmJPKv
48XhEo/JaKuttJFMr/mV/dsyr93evzwY2WRx6foCovssz1GQJt2Obg+Z9nL5+5dHAOG9U/dSk3ZQ
IKWJJncNNWLf6Z7KUrJDBOnm8YIA7HBqo5tBuLzNsNFoCpTF7yx3X3XXuf0PoX5poyutAWDA9HJT
8txwee5Q9D61q4KRz6k0Zrf8Pow/HOUD0eVt9c8IIcpxBSIWCChw8i2RvlKvytp7Z2wkLnDZn/F0
ezoMy13TxWBmsEk9QwnGMvEh8/eBLPp0mbgooI+gU0xZFNjqb1T/jEPtsqsJco5TA9zG1zMIVgFH
CvDB4+p3B/DNR3Zg3drQymJlSVkaKnNtLg5ss6bUFqPMmxXowkV1Z3mxWn4gAuDWjk5BIBzQp8pN
mruZ1dxOOI7Bgp3HcZBun8pOArMTThyT1cMJyYpZPN1bX43G1lmoMnVfV59pzimhflAPY8Dydzkb
n8jh0HEL4jqAEdBKwB1pxlg3bjci/4TKS2g2TuAYqddW82GkmyThEG3RY1Ocb+dGXEJ2NkG3bZHW
uzbd3NAxZCxf4vk7GhC3SMvQKMRNAMPvggUQb9CrRgM4t/pAjSZAvGUE9qL5cyHxjoc+ML5Dqe10
w1IIwln9PLESyy/3x1ga/vK9HT9f3k1CI7hgAQrF3iv4vKNuFXBv6+ityvsrGzoKbeNbYzA63y6b
ES0QUva/ZrgFGvTFUdAKhD0LdRDtyq0+EEOPv88tjTXHuMLV+L5BG29tImJBmfz35TEIEA7gBDoa
BJvL4xyKltCM0QjoRinYLJkaxPrA9Hbs+zXIoYsmZ/RlP/v0hnBqkYs9fboAS9Tj0Tld7dDYKjSr
tzcq+OUuj0xmhss/siJpFK3A7OmYNrf55c5aQHRJMU9w+8VgQK2EmjOer0G1djp9ta6WHbVYQnWz
RBmKB0pohcqt4Q94epVh+6XWuFO7aympScU87ip+ROl5bwfq/eYj1P0/ys7CCTwaGhfqBkernYpJ
803uobVfyG9qSZIQ6Xi4HQT+Jm2mA5xv7iL2FLdcF77bhVCvApXqCB5kyTEr3LGgxQF/HCOF5SUi
16Kui3TDMb5aYKq6mltJyBZO2dH3OZ9boGabdxVOhySPPX3zax3YQVllVzxrR1a4GOpMCbgZV/hc
ExSfWcEqDpan7PDvgfehgP1mjH8vjW2wE8VsynJC/HYE21Pq4S39qmnefd/FTjoyxO0kWtHZ3XLM
Xad/nmvf0iXRWphqo0YALiEAIYGG5OJOkWvWvLZwNjU7MO1HRgva5HtnB9a1SAbiEnoCyBLQUPcK
/WZ/Pwqrad0PWlcyY63hNb9U1DQHIvFmgSOgad2EcjE4W5Bm8U8JU73ZA6p/SEZeyD3bP8UOxOho
LGIpo4wYnU3Padg+NcYdFP2GXqq+wPpQg/o92tm0q6466ObPTfasILTEcN8QM0Fg5dUm1iGznZ4h
u3Bbve5+DQ6kiZpnlImL9st7zwiM6a8lvK+drhKaKkmOwM46/1G2/pFNdVCXXy/bEGRYp0Y4x7a1
uLeaGNt1u9fBxTjuan/ytrvXJjqwmsoOiXPPY+aYXJrKUhP+bVdvXHC0sNkzh83rYo8Mv+z83W06
pza4OLcp27qYbEh6nkTgz9CmLjJldyLxQFDuRZuBjsd3bgv1BqZtWDCQtLlNf+rLHURhLy+NzALn
0njWpHlpr6hPoTbZmjgPAryK/0cjXNhJ48pI3Yp58xJnQdrlT9O4bYHlKpJcRDgakIqiS9LGsyKv
S00byzDiCouStYWX/wRbojfJZuw8s8bCoyIOzXbceM+AnWQtqqKsMZgYL8ooueXQTZ2KcKqiyytz
flCjUwYP3awTn0B1hlt725xSCn5yTBqatJrHVVaZFM3V8fe5lbetpnT1ES+Xve3l88/tu5tLtr3Q
AvogdXSyOmg25Xb92JaWXS5Yjdi8zp2rqfplvJ/YE5N0ZILLBgcMYhxHtguxGOv3fvpik93ldRDA
HWADwQTHC5qXzsCZxC6TrQYGJUoPyV221/aFX+1by+8h6o72nwO5IcGQS7aMcPUxbUDKYfbOuj+6
rF+2NoNRJ33S89CSkUyL1gasJUyZHA/9wPydhn2rGafZYFtyyJQwXcBsPVnBkr6fZAjcZm9meNoB
C1ulXEqEF8h92j9042GeJNtEkNPABNSS8QACOXoQPZ+OJC1XJdUoZgrMbXh/r/trNdEPvXE1uFmU
6M5XrKjfqbNH1uZq2CrJY48oAwHfM/Yn9GDQOMU/UrQrzZ2FAAyqaWCcMUOmLWn03hzZEcqygfXp
sjsKFg44EHSZ4DzA0vGvPVmfAB7I2BlrhDjzN4jePUeWuQmk/RjYhLEIMoEgVJZO55TEs1KZFEa6
QL9Sw95PIwsU2jnee4bQ/mmBj0MJ0F8newdka8UlWIwIBtOI1lfcJrn7Vg06EtRk3RxyZ46XTjvN
uFeLPACTCiG/L8+jYIOdmGJ/P8pOsfE0CtIYwIhy5fvsOgc8O4SXTQgKCwSPV8CfgGwBj6j8C7Q1
tLFrDCAjqr4OX1+1dUGuqoAPYee8asnnO/XpskmBdwDNhks4RLAhUMyHXH3tFz0fgTycLbQo515V
hEkvgfIKZg5FRqA5YQgFR37DVWsJNcEKNtT6zlhvM102bSxoc16AWwNwQVhs7Czexcd4GyukxjCw
I8/xFbvcmZ+Sm39pjqgMNCccjsXgwkw4HPJbp45QgClcm1ss0qYl34ahecpyyaK8/mB+QDilkGaz
ZpMzoiOnWZfBUqDoDlYMRiKhea1P7ti+YkDYzK9KvK3HEPlKnnUQ3cxSkWeWjJ79AEC8Mal4YT97
hcxcI8+NDGOM6QoOUjB2PnfNZ935oVdeEteSs0uU7qPp6s0ct7eKhpQQC0LUHxKIZDG4rwLmJb8g
Hj0YoLdJd4PkZitaxGOLbF8c7eZ6WYaxnjFAsHvbzm6bJD4p2leYN1bdUvFmzFNmlH1spnrJqMuA
wXfawY8T6iVUkjCJzhIbpLtMhYElGrwvDuASbkGAh7j7cwga3GbzoPDVEaxA7KX1A9ck8JbhTQU1
YlaP5iatmtxcpzhGosxQvfLnGmt+1j+/OyDZQOMDPoyeExv8e6cLs9n9kOUoQkZZ85OA96O7KWRC
W6IMAPz+DogGGSzmDHtlujRpXuVNzRKThhruA/UnC89G6o28qiHwNJRP0MmOqgZjsuPSDQomk7Vn
JKrasHOXK8UNLk+YyAeAcAU9C7ABgN/wq9LbY1/HC2bMeB6Cf0mIrDAHkojpf7z/EQzqouhRAxwT
TYpnTBC1rQ6dXcKYU31zlX3WfR3JJ8mABMHHMVR0JhMG+oIo9qkLtONmw8EmVE0yuLyvZopK0XO0
jRCygAfuiNPOB+A39ciOqZ4Fupsqn+O2THqvGot+RTl0sf9ZzcQIdYvWs7fMm6J5TIE19ZQGjYvA
8JS6DOYs2PL42XBZUFKjHZ7fi7TUlMSmI6bG2bm/HfVqqmXFK5EJpDoM2Yt6/9kjDdg37RYNyogq
4RIhea1YNwZ7f6j2kDHsSrgw0yeXtkcI7YKbA1q9Bvh/+BUZ+n6ql2mGD9+PIbvRKH7peOrB9DQ/
QcfUul8epBFa5AasqwVpMibzrIM5LuqKKm4CVL+Txv9MLik/pZk7uR6UvYprvUus+0HXxiZUlEH7
k2/jbHp4/yPPjQrFEJ/SYfaaDcR1+9SGPqrnFjPZT7Wd935Zz8kO0Tu7zUZr9eZeMRYfsjbF4zjX
8xNVk0I7rCm0qjwlTTrFG7plfGgWS/22bonb7F03mSa/GnJt85axznDnjm1IqIEIzxvtkX4x4tW3
KvTNeYvT9vexnhmwk89lUG+zZd4jv8ioFye9hUqQsmQoS9t93EVbv2S53yumu+CUL9Vo2Igt8yNB
SML1+u/MGlwJD0/Mtlpa2MTFer/W/mpJ8hexu7x9n9/ANFHGzUWlADNxlU40UG36pY4/UFFjVQIm
B4QwftZmkmKSNpXthrH+Wc5RjIeDopE9twjH4gDqhfogWj/4lDyZ2zhHvzl7rNLawN0hOYkUvyh9
T/muRon/sdc+lD+ObLL1O0pOJjKijtdiYLp+ldLM237TD+TkKHaCKYIAgYrmTu5UKkg1oiMOOzru
s2t9eUEmKHmbEE3csQW2vY8GoY5J2aQdLJj5szsdMnLv5JKjT2wCjQEgikGNjT/5IONqVxaFCZ0G
eXydukGXSQqEguId5unNBFf0Al2cM8wlTGTdP129H5ygA5pVRhAkSoBPzHDLMY9zkW8xzPShFtnA
E9jAY7Akn2mRx/76/g3q2uwYQVEAQEk+niduPHa0LHGFSZ6mep/pqUdMyfqLxoRUkd1mX3sR+MQH
bPUlLfseKEAcGqyGz1QhYoBNGW9cEvWSnSoIamisQHM7BCiY9CNzliN/SytFrccGU2h1yy0d1tAp
ZM/jQhMs3oDQCxV2/uHaVjKrcWIkJsv8rDRhnX1gWXAJ//t9/XQIdb8tKlXwfX095FlYzM+j7IFA
NgSuYFKkphMrPUwo7m5KI2V8/5Z0j4fA7B+tgoGuP7t18f1MuXGQHKjXiSIxwe7X3N0UJvAPY84F
dp7bK1mZA+6ZDQhdt8yr6C0INx/MvezJWBBcTsxw8cuY9HwmBtK5ZUXp7DtoqBoZabt4ixwNhSsl
KE6fp20HFV7j3t7NP6ogD6rr/xUx7m7LD6i3g2v4zR4vQZTPVUNdxj9NJz1ISe5pOfFHsnqSDJ45
Kr9EKCaBq4f1HJw9RcQtTbTVwBJNERNSq3fzjNe74sDIaqsdkfHpCOfx2B4XpWPI6K31gHimf199
dg1OnxWkX0HpQSkozKK6lvggc+NLA+R80FLddZ1XDDChuDGWO8duJRZEtUBAvfCai/AMCl7+hM5K
s0GjBXYSo/JiJSDrH7rLwBWu+dtt45e3H7jdw6ADQCCjPUIvx+nWncigVw6UzyJQu+9yOwuNOMdR
V3+67BzCqTsyw/5+FCFaPP2vyoRjAbo9VX9dlrvL3xc6A6oUDD2Jp4Sz7vG5AqeszqQiGSu06Rfh
4pnfxuj1pnIrV7URLhRBqzMYo0BXcNYYTNdegTwZ7K3+FKhh69MX62nwtMbffM0fduXOkhHJi2LT
sUkuNs1jDaGqHCjRygg0yIT3waZIplG0TKjnYw/jNIVbcB6edBVaLNyuiNoq8SiQwkRG/yu0gIMa
7A6MLYhHYhRFrJdlywZR3GTNbf9+ZtzXpBCUYcwJztQDSAwGwQIFgQiyQ7suJQFaY6/XOAkv+5tg
GIQVtwHaxasfcp1Tf7bcYbQgugF3G18q7Yf7keo2DDgoKqDizMpIpwbmamzHicUac2f+oeG2j6Pl
KjusAaS6w0JW3RZtH+gTMBUqxG0DrMKn5hYXvYNbh4VfH4egQ7+dexi/ZTdM1lXdl/72fHn6BAn2
iTkuHCRM2BoyVKia1J+yLPVi5KLgWNAyySOEqEwGQ6D4MNlD/NnjcqKOsWOBPvtvPO1f3ABCD25U
vXwglMIWGp9Q+8VDAf8c5i5tu2kEtsj6oAG3sO5jV3LGiuftrwmbu8PnzZgYyYx5s0dVC9Y67Ia2
8RYgsD1cvSUkJv+HU7xZ43ywQfWxazoMaITsIqHFTUyXnfU/pF3Xjhw5sv2iBDKZ/jVdmfYt9Ujq
l4Qs03v/9fewtbuqYnGL27rAAIPBABUdyWAw7DlN6vVzD14O1+tT2y+HIiR56yc2GKqtOdRnVeKU
/ssh/vk7uAh5GR2jUkb8HUMEod1B3yeAC3dosAY1Jtdlq0WCUPP0HHnWYXXBmE1eQRzVkzvDKj2S
5kHqtF4zOo1ftWvgmEPkliS4fimkenK3AlS0bjGw0+3DZvLeGj9ICe3cc3d1VFaejJtS9Iidacp5
MVtZdWcGdCgE0ucFjM46dg8CYCKh/7L9LJ7k6xRCv8mGVQjQ0jGXwknsY1Wb2hkSFQwSNKUeDZaM
mIL9BBeluaDxYQiy6A2iznHuyrQlr2a1SLJoG3fuNniNui+zVnIRReMeZ1I4mxzoPKwo0mVsm+I4
h5haZD0FGrq+qnmr67UHa59GshBA1MQ4E8v56UzpusFNYSJZ9qJpkdLuFTPszU+ltde2MFG/NeRO
o7+uG6bo0E6/KGeX8bDECk3tLCLOByt+XuO/ueCnAnirqNu6nDp8TMf2WepAQ/Sz9LA8dB7x6IMj
w+cWmwhW8C1U7NFq4MKcTi2acbBghe4SlfGtqv/KTZlOzMzOzBDTkijaY60cfX3GQXduhqbb9G5a
spy7gmk0UYIe7sp6dAweQeayLt4FThh3Qlax2vNQggDW7kK19nPMseh5aMhGtS4MgRPDndOS1EjB
gUAXrYsZjn17Y/ey4dlLJ8jJYKqeZApD7YCFWYH33R6WiDHbpTt6O4S/R3VljS2hQthNYiTzGMHg
ZwjMwlwUHQ3OyM5eq+pRl+GxCs8FJsBmFFCjsnhDi5daa2wok2hAmqHrHLSdc9sU9otryPyeWJc/
srj0wCBjlRGKwyH5LjbC7t1YUuxgTnThyhadZS/WlsKgSYy83n2ptTKg/d3cSYqv7JtcXJw/cmwu
xjGKPsOwESJ4VQFUQjneAhTpeaQUyPC131r05Z3OjanFxpdYII+SMndPUVKqMtNlvoDuGiOSYqgL
jwUBPMjlwVd00dfEiDboOxlnWrvdpfPeWSSf6zJKgwL4hyEXw4ovOpDbUror4EJYm26LbARnPnuF
tCIwdyRQ96SUzl+JVDqRyHeSSB07jc7iMYNGS/NhNUvJ63rhn99UAv8by0aQ/3DXRjG0WV9rqLQ5
L2P6mJvPRJcEt2IRGANAYsB2HThX1o3m0G+sXqDmR6X+tJKAzJLZ78sY4U2NPzI4V0YyYwPCMJLE
KdI+z1/7XQlEe78NwOO6oYOahQn1C1/at2WhB3+BkKX/RzXu6y0drZDN9WkE+mL28lCsb/SzN/lq
VAfdi4whVGwNf8RxfqdXC0pLoAoDRe9LSuvIaeL99SsqPCv0oQ0kVmAG4btx6GnUdvKW9ax3tR0l
2SdHNuYsvkUnMpiWJ8/OuloNAJqgBdlVBzNqdxjB+2qD6sAC5bP1LGNF1kQvA+ut/1snzv76VnE7
w4S8bnSDjOp+a8c3Oa2PGmK6adIji4JZuMSjgfc8oRv2/8ydUjr7xr3V2RLy8m5mFGatbFqdheYg
eef8u7EAF60pcavn/ra3b0vjeZIxa4sP8j8ieNdO6FwrLjBjIrTRSXozZ5EpqwrLRHDR/1TZXbvE
iP7ndY8FrLw/AqX3ujkKQxQYHcNxB/gZuk/ntmKa07QqLHxcvjMcJCwXHrTdHCm7t9mb8Lo0oUIn
wjgnsmYpkIeBuxpV62P3I7f/aWTjtGLbPxHBOYxhzVWsK0GE88Ja3fpNAlLweF8egJZ3TCPZbqH0
+3EewzSTdcpZEoPJJSAlP7YYcLRD4npqwFAB312XYYaNOWEsx7CqI+/qMc+kYVYIx+Wse2Sc23bn
SKN9FiXwPhdtT+wS4QWGEM7sVhSxGkdBL+J3+Zm9wTnq9gb2M99mc2RPiyi7OJXHpZ+0Gq2U6Aj2
JsTIVZBEbh32b/WQeQ9m8OsmKDQQdFkRIIO/1sSy2bnBF7YFvm5shEbpr/Qf9qTUmFDWXumhPLC2
rnSwXPSCncjj9wFo0g+jVqHJsj1Mb9XIfLeh1hUuYREqBzMNJPoJvybqdozMErkA30UGsL2qgPUQ
MVrogA223TWx34RzwKZQa2mGI7SVE2ncjU6yabUt1kKqwy3S3rji0p0ZMgdC9ihYS1rkl1Ue2D8G
qf6jHXe9SZ7kmK6Edv2xTd7aSuZNvbOAxLkWAPPFmP5elo+KYoJTkdwNN8igN72CFmdfYAzkRlv8
6yd24RQZYL4D0H8Wu9vghj03yCW3qW0nYxx2feul1mM1KeAKkrEEXToqTgx3yzq9ykbSQkxvRMbR
CLMIdYkD2E5chNbrXlbduYgJOHFcKlJvCBdGHeLy8mfe+dVaBeqEZP7r/+/jcaFOZttx3W2DEir6
czd6evkj1iUR22WdilOFHeBJOKWX5jwsSxGHU0oOS367sGU+4uUxBWS+devkr4P5Zao2b5gniW1c
2B4nmrteIPK1qyZRMXey6M4/RqlmyFHJJstRLp0iJ4e7VoXZb45VrkqIqjS4WUH5GHU32j0DKa0f
kjsZaT37ubMXhhPHXanYyrJSV+w4rDHh0mPLoWs9x/069sFCPv3/DIRz93pFVDTWwcHXGp+tn2r8
fSPRdQmym8UvyxOyDFqBpD6avjtPDIym3A3USwovfmBOt5llMZvEKviq8JLkwIYh0CkZUYmzqr2C
wUGqpxgY2nzw6/mpPu4cB7V242nW0DzebjFljyHRd9cez8/R5HxKWpVW4dgwGx2TqhoZ9igPefUk
A0x9eyOv2Atff1wMZa76EQqr1Y9EuSvbPDSNl2F4dICfSMZdHK8ekQG9/BeprspIArBpx0cKmltv
2MSElQ5Z5m/x91U7rmgMEb31VrX1rR5r3Ophks3UiE/3P2L5gAGkammXdo4SOlo5PVZljD7pTGTs
xQIp2PfCcgfasgYyN+7Vca0e0x8OjmopmzCNZz9fNonzEjxsZyI462gAc9ZWC5jvUQ3HiwbGKxtz
wdLVG/YznHFADHY5dBYRYyaQc8/ulubF2MWhsdOjPNxuGP+uAYAUlu3CLiW3XfzhUGYBjSQyTH54
iwL3Ja0MMw7dxCNPrFGSokQ12T4F/BQTGfvv5hIERgajqfi3SM5dUnwNR6kSJVw3IGSgBvbVjWWz
/6JXDpAS2CgyUUHETDn3yk0KTbJ6auKQwRUAdXu37dpDxkjIAxm8ovATnojiX7UCrt+I8aCqxXFI
D7khebFlv8+9ZnYHtso6K/H7JagO7hUZ9LEgtjn7VNx56DGlmJkAo2u5KF5iH8f0PtOR/NXvD27O
5HCWnYIPz2k2HQ4on7wSeO+pfuvYH68btPBjuRqwb1Ub2Z7NnfuWNmNK6tUNJzOMAXD/V4dx8vvc
YWNCZgG1K3DTTGqHm7Hu9DgJr6sgdDQnIrjzHttVW5zRdMNyuHWp6aXzbmwkcYTolccO1J/vxB26
FauNWbSNGzp3qq94+t59Jh/zW/2oh0hTFYmbEauEYQ8IBJwZXyZsmgS87HMch852GNZnU9uZ758n
YW7F/SODWcZJXLsZ2Gq12hlhxCFGprhgy58BwBFP9SogHl8/I1GIeSaNs7OEZoOWFzBm7WEOE7/f
2VgnBCOdD5RgREnA3o9l4Ynwnp4oyJmekutIhBuItOz76Yezmd72mlpP1xWTnRRnfLXRG1saE3zF
5FbpH7v6Jie6xBr+i/H9OSrO+FaMh5oqsAHDfzVgWc2inD0DrXms0EaKrCQjdgpv/AsIEUAAfW4a
ptGWVqdAKVf9mdKfawWo//V2XAYfkedNZ9i+Pm7eXHlau971ieuxfcqKphKjER/gnz+DPf0nFprV
WzKoFf6MGVwtkZvoWjDW2/MIMDlvqrNff3OSf6Tp59IMvEnjaMNTFViwmjArU6k0UM3X90tBuMWW
A10sffClaXcpSzUt8jg0e7WKsKf1qUiqMjJnAKtclyT6eieS+Ap1PdaF5lSQRJoGy4NV8h3rXjjO
f9TJkXw64e3GsCpGBFzM9AKn4fzbEXOq6rVDum/dWTsTgPBsybv+PGDmjq1/SFsO7Cz4oO9UHnch
5q7bcqBbuCGqQL/DFf2+xjT47veUXy/lc5ZqyD3GnRInyjBmTMMtYih8io8sr0gwIxt7dVTslD64
fn5Mhys68nmlnemdClgshDFAerEQKun7Ae1qs/y1GV4vq6SIFdQAfs9wxzH/zZl/DIpImjv4pANq
2UtggCG7/Tnst6MVLT/lQaDQOoFjAyQTLJijFHtuMdmi0D7F3G5Yxo8xTm0kQVvvq36S3ILLziXD
ajwRxP6QEycCtZx+aKBX85lxGR60iKnGpu6A/MRAB9uofJDtXsi04+6DkxfzlhWlG7qpB1wRr01o
YBtesjT760YiVY+7CQXqQ+NKIanHihJbvHIqv/rUhPYu9jq/uaPBbHu25IFgxn5hmifflLsMKt2A
TFPgm+bAmzK7A6F74h712FvM4zKXAGWWOTPRM3tyivy06ITmestwd0KgZOf5t0rbKbKhEJkI7tHL
nKzEW44vmbSHtlP9Bo1KpQol5yX0XEi02Dg0lr95vJK1LymFx3dCdTeGalhFLF1VD0O4hcPufxju
Z28kd1RAC9LR0wa1LCOjOzd/4rZ9XvUkjcwPY8g8cxyoh/yghcSTwwUKPqGLTJVxQ2F55qKbONhK
uhmsHTCVD3F9vwCEdZPNIYmCIcwNAsgJeGeacYExk8GllC0WkzHpOYckRLESX9D6oOywlBe4EksX
XGQXHCeo/gBFBP/ijKJrtzIuBhAyJLpXxpjstppgUH5kdiExDKEgDNWwUhPAKt/c84mbaqauyjQH
n64oSVgZtyQhkbE9upZEIfHnQ1vcALgXMGf4gcGkgpF3BjQaQKGrARBzndHbs7xkXzyV36QTHAJ7
x0SS6mBbG7KwfX9uf1o7rQSOPkU3cQo0QE1jhEP32oB8/73qP6v+9RsmiF1PBfIrYknXamqTQD/X
+Rjb+159uf77wg+IJSMLtsdAK/hKCYwBoyGTnkU6fQPfqHfm/XCcI/qoBvIGouhK2ZgdwgdEmQ5b
Teffr09b7N9nkIZRuKafgoli362UGJ/o8cdG0x8pXKQ9TmnbaJoKGKopsB+In/hpiPEekLdsmKDO
bppdK3m4LvTCvjMiDRttWJXxEXLhRqkbaqlrBjBe3O9FtgUkbfzG6mQNwwvzgxiGkgZAT8u63LVs
8tZJx2EBmteH3zxPwOW52XYm0KiwC7CXmvuFu4U8FgK7OiPJw173+XGludkV6RRjXPpOeVBDNvLp
vqwRLMOfb2TTAJfHxknjUni1rLLa1mDrgDUO9aDepXU0+XOQ3LAc3ron3XsvFyeQneqJl3JqBehk
CnyvVd3bWmhbkglAgVVgLRmYCC5wthiRJPf7E3X0eGHuNg1T65YYfiqbyby8v5imP5XB2Xo7GcsE
MI4M8wZ6BAKyfY54F4tubLOTPE+Nd91fXPgjJg5o4f+a2+BHNsbNzpx0Qct67ItnEicvWyqd4hFY
ORbEsOxEbBfYRjwdF+x+m6oVxxK/zCCSYC0o6yOzO7bylO1koKMilU7FcWZXb5VVloYFn66pn5tF
P3RoUlz/asJTQmKABT7mZMEmdG4JpBlMWjgANBwilm8VIChYH9jqfRmhhnS4Lk2s0B9hnEnY2tKP
PRa5IozolvahopLfv3jcYQOnynBewVQoJtIcM4uqYr1FJIGt8sbEUkW/u66H6PqcyuEOBiyy5hDn
sDUaf+qLsJ8/dW54XYTwU2HYD8k+oDTBIXF+LqVSd64JyL2oJEdjuslkjSnxwf8RwPe/+gSrqOBE
xfPK0CUZcHLuzyMCFAYPX+266Lo+oqNBMIT1CSwMM+iFc32SytVivTUwvocZrjgoELIOr2NPJV5A
qNaJHJcbBV+JURFX0bKoXn3rFRjamMBQfKpEa0QCOWiXyBJOxXHXp0xmY5xjiOuMzLN+Tq3tLYvk
cRWZgsEAC7FjCwC3C9Dpfuj6pIYjzZS72dqvrcTUxDr8+X0utXVXVZ0oW6WZLbS3XdBgFAqRnQv7
7mf5Ea7mqRLc+YNFRt8Q7EEILe5XtQrm3Otq4wfpzWB7rfv7cfIT6cK/RDU+nZ1X6tQAo8Utop7V
q5464XmQ2dxbDeWKbjxKSjc7OQEKYhrljlN0R3T+yP2Qj2ihJ1qP+ns6Lcp9WRj20Urc8knp3foJ
jyOIwjes7PrJgLKzBy5zZjxss97Lt2J90mOj8J2xNui9qgDp2l+zBvuLw1x+2NycRFjqnGmolFmz
L0y0Y4Zqos9JMQ+H3Kp1FAea1jX3q4awdg9/NX+z5tx5IvEG7qNyGQ+ljuxxIp2y7KiT6o6nrOz1
pPYapYNa/9DXqftmZt0SrdOq2kGr9s23dOhMv66V9itt5zGoU3t67J0CCK76Vu7JoLIFcGtW79pE
B5DhWMZAqSiVMgWb95Rjk/8vvAprpzk6C2b4JMsFPq/WtIjaN3tXfI+t1u8Tb0Xv9roYoRmdiOFu
yJpVhbN28JVVgmXV23ryh3dTk7P7QdB/RqKNDiEfvqQ61g/7NxH1x+kH2N0wri1JSYVaYFbRBNkz
AxXmXselt2uzhqVG6/w6/KjdZ1tWdRFJMDUMB8BNsVyeK4JUdNvyzFkRTMSvyeCX1UssY74TOcNT
EdxRkDLHRHuvptGidOa+n6buIW3yLrh+4GIpBsBiLeQzF+Tbul1ZyWxpaaS47ePYLHez8uW6BOGn
YkSobBTxElfLGOJ+XPo5jQwr87P2aKho+nTvj1NQ6cDgCYZrUEbk49VKKY23sd8ozQ+2eST2vh0k
6/LsSDnfdyaCfcmTTKVYhkG3li2JavJkOl9Ucl83H1eAqnSlJCcSfDHdNkGpydATgJnOmW+pVd1s
kjnBhs8upUe73GVU8tLKRHDKrArRa9uGiMIMN/KCDR+3er5+7gLLOtOC/Qkn3ytprAlrGhBhzuP9
YOZ7Nx/+5tQtdIcMbKqqFwvTMUAM43jT00gF3KJ1BKiAJlv8EIVZWEz7I4OFeydq4CXpSe9CDTB3
MmTJ2gdvyZcFs8EMRkeWgAs/2ok0zq8saeJqaYYihptbXzRn7HcacJUllRKhEGxoYDPOBkI4v9hp
KJrm9jWyLUqONWZyZKBggggYkfyf3yfnn6xR1bFriZliq89ub0Yj7tCJIXiMK6O7w3/GkohbVLU4
E8hdmKkz0q4xnCTKf/1m70uCyRu/Wx5bjJUjvoptwkUVCPNaeAF4XNN0LqmlrHAFxW3y2ETKPWKB
NqDTG9jovJdSL4sODIgwgPfCLh7AW7irVBaqQeMB4GRmxVA8l306TMH123o5nIgBQUQXAKsHhC2m
x7n4njpGrw2ZlWDHi/U/p722Y8gKNHj/hguThK1CACiiSmfx2rAAQG9ZBa0LWMPibSUzrPbursLg
i6wqKDyrU2nc/R3cZl2HBHoxLGC2Mp3vVKT9v9ExZEMpIrd6Koy7vrlZKXXvmklkD643vua4XPXP
6wclsAWsxjlAGwZGPei4uXNact3tGz1PotntQwfME0Mm2/cTaGEBowWovQ4mRC5qZtVIFQTbA1we
uaU08/r+oKYf368GkKFArIgd1kusi25Ju6nbWpi01Vq7hNbGrkreD7iIxQ7kWy6INvFGoJN07oko
ak6jRnFxrLvVJz5Y2D+lvvOhPTBevdiX7ShcbpMweZCFa6Sj3MjPvmWFlihLC9NW9r97cUlQ4Cqp
j/pO2ZXRPHgy+xadFXJlFOkMgHsiOTjXEPWsVicFzqpxDksTVtlhldHRCSwOQS7QcW2cFmZiuYTW
IQ1xSYyPuLrajdpld50isWkWynKhFcr2BoIdxjkEJO1zJYB+kdnVVMHgkpd+ftHdpyUhwKX+Jyk9
I/983fIEr9OZMM4hMPI2o0hUqDPNBUZuCd25S9MelNxt7oZ8+ee6OE2knIGpO1Z1xEIr7+5yc9ns
NIlpVHy2duk+DQ1AeBx+Vjf5gTXUlxCIuVLiOJHbY/E2drbQrQCIB+eJ6jLvrKaeaLQetwiQaHt0
8eP9GhmRuh+/5d+uKymwQkhzsH+sqRZDLjs/wG4GC1KSIkhyks5zwIK2Dr5R7q8LEepkOuh0o8GD
ygJ/u6zFVYykJ0lkvDa3rCidANp/dP9FbiwLxUQ6Wajrs8ASKBgXlMCD41SkrmjU5aWvoAHTT5q3
dVLofRac8MYPRDYUKNEAxHwKd726yt3oPON6MaDbCu1TO0HLZfPBabtLjvbh/aOgjBPkPwLhOc4P
y3G6Il8oPqO53E+5b7uPRMapLrpj8BcmBhLwHBIe2mOiJgWqCMXmZW6ML3GrrmE3q+tjUXTtQ6rb
3eN10xCe1Yk8zv6yXifjVOJOo/pFHOj0tS5kOLFCGSagaFFRIIBgZ///JBFoE5O9JSY2wwo1RHUL
oyrVziyH6LoqokAMUPZ/5HD+qaYYsiOxoYRue9AAoLR+BlumPoMf61NdeZhW6dZ3b4UxqgzM7jp4
iVFb4p/JxS31raYDjVjMYYXmNCyGVyyV9eu6biKzABcjXkZsijCUq/NPOBUDmdNaV8JG+2X8pHAS
+k+j/wtbOBXCndO2LWs3tVocpk7/SMjk2yuQ4+Oh/XpdGYE9sKEUNl5hoBWnch62o1qzDe5IIxeL
KS+07bKnusHKIM0qST1A8AA7aIxobwzLLtzr+WdrppbYidMlUYX0s7pNZRP1IseKWAXPE1JCUGrz
oG5GrdZbbUHAELGwJQf9h3X7exZYCWRkFpffDbeHMUKwlI2Vhc61qZWktaoFjz0o7ZyvavHlb3J2
iLDB/IGZKLy4GudStbYc9G4sECPj8bOBV2F9ZMjhOlBFqp3snRBkn2fSCOdPzTJvU3RLkzcqCIZ4
EAeYHAUAqf8bH/LdUOUu5AFHGJOxgAhFEH3+AWMEvGVNoB3W1rx8fuqVV0VWvBErdSKE80KVBeg7
24BSZDfDJECzHdC7ag/qMow5xPeyfqnQKE7EcUahZK5ikxU60Skol8/9D4XKSCdlIrg3os6bNQNv
PN5ZeoeOxLS8VvPTdZdweVHx1OksicZjjlYzdzJqXal22oHHvcuNbj8oxhrGyyqpQ4r0YOtUKAwS
VkPnPhXIGod2yLEvpo0uBoUHe/HolqEAURHJZLnAL0AfhwCeCfkmWFy4e5S0c6O7g6KELdb9aw+z
E6F7Tw4FWiSHZad8kSUzl+8Dq3GwOUZgPCNw4BxdN+VGWU+QpxQRmUFvi0FXqgduYobvPihWn0J5
9e2c+BW/ulUUlN5hCzMFaM5X/d1YLiw6RTKDPgeWHS6AdinK4RhVQpJeqnc0D7X8Qy3bIheYgY26
JGbg4EehBmdrLu1MM1uaJMpQfJrzoIpbsBhKpmdEFnAmhXMDfZw7c7tBSqVEDpgZW+yJ9LrXrd4a
sfqnDBtBpBXI3YAcA9YghAlcJW8mzpzHBj5coware2y/OESCbSWIr3AoeE4t5kEv+/OYRyrVKXZh
ZPRrtWUercPB6QJQnqn9gSy3jvOaK+TdTzh5u0cAPdTwwvIZbr7ldlmlsOwktwOQawZOm7477gHG
GebedcyUAu+Mvzy24qhLoxEFeAyfZ/PRAujl+wu75yK4wu5K63TF7CqNBjv22vp2LrJgeu2xtnD9
ejJXfJ4SYZcF8QiSLza/yjdAaNVTfR5jJSys76R7ttVvafJcuz/U6qmWrSsKLA4Q0shRkKGbgKHj
LM7Rqy6HgaNk1++I4Y3prtQk6gjKQtDnRAYX9zaGStuULfRnh9+TkM7jYnvl5zFwvDZSDviMi8Qa
Lp8iVPAQyjOsKobEzallpHazqA7bLmm7D0k/hQMpJTdJLMJAFMcah+ByO49DBgvrW3TGOklsrYFi
u3ekH6PrhnD5IDAt/ojgPtyqwOKnDRtHXdVgxumwkC5Ihlsy/bwuR6YK50yHQp3bpsMCsZUNwagM
hySXARhf2hlThQ2mosSFYhD3lsbpUKxliQNJklDTXkDSpshKCQIRjILFRpvVgH/jgV+SKim3VMe1
scqgtG9ntPYqSWddEBeClPJEBucCNn2a7WyFDDZFl+5ZXOj62/1vYlEakOfrByNTibMxTG6O08g8
gdNFGWr3467XD9dFCG7nuUqckVXJYI+aAxmzv0UbBsoxGL18MgL3qbo3MKC/6zVfRjIrMGyGjA/z
ZZO9F8CXLcGOscveA9ANmc2xAI5d2zyAF92XKMfO49yVomiLMiBboGDFfC6kavthUbstwaLnnsXx
/a7qfQPLIWy5QZ99WXNHdF6n4jjzUPW2RJ98xUUyHweMdiyvTq5JdBJcVqgEMjBwgKCQwN+kTSk2
4NhgG5+Wys9kcbB3pec/r383iQx+1VHD5qG55njpHKAMpuSXa0mUEH4oHZtqzCUgiOeieBVT1vPC
dvHyKtzKQ5wEdSJxnkIR6Aog2sEbcDEQD5ATFIA1OE90v/5xZ/1uqnIA046SK8r+0gsLOxHDXZ9h
Ng28NNjUJO44Pm7F4PrlmKx432zsthyVRDcDq6hW2aiS8IjAJQD6ArRGLwLgDq0Ps3dh2Ut5NxXH
RsZzJvh9NiaMjAQtj0vyl0ot68GyNxqR4YGUfieDZRG4gLPf576bo9R1NpUzXIB7Z7qV1/amp26B
ZX15tymfyWFmclK3bDKDKJsOPWYUYdMHHMn135fpwf7/2e/XIBjdNiVcpg9Nc9TGYq/o9w7Vgr+Q
AzIz7K2gAHJBYjNp/ahgF4eCfgV7uT1YI7EqixH7UcJGLzx39O+AJ4YyFVBVz/Uh2mo3g9LQSHN2
7XhHZCQsgpwKUdkfAfzgLlaN18bQa0TR2JcyfDDDB8O+B8Ad8PuC92/es9W2E2ncA5APurGSKgO7
XEgAcFd4b5s4oYFWhmd3mJAo/weWCIHrgXN+oyAkrKPHPdtptoEJecU3zIbQcX7ln/VBYtXir3gi
grs+WK1PMjWHCIUCBVHfK+GIvBRQ6HVQ7YadLYkSBBqhlwY8ZEapjgYXd4uW0ihiZSzxGRdl5xSp
X+TDS5+WEuMTxVdncrjbNObTquUrSvHT+EaasACLa28Ev5GAMErufpE92QJ7R21ZQ+qIBgDaapyB
bLlet9YIie78o1UCU7ofyA6beyCABQtSbgOZCJI57qkrlkUb6hhoKhsmMH7v1tczWwVjUB1V2Owa
GSan6LAAV4l0Drtgl0+DXqu0S0fcsEr/mdlPnXo3rpJAmHkBXimG7GACvh6rRfyouku3tkX9QgnB
OnWox1tdGzzV+anmIHNz76fsPmsk1TiBnzVOJXL1y7Qv1q12IVGdgYXZR0PZ7hN6Z8vevUvgJswu
nAriHKCi1zHIO7AZ7bKbVQEim95pCSZmqhAAZRKvLrrHWNhHeApOY5wZn6hSp9B6zFIpgIliBaYF
XE4WKvVA1/VnTzaf8+Zb+WM7lcZ5jTV13E03gHtibjpQ2DyHrvpXXetA+KeRTLmtzUm/U9auQ9y/
6mp9GDUr27tJur0aw2B/LeN8NH3Mj891qMSE/CpXFMnv1bzVDL9D9+w+m6bGvNtspzC9LOlzgNpj
F6QCDcatMWaq7uW56W5eYZfD53zS5g3R6+h+X1Ds3Q7YTbB2+aIg6GzBpzME01zlnyo33u5VM1st
n6EALF6S2bQCH0hlHqs1tbfdQCwnDbWlWXO/yQlNvBYQLyWg89Lt07KYSu2jNG25gJTSe8VLnSTt
fHvq9F9VmjhWkFTWEqS0T36VKhCum54UsQeG69LwFa1AGJypBLxQRTr/0NSlUsNtUZISENydM3nJ
OCePWmxbn3NaqQpgdzCV7TWkt+JoHZPhZVrUDHvbxri+VGDyTbwhKcxPZppYH9ZxcJedZnfzQz82
XdRNtnWoq7xrAtOo9GgyqmIMpiyNHxSnz2ywC1HjO9aIZswSZ1aGLXR3SPsAHZ/+2GxGGuigna4C
zR56JSjWrF88Na6JDNddeElODYl7DyynUuwJ3J7Yugf+A/gcq729Y9zHlTSnEr4Jp7K4N4Gkygar
gqwF+4UVljKH2HdutyfM5wXKob1J7PB6qCWUCGcN2DbULC4xZcwysfWc4HFVwXjGECjjQH9ubAw5
srFXvK+DxA2InBsWnzHbCKw4y+ZXoG29LInZILijVj8/uVRZjq1iV3XYjg39uJBCs7zrOoocONrE
OsY7CJbP+IUKvdHSeiK9Etq96w1Ai9IrD2DfXlanKDEVXm/u+nqRCH3rPPL+BxMEhs1Yb/B8cL41
G2i7zD3gZc0PS0B8ALDcPDQHLcCiZdCEoAOtvS109u4jwIe/XFdYZLJsb55gfABcvReL3ypVzE4b
IHvTPOsI0p1ozbyy9ljg6UoDT0FaCN4QFNldoIrj5ede/cpctKqlKUWX8qeOpW8Tex7knupeldQy
c2VVBe6roqFiAM4DzzHQzLnLiKEkLE6bGM0wQHbKIgzMwj0vvgvM+Ube7xUETG8cXcx0EFrzJZVe
cdqkqNl3BBKri/kjRU08q+uCoUofHQxn9NWLvt0NrRqkTbxT6W50Rk8xXcmdYVpdaI0mxr//DvZV
ThKvOYm1LY4Bt9Z0T7R8psMhldXGRKoCZMFh5sLoPDlzHTSyYuCL9UoA/lqiW18fJEYpOjodLQsb
iw6g1eSLOR2W3se8QFxt3BUp1jOZWer3Fg3e0DeklNiib3Yijq/rTHO5ObQBhGij6seyssOxVA5x
LstVRWIMTBlivJ4RivMx9QDcFKJPGkxE/TX3XoGM1fz5F18OdoidFx3RGkz8/PhLazJzbRmVsPzF
5sY21bPD6YgJoWcdOPBS7yGI4mECsHfkxWhw83esHZymKMoB0GlABrCjDUOt1RowWP0CY9tb46Wd
zFmKrO9UJPfuOWqr5WnRx+EGuvTfrxB5TL5lK3Z3Nb+OMC0uu1Mir3UqkvNas0P1EpPwKMtR7KGj
zjC8OEvu59/jfNtdP0ChdlgUxZgKM3y+XzfSDh3i2UZzfUwDZBGBO8kYMUXBNfwejANtB9gin7Va
fRdn5QbE4X9j9YCZ4H4GeESFUoMslBcphKcF/h4LfpdYPbkxkEUFv0gYr8e0flDc5+sfTFSoR45K
ANLj4m5h+uXc4jt43sZo8WTXwOnZgipaPDJ7A6xhDog3vLhBKel/C8ISSIQ0oLKA+pdf88vbATF7
WQE1M/XnsvTK73UbbuPH64oJP9yJFC6zi8cUABht5ob2UE5e29aFt9qFpOAstIVTXThfrlk1rZMB
+GjWnfswHFrgNqFxG39ggHqzV376C51YAo5xGGBv8Ek/OBVAQBkj0RraO7e7TWStaKE6KNIZ2FdB
/fxixxMEkyZWmABoOpqIZiqwbpT+OCJCZQiW/0MdjRkX/9qCzho7BICjYi2wc+NDXy0x5xXV9NUK
qoOOOV3FX6zg97K9bAxCZBG4R7hLaBVeLrblGZk3x12ckCAS7Zrvq8wzCAwbqyMMP5XtaF/MWeiN
XnfjUjqhYd0QekzLL22/XxxZvCt4B8/EMD1PQpSqMZE9Yn0gBBeu1v/aXq1YCtctcNmYb8dAM04H
4xW8V9jWRBsBV+KgEuP1v8Z/UBX2tm8KmpLW+Db0p3oJIAf/ZlcPQO74dLA/FVN4fISL9laDFgQO
qVEesvW1k60eCozg7Pc5t1AOnWYUG37fBXGla05HRVXDd99SwDMiHUABENmXytVpjWZbbLdGG7Io
o9Q+UEMW3gmihjMBnAFg0oa2AOBBSzr3aOu/VXhuyMcmRPEeTvt/wKkQ5a7IOjDZhZgfo9r8RTWx
IbDFBcP2x+QiweQicvT/I+06miS3meUvYgS9udK0H7czs+7CWEvvDUj++peYfVKz0VDj0+ggHbSh
rgVRKBSqsjIfl+3gD3t5F3qRINDxXHxtjsnCoTht0X9w69WZa+n7qZjdURJdffRXmOgDkAUGnPFk
BDyORbSOWjxI8pihSLujdKjKLrobNotHWaAk4YQeb0kIq1CRwTUOVTnmptAb24kqVYeyS+mH5l6i
j2FB04jn2ysTrEpivEz9Agwrvtqyq+JXSVh05oRrlBL+XgMLaS9Io0sRMXFzW94fhVnJc6w3nxNH
Ap7PoU1o0mFGYNfwLLyMc3O/NIne4agqD9l97CkuAD6oKNyZzxZmKMu70BHc5pwtwr0AkDPiDg4v
2z7OwNQSF1IMknXpkIFFcBi38/DxdnDgXbEXRpgAJHeKkrcpove0mQPTSw6Sp/7UEVNNDBF1oj4E
rz5hob1ioBoDqMwVVKEsnEgudBS4Fdr6GLYjxLo8+QEE4j6Upiz39uqoEzMn6sIac27jYkpUvYZI
Z+g8tvNPAsW9eI/Y4Q7NE9QxXAwx+Lctcnwe4D/AwOg4ooHWxKWTNLMZNhWGfTa6AoWVHBDX0hAs
iucWlHCXogpATsE+0pKFxImmouiStrsQL6Zlrwn1xzj3LSr1ZxvMq0xTliVWCEp1Bgq54PWVEhfV
8mkXbWk/h5ysJ8XTT5kfCQW+uauzMPuK6x6TqewcRFhqUVsZqEra6kuePPThp7r8dnuPRCYYr8gN
YyZ1ilJrkz5r5kEpjq0hcAPeMwbVjvMymGABppjFRpWd4o1G1AAVF1RknwrJzU5vzM8+nrUiKAjX
9TDXgUCBhxm6fJeuF1pjDTbQNtpo8qMafbBFI6Lcs4u6AEZEUe9AJ5E6zSrRMxqpGuIMw3LZR6oF
Fj3Rcvh8opSwomcmNyytbTFhSZnQFOhL7NFwGIJ+T4mz5b2x1TzayRZZ4zkE8iPa80UxE1XEy4Wp
0dQ2YYxHbW9+JwpxTXIsVIHTcT1ibYQ5UlHvVJMl5Wj6osBvessx713j3n7R3THwaPRzRKqx/I+I
gg6Q6GiUXkFsZ7xyIGaA4iE1Wfr5A8bioTcT7/o7xxeh3f7BGrBuSDMxQszWOrJEXhrLgv/1m9HX
Nrk/HfX9sEGBdise+ec5O2gLKfIVQxJ4fV5uGZrdSz0a8EUdqIeJLIdQrQTXr8AEC+FQx0hSiYQG
sx7dzcmpHgQxgud1gAcClwicy3WJuTJCvCtM9OQjsHH7Tb90fp1p0JRuneb5dsTj7g3tylPIPRo+
bAV2SowZXF6wRfm+UVPZScUOummgc64965FYm9v2eJ9uZY6twBJoPciahPE8Uh2X6WEu97d/n3uY
1gaYh3pc62ld0MM0HKTnft9t0TcrXPm5D0JXddOvuTd+uW2Sv1u00ks/IeCclw5HYnMEXQICUlJC
bBFjGInjaUS0LnotsAkLJuE1SwXEnxJPXVrp6sacIaxDzxAtwCaBuU8/5RDLphpRw1EVIFF4+4Sq
igZFMjAq4ThdmrPAyDjLBQJfgmmvlniVLqJ+5WXNmGHDyDNmpTDwymYrXddYWjlChsp87d+Ij1PM
c0OFZPIkkCVEm/cgry4MMnEWn7DLatyO/w+GHbZR40Ky0qccoAZxRRktJ1OCnh14tQBuwFQlG/WU
3Ikl2aZdAA1s2NmTJCluFgdVG0itqAzyxkLNuAfIJ+gkIipuGJ1h3B4oLwICVeDL6bjrD9kkWu/Z
8WR9H5Wwgd1O19uAKPlSba00jn+ao55+GeO+wcS0GYW/RqBZSo84WfwjDluQQjupYv0YzXSw3Kwc
FeAHEzv5DRrI9tdkGU3mO/OgPDpyE0VuEscolodGj6m9eemiZ3nWzEd07BOQJsluOKpz4gOFELdB
lBjGuCWd3dYbS24kfdO0Yzzsw8GxQ8iVysmub9qmfeziesk96PzG88Fpl0V0BdLNvvpgqBtB0xvT
QBpLrGxri1JkA6QwgRXyQrI3Y9nPtW3Y/7odHXgB9m3i/i9D9KStciOtGSQplPF2Xx6Kb7SN0e9U
MAl4CwR7yVGYXtKNvrUuJmOJrZkMY11jfrzEM0oP4gftPm9dBTWweos+ze3VcWIfRXWhhAgJZAzb
Mpdtkxdt10OePcicT81wiotfk7q9bYK7UWcT7GWbq2rRyhFMaMAgJAH4ZFznV1cI4it3IYBJo11i
gkhFZT4biCTruNWoOxRbNfNn5QRJhdsLecMUsFuDWx2IMUofjuLEpSc0VSMvVBEo0OSPo+zb8x7t
SFcqWyB6QjeyP3bSt8T4nsj3GcEEcRa5RezKxc9C/mB3gjFS3ldd/12YLHqeJgibTxgXG/RocPtm
2CqjsrErc3G1KRSUe6gX3Fo44yVJUYV6n6JX2UGLeFBGz076nWlJe8xBeFAQDDo1fJS75N/P/FKF
tb8+OKoKlx+czvmV9YwIDHBHXB0s0xtFdJace9JBHRhKy+iy6Yj3lybKPHPkJUOLqDE2pvNTa/49
7I+6I4ZVaa0eVc3L3++bepwXFZKo6qj6RXVUomUjVT8VqEUKvJOTYFxYYm5HDDzUPcgZwyDV3kpm
lTfu1Bdp9Gm3lXJzZaIaDM8H12tjvl2nZtFikUwK0uWxDfcR/MH4EZOX/7gwxtWHtFvUggpiU8D1
n85N5iWnwafz+aEnypx4ec3Fh2S83U5bPZIlNJHjfY1OUXUnA7c7AZz8J6nuPgmVna5Fe/DcWX1J
tp7a9YVOLKpKTA7hnb1tkfbGfn2cPrSAeGNSdwZlnCvSJuCFzLVRJuUY+7Ys6x4OU2sJSG/vMGFY
GO8Iy2sbTEGmkUZCGrmAVKn8VHd7zXquRsH9Qr2MDU4U1Q3Saao1w4oO63bdykmPNLSXfw+Tq7Sq
q6uJ22PHIhGxPnW1W7aYrNo022rSUpTW5xns4P1hzjEjVX2S8w2xoSIV/brt+twdcqAzAxYMcHix
3OoxCHibXoaUbU6OKnlR1BdDCBemO3C1pLONt3nrVXqTL8SoW6mhcrkgZA6kD/3uDdtNgMSvt1kd
3F4SN50CDOWvNb2Volb2pDqpiAl0Z9D/oBOI2VO7636MwRu5x53oyubuF9XVwzw1sInsE2XqQvxn
GWWSyUBma/ndtNOqT6mKtsJrNYs0c7meuLLGRODGGnPDGStckyAmg3yfZn4xOncEqVGff3vXZzyv
jIm9UtrMg4UxDYApgDfQNhC99q1gyv1iT/dtFElO8lwR9LxUuIcOwbMcM8Q0mlR24IpyahzjaPaW
IdpTkfvb6+Jt2NoMk2yDAT3LpByxXm/a3O0T7akdlHs5Ri9YH7LFTbUSedc74Ksgz8GrSzZRTLvi
8IrU3qoSVG2CJduo0i4krQt67tEWDcbzP+Jfdq6ouxroq4Yy1bmXqqcByuj2wyxKA3j5DFBrUEsB
5g9zVswHbNWxVhO9QdMHvBKzfdKGXLBF3BO8NkFXuTrBizwTE2kZVZhTUO5EhcYzX8gm3qWHbifS
2xJaYw4VRDi0Vo2GP3p2pd9s7dqdDrRsEsOcCCcn+nzMsYqkQbfzcIKQXZueLCP1+lpI1cpL1Nbf
j8lnItmuKkfvoFUZ2NDZXXbRa/49Ov1plMmg1hcM+nO9buUSTD6ToQ+Jt36EL1h/aNLv2vTSi8a5
BCZsJlFXsmFyeqr/B6qXNH0YbIy2CN4gvOC6+mpsgaRNuqqoU5gYwc2qxok/NflDNGjPiWomblKI
RL25S8I4FSoMAF2DVu3SywFfn6VshPrfkrwqaInZ3yZpdzvYiUwwyVEymosxYFA6UMZPteTF1UdT
xOTHK6eCjOe8DCZjMdRhAN0I4DWfodwwujpURhxv2Ey5S6cdos3x539bExN/YivqpqjDNqny17j+
1DZHSRdwY/A/G6Ahb2h4QMgud8bUhrbQEvS1ncGLetntI0+d3vP0BDjtLyNXYqtDgyqbhEMjL3dL
8iCrp0xU6ubGGtQSNFw6QJCyoJAkc0jeJDOQTzn0ku9j7fn2VvBD59kAy2w2Qmqv1jBhj0BNAADI
feveCP5IJjm+KihI8M6ngSc0wHUUtuHQXVvdCq2s5rLRxUiNZQe0ryDa7LP0JBXLoTRGz6lEsl08
L1jbY+6Feui0lmCwKMCY065UMlce9E1pvqMlD0QI2v2AxQKmyJYZM8PQW7uGCHSYz1AMsRLVb3uj
9KQCl8Pt/eLlPmtT7NEJl5HYMR4XZbubFt/IZz8eVRd00oGlAMYjyrX4X/C8NGbH9CacKsA4IOrd
7iTFcsPQDzVB+YP7mF4vitmmodTlJEuiP4933csCnUC/icqrRV751fFFVLa8VvbFhjE3uDop0uAs
0AgvYpRB9CDcW4urfFUOGkZVw//6DZm7vEDjTQJXK+qn8hZDb2G3bSSBW4i2iQl3rbVMDTFwsJzp
fhj8VN3FIq1RXiRCBwfdKQcIA6DULs8uKaO4TWfAkeZ0Z+jbWNQqopvMvjHXv89cdJnutFnS4hA5
8m+pfig1yzXM0U2Xz7dPEP9TndfBXHZzPGVxGKNy0xZflvpL3yVeLZITFdlgTmkBNvooDGM7iFOM
MMS/RjJvFy31b6+EH03PK2HOJkY1jVrrHGjPx4YXxb/1YT+Hh9zAkFv9etuUaPOZE5p00RDVc4/E
Kn2Vyr2+CK4h0eYzB3KawyJCK+jtiIToocSdt/zKE8H1ww+e5w/GHMTa6JVOs/Eosa36NDVANdV9
AnqemUK1HnMIUhUt2d3+cv8Q3M5GmaNpkSVsqxRUNsvD6LzN+1db029+TIdivwQqlBb/m0E2K7Hj
UFpqGQfJ/PpnsBOU3T6kK15mTFCIp7sFW8dqLvaSPFtNjeK4Goadaztl7Bkq9ArsrNlMMgZr/uPy
mDgx2XKmgKQBCTEmhqg2NaRzvht3YyD7Kiq9uIBvG+SuD/1Dmq4ABc7Ox6WFGUd2SB/L5uvceHXy
0rS7WNjS44aMv80obBuDlHVqmgS+ieGTTfeN5uCm73yoj+Ac2KQ7u3fJTsTIyj3VK5tMSE8AOp2M
tkUAmcogqZsNKRvBdomWxeyWIUtmHdeSHVjLoyZ9LjBSIQkcnrtBFHBJAZFIx5kDJklZYUwhUuQY
0wFk3DmK7qr1Yf73LIKYXjzbYeX3lDZJ5K4osUNW7Ro2SKBHNxQxJwsWw046tH1WlCBWtwPDfpiM
kz2hb1jskkrwUOam/evFMPuSakY1gOuEVkzmNxFg68NyX0DhPT7YARGdIa4XrD4dc+d2SjemfYkH
XzEZgVU2r1nZHkx5ENxS3AtxZYa5dnuwdeh1neOWMr5b/aGKfsf1fZhWrrmInn7co7MyRVe8esmk
Q9GliQlTc3RXl/e2EtyOOqLfp36y+v1YmqVo7AFj0VBAc47GOwZPLpyZuXDlyCClU2D/NSnzpc7a
lZIoYRT6GHPdKnk5AOGGgzlulM20zzd4QrwuXrzLNsajSJKVw/l6eTyZMGB0sxrlGnakTYlbR+Ex
6ZoPlZLspKh/7Cfnec66bZqHvg6Eyu3Noj99lbqenYHFu6F9S8XcZDuQ4hNUIc34c9GDSGXepqjZ
VD97kYYqda4re8BtAcvngB2a5TVInDIpWxmb58QAW+aL3y9YVhMJUheuD67MMPs3ADsaWSnKQsQ+
DtOn3BLw63CP6+r3mR0jeq+HSB2cQMc8jQaoeTbuSfxqJJNrjIIt4sZVoFLxsQDSMtkp2XBW0q6g
0xtyebSlx7rcd5g8iAwRYx23S2usDDEHdyJhFskTDOl30bfsfvFj1FRiX99junSjYZ2emLiKbsS1
P5wXxxzmcgb4zlYx6ScpKrBZbqqDi0H+4qQeCR/yTBJkRHz3O5tj/MKsWzuKMmRgE+YPzMHeKKOz
n+RBsGUiM4x7xErZA5VBcK8P29586he3EnHP8pPz826xuKNSatR4jFAmnJ8opj352u7I4/RkbWk7
Hde8aNiYf6T+/nRswTiVDTKGKVBHKdlAWkQT5ULcUu7K/RzmXif9AvXbEB9tfjKe6VBUddcf28Lt
NgTA72qTv4qWJPyGzOUOmiJkKQpSvOTjshmB1dc+NH4b0GG8YpNvRUkr51oBXzSm3UHdZ0KFmR3+
Q52oSIpkQMWy2OrgOJl2M8TRt9Fe3lQ/263wPXW9Z5f2mE9ax1qeRmFtBy2ElpJ7Spc17sIdPmob
UFRp+kvEkX/t+bAI9C84MwDzvFKedeRysXIjw8UpbZJlW6pPlqibyXGUSxvMIc7JGEUTZigDADBl
6KbpDYY3MWhf/9Y87WPvJX73fRAEDk7d7dIoc6SlsbLsNimBBUPWiWmzoERPC319VN1sUdXtOuKv
bV09qLJmbgHGC62AlB/tb1pU+aT2axFjG9c5/t4qjOld5mnFMDZ93mCrJkzd1E+hCAoh+n3G+cxR
qduoi+xgqO9b5Un9r7/PHN68DjszjfGVNMztSttM9m+nRlxXRs+cKt0C38l+n7aA3qTV2WgpgGas
h0a4W4iCONcElI1AJg8iIo2duXPU1sxiXbKCiCzuACLXfASqZ/eOdayMMNd6NiTDlC2WFYCQzG0x
j9vg2CSCJix3s1dGmHt8MUGjKJnYjDq868uPpUjq4TpPwJFY/f7VmTcwCzrSuKL+dNTf4fyiFT8b
iLxrFUYkI8HWi1bDHHYHfMByHWI1Q7mV5rt3qGNcrIYFJRU2mMNDE/sud0CBqMGoy64meicJnItF
IslSVlt9i0Wo6QEE3nm6y3pBiYR+h8vszdIwsASScNrmA7b/MoREM45PqWYGavebfDnZaPqb4BiE
yPUIVGHroqcksMhbFCbCVDDtgtlfvirlG1auEpM6cx9Y9fNYBqZIoYu3+WsTTNwK00Xq9Akmhu67
CszvYj7/+wOpg5gThC2Ys4Qe0uVXK0A5ajYNrpIcvG6VrrhO+Jz3ggPJ/VArI3SVq1e4pIMprtKh
n10RAGOT0fo0jdroquPy8fZquJ9rZYj+RVaGIKJs61oEYIQ8FcaxSU1JxuwFMYvtf7PDhLFozoeu
mVKE40jrtjPKs245tCIdBG5ysd4cJpBBkXWC3lhFaz2ujiRN82PbLTzdnWYoORre/8JowDeKjAks
Y1BHueKg7bWilAG+R+nMjfe9T8fCzD3UPjYDCKz+FwZkbiYKvv2/LTLxtLOyojKm3grK/I32IvUL
D6D+ZK8cqAbnuzLRtT0mokaZkUEqAa8HBSy7ko7qd77JtsVn+7mrXHVTBvJRxIn8D2sE7R7GmzA6
+PbeXXkmsCFSLlEAAh0iLQKoBH1Xoa0Mbi7MrPYiBKHQHOOgrZO2dlNjE7sanVnNp580I94PcCz4
6lH4RSnm6Cr22igJOJRl6IrEelqgpyFNWF3+ptoSHVS8Iij7pSil5x7wlSEmkmQgi9TzCOua+m1d
+4X9jvxEB3bVhK472JBZFLAS2YueDiEWkn7Vbb8ngxsTwbgg94SBi4KWnCgVD4uUNZtcmlVaEDKf
5kByc796BQrBMzAFHkGDHUPFgoYd3W12e0BthmYzmDcocehlWGzzRUrjIkXVpv7RZh6EozyAIS1N
ABbiet3KDlvAmyrSLWOLg2w8Z+CwBENhsXW82IZyL15CwvF23rWyNsc8Gtp+SFMCnmLQGR2I/Cv7
kZlPt+M8f0WUyQ+qbmCkYFl/lhxcJQNN9ZznZaOckkN5jD9Kd8rbqHmbih529Dq/2qiVOca9l0oh
dQgln8DZ5ScKNI5940MdkJMB4WPRvD73GUmz/b8Wx9yWY5eNZpLg7apDx77bTjsQsQwbio2MD0JQ
M+/kGgD+QtIU3b8r7qkqbBVMcOFLDuUvs/jS/nv+LEszdCjIAT0ElmyWiYfE0KWpQqSxrfVqYVxV
+VWLKvH8Jfxtgp0cmethKRUd9cFYg7po9T1VC1E/id7oVw5wXgXLxVOVdkZsDUUSNfeH1sVE+wjO
kH0BaE1/6LpgaV0dLKpPEe7+CLLst92dGydW1plsc5plm0wDxVuonduCtLrXvSF0B1UQZfnHCjcF
BAwxgXvFB5YkbdGVGk5uN3vVRyrsEIEjrovo2A8Q9SJP52/c2RyTYDjq0FpZOiAtVAFYkLPWDSXt
5fa3E9lgYuxSDVOrJlhSWdq7SVWOLTjEb5vgxrvzV7t6qY2VXjlVh7wlzHzVKb0lX7wpEY2aicww
YXUxy6WvMcEcROVPxd614+I6jWAp3K9FOaeQDWEUkJX/nCGg2UW0nqEkpZuHj5kZvONbrQwwCVBE
tCKuCkTSzJBdjMFG2ehhCEuwDE6bAlFnZYbJ0Nu+dEwNTDtB61N8fuOFfrR1fww+haQAcefW/u11
8YM2evQgxkbNFpqWl3f5LNVAlXW2FfRF+KWVswfQEYNSefhsDNHBzCu83cFwUEQor+jVKW0FdzzX
OVbmmRBhTHEEKQ+YD9Uvpa2CWR4E+pkgQ+JGwZUR5lHa20beTkVhBHYtQ1gB4AoXwui6b/ZD7i9F
+9WII1EXjRv7Vjapx64S9H5uNbUrUaFw7MUbmo0Baijjm+kIaFJF34/++coM3gaRocW4c+3xJGW/
jGhfDL9uuwiNZld3yGoljOt3eDDSOV8U8hbZX7LTqH1Vld9d9yChi5+83DbGP8hnd2QOgLqQzLR7
FChkHZD3IbcfwjwWfDP+dWFicl5GWQfykGxsjSHKE05wOnIYgmTXbNVH8pgBZQFutZ0oWeY0YnCm
z9bYZlbTYvwqX+AJ5p18oMgotB19yji1BAVQ/CIo8j+sDkz+yI2g0sZyokitFS9pHRoAms0efW7b
jx0IC7u3pE/0VOPuF6pjfxljrkIyDPqc1ghY4dC7eZ1s9GrZvsMlViaY3RpzB1Jji4Fan+015qkc
BdGB/v9X/g0yC4xcYdbiSgBB6jo1NprIDEg4PbQdcr12QtEdU45L/6PP8uMYFV5Y98E7lrUyyxyr
BTRaCgGFSaA7g29BQ6Ql329b4HveygRzmCBJ2YO3DStrYk97CDGwRNOiNPYKdHfKYD6KEiNu0FsZ
ZLxhzssWrOGJGWjkU2vctSFxy2g/vKeKiZr43zvGeAQehaPWzwmKjMN2Vp7lXvC+5b+ozwbY6QsC
9TnAnvHhYkAzH6Pjsm+8ysO0qz+rbvhZddutaNyVe5AQKKjcN8gG2JdhZklwCFXCXqmHLjkhab7t
DPytOf8+tb+6KMYY93mf4j3TGz+q4mjHB500XpMJSrMiM8x95JB0JLWExljeKy7RXhYwaZigMbV0
//Z6+GFu9cGY8zPonT10Fa6lvwCnyTZBUJ3By5qIgypNg66DxPnzMUcpGkDGY+e4MrTGt1GISH0w
clJNFtV/ZyHCwtQ4Cke0nsPkZEqfqEuCR29QSs4xTZ1jrY+u3Yh0WPh7dTbD5F4JXvJm0uNiwkPA
jaX+Tmvrb4Wku70lwsTzd+ut3wi5JeWKRbftRyeN5RRB1tMcdzppu9hPPGfGfvUeMB0C7+CeprM5
9gCHk1IlUo3gSmRoxjnZoQ9F+q7ca2NlgtkkCK9YtUI6ExVYDN8fsu2f6nIsuP3ogblyPMjDUR1M
RCSWeyyXJG2B0IAFMHDl9+N2qIcddD0FDw+eK0CGGyQnmGhDNscc27pJ08KS4QpZd0r0l1pp/UI7
mfm/1161YOBshzm0o6bEi0TDw9D8cEJfVn+p7yC+hg1orqI1AyJW5arm0VjzXDf0Lfgwot3wh6Sy
DkzI+4DazG8E2SQ9+ewGrc0xpwjDc/MMkk8z0CvcrmrsSnm40+reVRUv7kfBRomsMU+ZWQfdSJ42
RmCYOuophwFDlCYBceXXdP58O8LyPG+9MObG0OZWSVuCCpsRfh3CE8HS1HBz2wbX78DMi8FDyGyB
BeTyVrIqqUwaWmULM/ugF/G2JUrtdsBTVAh7t21xYxCkEP8yxibiukzsTqdviyYwt9omQxFsgVYR
FWEadiK34H+9szEmPCTNTJqswH3e13dQjxucQ0IEH4+/IOSsCNQq/tGYUwviN+QpDdqGdJofMLlg
PNbHxDNdin+yRAGPu1dUvwofEHCOK1pCMjp1E9I8WX7RQI5h5vd2PPiRLcjHuWkr3kuYEVYooTdb
elVCooWDjfaCepee/jCIF15+NO6moPLFkzLcnTqbY8uwitoCiYiOfECMeZM4hh8VcoA64/62+3FP
LkrKiE1v9zr981UCpkMALNFjJK14sX22+6+S049eTeZNRgp/lBYRLSF/WWd7TC5OjNZMCE3+k0H3
616D6KCzbwGPu70skRnmBHdqkahxiNdmmTuvc90F0uj8qJ1YcKHTv+1VlP3766FUdfn1EiOrw7iS
jCCRyWOfTt+Wdtkak3XSm/ikK+STqQmPFy+JQJMGSnXAZACdzBxhtVCanNSTgZyFBJhKK4Jxh0fu
R81T3+iVc0+Ilqc/yS4TDNXAnED42kQz5XKZ0CuKNG3RdZzocGt61Vb/OWxGJJkgzBDtHDd8rIy9
8VquPLJKRrWeZlV/Y8NG0dxFUhtYgbWlyrCiTiv3VK+tMV+zlaneRUOoNfUgBxl61vbJ+v9gFfmi
iR2eX67NMdfynExJ77RYXJTt+/SzFHkdEQDlubVToEHRfQd+i7J/Xu4WNKTsVCajHoDWItwOW3s/
PwybZm/8L9p39Ga/co2VMeY854XSFpMka6A2a0/Wptkm23BnYcCODgcN7vzh35/r9doYTxwnc1La
XNWCxdiV8jcdOEEhJRd3j85LYh1Qm6RRV6JGh5zfnWHcmf12Ec158i6t1TJYTJVsSS2pC1kPWrnb
zOZnB0mabH53JkGri1syWBti/M3uojmLk1oPpNKdNouvf8sOto9GwYvV0ukCiIWI2mvc+LT6fEwu
mCWWGiZva4u+ReRZyEfEP7IrA0wGWMzREGqxoiGTjh+pywHBIFMGkjclUudF+fkOn6OabEjaNdRA
qL+sApJdWUsaR5keWLop7dFv0ZA4xbGxTdM+H961Y7oBRmcVCBPw519aSzo0HshoquAmlL1kB06s
+EH/0kcuBkI81VXR5+mOzad/v0TbBKekTOf1r6g2OtVZZC02oLYshQZEkEMjBpF00g9QI9Cm0RQk
HdwYv7ZHz8fqk1ZzYyozRi8hyUPHcnOInQ6pq231TbvtjiLGJ96BXltjAmIjtw0xB5w2o/vc9r8H
rFCJRP3Ef1gTHjiQkAWbmcFsXDvZcZWEhkGPWoNurwIJDHXfxoCFlAGEFgTfkP6l2cCLpvLf5phT
0JltXLQgCA3SriHbKspiN+3K3tWtpfGVKZbcwtFFCoz8L3k2yhwFS3LGXEKtMMjDOzP5LoP+R/ge
4uVU64UxvpH0rZbmaYuX61PzcVTdCR16ILuSV9Oncj3mpnjQNxLxW1c8G8WNLWvjjKuES9K0BQbC
oHCjbPrnFMNYvVuh3eilbvoUepOg0ci9rKFQC0IoVNRAdcPkHzFSD7XOAM8bN/kjTeWifXkPlQw/
8oVwOV5kXttiLoM8l9K20GcEMsjgAi7XNG627YPZryHmDiAb2Ew8EVfDPxyL8wKZY6FCGrcvFTww
ar+a/+i5AqXXQc74fwJB8L3nbI45FtGYTHbVwRy0cAfJmxXSP8dSU3VuUZgFrgjJtFD3NZ3i2UhD
S/RIpJ/w+lSezTMHpLcSzZ469HSlXfaRUnvHYLAH1SCtJ4qvWv5xPFtjjgqyBqIhWzaCbAkGtXHH
Cnnl59tXA7f5v/Ya5kgkUOwjWQLEeTyAz+ANpkOlFTPHNX3QTL3091TjXETzqvBSpLVZJrGM26Q3
hgWZ8ji43QwqDDVQ3OK1341e/MGmdOlU3yUR6rtwU6a1YSbFNCsyqFMOGHcTDEFLUaXgZ0+2ozf4
mtc8l1sRiEN0RNinftcuclqpOJdUzr0Iim2RBtWPhcJmN86+E+GSBF7DViLxUS0C1WwQGU1197sD
QeGHUqvm5ywcl0+3nUdkiok4XRPaJJ9x84ZTcmzsT5M1vXayaDxNENc0JsQ4Y5LmUYPv17SYuTiE
zfPtVXBd0aLqgSr4gHWDOQHSgmoQNLQwc9Hs9MXTwawGMShNhBbiXz5gBkTHVwdOnC1lZY5EcENg
HVT+ItwWQeqPrnI/HSgKXtzPEdpjYuXYTS0S6Ql50QMJhvsE6lbu/JOyo1Amv+F7/66NehPcUECu
cKUjGJXOVCdlpwW59TPCCHc1bm7vFP/wni2wR0meKiCKClggT/E+3ELswLf36mP6u8eDFO3Re9GA
KdfD4RWaDpQSJk0Z32jyUc9No9UCow1kx4u6QySq+IhMMJEwixrMry61FkSYy50O9rzpx53gu9FC
1dW9tVoGE/Qgv1hAvRTv6kGp3LR2IYTnjnoC5ZqXxnxt0tOSpODL/Skwy70uz2ZZrJ9qFlIyprMG
EMofeh5aPaDUzXTmQ/Qw5fo7KHJlGf0D/JuNE8o4SApom2kZCzxuXnYI/flxfKv1tNv4VZShC+0x
56vRFszPmBHOlzv6VKBn/D4b3vxDxvBFuZ0LPOa8d3zQ9RKpL60eVvWQSo2iJXoAcptA9WJMzcZ+
uZs3DfRuRc2Et+1hvQbKFZDxkg0qa8N4Ta8MSwNIshbIShNUjrEfCVQaI2trgrGlaBWvmOItSaAh
ppMvt1fKOxQr0ywIX8obwNitQQuydLKJN6X2fKqljOTBqESaiKWda41KYsFtDNQAmM+agUu/sUih
B/oY7dX+p2qYj7kuandyEwE6i/SXGSafQ88h1/oq1CCxFKAHHdDmie1LzR+0ehAGt78h795cm2Ni
l5wkkwOtWuQd+mmJ7nJVFI15x9tRLFDog78TIZ+5mKu6XkxnQXt9Pkw+xT+nGIanGnbdXt3ZAngM
DYNXzoiLEzQnIN6+Ij9VljBRrBKlLkvFo3GOTqGSPJRd7KU1iKqSfvliR4aIq4h6+JVRIP0xS2yh
aMMOuai1ieHIytaDOamHDyAbD79PeaM4d43jKGigjEp66sG5ebShDZ2dtLTrn25vItc1MQoA4AWk
wPCpL098VoCsxGgmLQApfJTcW99M7T2PGlS/IJ6M0jW6+sw2Dr2Vk5KWpIinbLJjdzftrLcHY4mB
QE+EFOR6JR7CkFABje3VCMVUNV1sJTgEVVyg8jpvIv3bOz4ZFgLhZA1UmmwnrzStjGD6SQ10qZkP
TVnlfhaPuU+GSERAx12MAwQfpWjAKBRzxNCsMaXGwKdT58OMN/Yg2BvR7zO5wawkeTE3HaqFzs5K
9nkmOFRc73IcwEYQ9VSLrX1OpKz6qsTfH5ospXlIy61TCvoV/CWcTTBBD1KXWtd3DbyrrDclGfc2
Lo7bG84PrKtlMNsA2uXaHmMsw1FchXZFigDFuRdbAVSKNm9FsDbRZ2O2Rdf6ElPcoYIZBpeYp3zy
U11QOeJ8NtCZaBDKgxwSCMWZQ2mGmd51BFRiU7e3iqMkmmUX/T7981UmYfSmGY0Nfj+FykVYhNsm
TgX3A+crXSyBCV1Snzq03qwGg/PspJ+bJIhEzGh0Y5n4jGl59ME0FQwwCitDqywOClADNiIxPw/d
x0T6belfMudXlopawdzvBa4oCnkAlIjVhc00gnc1IGYB5KOlzjPG19s+TI/B9UrOv88cE9TsBwzJ
42NF3XhUumWbq9V9k4Auylje41qrpTCnJWrGcEhDfDRJkl/IrL8SRxWMgIlWwxyQYpozLRphIlKg
/WpZXjRjFiu6SxTREDvXyQDkAVANihxIdy792I6JZOf0nNRF6pu/yGJ7nehC4VVxdajp/G2EOSxQ
GCVdAQ6FID/JHk10Ks+4R4MI5HXd7rYf8GLZhS3m1CwREvw5w4Io96fia7twr913vnUYt/lW/XDb
GnefVA0QP/gDMDZMeVqtWq3AkIASWJnslsrJ/Db1iRvX/15k5P9I+67lyHGm2SdiBA3obmnaSS0/
M9LeMMbSgJ4E3dOfhOb/drrRjMZqztqLiVAJYKFQqMrK5JKLuO4NTTNBES64nF66iqtDlSuco3jr
tkWQTTS8vpS1QiboK1TIHxAdClLi1PMy5k5MkpqnMZzDCInhhrx1fTAcwAUVKHvzoVY8aYF/JQeG
53GWLUQgcvlGyhywNrXYQY1ulHvFg29s7XAhwE+ARnUju3lWwtCpOfFdNBgzxBczmFMGWw8oadgd
NfV4f30vV9zizIrgFtE4zzhW8HdNKW/b5WbphmfKXlNHNggmM8R39+QWcvCUs8sRyYGi/crUpyzd
G8aLKUtB1qzg9OLxgBgBdJdwpGaMptgdM3GXpv9YP3stDdgPZfy4MiamAE+s8N/iZC1LpqZlkRR6
2E1BlHyeFtS1Jcd1JdidmRCOURE7KTPtEjdqeTMooDJVgoVJvv2ah50uQwjdPUmteWhwjGbl1k3u
GxnDzVqAO1sEf3Od7FNNZjfXTCyi39j35kbboV1U+sbWAkuG9SRTmZBsmViCgmrOEmlJhdTQ2dpd
7BnEy1LJhbqShWBFLvReNRCd6CLcwy5cJDoNWIfAgajOm4IpS+wpup5N/rCM+q/awWV4aEeLvFw/
p+K3QpkLQ15calgH7BiP8POtjNgS22QiUzhYyiYacUNkMq7Mi8/FbWD6EqgwBDnr4oIdbAYFX1tD
a+1e2+jhAka/yXc8NaD/YcZZ/FrvxtCbgBC1qgFfKjh4R13WO4s+hV11B9G1JgbV0ub6nokf67cJ
jN+5mNq9BJQ6dU67nsJExD7p7ex1bF9jAhkg4x7jptdtrX0fCxgt+30tF5jStp4gE26oaIXSG6UI
yfTBtxVfC1CJUI3XgNQH+9H59+/KuphTim/D6K4eHmgleX5elDh/GzAsTE/Y/G4VImejlp1juFiA
9jx9rzHBX23RRKCj1wXvkt2lV8nw0vxuOU2Ef5sE9xjwIUQnREjorNLGs6TA9yHbOUx8dgTHGtkb
W/ug7yYSXP9Aq94NW/9a41/wJBjlINuq2IIFKjvEh82yG7w6LPYGGiSlL61Qi8nC+9qAMNJA+MGp
goR7tU5iqHbnWNsMXMw7g05gGaDj1DfoBL7J6rfitSdaEy7XQTGjhuUL1hZ/rSC8F0eJp0W3RS7D
aK+dWttETQ4j8JqNOHG+iW0yu0XdDTi10ZdBzT3FvVuSz9e/1KoNyyQoCgOmin/PbcRmWhnOYsAG
wwQPWu4aiEsyGcfXRYMJe8YBUobOqfGA0RK+ELFZ5FYj/AEz6ED5/CLvFfbU7xMfrBV8loN9+WhO
B5sOwelCjOVOL44jaJNbTqOLUxy1d2XxnCqSI8W3RjhRDuatXEBG8d+L6raWuOWSVVhTto933ZZu
fwOxZEO5F68kvg7OWWJAld4EvE3YO0jCqz1TZ+zdrbaxQcW63FUcleq70i7+SmCFKSCxMH8AzS1R
0asay9EtqwzekO9q7aAbklfYireBJBlFBdznNl4TQtyD2j2ckG+ZMZbh0kA9uBmDqZQx9K4uw0Xh
nFM1YRXCjhkp9La6BTuWYcA9eVOUjx8axzn5+UIEwKCfWkUZlhFNb1bzT9QelUgm6rCyBkhuE+wH
uAM5v9D5wYSaiYZ7bsKncJ+n4fPMJN67FqJhgM9VYTIDk4nCyY/6SaudGZuUzl5/W2+ifTUCDuoA
tDUclYA8XQ80l/kBTgnK0w6OI3xMXA9Rh7atoZaOQoztMdPxY/KgQ07EOJLyo1pXoIgF0Q+m3zgB
FCZphMBZpxPVtXgEsRSEqrUAWqxb8vZ98u1Dv40D86MvFJgDAlQHcxu/0fEYOv9UFmlR7UX/LhzS
24H6cRxWXXB99y4PDkxwhgPkV3jni9MLZod7r1QH6GLM+/z7oO/Nn9cNXLqbBgtcHN0BEZgh9iQV
w8Az3HEcKMjfaOaGyVTiVlIebgDAXNzP4HQRS/oVi0uIAM+gGXu/ozlxgvXjf+NNblB9ub6elah5
bk94b2lFZC5TD3uQC4C8cbONj/Yjxz79h/xjdfPwAMbNBmk63AfnDoDqRbWAGBEk/ofuF4evRQHO
krrHhHlAbqGYE+KFdH19aw6BdxFOsIVLDkrA5yazyjGjEQW6MCvfouJbph7tQTL9vbqqExPCDpZR
yyK06cA5jjd3Vn23ZGC1lZDA33b/rkE4N5ggbjBRPjhhoeJvzyhiy3ONKbspTf27vRQsVJ3h2/V9
W18UGlgYyMFhEuvNjmIXhpLhU0301gRAaAyv//yVsAq/A5Pj/wzw7PEk81XsGIPEXOuRYCqxvk82
FMRV75i0caffFbLmt2w9gh+kRt2W7QxzuQGse/tKNYmjyQwIXtAvBmlnk68nqm+byAwYVTf/n3sm
OIKS1RrVeheE+lsTzBYAQ+zirfPM0Z/yCcH1SPTnC4kaQ3YVm5GtYkXWsdzzQgndpj4BMnJ5x4vJ
4ALrJxVgD93Caw+Qp3OH0BU3Z3UCj2uj+8TY1fVDVOyvb+D6N/pjgv/5ic85E18QA/fc0Dw6xX0h
Uz7UL4rA/IrTANcDwBH5NGra5xbMnlWpbcag/aLE/ga24PyYzeWcgCGGTK92Hi1GoLkKqkClm4As
WNEAYrihdlIDBG7UVeHXnROpHhDNKcD25JvOknAyHL9y3fqmSRvykJeVzjxaRkzzIstMZk9Zujzy
MPqIR0Nnd8lGjQnw+jZ1MaIFCSea+W48NRbIKl2V+QwThC9dmkIDbupQk66GYcoCllN0LzODmpo/
kM5+cHOr/xVbNL8FJ0hvYO4gisI0HWrXz4oStEGR3nxn1jD4ZIJYGJhcTMagIt/X4NnFgMfozYVV
W0ANL2T2GzYujVdNLNeCMrKWbLvoeZsHUdxmmt/ODjU8U2HLr3QulV8p01gZTBl1D5bZk1+O5ix3
satFukcnZ/6pNqN9NPuk+qoMZvUcNxAQ8uqZTTamz91u8aJe7Z/zwS4an85VFW95EwKdhVHLky3t
4mU/pc6IAUeEuF+lS53Zc0ikPi0DmeugpSAjGRsGIdMs0/JvUM2LIGWpxCq0ttzyu7mwrPBqujj3
YzHFr3Wrxq+dObvDJnJUZgRKbhvfF7XTt06ctY2nAYiG8kE3lgctGubWa+vB2tYl3MhTgZvH9Dek
e/VQNenQeZNdpm+zGk3FxsEud0ED1o9X0te64o1O3+a7NLWzzsu7uf82TaYKgAFGi3sfn2B8yI3C
tL05osObAv2XwVvmZnF9akbLLWeHsPxZmaKANk3/s9OmefJq1qiZH3UGaEsAi+6ewdXWFJ5SxIl2
RN8eUmZRNlWTl1Rs/pRGo35UQKv8YiBVtbx6gM5n4tjLwSSj/oNAzpQdzAUwyaBgC/mkJWOMZkhW
dS8YzHVuol6Lv6FeaTReQatyuiU0d3906TAMNzHV2qeoUpUd5JqU7/OsKQeNNu4by/TU9fGSgSAq
eLSSbxE2RvOq1Nnldrqr0vlRSfaWMprPaFvPs8+Q9e7zqcOSRmXUv+j5Qj8ZUbU86Tm1NS/XSH8/
qgncV8+o9qBoDNS+qlLQzKOW1eLBkgJ35Ocgsqp9q8vLDKW6dniphyLbMKRp06Ff9PZ5ALMaOtjJ
XOj+UFnGVjVY2iIPUFjs5cqQhEOpKbXfpqwKJpzib4nejzcgeB0/k15pCr9VFv11GPvIS8oihqrl
g5skrgXuE5J4de3wOUu1yOfNTFumHcZm1PxoqHGqAZDrN2naOdPGzWKEs0yl9KY2Mhf8M/mkvxZ6
bdxhoJfEQU4naE5cj6frVwT4mPHgBnrDFt+peWlnQ7ZQELEdlfvqqfE5pLj32twDBMv7OAfle3g1
dQe4GuLgqHGc6UkAp8Bb2YQgvBatsUl7+6Z1Esklu3oNnZgQIriRJ5VZOciHqX50Qd1ZJ8c2UyUb
JzOin6+jaqcE52wAN1/usfqfIfWj6PX6t1lNGk/WIVyndcqUmQyY40ayqHc/s+8FtJc6zpAg2bB1
Q66tWhgHBrZcSOTaSSex6iRgN1l2VvLCSiiP4TaiO1ruri9pPWcErup/poQkrloWPGU5/W1262x5
RuIEeeuZaN3MIDjXJdXn9Y/0x5qQ0ZGyoyWxwPJWUS3zTJDvHtKEHCjtqvD6wvgWnVfIkDWcrEvI
6/pZcdgI2r+wAEEMuzHznwN5K2SEkKvZj4MHOC9a4QwJHtH3tTaXDWhHxt72GvZIlL95CJ0YENIr
jSLViBUYMJoXJTu4VHJq1sMNKrCoHVgomYtv4zgiSxPP4MgYcr/5xfsB2cb12fe+9aq9GqhSRqVV
FzgxKLjAAgpapygRb6hdewZIOknmjTIA/toBImB9J7yCheII/yVOgtq4DNnUJwYGwrWfkACmzatJ
0e72pOU+/tuKbnZqSDipTcbUoWktE9RXTpcHtlYtxh4wXXe+7/qZHkkdm08R0/slTIE1/Xg3SoNO
1p91CqdXjweMOZsLaF7ZbN5gILi5KVxd4oOr9YxTK8InSxzo71QpQMHRkXc4pl16ax6QNmLiUTpM
zU/MxYai74DzpKE5JV5/zEpG5kagQujCKdACDoZPt01g4fZrt27wYXUzfv2RE3vCBxyYW+aUT1iC
wxq90GxT+ComDFjAh08iX326HpbWAgYKqw6qaZhpQPHk3DGVXMunGa1FoKgeG9dP8XK+bmDteKEa
ZKCLiKYH8ohzA6CaNKtsABaXucWytaK59u1WLzyXxL0sdvArVfxWJgqDmEBHnwPB49xWOfTj2KJ7
jkHRZTOHwMnw8dTB5+AcWnp/85rFRD/q6gA3AbotmFMSp3KqBpD+sqq9JdskeuXNssix9oFOjfA/
P4kcBualoU6eYQzJ3Vpsx9zNx78Pesco4Wtos6Jod/7zrWRxGmPCnhnqXcT21nKnfxRSwl0a3WPw
/oH+wLrQiki0cakS0C6FjfqPon1yndqzMWp6fR1rERavAq5shM9xUcwq9R6MYQVyujgZAkxDBkVx
V6bFg2LOQVIY2w9bg7YYXMl20cxDA+R816YB/ChlgUKGuhwJRADch3bxzcnTRgnKceX4APGB4IPO
DSdpFD5PXjqDNYxgTKxt0NdA+aLGXMAiOzj8pwgH58yK4GRt1JDWmqHmYWoeXq6cmioOXb/7nn1O
uYy7XFpmzSJP7sFKi9AKMrvzDdTVkYGcHXRvEJbJfZ7nKX7v0b372O3/iwSGtnIxQn7qj0FhiVHR
66izYNCZU4px3iNAP7awiaq0x/s8rV9CKEDd5X4tuxTXviFyZsRY4MNQnhaeG/ZgV30PEGzoMNCM
5H5SheU0+Nc9ci1x1iFQBlgi4RwjYtfCGkAUP3KcPdn20D5WnuIt2JEPY8AnxXKZJuu6OdCVQOsD
wOGLe5FOleloHBbdBxDFfEhvsiAKBrAr6HgdbmWyQGtbiOmHf60Jt2LfpNNI0U1B2rlXIi8zbwrZ
e407gHgGbN6PAY0jGmXiTDNSJJa0E2CP8bLD8yMdJCFjLbNF2xoIHTDd2+DyF9ygtixMSC5Yg/2s
/uJ02U5QvU6mp25QSvDKYz1+PCSiCQcmWVxOaGSJd7sTJ1Nc940a9kl0U3b5bZ+aXpFXe0PLb0j0
ct0BVwLwmTUhKXPacmQjmZawiQZ/mJ9T/VmLGo8Zv4bo6bqplU+FgGih/Q/aUBxpIXjES1GhwOZq
YWXlQc2+lFRGTsr9SXAGAIM4Sgx4Ez61dB6eqskw2hpA4zDJPEhSb/LidZ5QqSl7yfW7spQzQ8Ku
tS4G3FVrVENduR1p6FSyXHkl0BI8BSHdbdsr2Lq5UBraai0/p9rGCKqt/laM/gDuDC6o1e3KLLz+
cVaOKkBVKO4DqLMCfos1xTYyC4FhbnV/RoPb0Bjopt+uW1k7TQBuISM3eCvWFbvAaqJndpEuGlhP
lOcxPwA4v4G6/DZtj7yzKZ/95Ve66BKnBnnyeZKI5W5XwmFi2Nlz7tV0a255Sv5hcD6yJWICRKM6
wCHwV865HbewMCmXwCPU2ejzQLHHYbzFLdqzIBtyOm5ao6uNbW4p6K9TYygAljN6+jDamPDx8r7P
Bt+siiKXRJM1T0VyjbIcMhGOsz//vZJ+mccl4VMQjnKLEdMgVj866va+dLRWgIxAlggh4nMTVTWo
CcPAY5jjIxr7JZfhPHiIFb8hkun/GRCRumAOKOJigQF19nlvmiioZFoeu+1esoMMrLQWQ0wAGqFF
i+v4osuPsr5lkwThV22fWHokJvWou881yaLWzhtoksGGAIAwwDHCd8nrRDHsvsKNVfwkyF2i3gxK
KQvcWhg5tSLEKRCm5cswQwpQSTxrO9x22wJz9m2oHPVN+x86k7JVCa6gVwlJVbywwk7d19WhwIBd
JNm41e8DfC5wKph3J+LAiEtHwlzkU5z+aq+ayS5r+s80+6oUH4d6ccqPP5aEzUvHmbVkRJc1q9EF
YsHU9LhVJMtZwRWeWxG2zBmaqmgWWFF29V5FgcJPNvreelZfeQ6YhOyLIsEGrwbhk4WJbOQq8OZz
b+IZFP2DR9ctx9k7t8td+Tnb1dvkKJsqW18ipzUBeBt5tCVc/GXq0qlb4Ovmc5t682fNa3wlrMPo
ufyqbwo+hulL7hke1i9CxolJHhZPwn5b25PGZrwr1W3x+bfISXljbH9zYcoqCmtZNUHe/O8C+bE4
sZalbhLPNqrEwybeFYc4dPb5l+Xxt2Q5lYlxrx6yE2v8hJxYG1JUpTsb/YOk9zPQ40ffVD2VbeBq
5DgxIsQnyL0mMUTFOfiIhfxlEgXlDddtWcIsHHcyKiTZmoSzNiiTDXrFFPJi7tH5WWm3lQwFIrMg
nrOEkoSZsDCNz7q1sVAvjpuPP/vhBxBiBpcPxwgKNnRHWZjTwOsMDS3Z/BiBWyRJJTf6+vH9Y0Vs
tTmlAgCiM8K3H/UDx+1GkC5oAuUIUS7vP7AFrV6/YC0Azw0g1qgGnftbY8aLPTjMBdMrp/WeduB5
3fK6rZwCYPUjnZgSjm3UGOpoxBpAgqlvqF+tJbA/Ovbznq2cmOC/wsnpKXLGQEakoCmW7ViyU7pb
9jeFGWKe2BBOaNE2NiDCk4uqxRxaGDdUfPbGCxa8HZZsZZW61SvxxJxwVpVOyfOkW+Da0506BT04
Q3MkR5XEu1dTyRMzwhl1mypJFxMYHbN4NJSHVvY+lC1DOD1qZwJHPcRumAE/Yy5PmFLwSXav2J+v
Xw4SO+L1l3SzaVQ1ymbQ3Qpi5OB4b+9RXdjpih5cN7V+M/zZM3FqoHTUliwzzs77zQCGN7vz9JcJ
MiPVJt40rsye5ADpwnMHT5NpJlnHYwM5YCgHYSigW/2lDaPvnNsrP5LYk9GsyjZUCBDKOBVWWyDL
RPbnxbnhKepbVj5TXfaYWQ99J9spxIep7ZJZj+CCnJCku4O0sK9DRrvZxxgmUKRtnTWPt1QdCogA
J3MVj/NYoRRJa2qNje5vZ6leOhut7yzFt+s+wo+NmKoAkgYw/jvRikhKokTRMrUI91BBZ4euvkuq
3TDdN9E+bpLNKJu3XttCU3W5gAsSaLQOhPhXtnHRsmbGFOfjELR7jvStb5IvfcgpeM0HWUlGao87
z0m8jTI06NJiQt02HENwb4X0J6Tn3ou31X28kdGy8Vgn7CZK01xtRcdYwAXTHGoLRqtj8DmkeHM3
0Z1R7sr8Z25iOl/Wg1lx+1NTIuVcUvdqFnV8Ftocwlnf6M6xz76M7eN1/1g50pyAGqoaKBdYF+Rl
Ge76NiW8wknUwLaOSQGUZ7X5sBH07g3DBIkFCsNinFKdfLa10QLpR5Y9FKP7M6uNW2Vyvl43s7Jl
MAMVEDx6DT4JcO4MsdnmQEAqWjjq83ZK3I2lz78GOhxGKruEVxzhxBSeiuemEijlsbzihQ+M3083
roqh67up2Jrxx69FiI7D3ThE4FJTPR7VrmI6n1rWgzI2PaV3JBnfigecWhDrH0mhzmBl4UsBhGeJ
6m1cFpCVTWfJSt5vPuHwnBkS4t1CjCSG+gioTIaYlXutm9Aibe3cfFhidBu3ulPqv2hrWp8K0niJ
a+xMx4AsWK84z1rTgYgKGMwSJPNg4219i7ISRz4HNtYn5dLUoWvG5Q0mkcdhN7QFaF+ue9faQ9OC
mBMmCvjcEZRrz7+5rdZj5hio3XSh6vOpmSSYIqTG6nfUTTfjbow9aZtoDdZwZlQIcDSqm6VIWxV3
0hiatwu4v7UDmPF27IZKHGENxHxmS8j0WrfKIbsAX1O3M25Ay0/bT3p8MJ7aUN/028Tyk/JbHEgr
BisXIezaLuf7g4uLTZByGRDBa4Buo5/W0XlcAs3jBHXLhMEAbtgNNMnk/FqkOLUoJDL1YAMLjFp1
OBc3/Y8J0ANLh8tLWK5kVoTMpWm1BlBasEw0owtIp12jHxdQujD9iGpuUez73IRgx3U35UHu4pSd
bKaQxCx9WY6UqjpyQrAMA7s/bvjdK6tKyL6ZcBh0dPmSbFQ1EJQGNTka0onYlRIBOi1Ae4IbEXpZ
Yq6pOw6r4wmOH32qb/nMA6e8ZhCHBn0xVAilM9Iye8LHWgxFnXQXmcR4iB7jHccYqtA3GUI1KDbZ
x9mZ8VI8W5/wnfq4tIqiRabUbvhMNg2VJ3Dy+u6Wj+DJhgvXwwhvvti46Pm/57HLdJomN3sQuvFO
txEkm2b0eGPWCOddKesxrvk9WOlQikPWqVoivCfp7MaaSK2FHYnzTZ6S0mOaOu0qs0jQlwDm/LrL
r91gNkY0gbqwLbSehbi1pAAfsiJSwxIYSlJ4jnOYbZla+ZrDg4wUaRL4DlwAPc53sFWQFJpKgUQp
PkIUusslqNPVT3RqQIhJlclGe6EM7UXDdyC6udwovlEDpwQ9JClH5+pldmpNcHc3b11kuBUi4HZq
ghI06MuuvcltL/XtxyUkO3n55YJ7nbu8jSkcA08RFYw4QtK0VKSK5gwNVE6xQA5LgFEPBQVpyLQe
rHvu+WPvNY7XSarga/6Iq4WD6PAr6OLU9gKqOd1VMLqSG4T6IFkddjldCAS3e/UBswKy0eQ1fzyx
ZwrrtNQsbjTMbIWkBo7K06D6R0Nm2CNY+2IGsNt1919NrBwMjYNaBKPwFwTfzhg7scr3dTz0AeYq
fGh8Z0F2T3fRI1qTASY9duVnLfecTZN4+Sy9DN5PtHjpvM/68z4glFyFw5GmatHUGOwL+7Ezbd/M
TKf1xkKZdvlSO1+SrIiiA4GkE9u4bakaD+hwa0pQsnIg/lCbevrkLKb2C59JK26tbmwcX0kxn+Fj
3jFWPL2vIS5RMQ2z2FkysUfKxvxHZnXmm5p3hHopcdskKEynXwKrqVrJ4Vw5/KBl0IFKApQMnUJh
fdWsDaPVkDmkxksOkK7ssbf2jgVfF+IKNAD1S7YbqySYcLGyOcxfnWP1eQk6H0ySP+oZSBDOJCnr
KK+UBc7sCbdPbFWGohHYi7pNCcFstvgjhLby1yhzvLqww+suurZ/p8sTsgU6LLbDWpibtSNZHlwZ
vmB1/9DL5nEFdxw+0Xl0Hlq7Kex5mcEctvlNcU/9aLc8sQ1c6Be/wD++IABXwdIArCcQSMKCGp0M
OksRPsl8X3WHQZaLr4QQAKbBsQQ8CWgfdSE8D7OZA9YIacaWeZHyvfvRDLJK/9o3OTUhuEChqwAK
JJkaNuglacdm/otG4NkahD2aNK3RzGoERd1zZOGKIe+o/TLxLe3dq+utGVz/KmsFUZh0Ue8CcQNS
RMEN+lFRzCJuUcKYNu8Vyi3ZJ5BKeqfiK54/zqCiocoA4Baa9iDqt/jFc1J9ahTVXfTGwGVGaZAO
1gEkCBJHW3EENEVUzCJYQFhccMjRhnZmVyDtSHQQM2y7JEi0jWTXVjzhzIawDIOqQ6oOOc8Fltd2
jza+bz7ND+l+CJOduutu/qJLAoPI1hwQkKACKnwmuyUJrWsYNKvHDvoQ/deJSu58nvMJN5KrImDj
aAIMdEHbbcxmaVZVs4S2Yz2WSbMpcvMpq6tvelLhCqxk+pKre4ghJFwSLuB1IszcjbqI9QyuADbI
t5RGn9gsa+avuQLP3cFFwhXjxCmYRpk1O8txnqryztG24DX2UBqU+ALPMsV9w/QpMiUOYwZk69yl
3c5y06kfFojGRFvoDG3GdDtxUSV05JovmiE5sSuvVTC4/zHHt/XkBC2sVEC+hMETDlDlHEF0zwFU
fxGuz8wIoWimozb0JeICpq5tvHzcGKOKJtXo0/XtW/tEqD0CTATMKP4j7B4m78Z6SNw5NJKnpEEL
HUpG6V+g95DoWTa/58AJLAa52o4UjIIrc6hDyYyjD/pd8o1tsjuyyQ65v7xdX9OaZ8MO0mccWc7G
d/6JdJu2IDjFYe0gLgHSOplo5dpJBeER2iAY78RIKXeRExdg9ewunGknbPQXc9xS1Y9iEujOD8WS
3Uhrzn1iSqypo3ZMahChaSE7sJC/8RU0eChY1zg20Ja49uq+ERudF3TsAdzj6z5ZVz2yiSU5PtOs
7vPlOJf7v/guzjstNN5SYA47//lWjn3TiY59Gz9l0ZdGVuJe9WUXmLt3NipUPM9//lz0mKmo8fMt
W/Uqh/rtMm+iafyLC07/Y0Z8LCWjjcQ6QWqtlg+kulXd3MuGl49vFf+4nFISsVN0YToM4FuwEZwT
+xteiR5Vv103sLZX+AKgGAaWGxUr4VsQG6NtM7oN4ZIVjVePZu5pU2sAd9cS77qptaEFzhP3ry3u
dyd+ZSXD0s5DOb878RJM+xJDsRwGQPYYIvfyG+gB+Ohxy6ewZavkf35ieawWJ16qGlHU+keprE1F
76Mi3knWt3ZIeXkAbRwbXEviTeq4c82sNJ9RwORlkGqroOIecLjauHODJJMc07WcEecHxWcwOOMF
LZ7THNqlzWzQGWBo3kLkZf30WIfKNg+VvZRmcm0PiQ5yHYx92pf9NpU1LRn46vrNslGBT+bIpxot
yyX0i00UymYHV2ofLgQiTGQMaItd8ERTt0XZIYZnMmXwaVd6Zf7LIJXnQuL7+odbeVKeWhIpovsZ
JARswhuP0DDSHS8f/IylXmZBRLcEeYNsiHAtvp6sTJygIeoUQasU321ovzRW6JSSftXql8J1h0Yi
WG4vMjoTjCZdmuPnq/UT2NK81gmi+aMKQLhT8V75Y0Q4zPY8o8tLYcRmD3H6gHdko8psrF2woNXm
OHWigbBVCOQQY7NNZU7nMDanT4OS/Rido1Wb90Nr3FFdJge6tm0n1kQ3APfnksSdimup/2qVTzlu
plT2YOEFNDFJPbUhvB9IrRCS5HA1roCV7tJDDSkqayPXcV9dDHiJVExqOShwCS8jyLai/JTCUGYf
82nx3c9zLU25+eUgrgZdL0xiqLhtL/L6ZKmKLAXPR0iOExCe3XbynB/EMw5kU2zcQJHs3tq54WME
JpSTQJ4opo+OCWKcGVQpYar6ubGvnMfrcWA1oJ4a4AH+5Jpw+qGPtB7+Rj8723QHdogfk49JSL+6
l09grFV+QKr8ZznC1ZvS2pjwypzf6fdny+NvFhLEg9eAiSQN3DcZ5uQyzoGmnODpivFV4PBEiEtM
G8UCV/QSVuxrbNxH0GSAZyRV7jP6MlSyvsNKpR72gP/lZI14LYuwz26Z0PzO5iVE4Zh+xZUBWBI6
A503HPqQi0ArDx9PXZHvgxKWDzlhnFWUNxnGlpWVNsxhmcx3mdvtUIKQ3BaX99K5Cb7Lp06SgOum
0EEfxcq7GmPzQBUy95OtSsoAK+4BlmqMu2Eg2wXEVNw90tGBFeOEQucnnvIXh/QY3cLY70GdQvVk
x2uly4GRCxU8NYjrFiA1QnBqHS1tC9dawvI2fcpugYFPIFKG4csw3jdtYBz0TfeiSqdn1zb01Kxw
6vo2xj81UUPDSYz8EBclZn5QM8iAh2rjCAolqTFIdnfVJtphoFhExQ0FqvOPOOXVnHZJNYc1KALi
4q6hFZjNdlMmaaSvhBTs6Ykh4ZpEVc8FQRb2NP3MFXsbPHlzb/hlvgs6SuH9lxGSs+rD7fE/HROm
/FY48c2ZVgboFtQRGaHq48A9JMgKC9964c3n9jF/lFXjL68ZbomgiAg6Zj5LdW5wqC06tgVi2Fz9
MOudUn8vU0k2s/apMJJrcU4HgjEq4VPFOa3VBkMLcIbPeUTDdEGzr/Vo9+V69F9ZCnIaTDhhXAEE
8RevRj2mVgt+4bBMQ5Xt1MInMqrUlc+DoiECE55a+Eus9S8M3HlO1KHU1j722mGRzTXJfr5wkvQk
+b8lWO2tpe06V1bcXzXgoLbP9fVQBRUqA1aVD8yqcGwIEvGOfq6aQRJd18IeisYuf9XgXF60PBVa
9WpFHRU4TB72GFD8JFigyg6W7FAJZIXwtQOKRgVAagTwOwxeCkvqlriwBmIsISjfLQ/sF1AoL/zJ
H1FsXTx1JzO45mac2hXzU0iYLi5hM0l7PPdtEKPr23z4Oc7PDvtx3ZNXTgzYmQA9sbjSxQVJcg7F
9yROHCypulOirTmg9dg8dNL0/L3tfZ7/oVJ4Yoi7y0m4oaQwup4xFXhqMNn/7LpPk3FUlX/McTdF
1DfBQ2DIaFFXkpgzm0KIgwCbGjcENmd6qOK9Ve5q3VucF1K8zWMn8Ub+wLhYIHRCeNqE7yV2T3HV
lwxdd7yutzy97Xfj5r8UeVc/2IkZ4dyCijejWasuYWTdkGLxiH5bkH2lf73uF2unF+Gaa3NiEBdC
KOefy83BkFtB1yCc+3sbE3Uf1VGHJ4AfFxcqZH24BK7wXHMbOsStg/AGTZIwzpxdrP6wWS6pIq9t
lg7dTeRGgLNcMNlbjDaQvLDH0E3/aUao7OI+7Tz7L6hrsRqoYmFiiTdGxNJbXIMcl5pgUZ82GmiZ
MGoe7X5Xc+bdYoJgUeJrq5Hv1KBwmpZMa8poMMb/i3x8fikGN9M7kvC/qJ1zrxKdG51GFKvQBUTV
X/hckGWNFZ3TxLcB54LKg/abBWvKVt+NN7JqzqrvwfXwFoC+F+hxzn2v5WywHag7Q2W+naqbTKZY
tRrHOUE38JhQnb1IE3q9m6EUj90bXvG58LIePAjr5l78nmnJgFtry0GjCSSSuMrRaxJujYLUg4mR
kjmc2pdOv9Xb7fWjupaLo5OFwhfIB0DdLnazMBxTzY6G5biJN/v13t2wYxxjPNTF3eR4buOrXvsJ
XDPBdcOrC0OAQCMIdb6L+Wtl0iaFaTlihKturKT7nkSGBMIqMyE8oFqjSdSog4mc3Oblz0HmCmtB
G8KG/y5B8Ou8Ji6kB9kUqoffPSYetEEjuf//2ilHwEp1aGAUdgXgBu2+NsatK5t/WYtzqN6hfgMC
AbiAEK1tfKEc0wbI5VXFjwcwM03WA/CCG7TvwutLWXup480MlgtwpwFqKSamVWZnQPiik6XsZp+j
UJLALrwW0tTZkxbSYNwNb9dNrjqBBQ9HmRxBT+RfWOKxibIOB8ipP1fz62BLnOwdZStGN6Bw/zUg
eJlFqipiFV4myk5hHurxgXvffQXCzIdkxMsC3nbeGP5qAdeZouJSbJRABhbgQeDaryA4om70JsuG
BC+K5aExDgVDg1C/tcCdnMuQENwZrpgSmc+jMZ0UlFCRmLt3NDmY8z+FJXmHyUwITz27hTs2Eb6Y
7XyCclvavbb/j7TrWK4cR7ZfxAh6s6W9Rt6U2zDKdNGToDdf/w7Ub0oUhL6Y1ixqVRE3lUQiM5Hm
HNGihUgEkwelzpbJq4ySR1K5qwkeRVd1BA9/vqm/2gW7dN90GUlRvKZNKKwlhGVYXJtH+2oIMJPg
yWfHF3WheUqBkhh7wugNIYVkQkXa1xWFyp6DbQOed53nwH8F+olDRFuAvCu1F8RYfFonklmZSIws
5zaezqMIz4SboOwFMPa8aJhCaUvE8PmEnReM3U6u5Q2B/V/GWL48Q0N8RYw14CTe5gyDqVR2bWKZ
AijxGOo4aQf7aAVxOPqrv9wUoah4yD2pnTzqkXfPmc7SW0VuKYdRXXnO+gAaTMxyfrrs+LiJioEB
cwBZWbAIdmpAmxctIVu/BDamW7/URytMTn0eoIQYNX59nwoGQLlKAeka2HSYn0cV5a1SUzJX21rj
I6rrrdSc5vo2HgRFLpEIxvBGO8MIWAy7kOvI6s6rfYx7gQj+V9upwdieYembluuQYdzSke/shNVh
VO6O8a2N3fFKlN/xgq/xKo7tBaWIT7Pc0hxCVcuvKmCMFHfcrO2sOFl5XBW9FLzNRAqyTcFiiLFD
PsL4KLIVFpiCVPEodQV9b7Y/rKfLVsg/MhQ98Oo03jdz7QTF8wWr+AGwpuz4V6ed2uLLZRGcpSys
HKBx9x8Z1F/trtMkbU1mTNKIzY30afPX69YrC6/yCo+2vIpHtXbFCCfcg6PPNXRWUKhi57n7UY+X
RcJ4a9F80k23k3W3Gt1hPFxWjuNrX2YasduIBdR3xfmuL8ahyFEsNCvlWz0rjdtoqiBUUZNmYjqa
t3jo0mohXrz0DHffT+6A615YKB2XV91xjJwbLXJA6SiaMON8MVDaoN6JZwym8C1GTKNAjt2jILUt
N9Ovor9t1nAQCeF9L3CUAsTbkg3U3Jnn31i1ZVFpFdqRxl+mkbuVcGaXk2xBjVcJjLVpEmg/bQPD
JWCh+r346VfTI7cxwVbI5g1AzTgB+BMoIP3530O0oBy6E8x8vyV35rxPIVgpAbeuE1eaATgyisZp
eYnLGzn0HHfmoMTOVtmDjk5C6qmRearRPwYoEnbLstHLv0PmQWTlvAj8RiYTPKQlBT2vodHFUVoi
aDHmCKzFF8AOEpWeCLCD5wQhD4gCtBiLhw+TY6aG2sSKBh2NR5phtNdoAd3O/n/3hv8H7V6lMekm
WWKnRjVWDgo047G44JZhjs85uNVR9fOTiF2U43PfKMfcgaRpx9WiFqpIg7sVIGLJvXqNLjsm4Sdk
7sGmlNaAfWTk0J8mn04Kxn7rU8alys+Ek4I8F7U/L8b2i6WQZ3VAP+BvoszpoEXpQTwEy/1yWJKQ
ac0cBSQm+Ld2sRoJQeMaYKlGf7OQ0BKaOqcapqHI+x8ZLHpQO+prSWQAfha/9c6la5uxP7i5hVyz
BNyYKNekORHr3PfiGEvvZbtVixheVy8eyfbDsaJpiir7NgWc9FR9AN8WTmqnHWPqmFQe567AU3QI
Jx/XGTs62o1OlxnCLBStRXMjyk4YY+hk3JYZS+hbMAFMCo3xePkmAccgLr9dtnVuUNnJYUx9aap+
HKoE9eb6tpCiVgSNJfp9xrqTErzkU+5sSAJPdX2OG//y388NWbu/n/HoTuPURHKkLVCUIhpSwOPL
G1bFrHOh1JiZcL5eFsePIDt5jDe3db2a9W2g3hwT8n4ShPLXOCTB7Lt0m3YQsRyLvh/zLtgKtSuL
DAmMpv3Sm9Htt08CjUSXlnEMqqRP+dpiwoTW6E0vCaTAvKLsKoSSCwjeIJe9EFKltwF4La20tWp8
vlyes6/Y6KpOyjio3ohen3dZsctf7t3KrrH0tjU3vRxs3b1p/ihEE9j8KPHHFDCm81aXLp3LKrXh
7WavL10rbKP/Z0GS/Q6AQaLn1GVLx57BW3FbkZtmraLJGktXlfRXPz6t1ddZfW71zb385QRGjj7+
W1FjJdldj7kmOhQ7+3Q1g744jPv2i+nSIFjdikKHyC5YN7Ft22jNSPq67FuhnsseADECexCJYDzF
VA2T1QE0C501D4Q43pTex4ol+HQiIYx7kJN6SLIenVV7aA+FktxIahaq/STwepx18X0sQoPt7QkN
YMYzdKrM1p9G7WwApUP36sr0TKl3dWCKbulhLFvXtkRhUKQh4y4WHd1jrYrhLoBr9SXtHb3EXjFo
3DypsMrxKDDFy95JZbfGc21VjBX8Bi8gZzWoiqfcS3/Yj5S8Hvv+oo4l/5IBcIe2/TVDZ86vaey4
K1t818n+nlluDxA/ggLW+F2XhdwkfAf1Kos5w96upqqwcMtUIL57qteDR60b3OG0eVgVf+o8MRTm
P9zsV5nM6TkJxuHA/Y1wctt8HzcXw9q+hVpCQdziKXcp5YHIb/GfCNYfmeyOB3G23sxWfFPpTDna
aRt4ldw43H4n6B84x+yHwGYEh8guGE6UR9LUoeToDT4GUjLF9lNUg5aD/EuL6DYb8Xoz6IB6PgjR
ukXCqUHvnphVHs92V05yQDbDbY3ML+Q2yHIpamTrVqoTkSegbv99Evz6dZmwEMcF1re6FJD+/urJ
n8brKtruN69zVXd6Bp33/yqPWvVOPw3MNkWRwmrXyMR8bwvOgq1DlY3OoqJ06QtBkATXhAVeIppd
z1qMOJ7kJhZAUIAwRYw6vDIbxrEwSQQIIlAaslMX6dop2daqM62SozuofcE73YuP6+ha1+n3HKUP
L4fRfKD9qWHeD8vDukMnmRhvkxM9L1tzQ9Qbgjb92U5CRD6uNe4kMD7GqtM4dSYsgNjfdCN0JkBA
JwFeFOBjALRNEQKDa039/+Xi74QzzmbQy2rBB//Peqd9VB7W2xd8SvAMFJ/N58v3nmsor+LYZnKi
JOsGUG+MZm+3a/xQm4Lclfsk2/0+89yM62FpmgLqTO2x3wI7sdytDVdd0GwQqcE4EKzLtnI8YpAp
S37X8rEZRUYhEsB4jE1Z2iRd6XfCHnTq+H32dPkg+Jnx7kvRv2DnI5w8bay5hAqU5bv2+2cnWO5H
Xw9BphOBy/yyOL4+wIqiA2aaZdKMZSetwmRJpgOKPkgpFIPXxoID+Qd1XgUwmWOyxRbojNEUpPBJ
lH1wI4H6aEW0pBYnrrr6lxXipljOqzzWLSzVLCUF2quNfVMQrzbO0vaRZHgngvELs0EsUkg4oXY7
2vrdkB8rEZi+SAvm9ltFuWhdh0k2Q/1kkm8kUylviuDsBULYHpNRJsaIKXxMguZJiLUND5zaRzTY
BWJEJsB2lppcAykLgRw5koGLTXeHjd6l4GryIfGzz5cNgJ8yvR6PxfgAxShaxaQWAGrpqMAgVuEp
9/KxOtIaA7D1BY0zwQ1iB6XSUhvWRB/QiTHdZMTy3tIL7I3vO/+YtMV4BIl0PakS+M4tu0ocfzUc
1+qvrFGEhsSb+UJIBUY6KjFAaGH3ogfHSpchQyQfPUwLAEgHXU7QIt8N7uLVN3/jx0nHRFSG4ifW
O7mMgqg0kLhT6NZAqEfOl/ZUP1Lo9CFQbIzJoG4car8uGwn/0F41ZdyenpLStGNkudNyXoY7zRCE
u5f5u3eZ5U4lxu1NWOg0kj7fAqdY5+5E2sW6UZBLkJAU2aq4S2fqdbhJ6xaHU4PVNrfa8uHJUaXk
ac7b5aucFu0dWKZUNdSTHIk4GSrF8UELRb4kPVA/3RUkIhgU79U582dryCbskZjd7A7lVl7Xdmyb
0TB16YTpVOAHeJVm9egsSI6V+e1cGH9ZmVZ+1qdeMcNRNropsmt5ecDVIbaXrIqeuNpUA5kTBPBd
72drXOePl0/hHzzD6zEwzrqLx2TWK+TDICIHciD298BvtLlbJIcaEuJ5DAUCaZrBHgvgGMAXpuOF
/R4AQjULtAeRNI7eGKie7m1n9Y52W7JbUYGdq9xeFuOHhkke9CKFLPmERcsg/prnGJ3E2BcSOOWr
kJ6MZ9J7cUxmYurjoGQlit5kKMOOzJ422oLJZ6FKzEUdQFqU4TlKCwp0vacIpoN8pPPBTVhGIsRo
oTTmkhZk3apNaeFZr8snI8xOkle6GnojLgWdED21edn+/vsxN7Zrl6qUiwy1mTJzsEfaYWQlxbh5
FnZzRmoXQEYtBgiMVX6+bJS8MIxhdRkoaUC8eNfKd+p+kAdc2sBSr+bsbtWCTeDtuBUvgAdiTQqj
TNigZ+7ZkKVKrkkQIUd2BNbkQ3m2IkybuUko+ozcU9vLYrIjJ8fYvN0jdZnC6Ypg+AKYevZxCFa/
BzWfEJ+GGzyAt4POJt7qAJlj7d5EiYssGMRPvhff9RKPtAwIuJOXZS7YE0PrExHLpL/JuhFKpv0C
WYR1N+Y1U/aKhPnemK65OetN9oDOLQUG9VPpjhLBibk+uDayE8j4kiTOuxlYVjjAMnW1/FkHK9Uo
4lXiH91OCvMpY0vrEXogRY/KGKtITVR4cxj/HI8d5v9FlsJzWPuPyDgTQ8viYukIntfyMe8eC+nr
B+7VThvGfXRmS5x+SRFc7Od49A30GYzpcFmGSAfGadhO3CygxcWIzKRc2YXzPVVLQSohPBXm8mI+
xmoa6h+6n4aLsYswPs5fF6CbtuGHRhCxFPZq2cztLR0wJoHIAR8NhF6Jh7K/+iuWLdDxlsbcqIKn
gejzMc+crGyX0lInrLh0T2Q4q+any8dD/9oL95TtqddqWUrDhE+3APFL36Ks6M/rt8G5m+z53s4F
4ZF/SYFzSwfmAdjKaLMOslzqSTcHmfQ5Rish7gMjFhUg/sEc/khhX215kVZNNuGErNv8FwV5oQNG
2Ib8KPEP6ISdV2mMp6uqVOszG4+pVso9da5CYk3eUHxgr/ONGMa/ba1VzZ0GMXkzu3bTuFn3eNkU
6E18bwqvijC+rdlmUhI4nMB2xuOkkRt7A9BPlwVTmQnAsug5XxLFOLZqVpwEQ0TYBMIDdI7i4xjO
V+JiucDc2Lk57Doh8AFZKpDsqNt+FuPJyQX3h7dg+eZcGP82Lkm7SOaEhC8lj82q+3aRHExjOcqV
/VPNUbNuUAqbtNt+GILLB8Z9x+9Nj/F7E9A2sI+GEVjrESQhHiWnm86Z93MKJEwhGkeBONo9v3Rq
jOdTZmvq2g2+YjXl+z79vfXroQEopT7NfppNx6ySQl29t1dRL4vvBF8tk3EbSwlcRVCRIuqu0byG
6fLv9yb2Z8iWdsu6U3pM3qDVnsm/6thMbzHNNHgL0UuBJIEmbFo0AG94nGj+oDo3cXsA15rgjAQm
bzNuol8WAEMZuFmYsQTyexUkgfk1i9BAoXt2YALyYy/5fFmoSCnGcQAUbVT0Al59bO+27NgkAm/B
QSV742Jtxl3oE0gUFPQVg85xldAJs6CINnAeOKFjuXRqQPOs73obtCO6KCB0+HVZP9E9Y1FZUK9S
tzTGI3zwy8ml7ywbbU0lSp4wixE5dyKQCNEHZXwK0D/m1slxiNJshsNC/DyuBGmZyE4Y15Fi0WUc
MPIVzH0SGMbVqq0eSKO8D3y5l3k9zJgrAC1hxEwgPretkjaInunWGiVaID8oAy6izEGcm3Gfcaha
YB1cwdi3zba8pDSBO7bx1JlCLUw95TAcxi/IC6MkFK3L8sLlXhTjDTfSt1JlQpRtdMctzkB99axq
jmtIH9nq0faiGP/XWmQdbJo26VF7U1iedkiC7hADlTP5CptfP9vCTWeeCWJP36HEiRrQNpisphu1
Nc0WbKulV+ldmdPXG+qN1jfTVbzi64DhASHXKs8k9yIZ1zU11dTIA2wlfpa9xa/DvHbJ5/luu7ci
DQRwzlcN/GzhZQvl5b97oYzvIn21bmWmYepSSb3JOCzFfTM9V0WUVpm7AMf/sjiRjowna5UhV8oB
RgMKMK+sr6UWt08UzvhnB440rFgDR4rNsk0M9C0KFugCWT6Y+o8hyQVacCsKNl71FLEeyBzsbvUc
S5LZ5sBhU6PspniYb9bFi+860DPPmZsetNZtCmE7m+uG91KZG1clJO0xC07RuAD4/TLQUkTdmT70
mrB+bj/gIvfimFs3Gg1A7B1EnYU8lQm6Cd8zU9D745vDn++oM/OKjkTXOixopEiVKy8eyDDd5N+D
5qkv9AImNocxhcAuqVhtqk4kQc+iqjO3WE9Lf6UlgmvEfXOh1gP86L+FMCErw0a3utgmUm3FpWXq
7NlBgEQxN5iuxcUe+unZTHQvjQkrkiJ3thETXKOoO1bgplSi5qgfRNBJfIvbacVYXGsMtp3kcEl9
sIW03YP9/grbB6BH9uwf6Uk7XnYP/Iu1E8jYXDbPmSH3eIMpt2NAx1+yJqQrZljG8gdMfcbeRASX
WfAtXwhAdv3t0dZbYpfKHMTXlFNRwg4TfYuJhlG4QzC7M2MX2GU5qZK5wLekuIqSm2IcrfqLdjqt
5/UFskWNPUWwYi7SjQkptpPO5phR/N8TJYKeDhtwD1WhnXCv8eupsV3BOM6mZJBiwHRkD8n0pJGf
+ShEXeI1ZvbfjwkdwNTpRhBoUO+HxJCSrd/GB+cFSFa0LyU8K6rwziZaGbOWIKyisiafPGlYKwJA
6eThmf6y6ZOezAdhe0b0FRkXMljNKjlDvgSZ48djGZmq47WGaJxDJIVxHbG91rJaJ9hSBbmY3cJb
aX619qKLTC3rvYeyKUAIdgPB7Pf2Czb2BoAfHVMjPV5hmA48pX589cJzfQAiyC+B26BZyiVpjJ2T
wi7RzKQRH90L+ROdwirQSZMbvPn+G7Jr+pEuyWOypqytNi15gYZof5TLOVZmd15uHJCsO58uq8Y/
rtfvyFh9VpvxVifIQ0kpBZlZuBrdMbJlQax/WfG/pBFj8YWpJVVf4bzobq/mU97r0m0i8648G5GN
ZYX+kHzOQhHUGDdVU1/VY2xedfqpjR0cXAbyxenYiCgQ/iGgvApgzJ0WXAvNATTf7NEhYOp1Y9QP
Y5qqvVzlWfE0KfrAoQEK3ULXCWv0ChvFMP2cdz0OzZSu5Ows6aGdhpdF8BOOVxls2OrmNKmdBl8O
TTTfwBhYGmbRdDJOlJ1aF3QYuMe0E8bc5rJt1xxJNYBkzDDdjoVoc5Rr5bvfZ+5vWeQYHaW/34Ki
YgyBVaNWIo/E1QGMMsDlpcih7BwbsTpMiFLwRNlwm09aSLfn7Kfmmr7Gu+/ro7jxSI333Z3CjigY
OACigHr/Wx8o1cWUmiZ6F1rzpapImBrJ1ZzH5zSb7y9bA83DWEngyQW+OkAbgGTLGNwyJnlq1fYc
gPH6LpUbDyzpnm5k0ZrY12TKDtXSde5lmbwz28lkuwxGvW25pAJde1Guyp+1dLWKGhk8L4u2raVh
j9103m0LDCUZ20bFic3boTavzfyUjV9t68EUpZ18VV4FMWkuYIHrTiqp83Mi0kZd/Lkinz/ytV5F
MCdkoYa3lDYgefsW48HOWSp/55moR8I3gz9C2FUATa1bUvfYNqztxgCh7LLlTwP2vK3fEllWLECY
uZW682S3n0p5TWtBtsl1tiCKhP1pwEN/hwc16ZIspzac7aIAzkgNkpN+BJoyxpIpR7l6sG8cQWmU
f3KvEpn4gbELZ7Y0fFZ5fF4xFlT+lkVUHVxPu9eKCSHoABla3MI6aE2tRirYnY3rKfh7g0+0Xy5S
iDHFbUEMdjooNNadr6SbW9rrqRQBd/F84V4lxhoTYhXGvNKouB219UdTCvyRQAvWEKdhnEZDwu+P
0/d2/QIE0S0TQE8IVGATzHY1sQud4lS6ihDfWJXHBEyNgigrEsLEJXOZZdAqQkirhWsZDiI+DtHv
M3nk3E2KU8QmEFUw7lprsmvUD5f9jsh6Dfon7J4yTYaOyELhxumzqbmhDZHuvN070RDlrTsKgoJQ
HLWMnbiZECNuGnohT2rpAgUH+67qryZz6f13Prj+tDNlg/EA6tSYciJDP0pyVd2jdYV2t3PfgtSE
jtGVH6A0QRX71cmxk1LWZmSJ+RIsfPqOxzBR4dq+7jrARspqVzQkyPfpfzycwTgEzU7kOrGgX5n0
XoGVMkD+Zr2v1uFi+dbsXTYXXsqyV45xDFhV1pO6gTQSn4x0BIhj7Jcyxr4/Fqr+qMWiwRHQpChp
Czsx0oel8CdsBA2Np5a9n0jPqQjbhVvI2unFouRWRqog3kEv6WACJ7cI0lB7qA+L1x/Lk+OrolvH
e5Du5TGOo2hbslUT5NECQnLur+O7/PP8s7xpYJPtuRStjQocCQsZ15Vzl6QKHC7RNd/otDDXev+y
aXB9OmChZYCpYJKOnWIfkmFrpJk25cZYP7fSYrtZEssuGR1b8H7iarMTxfisWsVvAkcd4WM7JvNB
ngS/z/dSyMopEZ9NIRjfeqkR3GFqttIJRB04A2NURcXstX5/bPwF5VoRnzvNEN6l5ztxjDWM1TgW
owVxLXCaS8PxmqH1AX4MvK7FHQtLoB7/871qx0QVfZoyqy+xb9CTq6UGX9DhsiXwb9NOH+Z8tLro
+17BcKO65KWSumbcxZU/Y8xyPY/bOmU3WqlavV/0RJq9dY2T62EFXcJpiStD/qQUGab5ZoX0B8AO
tp8Efx3Xh+3+OiYEZalddmmHL21+20LdqyywYBs3k7fivZ8H9c32neIHfCgT3Ull4xA0VQoTNzDd
wmKJTD1IRFTb//DdLd2iaINgEGe882ZlZAIeMnrHz4PfHbVzGq53k2dFKshsJF9YBuV6McBxgwBP
BQEF201OWsOR8qJd0JFcwgxA97lv+8WVc09J/cRQPVwPsxPHhDoZ1IuJvAHxTS4Tt3d+m+Q6N0Rv
FK4QDeSOALu0zHfz/Za1YFHVnBeKWhx/k73Nt85VVJ+zq/Qmu1JDiuAvWm0UyWTu/1AtpLUoKiXZ
7qbNJ8bZFtI2cS/9Ti/m0g+bSkg/kCUY0fYPFT8LlilcXCugUJTrgDJoIrR5kUzWD7Rg0ssH6NV2
SIQAE1S34xfBbRbJYG6zBU6owV4B0Zd9ar5LmPDKHzUsGtluHWCKCPB8Imf93n2AjswAYZ2GeX3Q
SzKxgVRLk5kAHgmkafUU7brq6cLM2VIeL2v23iggx9FeiB0ovzwjJ+sUSYs7WLu9Hg3zZNXnSfcv
i3j/7dADp2ihNGHFhBdjE+1gYBV1sLCl0F078dloBa9vThzVMERoAAlNM0ApyDZ+5E5TsrlWsShD
AABO2aFMX76trvCgwTh47F1Wh1NfgDhwrWEJAsP87xioST3HWicZGKD/jVkQT8b08Wdq4O2RdtCm
xXV8Eacg75T2IpmraxHA5g0jREr9qYv91DwDJkqgFj2Gt+kBVYt2wUFlChhZxq3b2tDJqaGMCFjl
cbqi6YgRWN7opw+gpxDuJrw3cHB1ysh8ZErz8g7tN48BnpJpsIo877FOZh7KofPnfnKzdTpeVu29
Ab4VxXh0XSqrJImh2WA8ZNtdZbuXf58TEd8KYD7d2k99PTnomW23s0chKKuoO2Ro/bTHwROTdPI/
HboJSH+xjsNiRK6rVFX5hE8HHnS3wRGZV2t8WhbBWAT9LG8NAlphXIwSsCiUJ+xtejpLcQ5yRIjB
4CeaWFFe/Wrj29a53grA6zxd/obvLfytMOaMDLQdh7ixxyCfSaAs6b1VxG7bbIJ6Df+odkoxR1Vs
RZ8hIoOGJZC94UjBvQDOHKDaf6xPtXA3jHtUGK4zwCWnoXnAuNfWlCtrsbYR3O4qNm7/ytYbCcB1
sghPgOMD8f12ghgP0Uwk78nmwCkF8t+ofMPBeQZK2pEOR4oaZnxxqIdDJ5Cvocz61jYAK7taWQrb
mEIUWQBYS+E1yW8pyk+JX32+bBv/IA1dLEBo6CC4YqLvOoA/HBsfaGHcItsHNxhu1/G/RbvkHhlk
gVQJNC0KO2a6DDXJ5QWRF4S/3upcTfFZxV7ppAhMkWvxYGfU8QEN8HYxYTFP+5SofQk5RXnapuUK
XYZwkWrBM0wkhjrHXSnMblu1kgyIaSfNTWqAoZLet+QmvHxGPDEK3gJ4e8Cbqw5zrxqp0lowIyCh
7YMmvxvKgxEfLovgmsGrDLi+t6oYKlmX2qQn44P7BQt724EyL6xhHaSnD0wdYUcPbSxKLCKb79oI
MPp8lRqklUNoYLozsEDDHvvkoN3rXzRgCglHc+gVZf3tXiA1zN1JTZOaJGoPvHM8y+uj5mNs9px/
BjUZXlZ+cSu8w7ywqIHEkPJmANb4pRm/k5fL9dJr3YgX6v0IEvtzex0/gaTYo4gX+YPqit0Gz0j2
EhknbwJgoTKohplzI2WtWyluNwqiFmf4GOem2ygPgQ8Z7Er0j9ipJbWNvsoJ1JqLR3Kki0dxWDd3
cojXhxAJn/q5d2e2E8acWaxtc4eFswXP7ME1ukNuXifLKZHVA9kmwRXjLLm81YxxutaYSqusZRNo
BcwTXR+Nj1pEblBCF/gMrmW8oO4reG+/I1Of7VyR8got4xG4APmpbwW/z7WD3e8zPilWatCxdfhq
FbC6wbY2p9GqCZbc+HawE8LYwbwMS26t8viy1j7gmY3JaYqn3qauuAEg0oixA10CLNE844vVWNVX
SjeVvXX8S+D/3mfoOP+dRsz5I1lOxniFkAUby9txO0jBetv9/rvFYBDXETlcrkAwoFG2G+x7sy+3
wrCbRbURO2jXhhJfNZ7jWYHuUub0JPz3xSvoZ+G1jnBIsa2ZZKnr5cqogSgTyHnvqsXPpbfcURKE
XZ5tI2ehZHyaQvl937qHqbdIObd4LJbDyVFvJUn00XgCKM0zkgcLpIKs/8F4oCrPDjLM8sq51YE/
XqER7jo3L5RotY9StSfaCaPBlfVCe5GM9Q00kajog0ACH0wjpSAZvQaqVKm1bhk/rsatk4g6J9zr
BdpJVCiALYCKD3NY7Vit8URf9RqcOKZ/sZhwnaPXBjcrBoHmXS/kmij64xWM/RVGmFx2WeX0SKOr
5i5RWxf7nV0mmC7iyYCvA4QJ5ukRDRkZZULmGc9Vmig9TyOy9fRe+/cTTDp6dq8ymCxdMfNhgt2P
QQw4lSTFx5JFg8TcF85eBpNXapWM/ecVWdJ4kh7pEDh1fPojLcABjuL477fjoZIGykdHQekA5Z23
98lppbTPDHw2x6pqVzbazO8dRQQtxLtUOynsbmA1D5VUNlAq1sO8Pze5ILbSG8LeoP3vM4cvVaST
jRlaIGxEil14mv3NjtMTRlgExQKemYFyzTFAaEOnsuj/79KTUbMGZ5MxND/k30rpbHU/4kVQEOMo
AxJxLHbjVKz3c1hSPZtxlaFaVMbpMTc61zZ1r7CxpdGI8HZ5bkABnAWmy0x0A94lkZJWZpXeQVYf
AIrpSTtk14u3BHSQ7SMZuUIrlSCjpntsLM1RX2Ovu7d1DA0/FjeUsY4uAUjfNvRUKNCKqOfNsTls
PyvU7YBjF3V65qTMjDRbCkfepE/p8j0WzXvxbirSK7xnZUQiGUsubwVoRWduBk0e2wBrf180fzso
NwCT8mxMKdAtg3+fP7yRx6TflrTVRNVfzgoLlBTL2gmk5zkEfyEQGsSFeQ5OF2hfDHDzUe4c6vXe
KihvKVipWpUqqEdEBXUEnXyderAzjiCnWmxAbpZBIXkiU+FcMsWwgW+A8ITdRnbh0ZGb3lQlcAQl
+dFeoq4LE0fgMXjWAaPH+hUAz0xU6t/qZjm9jtY6jNGSatcun+VC8JDhCgDejoq1PyjxcvN2joJ0
o7FhHhUCthv0oAriXzYH3jcyQXCLm4QRYUzIv1WgAwpPbpQ4nEW6bZZT3pyH5vtlETwVLFCEW6gq
Yw753TdSy8nIa4hIsUQIiC/PsEQsx9xLtJfBGHWBMgqGGnHUeoSJQ19BN9K4SUCDTfmg8Cj796V4
OLmdTuxn6+1Ml1cFuZZuX2Xp8NCbxk2ziqoBPB++E8MighhEljBYDTFYVfw1msahTkAfV8x+N40f
MIS9KCb2qZvUKcWAL5ibwVRcE8fTB0G/k2drexFM3tMMiCH1AE+XkcKdm2BOaheJwv9kbexrpWrT
pbJHfDKlfGrjqBFxAQismX05YL1jJguBEmX7pHetm5RfLivAWfh5Y1sOkxtYOoA/2gT3RXucfN0j
YZe6lGhHx3A4yeAq0Wf0PtBfp9kuthNx+zT5XT9LT6pRLxR8tyUsQT9WoiRu+9UXG/hlyjXmXgR5
Nu8zOoqBDAVNdnBgM0GhzddeNyqEVUm/bbNgJtHlryj6ffr/O7+5Yvy4HS045qK/27SvQjPglSHx
IEZiAD44rIWyfZG6r2Ok+PRVfLJGEOBgpB57KsoKeDmD9huDy/rwPBx4J7C2D75mSGTXfLdVc1oT
TA2BfI+lAfqerKL5a/nbfpSiKhwPoryE85qkBIioe2I84X3PYiwWW+4wsInCyQRWiCIqjsA/EKdz
nIPCW5/OP4DoGpRqjCc1psGZUwL0OpnuS9Gyvjq7pt8h3/KVlypkIs6BOEXWvVCNrSE3kp6URjfi
8MiVESoHjJI4uF72C7NLL9pz4+tIe6r4p79b98CoPalzmuKt2+hmoLOSRJOgIgk0kOzMfWz0KR5k
SEiqRwvgp+pHzA+TCH9UYBKdtNKzrVEhALAfdDU1DV9q4O7fAHLCJJV/QK/i2HhOll4mjkZrTgsI
mEqwQdh+doUJyaCMLMFLiROXYA2vwhgTVBupHlUQjQb5EG0xQOcPWiLIujmBHGMVoD7EswVuls2B
23WYVDvHbXJmYAm3wJdfiavUT8v09AE/YSBdNLB/Y4AIkYnjsjYbZUOfYk7tDj+xmw9cPP2IAmjv
SxGwNx5FqRDPE6p7iUxYr50pbxwbl+lv1rsyLDdEK4oB3kVK/pEHGcSZeExYMkgrWXYzpYAnBP0j
LHE599qDKQKz5l2l3e+zOdc2GiQBrR4GpJbfMWYIM0FJWvT7zAGlHdintwmmrRbnsT9IswDWiPcY
338ghzmPDJN5aMrCnNPxhZw8Pi4JIJGHT2jpCJsE3Lhk2DaqtXi70hfKW8/TEj2RMxmfy3isj/MN
CPSu6kMJMMvE2zC+KgpLvK+HswcXsANU3Hd0wDlgr/QyhTitP6zjUV8/4At2v89Ghg4XK28mJF9g
6SPNIesPLRH4Up4vQJ0MRWEVVBAWW2LUzN5cBoL+ly2fmvLGUCt3Wq5jVWBnIjGMGcgGyllaATF6
fjCLc6/fke3Q57N72eFwDsTUDNxGWdfQr2FRtGZtAfTOggYpyUMsqQ8iqnaegUGAjuISIiclXn1r
YEpHJrNMkSCUV1uoXGlgaFSPgEvtj5WfIhrID/9eIRQrkNkB5sc2Xv6eXSjVjUYrOx0Wtja/JBmL
x8Pj/yaAftGdALOopgI4TXAAGBuU7z/U8zL3GtB4txOwjFmTUbriQEl8miguB/XX/KW/MjCFJOof
844fKY1Knw209MeczjxLNdnWEfdxiBxAEkyCwMmZs8NMPHiRUcVEPor1x7fKTFvq1OkIAQkmY0Fl
nYfZtX60sTr4Uw5pk/pj6eFeJhsC5kHqlaLCB6STJrpnfV7c5Lo4kocumg+iXIeTfbwRxjhQuM62
sCmTtTmY0eoEs1mGjSp4bvGC9BspjDfQ17yj8N60QquFOrJs8oNg5aR+ADbhnfF02cK5KsGLyrTJ
8X5mDB1q22kIVBoK4LmXX3r7WVPDyzI47s00kHZocKV4sLJl4LopZ63sIcOpJq9aS7c1U6+3b4kI
2JsrCPNvDgrpGMOVmdvUF3m8Zi2+HMnGBMMKceTMwHYsVre2RMVm7jFRwuf/CKN/zO7qzngoNbEE
YbTXSvPe3B8O0wmQ5X4SaoJ6DO/uGpjVQf9BRo2b3TyRcExJiyH3oJb9ZIxs0W6G6PcZmyu7sc6s
GUdkDFGSnMwP1C6R5r7+/UwNwV43IjVYW6HtICP9ukrXvSgZ5FnyXgRVcXce8dgbialAhDxtbq+G
5oQht+Svy6bMPXUkNJhZ1ujoLbsyn6zqBE7zFB/qtrvCssbJ+j/SrqtHbpzZ/iIBEpVflTpN9CTb
L4LttZVz1q+/h7PfrtVsonnHC+yDsQOommSxWOHUKd96mjz9HSgfCzIjPH3eCGN75bvKUuYwxoMt
Nc8x0v5lUGg3Ui/wPnhnv5XCWLU6LtrMSBOAYadTTjC2V+Cn8fdMRw0NxSCbIn3OTyZRam2KTCyD
kmmgl46i8YHLouBrjND1BSdEv8ZUBmm5yQIEDDPfL0AJIOcDQ66K+G0GSW7nmG8loqv9CC5jI8AI
+NhRvlyXyNu/rUDm7pA+QgtPgruzFs/1/BL/Qcx7tiBm+0ZbTlq1g8rV9oKhw72zGBixIVA17uMN
niTDxIwWC8QTTNYAUXVrFATXx7g1AZ5bD/ILOE+8IRgtF4N80LeTyM71jeOp91YkkzlAA24x9in0
YlBv43K/tHui79fy5boUrvptxTBuSduHs5XSWzQGk5/t6yDyk1v5/p397qcler15ZshCJg50IbB3
gNueKzsQGIm8UktNB4fXQXY8zI7+achdpzrQWXwTBpE8C1bIVXl4Xiq8bp0YLGFzmob1YtZQefko
o6QSP417/U73x/eSiq67IqJV/hoRFxmGaivAXpyvMbXjquyoh2KhAFo/hZm7CvWRfuPiGqO95R8Z
zK1aparo5xihMb3GoE+4DT0VHGu0H1z+A0gEHlbYc6JRqjDWM25zsws1HevRBstT29FfzNW9fkZU
l9nloGuHYmIUYJTZNlhN7cIKQ9ERrFYPXbmvNTcFZEUpTnb/PYOzcl0aNxKjBtewDVpSZWdXzOFM
GqmBTVLvtSPx83vJLU/DZ+Wo+jIYrmfBE8KzHhjQCHZ/HSw5yJsxGiF1dqzFCe5Y0TrpsxnkT/GK
IfOg5XEpvCjf17vmTbBGqgHMlp7JZDSkTOoYXY2QGR+KuxrDCyDvpkIDB+QJiy4cI496GMInwAsw
sYwtvsojhmJbGc7PXp+65a0QYkU5d3grgCVm6jGJQ8aUdIqVpvqewEapkQOopWcf5f2QukLOBc4t
PpPInFmUJN3S04cyP7zX+YMMiVv5oWyRXV+8ypv2wD09Cg6NPiMXh/Z7HwlzaKHeTn2kYpn5gdIL
Oco+2+VOuY8OdDqqfSy80lVK1/Kr/XXJnMfmbLXMK1pbiQw8LlabLWXq51L9qkWDX67oQG7buBFc
QM51B5DHxDwo6veYGvMK1Iu1qvmK+9d1febEpe60oFMyevN+7gOjSdy2CgUiuXcQsQH69jQ8AWhg
wdZvHOBIxvSGeYFMLfcs3aHJeMPN8YbjXrQH/O+bTEjExkOMmFuhTBSEOaKzQVacZx+koxNYgDlX
4PpM3HCA6lK0iBjnw7NugPegGReBEDxxNpFZFWXRzSUSDRN6VjU3DwpXO4yuAbYQ8Ip7H6es1lAH
wDBYGFRUD9kCqEVmomNmKoKXAv6k/byQGKDN2yb6EyjgmSRqhTZHGCcNiXXqKdOZlgYA42rhENg1
EKf61IKKon+eVduujFEZRe7VtSbYSAsjYOf7SdSjyDMxGFmCYjWRgZ9jHZMFMwFKi2IvInhcyalb
g1aE0OQrAxjzABEmtPuWce+s7p84XDotiMTx2AWg6ktgVTBeIXLANiuIxbkSiQL6ZoBxdGQeGYlk
nPpxNqDzJvLoapCBG8fykLgfXZC5BPXPRoCA5nmwQFljcdhLTNliEyhqqvaKTKPzDl00VC2S2+hg
gDE6C2xPFG7QX89aaMxsxTCt9x4TtsqrYjxGhuEb1JlM9tljuzd3w2HZi1gJuGKotwDAGdr7LmCV
mKxFMmo4NBCr0FeAju0UYxB5Gggi0X/FMPZp6dEDPmP8oC+v9+n4qqrPukgfeE8aeA4Q16JsCKQ6
87KYUjtr+YKVJPL9avorec2NrzJaMJXw9fobxleEjSjWPmCyogUCPYQyZuYY8VNpP1cwFd91MAhl
WeIqZu009r4EnLchveiB4T1qhIJAEEFjT1keiVzr1sSkep8eMLUEM+rX01w4lPMzDMA17/c7zPLa
rU/Dm+jx5i8clSv0zsKHNllKiT5P8n7ScIzGY/jOEAee9K+0zQok2QdRsopnFYmN3J6KS2dd4Guy
cSnmBC2FGB4l+4UZe8YiXBAnvDG3Mhg/qOlrPe+qlPpB7bO5p2/mfGwOw5OYH0O0HEY/5SLXKkvF
oyK1430eGW7fZQLninvLNjvG6GXZjk3e0SswaEe0O3XxCT7Wdd0XiaB/3zyNtaWiAY3GnFWy7+Mg
6kD8+td/E8HYiq7S4zWh+Balf1OTwzAeU/J0XQT/LPAS2sCHUufwfBUTQTErM6g5yvaz/GKlz//p
+yw/lq01I0gpsQSS7olyskRsTlwnEzj4fxbAtvzU2twraQkBue3MQX9IPzdAdWtectBszJNJT/VO
966viXv5NUwRB7AWuCOZzR+udmGD3n3jFSWV2x97X75pd8OpF5VJhfLoIW5UrRznENmwFD6thxwv
BibMe/VOc2S0rUZPIuQz15vYro5RbNlYUE5tIM36Wh+mXXofe423BM0zQePRHzW+mVtxjJJj7Fpt
Gh3E1f1xbp8UZdd8fFwd2smRHqe0sjISHoySL5NcmxEwvj6GXTgom67yvhZRIPLeoo2M99bLzRnV
rTGOkgKdyEHVlyRPCpB9Sm86ZdKfCpDlVI0RCNSQZ7K3Ipl4uSB6No003zCjWTCcD934qBc/QXHs
ACFipCeCcUr5IUwEV5qrjmjcB55QQSMVynTn6miTohynHFeOAqxoU19xG922YEYtgvxF9DDxzCyA
+OAERi6RBpPnwvrWyiubltBm+5aANrz9NP5BHdoE/B4lR+Dk0fTC7OOMAvKaahCxEMvr0ipAHn93
/ay4q7Ap4RXyX+iHpC7bRjv6aQk7DCXDDQYHv4TBpuuRCM+FmgHWUdY3QqiKboRIqdyDmwJCpH2d
YMCWnDnJEQ2Xq9P7qAI+ZJ/FCC7ewlABNICnQR0DI4bOZQ6DPYL6HHu3SkGq7VXriYj6cKkBYJcF
2gaQGAHJAa4XRgOQ2ZZTQnB7tWhy7Vb9FMeopbe9n9WiK8XbQVRqKbsHMpUXUDurMIF9og+ubPRB
PaI7upj9j2vCVgRjy5ekByPAGuOC6qdI96bpVGYCEfxVICxDJAhmCJXRZyDEwNJNabqqfJ9IQTsJ
nCvumws4DZC9FF9xCaNbWqW3QaUAlPkCthogOr3yrZYd+z3jUQSmGLnH1TOoGLpZiA2sP7OmzlDL
JZlxMo3ttnFAG39KUVlQJINxgeN+tOOwxNFot6bi9N6YOEAjgmIT+SrVjb+ZO8XPEFD8gUKgJxXt
bzBy6II8v0HxOoZIkmFlBkbRNmBekW7DSkRyzr1Dv4WwhdsVBDxoRMOJtVXtJORkzt/BE9INgkwE
T/PQjkYQEak4IzYx1auZreW0qi5FfiXtiz9oskSohfwNAJwAjbFaYKdNPsfU2WtizKO2HiPrftBT
RxNNauNpAuovhg7/zoJRY8x1FK9F0lIQT1ie0EYeLU+pMHTmykCWyHjvsATS5fzco9huRxD70HxD
f1he1N6J/J/JTn3E6oK+cYzIGYSAIe7bbW2kMt6WMYdag6HHf4NE0i8NkqP1yXCaGyOQ96KKCG+J
8LoMpMJUpEffPc3Ng9RqptRgPjoeh+FYm6UTab9WRRFlAejVZ94HlD+gc4SOJ7iAdWrKmg0ybQ2i
Iz8MNw0s1clPlKgB3bcisDznIm2FsRhPM8s73TIiCFtQASz7Q9wUXmpZjrVMgvY9niMOWe/oSJiF
C9IiQyrQamni4St/LG4Px79xo6N6BxJqoD3QJyJCEHGO60weoxtEDw1lbqmRwDDf8GunOOv8+bqx
4+nfmQzmZoWYfoz0KGys/Dh/pk9HCLy3nKMBlzLtieqoQnGMSyQ39TiFBZak3ysBCu3H6Lb7Qqcf
KSD86XVXsDqO/TtbHWPLpUWd0SkFfg15NwfNa39Ad8iBPKy0mfBV208n0dhDkY6whj3L0iIiFLJA
sXkG+IyizJ8fdSS/6kc0AIMbz7u+RroE9rYheU6fYJD9XdSN9XAtUmDEKXiBkjaM+y6QdmIuI54u
bsXQnd6YjlEBL/M7RiICeRLqGsp4P/QCaATVtWtLYSywZPZktRfcr6ZKnaL+JIOqFb1D+UvdlCIj
RX2HS1noqkA1GuBtFqGQJErfhNSzbPwRdbD3yU47/ZbS10tCskeeGiInAkg9in0AhjGXLOsVPSob
KIUiVeiYbb3O6AWqzjsfNGVraBNBEHiB/5MxVj4hBvZuHU5W/NpjSPsgguNwlXsrhHHIsmkO9Ywm
Cv/XHeJVL9YhcTsQZfY7HeOP/Ou6zRlQjKQ5KEmwdZQ7lU0UjDVCjcTGU0Ju00OL5AfSoLcJ8K6Y
1Xr0Q4cSLpte/FWEEeMdGKazghIUBT3A1RlNRP/kkqa0xUduXuLV76zn6wvjfh8NFjqaNEFYw3Kr
ZciESqjF4tLGoFd7KKfH69/naQN9f1XwnMEt05goEH6MRYb37xu71LozZ6cV0TvylrAVQf++MQgK
8GaxQqPA0t6TfkdqQesL//s21E0G84XJuuFjaQ9zVuDoB7kDZVV/Km3iXd8l7mtkgAwOwTKeCVzP
8zXUklIvlUbV65E2VyWPpp87tLeGznYTYcN5vTxI1P2Wxrx9LSbKaJgpQwFLFD7X7JS74fPfL59w
5h9391CQRtRMiwgsmqgd0iG2UsjqSjoGQZeDP9k6HXle2lYBMCCzdWmPqKOiTh4dRPD3zFjrQfMw
iACE4fbzdWnc1byPS4alRm2JuY6YUJ5glDzsTpPviwhI9N3179OdZx8DkEogaYK2F+vCPhth00gG
3a0eM4UMx7aek943ybdCvgsRdF4XxtU62s+HABMojItsdSkVNujW4ZRQuCHSdYHxUJ7oICOarBYx
cPG2Dg8cyo7vO8e+c5JpwX5S5F/eHkL1bVpFQTo1JezeWUCs0SuKJ469p3EFx0SiD0/x2h5A4OjY
n5JDfqe6Mji0c7cSPAk8y2YhoMVNkZEHZFtIwrro5JZiXQfjNPT3YXUfi8Y8c0VQ4mmsiVBG43Or
EJpRhpZ2aEOqxo5WYliJfBhFqASeEMD9VESbAINeQATmpP1fyWKNbpT2pBpBaH75uKLBeMJ8Yr/g
GrCvp4IQCPNG4eOQR6N9nx5s3oWxA17rZ8B1AxEbPU+xIQ8T1VACpvRBdM2bJyFqooEkK3VzfhDX
QHQUe+ShB9ml6rcvwrIIR7PPpDHRUb8sUZspOCaKD8i9EnyAqZMqQBYNgBURhyguOlb/4D6dSWXs
XlbBEsm0OVtX3XD53LVv1w9NtCrmkRgqEoehge9n2dvSfDVNQUaIo3dnv5+JiIYMdJNDg+8n0a0+
Go4OotC5FbrXHKuwFcOGQUovqVGSwyr0Hh2F0LmUMO+dk3ncxV9tT8SXx12WDZZagNsAp3vPkG5U
D0wepjRR8F6qfJLH51L5XHy01xdfRSsyJSBC5eoy4zn36RSSRW+9frlT1++liPSefYTev69iMADN
m6DucXEylh6NY9d4aa84Bem8NtID0tb3A/keFta+nAcRbIg9JYhUgcmlTA3AaQOycX5hy1Hq+3JV
G0/bxX+pNwPqE37hSj/pjTVBCX4Q+UDsMbECmTubm1on4ac0nk4ix5pukXpw2sm/foUuhaDlG6Uj
mUK2QUfBCJkwU6+cEwgxrfsFowLjF1kUqV6YOpB8nclgzECS2HHclFLldf5YOZR1IkVS2nYKEGss
e111yKfri7qIvViJjGGY6jEebW0FeP+GTjCnVGnlSdmtLujzfNsTJjJYQ8TKY9Rx0ZMuj6F+XuMT
WlQYEHsZ3rwcWn/xSj+/JZ+EI9Pprm19ib9lUpw9qNMApmZeXmATatla7NqLwrt2TpyyerWNQE1P
RfxRPPq7KMSVACoBC2uzbktur4u8jEvtxYgrY9cEOyR4KcZjQ5N5xJlfoieR8nN3FFMt3leGyJLR
mYz0ZEzzqvZG+17VTq2QuY/NabyvaSOAUZF1RZaoStXa6xZXO2o+iIZeQDadf5O91EmENveCvZiV
x6hIZ0tjAw6M2lOn6msDCLFsSW+SjX6CvHS1snISvX4ZtfEY1Ybg/Ph7iQIKUXCIYCs4t1wIqYe6
S+bWG8rmXkqmYE1i9/qN45oRSk76PxFMskPpo7lPLFyA2P42IxVanuLF+28iqH3evFohHMQxS0nh
gbvHCbNyp4NBG4wbH5cCeg1YLHjpSHcxx9RijkA8KGXtJdrnvnAH+dckfO8vVA/jYJBJxeuFdAPy
DsxKpnQYUdCKMRwIqXHEAbt+L/0EAAc0juhbF9nCi6NhpFHt2OzbKBnqaq1R4i+1S47Ad4PGOLnN
9tUu2pWv6CjpEHuI6oIX8TvSQGdrpL9qI3XSTDsbUhPpwQVDaVQPXbDPUgbUD/HQi/9R7YMwCtIH
XSD+A239uTBzifUsXcbQm8q7PLqTx5PSCFzBy0eMkcFsY5RWRtvbi4Sitze/kzGYbvvLUIAmp6/Y
rDofVERGHrOBdp43/TBUmIOlB3McDOB8EbUpC9fEPP72oGcSyuToafD+x4ipHfJTnoMFn3Y2raI1
0e+dPVl0TchK6GCHBjcr+45gAl8UySSN/ai6myV3bFRn/fnxFkWqexsxrD9dS2bUVFYt4bkKd1T1
eqfz7F3k1uBMEDb+0INnFwU8OZpK33tU2PRnkmZtnZR65Eevg09pWceTdli+hCVaFFV/2keyk3y/
rhsXTz8WiIHcmKKOPA+FkJzr+4QmGWuJcW5G5uXpPpxrpy12SpY7rZDpmrs8CmCnwYKOZrRzWcPQ
FYoeq5KXr8Ey3Faj4GLxzBMdpvfP96mx3BgKIzFqY+1swJ81fwADml3tbFtkA+mPvDijjRDGQBRL
AyS2pmHYTWAc62Der7vmQBzZkTxR1Y6n42grMJFEIFBCNkwYukbT62GSvCT/tTZ+rX6twvteNHiZ
a18tG7kQPLk2yIcY/wjEzKZhVOBhCO0Hmo5F4RjE07cAjgLINuyv69vlmtB7hVQidBwJeKCZzs8o
keOpaQzYoqX4ZeieVQKaqjta8WFVoCGjhiQfglMgVBmTFzVdnGpKLnl97NfTjTE6pbS7vpJLbYMI
YO7B2kTxcmyuP7SWKh3lVPKsOnfL1AEK0amFHSaX9/NcCvNWGGXbICVnR+8t+sTtEClKfnaMvfmT
9vQ32Z50QOty8nZ9dZdxD5qDaA0I+EYg+y9gGc2sTKvclVT5HOpagDPo0J4of+b4Dfke4TN/aRyo
PAtckCb0g7CepVTZ65pNjeTpOvK/TyQOri+Io3i4lmjzBQLDQp2O8cZA5l5O67DiuAqLgHG0hg2q
RqSBa2Vwp6J5uS6O8yCaW3ls22iH4pBuRBEU/YhZ1iCQq78PNSjEJgRx5a4WofAvshgWqlrUY0a3
OYzr+3FubJ+UqHWt5Wnkp/U+bDJHUhPXyD9bmOaqxd4SCdmCOedFwDaJXK0JaMYFR14pZ1Fo56vt
0dmldObuuK9Sf/3UeeF9FZS79UtbCnwzjkiQ1FBvGjKRD2JtR6KFy2pijVm2m5WdQQ7Xz4yjIvg+
eLLgAOIfGnPXVK0x9MzMMD5a64OV/Oxky63Uwisa/7ogjunA90EZTUwYdpj3cyO4WsW0FhEEhcVf
7ZeK/JX8uC6Au1Poh8Ym0cSwyUSkdt7W6HOqQq8tSZCo4VuXrAJDzl0DZowAjoxaMeDP52toEhKj
DtmA9LMNbOOYGwisBRb2MtBFzo/OMflHBj2wjVKnKah217KCUsP7mnbhYQjKO4q+FyW1uYvB9AXa
wwe0BdvIYNttVA9ljWZBgH1y9WaciNcJR7pS/+PcdcBy3gGOSHzgH8yxJ4O9dNOAY7f3+vtApdiT
3MLGpI/KK3dCNmK+OAp9AGqKZnbOd08lRt5inGLohV8xsxytfJJb+/krzdGLMVPcu/OOs/hbGKNx
cmWlTdsolpfmy43Z7ZNav1uiXToK1I5+53IPfy+K2cN+qZc8nsrIN+3cGbTbEI5qeGqXypXaQBYW
DfmK8a841oorxQJZkgUrXt8l6Y9seRtDIScE96Awj1lDfzjqhezkWELiwsAIbsuT9ivGMq/70dF9
5UiJ2cROJW9FaJGF5wVcN0ZbMFqBSU52B2QHRpnkvzp5r+pw+EvvuvnhycAMWajce7s726uABJ8O
Eg3Nwqi/2F1WfzUAtv0o+7UK+gxwgmDkLmwcAnYmchnUUk5rtYCN06VbG+SsS1EIHhzOOjTAhtAo
A8Q9/BJmr9SxqBvETqGHaXlekbitNbvKHxjSMyHMzVFqNZ/NRbI8kh6H0tOrV1k080W0DubSgCJD
6YfFCj0pepmiYG2+S5ngyDlRBI7j916xc2WkXJdsJVqwDFBQa+BLDIPq0DoZxomI4mS67YwNOBPF
xJFzi0IaSTo49wuYKcpDSvZdd+jl3ZoIwogLHvl3JUMKAIOZ0FIOS3puQ/vVWjSpjiPwmIJ7SfWK
I2AQ++W+/0X5U5Z9cZL3H4WfsjKZV08KC6VdMiwPxG/eVDW7RYscexbRKXOVYrM0RrnLIiu1BLbN
s3rzWZuRhq/iIBlEHIN8McBDoeZOfV4mXl4tE+OgCogp7W9tddCib7WoD5GrDxQLgeEvcBbYxvge
FD6WHidQtCXyltJPms85XODZONUiheA4Vhpik39EsbDnBenP3FBs0LGkxyQKQvvbdcvJVzjg+uHC
AzhygXVeYmNSQh2mc0KGdQbChyLTJUyPXo+W855mOAgTrPxF/ZbJKNxUdtlgkRb5SBcZSZpF1k3H
dKODrTvlHR2zFok5xrh6sVkoo37I8deluYSmV9jyY1d/K1XtwUi+XN9Ovmb8XhljW2VgzPIBuAlv
BkfanN2s9rMSv6WofmYiAAFvPQiXZYpeRF6AraHVWp8tMwimvBE9C4t5I2eyY7SCyrFICPUkNg5x
0yhTY62z7S2SX5Nvs7pTRNTXvC3DiBmAJOEfoLmJeSsiFRynmjLCjut9EPXf525w8+5XWd2hgnb9
dLirQV0OU9IRQKAmfr4aLUrUtctxmVq595to9NYhvgtFaEOuFDi7OiBmNPJnFjSlepy1gIJ6dnMw
6kAtH+pFgJnk7hnMm0XHU9Ps7flCLM1MenBT4eynk6Lf1rFTIEFjef1HZwPTpwH42H8FMfrcl9K4
Dq2JoSI6GCHdxronIr4rnjHYimC2qwlJjSxKKHlr82gmj61or/jH8e8SWI967DqrXRPsVR/fLBiV
Gx6a5um6XnFiEQ3ONGIsPDsA/DF6NWWr2SYSUkka0nJrc5slvTMrz2b7cl0OdykbOXQrN7cxWYwS
DcDE9tRev8PQcL8I58AYVpETQn8v6+9s10N/x0YOsQuTzKDa9jCOID3USNHOe7tzmh/ZYbohe9sz
BAu7aGx81zM6LQusStg/tn8NT1AzhzUktsGMaRt3NvLc6p18P7qtT5Gz9U7k9HDVbiOR2UulIpHa
mQUs9RwompvIf7SJGwHMJkq2nWR9ZyDn8nXw+0Me9HvNmwFnx1R39+PcHuwOMm+qvlarnBSr6a39
Yagfi+n1D3RvsxzG5HRSPxmkkS0vjwt3SR/mJndnkWfAU3DMJAA1PaoP8N4YW2DkoY5Gng5ko82L
of5ARiQB79X1hdBvsMq9kaEzYdzUdEmT5ZrhpQda8fqHbug/LkVnYgawqIIZH1NKvCEcnSrEhMB0
co05319fjWDHdOaBDse0l4wFEaMhJ/dqWbpgbbofa1EEJBLDWLhIUjt9jSqLBqZONXrSNDjZjz9Z
iol8GEYz4e1kLkzRx2vWq5PlGQu8szDdp2WJCgdGx16Xw3s8MWjlXznMTVFGvTGMtUd5X1N3EVi7
pAKIrvs1mjHk5e26LN7LQBszQA6AKtRF0rpPST0ZcwK71g5FoNQopayrJxWT7RfRy3VZvDPaymJU
IZc7c5Rn2/QUYAvrqQwiRfFmIxZsn0gMqwpl2dcEqUVPTb62X8LihnSH/7YQxjRHalmYKcnhESZv
pvIwLIYrpMfhxj3b3aLL3LxxpdUqOZEgxMqcvvPJ0QYbMB2ehknIGQFj3N/NIaISK+/ZQf4aOB/A
MTHpnhE7WOmQxyqyFtnSO/nS72RJ5H+KRDD6XSRpCNwpAh07K1yjVk/GIoKw8ndvswzmNSAxyeoy
yUMvvVk/L77yTNklZ9OZgqpwabN++CndCaGKVINZ0435AZSNBNTqF2zDkpblerSGBlI+fzslIwTK
AU36iNt4uFd3I4y5TkUFXw8dpUj6mBgMb/ht+jmzFmcIvevazj0u5Hpo1xvwP6zz2GZlV8haC22v
H8L60RwF95VXGET1+7cA+gM2mt5Pa5OWsRx6MVJKoDnA1LvIt90CY3894mUf7mamnshWHqPicj+k
Rjmnljd0qmOvcIWLp1rUuyFcFaPl6ZBgxkgE/03a9+/9zMWu3te/0J6CATMiZ1EojdH3NmzC0ZKU
EDBg6Z66w7qv70KH2ohICMOgQdWFmltosoGHgM1kSU1tc7Ebte1QFhzyaKcoqf5QJuVRTtbUVZPi
GVQdTZDbhojuih7MhVw62BpuHgJydjpiTkhdg8PQ9sr0ZZ4XRxo+EWGvCi+2QE/9v0KYiHIZpaWv
4wVZ9B+dH+4wfR5DX6sflM+7AIcl+XT9donWxHiU+mQXSrMW8MKV4xiekvSmyh6vi+Arx+8lsVRr
FUnVwU6BXGhz4AULwHElV/2a3aApwgXRrntdHM992WwgC2qaEpusI0A83qLmp7aKnDVEF39jHVWr
+JourcA8CTbQYMygtEpmKskZ6myj8VRO8iHtVb+bNMGqRGIYr6KMMHme9NB5tZIeM4scZtXex6Oo
ZUB4VowxTE1S2XApbS/tfHpW84k8jLozVA4NMgGvFyTQuK/IRjfoujfGV8FE95SsOK2oeo3qTxkI
g4sInufuulLw0DMYM/DvtTIYc1i2SQSOXeCPxgBpLa/0UlAhGx443Q7aHlNoBC4a99HaiGPsISli
2Rpt2MMMs9Wt0AjSQtQAKBLBGIp8RRqNNHBn60E9JVp1E3az8x93jbEOZt+MqWEMwAApTo3Oh9Cr
T5HkdO9OResCniaysdyy1eag2CqiNXRmguYv4H3dFayJyt44ZIfFax15LwIZcJUdniZ66jGCSAO1
1rnyleiQ6dvZMr3hGC6u/Kru2zflq/6oBXL8/yjJc5UQBRE6+UulQ6SYS0yGNlLjAj71oDv6ffos
OehiCTIXQ9zBtwA2fiFvAF0B+2TBtSEEzyRqpmyXKJj/cnVsYXrtMKCDxnJACWMtoANl6p2ILIB7
dhtpLHZ1HsZyrBecHSW8me4agN/j1+WdrVgV4Y156r+VxZxdZCp9OTY6QJIrcUFyuJOL3r+u/jyb
uxXBmPaySOOVJJHlVeqXFWlwe/qSGaKOAa4Q9KfrqC4BHsk22SpzmSv2CLxvU901ILZNb8bxD4wR
/TaQWkgdXtDdl0aD6Z/ogPUaGTPmTvmfZJC332dsazLILeq1M1JrGOTeGbIjK72v5oKcPm+jkCZA
Hz/QnSBcYA48G5Mo1GoNLBfz01wecuVLJGIJ47gOgK9jGDWw10Bpse31aR7pudxXNi0baFLqLvPz
khZu037RPjqDC36rCYJ8hLogpgDGiVlN302mkWqL6imZ5RT2fR7f1/W3D+vvmQxGf+tkStUSrrKn
hL1TTneqFLmaISCD4hzLmRDGpmWhWaN22miepiGyTUsAHXW3SQRL4ZlqlHIwwx0TWmCp2d6dhuRr
HnUD/ITXNeg+JUcUZIMpQYRBk8WiLATHK6GFI1CUo2kcA4qY57tTSn2V7FnzpKQr3a7Q78pcP+FF
DyS8Fh8+JYxQRn0P6S9Uw1ic7TgnXV+kgF5r49q5oZr+bLOM+NJqCQTx9vBMEqMPM7FqvQFa3itv
Zi9GsxBaXIFAo02uy74RJF55j4GNiRN/j0FXLlDslV2hmads9ffHIHaRbjuuu+hB9aWDqBedc2/P
RDGu0Ip+lFi3GtubrGbXVuBbnhqQrs+rcVPo/eP18+I8PJhYhR4XsFKDkJNlFBmRH80MlOS8IsQE
D+u+GD9fF8C5UTZl+4GBoFSZrEL0Qx2PipybnhE+hPPnvPQXkfXhHg4lEAFzKQyRwr7UmlrOGJOI
GizNFNFhquuuQtPEn9Aow9KhC/G3KMbSzWU5GFGaIO2qtLEjIaZ3pmHYq3329Q/2bSOIUW+lzWyw
UQPgbWuFZ2jzPjJiBzTZgkiMd/46kKlosYc9ugCEaNWYJEDGm54ZdoEpKac8SgQieBoAMhl8G5B0
cCLSv2+CoqxuxqpN4Xi00nEhT7O8nweB2eZVFKnXi7cUGDE0LDB2u0DRulpWxfRyTTK9bop6b6iz
2ln0dXJiS30iuZzuUmXKHuRUG39Naps5mdlgmkGh3vdFN+ACIFr7+BlufxXd/M3KlTofw66wDCDJ
HsziVk/eNFHEyTMWWxHM5irJsHSDtJieFt4U6wLG1l2qHdTKrxVD4HhxLe5WFuMZKUYVF4qEGK1b
USamecXRsUZXfSSB+SpmbOWq5uZMmWdr7oxsrTPV8KQq+lGE9q9kEeUhRCIYUwsEplWmYN/zsgwz
KSXbGUpJsGt87f+tmUzQOTaGihnfkuG1yY0a+3IIpmj753U9E5yMJjNVzjUJMzVDVxnqDMj4Fn4I
6qH4FyUfwgixk2guEi/y29y2C35Yolu9FIOXDumHaJ/56VPh9k7rFwfFb3fmQQTFva7jaERmrpFO
piiXJtMrQaEhaXu7OQ32fVwcJVHT1XV9uBifF2UA59UxBcBo3TEmyV+kWQUpouv6ABK388UMdi8n
OVgEMG8QtNeHTPfBhH5dHUSrYGyCFBcSsQa86aH9Ni7fm1rgDImWwNgBFIYx7FIHNBrY61S/VZHV
Hb9cXwLHZT3TMObuh700zVEGZF085H+FeJZM1fySlctNnIvG24hWw9iApKxWOxrQzLJau2baa+GR
lP/JBlxwwKhyaw11imBPN1566ShLqtMagleWf0nQWUSbQC67X6dmSuZQRrUMz5tf6YE1Q07n1Ivk
qCIF42/Zb1nMhYyAwK/qCmAXM7uR5G/RcurDv/5EAX6LYB/0GfXASK1Nb4wtp0eqe/6kAnSrzgLP
ga9ov+Uw17HKSJLNoW14q6G5cFCGJAFhDtzgVOAL8C/lb0HMpUwVVJ+VEh4KBlJp41s9/seFMJdS
qsdMylS04yhmcTckP+fQ2g3j4Jlk/I+axtzNbi0by14j00tUDMHWstNkFm+y1ezVrjkgPSfYOJGy
MfczUgY5IR28jghIobJ9q/Pe60UwcpEaMK+0NhX5YFUxoqz5rkSXjIVh9ZqriN4XwVrYdHAZWfGY
t7g4iXyIxkOtB7IoV88NhnTlX0UzmQhFMjPNGqTIoHBrX3Mxpe4oH+gMGzE1nECnTcYOaOMsR1KH
hwZlj1tiDA/Elv7b6bPxqaqBI6sqENql5sEwb7R+14kgqVSBmKwy3prfG8aYgBUjQ+Q+MhFvz/2P
Ncm+lZPhxUB0y9pfRB18sr5et20iLWBMASnNyZp1wCnU5GZevTTdD6IWUNHJMNbATEtksRbg/CPM
zCROMzcrEvP1lAteNtHeMbZATbt+SjK8OtgzP1JlJ/ylLOS49t+G3jVF9KSijWNMwVgrWtjPwLqY
ne1UajArmM4kiglEQhhT0Fu51tg1YoJ8QDWt+l7J2oth/gEOZKt0bD+T3UxF2aKG52lTflMU6d1o
GqJhtIKVsKkXVW2QzURTIHog7tb6KDePhhVcV2WB12ExFqCTlCFDEtrw5KxzQrUDfyKe6xSERJ1D
2qfrwrhGGpQIILYD1l5hG3FyYoXSMiDj109PDbxb5F6yNKhFyQTu3fkthm3CGZUhN1QF2FqCRo5Q
ual6waXhnstGAGOh87RWkhjQaBRJ+hcrOQ7T/5F2Zctx20r0i1hFkASXV5LDWbRbsiz7hWXLDvd9
59ffAyU3oiBkECvlR1dNq4HuRrOXc/RvayoJMuLDwjmhXYZxeB6104mLoS4GPJsqnZDautm4q9sf
Zvd0/k7Eh/Uqhv0ZmxKHXsUoGkVIO6q1uysTA+uy+vN5EeKvW3blf6nCBZm0La0y7C3qq3c9No27
vbIrDwnaqP9q+Ied/rvnYCONCzKlmqR2vbIP9sgvj1aA+Q5sj/iMdFKOPiU2hVfVuGBDwiRu8gQl
q6rVd07oarnurZXEbyR3xGcdDIVj1hSknl31K6ZPgxNILkg/f2R8ypGHoW6Vc4wXFExl0UV2slFl
c6ev+ePkN0F0Q2V5lLgC8XpJfOYxDUuZWyk+2qa7yftzxk2PsFQG/rwj23aXZVXCe9LZWC94BYCY
w7ls08aOGaolmoLmsa6R7R4UIAifP0aZDC6W6l2rAHANacEUjt46xi4QMLypkY1BCMUA2Eqj6A1q
77BrlGGJ696GKoDC3Gl0vYtirLpnucQohEa3EcMFBqOxMZ8eItWtjC/R6KXjw/nTkv0+FxQc0izD
oKSYScHcy3pcZDcujjo2470FVhsjNnwb2eK1MyajqTBYe1hOL+xbgX3pXP3JoCJrmwm1AaAzejvA
qEF/6a0wAsiOxDQ7tBVMOA7wR6pOYl2iIV50y19FcOYVz0gwUgJElfW+96fH+AXIOfPIXu9cNkHR
7pUHGaug2E8B/sU4wFE6fjex0Y2lneYxDjEG01eLonHj2bc1uvZAbmPQ6Kol01MYvwGxyIZEbDRr
OcMYRqq269hRYKrlD9puvaA78/nfYf8Ls5+NKO6piDVSDkAWQrOzz3ag8nRH+ivWTuCnvKgqyUMr
tseNMO6piC0jbYcwYaNEJGB0kMlVF8w4xB6jL87hvHcx73z3CL4K44ccoyrtrS6NTX8JBz+Lr5by
c1F2fvyh724QgAH4XYWr8b2hcB17R7Nb1BKc0EvXi7Fp/VC/bD9SsUKLk9gqJl1B8Mw586DmlBYr
K4mGl1Hkdvl3XQonwxyIP7OtDObjm1SoByG9jUl27NE5JwZ0xoAkw95LH4vjCu+SrRwJHXorjwX6
jTzLBNh82kMn1fKyR3uf34J63A2Pynf9rmp9UHjsokDWCBcFqq1QLqwvYR3jdCG0i66G8X6VAbCI
Xqft73Peaw/UmIFmjlylBspU5hlpBdRs77x1C9uFWymc404DwS4/xfwFFBmXQA9KPzxOt3rtpY0X
3tCPQqNgMurVBjkHDgFOqJZDD6Fa4Wn4Kl/gTnOeSQKg8ASBNc5GsBhMNidGGdFqtWzUyhxyqVZe
Gt46hi85P6GpYy8DKzUEmQRflWmA1LHMMVZTrRvUmF4G5JeADcizXf5cdlvMOd851kYa51iNEmVA
zsJT3+zWQMXUX+znPxhU3AuCoJRbQ3iA2NfB2BRI4E0eea+Mjc7qrcL0M+1Uqw9l5Nay/FXoRRsR
nEZajOmfbkB41cJdO1zbsg6N8N0FO+TfOnCxYbZbGikRyueTF48uGzwtvOdCB4cC+pwHfBRKOL6Y
UfFXBDBilDQAiQi74IxOG9LGTGx4U35MAAUV7VlGoR7i/QcMbyOH/5TJurQ14gTleqCxBFbQ7O2H
9MvsrZ7mg2xaVnwUXRPSfeNlgg5pGfdqRNOC5Qykyb4Kluarpl6a4zIsMm8S2dtWCmcMiZUsWsk2
+brSvJpHM6id0ctUx5ecnUwbziZoF6ZjM2Pr2vyWH5Un4jZA/phusdnLfBeDZzeDLBmTqca9FuVU
DHMZE9Mf1Klwx2667Mr5e1YZx/O6yVTjXo2qyBMrVtGRnLrs81opT9EUSkQIn9vtNXFvxhCSSqUN
++Q8XeRHVoYI/dHVbutdfL3uNHCIFl/OayU7Pc6pVHQkSAIaM5/WV+VwoYQRuEl+/CcZPF5CUayZ
TlMk6LWJzUjnM6hzvEgG6y5UhAKdBMi8GA3kd30BhVjHSgpFBnO9xFfpvknyUwr64vO6sBt4F4Sw
WEchAxgj/EeUMaUWOqNo4tj9pZM/RU7jlfVeh9N2fjGGH3hnMVb5tzT2Rm7SrzqNh1BhI9spEFk6
nbgpGENpKrkfoWVvpHAhyEyKjsaK7fiZ8sXK930UnD8zUaK/1YLJ32hRzkDVi8Ch5dPCRF5Mk5Nj
A1hrQp+lGyX3I9OFC0DlaNFWjdEGDx3bTQYAlWIr8bw6Qi/FRhwbZsQk2LuNWx0YzbNJ8bLSm/xh
eWR5+HrhgMtQ63bEo9hKGH7I5mtFem1lclEOiHejmdQFfKgYvaQYPEpl/ZwXjBfetjFcTRgaMPZ+
+IxLr8Dcgdee+uRmcE3w7xh/dG4HKibHG097ewBefe/J8er/4Txf5XL2sWRRS9sS59kH4S8NcHvg
1EwxarvcNk8j1liALVnvZYhbonixVZYzlBCQhc4cYve2jPwo/ZE9zVjTPm8oMhHcnUWtbk92WqJL
qh7y8mBlB0sGdST8YseaL3ZjWAnp3QJz3yXWmM3wXS33X5gFsHG+/ByeGZteubcklG0iT95K4+KR
pk00V7QEdb05DagTAGTFXZTebSrJSyg291e1uJAEyPo5wZY0dumb6yn93EaS2oPwahiDEWEf6++m
ZUDgUhch1rF9K0m9BOlQaGDM8Pf3LwAg+beQF2zYTdwDUkNP7Bl2HWX3hukW3cmMJMmqRI+XRv1G
RDgUaCKZQLgYhk+ZA2T/zDM7Ce6M8C42anCXnpSZjRF4jfqFbt+GhRqYqYzfRqYGd91KOuaKXuBV
Vfo5mKvwzlwsXwHW3nmHlGnCBZquwl68im6SX4enifp0lVDLsGTpXQDdnBRTc3MbVdgXo11ggD83
uuGhgwH4c56YrmXGyw7Tk90unarbvmyUIG66xvtv2nHhxshMFJO1gfpW8XW07jF8fP73ZZfEJcBx
QfO0CCfHb0Ba1UdulPgJ+XxehrBqwni38ayq2PHhF4pmY0zqpkWxDkwpyj0D/a1OYO71UEA2B/Ar
jdd4gHbnhQqj2kYmd3BD3dClminKNBrWrEGk2VteE94s1UfiAfaoLeytAc2Y75WDwiS0kd8jQINx
0Clzb83cZXg8r4zwlgDNDWZVAIKgPvPWBukMTTrsSfikecrUY5KOrqpILE346Y9R/v8L4RGPGs1q
lDS38LKdou/RYUC3lFX4nxn8Q72HYj//k1L82qm2Dgrt8xrlElK56nclbtxERoMttALAxgFpAoRH
KKK9Pbg4jfHGNpgATtYj+j1TvAPTFnaRz2sik8J94UW0jY0eaEHo/Nqunnwui9a30kMrq9yKzeBV
G84MTPR8aTWjNZYCHEz9jCGWtvh+XhWJCP6zDvNsXWquSBdzZ9jHVoIJXdAqObrEO2ViuLYVMnBK
1hzDzFr7owJeafUwOZJLEb4Lr1evcS+cbSx07FT4TB1/iunJmj/mL3/fhsa9b1OYYz2upo7PGPii
g36wj+2h8RnbaOHXV7KAJjsy7p0LVaRPChtmr/T5CM4Ify2dOyv7yF4PKI//7zHvGiukiWnaYkS/
yeid1Wa5l4Xp838zMj42a5W+9AWygaX8OSZBW6D5FZwXIXFJjXN8QLdlazZjPSlLjgP4SDDRTA23
lJHUyC6F8/xJpfXshJgpskOsC437Zs68ThbE/iEyv94J5/eqmrRDVzE0CoLvAW0HrhVP/dmfwvvF
H4FG8aGk4NUG+EGmRNXXOsVelt+O99O3trutaknaIXFOnfP/caB5U5uIZDk4lePiVy71TlE3d2PH
Ouf++gBmUVrC/eMjCRjPiXmpnwC04oeeDGpFdj98k3A17aKPRmgz3wy79HbYF3v1p3k/+PgGwcNJ
H87btsTodD4SxGMVNyBo8m1sMncU7ZMOE6EfWDfZnh/7IzZpL03zPu4rWHYfd94Yf9XC1audx/Oa
iL90N5bGRQIy97kOoDNUXXrP3jM4z95yjXZnusSrfAUoMv55ieKzs7DODB4h0ItxavVxVPREQb9B
QxFbO8azn37s5F5FcDpVUzs1aRg6vlo/L+A/zyJXlX30yNTgwlvVx0kLdmJ4qGa6XU3dKfYbGVqM
TAgX3JRsNtWeQEiYfMFoiV78Guj+/HWIw/TrWXGRLdfVbEwbmHI6TF9U+rXJzcRtrMqbO1UScthP
vfuOAyfDXzfP7/rOUTsqI9ujGLXOLZ19Nu+j6QvNnyhCd29ftiCUOq8cu4RzErkg189ktJS0Aa5K
lbrUPNHmwp4uYssbZW1ByU05XLCLLK0pjRijhyv5paw/nPB2kk7kCGWgO0xsNk/5DoCu68rFAVQk
AoIS/MniPVyFR/VY/qFc1Y+YbtqXnqxAKjSPjUwu0pFh0jDkiFEqM0EacnXyOis4f0cyrdj/b8Jc
rS5UV2zM7Or6JR2fzdhPo5//TQQXD+x5mYsIu/T+CsOz294FCJJn9E/npbCjeGdsm6PiIgKYDNhy
FTxJmb6sBZjQUknFSGjNGwFcNEhjjJyuPe7fUFvda/PiwQnVO82IAkBnX9odkeTv4ld1I5CLDUZh
KF06odKKjcqHP6d3ne+YOPTjQ44BFZk8iSXwk0tFnmcYfhgtv7XXPclv0llxc5tKvhrEUgA/A4QL
B+vzXEyYuoWQcQLX0vizU+eL9VdBO8nLLX5U0Xv+vwwuGiiTZijNmKN5mmMQWfcZibt+PXyNHli7
UcacKDa8V2ncZ1DYLF3WVvguGTrwWI9h0BJZO112aFwYsLXRjq14pn49ejbYtn6aMoo16ZlxcaBw
qqHGODoiTeYapwL5YrIPg/k07+i/6I7IFOJCQkvCaIxW2JqhniJwaCRfMhmrl0wEFw+soVM7R8XU
Zhi1bld878Irot+fjzliFwWvAFUp5ibfsd2mY43krQIUZGh5xt7EuTEcr6LfM957cGRf6Q/nJQqN
7VUgP8aB8aS8sdMZnzw26pVp5iezZCBFLAGvnAmlwKfCndvQZkVi11jqSuqf8/StkmVuwsaYw+p4
mOkjzjt2iWEiACCyZwYs3h+z3TH61mP38rrfLRh5bz+TeS97RaUiOf/pR6Mc5ghF3vRyfh6fGITd
fCgPbvecHJ07E7v+Mn5Q0SmC8Aa4KsQEh8W7MLcWWk7mESyMcetq5o803503BJF5bwXwMY4qeh5i
jMlv0Trtlj2gvXYt+BTOSxHuRG7FcMGN6nk+Ah7P8eun5cTWBbJf40l9+mgc3YriLqnNlqFZGWC2
HV6n0ZWUQIO9z3yC4IBDXDMJ9jZMfrx5jJswBBWeg9HF2lVI5zpFYHTlrhpcPb1PZci7wgvaiOPS
BYKR43QALbuvxJ/y9VPW3rW9pDMjNLKNCC5BAD2dluczggEGnN15uRmmD8SCzZHxKUFo9F2blwS3
3x6T6JQ1/nnzEl4JtcAiDxRENOfZGW6SzzVWkqWrgPJtN93FMjX7aSgOSVW4jNkrjjJfdaTJgfDQ
wEAC3wAUIuYt38oMURebdQqo+WZHb4xvL0C0gbNbR9++MVCu6C6IJHEUJfEOKG5A4gyGFnSa30oc
gJ1TgxYA42N5FAyZu3aWN6Sfh2Z//jRFCSobJMSaDZYhnJfHanOaaTrYgKQCvc2qPffxTQZM5PSu
bZ/zTtagFWQLNiDRKBDYKJht35EVEi1simGBKO0uokEL6KjwqH9zwt28q7Ds9fulX4jDNh5moABb
iH9vTzDqtLWi5QIMse6kj4GinlTZh/h7s4AI3cQAJr7swHPMXVKTtp1S5bgkVdu369GQXY749x1M
PWEHE4kC96zWxIojpYWppzRxQ/Wxk02uvrcyKGDg5i1sjADFlEOyKUYaxVFZsZWK1Y3N3B2NOyAZ
uhmRvAlCTTaCuAxeJfYQpZiq8dEqccPmYIaSsCbUBAPSGiGWauEj4e1tA7ZrLGsD2a4yFZ+TBkII
PYaFhtVV2TKxIIHDqW1kcZbFtr11p09AeP55aIFtWwdxEO27wGBzQSzzle0rvX8WINBCVoDpV1Dv
8QCGtao0+kJi2w/NixkralF3rKRXJHi230jhl6QJKQ1jSBw0ZdkAjXUANbPXEJ+hyy6H3x86eiuM
MwgtiwoHM54YpcjuzfHQF7+0TILRIbQ5m4BzGDhloPnjHooQTHJz2EYUKK83MDk9k4ROQYceOgCh
TsXKFbZNeH4YR53XSdEggGE/ANkY41plUCCAnlheWgTTYZxkMlmK9jYhAcwrMEyB94jH7x2SqRa3
bTbXCDnYKttZQecxWDByhxAaKL7+24/QW2FcvphpmTph4xj7ZMR0ex0IRECtm+7m4e78IyT0qK1W
3PtKlp7qK84ZuTZD2C52jC6EXBuus6+CyJcxx0jlMdPZvHozRl9Il6NhO+ZeHIPx3MA3mOPpuR9p
GK2ofHyGSW5O5MNbFTlrpMak2HaMqdwy+7ZEhwLwd5Hz9fw5svfmnHFwX8ggEcKX08TIDczqolaL
x9jE2CKoOiMA7EwmupLGGjjR78MpvzUTLvYmdhN3lgabrJtTSYMylWSUwsxhe3ZcwAViFCbXZphH
+LlOXLYdCuJW146wddV7cvprqXlw73rmtE5ot/hCB3N8oO2aveKt142/gn1FxeS59oFAtVGP7xwi
g6B9EyEln81nvQmK8HjeLGT68I3DWqlzJweEKxDkpp2KIAWT/1nvbJd61X0UVLJamijyYpwQzIYv
KJf8HmphTJE5Jb3jEyy/6sGf76MTuSOGfFztqQSMK76rzyspkcl3Kvpmtqq0AmXnUl7kmMe0/qNS
PLF3jgympgoGMY27+AF1lEMGUhRQSHvK7FZHjFfvl9Y7r9M/XNzfB8m3KIZqGbByhg92cqOelOfY
QxN7R76pz+uuCKJ7WZ4hfNE2F8cDe6ao4lhWhbjYgIB7BwJ2A0i/cWA/YGl9etIwce9hzUhi/uLI
+KokF4yrNU9sGiIyjtb3sPw1rqU/G5L8UyaDi75FDSSbvIAHVE3qRuV3BYRkhpT+TiaFi781WZSx
Yjs/VrvDWHCjXSoyxiGZCC7WLn0S9kYN1yqVYE5AfHc/1JLhPJkncdG2XNoyrA04qFZdDvFuVGWe
JM5hXi+cC6/9YOdt1+Iy1uEle8YyqO7OXvypxV5ULh3VlngRCObfvvY0NKp4wCcIAItJALLAA722
8C76BHtsy0GNXFnB9fwlIf18KzCNijlVegwFdsplN+/I8F1bJeFOJoJLzYYommcjgU5tVrlrP7t9
BIyB8Ov5ACSTwuVlCh2tNq90Vjm+VmI/QQQo/pu5YXD/7WHZRmMtVQSnCdWrursEl9Z5Hf4he0B6
Drx8QGTwNTytLbtanZA9NDu2yt9gkyy6WverFx/Ugy4b0hEf2as0znuIQpVs0hFCB0P14tqtJ6Qp
skEtsYu+CuE8SLeKksQmbj8FC0CfhW4jGwT8B6f5WwRfxkuapIidFOsU8/PiAXf2hC3q2m0X788p
k+kQykhphCdHCGP6BXufwQ/RzQboHJMEhjAsO908RdllUx7O24JMBBegQ/TjqykD4dKUf8nIH0m7
awpJsiW8mo0WXIAO67YpHRX3PytXtv29myWLJzIVOPtCNWeYcosVBvVTq930rdeOks8x9ie++4zY
qMBZV1ERMzJYg8p0Im/J9061m01XKVN3mIL/dCF86lsbOaoAI9DKrZa4hgY07dqTDp2yWz2jD5/+
Ap2xTwh2i30tvdfpc6rtRprK9y7FLsNoUkwL65AWnz3NFTpXeYdza9oX+BU09vzMs2OX7LWAdd9l
JERCWwPXKqrgDtpGfP2x61YrURPUB+vuqIaxq6myoUZhUYi8iuAvKErXdegYX156bK71A3iW3eII
aS6qDR/xnI0o7tVULKMhoYPma2VeaNalsu4/YGub3+eeTLwBFvZ3DMO3RoCaJiWd9+US5zuCeC0x
a3EivZHFPZxGq7eYwYmpj/koGu06AAARl5UY+mL3woDKSgyy9F1o5xuhzFw2VQ2tqW07ynBX+bB3
YgK4vsv1VyudCRM/qBs5LERt5HS0zIA1hT7ldGoeGc9zsjcJRkxUXzvknmzTThjwNtKY1htploFK
oWJh6cpK7aNNyR9DpY5uvspmuGWnxwXuJq7Wyiggx+wwrqVeT43tErtGj0xihxKv1bkIbiWTnWcR
vLadLzL9OpSRFEiNj4vfQxJSO04hgLqLF56qa/Plu9HQvOmFT0utfFnrWnx4DjjmgS1ENb4ph9a9
sfQjXqXcsPYZjH4xHg0wpcsGAcRn9yqHM4a2GbWlnwgWcwf6dTWrW4CSfeRTUXsVwdmBo9Y19muQ
LqrVtW7sO+N5qL98JBK9iuAsAKhFBkrTuKB0ybw+uizr3DPpBzoiBAhIaOxpBE0qLgRVydBMpMKV
hObTWFxFFMP8s2fGEjHsb333uG7EcEGHLnau1wWOK9aBsZM9t7HpAkxoHO9n+rTKtlWFdraRxoUe
glGWvAOum9+b4yca7Stq7wCBC+ESJxUHuY0kztIMLQbNjTrijkBlP8yes7NLl+51L3XbX0XvrpJa
uzDMbeRxZlc63Zx3GWrtU3YPUu6UPtky+Fih82xEcGanm9qiLQsOr4w/lfUpiyR1Wtnvc3GnLsyp
R4XZ8ZfhMk2PnQz5Uvz7DniuGLPNO9ibqi7aivRwG8CTugOJ3HbenXdMiQR+UooMXd+lKjLFOd6X
5QUhHyp9ALPnLxV47M7erMIhWuCU1v20Y0VE09e/LUDvafehJxvOlGnDJzxGo0X6gHy0Xe6dNned
6vN/Oy4uxABaVwOUpYEOmzG6o3O7ZpKUUOwUr8fFNNy8/dOQhaq94rg09a7Mv82t7hoygH2ZDPb/
GxndRFJ7KReAKS3XJjkuFJ85rSyasBITHyVBoajh4xbtfIf/NFAU1WgS1rYbl/bTWgOGrHCKm0q3
nrISr7Gd+UtieXapPib55J+/JVHM3MrmDtGIRszmKYhkDSBt0sjX7H1n/1GVkjKu6CHYiuHOMcss
a3VMqNhNveaSqtyZTb4rBxznqHrFVO/U1ZZ8DLOg+P5YbWKyyg6GGLiIY+bLOPUzDHBYVFBQ3Wb9
no6BXp5MKtv0FZkJI1T7SxT/IaRPZrPWAwYMWr2/mEl7OdLpzqlkliITw30EDX1hWfWyoqfcJl7Y
PJbRugtlY66SY+PXvFBsd5x2RvN9yDPg3+Y7nQZmRF3wn9XNz/PWJzaL13PjYgTWORSnnBXDR99h
bn01Lgrte9XGwx9jn+rhQesLcu2kcYlt1iYeC0k2x4z7jIXwa19D2TtR2uE8k671AKPnVbIhIGZj
5yRwdm8YpW0tGE71jT2bt8fKD+jW2/1HvvW39sflI+GM7xNUlS1sklyt61UpKykKvxq2ArgEBBj5
uTU5MHDzM3itHN2jAdrhO8czG7/M3egWOI0fgdUElg9QDWFxoN8z+A8HHeVScx3wppdtfIkZpd1k
rifAhbixQu/TwbzKQzQQ9cU3yysnyw5FUl63FfWiMvVJKfsGFFrL5q/hDrnAkkmfZ/hrHPNzWh1D
+/N5ZxB69+b3uTO21rxYNJKg/rgCt//OGfyklaQYMhW4JM8uwcHuKCxJUhXXBFiWQiVpntCjN0pw
QVdvBqy5VkBayZTrMr1ByuRR9bCOF9kUpBr9iAO/SuNTskiNahBOYmowXfp7AKNc1O2v85citvyN
CC7mrsaqJpSN2U2e6iWHxiMdcDYcz/k2AcCx3dtA+JAt1v2DUBtfyygXalgaRVjZpB2kDic61Cii
tEHxqD12LpDvvcQDnhUbM2ixAat+kujJ8r13kQrj8yjtGhhn5ttSXZ2r8aQiFsaXzv14CagClCdR
R6F7NtfQy+jYhZa4Ecf+nI2GsV21yqwAXUY30kMFiJmukC15C2MvOgWYjgRFxTvwotak0WToOYaZ
2+TCMcJbao2Du2i916WrB+YXHwNtFyZ1JC1SYakXXOwALWUExpgLfqvbUPVNPtolm3AYduAAPMXo
KSmPs6fsi6D78pFZ1q04zqnNHlCJpgqU7aVG+drT9Scq82qxSuhM6CCBBGigyXnBlI62Nlg5femS
Er+8YWAz2hFYbqhdqz9k1V6pPM48as0gekd7JAY3izf7w3WKPQH7cgnMoCtdDD27581fGHs3+nEO
p0ejrcYhVq6AQRY3P3I0TkpJeBdGxo0I5hEbi6/bSjG0ujJ8gOh6mn1B0c2wp9MYHxuwDpn78wqJ
Q8hGHNN4I06rIjVxFoyF0nvtxLA0FM9Z3SGwb0Bt4SY36X6WFClEnxJAtScakI4tYPVzoT+rbEej
dQmXjvL7pdp1RPdUY/YJrf3zyoluayOJRwxrssEcnLrGhB4gqacVlNZfO13y9SC6LhOQ9SaIwTFc
yKMQKU6brnYCRI1ywUdKZ7tsu8df9UCVFhZE6mxFccbe4smMJqIafj1drMlN1NyRRPIsCx1qK4Mz
8HbIFzUiQLzudsV3QPEfMm/0ekx5kZ2Gdo0MqUwU3rfiOGPPuxxkcRpIFCpyLIyd/pEy+fb3Oes2
MBXn6OCc8vM4DN3eRENjXjqJCciU4BK+NqNWNPYQotLkXkMKYBqr7BNE2EPbasI9FqBQ7uM1nIEV
6E47zcPM7qm8+HNkTBpVZYbGvRSky2I7HSErPdrYLAyP1nWhuNnecMed9dgCMNwCQZXEWYXFUoBF
aSrwcTWQXHFxYR5UbR5CrJxrdwyQghwwS7tPr3Ughyi+LJALNvMAV/kqjcfcMpvOcNSRRfLaq/6w
98UBywv+/KmMve7pT6KL0PtIfRbEGqahglfbMnlQLHywdmui4zt2jD5lwMA2AJMpCejCu9uI4O4u
wpQmcB2wTptU15EVTHnlKtbu9+PqVg3upjA7PoI+Hku0xbpbyL0+u3H5EZ9iUxzoOagU8G5vnyU9
H1Z7wdqJP6TrDrtNOzLaH3jL0fKmRAP9qvEOViFaipQCHMDws+jKJoHZHBXlcP6gRJEBsJeAGkd6
STDi/1aLYq360amBcQB216i8JLLfF4brjQB+YNUq6NIO2NpFuG6PhuGiGfjipaFb3bSncu88nFeI
RRk++weYO15tEH84KJe9VagqmrbQtRyQj+BuisnqqabimfUuwyUBw/C8MGFEwFIRFr4AyYq6Jydt
MfRhsiuK9ZHDHCSMRcwLg/XEUL4UX7qry3LTd7ptpHEmZ7fdiskvPH1sE2P1O28+oKi0Z9xUsk6n
WDOYHegYEISwE/r2HIdcK5t8gawC6x4PnQugAMAkGbnXXf6rComodMxYhv8vj3uiAP46a4sJUK78
OIJZQMHkO2NHq69k4UeU3G0F8VdWIug5YWv4UQP4VD1YmsUrZ1TsJB1DYd6K3UaTQcJqNjAG354g
MJ8UbDQBwdn+RoCD4eZ+5U1fDZd4+UHZmwf5ApXQ2bYiOQMpUtss4h7GD+DRB8UtfRAj+dE+PDj7
cT996HttK44LHvmYlJqZQ5yi3IXqYTIX1/x9mms0Ev4+RYefasVLrKymOiAGVtdZtqOAQ5DuvYr8
aiuD+ybsi1JzRnZsk5esKAiSA/1kxhi+8HTMu1e/T2DwViUuSzZIQROnsg1/0mhgRL+UITrZTSHL
VmRacYkyBkLHhhSwv/SSYL1jPZQX6TWbPf4XkUnkVNsTZM/M5httiiYKINcXw4MrJUj+kl1/YRwR
7z3w0XzvvXJPJ1c2CiRKJbZiuSDVklIhZQaxdXaZ9tdtF1RU0u8RPZB43AkWsVW2IM+J6CqQ94Ym
Mk2iojh7E06SNOIffPZVABf4tIYk6WRAB21vnDQQ0fQHuksuWYIHFHEv+3L+yRLoQ1RMgVtY6tNU
FFTe3lSNDdl+tDvDr5TbGdhdH+i+v/l9LgTZGD6l5Vqj3rFeE/va+cBmAAHuOcXCuGXDj7i/v6hG
cylr9vf3P3TlIib70v79z/83IjgV1qgtAFAdWf7cPtFxX80nkFO5XSJ5IAQ+80YMFz1HNUnyqAad
jo7p5sUI3TI9zvFRl0HGC5xkIweX8/bGo6FK+j7SDb9vu9RNUlQB8j5zrVnWYhaaFq4Ey+/YF39X
eK3WcZ0NFcqo03hoFGsPQgXvvPUKz2wjggud2BvOFVDx4faHdA/wvLK+D/sYtvABORhxxfqzjQUO
oCG8PbMCm6BUiV7k6FgPSszrdEi9Qm0Pc3J/XiXR9WxE8R1XiwypBSIbw1+rO5M+gee4aB7OixDF
GCwGo/WkYRuYvkvmqNUlU542ut/6o1/fNmBbaA/ZsTlGnuomvnQzTqzTqzwuphG1Altia2MzBLsI
oGe8ZomxqrujVz7Gh/4q8a3alRb+Rcax1ZILDWtVxEqx5gYK//Nz8t081UF1lf6Ijvlj+KyC2DcB
jZisgicU6hgoB1AGkMDjl5c18FDX1EAONAf2iI/AZy3eOeilnL9C0YnCo4CYYyAZQoP+rUFWIHHF
K4FJ25x+MqqAFIk765KnQZTzgyWUGEARBysI4QEwrXHK425mDHbo8aLK8DnbD0H6nbVNhsPy6bxG
omgBwHe8Q7BKU+M/DNfRWNfOwcftZA9HsCgeBiId6xZ8VGCqG+ApGp41wJdzdkijME3LFCWU1Vlu
yzYPKgtgVGsb9Lr2TU8dzyqN/TANB0wjHM6rJ7wwBEHbRp0IaKJc9hU7Y7vGC5K8DN+4xbECcoJs
zUN8XxsZ7Ig3WdeSNtGkacDOJ/fKPeNBHQ/T12FwnTuyq/emKgmKUnlM5408u9VKgyyWgVSF4R0V
+3VvumxUkDH0yb52ZQfI3R04a0tSY2vKL4o9ykR5cgxldyQ0QQOlKMAmAGSAH1FO9KQm+YBvXFJW
bl5Ebj/9fvZIcP9/S+DekXBNVT0e0W0yjYAMtw2VWJlEAx7ZJMdGdRMPsDI0KtTkxyqDURJf+asC
Bhd3Ys1OIsMs0JKD45x0PwUekDrsumACgPFyWGVL9qJwisFWNDmxPOQ4PAe3uao5qVfceqtml8Wg
Yrofk0GD9b2LZCtswrPbiOI8NFu7aQ111AjD6hawOVJ+AaEBb36f805Db/Dh0IyGj22fHZmmQ5Qk
pzh3nj4QaCxdB58FmDmRG711ylypkjUd0KBorTxI1XDXdcXBKlT/vBj2M1ztCSh+f4vhO1Vq1pSj
oqAwPBHnMIaDC4av+24d90tYeY2ju2oYXQBWXSJWeIgWNo0ohuvx2cInfKOpTmbPDLzaA5O5Vna0
k+ThokI7iJ1VTAwgWAOWjgtrlCI5Nh08e+G39skhvvZHeZtcsA/Y5EidazUBB2khRcoQmp/9UhpF
/VjjX3QwTwxKTxkC8GjG10ZVTQEgy9aP5A0bKdz5NUOcD52BkJ231M3iQ6JFLoYXz9sG+yB6Zxsb
IZwnNVNva3GaYuKifgitQGnuHG3BeHy87x2PKsfz0oQhwlEBHYhxSADfcwYP+iXHKSYkDmVsu7Ny
EzqfdEzjG/3vjxihoouXGyOXKCfzrZAxsyY1NxsDoHt9ekjMtXaXZZSB0YvMQNdtUwUXrQ1KLy7A
pu1ctpmKbshqHs0IFUnVkT3b7Pj569mK4GxAnaesi0uIYGXjHrXcBhRv9qWFeRjzR+7JGlcil9Up
xXIrWn7oJHEa9cuYDfaIgkbYa15UDTvTytzSkCHrCw9uI4bTqhrLfFkttLX7/pSBym2Zfp63M5ke
vFUbVT7qNvRAOcILgeuRauAMM2TVQJHzbI+L6blJqrSx+x9pX7YcOa4k+0U0IwGur+CSe2pXSXqh
qUolkCBBgjuIrx/Pc65N1+hoKu3e+9TWXdbFJAgEIjw83OtqWVCeF2vPHGsTkWehfkzgA9SwCl6u
JAzfvxREN+GA7gAL+HJ4ihVntZiIm5TgoNYOm6nNvGtNn28f4gMruzhzRnAM/p+v5EWF3zgzmkp5
lCo/LaOb0Lm2qS+76D829R/PuCzrH8tWK7sDr/ZffaXpmSZ6azbFPWFVcl1p3Pku4mBs5L/f58ui
cQcTJRxtg//DnINnBPRCNLNfL0Pizf2/HaqvSSN+u7//eehXnTJpuF+CpomevfMKpRdq3v6+va/9
/V+Oad1j6MDtwQlYi/yU19O+WF///oTLsvzlE329uy2oWUdGIlAr+tvkW8+FOpN160b3Kzz4/HBl
4/+9sChwVB/DB5eqD7Zbl435x6ZohVO2BgqASbXeuBMkAx7INZ2F7/f2P4/4UpaEq+rcZsYBgrEb
cQ6SPAflFfzx24Tkz9f4cn4mlFm103kXIGNKL11FJuPiR3lM5/RitxWm+koK9P1e+OelvhwmlLAA
FFDIJNUcxNSHxBtJ/74Xvi0k/nynL2doEnlXjzPCXG1l7t5NLzxQ9GPh5yF3Tlrs8+FK5nPlnb7S
J5ZZBpN7KY5LRTNPhWmxlleC0JW98NWlbFBl3jSAbBDnRBz4r604urK78h7/S/T574/zVX+vsGbV
8hYHdfw1rCy48ffBQW7ofZesL8h7oDfMbMav8k+urd+X6y/gaqW0pBQOHz0rw/douRIerq3e5Qf8
cVi76cIXwtZLus4/VbqGbd2lX9BcW7/vQKA/dp53+R1/PAeW0BzQkh0k3HkcoCg1vhMIHOufg8xG
XbF23OlrKeq1V/sSJKD+aeYpwgWoy+PYpW3wNF67Y68dqK9EB78OnBZ6cfAsgdrZRe/lEiPo5qLY
LTbXhq2vvdCXAIHioRkrfXkh8RSNTwuB7sfu7xHiEtT+87b4Z5t/CRBLLgW1SuMm1NguG5vhfbXo
/VK6Jq5FuKX2VfvjKzv8q/aLrWU3OBOOb1SwObNXZpImKRCX7FtdxPlNsS323pW3vLKQX+nHFEEI
rpCgOeR+XHW7Elqq0ZW65fts5b8X0v+SGEMGqvUjhdfinoyhVRgMYYLnuNd8Ea69ypcAEQVVVTgw
mUsgt9+7bytN62saWte+0JcQ0UOJaRnB5E7a+anzATM8/X3P/S+xFVrXsKC/iJ9/eQeyzqU/TiBx
AQDUCU3QrUC1v3W2eTLHskimXXek8Xh9IOj7j/TPg7+8WdVWxvIwS5gcvAdINtfs36J3wNVejuEN
ohQku67R678PGeCrRRHGQEj4tXLWmDaG3DZO8WUChMRQ0kIhqLb/4tlsru30b7/dPw/7ev+WXoPu
2oVU4VZbn9463pUs6dvt98ff/yV/FZNcXAv0eoSkt1Lee2ZrnOzv2+PbjwRgOIC3ahBBXPt/3hwN
oV0JIjggGmcT1C9aoYPFf+urzZ1vlwr+6ygkA5CPvC+7sBwMyZfmXwztTI1nc63o+/7D//GAL7vN
HQMrVJBNxRACf78Ii15GYtYa1IyLsOi1yvzbL/PH074s22DqyB4j9KqKomEO3XLvFwYw//5pvmMb
o6tiOy44Y57/HwrBczTa4LODB2D4v33Q985Z9czb/8uTJf37077dCBcgCA8E4fIrSzLi8+rUAag0
Td8llZKMhzcFRFNU+fH3B327dP886GtTzO7J4ivI0SUieFrKmBdP1v9T0vrHI76cm9BdWhuzt+DM
RNvVgQVD1gxXSstv+83/As7+vV5fBT1DV0AppYRkdP8rPF1aRUWmts6beLY2/SZK5JUb77tVAz0n
8KDEemn2fUkdoGnDqylfXahsOxvZvw9K7/trn+aS4nzNT1z0z2mIWajwP2QZVrjHqcXDZKrn52yi
e5eeaR8wv56Zzj/ghvv3nUCIfTn2f3ni15lAaA5Uc3TZDO0yPlsI66xsedIG4z2v5zrNCXnqItKz
dVhO2hFZHignKe2uYZFf/9TL68yHp85EPwenalgh7idrXZhd1rd5gOwDrDPEBbRDof4ilrM3q23t
kW2v9GlVPItcDGGp4B4wbJZ7edzr9b2f4WDZus9UgC0ctE89nBLdBiLM0vrIqRHM9HwnCnI3aRnX
pXpYC31nhvKWukPHNBxFMLLJSL3C2NMfnowlRiZLwjCWeHJnnno+OYPSK+KxbtPSLU74g5w5fbex
LfKsGkhL6fFVBcVz4Tb3SD7QW+F7IqYfPi8PhDZ3QeDEi1GndR5Z74oE0/Rs7cNnY2RWrNHTMPlp
xd1tFAwgjdmxy9ukDdVRw7rdr8XrOPoZ1B7SPFhuKjEn5Sg+g14lpbR2leecPN0cRiW3VCwM86fH
QkzJxAu2ypaNVfUaFUgmrWbawHIimQg/2+7rMi77vG+3Xd9uuoI88ZE+WcqkHKM+mJmsmVVBXmpV
ewS0ZFhuI0gyrWQ++ZNmiKQHWZ+qsIcePviVqxexyOVJVNqAN2amRiiVCbMjRD5xj2N75LDktGDC
F1Qob1bWlUs86CEeFz/FjBDTRcWqaMzc1f1VoCM+rv0R2NfObU5eXsQY1kzaQjFjkxMH25dU0NN2
izCbHc00/GCGi6acfvfH1wjzh201QMM81+exKvADMXYRdHGz4meEUzzXPyT6UqFbZBZwhSGUWY4+
iluPML5cNrXv1knlt6yai/NY+KmEoA5XBVsmw+pIs6pOpe4z0w5shn1P0JB3C//ZXrDL0WsK6jSo
0XduMb1dWjL2MKmwCPtgwgZqru7tWhbAVKtjHWS5KlPwhHis4fVrufpp7ebYrlTDRDE7MdrLlqz2
MFzAUc7vCmv4nINbU0LImT4R1z8GlcfcYoT9W7Sf/CILZtBmpuAGkt2pD4nzttwvWDw9F2yY5L4d
nmfRlEz13WEYAhZMKCdMtdHebq6cH1U3JEEeZb5cWD2ouGtUZok2qYchtszKXG3iQDR4fwdtB7Xj
eb/z5iJeIVcL+5fgHEU5mNi/cvHohNHBHkxsoCnHxi7crtSkOu+YWm5suiRhMMSBu50bqALkmQyH
VxhqxgSWS3WAqh4abXqMngebxF5rMqd58+iQ9VGZ+EWetg2sc0TAvPVWzTKjFYhwMty6OL1iqBkG
LNJi+KSll1X8d92OmVzfwhKibEpvw8rZr/kzTM9Pof1CtErCdk3MssbuAHqoH6Uam3Htyt9zdVyk
dz8vIr24sZRVG1u0OviDd3CglsgdmCfjtgqC6b5q+mcRdBtKxbZBaAq6ZVcuxbnP18uGyUR3zOWe
WF2ad80Letdvo+uwGtKxcLnaQX752HCLRY5Ke3tVbMYnK/qG5bTHBApE1nWeyH6McWwfuTQZ5cWG
QtYu6p2tbmkm3fk2cm4aqm90rW4NCVIDAYGyxQ033dBoUzsOI0MVN8KAXuexIDSxLvbh4P8onWrn
dw7OBPTB1bG0ymwonDvSRrHt1KzlkgVixuk6VlozaTdpUHYxBkDikXQMBk33dQDyj9VgI+VZ6/DN
GPSPc7D3GolGmL1trJoJaHTzvN4QW+DHvikHRUX1w6XBPpIct8I6x8GqAcJytJkodDDCmJJio8VP
nUP5GjqhXB06KRklhGHshWFyNfExQxEZP57MK8yuUo4G4tJ5caibHQ5kpab9WN1YnmJegHZPqHKc
349V34Z1s5+xmxrP+yEh9u7W5IGqh6D9bfqQVV2ZBuGj6xfQO1hCSFX2+y7wt2tptryFig+kjEGV
L8/KbtNpJncjRf8SwYYs5AG4RzzqV2iEbgS6cpNVnWfnVuNXgXMTW+16rnXLQD1Kl6KKHbXEfdhv
oGuS9LiGwL5OXETFsYiexq59HZ1w77TTTeVJVqjwvvC9uJbvEyRJAgrLbhe22pXYKTls3Ly9Cycv
dX24imG5guBX73JW23NcNr+rSjB/auJiXqAADz5n+T6s4cayZhYGS9zVQzpGRwfekZi4AeugZxN4
hTDHFCB/moGmqmiT3lnSclGsIWtmj/5jY3/o/GZoui3MQlmL2RI7OJb4XLnkSQn4tDFrGlQqc9Hc
lWuiVbiF1CPEdugdREHeVgS1jnwUXZvhrtrUE1SGMPunoXYKWIwNvrPpKPoYQMJG76byLUgtk21r
wHbG3BmtJJY3ERRdHFfEbu7Flk1YKOstDyFha8QmR9+3JWB91yJeB7jHRdF+tfs4n8QOou6JHCB0
rtwDxuNZ4525f4nUu7q2UoV9qEa5RReJUbvdirBMfbUgBqts9Q9t2Saa27FoJN77jZtx706UIcm5
H8b+OcQ0phl45o8YzBXtFr2grZRm61dr3GJegBMnRTIPJZS3aOgS6K+yMBSbdqaZhoAoQnjHIIQ0
dy/U+jlXkLkv3iXtGBK9GApfmbe8eea+FxJ2qc5JdU1auFa8OM1TLoPnwZu3s1jSaOboeovDTKyz
X+EqR8kzd1M2lj/HekxNWN+ZINhEy8ocOSZ6wowqQkAT3FlAIdGNT9cqf6rK7Tq1e9rbsaL10YTW
IehlGmCh6FhWzJlG8CwayLpgJi+CaihxQX6deJlIrdhQwMVmBoxlTDxUuHYsN3a0gCBBd1cscmuX
+CHRksC2e6PAdgqwTboF9i0eSdVA90WEAUNrvBU+zUbMb2vv1mpoHIx2fLkOPKtEivlTBHIjc+e+
hZw5ZMbTMjxp3e3G3HyiujzXZH2AaU/W4i0bku9tWW4KrtPZaU716GGo1U+RvUPC2Xrs8iFxnWbf
uQHUk+6N9rZY33jpnLfVK495p06jwBZe6o2g5JYPH2pZPtxx2gkgJQ5ieNPrdyLKzLHweZTFWkj2
mtCwEqKW2mnubXu817hCA7eM1RrdRn14GH0cPGLNEJ0b70qXozetE99EaAz0LJ+d3+t00G0YI/qv
ZYNN2sVm5BvS3U6annR19JEH4qdS5BXW/GYFL3NXpbOIDoqfgbmgA4AJf/dj7X0WGSTGSE4s1ztE
fRGPq3NrIBYo/U/XlR9BTZ4qYacqWD9K3vww84dl8U3Ei1vLnbc95Y/LnO+Nrg8+b1PjT0/CLZ4b
76G324ySk7d0vxpMvK6AqzTWoKoe16HJCF7XosvNsq4HstYlq5s57vgrryumnfVtHdS965j3XHk/
c+wg0uF/L8yusu0YJW5CC/kazGc5DFvQ1nAb1VA7GY6OyOPWDdmYQ0va3Za1TEfksyGak0qV90Gj
4hwy4DB7eVAh/ItJdRfyCcKV8Jad+O8q2NP6kuZaUF2Y661YZtY36mY1/g1t+k3fRR4jOEyiMCnS
K0Z9C6QBmnY8Pwb8gQcS2YLz6DjTARTEbbW6cddivnhtsSP4yojx0zEfYzKtW130qSC3duWqxHRI
mEhvZVA4HBkEqwtmVzJiuQn6ROGjyhZDtUjaooK+9pWDjS1sBDj3FramG9HNOIWfRdTuCgeyTVwc
I8vK+rXcDaF/m5NmE1T921ierKq9meWws0JH7YP2IYBV9NrAtkiOqdcu+4FrqAwVF6BZwexnyhNa
VukIrRCuhodWiRgn466G0Fwshjyeoj6Wa3ecarktpHfH13FvYZ1qYScQ42BtFzAXZC/d1xtbTHs1
rImr9GFoS5fl1Xi/av2m0V91yogVg81GSP3VQ5e1tY0ca0ptJJyR+TCTjHUzPsxizhwXKrph+VjR
9aTt4kC9994jceMVcVPaDgP/OLGHfKdD9xg2xUsezSfHSHrQ1L/luUGx5aeFl/9Qs28YcUZs9zrt
HAxtFfZDtxRvkdN8ti1hI0Uw7mYm1iYOS9Sj/XJsPMxakVK8zk11Ni2NLzSLQawPFZzncL3y18FB
Hp3PdAMCeHgTOKNk9ozh8h60Jj6rk0FlOxTRXTOFW1kMhxA5W+SiPdby8XWJ6KaYOYSWogMl6DQq
2+wrR3Rp1+ZbDH8hrZZT6hVz1jlWukR5DBe5d1GXn3k5cLSIoBrmQIMThi/vlj+nXsRfvTXYYZDw
wXZk1nP7vvJmxJ9IpD6kdPNRxYZ7DbNxSH1tJ0s/HvHh7adqkXkGkvcLBOu2s3rNufuSu5jXC0aO
WyOfNx7U0TI12U3WXBQB3PW2wqgxK6Ta2FL9tPNyo4Z8k9fYBoPJ49xD3RDaOtaT/sWJ/5739Q5Y
1rG0i+M6ttulK/ZC6s00lKC4au4wZ4DPZy6d7Sj658HAMHtu/aQfgzu7wVtMwrkdZIHaCqzb3o9y
pI7OD7PKH30RnoQdzgzBDXKkk89RHWDJ4LY5b8hgH3Gnp0OQx1Hdp2EhfSZ4keku72NlnHPFl1OJ
46XHYaMtlHvUGhw29vTOnkhSBxNrnf5h8PuVialCurHc8oZmcxMhx7GtG03LE3HAdQZmsM4zG2d1
X859YpXFzvfbZ+lEt2FLUwoqO/NtheQZ36Ezm56jfVCN4Y0H9SZau6+zIPeK6zfZL49TE25Us2wG
PSddSe9zyz6JCmVbqXZR2f2euznNqXuyW/3oLBJ3vEp1Ob72o/rw+wipdnUQcA8wmA4BuzBuSJUR
MfLYi1SfRs7UH3tetHEz0Afaewfez7/acZxZU4f7ooTkB8GaL+QoVHXTaAdogu2nU7/+Hlv8CTWo
3jzjpapFyWQFdLfANMAUOg0GutWTfIhGmtVm3lOM9vRF8yDC6WYy0Ar0CyRdfjEhLaDPo2tDWaq5
dV0gv3xEBOS4S9aSzVV/46FJ1En/0dIVOohN/tSF4K0bXOMj1sDb5940xW6AhRnQtRdTsddDe9NM
6x0N5Xvo1RMrKsOBEvm7nkYfZOz2q+yfDJ86VlG0GULnFK3vXR/hsh3XXW+dO+IgdBobt3eUkTw8
L1MNRl9VH4DDrbEDodg4NNMdcpNtr21kk2LLtf0orGln2/xB183PGeRdcYl/S4RpV0LeRUP4k5Zu
jMrt1M3rS1lxylpRFwdFu2Ntqs/VnZ9qByiEV7j8sOJnsqLEqMPYPFZW3yQOgeOpuyxzWo9Ln5F5
AgCBAQUSWIlTi4TjHrNHOHMZubdhTbMI91fb90k4D9sVsxUvtq62sE+EqfbGtWrEzDr2vBlScyvw
AhxxhrR62/bY8UhJKr/feogvxK8yzAmdwlHvSlOiirCbuFdR4k3NoeupYaBpP4OyzsKcbEZyKwr7
J1R4Hh0xb8zgAV9r9CFQ8rgOLqOcHHtaJSqgmd/3sQtEsKfWNpqXo++Gu6XmAkcINkFD42wdq9kY
bxaJHpeYdD4bdAhoBMlFBVsRjIu5m4v+frX6j/AMQ0UAym+FKN3klHmDi1yHOo8TSj851UeIFsDb
rnWx6pV403UXL1gsGSLBM/y1m+qdo5steDRpSNcfhKpHSttkziXevx+fCASIcz7cGM6fOh56rAA8
46L8NgWmAGr7l08QTh3yU+HHzzgBo+Vm0dTGfYv5ajvr8yaVLbK76K6yoli4PWww9B6iPiz0MIdU
IDhPW4mVb6My7vwhk6rLlrWLrbxNhvLNznFmSn5qWuhI03vH6ba66jPLR/JaWazj70HQnJe1eSHm
92D7sU+ga22J09BOR3j8QU7dRp+I7If68YLo+d7AJuwoB1hMV6E8RHHRlh2+Z6iw0x2gVz2HEiFJ
+hVGwrTO4NG8M6iHIGTaqv4wkPXsBOLohygu1qC/A0liYaLRRy2chAcDkkcdeyVUB8y48VuU4Vwm
dU1a6GCP28DA8dTz7ldgxXFbRqegKffN4mcal/sk+Euvu0MvaNLZPFVTeR/iqvXzX0T8aHEWF/E2
6ygu1nHLF+wKkNjNKA/AizZQs4wDMM4BEe+HCIeD6Ft/wXe2Pkhf3YCy5nE/9S0U/+2S6hZoJCUp
5jqtzRRBllNohjvq2aiDhWBlTB3P0knqfDiu5BkRhw3hqZq7k2nXZ9hbMOq+VbBq8gS2VDgnIz0K
GcXK8TLIc6cqsjO6FBtr2U3I3Wey/gjkrJgjfEDo9XQSUfOrsYGrOYDiopdIVHFRhwCvArbk1YMd
WaykBVN+c6bmhuDEWX0Ft4kgVWbvA/UPPJG4rvm9Rs6tlQ8Y1i2cTBqTjpepdOCjur4niwCkjVkw
UOWD4q6Nbp3pF83dNLdQbdsRcMwJ5GhdPttiOFgIBKEvHgx5zef5wjTNQunEw3iC0EymRDUyVHpx
gBMsufyBxWDeVG/mKWAyJ3cCftAu5yffPxkU8MMKSc42B4oTbvj8JuGVEZAX0QX3RImzqwFgtMiO
1zKbSxfRHDoBOgeaS9PIzreydvdLHZ6o9zsEMqpR79Me56UDWD9Um7KtHiO7u5XVarOwsN/aYTzb
LX7hasrfPQIo96PzslRbhesYaNBwcqfwqJb7FgCRdNvYHvHi9Ti9B7P1VCu8zfoSSH/TTUsCuZas
Ce979dkTfI4mjId6fPdk+ysUQxoBLVqWNbXKgTXRHQoJ5qHb4LXezQLm4kqbDSiaW97dErLugTwl
XWB1zHWPug/2QXdGcgYPmZPP/UfVbfPhBZNFwL/auPRxksaaNcsA/EPFKn/qw24zAs3uyRrLioA7
lrMeYnfwZRBAN4Np/LV68ycBQhjZ813lS7YMK2TWcCd2n/D2yFpcpqNPsiaAMNrkZrnlx6a1kY/z
TFI0NXQ6qJ9uj+va446HKg12j0WXEMtBE6Ld66aEOKN3niKaDlN4X9XIZKzp1gRVTOX0I5w+g6h/
176BaFjk4BCaOxEshyo096usM3/wgU976nGeA0YsdEHKfU8/2+UcorDtXSCTHIg/oD/X5hPL3XI7
5cWnB+x9HpeELuuW5BhCD8A3NEfH/gSThI32ejvkSw08bWUNdqccJMwq9Na1YNc3unFud/FISyCe
PtAr0LkcqLNJb7dqgbr70wxPlnAP4OWxukAiFBV7Y17w6BISwLpw4jbEhK2AfH+Vn8p1RKwsn4vm
XPMoU9EtWT/DaH0I8qPleQyFReblUxIu0NKw4LNIrXgKX+UEdT2P2QBqiDMjt+rjUP5ewjtpINK0
4IoMESih0zNgRSl6uRKYgQbuGiBWBnORLjYmZKcomZG6Q7IabBA/mUIUNf1PfUlX6+Piomgqh7Qo
YeE6jdkQqM1sHXIxA5y55ZFBsTmlVvdUgbtN2/o0hA/W9Gphr43mh4t+xtKGhwJpY2MBaq7I/dTz
7SKD3Vgj+JB2gS53eQpzejJo/S3SbBaKHwhPZFfIPQ/duEeu75Zggi6g8XsPXlWwMUKXqU/aqNiR
9mlZutgGcD9FNkjrbUxQG0OphjW+uGmr+TyVJFZIBIgzJGLCWEM1pLP/AUSRKWDiwpd3cOt8KgIM
C/tkl9cmmUvr0OBWlcJPneJTdP7jwAvE9pHxtfvhDkCti24CedScy3pCAwZ5lDzrXKd2P2WAfBO3
61gROlvILLy0Ic9qJVhr5Ug7FYPHeAOtcGcLo+44QA+cWXmdLKg2iN3s0HY9e53FlsXaUPNQWvwR
hhiJzp9bvWZhA+fmegDG+9sNxpRqHU9I+SgsM1S9grqIPheuRDXHiKfIk7t0CvRB5Gfg4b9r8wBG
PDPc/Tl7xUOtyi1SUuiwoeswdDs55jBE6G+iIkgruwTUzYFPSviNtO6hCexjFaIh4nwO5rdlhTsH
dQkm0zM/2lTDlPXavcG5ZlZEkkoADCE8a6ZfCh2QHPffKK29HqfMgRtqV9i7wV1Tv35wvTwZZ42B
EMJqhKXWDuMGIKep893lOm+77RRMO7+ssq53P2rH3mNbp7b9ZgAA0hZQzxziX7Fzy2GvguqjbCoZ
I+SzcEGXsvHvTQHctEO2Dtg9biMrs0bAmMa6dSJrN+u3WfoxwvuOVhgUWMCpd1f02eos9DuERC8m
y7KHQK3hzTlaYJa5LCezqITAZkhVPHMnZO9hex+hucXdj2kF38hyDrMH+KHIP/Kp/93M9MltxSny
TyHRqHEQGa3zaNVJ2BdJ52NrAbsRs9kj0WQtqvwIqQGaxinmZW5QQ94T3rZJFNUPvBBbO+KfLSyo
aNvMSatJWnbu51o4e63UKwSUIfGDFsU+lyWK1iZWMIKP82pKcV3wxCnh0z5XwkIomDbVKJ9GB8yo
qD7bltnOBDYfIe7ltdu6AbC2ci1SaocZMEW2jENSwg8Aaso4LmPBwkb+XAhGxqaSf9BGfNSr2DeB
+8IroN1rYKlLzZuufrEkw4yz2XkdUE2kPtYytCi4IZwHVFFBT74sx2QAjQItMPLqTchGRWtSO6fP
djSreLKnZLUkslpip26IK6O35E6J4LkyrYgHzzl3tnXrt2jWdvhBodWgNdozf4alDBBPf3J3ZoLg
QFdvlDOmjmX9K34syJ9rFO4hXXDxSiA7k1fhjl82wSjfliHYFkjGx/XO6/GxXBiMBi9LNEGEOWB9
t27UQoF2yK0j6Cbo9YaGUN+d0GmNyGPVVQcHoVihY4ya41aASMBgEsRIY1712NbwuyjRoBoVOtES
re2A6994C9yORRf7U/vcIeOCW1cUW4UfoAI0DPkuJPdRGBNQh7nuoWvcCMH0IjcDxw3LZVs8OWN4
4F15b3fjgyeGvWs72NDyWERT3Ol+264Gm0wj+bOLzUIkpE0hwWy0n02ddSMUmqL93DIJm8s2ik6C
1GcuxL1E53/IDe5UjZBYMngzAvlAbiYRQ2RbIeQScSxGf5PPNdRKJYldD/SJij4SNW1xrQyMXirY
Gtfq7L8SbiOZWPjW5d5ng4hXeSjezby8oQ4/rXlQJlZfx/hnGkAlPY6G6qlRpQP0TX3SDsgeJv1m
ZB16HQ81ypAOuXFRoK1pICbe5AR/e9g/hgUU8FXzYNwCtI1qk4O07nXzk9HoB9MaqzDwF94EV2hB
39J0/mHQfHUFGdpV26GLWeIyPAdzTIOzqq+wZq494iv3dYVMgszRLi7bjZg+sD366PPvxJxvyU1/
EIGCL2w9itPcE59DFHlCLv8va1dMH52pn6CTnQAVQ8P3Cof92mt94e8F3M2DcMIYufKnOvH0dL/S
FjbF/dP/57tdfsh/kfYly3HrwLJfxAhO4LDl2N2aJduSvGHYks15nvn1L6Fzr5uCaOI+eeONI7oE
oFAFVmVlrrDyUl5UaQHMtTM8DQ4lwsK7H1KYLUCwlDeKR666hflebyXF3a3Mod+fd1MO+ltJ/6qk
l5H8Qxse4u6AxLy/MLpBH6BUiqSANEiR0DpgJmraWgmFNMMwyFDhypa5cNNkAw+SyDPCgOT71Iz6
LIHzDSEqonppoQtlLchSTTEDC4nPc0mxtKTxJVRMxiW+I6nyK9TQ525E8cf+grcQiyi6/FkwA4mT
2wjJOUA0oG3GEp+xM9qdpl5ZWc9ZNscSS0Gg93M+CAYmtAWpOQB9BQy/jSe6naU/95e0eQkU1Xgj
MyLQ0WCcpegh+pRQQJE0HEBLAPG1HkmI2P9mhvFJPSzDqKCahnNVvqRJ4RC1PeGD+B/NMB6ZZooi
SJQtNzPCG1AwAnUyfKtbzdtfjUQj3gfPVw1CwBoDMiN2FlM3RiECAAXzaqf0WvcoXbJ4kx+Jnbim
w0OYbx7RyhhzA9KBmFLaAmdsQNsSKsr4ZIo0DmHapr+tbDCeHWd1OSQ59Wzgs/qosYYcDYDy1lD9
/a3bvM4EtAoi0VUNVKLv/Q0tjTqtAfFEyUc7qHGJR1bKMbG5XysTjK+BbUcMiAIOAMoEaIBNxdS8
UnP31yFvDUCpKyuMq4XFEhezYiiO0qULJLSBOyvtFgizH3KYGL9jEqCfEOYGoA7FJMdPVdPUNbol
Yqo4eqbHs20O2Zwe0tLMMR44NcNlUzf9vRHVem7JY9U8tWEXfEtIHBp+WYRGyJma2cTerlbA+FUy
lipm4xFZI2jGxSW+hAFaeZHJaCu/4pxjbDvBr6wxHtYkfQeGAUQ0mgTjQ+2Dev6qcUeHvBE9C5wr
uunQZ3PsoASQ/20zjHCCSfiO56eVL5UboaGjcJjTOc7GTisOQGvUoglmvmq5zse7JD3im2zf1ThX
hh1VlOQ0G1IyAiNdm5Kb4oPEBzAx/UzoBNZbA2WxrIC85/3FHIgC+B3Qo2gjo8qUAvb0I+ZNBm2v
5GyDeUjm9ZSpqQFOkDy9lXv0VzgTt/TOfQjLqzUwj8hu6TWAUrGGrDa9sAXwVbwo0+9NDvgnj/5t
cy0a0SE8BKZiyF683y9ZTUBhWUJAwViuYuK0AofkaNOxVr/P3M5GS2VUxSANZejo8FpmjW88zpFv
3pGVCeZK5hJph8QAdqlbmsJGl9UvtSHGYwqQziDmBYDNnHm29hZQV8/SHtg7YdIxiji8zL+p2tVk
yc8o7ajecBV7vEcwZ20y484karp5mfG4jzoRkmvmsVN/ZG3sknngRBrOQcmMU0+kKEuAOwxnkS9J
B1WjR2CD9iPAdvDUTEkXwVgOllH6N6z2LoFG4kBKOMNy0zl07wjApqOlPsweEJHueIAoNcfk9nGd
TdINXpnMpdo0xg6TsJTfBNhw6JHH/nSSPfmAjzSOc2zuoY5Huaxgig6c6e+NoXxYDUGD5+GUxl9j
KIYR0HZi6IKzqE2nWJlhjiooljo2Ujx227Zy8j6w0dC1gtEj5v3+7vHWwwQidC3MYqQfLRUqT8Kx
RS1W/Ux8WK2FxqfV+aRB3iX1jLUk40MEDsbuR5p8xrNXJhiv66PYRCkaGMguyhxVBEsUoIcVaqz7
m0X/0g9Rm5KhGzKYHj8IMQIVpunNgCehIEqXRtxgGICTFzbP/WyBZQNN9WDOFgmfBan8DJ0dL+wm
a1huRJQW95eyee4rQ4wfowo4TiEllCxp80m/U4av5sR53m5tF0HWIZCC1aAexSSedEi0oW3AY5EY
w30hqbdk4gqM0b+TPZK1DSb5lGYbZHqJCd45Oahg/JwO4jEBWohyx/s8vunN6La2xuQhBW/noooo
wQgmEI7hRXgSn1GbzjLojqCcDhpEXnbYopEH7OPPJrI8ME2XmHNQgb2p8dQ7xet94xlqulfK3WJT
Bj5yJF/2PYNzauzzSso0bZzxFzlZGp+Ilnv6XHKc7+3JsXNqLDUMAZOdWYXwDPLQzxawoeg6Od1j
Z6G3KL7M4GqdHaiq+tp1z3lJbH4Qr/eTCXh5sLT5kuMIhyeEJO3U+4ET2xByntzMDW8izh3YutBr
c3S3V8EPatHlpCV46Ok1QSHmFbzvtiA/m7zXPc8OEwHncRHCWMC4NTiDLKFz5+B+VCJwDDzue8dW
3CDQLIN6OwSLydsNWa0Hk7iGAlEkJCbpSQt+kfHHDHTIvo3NtaxsMHtGxiSvFwPeMcTfk/TShDjb
rQ6kx74V3kqYHQurflQlCfwFZSRby/RC0HVMhE+kVwIZMfCvAZkKjqj3xy+KcZUZCkbIcwMNsLyw
JUCzuyFz9teyHZhWdpgw2OMF1IYZ0vgIkbnFQRJE7/44vsxe7QnHZbQKgXeH6UX5cIdXJplYmJEM
IE9awWrd0R2OKZ5dqZ1d/I844E/eVPlmWCKg48aUoqJ9EMMJgKo0ywzflphPqovLSnnY38JNd1j9
PuN0uZBHjQYonwOPi3sQj8aOjMmsfSObnq1RYUrUoMGzzGTdvCNFkfQ4pmm4QCe9UypvlF1T4NGj
8ezI792uq9GLTGcU4hT962J6NWBHmA/LOw4Hw7bbrdZDfWQVDTD1qgexiE2TbrJjek+juAbxcmux
41d05Q8Cp/i3Hb1XBplTaqd8lDMVTgf9a68AHW3sS98nG+gREGaovL7Lps+trDEhAuIPySQNWJ45
PyYLephcft1tCwQceTrYRz7oL4lZKZmgf0eR8U4+Bb7stn54iq9CPz0mhyG1Yu9zbxjtj0mWYyAq
gCAoOrz8mqfFq24hdnLdVHZ6Obky9nAqbF6B6y+HdrbIeP0wFGVCGlUCmgUiUJR9wrS7BjTVE3hO
+B/Uf/HKsz3G+5tSGtSSavbNJyjRudJFdwEc3UMPyuLKV+95anTbl+1sjrkEGINBP5CqHs7ApRUa
sDZF62vitZF+4kOKrE6OdX4V4MrIhLMEud/3gyXMbs4NUX85LSp5ohlE+qCgNc2GIKQdrth8qo69
PxziS8OiUpuVbTo8vuft5612tsYkrlJW+s7IAZZUgZM4qi5guGhrW7FtSFbwQMnNKpsn+LMZ6lc2
mcwVdn08RKoJZtf2Mkpru+7sCFjJ/VC/fbP/LOwDu1SV60HQYxvr8E4R74KM4wx/8fKzAeZWRWay
9EsEUpIFyMHZro6Kg88RzKm65lfRQ63aC9z9JXH2jWWWGkQ5BlgCFlvIDzT1qSwARucJuPGMMLep
NOKFCGmD/k6oDxj81J9iGbKyxidE0CV8woOdHZ/z0Iujf8cqdUmYJakgI473BPpv9Rdl+EShaP37
NGqsfl8NM1EaSYCHPxDzcQzsN0YU408U3NdGmOdlknezijoRxIOiKym5i4unT5z4apOY2zlg/rZv
UxC5xLHyrATZU0tkq63lz9yVlRnmQo6VaMbqDKplAMCsDAA+M3r5p4WwdZVByYra1AGolLSfrYHR
j1+t7v2bCeY+mjoJGyWBiVT2Fd3TxotPvrfOG6Uwma1t5RiDErAxnhaPeDWis+5Kd71DxaICV+S0
jLZzwcoecxnxsktLUtBqZ2bTzJ37xG3c4AFkCf8H4qjtZLAyxyQ4kPH1hdkjwKS5u4Ru/o2KHALS
C9oEpzX82QOO0uM1rbmLZCKBmDbjbNDH8nwCbQCoWHyMn15G1+2xdCiZ4r6bcBfJBIYCzGihOCMw
UHEcwNA88xq8NtcYifEkN7vrLzBNyTFJ3eLDp9pqX5kwEXcVJn2Vt1fzbC+OBmle3QUZhF97sVcf
9q3RmLBnjIkZ8tIMVZaAZa4YTEsgV4P2FJXfuvRK750A8Nl9a9ztZGIH5K1zXaQaL8ZVfp2iWytj
pvQ2+z17ECe3woc5sU3OV8hmaj9vJwt5MaJGkMMRJiflsk097VNkuauwzlKo930ZhZWCa45hBl91
Sx834FRCrSlyQ4dX1KaHv3NeKhNTMhVErxCIBttwZfwy5NCZyyC2RQIBxBEzFcvj/oFt5ncUyg3K
2mZIH4RxqlbWwUGGGrr2Nc+uKal6xOMG3D6gsw0mjmQ55uKWBQUkkG3cRKp0k2ByaX8Zf4kaZxtM
1NAxHzPlAj7lkyPIcChWLvbDY+9gCMCufN7Ta/O1h48IEcV0fCkaLOqwm8ciESNsW5BfUCGW8DQ+
iz2m9+3RoZVnvqjj1iZqigrqQ+hioJvHXCyC8d20AO0dlPygm+TmIecWbTnC6vdZ3ENRga5bN/F2
gWhIPZ4yTHRXnFi75dqQsjbRj8TA80dBqy4LhCyKsWnBZVUDOHmjDReg3wjU0743bK5lZYiJ6XEJ
0jPMM6BIL9xoQJ0GmSeD9uHfjNDVrl6UOlA4bV/Dq0UQZGnDlyK4jbN/tMEE72rsZa0JKbrKyB+L
LMDgcQnWBIFXht90rtWGMc6laImetQEwNiXK7oUfEs7Jcw6ELXKkZYN3BJXOXvDY08JjMYL8g8fB
vLkIYkjQYYccich+QqSSKJUhyAUcoa1tXRUdpf1UmMEHyh8bjGc10gRAfRv+19xW7dQFz4zTOhhN
8caLkpO66Y+xqWBtjPEwE4LaSUxPn5Rf8v5nsfyUQVw0DXefcOTVmhgnaxpV6YohQtErcOPhWZVB
v8sJLpvhWdNAyqCaOqIlm2Zq0ialWne4LAMkpXUv8QR7AgsBOoPgrvnUpzH6wpBUBacvKtTM47+D
AG5bB2CjVVrTwlR8ET8a8Y/9baN34sPpGKYIwXHAERUWxEyCaey7Ehln8Jpj6+e+5Kte57ccJ9iU
H9ARNIF+Auf/Rz2kCWOzApVc/o8mGHoxfvNofMG4NTgm3NIRjkXijByf2ArVa6OMn4ehCibEBefV
RRiU0n82gaORGdOuuk30hpO8ty4uxEdVdLFECBCyXRkz0MHbHwHdtWCCSzhpPacuzvt9xsHjGtje
bAE5bRnOzwNJ3cyYjvvOsBXg1ktgAmg3ZVKzYObGGetvRAPfHIiaMKGyb2Tz1bGywiKhhEaua7CI
UsW/5IvsUpL5yiV3ki069CnKg6pu75tmaAZg3prCgodGseiqKkOwI1OIuf87XXjlLIg+Ztk7BPV3
kAargERDFPJ9Du06vVUDQVac7LI65lChiJzOio+mT+uMBufzeXM5K2P0/1cJGwpzbSi/JaH4a0V8
reHcmc0gt14NdZKVgYLgGwEMoCiegqBVAFsGRm8lfN+RxqrIk9weNXXAfOZlMFbuMnNSLG91zI1V
wx7TKBTCODRXdeq1PHVGaSverVfHZCNBipYkGBAS5sjW/AH6Bk8Z2NUuagcMPPgUGvzwufrRHunR
8VV/eMtj7rAkGHIjYnOdeTZf2jj5Au4ujjNSZ9tzRuYOiwb4A9IQpU7tik7btEAiTPc4KUh/U5rk
T1VzVhvKlqTLuAjHVsVtbk/hdeDT2r78JX+iWBnxwB1a2ozoZ+9nU+I8QCtUroAj6VPVzrMXUfBH
fQIvBfgiODvJM0Vv/eoexFPdBAn4QZw2CizwSsmobAjhFUh2XAjPcp4WHMfQmBCiBKI4zQqC1NKh
h5YpjoaBUI5n0OfCjmdoTORAyK2bOsXFTo6LI1nxCYQClnJS3PnAe/NtJpLVMTExJEgDA+P9MGVi
cLMfwZrVu1LCiYQ8I0ysUCj9vElV5zVw/epwNSKFd0nxbX/beG7ABIw6KBVQDgLhviQtuPtA0nQD
TgfLLH+lUsdLjZxMojHxIe0kECAUCH/Bd1CH4fKCy3qwwZLmNHZyx3uU8TaQCRWN3oNGKscGhoP+
jaQSWOQwKoABIn9/C3kpRafDJKur1JBAGRsJVykFEt1Pr6Gh7SePwSG5Tm8BBTtyzG2HQGAhAKg1
FahPvzcnKkYA7lW8m4UDFO9osQuEEq8jSMHc6ND4ydWnVMKhY/rHIhMr0k4otLwBno6E+DBQT7M7
/hbdwhmgICe+xKE/Y86DDx3cjhpns0zUEOXOlBe8BpxcORHjei44O0lv0MeIcf59JmLoAPg3fYZc
EoHuOHrRwWmXI6zzhmO2rxhUKlBWgfAKq4SQYNg8H5QFZEGY5jbAuWeaVld9S5pLtahcjnNsX7E/
xtiP+GAI5lIS4PTdUz86b8gBT7w1IHANpURbPfAu2fYenu0xzghedg3aFXQPxckqtesuX2ywdJYN
p2tHL+vHszrbYVwwlpIxjqmCaXKkgSP1QWvoyly9l+2YcTbDuNyQJCHmvrAcCRDVSb5Rp9Okcpay
/YWAkuT/OITJ+F1OjGIqY5zR4CVf6D0CfbetXaaXtELRP/LglLw10f9fhacKhFpGAtSCMxa3hXEH
acmcp3X1lxB4XhKTrII5BQsuLbn0gI/Qwi60DC6ID3ZpO/R4cJztuHA2xuSsqhD7IjCBVQmFBCLK
2gIOGHVM//UqsdnKSIsoqHFvxVN3VFULLHaY+Xcnt35tb8af0us/Xl0mX8VEycpWoZ+nNrj0bMwg
/8pt1SqPoKjnlq32gxIRmZzVKsBxtplClXqL0DPAqa5oEximQKae11A6SnkFLI6LEFa1t0mkYjSn
QEPa0nw6VatcUy1QkAw5wqeU+AAX/J8rhhrTe5+X5kirBIMur3oR8utItPcPa98FyZsOyepO6fUw
pHKNjDgFXlM/KHjI7BvYv7REZGLEJBQgSVUQIyrlRQSbRyWCwe/fIgNgou93KdTHsmvpx5SZ37S6
iOnwl6b8vb8Q7rkzoSEZVLGElDj0Zl9EOz5kgB8q3wdXdBJUQ2pObOWdCxMa4lCTjYTq043iVRoc
lpETFHjHwsSEsMnA5V0LmlNUV03zEC+3Ga8Rt59RCSs3LKSTLAZRiQIFMNYzWFS6yhFlJyec/stm
BICMuYGSnqoRttoLmRyj1ktDc0zAO8r7KgLXXnOUG98Am9y+D2zu2soU48ymHOljMKmKk4rC12IE
Y0oyf0swCLZvZvPwMdsqiuCr0D7ogktk1ppCBHAckmHWHBM3G3lwQonGxQ/vEB0FclnCiAkai++v
TECKSo2qQMG9fHWkEEoy0VWmfJ/601J+08bMTT4zIKyvLDIu12Nqs+wSbJ6qSTdoD9+2IW9ybnPj
ViaYzDNhsEkaB1T40NWswQMTYcBD1APO8Ww5tiGaioKmooL9Y7YuTaQoB+Oa4pBEBHscSKEmKxGP
AQ9UtLWatR12wxKxnFsRTdIxPdbNATK2+2625c3r32d2q0bYL8cZUXMwrzBxAUUEDLrX/r4RziLY
KnKYjeC+V/Fo06b2WlG0y7Z93LdAt4H1ZENCX0THhSZA8b/3ZH1uwQYr5qg1zZSmVTFsrUkaSwzF
r4MJikMFY0zC8LxvVNqq0qytMtlAMNpiqpYC7TJrtmcXaiun4uK/ybPPqCmuTTH+putJXYKxAaaa
pxH6UH3/a38xm46w2kHG0coBw/TgUEayqUCw9XMB9xY68vs2uBvGeJvZmtGYSrg1b9X3Q3iab5QT
0oGT+TxUy+YFPa+H/XZUp6KEfAH1uaEGsVk5fl9aLQYL3sMSjCpnYdubZ0KCTdeJ/EGMUB7KORII
5BAWfTn07WsdRKca7NX727d5jaSzFfm9k8exUIRxjiPKlNwhUvpLV+eHfRObgqgA5fxZCfPNmKS1
qZa6hOyG23OS7eFI23+YkAOZmts74LdFsT1wA473/cUzznbp2ldvUFOe8Gyv4BmYw7ssvOGgPein
xo4xT1k5nDXy9pGe5spWAGVrPanQ/eueQCUPVGP6tblYrifIYWLu8CI79YfPWJShzAMYlQkyH8bv
RyleJmh/ak7nmaEjn4bL6g1KmV4Oo0NbqnwRzs1Fnk1+8P9ZjfI2w+gKCHl15UrmYeh5v8/USpZS
DzvUR8APOX9Xxu/jwjkluiUfIvrq72ecvW8WaLUEcEQw6D2NxitIMzPwpg+g8Ue7tg9Ar68Xwikm
He8K0F/+aNk0VXTZNV1lUR1R03RdUIFZGzSNLpRGwBfuaM4IcGbjR+DF5LzyNysohoIBQUXTMdzG
vl1HE/IZRYmX3oTC1gMtgSae7irf+yeK4udXIjeDFaVNMTVVVSW2L5NCnqXtdTB7qqBPaQm0443U
aWfOsnhWmPOTNK3O5zjE55hxkzRuHX9FG3z/Wm2G+NVCmFhVkcboyhAK9fNcWFWiWkVxNUbVAWJs
+4Y216JC8hMjnDJmtJjkW3YFKVLUlJ1leJyqgyEooKe937exiWPF58sfI0wC7kAqAUkZ6gYeaGDt
I9hWjxjKQk3huvEhrPhl397m5qk6MiQmikxZo2teBcHRJJMihUQD16pDGXCr6Klbrqm+4r6dzXu8
ssO8keLarMaxRRu1FO9Ae9lXXoVPshIf59JhVm8Mcrdvb/s6rQwyh6XKQdOCU5OiZAKfHKZDmDiL
L98Ifgb2EWjUiSFniX85uvNeMkdnhKoxtbqEsXyrjOz/ELugPUG4R0docuPn1OOhyHnHx2SUTiqg
XIJPNoh45OAStIr0KpBfuXyam1H+vJlsN6gUY6EBLz7Scneqp+uYx0hDD+NDrF39PpNFBEMwpTZE
WVLWoTe6NBc1FHYtqaohlFlYWT3Z+97B2TadiUp1XHdxpoOqUxMARu8LJyzbGzDgOmL1vG9pc2VI
9wpRDfyrMQdUl8uUKBJGWlrMTIALqwQTLeiQReNnPrzum9q8YmdTHw5pmbseaAy0Lbr6GEXQ0Yqb
o5j2RzPMrqtZtJolu0h6hfOq2YyKK7PM2eVmUShgI1bRClp+LOEEkTNdtwQj+0Rtx9Cg8003U/rA
+zgWRVfMEab1ZFW0MCndaT/l2B7JAjFD3kN+89RWttholWRofdYROjOd9DNPh0MEonttgSJDmTvR
wNPi3nTHlTkmVnU9+Pf0EEtrm97u0ksU6b1Js5b+M5lyZYcJUJADmYEoBJS7q76k0SFqLoL+JMT+
vh/yVsO4fBAMY6rksCL3OVrTNylUcg2SWOPMcfjNqARCGRXodLBQsFj4Sa1qeewwQZO1h1y9FhcO
wmN7Ieffp/ZXubGa1DmcM/y+DOlhcfID8jPsT03L87bNG7RaB5ODm2LpOkHBhpmgNocMXQAN74Jz
e3g2GI8OpzjXIglA67Z8gZRKpH9pgx/7506950MQXy2D8eI2hJiQUAOXqiidnUIAC4Tuy3RPNJTI
QaTOr1vSh92eQcaddZQRa2nCvlHCL/Vb7kYehBJBQX4je6UzHhIeJyzPIRjPNqRFTJYO99SsD1l1
s2gnxDur4aFkOH7NUv10qSAokY7xN6VxJu2u4JGRbD9UzifFUvvU2tCYEAoGj+Yl5HTCQ+EJbnYR
HHqHoAyjXmR2wkm4mx0TY2WSybijQMoiAyucEx1Bcl8dKy+CvhhoUGzI5vjZr899Tq0MMl8FmaLV
Wt3SIWV8vmFOxm1+krfhuoaOsF9Bv2vf+zcvGEZy8OGG2qPBzmqNs9KCuA/Zt0yBPcOwRIU2mjF+
27eyecdWVphtnOOsGeoAz4kq9I3iUoEOqhAfQ/M5JBdRyIkZm+6+MsZsoVDjNYvRYtQOQhkk1oe4
ggpXdhJ5deFNpLmxMsQEWiDpFn1KMeem47H3hoWYLqWD4IoP5vfZU736ofA/0ydc22SCbjUORtBI
6O4rPaRhZ6vJ3K7+vn9aPJ9ggi4iHzHaGZM6kqTdDvFzFrdXpXy/b4R3SkzYzXpAfyEspTrNkl6W
9fIK8HRoj2Hm6AJvQJu3ICbiQi0d3EYETj7oP/PRTdWXlAfM2gx+K19gYmykq4E09ajKxfW3ZrmC
hM8/bRc7bha3I+gLcnQ6EuAcY8g/yZB8C3Mv5iGxtkPeeSWEeRhHUCHSxgZenR3DQ32XgO2E+MU1
ndIrbPUTyMqVO7OUu4JYANEuoEkspo9ifi8tN2PMKX9snww6cugRalDXY04mF6Bh1VWYohuW66i4
mDTOyWw7lyGCTAy4/A8U5Uloai1EKilF2jGGggxM8LoB25kPox7/a4Nx4CWGXFujU4Sw+5b5Ils6
BE72KB4ne3b6V5AHccsCNEx+eKasbDL7NkmdILUjbJKbrkS2pXPlwwkyB9cLeG8Ehwdf4+wj+3wA
/1tTj3Q+kAyPRQ9qGGgXu/uXaNsV/mwj+4BohjYQDA1IjqlO7hWozgc9r3/LWwWT6dJsCUAGQdEu
sqhAk1HzpWh2Q7HhMSvyDDFZjmhQXscQItCFhp+OEG9+WHikfDwTTH5TiyEeJIJEGkFfB5pKWZOA
7LDj3J/tktfZ0djuJ6mKCpI4GsLat/hedTNPuNe+xKB0twsAxoUvxcu+F/wlwp3dgMlv6IoXHXp5
GODz4da29EgZnVSU2HIvCC0evxJvF5lEFy6Y7oc6EuKD9HuOf0kEcmgaZ2JrM5liVhDNOx3MR29b
vPrk69pYzKQWNnpIXYlDBkWwAertF1HOqYtv793KEuMTWmFIMaGzYUPo/lcqVK6703Qy7+jUBy8m
bF7YlTW6t6t1SaOS51RJyYmbFy2+7aPPpJ/V77OeYE4GBBrxmtIbyEkExlFRUWg1eAMRmy6wMsO4
wNJBTU+s4OE16nZNj75MR+7FkPcg5e0WkyWSpjQyjXY/A7RF9Hk+9tJnVCWghvLH0ZikUBTGNKHk
iW9X8yGJbsTG37+b20swFNT0waH6gRx/kcxeGmdUVKNM9qfCcAIebIhngQnQcqUGRJ8AG0NnUYV6
K+8rle7Ah7RpnFfAxOVCD2NIQsqo7sihVaOOIH9Lhtea/KyU0oIies3DtPMWRP9/dUeGqRfMfsSW
pQI41TDoOk/O/qFst9VXa2KuYYRmWC5TBOR80p+8/kfvRx7QPLml4NZjkvsxfIi9T33prIwyd3Ne
wllREoBUawzAzBB8F6AozxulpTfvw2mBex1jz6CExRj8+82DAMssQ9oO/jwfCi22IELvmNCMFoff
Y/SZ2Ik5e4mOHkDIiZ3eFMsOE90hHrvpbygcV6CLg/KWT0B+hLrP/4EqccszTHyswRqm+0FX8H5x
0SgqGZkpXiWGkpslQoPOjt3cBptmajWGnd+ql/MFL99tpoiV2Tfc3sohRzFopSRHCSM5dkAKTIfK
zY//MfDx5xy3Mt/aGPO1ImtZnc2Eokri0sNnEajK3DxIrUC7278EnM18W/VqVcmsTpjEhs5JPrlS
48Xq8d9+n4kbRBVStG5RIlnaA7RqU41TFdn8hljvFBMnhLYvjFqTQfdw6C7BPerIbnjSHPFmoeMo
iiscc275bHvTFJNAFVWjLKHvPbBFw8owwJ2JBj2mo+LrN3YqW7e1G2m2KE925PKIdjeDFUXi/K9N
Jgv2U9HWBsUFz37/VkPLHmrNDhzsrA0RbM0C28wx8ifOE+wvbn+2y9y2uCWLbArwxOhy8cIDCkF2
k1vpkQIvAvsz9YbVKtmvpSkMwWtHkY9ZoB/VXnGruecUxjcf5msbzN0yQM3XxAPgz8IBYr/qKYfD
iMcowHWmo5y91T3v34HtPdQpPwT4bnSQG773FymSxEI2JmAiMHcxHMevuZ3a+VG8zO5Gi+sp1BOY
4I+PMNASgShCg78waS02ixCaT6inRLGVfYEyZ46SclZBgkNwO2t8MizFnpKrCkzAvAb4xovwnWkm
uZESdHuRjGgiDl8TqDjH2qsxfNvfTZ4N5vJlpbloM4Aljg7ZLDJAOlq1hP7/Pyy+Wwhz24R4GkNV
rBQnr0KMxT6HvG7WRgh5Z4BxiWXqK6E0KDZW8pvyMdU5C9jyubUBNl3NidDDa4B+NA/yHaWMTUAE
nkDjHiSBCE/u/qFsPDhkEaQJEkZGDYjaMcsxhKEdsxSvNb23JQF8OJDKnaJDDBZ6IeZ86HJssSsT
yagvVTIBKgWq3S6+r9NrsctcWQG4o/f217WFxl8v7A0iucqPQy/poKfQNEcublXNFhTZIobXGY9J
c10Wl7N5rGJOyN108PNesikZ+IChkysMTM/Fr6y/HeQvhEfEs/G8eLcqJiuD1kVo6mhGUWopndJw
WyBJQYgaqgfO9tEf+hCLVmthsjMRobC8hMBYUqFDECO7wTG+kt5QnQD+dBaPkY362Z49urer4+pE
VcxTBQub81919KsvfhmJ30C/QtJau0hvO+P3/gp5h0V3emUQ2LGhRHcLqCL5dRhCCHlfhD3nhb0Z
K1QTLPuiLMtAM7+3keozZhooC8+YR9acPRPe7d12h7MBJtrpIjSIIXCjOcPwOKN8GF2Q9j7ROQ18
3jKYGLEsZRULC4i5WuG2jb4uPOKv7bP/swr27SD3SkWCHDAiWv9SLrpDeRkdxMNnPgRwec52mPeD
IA5YRkAr4/+9HmIXWtrX5LvoodHOHUXdeuC+M8d82fcFmBlKdURH6Um/IU8a2PwjBwPxN+0TxK3x
QvKbz9B3vrPJxAdQJZWlpJaKg5Z3acm0eAnOOWsBAT5lUsh+hc7y8JmLdN5VJlKIs6bqIVKLo4VX
YvCrlJ2u/PEJEwQDTMREYwxaUe/v0SA3XU5mCs/DeFA1vxhjbXdhYu1b2Xqpy+LKDBMSFrzTxaIE
iHN6ob3u+FrWrAwtb8zBXQ3fosVKDp3Pl23eete+s8uEibiXBmnqEIqMrx2YwAGhD1AArp+GBhp5
uRd6vKrpZiJeLZQNG0WXmyQGODYdcmsQHam9L1OQUn9tkm/7e7oZZVeWmNARtwW0JUMZVzs+aqmj
DDPwSzPv4OhN+pA8zlbYZmQ6VJOUTji4+QQUhjM9YjjaQQPiTdJp4ZHsc3aPbUhmCpg25whzfuFS
OFX53GuXSxJ6GCqceLqWPNdg+5FhivfyHCA0LjcTPuJaP3KqQ+9NgHs0eA3yxue3IARrV2RLQgY6
+WNdYm3y9+A7raeHrnmvu8RNfi+n5FqhIlKf4VN+Z5SJIHSwYoLyCd7sINoCpGU4hJKnQgOMKmiA
cLh0952Sd4BMOAHzn6KXM/JZJHQgECmt1HQVqBIbwWkaOA8pni0mpsx1UgdqDwgkpo9vEygDB7Lu
ov5eWJoifun6iuedm8l6dRfoH7R61xRL3qTAfmoY2Pzazr6ePe5vHu/3mdgR9XkwTAJ+v2sB/76R
Es4jmuvyTMgwo1THDD3qQhRxNH2hwH3lKr+UQD/dfe0vPvW4Oe8Xy+IlqUNc9AKaFG11XaUPs+Ht
79f2M2BlgHl1LHJcycoA757vJmDoe7+0ybV0P98QEIWlnvnKw2xxYi6rK1Gq8hSFKdJJURr2XGWY
plVOqd7zou7mJ8JqYcxbI5tI0lULYlOW9Fd5VLtCW9hzNl9G9eugR8d+eTBF6UavQwj+vhJjcILp
dX9zqbPtBH6W2KsIZKGfchyeiJmVuPTzoLJS/agU7oLMNoc83+QkGnbMQ4QyqVpNWHL4rXfjg4Ka
GnHFJwW+GXu8aiXnpmlM6DDktoziGZNFgnKZg5mFR1XG+30mUkSkJW0n41UljY/1fDvzJFt4yYTl
9BrjUBrFBaGizvG5j4Jrfa2+PYJNl4BNDpKymZt95ZbReIfEBBBiVhJ0oDBlUbsDxNsohw44UK9M
TKwge3FyyXa5BkKlMtqDJsi9mVuAeTOIoVTgShAOYvMGAqUcmIKODI0haS6n5/blPpujh7oK7+aU
1JNOF5eZV0rsGvH3puJErG2/OJtg0mM/zJne9Pj0B+dbNx8XHi53OyWef5/xa6UQxLSidUDk4Wui
nJIS6sJBYkc1xqXGmQccoj/3MUaczTFursR6P0I3UnMiIDggfjiKIP7XiK1OvA8I3sYxqbGvZ0mV
clzYxDiKRmiF2dN+uOMZYDy7NhNZrqFR4yhG5k1TcZj63N43wfEvllwgi+ZCQF1EcZSqvlrE+FEb
huc2nziVEc6hsER1+qAZCrg1sZL6WIp2k81WKFl5xXms8MzQULG6LaSuGwCK4WpaHdsZgk95SjD2
ovF0c3m7xgSBqaiACwmoj8kgZgGfWh6caoMjUcVbDHP14zauFFCkK2CIdaT+1gC8DxzCAedktgMa
FCFNKHKDhozteSxRtoQR/RpFCQHhM3W7R9NuXMHvfPP4qbfK2diHLzddChr9jfNdek1xKdP6SU9T
5xM+vTLCvMDMJDQ0jRZi2rj/opetTQaptIZ04LU0N91gZYhxN0OdS+iT4ju0eJFe0mtQ5rjp/yPt
SpbkxpHlF9GMBDfwSjK3qqx9kVQXmtSSuO87v/45SjNTTCReYlRzaNNB1hkCGAgEIjzcN/RAnvSH
4jV91jbq/n/dQM7zFjMbm4IgWzZr+qurWm+e6tsRXF3/2xZyvqdM85gHGE/zy2DwnH7XVZ3b6q+X
jbDwdRapV9vHXTyEKGZQJ1hLSkrXGIgXarlb9MQbSeMyPVkauFOwv2xUGFNXRtmpW4UIuHtqdMoM
stYIKFYnQLIig8sKL7yVCe4GauIWYpUd3pu9oxVu3bxVQfKzAa9a1CdbEJF+JoSvzHHXkAYy2EiD
Ip+fTNcVDb3pV+F8LrdbGeGuIrPGuHPWspILutrQDt2W6GmbnuMxADCQXnexr1SuXrmXv5b4dfhh
l3+u2WGp1CaAJH7duOlrCI1UXBs7ekwRrdAgq3aydPLsTDvgu0NjDMREOphwHM4p66iN02ZQa4yU
TVc6Kj5DHHlB+nB5XWdeyKxAwscBhz7I6fg2XKI3EC4tIT2Y29c56sW95O443zdmgOnOgKLfIIQf
8iuDVAlGAC5Ajm1cMRbG6ks5uvaNeVUgK16+9bK0S7iilUEuYlgOIMaQeKh9oHRjN10KAMFkQwgy
G9y3CWnetdqIRc3or3Rp6MYy/J/w669WwUWHiPSaOaVO7pfOkzn8Mpc3rfjb0Mp9GS46lLPVK6li
1X5b67FrVs5tp6hvbaW+XHYx2VK4sBDrRHfSKq99rduY7b1Te6oMk3QWwLmlcEFhAHR10AmWYhrQ
OZmOWfO1MTxGGm3oimfXrjE9fmZROmQ70b5W0cY+jd6qExmY1W4rXzd+FubNlF5RUzKvcZZ2vS/q
wwR3qYeRPRTjgkVNJPyVNep1b5GvNJgfEqlAhOgTAe1tERuAVnTl2d+v7iKzpU4ZzHbp29PkholX
Nbar/7q8Y2eXEZYD0K1NwbZG6Dn7RpPHdTp2pU+zX2157eiHKJ9dq90PMrj+eSbJmeI8rjXTLsNg
cekbN8tWO+Lb+P2W3uleBskYWbXknPMI1mxAZ0AJBO6Is7mXWKu0nFZNgbph8sx4tqu9fgWwE7S8
/nrWgTPFLaxWNWMhXVnjHbYbrKtJ2/WysSeRK6CYwNCZGj4VX1Zg5el0yprKj+hLUvmj9UOfdpc9
QRQ9bc2hDnEsyzrHmi5IQYqJ1L5Nl20W5NvJkPYj2fk7SenYThGA7QxHMzALwHt03xtJVuq13zho
bOWbfBcc539Yw1XOxCNcz8oWF6tBVh+0eFg2DLHYzD86RXJyhJ/EUE0V+m2OBQ87PZ2xnTcRsYwK
cPZ7zX6qJtcqZPhf4RoAxqWM3Io4PHtRv9RJZRRaCfjSbdM+pvH28jcXr+Hj95n9VYQBwi3Pamus
MKXzHQmolQzuKLMhWwP3zQuk01MAsk3IBd4u+U3aPF9egzCu2KtN4j70QtWOZA02SdlXB+1Z2zf7
9lu3qY/sgdXIJpKFqdPaHPfdZ0WJ0soG3qbx5011z+bjjcqtNpoXetlDq7rSUMaulLNTAz8DV6mO
pwHPKVUkZdMrY41jj4l8lPp881HbUTSDGXJTStDNnohn1iwN4lSWCf+1uPWFpIk1Glulrz1Zu8Wv
tvUN9eND86q/CyF+KnjalM0mEg1/cO6x1HYDZYms8NUwuw9z6lvL8Fr0MpIOkafjnBJCCbWwhdyq
UqCwrUVBAI3nuzz8OZHn8TPJBzVUzUT3EswZhEt30lq1Yk0rK7/Ofiv6LxOw9lT5ftnZhcv4sMEr
LadRWapphgQ0QIdDnW4o/T7nkgxU6OGrhehcFmVYkAlWVESF4eu4Gb9DJNjv9qk3YhAgwJqkdEuy
RfEp1azmeeLkIC8uGq8NCg+Zo2tF0sei6BwByGUiYBNcQzzTWFpaTq46M9a1TR8JiOAqiNVBVIQ1
zwvD7RT38scSRb61PS4vsLs80nXMhvizghZHFdypWiepMQm2DgBhrAdvRYsVtU8DuJYknTXQrPc7
LQRF7rFTQrDp7C+vQ5DyWia4kkFirJvIpLizU5C60Zq2anwF90M9bhwQF2i5T2SCooL9skzDYBh1
aAoCY326mITG4QKq3wasdjvF2BXT5vI62P/PRbaT3+e+hxoiDTZarfKJ+txjWrgL3d42PO1XaMgU
OIVbhtIe8g+AlCCReLqUtFWS2SnH1s/H77q+b41/gvih7w6XFyT6+ihC/McK29DV9W0EYJa3aliZ
Y4gxK5ObZYGbQr/mshnRviEztHBi4GUQLTw10wfmkFIV1YgGZexxT6xr2t3RNPfq7q87qg54GsGX
B15uihPKyz8lCNxGr054MrrjhqCYo30Z3M59p/19kaHcBeuykecaVEcFxDF5dEvnpE1lqHXtB8s3
dXiADGsBcCaIaPRFlvkKvhToJ1GoMjVQAhKHO6fNpI5tsEAlN2n3xZiAfG2bqJJSveD4nNjgwij8
rWsyRruWVq+O/U2tJbFG+Ps2ggA0BqAgyN9vtIySvjDwuC4xI1xi26bg52VHE5waRtSKtileOXgj
cAFAMbtSGRuCRAdDHOFBLQu3r6+M5OsnzFCdQhTJgky2zh1OgAQGLSso7oGyO0RJ4aagO+t7PElk
gFzRVWqrK1PcCW3GoajIaLMrh6nYQssi9bqr+DD6/QH4/QcZYouFMC7EwR40TMHchTN0Jp0RaXWp
OkPlZ31ReVFmHMdB8YuxS9CFjHcFab5Edutf3k+hYzgoWOIphExO5xKfrhumboqxn2F2FQ77RN9e
/v1zzIzDaqD/McBLwluhNS8ahO99bbiuju+abRvqa/U2L93R/5OXyrJu0YnFqLpj4C2Mq49yvmhX
rTJVoYLnnVGCDWivk+cukZxY0dMFzJUOSrBQ5yIGrxEw60sQWEZSv2f2rLkGzIpH7pi6T+jLyExE
n2ltjLv+ylmv9MREfjoGceQ6c9a56iJTVhDFVNSmUa/SVGiO8blCX4+JGqgFfGEu9tZ4yPVbp7J2
vbPLEfYu+4UoXKxtcQuq07oCSWHP8sbYt2O3D203iN+o7AV7PjyChawNcQ7eRDpEpSJSAlCqb/t3
beD6ALljT3YjiT4R0QzMwjLZiDPhA1JYWWxQK/cLPXJ7C0OIpSSICyMSm14zURTTUB3jbgkdE/Io
iqB+6TwNmLHU9sZh/glGBo/4zU55lmGLhXtn2hSTm6gtUYwxc8mDlRuVOaKsNBLilaH1qtHB7Qlo
Y1nHKzSfqfM8JRSi7okkbIhO8Noyc59VdjTokPEF03TtL+FjM70mCsZv0Sa67IPCI7y2wsWJXolG
nKqo8s2n/JV5R7qzXyavP0LRaie7T0T+sTbGebwFsGVqKaifVRQj0sbXKNtIliN4/dt4IKHEqGHs
DNXn000jVdwUSo7Ptdz1mz8IY6V1i/0Mhu50S2/J42WDohUxXQl03A31nP25AE/MQNUBK6pvEnOX
OvvLvy9yAmhtMyZVC/chfyHWs1nWeog2x6hTd1QigHsND/AMiRuwCMDfu2sz3KnqlYwCeYh3OVMP
H3fD9bi1r7qdTNFRuBqwZGNGH9S3CEqnXyfqgMWwbexWYyvbdhm8vC82ed5IvEC0GszkQ36FmBh2
5V8vPV2qrDOwaYUO1tSfDrmfke5l+lU5PUb577p+uvyR3p+p/PbhhtdAP4A+xxkJljMPkPrIkJhE
vdeUjN60Ce5AiuAq8Ir7CAWIdDfeh8+qfiwSbZsSsC68D2gj7vuX/y3CAIlLWbUIKjkEz9DTPSYx
3u362LUgxHHj2+hb/9Jd11+Xq+l3tM8eshsZ/Fz0TXG7YBAJY77n5DjDuGhj4yDRCMlVXB7neWsO
h8trEn7PlQl2CFeRUOnmLu0h3+WTHRsnGTAy4AC/8xnvXK+E27kQD+ylsPvWT4iGzxgc9C72rd7+
xJHGGxEpIcoEaMay1a5WU7QmKUHu2vom0r/Evukb3bNl3SrhV2H80pAqILi4OCOzipiRjSbCulKl
bmc2kTtU9NnpGioJHaIIyMiX/2WJ15KYe8zThR2+/2LvQ/JUJpKGpcYuhbPDtTLABY1mIACazIAs
WDd0Z0FyoXaVO5ZsRtvw6Nz0PVjUy214Z97LNLFFCRpmCzAM5uA9f9Yi6ZXBBvJ7rH2l068DG2W3
CK+sFMphES0kpQPxB/uwxV2NYet0oQJOcH+JtC8q6d9Gs7/Pm+5vKZlYTmvquFDwQMUn496OmVk6
qRkZwBi0OshyFjdM3/Qk/YxPrKxwB3ZQ9bDrdbXxW/XGKB+W8DNHaPX73EnNiiLMVQ33iJJ+a6ev
o3FUDRn99vn8HNsqS0UZB5ENdAncERrrbCoi4D784EW5C3ZF5ZpHNj8X7jDvmD8vi4c5S9/xNYkn
CA/Uh12+Rl4SLVJQbMEl2buxc2PIYA1Cr179PneeWl1Tu0o10ViMj1XrZ0PiRupesV8vB23RMqhm
oqQDGJB51rGANBm07yYk6hP4ESh2ry8+4WVrC9yRGZUg0sbSZt1YADoBHE8SmRPIFsH5gNYbRUNs
BSiTAXoRoeHZSen9T/vEQ5SN3lQWs2L7VE1XszLtKpX6l02IYstqo/gqe12B5aFaEFtU9WYCNIr0
tdt2reRziCALoMdDZxw9PlRa+e74YqVdpGHsFEJG1SGHgJf5Vrig5MdknyztFmY5a1vc42jRFado
lqb2yUPyzABg1A8P+XHx2FxwsZNmVURwCbHXn20DeEZQRDy9tMscgkkTQWF39LRtnEMiN9+hNPAQ
uImbU1cmoHQ+bILgs7bHHHOVJMxq6hBNcbC+nbaFwsZ2weAgBj+qzbBhZE9p5GaedOBa6CirVXJx
deiRxyYUq0zU1oUWG8QGHkrZu1b45Fyvjft2c25XkaXhWmX9YOK1XhS5isf0f8vt+EP26UQVnbU1
7oGLGsKy4FgBFzLd9uVGsZ9SuqHk2Cg/L58ysU+udo+LR7GCCtkQAd4SvPx5e3b76MuyW7x3sfqd
rDTBfo7Pi9YL42ITyiuqE2Rp5StNsIvD8CqcJui6T9ETKTXVzVTnmOUyykjR5bEyygNWx85qU6fG
bkIP3W2T12C+16IbKqONETsi6r94waObxkesglhN2QD77Xcgw+tf7V+JDKcojOzkwwI78OsDpkyZ
1g0xoCP6S9AerFHShZb9PhcwzCbPIlVHikKiPWb4pv7bZW+T7RAXICYIN5BkQaGyqw7D/Ig0pQtk
8kxiD/vYIy4cdPEUVkmtFb5uThBy2Y72YU57j07XevSzaWX1UNmWcXFBV1J06sK59lP7mgSPSvp6
ecvEF9Tqm3OhIIlDUPU4CKrJEfytbgEqqu46PbaH7OqTAdxBjs1giagMnfpXgmtdzwaUuhzi0Tfj
ijHvpi+Dt5gu5IBHP0T5NfZlVf//Jwb9xyz/GjOmwFEzNG3ADlg9Mz7CuHbnn90GTrjNateWjrwI
n2cUdYZ/LZRvDVYDQSnGiRpoOKAg6znbMfLAe7K3Dt1Vr4EVjhHRtegIZDsZoZn4DHyY5s5wEMXG
EleIgI59qKonI3LVz1Q3oL0H1U6iWybegKefMS66BnBmJICZAfEuMmIGoHWXQYJnF3r+ygrn+QGq
llVKULCatZs6Piaj5PfFbmGghI2aGEQLeQiWblQd9HfQv+161KT84sBSCurnmZfrnrotgGBVtpdP
m/DjrEzyH6eOxxBcsGzn/knoQ9x+tWXtBrEJsM5De4+Bo7gzRudFrTANWfu9etMArtSnXvaZrjTo
Xv5tg3+NTYae6F3rlNCvOWb6XtclPTTJGviCde/EMR5jSIYaZ5fQbaZsahn4VuhdrO3N9LHAEcb5
cKIQzHhnHfItYJaje0VGeCT2LktlI46mjjo496JUSdE3tQ2ydwPJauEvexCWPGdgvLC26t48EJk3
i/YMUDgCoBpOJMhXTw9lkC5BaCooYnQ+6wG1Xpi61P9V+9QNveGmeHmo95edmR1APtfCK5aJYtoA
2fCd/U5tukSPMf5RQr0qLzZRNR1T6+BY0eayIWFyvLbEJZFWXYB7MluQ1e2nrblNN8MXwDP7bXPb
3Ti+dJxY5Btrc9wRSmrDqHqGmlbr29DeT+kn3Bs9aCj06Sg2AZZ9+qkiq1omq8On0sKdmR9KUK/I
qsPiLVvZ4NxBV8isJzNL5Xxtu/itN30Z9nCO1/dZIFmWInQ+yGJSVYfcJ/AepyuaOqfP9BpITIoJ
HS3aRP3PMthd9gL2G2fuZqEhQwla6whtpzaitM+mxETyENoJODK3U/+LTLcj/bHQTzUAgSP5ty2e
xrBRGqPMiqDCWEP6ysrrEQgaJ/OdoPG/YE1mee/Z0mzsnUEwGaLxDfYJDW/LMNH0tl6Ctwr3ECYb
riHQdcc6dNVORsQn9G+MoCGJdVTV5Lsh0KZZsq7FTtIidMdpS2VStsLIsDLAXd35Eim9PlSVP8WJ
F8PIUMb+4Dzlgf8Jn7AZjk2zdOq8B+HVg0XV+swYMpxUHSRvCHhG/iUyM4jVQCb6+bIp8Zo+THGH
VqvpkpQDSlLafFsN10UTe7GRu7EM1Cw+uas1cSe3T4uwQ5AvMeQCmY19vRv2xXWMKg5j9dUKSaVN
mP87mKtCNofSLuEFSuIRzdMiQSvQqDzm6eGmc7sICSorUcnqDsJbcW2NS4AijD5pIYXraXfLlo1O
M7Kr9Dj6qp9C01422Sn8aA5gRnBzzFvx1TcQos50HoPGt9KnNI5dY/xi9NdSAIbMDOfvilXqc2xh
VW3+y8w9VZ89W7vRZVA68e6tlsOFWZypUM3bAbSgMzhw/GCn+9N1PrqjA6xHe0jAqCiLFWJ3XNnk
7964qwfAgmp0wdmDbfoXaJyp2sufasJ7xEETHIkTE3/nCgRA87dgJZ/QN9Wu2my35L9TmYAuuya4
WEsBGQBYHH5oG/wbNOpoTADwYOthcn700IH3oNnJ0nDBbbU2w785mz4ZndbApFKk5/6c/QO4zD5s
FGja6lC0sfXN5egkCOkwRzXNwdMaw79c0FAmLSlog40bSnqT58BoFTK4q6j3c2KD83KixdEC5QK8
LFFnPQS77im+UkIkme22PDLiarovrrIXacwQOMWJXc7rq1xblkTH6frT6S5fJm2Dyi+od3dMISxK
3RyUkVBY+nZ5T0WhkeJ9YJomMAwEbBmnGQfNc0tzMkwFqbs/lzI9lgdWo1DkNQrhB1zZ4q6XNEwx
uGMj42AUYvmt4tZe5IMqHxqdLtmCl8OXTQDILHIuo5p13/YRgLkROUaZF0xfJNsnM8D5S6soJia4
7MYvMm9GVVtjs1UQs4y91tiM/n+jPyF0ldUu8q4ShRpNSmTWofZchyj3PgSp5MKUrYqPh1lgxao1
lugR2jtdDQ86ipmXd04Yolar4DLdeUaXY2xYa4pMj1MWoBdgu0bUuEGlX49a6lm1uTey58tWRbfL
yt2Bqzp19z4DWUzd4nstJHKnbQGxkHJn+V5Vpy6TC6l20socu+7PgjEAi45GEfKRxZ2adGI71QLa
YbxqrDfW0HpK9YPeBbhbwNLoTBt7fCPjP5Ms6RG7CeIke7aCj4Hf4EmPwTaL/DSc3pbmBozhtSbB
FIjd5D8m+BJJnumKEVOl9Guw4CNZ9C212F7+YMzTzjfvwwS3eaSeg17tq8I3hjLfJWn4SGl0swAQ
7KOVhC48OJBqm0j8X+ycH1a5DM4uh6JEaQhPox2T1gCGC7Kjn5DhgjisSnARorsI8CyP5zfHJimI
OpV+MNBq23UT8aKuer28g8KPtDLC/n71fNCTcFCnCu8unUB/h/R+VMuIicSnSndUYBVRjDN5OHib
qVB/KnNEu9kNdvkm8eMX67naVL/LA3uL57b7iUWtDHIBCgV2xRhVzDAP0YtVPGaqBHvEwvaZ261+
nzs8VTarkxFjZMTK2euuHG9JpUHI1yD3towVWrx7wNKbJsF4ChSDT79QrQc4vjWmBKwbJl6U3KXe
cEXxDjfxOgl9GY2PyCEwFIeXJCukaXw8wutoCRcHcPp20Q9OZt2MQLT8/ecBkwVU8zQHc1587Mn7
uLBME4OYU3Ishy+htMkiiqkrA3zkSdOwrMMIJ6fdAKDj17tyOFR7G7lSwjrkSi+5rUTBVCPgcgPT
JxbFD/uSUIuntmSpZzFdYfRqP07ht9geJSB3mRkum4jAeVSmNQYvHWvfkY1qv1Ta39flgGr6WAmX
PSjOoGh2hTLjXHfHIeqfSdj5pSoJOrKFcOcTDdxUHaMagwfObTp8y8PrQSZHLTw2gJ1SXK0U45E8
2DfItbhOurHxjbfOZ88cEFbudQzg3rG8S90bMpyLcFErg1wkrYNMheI7uk7W8q1hKM6foYz1WPQS
BboFmThWhBoZf3JSpWnqmMH0ogPFyze8Qizw/iTkn3qJro3xp0jV8mE2QuTjwXzTqPezA3UeGcOW
cNNQAAbRBIihVL6Ani5WaePZhlDQbdLiSAAJaj+RhmDKRXUoXrrGGd3MnJpGlcx4vdPsKWMEujJW
K9FtQPCOZsQ8qgNk+WmA7i1QTnUVksakUNGgLrd9p/RuNlZemkefCAErWzaXoMZ5r4WpDltjWv6z
lMkmCm304UPn69+HaEKQgKs66mIqzzhUVnqPaBeiSwcm5+AxtiS9GtEts/59LoXCtVCRvmfo4OZG
aY5RJYFZiPwKpAhMkAQ4w7PZbk2thyYt8X7QyzvFfqbtQYk/ESoxS2Cg14QkGn+efvYlydQuMAr4
Vejs2tTaZ9TeYJhdclmyiMvnGijboRaE4SYDFFCnZvpSbQhtkGwOcWy5OkZj0jZ/NerJD438gQ6y
Eyn8MmhjINOwLDYpcWrPNKa+RXu7RBnlzjauKxnvrmhyCnMxHwa4WwwkhONstSpi8BUSWi9+iHdM
2Sy9k00VCc/lyhB3l9mjWaZam0EVadE8W72NrLc0yNwK2k+fOCwrQ9x11pSlUZqMnssOviflvS1L
yYRhH1ppzJVRxkW3/vSblEWK700xT6k+jJvhwFCNy8550D2mCC6zJnQADCJQPElRLuYTQEcP1Ylq
gIpgEGdfUfsrnt+mZMdEOEbKhtPhYZCIP+OssOvAnBoH7Dn9ldmhtIRHwZPiWZhjOralWz6zEtN4
/Yla+IlV7kMFfTRDKRw9ulE5th2wk5anxVd9JztDwugDIL3OenRs3uz0e7VVmlo0xKOKjL3bLy9R
/10fZSOpQiOOZSMRQJ0YnYtTI4VazH2oYQudBremQbblYmxbUHRfdm5R/NHhdIih4LI5k+tzRi1a
2gQZoZP3twNQn4qq78Cc7bZZeUVLqeqtKHdf2+PCwzJMZVGGYLMAU8azBlYgelC+tyAzKbeR8SkS
IqpjB00wUQGowEfxXC3ztKhhDjWfrYpuDIBRBvQjmSSNff8JvMCJNW5x2qRjkjjC46oezM2Sb2ke
bZXkMMlIz4SFasbK8Ee4AEj7U+fQrCmw9CUFW6ntKU/dsp2+Tr4KrJlxH+yd5TCaGwzG/hdVXFH0
WBtmf7+qJyha2umjBjnHCKO+URa6kayccB7WwWyBuR8CqIcD3gnuQqwTO2nprM+QG9tRcpPNPwwk
p1Q2RXB+vE7NcBlK04ZmYhX57OsRKOKnDYm+pUSW0MvWwn2mOckBDk7KGVjdw2TGXkH2pD1gaEVy
iMWLsRxQX7ERSz5WBFY9U/DJQmW5fgiDxzH8bnS/LscJ4VJAoYFuAevc8m/g2Uwyw+mxX6V25WCo
Mbbd0QxBifn3xR18mJUh7gwRPc1pQjErWQR3ZvOoSHEjzIFOM65TA1xgDSdwdzl5ivavX/Q7NvsM
GdvK7ZJ3Udmw9S5vnPDbrNbDXUqxBvl1amjYOPu60vdFda///dQfVC/RvXEYyPV8WthsjWaZFpiI
g1sC+QElvqF/TxNmgKADXwagT0GfObJJHkdqBGa15K0g321w1arVl8tbJXjUIwOm2A5HhXTsmVB9
ttS0DJNk9puv/fuIQH2j4AWsQpukQS9WRuJ2HsxOzXExQId44qA2ECfv9MgrdZARyUrJIgsOSlWM
ORJS6Hwrth/DcUnLcYCYZrObx8KLHF3iX+cXOIQZIX6O2xvfH5/mNCJHKaUTYBuqHw+6G/Q3OohQ
F+W+JpvZWCR53XkQMJEz2nh3gagWkyjc0cknsGGkuTb5Sv1VGXYoNYF4EeWqzWU/ON81mMGGsfo4
wVw/O1KrS2aIakMPDLjB1B0gZ2XJkJGiZQAP4gCfjUE1cBOe/v7Y6KDNp7hiKpD0mH1wjbBWxOp3
MyGSR6SAA8ZECgyZeIL5IaLbnIvZTRFMoYLfhxry8LX/zaSToEYGhSEv+p6/RxzZu+g84DCTFPQ9
OsW8H38ZLDXaXGWDADq3sb8oPxSC7n8oy4EFZ9VkrXiQqxmGgRDGfaRpadFe1fXJz45sVAkUMExh
rfXLQwMxcPveUj/hFWuD3MUQ90U5YCpv8suJXjuFtStbWedTcJZO1sT5dxGB4TkxnAnyKrt2OE7k
deiuZ/QAoplKjpLgK6H+gjc4oKWM4oFLcwA4UZZqGiaf2t12wNinZQ+Y5Ui3l4+SzAznf7PSlJGe
VHD18hu4rC1yVKR0QOy4nF6o4MBcLYU7TiDvGsOejBPmK+aN4mp7G3A4t90GT6NfbObrTIrTkFlk
AWQVIKCwMC0ZxkzRACigiIw5wHQHQWY8xnzG9xHcKpJ6kyAinSyRc/al6VNdm5DIZc2B6l96mR63
oARwuoecc2thY7d5CAOjV7/a23gDMb8FLxXqMjC1tD0stcd5ehY7VjBjOAA7+GfQcPxWAbHA9Fwz
b3m67ISCcgBWh7yBwYFtC7PBp9+LJsngFMwLR0/1ZiC3k63xrVdc+txdZbflNrsB4S0myy6bFZzm
E6vcnpKgGuLBwAwTKe+X6dUpX7PhhsTHbni+bEi8m3g7M+Au7hX+QlmolmUVANVAx6Ejhdk1YGlD
8G+9mVfQmd7LZixYynh24FbmOPdXo7ap1CkBpLB9NKuvBkUum5m+Vdwp6eT2U/uZILKyx30+ddRG
Z6HK5E8RZGdG4jbjvKe55l3eRvY9Li2L+15pQ5WWhAUWM2KAiPwDlNx1ko3eYDr+ZUvCqLhaEOf9
NBvLNu/xvRLy2vf+AEyj7JkhjBgrE1za31dWkUEpfvZb7VuluU7191VJnKn3xALUW+YZqlUZ44h0
KaJu1zXzNpiNfGNbvaxaKN4plr78scLdH+BnjVrgdfF6abck+WE425bsL38M8Wf/MMFdH6bSOpkK
ZJ9faNWOLBttmHeB+Y8mYyaQ2eFOjWZAMSCyUFjXSfikgDsgJ0XqJRjLW4p6d3lNsm3jTsziWClh
RAg++qv7Mc6vzWZJQY0mIyr4fyLPx+ZxZ6bJaVbWE74P2f1BM8HjJo/dGvMeIuc/P7EsIJlYkoRZ
/7P+ZNU5Vt3D2gz+cPXHnG/lyl3Cu/3DBt+WTPLaGOg0DOiBtq+M6c3xwPtzo3m6l2z6vaxmLN7B
lT0uEVvavAD19ohCkMsGGSOPIbaD4zt3683fz1Hj0K6McceJEqVN4hTGzHzbBr8MWKF7Sj7nFis7
3Jkywjw1+5nMvvGwbBl/p71h4rOByzoKUoyb7JNxJ6tIIpPGAz4Zw2M415g+3U0AsUyYgK92UFMN
JRe76HSBkwF0YowLFbD+03RC70NVGVOUu+rYyNxAiXwnTkCTJ6UQFhpiJXhNZ6yDfLMswDjOOMwI
TelS3tRmfN05w1s2yAAzMjPcIdbsrKdmBTNDVm61Ooeiuel38d8PtZpoaKK9DBgL8Oz8eFFqoScb
Ni1AquSbMz0q5b1Jni4HCEH378QGP1Zk66UV5WmDeNT2X3IzAmg6RfXD1HZz4WwVUOgo0bytm8BH
p1tykbyXH/gEYrXAd7Tz6llgTknfBxTlCfNp/K1tLXBMLD8CjF+Qp/iAQSOvvTeu7YMmiYqCajwW
jdc9tQDVMs9kTiIo6qaEpCMqiuMGLcgRlNZ30dbeNDgJBqa+LeIa+6r0pFztojttbZk7ea0RqgHN
cKdpeHulP5z81kQH0ZEdOPYzZxuLgjwS3PfaDweBUKFz2dY53ltTOz6PyXx0GpkJ0RmAlg94+yiS
GjS9Ts90MnVRM4cLnLPNXFr2rqpb7gDk+2UHFa4EnIq6ik4hKlnsn7FykVmx+nigyJq09qqoN+A0
uPz7ooIPqJk/DHBnGdiqhujJNOH66mfX/Arqv8gl95jx/ie5Vf3xqXqREdgJnWBlkts6J2irLio7
ZILkd5z5jQGF2GKTRhJUpPgLfayMy2iB/3RoH2BlczJ60XDbxc9onHiX90/2fThPK0c6GlYPI8T6
GhuP3bi5/PviAPWxWfzUimalaW8ESP2b+Fg7XwcM9kKmqmxvqb0fg9+9sqXSNpCoVsbIg1CkBWsy
KBo5r4M+ABTtYxR7BowxoQ3ZvzFG7Xar7zRvDNzPMK4iIrGHNisKg5eXcwlqB31as7ig2sOTYk+P
/TzJdlJ066NCiyEjdAZAD899KjBKJdFkhqOfvpbfWY6hbIKtZmL+mwBIb0ClQOIbQgd0cHVZWBHL
P0/PbpBMhmOyFw/kY9F9MMstiZ3biqr+ZR+R2WE+uooREXRSQrCqQDdWuSIRWp3WtstDiRGho68W
w7nEiHnvsMyRSg/zbWe8adLKs/DzrAxwgShN2pqENRydTecDf7El9/23ydPAmDzvyy/jw+VNk62H
8zi9Hpw+StCDqpX5x6xNT4bz43+zwMUfmixGSyoVjw89vysG8tIui8ynWf7NX3S4fSjDxRlQYeNX
kfdJgXwP4WeH/7Bpc+IafvfOaGA9ylh+hZcFkkubwdgAZ+PBX0k7xHguwKPBlrGxrvCoijBsFnu1
5ju7cluAucWX+J3YJqDfDHAGjB/l/KIacqh752hJNb59l5ib5v69I7Gx3+at3W6NfeHJHgiiA4WJ
vf+Y5HY1qJzM7hpEI1OhmxjJ4dhhKoDKmm0yM5yDpMXYB10IM5bzpa1yd46hjvP3BEzA6a/WwkW9
JipAXWWFeHuU1zoEv0Gz2pdfLnu68E2K0G3DK0Decib1kGE4uoq00vDHKzZDrO3VewulYPYC/i+o
g0VOj+F73aKAUZ+39o0yxLg8xnn88HX2ugPEnu+n3FWfzB2TIrNmiQeKPhOEU5G/geYLqSO3g1ql
JKTtMM2YTbUHsBZrfNiDJByJjABAjdkn1OCAQOOeiFhOCJ27HGcXnNBXuRNp3hSO1W1v558pxAEF
BuEx3IYalAK562Ie226ccgwql9VTOxg31qcevA5YVkCejQY/OJdOTThTr2OAfbT8dFJctdyl0WtZ
lpLUWLRlKyO8inlT9knfxUA3amBUCuyNVsau/ZmyqEPx9sR4DYiz+aQhSKOJTSybftAeB21TlLvL
R0e4iI/f5wHUwK7oy0wjHQBqzO2Sq6ixfGq8XTYiuOvwfkBzFWugjFPg9HMoUFOGnlpNfNvZBuGG
ytQORL+P9A04K0gXMUL709/HAyXDbINm+upyWMorVZGcQPbv4245XHKMuAcX3bksZ5M1Tm/Z8Nhs
aBaA/qd7NJR31lK0EMgZQW9TSwyKLh2DHUZGpwwaHR50SkZViTLaae8NIHoFWPAGjxQP+O0rpL9e
vNX/mk3XRG0IRxIczuxFyfxklcPFrGkdZIrqm82Dmj+WybfLLiAK0ScGuGs0Cwst0jNqsHfebzYm
qHjJD+UlfW/pDzJNNuEGwiPgEgBGYFibWw9JqTLqNvIC+4nuDNwIqHnhAQHKDI+43Y18OkTgg5jn
s2w0swBfOJPapiQt6+T/SLuu5bh1ZftFrGIOr0wzoyzLtmS/sLZtmQEkmOPX3wXtuy0KwhmcraNX
VbEHQKO70WGttNPCRb3LyIMhS9YwZ8zr4P77TP7ugNCzsm69TbWw64B9q22RkZRx566Pk+WEdaEc
B0UGryOYdmfsA6ynBGw/IInknII7Z9ZkVqkWJnbYnNigNugBscIXynVZ0CN4lb8RxrzuboHGsPXr
gF+DPmsaUrBRbPP2V1EUAFcdJUkHgdEz0ZZjAjFTdRnJ1VtRrVqXtpcPrAUoHLxLyw4I+dcDHaC4
Y4x98EIgkufh/jZS6sqm4D6R1rlpeus21bx//7x7I4LbMGcwy2YoJxO9Ur8W8+Sm1O9lo4MirTZh
EMBbgPb3dwndUVu8zu5xKBtCPL8tm9upNh/OmwaZDM4yDGWVlHUNGSByDvREPyjDJPFyIhEYE2NY
VC647fgDp01Z5E5qqaGH1kX62TRkxCAijUJLD/hNbIxtoRvrrUYBP2TrGmBKhmZ5YSyf2vZzJWso
FSVFMPBimIzaFLlT/jk/pz1LFc8mGFtZ4aWJ08VvLp0vmLZ+wujgkcja/QSLYs4H03VoBn/fC+6Q
aVu3EYvSuvo2Hb8D5eCL3ss63AWGDY3ZSLmotoUogU9kOnkBc9ripkxIUgzpz7n8oarkkFu3Zf15
lXWXssiPM6OWhQYzsI84DpoMuYMCwdjsKAVSIH33o9HvSuVUg2KseCop6NCVi1n98a+V+408zmwv
nYHCeWmrgHe/641Pthad/77ojABDYhooaVoIdblId1Xa2k0A/heuK4kJARyU6t7pzdN5KYL7A2od
V0XZ3ATeNl8JSUzw0BoVpCze0W0+94ukXUi0ClxO3FDECPg8FyCudpq2Kfu+SXMffT2B+tkZJBZZ
dPJ7GdxrF6BFjBkYZkZtf+A96mNK0benKzv/gR4Kf8Jjod7Cf79te5Hc4dDNrI1+xLJK63mrnmn9
6fz3RUEVAPbA3gxHwBIwbF93PnN0kmHxNmhXH7Vf2bTGBE7sJWDoMMWzzEGLwoE30jhDrVJKTX3A
cnS1+TQWG0hf2mNRbn5vNEfbJSeqpNE0jUFhOcEoZa4XROFvxHNKAutKZ3gjNXQBtNYp4Uh+rOrv
1PrV5zIqVJG+7/eV05V2WLJ2QBNiqM1NRCo9VDYiubjSs+OUI60ybczsxQxT63Lqrots9jPvi6pe
YsbSd5SIAtnS+OSBKVuGuS2+CX+0hn/zGZWRzpkzogHwwAbBycE4MLwOGd6V0GHtdpGfTCG5O6wz
NDdcDzYkgYPuztn8sgN+kRHU4XzcZPgnknPju4dbW00zSnBuHr1fl8fU+ya5cMw98O5jvyTOfYyD
u9LaYFt3vaLz4cZEyTTBy6IFDBqi4iz62CYi8cOetyxe5WLVVEvAylxTE+lHJPIx/5XiJZgcl4BN
ZHmhJ7HEwh3cieOCykZtaq9yCuygd0/HT5speWcKonyMutpINQHa0npXBAES0zpXzIZMvefXThJo
w3ORYPJL9c8fldClvArilRyYallKCQRt02Pxk7LshqxpSbIWXr/7fLWsDtWkkOSPmQvgxxpjmvmx
lU3six6z+03j1drArhlZh7Ust0PIEBlBqtEF810HpUuhdP2ju0i2T2zsd/vHabrqzFUKRFDI1HyG
swLL7rfGC8yKepQCuonV7o9aOOz/O0fmGaU6pkggYf51ib0nlu9wQ/UBmc4FuJPMVrSynkaZSM53
5uOc505DtFC1hl+KYt43s6yhVqYgnMO0zQbo3hTn5lZ3mRmsyBVu5o2qSwrNQse4OyrOMWpzSoqt
63Bnu+XYUnv0u8aJvBVsX6MX5pYqsRFC/6GDgJjlcNV3dUUDc8KJtqpqqDRZPKrT784dg9y2Q8MD
y0uxACZnanywEUvkiu/BTjCnJWB7qReTQCfXgwtQ3CraHt2T1aPtmxEFLM9p/CFzyJ7wwODF+Auf
AVHnJjVcqqlhUj1rVAnQoSq5aEI7xTKLzCrimcUd3pb2jdquLQzi8LQNUJLxJhnz/1EIF88M02iU
4zxi4zAx38et9nuSNYqIDcZuIVw8M612VSSNjhgeM4JNvBw39LeFf19ewwg/YN1fhbkc7kcybbOd
NTC9Q3syxgt7ualkQ1VibdvJ4DyvrualNi2FidrmHOUMGPSuu3QCcmUEVqAfrW+ORL+F5mInUH9r
BPV8XhqTYFFV/XPc/DypQ6UK5dogDsx2gjjbXmjEpGTCUXVAAmfsF0rQHFE8C03MTrhR/69BWvAE
3onjri3QnpN+qCFO7wZ/W7XYakD2sxUSnZBtH2fQ04mqC0GmIazm6jQ07dF088AsFIjMT+fVj/3i
d2HgbkWcYe/AzzsBfRHtScT255Z+dTzl8X8TwdmFei2VUUtg68hynNd4+PfIVjgU02QTsCj3vctY
pd0yzG2LQ/G8JAkQrFW+A0TriHSTZCXilw6ebmwYGqDLfA9Z5xj5pI0UlxU8BCxiTiP7hGsFPo00
tiXwRkJ7CuJrgPlCFtp53l6iRcuSSQPXMDgPa79sTgke953MLYgGdCx0wwHs1UUd+B0CyWil2jQl
ioF+YfWgXrAZFnIYG1+9daI1tuMG6KxJL7HiQq1D9gUHpwP/ji8KWaNKMOmfGOE0Xkz5qZCBKYkP
aieAM0BraTttXhMzrKroBYMkdEP9oQQsIUyFlOVaeFKe5bAxJ5aa5azQDG66vDZRcraaa1pdW95N
6sXnL5F4RTsZnOkZ4FETJ4MME5S4JErvlWCkwRJsAZvcUjOZPPab3xmGnTzOBpGuM+1khGGYfupZ
kBwahOrqqf/ZrH5/whP7i9RLiXYRqW0bXMYAJHH4AnFnVZlXJrB6xZWdsW6Ei/wLCQgQhLrKZx0J
3aEafKlYZn74he7E8s+roSRGrtabGjrUt3z1txloIPsbjo4abAcGDZvfWsCsScNRcgmER4pKuMvA
PBgkE+/6F6XROhcLHowXAiUlSK6SeAwNdCuDujw6r0Eip8J653Tk3VEF4+uidVp3GjVWNUzbPKyp
4itKGiRK4IwfcCl7QZxLcZO+1MtyRgG2j9Th1q0k6U+hniCTDsJ3No/Od5F02QgMkQJ321yPFkAC
NvCwSxywQCdQ+wAKHzpb0dTNT7vQOU9MjD+ZoZFOceWGRnXSjd5PAC1YjBJZgnNBuxnDyWP4jC6f
MQZHgY3aYIWkbdMF1nBpuqem/+39e14WmFnWpwJwBVQM+NnwZioKmBAN5U/1piBPbh85iayTWxSO
QQiabzTAfAL9gDManUr7vK10G91LbemnR1Ybd69AiXa9RVXYXMtySgJVAM4UfD9z/GBC4ORZlann
LrHQ82GsP2zyC0zol8psSxROeEI7KZxC5yY1kxbEDuFWqL7ixi5Q7lNytdmSqFlkEN4sh4uUJjIs
tZKv8MWHNaqQqHC6oAfHERvpWgpfk1zUFwPDmb438rjHlG1Ntl0oNdywzZqftwfA4nzPzPR+XL9Z
o3dyyKOpqwGhmazKKHqSsJADeoIvAEWAXyqQq+e5QdiBAOCpO/VAYsFUsHVt+8oBUzCgy9i+nbd/
omcdamVs4B5gazAdnLJ0uebm8zYbL7MadlDGauHn8J8sY5zLknbCs9xL45SmHbJxMwosMMO4wUmP
WNtLSwM1Df873hvRVdjL4zZ0qNu+9NbBDHtMUegQk1J6WGVwQ4LA7c0echozOmpZ0hz9Q3WaBVtx
0RiSUxLdtf0yvLdBr1dWVb2QDoFbZ8RT+WXdzGsd/Y+yGppkIfwwgOtu9sI4OkINUzuqcefY8Xl1
k5wH3zZBXMxnbg1C3MX6UZGbERir7iBJQbPd5u8vgmjWzoVOAEQRbzdLx/hvOxVwU2zeT3O/jEhW
VL9Aoxp02vUgI1AVr+hVGtvSXWZT6Xu7VUtoWNN5aK76bILiWx/X4Py+iVzvfk3cLZ1HpS5VpgDt
rKMf8Zeif696J9TQaGVIso1iHXhdEHdFN5VMvQlYntAbg8m4nWSN8bKlcFeyU/S5MVS0u9bo3az0
cvBr/Wmxla/jSj+p8wdSY7ibr8vh7qZZYlIjAyJUuBk/E0whuTeq8REPxeAwWO+g5bxDNTLxease
sSTjofrqXhhA3wBWdRawmdn1CBii88ogPKFXcfwtzdKC/N0w7NTdVeW6flmMjx8RgRewptsGOOU4
fevzKivNGV5hJcest/1+1CWL0JjNendNQQLxjwhOzzoNnM3ZBKMJvgJ6ld/YvzEHtPqsyl0HSqCP
vrZG04WyBvB9YE1dD+eXKLSpGE9kSMxIzvLcFxPtECMlmxHSog8qVuVJti9q6flKN4fnRQkPbCeK
yzS2TglM3QGhUop8zNCPcQquhvMihLcKuIcepoBtdBFxRi9dFeqpVYomcqLHWvVU51d1FevdGpQy
hH6ZKLbancWr1j4r9Bm2KCdekP1cgDA/5l8MN7Cr0/lFCVVktyhOC9vGAKhDMhmhYuiX3dA8JRa9
H1u19TsHQLAqDT1T8zdn+kAmBi1Yr7vJ6eaQIddYJi3MLXmshoM7ROcXJlaI1++zLd5tIUC4QMXu
4npZ7g/T+CWtXLKNeXe3dr+fM3pWMXW5ki64W+mElji3LErMhY9dXwZ5RWtJu6UoW2ajVIRhVQzY
YdqDC0+0jrZkUlA1Z9wNvgMUicmew2lWQmcAFaUKPtrEvTf7NnbAk1aX+WEu6eNaEfRXO+MhH2QU
ZsK7jdY22H2g7nr8s64qGp1uA4w+mW6d4rrT7oFBuqoyQywOnndyuH2Gp0y2lTgIZ09azJjStgOD
+yKhPC8iXBJmqYG5rmouSlZvVaZMV9ADNYgzUO82nB911/qWdmH+e4ootM7txHCaj/ygDqMBMUuD
xvfKPpTrJLH8QuWEV0HXKSZ5MLr4diXbrHd0UNDxkII+NuxUZA9sO4tBIhufv2USQXwmKXdhKRQD
U0N9+Vt1o2W5bVKJCOGpvK7lRUF2F7lpu7Ere1h2tTcG9WI0qmoICmUYL/pu1cvAcGrZsIJwVYw5
FKyrmvoOhx1gAq4B6EkntJObob9skpvFkkTQQvO0E8EpAUaE0FqxQISrXpQ5HgOP5w9GmBFBnffP
Gjj7BxT30cgGuJD10Fz9PSyALGrs+iBJj5VQhg8l3jIDkR7yFUgscs5xISVZWO0tNJdbq7+01MMi
m6MWPjqQP/pHBOcUi1Hr7dpOHcych0t7GoC10H+qKkyT6DpwgX+c30DZgtj/d2qX2as1rCb8R1eu
WjS1fR3pywhkh5J+IEEK2mIg3AJRiaEocrGLkblrv7BIcK5v1GnyU/c2bb55rSp54YiX9CpHf7sk
pUr7tHZxWZX6mzH8ldLAkHWPic/oVQSnBn1jVLUGqufQ6EvFJ6ZxIlZ6i7bD2FCrOXASBRlgWfuz
bF2cYtSbXeoFe43aY32gRuSa4wFZ4PP6IDRDu0Pi9GHJl2KpM9yntDP82oi33glUM7A9iaeXyeEM
g1H3Cyj+2Khir/mJdwNaPMCrPbTG8fx6hJuGPjwQdQFkA4NSb5WhMxIKQD4mB4ApLY2MHv3wqUTj
hItxGY0JyOBR5OOMkFFrWW/06AsGW9f31kyvp2b65VbGfaURyX0VGtSdKC5OUFiCm1DECTnpm6DM
UwvgPFl0ftOE6r0Twm2anm+JOxdYj1PNkVdtRwx8+jT1whb8xXUHcGq3Vn6dlym25K9Cda5ag5JV
U9UO7F7+dQoZ8GQV0EuWnUWZPpbP5krOjB9jza2lb5sO9b5+RS6vCerx82DNwM6pJcoh1sA/yqFz
5qiZFvRQKKMddu01yQZfS6/Bteqf3z2ZEM4g0cZWaKMqdqgB0LLOVQxqH2vl6bwQpsbv3gK7E+IM
kGb3tFBKhFsgoaFBbtTX2jpRn+bP6tQcQf4oubvCJDYa/f+5V3zuAD0HJGltWPLuCT205oXi9wGb
LDMf7DRsTyUY8GRRq2wjObsEwpC+xoSBE+rlhUW7YEqDNJ0lpyXVdc5gzLWG1uM0R6r8yb3PjwTE
fkpg+qaHducqlCu7xGronNWw9Mls3RXyQL7nG1OceLKmLpkEzmTMurqshlqg3mA9dcXDKAP1lW0Z
D16XL2ZHugX3FdWv4vQ3Il93zH73T9vFFulHGTOdZEEGF62QFoPuWQ7HsaIVyes+WfRw/jYJNY0l
+lCQx0wGn1wex9JRzBJ2oXB+TPbFtHxfTUkCVlwk2cngbmzSldNCmwH1woC1hGs+uU4BIMfSYGmo
S/pp/oM01IxdFNvR9MnpQJ65ybC1KHcRdllRX7tIrsbRr65sVICSQJXIE2/gH3F88lK1y3nWV4Jq
XnHMzKOqXY2yDRQpAZs0QxnNBRgeTwaSFJo1FQ5yYW7e3DW0e0g9GbSGTAR3RBNtvdWr0Ds4AvlC
S9pDApS6f69p+1WwjdzH+ICtzRavscNt0PxyvAGmIGCZJAGdsNi5l8JbTmKO7ZrnCE9JdpjSZ3No
/hrU6lBa9RevGHylHoKqnHyzKKPz65NtIWdNG3sDPHwDycpwyKsf6vBw/vtCP7RfGmc+7Urva82s
sYEjaFhZp457pXy9GsGtA2L2MJS1d4o020C9CRllJPDetW9pNC/b2nEASjHTo9NZD7mZBTaV5Q6F
2ba9HC40SZdBI8bMQhMPcDhzQE9ILBOfPNsnkOwA0xLp0P9i2od9lo8j9mK5YMWa12IdGmxn93MN
mtN4qA72lfNdORTMoUuUQ+g49tK4C4Yi+GDUYGMPl5+kDcinLCjCJIRNT6LxygrkjUBMG94vD/OJ
JrhJ0OPCqSMtaeYVaoFYbHpajYfBulzswFiPjXIzODI2amZTzwnjVDNpl3yyewgzDwPozbxojlkj
l6wRRLYmzrS3REnWlML1tvkpWx8H90FNY924AwZvM32TXDd2/v95TaC0wv939kqvKmQOXZT2LX+O
nLiIhx/gMR/jF8z7o2P4Ujxz8YX758iABPNWYqlYdK7RKMRmb5Plwl1vXNlDVOgdQXL6/2qBCda3
Miwdht3UKE7q2nmwLxitKglyLWQUfuuxlXWACI0iXrwe8IcwWcSXccCja1mbpdqoFB2oeT0XkthC
9n3uWlnaZg+92qAwkGwTyOWnbw0mFM9rgkwGO7adIhSmQgowtdmhbtFwSuq73JPxislEcF4rT1St
BeEB4lZC0OW0HamtSyyQ6KXJSnb/nARnDxYLYVinwgANnofHhD9W5QGvTLt4Or9bQiXeyeFMQWVW
tWoMKbyGSUMd2YEWPM5dmsTnxYi94U4OZwvmdnIqgKvBFkTXavBCjfaN0ZNkx/Ji9u8/Eubtts/k
rIHTmltjJ3i7aMhBFDRIn4ijSB5kkq3jh3dGYKea6O6BydZDy7jV0jg1JeG+2A+9bpvJ3f9Sx7zG
kuD+D3FzlR4R6IXm5za0DnZM4jKwPkuOSehld/I4L1t2brKBTtcG9eV60cHLuqfqCf3MEY2ySJbb
FYcSO2nsnu2u6mDVS6+sMDfJd+1ncu/Vfha0wXAEc4h3n9ym34agkfaFS24W356Ye11nbApuFqYf
/ISE1AVLSXOVFB9oUNyrIGckyrpEgJ5Q2LrlZkRjFsnUyKJR+QFoNWBu/7EUPN4Z0cBT0usTbhY4
wChpfT25nRNZoM6c2Tv3inwoJjV0FFt5Z6e5s9PqI3w5KzUyeqGyQO4BKPCRcqKyVIf4Zr0K47R+
WBX05pZ4QTnWc2XMPumPI/LJ53VdGATtVsSp+jBbTWWPsEjFKT0aR7CVH7Jjd5BBzAuDoJ0YTsdL
opV1zh6cHujGvKZCg/SN1bv+3Hzv+2jLf55flVC78epEqUlV1Xf9+ksz9omCfstwVu+z+gn9Lct6
wszkeSliu/Qqhu/Pp1mDsdDUsF/4aqyrMmT4V9vNELGxccWQE4ey03infwiDHIYvj9kY7rRaRy9s
10ZSAvPCxi3D3FqOjK7G+67GepjH0pFhocLvBHLnZuNxqG0DnthD7B6cuD60FgY7GJk94Fql2Bfi
5QFoBVzNaNPni9J2vqqJ7UCaeT2EDDWhOsDtn2xUJMv/AmNSeMEstNtigQbwULjoIiOju7ZtBrQ0
G6QraRHXQxYZpRNJ1EToTlDRBxyjBjB23taCIUzTmwbJX/WwxRhdP3SX7ewzQgwtyi6kNEpC5d+J
40xulrbbUgHeKKzsmBa1byYkcPpPZfb7/LpkcrjtK1WqL62F09qWzkeRNbGtENbdc5/PyxEf0+v2
ccEZTfU0IQWUXrGnKLHUyMyVI6m3+LwYYR+Jsds3Ljgry81xKhdyGHecGYE7bvbzE3s55bH5gYlk
YE38WRSPa9kXS5taLiZFKBr33b/mpA50WQpOvHHgX0U7O4CYXhgCdoHFBPDMoc7Z5TXaQMuQwtya
qACL3PmNYzbgnVGyXsVwejC5uQ2YfJQarL6+rQcz1hbHPy9CthJOBVpHUeB5ezu0lvam0b2HAgM8
Y5JH58XIVsJpwJyZXTl7uKjUGpyLVjPLaFh756//SQpfrQNHYmoWNo5+Kb5Y2aNVfKBxBAiT/xw7
X55TtzKzNxehUJo9byX4lySdtkJfbsNgwpoBmoBvRqgad3QmFJfCwj0mThUvU9CBzZyueGgqD/r6
6fx2iV//O3lcHAQeITdTTUT/c5IeaLnd62t5hY6mH2ZJjgDPO6UD+AVUL/frYUa2SA2bwZC4eqEC
7n4D53iVtRmmNMOaM/NXNfZBTmNdk+iFTAbna7dqKGlDEJI7+nPvRRUmumxFEsEKbfZuHew37EwC
qXUXlRPUGXTvrtxiTf3SKXem7MEmWwn7FTspmgqg47wqAXJb+oVxm0z+KINXki2EMzplO7WWOyGg
RAPE7F4NW+kPXpTnsiBcqn2c6fG8aVIxLYSH0pe/YxL3pD6MgFxARBLLeJ/Yr35nSnfHwxkgMhn2
MLGIZLCPWwNGE6ofGtu9s2btoCoybGWxx3sVx5eBnNVzhnYyWToCdDhgQFwu11tgvIf08JHuL6Ar
/WM0+JkTZx4w5TnCF1X0QBTQW7S+Mnw+bykkaudxhiJNqwmoCziqlv6qKx+tJb6mS6IEoYvYrYMz
BGNK1Wp1WYiqItOvj4HWJBJnJ7GvHmcHMCyV2rTvsAztop5O6/CXWxyWFhD89mFKPjKaAchbxtVn
oDGP7/IB3+s45YBqBfgKVOyYLpeNDF5bvKA/IvhYR3GcusrZ2S94E23eLaGPSn6sLATDPZAXJO5J
rAWv0tiTZmd89K5oib3AXbSZ8lz09LFQm8+JJ4V7EVugVzmcti0YJmg1HYkvsl07+pfRIYHrfSuK
H+eVWvzIfD0gvthN1xFkeq2FZNTBPWihceneUbzStaDz6X15kOGIyA6L076CuKtdbrAJSTeCLjQq
8tsOE05KfeXZx1x2WGKD97qJnD8avHH2qhz1LH2ofBdEvd1NPh9tTKTZjsQ6SDeS80roC61rtcO9
2jRfv6cnlEfQOlLPvkt9ZvTWx+xw/uzExuJ1dZyTMuy6BqEEyz6MM2A5kmyOlTH7eV6IWA+BYg7O
DkA88B10fbeVlcdyUs5Wh1UJhAAH1Ud7ucfATXBelPhqvYrifKGhFXNiVsj4r22QADhnUzIMfnz9
34RwPrC02pUurF7mlheNG5dW7Mhaq/+DU/+zED4E38hISqqjTNbS8tPUqxgJL/0+1T9NbnVS+jzu
0zVWTQwRsHwHLa+txZRYebFuvP4EzkxNU5ovXYKsr9c/5dsdGSRn9XLu72IJgBAAztAApQr/DJiG
wU0VFTWNVDfvpsE8jGjGIg6au03tGiQvQIFe4q1afrZrEfTa/HWcmshZ8sBWtGgh0w2wQ+JxSI7n
j1eorrufxZnNKrMT15pz5My6KzM/WRkoHR777v68FPFlBx4S8NOQ/3uHxACuSRfD8dAi5fg3WUl6
3YYgwQsxYgZERxlUh3hVf8TxkRQFlCnCDYiz2khB3JGSG8CG+2YpWxfbnven+iqIU5u1MSYzZWqT
nbI7VkAihyH1O2Qcu0N5bX46v43CC/+6i3xEha7zWacdlmXO32snVtCorUhakcQ7hz4uAyP3ANfl
bKQz2pMOVA47HFFvaZEGyb3LatGuOluTlCLEtx7zGv+I4swX6lRmOhh4M7gF+Wo3f7VpeW0sLcDv
Gy2o6HIxrcoF6mWRVRfXhgHOWmS1zm+ouNVn9xs462aNiV6PyH3i/DqA/VeHwe9DBbRKMv499qH3
ivJnsTZX+1NU1UpIyapKuj37nVEkYBRu7tuFPGpzHiTlFpbrGpuurCAoNGyvK+QBlFKi58RtkRTf
kgtTiwfZ9Lrs+5wBsRZ7LZAeh+GcHwvzepSh3glDkt3v5yL80iCWt3gou3RzG2SGn4J4pKmeSXMy
vN/ntUF8vV7PiC11F6qiIw7gzgO2imzUH8khXW/STPLil20XF2ERY5p1ZUYpJClOSXZXjh9pZtht
F7vfuzVMw5Rtk4VLVeVBmrDaWym7M8IlYKoRQ4RgGgEE+1sRtaIs2oiCXGijaG6CCrl0fQASgaiQ
fmVkUET1zY9YpZ1IblWpNY4bafCIWICgW41XTv+btGswyQ2CbHGc/SuBy2v2ORaXuoGhgQGkQubZ
DVcltjpfCwB2+9/gOzElfmcdduvjTOFoq2Oipi9bqv1kYLdJ2F0un7pIj6tw+CIr/wkV3UO9FMSP
oAPgm0HXlqANZYGia3Xjm89ua/lVHp+/TOxI+CUBvBn9OuA4ADwGt5Fqng2tSRCcWmMTJcrdsimX
9bdB9h4TnRfma1lMAaRSnQ+3QeCjZK1FQYXcXPfF5aIfzi9DGLnsBXBH47UDpdhILdxu6dUaof8N
4xyDb1nQhipE/4EsUBTpwl4g55Ls3ityreqtMP2rObWpz8qYeTCGrQnty6JZWsaUbCEffZO29hqS
16gWwd7lX1VZ15BI22wVUy/I04BYhy8j9lOX9MhsWSFgpYBNSfyuJb6Wnc4flFDKC2816noM5OSt
VXJBNaovOlKpjl1mft5uQac3k1+aEgMulIOZP89wDWTb+W403RwRpKPZNDQsNF3204PefEPLdXh+
NaLbYwMaF1cH8d676XGTOr060BYFer33HevTanrh7B265Pm8HGHOcSeIr5nXcwLSyRHblhnodGd0
R+5ngEiqwKkk8vq1SLcBKoY6NTjLUORlm7vzTqrWGEa3YfP07wNgWOfDdJwbHwBZAXMcSfCR/Ppe
Huc3ci8bVmKxF3/f+kn/xSoPVm77qqyFUKgUu3Vxxm6wKW07MiNqdm9ocwF4hLmTGCKZCM4O5TQz
taLHUmgPtqDFi/t6iasqO0oUggWivN3ebxlnfjJ9Lrc0WfAgXKmfehFpT6nbAE/266RcNfZN1oDt
tH+USJUoBj+WDojPanJYeJxdDVdV1D7nwDv5Cx3AYC7DS2oM8x/nJUq28+Ve7DQRoEtjzng6QxUY
SM1C/ba4yieJDxQ+cXab+fL/nZSqTyz84dA6oMDqgY2GbTiPixW3q5Hm9KXS2CbvpK1a71D4dcQu
X8HxdSrj4Wg/MPY3DGLFsu4Qpm9n9OSlt3InTDXrCiWyjekJ+e0SPdQzC5Tv82WegL81MUMoqyTy
FBpFRCyAgUVn2TuQhN52276n4CAtPABTqpPhI6Hy3UvyX93w9bx6iHwiel7+EcXrI1B9p7KnuNCE
XtL62JSya8aeRfz2sWF/ywDJkPlu/H42x2ZJN3BcDvEWW/F4yG6Tq/SkxzWSPB9y8XtpbLm7w1rL
pVPcItFDmh707laX5Y1F27X/PmfXsyIdxjbDyVBT/Vz3w0MutRCyDeNMOaFrvbUt9M14aLUDm7XI
YszJ5KclWk/yhkxhb/B+SZxJN+qWDDrroRlG30R6mrFBVIHyPBz1W+PipdFdohMi9d5LZDdud0h2
W9VGQlDBoPrV7H1Vtmuzv+lkKQ+R4dtL4ez7TJwhKRe0IyCd2E+nQTsoucRVSRbCB5R0KZQ2N7GQ
Afmj1bgfpsJP6s+uJwn5hLH5bi18TpUsaTeATpy9RNuvYDvBTG3oRabfWWi/YzqhS3JWws0DwAim
mXRdezeDr3r9QJYBStElF/l2sdJvaykRwfTqnWF4FcFX59C045IOeINhYpF4Sht/MirYUtuvaj1W
bdlMt/Dm7sRxYfNCtLnYAHSB7pR6O5YrzaOsUD6dt6aSbbPY3d5pttUV1K5SbFvTr+h8uix0ivxH
fF6IUOt2K+G8n2ZVTjt2iRUu8+O4Hgj6YDTzYW4koYpsLZwprfWm0pcFhtutej/Nf7kLCSxbhm0o
Vu3datjP2G3ZbPUgORvwfHa/ABs50KPxUAckWCyfpQTQ6hCd3z2xHqAFTjM9NCvx7+jNGMZxLeHw
Wu9B8+5MLfjfvs8Zt2xGQ1BewkPo9LLO7oxJYjxlv58za7ZZrZ2y4GWhLqNftD+IjJ6YfeD9vfyz
QbxRM9qpp9vG7KaFfqDEusoS7SI15njO6rh0vDBr0kjzOv/8vgmDOkd7lctdUDSEz6MOBA5kqBk4
7HZUgr4FQ5AW1DE9JB8gWMUU96s47qpSd6gamilWWI9fSPXTVbxgyAfJoiSHpfNXVcmnTE1xh8ru
aTRvmvT+/KbJzoq7o81qrHqtYtBGvciBLD0cLZC9FReyUUKxqX7dK+6Ortuglw57zdptGhkpOuif
+6wJhuaGtA/nVyQOR3bnwqzfzh4oyVigYA5X10Zj1HweD8uj+a05bp0PyNuIEoSM0qZYqe6xDdgJ
nU0A7RcGjEJx5R7G++1IgvSqYGU71ikNYPjzixRacGA8AwANtNLvcARSO1PtZGE2r+j9AaApGIIB
R1piSFys0ITv5HDqoZQVTRmkbziDcaZO4xENUPYoIYARb95OCqcdDojhl95Bk+wUGy/DKekU9XF9
YsReYxF8aNYUxeU/u8dpiFFtnesxFAZlCMZoOKnXBTKHTlQ/DdFm4xX9IZexE/hOO1yltUp4db18
aJvrSQatL1MHzmWUJKu0PEmNsJ9GEM7gCb32SK1EvayllX3onWnfLYTzHVXqrL3bvDz27ow8Mga0
rupXK5op8itNxmkuNBqvwvhCIJrtksymWFXVGJi0Mf3WvlLbLAITPdClJV5RpoR89c9oqNIqCixt
H80RY1K07xhvhB7rR08KmyG5VzbnO9zNmuvKgNmlpftMihTcngwkXpZ5kC6Kcx/ubOG12bB5wMMS
szxHfr3esrItW1QlyfcKfdXuvDhjYeYWcH41GKVhbb8h/L/1iMzHy0RwliIz9WSkMLRwh6eWHDRH
sgTZuXCWgXpp93dzrqqnmz8VlQ8AHTRjOlZ83oDLBHEWgc7atBI1Q4KGfCEwQ/p053yk4LMzczZn
FWa3bbw+hQzP2G6JlZ3K9vkDq0BGBqwe6KZHq99br5eVGKJvO8yDl+Ynywy8/NEmkmhYGKDsRHAn
Uq5VAeqNzYJvmK6aeDqOMb3Rj7IARXxTdnK4A1GddE4bZ7XC6vcYTZ81BI+D72SBEXRBHn6AOx2l
hNeN447GMtrMo02mh+b/kXZdy3HDyPaLWEUw85VpgrJkBfuF5chMgjl8/T2Qdy0Kogd7x89TxR4A
3Y1Gh3PIHdUXZOeuYpSgT5/O9ssI3CGGTjCI/mGYMKzRJw3mCx04EWpQetMeaOnKj/F2wQBX6YNg
V9Qitb2LgEg0UbAgQOfm/M1iGWFuj5WCt5j0MBzUb5I7/zBsjIvJ+/zMi3wljvM4uZ7acRXiOtWu
rDtWDI69wVG/FJdgRgHYkX44vaGbt99KHKfuvSVFXWxQ3Sun57Fq3DI8yGhrbqOvQxk59Tl1DIbK
+N/N5FRfymkdmiAI97J8cc1lQOIBtc1EOCrJDuXDpb6Sw6l+KGugSElKpDwrh1ZOdM34yuIgDMbI
14/Wnu5EAMubk+PrpXH63yiFPvQhmLOTX8jdaEeWMrTQA+qO38eXxWcYyKMjMrrXsbFTC+Wil1if
4kGazMVbvrM5uWKPZlCAwozf68vQuX6M/fys/oHVQnkmykStO22MqeK1YDGWwXnaWvk3tRbRQ4kM
j6/pGnSURiuF+1puBnAAM+oXcq3uGEMQnr4Cn8wU78Q+Wlz00jd6OCUVTm9pMOxxlBLbLUAjQEWd
pn9ZlYXuftu2wO/LHVjSyVUbamhZkPZ9DNQgFF3R+IyWoPow7NBt7Z+2783oAgQM/xHHlzLiRc3M
UoI4MEIq6fUomtLb3re373MJCtkuo3RSchi0Rj05B2tNgYEsSUO9VZREYq7o4xG9ieKPSJM6SwbB
tZep83OyTD+i2XYGIDie3rFNMZaOCU0bHZAfBoRrtUvNKmqB0yFLbpQckYFxsvnh34RwfjBW4yWh
MxKv43yj2ZGjjl6bfjotYztrsFoJ5wQnRW3KyWzAR6V/o8t1U16G8iELf+no+Imq2JEH4lm1b7bX
C8DpFTx5MtEY3ab6rf4C5xTRO95qedmhST1/AGVtIwKZ3v6+DVovG53VSF29j9aSCIyUYP5AArv+
rtu3wnrJtrlabwLYH1glQboqBtGpgQtL2+mBfBX5mVskDmsFA8WXdw4qLsP3tdBhAr4r3uVl2pSB
RLoGYLZpguS5V49EElUxtpe0EsLZkRFF0ZzoWNLUHtFH6UVHupcmv7hkJIbxUXgXs+99sNuVPO6M
UvQFIbuMM5p37ew06KljiFGF6k7+K5jKOfa7EsedmJqgVdBUKev+3sdlsKQPkSho2tS6lQguaMKM
zBDX7YIbUFI+pxSqEaq708a76YVWIjgHgYREqRXJhEKQ/awb37sKRbTk/t9kcP4hX9rRtJFfBqb0
/JLXrdeklDgznZzTcth3PiqAAe50wKWDxI278sqhL5JlkYgHngvHKC/GBS8Q+xmQtGP1fFrU5nVk
/xHF18/APlChZxz5FX1YCqcZR8cAACoIOGw3SWLvtLBtB7uSxl1+pJySaJgaluQbfdb/PzkAA3wG
5TPI4pSLcS8am2I7xe/kK5UlOtxwQ/HUdKS19XGpJrRb7Kwj2aN/KnglWRUo32Zj/FoOp33SEJWY
3LNArBV+KXvAY4A1J4oemuoW02HduPiRrO/nSjrDdIFxrqqAAUF3MT9dV5dg2RqyVvEkfXay/jLP
f83ty+lD29KQtQzOPUR1XzS1NODGAJXr/CWZiJtZj4smmPvfFmObhgV4GPXDwA/UMEvDCs84i4Iu
ot1rJgOfvxnPyvFhWhQ5KnAtYOSMM66KdGk2argyrHn/G01YuUXEUvWuEuR4EIuG77d830oeP1yj
0nHRSIYGVZSqS/gk8hwi4jt9RlvOby2Ds6u2jtvS7NFVZKCsn0ROh4pAVPunhWymEtZSuHtQq4e+
px1zsY/hHeMgjT2Qq+audjN6DENKiM645QeR2MEIFKCQQCXMXxt6UVhFoxGvKVPPase9Nc+f5qz1
ayl+DG0hhsrWxcvAe+B20Wpk8ulfBqNXTTJ0UL7DQxsLzHbTPcoBSCSUbi1IM27qBTQQ3Vm6BuRk
bnFA/zVotqCJPYmCKr0Ey9Hp49o0KBAToDikaQBL5vR8mBvw0EpgvlrQoFpMPgOHV9QnsNKfo3xv
gvgXU6iWrU0lIKhQ+yrKdwMgzMgkcLCbm4UXBjEQt2o6D0I0LnE8ZTUafLW+uMQE0l05nJUnxyjI
HxlsQ1eRq44HmJ3F6AccXTBUe61bAXM+DFhvr3QQDdduWqyFThFQ7IKjmr/iJ3mRjWgGWIsWaXtL
Q6JjSANi1oJIYnPfLFBgYFWMpJhTMpLYQLm0gGpvIwmXXPTx5zOUbPV9bs+QXSQDwaPfy6oGU9CJ
K2POJAX/9SBqxNr0BStJ7PfV6ZTDoFdViJVQ5ToZ/EE6tiSgxoAqUCNQaJEo7g1mZDrgBTssSsJc
kxbUi59rL3HpCSvGmya6WhNnola7VGO9QAngB7xm+loqipNXQ9Bl89Ppc9pWtz96wF9CoWKVs0lz
AFjMXzL0kOt6oMmP/yaDu4TwPqdymELG0F/37VFbPLURjGttX0FvO8aPdOak7LVhkf5TtV282G1/
oul6dNRdf+jcOHNEZVvRzqnv9Y4u4WzbrDki1u5jxe2tGyHxonBVzIpXuh0Dpu43xJr2Rcd7r0fi
Lv1mf9V3KlLm6q2oRidQO5tzCk2fAwA8hH5Pcudm6P1qa6cy7kddVNNne/Mh+l6dFucdBiNBWbOF
IEL+0xQKlwqpLkgEzV0J9GNhU4TA4fEY3PDgmdp3OC6paD0zftbUX6e1/JW25cOibB0hCWFkrXwX
JSgQqVxGgJhQdrqGR4x6IaGxzX1tVw/AaL9D5SMEpSSqRpjNfYJSYghJRLmwuczVn+BCsRnp5qUq
Zjzb6Cd1ullEWVfR9zmtRzkPFxdCJa83XvLqeyGaANl8CeLJ8mcXOZUvSsSsSYWZOmlPD83n30n4
LMG2hQ6SKj7AxbzTBydaEqf1U5UaSYFGGi+00E6iya6hf/k3CZy6pwBxbWiNTYvUu6m6zUSvPXbv
nNI87grsi0nXc8UEq3wemPk91e7lPnG7YXITILkKkzab1+DqiLhrEBPv81CxUeViLJwe7Lm4N+Tx
hz7f0Gx3euc2U2xrdeBuQqlLwxkVEZAyoXtTc4HltE92AHlAf7/kiSLvTWnsOQF4VcyKIdv63t8O
RWiHqQyGSmXyGZLKslcOeJvpV4xBPgtEdWX25/lzW4vjNtKIk5jm7ah6AFsCqKKrL42LjpnpZ1HF
bmxkTj2cg4u0Fsnt57z0faZpoIxDmhdgY676M42fTp/Zlj2tRPCdOc2oq2ghNvC+IIV6ASrmH3Vo
0P1pIaKj4p9k4WhmANfB3tV+uCv8NFgiZ7zV0FPHrg9ZRCEoWhTnV7tltkc0cAJUVSZsOsMpGkE3
3eYI4XrfONcKZqFF7hhZjnVFAgVcOeq1eozQYSCu0W0GFmtZbLmrwGKw2hIDuTDh8jK9ZQC4+XN+
YV7JgYqBKvSpkoPguLZu/LVAzsnOdVQYTQZUgwbzioabY0ASXAeXvacFrPgv35+WJzouzuNipmmu
TRvHpdIcNKPSdUNEEHpb8d96RZyv6Eitkt7SMShLj3Oy0wa3Mu5Or2LLr2OaHbkvTH+DxpvbtFTF
OORMWUShfJL1B0m7sjE1uKS3cf1pigQh9PZ63oRxWxappA4xJat5FTrXzU8ThoMqAYbZ9qm8ieC2
TC2AU1UzlBCiXtq5b4tqWNtLAC83UkOoOPLz+Avo+xQNmApexS7ZnxTu2/58+kg24xPwZ/2RwVlO
WI+qXgJ3yBu+j42jWrvmUB1ZGQaICo1xwSoxsS+s/Gybz5tUThMUPY6MdCzN16gI/KIAU9D97MCq
Z4wQWjQ8v31Qb+I4XYhzCzgKLAU10u/5GIHt7MfpbRSdFKcJ4ZS30gBybU+LR7cil1H6SEQjuOxP
frxd3xbB3a4desPiEV1IHsnbm2IEuMY4Y1Rr2pmqfUY2Za0U3K1aRPU05xqm14mcvkQSeQjl7/+y
YQbPgNPoJKymkYXFyeNUXLXj8yC//JsI7pmuLvWYzjEqzJEt7+Tc2Kdtvu+bRZDePH30KDC9v3q6
sK3iaZZA+lvMDtF9HfyrdhWcXstpBYb7fC9Ebso+Hlpsl2VcLM1lTwUvWKaff9ctQ+a8QDJM9Wy1
MJCqemrjY1VFaAO9M1LqFqKJTdF+caafLlWcGib88tLrup/Kvez2XXfochHvnEgQZ/S6il7KxpxY
2zEBvw51TbO7GTTy6fTRiMRwpl+oU9cnKjI1XXjUm4u2OaSiIabNDrI3ewS8xPvjT2luFmHGAGc9
80b7paMNDyPjtjsczdAfPR3MIxXwyd3TK/tLVPVfj/OhI2mIlbYNI4g1vsiNYwAGotgt15pTKA67
F84kMlgtlE+xQ2dHOQfChmc2/hKYQXJn3aqmWx3SC/Ggwl9i7j/r44f9zbBHA2cGq2KjGKVX7yTX
uByD/sDIHEXTBKLdfP03qxi1aYtsTgzY2LxDv80O/ZuBtDgA8nMYW2X+eE49br2XnM/Qi2kZQxY9
GJL9I7LLS8MQ8esJdP81uFgtyQg7dFoaAOEqqidJcsuudSj9eloLRTLY7ysZeW7n0mJAJeZ0b0qu
VFxT66w47k0POE8hWZ0+G+0Il5TLzgAUGl3U6CDw3/wYJW06Qx7lEJfEshCXRMuVVLXRP93aBuG8
RCVNOgUKNtCwqHIAadllIwb5Ykpz4qIgXGRQ2rZijSxf1nnKMf/E+Bfi53BfHCyHjVYD4+v06Z8O
egx+vJJmCqkbGxvXq+2RhEGe3lU5EEdFo8giX8BnO8vFbEqqw1rm2WWZ6coF5xtm+snxf2EbFDkD
njNbM7OmHIFXBEyO/peBwOF1BmdwOz0A9Of/gMshMCN+tlKrw9YYW6xPa74pmiOhfi5rglex6LC4
KCIvpqGQMkSoRWN5lnSrpIM7YRxaof5prRCYE/+QTPpFSjMJWqhWN1n6bRa9ikSbxTuEdET8W4Bv
1SpQjv+8fBlESSWRBC5qsFQdGOxgofFqfXDG0m/S56W//7dd4vxBlht9GmawnRot9QPVbxLb2J0W
wcz9hDtQOHeghCFyPAD48tQZkDzLSyUfVOvZtLww/4xCYqc+n5YnOHieI9topKgEWzFe3Nr9lN9Z
qWDL2JacWA/PiT1Vma3GHSIeRR1eKOmPfV1+avXmPp+oOykgcFVKAYah4AWOhoz3F1yxxMSKlgH8
yMe+cSgGO1I8v2nhkF19qYJQKfL+MTTgwco6axoaUExgEBo9n04d4cpTq17gugUqrnLeIGpAo4i5
XeT/qgtLm92+3duRKYhRRULY76voQKnmEXW5BikS09gbaeWqA9BywkQgRuDZVM4h5PmsLs0sq17S
RH6NPl+wKmGOSXkqdBGakWhFnGcoWlsqkwrBCLocnHo8JPQupILcmMiMOM8Qdo2E6h7eYAnaSxy9
bPypQ0n5tK1uX6lEsTTTBnkXOjPen02slouWVUhptz4JwCnoy6lj+j1oNOV9fCXCAt1c00oaZ0Y0
7KxhUYDclVWJg0DRRMvEPy6Ii6jToZHzWEeANQSMbD7zh718mFC86Xa9sJ2OnfMHV7RaD2c+eUKH
uGXFFDu5LLTnntQ4qOvspQajrmBdm0HdShRnRGoTy2ohoXxdvkRPDO0v8k2/yb3fTMuhuwhaIEVL
46ypTaORNAvkpcMzMb/F6vdGP1A73y1dcHpp25IAAqrauoLuUe5+Qko7pvNYo8yRTvswuuvSO9re
2zYYSkXFr027RdvWf0TxV1NXt8QaKGKStrtM24u03JlEkGrajhpXMjiLwoxlW5gLoob0kqGDEUCO
Ur/xAfUAPDwxz8321bSSx9kUksblOKso4ch3ceMtSDv8xlJymybQd5OfY1xOlBsW7SNnZG2mZWoS
4siG6lPTH0GT5ZSi6tdfXNPbYXHGZYPg16pjlln3iyfWANnt4ycD29i5knD+dfPyWO0iZ166ZhiJ
DcY1zyxubP170hKnN/elKEco0HX+jqIFGbSaQExB4skdWhSzh/6l7Od9MZd+bZx19a6Wxf7P6uqd
RionZohLpEhpDbyM+V6KQBu6xKIBSpFGcLdVLKMnPLLhLkztXkn2U50jC3D/T45C5RxFBbZvOdMQ
RyAnNHrI5QdTaQdpU7tmZFVOrTWiuUKRcfG0z2kyTSMpEISFPxNwEBxh1cFwof1QPk2zE+8zLxGi
Wwo0kWeBttAZohUZVEQiv2TDrTEf3fljLHC62zfxH+PieaCnUp4B3w/FyPKjJH8aK0GyWvR9zkMo
I8kWFYgSnjH3TtneqyJwZ4HCaZx3AJTX2KKzHG/l+lvzY1S/YwDutLqJJHAuoYzRPVOwqptpPuZh
gNZ5R/vXbWLKsLbPMCoHe8HbLJY6R7NzJxQlZ0Sr4DyAMUilEaOK46mlg1aTwJihuKALPr1XouPm
zH9UrUWbMRLi5YnXtJexiPdK4Df5DuV+6cDAECHBWKBXaiKdq9a5A5Iyd4zvUxHMy+YAjf3mNfk5
pMwkcjPGCBPSg+LGbnJs9tWlEaDmsj+9bYLD0blYIRmqPiIJjt8kT1r2LQ2fl1rQB/aXeMRGkhfJ
CozFcgpApbSyc9b3aFxJD+1XLMeX3NorYm/xM086r46rqETXbRBGA0D+vUpbchXFxozYQLW/hvHj
WApUbTsuWAngbCaaF2B8qNBo5a73GQcwUNVKd3CLA4YU94aoAXvTH6/Ecftn2AYYsOErvbBNDx2G
lpP40RpsR18y/7Q2bOvdShRnRYYyyv3ApiQUuXdHdQhxp8kO+jsXJ87QjW3GwRzFA3Cd5c/aVJ+T
xF9J567XugAxhJJj5CDLpes8Hq/jUHaBSiVa5eZL5k0OD1uOhGqTyjoazYH2h5FCCnjWCT1vRuzk
vzDEGkQPorZpkcqYnJ0VaOgDpxB0ssYrFwkCv9sv19mBmXToTuc83FfrU94bgJqjs7PUYHAzsR4q
TFLUwtzqpt9YieBuVzKHaawbWA9BmXGcrjX1Uu4FEYJw07gbViuKKAOfIbi274YXhsDBxqeNxv9t
Z1TU2ySUxzmOvOl7ObJgaKXtWK987LPuQiv0HQNrQdVClGET7SLnSMqSAPSqRDw5FsviLrMFIs08
vFQz0biISBDnQtKmkNWlxe3Yp0fra5o+aNZ5h4X+I4ZxYwFI7r3SlTmdh5gAB40CrXz2S68CNXrn
/EY7Fm0c80Mf0h6qDEI05I0wFMyZ09Ba1qRk6NoIa7ei1m5UrmPlk0Jj166JU4ypyOWzD54SyJkU
Rv1Kq4kBNKM7DIs9dqsrujcxkTDva8GVvOnuV2vjNrKtadw3aaF5uf49TS7Kzk1p58zt7rSv31SJ
lRjOuKxY1SNKMEFUAZhAIQ6N91J+/28yOIMietlHstGhfpUfR/VWA23VKFjGttGu1sHZUA4XMZsz
m4TyWLYjDyR/vJ1cadfsxHhuok3j7GgZUFmYKQy2WQLDvo/lwyJ9/7c9467gUE8n1aa4BPX6ri2/
tsMuFAGui1bB3bNhhu7LsMKWaeU1RiFpsSuJQIk3w/G3U+FbNJRYa6VESvBaRWK3vClCQZJLYCR8
U4YmAUNBTnGFF6niZINHkQCql4eQCtSLHegJu3/VvtXzaJxjMIfJuOfARvStKvHID40poLH6eQzD
Qyd8LG0CMtnAMEXeXgExkMGdTQeUcDBZxCZr4nF0oE/dWo3DkHuBU06c+hKQF3cARxRn1LZP7I9g
PihSC1oYY4agtl72unGniMq+20r39n3OZVfTIEd5hqCEEMNJO9cGfGorqib9xRu8SeH8tNT2A0l7
GOg8jeMuWUIAC8VBjyE/dxiJEyqYoZhudcv2gWINjvnhs1mJ4kt2RB915u0/cA4c/XAYNLVxhBra
ZMvAOpBdvC+CVmACog3lHHhWL3TBVIrshXP2bA2qk8rL1yZ5OccdvS2G/YuVARTjGJtDjlFjo70s
op+R9TjVogfVtjEblm2bNigteLavugdHVs6oR8Z4cqJGA3PMzUyuaS6qmokEcb51nMlCohSLGYxv
xHIGsCLbhkPLx9N7tm1Kb+vhbDiuiVwtMjJDUnovz9e1Lojvt53Sn+/zOUHMTMQWYNhVrxolp0Pe
hmQx/FLolJKfibooNtUMRGxAtDRsgsb89wrQm3qelDo6F8fppqx9VDfN0j9jvzQAZmJOz7AMjTOY
0USthw41WCY7oGnUKcJhEfjXdhJiJYOzFjqMKagKEJ7qTuW8sHl2NubExi6T4Bx8H3sli9syRc27
0RhUNKPJpYPK7FQHpzdsOyu8ksAUfWWVVUaAQZ0CxLZD/z3uJMwCDd9sX8oc6QvBzGD9IAb5395C
TIlhfN7QYKVc8KPl00x1CdEcq9RqPsviAN/92HsG+GpD4TTLpuKtxHHGKmlWY1ajgaHLKQyQynXJ
2AQl+I1P7+Wmsa7EcMZaKZipICUI7QtynKNjIYI2EG3bB7xDedSlrADwjfXYXBLPvEiO6KC+VH81
ToM6kugK3FwPbMgydcADajwGWJfavQz2RIhr78fJrbpzLoTV97kbFvNas2XGjJ8F8NN2vNMARpJn
onYX9pUPd+hKCucS8qSxjca24HWO7dNwSI6xjCZYLQfoVwX4xjj1TmvB9hzaSiDnHzC+MBiDDuXu
8IwIj+qFcVCB+1/fiE9oU7FXojj3QAZABAICEx2Y4aFFQ40V3qUiJLjNK2Ilg3MQnZKNzRBDhmkU
TqnEO5od0+reyOgOb8rTeyfSOM4vhJKeROOIB2s2oJiofhlKweGIBHCeIE6MdIoNXEGx/Vgnj7MI
L0j0fc4FRHHeFbmKBSyK+dVEwswxO1EVZNsNvJ0IjzmhkE6XEtx+YC80douXXWTHzP1u5S6wXf+H
4SmBktlcuJ2mJI7sGQowlztJ9kl6MPv96XMX6BiPPtED1nDCsnAfjMPDNP80KSo8kVxflS17WoaH
0+I2g7fVBnIuQRnaai6tDMXXpJzus4HEj204DY8ypTSoI6sRaJ3IJdhMbVaXrDbp8dJ1cNytjhsW
E0J+4TY6hhqA0XseuyWQb/7rt3kYiimSelmyoOT55VI5rKpgHMyr+cVE8pGx3JuCdvbtp9JKIOci
0g7Dl2USoj22JIVPe9AYGnpTue2sFI4MPD9HGcAQAsKLOwM4EsBBtrOrGp2PjtwlsuBwBSbI14iy
rqHwvriF5TE6SFF9U8BTndYfkQjOi2AInCylBAMspFu99JbFP/19oYVzbiSR9HhMjBZhbI+aAg2m
CwJkVvAwL268Z5P7OnX+SaTOD8jpQ9kRFNdYh0qOaZECmNFa6tALEEMcrIv8UZSbFCiNzidebRJb
oa2if671u0s20dzs5QeGzEJ3uZs8n17e6RPT+aG5Oh3DPlHAmjTZV1Zxr8je6e8LTkznB+YSKZLp
ECKM1q7Mm1ew9MBGZgV8yUaQ3vXfwlZwYKd9mM5P0BEFDqsx4TJjvXV6w03SCvH7zhTBB27unAmm
ObynAarGT5K01Zg23awhCIzz6zYhx2Q6B0sLNd0/IjhzUvQ0KQ3SypgjOXblLhdFFduqthLAmVO5
xBFp+gIRWTAhsZsB9lW7NR60gOHYE0GzIfu3H+LNN2H8BEnXzZMZTtDrub0vlp0l7wZwEDTxoapu
ZtGQ16YWrIRxd3OoFHmntw1WRu/QFot6LiBYjOd5yQVvm80gYCWIi9UnkAGaUYoJBVOm/iwjb9kA
2VEQBoiEcPeylodGM3QlLi79e2VdzrggirMmT1cLYfq+uoqnMl2SIQF/Z08qpzWCTLPRvYuyguW0
56GFrISxBa+E2RMdiAUOSq/t7xf1W1F/ajOh594sKK2EcLfvlMqSGqWw0CGI9mzKz5b9PsDrJiiv
VFFGUmRLCheiEyAoA1wNVxPpfyNqHdRrtEUxgBe602/Piy1Wq+Ocg9UnsmVauM6lvbFTfEYdsuzm
QPYYc4hoAlWkgJyjaJeyNO0ZiM0t+aQu4A/5aYnqjds3xduC+L5dc6rxiK8AKdr6xlFG7qPaDc58
83sqM/LsH6dvJvaXP7gjVklFmsUwNX50qR3SbBgWjEzmBz34zUHHBsza/7/pmiiiEgs9z5YCEPT3
mq7MgFtUTTwSOupl8fclci3hvOHGUtYy+J2LTDtVpxJ3rKFX10Wm+8piuF2fHZJkvpTM4aFS0xuj
SAWP0i2VfyeXc7KZKqeKRBDu6Q+sSYcAQYnsigObm5M8URJJtEjO0c51p9qVPkEFk9GdLCcKb6R2
X0THqf4BP98LucE3Lvh3q+OcLmhPkgiDtSxyiavXZoVl345uGJhXgOSDqtg/RImsDTN7J5LzwYU0
VFEuI9YMI/0CmXRHjponkj6d1nyRFM756lakDH3H6LlMT5EOi+VaxeG0iI3r991CONerRNVilgzZ
tBsfxswvlMRJSwAaCkKKjefxOzGcz83oXKdahKxCan3VWtUxmi92FgWyfghLQa+rUNl5f5sqRV+Z
KIcOUvCKye//JEAOA37cODid0G9s9YlhbeB7tRWk7S3+uWaqqaS0BZKAQ5De4qWzjw72ztqLDWv7
rN4EcQtL8q6S6MAeOPlzZPk5ucvaF20RcYpun9WbGM4R9mC5qpcZj+8aD12zeqbkc2YHMXkq7TOG
vFdbhw7F9z43kUoJHfDsnd9cSTMU3D+t3due4b9LsfkX2qD1tl1jPgKsHdHNXNn+YIsGI0QiOG9n
LxPNhxS3+2w/UPu5EHo39gHu+nu3R5x3y9SmppplI3kFPA7b0VyYJ4AsZgkBEoOxEE2TnNYym3+W
VRaudx1FfWjZr4V6CZhb5sIdJ9Gwm2jjOOfWEp1OxGJeWz7U44UkArneClPebRzn2qqBmnLb4cXM
AMea2xadqTrCyviaAY61e9GraQty5J08zsdZY1i2fQ4/oFE3P4wgDo3dGqCmoDCgbnZY/OUKTOqC
V81fVolSpA7wa/QUc9uY5WM7p0A2hfexdgxplOGo0v3gwgeB1vgcgESs8k0et6tRXQ+0qHBs6cE6
mhioiq66o3GzuKwtsBXFEn/Z1Ddx3KYSPScskcQevrNb3A+JlwchuFilx/4y3muXy2PyIFrjtma+
yeT8bGoUVlNliJYUTOLHFmrvgkt328O+CeA87CvpXqrBZ5hUR3bxoKqDAw84loEev5z2gH+5Df/I
4ltZIsM0zbHHa6f12QRm7kU/Uaj07SMAVHZngO6tlYPv7CVgkxonCw+5MD2WzU6qBIEsU+aPvvBt
MZyzTbuFYmwRTwHoRexYiu1raNN2Ir0SmJVIEOd0cckXgPlGCkSTXzTza2RciR8DmzKIotkACgbA
H98kmmdmH0UZ3vFFeVFL98V8bSdP55z+SgZT9dXzHYMaslbViCCnINwxEIvCsbzWW4AaV95lmRsL
ICxFa2K/r+TVHTFjWUeUX6V7u94RkM2JIP62ShGmvFoT54FmZUrGOYd5Aj3sd54Sw6o5ShGsGCqC
Bmam+EHjVsI4/6OWSVmGC2IuAhDdarmJjbuGPhXzDuiS3lQcTfkcFV8J5JzPAma2OmrhGxRLvjPo
vOua8GVOYv8fNYPzQRhEMscwQmm8CzDDw2az7yKA3GrBcHVWlXd9ZHyTTp1aajwOqB6VQLzWblXL
JYmgSr7ptN/2jR/Uy4267LMZOBSqGvqdKiP6t4PTe8YU66Mu4JLF9I4KAD7uFV2lSmoCIQ+6ACYD
lBL15G5SKmcSJca3jehNDufllFQxxiXBA6YFcZUb5vRgmkbppUolUAKRIM7LKZKWFbEO72DbV412
WOab7IyZKpz821o4BzQrtprUFSJw27rppzuSR05afT19LqJlsN9XTme2InQAVViGZlJnUmVXTVyp
+3RayHYksloJ53bAXEtjUuIJi/ISWOvY4MrRvkd3PbLJQfcUAdIdT3TVOS12U60VxbRtgtlx0BK9
X5uGKehGWbB/UjMeKB0u7L4Q3HWbar0SwXkcUtAyHzMddZjpB1lqL24yZyCFEwsR+LeD1ZUozulk
XZuFxWsni7sE2T0bNaK+dTN7isMKGaLokf3zDwb7Jo53O+AEjMpERTbeyvEuLx1pviIoDEaaMxgv
3VmPzZU0zj10tjlSGiFmqIFR16cuySfBSW0qOqNqJjIjNeTpk8MwM/qS4eG1i9tUkzNKF10syNSI
ZPAGW5V0bAhCrMG+SosXOwVPgqBlc1OEqhLZlA02tMJt1DyDdq0oMI1cas1z3nTHIbZ3YJ8UmM52
6LuSw/lROigL2nWR25qC2cdQb1AgH+mOHus1C6/RJHzaVDftaCWO86bz0qiWJGE6veq/GmHtGctt
EX+zRTMRmx5hJYY7IBOZ3LwtVKSbrG+YJkga//QyRKfDfl9506owhhJd1ICkl73WfDIsh4qY57ca
+0100f7RAM6XdjZORQUq1eujRHNzzEcZuhtdmW5ySK91NwuqzhlKtwlOr23bAa0Ec+5UzQw9ahTg
0XRBiWoCe0vSi3I/oSkB7yG3+CaQt31Yhq6psmoAi49zeEMHssaBwYGg1rR8D+/YWsPDcteBwvog
BwwA8Cw3pLL2cZnIms53pkqmOllGivNbpPppArCYlYtQvLdTnhbeLTIGbkG+zKk62OoSqarQdD0W
3fe0oQ+VYR+T5Ad6x27q+GdDjMsqDJ1eqnanN5SdzwePvhLMKb86y52KzmUYs+7XIRrkk8ypxgsk
p6JCEijL1tkRmQCaUWdYOHy4ZwxDh1Z8NMjT8IaGt6bmnV7LlqGtv8+5p74HVOyY4ftjNTupmrvd
VDhpKkrnbur8Wg53WECfbOK0wrAJ2lSA8wRKC4xoB4tbXjNqgUgI3iLaN+6MrLqvQayBMSG9jy/7
vr7ox1+nd27zCUigfqCvMwiQ8TkfZdGljNRyVl+ftaxg3MzehHbYnNGxdeec00oY56xACa8tmYxb
10wtZ8qv+hF95tL+9JI2lWElhHNMoVrk47wsGDYPm0OU5YGlg7pzyoVzvSJBXLSH+CEGkTQw5oyr
zuvABC+5xbSje2AQHBiUfHjfhsLmJZFQzg2WKYgMkgJbmBW7qnEBKNUuglPa1Lq3DeSH7Ches7+R
iVsrv2hi6ud6co5DWIng4hZNahqtrZHdKueHuLunxhnh3UqrX+OZ1c07GUollzKOJpx9cHA5fbU3
RKS+gpN4dRYrGXVZdYs24CRGeq3OYIV9bs6qNq/XwTkAG9zyqRmhZwS8f+gPAPB2oF8vOxvzJfKF
LWrdZO6LvxLW0tiK1ysC33iYjACGqXsKJvE+fkmMzDcH80eqAYarjWcXTAZBONZOTK0LgIKjH1fH
LEpZ/+P5cY6iMDTE7QYgskrraz95Q/KcFAIV3HbmKx3k/ESmxhklBXQQ3VhfWTOJ7ZJd5xNXfq3l
iyCXmGGe2lzOWxjVZI5dD3VBs/FNgmu2i9WLLCmf52g6Rm141VIIH8+pSq/PlPMXCY3UbGxNPLE1
YLUn9wr4GmiK4EnkdgXr41vdrBIF7wZNnF4aTxdaQp2Wqn5jGG6hS0Fdlz/L8ldeRfennb3AV/HI
ycaihSBgRQhfV7dx9lKZohK4wCZ4rGR57kKzlLF/RYN+CAp2nwK9VPs5CJ3U0Z6ta/XH6RUJ3AqP
lTxGkhZiFAZvX/mmSK9HJXKmXoQmKdo2zq8UbVGF4zDiaTpdhNO1uNQq2jbOlYR69H+kXVlz2ziz
/UWsIkGQBF9JSpTk3Y6dxC+sTGbCfd/56++B586IQTjCV8qbq1zFFoDug0Yvp/swTRpoA94GKH8E
YiDTGr2hyt3p/ipcXUqlsC3RMCwVo3iZKb7oy75hYRkjammhMIebs3XfoU76afSIF52MP5Urossa
yID+kSdsYR9bY10yaF6mnGj/tcgPlSzvuq0KZxHCJiYt7rGYwqRIMu5JPTvBYt50mqxocFsZzmIE
sK1bTMkNEjQ3x0Zy0rP8mFYyPJeJELDWnFOSsQ5eZq4ultPMVuZkSxb615jOeSECxIaBVtQ5p1Gn
Jca9JXdqnLiJ7JaUHYoAqJE9lUFigTG5it/L8ZBM77bsOSPZLbG1Dx0pKcEsZsyVM6YHNuVPCTUk
EZb/8PtRJ2JiLDZ0WPDA9I5ikjHC4+gmn3e8wB9NVtWOjxifD1IKnO0FnYUJ7zNdyRCFx7AnUP56
avSY2G/XHPz5+xwbVo5LQRpTDyp8X42KvR3Vr3XH7tKRSKJtm4FrDc3K/2waX+dKzoDSqzYHFxmG
V5u+9kELEnmR5oLyyZ29zs0mx/amr7+3OAEFKIblNWyEL9ukuWNO9IEamhe2MhLKbb0+r01AgX6B
86cGIGwH/U2P/oE6cib24/JS+Dd+9YHOMgQYGCwtLCdOdDmC/msIHkjUuoN618hm1vDvXJIjAEEz
BlNEI45oSoSRXka0i0r7SaHLS7UQN0CA/vK6Nn0fYqD2WDcQbRMDRX00tsia4S5goAdtgtRJgvca
vbjtrVa/hqbiasvrZYnb3utKpLBEO1CLTsVUJhC3c36a2o8Wz/wTtVN73jTDor2sR2dTP1YCBdxj
FLWNsYr4W9E+qfFNaj6HyafLi9qEibMIEfcaMAa2XYdtHBc3Nm+zTmK/m9/XiYWOHJWqICz+2XwZ
oaWC/gtOCn9rRp7VHy///k21W32fy1/BQ5XGCNNlCFuziO2bEgPAe1+zS8cKymNFrvE/MNSeYJSh
ZqH24WdhidXleWQPmMFMd8u0uAZSMZrsmtg8dERcDT4wEcV/gsH2s5nFmQ5+qiV1Q/o4sF3cSNbB
FfUXW12JEBXZmpWl4ky+y7LgbbQc4tyhGMcd9x4poj2Yxy8f0qYSrOQJ+xbH9kDjEfJYeNeoT7Gs
p2QzV6JRxHIpmCnBlCLsWZSAO8qawdMS3Y47xUG2+WU48Fmq9aO81H5T5VbChN2z7IKORYkD6iK/
waRv09fJJ9rezK0kmbUJ3StBwrZpWR+pRYr6UiP6I8kKP7Q0x6ynvQ0evcsHtK1z/+6f2NHcTvWS
hgWCrDp7UO03Sr+b6ZfLImRnJLYxt20XTYsOqqr21O/YqcUseGNHHzgFd+HLcqeyBQneT281djug
/sAbzcS1tMwhFtxT9nR5TTIpArjNpI/iuMK22XReHJspe2UuX605/fZ7cgSQi+liRcaCmHSWkV1S
Hyqz22uyug3pAfHVrqB0KJXEopzMoPPGHRpCveEQ+j1qanL0LEvrTfkJ/IpBZ5UTfB+UaJck1aDc
w0d6M9mbj+pjd+ITfAu/lEWCtu/usy2JZe5T1wx2xVn/2l1+j1AMuOWWZ0wrctGBtreP1qfLJybB
CFvAiLhpG7awGBV447uh3nd67JgElJBL6OWm5IrdopCxVuhnCzhB86JkXcjR78ib29tXZcfblX3m
dPedH3rkWfYg2wb0/z88DBsXKt9pTUqwz0MhK6W7w8D7W3P5fnkDL5oWJAhvpThTpwidMaCaVt8S
3QTtt+Va6eGykMsqDykCTHRVawTtAjjlzW18vgKa2+4NX/WSXbg3d5elyZYkoMWUjJq1hIgypdrT
uPj93DjdFUNRoAq4A1XN0gkIuH624QSZnr7u4IVbXfkQpPSZtuY1lzl6kU1To5aKjuSfRWQJZUo7
VigUGF5NBOeo5MGyqVuMEnCIgT8Oefafvx/bhp10YYtX8nyakmMYS8xl8xhW3xfAVC/CMuh5p5ya
/TX92VvfmIzAfBtsViL4T1ghaWPi2aOHKOnqT8ZHM3p4sp7N2/RW8ct920kHd8qWJGBpx5iWF4gw
e5r9LU//oMrdTP3Lyrvpi6yWJHhYVWDmCxhuYSnp4DL6Ys6dGyinIJKcziZwruQIwDlo7dJlKd5Y
cfBod07IDJCE3BLVaYLSu7wk2a4JsKkMBYgSGygaKO3dRYu9ufmUtNJo9uZFd16RWMY1W5NNix4d
MMP32eWjRwKvy52Pe9UrXq8CmZU0wTp7g2iNWeNajYJTozmKvVuYZN+275uVDAE1rSHsjOFv9f6b
NH3Rdsxb/BRDIbVddIo1d/l6zVlZFl6qzKBUvA7yMsyLOIVFqeDAIYfB8gppWci26p1lCMtK0rrE
HMMMldlq5Wp19dLlxnMa61+bMnvojfSYJOWuyJfPtmHc1FEYoXK/2idhdtAVY9d8vEH/IESTWN72
JcXOv0sAxLBsQlUfch4B44TFLUj38bjx1D3vkLmC8A71wQBeDbyDBDyBP0OXEhDwN/bI0OnBiemP
rDhecZDn74sNHcucDlaT8ELnyLH7t6B0bGl91uZBrmQINqCXVkbqGBvWfDGfwG+HSWR66ypu/9XE
k7A5dX/x0pHClfWebQLKSq6gQFaUZVpsoWIvG3xNf4dyRP0VHQqr4xEzLno40WCM0SCvVQ+5/SNp
9x06SC4f0fb1tVqHcEPGakBqVIpCB16mcFeAUz/xQBCIQCuoV0GZJO/ak+0c///qwgwTVa+SCX1S
wXxgyPUtx1JW/rBtRqtVCZfkEiObk3bQCgRaAwO9F/ku943dMCMCX/4PNFCyNXEtXa2paUhbaxPi
nuXc3lV2c9SGxms02RQofiH+8o5aLUu4MBlNzBJ0RaiPUsZd2I5fmmwanKh/yPXctVrm6VIF4ed/
SaSAEV1n2rEZo0ZPt74zu3gkhmySqeywxLDkMGBkssXn0zfe5FFgnp07ndN64y0qrfey15pkQb8Q
Lc5ojjZy+E+tftP3n4zYkpiURBeYgAxLPbZRbkH3NDj9dnccwbRoTZK8uUyIcE9MVZOlTIEm5EWE
VqnCISGoPDtZ17MEXZmADnVqzPYw8ZbN9B0Bw2R6oPSzkUcOqMV2l5FItiL+/5UJTeDhymwdaMfM
zzaq/9rx0QqlFYZ88y+oMxOAgc6YAF7VaJIyiFscUQSA4XDkmMzgVOGZOZmHtulJnw1WjFU284D0
YIb9M5SnGcxsWJCRHBfycnnvpCYkAENQTkVaxA36QH3jC+ppDylnEfjBq+TkvQrc5MU9BHuAThEW
R4fkL5XCw1LPVp9Cwc2Dau5p9UryhwIToT11eTZ1yS24Za8raWK1HEs6RkvUAnqFulfaZ012y27e
gGsBggexYFhlPXbw6HrDCb9xGgaMwDg0AYaZLrvuf5hGsHlaa4kCQqDA1c41HYCnHNAIDZJ49dF0
NDQ68rFKsujotjRNQ9bMUgmxxeTZCD6IQC8yIPhL8M5vwmhv4SZE13XnK9Lpw1JxgiqCVqodGp6r
q/NdgIKe8MS8+LhEqHnl1fKyGvIt2CCr1Qn3kxGQomEo2kSlnOpl+Z9Bqjl6J6Ma/UjE/KLzZzHi
HUUmM8rbEUdmgDzXMU8ovHlRnmOUpAa3mdOgp0p1UuZgeOFeYtocyS9JFtSTDYWdkRSS2R0agg7J
nrfpm07wJXFUJ5TyEG8WLqw2VLy+5pg07dQjB687qPPByJTlhhz/pgqUpTy30HEtSrjETBMlqvRj
cE9wp2FWVdfs29RdrsmKr8UIl5iCXjTTXLCDudm6I7bOaJwZ499kN9jmW3ktSLjCmDojYLZA9TmN
A1gCd/lfHYYIo+xwRw795/pGphxb1/NaoHCbdfHUKXEDgUT1VeVl0h8m3bfKt7KTZKc2QXil/oJ/
mwzd3Kk1rKwzk4dWrV3ayyLbEkNmAm4sxqSWTQ29Y5M3EctpMSETg8wuW5NMiIAWc6MxZQmwjqE9
KHAy0BAbUsngPP5DLxismF+LQM6aBBPULVPutN6zmgcVY9HI4ND6UySrCpUczC+JNmX5f5Wzp5cm
fSmkOi2BH5Et2Fh6i3UVjoU88YCEvUd7yU73MVvLNcB/LCv6lq1HgIShmczeVtBuVdiHpv6j6EuJ
BsjuJ5EeeC4yMvcBjqdHhIUPvEq83NXubb/EEMDfRDiRHRiDQMeZ9tC3PD4q6DIKAOHTXrdkPfIS
vbYFIEhNJVAzEDl7Rfxepbc1+TNmh8umI8EaMalGrFLrE14JrNgPmGHi6EPlmdGeJhhbkMguPX6p
XbIhAQymNK7TBGN2wJPW7zjRIkl22n234wm8Ydj93soEUMjQCjkFCjfY7iVUvg+I9VmvYYAQoCWR
dPGYMGZJSKVNXVIo4Qxf1iq+xuW3gM1OqH27vJpN7/wfqIYMwV8A63q2UBtPDqppDxoY0vLaPIxT
5yP67dRZmzh1HdyQdJHoh2xtglNrL1pqW32CoWF14sz0XqlKl6JC+PLqZFIEfMB4jswOdCjGCHLc
5h2EfcM1hXqY4YSWLdMy0bfFf8LqIVo3PdI5/M0WWolr20e0ZoCq2b28ju1Xx0qKYLFDiIFRxYKF
RLecJpc3N1mY975gCkjnxnvZK2Dbes+LEi7whhRK0HEg6iKGmTNuoT/o9mcLxRiyG0kmSTDdwtBs
tPCpMF2QklvNHxq9I/WdnvoLuYJHY31Qgt0uRt+EmRlCF9j01Z7Cp6L9LjklrrS/4hBm23z0jlof
p7jSBTaMiC5Tvhg/8AuvvhtuGoTjey86NL5hXKcUZ3GCpxrkllaxCTBuH8gTJ4zJ/flRf+fi1EPg
ykrsuY5dWp2g6WpnaBroDlVUu1rOPLwtmMQWwkVmf1zexm2jPS9L0HUzUjQjRxrCa/pilw6pM2r9
UxnIWnH+4+lyliMoeYwO1cBaQFNU6e4H3Y7HwLJxKu6Tm0bavPwfjsRZmqDopCKJVqPKG7Nhx9np
jtm+Oyiv494+ESfeB7vf20NB2bvW1I1Fi5BZVPZD4AXmwUokIrZ9r38XJHYYob/DrLMRyq6qR50c
qDQ7un2rnwUIVxObR+T2eEs79cMD/Ss86a1TLS5yAH6fO+PT5R2TLUe4kNKgGDG1DNf6EPoVvbMH
SWBKotViI1HYhc1kxTBWq5z87s9uBk3y+Hp5DRILJQIgoAQ5ZhjdA2cVLPoj+2HopxYjAnrJ827b
ZzgfDF/qCuYMOzaGmvcNE8BcBdTR0AI5yPlHZUciAEFnVmCP4bd3dlvWyI9rB/T8F06zM53oUOyS
3Sj1wGUiBUwIVFLaRYNTmrOXhd23igSzN79PEM0zTKIz8LT8vHWYSpcaYYyMf9xkbtvVTh57l3VA
JkHQYyWvyzDtkQ43y5usvCfaNWa/WoH+8wqUVp3KOQJbEEuyR1PtbkxNclFvWspKAl/hSr2iyjbK
toIEwm2k6FG6oqHc56/L+ySTwv+/kpIPYZvmvGygYg+FcdDKt1T6LuF78cuNiUptuB3gwaNiUbht
Y47sxOeXUp8DPns0j+jr4cXHPHuQYm7yn9cs6l+BhvBiKEi+JHmDRaHyQDOfMvWg9J8ui9i+yM6L
MgQVtqYkD4sBGbGP+dmocvCYpw3eP+NBzFeJvO1NZLZhGahfY2LRe63AbaNtCxQ4hofM0zsnR8Bd
8xUf+b7IwfwOiY1uuqSoMftHoHBTj3o+BiWvQwjM0QvJXZcfuyHxh2XX95Lz+o/NPMsS7ukqjcpw
mEH5N560PY/tk2PvgVkcRQjy2L5kYeKN3ZZVnMQTz2U2lhPnGFijOdTCaOD5vZPNduNG+qvq/7sw
sRQwVYy6GRpwRqmLW6s3nax5ZPtFdD4lsRNYqW2zWirUBRBf/cG5P2w3+9F7s8fTBoErI+iUyhNw
rwXJvIKOGzjbnTvt03veezx/VR9qlKmgdC/cS6cRbL4mVivkW7xCqJqGBMlhKH5yxKCoJ96xCzqf
Z7rnWTrZ62jTdVgJE+CQ1WoRzQkynTF70Yq7BvR/de0xdfd71kyEO32ou6ldGpQ+REcS4U4v9rXb
HezU4UfXP8ozPjKlF270sKnB1ZWAZy7NlVOPqtGcBC8NJbtej/28u8aLXG2jgB0FhtglSoRCsX7Q
d0mQ7+dGlmTfzhusZAiYobCClFrY4IZ/X77zDJ1yb+0w2926G5A6UA9/YrTd5VOTKIc43aEty8ZG
hwYOTZ2cISlcdXm0k5vlGoo2cl6ZLlwteTWPltblqPBUkZoAZ5B1U6E0/vJiZJirCx5SnShTlyvg
7BxPzEe31k214/Hpv7Pf15CBr5ckwEaSz2GQ2hA2Lw86vWFXDNy21t8XQCKKiamiERbKoB41+6Zr
94Mu8cekGyZgAxhbmnbscPzTXtvnuKRwNOzT4C7okFAPpczD5J+7cHXoAkQofZOYQw8omoK7RtvR
+bEwJC8Yye0kkk8SM7HzEWNRPBrkaP4p49ueDq+X9Uy2DAEK6klN1aaEq29YrxQhtPZZl3H4ykQI
SLBEQ6sGLbwHUvikP9JsP8kGdPFfeeEwxBJlPUflUD6B8mawm79q8Dgj1nmDydf7mQ2eHc0ORXX0
5Y2TAZzYDB+gcwTk7/BiR3cEd8RwG7kJRgMknxe0dYffK1+Wd5GoAxURoUkVZebl3nWUOCiKzqvP
kiVJnFhx+PU0xGES1UC2jpPZ72o/vtOfsxvLRxXMQQ2da7pwVrBABVgIDaM0DH6dd/HOam8LWUu3
RPPEqLcelnYyRoCdzr5rQzeI3ttMEjCRHYoAAyyZ7arlw2865qfRIdMOl89E4hhQwTHIs6FEzSyy
K3nzXHWnUfuiFbNTZZKGWtlOCTDQ1+FSTRlP4oSoRjqFvLg5lLxYtp1TNPXYuoGZ3ajP/tlVpElV
LKyB2xG8Tt/NEyeQsO4rtLnaT+kjxUyIy1u3GQCieCChqItiYqMgjllmUlkNAkA8Mtf6qT/ueYT7
qmKdlRhBA9R6Ceu2QPynnQ525uu1O5Svl1ey6dmsRAhKYPWI0WSY2Ot19SdTOVrl954ii/PnZSmb
qrySIuiAak8YzxXrYImr3mhyTxRJZ4zs+8I9UJVELa0I32fFTYUzCb3Lv39Th8+/X/T/tKQJzaXC
effqw1jcDqPXmpIyiG0VXskQfL8Fzcxs5vHXOMfwNT6H1zzmilN79vvfbm0oG9YsW5WA+pQZVso6
ZO5y5d7s7+zg3pQVwmznGFarEtw/1te0UVrEsdQTL45q71K/cz5Q/7OsxWDbTVvJ4lqyei9W/ajS
KIUWdN8HECBqN4GHGNr3Zfe/zEKTqJwuQEAVzkoXcrLe3Lhpw1O97H9P5QTbD0yj66gFdcji287w
KzwOOwlqys5fsP1xRrtiHgCZA/VJ6yOnSI6Z/nJ5GVK1Fky/K+I261oIyb5M+8nDs5M3eTlMczhD
DRI/kkVtkuKAfuIfbNYFLMiGwlQId23b2dH3xT4rDx04MDW3+9a45EY5onv1XjYeRbKVopeYDRZr
WQ9tMPtXvUKi5rlJ/d/bSdEr7O2hju0JtwFLnfyNneY7MA5jK6d5x8f9Xdd5stpJ0SuMM6NC1hH4
kPalO+TZPh+mfZgVMp5Hjmy/uNjnExN9w1FJJwzdRsUtZz/g92nWOeSFT+1EFlfWys/17ZIwASTK
tAPnfolFmVrit0G8j7rWL7PhPgqnp7oJ3NwM3y6fnEw5BKgIMeh7nEr0a7PquxIgomo6Jfv0ezIE
uEBp6DQMAaqyl+pBsW/a9ih9M/JPXNo5AS5IGrIo7OEqpGXoKMFNNb2r6BEKZDUrMsigAmREObqR
eg0F8+yONLBh/ZD6aYgYRQB69+rVOk4S90F2c4h5CjZ0IKtXYVqjq7poI3SWG8Xl95S+i/eyNsLt
9RlIhxi6iaHVpnDT51lVV62GHBubnLZx4nviak6MNtE+3S8num/8RIIdm0e3kijc9BXrZyUZsD4d
nQeVQ+zQsXJflSmhdGXCbT+qdhOnjNd/vNOnj+HwB/TzRm/cPeZMGVcFbVfrEozZLPKBBSosay7f
8hTkRujeMO77PnausK6VHMGCh3zS6NggANS0ikdC63Nr/9HPlSTOtOlSrKQINsyaJE4N3jsWdJZb
ZH9ZiiTqswlEKwGCBfemklYp2BW9sXb12nTAHTGoshZJmRDBettKJQ3ldR5q/iPWawwEPVQy9n3Z
Tgl3fEiTxiYU5Vm9iiQEy+8UJvMmJcsQm3ERgTH0KYPjWlDNs+Nlj1ZjN9INiWVuO8jnMxEHq0XZ
lCutDjCI68BbBuUJgHrSyxaEKBpyLSlSfrUGflL7IVWLT3GjeZdVWwINlgANxcis1v4ouW2MBzXX
/aC0Hkj9tern3WVJkkMT+3MtuMtdzUGW2Z/pdJqbp2u+b4PQAQQcGCMmKEUaUR0xOezk1B5z5uf1
Vb//3++Lj8DUrIa5mHD/YRb7YdD0o5naV+HMWYRwMyCbGIYTX0Jflm7yXeleW/3t8i5t6/VZhHDe
NA/NmNkR6BvtxCFV5g9m7tqWlDGAf+cXb8E4yxGuglBTaN8HOO3stuDpO595eMo+Gf9Td/m2Ep+F
cdVbvfxUjOCLtBZ4QNPDbIwPpuVH1TNqVWWuKv/Vl1bFd3clqEywrjLBa2Z0m9iJD/Epdavcab8M
O17RYBylg8W3rea8NOFSaKJ4CtHRBye8M+8ivUfO+pphYWR1VMK10JRxTcIEt1tYP47a3lbvxvaa
IOBKhHAp2H0Vq32NfSuqp+Zrp7+bMp472T4J1r/UdljqBfSatPrtYIafSvx92XS23cTzKsRXHuub
ro5bzPXQNIerNd2VPj2iN9Dy+bxemde2Zaq6plEMl6Eg8hS9UqLmgREkpoH6n/FmjFunGMNTqGoS
0NkynpUYsWYmSqqZZXznJtLdoPL5ORui0B3pW57I5iBsHdJalIBvhhbNRhVaxAs04sX6ss/iXvL+
l4kQ8C1lCUZjRtg0M/Wjdp/rB4kSbEHAeg0CsI1FrhjlyLFmQA4/vae7GvwZKChRMKrmE/feZck6
iR4YfMkr0ImGQFfyD2rNzi/L20g9VJPEDZHpgIBrSlD2dhbq4K+gz5kKZrZTGz03soVsxmZ01DAZ
pq1ZYKoRkKbr0mDUKPx1+p6PXnVsf/w9RAI5wsqNs72671C8InPlthd3liqATwF6zazPINUu878m
ar5qduCSaXIz49NVynEWJaBQqCrxPP49mbopP56uzIv+iFHTRPfJTvHo82WB26rxrzyxosnqAhuj
sGFQSXtords0fQ9lBBCS3RMLmVCEWoM5KTA8TOd16uULZT9Ic8ipbMga3xrxal3phljPNMRLAlIG
hXghG3f9HLthWjuG0UROW3yfl/gJPM6RMwa5BP42H61rwYJBK0Y+DIXOs61P0ZE/WqM95mZOzuQq
fuOH+1bCRSHbUMGcw8WMkhY8Sd6QD86I+tQFszQdIzUaF2TDkjelTJhg2H3XFWzi3TlKyByWHKel
cefpphmOv6eI/HesMKrS0cROohBytDdiugHeL2pwhROxPigBPbKWJrG64KCsbvzMrHpfl+ORkG+X
V7J9gZxNSkALqvRFlypYiRYOe5MYeEvI7iiZ1Qoo0bKx7UaKG1dRh7doyQ8KNQJnNqSFBNt31b9r
EZ8sRmCU4WT0cIr82VV3fGp97nI6Mk4litCnJGO9Of1vdUJi/RIxS9RjaD2yPf7wvfNAAe4aCMEr
u2qXZLgdP+LUd7I0qexaEQuatNpW4jLEfjZIMzF/fObLzFCY7UCq7RN0/vc31TVJwfViBdygKiU6
hgZjYl1X7CLc/uNYoTIodi/ro0RZdAEuumRkC+kIAQXLbVSerPREyXU+zVlPBJSIzLRi2gKMx8jo
f+ifQr+IME7+o8p4LwvcSYxMLHEy8poMyoATs4qHefRtGREnh4ILl4lY3zQYU6gNBEZcpeCEK3d1
f0fID019yMJr0ByU5yZlOuMD338GvqwxC9qhQs1rOnvfxMk+yJrXbCyOPX29rAibzw99JUpwbfW4
rwOatjwuXt3yHsjYT95MBz0C/0MH5KbaYUWYxqFTvA4F7W5pq9ShhvrlpPaW8XZYnHy+xnnBsA+N
oHXUtsQaGnOKszzXcEipXiIhCG4BdtBlJZXbu7aSItxMtjZrGHrKwfYQgnoE5aKJB9aM6oNgRZ40
k8oTbql8isI5NnriFV9mtNVx/pjQb7/wIfaxJ3NtN+1otTjhspoxHzvsh5l4w4iYGgarRhLvaFMN
VgKEq8quxjK3QnCOtihAaTp2pKny0LaWf1m3JWLENyhSS+NCGMSU4zsr7yf2uVgkSR6ZCMFQ8SRM
W2smhmcnt2ly0zJflfWF8d3+BXXOm2UIBhpiiKCmawHxtCB/bOzjbKVuaSJr1ehOh6l8gQy3+W++
JFAwUoxAjkx7wMsmp3t6IjueRMronteLyKuRNNnyhJuosEg/otmbd3qXj2GLeESs7uZqOuQNcSmJ
H+r6OQpRdDGHuxhOh66UB0R936ZuwXiVpfKnuLsl0bckkTi5Eisw+NGvnE99GCM9QH2RN0baO5hX
YsceZVOptp8Jq8MVcMSKMBu3GyFEe+F2XWDAMJg97kyH7DMwYstKW6XyBBwJZoVNCtUML4qdcdfe
85Z3Y1f8KG/54faHWWKCMuAyBCxJQqsebQPRLTR4VMCt6cBuM+4CcHntwZYor+zQBGQpoy5mUb8Q
j41K/WWKUjBEpcs1T4bzoZlCP1jAkjpqAsx9G+LWzSpyDJLEm1kjWcvmK2slRsAWWzH0uskhJtAr
16RP+dzsFvSeyuarSyzQFADGwFS0dkohp58LhyJhXL4SZaeY4DPUMTIZD+bLsCxbl4Av4HYYB7OG
xdvqjyW4q+vRQWJCldH+SVTBFIAlUIy5j2o8/VlvfSJj8BiVsuTNZk21vjoiASNIT5UaWQK+dWhf
yj5R5Nyjh8HJRydARaqf7ZLJkUVwZfsnYMaoqWob8oAxzdHDFMKFWrwo+Vw0kjfC5gbaKti/UJDK
tA8sWQEgotJGEhiwpW6IPCUYnVlGZyOTIBzRxGZz1jMckdWimc2cnodeNi5PJkI4ocFs4kxRsVm9
5pfFbTVeY6SrTRIOI5pNkwYBYmWFOTul/imbS7dTPrNU8gredDRWcgTgbtQB/E8pD2SVY+HSaJid
tMEEyFbGpS8TxNFidep5oI0DIknEa4vH5uusP5LKu8L+V0sRMLpHnYoZlVhKnpxocB/1b9H8UMjG
5W2i2lmKGMRE7kMJcgIpI5kepsIZ485rAqc0oiMmgR87WQmYZN/EJ1ue66RoGzibVuMt0aeROa0t
uXckuiwGM1PNLLWmhIhEvw2Cd5NKdGwTWFZbJgBzni9BiIJ32Ir6KRzxpMmq/cLsXWYXu8sqINss
wfCXaQBdzIDDUazXUe0dGqpuI+uKlG0X/xErTTaGNtOaFvfM0oIRwHzUqJTHjO/IL67yascE629r
S5+UpUYf2lNzW+2LF146qT2xF/4wqzihxuV9k52QgAJhEEZ5XwPNQNHmJsOpRJ+xYt+TUdabKDsg
AQVmG8O9Mh7qwG7AI/eTMPWW5O3yamQHJAABoUtcGDWcUTK+qsWD3nu/9X0xUBmmQb+oGuyFJgdT
uyGxRIu3ndvz8YuRyUxtCq0CmnmVt+zVXboLPPWr7pN955vPMt9dcvZiPNKYW6sYE9hMFxe5o0Xg
7BhxMjG0b2muedauFiYgwTCiMYGNOH59ugcVm6k8YcTk5cPZjq+uZHDtWJknwl60QD4PiegH9YQx
Sgd2DG5rz3xwKPZPXtYn0Taxtt7oyLzoFO5Mpb/F5h+xrGdU9n0RCywMqTM1fF/ry8xJs+nUEVlc
cNvhXG2aAABZkhhtOMPdoHea7ZTfMFgL5dpoub4NdHAlR4fKD1SJHyjBAl3AgpZ2LCAK1Cxs9ia7
zZV9N0puHtneCUhgsGEJDRv6RmLjaSTRW9HKeL0kqxDLLOxw1mmgI4BQhncj2p7yH2EnuZ9lIoQH
GyuCJI4Z0Dltn1W2U9RPRFbZJwEBsXq+jPK6An8P8fSCuczcR8qXKf9rro6XjVO2EsH+s6XTi2AE
1hQsem2CwVO7BCH8JfEuy/kPBNUZo7qGYhQmCArKsEbGoyWc9xsK3eESDXfgnFgOHyPNd9KsDn/M
/npjnwVyTVyhTjzNpa51FWoDXtgTbwvgTM4YKTp7GTLpskgqN8dL0vg+r6TNxlyGRofSu7n5Q013
ObUdzdyXqp/KdE+6kyL8gNqnVPvB8EbDqRBI4vHo/AsC+XvVS/eyN6hsYQIODfnSapE6Gl4N6lEt
A++2eUu0H31VOaHsvbAdtLLPZyYAEGtok1QUwqqP4HexR+MIUtvIpVNEyXrpwADZ4gQ06q2BVLM2
4QmkgZYPzVgd3Q22m2i3qGq8bADbhvbv0kSeYn2aqnHQG+KRquzdOUu9cTR6rzJkQ263EfYsSMCm
pOoiio5Jw1Py5hEMhycMVpY4p3xbLii7yFKM4XVDsRTQQJN+MatH1Hg4pfmoz3co1POGv+Yl3F/e
PJlAATxm254JpiIaoHLpjr2v7Pq9dep86yowPG+dABkz6lptrUY6pExPUfeiL8dikPhbMusVOYoD
QGAxIuKHaZnNLQ+5g11wz1544Vew0yQLkumCABWpkpSggIN+I515Z0TRUZkyiS78h3d33jQBICZt
xkSOFPoWfsuROMdoBS/ecaylD8VbsuyIU2EglIxhVQYV4hhQjRSqNpRYmgnOYj5fkh2nBjjYe4GT
Yc5pHkl0UGbAXEdXCJ8bRZDTOgExYBo6RrcbUpBnyWpELwsxRMrifKgUO6hwS8bTe17FTp2WTp6+
XramjyEe/22/hkhaXOTZRNnMCBhCOrQDto6S3BmKqyuJp/FZ5bPTpM6sfpOIvayN6Hv/eQfjdhxZ
jLGX3thMMTqI7hbtW5UsnjqGcNVvrTA6dhp14uCVKbqbKeWxHE7hVWnjf+8YQxWwJJlb0HgFAGI1
W1w7+BaHlbugJe3yYi/fLIYqQMkwDZNlG7CKOLISR8/J/UyDR4JaIFu1dsa0XOVX/2OFhsoVa6Wd
I24XRSlxc1r6bQ9vJ5KUrssUU0SSBfn8orU1bzHonWXhAUJmfzaYxMhkKiKACVNLk4YMdD+kjL7M
Vdw5FbMlMmRLEZwMimr/sGuAHGWwKxrfVm6L8PB7py9gRajTKQfXLy77LHTqKXWawa8nVEXHzKk0
yWOEb/0Fa/6w9tXRJ4Zt0+X/SPuu3spxpdtfJEBUIKVXhZ2c7bbd7Reho3LO+vV30fPd2Rq2evPA
jQHOw2lgl4uqxGLVWgn0qczEofOp0QenAQ6r7LlYcm7vq0grOZVSqEtDoFTca2427bTedrJa8hYr
yY/m+7+vpGgGmGXyCvMPwVvvk+v4NICdTMce5zuk34fWvXUbhL4qcLMMSxySTwEgGOfVezomuwrQ
4BmQEwYn+7Vg4Myt3PGgPkT7y9ax/cH+lSlOK8QDbkd5N5uAmS2dFJDxmIytCsAae5flcCv73TDO
coRKsGZtlpAOVRPHme33/+DMytFMtn32LEYI6+O8qFGvDnh+S5U3UDBcaWUr0YS75CVNhJhd9Etm
mBFuV2H+c8hLZ+jAvvZFLXU37w+VFLBL9oG4xisbVMMRKjT8A7l66EeRHz8qDidtH05p7BiZm9QY
/+HMhn9rGkIYp2RQWD3A+iEe2LYYPmtuWjAkIIRctg3ZR+NHsFIxYk3UBfyjdXXmkyg6BKrsXWY7
XpztQojlZpAtmJ1CLVORl6bzU/JifYSIY+W94sxBU3ZdsBi96S094B052dBCfb3/WEfprIkQzvtg
XnDf6TSv7gvT6a3yoVLCZEeZrM8s+SrivEEzanjK0EfUJn3yJSqSL2O9SFxpuzD5Vxdxe7xuTfBn
U2QLwr5O1aFUH2xUfsYVVJTceN8fwi54rThuMJvZElJe72Wj/Yl1ka8s3sJyH88B+7T2Dc5SRh+s
CQ/naeqp9Wup5Q7gDtyc76kpJ0W9ToJb4Fb4Texa0+NlD5CYJxViStwMRRrW2IzDUnue3obBTaz5
l0VIwpY4mJBaQ1OODZLL1F1VaekB72CJX9TOzZVrSzbc8Ycb0fnLCrFjqcoqm2eMXFpv5Lt+R08F
Omx4MsDo9mdOrSdDsZIdoBBCWpC0NckE5zPZselvlfjYJrLbsswhhBiiJiybaYUmHn2Y/R3nClz2
i6vunk+qIwf4lWkkVIZBXahTBjIpjxb3SXdljK/Bh1BpVyFLZIFmus4YreHirc8+c8rpd0KkN06I
VP2UNkEl5yeuoZfJPLWGhchFnmziBIAbxAx/tOuconHYA2qcwNEOspbhH94u/rVEcSk9VQkub/yr
hbNvP/1/luP5S3GIFL9x/hc8pc1F+NW5iovo+TJjVJLh5lBlGD/Dy/ld6gYdVisLNANkgIeSICru
otd9HOvFBEMBB0bsqKlyW9qRH3YtYKfJ5ILgXRJLJRUJ4995la57dbSX0cZrwIiXZvQflIo6Fdh6
4/3liCVTTIghUZ4FYxWHuLh0SeMUE3XaAcg6pjI5VjO7Y2TK+kcSn2NCFNEnCxkv5lUCPZjpdU9C
7Kn6l7WSeYEQRYB8ENoGhReERQbQWkW77pW5ktzApRYoRA8znzBOw+DZdnuqjuYhQl9e7fb6KTkk
vqxVKTMIoSRZ7FapdIbgq3X9p1yfjlaR7yw1+QwkJMn9cuv0DFVloFzA1RiIM/+1vW5ZAsw+YSyZ
tuAiC82jUUjA67ZswFAZ1SyNqLZtiqm4LIMkj2ADc0YAIIG2Vza4/SBjXNk6s3fARZWYFqWWcGYB
y4dezSCmM4cX08qdpSi/LL3u6OpHJh9Xon7r9pOsTIMyw9hLzTzWH0kGcitq+wBdl0SGza/DUST/
UUqkJIzA/5WYeERFnn8qAr+rd5d9Z7OsWKsiXO/KJVMjlqFfNmSu/VRhaz04qk/pdfRV3ZVeJH24
2zSGlUKCMfRjSQZVQycrq2+a6ZsROXMhWbrZ7FmvdRLCaUV0NrEUN+Mp9NtfFkhYEk9xp4foBauU
C6gWGzf0ZL0G2Zfiiq9i+DIshsnXHL25y5xsuYlKSfCW2LdISzhqGE9cZpxc330N+7uafjOpk9ve
ZYOQqSGEgyCLotEeEXlUbQfEZEWVGRw3KPHasP44Qhy1cpoXxQyDI9k7wH2AODq4iAqzV4KxWfZy
K7M3ISqMzEoG3LmxvAZoq1zfKWPvLFLQeW61f1aKiY39SDM1UJng2wBt2tjz+Xi+9t9+6RoneoS9
ScFfL38mbEn919r0JVIbPSgxPxLjhW7WHNb1r5ctgZ/MJZ2EyDAudA602V6gUHdMT83B3NNd9aF7
xtkemNiwXxaOLd3C4Apg/5LqsLSx248vl3WRHRf/95Vz2nWA5KDDOWtczX6G09Pf/bzg+w3LyDim
5uI1/akB/0r1d07DVB4bVn9/HWCWJi/hNOOpwQvpcKUDxwzv5pPPH8N6WWvxstMwVQgCSxl01Uzx
TfjGQhZdcyK7sHj4u0MTAkFmGYkNdC50Q+ynpn1MU0nq3LynrC1LcP0uaswypxWelRFc3PKW46QH
3vf0unqZPc0p9rIUIEmmTOzVFxjqieyeYovsafA460oKHkp+oeW3InnKkXwmsWVvs7DSW51h8k6f
74du8vqcvCahDAFIEgjEnn0Lx9RTwmMN5218JzRTQHcvazhIT08oDeoBSx4Wb/d1nhfdoxt82rc7
G+A5qVe4sm/FretCdHs3npVHpTRVk0YtMBlVhC5dCsdMPgUtcaiBcaxnkkjA9bjHXBInRIhOywoQ
NSFBmPVnPVedCLe8rAWmG5C8Qln39w+Wz2wdlKsaXgsF/1U0O6YBoNA8nR7pnr96KH6SwPwBRRM6
8256yXeyK8t2iD3LFNw515MuZWmH4R526PSjKRub3Xw6MshZgODOJI16u+NVnfrQeXziK91zOvj/
EShYos5vvdqqitJlsBavPy27d4Sye+YqzwMaHJoTnQJXBjMqEyhkdDCVVEQ1kaIsNnqTkbtg1Loc
cLfDxb8HKDZs67yrCpXfJcLqnmZoDlkY+SIfuxudpQhezIwID1OEp9qmcygIQ3XTpYFX2R9o8K7M
Qey+5mEbAgYbT/DZsCdl6iQmQOv+UobgtWnR9kEI/DMvm2t3jhtnmOddUUse32VfXkjudhCl8UwR
iqheRo5e39lWKV1Q3S67z59FCAl5TPJmMPDoZexnHzsHO6o71RVzR4/u5oP0Mr45hLL+PEI4ULOc
5cmo8kEoshtv41NxNQNWpHvuD5et+g+3vbNmQlxYOk3Hez8Cj3LVfObFN8foKV6Hk/p9wngSpwPr
ncsyJV9M7LuOaUf6KkJwiKp4D2T5ExZUJc4qEyGEA5KPSrykSLrl/GYNV6kM/UUSDMSGKiknfVBs
1A6J7tvdTi/8vpU89m+n2H8/jNhGxehxHtYUr52NmXs9+zxRjPtMzrg81t3sasmnv/so/ERXGZ2E
dAiHAG6khdH80pVzvFeKCWzCl8VsZ/KzVkJMCDlpJYnhSF1yXQZAVy/9UkV3wcxdMsk6GTxY/l42
nIUJoSFXJ6b2FLYdv0ye4hRe/JDup1PzsvicAlGG5rVpdOBqZ2jUUQ7s8d8jDGItKZKyMEHxc9+U
L6Fs6n3T6Fa/L6jDwq5WFILft7XYqQZ3wHDaLAOlkCkhRDqzW8w0t5AOxvGrobwpiaRhul2nrrQQ
Qht4zPWijLHuRN/4wgun+A12tcceRnAW/A+YIZtGsJInBLi5t6PMsHFqjTe7s9+69U/LM4A/XvjZ
Q+bK8Kf4R/jN5s7ixG2rlGRBB4nIFNErxleyZvKL5ZTLyD0ln0ncucqjri/SSeMjZ5kG9KmEgSkp
1ify6bK/bteNK314ZlzFhW5KFgUYf8gPmttc/wPIyPe68U57LADLmn0E49pYCRQqoBAbV0HELM2L
cLUACZkz6r8Ww7us1mZwXQnhx7vSKiyHPGoALQRC7selBFRcubNm3W2Tt6K9p1JsTonniktXedLG
0dyUuL8YsdNZ1b2F+gE12O6yVjLbEwIEcGanoi1TuNbihua9YX1dfmJTUhLCZR4sAkAVidWbzQyT
UB/euWAOuQtqz+PiBrinxzvZNLPs8ISAUeVxZA8NxGUz8aKyAzqw5vTz98tnJzV0IU4EnWZ0eYWG
3YgrC+8+AOaMoUlkORx9uGayU+SOcyFQiJtYADqdbZB045ZZe8qdvZsO9JPyot6pO7CPv8keZSWH
KBKc6HZRx4GVIwp2V0l7HX9v+5fLB7iZ2c8uJe5kNS3p46iD8Y2UFE5bWqYTNFXk2mV3Q+s8OWha
J3vfkckUYkWAF8VKTZGsuvhZHT6l9X2zZG4xfdXiUhIxNl8wV3FJZL1LzcjO2hT9Fdbtu+sRTDu2
G87osHRucpJOCcisg3/PVYCiaW5MKkdUWu7Sr/qux4Krk7r27IKs7hT4uSQrSyKHIUQOSuJlZDMO
0k4Hh8Wqq0BmT5xmlu1u88h6yeyF+qKZ1QTMeI0JurJbvf7WxpKpGNnvC9HCmJKupHwYIGoe4vCx
l+238jBw6e8XwkRmRa1q8mikFfHOrocOibH+OcVa4bYDAVw5IKN8uqjJjrUYNL7sYxIvFodjlTFK
krmEF+eFXxWHJveYcrwsYrv7dfZjkYK9SDIaVz0+UPgCt3J4qwgMeW4egUMZTEjuQTaHI7E9Edmr
71ht9B2U0kLDNWq3qDGqaN2pzf6yZhLLEB/SDQuclq3CD08DoMd3Iq1sZYrwP2Dls7EZNEaao2Pe
fB9dXtlGu+B6vK8/84WfzCGutVOOs2wvefsGv/pgQqioC41VccUrdjcpsfTIh5mTV78PPawbuXgV
PJZXwc/LZylTVYgXdkL0KlBRpGEKxo+zk2oHflXeZzKqA5nBC9FiSbA9ZaYo3mn9LXgp+we18y9r
IrMKIV5EBrgasiBGfdu/dljV02QXKpkKQsBoGLMWszJV4LKTuzlbnMkEPkJfu5f1kIgRO645U1O8
O+P+Ps33yfKUVKVLa4kHyWQIXZUIPf9q1mFp6VQ9tsUMOkXlriDD7rIqslJMbLXGLJr6EMeF7WT6
vp3cvMa2Yz1xIohi38gmmLdNwAAbJ/7jLfL/+m1YtQBJiVC5sPqQz/tM+9CxnX9fiAuVGagqHVBZ
BsVLPB3t/KcmG1z+w5GdZfBPt4o99dBESf5uxocFixoEb2fBDi3D/2kxRHZggvcHeo0n5xoHpppX
BAPSmuRtczu6nJURvH42p7qfkoJ4Df2WdUDurtz0M2Mvl81MpoXg+Wqe91Ge4lFp1irDaSoKyzI/
X5Yh00Rw/jbLBsNmSAmzeaW0rpEMzvIzlLUKt/3y/5+XJc5P9MRQ0sDGW3BYfc/s5yJAK+BDHU/t
LEPw/bJo5qAzeSTOfpbpMUWqkS54SqzYEpcg6Rwm6hyiuGr9YM+Jhq0f6tPkEhezYsdklITMyx/H
EmcnapuMaaCiINCDtyF3a210w+/1334cwfuT0F76qYEUdDyX4hga36vwx2Ur276RY2rPNKkKci5x
ClEDcfOoxnzO7c7kE749SrZ0BH26M/j9scEuePx6WeSmya0kCs6TpsDeG2pUiWX+YxgcPRwdUzaZ
KpMhOI8SWKSKYkymsvpzPGDLoTIdu/1+WZHNKHBWRARIa6OI6UkCRVjnJ/V+MCVt/G2bXgkQHKcD
r2OEJ+UFyYwzcJJD4GEXW33CAi+MOuu8y/psGvVKHL9YrhJB31pxV4YdARsQbOGmwr0xmF4y4DBe
lsNj8G/3INBC2BgX1VVmCQln6ErSqhlqgbZ5VJXXONQd5WtnmNhNkXHpbh/hShbXeaXTErWB0an4
RnyWSvc4An3qmgCYCl0VvFCXFdu0upUwIfkQOwEXbIOCMF9u1NQZ2NMsa+RvfqOVCMF5NNYA/DtG
9awg8CTPXZrtstkrNNljsvTgBA9Cr11J9feCbXZ4QA2OWb9rPZv3vm9GYGZ+pI1wVuy3yd68VxML
zMpeHr+O5VXW/gq061K2By1TSxzrDXSzV9sU9tB4wZ54HPspe4ViR86DmX67bA9SaYJHlY0VVF2F
akfbR594YzDc0zt0BTFY88Fm5+oEhVq0n/Vq7jS6eOFyU7Qew9P8ILuoSszPFjJSO4UoFhiybGI8
Bstd1Fie1bp99XT54CSOJIJ5dDUwwasKYroAuSF1sKrZtr/+ToYQGTpWRqYWwVlpSfcge3wgWY0e
jPRVTKaLEBSmfgmjJYZhK8PT2N+x5UbRdpdVkX0VISjUhq6X6gARgV076OQ7rX5lgrcyCD7SIVuZ
mBAUcIn7v0rOwnxYcQsU0L9R5LdqVBvGkpEQmUEFWG5T+0n8qaw/MeZfFrOZuG3d1BiqHmQhwVMS
sJ8DxApiks7X1Kt+lsyVbH/y8+8LXqIsc1sWXI0YatiGO4FtN5bOc29/9bMU/lesUpsysKDpZlSH
pjNgr/NecYClDSqmL+m1hg0CHTzrPhA0nVBSv22n77NcwXHiUtPn1EJQC5Ybarv7Aptu2idmvVz+
SNtd89VXEhynZgCQigIMsizEMU7YPNvF+7kHHBcn9ZNNq8sOU3ChxbTx+jXhjqLON33xM+t/FOV9
J5st2e6QrnQSHKjP7M5SC5xdCSyYY7vvrvrEid3Y5Uhc2sF6DHzZ+N7W5zKJilliQ0OJL7YoKiVY
hiqKqFfHZNd3zVXJLD9uJz/vktu5/8hM1VqcYPu2PthjE3DOGqDrBiG5mQHn+wHLWMsQLH/MUqNW
4gyUr7jrFTCMKsAmwzve3SlLJNK2LGMtTDD3wDYzs5+AkVBkeeJEBrmqrOApydhtq+mSImizYFgL
E2y+zcJCsxg41juMFoOkieApkbkt8BLQjZG/FXGrFivxtTjB6nWS6XWSAaBt7EJfS/GE87PF07nR
XpXtcUpk5RD/9r+Lw2S4rtswRHFHHlmQgM0ARNfZdQdKN80PwdPKbtrS+Qf1wfI1yfLgViQ2yVmi
UIBROw9tWsJSxiZzZuqEBOPnslcImVpCOpnbwMytERvvcXjTl/5o/rhs79sefFaCy18F+rIBgRtm
0sDSmlwXE1Clsp+DdorVb5Yp6Z7JNBEcK2ybwFaXHIwdbYbBhgdDBiyx7UxnVQRnSuxU1YoGRxXM
w1NtDzdDgfnOCuSpAei0Lx/bH5zpLExwJq1tJ1vtYd31Lz7DBdoxr/rWepYz3DYfYoVdW5rgSmYx
RM2Y4egGQh3ja4VXf1OaPri5XnIgIX0woEpnNdcouraf6EnHLmx4M2RefsT222GQIU1IvpY4bZmY
uh6wAMgHOh2wu48td7hqC37YUta3lxieuNluLkCcIxoUUzGIG46vRIaPux3p/rUFceqyCjA0aoYK
3h/s22h4zQAeZjURLpvP3eKPMswIiceKA5h0aJY0SpBz8zx2THvX1a90rF031jKJkUsCnLjAPrRB
iGsLQmpSfaonl013RIozLbE6JkSFDg9pWOueKO7Mo6/6mcdCB7nXK267fX+lyrpePFxeMHJxc73u
zKllKg5PdwbvRnMjN/y/GebYk7ZsZIYnxgg6RmC8g24jGGGzm1Z/vhyEZJYghIVsqsKmrUFPVBf7
MDwpKXH19D40Fqf78neShNgwdrhypCUkFSWG36rJC1Xgru7j+SoOZLD9EquzBP6eKsJ/JUWwU7FN
YyxYsMp1V7Ok6zQSU7CEBmhhdyQGuSjKoczlvJX9bf8ONzwB4Nynu3Q3KM7lU9wOeczEUx4DYogm
nGKYWGPH4XW8Jso8Gp6a5abBJntqSgqTzTF9k/wrSBz2XEYdZLo5FzTfmxVvDmTtaxIMgO5xaf8j
Kn60vWQVavurnUUKpwmyynYGtR/QtcEW1La7Kf2VjF8vn9+mDAwx41JtMFw3BH8KW/A7JiVwyKky
Oj0FxFewH4hs0HPTq1ZSRK8qcmYUOtekCbyIgLC89VTSX5vG4JSydUaZSoJJzMNgJBpHG8qsO4DT
20BflU02bd4LzX8VAv/Qf0s8nCUCLL+kLXfzr/qWg093Vymu8259DSLJff9Nl4SL7epoJVKwBm0I
Qc6a4Az198cF3EUP6t3k8vn2yJddry+fIRFf5wqA1kwgE6RenKmTq3fL6JBATwEqE8kopTY9eKUX
jymrapnQRllaYJF4wJH3tSjCxh976/unrCsfL9v65tvZ+qsJhflAlTnqRgqab8Anc/yfDMDaxjHC
VWNX74q99C662RNZS+TnvFJOzWalrlRIHHbhIfXLm/7LckJKwZipIePj2UyNq4MUanUg7/QDmhVg
6Eyeze45++vjE2NFPSsFSXCvAWQzcF1qzEUy33oKABCZ3gW+jNyW++lvdcVKHyFoFAmlw5jBBrV9
eMj94UD2yl6O0iQ7NiFcjHoYNsuEnIWF00j/WrcPEquTCBB3nfPWTmqWomSxIweDsnsKsKvgnh5b
L7vtPd2V43dfDrfk3SpXVhcwllRTA0ugcXAdGJ/LHGxA12qZ3GqyC6IkULxHrZWoMDYxlRsjLeqB
7RZm7lgTWGE/wpuzcqN3x15J6RcA9TUTLE/JLFyb6hOzG0khIVNEiA1hlNDFaMDwbmKFX8EtwAjc
UTq7w4P0BZt+H/BbKcIKYpMpgBTVKu97ah2mMX4oMDpda9WpSVt/atiPCTOnoLm7j1qpC8tsUYgR
41xhNaFFbgSL72N8xVFlK/9Vuxs94qc7+4d32fYlsV0cVqi0JmjnEN8twaxxOh0AGw5ODT+S4QxL
QsU75erqWEd7iFqs4+BY+8XRFrc0bqJip6m/RqxOocduqX9pLULQmPOWmGg/g/ssZ3dN9C2r8ruq
+nX59LarDN0iNmwf1M7i9kWq133X8YBLb5bdcp15pav4y35y2+vQTXz7KNu/2AwcBqE6ITb22kT0
7GVc2gGPBeBin7XDYvxoNDDOVrGXlfdj8BHbWMkSTDGP5nJiBY4QRbWjhm6hv6XpW1ocLx/ipsWv
xAhJK6Z2HQYpyia762+J2e2swpAYw/bdYCVDzFS63k1h1vNM9c+WW7urj+VOvk67XcGsJAl2Z1YU
wLgNciJ9m75z9lwO0jw9ptfxPS87ZZ3SzaB4FiemLq2Jimjg90YOjh/Op6p60grJzUomQ6xr1Zm1
RQnfjUHvnJJD04R+TmX7odpW4F1pwv99FSGGZihb9JaBdDXtrIfFI85yaA7TfMDOHmhw6ONlq5Mp
JRS1Q9NG4Erj3ynba7ggljc22V0WsR0dVipxy1+plERjy2p9RlI8GHsWO0giuBNoP3pM74cJ2CZC
T5WotX0JWcnkeq9k2nTBgARn7eANTevUogQ0vKZ5JxOKvY/M55graUKIsOuk0Moe4Wicar/60mMK
MQ8lYUgSH8QUpahDntoL2jDgf3RCvXUW6YIPvwz+lvRXagjhYZxUu4/gR54Bgpix3lvq3ij2tHwA
CNKCxr3WH2cqCXuEn80loUKkUKoJVKAD3vUqjFPvDdBQx9O+czgtSOfGHsp1h//vKKt2NyscwwKf
BNExLSZun8VJpDdtBmV77VRgKQfkHaH5qhSnMv5aTtez+svKdtqHVvrMlVjBv4vRNA29gDMgwD+o
fru3jjRyOp/zydjS9e9t9z4rKbg3ptZpUvZwA9MEbkIWeqEGhLlGVtb8Idyf5QguXpVhNS4TPqLx
YHMQOH7pt3CLeLPuOJu4/kWRTEL8IaicJQoOTmpbn5YEqaw/DbvBqx/Bl+4DQYvse+BfgFbrWXbN
k52l4OQJaLV6u4dE1ZiekQmOi67v00WGRrApxiQ2mIuIRsD89N/ItaQUzGTACvUM8qm2/LbbzzLS
Gu7Hv7ncWYSYLWNrMuqQc0gmZuAUg9s24X60jhb7FDXu0Ms8fDNyrcQJibNtSUEnk+C5DMAhGI3b
RXfvm4PT+8t6/WTjRdi5nHNkIgUvGyZrjGIDBWnWn8bqRvvI1om5Uknwq3xkLM8ntNVM+hx9b5pH
oF5e1kD2jQSPYnY658UIM6inN2MqPAO9H1PxUj3bNdQ1lcj9O3mCP80ga2itFulFmXYooDLjLeq+
ZgQTONdUiyXCttPz6vwEX2q7OOmjntdrg2ftx33iWV77BbPhWF3d20dld1k5mTkItbXeWPHQpWid
tMuNXgGr4tPf/b6QOHWaNmFh4fdRtC2guigl43Hb8XV1XkJQsGpjWYwBAkK79/LspZvQzW16tCCn
g658i00D/1d+XRbBPs6AJ8IAUIfTvKylJDKJY+lBz0YTnO0IgPnJ6h+q4LYdZY4r01Qk68auRdxm
CmKToqRPYUmedfRpKjVenCaIrztV85YBvVdadi+gSjsNofWAHfy7LCWSSnzzink+cpHSO7FNMIbq
cPFJfUnAg91+0W2s+5+o5FlSdqpCKKGMGSmr4QpGfpXnzpScMIlx+cNJD1UIJmPK7EIBnI4XPM9u
c+TP+9+1p8Xl27OKFDdXppEQSsKYaBm1cWEu0Douyu91v29kKwUSj9aEAFLPfTBg0w/j1jTbzVbt
kVomQhakNCFq0LqM5qxGP/SfaTByhaGIvelP2Hdv9pPsgfC9gL+QlTUhiMRtHQ6KhTRpvV0NXvZJ
B31C7Fte5TvklGOfxe04QJB32Tb4QV2SKkSWPFDSJOZS8/Frq7rq4GflzzCQBMg/nCUACoF4Z1tA
i/5vVTMmFkHO5Pex4z+dh+6EjWpU+Pz2J8O7kUoTrKMcglClGb5ccENwiuEp+oYLU+thGgyvJ5EM
p3zb4M/KCYZSBiQsygXK9QaoDZefepAe7CiWePF2QDpLEexjSYJWL3W4VRXtW9wzsbuXtbk/x49U
BlggU0gwCqXPrITw23PZgKIxY/6YWY45DZIyQCJGhA5IQjOiJQ99ua1/X+igOkaRvNnZIKNY/UMA
/PfsRACBzCxTBTw9qAeP2AzL+SXTRbo8YtLEjXeZWx4+4lVnedp/zT1EaVONeEn2LLzxdzZ11bF0
ayN4WoJa4sDbkfAsSsgfIJ3UjJJfvaiOOU4M56eBDBdG9p34n7BqpiQIS0rDoE0SPmaGW2o/slBi
CjKXNfnfsJIR16ypiY6Knb8ac3CR7rA88AzFg54MKnbrzKhBNGaA3NqymeCweNrIJ63AHP2sti4B
l5HBrA98FkaoRU3LRINanNSyQ5JWRoT1xyy8HltfTSX9iy0V1r8vfBNQBg/YAMK+0VR+UoH+SD9f
tuBNl2G6SjFqgbuZKcKv5GEPpL9JVT3tn5IBu/u6Y95gBvGz6QL7+GmSTJFsmgDTDdUwGbZD7fe/
aGUCpZ2ypV9GgtZI8w/IByYHnuYdoInhpK1kJHrLqBmu14RRphMqEgmGfRKXVqmDx0R/CfovffI8
m2+Xz3Art65EiPFtrIa0IRZ2xoP8lsy7kWBONA8c1liS1LApCJ+IgqndAgWjcMO2aZNFYYuTU+oH
fbpto1MZFQDFl0S1TZuDDF2HRRBLBCFW6WLbqQV4qCFsbFCWlo3TAVZc4jmbylDLUKGQbpniXgE2
zQh24CGFtd2TBV5R8M1+I6iM3JpOH7lmM6wnw+QsFf4kZLpKrdQwjvCJKEDqm/7Y/QjJVQpOm9x+
LmUvSVvnh1YjqAMA9mP/RsySRoUWByY0m9P82FS1Q3AfvWxym30xS2dEM2yc4G/ULOnQ1lOnVti1
VXZT6SjotnPCKvXHBIDO79qO99tNmefyHCMWkZaB2XtqWZb2G1HLaDMSm0lMUCmTHYeiHV4Vt/as
O04vwI7Tl8tKbp4jI2D/pMyywXHz31wxjPPY1eVgeN38NAT3nWztbSs0WJYJ7B2TIUH89rqol7Uy
aPhOZNC9jN0kYHNkRIZZtyXFxmo8lvzR6qPiDGLblIyaEbSgKnrsuzndKbKO/qYIuKqp6ZxpWHwz
QEWVlXoAnBeNJS6zdxbpXPjR5a8hEyLUpaMWpgo1merNoGPFZnKEhXjJB98UYWDTiBIVfGvi8OQy
JIRPI8O+0KWfaeIbmgNuMUng2ZRi6mCVVbG7YlD+76v8k9V2iqFdYKxPqeKTCc1y62AbH7juwyv/
FSJcTQjNgaWNjSrPBO5GhFd/XXWkY38yTYT6JujxdmwZPKqZu9r+WWCZVkYOvnUbWeshfPV2Bq5n
nEJEiNHSvL9Wks9gnfLJT0u2T4uj3wgva1lCkJ6Wxp40WzE8pe0xnzEFerTPU5IWDhx02pN8KL/E
AbUTMK0p83fMxwSVY1mK2XiNEbeKQ5MUL1oZZkruiNJb3yi41HOn6a3lHnRc9bEp+umLnmrqzzhf
NHWv5wVoP1S1vqGYbQW1eq+GX+ZYtXoQ2tKscVuWaE+0CINfgVWnL1ptFrssyqvcz0ysF7s6mXss
uhhJD+5Z2oeTa4JZdZd1ZAQjraEGbmBG89FAT22H9a/w1m4U5XEq7SB0ggrDJ3ptPqp21YCMWv02
BFiNxpqdnT7VuZbdldkImNpuBHZhH0+Bsp+p2Vf7EQXnKQFOqeLaegByHF1vORz0SLPrEKCprRtZ
QOXytUYl+Q497AlnYmld6ySJ3e2DrqBfrcbSHhPs/NagpFaLQ18kyzVr8UxW4UajOlauNED9w/R5
4hRFz6zD3DMbS+FFZTAESWCYOtFizJnfRA29HvOEWm4RhRPba2U63htz3ac7fI0Q70LlUi5u1qeR
5Yxh34yuhnZEfLCShur7iFZoexfdknYgyWKl7pM00BdsIpjhQ6KUhnbDpyR/0Ygpz2D3I8+0DfTr
iTTTLRI6xd1rBCKoW1t2Jgt5EuMX91eiQAcl6oja0Q7LXVycQDXr0qJwGGbxZSDYEl8WN1hSrVbI
GMDRlHmXx/fK4hIZvp7Ev37bYUHvWrHmGc00LJOnN0MqiXmy3xfyNdb2DAOfGTWJ9kuPXhfZJqrs
iLj8VeDWid1Rs65NvgsR9A/F4ueppK7iIUascFYhSFxVsSwadpWKDKQVHSYl2ggUCE393BXKZ9rq
1jEbrV3ZZ/pN2Swfqa7WsoWUkeDuDdJnpIyxjf24f0va28b0+8r20DEB5BnKSLwgl/u4qjAZnzn6
pPofSPHnpCXel4H9YNcKDQyvR9/JjgwfSCuHKG52l8XI7ETIKcScSL8sJfES2gHCXn8elo/wP6zP
UkwldWmMZoyztMPHSvU6pXZC4yOvNSsh4hZLYy5hWy0Qwp6wQM/XsfO9fqOkzvi5PfLVJiIxEcnB
iaUkiesyMBokSLP8AmqBXJd8f9nvC+2ssVLaNMxxqTCWO1bcqrItvc2r//rEhAiR5XPOohgKYLDU
I2h7A47wXgc7Gd+nlCHCbEujKuYVbdti2m9Ua1jumCyiAdaCAZiKY2I2h6Bw8mtln/nhTpd8na0L
rb0SJ5yeavSkwl3D8IY0ccPx0FX7sr5ZZDvem1FwJUY4w4UoVTTFSEqhcq1ku5r8VGV5T6aJEGg7
3JfS0gSQUxtXxLFIcTDCDI/R/4+061iOW9e2X8QqEMxTxu5WS7Jk2dLxhOV0mHPm178F31duCqIb
98ojDVTF3QB2AHZYSyFOt77nab7dNrbejVdXKcnaDPcv1wSXU5/6KTaQngGGmGLKaJK/X/c9u/mu
rTjOy9aVthrpCA/fulHj9GhZlLwSkyuD2x3HoBZTi5G9kLI5L+6SnpWmvkYV1kdI0I5+Fza4jT22
PbV7+dSNdw0eOQX5dn2ZIiXhXGxV0zrTW4CWt+pj1NpWOdtzJKpU7MK/bveS87J9nRqKTrGXkyP7
6QsjuMsC1S4/t19lL/VKJ/4kojRjP/xNgL7sJt/TktZqCzRxiKxVYLKuNompMxo3S/vSEX9UBSYt
2EZ+cMHqhpTqCzAUjbI9tWVj12H+JczWw1+d1i9HtjGBuEkAasAclWl+JNMDFjPWn66LEDlDPusq
S0mdrAVie36ePMOP0Gk/+NWxtRkdiahvezeQbE6JcyCzrpOlAP+tmwyPSfFPPwmy4rtzTBvN4+cW
2mWlsdVBDfLEVvzSlUDK9m10mmPu4bnYvCOHvJXG+QzTiNOoHrB36RBo4cv6JSV/KYFzElIyTMWk
42rba5IT4mInj70NdCxBAllksfxgQoiuTxrW8Asa/Lpm6yfWsa3cYYrdLo4Tta1T6yy2qG92N1u5
3UDOUZRyUudqAbGz331mrHYVuvisr7PDIrEJZnEhHs8fNMQAPBMoxJU3swqACZHQnS4RXDXMgA2B
rwf6oTguxzoQLW/fS1xEcc42VZM+mRKsLipTe1hHO6pT1GsErZD7NnWRwu0hsqHSODYzgnJ2LIDe
KEI4+IOH+C2AZ4VQJcDK6wZ0ULpJUb0fAozpJ07+mfrstiRihdi9YxjofURantA3ox1N16LxZqqA
9a48dfMpl86D9qjrpUjj2XXoTcDYyOFs1+pks+lA8/orZ009zDwGCfqOW685Ynbvp8jz7d8vNvI4
S55Hta9n9EK65GT+yyrQM7otLBuIWn4EfpKutQ1FtMZd1TBUFCBNVANQ53p9hVrHFpTzNcKUrIUf
Vt2y8yIJDNo4RpgGUps70oB5lqXEFesj8ijIv+heA/QKeShdQZgR/RT2/00o65Sp6YYBV0cAAukn
BgbbAznTnnzq9wF4Cg5ZbIsSuvtebbN+ZqAboVI+hjqycmyKLDUwSMaQzCIP48+hl4Hcy6G/hg9E
iX3RUjnNqokmTeaMpYbpc25+rGrBXoq+z2mSDIyRKV6gSXqrSbhVGXP02Ov9vArUZ98SDfZIwlDX
mw75OdWTSjVh93VSnfXROCVq69AO/MSLCPdhf0kXUfT1QRlmSBpggUA7WEPjMrpk7Y/XNXDXGRsX
EZwthFMKmKgasbqSg7B4JOm5LR6vi9j3lBsZbJkbfRvkWVn7Ea54OFn3mt/Bo+gfdZuNvifCzi12
zG8d2GVBnHInkVasqoKib7cAnyV/kbqvc/QjZ1O0guTX7owGuiR+awKn0cAZAaWXGaF7a3AWp8/O
3V0HvIzQj1DDSEAyYist+tNa9HK9p1VjK5pTdh0ZYZp20Iw1zYFyUvtqL7gzinSPi9JFRjWM1GIf
NeP7r+eCQCtEisfFZzCnzhFZWlTNMadY3tXjp0WE5y1SPL7TwFrqMCkZVw4jikLPeECPnSs70a8j
EYUywYbxzVSdtCpG1WBBtVw+lVF/wLyTc92SdvcMbYKKxqqWb4YglGSpKaYtVFeJ3Th9CFHu6wVK
vWs+FxH8g7GJ07KwKGx1NY+hcpzk29j4Z+zP0ihwPPuRfyOJ687Aa3RdlAh+tHzpvKZxCC4bBjp9
H3vDXT3Qbn97V0J8I5Fzp2SpMlNbIBGNL+B0+ymBuFcTFZf3o+tGCudRk7iTupqOMrjR0WsASmVU
v1zLS85aoJxYa7HY5+0r+kYm52GrKi/Dlp0a43mjTumudvKT4S2YN+LXqkALf23Axp1ndYvadgEt
NFsfEGx2U9uziPFBpIaca0VXdqzGBMlBY7xBvQrMgp0vowlXT+2oE6j8bkDfbB7nS3O9G2J1Qh2m
Mys8SPp+cohEnoEBGLTt/P26CQvVg/OrcZzUUZPjKY7aYn0s3acqsBz5C9TjQb9nDADmoyV4CgnV
g/O1ltGgbalkvtweXfnMGMUVYLL/wsV2RS+V/dfrZT/5gQhTlUhuKTi7/Lz6zKqTE2gHaxvkeYHp
g6bYz3pbsKuCM+RbvWiSz0kva8iFDnbvG/djd5jPpT8iUwnOSDPygEfJQC/FneICa+AHItZJ6krV
gttPpq9po9jK6mmiRg+Rr6ScTymtKax18Pa5Eyjh2VuzCMbYh7QZraCVOx0iETS0aFmcR+mBzTsX
EZBzlS69K7P8aa0ie9BE/aB/UBbVNGRT1jSDr6FlVhrL2bASTMFNXtHZqpN4mFj8x7ynFQNUdiwX
9fjr2rKvLBeZnAnKi5U1EaWqu7YvURWYAwixfvRLcF3KHw7tIoazulovzJiydpP42J+ptx7UI2C8
P6Hk78Yn6zwL6muCVfHltT4Zm04v4VgMtDNZw7+m9WMGcEYTi9DARIK4wN3p2kpbxvlDyRMQvSdt
sSXTmSfR/rFw/OYmb/7eP5ML1wZjuJFyPFNpwPCogUp4YMMRDDpDDM2wr+8XYZyFpX2bFYmEdi2D
nucxRaeJ09TP1zVCtHGcTeXKWLdTjRdwCaSqIT/Q7j6UP+cwrOtymP5e2zi21m2AnuYRnTfYOH09
KtlT2KUOHW0dDOFoDjOpQO/2U4cmoxZB2yEgPzlxUikpUj9iWfqDZesOgLlcejQCGWjohuDSuL+D
F1Hs/5uVoVdmlJtpQB57qL2pCu2pnI5WWHhSLKq6i0Rxt4KwKwZTspBwW62Tmd0p+tM8H2RJoOQi
KZwrAtkrhhMJS4oYdxQ44daMXoXHVhLdOpj6vlWJy8ZxvkiJMWmxSNg49YsGJHSWxtZdw7FuJ4SP
xBc9T/9w4/gtj395aVQtJLqgND4wcayWbDnVi2pLwX+DJr9vvBdpnEeazCaNVAm7aOov6wC8oOir
OQjHBXcfeBc959kvgRDRD0uMi71+Kw0oo9Q+pkqcGLNGvnWqkcrIHSJolWfHcuXYeOYEOTKTKqsg
kvafllg9DLFfS7dxdRpM3VeLzu1EeDuireR8VFPrudFU8B2LdFZVG7yspaiP+A+B8XJcvMNogb3Q
FGgkRrmh+Pyr2HBDPuDuBtZ3n7qZL8LBEZ0c5zayHK0a5oD775jWH0kZf1EKS9QEIJLB+YtaqocF
rZUgiTabD0m12nioCzytSATvLMpyBo9XjLd5CMhjm5SWObmEdrIITO0Pj5TLCXHuImqmYqQSFpMf
66dvX3LXPHb/MHY3pE7sPoj86Nv1kLW7NCRUZc2QGS8aJ3BNG1WP1gJ8EP2jQZ4a0eTZvkO6COAd
UpPLoa6h5RFIjopfeLGvPS4f5tPklsByjN/BVwc2FdOiio6eR4W3274dM0NHi7tbdIad0h6934VH
mxOpdUGs37HXV5LYxm4iYkrMhuQaVLuiyf08d0e0nXsJqNevn89ekH8lh7PZQY+WKs0wuDVbv4iG
gR3p5DlyuMCh8UUVCtGiOHuV+gg8YlKsuWOr2Tl1QvknsPYEK2LXR863gkMUR4R3BxrP+bEdxdQb
mpd4pqZH87Qe18PyYawdRsSreNMhFDUL7rjyV+I4482UEKDoC0vRnH6RfgYa+rgAyCK4UOw511dy
OEtqB9LrRowJuMaL7iZPd9ab8AcDDpKd9gGq/pfydNbPs1HAoTC1zGLscsm/i7NWeMAxnDvLSQ33
P3cLkXLsuIrtAnlWizlTa9qEKjDAJuWk0PKmmjVRGXRXAS+6wdPazktSLSPBYcnGgaSZrZHSTmMR
3rZICvfmIN0s9xFUE61OtxbeHC05luGP62rOws4VLdc5/6AlaVHnTEYYpk5lFYd27r+1K4BZjGFy
ymg+Xpe352hfHQ/nKEhvzW2I94crIxRiYBWIh8RZHwY3Poyf0kARrE+k7zrnK7pKWTUlgr5HX8sj
8Uo/drU7+qMFdFThG5Kweio6NC7OS1mkJ90ItzGsx878HMaeJHr57jwKXm0h5yriua7MfMGZGf1J
7e61YT1ZYIXMpUHgA3d9EgYHiaIRzEPxM4WGFFpjFeKWXi+z6lq1lgU0W2ov7xbta4u+bXcBQKxD
SBvdV60iLMSze/kb5dzI55XTUJqwUSGf5SVXF+BtN6FvBIw6WuSndvd0I4pTy2FNMA7OkjG58lg0
n4ssqFWAY1redfXfFYP5O+ylqurqmx7aXJpHbUKvdjaNH4FVdF+v9WiPNPPXTvTIYrvzZvc2sliA
23jequpjueiQxoL76OY7QxJox66mb77PuSeDDPE8rtiyovyRIiMSP4eq6FqxG4Q3MjgNiOIZE4RN
isbLl9FlAGlA6XnoPdbnVAaiDoFdddcxwqZQDGWafN9H2K56YXS41apApFaAH8nw5chBGIJ31Xoj
h1tU141r1zU4GIM6LHPV3Uqe3rij99+8bWTRqnjNXpKspgOkafbkUYBTM9So+QbMDfeG17fgFSYu
kN+D4Zv+WL8HmAgITpc95dwvmp2JOrK3XH5G3xiSnIWDzIyPSxRDuHVNgcLs6jzr28GcsGJSlXvp
k6KvLfCnozNOf6yMzC6Mh+sGvKv0GwGcUWUNWkuzdlHdaTn00m3aZJghESxiP0ZuhHCWVY2dRCaV
Pa/O8i8gFszserifvbe5FCd02TJOG1dw4gxEhhmrce/SOLIzkvp/t2mcClKrCSeA8xPXyv1sPIZw
f0ICj11PsVkGp2h5Y4STGSZInqIhV3WyUxFkjorbOvKoQhPedeMbYVyQn6hkhXKBAxq6x6Q+m/RO
p/8aYGP6u33jAr2mFiMm7SFmXu7QmG0an+J3pD5enT7zHpsgERVGyl46UDX9e11+kLJ33f/RQwfw
A9MA1AJnkXWr04pkM+CLv6sBax3VDpJHj/2Cehtq3e9KLWJFF4GchZaGXGuxBX0e/QljMaxncA2q
I/KKSMGJmjr2MiGvpHGmOuUDILtU5FymU3lmnODGHS7RybFC6zRmVia7fGkOunddL/a93GWJnMlW
UoP8mIZSzpgw0oF6AIWM9q7MwWYfOaNtki4z8x6Xr2Z1avmrpWPg+vHv1sHZrIlchDQOEJEsq63l
kb3U77mjbBbBGaoRRQ3VpQhFLxLZo+6VaCnuWsFx7EfYy3FwZmoo6zzSAZc6ZPgCDHa/RKCKd7Qw
O2taiGtr3J5iS0H3LxXdkEWSOesd4wVchGz6Bvh/ta13GZC8qT+3xNFQK+3V+XFagK0od+71g9sr
y27Vnq/hZ+ncZ4OBfdV6xzjHZz0w/AaXszh1SsBF/8rSiu5NAq3na/haaYGGuIS2xMrPLn9c3hel
fh8jX6nPxmXp1hTHqMWgiKg6tyUPPRVVdPYfpBeV5Gv1fSFbaLfA1nWnwesx5Wi6ltMgwANvArmy
992ILqvifUUCjcgyqEiXzQ8ArftUj4UgvIsOhvMUeq/SmSRMGdIkyFJynlUgEV3XuF0ZgLJAK7gu
q2+wp7KFVJXO5rl16znNnixFcK8TfZ+zYa2iRDcrbJM0zLdzY97k7afrK2C78OY5tlkBZ6t6Vjbl
YEFCWOUOYAYaPbMlXTD4wn7mFSF8kT/RQpXM7MUM1iVnHW5ayafpDVUmR9V/Apjgr5bED9C2apdO
c8cORQ4q2c+jW1PUoynYNb7Ibw1KGY5dT1wJVJcpwCFqt6fPf7cMLoZXCnogtGJCwxp5mEb0hzf2
qL5HBsC5TIMAqQvtVK/vWXSU0q6wBqSFyJM5HVrtphf1yuxu1UYEF037DMFumYCMEwHpvngcE2ea
BQFbJIILp1qkJWWOaTQ3SZ5TIwjbCbgb3vXT2HWQYKzTLdUCQzY1OUOJ0qnt1xEPVhrgweolXuyq
yFCvoOTOMPSRfbsub29NG3EWl6Bee6sAywtMRjEDZfjcJ04UCqxy90EHkDHdIBp4v2W+i0nFHXjR
W2jYcMIV+HODcYr1LsfjhDyJYfp2FwRYLkpRW6IGX1xa1qamPfyAa9TScVhWt6HpgQ7L8fq+7b2B
5I0YLrBYVo+ZwQpiQMgdgAUL0DF4bw8v2fD5uiDRetj/N08UVVtlJZ2hdFP2MUOes5a8RcQQ+6tv
mXecMrqmNZMCaPUNFhxmgRb0R1HAMZ0sgH/JaMZafAbCL0o07gWarSD6ejVjNy8G5utgQp0/9rGd
jD/fs12XlXDeLGu1aCIRzoWst3N52wHSLsmersvYP/uLDO7sSRaHeISsKxhNH+X6oMZ3+fSpDv+9
LmXfE2wOhTv5NUrBeLdiKfE5p+gTUQ4AODjSj9V59eoTODa86wL3zga4BkD9Ah8TtfjSUdNpaaEt
kDdEfrwesloAjs1+L69k2+9zZ9/nswHUyIG4ylS5Y/mSDoNj0eD6IpgPviaEO//eaLNJaUac/0Qa
+a4M+1hyJQvEt0HXpOaPRk2q8RgrAxU4hP3VmYzSDzc0necaTYpwKM0hJm6ZnNPattST8E3KXP/b
tV1EcLe0jiQoipkycc301DWfxvzrULit+TAYrV3PBrry/vcGG5OSi0AuFqW5rI16CTjPmfZfoio6
9cYM8Ozkxyo3h7pYbqek/aC0ovririLipqti6NvEQ4tT/FEd5rIH5ifuOq3XR91N307v0fWNCGbi
G69KdSsZwhxeNS9zgLWj8muJmFp3TwtXHUQJRUc3Jpf6YVhnqbYiGRvrj/pySyJ/nkt7xg2rv9VW
ZxD1T+4qINVYKpM5DZ5PjeZWqTeIwOw6Oqu5ExqHBn+um9fu0WyEcCo4mdpMhgxC8pbcL8V0nxSG
wIJFIjilG1azB3RarbqqepevXiVCZdoNdrgcoNxlAciX8oWONpMHVWPBrlTH3p2l1pVAyoLwd5fp
w3kx838q2jo1Kn16pQv2b++FQhUN7sEiuBHxGXo0GWKmsCqIuxaNk5fVOYxqN+4Sxv/uTRn6OaTK
vX5ke9EKNyHINAHCChrp16puWlIH8gN4xLD8jLEltL865vwxGX9cF7PbA7OVw6kGXWkm6ygbotIy
eOCDPSWBdYtLq1s6oiGKXVXfLIlTkUqXE1UCGpw74Jpvgfch1jsvX4R5HhaR3jjcixz+PSmtddua
CuQAtJYh0APL/yf00h4/U3c5iIYKdhV/I41zGIB+pss8wb1bzW23fChE8Vf0fS7+lukyxY2Ku5fc
W09aUtxOmoiJbl+EpapweiwQctG36BN9TXVgZC1S5AxqAirTUuAe9tX5IoL9hI3nrgnJjRpR2B1z
fySf5admTkFvJsq47BqqZhlItlBg7/IoqMqMhOy6MCcBnl57sUpPSWrH6NTJTscsKMYcUImaMtrX
rWhXszdiOSPCYx/9IUCXdcultePiYV1Km2r/e6ekSTdCOPMp+imvU9B+u+M0fjLH/Fy2kX99HbuK
cBHBZ0gtdcizpIKINOztPNbs1fzf0XS2i+DzoQYuD2WZ44DU7rGaDkr6TEzBInZVbbMIzmCa1Rqk
Rc+B+jF9LWlkm6hRT40zkO9/t1mc1axjM+qzhENfgQjT3ozZex7gmwOnnM2A9iSSGg0LmZzJQ7HL
jWbbcjqX8XgOvf2eqtpWHFPyjYk2eEPoHdOvfrppa7eQBCOJAiPheVysHo2LnTnhWor83qhiWHVy
i1jEXLSbttgugw+cXd+QjELDeh8IwgnaLwonccIBfJDvZMB5pdCc6SfrRM1srXC1Cm8z66c62ovo
6iOySs7wU8DXl5aOjVOir5Ik22359bomC05G4bJJA0kaYFZjXi2ZlDvwShxJA9iHTqP//p0cLlRG
5ZBGUo+j0dMTimdK+UEVdazvLsVUEMfQ/6qAn/i1EoNuvu3IhGtTtCx+NCd+ZrZP2vTP9YUwHXpz
w9hI4SxTzqqsLExs2FK2rq7aOYB1K1q4leTWk2iyb/f4N8I4u5SrDpfdEruW5d0tEKI8qlNB/BKt
h7nUjelbQ1QZQDdGg0gNIp0i9lMN5MRJFixSdkylXASbsocyYdLNmjgjjSpTWmgB19ZjnNwNARIT
u8ZdcWs4k08wauX/d3AtIu3gjBUvPmC0D7Ckem6cNKu92tIPg5F519VDJIYzWJBwy20hlbCn4esI
3rS4ulEGgTfdzTNdthB97K/PrCrLlZglHE/jrT71QOF6TAKCBGB8ALzVB0Mwb72/JoMqSPYooP7m
bFc1u3HqC6xppmcZKcCFukJQlX01vMjgIncfZnncDJCRa4/jlAFl/otEVNv8poQisDWRKM5P5Ohz
jIBpAVHdIUlvCFK0pXwKEz/KSue6NrDTfussLqvinIXSF5gEydFINPpsSG08DIzmJOgO18XsHhAY
0kGrgnoNeCde64PeDVVrpBBD1wdKhltUbuxELY5/JYUPFbU66lNOCPLzuRcaDWYwf3YivHnBShRO
1aQkDgncN+49feIPmmQ3Y/FplXOBRu9b0GXHFE7d1imWe0zjKq5yP3manwAOcXSUwLSRhrTfBTGB
PP3vA3pDZWHmlVTrFV6iGMtIbtLON//2dDhV68AUlMQoO7v5DDD4vMTAwuTqZe9dV4L9pMFmKewE
N/FiiGoVrTzwo6BfB+DnDEQC7cTImyNXhG+y27Wx3TYuNhWmiYbuOsK2BWZ6JDmmcROvcHo7S4Ay
2q3AFHvX5PSrs+Li0wqST13rkPSW8r6wM0PzgSBzPxnts2AnmY69cQ6bneQiUkeWaLRmKMXoS/eK
i/y9k4CsTHMyEGGL2ir278YbaZyP6AfZ0hsdGr9+H102sRN9UlGjbO+oHXuhSEsEa+PBBDEFksxy
jJSgdj+ym3gTSGhuNGK00TLAUVHr+K6fBYOVClZt1aB8/jk2sJFKFAISiQyY8QSO0PJETJB+raFX
KoWtdMkhWUL7+gmKpHLqmVekquWCSZVLkHzQL2kzuUqu2nW+ur1leb1ODv0sAjffvRRuFsspKPwj
yCjYY6o3j1r8VKfveadvvs/p5ZRVdVgzC88wMMsAcYwisnUiwjhhu/NW/S9nxilk1aDzMV9K1a0B
9xw9YSauhyspBZ5+P6D8lsJzOOgrXaK2a+DWG4wzz+6gzK6BQb/rmiA4kjfsDXGhJhPqV64yNn7c
T2djXEQmxUIfv18gsEc1njWKE746EYaRkZdygfGIE5QZE59AncPDFsxmgQjwdtdZbGUx8944+VlP
4yruMkxZfcnuWJeoecTIXYXoWHrilq/daLwVx93IwkYCUlENcdo9my/4z8Bd92JguD7zh4Mwruyp
3lYeFyutidY66VD5SzD9645uf5wQyKLbKKBP3YtuxwdykCdbJFcklgudUzhF4HTpoYuV8VlLh7MS
x09jDSOLv13Xxz2t3y6Q80xrM7SdBSYblxhuG/0zgBms+fh3IjgvlNSTPGuSpQBo8aASn2qekbwn
C7ZdBueJiqgthrKGWXXegsnP1E9u1SdsF5R+OdQial7R8XAOqW0HvUViCn5vrAKS9LYy6sdO+jTJ
iXt970T29avgtbGvvJyWRtJgy2xhIMLwSWonx9VhRGpAehI4dMHC+Jb2ZWkA/Cy1aEuorcUm5pjZ
llR7ZazdjMN78uGATmGVK03HvDi3i4Zm6mpf4J4R5Yequ+86V5sEbQl73lZBz4tpKQoB5yanegQ4
pllkdHjKU+UevAtnHeX76ye0u2UbEZzmGWWMC1MJUzVJjTev8SOuu96e5dBfelEGZl8bNsK4LRut
QQY4AR6kbGyQwUewFjIDMBy6n9yLxo13XcNFGH8zy5LJkKYJ8w1JjmzSJwMZLOPzX20eXzIt6Qzw
IZLiBt3H7qwd4iyykV+2aRNcF7SvCLjwaQpj1+MZ/LBpkmFJ0uqm1T/V8oE2gpi7v1eX7zMt2Zgp
XFwG9wMzrZbWrQbjRmrGw4y4cX0Z+8p2EcPpM60atAiEsM+yOc6hvTYfw+Y2EdVGRJvFqXRsWuB/
KnFbpc2EmY/4lDT0cH0hov3iFDlMMnVIU8TxsQMglJY+IF8QhFIuIJr6g8H83jDefZI2kYjcQE6Z
oMpbeAD/+RAFcmAFIFj89p7siiJfpHE5ibqQUpCuQAvy9W4EDA/4yioR/ZdABX6teKNpXabpYUZz
NFwq4aOpA1hYBWdaFKLxVhMYza4oKqNKRjW0D/LWiUwyCa0a3katvlqJbEfyzwI09FHmv0MZNnK4
O+QwTHHREiTKa+VRap+N8nM2f74uYl8RNjK4i+PcjiB2nRFsKHBC2aO2PRi3q4PhLTwyRde3XQPa
CGP/35xRoUmSJbVYkFzmpyiqzjQV9RIzS39zx6ca2C9Rwgb1DWdAZClXbZ2QxCGxbvfFbZac1/In
mfxOZKq7eRzlIoq3IT2d1SofkH3ovDBQMehap052/A9+DJpprh/Uvs79Xhd/A8H0a192FnROqp9i
6WZUc9dIMYOY/KUcTufk2ijoqLP9K9zaeEqjym1iW00kgW7vdiRtd49TvGhBoh+ERaiWH1nAboL2
ADhcL/NF7be/KDmuqMSvHNlG65KhV7SGdU/8Hof21Q/AhDikbnsozsUxtAt3AVvILRA3rp/avsJf
To25+43ocVpR5C5RqQmBNkpBYaC9B4PM3O4jU5yNiJkocS6DKtOt/g2DCSi/uPkkzgAWRDzCMF6O
rKKoACXSRS7aJukUkmGEGRcDyEEVF5kNb/05pC/XN283Fm7siwu3aV7ExBhxboP1jFnYanyOdIEn
F4ngvAUqz9PQDigD0XW5adEhZ0spGrQt7eH6UnbzsJtT4ntDVp1EssJSD8W/yd3qGkgIqMfihTWc
p6ccGQFRPk+wMr5VZE60AcztOCO1b0CakU8PFJzxjqEJsdtEkjiPgYbZZE3BE4xGC12z6ycGN8Ay
zPNiJ2eADHkAXXHlo2BD2VevGDU/U6cPlqbHERLbnRdrqD90geUpDwuw9mHM4vQo07Vr4rjIVYZr
G5oVe0eT2VmT0e7Wm6EvvNK4ber5ttLfgdgJswZxN+h3LAoY3NdmLa1SG+XA0cSMPgnddEWbZGY0
hR2GYO9FA8jXiqSSP2KG7V0B4CKYszr0jzKSQQSAtUJHtxYYoC02Q7cXIc3sO5GLHM701LmP46rH
K6oLn4nybJXf69EtFhGikkAM385YF4Wxth0OLgchsgzKbcBOL+bBFIF57Xv638vhB+MM2kUZyBLh
E2n0YCgY9Euj5+s6v2to4GgF6bahEOCTvVaJjoa9Ohnoo61yVFTW3DaykxKa7ymNKxsxXEAxc7o0
awvNS8/09B9zZpWHAiUBVB7EUPWiZXGaPktFtcwG5JXJY6wHpvpDETEL7FrvZkmcTtOhnoy0gjMk
8yFevi39V5oHFjXsiSJrhErf9YPa1QU0QqqYitDRb81dbRJZGQCBBhNqp9Sv2/WmzETANfv39o0M
ziHNYd1N6AtFCQPZV9behpG5D6w2XmBgTn5P+msjjNM8yVSzRY2xfyUAVrrZ0dPBS7T7vhJNQezr
wmXnON2zmjYidYR43JnPUnRGv9OxqaPD9ePZD8ab5XAaN0yZaiEYYu++D97qWj6gQ5wRzTP6d8Vh
0UOIGbEbrTYSOQWMtDJLQUqH2/sBO4da3jLZ8h05FkcGNkkW9/oKRdvI+VYdhKAhZfoeRgCHLyO7
RR52EgGw7Kq5SgG7A2cEwB9OSjeBPxlNLeh7Wg+G/lSJvr+7isv3eYDOQVESiZqsvNXeFvF3pT+P
lijM7hdONkK41ERShRbo3XGPCL8ANJrhTRVOe1Pndrk6oQ3KMWGlVbQs7r5kmlOs5aw63naHOGls
7avaiZYlOBp+IJSsKYZPV0S9eHjJUXtsR1GU2NXozb5x/kePw9aMDIRv/ZZpdA4S2OJFC7AqNBS8
77a3kcb2dPPIScZxKQpW6J+c7t8El+f8GzqbAP2e3oixRoU6wXmhREL+QFYgrXdlPyOAr4xd86ze
M7DbBM2RQpUQHRfnkLRkyIgV4y08ogEte0mlx+v+YD9abPaP8z/dint/y5p16AOJHTbWMR7AO6D9
QuSJPVGG/A87aBFTI5CKUsbr8wLW2QKwY5S2NFsF4rzP0MUTJ8aVRbPTR0AGg636+hL3reoikTuz
YVH0qmRtvhHwuRpwbaVtZuuYYbku5g87eZHDHZUSW6RLR8iRDozJpwnm2I+OxI8ANjQ916KrxC7a
kKJe5HEnt47hLKsx7GxGDzZOjoI6KPZR5809Nk2uIHyAHElUvNnPbW3Ecr69VaO0sFLcNbMFHKc1
jg9kgAzAqXfEvS6Cs+Pn8fWiUNQiQttxHH5t0aMEpqxxFLzA2fm/ecBdFmRxfp7W42i2Jh7gFjrN
1eci/TTRI4ZarqvHriFrbHaGoWeii/q13iuDVkQ5g77qaen0iuGlg+hhv29bGxmc540NpLpR7QAS
J4CuEkyuM/fU28t3qoD6hfUiCc1ZtCzOnJdwnSwrxwHpt+VxPct26krojgP/8YT3PRpmgW0iuKQx
vX5zXptVcvaMspQMxhko4NhFP/TODKokP9VRGvRleKwBvqvri2BEaFcNNyI5017jSDczGYfXof1J
qw4TMFSWWdBNIzw+zqAnuRvWlLLQfGYjgx3autoD+Qi0P0APhM76nqv7ZlGcIcdr8//jD1mHGoLi
rDkSMtGN8a6K8kUOD/pcyhEpB4xxuWE82z0muCZdcOUQHA/fQw30PckkPSSY0a0U/VOEt41wAk4k
g7ubpaRRQk1C0RpgruEpjonmVmvYGpgaWYen675i1yNtdozzFZ2VjZPMmtCWIijz+yiNgOl2Ww+d
4DW6H7I2gjiHYUya3CYzExRg9NelXupbeHsYQX5YDiK7ZUZyxW75PsKl6DGpXcGICoW9EWW7GJ+b
8Laq79dEoNqiw+JcRIJiaS5THJahfE+r40B/5NPx+hkJHJ/OuYS2WQglKrZOzz5Oxf0sSrbtL0FD
rtLCCDvCxut4gdHXpFlr9NbRSrtPVsmW9fU5pwJIA5EUTqvRklOHBR69brPcRzqOJK/snEQCPRNJ
4fRZttDksSwKktv6ESmVlgS5kByZfeOtdl32i1NlLUzVPLEQxdPK7s8FBuVt8CPb1u3ogWTtUyIu
HokkslVvXh6WtqpaaMDrsDZ3w18P4eCNjBHZJYfQw5isKLMj2kZOq5dFU7tGwmEtoDvrxsqmOUEf
lcD5/CEMXXaS0+yhVs1JZf2+ajDltsp8gtefdDyqNKe5FyfQRcviwl5dNEvb9eg4yjoF5GBPoYVe
dBFIzX5mR7usiot2TZxbGCvFqlhJtnQTT1dsQB4D8VhxSi8+DfYoAmQULIyf6aiaEBhQBfoOyvRx
BSVU6UWawH7/4MF/L4uf6aiiCtS4Ckzrgopuut8ZLPpyIxpkFa2HcxahJmdEH3HXk+WfxmgbZuQs
ieCmtf+8uJwTP83RKPo6zgP6dRghZHSzHrTVlsCDVwLjOxVRr4h0XeG8hpoPc7oqwOVko8ArcqUM
KlhyBp91u5Q/RTsolMe2eOMzMJZrUcKacadT/PSfzn3yA8woznTG7PFNJ2jmE2m9wrkMII2aUceK
i6PP8pkl3gN6auPBhj7P+FC5ZSBCUNu/u1wUkvMeqjkUed9D4tSd/4+0K1uu21a2X8QqEiRB4pXk
HjVLtmT7heXYDud55tffBeckoiDcjROdlzhVqmLvBhqNRg9rtdF1a+ue3l63s+q1LTdGZjJAM5mO
KwLDZW1l6ClF07lzp/uWX+VXFagjjvVx2pP9RHwtPs636gyQ/Nr/R6z4IF1Src/jooZ5jsVRr9ZT
FH/shW2/yhCu/qiL7LXmzWTmeDDKweuMByDceF31nRCvGR7y/Djbt+P85XJEo1hRJhzvcYmdrEan
feC6o8dG2GRW+LQYd5fF/D8u61U9IRqwar0Y2hrqtQg5/6pP1Fec7zXfsZOKy0mllHDAl2GxhiTD
gRu7IBu+hs551BSRoDyufdWH/4TNmR51NjETM2/ItSzg0vQn99nQRq/IriOld1SZn3Ce8zGyTIpO
wCB5HoP4p7XLXS82fOPAU9JpgQJ38rR8rEZBCSaLMfpNUXJ+q2HnaDnreERg3+G8IdLJ4CG7a6Cw
ga3+f5YmxANJMi2rmSIjad8ZGMBdj93kkTsdMMJ4k1wlL5fN8fcN+S5w3CgnBAb2NLO4WKGcFrX3
dIlM4Exmq1F4ycCW1JvneMcS/dRoVspO+aylt8NcsaekjOPHXNecb+4capWfGWl9Y9HSQFK4TuOX
YsgS4FiHtADaB1vn5cj6NUceZmkHx7PMUZs9x0nX0FvSmVheVvf5dbryV99asuXZ1knzAq5CE9xt
gwF4JBT1cxXGnfR0vOouPs21pB+GLEOE0gNfpS0Mv4nuc+WkgUqK4M/62cVYeo6EjQUasJPxJUl+
87ePV+tBu+n6M9n3/0XxWO5nNsoJ/qxcUFgjMW/7BLYybwPRdvGLeYiP2Z4FKtpsqRPYCBOcWhJp
pqExVKRQwKk9N2zPfTZ7RRwhk7h8tUKmeOHKb/aNQMGxxTZrGsZQK1p/FIC9wwB0DILJiXkN+c17
W+Noqrq7lEsquLp4KOwy5cUjTow33WI2PsiYx8nJluM8eapFlXq7jY6Ct4tCpxrDkd8U9l20gglc
0ess/z4DCq/rYrBbBLWY7T5MS97qXOinur+nw//4fWGP0Kev0yVEPrY2/9T6+6Z/uOy7VL9f2I4I
6EjJyPO9c30Evl1kHi9/X27Ur+sjrH/W2Fq9WlifdCh+2gkAfpeZFJ5LS3dnr1mz03LQ6l6WqdJJ
uGvQpNvloYEAC1m9O32sd4mrSq1IQ1Rgzv297eIF06+JM5h4x2A8yp+t9SlGwjo3qTclk2LKSirK
obYDRAmCpnDhctFHo0THDMp3TCvQGHbO6BikbFf0qrKu3B+8ShIfm6ycHRph8g5RFZhRd50/ZMjE
W0F8G3q6R1GgDFTJf6lf34gU/Hrc5iSZCxfeYHyiuuaRkPm0VOR2pfbggiDLcoB9aYlZw2GY3dGN
bdgDeSjrH1n+ge/bjFqA37DhBMTurGGobQSkoI9ssuKkF/SpzpzdvzfprQjhIkJc3bMyAk1uat+Z
5aFUQZbIlmj7feHusRoa9dABcPW4egZ0qjauwtFwMxVjpK0E/gs2IS5K3gPaOE0S5NVX0l01deVH
I4qM497KtYd29l0gl1xeNGkX+Fam4NyyFNYFUhAjYJEefo3XuARrgRtfZ1NTXUXu+EeZavW+L8Zn
a6ibp2IOZ0VyRWbf218guD+zcLWBlEC0b4ybNn1IycFQkZ6oRAjeLl6yrEFTGEJba9g1WuSR2PVK
FTic9N7eaiJ4PHjxYShGCxaCJiNecx+PBLOe2sE6MmVLhkonweeZ9lQ0OenBCg1+Ffo9tOPAxHjz
ZfNQCBHf4etgzXU8gMmxmDQvijzbnf1FhQwodaqbdRNLw5NlzDhanD6oCfjwNABG+oBi5VYf6YVd
CVaf5I/LiklTRFuZgreowipsdH2wgxbj2Tt6zjCM4AJgFu8Rn7PC1YeP+PGtRMF/ZI1u9oTTaViY
zEaRPesOefX5slqq/RI8yNhYVtJMkBFFOkBll1uqm2dmxor7VmXpjP+OjaeaXNp0QwnqYf0v6vo8
2WO4/gutPKS9AoaBBP+yYrIYabt4gpNo83wa0ZUL8FVt9PP52Wz+sNj3svXD+ukjkhgzACSK2V+x
qc4axtowXJh8tnyrhiFIrB9DGNBm8PVxf1mULGzBBgDuw9ApQMoFt9ToGlp0WlDJN2b30CTNtasT
9BVbpd9h1uKyLJllbGUJvim2BzOLQVEQlNMTmFAW4xkj1B8RQR1wlAPPyxR7jty8Dq1pgIiUhl7e
PcRGt0ssRbAsNT0KGKK/pQiW0NCSZY4LWvJqN+30XYZpm/yPGvSUxV4LCsWqSd3EVpqwRQQDiK7W
V+DY/g/kTOE7u2Hves2JN+IoM9fc7YghwFaesE3FOmuAsiMIAUz0GqG+dtDvyRN9+u/aiqVGQW0D
3aOmTd4BQ4Ozuc6LdjIC4j5l7T2JUk/XVCNY8h3bSBFc7ZAvRmdwtsM24Nl/jKcABCE6cRzQ/KAp
2jtUKgletk3awYx7RIHIRvpzCcSFAqw8eBpctnXpnUU3Sgme1iidqkxxcwUtQM+/9cAV2cWgGNH8
jh55lrC7y/YfgiTaChXcrla7vV7lIHLuYPt8JdGJcxx9jLUF7F41K6rcN+GkOXM/lUmJCGMcvPJk
gdSvS1HKM84cW8S5J4pnPD9K70x/s6LCUQMxR2kXGJsKov66K5/twg91F8Qw34mj6nKXOt6NKOGU
OX3uOonGr8nG/kVoflX0YB52EmPf2ap5TuUyCoEaeNjLoek0C+a/Msx6c/5t49G6ix9ttGHap8uG
ye3uwiqKPdssRbNEg96twBo/Y/TWzhSGrzhftvAaHaKmAXU5RYCEaUBgKsXfJtWbRCVC8BcEFB0s
5JQgjgW869Ewvtg1sL5orXiTSougm+MkNgtaGe2ps+A4TbVfw8DjfX8FUp3/LvyTPe62wgSHUblN
1IcrHlpj9DjTM0D/w/LaSj4v2QMrf67sz8t2oFpEwVU4IYvirgPF0mJfmeYdmqmqSlH2VGkk+Ad9
GBoM4ODAko74uZYDhePcJi9uh3mBx4b82aaKsFNl24KHsECroIcheN7Reni2reoqQfvl5WVT+XVb
cA1jUjR9miBR4Zi7/gvnWEzg1Bd0CgIaOWgR3QKWUBHcqvZK8BCWnXWpVkR2MOQx2rWCGK3GhaYQ
olg8sQhRGWGykBUGUQ2PrfGJlgrHI1fCpSaop4FjIs79D00Oos+4NwKXGY8GaT3DzBnyl8z+kCL/
CBKn/mvkYNx5wc1LZ8fPCrKrSapwcnyT3zvRVxGCk3NDMmUlwA0C3PFe7Z6IfUuMl6n82rAjYQqr
Vizc7/tj85aKqNZrSQWLs1p6U7S/osg+FcOoWDWVFBMqb6T0YBbpFoLgfAWj8XK9psBOUfgDqYU5
GHilnNHrHecHGtsmoFojQZaVO2N8TlRQGdJbe/N94WjGpK+TcYYKo/atK441u6/ml7F8vOwBpAu1
kSIcxnVqczA5lQgg11Penqfo+6LixFCIEEdicydtzGzFE2Zgt/GQeBFG35JPl9WQO7JXPcSMa5yW
iDwmhpYlbe/8ADs3hyU4kKf5rJuIGPPd8KIqXKn0Ei7uqh2noUxgABgkTbq7hh1cFZi8/EG2UUuw
Y3sp0jqPcQfE1+XJTrwOSFPWKapAgItwyk9KTxV1S+PSjURu9puTo5EpJznhWo1+NOheO//K2gcn
cbxVU14/ChsX39B9scSLmSJTOZ2du2r10biBwS6wyDJvCFawd6e/+IDBR4Z3QL/299F1has8m2Zk
QgqIdYyfgGH2dJClxaPCq8rNw0ZJ3bap44jj0warWGjqeNvO2l1BEo8VwQh60ct2L3VCoJEzXJOB
70iM6cAAnTYs01B1WvdO+pAXf1z+vtwA0SoMmFbHpMASf2sOTbiC/yPsgHiHQYzhMB6BDncIUQxu
/ac/K8XdILuIkPShAKJzXYgThFE6NBkGzY3AmDO/7dAeYXt6iuEIOw9W5LKpatBY+lpxdWbrto0t
10VGuSFdjHxqUG3qs73jLTvnKsHk0UyD7BOapI+qhIfMJrbiBJ/eJrQGcTzEtclnHZDp7t0y7S/v
mEqE4NCdQZ/6qIWIsDgAWDxed91HSHlftUDw89YmrCavB5ZiuhhD7l7TeTHmcYxaoYfUo2+liMYQ
jVGUgboOHcMYW/GyB+cqDWavPA6B6TuNVx6ql8tLJzX2rUjBo69WXA0a5wHtdrpvJh4wCVDuRFm1
OlVB/Sv9kCPaChTcO4aNyzEFnnbQAqF9bUe/j8kjAP8+4CVcgzA09Bk6eVfuNLXOzIYIS7kM3+34
hYYKVyfxQoiBLQbkEESR71yd3QDhOEdTZhAXhtexUxep2hclVv1GguCx+3CpGjrC5BrnahoBp3Fv
qjruZO9jyHAtnhvUyTtirSiPIhYl4NVIT9GRu7ppjzxrf3j4QGmE59tdxyBgWLTEWMUNG2RjQixX
Z4xHsIGD/2q+s3VVWC8z5zdyBHM21oSVefjbnCeAseZoubdOo89pjvUjsJUfLx8fifd+I04wZisM
CYsciNPsm7z4XkffDfvAOQ7M6lFZnpZVct9I4za5iVNqe6Y0LpE2yfRjon8el6vEvKvRft/96rVl
l9SnSkV1IDVzDFmC+Bhwqa5YKyncdBzyFl3IKET6LV6tg6k4SFIzf5UgprMmbWrNBA3IgTt+7lN0
KJrX2fzz8jYptBBTWtrYJu7ASb30NgysZvatzFH4bqkIUEO7nIwerPbCHdSRcaqBNYSd755czL+O
z5dVkC7T6/fFOm09d3QwB9B+jlrgAhQkjfas0xVOk7sU4VUMqvN/lBDLtEW9dgnAzjmxReHR3EvT
T+Fy36leEdJTsxEjHNLEjEcAd8MZzNWDDsCsCcFVdqhx6WigdRpASn957WQhzxu9hGNKEdxnI4Ne
FpAU+EBoGNSApeOEW//FKC//+ZdWkZvK5pgObl3O+ohuLz5Koj+X++LQ7cmP5oTHy378qtBNtWfc
cDbSwkkL1yFD+aMPstvFnx6WMwVdUXhyg4p56TPZzzfljcqfy2+OzR7yn7URaxYY2IpTvofsuw2s
vyTIo+sm/KmXQdYbno2u3JScy/B4WV3JU+3NTgoJwgmXomEBkzJorC9ITo8toBbs6zT6lKrSqzJY
gDeihMDVLGibIZsG9MRr88d47exLhEZs5/ZAoOQP0ekqfVChuCq8CBO8iD66bh0NWFUUVp3kk5kq
ul0vfx+Ne293LSyibKg0HARSrj+biL6sjqLGIzNH2wbTN54zvzvB3kpoMrSdA47RCubwJhrunPTs
wBBVI94yPdBq5rqmganbd0MrVeX8B9lSN8cvzmrUXgIysMumJvO4ro7xEYdxUAOxdj+n7dTGDN3W
SxF7duYXyTdLlVCTyrB0dDRS17FACvp2tYg951DERaFPexkix2+mQ+mqADVkW8LwarAsYJ1b796z
NMf7KM0jGHKk+4gVJvSf9kPgxIqtl23KVo7g1hdrqpexhzJJwR7szD337c/LW8LNX/SsWwmCHwdy
FSF9hIwXuhC8JvLWEqiw39ss9vCMvmq6YP0ADRdCfIsZqCWCelac2DD0fiiXrl2Dei3t1o/THKMM
VWJiaBQ5xOY5WXsr9jRnzD7Qv/tGsuB+2jayQlRDVoBLJR6NPrOP2PdWNcHXsGk0inRu1iDT7m3t
ysxejA8knbY6iBUJOiFksaPMDJJ18PT5wMKXRoUvKg35N3qIGZQKNWSrc6Y1IHkIXKSu6Pw6jgsv
dtsjQKDig24afs6s0Q/DZvL1qWswovodt/SnSkVpIXvBv9FYOANhvWg5cZfl9ws+20UPte7Zj+Vx
2XNkv/qX9nNVTcdKj92riVLhUFAtz7qugolWmnbVTdldPrgfcIXbJeY/YXPZA9glWqcS+ziiIys8
lWAZwOzC5bP9Xg0KuhigSeM1jTe16AqT0nTSvqvXYKTIl9uPJN1fFvDe174VIBwoO28M2+lL2Dt5
IFrsj/ppmpZ/H2q+lSKcKiseTbqQEbvxJzilfoOP7Oh11gLEBa0A9/9+8IiLQyYP7O+mQUT0BHes
nMixIM7oagywzXcAbPVyY1aEXfK1exUjrN1i9O40/xZj032G/Je9zKc1VSXHVWKExZv6tajLZMZ1
GFt+PZi+USf7PKv8j1jCP9o4QhRUm9mSNWO1Bia9cbWHBYBP/dfLIuTW/CpCyOT1TW3rbQynZJVX
BrlzVRMlipVyBD8za3ZPQRqOe8nQ9lMBrkva3deprTgzEucK+yJgcgKBO+/5E+QwGluLPveY6z6H
3/4ejtI+2wcOU/URSGWIMxkH/KcMKCbCstGUoWMyxp1kD+XO1u7a1g208uny3kjXDvqgH9MCS5VY
x57qGFzCGtZuWtp9pcXAUcFYvKUis5OagGuBvwC1UpeKdNI5cRgYXBM4NNSuTO2pnj5d1kOCuk51
JNUck6G3FBUX4bgA0jVrrCFcAvdzeppR8zsjHPKHG+o3fgiE8nU99Y1v7DhAuSrz9T6oRMIQLMY6
MdEHit/x9kqwiZ50HSngeBZ6bvudrmt+tVK/Vg2o8xD4bczHBWHKyMJ/IUwIkRG4pnMNSpOgdT5P
9S9zfqyzp4F9jpqXy8spM4utIMHHOW3SQeF+CUbyXKJgWxFURWKVi5PkIt7qI2yaZiZsjJix/Acp
wfDmKwacub+AGf59r9gbYSKPjrFooROHuPOI8SkbHsYhuLxmMhvfrJl4XvupS9y4xqXdTy8h4ilX
dZ1yV3xh9y3B/0zZkBY0jRY+i+VHV90hO7Ab7ZCebcXLWL4vgHFAZ5tpMt3h5rGNcWpXH7KZkSD6
s3im5wK9YqC61PbFic9Lj6qoTSmPH7CNvKbTSd7EWDqOo8LZYdCB8mn0552500BprVhI6XHdaCec
InvR2qKecVxXLdzp6w4DbvvWPBfW4QMGsZEjHCKNoXGr6tkSGAkjs9eVc/wHKY1Y0QMsUwcVU6Ra
OXa7JWZb7cqozT6HOnT6Fo1/2HN5tOxvY/7477UBSzu+z8fa3hV5QtqNiWUBK9lOr/Pspo9Ol78v
vV5hcER3GXq033FDscpcWbRmnKEjQVERfju7MQ7h3RL0fn5mgepOkvk41MIoUg1AH7Ac4a0wO7lt
1xzyb9IPU7Qvx89ERXAv25qtCO4yNnZdxtpSJjwfSRow3cw/wZEQaFaJ9KCKm1PmfPi0nIEMEDIb
4tu8xaB4pDe4x4009PtpPbNCVZ03uDcW/Y/9OxwhgOVHtfytNp1lDkls2hwWSPc5iQrvbG/86pw8
ZI3XXlU/+MtuPpCXDnkPFdOOJMtKcbHzaOi3eLETbsgBq94MKSd+AIjP0Ty2Vz+AJ3JSg7vKtg1N
XRZ1QTJvIF55q6jbhxHSDYBJq5JfLX2cm6cocfaane4um7xcDoOLZa7pOmJzRTzqFOEqYInASTBH
125zKpfzrNo3lRTh2gCmNckI+E6D3hkOjgt4jTK9X6LP3WAp3hJSScCxd4DUg8KP6InWKUnQfQB2
t6j+Gcapt5JTxU4hClmX1012cm3G52tBToCoVbiezHwFBFaGddM7N7DovdbTIBkVGTx+C4jWjhEi
ne8M4xb31gg6q6vp2EAI+rNPY9944EZ06+FYkdibVFRv/Cq4JExwFNlIq8h1yRJEWrHvy8qb9V0E
SNcc5HLsvogUusm8xVY3YQGXQSsGkkI30/rBymfz1+X9kbry7feFA6RVswlSB7IG8x0A4TEDgErj
SX+afe0AvO49OyrkqfZKuNGjotBaFPSXILwx9u73fJ+yfXhigLDBsMh+CoPP+WO+m67WrwrB/Oy8
3zfeH+US1DnFUfwQ81l2O8HBG3ccDsQ4Zug5HALAUQLJXZXfkIZJaDf+W5o4ju+mWZrpkc5htdc9
20fn+mgeAMoM/vFkr2rTVkoTXjXEAX7LMGETp3P+iew4IXjvdeiK8dOdmrNAdrlsdRO81FgZfGgP
EA2NFa1emzwaUXXOyLkByGbZlmD6AdD2rOqxl3kSalC00vMOPbTyvj3kGAeDF1sgNWXZqWzcHRg6
9mVc7C7biVQMcQwQrDKqO+LjNF5J3BCC2Gklfxb1dV10nmEomufk+/Uq5F0mJ5wqOy4Qz4S/DAMj
TH/18hPwun5ad+T47/PZmNyzdDhHmxkWEZ87Davt0hlQf+js1C/dY+H+6ZR/Xl436bm2cJ+gJ4Kh
O0+IoBt3pF1o4upK2tir6ySo6mNuXJX9eVGxP8iXj7om5Wzd6M4RTIGxMulsPjrHUfgt9Nnajuf4
sz8gwGBfdYUHllrERprgIYuuaeJqxFGm5W3k3EY088ZQVeySCnEMRDEmBz8Uu0PDskpdm4EOrjM/
JWbj6et+1BRbpJIh3Fx1T40knRGVFdW0X5bxMCTJaaaLIrRQieF/30TSEekng7UIyYxxvpndEqCy
6X09qsCL+bK/8+cuul0x6QqeETGyWN2BmkYLbdLmJq6PGa79PvId1fCf/IJkODR4siG9L9ZpkriL
GyeLgbr6kJ54KtG9H1Kv3YVPU8DfvGDeunySpPkxupEo+FdSdnqa5iu8uT8GAOaaA5zcB3I293xC
Nby2b/rcq+5LMOwpsQCk4cZGthBKFa0F4iLONxFl3VVqDCfLUeknF4ELmHMgYYxdiABWsCSwYuVs
Gdl5NHe1qbjpZfbn6BiARtMeWvbEi6IdwPVaNnCuxXpEeSk0dyTZX94ilQjBJbgNxzNzsEPp/DL0
d5haWtcvl0XI/OlWC2GVejrk2WRCCxbtdCPxSbcfpvpIicdmVcumLKTdyhJ8dxUC1rJysekj5hbm
MvLz7qnCP62LBgUQb6raICTlRlytOm5zzg+EGpBgZSOGfgbXxJkKP5MzUAYeVnAe1rv13D7bGF6f
jtbj5dWU2dxWoOD6oirRZkMf4cO7ZL92ht9W9emyCLlNvOokuL2qqLKQJJzQ011+amnpgZ7vOdam
4LIYlSaC6ZmpbmQ2b0LTq8TL0m+zarpaJUA0vG5ae5YhtwMirMQryv4p1QfFFSFpCX1rAILFhUWt
5WOP7smFdv4ET9aQ4ZSxL4Y1PaMX9pyWo6d1ZPXmRHGuVNvEg9vN7cTWyCqHBPGdhnaS2Ki8pN85
w+4jm4Roi6Gl0nhXZeAZwHxecTfFhnFdJ8aho8+XJUivJQfjEH+LEC4JEBDEw7ysPB9vfJkD8Nqf
ra/g+gBtqPuHehJU0lbGd+xVnnBkE9K3s90ZSF1+64O/aHus+yQN6t24g6fg803NMfyu0JI/XMRL
fitVOLdxpK3rUOFhQxAXgaDxJ526G1Y3xyp3jl1V/MEA3WYCncdwrScndVVlD36aLskXDrVRgZ/P
ceGonP7Q6J8bIDb0oBFVTYJIE2ZbPYVTHZYLa7VxNoPBxiB+DSxHcI0tv6fhMDxxvLyq/HBdUko4
4REBgmwT4gI2rfHOsYsAsZSfr2QPB7lPmvTGmTMVGbH8Ons1H+HAE4vZ6ajhRKCn3zebswliM5a8
sOZ2VpE/yB3YqyjhhKcpnaY5RN/YGNnPbAYcWm4qnIhUGwSdOMiIC5n4SDS1uXPiFpdzHJEnm31O
8CbomHa9LLesDy7vFv+573YLV6TFga7hOISDFztlXRus57n2/mQck8OEI65OpEpXDY0YDsf4Bdye
kELIFrOYo3pGVEYOubsfVP1Oqu8L/moaM6dHJAA13JvVuDFHhVFL/TqeAQaa3vAkFDPeFRhxw1yb
F7zSEk93nln1XEVfL2+F/JiaJrU5YChgkYST0461ZRcJHtL9vj4BdvNYHqsTH71XwyDL9XkVJRwY
NzcBtUlxSJfhMXOuK/snGx4uq8M/8c6yTCR/qcu7XsWxR62Yp7yNIIJOyVVZkBeysMRLjPhq7Ka9
ORRnAJiqPKpcr1ehgqdrIoZCTrasiF9yv6pjL0zIfq0U8Z7Ub1u6TTjuJoiShUMDXt8h6SYH01pD
cyLZC7WLm7y+rxsFRKDUEWzkcKvfRBPAJSJIQ/G3RnEkWne0SWC742FsfkXd0+XdkotC0wQHwnwP
/2XOcThQMDAEER12YXZyshUNg0fLvQtVUFby1ftHlDjbMk4ZXYcRomh6nvp9mSx+37dBvaiIYVSC
BKeThpRpMx9wmKenxtzb7bUR31TG7vLKSe0cRcP/rJwtuJ65WvOktPlrg+6JDbzi3vLDOJhj07OR
fptUKO1SE9/IE4zPxUujzhcsX6iZfkM92nU+dU+XlVKYgy1YXlOHmR02XEhyrBvXJ2Vgt+g6y49T
pvATUte90YfruzFyo1kcVnAQW8M5Rc41mFouqyJ3qxsBgk9ojXVuLBuxLNqBAs3DBPGR7aZ9fCRX
jmLZpHsD943JMMBkvEO2ixatilOCZUvWMmDl1wX9P3b3x2WF5EIsQjG5jrMq5ifTZUBTToyn4FTf
Fu53x/JK7XBZhHRPoMHfIoQli5s67mOUKgOH3VTmvv9QEmXzfW5+mz1vHAoVImTb46w9W9/ZYO8s
UwVaLFUCE/Gmi7kLZGuE49/HU4dmbqRR6hx08gbA7/d2oXLRUh+zESKc/jUy4SktbEYTg7Dga0E6
bwQIb7W/vCHyBxK10J6AnJb9rrcjqZds0Xo8kOovzl16z5si4oD55JN5qJ+tfQHQNRX5rdTOUPnm
II28nU3YpBQsIb02o4irj5/b6Zl1j6NyTku+R68yhDik6XKnI5wizh68+poXCMFJd+yy/QwsuXKX
7O2fkeL4yNNDG714SLwxPtdoMPaW8vz+HvXV6IimJkwwJX3QBKtP9/UBFBeqtIdKqNj0n7BurOcG
+zfu2Zfutgyqm1QHj+W4c0D5vFv+YNeqYqhi/8TUMrHGNFt4m0QVPhn1Tq8/LSp4a5UIwfoxKdG7
Ywx/53ZAyG0aa/LsrgXBlpZ/oEyCcaC/jVHs56/iyrTavgdrTZb6Xf3ZnkB/MSmuIvlhfhXCrXVj
GcuCEUxMfvPqXORl+S4c0TLa7Jz4+fJpVi0b//tGDtGYphkF5ETxl6S8juydk/64LEKlCv/7RsQ6
rh11ZrQBhUlu/jG1vfmzMEGd5GXuSK6XvtEVrYLSk+xY6E2Ar+UDYm8Fdm2JuZwcOYak+WFUP1Bq
v6yQdM0wPMcAL0BQPRW8kTWGRlzm8EZ2eJ6s2zI72yoIJOmabUQIzii1875iBXx5bz0OxnGuKp9R
b5gUbXrSldqIEfxPslRo4GsgBsBktwy1vtTqPnJ//yPi3UQjHOrYhiGar9b0emb3prG/vBl8sd+9
7TbfF67Wes7WturxMBmq5kjBz5EPAP/4YjupP6oSLvKN563ivJ6jiwWXZGriOLaQoQiNZd/rxaHN
+2Ct6PGySioxwoGZmRFnRB8hZr2J3N1s7RPVrI08q+q+qiLYMIi3isiwIKPbcTrUZAcD86MT9fgF
nh9UF4A8D76RJxh0OfWNuZh4DXd5+pWyr1HYHbs69JiRnSqT/CIp8Tv4uGVR8R5JVxNkcxitxCCn
JZZgKhSX6pEz3+np2Uz3bv2A/7+8YdJjtBHB/771cFVXadMcgysNMwR6oj2QTMEWKLXyjQSu5EaC
M1iALON59iiigM1PvbK7dYoEYAyxF7WKB7g8wttIEwywcbTZXm0Milrf0lN6jyztHjRRse5hgNOP
fPelPgxHS3Gtyk1yI1UwSYOktgOiZpAT5j7HoE+RGkYoZIPD3jNAXamdptb/3zZOsMoJVFexO2JZ
88X9NoUA2F1MhVpST77RSnCxdjM1kwNm6CAxAVmd347ghuriQ6WEo5E2i6Ar8G9DF2cJ+sQZe1Lh
WvpN/Am6enDQIkAJpoCvnaPCBVEoJuZR6wLFJXdE5GCywQN81sF1GoD3RncDXR4vb5NSNSG4y5DF
ddyp4I0CmAj8TXHl27sJkHMBx2xQtZnxPRHvFGDuYDRDR6PPOwSztcmyaaxRUrci+q0o8s9us3ym
pVZ6Osp1kZueimLBq2dRYezLfJX7u60IqXbz3TRzPtdGVNBuCaocjzfXm4FGWua7y6sp2zjg/KCJ
DG2keL4J54w4SeoaaMcOCCxSr2KvZfp+SvBs3F8WJN22rSTheLUAcaVxiBGKaPHqU72v/MI3W9/y
GFhOkztVU7F09TaKCUctZKB2AEkBHjbmdVtkfhbdOrqqz1ehFBMhGrppoFplJSbebPo5OvJCxXhe
0fCI6fPdR+YBXleQiVNcYzkXDi0xcGlXZKebE6gPURMBdodip3iU9M7i/1k6Jo4RAqEtnpw056TB
xh6I7ftl8ppg3Bk7/QgWv8vS5PtkcWAIoE0RMYyi8RrVRggDjJeXqBq8KHksGpVKKiH8FGxuTAQC
QDkocYYLLf/G+Q21nv1Yw1hxmP4fc3hVRjhNdtrGgPvB6DUn1tW8bMcK0M5SsBPMN/nBUQTscq0c
oCs6Lu/AEJ821dRSag58RvqTDQygIvWm8l+DyFJ0UL7KEKIZY1xMY3JLM1i067G/ZbMiWpLqAMeD
UUHkckyxprjqvR5luTsHnRX69XpL0tFvyacP2NirELHxtMvr2ZgyuJ6GNsgd2s0PFDBWIDfmKpI1
qTrMcHQbHRAYd+F/3xiaVZdrVY7wOnN36qtzTw7Jvwd2xo5sRAi2TGnd0R4D+AEQsTV7V643uHYv
r5f0UtiIEMwYlBej04/5GizrDD6FPHUBqpIbWd5jzjJKARRkVIrISBrwbdUSroclJUa+UD4fdJc9
t6fiHAb6aTxX1xwbtzyoWtVVKgrXQ+GY4FLScHbq5LoDsxYFj2TtNdZH2v42aokzQbEFJlTXQByr
mfH3cU6eWl2FAyb3Oq/b9bvQsDE6baUpICX0vzon52uK1uDkoGVev6PA0QtVTQ2qrfr9ezbykOSv
7KjAVlnf5i/uwT4WB+N29OlddUKDlhKTVL5VyPOChJeho0V41Fdlh76GBKd30AZQsSEJ2g8+MER8
O9tdtnvuzN5dfOxVkhBZVtMwjoWWoCKTFKWH6PkJLxAV7K405Ypw6x99BLetzyBc7PV0BaaPRx7i
0SN+iaJ6lQbrQ/ts7Lon9fCC3C+9yuSab7YsHxoHThbIAMB4Ga5jVoF3DdRUe8x8qfDiVIsouMA2
CTFMxmF/imWcfKrFkx9nKm4jmU0gMAEFH5/ieYcKgDsjTuYK+oTFT2qcmsjykmLPVB1tsmVjABpB
eQPxMVz622UD65ETZgUcITe90j7GSxSsjeIalxYCt1IEs4sbo9TAogt3S+bHIs9vphmdzjqAy9JH
ZzbB0lnq0X6qs7M7N7expgzNucWJdr/9AYJFjhlgHMJOW8A93T07++bA/OZLdsKDIADq8Ck+XD5m
0s3jjeVg2sI0rQhTmVXGlMcrHnDJUP2YGw2D2/E5GtxjaKaKVIl0A032f6RdWY/cOK/9RQZseZNf
bVe5qnrfkk5ejHSS8b7v/vX3KJkv5VZ7rIvKAIN5KIzZlMgjiiIPURjDuMc+dJ2WTTnGQYb+/dA8
JMOhjo+66AmMHYYfFm8hgju4ihmdZGkLbfTsbupeyE/LvLUKVEaJHjVWlw11wwgvKSos+dL/QImM
LqsgqFY+qaVLBzBHlPZMf27vztp9FxNjYOwEQ4g/jAeOdbUCCQGsUdWl+q4spCfSaPGB+JNup6iR
cMKMVbIFc+qN+L+dbenrzrAQzyGVkRa1arQgdjCjBE9eUyRNB1nKw+ehbpJvli6BSWzytbixpaJL
D50ezq8JbdvdECkiVq/1P0ZHbwp42HAB/9A9h/nWhOrw/3YPsg5MXJq94kjs0hGXmjIz+WBGZ1F8
61xFKrUqMBPCTcbcLq078Mv5FBPng0c5ftHAtrm9zmsojVzG/zT7NR9+cSAkQwyMJhEKW43oyark
1ykUpZVXfW8hgoO1UW3iPqrBLoAJ8n73gFtR5gtaykQiOOCaNCMIJXasZSVKuMLvneWVorfgVf9G
SYOFG7GOjBp3BljGVDUZHhbcXHvEGwnqJp5ISPZT4xoiWtpVG1iI4lYsrHIZBwFwePTnx3JifYUZ
uOxK128bx8ybG4xhEmDx6gqajMAHjcqMPvH9CddpkWzFPjh8VOnBiq81NbY1kRutAheiNxmjBkxQ
+bC/YWFrkj4ptCsQwI3oTNaRF5GOYWM6siaa7bVq1AtB7A9ZCJKVYVLNDMokanyqMwypCkQ5mFV0
XIjg1ktF9XUfJRqjjKuPDaoCVE/yxL2Lq0GitZDDnyr9HGC2NVAYHHgndGOm3xnTe+WCm0w/sZET
6OYQ0cSu28J5n7g7kVx0ZCi1tnc17dWfnUr7noiGD66KYBVpSDUahsIXX45zXpWKCZQziiuq3lrG
VWU+bCPb2vUElP/ggDQoyGUpH7SFVleDBQTxdXfKPiHKRtOz7+YH3cue2YQ3UZvpitG9E8c5basl
lRKpOLDC9BoTXgvRVFLR9zmMA/9WkloZO/YxpqN5rUT5BNH32e8Lp8lqZWzLGss1jdFVokz38Sgi
Hlo7R9+tEYcAKB/Sy8SqRldV7P4a86s/G263117BgiVs+11Bm3eyOBAAJQKeMxmLUt1jJkJoq9Hs
9KmrSIdtO1sx5XdyOCTw/YCaZYp10/zAidVveaPaqfa0LUSkDAcDpC9DyaBQpvErewwfga+7urw1
6QXxwDttON9XzbzP5AyOOSJhZbZgv6xFdMnruugy+CIVBJd82K9XE8XVFxQSEUjQerkFTS+mt6Wu
6Qurmtb3hg22Z5RDyI++t2mqoiNtrv0RKE1Pza759vtSI4MRf298J27/YrkiEsF19c4yua1qS/T/
Ty1LU9RvtVI4I7rO1dGetcrdtol1hz0L4rbKrPsoMDtsVTAUjoKuhYpeUNQCa/gjgnCci2gf0Quz
AOdiUBVOZ2CkYHnXm6Ks/MpZ+k4KF1mFdU712ApU7BLr8UjQ4xEeak9kd4L1IhxAo7kkDP0sRJCo
3JSVp+kXAcF5sTiAHspWa5CBm1wroccgS+7zgV61RfC4ve3/ca6d5XBA3VitWQcZw4JfzzK4pe/G
R8OmNvmVdBsFV+dVe1bgPZpp6CbyVe99KDTAYVjJUKsOc3uSHjPMhpKMK11T7G3FmDNyNx+wNZ8F
sT9kcQC1nawmkQYgLdpwRHJv3Gszpr9WZeFEo3mnRKLk0So6LARy6IDupToOYoBQNvRPpANsS9Gb
3Pe7bb1W7U4B67kBXg1kOjjzTiu4Pp0lvECOn+RsX4n6idfVOH+fs2urkTD6KkKXYAAm2STG27df
FziCLqi5x/6c5XD2PXe1Oekh9Chw0E1dihBe8WTQXdDRznyB1a0qhTSvhhHYyLnxSY6m0BLQaaBC
wmoUO43tCdWoQNHtnREJ4SxOSSNlxAhglKEZkx0RT80LJ9QFQla3f6EJZ2XTIGMYZsI0kZ7L8mcr
qiVZRc/F97nzxszrWplaEw+nNPymaKbdmMROZQUvQopr9cQeCt8zAlVw5RapxZ0+1TzQRgcfopuP
lh1Rbxy/bW/OqgAWt6P2QVZx7X4PB0jz+BUaGWDWxT9p/aZJlyiw+D63bmTSRtmS8UQngQu+QAtj
ZQjao1bNCwwPBgpGwMLLv8uGKLRDpQ+yEjNGUdReYb5YohaitTcfNtDqjwy2igvQlMGJPeS6zwYT
Gg+s8AAEVm74bd7VjuT6zvaWrB4FC2FM4YWwPDXmZALzA4b4pV8CMnmDBO5Da36s8+a4LWp191nH
Jxvnh/9wogrUOltlj2fmaUKpPW1tWd9tS1BWtVmI4LzfzIYx9gnOm3Gv7rvT5CBMxOwp+iV/U7zg
eXADByN7ZNFL4KpVGAb6unAYYLYWB6OhroRhZ6D2Nad4lhsjF13/D3NlCtQTieEMQ2+sYtZLPGzK
8o3uv1rUyTVBSfVacgLNF2dV2N+wsIe4T/+9Yc93hifZ2i/qLQwg+jQ7upOhLVSUdREpxW2ZkYL0
Rv61dqAvyDI7B38CRpNtG8a66Z214oAnnDpfLyoke9HHdouSa2/WRIPuRXpw2IPBEwlatGEDg2xc
K1Lv5q1xNIxmv62JcIM4kK7VudLbBujQYuKdEx0Q9f6oIhTxqCdQz3jFlZAviAUbH4K4s0nwM3T7
RA3TMQXmKXe9y/CoPUTXoAqCOUR/aw58hkepQY9EDQawpqcVTqNcd6IbENvsD/qAaEshmEpIwfv2
3sTVKGr7SkYVbzO9JCi+08qHGSPiM2cYEnd7t1aN4iyKLxGAK/njVKOsK0EzqNRhIgDaxPvwguQo
yvzAzAEqNKKrfOoN87P73mzwLisP9FTV+ZU0T7ttTVY9aCGCc9NymIMglRCRdtppjA+VqBl4HboX
AjgX7ZN4IFLJ6qtO42uTokkqB2mE5fj75OhbtuJgVK4tfj0X6cW57TzPEkZXospvnm5pcDDDm+11
W7UAFDYQNPJjoMavm98CTzOMWAzSGKmDOcXk0M6J52BfiPKiIiFMyYWQhmhdOlYqzp+Y2k0j27Ny
MEUNmiIh7PeFkFarLJLoKB0spq9DdOqoL+YRFMngrCxuguF3afOERhgVPSSd0XnDLOolWQfRxa5w
xtbEfmE2oGJxzc5W99muQAOere/q3eBap9bLHfN4UWy6EMkZWqOB1JxStCTU1tGKjiURHAyrqEZN
3NzRrwQea+5KilQF+npAouPGTbpLp6u0+zTPza6XdzIRXOTYn/oBQBeiuNtp2gWNKtcTshVTOWIC
zUCaAsXFqXKDhpb5W6vI/q5LyvjLHDeNoGhx3ULOanKhFrhWzaLzsXOq5U3GS6TYYSdwWWZkW+px
3pRZaWVorJEEZatlso+M50wB0an+tI0M68hz1oTzJyVFu3MNRlU3SQ5Z+yUcHra/L1opzpc6CmKf
lKDngfYaKH2f5/SoaBdQI+LkOSvBOVLRN3FV+bg+EPnYDach3c8XNGO9E8E5Tq1IA0FNEFrkjEMJ
Gtj+e5S+bi+VyHe4iKCl0KJAmR2alkI7Dr9hOKk6vg3DZ0192ZYk2BR+emiWY1yHxNqjMPDLboza
nodv5Sy6QgpMix8fGnWqWnYJnKRSHlLrPirdbS0E62VxAEB8X85G5iFBUz9lGLKVydbJ6EJHq7ND
N/m7bXGiReN8PkI6YZgLtCkV/bcyec4w3SSpDUFOZz0HezZli3P7IVALquWQInvBLYur2wMmh35t
d/FhwsTiWeD+IqXY74vjVJ5qDEsr4Dmjcj2Bkjd+akUVy+tvcwuVOAjww6zueoIO8NYCCRebf2pc
U7B8FqBsFr0wi2yOQ4IwidpRYstnDk+RhPIGZ9sIRDbHwQA1Y00dWSWdNWkvkf9WG9kt/NaeCxXM
ejoVmINoe3hI8M1S12ZE7lLzSvqbPHhVRNVlv56qPhw0oBYGwzu6TDEK4r0JJL4lIduCsH1AOyTa
MxWXlUYP9zV4I0OMmq9Yza0N4mFBmmw9w3QWzNPhxNKEem8diQTiDTvNSXa+m37Goy1aQhGcCGog
V1dyIYwLTGaaKaRnsVatGd8HsO6oGcjYUlNUXrZqgAs5HCgVtQECRHlA2XdHPK0195S8bZugSBMO
h8Lel0KjwH5pGEbbNqPdZ5iOlgp2ZzX8WOjB4VBeojqkxixhDBc/jvVnULEq9FqJBEX5otXi4Mcg
NZKbMqR0FvqbpPhKH0SlASIRHPokSVeXmQ8XqpBWNIfslJStABTWRbBSEEXFEFr+MZjUyTSmFqqC
/Oramg9DJ1il//CUswAOdcLMinzdgg7WYdwzjn3fNRtwJaMPDMmWWcRbK9KHQ4SyqlWfaiHK6ZrH
ydhrXXUJrFl/9OFff2NjttJ6gj7d+HVWDWcm+UHtj9t+ItCCfx2rE0ktCkKBa8GECRzSYU6IYOPX
XfGsB+fso4HA2VLh7DH52ZTXFU3sS+gfFLD5/s+4COfu+lRkaskAxUgtLy6bWy1DKTqtDturtXqw
LcSw1VwEAiqu1GRQ6OSqbZthNHB1P/v0QQ4QTpmYERXqueB+IxLIuf7UtFoWscfFVJn3ftHcJEl5
muLOplZwpSrU3dZv/bK9UJDDga6sjWjSEPOSr8U/9dG8CvfyfWfZ2t1v7hvfEb1viwyQi0Xm3ERb
2wBwk+l8bWr1cfIFlyvRGnK4QNvKD+cSwDPV11R9UNW7QCG2hqLtJBENclqPTBcLyKGCQqDQlCI1
ptvkVNxiqMKJdR7Oqf3/q1cWoR5fsKxYqdoWfoEdM53stkSLOdprtbv6H8vDRJOrC+hbl47GFyz7
upmFI2udb/1TZbgmuevkVyN8DOUTZsUIEHA9KD6vpspBR5GoeWMgnwlaJDbvLdznpj06uOCjeT4V
dRGvH+Z/MIR/LwymWFUqA5ZoWMXPJh5RbSF/pina9CVRn77AJFUOR9BkgdG0LGKd6bHRbqp0N7b3
6vTVGgUpGIF3qRx+xE0iWXqLMGiixiENersEh942ZgjgXeUgg2CKd69YrKxYsq5G3/TSkXyaNNHM
KNGScThRyzq10h6hKR2nK3n03TiXHE1tHb/DpY9k3rZWDBQ+xvtnY+BAAxNOR62jAA01xc2/HOJH
TadHyZTviRzcaDR0ku7ztsi1hUSFB2bGouQL/3Bn2NBrCQql8ZySTvfUdJs4R1fARS61lMKZXqqN
sYUhUgiMUTmtHqTdeKqONTopAveScY3KUhZnfVSf+jxI8MbfuqhmdlLXP2quhjZsTD3ai5BpzX2X
wjg7bOaubVEVDmFxiAe9ezP/UVl7AL/AMlYhfimIs0RjLOWyLCGo39dH1pcvOeE/qc0GckwH3RXl
BtnneEtciuMskdZFJZMRhRhxXj4Vh1lC6U80KNfU96ntozln2wpFy8gdYL4WJIQmgFxfo3YmO3p2
jBLZ1i6pzlioxTPeIYvXBBZ7bsus3pnM+wyNdu3UC2LP1YAGKUnFJLgjgZCXU0f2Mb8lj9E2MqC+
ABf3Y30Xur0NuosH0NdeSfei3MrqgbyQyKcN5UGPh6zBgYyWAQd5d8ePQT6ATsIjePwOxeft7Vo9
IpfiuCs7Ck/zrlEBVDMoEo+dVziSE0/271HTIuXWjePPavLJxCxs/IhKBq4k07HXH3vfDfvZpo3g
Wr2OhGcxHBL2BtgIrCnC4s3IqljxLjLQgJPOgvBCpA0HhT6Z5GzKsFO1XO+U4OuMJeziN8O6oBBp
uUUcDJpNOMbjjBSOGaYnMy13RtbcWfol+f2lGA4AaWP6tAGRhyvp5CDTcB+Cpc4cRK/Los3h4C+V
/GiwphD14x1xslFx569aKgCh1RfmpS4c6Elx0cyUgCmkO6WR3X1ihKaoQ/XMxKYgTd4z7qkc84f8
n9vuJFKOg4swqtTOKjA6OcnKysb8Sm8k/RNNRYu4Fl6c9cOR//4i2Q1JrRHWON3Gva2Wp95889Mv
gD+Qj9qFqGWVbcnHI+R//qTyvXPIxyvRrEMaiekJrZu3YYnBUQrem+a+QgvTLEDdtahzqR0XtidB
avXSgNIudf48zfeTIbgVb+8SyhPfr94QNf0Y1HDcEQ/bo349xvOu6wTlVatCFMxPQe0gpvfw/LZ+
Ek54RZ9xzDf+FwJq67EO0UcQPW1b3OpaLcRwlt6Vody0FaKJOd0X0X0jSout7v3i+5xFN3GZkvLX
eT4VL12YOmpaP0WdR42T+eOvVOGP9Daa5AAzEXGkky9j/TjVAlQQ7AjPWOsryRxao4Jsax7amHFs
q80+FzE2r4d35wUzOOMtOsyyrCQUh6lP6nc2cs1HZUt7Gl7HXbWP9nS3vWirSLAQx9myMg0KOr0k
gnpEbzROORj188eg012//5TnL9vCRCvInXhF25MsD5Dt6+RnNXS15kspevtZj7gWCrG/YZEjs+KQ
WDVj+am/J5+GHWo7vXDv76c788by6CERrqDAgwzu3NMbsAIUIyIgitYvs1LtoDj+3bIxH1uo1Otm
X5UdQnC1fgj1u6QF51d1SVGiorCKW8aT8GGkYJBklS+xvZnL54E8Nep1lx+29fiPvTnL4JaqDubB
NxNEIsrT5Pw7bxfrhdjYYYyEuddjqKVg8YRCudWLAgwxmgPcKDQvOCS78C66iT/XATLz467YB3et
7ghHN62j3llRDlWHLMQQ+g4yO/Sd6fb0T3DovGgnOYEXfu6d2VF2ykt8uqQJdbmHHNjqRAJNYYhL
jTLoB19OrqusEpytqy+RCxl8wo+YvRFrrOpS9qwn6nS7sbd/8723tqHYupei/DzbS676lxvJ5/56
s8M0aLOfcJ0fdozeKLiRnN7pXDYSyHfUoyiBsA5Xf3aRT/9lWaGnSY1dVFSMEx5CmxWyWcVFoHiW
wiFwVQYJMDFgr9W33XBMwH6mC06u1ZvG2bf5fJ+cRClFJSu70BzC9AEsfA4aiH2pF9xoBGbPp/vQ
j1qYMnO1CG9FDUbFFp/L9CU1M0fJiUDWOuyel43DkiaYk1FPEYT5KMftUwsJMZEI0f5zyBE0bRSE
5TC5sqTbRWnuSFA6pRTvtmFRJIYDC2Vu9V4fUHFu6o0dJW9d9exXn7dliCyAQ4Y+MRqtZLWlU0j6
XRu0x2o2CtuI0/bka0kkQHqBOJ53Nk1DSroZJ1YbN25iuRrqmKtcdeggoiETSeLyD3OiFn5p4kjp
5ugYVvOVX5DWltK6RAH/KNip/wjO/hidxgVnODyHIfURLckPVnUsj9ou3ltOnnnxJ/3EWM9EGQ+B
lWscOMSdrjZzjldeWdrl+UErL0jQL9Bc4yIys1F6JTeADHIL1o/7uBPUfwpsmy83N8IE7AwWtqco
wIIZ29YnM0r/Dgk0DglMKpUBcie4KYU7hdzluuAmtp7jOsOnxuEALmFRWHYsGR/sWK15fwBhFSrY
UAMTuObztqeuJ/BAcGdamKSCwU3clhe0qkerBbDF14Y3H4OT5ion1o5UOpErojX+j+joLI0zgNaf
UXDDqCo1tODfDZ8au3H6w3DfvNbUYQd5sBdFZOs2cRbJfl+Es2YahbHGKBNy/VEpTpp1VwYCs14/
iM4iOJNQtanLiwoiiDYefbn36jby0N/7o8gzx6oSAdyte+lZHGcgeEHUiWZiyzr5KA+nNhEkJEXf
504ICmqxiVIkJGlQg6/0qgHb+7bViSRw50MrS21XzjDx2L8hxQMRjSHb3nONTzhFXUhKSWV7Tl90
40Si63G4JCvzx280PsuEQtN+tizk7JLo2P4ow7v5kioljFf81zMxOeC94aboqTFits1hV90URbiz
rEwQXm8bLpoE34to46nthhY7Pesh6hWHndmoTp8bnh7VnmrWl2w7AQkfKK1AC8mnNDQyEiPJdPjJ
6PbKKVEFjrG67YvvcyuGWuwWDCCUuFb1oNTJqatOk6Tut213NQRYCOHWjISsaoSNExlbj5b7Ci3j
XWiH5PO2mFUXWYhhvy9hC/waXYd5eq6UBbmd+9VXORE9j4pkcNCY63GVZjruArHaSV4C2r0diBkE
jrIexSw04dBR7ka1bk0s2PAwOb8fbUA/+mz8P19tREpx6CiNZUvLEr7fkZvUeJ0uYUDA/LQ/Rsyh
YzQnYPox8fAQzHdR4vX9yyR6ERKpwMGjiUEN5ljDLUmufsqM+tGKMsGRJbBinp1ap82/j05DdNRz
OwX/3/hVEXVoChzS5MJluVTlKRwBkmYhuTI5tfKEC5TAwERCOK8vm+jfxuAU9+a22s1gJZepoKxK
JITzelXuWz8xAF3D0H0zw94LVXpPsklQ1inYeZP9vvD6tJdl0C7iDpgHXjxe56Fg20Xf5zwe3q4k
Gl6b3LA1nsapfZzDn9u4JVooztu1qG+HMoYGJgot1J05fNUueqs4eyA/Ghhj8nKlZRFdSL8HyKlJ
p8n/8ndacE6e+cGkZSwqrprI0ciVhK4/4W1I5IOcm8v6SKKmxGYUZZ7s5TJ/NJQAxCpyvpdy5WVb
I8HO873SxC/Rn08NNtvmq1+/JtVu+/vrylCQE1NQZuOUfW+5HQiYR6vApiB5bIOvHf8+Whg+DQKf
bUHripwFcavWNWAej1luQVKNXQZaA9zJBWHRtgidDx8x9i5t1TGeXKl8lsa7WkQFs/p91GdgvAk+
TvnxE2kxBThxkYLJqu8yiWz9ElYBZSGAc8IM7LFhSmG+s3XAmC3bsh63N2F1t1Xd0BFNqRbhy+DS
sWv7ZMJu0+mYt8e0bewyPVTj920xq2CyEMOd5ZXRTW3CaIFJ9X2SG4zT+6LXlzTUKKw7HUPGEZny
0yByJcvCcMBlpMFDmxZ78I55EuDu+jX7LIQ/bzNfa+uAwtdZcZjipi6rXNFvyL7ArDNRcRjztQ8v
4Boj/TAVC5MG2bIuTpE2CFNDmbrJRWHit4mW12o6fh1B42wHVnLqC3ZGjm8XbNVCJmdyZtrmZtih
9MjA2Iag3Ofx05QJDuFVv1nI4MxhILU2JQqoarPARDXYjIlZRXn4Oz04HKv9uZT0CtZg9VcKPWTG
Wy/iXliPiBd6cBBmNFIFyljG8Izblksc5To5STukRlMHTbFX4e6ivN5ZIM/24MskjfQcmGk1r13+
pWsEgLnqp4vvc3FeRWNDU1R8P1FOaFb1u2dfvgRxFiLIe5uWMdcLww2wL1WZ2FF539ePRPteiMBg
FdhA4aiy8VeKzBPmZH4BVjLG4zo2O9IfZPNboNiSL8C1VUNeSGG/Lxx0GPsALUeoHegqRzGfM/Jy
gRHrBjF1g9GjaNx+yK2a6GjjRtVS9k8DZtVB+xmHF71XLYRwO9LGXVYOEqi2gySGyw/ynjQYBiil
F4UWC0Hq+9XqWz2OZEZLrPSJ02J+hR86WbLvRbXd67tyXjVuV/Sg9MGpB4q+yJxv89o/zLmoYXj9
HFjowkPzPLaEZoAw68DepHN0TExffo8jG65EMw9ECnGYjAadnoIQHff76kYfH9vhuG1m6+nchTYc
IE9RN084VCc3tewMo5t/v1DsAjY+2r9Td4mb3ohenVexZiGTA2g69CaK43E5lvTYboabKits+RL+
Y2UhhENoMAVGVRdim0Ia2XJYOnIpSoaJTIHvdR39EKVQzNzi7ld1Qn9lOhIS4u64S3fx14uSCmeV
dA4TlKwZlJaiJd6cr0LlRrqk+WKxZDoHBxifOsVWjzNgzozPTRHfyoao0m4VnMG6BXJQRQPBLmdu
cddgLBjFuSllpa2UzzPmbFsgRhizb9uGvRpALQRxNhaZWSBjfjM636Zy1xUvynxVlQ+5nrtN7ZWX
8NeAguePWpyxmSTS9GIG6WnagBcOUXtraPaUPGzrtAoGZyn8BZDOqFRKKS7mRZS5OSh2E621t0Ww
9f8Qdy5EcCZmpE3RGWMBAJ0wPmB+jaBPKR9GFcRCFxUQLWRx5oYJdISOEmyhT30v9H0bY54fa+2S
ttTF3lDu7DGGUuoTVAC76IfppGNvurXo2FkFtIUm3LFDMF4xNVgJWRjtSv2kjK5BBEAt2nvu1JmM
0ahpheC8LW9a41T03vbGCxyTcgeNmYdV1htYpbro8eDlZd2RkmtTREwjcEvK+T+dwryLOgQCZhi9
aHWLhpDdaKWerrvg+/H8UfAQtq6WoVNVp1TT+efkxO9aqcjhkLQ2bRSTJhUalfx9KypUXN+esxxu
+ZRS7wczx0kgaY095rGtiuou123sLIFbOUPDyNCcja9VfeNNnn2H+FFk00sme6AY8iyHA046Gqap
siyQPsW4As7OXKCgXZTLUtYN4SyGQ0yjaTuwhQOfMdZVetJO8b3S25hM5ND79Ep6kV8HYk/XdB/v
cqcSGMX6uX3WkT+3DSVvxwinHa7yyh5Dovft7xnHxJ0OviOefCfYO/7g7jWStRJ7jlXuom+sjBFT
A52gsMvdiKKA1gv20l70MsQW8COS/1lg/jCPMhqXvY5CkPgYHBqPsaRLHsb67bZxY1WMibkZFgIT
0Apz6NoZqKVp0rp3ad6E97qvjDbqkWc7IxQtxEUaOoauml5bGqXdFtbTtvT1e7gJVkK0HxoKqBre
XyyaoE/MeGL1NSd60hz9qnDAouBkx+QLamuOokVddfOFOO7IUhqrbwBXcI7ka6icaONu67NqKIvv
c6tZSekg1yyOiNUfVeHJxMBVSSBj3foXQpiSi6tr0wWVMmXgypW9JLVZxXh/AFGHflMcf43MlAUm
ItwkpvVC4GTUQ5IQxK3Vzv/aHlFS60aevzfuWJgsHUVIKdokDouDLmot2uMoa6xbmdzmieCoZEj7
wbMW68chcYyxdxgzD3UCIztZUn7qgn+CsH6zMHEJU0ScbZNYPcEW0jg8zoc4wqw4HPwT7dyytAP1
cxgYdmgK5Ii04gAZHApFqrGTcppyu84Cx9fcnOAdTstctTv8lVJ8z6HUyGBJZYdZ2syZjVl+d3VZ
nTLQp9q1nwsMXuBUPGNZkqHgLyl/Cevpvq0p7oKzDrGNiPBaYHl8u6HSjwNNMcvXLYvRsLUZJLqJ
cFqVYKP4cq82jGW/yXBAz33oxhiROffWM/j1b9WksuxSNf5y+ZjSC+/FjO2I5i2UQlugbZjfiHSj
RN62PYgWjkOIrJvRf9VYOH/zq2w8pelf6sBBQkYmKo06rjWFUu+HvvcKEjpSZQjMWmRpHDIYI8kU
XcVS9a1iR3hBk4ofdSuokFyNnKhqYtABCnDw/vR+PzBuB9VwJaoX/NZ8ntvSC8fukObSqZvGm0mt
9plV7re3ZxWDFiK55etlUOLJPUupyoozgheznQ5R9yprX/9ODrd+/aSUTcpGrhDjtUtu2+SGmo+B
JljA9QNwoQ4Hqa2qKPUwdb1boy9AcZNd/9ncNa7kZfv4p6hgUrR2HK7KpQ9KU4K7YTRP+zp+IAMS
xupzalxAa6GcleIhNUiMXDFZ3J6i5zQcPrXkS3FZ6LAQwoVbSjj/O3ZdCm1kCG87z3dbe7JshNIo
NhU9eqxnJxfyuHgrkbRCl0MWb9ndrni0rhQQQMy3WWRr+9rr3vQvou1aRaKFRC4CAzeN2UkJTNCy
7gayz/vHbRMXfZ/9vkDTsejrjjATR0ryoW2oW6vZblvEery10IFDiDHO+iJilBn+TRru9H3jjTZq
IDq735n/BE6yvyihuxDI4UMXRWY6N78qKT8PqECTAxslBNtaCfyIn+9hgZMxJ2ykWT+3TtweMFrT
0efjGFyC4QtdOHAYm7DBlQK6jIbmEOpkTeak9fdtZVYPioUQDhRqLZiKtIZdB92bhkFFed85RE4v
Cen+SPlQQytbCUgqSILbBKbhROl3Zdzp885MArsMf2wrtL07H2tp8TIZF7i6ID31QPvnEjHk/DMe
X7elbC/bh3paOpkEYxqZ88SfteYHSO93ciQ4HUQyOACQZszY0NjrcYbOTAIQrUF2FBz/ThEOBeac
9MiEwZgn+YtFwUSOB1FRE73gmNP4GoKknKY5jLBa0afkG8sBlG/lwe/seTfeBPtZ1PTAsPjDtWhh
bRwIpKFlFfmEhUMFFGt0Ga/U297JUxSJghPWFSUeRPvExQpZUk2+HEFcgwoc6RDh3bKPBbV8Iqvm
sMAffKUsQ1aEY3pJ8VPS7qZUtntReLV9JmgfhkYYtMoCdm2g8s1Q3kia+1fWxtcOqMZkFMRsejf0
UwwWnJGIQWrhr3BT+9UTszjYaJ7WxSBRMM2mZF/qx1lDE18nmsEmMupfvy/EWDoGTLYaUmkD6i40
J3ezG8thr6/FPvdE9Imr+4+Z6aoO71FRMvz+sG6l0TJQhgW8GQyX9Nkpyr+nhpXaTSSaes3M9YP3
LERxkU6cjdYcRAGSFtTS0QtZgBf+U1QHEt2ZVlDNxypOg/iQtJkkKGxadaSFZA7wKvSSkiSFkpm+
H/E2LxO36j5tW6BIOw7v/NFU66rFY+w83rbpNZAJFffXpDldxEyPIQV/toxpu7CPlAKHFMafJFUH
Ulwn5gstP28rs+quKM3CwA2MCcVE4vciqNWBvIkAeYL6tjPewvRt+/vrVvfn+3wkH9GswoMivj+D
a6X+0siSo1aoYLnkDDqrwadF/E6bNSvEhaFUPqXf2/rRTwTxx7plnRXhbFpTdJQwhqw5QfsZpEh1
d1dt8GN7sQSbwWdDIpiSFmuZ6qZx5lBjvDJmUfvZuvGe1eCMt1OqXpM75I/8eD7prX8cqYLHazRY
ykN/k04CIBWJ4yy4SMsxzycc233wTdZOWvy96SpXJ3vSiqb3iiyN/b5wlqBR1NQv2BlKvIneqohH
yE+iCRQSSWEKL6RYTTYXegRDa0zUFU+nGc9jdN4nxkVAdt4n7rSWhy4ezRAxqKW9DeFNjR5sSUR7
LzI3zvez0qrUQgFYDpkb4hnWFOiwvVYf6pZVOuiRT1Rcp63WLrVPWn8gpNn3SNRv+822lel881sB
VsqAshbVyAq8qriti1OShfsRz1HCYkl2TH482/63MTrfBmcWvV8HDGkGh3rECZ3gJN+bXr7D5VQQ
hW7vj863wwX50CsGe2kbUA9sh2X4OjeWANZEMjg8QIqgNEcVlLlzdZO1HhHBpuj7PAAYmP+ZsvYn
o4mPBmoj9HIUqLAeRv0Bf13mPB87j5fjIh3RS8CmGXqZh7q82jbs7BmzID1TcNaIVOIgoFbCyChD
bIul7wIQeIpKS9dTHgt9ON8Pm6pQykhDtdd19k95ZFOXAvbE9ISSRrcE8dq29wjXj8OBkPZpGaL5
0tUeyiNjM2mvLNAmU1t2tYPotWR99UxMnFZ1gonK3Oq1RqCRmDFX6FJwKOfmVEaiSlCRCG79urKQ
YwlJHFfuyWhjJspV0DaX3KytsxrcmhVx1EjTr5p2Cor43tOkzqGdiN9hPej4I8WQ3582Wh3OVtiw
y1R+P6I9vXpo9P8j7bua48aZrn8RqwgSTLdMM6NRsIIt2TcshzVzAjN//XfgfdeiIe7g+bRV9pWq
2AOgcbrR4fR72tVeFyI2wQ6joloxPw9VrdwoOSewa6g1lCD0v+jY60oE9ykCMUrt6HAE6P0aasGK
0Gfvai+xx2e1yuKe+/bgVZjwCqhYpSd2D18NdX+usbZeqt7V2hn5JT/VZQjHtemtQXgVxrVx4xEM
ytgPucGND6Yh5fPTqtbu4Jyy9Na0v9q15LJKdFvs1WkMJOwHzrelGw/q9Iy3wWUwkGmcgKWtnrMG
Y5V5ZQ4w4Kuttu5cPF+Wse8XvO6YAAF1Cn7nlAdXGqXwMiPQVMNNqr9qWf+1TI6AA7WtJkbW8OJm
gx3T+agwPaymB1XG7CWTI2CBPZA+wTxo7FmaeUp23WCmjw2JvaTUR3L2YtMOSGwyveY9/hqp78tI
f5kj578dv9gha2e2zijvkO07xW/QccCQku0+Xz7/fzFwvxXAEsBgMliu6ijH8uuAEZ+Xac/H6BrE
ueRgHUggj+lLJQqIoEy1ni024AeJHsDBEfjjqXdTOAaq397JhzxJVEJsnMVc52qoRvgInfOoax+a
FKPIk0Mmq9WUYI8leFcDnaga8XS2NTlPUU6PZTcEa935JdE9RQV19JLIipFlUG7xtW8AL54NK6sT
uPVmPcTfh44VXgmCrRdrBqdSMhTVoYBP6fYzfWS5VuHBPJ41cB+6nV3LPP89uNJUDB8Bv7Rpa5q4
ATMrzE5DqeKEW93oVWDp8X3BYsm12DvOrRhhySzplyiu8Goe0hVlnuVyYxqmO2haiHZAiancu+Vb
WQI6GipLrVYBmiSOpXgs78Asl9fveJpthQjQ2I0NK3JwnvhmG5/GXr1qBv2WmurDSmT0a3vGeCtK
QEdjysoCHC48BGCcqh8V6LZqdMZPtlskny4Di2TrRHa+HjMKTKbB8YOjMbvaqH8h0goSmQwhjMrm
fKlt7ly2bXmtsPTGjGQaINkxkXkvY5Wma5yOpmxzt7fdPPumq5+tr600ZiKTJMBirxeD1dS8ELuc
Rm+qcgxjXxG21c1waIjmGur64/IR7WbBN+ogsvGNOpuVVOHNoJZHD03qLkEHNkPbr5jrWJ4aGp78
icN1TPTRtkIFmDCivM8xJWPxSZfddj1qWezntOg8Ot+uaD1AAbrav+PxvhUpQEbSzbzZGnqykvwO
s1jPRSqLeO2rIkXgFhzW6H0WTq+qY0NXS6RCYse3rVMl45HaB9fX73P5G6BHvUKnWxWOaq4+L7Hm
d0ZQ55V3WSH2TJgG6rh/FiEcDUiFKnPh5CLlgM9rs7di9qoyVefZSb4s8/Stytnpssh9NH8VKRwN
ictq0WP4heZ6E9N7J3tihebqMuMsEyMCedQmTcyLHeNFcWmu4FVwpyV303uYmbc7KGA5pW3m1Ark
jBYIOteHLgW0Rp8u75lMFwQUV3uW6zNvpxqW9Wtmma6zgBt+LWWVm/s39Z+zMUWuA9Cr6lPJ6SC1
A68tLw/k4Bz6d8VwXvfMFCOGyswajBKDQV/QZF8PxSnRk+N/2TFTDBSyvomLyYKTC2K+pP9AI5cp
EkXedWu3yxAQYIiisUpS+H86GhzvFbDXZWHuDRiuda2GyTkPZYnqXedvK1HAhJrpSrLylNSIUFvl
F3f5ob9CBe+xDLtnJfxvWyhgA2Jgk1MvUIZZ+bIsV1qOl7WsD1GmcAIYlJFd2ZR3WGsH+yq/6o9T
mBzZQVZVdBkMTFUAg7lvWMZyLEXvi4CuhyEe/CH5mlv3l7fssk0Af/6fmG3r1bhgRA7iLPVBKWKX
yrKfsoUIQLCkmACd8gBEUtKfy8BuC7o+dsp9rMb/7fTFTD9baTxFHfoHdHYCNZhbQeHeM8J8o85i
on9WhkStCpiCwnjQCwydqD+Zqm84/81Uo7njz2MxOgzL+ntQ3Kg/lw59qgqJvyHDgl9/31rrDr7v
yLM5BgvsgxVmfunRp5z4fWCGzSEKFEk4Ytd5ROOrbYE6hpiOoAmmpTpscUCh1aCzI61y2Lce/IwV
/oeZ7KD2l/dbGpp0/tzBZSxj2vJulb71TSwvDUB2pnr6zRKqPhiwg1KyvF1F3wgUHP2+pEapJKD6
zqZnM2VuPhOPKje2jFRm1wEiNtF04sDeiRE9ZtDFGnhN7dg8jdV1ofBWo4d+viOj6Ru6pApo145v
pPFVb7SkbZkBvrhf5TlP6/LIKMYkZRJVlMkQsC6rAdT1iD6mhB0dLVCWY6v6l2FOJkKAubWsEk5O
DmxQ1oeRmt5C4m8kSyVvcZkYQcUTpF0xGQC7xeYzcc6NErSyl7hEhBjUQ0FwWkc8IW+NOQYlg9vU
tgbdJdrL5R3bVTONGIaDq2ojXvLnwRNWx9rQIFISd+1dFKM3cXzuUsPrMb5FMx+W5PNlefsPPTBv
OQahummLLtZMC7p0vP2LoS+R+BgTr7qaFaTeGOgemHUdTFaXvS53N3MjU4DZYonqKuLjvzBax7NS
ULBHfifrXJcJEXZSgXWIxxYnlhiTlxbWc5Iurq32x8sbuGvJN2sRPC1m2ktvjtC9FnnzJlHCcv55
WQLX3jev4o0EvtANFlCqoh2WB4EY0w5G9GQnH9TsY5t+H1R/AZbbuiRptu89biQK6GOOYzO2nEOW
JU5AIuI10QTTO3l6X922tflYTpOrWuZBq5TKLSfmZlP3cHnV+5Zk8yMEeKKTDnZkfn5d8PckhfGb
ExhBHyTH5pDdaO+y/fze2Y5qa0Q0zEml1fYYoXJ5SRfzrmSgNUW+WkZGscvTrSEIYFDbhksjdo8a
LOp6u+jRdnSFkcFeh5Fd7GgceG9BJ1HNXdO4ESVcswSkdw5+AEYDUNXNrVvavpQwW0RWPLZ70zZy
hJs2DI2qTggP+ISW9zkrDmvWnZMoCS9rxK4jA8JxS7U0VA+INXCkmYYuGZD/7tRlzLxYpfO92kf2
MdKHlnECkeFD21n102Wxu6t7FSuWxsU5KLBaFa2rVpsesla5djTkXetykCDxLpBs5AiOzDxppTKi
Sxbzbr8a4ClD3ezlhfzyxN8AiW1yBmhLs0Ar9yeQDGPt5EOO2SQVnh5OMGc1uJqVqEye2rlK75gy
RqeWmaAmbtKoicGPo6OlwqI1+GUu/5RdzcT8Hss2KaaGiSGxSB+7buSsIstQuuYaLGnttspVlkmc
w12V2cgRwFmhCSX9rM4YoFmZRlhES4Ja0FQLW5sVCkL3GPnmm02afLm8vn0EdUCkR01cciKm6+fF
6abEZKgNOdErK2wPo2t1rn5YMZa5OXSWZD/3rbgDIkLVcHCwmuABOZOOh10NdoH5RfMoArXjNytQ
btCG4eJN4S3SmQ97fgrCmQZoKOE02GJrzFJMdZnYCNX243mtPhcVGjQ1l2GKVRJM9HB5O/eOUddB
42bqqokORP73jQVsBnOMbKVa/KGMwOKWup15na2xz6LrWpYl3rO2W1l84RtZ5tj2oBfATk6Fft2U
xVUWKb7SV16TOZ6zVh6ml+vIiejB5TXuqsxWsHiEI8vXaQS89T6fiYqO9dA8DaEWFsF0VCSde7vW
dSNN5PVJQYqXxKSaUbxE7+cQQ9XCJGzOqoMZvT1C+7I25b0br+u2juSfrWqOSIoSpZVOkhnZyJV0
lWvZg6sSE+wbyJ3pBX25vJcyYfzvmzNs+4i1cwygKxGMGGHIhwW5VtM80zTxL4vaQ20dpH+qqVJq
a2KdVN0lhjo26eKP6m2cPJT0dPn7u0sBStpwTNBNJd6zfqBZajF4JZ2TeY3xZSZPWnL9rumXuu04
GrHBkQtM/nPHqlhZTU7RgE789LHNSVhjJrTeG3/FUY72f02S19yzqVtxwgGl8EoyUnSzn61NEGcs
rDAbCROGwsubt4sbm1UJuLHmjtkNfAwrD7k39GTYt7V17o2X0Xy+LGlPDcBV6Vi6pVL8E4w38uaG
QrlvkkfmkU6l1y4y2jyZCMGbq6mDdowKzS6prrpF1vpI+kiUeRcVtssQPTmCwEftYMPUL5MBYj4n
5IFq5a9iccGngi7O9/BmbAXyRW9uaj2hAhDDi0HT0YEl4TzJgl+7qErRtY4OFmpZeE78KWBACUtK
C2fy1eq2OiHcFtrg/vJ7cEFecxocmc+9p9kbeSLNT5cmdmJ1IOqI1CeafYjKz2x8Rykg1YGihoFA
AQjt/lxSVjO11eph9rsuLNrHNPXjXhJ+2t82Cu+FUMfAsEUBD9SsSHMjNUc/TVA/7YTxVVX7oxc/
8XeKdZIx/pPdbdvIEwBhQKt/02NEud+8jP7w82++IsQgvNZHN199+l+yzbsy4Z6BW0q3KXnjhNKE
6VUMF4baj010yKrFzTSJA7ovw3YoRpeYqiP6ZRZJrGXp4U2M03Mx/YjZDRklFmIXFyxOCo5nJSSI
6sBg2BYdrFajYjy3dnI1D6kEF3ZXsREh+ERdoikJBjHDu9SdK9YUV0s7h1o+vSfuQDdyhMtqIVYY
Tw7cdXKHYTLoIU8Pxg3YwALmpaGs+nQf7H5LezNfOm8LO2MGHiHMn9HW13n5X7nHKRliT3WHcy1R
hT1Ljqk8cBGgcqYqRvaqZm6GhGIT1ylHPOo2RmqpsH1jkKSWdu+SgWZIGCIdRL6iS1KCebDACCmA
+BVvfGi9BLnGzK8w03PyMS3LdzJM7fbgyv7/20ADU6R404WKjguuRRssJ6lTrwb43f0mvo2qz6ms
12b3wLYCBJCwM/R7W7TAo+ZaYy7vLk7Au4Vs43rFh4ClPpXA4J7ebwUKV4uN6MUrElT45xhEeJWV
cenjCV341NE/vWfvLMcy8TzX38xTo+OAYS1xP/MaDmp+rBvJDd4NO8EC/hYgGNqRjWoCmgm4xIsL
AuEwpm51nsL6qfarQynxhnYjDVtpgir0E2YQKSU2jg7xVQF1Uz9h6thijH5Of0zO6uEQ7Tq4vIe7
j+CtVEE/ss7WskGBE9sF5Vdu6ofJnR+41mt+f1D89jzIgoYckcSQylakoCG5nRp1wylfC3aj6s+5
fY7K66yIXEtBqYp5ToksirOvk68HKWBxP5sGaklbzTfAtKFQt8kPhqxAj3/j0qoEHK40zAgweyiL
1sUnJcrcfs0P1vpd04pv6qT4HXnP7IzXfXxDGzFjtqg154XmD+Szpj+M7+rh3goQHPRlNBur5ZGg
5LR4S1AGcUAzl/po4oaP48rqCHZPCa4ZauItx3wzqyNN9HHNc06DofXnuMjDxBxOiiN7fe7ZFO4B
/iNG1HiSD9Reo9l35luMfY1J65axX7wnG7kVI2h5a1cVhrBBH4yhPXfxndGWdyg0kgSxdvcMg0F0
k2oYPyGS6HfZMGDwNgKta9TfYLy8r0afViYLwO9u2UaKAIRNPZo1qZEOT1LVtatDh5qcQvUSmVsm
k8NXu7GGTqQ1SdHz1XTG56JLvFxxPIsyv5inUAJ8/On35r5u1iSogelkU2QUFZroO/ZIbMPXy/zk
NMY3p+w/lqvyMK/kltT21UTZCZ29pwyjbi//Bq4Cb3+Co6lg41DxOBEgw3bqzuwM1Of0juNF9YfG
PBT5DUqDPF02t3cXnezfosSCk9YujWymCLlksxkYudcOmceUoDPQ4B+BNvbr5ZXtq+WrOAE5yjl2
Ilqw2dfqT4kCAlUlsKgkFb/v2mzWJDzuWW0mKcpCEKj+ydiRU5nEgemPV9V64qW28lYLruYXzuvX
D9qo5xz1xZJWeHgvdnE2muzUkUVyn/d9js2ihKuWVWuXIouIl0kIxk+fN3MkzwY6R9RjrEqEyU5J
uG5kVLNWY4gvUgaqDO0wggqklPWQ7T6LEUr4R8uJcNFAho3eCDsioDHVrtJje+AZSQLvM/cVXxYb
kS1JQF21bFjJUuh5kxV+OV3VGXXr/Omydu86MJsVCe6EEy3qOEUmtFsvvXl8idPbKPtotIGdfqmX
s2J/uixvb1EosnQMTcPL5A15Lol7x0gsBC+YGbm0CSfwTUzG8b8JEW4TGN5HjAwe8aobotCe/EzV
DyWRaNzund0uRQiWqU05g0ISW5dd2/f8NWKf1B/tyxjw7t/2WX3HY2QrTrhNegU+YxSS41k3fDU1
5N/XRzYfLm8c118RFbYyhFsUYYhRqtqQYVkfi+TQwWcxXlTZQ27PVmylCLdItbKmMhsUp1Il8grr
MaeDN8G7UBlxq0nGSLb7LNiKE+4R7EXSp/ycmu/63fSTNzLEvJGBhsMv/kXHl71/ZEouXKrYscZm
iaB/w/QlWoJm/N5IQ7Vchy8dlWBwR3sd584xcHG/9L59aFBImHsq+Zv5KjT8y4ohWZGYBGdLFZWt
CijX2VX/w7T/Wsk7wiObUxKpYZqlVJR44rF6VHZkWbi09012lQ6SW7Sr4ZqKMXcYyuO8oVeiJFma
oplwNPqICsjvdJndUg/sSpLh2NVxDUPobKLa1hvCHrDtmbFRwL6WGKSn5Q4oG/BPOXZodc9kQ1Qk
wsTTydQubzKKa1vS+tYxwOIxpyDx7t26ME5EiyW+3q4ZNF8XJ56VWUcG2j1AHJVcr6ER6mcFJH/I
bhPQOBifHUmuclf3NtIENI9ttUnsHMEEHS82dXbj6prFkqAZB883t2kjQ8ByOyqHsaPw1ufs41oH
sRpevj/7avdbHRwBvOfUyRSjxhoc41tUf9Wd2Ku0syOLo8u2iv9949W1wzSXqwmXoYPWxTEx0Uxd
zoGqSh/Usg0TMLzq24p0AzYsLV2ju53sp8sbJvu+ANqNbiEkoA0wpRT1PZjYKfm+bKcEiE7qbBrV
AbEiOntDV7sE3NlgqXvPIlAETVFRZrwh0RiVWTe1FCDQmInXg0Sjb2X5pv19ehUhrINmlW3MBLa0
VU+2/tDInrG70WQMN/u9BsHOIPucaekM1hbtANvZYBR3E8aBFfApC45LPFRc+wg5SCBm/3h+SxUZ
NWyLFQa8X9zH5bbTH7v6boneY3B0ZO1RxcIjDsJdQaU3pdOMR3MSP5A2GLrRdYywXr5d1oF9sNzI
EW7KTLs61VNYnMnjdR2Vn4Ts/HddRxzKIta7OLMRJlwb3ejKpcDcA5+piafFIas+ReSnUr8HkpE1
43kMBPrF1Nk8Nw4YiaDYbcYOTosaDnUJnVQW0d3Vgo0YrvwbOCs6amcT0fFYYBMmNZ1QZ+vFrS85
oF3riVZ/gj5QEGGKtVpFNOv6lMM/1F31Sn9ZC29+Ga+HQ+0131JvJgfAA5+4Goeyiav763uVLFi2
CLkHS+cMQmsZWs6ZGsGcvsff2SxOMGyYCb9adgd8qNjiFSXigzwMlcJTlIRJ/kXPXxcjHJZWxjaY
OzLNp19AdN+cMHEmLHpwzIZr0B+Sv2Qu6f77a7M04QKjUbjiDiX8+pfeZyf9mPjgmg3Rmhpwmi8Z
/5LssIR7XHdThuQPAu8qPPrsabb9RDaAeff2In3G8zQoihSzxUM5ZN0AUgY0XWs3ejkc9TW/1+b0
QKZFUkSwazdeRYk9+AhClqPBcyVR1B4YQwU33nuXL9buhm1ECIEzFQXjacLHPFJ67jrX0W8SWd2j
TIRwgbS6j/sVldtoET4S5ylRT0X78fIq9vV6swzhBuVVnDvOimX0IZgRQfLFVYx4nBIpllIi7S8I
gwqRyTfMN11Ga9JrSYb6ZnQZ3WtVAFoJjPk+vWtFr0IETS6rNtJR5YsSR9R2/F2CzqdKOwc+iudd
GMdHL/7figSLNLepsTgDSr36/pANxzQ766Ukerqvy68iBB/IWvSow/MRUTnzHM23jhVINkwmQPCB
klwhc8/Lota7BUacesRdv7Fjz1AsyXlwhuP835Ykthu1eb4OJAISUKrdLEVzbS7Ze0TAwqDhwdJR
lClczyFDgOzXNLS+t3wyrwGSBe/xfzcihOsJ39RS9FWZfHvI/qK1ddel6nscxY0I4XZGdbSaRoUL
Y8zZ0YgazDYYgqiS1Tbso8BGjmDdxrQsRnVGHdl0tYZOuB5RUxFaKBXhKCArlt3Vt40wjhIbv8cw
l8kZnAbeL7tXlOs1lyi07PsCABTN2muEd+87jXJnKvA8JonbIZMg3HqjM9OSmcavhl07/tQtEgdU
9n3hyg+FUyYMk9+QBb/Tow+ZbIf4jX4TD0DqFh0K1MJsQuHGO8h4KjTCjbesxa36myQ7RGWgmKvb
ZiHVH2hbS+7Kv2jYb5Hila/HgeZmhBDbdEV+Ue/lXhNYBwPFSHLqvV07Y4JWBwXZKir8hPOxM6d1
yox3syYPY+QP2l9S0qt9/2wjQzijPqcNUUeYGfJY/zReKCqR4vvmGCe+Gmbo4ZL5G7v5JnMjUDi0
cmFWZM9QiuREQm6p4+vypLlZEPuDBHb2g8qvsqj65xV1Ei2xSYIyli5Q7pZPpHIzX0G9IrJ1X9un
/lB5snq1XZXfSBTwWrGJ0rQaYjtFHyzlnZm/xyPcfF8Aa5TDtR3RoPJLFRCM6ZMVY0tUjgpIrcYK
VcuJqwN6Fk08rti3sgzfY6k3i+CbuEFONIDXk2Og7gI0EYflS+Gvz4pHvnCHjQScy+pAflwWub8s
JN8xGMtGoERYVk8ndcVkdkgcP67O7Fn5uVM//jcZwqqWQgcxwYJ8Qtldg2gqSZ+ZrFNKtgz+983G
5WrTjAnD6ef2Y4RxOlmNns7gvy1DMDs22qfbNEKRb1z+zJazNd/lzefLIjimvMFtMMz9cxoCruVo
Z+5nOE9+xm5q54PWBOZ03xLNtUo/kvXJyvZMADijMpIM3N+IgoA2KjbcfDjrsmrO/Vv/uiAB0zAM
xKCtok9wBEe3I7HbvWfIEaoO/9kysRNIR5V5n1JsmYa+Am0aMaPQcpfem6VFDpK1iK2vZVtX/Wqj
yJH5o/93m1pOUaFH7u1H/viYjta74u42cVCEZaI7Q2w7MtWkq9HvN6PuMAQ/ezN+mslno5LEPnYX
5jjEgCXVCQK9f16e2unb2uD1UbTWHhrD/mCTb5f1WiZBuDp6Xq6JagD8Z8v5NA3agSBFf1nErgNi
8Wiege5a8AEISBYbttbqWjqhXIPYJyPE3DMv+dYHxdeJeu/j57YwJF0Hhbamv+lGtfVmckgFqKbD
g1N/0mRZ5l3/w8LRW3BvUCMnBimzabbWjg1gVgGzQXou/MQfXTzer5QDOygf3pN72YrjR7hB0KU0
5jUzUGEY1Z9o7Bnlj9KUmOg9wNmKEPTM1Fhp2QQrIhWGc2RH2l7F5ONlNdiVoZkmIo+/egoEwLF1
ypRyXfDyjFu3qz9OE3H1vpT4TxIpYvjJUud5qXOwTpT1B21p3Km5G99TtWihrN9GIA22WWyMWEzD
KGlnoWt00jATqvL6Pg5I/h6OE3SQGASPBWKgquXPc5/UMalTTCn0kRM7U4Zsb0swxW11ZEC9699u
JQkgMKdjbWcpwuGGO/pqQFx05ZzrU4WojX66rAX7l2ezKsGQ1k1DmFVSnrWYgvah8ufj8gGTnH7q
/D1yAjfjZYH8e6Lh3q5NsKWTNtbrHKEZQzEX11Dg6dRuNKE5sA3KVPaa5xt1SZig401ukbLsIKxj
6AaL7mbtzsSEP3U8XF6URI74pGOWbisWL0rrtdJPx+satZFrFbtrKsll7ZkHC0XZvKAB1WliLMcq
MfTGStDw2rQ3dfaBNhJ12L2um+8LbwNmx0pmFCsB30jhtyQ5q/nX2cqCy9slW4VggOwl6jB0fSJ+
aYW1fj2S8PL3dx9t220SIHrQzF6xBwhQem8NcYMSlyCQM3qIgOVPv/ipPFnbj2zrBHjQ0rFgRoaj
MbMrRXUderVqknXtqtnmdPjfN5ZHzawiRYU2gsbOlTI/N/Wz1t5L6Td2T8dEB6ilmmASEyt8p1ZF
G2UM46P1upuiuKSXDTnfB51XEWJlLxtzVXEieDnMt1zrBYQNvn0aBpfXabFDrbqyQNvuzm0ECm9q
DJBr6pUgzQzODVAYQEHcpfRG2RSK3SS6ZVJKdTROoCVAQNO+tVGVMWDvqu/prRHmAW84I0fe399j
1LlX/g/lo/vnZdmWg7ZxdCAKiocKChVMyz3BvPN7FFNNqUTrZN8XtI61NjzdriM+A0Nvk7FjZqoS
/OQ4/AanzdclCNtWJ5jvh6lBmBjTtyjPoC5qfMMlO1sM6sGmkM6tq8tQYl8nXoUKlqhHEZoaM+Tr
m/qptX2NqR5prydDUiC2D0Zw12ywB6C1X+xMVosaATIdEeUuqJKg+sCZgBTv+1gGq9edisDKpOq+
i0WvIsXm5KJQmqlQsJ8oSXCTNoiN1I2aQIKyHKbfnNpGinCpKlVrCMbl8bpYPkOkPZRe6jGsSvUx
Elbex7l7YLYNehC0wOIRJpqNRMumtoXH2gbRjR7idpV/IZ8VxCfb1T3t+DiddUnuZE8kCkQMiv5K
PDDERC2GDevpEKGKOV9itJM/GVnvR2VoKJILsHfHbM3UHJSoGKhPELayj3WaYHoAljZ+JXbYzx8v
n9XuOjbfF+x6g7l/BKQdiGDMsW9/7frPbdW4bH66LGZP72wd1Nc2tfEOF6fCDnakGWuMcpFJWb4P
Nkhwo+RrNk7+ZTF7wR90T3L+BR1IK5IwIIKejiVFDKvTyM9xrq/0mHVuZj3OLSZQm6WLJ8Hxsshd
k7WVKeygVlQkJQpf2lV9Cw6VR3ZuSre/4qPGMLBedZnMU5aKFPR9xi4rDgUbTjNgHqnm5Uf+Uu/d
YfCUA8qZAlkz264W4hFt2QgG2US0JBqhvT4zmOU+UR+StvNa3ZQ1Uu6qyEYG19SND9OPccHSGA/C
tg3N4ZiX4G2RKPuuemxEiNaktLKKsoX4dpQfe/2Tmh0cDDngGDhjDJkmwQjZigQ7Mk0TCqQq2F+q
fqmSz07CQEEia0KQCRFeMjPrGMuidvHrpXQxF4C136tRlpqSCBHNxhzTRNEqCCmir0N8TCl2bHmQ
XCR+UUSrYb+ejiFAXZUkalS0yHgPV0PQn8BDeQT9MnyjHpOnZLU8Eo02hFtrkEUZDRMravPmdk0Q
3qK2BIxkmybe0mFaIugV8dNB84wRbGp55k2GjDJBJoavdHNvMkIrzWEMzXAn84rXcmR30Sk9zPc5
GseKB17RYb2HDmJ7VPw3bWRa62oqaQaCgZW9zPb3PnuCznkSfeD7c0kfBEAwNF3R6hr7Z3/B5ARA
XOTrHYCVD9dbjt1Zf7osUIIOImuChTHEeT0CVWPHVzFcrZqA5qAaq5vcHeMn1fp8Wd4+jPMSH5RQ
6iCDFBQeNe3ZXMRwW8Zw9MFy6fEEYnzokB3lc6VlEZ1dld+IE1ReQZ6CoLMHdbzRB1OFkbefJQva
vcEbCYLGr9GQVzmG7vwfYWcRmo07equXHNVj4aXfLouTrUdQ/JwY0wz+YrwVnft2PMSy8LHs+4KS
JxYoamtMoPDZ6vh5Mx/KeQgvL2E34g5amN8qIOh4Xqt1kfC8XocHoRZkfuSTB/1gci7QsyNxVXYV
fCNMMH+FojMzMWeUTNSxR5YTQUSU0h/FcLem10TmM+zi0kaaYP0sEBJ27YLts1UKLqQXbW7Dgrbu
5R2UHZJg/lDCT834V7nzmD6PJfjgjVyX+OB7j9DNIYnNNd08GQPccFg/al51aoDw3amtYxdtHGNS
nuxcl7wMJVsndtdklpPUs42tU1XlUGiFq0yzp7NSsncyMfw6b1A8bS2UL9i4ruN4SKx7zTms72n2
3G6dgAjR2nXDMMM4tTpLXachSF1rDwuRDSuVHZGABXoz2FaT4JmUZZnnNLoHfhq/qfCO7lpXsyO3
TEo3USQXSqJ8joAQrMCkgMJEOlPDXNYbpVPKq5Z0L5c1XHZKAkRYKZnaPh1QZ6jMJCiVn6VjZ2CT
SoPLcmRYJGZLVoZGNaVygEUocKs+kGN6oHe/OMD9ypP5X0R2YgI8YNR4paZlA781QSQ2Pup+5ts+
pkLfKm4RRr7p64cF7DQYUNcc3jOvZKuWAmpoXZLpbY8LRtBQNttPNRwL0n65vKH8YN74L78BEDG4
P68X4hSGE024XgwsBU30LRmaG0wXOk2NbFa8TJLgSIDguSlA1zL7dpd8IBr4pIfyTllrtxoH//Ki
+LFcWpSAGUyfIrXnvSxx294VIAbX1dTxqTk+LFrFfDVOzmmrSYBK4ik54oDt2kF3xlJDNe3czT+V
rYcJI+hBcrwkO/FBlPIxMFKRAqJYBM2urYrTsy2Pc6OuruLlk9v56RMIfFHyKRtjsX/P0SeGEiJk
XsVoILgwQTr7KzSn1yj5fmlIjOrM8PLx7WvKbyHiQw4ddaYOxk10uhA0jA2Fp43s+hf5iQQa9/Xk
VZCgkksFNtPWgGMza0txjFY6BXGjVh9HUiEg07aKmy5d7y+dfbq8Qsk2ig87bUSwP50RmKuMoGgP
bXzIZOXz3E96ewde1yYYNWZUETiRUdA+zW1A2s8VCCfoAj6y5dGRNfbKliOoYexoq8oSZHZqfXTZ
Z5LHrplIkH9XBoKZqJyk8ETf0KqXZUKR24GM+CVrD1qB6U1UAoYSGaIPZaBHQ49413WhhnH0oKFh
Y/xx+eR34+l4Rf2zDtFtUtDnZC4pdA6zYw2YlO6gBNVx9voAHEKR+7+UZEplCnhYJ7USjTwOrB7S
TysNeHNkdIqv6Z0RBXPAiZRlrCD8yN+o32aZgvrNfWVN1FlGv8jyo0mSa9uR+gIyGYLaJRHmm5Qc
5sdwCjALFGBr+trgtqf+MJwbr/Le9TrdrIor0MYZHfoZlaEEWdLYHIIqZUG+vM+MbGRwdNzI0BIn
qqIE2Q+lO9Cr/LieVQz8860GBHHtuxlGtyopPLmMLqrbWkFzQlzfdvORVX+ZugRpZTeLI/FmUWO3
WmVLEJtdo/Q+t8FlUdbXcUIllkOmEYLL5KxpXirZhPaH9QDQZjKg2ze4vw8HWeY/19EYmqqPBuLo
LOT+YBEm/gTewGDwOeNsdLtKorMa/+C/3yMiplYWWhA8HVF+NoaoOEmPFvHGxM2vkkfTH0JELVbX
QNVbdl8/d3f0WV6CL12yAB5JpMVU6wFY8Vderp49pjeTgVTZ6tFQPU7HWJaxvawrRPSjhqmY06mC
QIt86NljVf/URtkopv13xOYgBexgRZ+hzBPcEF3QX3OaveKbeU3RKMXDdibzJKgvW5MAHFZBUWJT
jCOoL8L8q4YAaOuVH/Xb9VCB7BStoCi8ed94xdeLTVQBSpDKN6w1h9QxTB+acD7OV0sYuZrbeI4/
SPzf/buHrJaGDCCorAUUQaoR438IvDY2F/+PtO/akVtnun0iAaISpVuFTpODPbZvBEdlKsen/xdn
f9utobWb54zhK2MAVZMsVhUrrJVcAVJ43BGtk0nZ3sizFNGQlOWizLox+mb6hShemXyZMsmdk4kQ
jIhdKAV4YmBEahrOO10ByFTRGkCdigKJVnAn+Ofl/r0YET5ArbQC+HtQQmP/ChN711zpi8unAOzD
fBW2rvXhskTJGYkz5E4y6ZFZwGMu5H4hpyl6T1yLUaT/6YAl2ApzYnHXRggEDfW5z5+omXq1LdGz
zeNB8RD84YAV/wOremg4cDlTCTAX7pv4c5ydehn6zrZ1OMsQ+z7VxtYUtULBuQX5oeXVe+t+vJ93
HBKOfJa98zefOythwitkCUcnsix0rZnjz3J4TBfAYyR+kVkSI7R5+Cs5wuF0aoUCzIR2wtzw4uqp
eVcabfV9MeQDzXjbLxNcVf3JLmd36he3lyEQS49GMNz2gkI2eKnQL3TUAb1d7BWPfsD8FK+2HGTV
lq2jQVODjrZsdIADpPqtu+8np9WqBvpshl90+6QquQeKDqY9Xb6WWyq9FiPYaVNTlE4ZcTJVXCDV
Ay4LJafHhth/KUcw0cyO29CkHZiV9I9a0btzf5plQCKyLRMMtJblrEJJAsFksnw3svIKE0FXS1j6
uv4e3A2QoKFxHhRG8DmCwjHQXf3zxF2Mxc/jPLD1/POwsHe0s6/FiBrXdE1vVzNmjvCuLRMPUJte
/h7ajLUQQdNCDE4nRYKyh+YEQ3QjrRNtqhjabkEzwiHXxTgyxmRGR0yCnnyi3dOomoJaHXx7TGWl
/s32b97g+68kwcxYyHKzuED7t0q95trZlXvjWDouB9SUZ8C2l+WoFuBibUrEAdFlxhRdk8BQK+VD
hqlXjNXX3uXLuanQaAT7V4Sg0N0yFZVdmkC7yH+1yU2BZGyk3DVDcFnMVr7GWYkRog59qguzUzkZ
kF55ZXWbsqNdjW6VPzky/A6JKHEotIyBFTsRoLgqzmmYfvXTDizyCpLpsoEjydaJnU5D1dhhomLm
oCh+RvmBjInb0yGwa+sdMcFq8wxB5xDR9DmbIvDJO/d6/mDQvVodLp+PRNPEudC2c5p8aXE+DlAM
9a+WgtyJRMTmdmlIqqKDCawpYv8Zi50ZQ3Ro8yXoI63mK6f7pbHnTA0lu8U1Vgw7nZUc/jtWj3FM
ohh1VWHaDN1pbgHadXD4TaxBrypFYfKF9s+Xt27zCbkWKPidcFIXu6wwsjV67Jhi6iRYDuAe8s29
7RYD6FvfAze2FijcWdaA3Sbj2MtszsBIHINOwJRs4lY0tRYh3NcaYe6o9whDTTW7LuhTGo4Pl7dt
U+M4ahVwqjEAL47smmpJ7H5AN3YVPRbdLhtfmAyW4j9O5ixD8G1qRXIVAzsYPkI5TQ3YDmyi1+Zr
OqPAe1SGkbi9aWdxfMkrzZuMgsYzjUffyhbP1j6VJN1d3jSZBEG3xwzj4X2Nx1uoXxnOXa5LQqjt
7zvgUqOgNtJEk5YDptx0hnryS/I5NT4lMgaM7UM/f1+wZO0Mhq4ec2e+lp6m4sYxr1gsMTPbh647
FqVUJRRP9ben0M9Lx5oBHYbxdf3xFRHYJ7fgJxkC/sDp3eHz5TPZ9DcrecKZgJnQRF85lAwP9mHc
W1/JYrgk2+fTp8uCNh8HzkqSYGiycNG1IVXQZpa45JO+0w9K0J0AgqGBQ+t9WFtrcYKZmey06wA9
hxvaHO1pP9lPpmwaWbZ3gpkZyqhI7D7B2HOF1tnc3ill4i/TowaquElWM9pUvvP2iYW3Ct2GrAMX
qW+kh4TeRk7mLrIJfn7YfzgfQwdxsUVNEyHbW+VT1CJrigEdtF155xidO4T3FM3HXSdrB92sejgr
SYJtS4CMwoiG+vmw647suPgE4BcFZoW/867nFAC3+8vqt2kbUJwyHAtd/qABe7s0wuyuJjUvH815
YMagfzZkoyYyEYJ50GfamrGJJBubn0Ly0aj/cgnC6aR2RmaN8OFq82uofDVaCeDOpoattkg4k7bL
oqKOYD71sDwMeuTOtLshpkTKth1YiREsHGEK6PT40S9P8yvG33BloJcQta48mF9kbSKbd3QlTbBv
MckjtO1jUeGcX6npFDhZ9iFeWi+JMFPSyIJdmQ7wn7Nyor0VLSA+Rpg4x9VxbPWrpZRlWbddhOGA
UQ8AykAYFcwOKa2+AKssmrv27JhckQMBAbI/eclz+tomucimhrcX9VugaHpGi3RawiAQpFWDG1fL
DdUKCRrTtvKdZQj3s7YjTF6YwLGss/iRTUMwzfbLIInaNu2bCaAAwCxQ2ADhdEIcxpLpAFkAekik
m67RnKLhNMUyqqDNxazkCL6nIXXC1BTtNGORuFmNvjWkqYpBcpNkUgQ90CkaZqYQrrsD3HkSn3QA
NleywdDNsz8v5bUGtlJoVrBsGAneI5TdzeWNFvrvsMur7wvnPpclmtF6fB9QnM8hKA7nSTbtIluC
YJcBbG4mCyCOfTOxP4Wq86xVsmnwbREW4JlNcI0i3/H22o9oHbQWBabZNkDTdMciSY/+phXjSKQ6
IN3gmgXTDw7aAiRDeKw3rePm5R0phmBMvjgfKRIrlw9ks6/OWcnia12deKXo8dDkUCsOEcDZ/5Kg
+1YESaB40wOfwdO90s92CnqL3Fk2w/NKf/JHCLKSLuwkh3hKAECOMddP82vbVF4HcEVm4Nwoe4zH
fQbzYONVniw+kO2w4CeyolezhKcQDAA5T3PqxcRytbLYl1r4oo2KJ9llrteX1imYIrxU5rkH0BCq
GK+V2536OTz0voWybSg70k1DsdpTwRyl0UBaZ+B3ODzF9BmI6JMqQQ+QiRBsUdibLI04CS9ydV6m
MRcVVV+zfl3etU37fV6IWJOLTTKqVg1HxOrPk/qRsmOJU8o0mf3evM4rOYJRamM6lTmH/chysjeK
3AXO3eHyUmQiBKNUavqgkohX7rOXsP6UvqfHZ3WLLcFiqACw6qwa+lxHS6A26q4bmcRSyJYgGAqt
REdE3KL9oSjMK8VxZje2mtZ/zz6hhOCYMKsgF39rjcy2HhK9gpC2/ZaqO4oJ7r8TIBxEajENM1ac
dazwwELAZJmi7V06L0A4iBbk63lfWpi/dfQjwBm9qn8PfAxqYL/3SDgIkmagrkoNVI65pdSPU/ZU
tk+Xt2k76lwJEQxzl6Dts66RU4s+clJvoPp0vnbMAayge2kQUnd8DzLzelmCSS4phjEcDc9r2phu
bdL7tCqOufIeENu1GMESN31n1r2OmkiTRT+GfkZq6l31g9XeCQa4r1mfIdmD5DG5t0PdH38kGgDS
suuJScJombYJdphhrC60E0owV3esrWv1PVDMq80Si+9zVzdZzq9jU1Wu3jxbSE1l7bNE17ad42+F
1oVLXyiG3Zg9CmJtMAaGlwM5SL/RdiyIdrKuwW2XchYlXP921JlhR7iehv45Gp5HRLmJbyrSniZ+
zf/092c5ghkwY7T7qjPaPEETEahBFqS7wiO3k8dpAcLb+l3u5SxOMAkNVWxTmU0Alyk36vCi0YfL
R7Tt78/fF6xBu5hoN+fcLRo50ejatG/NSSJiO0d0vjW6cP8rltYFmXD/nSdoAS9LkF38YrnEA5uh
b4TA2Ql/Xl6WTBsEW6BNZpQAugY9+/2HbnlquypQszvU/v7O6eiCQTDr0Yy1hWNMLreG8qDJWjql
eyfYgW7pLTpHsDjVd/sLbynm0weL6nWn/FeJhgzlGI/eX+2dWLlUkBcwbYaIYxy/VKE7LjoniWCy
EfztQP235olJ/qp2yBhzlK+sS3aR86vvUL9W7hV1ZzuSFUmUXKxc2qjE0zpEyrWeuu/kGVQigTIN
74qcz+sRDIOFaZtl4YbB6faEHQzgy8ko+fhhX7A9hmAM2MLqQtPw1lhUzQ0/kvGj2oCBvPKj/scY
3gyy2FOmfWIRYyFhqJVIM/tg1YgO9BsftEHvN0qKmEoeRvfKCi7rnkwpBFMBYPXGmHnVtIttN6Pl
LdpT5+HJDoe7mcmS1/xyXtpOwUg0ZR03eYoTY5rmmkvjGumVTfcG8G5tHTzQxsvlxW1nTC0AXSJ7
rRmaOF6hlLPCOhNWKb1O73WQoHK/sXiarx3kwPHbW/lbmDhnUbYzLVoNniOm37LysSqCPrwp7IeP
lxe1HaicxQgufjAREI0F/G4/4IHvdJ7Z5O/Jj523zRFcez3oaKqqoYV5Orhl43Wh4eqxZNL2P3T9
vBDh/pJs6mjd8feDP//i6ZL6g3mbePlHetLcDK6dSFpgZQck3Oa0QemzmZEhydDHx8b9XNoeesDd
rGnc2Pn1d8ck+HmVmUrGRjwtYhSencdRFkdsO9zz7gkXN0qXbqY1vq/NB2rvlvil/qw7j5cXsW3H
z0KEC7vYhVVYKo+9rPY+r5oPpTUvbppNEq8ukyN4datNtRQ1dCTmy/sYU6nO4pmhNJKU3RzBtQ89
I0B05s/u7MQ9ewzMh/ZzdpwxswxKGU6lJi05XJYJQNS3r/B6pinKEbCvbUDvjFfaYozaXrP8f3Xp
0NMkjX3/kQj899B0sSkOjd4xiwbYIQDvm3cMdNbtTbnPr1weAALx1Y0DWWfK5fMDK9nbVdpWWSYK
g02y269keqJZ7FqhZF2XFR6wHW9lpPOSMq1CI25EW29gHcZfg7AC1m8qy/pdthPAsnoriQB0IjYn
aKPFftThxyn7NaZfBv1JTT9dvl6yJQk2AhB7SqKOcE9kvm3KByO5b5XcRWuD5HptpyAAHaliytDi
3M9vVwT8Nto4BTQfn3bu7FO/z/aJ49Z+D/JFdEekH2SQQpsasZIo3OilqJJJ45WvEEV3RH/JUZNV
dbcdyEqGeJ+TPu3NmmD7ejc/dsciqL2wctNfyk3x/Hqfd6Mszb4ZEZ5liolUdILTZerRZYj5Ia+b
mLfML1Vb7hsVj6yfRrRnMiTlTQuykij4e8wK6ACAxesgyrtr1ltHNZWVKWX6IU44RJPZRx1B8oOT
UmEywAt989ZwkYwG9Gfky+a/XrFE/wgEV2sS7jIdtCxmDp4i2j7c92h3r1AdiTyQVO0v3zCJGlrC
VdbalJZphdfckF5Hyf3E9qYM/0K6ecItZs4ysLhGWBF+mD2+HIt51dXyQE6AQAQOXVb6lxe1aTZW
uye4/rTNm2nmPkUtSw+oqbzBug/dQUZfKNM8wWpoUWOQDtOhfqXmmAkl15FhHC4vRSZCMBOWrlUA
F4By9yPgJrxJ1ny63be92ivBRhhWYoOhbCC+c+BsyeTKfjb3ql+gCifjiNl+bZxliYjTLGuHjnY4
lzkMwn0RhEf95pXAkuddqr2sQUOmeFSwDP1Iwbllox+0RGYM7civaJ/jPR+4ZicmRe6QyhO8/KQp
RVVar3CL/exyTVeC/rP21P3iPsS6lcEySAUKZkIjbDasucXj9FMfmJiLiX3qmQ8WkEU5aK8MkJhI
rAUVrIXT2FbPZixQ2w9+/IOCaczwk+Po98fQTd1flRSLZVsi4KNRflEJ+B/eOuY5M5UWD8cRTQLN
yVAjd+Dc0VYsCQA2IxoOvv0/MYLF6LqUtFOOgYJyZj5VX0gxXzt57cZd/3Opst17LvVZmmA3SqOC
c+SpbhJ/redPRfdy+fvbES4FU6duEEzJiOQSVde1Rc4JitWHudjbczAjLYwRb2xf7Ck3fYORcu7/
mSdTke3zOksWNATjTE7V8CGDjlxnpm+jA4t4l1e3GWHYqqM66I6mIM94qxKLpk9DWsNiDTsb4CfD
ITlyDld6vCxmcyUrMcJlBmJDRLsEOeIoQ5f3nqkPRvce474SIVxfELNYZtVgJYwe5uZLPUre89v2
YSVAOA2zXWy6RMhT8DCC+eQq9L8PUABjV+wAJPj4nh0Duq2pWwTZRcGVtFq/LKaJs6/qo937zH6a
yvfcHI5o+48IsUg0LRm1aBOhuZPRBu0q3XXeEElHzLabWgkRFKw0aIZ/aCNsRz9+jg4MkE+du6Cl
8KuKxJhM0f7jlM6LEjTNoG1b6QyNhMtd56NnFd34+ZXhW+6CvkXFlxVwXnvR/gguV+sT1M6OLTDR
xQoAyY6WDb7Q1ot31j0N1DvrbvQjTqHhV6f+RcZBsxnLrOQK2kgzZemVHrimMd2n5k6X8X5zI/3n
ugAETEANguZFwaySts/gDnFuUZd44/ys1l/qjoAJgEos0Ka3gO35V5AQlFVKOE1WgQ20zIGiKBGD
uLqtKn/p8ytSGJaXYpRY4qFkixMuV8raRal6NFBn1felvx2UT0W875T3XGE+xgdqGkezxcnXmhnl
2FeYo4i669Tc5+213kmu16YWrETwha6awJxJidBsjIi8iwqXIrsJhFv/HYZoJUJQBEbJNPY9b2d2
vhJQM+iaq8henduP65UQQQksgyUtzeHEW8Sy4z4KQn8oXMPlXWypW92EHpE+Q7kl+EPDVzIFJQDM
ddHXBmaDuh2fg2b+cGX9qME/kQf5B1PiADe1/CxMjNbnBt5jKQAtWWbVUU0aV0+fSuSTMDjkO5Ek
2b2p3ithgs0FvDfGoa1w9hOknqnmR/BVEcOY2qfLqrEdGq0ECcYWiQK9TGIAXw8703Hjew7KgfSf
Z6PNWW9cNQGwSo5uAFtiM7YfWivBgtUtU8dYqhl63wb6zrxOTpkXg0wIeKrzoZaFYTLtFCN1JZlC
oyqgKeNJIe6EuRg/95MPyy2mYnr8jyOP+PRZsrmSu02FaD22nblMJjy4pu+vKFf9PvQNH1BueFIm
eJRMN3JS8m13vdpYwaBYcRU7mJDgVBVzAPABtiv2g6efutbVDvn+r7dWsC7OsKQtrbG1bVBmBx4e
ZB+qqypIbY/+Kn2eD9L+zixTwdY4S27ZtaJhvK1qPLt2awtwLoNEQ/lHLhgXKhoXmuajXWMGbUDn
TWFfL+Fdm97aBuAnyV1dSi687NhEZkd1sPKwMzAUqN/Z++m4HAakW8M7FB/+X16uEs0Uh3SSkhFG
O4TaxRwkts9TeDEQPcf73i/tQ4S237/XTFuwNY3mLGqZcXOdI+9V7Uov+mlfT6cpKH3tRZbKk+6o
YGG0qTKKwYFp0+/GIDksh2iv77G/eOgl70zmnK+dzXd85ccLUiZDnWPobvTM7+aO27NlXxwBD+3B
sviXLcvmY2wlTDAsOgOQGNgKUCyk+7hq3KYMRk133yMEEz0gnNeJJgJLKNlQkmwAyFAOK02bYxGX
O/3nZRnbKRTnLETYtoEZ1JhNBKl10P4iO/DpXIGhyDhyEKrsBwsSZG2idzUFrYQK21dUKoZLG0C9
heO3dmGe48iWxVX5T+NxXpZghNO2qPohwr6NHm9CA53lnXGcPE6cqvjK8+VN5D/3kjDBAput2dVp
CEUvyEkPfae4qmSNJvwYLokQLG7cVLDxGTIoDISkgb302kmtElkb0PbTb3Uwos0tjYSkLSLVdg6K
W1T4veGKBu3n9hPHBpvAcXm4vHWSdYmtVGRSkpk5ILfpVODjhjW40vbvkWADqlMDThMqam/tgjUZ
mCacsHNR2nv2YJ26JJOc/3aweBYh2NWx7s1lsPBgNqY7Tbldxo9FhAEZ9evllcjECPbUiFiUDX0G
e2A8LiUBQU/mtsttnMrekxuel9Mimhp4I1RgDglasLR9Mc4prmc3YIKU9m5U3VT5bTcz1zT9RBqm
8R8uKPdanhjZkyZuVFbA0/M5Sdi5IN4Zx/wK5YWg3iU7GdLVxnV9I07QiKyNR4qRB0xJWd+H/Fei
+520jLFxVm9kCCqRdVSzDQxx+HDxM+7Rx9q9I254tK6r2c2OaCcojpxC8T1O941gQUm6Dug6c4gU
W/hlDphfgyXNejZcbvjiwHq8rJFb9uKNNH69V063bPV5WRrQ2lHiNsgUxT4mNMEajF5fhE3HbCdd
n0xXBNfRgXOp6xxcguJj+3U48rDJ8cprkruR1yBokoXXsoPkf1+tUEUTZl7HuNs6kv0dqv1DQ71B
eyay4p1MKwUnkiZWWTsDnMgUM7fKvNG+62W2UCZD8CLZNKmFrgO1rCCfazuoyU9qSnK8Gwb9jUYI
tkNH7dscHITRJnPL4tFYvv2dyolxOtpWMlRv4aKmXbjPEK4Mh/C6c22XQ58qlRtL/IdMx8VQPZuA
xRylcCDtaULcXGGSW/fLveN17TXn1wFqsXd5jRKdE+P0LIzVgnBnXzhjMNluqzgeiW4W2bDGVg5g
fVi2YCyqOSlKpPxRHQHH/OKDC3Cv3/xDLv+XRlcMzys7swEsBqPL6htT+97a37pF4oYl2i2OppqN
3uiWogPJ1Fr21sLciA53USV5KEoU3BYMQl86qWqlMHlxT9zS/uqw4PLpSxVOsAR5uxSo80CC8cBL
4BykyPC7QN01Ls+SyLRtc0HEpqqpOphKF6lq9arqmmLEC6BvKz/MDX+uZGWSbUU7y3jtL1lZ0b4c
ss5Bw6A/KSWIe4r0OzQvIIT5lRMFRfuwRKU/LeZJG8svsUYkUeZmQLMSL3j8JdPqOJ+QG0VKzy3U
r4btjf3gEnpLM8drItkc9la6C/yTv/f09Wm8Wq9F2oIZLdZr7ItHpK/DB7B2HLK99pQpJ14djPzy
RaI2fBF/RFErmcJlZtaSjVUP9afhjh21oN3bPs1BDMKL/e94j7xZIFeq1QJtaulKnkNpVPvW0k9F
JGvElGjl67t1JcDSF1W3HRRn+tS8KsLxCCBH9/KObYrQQMhIVHCLE5FnuJ6XGC1vDWZsu5NJgkzm
bWXfF7xtCm4OYo0weSHpZy9KdAbYzlCTOAtuDf449tUqBIdrhpjuVRVt8hP1prQeqA6EmTIK6qz1
NFmkvmlhz7JE3xsZehRlJvKpS3vqQj9rDrHpXz4UmQjhqvYMWmwMuDm69RiGx+Y0F5K+VMmxiN51
mqaBRbyrOOq/1vpVqDYSvZItQbiIYWlmcRsB2Gro06BsULzSH5vs/3+YRkP7+7/KK/rTJlz6oumh
vDFL782kOybm8IEqMsstWwv/++oaTplutGGBa8jSLzk6UCvbN5Lny0e+Ge6sliJ4VK2PFUBx4ciz
5RBmgWbflJHfvoc/7s2OCW511lSjiCy8x8IPg89JccCReNsEnMwg28ns47YHWC1KuPyGlfWdYSMO
Vg7DTvWSAxKShtu8zD+6wNqVT2ntStNqssMSTIHSF+C6qAbM95opkM08pQb3/CyZu5UIEadmiJpV
uUPRcxWZV9ZPdbodZHPq2/oAVC5QE1NMAgk6N6PP1KGzCYsW3rfjTb50bqzemVL8D5kcQe/AbtG1
tomJjJnVB9iDMWdXU34qxu+X9Xt7x87rERSPKvFcVzzFWtLpY5QhGw0z6oZR/S7TeZYjqFypDm2F
4hN8cveBGF49TW6bS4znf+j1WYigY3bSG/nAeUGsmz7gqH3RzwTdwMWRoMqsXVm3sofDtrn+LVCE
ZIonwzT7Hk3jwOn6OSb2oWmTw+UDkiiCyKZbKG1SmwamZhbVCmCBjLH0Hed2GiSbJ1EEkW9pTFK1
NDkXtdF8m/IbM3tq5v3lpWw/HgDb+r/LI+LnkM6wQuYgd6c+xPRQYZgkPILYx3Rz2+Ov1WQnq4Vs
ByBnifwAVy6iozqp0WSK16qteo69082dal0n6WOVScbctlXBUQkGVojhvK59JUlT2zhuKJL6MX3M
tI+aKTkf2feFlVhmOhF7gG6roXGv6tn1MMsmKmUiBNvGskKPOw2qluRPY3ndt5IlbBXd4OXOeyQY
NQxjFUPUg4tt9MiONxNEKIRVQXlkIDeWQQpsH/1ZmGDZFCQXQo3C4aThqSrvKAlC5jr2kyLD5voP
tT5LEmwbzj3UjAYDS41v70ETHZSe+rnDhBRvHbQfZT1psmMSrByN+wz9Vuikd+gHOwFLpvSFqG2G
7b8XJKKNOTV6zwvFQerlU3W0PHY3HdiBd4Krz6BgkbwRNpejmxgbQjKfABby7RXF2LVV6hWSmPZy
cLpbK3pPTHD+vmijs56WUcfxcQaHfmrUNOj0L8QG1dtl47Zppw2Noo5DLFsXEzwq2lUSUJ8jwaP/
ihVUc9hdT2O3iWWns7lfK0HCJdLYQPsZbhv0z7fOFGR6cHkhW1VXhJvnlQgXpwgHhU46VsIxMgbN
zz+j6RGooGjXmgOCeecFlbD3VK0h1SLopAM4FQgL3qpBViodMqcwPqS6mZIdYbe2FI6Bf+OP5+hK
Bt/alY2uow7cnbM1+uy6OvIKRHhMX3K3vtYAZpbcGRKXsOlSV+IEe5rnVenk04LWdeM7Gh1ntIrU
w05yWpt3dSVEUIcF9JK5nna8o4fsOA8LfxBRb4Y7xRhFU/jms0SibBcF/ch6o8v0FoOGTQQVMU7L
Md2hI6zyyMMQaMCkk71XZPso2NdameLKJFCNsaOuHR04D7DT+ZeXtXl/TV21DFxesLgLZiiJh06x
Rpih1phPkVGcrAFAuFl7Y7Jif1nUth88y/rjmWJN2hQvkDXsQrQKAkqAA+uhLOGxk3yUaNNgrKQJ
WYtpphi91hF12WS4qeceU172F8mKZDK4lq5uVkcVZ84yQHo236394g932cmBZ18AXhjoQXbXH2Sh
96ZSrFYl2AuFmJ2dR5AIwjlXTfcsvGfth8vL4pr8h71YyeCrXq3KbFKzz1KUyxXALE3dQ5M+qUbk
jnpgJhKdkIkSbIWa6pXZxSr6Wsp7ZhwXeojKHZ/faePPlxe1/UparUqwGKSw87RJoX114/ZBErkM
IYvtq3c9cJ58kOLuk2+NxEzJTosvf7WTDJMISeOgKa/XSnf6EVEUmmVgjtsyQHwKSFlwq4hzyYUx
JHluY9KaVsnenJwDGMkWJsv9yqQIxigywyInHFTWNEcv7A+kzYEr+67tOi9FMEZWQhwlyVD7UqZd
0z3VzTGtHi+rwba9+y3CErAEso4kbZ6Xk59pYHQnnfIANq+jFkVJoFFHot3b5uEsTDBB4VR2Stfh
aFLT/gIjC82WzQdtXyAHtABgh0XyUbhAxdzZc5dWaDFnt6Pj1drO0m5j7bMqJ0bcdIDmWZRwgcIs
TAlNkd409q/81adkCCpMVqk7QGfjOeuBlObyYf3HnT2LFO6PRR016y28nHgDPfPTXYJ83RW94bTu
wGH9Gd8sPyQitxX9LFJQ9KJaLJ1ZeNWM3hgopdv5eHHsUj/zhgavdYZGLz/33ne9zlIFza8cVEO0
1wT4EqGn62WaFXcYD5K1SU5QHI0qh9xqmprnCX+h+sGOdMdDmJG4g+nSvY7XqKxSv30Dfq9LxNKr
SM1UWqA6gbdiEhSJ1rhTpBUSuyGTIrjhRAm1puSJd0OtfxVLfZvYun957yRqITZ+1klMsrhCP5Rl
ADlvRMmSpm4toxfctk7n7eILXfmLoppiaDse74P1jWr3ynSdguKXvYPHUlPPN1kXjEYTaXExVtiv
ugRF7XAPnHd3kT0D/iPcOy9GsBdmWkz9uKDmohy0E8bGD7Y/nIoj7zWWR3ub52NZaPijoONzxInP
TrOLzGxhB6NGd2tQF1HkBzChJ7FIm5pmU0MDiykHdxLu6Tw2SkNzBJVj95i3j+MiUTPJ98W2O3vM
ak23MTYWtpnLauuuN2UITps7dV6COPEeDmweI7YMPoD8XUM9aCOgFiLv8nWRrUO4keiOmWLn9e2S
aG6qfo47yZXfXIWjwudxOixTpHdjNK4ix0YcrLLZTVFUGZASkgG7ba7CMTSQBWqGDh7Gt9exz/VC
y5UIubRldoviYRnf07iyEiBckbEyVVqN6Cpqeu1pmauveiezjVs4IZq6kiH40KgMe9K1iNzi1D6W
C5pjTpbtxsWvadmDfce1re+aDLlmOze4Eip40TTSKk1ZkH2qg2L0OVBU6g+u3rptD0rjbh8GMmxY
2VkJN7OdaxB75PBtfXbU2rtuer6s0dsKRylsoWNrmsi5ZZDSjgmCOZCvx8GQxWghna46RdZptCWG
oMkXCWMb7dFE2Dhbm8K+W0CSGZpXc/IxJ0dLDS6vZMvJED64CRQjpLvElJ2utE5ROBDRto9W+LHr
P2qot6O9WGIrNx0A0aF8mqZbpiPmtqJpNI1B0TTghvwDPWHdh9fL/7pfok4ibnPnVtK4gqx8Z9JE
ZTw3qOTMSlBPJ6UIClkxgm+++DBeL4j/hJWIYWmshcLggAUJERNGQVKgmgIuAegrjl/DMwVtYo1u
yUBbdPnMtsJ8guYayyC2gUSFoN1ladcIcCC5Nt2J3GIS3FXLm6QG+5MMnWlzHw3TxoC+TnCFhUXm
BmvzUoGoiMXgILhuUbgeRslt2jQQZCVFsHxoM0MvlobI/h+C6/DYseM4HKorBAh4TTTpVU4k7Rlb
FmItUjCESh4NqPMAwKMaW4zH4b33+fIhbe6cqYHbhXfoA97grXrUg4I5/QFrShrgPTaoiel1QN9V
i8cgwG8xgm9VWn1sHU5h2NDWXWzdJcXP0Pox1jIUDdl6hFyTOU9WBs4naEJ73ag+Uk1V5l/esi2g
AfDhnBcj3NpaB5mIQyEDj+Nr9QvnZGK7KEhuaEAfCHAo+CBcIqWBlC1NUPKsKOrFnmrNT0nsFojq
1dHVZS2OMiGCjivtEI+dUWp+XWO6NuMpSFtPYR7eg5r0ZhcF1c5QZFoMVcNtmgKGVuh631zZsdt+
mpEPz6Tl5c2bhDhb02HaLYTbbxUdxXldzznvcaLeNUgEtbL4YdPcnQWIYbBal0Y8EITZTfIBY6Yz
/WqmLzPx5u49gJYcyuDftYjhcF2XVjMNcFLZL+WO7nI/emAv4c58yO51jGdEu+TbZZXf1IqVQOH6
stwphzbG2oYY7YDm7cx2SypjAtu+Vyspwt0d47JD46kNSvcenA8eRcoid/9pJ7euu9hbYq8q/PwW
ED+AeZFxVW4mbta7KlxrpUmTYcYsO1L9BPCIfnEqPXqrfG0CZw++RUz9+bLRzE3nvFqxcKXjvLWX
tkXZiQ7lp8YwD6C7eHLCz+kY6f5gA7CzlEVSW0gBb5RHuOFhmALZI+Rn+am65u36zNdfwmNyAxbL
E8bZQxTY0odSokFSscJ1T/WO2FU6gSTpqUpcwIW6tWffd4Xbfgc0cwB+1sjN/Mp7T0VqfapCcGqO
2UIdDYCUcxQPd63J2pPpFOSqzu1Y8oDcDh5XxynamLLSlYQX9foKmSojSAE0ay7usnf2JoqWso6Z
7YDkLE/so+2iWmm1EmFP24B5qjtmD06Q/horN8fUrb2LT5msA2CzA3+1neIUC22qEpYbZrQkSY3Z
hfgR8GZIbM7pTWqGtx17IZmyS1S05zNDPdJKlnWUmFmx7bayhpBRBeqrJ6k3A2oiHvSreK6eawUM
8HkXXLZ8224DRW6HB7JUfLPnDktTM2kxnhPte+VQtPt3fN9WiQPCd/Rxi8/1uYwjYgxAxByz7KvR
1AdjDGUYO9t6shIiXHngUef/R9p3LcmNA8t+ESNoQPdKssk24730wtBoV/QG9OTXn8ToHDUFcRv3
jjb2TRFdA6KQKJTJNFFLx1V7vfis2U5ybVe+7aCQy/Jaonrf5jdbmeOOumZ2EiUVYsoyRt6Rmo7S
e5e/mnBF3Kkuwe8J3V9gdYWR36vqh3Gs0Ydbn1oLzAD1g1iDe/MGXK2JO9pV1mGAtYTfz0ujubVh
eFJq9SgnvV1eGfudP55rZzsfmZHVc62dyyLPdBBj6qkMhvJB14I0NVy5J++WlPbOWFbpib1PM7kR
wReL9S/Z5t4CeiFlxBrw2BiPim/60THca0cmHifm09u+bFfr5CIKtBiPgzEzW67sMhL41LNGZzCd
wR09NmmidZ4oi7iNzyujXIBRyL201GWHCPrQXRnusqejw4r57PVG99Hr5a3cRKqVNS6eqEw4DZFx
ucfTo0qfNftOiq7HGqzFT5cNCc4bP+OiFEoezxp8Ru2VH3pY7Rarvb9sQnTgPq73lV/q1mhkMcWn
694K64P1owjKvf61uspv4r14AFl0DjgMIaW+xGqHXIEljY7V3UjxVUy/6FPmdJrl1OZbKhpRELok
hyl5aUMHldGfqUF3AHvSv1btRAEFYV2IoeDsNr/uPqEAg3TZL/T/UJZcfdXe1JU8nJARbqVdmiEL
AxILdfwqzG0K0IvvEgztcMygqYW+kvpGk4iTU38eRfkekY+oHH70ZiM3fY8zLdcfHjK8R885imdg
2e/cPHMivxXkotnFdQGxVA5Fhn7qkjkygCKWvbPQgtFH0EYvfrTN42X/3/6AmqEhlUUUxAG/vx7H
gUh4neAs56iIx6W0R5WocHQzFlxs20f5bIf9+8ohJhlP4hmZe08CuVuRpm5Y7j+zErAVg+bPtC1e
DWgJKRLBpMJ0l/yvnkDlw3LS8XDZxva2nG1w2zI1pgr6KmRrMyX0G3V2s6ZDOwmEtUBTdNnU9sac
TXEbo0FnUp4JYg2reklMt27eLVGWXmSC2xPZzkqwB8Ktaba4Yyh5ujnuwuJTkSaCwP/bGPZnrLa+
MrOsrnRklcbsVPSB3QoICjcRFfUgkAFDbxcZ7t9/v2xJ1qUZItn52B2UU3PqdvFePomYFTZvvbMZ
PoAZ1Z62aYkjqUPdR9Ouovj7oNwb1qEVdY1v7svKEgc3moXWgCkn6FQJr2vtW9G9xSIWgu2IYWWD
8+RIju2B9Iic40N4r4JoW3LpeKSeHVT+uLdKAZ5tHv+VOc6b0dAPfp6Gdco1yeja5Zy4pHu6fGJE
Njh3hi5yW4EcHRm+JfQ7QznS8lNJ2NUyOFdWikVNZIlhzFwbTlmXgRWr31p1+PJ3S+HeNYskA1AS
vO0lBezZ0j9a/hkgWy2Ej0KsylT1YcHrL/kqd1d1eYq1gyYLrIh2hAs8ZkyS6umIwCPLQeJ20CTB
74sOiv37yZ+lKq8tFmXMWt45lY5peRVse8pieH+1H3yY0Ua4PdNOQfEMSljzTSd6oWx9KMyCWAok
KTRN+whAVhAJpqpsBuEdysLZw1D8U5eL8/+/gLUB7mxAsKdDvy9uE0W9qvPrJQ8u/z7bST5eWf8+
dzAakHzno8qSF6nqS6rTQuxIncB5+Gqq95EhQPyta3htjTsefdSDmikHFEfDHJhgAM2qvWEF8fAJ
/1rb4U5JFmXoJ550ZBSNXaW/F6rbTG+XP9zWrbI2wR2RsO9ty0K51yOxojqmbILkXe+QM0RdQu1a
15IjEXf+1qlZm+ROzUijSCfAF89KD609OdK4a7TXy8sSODR/YBQpxdzqPKneoJpvk17fRYUo+SNY
Bh+UD5M5ttWAW3LK5J0xz7uctDupiARHX+DZfCSud2DkaCsESTqqRTq916egavzJvp+j3pNCwbgG
+/YXzpHK3ZPS3FYmHTD1ROX+W9TJ3lRNV5Fi3FlxFkStvDOjzKfkx+XdEn1KDh006FBFkY3dIvns
5DFBJ9KC1tXd31lhf8UK5KSu0iU5w5fM59TXxwKOLh9GQ6QVvQ0OJuafDEORZX6WKzSBo3oKM9FQ
HDFHnC7mDlV0xzQF69kcUlLlX5b4qa5Jj3NZHRB4prYzHwHeLs0caac9lPvW66+Kf1iCSRQcbgPG
2SgXHDZJ3HTDnGKvjNAdi3dw+HgR3cfyqaWCBW4f4rMpLkZsY8yTya2F7tsQjJfSdLQj0TuX7fmf
/n42wfn7Esu5VUXYrLH7pugBRQFYFjWKiJbBeXcf2kgQWHh61lQ/zIlyLeele9m1N8PptStwvi2P
FD3hJlqskh8/GfqGff6OvpeA7OOdqDwi+mjc9VctGrXwhEYaOjw20imj19qwv7wg0Tfjbr5qSCS5
k1Etz/vJl/LuGb2wAhOCc6pzN5+yVL1EKnhXOVG3sQ9JZDqpWTu9KmpGEh0Z7sJLUgUt/3qGh0FZ
+9Q+ZUtgdU/L9LUY7U/FWb/8mZ9ogHoRBrMnLMoqbyb1W9II3lGbubyVo/FtLVNktHZlot9EeSRB
dcOkxibZ1a9H/6c2V/HafbnsCoJ94qXUcjSvjQ2D7UmOEf88NiNxwe/r1vbLZUMCtzY4LFD1pmhk
yngm0n2suspyrafeJ0wo+A/C9QQpIs6t46g0p6VCawaVr2XthtTXpkiUenMVKxOcW0fysgy2gsMZ
2W7W3tatQ2JB+Lt98axscA49QCYtGaHK4JF5T44ESkGY/uic3kv30j3SBg5jxxbVJzch4WyUD+nK
Pk4UoqEyRZMjbffLJHBtwYfj4zld0aXEzBDP0Q4iFrFTl7u4/4wvr9bA3WhqPWh9IsGX22FxiHoq
ls5VUDFsBWGcaC2cK2t2W8xqjRA7mhaHhj8m7UtLDpd9ebNira4Ww91rSSQZqm7BSEeQUq2fFfV2
Ul2IqHS632S5o6PpXgEpjPyZIbe1Ybb6VSCnEKpmIcVOzcap6W6K7KoKBe2Bm6CzWhv795UJ2pRy
NLDgHswZ7mIHUtWBl+4OQfDljyjaKA4QWoy/TAsjT4HYzW4AvbJW/dt2gsWIjHCQUE2JQSMolKGm
+zzpt718ZxkiWgvR6eQgITVURS0sPInprqsc1mfE9ID9zE169O1FT6qv7kVCkYJ18RNMRVZOM5mQ
tZi6N6rdDLpfVg+X92f7vjs7Aj+zlIwmNaIhwmP1WX+kL8RVHEjI79TONW5Z73p/ElFbiNBV40DC
mGNMZpkm5gC+271jBbrfB5VL7pSb9CW6m779v0T12wHkap0cYtSqMs1Ng5EmOSgT56eGVblvfky7
zk2EPYP/8VnBDKQbGNsw+bbzuSXdnLDqAsSJvtdglE5vJ2eIIIczvxGf7CHBLbh6tx30bJE70aSW
s1FCC6uX5xkIs2fj+0QkQfS1jRpnG9xpVkGyMS7ohfSqynaJUflzOe+q6CrpPkHii0Du1+fjT7Qh
z33ImnHHPHtGPH6XIQt12fO3D9fZBHegIUg1LiW6W0AsJ922yaOtDT8WbRY8XARWeBaApZzGsM9R
/VZTHK3QCEY7c0Ij2l1ezPbmm7at6JicVPjhg1QaQ3nskR5UKoREZXy3DCLiILa3f7wksScYotAN
TefDB8Pu7GgwGQAmSjC2mqMhQ18NqZ/S76aoMWH7/KyscRgRQR+8mC3Wl0/d/kVyclBjOYWbuIjD
UGf/CMBEPLSbe7WyyUGEZqZ9mmbsGin2rX4nT4959akgb2WDbeTq3iWTDs2qBAGypd7b83s1//MJ
R1j9Plvj6vdDorRGmnys4ahlj1kruGq3cXRlgIOZfumTPtZAtqXGkh0dsky1vsbxALIthGKVE1WK
5GdRn0bPiVUMldvmWvKFtKSunKrtx9aPKysRpfc3cWn1R3G4JJltaRtsHKpsaifMXsCu78wy8nrP
l7+uyA4HSyM4eVo1RHmayqprWa7SgAPIoXEsOM4iOxw2qVXcLnWKXSw1zColGSou17TbN+FnugYY
R+T/Hmo+wogyudSqHrs5NpVboOmu7kVvKXZqLuAGH2CASVHHzB+SePI9I4OrnjPXvEYDITo7WMO5
aIpR5KB8dBEasdTkEkp7TJk8+dCqnFNHC6SgvLe97P2yRwgwg5+UjuI+SSumVBHO9oHo0uuUv8pm
+gl6K1UlFnBXA6szPxBFG1Ivja1jUho1jGgJKlTIQVByeSmbd8jZCH9VmUTvpZGVkKksu60au5Mm
aiHfvkMs1bYxawntYu6ctvHU0LFAprCZ7+LvpPuioI3brvxCFjF1be/L2RJ3UhXoI43VZIECtz3U
1hdJPhTDy+XvtX1Izya4Q4r2VJMMIUoJCj30kY+70QNhV6H3ghBie19+2eFTXlC911WDZSNpEaT9
aaGCWGuz+0pVzwa4jDcpLbrkEiLHGP2wLFad9hDRqJBz9z+Yux9EuqeCzeEzXrqekQZ/Dh4A0eAb
9eKM+uwocSb4cJtmNB0lXwidGBjN//0uVGpUMYcFQeRQ3BLtaUhCJ48eLzvB5uasbLB/X923xIyi
vmUTXXlylaoupfeXf1+0Bvbvq98fqwxZwaJECQSlMbmvb2U7+reV1U9d66t1MGdf2Znzhoa9zALu
ec+422lgIcXqdDMCLgVsQaLXyjZMa5hoB70AJtr5PGvfSFVchjgwjHmEaTEOpwZVHabcGfmKwMU3
cWdljIsm+wS9rT1KmF61XFt0dqLpretVt2iCIf7+mQ07r4tzOjJo2WiCCAK6At11qmrXNVX282eU
snEh6MS0NQxpy7y0L63spsdrBXkVhcb7MRwb9Mz3AoTbdL6VEQ5EI7XUJi1DsKpb32iBY1rdzvT1
8vfaRp+VEQ5GZ3OIrM4Affxym1fOx1MZwy+YE7Off7K01OlOYJIB2h8hyS+TqGH+7uxLk1pyH4Ic
K64gGlTshleIEELrKd9nfigwtnlLrGxx4FrkUmrHNbCuDkFCSK/aqXF05WD2ggTV5b1SZM7Fk0hX
23JhQ5E2favm5rU1R1cyRBRmIjOce3e9ouSFDZxI5xtpASq9zZZ/eXtEJjhIxW1UlIkNZIhnCEcb
qT9V8V1ViUqKoo1hf8YK8eiQxOHcwe/szvQM5dRD4yavT6Woh2ob6VYewP6QlSEjJd04L6godT5m
Tn7er9YVoR4b9q2fRWNrHw/xS97NBVm9UhR1TkH6tQyZXGESZIr8uZALH/mhBoKppf08DqFmOPrU
2SeZqkkwD9Tyl0bVfnRljjHuyU4H186y/G7u9Pg+w55cUVNv9sawJPu6j8avVk8xcyHFJfnn8vZv
3qirz8WBjizR1A7zUPFAJns3xYNj0vnLZRMiD+MgJwrlJY6SEITR9LuM2yZEk74luLg/uCv+3AYL
GRmNgEeeVw5PB2tolhnbXn7PXhKKUZXrYhftBqeBjNfRyN1XxQXxvxd5Ihqq7eWdLXMOl+To0Ch1
BIy18mJlO628k0XSuCITnI+Fai+HrYVNapCXy5frXLuvTNEXZFhy6QtynjBZGMhOSwiix4f06X9b
aD3jcdjJmPK2PVG39n/cROfvxrnFoNUDiP7Yorx+t0ASN71tXqk3eo1T35dBJYi5Nr8hBA51RrJh
WfzTcR7NUDIjOEgmXVHdW+y7XkQcu3mWViY4KDVLuaKRCk9ox4d+oJC9FtThtmtkoF63TNUmJhR5
fgc3O6wsm8x4/5Y2MvkgvvHlLxoY67obMUUs2+8//GFli7vi5nCYlRlE756RIyQtqdd3Y5DY2eTY
ZuQOnX6TUhGn5fYXPK+Pu++WzjKVSAan5aRFTjzfyq13GYtEBrgtMuRFi9ssB83eBIHEigJdc4GJ
bUc7r4H9++oCUuJcQRCH911pvmv1saz+HcO/NMFBzqxKJU06hAW15CsJGtBuiciE6ENxkJOaprXk
Gcs/Z4+hFTlKJUiybF/UK//i8KZrJrUzP6r+QXpX+9MetGHS5Iw+ru4AOlbq4fLWi/aFw5splfSs
qNhHG8kuGcxTH7+3mWg6RGCFH6sYQpk2GXsFzxbyYQUy6AoKbsunml7PH+8DKFZOlqW6NA8Z0m5D
eLS0U1OedFuwQYLz/7F/KxNzuIAwrsvAPNzZDk1PU0sdYji1OuBdP7pN/fxX+8M3jdcNNNRUDc8E
2ahewJN1CCd6aGxRUkyEoR+1kNW6uj7Sa0jAodaxJCiQK8lDnSf7tE3f1eyJJsQNjQdDng6xPt6P
SbO/vErBueJnQNWmRXYxlRQvjWVXIzLS9AJw2L5YV77BoUNvxIz1uFy84oeJB1cbxF4/OmBKZ7zR
8z50wc13eVHbNeaVSQ4t5qodVfDbIy9zZRwVUMR0p+nBiQ6WY/igTL/pHUVwmkXfkUOPDHqCdU9B
n1dCPtVQXiEhJVjTZjy0WhOHF+oc2kZfwk86MMU4up8hnFTviEdupQAsGIUjStIIlsR3JGmJBk3Y
Fq5h698ju3NGUYi3iU0gZtNtlYBeh+dImGw50ujCnnrUOihN4tmj6fTGZxqfVla4nelra+mWBDdH
PGpfw4ycMPG87wYRL5FoMdz2KCDLLCQV4aOhfJnTEzh8KpH05/YVdV4Kr1Y+12alyCVszMfkQd1F
RyjrYEjW8BtXEioPb26/Ycg2ir0GhLjZgle4lHcK1WsW241h9UyLMFArER2DyASHDFqXLFmXEQhq
kAJUNj3IlQRR9jb4rFbBIUERU71IJ4TZ8tfGI2B7gM5J6H7PDlLQBO2riMJiG3lW9jhvkyUZUF6w
+/a+PEB78wYKOLvMnW/12M2eMES5b/eTIL+57XrnneJcj2BuVlJG9pSYCdhT8n2uTK42ioaQ/sP9
ftnhY4k00pasTLG2Yna7qzFghMpavut2BKCaB/LDZcRjW/NHwH/+lHxMUcymUhVqsniT3qB7RtH3
I4iWnI7WLkV2dTCp4NoQuCMfYYyIKKQkwovTzJtjpMeelKsCEyJ/5KOKKBkVMso4VdJeugVR8Ml2
p3tGu6Pt0p0tpFTZdg3QUaInV8aIMPeAwRPaapMcGI4qld1cm3nrYK7h8j6JbLDPugIKBepEfThi
n7rQ8Pssd6N4vrHop9oijfNSODyadS3P4oYoXht1ewWyvV3UBE0panLa9rqzGQ6T5g55MGXEBkWQ
MWi+mOqtZWROojizaGhX9N04aOrDuWjHEsepmvfa4KTTQyzKBjK0+fMInRfDoVEYd5bdK0CGtslv
ql51xsZ61cPIr1sNMQQac9NSFKhsLgv5AEYZDR5hwucEygn6fKy8h8l6I70ryEMtalvcNmEQEB9p
KLPyI+mq3Zv2TMBb34PTewQBmBK+JosAfthG//HtzF9GeLRrNZBsNLoJPje7mHb2CN6cVofUU26G
8bclIUSQwt9EH0tDL4YM1UcULX8/RiadKpVKiO/qrLzrm3bf6VVw+aRu+vbKBOfbiZWUNmafAT70
vo/jwOgK1wIti4rLSSWJABc2P+DKGuffuWQbIZEGqPWCtzWcarSLvbYjdCFE4f6mO6wMcV5uQJqt
K5VehbD33RA61XSjU8FatjvSVjb4O9ZQRlpHSBrXbzNISvog9ObR6SJUyUNHA+/QjJr5/vJ2CTyC
H4CrJ7utuxge0VL9aJrGFfjTBPeR4NPx0pN5o1ONdjAhoy22ARtp+WUhggB80+tsyLNpuIEQ6nOf
DurXNvhA0YxhtVckua+i2zH6JveHRRWcoM3FnA3x3ytux0IpRrwnEjC66N0umjM3E80FbBsx0YcD
rXrT+GPGpZZHeazhCEbReRpZjral3HZUxCCwtff4XqiE2FCgtfkO4mGyaiuUgdyRoV4nuXbom/zx
snttrUSD9Lhq2BBTMfmWTrXtmlFnKbU8jH9MJH9rrH43myJ+TJEZ9XdcU6Upq8KGhSDmvpMfxvqL
LiqyiUxov5tA+z/Js6WdvKr9nk/fl2Jxl+Uzw03rz8WFOZgwSMI+RB41WXqnM76qcoaGj9e/2xO2
0lUshU0qFC3Dttf51woioPRaWHLf9CzodmPwndg2tB1+NzEoWZWHOk5JTwwvG2Ivzmf/E6tYmeAA
uU2liRRQG/Zq/Lyy4F3fO6UIVtiP8Pezpphs0kzVTPQ9/76OJTWToU4wC9hCdqFcHlL9IaWPMWaE
DfATmYougMrNp93aIHd7yrnZQ5dIRVOZHwYfkpmvGRQTQSSI0TBl1wT2l0zgDtt7dV4jt1cdQcdw
kjJ3ULUjGa3baJ4ENRzRZ+T2aijlMtftGeFakR6q+Z6G+2W5JQU4zJbJKfK3y64h/IrcbYB80qzp
LBu4PKr3Y4Oy0U++0+Uh6t3yhSCXUbqiYttWKLLaOr7Rta47dey1BTdpAYIkVI5A6No6Y/fj8uI2
cejsknyzqxmOpmlKiEtt7UHTr2f7Oo4Ol02IVsKhqa6WcjKAts8jyNV2ijORayX7EZmimErgFnx5
Mk20pqk1POqKuMbUimo5s67fmm2Gxmf7Rw0NNqeaP3MhrT4fh7BTo9cR6oyTl5sHYu/wlHQMNRMc
Y9EecbChDzGmFkr4nzF+1fujXn3vRTplmyZUxDWIbBAh8J2Hed+2diexNF1cBO1ytCbid9OXy46w
mY3BawGqBejNVW2VO0gNJWGOIVz0HmeO/RgGrL0AeARJLcw0fW4qfmWOP0LD2KKdpFmwOUaVOHjh
OQPKBk5UL8HlhbG/+w9cP6+LP0RqT8w+YXWXn2oJWTD6AIVAxDcm+n58p/gQm0pXYtIII2GDB6VY
PzzU+yVQ/cqXDqJQftslfm0Wf5ySoi8wconilToPb0Mjn6AXlDiWJHrwb14Yq4/HHaE+bajeJUCg
DPdif62kglTjJvysfp87PWVvS2D/AGVPlMaAn9yRlCd5OTWx6l32gs1E2drf2F+yioR0yZpGRCqo
jB/kl2IX+8uD/dy+mUG5G/cSKLUELzzRDnFXbVHPNmIHKNC2pjf0kAk76rIgGS36eNxVO0kyCTMZ
uGBr/47SIcp3Ia0dWdSZvn3FrjaJQwaqzHkbhcBR+YjuGTDkJs/L3jjkp9aXfVZyszVHWHMTfD++
NjH1klLmFXsgL9bXYgGTJ7H2UiiqgbBt+AMdWNoHnRe2ovKdr5Ndx1ajI0c7RLU7Qv3GuLK72jO/
VcZnGpAYWdj/meK2Cww45dKx7Upe7Ft6o+07aPhmCYK9+Srf5YEpKHBvfsGVPW7bxqglzWTj7Ja0
gUJnls1uaxamL0ddtfvM6fplCw/N309XEfZD2aUE5O/euFNdc18+Iql6DN+gbIn4y3z6S3tcUlDq
W6JIs40096P+yGanKxcd5jG6K0ZPheaJqO/28rfU+H5YU8X0IAjuUbyaWtmhVTE5M+lbp+5TkXDn
5qnGI0QhSG7YBt/pl+m2OUwKpsKmJfXt2Pb7eD5WWnqjm6NgmmrzalyZ4jARFE+jkU+4smo6u5Uk
BVotXREdjLJlKwda2MM9O08dBE+EbUBZ2eWwMa4MOg4qBeq/pAMULswTDsUxuja/ao3DNAow/P6u
Hz7lM+cPy52/srIiav0URFX8Yp/sEgyPlfvsYPiFl3igPL5scPPuXK2SO39N2Y+GnmPoNGl9Q3nM
RxGgsNj8T+z6tSBe6SUd5CWcyxGsbb4VaF4VZMF8F13J0K2Z95WoIL19g57Xw6u9oH3FXGRMD4GX
WnblXevGXuGGPsGO5TvpICp9bn8+vMNlg2lT8iEOBONTaqsNqoNqMJR7YgrSiNtH+vz7zP4qIFBq
tO3POt771MLtorVPUkd0p6eisqNoHezvWNnpoxR8+Uz2slcPZdM5hnA6bfsOO6+EO8bJEE2SPWK+
s2u8vHwyJOgkIRBI+9YdpuCyU2+HuUxQ93+3hTu7i7oMagrk+pAVHj66b8DgTbzFZfTr06eyZCtz
3KE12t5YWosVteq7kNyl4Y2hCVBQ9Pm4c9rFZTyiTxyP+Yrsx1Y5EQvyMyrmlTQw33WjLsAFgT0+
spFAxy9pEsYvq1j/1ta5E3XRwWi/Dkl7bdP0n8sbJnA/vnw2TXpbNAM+oNa/Ncu1KRpZ+6hb/YFC
RDEsA7Ut/M9dxSj8QRO3w6CnfGT6Ccu+2RcHzOfuRY3o2wC0ssTlKrKmbhpkCXGSjsqb7kM+ZKdd
K0F8o6DWHe5ELVibALEyp/1+cIspRIIurBcPs16vAyWBPkQHXfr38v6IrHAwRFsMV8g2Oh07XIVg
+K1k6A/ZgrtPZIT9+wqDymGk3SjDSBNbzlQ6cndNsq+XF7JZ0tJW34uDIRW9HCXpmazidRVCSg0K
2V7oaYujGN7kfjSV3YjewZvB0somh0ZdS5Z8bFATrCptp9jDzjSVIyQGnHoWXBciSxwQqaOtzXqN
T0jCGhOt0nDSyqHyzBGCHeO0E3zLzat9tS4Ok/rFLGncgGd2Ptaq0z9Qt3L1HW13rMcx8UfR5S5Y
HV+cVsJUU9oJ9oxK84cwyFOodGepW4patLbvj/PK+C4cm1AD2sAIb0cXzEfJnvVS9pAgPsYP+T4+
ziIyh038W9njQCPtMf6jsbboit6ky3tWirp8RJ+Ogwl0koepbU0AWBAjSvSY08STsv2UCFIl2wvR
FagGKoSYvHBg1i+FVTCc1dJE75w0s9Mnkkqqf9n1tqHilxk+qIyqXo5yE/sDbk/SP6EpitSPl00I
VsIHkuEs5WMbYSVRqJzUTD6VlYhAW7QKbtfnKOnyqZgmdAG+FnKJZhhwpxuCi3zbiKWDjRIDN3jY
/46qUVzUQyUjpaQXt3G9L63HhOwvfyqRCR51jDYiBINfXharlmtHUYAKe7tLGxGTjMgQBzjlHBba
orBo28L/L+p0KtP3v1oLH/eQCLICZMTnUjC02oC/CO3pSyH4YJvBFfm1J3y4U0qjkvds6oJqKD5H
biEhLTo8WuFxyQTpt00pQbyH/m//Cedk8RLN5qIwaNlBqtEnbunhxjsYBwjbfLOg1dOA13H5cvkr
/geAnq1yeJPQdAqnATs1H0GTPByUvf2wVDs9UHbxMYx9EY/Rf9zrZ4NchJJRKxs0Hc+LOeh31rEP
hlP+3oF7TAoqT3Ykz/xHsES2hD9DyrNF5qyrcEWLELNmFUVEvrNQGaVB4cbvUFtHt33ma3efC/TO
5hjCr8xZTTxFhKUj6kTWop0xdmhcCLVxyZxYy4mI3/Y/4tizPQ43FEkLJXVEMin7oRY71vwTe7Yb
dm5ROaoPiaJ7Ue5jG3HPFjkYSe0p/kkGiozPaVCRJP7UYND6MHAAAr4zaYwIKhKlsWvkJw1imr0o
4SHwC74hR5oUdO2idOWlV4uf7JMjVFA0iEwurgZSifhaexI4IjvBFxyRb2eidlMmFFLzMNjvWKwi
ua2fHaAz6SaeaD5CAME6BydG0UKAw0YMFlXdS2xILuhACocs3wWLEjgDz+42jlq/1HOLrj2wMh7B
z3KC6Nc7MixwPnrXuONelIkWQYjO/qTVCUM/TdFCZllFl/JJPmpgaCzcbl8kDu4bCD/uReHspoTv
yht1DkFU6MlbTdIhWgfrspfdVIigox0SmxCXdZcXy4fE67WQzUy0gxyQoF0tQu8yMn7VqD53zeLo
s7yjmfakQtomHuudnDcHWqjoXpQD0HEGeYcsA5TDHG0K/ShTvL/cag5pwPTRyGMBAt3+yPoismMW
INYmODCMiid9pvs5uGxS5Fwc0iRavDQFG0DtCvnFthvQ3Efu35ngkKaJmwxRfQ3/bZA8tsbdlGWf
CoJ/4SVPkmSqrTIsGc49ma/bZWfQN/3fy4sQXQI8Y81oWLSzc5XRJP2ElmLYsY1Bv6mH1h/PEoXE
gp3haZK6kcpZIlmojiBNmPTaEQTegs/G/PsCXPKU4EXV9U3V4CnUTJkrKYqbEPsY5n5jCEpboiDI
4AAls42K2jmu7NFlgVe2K56jgEUk+a681gQvL8Gx5isyil61codhccyV9TethdR3htJBI0p4i8xw
6EG6Qa9qCszSkgcyBZF8J/eClYh8gMODudVq0Mvikp6S51n2h3In8GpW57vkAdzxLy1dlhUdBtLl
xxSWIAFsT12yb8dkNyn1iybnp3FUna4T6e+JVsaBwmRIU9+qeCiVWJTSS1BgFFStBBb4h3FeSGZm
1vCCSL6l8YMk4hESHB7+VUy7JkwNNlndTr0T57dV/g7lJGccI+fyJokWwsUZajNZUZGgIKFP2CBQ
qleinubtAp+usHZQNDDq/KwfNAi6dFpwESqP0iNE7Imbe9INOUz38vcZtJ6In8a9cGHbD7KVWe4E
FTUxlLRCYJ2TnXVPkI2uXMmdHmqMNdpBjO4STLbanuj9wHzrD6dfmeVOFcpH0xSH0ELOD8le2UcB
y38jHhVcrdtXhq4TzE5qaOHmh6+qNLJig2mAj8f8UD6hz/E2vOojCMNajoI2DKp86jivLDJXWsVt
6TRZSWohJFUD9kxB95lPD6mTea3g2b7p/CtDDBtXhrIipVZsIVDJ212jPKjqaz8ch/Dfy57P0OfP
jTp/QM4/wlyRIivD/VT0XWBgQkEh+6V+De1jlUr7WtTctHnQVovi/EJp8tBYYrA1k+kr1V4jSeAQ
ot/nwNYsbZovSAZ4ev3UF1+yxL/8uYQOx4GqDTJStCSiUgXZNgysvYyBdFPu0xfSO4zMHejxLrDI
sOfCDlnsfln5QVlVca/qgHEpdpJv9QHJhj0qCM2OHtpbcROiaIUWV7yKYkOZe3a1a7cq5Eizo+WR
p+nI4mN1bx5EalCCHbM46LUgG9hF7IlXRTV1yjz3l0V9ufwNRTbYI3r1CeUJHMnaAK8o7YM0H6RI
cFQ3CSa0s1tb7A9YGaCZklngymHEAT8l0yHQ7rM+usQXQp7IHzhc6Cc7aa2IVV0CzS+hkIBha/0r
i5Lz3XhSReQZ7OcuuR8HEFVJF0WL0QM7T/ahVJi4H3T9TFHieDt8XX1CDhlImifjxFTMra/oS3Wz
Y/duu3pg+PRRrHEvcggOJpa46DqLVa7Ago9BE8zN2SKgEJnggWJJ6yFvGBI5yQ14n00/xyz3+OXj
QfPWHMXyvgKLPL2wPCshyPDhhBYcHl0bYe82mnX4q6Nkc+iAR1Ju0RBhjFZ9GRXIoreNc9nCf3iC
heK5LtuWyuerMfNaKhTa6154Pe5svwpMl3rVIULbXCJM5TK3+tO9z8Y4+AlN3SxKG3q4g2LsQIiP
wMHSQzCOm9S11elZlWIBGLEDc8kiB0a2bXV6287Q8gIbAzH82bJdFdKypsDOf4R+56VxoCRZ0kgH
A8/p9GrwGiamcptch0+Di35A/2eaWvpHCE/sz/9jeYzM4n9Iu64luXEg+UWMIEED4pVks804aSSN
zAtDK0NvQf/1l9i9U3MhbuNi9CpFdA2AQqJYJhNE19AvlAeHu2ZMnbzFbLLzEJeBc6lQ8h499CGO
HZJpxak5qhqydzf0alEu1LYrNDShqI6msih+v3wxTd1PeucYRQrH3A2VNnYk1+9qvS9ogvuVWAMm
OdfuUJafQAoBnSJ70H23eaSdqhVCZVNyT1K7ozMPOEOeG0cxUca07m5NuiMUzY6sHO9yR5Wy24WR
zTIl/0T/+WKULUxO0JobHH4Es6ZiJ1UnJnlmYvF1SoWIGc1Hj0V385h5WX3MOkX/xe7l3ixFeiot
x4pdY6UIbtnHabmY1YVXjcfcALRgiiXt9/xsbIk1b0IALaMrXQXlpbvqPcaJ+4/2stzZZfQUu4LW
8yejM7oVssfkdeWvjWnp6SxikItaFb5e4+quOpuBIA1xzAN9sI+YinlQfZjsRgQbc9Lj2Y2lTZJa
tCs03w37rDvcI6o4W3Vy0uvZ8WZYY4qE5qTFR3AEIjHuPrDpiS96sEbdax6164pkGqay1wwri+CP
uYGfn5s7YFt4+1VTuLw8CVxFY4lJQ5zR4EZ+bn+sOfM0J6xLVe+F4vrKar9G31hGP0OGabHjM0/H
EAnVw+217L/Qm/2SIcKpCzAhIyZsAnwx9uh4jIL1OH0imCxUf5Hs+4KN8gQmaS1GJfde1pG7dYpb
TMfKN8pwHUsMRnEv/TZMiiTqvmtfTUmu3dNFy9oY0U0LLTXwHEz22VTpZatsSK7t2p0L9W/Ujtlk
hXWKRlFqByhJBLcPad8Pfi1F/myMaAO1ohG3dEUXt9u3Hu8UbrC/EGZQy0Knhymzabikrskawwt0
s/RZ7Tlz7GuNoqNgfxlXIxKs9uhOn62hQPMkXnbrztIU27Sfl3OuBiTvGuw0ImaH4VwEsvolfoYE
so+kTuY5YCyvHrtLGtpnZTFuP0q6WpUcrQAV5mTEOJ3kHD/TcD2NXnPIz3oY+9khDmzFKvev0NWc
5HNgsoewTgFznKe+ba7+XNDDuODTBEWPqlNOlilOTa5Kt6TlmqYjZ9F8imb0PZJDetD8kQElihcS
Dk9qLrV9gP21RLkuzVfLHRMb55guXyhHr//RNV6iXNEYvZ8dubqLXJE23aZyy1WDUExohuWhPBLc
rnv6ARNLQR1Op7g63b7H4mh+j6ev65KwFsIDUZ2XgAsxq5lf2EHMaqJQebxtRnGZ5XJ0xbo0I6ID
2yQ/BxCOZadY+3DbhMopxJ+wiZAmNluJLaZ4Kt1823f2XQ/OjdsmFH5uS2hBsthq0IiPQSH2MA6X
pAerUPMj1u5a/qqSwcYRJNwYqVvbbYT0LF3CpX4gs+IpUi1FQoh4pSCVXbFbKe89o1j8tYGqIj3X
5NlVMQaoTkaCh3oc1lZLRhJ0oBGi05deNRFuKLxYrh5rIOI1HI6H1XkYDs7qu1+nh05DLQLj1O+m
ANWPI4bI9FMNLgukGVXerdjM3yrL4Hh1IUeB4gu1fDpemuwtBWFG3n+qRlVHjuImyUVlB/w4rS4y
JJP/Ty6w9SPNcz43d/SwhE6IKgim/VUMcYojlOvMxAFj11BidGftL+X03i0Vy1L9vvj/zeV1Fwjb
swGIjhbsM5Dibl0axSeUyoSED1Hbr6wrkJSbBvIhhSgJoc3xNj4oHglHwodJG/KoM4He+vwlbu7s
efUx+I/hxVmxlv8IkX/BtiPDg6M3ySpIKslxOuiHIowCcraexJg9C0pFkKRaloQV7UrLZjVbEthV
7FPXm3jmj9Eb7ryqYeIKenLDNYkgYWHYOKI2v+jk3ZgoJgoU91QuKK8TXDgpQAA0jsyLML46vzHr
xzJ+ZKpCkdiSG8+qXFrOxwiSG5OYBM7KymMdgmTbQKf93FZVYHJwH8YNavZD4VgK11C4OSX/vklN
TnWz5pn4xpifZrc+W3kb3HZzlQkpZmgw2jKUGi6rXYMmecjAGF/+2U2i4k/Y4MGU8nIapwZtgPRD
S95GLQ3mL2WmQB0FllIJEvI51QYTVEcBnYdTSVGnntODGamo5xT3h8qw4LRlntAa1epy+r7GxkM1
RkNAWPwJ/VSKu7r7ElIMLECfTyinSWczxknsZiVcvKv7s118goRe7EHx9S0zzRc+aBD8qD7H4Hy9
7RK7/r4xK52X5rpQS9aQntL1zxO7d4f3jBwc9rNLf5ZE1c67e403xqRjW/LCYiQFTDDeeiQ+N7Ty
os7wRh6WZvcaZ98Ykw7Pyh18amiI+Zqheq7d9UOk5YrNU61H/P/G2eOODOYoVJlZ9b7PP9ho13GL
pwHMYd3728ckjuE3WNosRkLyqZqyFV9qeGbrp5K+6IWCv2//XdoYkEI98BolWZ/gMykzIbBeHupj
jA6G6dt8EBwBqv5dxXLkxBq+O/M1yXA2vH7M3Z9G9Hx7u4Qj3dguOatm0n5qLIaZFk7es/EFdElR
p7ivirOX82mTW5QOibEEi5YotXqr8VUUX0vzZVaybKq2S8KG3DCtuGqADTkz7hY9P9P+NRnx6/ET
8RdsPLkwuqTsGgSnoJjx+Kx7rERX1WPG08CKVV2p+6fjQJrJpKBGljsJuj6awVCHT9fIvUvBN2Uf
1vH9bQfY37GrCekx7RY9IQ2HidT6jPF1r63Otw2o1iAdSQkev7yPRP4JGlaQkfHKEiWLSvGxp7Ii
HUtZsDxLV3yf1Mg46Y+L+5Wp+hBVJsT/b06e23lDrQjMCIvjtdoZmqC8VOyV6jAkJDaHqHCJJhKC
WfEQoduQTqX/Z8chIXHPJ3PiFUwgZ48BUAjPljP74aSOSn9LtRYJiO2qSlcqmie1pn6yhyhcMlUg
uI8sV9+VoJhDhNpxQB0QWDZvoevjHNE8eKGgvrSI8cCtPLi9dwp7cn/AykqtMg1UBvrZvMyzdkiH
ztd1/bAi2IEcvMKn/+Op+bW+31oFJrO3kgGvJghpnrqzYP+yzrz2hCqfupC/G8PRqzUJCUpzoG2c
4oNLq96T7mXOE2+AGpP7cnsTFddIJp4bzDrnSSdCAaM75Hl2Ns3+pTD/0P2YBAgagDMdBTELlBuY
85aoup73x0822yXBASt4Pgw5DGTn6FhBsqEwfD551V2JRgto5oGMEFUW07u9e/vp041ZCSKyaMlr
Kjie2Wn8JpRBy6Pzvg3Ygx4WaNdUaZWrTkuCi6qI03xssUqo1pfje4d4S/7p9pJUJiSgSPvJ7dMO
ecCor/8yhvbitG0wVlV424wCj5gEFqzIUzdaRGazc+KjXs6JN7dtooBXxfn8JtzKdG6uM0efQXI/
hyLf3J+gnuAvoekLQiBVfKi0J/VUFCVpKBjMSMASL+OHBpWCDBQ67v2anUaEpGqNu9vn9ZuMK4ey
+z80AogavCK/b8D9wDvFd+t+N8AvPzd0KWzoB97NdSmewkt0MU7aobwXqZ84fNWQ8saQBBRZBz3R
1Ua7DZsqHyFwbCYem05/4nyG3Ls+LTbcPIGRGDNZUIgI41KVv1QdiwQMdrysU2Lb8O/Z+hDP1G8m
9w0fE8U1UpmRAKF1ZxCmiKbqvL5r2tmLh0uLebPb2/Uf4MoEa7JNXEumY3fLnBiJ0FEUw7qiHwPc
seygvdjH/rnxh1PhJypNjX18+GVSrrjlvZEZxYxyga6DNWJJ79qpUOzdfvxwNSHdVSduiZkk+HYY
8pOb5t63fH7H3fe1quL1H6BwNSQ95ZiFXzn4YwUIgf8dVbb40n1sTgVYtUAc+pkqwtZ9n7iak+5q
R6AplVnwiaSqjtBp9/J2Og/V+9tOIQD690/VqxXpojZFwWkUoQFkdQneWXs9WW5+x5v21GIvi0zX
A9Kll4X0igGn/TjMJcyAtgJow2Q6fYKgmRocn/zaafHRMhyUP5q70acX91QdiWIkaP/wNtak91BP
tKrXxBdZdo5PCWhy67Mb8MDwSeC0YiJD98jz7a1V2pQex77IOwMVJsH61t2bwXrKfdBHeYYvQhmm
rKaLJfx2lNclylkNY6KpXbk4yqm6S/KnKh5Aeg0BGxTPOsM+EJVMiuoE5TRHyYa2MRLkBfgBk0M0
TC/6efz5z/KiR2Vzwi6WbNYn3b9E7xY0jyLJoR/1CwSUTvrkzaXHP4strUGk14OoJlOA5i66bIxK
tzDhOsrqOm5ho9Pj4rYeXZpjQYs3pjugY98K/sxn5ExIOc4RhqFBoI8OqTdiGAuEA4fqtF5ISE5O
7Kk4I8QDdstpBAptvr8jt3QSMPvOgbGwcFzWQBu511MDQp5EFcWpHFR6TFewPkWuJgD0bISOb5yG
Y/oMjUbBmPToPPUOxs3yIAOpdaCKuFW+Iz2wdK1oTVeRjR3fTPPd4KgiK+F8t/ZRwhejWTJ07mPi
K1685mwdojOv/MXwHC/yqkN1jF8VmWwcUwKXhaRNzw0UB1jGjws3ToU2gMCrVYmvKhxEZv+GVpW2
TCtQxUyRlmPgGp39LAF7XKPIAe6+d9cFyezfupslaPsZ8I7rcTCyKBjRWwf6WIUXKjxBJv/uowHc
9i1QZO67+7KxT6394fYd/ltH44YvyHyYS9cTc1lxNNADLA1fmyDp6o/V2rwgLWgUx3xZyw+6W/Az
KzS8R9Wkca+IKpqgIZ3Z4HRdUztHLj/vHimY8U+WPXZF4OTcxmAk1afRy7Ml+kTq1jK9ppswoUSX
ya1DTkbnbVR35N7ibss8K80tjOlZefSpnytyNPT0PHNSlr6eWG1+otWgQxFV5Hc9s+jn5DiafXRk
7VJ9BK2kfV7HYgKbBmqOtheb1ni2c+r0cOwmS/0l7zvTM7i7ushDoa8zceMFzL59Yuc+HUgK+roi
tV86LHPGoop+QJA2NNyrLScqPNrz/tkc7c5CqXvRfcMu7UvZk+U1kdTGs4RLbDDOGvlMqwZ3M2Ig
CPCodRlUjcGqWyLBqKmXLKJCIHHVpq+22XmtowXtlD+ZlqofQXVPJBStOY3R8Y+Quu9ZqEd1aNrO
iaYq/UzVPZEQk9SkTAYNAiTcOLrJGyNTFDBUOyYBJlnWvNDHjAR9q6Fl+yftCi9f62BWjXCp9ksC
yhYziq4mvnr6nJxdqw5BDxgk2vIqXHFMMbOKCqos25QRc+5nMZ/YmejVhObi9FUBK7svzNWAdO49
Ghxy3qOVhsSdZ/M7lr2bqSIo3z/0qw3p0FdwdYBvRqSXR6+Fbht6UBXxlMqCdOxNnqKVxoZb1a4d
umQNs0TFI7j/neteVyGd+DBkbjmOiEtrDNzcLdPRaCvzXEZFHLTJ9HWxWupbS4leWlq7YTQ1lZfb
2nPV/ZUm3+Je2fu+7+q//h45w53bdsR6UQ5kbAQn4HCo+A+DrI8FiRSNKvu+frUkfQvr2QTe1wxI
1/cXDWe4VN6iK/xQ7N7vr9vVhhSGt9FkFtCxwH3CTI7fW9lJ08x3ZZn5jpUeLJp55QRCHZZ/+yP/
l1PcGPsx8oXi4Xb5X3T4HkdPlqUIQf7DcxjKgpBWweSs+e+Xguv65HCOWSo399qfy0/L/0fEN8l8
7YN9Wc75k4rwa//Irialx6lfktyGOMQa5No9nk2mv9dUHxX7cffVhPgTNu+fCSlQa4KCINQtovE+
bVNoBGft6pWWW/oFzaOvDWPD0dJsxVe3am0SZKVJZqR2BoqhOHXDujrMrD7r5um2X+wjynV1EmbR
pl+0wQVjFR2OJHmZks+3f393EcwEmSfGawwmf+VGmPrM2cRE/9+HYT0k7ONcBbdN7PqdRXRqQNjU
xWikdEJZptXMFAqgWodkswU9H+fNHHs8bF4QeP/NYWYroH7vGluCnRScmJhfkcdZraUqNXeCSSgL
WH6UoV24+jL2FngY3QPyaH5JxxcjUfU07Q42bO1K8GE1cz1O4p3sgxED1eCmD4veQwBMP8w+anBo
VteGQ684REMgn4xaW7PSzZ7AH9CsBl7P7n/Nxpf4XiTu4lD1rbnnMFtT0o0eV7eGBh9ESZfqLh3e
V2CJfk2+eGtC8he3IR21ODaRNZ9Z9gkx9qii8Nt7tCykiiF3SZjtygOzJDVMdO6Crzka3Lda118a
WgQ5dEN4Z6oy0/s79suWPCpbVyxuYlCzBHEX9s2JgC9AFaDvu/vVhPQyVvgA6LsBcQc6S8DN+xQt
5rvGXR/nZbhryuRSg362j1XRzm6KbLOLf///Bnq1qGNr4hCoMom0gBDqEmo89lvh6PhAUEDhbsZx
a07ycreINN0u8Tazk6iTcdBVYrDmIKZA/j91MtW5SZ6eGpW2uib0XaF6p6e+Pr6Lcl8BjeJP/v3i
Xg9OcnUIgmW0h/p7YL1dQxtsBfGH7mQ/OJ4oXPGP2mvaA7ZbKL1ZreAlWkf4YnYmhdegBN17/NMU
TPc95vxVMo//gUvX5UmvVzMlbpFV8EuNG142WQf04HqRwc7MOsf90Z5Kb7WcM6nmU63qx/0PLL4a
l4LxdmpGHbccT2fi0XfRWzSEB8ZHCna7cUJq3EQ2Lg1Uedy993q7weKmbq7Eaur9ajFkR/piRNri
IZoVX5YKr5Tz4AP0NSrXifHCNLoX15VHoVjTKVvpFY4pxwV6ry/9ssL5k3vnSD9VyGO6wfqcjvDM
PGSBSslStSzp4cySaViGvIcKCsoXvcnecLr6vVMrPiFUkEUkDFn6EjModUXARLmG83k9LW+Gv7Wa
0H4RqFQBFM4gp7tTfE7bkcibZI0W5F15ptb4SYEggonoNwRBlKMz6Lbr7G/Q3DicYWlOqQmi6SWH
dJ3ZYZaxzk/1ZAUp5e8pxIOh9eVH3DqUPVcM5u0e2sa2hJCWxenYx3B2tE2V+M5cvzSFavphP3rc
GJEgEqKqaQ4SZhj5svgdxp5rPz0aj9lL9TdIRgdNccP235mNRQkkM9da62ZF5d14h1oyiKYTkGlo
P2afhOhG9RNFe7BqFyWQtFdbJ/EqckXrGjR25a8R+VyWqkqyyowEh1UTpxmyNwiJdf28Juz9PFYo
RoyvUfi2NrsnIWBmZUhtxwi9s/5QZy81/3jb43cv1fX3ZQAk2CEtF3MDVQfxLFMLI0M1OacyIYVT
4zrh5S+RKEqKxDrmGuHoPp2M8PZCFAciNzmTKkHyrsJGWfXipcXBylGCUMmFCOe5AQ8y3lUxqUtd
w3PRaLk3mR+Z/SnS/Kk+M/b8Z8uRwCAmcRtZohewhDosW8aLvr5b6jm4bUW1HgkNCAaEUidGDqNz
vxrtYTS+rvMXo6u9XNVOpHICCQUg8BNB8QBdc1lPg37Bx1ymUmDaf402vixdfVBGdanh9JgZeloO
ic+P88fZ673k0TygUDgoAmjxF9/yBQkBakz1OFoEXKuWx7w49vlDRj/p5p89Cr/p947UtjEPLGqu
YTq+1Vbf/sOFyFW7NIqyqBcpHwheZJnX5CCuzj1dpSap2C+5ZgehzqZcOfRGHas1j9x0mKcPTfcx
Z3GNnELx7rZr7wesV2+Qi3epYUeQ2EBsUtwvNEhP4C57Y72ZL/F7+jY5gVH4Q+G/hnhog9ZyNU+v
oYah2wChTvs6xc91rPjiUNwiU0KFMrISSkUhxCx06JiBuEYBO7sGIEYNmhKCASd53mHEWBe3MhzS
Gn9tyXerPd4+lV2U3vy+FJhGqxsTq8MGue6jtj4P+hulCdUSpJjUjCDH1w+iP4587qtzkry9vQTV
70tn0FT1QicHZ0DNe9u+a1RcYLuYvNkiCZPNrlgMzUBkQeqX2Y49LQnTKA+m6NxHiXd7LSpbEipn
K0laPcEHc1VwcCwf6+SbtbzptI/KnMr+rtn4wHfAcevI/YQYThyKSnDWZ0vxeZrXzrPAk3l7NQob
cgNhRKyxzUUfsxGl79MW5OGOIum/776/VmFLoYwem4wvULXH54H2CIkoZMnXBzNWdb+ozEi3pAIn
MKvQVBNQ0h8SMCoPRn40HFUZcs+MrZsGpRa+dRxZJTlPDHwLiHyCizx1csyi1jOil9tnsudhWxvS
KxlFduqsLnKpTcIxqB4w8lRPH1N+MmYFtOy9L7aFDzfTIFiTzOXDo8VwWoYwcx3oU1HSB4s4d+n4
rjV0BQrv7tvGknRrjMSYugVV9KDML9346BZ60BqqbvndaGa7HrGzm0/RYs20MYZeNnih15CG8SX3
Qdd3Rm/n/yPRsntMoBi0bJ3qLmoX/zaWd1YV2QzJQDtFbW79MoDKgmJcLOKnjv247RJ719Te2JK8
O9P61E5GHFTt3NXD53lWAPTu8cCAQZGPtoncLJpHFjdr6BSgCeZdj7yc66KjSlUjEH+kHP2B6vWX
Ecmvi6FZs2JG5Lxak5980uuHzPlLr54b/mbSA0s7NrTxuvyRdYqAcN8vHNcCL6Vhuo4rfRFqBcSw
wDNhBBZ7TIEJQ9JDWvJhqiu/ru76/o7UB5a+NH1YRIqQd/fkqOEyx3Up1f9uZtq4ZIfqVtQamPHD
SOlxas2vfaQr0gUqE9K+0hVZstp0jMDInvoS7qgoZal+X9o9e7YciPCYkGm1w7X9aKl0gXed77pF
MktMWmdJU4oUNItCiIhz9oM1H27fn92Mig29eZyCaWMuVYpw9MWCilY8G+j7HAP9kB+QuT/aB0fI
TB3jwHpFZXZrTmzp5tSpk6aNkaIuYUTMz2PuWSDEKiNVYWc3NbW1I7Z2Y8cwaI+3rkHwHGJt1qUB
7Wruo/WhRFFCUOpEB12xtF3Y2+ykhOQFNalZohsniKcPINH1U/Ntbn4kEcVk0itCh+3qJDjPl55m
eY/It+qPvXMg5sFREdfu+rZLiA4pY9SeZYqgdmm5baYDXow6g/xw6tVmc1D43u4ru7EhgXcRtTk6
9JHyX96ahleh/iyGnejqrTE+tdkRnyY+RtROq+Le7jv9xrDk9Gk3mISuWFz3qblf7/mx6TEqjSfR
9HufIHkfmN8VaxVY8xvGu0ynDrVx1+T4KJr6Iadmb6DsHQwHM2xCFnsjmsjthykUojSw+feoYeEX
/m3b+0d5NS3BIAO7NxhW8B5rzcOCLLAzvob8y94sTgLCQkuzaXCSCXphl6R46ArF1dpzFEd3iO04
xNFxkf59m9tpgCRsTKbAZE4eLPBMP7c0v2w6360UOd9d58B7CF40mzH223RXbfB85AMViDgdjKAI
NT/7mPpCvVzHqNKoeP33QN4xEGe6IKeklizZ4ca6o0fi8a8ZqF2N1udFeVpd3bvtBHvotDUjAa/l
VDqHqi74AKvp0WXofR+bj+WoB5nTLeDcHMLb9naPbLMsCYCRkSMGt1PoCM2P41L5FNNl5lIfEu35
tiHV/ok/ZIP0KVSJG61BlqEy7lPqDeQRfZ23Taj2TnI/UF6UpW4gSqLl4vOuOA4JDx1z+GItGrhE
qQLd96Bie1TSfdWLMapnFx6Rt/23Nc0Oeh8dUto8l8XiHFrtr46p6PlVmyhdYADEZBETkUYRH6Py
foo8pXCCYlUyAWs6OZCYN2Bi7Sv70uv8aLJ+giQuSh0WofOxy43C1xzA4u3TU6xN/hzRYp7HIHuY
sbZnzX5IqrulO/6ZCekhSyKaWpXo7bd5VXpOZXrr1JaeNirjGvFL8jOy8Q1XerkyJD6TUlyruMXs
mnkCd/fBflue8f2Ivg5VR9FuGLU1J6FGHbF40HugxuRPhzXgflF58wm6k1577p87n71RRVGq0xL/
v7nOpkNImnYgIrO6Jsh16s+rdlcT9oo3cbswCTV66GgR0sDMEIcRv3Ta6bZH7PZXbA1ImJFn5dy6
FAfVV09CWDG+oDN2ObG3QhZHRUG+D7aO7Vj4irRduaeOdTN3xxrxoFUkXlwc4Y5e517apT8rlrXv
f1dLsqe3hQECsgEpGOYJvoLxrjm1gfYAviQvV/Il7TvD1Zrk7XXL29omGM1pMbqhneolXMm72ytS
mZA83MwrM4tbEL3mNWSg+8yP3PMK2fnbVsSv/H5trwuRvJobM8ZnhIhAU74tx6OSlWk/aCGmZSIb
ahNbJgUv66V25hTJxDH8Z8S6xMcOiBfAGYCxQX95vr2e3V3bmJOeqNIqHK1r4Qb9wLy+DIme+HgX
bxvZR5+NFelV0orKSjLBbjNcrLdj6qFX+TCe2FfLs76RcAR9gKqRbfecrhblRwqu7aTDilvbsTAh
l0aVkdh9BDe/L6XGeMxbrdIQrMygf0PXdWaeF5SwPfqjGhVXdRcTNqakm6rXq5OZDEtxqtonef95
GIy/mKv7paHit1PtmnRNYSgvxwYBi6Nj9mwuL+mrWO3AsP9//i0rSi2dpmcU0ktBbByj6tmcFbu1
mwnbGpBuaNKAcsFc8dJxyG2bQRLmE145fHGIGe0TV+pjKG6QKz1AtoEB+LVDEV60IxffzSA9LJk3
NZ7QqhaM1iVaDj6rvupVTiG9SimPsjTpRsy+j3fd9245Y7y/UhWdVEYkcADpapGQSECqFU4LJjIg
TpAN96vqjVVtoQQPGSKhedJ7vEVW5tXNMaPc11TXSGFEnqFpmwoNvLGOPEj2MuqXYX3OVFK1iusj
E0NVxICEXg0wbake5piP0LXkD92byWjQxZBjc0Uq9GkMYkhQan5/sY9/t/iHqk7L/T1zXJR9Haaj
/vvvGK4maOTLGyyINaY/0sFjVu1N+fvbz8P+tl2tSDeoiDjTUgo3oy0oa/lYfujGNLht4z9g4WpE
ujB9xHLDbpAMYBTEUE0oGLrbb64G0nmhE6piLlbak+4O4bpmYdYIWXEE3AYCbpG2/GdgYDqpmiBV
5yRdoJJmCdgwMAJUJZjX0r53nHqjMvYRW/Rb7EN+baFcSTWSerSzDEtqECQUaaDZcIjsjtW5l6nS
y/vQc7Ulva+UTVNjTHhfJ/1gumlQ5TmYn13fxlDebc9QeJ8sfFBORde1VbYGkxOmzr3JXm7/vuJs
5ImwIp9zDLwlaDuM3Qcnr8Kx5kO4pomy0X3XkqmbKNVZhEG65N+3tWwNpHgrfJhbD/lL8l0IfiTh
MHnmA9r3U5AIpOFwou9fsbyNUbG9m8+8MSnTuNJRBzDTLyk6aEoorWaKrKFqYeL/NzbsNXLrIU8B
Q0lH/dS1fkCgDdK0ZfGarkRnsxoJikaO/JNjG+h0SUCFYDV+0ahGtXZv0caEBESja2s0mQFEfXTJ
3Zd6fUIfcTOtXo8p9j87GwmDEsK1QSs4VuN80GpkMb6hL/G2iV0xvu2OSdATN7VL19xCE/tZJBbs
U/Vu1T0NEwB6SILynfNXgoy4irtiFx6umyg3qI5Zm1i9HUPdsH6ayJca7SnmcW6/3l6cwu/kBn0I
mhOjESQSs5H4UxO2JodSxfHPjEgPulPl7QCKH9QGK9NvWz2IGhbEdPpDMxI4QA15dRibpyDtok9t
VYC32n1myiF21ZZJcJAmUxdzQYycuu/iLvO6CZrV8/c/2zIJD7TSqGjkwkiUQF8ejIFo7/R1FTvR
/lKQycdoo4OyqvQEtYDZgWLbMBb6aM4HK/LMQQGe4nL89qKaVxPS2cf94sb5inRjYTQHW489q/Vj
9HPN5ugZ5UfXOWgq2eX9m3M1KfmBbbJ8jiIgnO4+5vybE/0gdexXk6pMIQ761tIkR4jSxCVgIsLw
6Qy9mowdtblRYI/KhOQGg9vGQz3hvZtM5Gd7HdxKkb4qjKi8QHoR+sG1i3pFcDo3wyMm4/zKNI9r
WZxe49LXY5FehZy2dt1M+Gpt+lNnX/QOonAKZ1OtRHoNMoM7WdP8k4Obqg/V7Nu9quSmOhLpNchr
tnITB4+xDvtpDZ2LfUoQ97ZxUPyszxhoPeWqp0BhUv6um+nYgeQOJjMw6Tl3hakIPsTO33Bk+aMu
NsYYeSTkRNq1PXTE/sCN/q/GRdcD4pJwjlhw2xP214NmEd1kqBjKPZHFmLj2kI2G6FSFmIfX8R9/
ZEAO462+LDrdWmCA/7XU7+3X/DxGpYiFQihSmBJsFvjHlNtgY87I97ooPGWr7f6n1caChJpdDQWp
SOxQH/4z0Kkd5mehHiYkaKiirW8/IbuxJgGmNS29bYsWg/YQvSWH9ZT95dzzwPXMQ3Ok5/jj7dNR
2hP+sQl23dhsdbudpiBP/DFMHwkm3LOQ+W53EBHVclJp6O063GaBAjc2BjuOgdFuNqcgWXPIUKJB
ZA0Va1KZkEB0yiwnZvhiwccwcmSjL4Zieah/sy91ED9hhD5Q0cfuNvo7m1VJgFrwjhuNg2MbQw4h
Y1AL2sBuG3Rq4uSWk/FZ/6Ip9Q9VC5UwdgaLBHImODzGLuuIeYafip3cBXEwBCEBazOK9pN/H1aa
zfNALYD48nY4jPfDMbL97hSFQzj/tDFtC/IU65GoYF3c2d8w8GpVxtihJm7p1oAM6wiezTAJueZV
L4ZfHaZTUyle3F1NNcdBvy6alqiFZpF/r9F1wF44mxigbg+k83h9h2/nzyYSXW3gDp52nB8Mv+2C
KRhfKtxBVTJFOONvi92Yl5xVT+K0BqEa0hw5R2dyQDCQa5Q/hjVQnKVAjluGJBetBivTbAI2Q/Op
6wKhNlsem5Nx7A+p5evo6FWpxe3XYTZLk9yzy8yG9W0L77kUZ/uToMAskRxvpmD1hYBb5L+qCryx
KPkrzTrW5HWCbLztelECqtvkQUmsu3sprkbkWaWRtBlPjA7EVpgf4Sc9r6FD97rTciFvZNi2gWbT
f3tlPVKrQCYKXzaFVxHUTPlxPCWLVy3AFJFExNVbjrddZN8Vrzall260rdo2IjQ/us78FGvmm2Zq
vo6MeXGUnW+b2t/DqynpmRsat86ycUG5vnokjh+1n2ZVml/48+/+fjUhwHPz0BRgXu0JWl8CI04v
0GU88KHy5+Urs6PA6VTsx7tQjK+2/zsvCUUgCEQarV+R/FhBpjchCCVfb2+ZyoIEFAjUotoQyqwg
lYLi+09K3t82oDp+CSAgaZNFiYOhH1t/KacPrYXxb1BbOqqQbf+x3OyVhAtaZrRFnnfIQWC8/Uk0
2QIYPkDC0pvh4I9/CycoaRz2I52NVQkbxtTiad0ioVv+BKsZemDSH2vmL9/tY3bKLtEQNsHt/VQc
mKzCx9jSZVEOg9o4h1NU+FOi6g9QXCNZfq/s226ZxJpc7T633nXNY20rQEFlQgIFmmsLYy6exyr5
0Hwv2JvV8W7vkzjuGxdV7mREDqfVuxmOPWZf/4e079qxG2e6fSIBJJVvFXbq5M4e3wiOyjnr6c+i
fX63htaIH9rAAHOxYVWTrCoWK6zVzY9ddEiSu5hMDgNBWCtrQZCdCv995RYMlpuRyVsQrKaNUUsP
buJc1hYnkyE4AyXJFM3mFL2aUrntYrjALZGFLRJrFcn20J42mVqJo0efOpnR41Cg+Jx9qXw04Lsh
QwkabLCu8td2JLaMaF2ELEUGhZgrF51xTgue7+JquCQv/xv5mWyhgrdo+hlo4CVFt3f5wWbn6WGq
Dqd3aKBJMemEdlrbFAeclaiI7VyDQ0oM4I8Xj5E5O2lg+lXxYVnG69xuJSq//ah8kyjGEGmnt7Ne
Q+c771ffzdwB3X3wqR9d8i/6t/31beqjqdkm6BIZ+vIFz14ubdaNfIAbzAZuHpsHY5SxIslECKcU
ZtUE3EhoRRInJ6KjJ4p1klOSiRAcONVgtT1HOsqGxM+Kb0BglhzLpq/7vU9/0LYEqTrEHUfdXuqb
0fo+59isp/2j2NTmlQghruunsI/HAgcfqB/j6EYZUcCi92X+rjzCSo7gtus5xtSAjiaHJgRxPEb3
/Nw1nuzn4oU3Ehbuu2r3K3lCQDclmHwEszGuCfW7rZ6AHT3KvOp28WclgyvIynWj+GOYClgXgWDE
GW4WT72OMXdEHu1P9FKe8Tp7jo7x6/6ByXRC8OUqGtBTwn1D03SfhuiKGZOPlgjJecmkcLVZLQ0t
n3Vhm7z2Y19UQFuanyuZhcpECE6gX1ijaFo3eoRqTp8YTl9gYit9x+ycsTojwQ+oymhWRgz9rrXm
ECwt6o7lYf9EtiO5lQzBEbQGEF1bLiO5NjCK+sC7HbIv7UfezrzczFcyyNPthyzGOC2NMCR3iWC0
TTznIFcKeZekeojc/lnxyVn72XBVHlLPuG0loFZ8l/4IiVYCBes1l7g3yhaurok/9csnMp5S47qf
U5cFBz2SjDXx7doTJpgukLN1LdEBi6L3s2vUVynS5kwDxOVVqX61exVZZ4m2b3ry1fIEQ7YspQcC
A+4jXQ2dOXxIG39fRWQCRKMd+6WrYvSrZXF5KebaKe3hYV/EthauFiGYrDUVYJypcUa6M3izr/n0
pH0wnOYlOnHkMVncuv1qWskT7BdHgtCl7VFSRWj3Of3M2+p5ptY03eVSx+ADHP4Hvy7bScGeJ3BI
aQM1kB8GLWgwfehVb38f+Z+9p32CMVeLmdjWgLQUmZqDMnW3+jBcGWQ6TxQzzKyUxc2bC8Jkoo6E
JkUWWNjGPDHKOWoQN5MLs1yOILicmtfm1CLDB2jvxClc0Jbsr1EmU9jErg+1Lu1GZIzSUxs8DKVE
FzeDitWahD0crCCx9AjT7OmQ+lNQ+XVIznYZ+qTvJJYlEaVx8LrVRbUobAmqFv2nkRk4dozU7FFj
1yQ47u/YtnW9LUkcTcj7jgWkgHXRuwwMSO1Rcdk5OPEh3AT0JLIG102HuxInONxpAApuNiLyS/Xw
05iqvpKUX6MBQ4PRJ2BHfBioen7XCqGGHOnGUomgiEFnBVoXIELrLy26aeOfNCwT0AsHzB6j/744
yhps/2NT30QKelgrQzMMDB0609fe59ikkRceQ8VZjuWZExLF5XuM2+bo5FilYYhP+8Ds8kG15tEz
su8meqhwkZHgcxB8YrJZu229fJPETXCll3NrdlpsgOIef8dhUppjE45Ha85PzDBlLmQzklqtSrhd
yqnOctXMYQPXg+1EoD3iqNCdU6B88JFP5eZAaZbBaW4t0CRgr+dzOoBLEdSlz7NpsTn6WtMpgAid
mus4b1yjyb6OuvZjXze3FriWJehJo1mW1vDWvliZ/TB0qsg6xLMkCJAJEZwWWSKaVQkWVA7qbd18
b/Xo8xB831/Jll2vViIOZpTlOBPF7AcvbzE7PUWn2Kp9zK77id4AT76+B3SHxLC3nL1JDRSTUDCz
kLv/tyZOKNbPfYO+VVuP76kFUrNk9vdXtWnIaxmCtqtL3RXxgFig/FFmHn/fLSf9ARP35qfgkT/w
ZIvaPKzVovjvK/My1WJA9xMitqgtP1bmeBgL+xlj0O/wF+t1cSNYidG1wVYsgqpHO2Nmy7hpMGBv
xc+pfU5SSaPFpj2tViTYk9kwIzF6TLcPADJu0NFlVchGm8ZJBWPv/nHJNk8wJ5MqhWlXCLBNel3Z
/3Tsvgwkzy7+14pR1HrjBGMalDmOGYdRCib1ltjJl1RPH63aOlWGdgF/r+ScJCsSGyL1CtG1pcHb
RjGAF5I7MGkAZuS0v20SQxJbO6I2BjQkf3WVQWv4Awrdx34BbPe+FMnOiZidWTzbY4lIw5uiHHnT
U0l+jNHDPL/G1eu+pM3ZztUhicidZTFRvU/h8ZKe5j5YrtysjW4T8mkObSeoEeNgwjgtVRdPC19T
Ask7T3ZogtOYc6sxegvFfGvpvphzdFwy67IYklVyTdvRRLGc3hchaN5z7KcaWQ7RLouOWXeGfuMu
9pvBdFgzuOr4tL+1EmNmgt9IDQAvDKBb8Szan/OHaDhEXeXNyObuy5EpC/995Z8SCFHQCIwaOqp8
wXgzo4mSRShps6s8kBV3ZPovuI3CHJeiGjVcIIhqtJugedxfjOykBJ9hqNbE2gDpNO3YndMLkkFH
PkAmGzKWqJ2Y6jbzaKnCEFcHiaOjMnyKldQj47f9tciECBkahLwzbVFF8nJ9RnE0cpbq2yJLPEkO
RETztEemz5WJDcuV7gsFDQ3TZJgrEgUTwTuXNGltvcejgIL+wdH0J5Sxj5lu+A1Q0GLLkKiAbNv4
ilf6TKKS1I0SAt0DDHN2kR3MCY6pzSU+ViaG/74S02uAzu95rWqJRtU1p7F0ooYiyzRL7FMmSPAD
BRCYE7LgXpqt7qBpoxMHizsp9l+KEdxAhC7gJJgqwMhW8aGODDci6rno/lKnBfsH8UCeqCGczTx/
UpcvOf0QyMIGmUYLLqBN1bEwe5y/1nVOafYXpTMlqUyJCDFhgBZ90KiivOsVYRJ4mVLngIhrQlnP
GNu/dsR8QTZUXVaYMJxf6Duxn96ERxUOLT8kN8rhr7yNxv+YlT4D+x8Je1pjHLb7aJeXCM1GZS+r
EUp0WVP/LcRUEi0uG3gbK16+tEt6TRAhDHLCks2dYxgz0k1K0GgkKHPL6hh9hDwZizwmTyouV+lR
c8xj4YePpre/c5sX9UqYqNN6kUZ5BnjU2kxPkRI4i+qh5dWdo/i8L2lz+1aSBNWOitzSZh15xSp+
MNgjmR/7VKJ0m6r9JkKMguOg0OxGRdIIuAofjaB+mfP7v1qEGAKXlmHnTYiXw8BeiqR2kvTcy8LS
zVWoqgosP9AmAczv33pWkSaxlhF6NsUPpPF71d9fg+z7/PeVsZBFzWmNQU4gSEUfm0Y5NCb5+Hci
uC6sRAx6GTX5T9x9c/46VIuXtFQCrrSpTqtdEm6WutYDjHOjvys2CKZRj3XReu0o8SubbQGmalhM
NVSKOWghjFH7kiQZKC3h8hkapG23x528UOoGyBm3KnKE8zkfL/WogAOk9cJO5nS2D+vtDxA8m1KX
qhLjTeQV1rEBw4msQXM7c7FaoaBtepaMeaOjTpw6CxjDq8MAviJo9TVzKrc/yRqzZesRlK+bNF1v
A7SgKstrbd8YUgxW/vf+8dxZrUdQPSvtA7VeZl7KQp2d+fVNc2W2jn5TXisX4sSetBjJdWBPoqCJ
lc7qPOf3Quvj3naLQ4C8ODnweVtDkiPh3nhPlHA1oOEQQ48Vat8D8OuTV6MunKz6FjM3U86sPe4b
8ebVsNpJ4WrItAWAOhWOqgiL17EcvFRlh74mYAUdzdO+LJlaCJfDEkVqN/JWkjmvn/J+umRVI7Hl
bYfx25LEZw8+bGCCHMsps9Rr2VWYforTz/vL4Pu/cz4inYFeBia4WXA+pYpO9fycJs+BfmLleSwk
UZzMM4lvn3FgqaJ2Odc6eqhvCy/0bb/+aAOB0kba0fu7hQleggTVwMoCDwZ01DoNe6DkKSuvMnqX
ysgAJFonshmEfaFlNQr8nlGXbpY+AbXBDUN0Xb/rinpTB8FPLGlu6jXH6+7VK0rOafGecOfNelTB
KwA4I9QpR2hJ1B8oy6Xqj0laPpJ4HrF0GoKaBxjjCKmmr7/AQMzb5gfxMl+RTlzLrEd0BnZIeg09
oF6NeYz2Q28f+1FSf5CdvOAD+kCvDJVhx/TlAwkfh1RzdD09pO/B61/d6eIDaGqCohzBV8r5OEjw
w4g/5zLlkuyW+PhRu0QBUhguIYDIds6gsRNqRYPbLE/7ZrnZg7BeixAemKWZ9IONu6dB+dwA/qdL
nenVdoOTGbnULb3kPnCpRLUlzlp8CDXlkLYKp+BOLa+Pr3QZ+Mfm7qGzR7cNwIkTccgpi0EJUyi8
kcP+PN/i8u7nV8m+bUYJGKOydd20QREnXKRj2hCAOiKuY0d6MNz62HYeR4kKMXhT3CCJKMudb94M
K4GC/SSgnaEhL6QU1DxqFu7QEEMDau7qeKnkkgPatKSVMMGS2AxiUnOE+sWoYvf1CxtvdGRDDVMG
GCZZlQhsPlYaRn4ZtjEgw2XKrGOkYiQ/KAjeFHgkdSMw0SQnt60cv09OnMOJw9rOUh4psGP+wifg
kgJwE/SIRoTM+cV0bD28Z0YSfN7/py6GYGZ2qSd2wruD8/mTNpys+VGyKv6BPwKHlQDhfp3HsAsw
oP0bjhHV6xP5Bkw+EwzDxbFRJdu4acIrefz31QMtjBUNGNY83qIX3E4TlbzEZafEf199fyGKkUQK
XuLUejbjzu+rS1rL5hRk2idcsUWQ2WlmWxBS20CUPod5j9GsY5H9sN/nkt4UQPAXOnp4wOrSzhyZ
w4/0zBly7ZxMw1GiBxK/ZAhuIm8RouoMisaOv3I/vE04PoZndgCx9ZUsb7YdRa70QPAUc2ZOVkkg
b7nr/ewDpiz9+S570Q5o6D5KUWg3tVwnOm49hre0yFFQhmoW2wbStNYz55kE6uiX1J3c+Alw7dIK
+XZ1byVN0PGlnMFJkCNd+wuCK/OGL8Yjzz/2V7JeEH4sf5jvSpSg7rRDdSCKoe413J8x+m353Jf3
pDnXwSGYHiRKwlu69qQJem+CqpMX2OAsrFOtX9XZjRJceuL3yvdeR6Ul+xG9p6HNXC1Q0H8LjS5W
HiCPz2brjnTaXa/Rw2xYRxY2p/3lbV5eK1GCCYAlvFiQXUHFxTzH9aHC+PZceYYqMbVND7USI2h+
PCxxUVZIGbfli2LdF+BJHqikCWCzQf5t2xgRmvN6iun6midXOo+47W3ulzfGOfoxuL0HwHa/c/nM
rdS572vjH93RQdkYUBCk3gMjf8wV2w+zp04JHxUUgdE53bpB8LR/ZvubyQg3/JW7nyO1CnPOY2Ek
rxg2iLCZqgyIY/PK+n1gjAhXZD62I2haUHpFp81zWEfX6dhIbkXZxgkeowq7LlAsHNfAmKPGDyYo
LLrSH8broQydSHvXrb9akuA2kCbVVL0KMcl+KAaHg0s0p8ZnH4nHKVtkb3jZBgpuo0+jqu5sHNJI
q4cWBC5OUasS492WoRGkrQkYF8TozAhopQUtfK5hJu5Yj06ySOxWJkFQtaXJxkaPEUjr6o/UfC5r
SWJlW5XfViCo2RBPpRqbXJWLoxacGCBGen/fWrY93JsIQc0Ke6FxXi0jUObtQ59b6BAOnMQuHpki
w2fb1ug3UYKGJWNUNXGtY8akf7b1b3Z/MIfcoWDzNOdjFX3dX5jsbAQNi8s2JbmKLJGpfwnCizpI
0muy1Qi3UEqqaAoV+Gzaj5afpXivxcu3mWUPWtpV19Y8/GMP7+r6wCTi/6k0/6NWvo2mShtZNV4z
jJzmofcK+z2tsuZKgnAV6VZLo65GH1BhfdGXbzF6t/LoQ9FJSMK2NRvPGFszMZogDlWadRTbNeeQ
7MwvdsscEt0qUoI6bh5/xia/hYhZ1tLqysVuQNLA4ZcLb7kaTqmbX6sXDrrSOzK4HMmaxIRrqSUB
HSLusWug52Wls7BzMkoeM9tq/bYmweWA1WqJYh1GFM+KE6A7sZO1MW1XYfQ3EYLXMdicgv4S6+D5
iOEx9oMP7EN/iG6NQ3M0dddy9y1Vtm+CC9KMoVStBiFCNb4C1GwONSeXZUA3p7TM1aIE51MrwHYZ
eFPiL9gYlEWedNsb3F9g3J3mlScmKZBsu9a3fRQ80KBOet5OvKUueWSgXrdrp8ajUDn/3fYJjqjP
Y6PqahvjTNWNMj3GzHCq3tuXsf02W22f4Hi6JbamGmzFILdaPnLcnfw4f0NLe32t+uRUmpLgR6YS
ghdK6s5SOzIPntZ+K+pj0B1Zqktk/Meb7Pf5iLlXtUd1Dlx7I/gr8f67hP7gpNfKkZ3Cg6zSKFM/
MQlbRmm6RCZ6suf79Ed8+4uUDHxuAG2ZkBvlWFq5bBOlQgVf0YezaQQZrqhgcurcQz/nGQ/Pk+ZN
FzIf7CNAmg7vqwMYxMIloqFILY6TRyAcLxsyogsSHSPDOb8PvM7Rj9Qv72Rk1psGthIlKOVUBDSm
vHMsL66KuHdqmnvh8pLImPE2fa6hqZRqjNOFCb5j6bWqRaIZvkO57uMXMzrtW5fs+4Kj6Eg/R3OB
QFVrAgcZFy80wsO+iE2DWi1BcBJ21gxkbofBmwrmg9bDCdPyOg1kei5biXAiS8wso6QoBMbs2FSP
KXveX4bs+4JfqBXFbusMJ4EpswNruvOcyDBwJSJEYBbejqiNCQ6jUW5S0OzIXiXbrvTtKERYFpKE
mPvgz9/xYlxaN/anU3jmvITV/wDIIVuN4AICu4lZF6P11ZyBugxkpdSp6/bvlEsc5NILjuaZImCo
qnvMBpPuJqj9/YPf1l/wQJtg49OI2Praz0mb5AUC3zJ5zfrIiZVLbt7vy9j2l8abEL6Zq+jaTBM6
2jmec3njTIelRAWLz26BUSUHH5Z2YKfkRgarxQ3vjxh1JZMvfCXTGtiYoPgEmtRSi2cHef2XWjeV
U26N8W1J9Ajx99KGEo+zKdWk1ALgL6bWxZn10izyIl4QfmcTdVQ6O3NyXatfhgrvcPYo2dbNyvBK
mKCDnTalAHnGNVRcU1BUTujp6XwbtYT/AX9mU99XsoTY1Z6CAkziUMXknD7w4wv95iq74uW0xqk+
ZUf7PYXilUBBZ2YcTgOYPlx3wyMdnARTkgUGNOcvkk3km/SHnqzkCHqCPsww7uKIjxUuB861YXmt
+pPXhWN/NqOzL0+2j8KVlLYJ2GZLPDO05YSUkyWLx/m/31uOcB+1Ey0jrea14mxwmqB3W61zu8nv
3sMIba72TbiRqljPtMmGty06HX3zsOmykWRpth9MKxnCraToOpjfAqTO7Mf4Ic6dzIvAoKfcWKqr
u5Gv/yMrAW56wzeBVEjlqlWa5imF0il5edcU4XEozB+GKuOzk4nhhr3yTXgHLvPIm8ky62xHoG94
XFpJHuDnn7qjCD9vy5WMaGpCPr3Ki9/BMcdd2B7qc/Kz3W9fo2WLETxDHXfzsLQ8x05vzPGTari9
+Z57cHUsgi/oqWaHScznSePkMUqmg8IqgCZbkyyVL3EGPzsxVpsWsGQJpga1q8772THgpjfDhSM/
ctRhKX2MxBf8LCyspI1Kp1C0KKCh/RTemocM3V2pG7v6PXVBmQvAXJl6b4dIq40UvAOZY9obHS7F
2QACFp9fVR80D+iWM1CH/4c3Cz/7PSUUnARQqYJR03NwsTK3iR28b73yaF1P94BKIwcdlRFZ/lvi
/37izq72NA1m6Am/gIEtsICAMHyZl0nzlHLJUTNjsrwhX8DOAsVmdCsstGRpkSMIUfrpX6zcm8x/
AvIjV31Ll4RREnUR25RDbWT5FMIbNnHgou/I7WTvJZl+iGOZeaMxjXL2n/hl8PRDetHOyjMvY2G2
3pPVUyWO48/BzBq4SKBB9FT6PetfS611lOph3znJ9kzwHMoc6Epj6j0iaLQFm4nPAJS2L0K2DP77
SuP6ZCmmYPr5WD6qpHTayDHDl30ZsmVwrV/J0MG9PrGfNSvjRCvPCiTJTyrTY8ExRH1bRIMG7MTo
enbpYTpnZ97mDHKhyCmu1BtEstQlTw0qmaMMp0W2gYKTKJPJYmmGDVTmQ97/o4VHIpu2kIkQAokW
YXlacMTOelKcSnHVCA4+zf4uthPT4pNiaEuRw0DH8paEJ6uXxUOSZYiJcJLXsz1nSHzSx6T8iVwC
ht/Is64pSIX76/kapDyerCtm26NqBjo5NI2YhrB3s42UdRSBe6HtcGnYj0156gzj1Mmmif/D+fwW
JCYIyjxJCjbB+cz3vHGkOFjn+W5yUcpwYylZrVSaEINFRh62c4BmLACm3XCoG/tWv1l+Siukt9J/
RLJva+OBx8qAmTkbfW0D28N47rwKTTHRY+qqn4y7X6GFDMlsW1HexAkxWYbXdkdTcLHWweg0+qkl
hlO/qx/AQuxFmU15A8S/1zSOVtmMOdZEh9GxSeZo/Uc9llVNtpZiEc6qSFUNDw5hKeVAOytcgPFP
p1et+lQ2N60qiZW3NHwtQrgkjLDM68kEGLypfjPnB6p/zDtX7SX3xJYPX0sRtsvQxk7POVnBzJOq
T2iW278jZBsl3BGVRZJpDHjdNDoW5DPR3O5d7OzrNQjXxDxGTWhxGK+w/FCiA714GXPZVbQVM65l
CNdBkxho5g2RWePMH8zPDlblGN86JBooKiLtK9pO/m7jBAdXmfmoNcDywJP8bql8m9zY9LAvQqJh
YphohnPf1xXHKR8fh+Fiposb8B6yr/tiNluRVnv3R4iYRhNpKTg4hgM9aK51aW/AHWGcwcbxEjih
G/ALQvekBLkS3RbjxlHRSLCQAFG38aUjT3otOaJN/7lemOAFRlytIJFAX5D13M4/b77oYHigHLJv
2nNySW7eE5yuBQo+wQJFT0NMXLVzHjm2+pyho2IAKNP+gcn2TfAJrKBGF6o4L9qeSuWQM3//+9J9
E5xCODQMmDEwpvbS+79oPeIjvVWPyrE5Kt4iATvZHFVYb5vgILBnVRLxSUbVCW4W8xQcwV4Ccqjy
I6jiOp+zl8iTk1vB61qo4DGIkqJLmPtv3pgZVq6RfIniwMm/sfAzx5iR7KnE0YotFsVggylqhiNv
fdRRkQotbzgWqu1WPorervGqnGWwdRI9ESPLYsyqSi1A39PWX5f+OaYSPZT4JzGwjOwG0KCWiQQ9
uzTGxVC/5l8L+/v+xm3vG+AybWIxEO4JflYFZMug6ujnWfTWoR3Qx87qJLs9tnLiFqZJ/r8Qkfhq
7rPKXqaOetl1c9ZPPO1VPjFnduT0Q9uH8iZKiCAnQ+tqVuPCnTTypJXlx6CWdXb9h/2+yWD/jrGU
FKMzqU0pRn9wsXs8Acr++Tq5IGG92B552D+hzULNevcEN2sFFF6c917xxp7hrj7mbl24HHOXeLg6
0Ol3DD7/pUy+zavQeMznnuQhENu04+xbL/QEeuPuFHVO47fn5lilfvT9Peg463VyVV3JnJB4W8YQ
mbdaI2c2UV9nwUPQSdl/+PGI6aG1HMH9ovykhwVmMJCNd4vSGa7nm+kEsgAFWJO8SUCW/ZKppOB+
e1AjTuHcUg/9KgG9JjJyDYkJ64KnjUuTmXWtgqQX01NZcggCw5mib/sase2M3nRe8BOFojCmdFBC
DY/1zjgq7QdAxzpENiIo2SxxrmkgYW8pCVKFYfNBS56n9wAXrQ5fbJMF1mGl2ym4RaNpdtGKdcD/
/f2tkhmsOLPUTK1GGkAtwmC5f0gOXQtoYgcQBl50Iicl8ZNnGei8VKjgJdSJkHQqoNXdR6V3tB/6
dREhDaH7OeAEkL92pxv5JS87Lf77ymTz0ZzMRodWDMHnERBjrfauV+BvtRObUSr0SY9Ki1DJzpTT
nNOvpUJPVY0ZmfFZcmoSt2AIbkGl2mJFJsNNeKfdV+cKiLBgPtfxxGHe/5DqkG2d4BUYYLinqIIi
FrZjHTXMJ4C6+cyekgyTZ0C8uJgeYKb31yjxFOKMk65XwRDECJLQFsOGxzpydFlS9CdGzo53FTNT
nP2iUBmUn8/+tLeGu7xGdwF6D/G6chhQIHjqKH3MX/eX9vMVtSNXTFQBqmNYOguBzOj2mVPeNtfF
B6q6YEbwKBjsvpaYx8R/Z+Ba1y65Nk6RL+sGkxyp2OtiDAVVBx576El6BRKDwzJKYgHJAZpch1f2
Zg1LXfcFvGNOgZTcoVOe+HYkyVlwzdvbScGTDHbAR5shxMpaR2tT0D00gPX6lLb/DLHsbSKxOlPw
II1mdM1YwW0lqPSbIIscHJAN3nHCntiT9d5uXmLggWRo1DNNYFz/e/uWlipjxLi7KipHB4cAaR2z
Uv0pkkS8m+e0EiScUzdPTQ94S6C8KcbBsjzaxYeCSM5ps6XTWkkRDmrscjzrGuxd649I9PnlkTc7
Une6jd81wmIxg+qWrQMqVpwMp2S2hqADCsHS3CzpYyejqNt+pL4JEJkux2DIskWF/UZndrFBMlnw
wPoQu/OB1q7dgsoJcBRSldgO5ldyBZ3oQiuKIq6A7MhmP/kQob7SndLYCdlPgHXFkwGsb7qJlURB
OYacTbZmIx6Ml8IplW+sllya29r3+6zEYc+kzUZrZhSdsPmxDy9DeKPpEt3b9BEACGCgC6U6EZvg
pt4y4nDB25Qp1xQTVBF7jvreneorKmss39wuU2NoWbd0VDuEA6ridG6yjDc5ER7fLu193Kru/u2x
uWMrGcKR6FkOrGWeKgtN4vT0GoSCsXbel7HZ/GGthAjmunS0Q0ciTCi15otSDAdDsQ4DqW9bOj1l
bfpcIhcZBOQq72SjW9tavpItuFnDMqIxy7HA4jr7YF+VbuDFmP+dMgcpGWR/zKf9xcoOjW/46qKa
A5vMqYY7RCGgYBhat23egzy53k4hXlOUVKV1iSXNyWnor2LtoW4f91exreVvqsd/X62CJHUKvgJO
yNGbbkKAvXOqutsRfKNGKTGo7fjdoqin6KpKgGr/b1k0UyZ07eDKqP3RX2K48+XK+ma66FoOn/gI
T+APMsLfzRzdSqbwckyMZM5KCo1ENcmpySlQQXAaneOIuB1gfGWZ8E0rW4kT3pBZPvb1PCOYV+rZ
TcPGtfTw1NNWZmibymcBWoToxLCAMSJspaEWnQV6NK/6Ol9GX3H6m+hQXLHH7gev7AWujKp8U09W
AgVVTEPTYtEyIhE+637PrqLiQ2GB0hcAVEzi22VrE9WkyYwqoaByjSgFOXIHbOle4gy3HdVqOYJa
jMWUE2ZjOTaaktTuQ0uTY6w+gqbW7fPKtYPvumY5mqzit60eb8cmqMdgjKo+gQnQK0o0bMS13xia
M5iRv2/UEjFiMtLShzyoFyCFZdaXeDwFwKwuh5d9GZuFbDBD/J8K6sKlRa1JgaGD7UNB2HLWeNf7
sbv0HwnAJBRP9vDYjgRX4oT7i7EJd3EMR8VZuXg7V2U644HThBdH+aQN/9ofD4SVNOEiAx4BmYgC
GsoRXSm8Ra50U9d45GQftrQhaTNmXwnjBrHywV1njxlbgJcCFtRYOU+TUwQnWT17+360qYZWKvgL
ZgnnxdQqIOUAl9H6s2+ATIokXoshQNXvbgo3c+WbyDfpj020LaQVgLcEpADBkK2EjW2Toijzq9Wh
OKiJS87qkbqhm9yHh3fdyCt5glHrxZCUmoUIQzfvWe4yW9KmuXlOq+8L1qtorWF0M1o3OmAdqV3g
GMrssHLwZenOTQ/4Jkgs2xaYAEyUBBtXTvQ0KOSAAFHiASVrEd+JOStGszWBzWJr3+PlgsjJGSa/
nANn301suqLVUgSzbZISrRk1x8IyHKu/B4gOayVjmbLdEmx11kMzVno0z0apcp6V/ENbdJLd+g/j
+a3KTDDRrABJbNoj2Iuuo3N3DfgzJz+GR2SyeK5H3rgjWxPf1pVLYKPdLlWCuas2vdjBP7osyyL7
PleP1fcDNlYBusZgKpgHTywgfZqv+wcv3TLB+kM1jTorgVdLZxDao/MIFaQqd6YLn9Ctjss/sr5m
2ZpE8x96IAA1M8VI0SlrvYo97a9oy2RseDGdgBiGqJZwJuGsjyGmbJDxQH2odnPtw7Q4oSbJq2zu
21qMcDRKUldFYeBokmt2YX5xl34Pb9JrC/hj5Z3yjypJT8lWJRyTUpURBpm5k25HBDz3JRoIVcUl
jUQftk5nvSzhdEY7oWo44sUeqV6Tn01dsg7pvgneGQWPIZo4sjW/snnJMu89w1suFvpPQLSCVIS3
rw98Z8TrzSY6tQxVszEeK/id0pgns+CwXXlNTzQACkEw/Ih683bQ0e87LBIftL2Bb+L47yuTVSug
whOVIGcZ9Odh1O80IuOjkIkQNByVcr0bZlwKKT2S5ArjO/s7tq1rb0sQVDsconLU+dxtUFm4CLL5
uUrQwkdb0BFUUtg7IjkfQbPVOVm6BYfk/eoppqcYFAHGAV07x/1l8W3ZUwRRtbPaoFY5wYQivysj
d5iA4PaeSdy1tgnqrXdq3QQz9m4ur5hyzKbTOxZBGdEtZI7xuBG+30Y1ndEGicf5wNwp+Whaj910
vy9jU7+oZasYUdQZRq//rcLLXDZ4tI6D19vV3aSZLxoZJWex+SyxVzIEHSuHOSgaA6NUs3bgRafk
oJ2p6Ybn8lxdiqOsQ2ZTpRkQ3A1AzhFdTESq2pyPIQ2Ap2cFTpzelvGzrj5Fg+RW2FQxjdkWI+Ca
s8T5zlYZFJBhI4zSw2Og3kbGwe7/UoQQqdmtTsK4x/U5pq/mcEitL+1w2D//zc1arULwmOZEgqwJ
8S5lJDiU1XAzmaFbDJrXd6lEDzY3zCCUt49TZogp1aa11bBTkWsq0KpeLeTabHpHTVOJ1Wx2PgJJ
9rccYdfStMl08MhjciVC664T3i4edepjd2U+K8945A8+Rqq8wg3ecxsYKmhtuVMgRDBX2tdDoM7D
6Fl5dSDFo5bJ0nWbxvomQZxJbGeTzcMMFJelVu67wT51iy5ZBPfAfzjOlQjhSUrDKkkJJ77WjPkr
urDvZqYfE42j5VmqV1e6ZLaXb8qePOGwdAWwtUmHPHtqv9bsnmqhY7CruXwK2XPTWwBulyyQe/49
gYLCk4UBPUHHHoY6HnPpeUyuWP2xBzeqztBPft43r22d/60TP/OvqwjBys0gNQmW16Wlk6qX3u4c
hb3LsN6ECD48YAMxRwWGlU9I/b3OnZ+gZ2p/ITLVE3x4ZKA/JpgBkxYbV1b40smSmZvHAh5eRg3D
Buy3oHcFmzvdnGuMlyHysMC0YhvfS/uhVjIn6g9DKElobia+7ZU8Qe/K/0fadS3XjSvbL2IVSYDp
lWkH5WBJ9gvLaZhz5tffBc053jTMIc7VjN9GVezdQGd0r44Hw8j1AB05J/JddXIsD5ec5bZ1y5Nx
zrzQF83ObHvBFUVO8KTZ6DU9bmRUy6zvrDZnOcq5uA3fHxhFocmm3K2IsetcyV07lwtwwjPqZu1R
Kc+VetYbQellmwQa8A0AbVCdj06iapwtMoMfTXroUbXqfxSZty90AhL862zRxqXaaZWMOQavjq+6
9Kj1H4l/YLH/w4XFyV3at1pM9YS6kba4wJrzZVkUYm+auBUJTtQoELFo0+OgAm2wsxaJSPgXhrfs
qfcbqbaD+SnNBFxtevUVSU7WtFjGJq4CJNMluxq7HyTNMWUCIJRQtGBaRIkTtKHH+iIFo8tuqZyH
5lAHx0E+ZsNHzOiKHyYoK3HGeHdBp8Ei7hI+qrS2o/x1EA1miISNs3ClSqtSM2GBDOuMV4gw/jKK
HmNFJJjzXbERhnmkteywiBbbc33MyU89EVz9dtK9OitmaVdE5IyMmKCUFlc+dC4rK8+9O1wV2FBD
vKX/H3ruN19urBVFpgArikZUh2oIQCo3W+4LLIqVcrsjbhodSzV35fu+v6KDoMC4f5IGD7RbV/HQ
jhouKyN/YR7AxvPeYrzsWx8BXwYf4VdRZRYJzSnakc2zdhyO1o3xvlJI1Liz2YZyOUHAxfx+gjqd
8XAz4c7UQzTY5SMS45vqSG6mc/UCcFgnOgdeL5o4+QeP9F/bZ/AIu8M0xDV2qcuueTN6DAFAvY+d
/jteiwCVVojgTjaujMiyQiy24o5g0cPvPJZpiFRDgUsajNk2JCc1UjsWQa1uneRvVHjpNxPEQkNM
XUzFjqZjzrbuMEC27khtwFdjzZVbPBSOsBGW3RAXVv5Gl9OBvJHmpYggK/KBoSmUh9RpfeMQItMI
XRG1jWBsTYxvV84LUuhdYi1uJt/n1QNWh+5LvuCq+HblWZEijU46caOhtsnizgvwmURg2SIinMxP
uQHIhBTOfVFeJOMBIyCGKuBjI5n57Zw4NxhocVkoTQHo7blwJutUTI8Ew1thfyIiDJwtZfqNFucI
xzFJUIwOiCsVtn4u/NJRR7tInL93+uoA4P3xkUuiqA1pmPqgfOUGx4c9cUsuu1XfH9HhUdsZ5p56
0/i0T2db2C50OL+IcaDIbIGZ4C7YHx2fmvEDDgsndyHAGQarnHN9aUFgPGcnzccWbkfzpgd04Hms
bUK4AW9bVS/0OBNRZhPmPRa4K/ZsBKysK8trkHU+WVi4OR4zUUb9D5JxoceZhioeDW0pUgrjLt0h
hAE45IJ+SdZsKjYN21r1ixg/HiYnrTpYlN1WGhzG4gn9yV4t186+TIiocFFz3GKqHL1D8BzGkyRj
evVt1g77JLbimLVYEM4+NFNGFtrAX0Sndvbix5ZhPvnjZ71221PwKsaLETHFWYu4Jg0WV+Po5sh6
YCBjGJi8LrByb58xERnOUFgZppzGinnd8Ga2fnSWU4tiQBEJ9vdVQBZXqVo0TKPkAVg+ob1IiVvX
7j4fTGz/9HgXSePswhQOqpROABYY/O7UHrrj6EfH5vCBvtXfxICzDgChWHoAs1E3MCyvCz9J2nTa
Z0R0Wpw90JtJD5sWgmaqz/X00GB/UiIoN4hIcCbA6gExr+YsXC1Mp00NO64kt29EM4ICMjzarmSl
fZHX4ERdPMu6iofDLHrZF1kzvoorTYkm110nu5LqsGJ+7FmOTDztwF6Q1cfyuH85TIp2pIzyViAZ
zTGQcXJLq9nqdLMkgW12Yi8kosMpf1ABsqXBsktMpP5s5shW5t4x8EJZCPgReFPKaT/2g7R0yRFa
hVn+ZRy7L4Yk6q8UWU6+E1ELtbIoKohBdj3OtuwZV6h+Hw3HyD1UBPzgUbjoZ+Ndb62klLMFydLo
Uc1UaD4n9wxhrvK6lwE7LUR1LSFvnDnoZVMfphlWJ7vOTrM3HgBrcLI8/Zqtyy5CxxAYB5FccMZh
zktdn3OWTQ9f8/CURhiqUw610gg8qlCvOBMRFH1dWxQCqD9014af+KYbAD7qQferQ+YMn/fViv3s
HbXi2xG7MJKWsICHyLQM6GGF5LULKpHS/KPMTEyn5HdKImx3E0gJ355YjoNUD6xiOPjDdQGQ0vBU
n9hwlujStu0gxgQ0TacoTHDKTIdlILrBIrzubKpPhX7VDYKoVUSC0+PRstpeYjomzZmX9uYhRMt5
2In627bq1NCsCyvsd6xceYDYOFA0yF/nBg/YL+lorTMddbcHvACZ7OowHkXZ5bbIX0hyylxUqjJr
MxKLOH7NSGgnNHCS0G8/8Jr1G2ucKutaXwQWq4aFWLnT+LXoaXPb1F744FR3COOxqWq8WuVt9lDI
+qMaKB8LUi80OK2V5mYcNY2ViB56T/OVY+5Qt/LYE2PjzEfRUPc/WIn/0sN0yO/iYIa9pcY5ziz+
q3PTR2zvviqu+tIGHC5kQUhuW2Mv5Lg436jkFlhp8FbyGbhYQLbojp1HfXoUaeymzCmaQgwNT8Ma
D6QRamkX1UaJ4uuEobz6bq5qNxk/6f39vt1jMvWH3bvQ4dOjVE9Cgy15d4lE7Gjx2/yrAgDKNvdH
+dM+KQFLPJDGVLTLslB4KiOWndGaDippvHmuPbRbCJzHpqSvuOKCJFKo1kRY7YEG92nwaInAILdZ
MTWDUFNHHwqnqaOZxWQBZrtrmXdV7NWjaY+FbE+SqCS5zciFEKeyDTXNUTFgeoIqdpfKQtOOJVDZ
TV7Q+ixbFB2DkLXfNahdimo0BhbooalbIoZtZAc8WSSl4GF700Gs6LDfsTLcIUmUpJIhaRhXd8wB
QwxycUqi1N+Xsq0mfPTuXPjh7kZJZaWcW9AZKzTZseYa47FMbHKeT9FZlIxth18ratwFxTB2Y7MQ
AGTNTngsMK2u5Da1C5vtHpbOWG/n7fPHDOgfCqtiz4WGR0ZF50HpSyPtpEhFoBIoD0P9aigxpv4Q
pN9Iy+clUe1oGD6Sn68ocp696ZUqMtijY6YPboLukdCyFSpCi90WjwtfnBgOcWZOSwwqRjgd+7R3
pBAdka27f3rb4cOKGU4KO1pQvDxC2kcnOCDp8ODPm2OAyjTB5uPxNXNqEYbapg6vSHICqQ1qXnQd
RCSoX6j6l/Cd7h8k/nJ0nAx2FTEUQ0ZVly1ZVBn+/Lk4suJdIdxgKuKFd+95WKdRD3uEVb2PNNSP
syJ6QN126Zfz4pN2LQ/UTFUzBP6m5QWZLUHEJe3FAjCcQm1Sv6UBNsvkx0w+laIiG7uLHe3ik/my
mUOy9NiGArRAW8WaQENtz3lk2jX5OeuCYUPBYfKpfN5q/VxIEPnJeFTGT2QQmAqRsPN7yqtZt8hS
odD6xoBr0d7uPyoWsEhqd/JqfzzSSuBLRByxv69svCHPShxa4Ciu7on80IreYUTf54xEpGqkKnOI
BoBxbVMtbjWrEQRE2+7wlzLxmbuRpNj3koBEpGf+ZB4r/SwH4TG3nvctkYgVziosnVG3ep7KgFRJ
r+RKO8ZRKIiCBCaVcnZhVBqsN2YPFVrY24lR2Eb+pE/f9/kQnRdnEeIhiXStDKCtiFCK2q3V/pC+
LR+B14Rb/3UvfIJutOOArb8IuZLqWWmeZBVVXFEOu82LaQK4Ff2reJv9XXxJp2P3iQpDitclqPxS
h/akK2jNTP0Ko3wfObgLMS5GpUuSa0lR4+2jvKnqh0W6ImNvDyIYERFPXOqvxkpryQi83KWbfla5
cjDyh0grr7JJtGRoW6IvDLG/r5Q/sySqZgZOr61HxZ6yKnTyXP+ITBOV4MXcxCYZHtemkEg/LSPY
SYrPbYS5I7Zh9e0DN3OhwWPYtJHSonKMm6nSwdb6Q05Gp2h9WdQwtnlgKzqcuFmdKodFgki16891
9lhGn/f52A4MVgQ4ETOwaDWqZWVBfal/GQ8TNlFqh+r2f6lDMlvyh+NckeLEbFwqJTIrdvmB7Osz
uSFj7aONDOPKkeF0s3QIG9G87aZor2hyAoe0UZKxNRaV9/JG0TxafsrTL5Zo7fKmFV1R4XyOoRVl
Lw0KfFpZOgkAaulbL4sWL4uIMFZXuqNP6PldZoh1pPycMHdQpTZ0dF8cRFfEeRxLwnmZJo4LO+Gd
4p7mkt30n9T0S+j0XSSwbttR3OrYOOejxe2swKBjOhAvL+8wChaGk1kDiHkluaJW823eNAw4EZQ4
DcLx1iWSlBkyuhbLog3tupV9tFE/DcVbMjV+l0UOTYu3/ePc1t73MQ50HGDX8+9XJremOWcjtDfp
iVMs89VU5/4+iU0Bf8e9INg+hjVkv5No2qWd1EpdXCnGbt/clqXaqQBabJgv+4S2OruIvKLEqVLe
6kGRlYhGOmO+RyvZSY2S70HUnEJCe7tS7qU2sKPMOvSBaJB4U/RXpLlzBBpUYGIROLPofjidpeUg
i3bkbF7VigSnXSqesuJ0Aom8ui5b1J8EYa/onjjpU8vECAMVWZGZVoCTSRxjMF/GqXwbg+V1/6ZE
p8Wr1WgZ4RiAlabSnzIMYduZHn5ZhkzUnSYUCS6wmxFsq0iGiDtIpdOPXg6YpFSp7BYIAMN4jIw3
PT6Uwb87SpOr5xpTQjCTX1Ggj2KxWXXq+tKTzYe5FYT5gnPkkQYs2taLObJENvAs0zeScxF+JL27
SJ3JeV+p7PIlkmBv6/FLMkR2p5z2ZWHbv68ocPYh04J8CRdm0SkwafuD5KnP2kPzlQ2TigYIBTpk
chYCQzaSMmQ4MJVOd63cAlBaVFXd9hkrfjhTMFJJ1pMaPkO7U/y/G4PIAWhQ6BkcbZHLECityRuF
OQoitUNwZKktUv2TFi8OnZ+G6SN+YsUUZxwWJc8LqskLNihcL/SgEIFbF0kyZxEGiioCnSAEA0Z2
gri0w9CVPjKyuHYQ/HCDOtO0idn165lXnFSgIi2GXb7NvnYGnuRRtBBiu3RxOTV+0mFM2jKRFdDT
7PeaFubVjFtrsbvKGf3F6w7JTZoL9ElwkvzowzwADKBiDZia1rzm0c8+055rdC8KtJZp5R+h8oo1
zi50jTbC9EDKw5eocaU7CqCG0NPRLH5UsffrfwA53aaoy7qiYjzW5KtagSG1OUmQ0FhIMHGDdoQV
laYbUm/24UkOGWpdjwIutw/zQpPjsidNlyysKKncAb3It/wqstNDNjudxwBIm5vgMfokminaNlIX
opxBDIa4TXQL3nEJD0YNXX7e52r7+4AFNFREfCo/0RhE2RJZOpqpsWo4BcZjJXgj2X5OoL8IvDvl
VR4gN9GE+lOPRrWH4Iawkp0rOai03tWnDL2YomYiAT/vDmZFrpDUcpkXFFX6YHCMkjym5iLwgv9g
1C8scYIQpFZdDBVenaXJf8fzxXIKGQtgHwDl4iZnoeVgWfOf6nWhx8kAJUqjTKybdZTf22czH25R
P/W+dOgOHwBLh1m8EGMHvDrAAcenzAueE+KIOnF9DVgrt8s/sDzrNyqcX7RihA9jA7GjsnUCALiP
Rkx7X7K3veGFEd4bEmVRF6yocKfyOdFuZPJo/fzIXlTMOagWISpWJmg8uB7KA8BbCSHd8WDqTjnI
d+bSiDLPTZleEeH8Ifbw1A1JIG9a/UyCq6IR6OimYVt9n4uLrSo1pmwa4CWQKWWeUfttd9y/DAEJ
PghOwkgpJYldxnQ1K1d980A/5OsuXPDxb04RzMUFuNCtW7k/oRlWZFu2E4gVCU7xC0uO9H6G1A5Y
WRC5JTkm6JtIb5vhO50be6h6exTBa22eHKZlKQYAdKLzbFlqog90QMact4VN9Oeovo4bVaAr2yZt
RYXjrI0jLEONTMBqHgfrpgCwHOtOM+SHwftfVoVuMoW+XlOTqWIoPIhLEsg5yhiIharFL4YYOEi+
XD3ti9yW1iiyIuPMgO9q8P0maaGVJB9jGVgE4Y+2q2+L6CPNuCsSfKtJkCV9Q2JEBJV5aJLnefGz
xNvngsXSvO1fk+AqqnmhAyq0hv8fjBzPhwWwhIHr2t5MFONwNBJE3ttnRqmhmpA4me8CkRu9URoJ
1MzGn5Dgycq3fXa2Vk8SbHfDUhgTmBr0j96MZCBNxIa3GBpp4EXYJH3GpPQVuZ2c8FlyzGtyYFia
/VG0In5L5taUOX/Qz4OZm+qM/Lh8GZP7yXxSs/8/mMdvzHGJUVihT2wEWom7LPfy8BCMV6kmILF5
QwzMlRp4z8Hi+d/ds9WPSCO6CYWf5HWynqXmZf+CRN9nf1+5/0qdxmWA2rqzdG/O90UqkOfNeFBZ
McCuaUWgTzWloxmuIQMuu+rVGAVST/QJzY5oLs8c8rzPz1YUsCbH33rYAq9DjxB+1sazWZhep5g/
Y5qnrix9AHWPrGlx1y+bAWqOOs4uaiw/7q+HLLJpJ7n7HG3fELt+1IYtADz+foCd0VIttEClku8p
JgMVZ//7mzUYOJtfBDhfIE9N3aYFrFpH3huAwk+tPzkfr8GsaXHinLMp3ynoUbJQrrXAnqfXfWZE
h8X+vpK2sCbYEQ2cccz9Sy9SMDp4khClv5uGZXVenERbTTVoeFCHScN999m5rN9o8IHpkvU5cWKs
4ulwmdgbfh7aUvQcf5+sx/2TegdT/MPTrNjgpDcJ5U6f9WV205fpvjiNlkPrW8DSGehIZrOu1DaA
IfhiSmflBXuJYa3ZgNvwRZzdiy6Ni3eXWp+CmT1aE8nXyrMlWowuujAu3qVBJg2FlEAojMrOUt0x
JaQHX/bPc7Pes7oyPvGNZtp1FDANbpscc9t8kFiN4mx4BxKf/o6qRL28gnPjc9+eFlNpJOCroNLN
0IXnRgQvKaLAmwY5l9MxmBdX73y1uLNEWzsEN/PuPFbqSupUohlrhZeL0FYRTi+Aisljzf6Xd8OZ
BRVXM8usCRUwHZn7Hu5i19pY2csB3REySkiVsNws4o0zE4Vp9Skp4YnKMXhEQ6cXB9m3NBb1Nm6G
8mu540yF1LdN0OYG8iDDURsbE+SAbcaDdePLbNXFQTRLIOKLsxtKW/RhTSNM75m34fSsDF/HSZCg
isSOMwhzn05zYgLqj2jfw+atrb19eWA/ccf0KZxByDIDAxCyRlyMxdtqNx9ndfysTsYd2k+dJs8O
++S2Y5JfDpYHGkaTzEizFNLX16HXT4CLCt4sUp2VSVQDEQkDj7mUJHk4W2iMcacQ7ym5l7iD3RI7
A0Jaj/3uov4FgSzwm2FbNZGjroIPCXtyi06GQ9tJld0k3/cPcJuMCSApbKAzNL5lpi9zvR1nOAit
eeuUT+X0pHwAlw+x3C8SfMeMFlh9r7CunLpSAm+ss2fV6GJHbmchyrGAG367E6mnKNZRYnKLN1gi
lM7rn91rfKgam83Hy0fjHohpIh+4LYMX/jhLXuVdkqoWvFPXdU/LFF0vZguxt55zTVTrY9rzp3Zd
SHExXreMJSEJSKnAR/HQFfJtUHTrGFWSaUdtQn0Fk2onwMj+xDYRkanfNh0X4pylN3Oia4u5LG4q
vZr5Z0PUkSq6PPb3lccyCQVAdYd8tpy+zN1dppzV8rQv7Ztlp7Uscha9UHupsLAoCS9Hgzuc0of4
kJ+iK/lYf6BKtybEmfKwDodAyyH0eUiPlnVnGM2plUTlc2at9+SBs+YDlj/okobOjHC2zS/JKbcT
rA0+FG54hvtFvyWg8t8mj6Gm9YL6hui2OEMvLTUx5xHSYKmLP5u1C5iIk24Sb//GBELHVzvLkRRV
z/oG5+hGab6VIn8okgi+KFiOeiNnBfhITsGh8vMDm0dr7A5lk31O/iFd/6U//JN/EKA0vNB341Sp
CCZau/+ZO8VRpR7ExDcfRfMnAsNkctaC9mopFRg9ck3rflZvkvqw5D+78fM+XyIqnFko5mnAWClC
5bwpgbur+QMWgUm9dJj7VuDt/yERuBwhZyL6yuwGrUMnV/dWXWODtL1cYW0gvZMZ+gmW0YnSAIGQ
820AtZ5pGmDs0VdsHuvhQSvvSfJt//hEJDhDoTe4o4iwS+py24q+Jth1N4iwxUVEODuh94XZzoxI
lCVOGdS+lb8CkUSQC4h0lTMJ45QvFfw8VIled8q5GwUaxI5ix9rxz/4ldAeXj8x9WRQH6J0WuelV
1S6Uk/CpQMAK/9pvLq01tApYUbIvFW5dhO7LDnyPFS5mKBZsc5IY1lLaJKcxto55fFs1xq2h1A+q
FF4tvSi3EOkOP+YdD3qjm6wgjR2wBvY3AncrcXNneURXCNr4/s6jRSboH6LmXxprcdYB8aUlJS0c
7ujIjoLZUSe7G46DM3nmgNYQUSPSpjFCMKupAKBDeZjTJtLlPaU9RMQIpttQUk5GhoaGFk/lWPKz
r7hMmv+4whUpTqcmJDlmXsJxqMC7AwyTF5/eW09ENo+Jwh4dTqtoYZl1wNAc5S9RbLMEO3zIXsfa
ZSFt6s+i0YNNW6FqeFXQAaOOJ1n8nlUYNkgzGn6ZlsVsPZaFuiv5qX0AohKo1hciXBwm0bwlozwQ
l4yaq03U6VoTdeXM37+jTYuxIsOJg55UptLVqFlaU2PnwIVXJCdQfpQSHuIngTyIaHHyUGMfe4vJ
bPS0FMbdUGbnZmgOU4O+MVW71gAruc/aduCy4o2Ti8ZKqJJjzRP6VrFlvjMcfXqIqh/ojLJDjKRE
uh0ndj8L3NUmZODq5t5/1ko8QmTX1ch6r+ghPFZ3w12MZqH6u/RpQJjZOFXpGJhFFniW7UL6hVm+
HhfOUirXEw6XTP77K9exukpbRGoffVJds8gZ56zR0PJMmBGJgNbVXbc08mT1k+D+tvX6lwrwBbrR
MrNBV5DgM8tY3mLVqBfcGx5LR9RvIrsoEM5357C6tbpfQrNlTchZRz1zCd1SlY5KHTtKltrinhSB
DXkXohW5SIos9gy/uKUuO2GjOU3zMqbP+yco4omzIV1V58BkAU8l9nGgCTRM7Lm4G4d7Uxbl3Zvu
eiV+nB0xw6QahoXVftqzIj+aWJQpVd+xcq/AuoEmOu0ztu00V+Q4UzLUVoOebUh7/MJAo8ob+f4/
i+lc6dQRgXKJLoszJMpca2GXg7nQfJp0DxvIbekjvXcrleLrdDXmvajKcnu9/h7Ub5UontqObi5H
xlfnwj4aq8TA61d/BibsqCPQYIaJovCzND6Gg4GOqIhObjNKXBHlDAVmG8kYWqhDJ3p3VefjcxlW
3r+TBZVL4uYyz02zhiyoD8Z3hvdoedFsZy+MIeO0CDrft5PUFUtcvEZl0qpYc8NwBKtTfFU7kTuj
lp+5bDU86zKcCoGPFkk7D82pWIY5pRUCHPUg/4Xm4WNz1O9GNHbTYywEg2VG4c9o6pfVVTmj0eip
nCQG+OuNKzP6sZhP4WiPrf7vdErlDEZiDikaA1GoMxX1xSwUv9G02U6nQlABEkkgZymIFRu5aYGd
QkK5s85dspgfYYUo2BGiY7JS5jHY5IQMi4ydyK6kAKMV0xdHLIRAIB8sHxKEFSVmqFZeg5oJjbED
6+/QInMJAplD9tfgscpt9KkTDbFs2r0VOU4Uqnwysr5kdxR3D3I1fsOqVnvQPlRDWJHhRCHsKJ6q
WkB8S+gB0Q+19n0RVU43pWBFgpOCMM3VZiQ4OLSBFl459rFNrPIjvZPKigrnJ4AAU5ezMiHAla6i
3DPmt31TJ+CCH+IOtBYDfD2+by5HTbpqRLqy7SMIOj10zdIt9GT9Ll9LH0tSXb6jg9Wmo/mFX73S
k+bpttrDQVQH+iha6bcZo1xI8tFyN4UJxIyw+YvRaa3QGRe7tqZb7acsQlDaPr5f3PEhcjnKKG5L
EOcqT+OrxOoKP9aDz/t3JDrDd2O+0lE5zNWMGuPiEuI119Y78h4AdJIX7XFw6lNxDn3RJBOT3j9M
9uoMOQ/YKChkxiYYG1LfTLEEm7x25QtdbiNy1UinfQa3jcLlFNkpr/gDrmDYxBMjpi/HIfkadoWn
myIIqm2ft+KJM3VpoulAOZrxJuahIRxPA4f8EBzHN9XP3cgTmSAhOc7USdFiGAlr4BydyWUgMLWD
RBiv2AQwMKKnD/axvfviDF7QyQEBIhVK9vJn0/RqgLjG3/Xh+/5FicSdt3kopasykAvdHGsZbRJG
98vUuPs0hOfGWYxYjpW6UkekGGixJH7qDcfiqvFUbIgWy7lA9PgYORtDKpkGuq6JcQTEexleJeFx
nyHB1fBRchpPjVrUcBSF/i3rr7T0xjS+1aLETESFC4tLtidhQLsdwN2NwabylNldknzOqzx2rPLr
PkuiU+OsgyXn9ThKYCmSI8csrgZqOAvx/x0Rzioow6AFQxjCKjTjqZ4zpw3lxxIDe/+ODGcV+tAY
AlBAPjHfagAkV38OokRJdFzs7lb2jVRGlWYzBSdxi2rYFVsYr6iCt0GRAHAWQFWNNtV1OFrSAVuo
Ve3SODXzp7x+3T+v7WzlYkZVzgjMYYn1ZCpiq/ZcXJdfo/flFYVmT450KM6Sq///F6kQZUWPsweD
XEwFSfTFpQppXJWw9cmdjG0JYyaSBZGn5TviFbUYBjNFFWrw58zOrg2bAYcnnd365tNQO6zJV28F
wb7oRHkcxiqKs0U3IB/RdWXdserD+yPBQ2Td/m/FNoF354Hrda2a0E9MsVosK+25v57KM8kTW1pu
VOVbr30kX7pcIN/zTYthCZQFh9rm1c/Z1L8liqhWKXBMhLMVSY8Q1pDZfqzgKTdOmeHsC/22BpuY
KtAM2cB/v2uwoWlsCppBii+3Y/BXmF/TVNAZz8T4Tw9+IcGplTmFKsbWoL8Txd7mXvEH9N/XgEzU
i+LRQmxOAnqWpVZAdlsULmQ57ZrMxRjNCSfXdOjcCSyYjceUDv5UjU5S/Qz69mn/KNlR7fDJNxcA
+4hUfQo+h5RESP3k2O6k7pBa1tlEC96ifASiTCG/OOSbDZJQGfC4gtBIVQ60f9aKx32G/kF9LwQ4
1xtRIJ1YFhb1JdfxbffWnAA66WsemZ2/p4dFgJObV0ZVFYNBlOrKH+DpZlvSToNjZHPyVJZsRX/J
ASyedd8l7G8rEkF9alP4V/Q494XfMWkjK0YQPbCV/hxq2I4sghoQEeE0TJ2raZ46iEVdk+c2154r
Wfbyuf6QrV0xw6nZHDWZHFpoAZ6+63hMYW+I2WuM1hBHdbEWzlkE4r5pmVb0OP3q4lGfK9YSPOeK
R4zU00MRUKeABJ/DF2VlluM4wfP3Tmhct/NH2lcvLPCg6EVe9VLUQIFoeqTD1SQKkEW/n9OfJad0
tAroT99WPibUj/0gcrEC6eIH9oDIkJS53BLXat/q/nMq3X2syXd1SpwLokZRYY0qDGlUf560q6QW
3MJmfLf6PmNxFUQ2NAI6ZQytb+vk56gZZ6oEr/g/R7PovH2LJjotTuHDps+7llU1VFI5celFPQad
TX+fiIgfTuGnsKvRRgl+oiH8hr0W2APaH7TImuwmLj/t09qO61aHx2l9Z6TznNCa4HFHf8gf4elQ
Y/9Oa4DUL6jph/7yeZ+iSKY5tR9pkRZpjqyi6a6CHlnFcf/7givi96uRAC2IiYT9aqg9VskDiZ1E
NMwgYIFfsdZrnTUWqDgDBuM1M58KEXTDdqJ/uRSd0/tcytUiMnApPRoAT7nHEDDqN61Cn4rmoOwk
kOrtV/QVPS5rnYpFSeYIiYt5k0RY1xShIjMAgS+bUUpDG4kz3Ka+dtq/KCFVzi4AbFjFAteGvMNu
MIfzGPnZVet33jV7Tsqcj0xcIygwZKoBWQSA9b8birhqgqqpR+KO2dNSeTIgE3Mqmg5iqE9/RHEG
CtMqkS1G7Xciow7MZn1gzW0NYH/dIOwAqpQBwOQx7G8j61Vu8KAp6ubcFPoVUU6LgyYZrblmDVzq
IVR8Xb1OPtQ3b+i6auKfZfLvYrqVZUPNepkidX6QctnpzfFrU6ruvlRsGr8VGc7CZtUsRVFnwMIm
yiGpK9tsNVcimjN9BJ5TWVHiLiooixgBHB7so+Kuqo5yeZNYAs+0aShWJPhrmYemCeQZEi6dCX2T
YkEBYPP7mBbW0bQDAAG+iS6Q9QCPLTrqtuUPfN8ULQ5nv+8PWV59n9PQbMrzSNbwBhK23xSa2bn6
Q7FuM+Azh7ckE5TOtl3RihoT8pUfn8qi0UI20ml+aq57lE9Yrt/Z9C57kQ6qG4vtHrOjPH8qjg9E
Lcuk/MStStM6m0rW9xW6f9tZINg8zN+xkQPkRHXvLSVdU+OsetakWbRoxuIWuWyrJTCOpSdFF4jc
Zm+SqsgWxvBVFIf4hrlkGvOYdnBO1XgVSrITzKd+uOum6x6GJ8hPpoyZkxappWgH85YwAirFMInB
kC35SDJWJ6riaQRIIFKHXHm2aX3Ytw2bfpEYKgasDEvBrXET0mOZY8ORhmJDcBPe/r2xpU3s9IQS
pWd9Ft3XZvqKzQVYNEFU2YCO/S6QUit1jU6RobDxjP6WwXrpz/nbdEbF3bVOZS8I/JjF4cVxTY+z
fVW0VHmx4Orq4jbO3Em/SWKAySm3RSMabd7S7DUpzvgRqs55QpAZ1UPgBwRLaNAUK2UAqqYHtC2F
ot0tm1e3JsiZQqW2pCyYWSp2x66uPTTfOqSWyWOJrWai/jIWQ+4dJBdjlpq+1EWDi2NdgeSYHkaf
+uL23i2JX/HE10RHa8ixFRw9c6bcXzXxbA+65e6L/JbNWJPgJF6NAZmoYYLbhaf1NAVDBgM5N3Eg
kDwRJ5xpkroa0B1zDHEoy8/mRL4sxuz8O0644GtCF2OVMeFe9E9WaQ/ma/p9nwJTj51b50udSmUU
xjKgzU+fsMb3K1Fz27ButV4Ut4oOizML6FKe2oDdSfam3YWPFMFyeAamzk0e/6dvXRSgi6SAMwxG
FuYahnGBddF8U8xjaQBQQYQOITo9ziK0lTUbxQLzHVTZ4yJbvtm2jpXrXxB5CERBYHwIZwvyUJNy
OmKcYdY1R6N3TWNgPeRTH7gKVmKNgjquwKoSzhiQusoaPC8BZEuunUQ75PN9HZ2xlsaWus//SgL5
dSBxUphmiwk01wqCUywZz6GcP6jDMjs6waaqfWICoeCREukQ5HVOEU5k/fhK8tIdaf41kUSAwYLj
4zd/dGVbTkZkAhM0Y8uCjzV5jOPHrjxY/fM+QyJ/y+8AoURKlJDCR2iqwyYLaid3gKOJwod2YBmh
9rEGw5V95dvJUr0x8w5TqkA89Vgnd3lQE5s+S5r9f6Rd2XLcOLL9IkZwB/FKsliLSoslW7b8wrBl
m/tOcPv6e+C5M6IgTuHe6u62H7oiKgtAIjORyzkcAyPz5WzzEuUXc9RtOSt6GaUgBTTSA3ADbpo2
+5F0eGUnGhDaHKCPRanEi0gslkgUUum5hTAHOZEUwxP571LG1S5TRcF2oJejMqiDXUzYjxazv+Wv
uJZ4KJkIwWZMUPZ2nOE+jPZbpuIed16dyN47mymJtToItkLRkAytQyi7up+9rHOzXfrU37DAfh0D
zeNzkfm+TyUXWXLDxCx1liedkvKlqUiEMwuDNeHs2pGDWX5Lv+07urt8zyRb+SFrnYasb0MeHZk3
dbNLlMCWhZfbSyLE1nWKFIj4MJ2zOoqMBq7YjMwaT/n+3BJd8+uOvlph69ZhL3HK22t6E8hvwOrt
WNp6vHQEHjICOmg6eEPLANoo8VvbLvJNCP8RKyGJOcTK3IOqT0WPWTueesw2G7y9+/GaA3qTI7h7
vS5nPe+ghRpyVVZGYZziuyiWTdBvPrhNwA8im2MDaVfMYxLsmLmQGAHTl/GUDu68y2AAaxAAW7nP
3zjybqztd8BKphBpggLaijUFyt7NHje4nIKaZG52Hn0dvWayl8Cm5VuJE6LO3KpIlxTz7PfW42g8
jlLkSP4FH4LOlQBB8Wg+gKuiKGd0+s/g2SyD0A/PTgyPpQOtOJWS/24q+kqeoIPUAZdjAV4ZvDkO
tn4Xo6MlkfTLbHqolQhB/XiVH4B3NSL1EdTwJfmOBoyHOn+tLedQsMZ1YiaJm2SnJPiPIbeBS7bA
P2F8+7Ypml29LJIoULZvgv+oaVSWodZiUWCB1usfM3pu59C/fHGl2i34Dzo2eqNV6EedguiQgcQM
0wqR4naopeQ7euxkJGab2Z7VFRbRTOKyx7i7DYFRVRyZyoDsqb60tGpcax59cE8+LPPLUrfnLn8Z
UNW5vF7JpooAJwUHK0iHEg1PoKAL0RaPBAJVJSe37ZTf9JEIJoPNbT/lCkZb7Wk3+abXPlVe1KDx
iLbg2NY8y4t31GfXGPuVVMFyZHRiSq9gZ3NQKtUmDLFuH5Qas6GFjBhdov6Ef77yK10TlUNkcq3J
z4C8sWVkzbJjEmyG2oTRCCoOeOMBfOHtvUWYPyW/L+vCpnNc7ZdgNcapVCqnatAuM2l3E112ZWaP
LmU/a51I2i5k10xsOnJaxtQphOPiLJL9MfaWm2QPVHDwSNZfZC5EYg6JYDmGvsXARMKFFS9tlPtt
uG9J6hkdxsf6HUggJOGgzC0TwYg0cZQkuoqdjI+l7vLCWH9j9h77Ozc23NZe6C2/Lh/e9tPr7fTE
3iPWlLGFfw0//K5QyDQOipffxM/0Ew7ypDzIGC1kRyj2Hmm6Q1hRIAjNz+OOo4WaLxUPsjFc0/yc
JAoj0U0R64QNTeOEMcdPqAfXaSskvxWXIUtkyCbJpRspmI20mbTWnPk18JcAR/i3iGH7jc+VUznK
EA02A+3VuQmmQxnDqDZ4b2ttKl7cYUqt09y0+KrWtTvKUHC37RTAqk0dxWLAZb+3U1U9ODOjUJIx
vJvSgylDa/svlv4/AsSE6lxhfjFDQwKeX/VRcTm+nZq6QGwDpAqniKVno3bt3WXd37aOb0KFFCvw
Gdq+rSE0Cr+21UExb+LpeIUIWwNXI1BkzQ9MgKzIk9nmDQO9BgrfF9t4RWHzsohNFX8TIQYCCuB9
B5IOeB/riRsu36cm2xVI7Y+S+pJMjrBbdJpGlZkoFlRjQ9pTDD7pryGQzDHfXzNtCrok7T9dXtqm
AV4tTfD/5VIBOLTD0uLR9mzGvKGxfSPWXaY+c7bQTtY2tqkRK4HCHdYnp11C/npl+YEUx4n4g6w1
UiZCuLd1yuYx73JkTOqHJr3L1Ltc5rc2b+tqFfwnrKIKAL+bQ11FwD7UX5T2rKr+5WPZNnUrAYLH
b3K6LOPSzpgaqnLXCrKT8zCmbsnh7Tj4wvzTbiVBmWxNwkMBLQftWFOoQu+wc1hTMKxeg/WM3tF/
31XR3U+o92lEqRBtsi8gb3XiR0fW4LVptFciBDtqzNTpF/5KIH30lBlhUKjjYzdYflk+y3Ltkvsq
OvbSSBJL0zGJHgLQiSSuY1G/79w0/H1ZGyQKLfpzZoZGXcYRXCw9TkbhzvRIpRdTsnGiH0/Hgkyg
f8HxL5k317fAB5jMfeP8zGS92NtB2NsZiWhl7aSEfV/ijPR9e9Z3eZB8Ibv8Zgw4I1D2lHvWr8sb
KLtOImsZoPsLq0WHAFgox13swXyPxxrjXcuuCNL4QH3ZNOj243G1RsFC6LOT8SFU3Y+mxS2UJ2oc
Le1TMd1ldD+yoxn6nfG9zCXpBa7dHzImK6mC2chUK7OXAodI7AllTbyTWeJZi/owgi6iGm7Cgtyq
ffN4eXtl+ilYjjxLbHsucJ5VenDCpxFIXZpy+GcyhJfCvBCWxH8f48oDEqsWecqbL5dFSAygyG2W
jTqQpymObJrjs9qnt04ow03b3ikLqAuqA+AqEbRqmQ11qBmiPJpVbpW8Uu2TNcje9Nxnf1SCNyHC
VtUhRnfDcZhRoR931R3bx0F7qCpX2RcBuzElh7+9a2/SBIOLAk9v92mJwpL5Go3H0ni5fCr/5e7+
R4BY+IvjiOiDioZNcz8h5qdDwNsn51e6z3e55ae30xWw8eDY+PchicU/5Lud1ulg1ouou7Gdbxqb
b5Tu+fKytjXBATiralHtA21sZLeFMqYoVWXscZ5OkzK6jSqruciECOZAAU4V/oMQOj5FzHTBLuIl
dXxV4PC2FOH61z1GDfMKUlpAjxfHepTEqNtu9u37BX125mZM4iEEdUvE/PYl0W6WAZxBqiT63lbk
NzGCIo9z3dpJ2GFEaCb3c6Y/qeDYuXzoEhEiRkBZa4XONOxUau0K+xxdMzNhQqX+V6lEYAB0qiqV
zr+fJI9j+y1SJO5lO0Z4+35ueVZhbzwMveXUSPT2c+OV2b1tpC4FQWsUnVNZvX87i7FajPBSQG1G
N2KUa/z+dfA57l6FhsV6dvE/QI4oi+U2rwrqZLquGqiriRzLeZ1Pc6aGuh+q+8jZMXLUBokL2zz9
lQj++Wr3SnRHT53K78mwJ925rYLL2iVbAv989f3O5MRNbNPJr5zhTxnap5nqT/FIvlwWsxljrJYh
GJWBhdqQNFCC1HJsVCwy696wnHB0U30odo1TjG7ipN+AhTEHubP8uCx9M3i00FKqEYI2c0scbM9j
9Efn7G8eY4y9GmNv0S7zFuK1QPfgJEj2oyyLsemC1jIFvQcusRl2LRJP7DQFyUE7tDdZ7ytfHFfz
eO0hiyVHuan8lo4agmXzf8T2yMU2Sd1HPBoPAOy8s70ydumuC2bgOOTfyfHypm5p5lqacKRVDZq0
2MiQ4CiZP2rtbiaLxPRt7+FqRYKXKDNNI4Demf02KI9WkJz6A1U9C9SjdhCfaO0av/7ZogS3oYda
5thVMvu2emuoL6Mh2bSt67beNMFfJOYUZ2GFNEOl7DDa7Mb6XiOtZNv4zouxHEc4pQQjl4bxoYzc
pI6SjrAZsT6EfmKo1SENO+rWJZhE1Hap/Mub9l+O6U2goOpxEumsAr8pcsdsBlxJjqlS5zy/Alxt
VwCTTtYIvKl6BqqcaGq2HIRd741WkulFk0QoiEZZl6E5l84ui2Rg8Ft+y1oJEfS70JYsLGO49mrm
rMi9dZgn+yUxrcWt6mmvzoskJNrUjZVAQdl1ghjcmXmZd57cevD0ZvbItL98VrJVCQo+OItCGAln
P13axwU3txmGL23PgGSMVvTp92VpW2Z/vYeCui+phhoUg9kfpuZVVZzCbbLxaHTVgWnEDxkgvMbS
QFvN+OWyYMleitnXBDgZSI6jfzY2jXs9r7zCIj9sR2agJIoo1lt1oJ+FpERuyjBftTxxiayHf9um
vymFWGs12KChC7TnNp1TZ3MSNxZYe57OU6Tod9t+ciVNCJ+crm51a8S2hZypmwa84c9Ghv9z72I2
S9lzofTz5aPaLDJgPBz8IqZjwDgKGey8G9rFiVC0NkGHSYLuC6prvzBa6/PMTvOU+PLy2qaFXIkU
DFYbtd2gA4/cp+iyGdiJ6LVH9X0sS/nK5Aj7GedtTnrexq1G4W6OMXN0o8aPOaY9Lu/hprqv1sP1
dBXFjc2UzNYAi28p3+3h0IHifPb/mQj+E1YiwHPErAEcBcAGYsV5KcvpkWIO3lXHRlIc3LxUq8UI
hhd3Kq+rGoY3K9j91BEP6PS7y4vRZAcj2FqjMdqGOcjtDQExvHnXD0C94jGh6baNx8697WKwE3kC
WWuBVNsFAzw7oZ5QDCkgj4kmPLCigYzDCD3zofGtE7jNvTY+5LeyuGPT7K/2VDDEitPHqJojGNXI
F0X/Ar5Ja9hNy5HJsEEkmii+VovFNKI6gqDKTr2lCBLk9WgugWmRCREsRjRWCUv5a6JtD7TZYYad
tRI/uR3TvO3YX8O80ndWWIhteRoEMNI+AGMB7nsgngbu4eeKz6IdZTxBskUJtiKrp6Q2kgwZuNH0
5+iUmJ0bRlcMKK5s7V8HsFpVx6q6mk1UBeI5cZXpYF6DoGNZKKpSkKVjAFK4WBpqQHma4VUQ2+Yt
pdPjQGW0nNs+cSVDuEK2muZLpeBolBv1xDFMQt+605AxP3LQo1qWf920Rytxwt1h2hBnJmGzr3VH
q3o2ZO19ku8Xc5VNNOpxz98ECsC2Ev1XnR8uW7tNAbbpcO502/oAbFnmyF40DvZriaJbpbXu+yH3
L4vYtKcE07t4d5j6B6AXvDoZcRgCoWqePB7XUaO7GYdTZHeSdBI/3A+PG8LDBMw2qh9nxtMmLcAE
P/uYX3MHdfEejO4MvpJueLaumeK2VrL4xq5uC1NpCYaABlRQqOHHmePmbHGJeU15ey2GW4aVmHRk
A5kHuARqTczt1PCZLuqRmKHEbG7qAXFsTGzqmuOIJcFay0YFY2uzv+TLMe7LUxaXEj2QiRACK6fv
QFtpU5yOc2+oP9LxeFnPtt3nag2ClaySIYvVHgSF5nfrPvyUfzZRmAt9spuj3ezHh/7/AMfAL/gH
lXMwcQoQAQvTroIBKLqpr2vuPCvVdC3n6IznMHug43dgXoFC4YnJ+no2vfWbQHEAYRyNOTcclEeI
HR/TTN2rS3mYaPnadf03s4wlerHpeVbiBHdad92cWqzDm9D50llf0zZza/Pr5YOTyRAUI2Lgs9Fs
GDkNiYgsBARU2rmjctUberUUQT0UYgFZdEBgby8vCQiTWOqqMpQubet4bBUt+gAAc5BQFHxcDgYP
wwJZF0ID1Ws/25g3hAc6NJ79AHBJj+6NnX7IJ9d5vLyHW5drLVfwe2BT65bZxmuiLUqw10SHcPlz
WcKWpq8lCJqu1jGNhxErG9Auzfb9gQXxod13Eock2UAREiZNDCvUeYKqQX+yluwM3TeiFycugH88
X/E0Wi1JTIZNNI+cLMTlTft93XsGpu8V7/KubcaKaxmCcjv96KDWOEx4pC//y7Q+Ip5fAMKYBaF3
Ta1xLU5Q8rovrA48mUi39WDH6YfdnFn7epBRQm1d2bUYro4rtwSCwjlddETZgGn1rSU/LGNxmuUU
exK1FrN5upN2IL/jcr6Np/pYIzcf+si91ryZHO2nAGeofcmJbYHC2Cq18MexzQ9AHRPaSboy5NG9
GdTdLek6t7PuVPSyq59y6s3O51Exr9LEN5nCfkZKMRZjj2NrhvhhaKu90+oByxqJNm5eLg0MnzYw
+VEKEKw5Snm0j/m0iJIn+7I79MOrMSl7FrsZe5ZsI1ds0TPaK1mC4i9dnWqmjculfvqb+OVwgsQL
I3/0/z6SJMe2qZErcYLig5eYWfqC14utnyp2z5z9VPy8vKRNETahRLcwgGWKvt6yk6yMBvTvGvTL
QD417S2xJPmNzSwbQFId0+Qxuebw37C6WJMx9q1joVeg2mma359BK3k7FW4YmPfRLx3QGYDqeLy8
rG2ZDq99mZoKxCDBstMiKSI1wUmNJ26itAPo1T4Pp2Fn7OZD6vWBEkgkburGm0SRjs+eR6qY/CXI
CYxw0ZBeQWLPb47DvtzLQOC33h8Amfz38kRCPn1u6wmPkNlPUt2dY8PFvHysPEyys9u8XCs5gsLX
IWPodESucinuZ3SWGAcGZMu89VT1x+X9k61I0PW+UnQKNFAETAUMYeKaxNxlSP6m3y7L2VT41YoE
qzSiZ0lNGLpS46V1HfpHKX6Ta3oR16cjKLzaagb8FU5HsZZgLIx91COVncvqULIt45+v7lVrJrU+
JHh81FWlukYCpqIp1BVPT4xP5lVtWetFCVFg0ioTS2ZUW7vlNk+Dov1W1JLAXKZtYsBHo2LKAVcA
CIjXiX3Tw9IjEEYqt8mlUy6y+ypYiLxIqbk06GTTQRGs3jb7wss88OKZQRHYkdQFbx4WUN51EyU8
C47q/WFlWTrQvCB4jEY/5/Jskp8WMv7k5bJ28x364KBWUgSVoG3GcpBvowhPnhx6RwqMqU13aftq
5Qe9frosbPNxaq+kCSphFK2pMB5VWPflUWEet7N0xzTfRtYQWHCB/ZjfysK0zXTYWqqgJcVkh2MI
Fh7fYq65bxFAxX7mpaOvoNktCq6asF3LExRlyLQqAjsk4pjd8i1CY4PiKc+YqMQ4PrisfZlp37wE
b5sqzqCgoSpkJcER9gAObjF+Mif7diyAQ3erFsfLJ8iN3QV1EeHNKUf2yfj7hzJ9z+bEU2j26Z+J
ED1ItQzI9yE8q9KOHhFj94GusfL1shSZKhqC+5hT9M1nJlQxSuxgrDIMxjeeFrGjskxuOWqeXVk3
Qwhamzpt3Y46QRE2D05VnXPSeE1delf9IMu0VWQhDUNEIGjyOaJNxbUUBCM7HTMJuxLjRO0hDEbw
DZ7NoLqXg3tsejf6JlXwbpUzjupSYbep9lvDGGQ0eoWsVLBtyd5kCJYs1vR5cOIKBGX16zgeo+RB
K2+q6dflDdxQTZP8raUjw4pUlGBbFAyM2nFZg5p+eJgwvZxK8qp/KzOC7r8TIJgRpQUnlMoH5819
eCrRL2ved0fVTXxF0jO5cSbvBAn2o9O6OiHAlfSzPhims8n2lfP58mZJRIgp9QjMLA5TMRSVVA92
tnPI3kx2l0VIzkNs+NUBuzdNqTb7BGjcyj4qJB3Z20vgKXXA69EPvb50iLKyKAyct34ulINOjtLx
QZkIwTmms24TRXMQL8XIaxqtV9SRZ/UyhrittwcO/G0pguqqpQMOFgpYtiL2kufkDlR0bhpQIDsm
zFMD3a/3sg6hzaWBkg6tmbpGPnRmRqaTVPmg6b5dPCiYvzMeyBWpRpOsRHAFWUWbCc3VbrRRr7Ot
b5mDl9xLI8s0ylbBP1+JWFiT1s2EZPcU7aFjYbxDFeqyGstECDrQz/0YdYY6oUPnSRtmt19cU0oK
vBFavtsqQQGciA7oTkDhgeM2dnfcuGRnZV8FtRf5VzTlQpipmsBftdAdJuQ/ZjAQtx3vGaTqc/8r
BH15L4OB3960NxGCDx/GKWcTRlR9wNQq+n1YHSrj/z9PYIEIh6qmbQO8U+xY7UhIuyJp0JeLchNr
LDdJMJ32/7cx74QI62BdaNlzisT/YOqumuL0kfq3uiu6pN6JEWIRYKLGpJzQiz8kzj4spsNo0f1l
NeYaJDivdyKEyzgZSj2YYz35jll4WuF1yQ3DaO9S3ShXUMC9EyVcSj0EDQks9uiHy14n6a5yvoNj
ShIubXiXd0KEaxkOSV9rujL52XLU9N0USvoAtuLDdwKEK5nYWksjJRuRD4runPYveVB/0O8Xj5zi
O5jqK3nm3gkVQoyqbVsggfbIeflD5ZKAd7OFh/pH5BV+hDavyzqxcUvfSRPiDGZ1vdoMyNIU+ud5
Qhebc5xkpJSbMsD5ZKqoqoK5RZBRALPaGKIcyqCb7pB/VtPvRSExBVvlBQvcqv8WImbSoih20EoO
W+DcGq8GeCmHA/3CAu1kBuku8q8gY34nTjCgJaVsiFOcUm2e4zpz07JwL5/M1qDjOxGC4ckVwJvG
SQFAnFP+UGM9PUaU6b75P7wA/lrKD6bBMIHeZWsIB8RqXVkXi57HyYiK8Qx6Q9BIDT7n6tN0t0aD
I7BoH8KnSnfzcmd4RcDpFdvg8nq5Fog/wVANEwl5ACXbfwuKKz+eMtDQKXqLcHROT0UVurbVurTQ
fIvOJyvBAERZeclAr9nmtVzhvtWpk6BRGva92Tn74agd5pfyoNw6gXrjyHhLNi3KWphwFWYzQ08d
dgXvByPovBR/hptln6NtlKchonsZ1MZW4sNaSRQZEQ1FHdswwbYyu9slZfyNDczXy/yu1cdDm4e7
YfyVLQBDYhPIJrNzXMkCtC23s/4FwlUptBhh89AgEACGafpHmzI3rp9Zf6hsGfyRRId04cqA5ruA
YhVYLCsQrP9Z0CwETDovMV6JE3rtDPjy5IopvXc7LHhuO9dHpyAVbo2BySDMP3cAnb98N7Ys6HoL
Bc/dgpTWbCi20Bx+svxn0aDPmElyLpv2Zi1E8NlKhcaaCA0Ifnrk/WLFPjo6buimeN1eMRbzbssE
z500kdaTuNP8RLs1lHMiw2SR7ZfguO2SOhEAdKEHyJ2mE6ic82U3KL8unwq3DBcslsicWBWJTeZy
mWCxYvUGjAOh21iD4U26/R1DoeCkoVp3rmfnx2W5fHcuyRWMCBsrkDwTPr8HKCdzOiUYeaYYhq8N
Wb5bso9iWlHJm9wE9Q320HxU5nNTvqSzJH0vEyFYhyhFjYCl2MR2viuUx7S6GWQT7ltx4kqxRXrE
Icf4aW1gv/Iq8qo4Qe/d0+UTkUkQTMAAlHBjAucxHoixz9k5OivzL4vY3iebAtQfJoyK9VB02kx6
VUcT0LRzl9luTR/6XpJ02gyiwE9vgKXAsPCkEtahkqksCCaF0KNBn/6FpwXC9QO0LMgCzPd8vmJN
K3F8W1cuX0W3VrNkBIGh+pkiG58exu54WcTmXVmJ4Nu6EqGlOXgSOoxutiR2J/YM/I1Rz1xVWtbg
W/PhUq4ECSYtMx2WVch2+ckPZ98/cEKqzGM+pq4ir8ZEiKxHflMfVvIEE9dYc9WSHO00bfUSJ0E8
fDEtyct3K9tprdVBCI0SOqlqV+OBNZ84QIB2MI/Z0Q4Ambi/fEqyxQgWTQMdoZbqSLJF6VdzchPM
0fSTxNBsR0JvO/ahoSomgzaHOKHeH3ea33ikcBNv8njtjjw0slQxjzUuKITYYlLMbd7FPP/R7YC4
66eB+lIfeAWI9183sgLXpgUCLaZqghUGqCuCGVViloYxHUag734djWDA2OflI/ov2/cmQYitAMzE
5mjB1CfCA7TzVXv7SLz8uTlzokVblg7Zvrdv0gRLNJOMzmMJjSDFfRd2nmOdu0x1OyLT8c1jQr8H
78NHn5NYYk27RMnbCA/g1p//mLvlQD3nyThFXgpY36tOaSVMMBLLmDDOSTz5FHiMYxb5pXYFtS28
P1aCrkvH/tDZZE62GhEDIXBHQW2L2ebqpksloeKmsq1kCKpAQjb3eoFXjGE9kvJUJofLurbxYgAb
j0rg6izN/lDGmUwk3Yc5G/yp0XeDeWagJZ+qX21xmoyny6I29AyiTA3T4DpGMkTiITpbzpJaJVqx
6tZLlduKAtk5fzJkCbGt6/NOkHD0k610pOnxmjc0l/fvhb7j609jwMnx6r0sv7txQiAxJhgwoWjF
/tA4kJZD3GhhOgEeMPQqJfONK1hk30kQ1qMW6NDqgLTi1yo6IJyvLPueXoE3h+KBZSHaAeIBcAne
O+/G6JN+nhBW6ShlD9WRGehbaq/QAHQ4IvNgGcAhMsUIoe8Y7dQWqY8kPffj3o3m8miX3y/r2dbr
Cmt5EyPs18QsNmpDP8LOqJ66Q6fXqT+RPYcrl3EUbnhT4gBuwzZREvs42s5IpeVljKMhM/2cq00Q
T+lvA7M/kiVt3R2HGDZnJiQfRyXaIWubKQ+RHvXC72DfvWmPSGn4ijd405/lj/F3/FaWsNyyDQ4B
G6KK1X2cMwDXRpkWOeLgPotAepFrtkuq5WaILdsPMSqo96Z3eZ1bd2klURw0KFR7JkWq9X7i1K6F
Sd9I2mnLvZkQK2ADDYpxHRT9PwT3NEE+sSuhg+gWef0XizHvFiF7DqMm7xbZNEaomlh/aRE/dvaW
rRaj1xEaYjUHe0+CZOeg1cKdam8OTMR3V1QaeZXmP/L4Fq+i8DJhcW4uOLRY/6P0d+PyMGX//xDy
nQjxGqMu1+ZmNoEw5zntd1oWuWUk0/iNYOGdEOES02pRLCXqsG/3447zrli7CfSmfNA8kkb4W3q3
3jTB+mmgBDf1umW+aQWN9aBUj5f1WtvIlr1bjRjepwvSCLYycCYFT/8UPVLMlYe+6bsTel613XRS
AYnJy4+yx8vWQxP8GphPs/nAkCY2aqQ5VELBjJKPV1nvt0frgHjSd3RPO/HwmLnRz8uL3bJVa4HC
WpesQBagsEc/L4sOf827OK1vwqRD32hTSx6d0uUJ75koivKobNsebYKDr/n/4lcwwU7M3xrdTSV5
a2xqyttuip0cY9WNaVtNAHPK6Kehdm6m5cvl7ZNJEJ4Xo2oMrQFkSV9Nvy7qp1CV3Kwtq746HpGv
CSdTj+PSg7CwDS1X0QGqpxGQVeeAVUNz6tjYEoGyIxJpm/JpUKrMnns/PgONjHP7gTke7B6u7fIX
Ln2YXv7ZFgo2cJ5UrZmcDkFt9IO25/EaN0VRXeMUmiq4JrmPWdnYClOFy8KPyO4TD69PN5O1p20f
0psEYQWmWkR5qcP6Oajj6csepExF6rjJN8v5c3mvth3UajGCNR9Abxq3ZT7gsanuYBy8AYyqmte6
vNdKdn2k0gSzHuY0qkpcIgQyTe4mB97W2/gN0sYw7EkgewVK5QmWPa/M3ggnDAyFt+T1XxXe5a44
Rt5ym2AU6vJebl/dt1MTLB9RQqr0iTP4c/0cKcEsY5eXfb9g68DqYhhDXiF2QV8EoV8XadFM34iO
VpotogG3kWF2kaEjQt/Xn61DeIyOdA+4K7imEWMZl7drK3heCxMsHSgSlbnq0LmQTpVfMOKmo+7P
bJTYn01/ZFELw5E2shzimHGqAB2AOQrzVW3ycs1wK0t3l/GTalyR4CB0JYnv7sou9JQY6P7Cgtpv
fYWnJ9uHyEzWo49OIyi3LNTbVIeVOMEMKQ1idsJzuloSH8Y2B+CfIdm7rV65d0sSDJHTtzFSBMMA
MJz5VB6zv9Tvde/2MN7Z5+il38sKVptagSYjYjk4GOdDcdpJDRI14YBhll8N9XjFJZFBNmzu3EqG
cFHRe6zb5oIMQa8+qNq503eXNXtT5VbfL1zUbKwNqy5xUZV0OizaY0xyfzSA2SybyOA/VHzNUPAc
a5SApfrDGNWsDpTmWozNckJ3wFhOpewt9Vj32Q4WXeosNs/mTZzY+REmdkF67itU9bbqX6xy11wB
2IKSy39WJE5OFekUpkYK39rH06FLv6LMc7vIqN03z38lRLioM2loP+gIx5mFt2zTW6fRWGTcS5tK
AAQpfAUwaW2x0cOxE60sjHHwawvTMUOpumaXfiua6aTVsihfJktQ6Ck25jnRDAaYG7R632bGb1Xx
ZxJcVuvtbXtbkaDWXWkuKVUxyREPzsFJrL1tVtf4hLdNEysHFo2RIeINTMPQuCUN5nLw+ivoxKBj
/1mHWC+oGYvJmKqDjxJ84tpJDjb3SJcR5m7uFl6VOlqmnY8TBmEbY5AYMP5+ZNfnzO5vgQAnMc8b
x861WAUlJdGQHRI8aMlsq9L5bhEMRjl66U9TGBjVXWTtL5/8xsV/J0i4MBnKrhirLfHsWQ5pfpsj
Q0x//zMRgjezoriqMaI6+gyQLc30KW+AkneF4Ue9VbMtzLmaCAYEDZ4r4BkSJYbLBPjvrD0Z0bcr
VmE4qOXptq5+SHEaIeDRM8xV+5juslETSJZAaSQJzo3HAYpPGrWJjlk1+ve9tQozbKPtKLKBeH4U
oVtUj6H6nEef4txvnJfLq9lqooKov/ky3BdkOd9HNA5SfUPYoDzAPBPz4S46qT6Nv+PAfGl31klx
fJAk+zJwsK2gfS1VTAMqtjrpY6bxdIyb/ECqE7DJ1CsMT/OaB3nKbOuB+k6eeI1s0gDSHo8EJ3Od
vb5Lg6QBye8MTqH5gLY8TwY4IdtXS7hPoVqkLRKq6PxDqV9zbUxYe2Az8hRPvU+OeXbQA8iVjiFI
d1a4ZKrVL3YUdQzUYf/qOgQDYeqyQA/6PaAUf11Wn02r8aY9FreQK0XNDbIwU0Or49woJz02npFY
edBCS9KQuikGNSUHdSxcB7Ega5MyC+MMjjaLgZ6s34Bz0I/jVGJruaoLoZaDOhkEqCqMuli9zJWk
q/o4hVKCf82tmpd2sk/IDXyNpvJz09ffraF/JjnZXd7DDS/yTix3Aas9jM02NRTL6v0qdB6KqPid
N+mXfyZCeCO3iZ0NyYjazxT3rRtagE4IC1nItVWVwUKAAQxkchhe0ekqUQVyxAppwYQ5N7WefA1t
zc9TdcfG/EHvzCe7TUNfN3AFB3JfGbKuni2MxXc/QLhzo9MUYe3Ek19/W3KPYjj1ZGDiL/NCYzfs
ltZFzAmmSDC3+Jf3d9u+rJYu3LqRRuAFLK3Bj56tVwsN08puNFzjdjnFB/VgjK7Mgm4qjQN4KIfq
KLaLRGwJCFONrjcAFKb1T5bNjkklCz02L92bCLFfrZryZGkme/BbI/k0Z2DobfpjCZQhyd5x2/vh
2lFVJarDAURENJYZp5ZPJTx2Z1Z3KjBtjWH82jUG+v/sc2moHs0t4EPRcWePgNaVWerNCGslXrh+
8wBWiFhxkDyYkqCqv2SsAVPSwUgkIByb20kxegKiZcMESvb7az4pszGTyEHqwPmigIlp+l6Gh6u2
8k2GYI5pvBS0N8yeT1TuC5RUFOrl7rTjXq60vMvStlQQltJAehTUIJotRA4kTdQm7ZBJItFNkn0v
JlkDnUSACKmslwqz5ljvfQtkyk9akB3qIPf7m/gnAgVOpxtn0nu1acRWqxIBlmnMO2V6CG1zrz0W
uxT5nSbH0CBnH7yis8BZCxMMll4W4FhsIUxFdTkAWF5xKMMr5njfCREUr1HrBaMRqCzXINzORpDS
yIDLt1R7vQxB7ewsVWwFcCh+VP4qq2Oi/xm7a5RNQ5OEY2OeG21Z72+Piua82OTdCzP6V1w7btD3
Pg4SU7SpcJijxVPeAf2bGHbrZNETTYH/WKYOHINtisCbyfgvtmJ7bSVE2CxAxS1RWyNlqCXM/x/S
rmM5clzZfhEj6ElsSZaVSr7VUm8YbaZJ0Hv39e9A706LgnALc2tm0YtRBLMAJBJpz+mSdtPZ6TUw
BjelTiI/6mWDXcLDAbIQYkjH0YB88XHnzGopu7pGeboBee1rS78Zf523AzIBnAFNIqdyqQMBrXtD
ol1UnTpdEpyKbLRmY7LWZoU5FDs/rsHOnB7Ukqhw2ur9nO2ppnlow7HMC0w0Ikd0L8GDQTmVixLs
KSy00kCAqof1Lht8k0T7OZYomXC7VkK4Oz86MRyFEudftfUWZMK0JYEjrcIIVXklhdsxN0zgGAz1
W4fUQjztxfSLIEeJvWm8JUQLsg7gjFbWFcq+yj/l6w3kdLsAJVWm9Mglx9fJE2u9CIOf2j3K0Bi3
K6Sxjmwn2d9XjnNTkSRMJ6xRJXcOq50BrsOqJHOLwuu62khOu9tY0XqQj6KcFXV7GykF9bnqej+2
r0BlcMFFWonivHQNgFlRMgKURs1jz8SQYndc8ktU3LGQTNY1DPnyzpbWKcCtskgfuBjqQZLSNX4W
MkhW4bkgVQ1YXnZf+ZyVbbtGqVYWMnzVPUmvy6Hws/L7+b0SHotLHManixE3vudBQzqO8S2gauGQ
kzI+qtHWiZ8Uo984kyk5F+FdQjqJ0eEhC8e3NS71bIPDIoKeVXc0+SZtphZ/H28O2vNc6xN0wNQ2
eYh8+BDk6WOOQTn9EotD3r/P5K/uSa1PS5NYSPHUKGan4x4AlV7qSEy0MPGAjNWfVXC3UbHpPNVR
DW8N444AEfNY1364ZaTXdFtLPF2RikGzwDwEJGnD5UfuTQR6U1OihDQ50WsR6w9LGwdaKaNpFYox
wVUGaEM8PnxGYMnIkNYLYgMbMC4KeSV27g+9JLkhOn59JYSzMG6VGcM8olQxA9GrScPvNG0k2yUU
Aaw6GxeSkE/8PBl6l0mlIDwt6u7FmYYXEmUSB014/vpKBveuEeo2itYiXOy2zi1rAaE7et0HzPQr
0klr2YK4580cbNLHLapiurWdrJM+SKy+MJWwXg13Z+a6iwEBpY3BhERCFNAbhifIsnfz7YQkJbCf
ywPrNQ435+2aCOoX2Hi2hhS2boEnnHsEjDgJuyzGUYWp1wXadjqYxRUbwY63nYe0VI1mHvvKAFWE
nI1FpO62hoQC7By8Rd6oKsh+2fGIx2G0rjrrS1JgvvT+/PqEInRMJcMDBsEy31hDqlBJHQAaBqbR
bhyQUS22ctXEMk9E5DDaGMDWdQPwp1D5jybPUdPaqjo8D3ZnBpnzy0h/Dy6ILxZJjCqQQ8CMqWoW
Gmg/Q39MixMac51jCLjLPLtNgPW2M80cgyO55H4JNP6DJO56DWZnR1pldEEV3g5Z7DmtxAwJToYg
+eICX9ogGFrnFE+vMieshxGEccmXpP9lW5uEPv/Ph/9BhPvxVNyiqgaA+QN1L/8rcq+1+qdbSe6P
8EAwqoFnAV3bDh/tTAo4lKle9UGmVpt0eK3Cwe/dfTXJAlLhdq0EsR+yelQbpY2XcYjQyEytY1Le
z3V524+yYEF46mBRACUA8HU/gbIA6yFz5xJ1kqlFfkDXvUkt/nfvgCBZi3AXbynLrn9ciJ3ZaPeO
MceuOAc9elSdH3Py9L+fO6I2wIiBdMD9NE9VgTmjwT9jsOh/le5VpD8rhsSuiDZqLYK7Ho0S0V7P
GzyibvlM1PhUuTLSBNELhy7592VwRkVrUzPSQ9QHcvS1PbAnzg3abQKmln/UnC9KKhMNhhIepwmH
nYf6mPJM1aIIFI6jv2xJ+UYIYwYghGFjLjTov8p6DETJL0gEhx9YNQyUNjkbEHaza6bgXQqs8vRm
Z05G/GWM95rzqhp5kOhXVll4nXFB3MheHWSzATliYsziow66WTxr9oiO1eya3rxhWPrtlh4YwCPD
G7nAe/wgjinT6u7SxV10Q4/QPtMA4Mqe94Tm3zJHhoYhMhE6ivaGiVK0joTCRzEYTRgV1JH7IM36
Hw2FJ9zVt/EcSUI6keqj6Qz5cx3tqg6fhzVCIBoAuQelgPS2iLdTkkoshKhFDO4v/AHwHBBcYO54
ynLpW92kb8fzvf8eYy7FPiz3zqnCo7dtdsqTDIJTuHUridwJ9dmUFkYEsKAOwaNK/aSkQTb+714x
yHnRLmgiXMQBceeTVFMFCljERXbxO03gVzWSMr7wZCy0ISBQAbI3X1u3O32iTpvAJS5BQvygy8IT
yfc/VdHnGLgjjtFiAVf9cJAiDrLrzqVz4An8+f0Wt0FdidYAAJ6w6m65eK2u7jrTukqjeYP25X0d
yqichKe+kscZ8SEaq7RAnTfIZ70GPZ7tV/WoeX0mHSBkGntuZZxGL4mByK5DzRWp9/9AhceBHWQe
y/PTrS0LJ2TyOH2OOzc0FwcJX31nHnUMxqaY65q3rAk7DQr/grrCh4NjG70ycFEbDY2yQLMBpOD4
bZH2fqvIRtZk2sd5QA6c4sbpSBf0ZGOEG9WWvAoybeAeo0w36pSUqAum3XhtU+plHb3KbRkcjGwZ
nFNaI3NQJRVaGOjwvei+j7LGKuH3MW9pOBglBz4gp2pqT0Mn6x3Ecvjpbv/VkLGFCfcJZWD47Oh/
hqfAHTbG+xQQlEO35o1BXmm4s2WlOJFXjb6IPyK4PSr0uO77dFyCfPpWGRiD7tA/ALj7w3k/UfzQ
rORwVZ6otfV5YsHv8jgfk8FTN4jZNsSPDjnD7SyB2ym7Kud3Dym+j7vXZlrWFCzFU0eTF3WqX81f
zPrxXy3M4l0BVaGUoEoyBOVvLKv9bvp0o2yiQ1b7yj3DvrsoRUJ01NPRj4GueAAgf1yYk9lLmsQT
hrGJszGNdOcAzP2CZRkYjVVBawL4WT5h0AOakIRgNIWHOgTONtsOP+LOq/bON2ZHlUNeBhfwZQNb
4F0kp4r9ompNaCPzA5bpym+U4bejyJorRDphOBrSfkguo6OfU8OpaBPSTj06H9xbQAaDGcuLE9mT
wB4z/glaCeHbK/qqxijGNONxRfdZ4xUHE11pxA+d3bD5JwC1Iju0lsc95kDAtAmt0FPoAmGvzR5m
PZBoA9Oocyvinm9ncty86jH5Q3+XzxXGEBlqi9p7yknfMlJu2dUV9dgRVDbRtogZZmDtcSquZWZe
lw10YXgZwhOiMkyC7eKA+Mm8idq9+fIPAzO2VfxCTR2E9ybSwuhG4ywuJl5mBSOXQJbd1M9kO+2L
vbPTNh2QaWQDRyJVXIvi1L1DPc3s32oPtfItHdsrhZiFD1YuiY/PVPrckjiVB61EpFl9hFjFrnzN
fEzUyavDv+b8q1o+Za7qR8v/PmdJVivjsfSaEfxVJsUlA4Wk15i5p2ZfziukSOPXEjiNryMlMUa0
l6MJfK/3T6opyZiJIH0+LIFTeKMvmrpzUbiJ8l1qb+34qW1/lse5fulDDNAkV3EsG0AS3bH1mjiV
TxMyJ1mJXYuvl94vb+I3KrjBj+INOjzR3CYbQRIqoKXCGlrIQHwqvbeVVcxdCvco1V7T6NAUv+pE
to8iU2iiQQFVEAO9yLwHM/duVWu9vgQuIwFn7vGSe8W+ftGObHxUBukg1IuVOO5OFQno09CKhTwO
mbsXHau7iqhxwQgpWS+Ku1GKE8+YiIX7mlm/tPxqynbntVuYrGFDAXjbQU76qcyqppWWuBnSQ/o9
NBCsGHWyMwP3Vg+aXXUBrzjcV8T/JuP5+lQaqLXcBbACAqZiyr8oy9FQEDsN9EjSdvDPL0yocStR
3PHUndbReMYI0qzcxcVNsWzIKNk7kQYA2AfJPBQh1E91PSvOrWxR4I5F/XWGXgiyPb8EYapwLYCL
jcYscRSnKToA6Gq9z1KFiJG+KScgk+7VK9nhCP3mtTjuQTI6Gw2h8QyEtL19TPfOHt6lj8KH5+xC
L/oprxTJNpA7I9vtLbhhORpy4sZLtKcxlOygSAngVNq2YwPGHyUcvFerCHaeF3R+Rsid0fJXXvzs
q8HXLmAhBbsqHGSA4uCRcdhvWMkAOa3uZM2CxiWwg/aIn+i3dL7glUMzGcaDkNdw8B8nA2tTSMuC
M5r6OhpUkijaSJRN5I6sZfCHkWrqklsgDQb6tG9Pu2Kqvdi8XVo4RPq3kj4BvsZLLfAD3Uskiww3
ql6OhoZvljbmdlAZ58wsMhPVvBMga976fbIrA0Ar3T8YhhVr+Uoad6lYY200uJBmNRvW2U03Vu5F
p37bbdyfoVdu5cCAQj1fieSOb0TFihgRdGOimzm5nk2JIRKq+er73NGZWqY0S4uE+5SPD8hBHms9
27iNrAeQ/Uzeu1ufE3+buiRygTGF22Rd2cNBLWaPtt22JrFPCklJVCKLT0o6WTHaM9P4DMn8Am05
YLYkpzpzvVrGJiA5HT4/qTfj2HY9ws8ekFY1OarkIFFwkbu12jh+iicZW0wSo9AH6ITqyQjqHWn8
HsDu3uIzUDs38ppEcp1li+I8vLgtItAAdzgr9VBq29gOJGuSCWB/X5k9REztkJvQ6eoF/RN+tZ06
j/hdFkw+I9Gc9+WPSjahL6xlrTeSsxQUT3E9sGi3/Y2yC9q4S197YJ0U/QGoEIGsjUK2Rs5UjOGS
LmkMUwFqLb/N3MAtq/35fZSJ4EyDDbIcJyO4up1y7KcbafpT/H0XXXomCHk+0c7P+UAdVR3RQVOd
BuuZWrHEz2J78NkovAvg9MCIZ4uObAGF8aujN4N7ItisKbrkJYeb9fc6uJO3aT8R9NSyTprKT2Li
NxX1ZkfGjiSypAzsHg4xyqWfasylmg7a2GK7XO3JKvdJ/dMaLjjxtQgu3LMqe1CqHkrlNNN2tAzf
0WSenOjQ0bSCNip49KCT4S6/pRQKDTO0L/QghfWQ9vhOkMH73xV3LYM7dwVdHqpKyzYYqW/395bx
9fz32WPC69X6+9yBF3m/NBkF1JZ67A7L3j7kB0aqLIO5FakvJs2AzAkMCSAzcm8aZlJMLWFR3Kzt
pgENs2rtpbpPlAtIPslKEJ+oK7VBSRTFaYO6pRt1zLed6m6dCMF250hKHsKM1loWl7Iw7EGNJvWN
Dl3bEuqxnrPhKrzW7t1H10v2+g/7prtg7vHDAjm97sLRbV2DYT4cAddzorv88JaAlD2mIm+RTW9o
KiaaEexzi1Nga6Y8RMCq5pvqiVWRlU16rRq+svtH/qLo8V7L49alNritNELzjP2lB2xweSzBLxpd
kxMguf+JfyrSSBRbCLqOHP0zTigB0taIRltW5GMgxSVjpUA68ieGxG1P8ztf/0GC9Mf52yaye2uh
7EetXnO7akbXCRHKWs6htIJiOQzu5gIRsEisuGSaYMP+KKKzyjaKJgR7qCbuizS+7cLsW5XK3iPh
SoAby2RYKMxztm8Mx7FKWHeYPSreYPplZHpacclaVkI44zctc7uUGoqWRbxR+9bvxn0KovLzGyay
4g5ebWS0ML2P5XzcsNrtK7u3YMVHs/L7iAZprkoeb2GGAZC0SEGjVcX5hHNgjUYxYY4EVhb9C45v
7xjSlhuE5Qll5U26lb1MwugLdJDo3AQY6mf8WCXH0OI8D3g27u0d6+9O75XNcjMc04OJHhDrLpeE
zkJjiNDfwigWhvc/IS1EiqrGTcRKPSha3DeHcVczc+jVgXMq42B6izJlCXdR+IL5CDB4oqdT/wS9
oM5utaDbH/N/Ue6P4PMb5+PYobncyX0nejyvKOJTdFE+IwTQUZ8G24doLs1sQldnu9G2NihsopN2
k2FOmRngRuaFC/VyJY0ziE3W1A1REC9pcXY0QmMb6ZfcL4Yj4sLZZ7yrnK3IzBb9Q4reBp0DDpf2
CT1sXpm7kgsmMhUrKfyTTNPKTlITFyxUX+vxQKPCa8jz+bMRKQKwxFR0wqKt6tNYcjZYJCd914IT
wPCpiskigONWP/PqUNiSkFl0LuhCgg/joJaFhX20F0AgTBcA48KV6R7M+IsiQxgQbpeOS4SSpgEi
Ci5UyRu7SxcNGdteP5bu74b4Zvx0wW6tRPCJjHm2qmkG7MRipddkcU9O1+2aJAuMsglQZZVcHNmK
ODXrDK0Mx4y0ASHH2vG74s7Qt+dXJDyU9xXxOKAtKs26XWFF0Xhd2C/9BYyxQMj/cyj8I4HQK0GT
OuL8brxy+94DFi6CcEdyU4RGdC2Gu/O1rdhlZGB0snoB1gqA8k/hgWxqBPsOSCiQxUhBhHdRI+la
KveWJ1XYKqFeggU5AvVZv0P3wZfJD2/VQN/LBviFuYW1MHaSKxfIiYp06CcI00+MjbzYMj9PfbTR
J9v9Azh4se6hQdYB4peGpvyP4nQUj+qQwK0c6sgfyj2pnhcZ4YVY+d5lcF7d0ldjSRVMVHdmtzHs
FoGaLNRgRoUP08DQ8GcZnFFY2gJJ8RwY6o6KXUL3QblzAHVao8+GDbZcUkdci+MMROtWzWBZuE5z
vlvKvalsqazqIts0zigYTaRaoLEEvlQ9l343o9gStVRyoSSn/1YTXilbNaSGRTAeHijurWk9EsUC
N5olEcKO9/PZuKiz2YiW0Af7UcUGZ467rEYyY6KJHy+PoCvzW7XwG1kXing174K4q7MopWPVFdxh
CyCt/b3telZ8SaMLpkH/LIa7LxOIZbvJRNqEUcUwEKR4y0g49S1L2JsSaWIdeBfGXZy2c0FhvWCa
IUec6dblYaBhcP5hkO0Zd3HiVFtqvTOgydZw0im9KnP9l6ENkvdHpgPchcGcrt7GbYg8upN6fXoY
9ciLppeouegpfd8x7ta0CO4mx0E6OJ9vlWqTlTdKItkxyVJ4zNkuBJdT2+JiGlnzvEy/p0TZ9vCp
R0vWVCJ02t51jUeCzUegZKo2JBUV/Wo09MZO85fIGL267V7iptycVwWJtrnc44raV667MTQtgZsL
SjHPuoA0Dl7Cn9NxOUtga0qZxXm9BNZ0Y6lBWDyBwPP8IoSR3VoGW+XKpA11VShDh3F27Vb1dT8F
JBvKxxgVPkSvlt8/0q2sc0u2b5xJAD17pY4VntBmmIDO+NBSKcMS25gzJtTlDEGipws8e0CSYxw1
86M9g2TCHMGz+sKyP3IoF6FVAPgvRqnQwmLz7ly/9JFaT8gSgphBx5AMZmWcWBIRC7V7JYNTN40C
Y6W0iyWo7GXX2Q9J1vktuN4AJI6hHIklFV7alTBO87I8cuncIh2Tpl+jsQD2rOVby87OD+fVT6gL
Kzmc9uWly0AJ8KBieftuDDdOHwXnRQhbZdyVDE7fBjIMhpVh40ykSTDbuh9fXE/3GNHEcsE0zloU
p3fINzZj2SAyofTUA5JcBh8j0zPu9TEHO+x0AgsXLzeF8mL3u4z+y5PnXh68mIgYCUYbM+egVPul
+z6Bx6mXnLtsIdy7o9NxKgZDRc9Kn2xmsO71KT2myQWj75gq+3Mv+XJ0NmjUHpy6DxL7YZxv3EWi
WxL15WvQRlnaC2i/kYqo7khxo5f787or3iYUz8BA5aLgx21Tk6qUViF6DDNgmoPU3ovzvVp//VdC
eKdWacBFN7lQWky9e2500IpnZb4/L0McpgGS9z8rebukq2cmKUsldNkz0x5ZthLN4nvHH7eu9//9
7xdgz78hAP8tjjOWi1VGpQWSmaAcENdgcp60qDPPD+dXJT7+90VxVrKL0B4w1eAzCutfjnLtRpLU
kDh+X+0a+wGrXdNm5ORLFtyCtzsK8htzE22ch/g39bvNXDJ6Da/wc4k+CPOSDD75783jDGaUq5kz
LZA6vIAEaEuP4bXKcgYzGgRAE3ABlNyHs+KMpjssTWdmcKmLXDmE+gjCShkNnuygOLupuuhAmTDF
EhD6PSpvwwsw0D4sgTOaeRXlLXLnqNwa90l+Spbeq8K/zisb+42ffJrVqXC2QI+7lNQGmigM/Q4U
MiiSeGP/xY43SrE9L+m/XFaXsLo9cCj4vrWUamo22TCbkBJkd9C6Y7FfcP56kCNsk11W8em8i+N2
z5zrNlN72AagTy/2/ShrMRZb0ffvczuXz8NIugV11dTcJr2XJccq3ZzfMokIPsgxNDprsYIqamRf
xc1jHd7SUOL/iT11488y+PBGdaIlzmFE4dQadcBAvfLNtNce1Mch9ukdG12UBdTCZTHgGIwwgyKO
n3VonCoeNBdw12bWpV5k9pE35bbXS3vUxCq3ksTpgF6BFmDOERSY2UY/DofoqDSAW2l+14c8oAEJ
ZFGIbGmcUtStOrdGnsAr7B6i6T5qTt0o69eXyOCnHNxKj/RyRjOE9mjv3Nmzkf9Q/M6Lv6u39TVj
pIu2svEloZl430geLTnuqN1qCcoJIwaXMrv0dbs7IZPkRYC10+YvF+j9Shr3zs6qoURD0UIntevY
xti+7uwyWdOa0D6shHDPLImjNgWFG1CtY9WvgQHbpbKRc43p1yfraoPbHCyP4A3kBzXDXhvdAlsX
JNdaBsSFyAXbWBaEhqfdkFOY+fq2/lWy1gifBDI/gunaOeHcM49032LkBm62alZq4o1pmG5Dgv7M
tKorL42HO8R++g5NLxWo+OZZYu+FarpaO/v7ysswMjqbuWG1wLExvHy870ogROvfz2uK8BBXQrhX
fiyLvlgAyxP0ygQuk6p7BqG4xESyb5zbR+6Zd3s9ca0I5dtCcUyvnsIbNXbSja3XwGCv9MfzK5Jt
G2eyKpXmo83adZq4PvT6HUqJfutIHGfZkjgzhQaDhNIED0vs2ltFfx6LL1VLt7qMOUFoNt6Phyfm
aJwCSdqWZTAcaNz0zdGD0MT4gHLqZAiBEk3ggTaHMmorkuK5H6rixmqMTWxegs+Dude/b7PNmSWg
FijjUrgo36p3Pb0BOo99AXMzWYvgjBI49rR0KlCFtrXsqRzca6INu3+lYDZnFpR5skoMfbc4+70a
/ly+marEfItPnU0yAqYErSSsTLS6+WFbOCX+N5rqjSnIy3TbaMcRpC+t2Xqz7FDEiZi3ucn/l8ad
ir5YsbKoCet3AIiEr+2Hvf3IqAmiQJdkMcR3k6A+hzkfzAZw10ZxQWUzRBjBmVslPyrW+JdNream
bcvIu+SQ/kjiOZNobWhtN2EL6x4k7vWGNS7R6SIL/S6EOydw2i6VDrLwgAy1r3/PAbRnysb8xdfy
XQZ3Os2wtPlEcS2d5MscPpjaw/mNkn2fuzDlNAKYQh/QTT8/asq1dZELjlaa/xw54W5LaaWVPjJd
bjXFU6PYi8pXQ5UpsWwV3FvZqoCACnWCNj8V1aXDLAOMkCgu4Z7JprG0rrKwCnsod4O9G9DILH0n
ZUK4dzJNaopU5cSqSz8S5zi1P6i5P3/aYod+dRzc61igw6jOCELu+R75kV2PXkiAj9/+f11eTpYn
WxJ34ZM5LLoiwg2Zc+o5ZurHlup3qgwkXPwc/61kyMh9NJiuORh91cGEKeg6GrUTWYpgRG+YrClI
nIP5s32AU+EEjUNsTxoAVfPfaYbODYbnP79Wsz/5jPk2l+n1+f0DmtRHedaQOYNaIgnTa4cU5In9
blH+Oq8S56+Oo3IGIAKH2TKzyMRQbsvlJpV1AMiWwBmAyE1InrcwYIoF4o8+O4BnKCCLrDQrE8P+
vnozl7mzl6LAiFPe/MBiwC9oWpt/t1OcEbCr3KQVRS9xj0lb32qqX4URS0oV/+U1fldlzgjU2pLa
YYYb42YYn0OXSdIfavd2jK50TABN5VXc7Qo4g0YvC4uZLn1y0x3DYN3EKuw1JzlTcyQWCIo+w7a7
Nv104x7UR7QkHRksuSp5doSB3UoYZ4co7aZorpE2i1w00iQ/K/tFp3fjcpMZV3ksG2YXKsdKGmeG
Sl3pAHOJpTWBGvvuMduSm3b0Bp9Y3k3kP8Yb645+vUBb3mXyrntkDDY1lBnjXKn5s52SwEwKiTsl
VpaVDM4cJfUYxWPWM26R5C7fDPvhWB8SUGfJQS+EZmIlirNEtFezPmfYmr314hingfj/brs4M1Qr
oCtvcgCV1MXGqa/KTKLeEhXgvfYpjRynnJU2cMfqWDrKVdJat9pc7s4vQyaG/X1lhpymzO3ewYm0
wINVmkM29h6lwXkhwududRacIeomRtrX4xEPbbQ3mGlQ9RiBTCI/l2U3ZcvhbEK0mG4/RxgzUA3T
C0PiT7bvXlQGwEy54wCRD1iz3J6RKrZGt0RnVRaejPYqHyTNFOJFvH+f267Ubdl0JSpp1fLYFgt6
w14dKmvqFJ/JuxBup4wcVMiaCtRh1x5QD5yDSdH2qYpuzuUSFAt3tV+c7VRSxUTv1gJr5t4S1XPH
x/PqJdsvzloOCkJcw4GzOxagUhwAwqh+o8olSaH3RfDt4nEdlarCOrYWRGbl/BqCbrYcdqMsfhK7
bCtBnI2kc+7UFkGfAYm9qjm4O9ZVSX3HvWHgZXJwFnF1cCWQs5SqbixLCCyLYN71m+66Cb1xZ/wI
g86b/FYPlucyoFvt9fyZic3zH/XjB3X0sI00iqJ3MM9Fs3G6ObxHm2mfe/9ODOfMuUU39I6LEpRi
/ZrLp5Lcn/+++LRcEGEg74GRLX7YsnBCU6nbt2TE+MyGL8gmf9F2YObZxMdKBtMnDodW4rj1aARJ
3p7RWS2P5W/WcBtt3KD8SU7qVg3kAzvCm7USx1k69HwXtgKYqkBpa89wToTcDfHL+S0UasJKBmft
MlcZhyaM0T46Xo3G3Wzsz39fBMMPiJb3I+IsnQXW27zW4Lqlv4trNHhv+l0SFJ3nbPoXa0d2/UHf
L6Mn6+uT7R1v9TD6QVMToZez4AIV1hb4Y74x5Nvzy5OJ4Yxf1s1zR3IoIK0Sr043k3KtyJyE80eE
QZaPTkKcpIq2jHjwwFHs6dHvWZ8uuad/zujT9ApwRq3EKMc2AMHdrnG1Y63Iyj+SuwNhH1dhZ0Nv
txPSFeAyYqAFRqDtyYYe8gHg2wx3TVaQZif8KUBxDUw8AuCNsWd9FBiaQ1XmA/qI9W5bJDl8kWNf
3Wv1r94IepnnIz6jd2Hc6pQkieKQ0VvN1ex1BcZ+Zbl9sQRgiGOYDnBH/FhWURuJShDUBWDUqe+S
wvrSRnb59bw6/xeD+kcK/84qVI0ck6Gl9CifLUEPUt94u9yQXbmltzIQb3ExHC1R/1mTwR3RbDix
m1D0qNDYHxtg/znb6Gj/Up7rwJg9zWe0vs5BskQWGnzWi3eh3FEtBPzPGkXHb/VT37m7EUsMA+PG
fFS3xqbZyUZv3/zRc/K4UCXVWq1yWoQqMBI3TO+TIPdbr980B9ZOT7Dk+XbcMjiS4aScpk1zRET2
KiuVM0t07mcw/VqFGjENJyse0cOfHKK9sU934zbe59IhU7FBfN9d7s0y59jMrRQXYWmPaeUPAJx2
/PMnyF6Mcyvhnqwy7Psky2BzsaINxTRSSzwV1LAh+C5k+N+y5XCvlzaOmORYkI6q3INpfi2qK2uS
xBvSW8A9VVq55KFpTIBRfJxjfwroPj+6d/pTuzV2LGLz1b39cH4LxamA1c3j3q2o0BQzmtH05hTF
zWSOngZCznjS/UTTPYwIn2YKbz4GHvG0tDetIYtJhdYMWSMdrKOAyeDxAmnc9pFjD8Bn7cHinT0Q
WS+A8OBWArhNjdKoit9aFR3roVpANanvSxm8tdhaskYDhuEHMHNO2d3KseBeIFhwbudNtc13nUcP
BFAIFdqSq+CSM1tJ4/Q+deMxCtsQLZ5B8gTMn711aq91oI9nvsxoiXfvfWGc2lM1t80xRvojTr/F
uuuhx38gEh1kP/fTNV4thzuhoq2aOQoR+ChqeigS/Tp17SOl7cZKGsnWCS3GShSn7emURbMyIwRW
jGvSn6x+N6RPieV6S/IsOSTh6/Iuime8LUCkWmg6G1r4aWPgPd8w0ifrpHxj2J7yMQzJJvJctzSa
SKlgciGIms7TyFadNd8CB6khyYlKFMLhHs1ISWcrizDqWifAUCt0v43H22ZWvfPbJzYLf/Tu09Rc
sYAve4GTCFLVyjxInw7ZMpj81SPYmXZluWmGfBsmfdzuRz3WQAu/yMNY6QBnFioaDqqbNihiAhIg
+5kAKas7Zt/fMFIwqmv9Or9pMh1gf18tik5FYlcdomwr3NF4a9Vf8+xLKwvkZEfDmYSiaxW3qWF9
5vJGCwMnlGWnhQ7Katc4e6CUuUHAcg9cCmcBfW+BcsZ2obdJcRuZt4W7a9BFFQ6vodpdtcCStLIf
YFzyMjB2FcpDQzIv05/GixpEVj+KsxyRZSdTUWO6MnRvCmsXV5K8ltgyOQa4KVWQnfGJmLJVUIvU
4V8szX1p3jjhS5rfh85jPAfnlUR8fO+C2N9XStKkZVo3MQxFOHVbrQHsZ21fdHnfRXBqn5Chqala
oqbWbV177wyye8WMzOcX410Ap+hJ52QdoQNjU2JQG9nW/kV99GXCa898+uPfbRin7xpOiwIhBx5S
Px5Ao7LJ1VayYWIvDIgRf58+p/JalcMhZ6CvQxxegeN7W3dfYpPu3LzeJOG8sdElCO5VL4ybIxiU
X86vUOx4rsRzyo3ZsKTukOIOwtMUmOAzKFkopKJauDMZaLOzubAw9C6Tx2QAhVmKxjEYqxi4UfSm
lE5bsJjxjJLwU3xqn2cTGbGo5KBtmU+27OoDfFrMWMgyDJI7ZTJ9Xd0pq4713qYj3DGz3fZT41VE
NgQpEkHgIKPG6jJPmYuQ7VRZjMFAD1zdbavlQCtJ8CF6O9bf55Yw96NbVSHsTwhkMhQE29hr5p2a
SFRN9O6uxXAxsEvgt6rMtpP8NeuPg/mS5JKVCJ3xtQzOwtmgHUrABwVT3VzrYOhJtmFgZbu+xHQS
shfS/NJ/EQgod0vFmA06jj8e/1DV+ZwWIK8uiFcdqi16O+5MABsR8OUWO3tz/raKNeGPNN6xbGdF
V+MK7cWmeiqdL4WyP/998RG9f5/TNOBPa4pBkKZIrJ9Nf9dPX4nUgIucY4J3DqUtHSR8PIqNZjRE
DxHvBubJAP/7re5rXrLN/VAN1G19V+1kCIOi53UtkDOw6aC4i2ogxog1jN/HI7qvfaNyA/y4zTxo
Ensuvkzvy+MVoin0uRiZbYt2zXJjZ4sXKzdmJrlMQru9WhVvQ2Ono0Zr4WnKf89+c+h3yqZ9nV/J
F8bUPO8njAl8Pa8cbJ94owomFc1As5QBrB/+aR/jMqtmVCK69FrrADlMb9V08Vxn8UrjB9I9kp0U
KvtKHvfSN/PsoN2zQyE5/OoUz6kuuUzCbPR6QdzrbrhjmBGwBgVD5jOmE9bZhgnZb2H/BjnzD+p8
QuVYLYlTRRQWO33O35pK+g1LA+op8AXNAMwZz8VDc0y32SnZyWZPZRvJqWQTUtOtWHw49LuIPtfp
03nFEF6w91XxY6dx7DY6Bh0QUGHcoAlfkSnyyPISke+lzBWXbOCbM7V6bZXUprGFoSVwd+KRes2J
ETTZxpx+/LsVcS9iNBqGQkqsqKCuZyhHaj7M9C7Xr2Pl+bwk4bjKSgnflHS1okgrqyFJUwRu3rhh
eHzJln6pHpPADdRf+bXrqUGDTLBjeJ2slCm09qtzY3rzQXSWlVqcI8NvvlTtXlNNr7ikl3e9PM5o
ZEZclq2KIvMSVX5nb0wQNKbL4/lNlCj4W/lxtZBB0xS1ZLgA4XJbhJu0kVgK2fc5QzFoOTCw6gnc
b0P2c0qMwHSz10uWgLre/5H2Xc1x40zXv4hVDGDALcNwZpSsZMm+YWntNUkw5/Dr30Pv93gomEt8
K1e5fKMq9gDoPmh0OG2h6MO0eI+1lTRZmmrEswl7Sdkxt9z972+f9eX7nEYPLUajwDdCW6MsY/yb
7ARkdHs6OX8mhvPx0hHBXlmBNs/AgAmzRWcQhw33+0K2nS5Qrv1vszjFDSIMJ65ohwz/HfIpaEEP
XOXBeoyOyYG6HwkiY5ruL2GcBoeEGRFtlouWHKzgNkv6ZSTQ/oq2r9aLDO6qK0fQKJSUoStA+kpr
f5Qyu8ldozbB2vE8FQIvWaQLnDqzFpN6jBErsuSnqvpcSpgzYRz2V7R9J1xWxN10AVrB4b2kKDhq
znp8iNIKU/n8YboqalHIYftOuIjirrcMeTyDKTEOCDOcp/o2z7+HRoM5pyKHRLBvPAdFVKUDKzUD
T72kMs6pESTOnMjyAXnn7/u7t/zk312tX0vi2SgkVFebc44eLma9KfmXOrxFX6+tG6Etx2iH0xq7
yCVvX+Y2yF1kcggRWmof6gEQQmuJZ6RoGE+pvy9CtIEcOowJiln0DMGhOX5O88zRq8LRig9dBpd1
cOCQBAg8lDN6rczmHCa+lP6Z9ejLIleXTRyPVTu2mDrdsFPafgo0pxN1/oqOgoODKJ1Ac1MCRbXk
azvldqkI8EYkgEOAuDLbxpyWsvTqdogezI9Q7K8wU+es3wrNMSkqIExYNDe4/R/NVkTwK9Ilzurz
MOtyeV669qTJi+LIS+XgIE2i8I4AmfmSbFoxqWUgnHA17TvLctDTg7aJYvD9TSe5Y/DjjwyEL1dh
uh4arEPqo6lrp8yZPbYPqfAFLtg6vqcSr7hQoRR1p9O5SF8kO3LmF/VUfBvP7Db7HtV2911cAiES
ytm+pIxtH+SI/qizX2Rfet1V8uf93RPcOXy99lxoqalOiKSm+Rc5D2w2f5baGJWN31IRjbZoNcvf
VyBgDIXEumW4mda8xpJqS6YbZaLKSZEQDgaUWE4MqYcVTZps16Vdt2+dJEAz0Z7xSDAVVpcWuKfT
5JmgBACtV3ZRPWLsZkif9o9H5LYZHCoERl5U+SLLuMlPGDN7J3nyyXicnSV434tYsv/lef/rIuBD
c/NcxJhvDo2T71HGdN34kqPdgkDof8mCSdRA+vOhu3Nt8+G5okHrZbe85TCGEOmJob7D6N6rNlcc
uR5OKnuQLA39Zt2dxUSE3ZuIrirLdHoVXPI8v9SUDLpBMhS6DRhK3t1Fonzmpi6qGA8Gn9sioNx7
r/AYYzLXdYYcmIVO7/ZkJb2DqLct0JAFBH7bwJUUTkOGqZnkdtRqaIjl59/RyQSWjfEh7BzTX6jU
s9Lbl7i9bZdlcbdIUHVGgE4CZMLMkbqZwvI3lAmKZmltbh7alzF7AaMkNf6N3zYsiXUCxY9Z4KFa
xFbBqB1KuWD7Nr3GlZhlsStQKpKsMIsOb0iwldxZevk0hsrVLFeqHVrBSzaVR0wH0e1RZwIQEa1v
+ftK8FCSNkwZConUxgSVkWtiXkIyiSi0NpVjtTwODkloJkMRWgvxmHlX6h5YPQ7kk3ZT5kjuLK3n
Ivos0bI4nZ/mUTLyeGzctD1r2knLrz72FMNMQQuTlTCQk2cCQhUvHYwmw+jj4Uojd011X5qCfVu2
5TebWong/Po2thq9Vxa/njVOqFO7NV6l6NwGx31T2o5IrwRxN7xiBlPaqSgPkf3Bk73GL/zEyY+1
V51ST7ZTX9QPsn2hrCRyCm92DXg8JYBSgzrKxIvvjcFWT0vpv3FA6b+Is1G0k5yay7pVd3W8FKYE
qS0rN/qQoNSrrR7+cCM5Ra9QaojnLMhPWJUajtw0jqVhWnTWjc7YlC6Zh++REXpZbB5mRbHHKHud
2tnH4FcPdbvO/q8RLZozgqqOrVaOkBxsKSYwm19VFDXPyk0jKi7aROLVWXLQT0s8E6ih124OnmTT
+BKJQlNCbeGwfspBxJ50uJ37g3aYT8qx0R0FU9o1pEsC0BGJ7GExrB3D4/kkIrMrJ8UCHPeH6m2Z
Cj/XjnGHTCHovbRPyvf9c9oGq19IQrnUHauNAG1jI+JhmV8ZGAny2GqCV6NAFSiHJHE0K6RgmFE0
oD7LThXTZWrsKB0KA2MrFejdZl0EvSgE39ZTYbpvPkvIlSy9xUulY3fovQB0rxg/5//Z3nE4goGG
Rcl+Bqusk9kdTIwSzk/7IkTaRznwaEs1VmcJ6Gg9xxjoeirOkdteRakdPi3EKaIKd4E58ewTXRwM
FVj0ezBo30yN3Zaf99cjUjcOFvSIKTQusZwyzmxqnLWpQy2dKLQnksKBgqmaZRIES4dk98zYW1Bh
9IWof0wkg4OFkYaoKaIwnKEFsXR2Iw8vZi+4gwWnjwTqew+pZqwGLSzmbhO8RYinHHVvPMuHn2M7
DqKYxf6KfmOcmJKR0CbLceObp0C/LYkvKa/7x7+vXr+RTLQWY20lIwiG+LEi31uilOX24+2X9f9G
MdEZJotClKm5JLEnp7/Wj9aXzEkGmzwujX3ycRSRl27uGsFQLBmNmCD+5jR6GrPImGNotFp+m6jT
RZattIIK2s1tW8ng9DnSlHxQIxSFKsjYS9/DXHAs23q2EsApMynZYGoVOi+sm/mgepUf+8AzP3SW
6ayibpLl1/52wV2E/UaKKJdxTzQgtFLea+HtiBlsveYR43Eokyu5+vIBlVtJ4y64ogzTKuygcun0
IuXftVFwCWyr3EoAd73hkdaMpY7A8eJN5u58lTnEDU+g6D7Kx8DRnv5sPZy7HBpTNpct9K3Ny6M6
sgMpRCMvReqgLvq4ephNGQJIegZ1SAu7+LzM1EluSgT3wYEIhTh8KCa72sHFxNbiStlI1Q5LmkgP
ovlzO4ELRDSXdNMLWQlZ/r4SohRGlmsLMUdK3/roOkLNe9KeClEMXiSGg4MRY2jrPENHO9Pmg5wq
XwdauX2VZHZmiiZ3Cs+JwwVQg8ehlBGQER2Vb8uQAyVwZj9P7WUkXyHbH/NNV5vI4YQad7FKeszk
C27K3l467qzr7lU+pEfmhW4kINIQwB7fUJh2nYVNA+xp2g+i/j2JyNtF+8f3ELZzNSD2gnxGf+iv
0dhxVO8sO7AXvtnUEfXgLCe/A3sahxPSgNGTfQth84xxPomJdqkvlYUYcOLRUOBmCbSQLw0fSWuR
ScOTU6FvenEDdQRPhB2bIuzbfKtc9EHjgEIuLS3P26WtKEhcXI52hKqa8j7UP7HkeajB5+BV9Isl
36bZ2z4MbvaG05VoDjTGcGyI2SNqD36V0+BZ5/KAdrAAHGPJCUOT55/jIZmvfd+XK9rZ5e8rGOmM
ikSWhpS7DPcF/2NcrvVsxoInk0hXOBTJ23kcIwmErANTm2sSsgoTRYZTU6O3GnM/ET+o89DbX5nA
kdE4MCklaZSRpUacDP0tvX7sg8rOp6d9IaLt4wBEySe9NsgCINknQ3+Vy+uIWHYlqrzZZMZYacdv
ZY60L2hTkgmddE3mabDmZcSZIznynXJPyeGfEZuiKWdCsZyzgdHAUToUZucWXnBj+KC4tNkjxrIe
fg71vJZtcXGg4Nj4QnKz0UeTMfBK5CgzI5pdsOc0/lAJw8XYCOd06Ina93qGZ2FIDlSubbOf7U7U
1ylaCQcmtRQlTZ0CTFje22H6qTAHJzS+7ivg8pEdFCbLj1jZ76jHeZGrKbyzOjvqSXyMwkIQghCt
g4MINdM1Y0ih47X6WdGONX00rMP+Kv7l5tIxAdgkCoFevV8GSadZiRZGBOlIzppb+eURYOHKYKeW
hPMctxd0EcYtqM66wpJiBfTQY/kQTcRp4vmEl6K3v6htbLAwd9BUwNrKM3Dr7SznUtyjS6zSbIRK
1fQtrO514u6L2dQAMNIYFlhhMdeas1FA0KjpFfx1ok1XErPOQZv9oQjuqqdJRhIzw1UPYhRaPdaz
IHEiWgJvjm045SRHWIDRxE1Y+zbElqilbvnGb4ay2qblN6wMRatBzdQ3uOis5yG1jR+RU6HBp7Wl
0qnfUFzqfyiathLIqbSVB+WUqghfa8FdFFE7rlzVEOW6NnVsJYRT5ZCSPpUkcB7ijWFHdLIpOBSK
xie1wDUSHRF3g9dFyPQ8RwFIPr1k7GslinRs2uRqIdxtraG+kMTLkHEJJN3KDAJHotrKeNq3lW2c
WYnh7mvDTEAsmMMFX+gmFBdVEaa99M3BvVoyZ6Ie3m2v7iKPd/nlOSDxrGoNku8gQkluRzdympvA
Na6RgUQH8Wk61c5wlAXaLjgt/iEwGDPrqh7ZCkrvTPOLVjzs76PgtHjfv1VRdjRZIMlBlatjpGe5
gW9VigoJ1E13fLV7HC6MMfor+jpcyCeXWZu5m4F+DE0CL/EVe1ySauQOPSwI6uBXKJrdOZMwJr7p
ua5+AgcbaU/btpah9wwNtqT+lpePSvZ3b7xqogl1oj3l8KLrE5NGAWnczihuM4leZYGviLKgIsXg
8KIpsySa5yUAGz32hXLKVJHqbec/VzvGIYWZkU6f06VUTAGxy+w2tvZXhhkhE7V19FImGBEiAo9t
P1XXLZkYhgqKLc6scwJOVBAfwWVwFkVpbNnLMZCrd+RvilPjATxcqQIT2N7JXyL5tFaIXHKQNCji
1Nm1UdxYIpdoWx0u3+eu9WSeW9lYGnwb5YlSn8FDZYMADkUyuHud6M1o6CEKMiyzcQhRvYY+g637
I/7j5XD4DNaYVXojqdA5DXM/UEh4V4So6ybt8SOYdNkwzlLVSAGDhra8YREaqGaP5t9SWRC43kaD
iwzORnsyE4I6JtgoQV+wetbzb02r2Ir61JaH/eVs3+wXUZyl1jp4LMsQU+4bM3O0OnI01PAlDNRI
iUCT/+VSRMGUbMCLVHn6YoUgFxDGOKDGC/wGvc+jaRN7dqxDeWN5skDc9sIu0ribflC1PmjDELVG
k+xKQWvP6ACDBzMb2YcU7yKJQ4WySosyGBUEi6zeNeRTmmDk1/S4f07bNvRLCF8Zq3QtDSUigXUk
f5Tiuzq818vnPxPBQYEREaanTQTfS4nsgCDCFtlUNJr3X3D7shAODJghoSwxhaui1Me4QTVsCm6u
3mZIzfZ4HNvNaWHfFLXyCsVyd7yKWfegCOnQ3nhv3mmvy0Qp66TNYJhGt7Lilb70XRKYlujIOKRA
b/lYZB0eZp1+1YUntXyaRTUy27fDZTM5oDDLicXphNsB0+7tGGkHIupWF0ng8AE8zHIXRKgyi6Xp
xSirGzIK6xBFMrir3JLGSRpHOuFVbj4mD8uTKXJjp/YQkl/GXMauKOK0DbCXfePAIZZpbNKkxEUu
5bmTRMbnuTUsT+9Z5DVG/9aoaujvW9eCAr8/DC8ieZRoQgxBGNTG7bMvehU6ZP7SQ/H1wQ3Cq1j5
YfbevkDBGvny2LRTJKkPFlgqS7vtjwMieJIjaRAa/Bk48ZRIpRFGrZYC2etgPiiUXSdpdEzzWJDX
F+gJz4gU9OowswAxu0A/tMP1RATXruj7HEZI5ozPj/BTGtU8mKC9D8yPzG2m+i8tMJefsAoPyKxL
DHOpgO2wQdEhjr7sH7rokjU5RFB00shV9POS1UDYAoKEHIYkH5Yu9Z7ZVOANiXDV5PAhDBLC+gIL
Uu76AsVxy/Q3NAiWXvq5w3PqemHgElmv6Jw4vMg6VGXnFdzwMrhj8pdWVDcgAG6TQ4dgrOIqj/Ee
nND2zJqXmsiIFbzun9TmIgwVxQ+GIuM5wR2UFVMSMAnQnapgJL8eROWam/7P6vvcwcSNqUs/r4ZA
vZ/H61h/MA3HoIKMi2gV3FGUY27qE5pDQfvx3CYveiEw+e0i/9UyuLOosyFL0gJ1CBkOGhxUGnuT
ukOrZ7i3jyBSzEApwVhi7x+OaPM4sFZylJbrOVwhPWEO4vcL00yN5qD0r3052+ZzWR4fuCmsqWur
QJpcimWkB/ObZCdIuIDGf3K66TAiHZcI7WdTv1dCOUcvyRQ8j3Ktc8e5dRR4QBRJ/VqQhd6871ZC
OD9v1gIry8pgKaslHtj8rybWfOt63aFWf9Oy5lPbl64EstL9HRUoJJ/CRVp/1hoZ7am6Vt3KJbuV
O1GZnEjE8vcVhlcxKbNYReShGnvcrFl1F1mSYBmiI+LQYSZahrlfgLjR6syzXOPWDotCfw4jUcXx
dlBjdVAcUGTzWKTIe6O28BUdhKiGyPwU/FfIvhEMl1mGJpnMFbHEiNbH4UaosZJlC4FeYxXPcIeO
3cCOcZWc9rVBaF8cfASdiRYHisWh/WNZHSiw7cg1b4NDfA3vciltCz+U9TOoTixEIzAWlTMvOSuI
JA+4PuIitpVS8vJQvaIfxKiLGM7A2mwOOn3oEPMtEdu1mJcofxvZoaw+VKq3Wg/nFoHBsegrHY5k
lv2dTo9qPTmh6ggOalshLqvhjMqUND2qWvgtA+h4EVoDB7aS2eyvmNrIbLmtE3nFi5Ud98VumrJJ
LXRr4X/Cs8lWTR5h+oSJsGt9o45+J6r82VyVZZi4LlT0I/FcYmlFe5kVqAgDz0Qz+ZmGCRciNoNt
l28lhFMERZNKkgZInMaZR87LhATJSSS7ei1Oo1/6otnW21fySh6nDzqZ0RKvI02n+kuN2z90b0te
Q1RZu53WWEnilCKcp7xVK3CHyuQQ+BhOhgLLykFhqjMctNomryFof8WVltu1iVRWDEJkRdP5XsZ4
joe8MnHvk5sYdXzLuHDJQfmIYVPfuJI+hoYXefxTrSdDb6lDhCB2FoII4MboHy1RP+imKq5kcKhk
ZI0R1kYM1hag0lS81XljD/pHygRWQjhVnBUjr/QJ7qCJimt2r4m4wTftdfV9TvXMaZxCuQ5nTLz3
qOxnH5kiiclu/zt4/nlmRWycZIJHOotzW0rvtQo1Q83LPuiITmL5+8p/kGmd9KzDndSnzJGsw6z3
tiEa6rfpwa5Wwt3qWtPHNZ2j1qXWTY64vpzaZXijZA/7a9m+YKkGnkTN1BXK88s15pxlCBr2iKtN
juqUS58xwnmGHT8t3SOJsLrxX4zzIpG70rUW3fqM1v8kYUAPcIhHG7XDdnM9+sljetPZ+0vcdGRX
K+TeAqToI8zeXcAAAf86RhPYDKIqtzcPQ1sd9P55ErXJLiv4LVR0kchXYZl9rYP5JAYvoGqgmVS2
c/Ja0NmPk3truuuEd+9iNXvyOGgIIjheajq1KL+aHLNz4qNyTFtbves9A9zGtphDe3Hv9iTyOFFg
JLucQTsjVhy05iRL3zB4PEfhWSOqKNi2tl/qwtdgxYxRnTXI+I8stzv17zn3pPywryLb3VOrE+Mv
qirU6sBCEQZtHYKSSoZ6yjRypoPiiWcUCaVxANKwwVJNCTPfFDVCBNHV6soGs5iT9A9DGXkMj+O2
+G52p1rExrKNv5fN5FAlMKVKliIkptqWgFJPQe4rJ7XAaRcJ4d4G8ZSjBrGAOnbafRiemSWY4Cn6
PgcgSqg3rVmjeb9Vr8vq0RSlO0Xf5wAjzoK5SAne9El4j7ngsohJUaDRPDHSgFhSFRjt4PZg/Ury
zI4Jgv9ExIex7VdelJqnRZrqeeiKXIZzfEo/5YfglF+hSv4zYN2VMDZRALMiXNc5TFBp0rXpkiWO
Tsh4HuJz4lRu4y5DWpbuCZFzKdpFzpWoxyoMSrbQKKKlQckOeVU77eTvA4MA5/RFVVZXvVmHAyrO
UCBTFcrXRmrRMM1qBBMJZqfUAzOPjZR83xcpWhcHDhkGm1RBj4dUP4D2Y1JtmTV3JbhG9sWIVsYh
gWlRquQp6tySJoAj015ZiFiBNMBuO802dUuACaJVcZigRLqkm1B6V4meKblT2VdFxKIkEsHBAmu6
IE0JarZQoeAWYXsXydQzA9FIegE66Bw6hE0SWkYCvZOY/MBkGTNuRLPFBCvhc8UhpSbpkhn1FvVD
qXkBpttaguMXWSsf5CiJMbVRgq5H4nefKXDIC9zmy+zEn6pPSx2M8iHQRmeioREqazwdrpabitFX
mB5NgqkEvUFjRb42DKJ2p9+3Dt2iskxMVVNVvDw5VCjS2VIlBcXUeusNVW5Phq/8qQwOFGQdkxWl
GS1Vuf7dRHGZ1Npl/J+36/06lnWugCcNadT0Grrh52LQnGCkT+Oov+5DgGiveAiQMHCY9DIeS+V9
MYKt4HZovT8TwZm9kYxBNwUayAZlx6yvlObQE8FO/Q5k73eKM/tkastMQzGZW5XprdndBTDJurFu
mgj0um3aCIBsI6bxXh5n/2inC9R86c4ybrrkvJCYL+NqVHBz3xQn+RtmkdlgoBUWoy+H8d7jfifW
kt8rRNUMJEX9NuynU+6VDgg3VEjVojjd1P7s0HiWlZpSUitLyyBrTmNzpZODkANZtBrOV5Dl3Jqn
ZVhSOuhuW32pIgkEHW+0+s/xjPe7xsFBJ1ltalYdqm4kLwnPSuLv6/cGjL4XwGFB22MubCPDoba+
Tk76CdxwiLyb3jj9vwmNotSpwGb5BghTp2VcDIDR1pqPXfk29JE7KqJycZEUDhkqWc8lNkDHteZc
dl5cPmHI5f7O/X6Nvt84DhlUkqhSmOBV3kpnVbmu4sP+9ze83/cCOFyQRiMsKwwKd5vICfwMSTnr
hJETMNDcG67+9Fw4VCgVeKLF0jpsqt/12if0TCZBqnYjVPNuRXwp6dS0OUkXTgwQwhV24JdoTw59
6dl4VM6quzRdq4IcoMBMeZaUtMuTQqlnZLEmBHDrye5D6o/aUyAq9hOujQMEFmf9QBPAG81t64ac
MxDAlC+G2x2mV/Xw/zPUcjn/HUDly03zRA5SaXEXkZK7TmjnsKh3yoo8GmAcS7PGodJ/T8S8P0AO
LIZET/V+hHMyyp86M3JVVA5MsyNQ/CXas7ewxbhXrgOsygyChXeptvyFpb8/yidquNK95kknKsrv
C+yYZ04pUCVXkBq1X70hHSZ9ctrhzMK3RHusisYmkQqCiMAvpCtreJFQqhfWoVOo/70K+v3Ocmgi
xU2Usw5Xlk6uGVPsSf9BTZFbvnxkb2M5RLFkM86KNBrcdL7Vo69ycJuEup9SRzae9s9QtKkcmvQY
tYDKQORNzCLwZwt3Shv8Ef5i995riTH0oCZaKEnQAWKzOrXzSNCttX+J/Mar0rExzcsS+U2lvKk1
T27Ok6gqdFuEqeFFZ8o64WkcA2aa4FZCDU5cfCqNcwiaEFHPgEDEz2TayprUUqOBHEFE1qnPjMaH
gnbXqim6cbdP/NdKfoYMV2IMVIHOQ4oyrKi/NVV/FkU4Rcvg8DWKS0Pr0P/gTvW1RO8y2UCfoeC2
EMngnK25D8yiiFAxMpn9GQMA3FyejjrNBQAnErNs5Wqr1AjjvqJlZAxFKKF6IhhlS5P/3Bi14Mnl
OJbfsJIRqrIelyOYlObIHdRHIbnr5howvg4zvQnRTJ4fdCRKmSZJALxqjyOKh/KrpHrZx5DtK3Ul
g4OrTtaHOQrQ6IDhUdSOehtpD3c8Tp/wVqGl04AEkrq6ALlEC+OQK1bimWJG9QRO1wJE3LaEAvQx
+by/tE0gVoiqGKpigcWVOx2qhRpJKWxSb5HgbWqXgluezPdzL/nEmgQPzE3TXEnjnGFpLLOKVigD
Dyj15nD00zoQWM6mn7USsSx4pW4yC0clMRA6LfSrhFzF0+1oXhUfuiRXUjiFSIoiSDQLLQho7vLD
8rqtY9eYBWcj2i1OAVhj0Yh0WIoZj1cx/OAmFg14Exw/Hz/X47YiyD+BtWnIbbV40OP7MfEmep5E
NHSCxfARdCnrzCHooWhha96OWn/sYEb7uvwvZvpLmfmwuRIhi9wuIWbVHw8lyGeRvMv/Uk/mTftj
4bOREI5192WKNpADaqUrq1JB0sGd8sKp4F3Qh6F40untRPx9SdtwcFncssErxbYqmreRie4kdT6W
3Q91vLKk130RosVwYKBNWQy3E507fWkd23i2404+t6HkGOWjJXIBRevhsMBkqdFli0+jz01uy0V0
3ZbRpzwVzRraSBHiArrYKt9rVZlSKafzz9yNdsi84NTaSxuwDDpH/bS/gQLw4acPTBHNJSOAxVbx
SzYG7lBV6Hj5VleiRLzImjhoMNNGySbLwnWnhbbSvdW6QK83SiHf7RofOCdqR4yWII0r+yDhWbhP
ssQOvegvrAh0TRh9e6aDIzIngVLwoXRV0qIsVmDBvZTaVvi9UWq7IoIrYjvSdNEIfgxBoESpReMQ
/A036fVStxWcYj+dUKmxoAR1RS3AolVxICGnEY1bgmuvr4+z/BAMLxF52dc8gekaHDoQtddkk4Bi
1irqrx1NnL7PnTBLALPBU9f1IvUQKCBfLYhnBNHJhGCd0vrK68K6jN41P7wevrHMpb7ulP6f6gYH
GL1lhW2goVuur1/L7hgbgU1FReiik1q2eQWy3czYTELY1UwyN8FgNBX1g6KgsOisOOehMea2nBpU
7fThWwr3PrDQ+HAP4vzSFFEPi9bD4UQUguev7Jf2jTp15r6xVUw7GAzB81QEsXzRHqtHGZQ1+kJg
OHmayw4javechQx7OnbCZPxiLr8FDy7my7dYDVGmkXYpCFe/os3qlJ37YxQdRgfEBN5wLF7yb/u2
JdhEvteqkCW8Wms4Sf3SYNE2dhbdziK+rm0hpqGrCsWT6CdmrTQvzoxYt+DuuVbGrmvlCfkIp9D/
3l/J9v10EcKhhJwkY08LRIoxUdqm07em0e2K3o+ixWxHjJWLoGW1q9WwGeOqpxxv8P6QPGh4Kv08
oAGTcHM/RVmz4F0h2jwOGlgcFXEZgJBnLu+G7r6sDpZ63N86kQgOGSgbWxUOCnqUULic5G8081td
8FQWyeCAIcYw9khiqCaO9UNdHNEs0v33HtblWr8cDAcI1iClIZHxcMGOPct0uNIDkRsuWAVPziql
eVCo2oI50ots1nZCT7MUCXx9kRCuTk9iNGs0CvdEr5gzt9KrkdFzrBLBqQsM5iddykqPqSErLKXw
R5rQsFNy7JvGZuH9FD/ta9dysr9D2q9jUTkPgQVKxsoWzv3QviXql2Iu7XH+EhlXjeEp/33W0zsd
4LlZI3TeRoWBcD0NzoruB/mdOQpuhM19w8BFDJcw9GXExHv7T8cmr/UE1oIpOOc6jx4CvXHagDnp
B8ZxYTUrUVw4bsYYdLOYpsY1gt4JR49UGI8laoPcdHdWQrjzSWoyS0WOoLg8HzVELOX+x74CiARw
yEwqJaTS0khlDc915adM4PNu2stqAcvfV4o8zAot0gD2YmTndsj8DL3eo0YFVrmN+ysxHBCbxlxH
Uoa0zHDGxXwMz709OsbrUvwcuqLOxE0/aiWMg+RGiaMpLnEoCUvcKUrsqDxmzLJLNEKob/vns/0e
WgnjsNlskiSnS1pkIUaa3dRlaL12ZuLH1/JBdtErrzhD4GSmaEs3vR2V6CpRAGgq4RB7rqakyBk8
bXatvIZXyrG3QQ4d2+XnpWPLdEdB5/d2FOUikI8JmVlhafOAgK1xM3jBWVIwM6DxE3+8byd7Tm3d
kY+VKCErWCUfHiomxWy1hT6rwhC4H5bf+eMxvRq+hU+jV7i5L3rfbtvbr13lQ0VBGs8pS1EKnTB6
H8eYAG/Mh32V2cbAiwgOM7JE1lpmIeI1D6WXVddSRJyy/DT990aNBQAvcjjokJs8nXIds2jy8Urp
vyUlAtT3+0vZRo+LCB49QFYzRCZqj1QwH9qRIjOnbKprBZSe3r4k0blwAIJpVUFJc713y7GaHGOe
ftSx6DkuksHhhpVYUzQq6GyRMtlL4tLJRcn+7QjD6kw4tBi6HKcSIHav3BkRmgiam8xJ/+pR04Iu
0vwevHd/7e+b6IQ4lMg7NQEZJfw6o1edXnnJ1fpgDgJvSLQsPijUBXE7BEtQCMWnYFRghxY3ug3a
DtRpyUdQ5Ir4ybeXZS5+1tJ8xo9GUJNUq0H3i9kyzbVSP3YlsdWBOPt79y+31kUKd1pygsmX4wyH
6H8UhYGrnjT/n6nOmQDqlpP4zdVTL8L4k1KieQljYAf1AFSYX8dYtlHd30uvKpuuo9krZYFEwSby
DvnSot0HDAHQIIx8pfXAWHoYRPnjTaPScEUZsmVqaCN972AU6HQLo7zHaO/YlWlkI8ohugk3RWA8
hkyWkdj4915EWOhW00Sh4qL5SD7PsW2AHac/hicd3XVgx4GX8QF+AIDrRSZfKCT1KgZko83XNSNP
ITd6c2iSj7hmKxGcr6xmrG1by0IPQ/RsktOkhHYtaozdVLqVDPX91pW1iV6VshyR5sMVZIGD8KBV
WuVOfUbsLMZAc1CflXaM6b/HFhltAXBsntzyDtAs5GkpT44Zj2BAC8dsdM0MhUGssXXq7dvw5mW7
ksAtEKUkUaf16ejKbXZXW8TNi/pcRcrNVPciuBDJ4i72amqzVtJQ5quFboc+uPlWO4CpwkcjfWyj
kx6FXV0HkswWtav/ffIJ9NHQTbTTY88MPu4qp4XR1WCtR8H0fAdGPyfumtDurPDYD59qOQcZtWgM
/eZyVyK5K9kyhpw1FLpTFFPujXBoDBbJtgx3pg+AYfsHue1+rsRxt7OZKlnZakhCDc6N7Czt7+AA
eSh/zvKTXP0kGve1iY4reRz4j0ldp6RHiUUc1rZRDW5dXGWayI3ftICVFA67jBiM9bEZje4onYlx
SorT/rYJvs9HYMs2lxGrjsEXAIoCZ6b915KKhmkIdoqPu7J27NTRYJARQeesdh7sslcSrzcLgRJs
vuwuu8VHXCsjVYy2xZl0FbNVtbIjMBXW8Wcrv6qY6L0jWhZnzqbZ0gKoOLrhZ3I/DK7ly55+DD3T
Gz4x01UPIcPFIuKq3j4wqlBwbuDO1JZftXqQZ2oRJSGJQfSms9DOsxl8ph9qGTAuMjjLnTJjIqEC
2GXosRqbT8V824uo1UTr4MxVQU0CY70BNvzOr7TbDyr2ZQ2ceU56UeZynMBwQox2bUCG1wjco233
b7VNnG0i4KoYVg/biWIQfw5z6KChx8+h43OaXDWjcksRV8KUQzvurb8pkV28kL19+91gkgCwm6qh
ooIJ2TOeHmOU+3g2i3x0USaMCj+FfrP0xg9oe5OE6EUe9C+lmXqhPnZ2lROBvW2awEo4d3uSNpUm
dTZHt0q1pyrGKF0zu9FT+SMg9X+kXcly3Liy/SJGkATBYcupBpUGS7Zl94bhttuc55lf/w7cty0K
wi3c1ltpoYhKJpBIJHI4BxAzGLrSNQT0nK2spYIRHAcX50LARGgX65cok12QYlVeZHD2khaGlRqt
ioFxVf3Y6vHZtOhzZf57UCK2XS9iOJuxlnEqoxZHazEUb66+GTYoImEx161Cogw//T4aiDQonSbf
Uc50vhR92FqSp73w/L4oYnDR51jSPiM1/FDcKX9YS3Nutlxi2zIRnHUlIPFzkEZfAI1+SxTPzj5d
XyW21m9eVDsVOAdeRUbitDZU6KzxoNqdq/SkBGOW+QxcoGcrIV+VLtnceenfsT0gPrdsDMjhxOqc
EcxmUZFEUWZ/UJ2PI4kPxNq+devsX9fv1yuXV3Anh0dGayfA95YqjK3cnOVjEZnxwdqqCjQH3XQp
WkLcMiIANLTtyxwn9LKaPXHR4uD4y0wvPen+muIUTz8yavd9MVoP3aLJhkREm7z/Rt6ORgQHeY/A
FC2lbmt/m2UVH6GH3EvgzGgq9K6yJ9wEs5nekzRzS6UM6xzERlFSxr6JcYdqJjfbqn4pI1n8JgqC
98I5G6vXbk4LDXdEVpdHDBpoEXVNzJyvsew2kkliC70LDOplqO1ahZNMP/dnPC8YhkIcxH/RYA6B
RQ0r/zUUJ5sBl+0fc0U7sVau1f1UYnXHOnk0jDYABaa0cs+26I0hU6o6GjpNAVjPreLaK2XqrCY6
5U/diVEbtV53Qw7KgaXE3tMjpVGbggsGYCzIIL3WKAHyXQ8WZGQkjO2+7AegXiQyBy3MiO2FcEY5
dtPcxCmZ0fnwd0YMt8GD4douAY5y4c0Sby2WZ+IhTZEFsdGp/1opxU5nu00IWvRCRjxeH8yv0YWV
IBjk/vjcyuyeXZdvdmwnjwshyZRqWpqxd8uA3vCo8JL1yaIogOphnV1Q4Lvu6oRWuBPHRQhAxgeA
5hwvvrbox17VPxXbrEm8tvCAWehq1R1TJ0hHvF7CpqcJGt91PDBbEFgMYxChIcbW5nBddIkothtv
Vo891EFJhAZrvjd9UJVKT+IcCdJZccv+O+0eJ23xrq+Z2CZ2UriQZ1ujpjBmXEOdEqrlQXnaQHkC
y/CX7k81/F9QM4VLuJPILWFWqIsR98wbovEd8C54XtjR5rXN8bpqQnOwcXTRhKxiKoWz9hgMmCBe
xRHOzPaHVtCDClgMyfKJ9+hFBmfhMzG72sxB5wW6vGAjf2lLfAaQyHsUcQyKijgBZxTn+Oo2BTuu
gnknm9qoN2jrhWy67CkmejVr9osQtpo7F05BGKUDVRmh73Be6DEHmWKkLu6YfM2Hn9f1ES6ao9sg
wKIWIP0430qiemrMEeeUKGPs5rpzj66TO6soU8nCyQTpnE5bC/KgBTql1Q8l/lYB+JDInLhMBrc5
dkVnRFIZZOjTLaUmiOXXY5rKUM9FYnSVaI5hWQ4cD/v/bnsUvGSdjj0zs84Jlf64zIuXFDKXI3LY
eymcOU9W39kZBgb8wRwfNBUjSlrs2WoemrHtqwgF0f4luZREdqejPKNicgxNpnxefjCirW3Z6zGd
CpDvgpW9+5OQryT3DUCtXTc8kUdAlQHhA+Nm1PgG4SFTK6Sn+8VHKqhwtKMdv4ORFNAaOxGcyc1D
0WC0tF1984/qEh1YdzANmp8MfzgJouC6PiJPuhfG2d5AydboFKG9TTOvt9UHok+u1sWB0f17rKTX
enHuQauSSCkrLF2UPcWgOk0+UUXir0WWsNeGM/GtQDkBQ6xIYgC8Me/cjPZulyNv0is+aSSABMK8
zV4aZ+rzTBdNLVEPQpshsNbh7R6sAF2hIQA4Q0UynSszPC4y0WO0AG0RsoQW/UmRKV6cz9ctQeQe
9tpwt3ijVwhlI4QlkfoVnI+xc29H/nURIt+wF8Fd272ytNWgakBHrR8285ZGK1w3QgUjdgfqJ/+e
XgsGpyOac2xiAayGs+2lBgpsn8HgkEly1YheTJq46ryermslNLqdGM6ugbyG7GkTg48VrcZwsiD+
fNZwmoBI7aMgcl2YcJcIsVCKtqlKeDjUIqv7Wi06mIFq3Da15keKcaCmDLpbKAZZQNOxUO0xeOyd
rdSbxuqRMsmdB3ULTPtWSsIhXDbDoio1bZXYfOIni5sqMU3meeJy+2RM2geriomv2mV7Vq1oujhT
5Ei2SthFRXZCOd9qU7SMzJUDC/ysn9fA9OIzIuMmqH8x3dgehYvtJVsmdLE7mZwZFopd27GJzOo6
5AGhPzLji74tcE9fr5uG0EPs5HB2OGRag95t7Bkp6SUqjEcbBYzrIoR7ZoJWzUEFEHDdnCqT3YEB
LcL7ua0ehu4QV39FeaD1hZtTiTcSKrOTxCkzoX9kTDFL6SfKHxNySNt7Ro8N07KANm3iL8+husWq
naw6weucYT45X7viKR6eri+XMGW0F8KZ2+aoaxop3eyXyXy3Lekzwi/Asa4q8PS6rUGzmeZFeqt7
irl6HcmfJfJFx9iwDHB8WZpODH70zO4NuMWlmUEwWB17MMvldHAnu7y1u6T2UpRq03j4afa3oMDA
9GB7YzWd7Q6LcxxI5WdFLUkuyb6Hu2MoeuzUqE1WDGIrN0OcnHq0S+K+lgRp4nXf6c1dNAqgw8Yc
OCTAL2R4MctxOziHwVvdUXK2hRBSuxXmO5KiJSlNi9mplQDUnt5PFz0oP6Sf3OrYXpLWA+DJMfaN
x+sbK1lHPgrNknTQGoJacURVL9++2FnvFVK+D5kU3noNpcmoyqSgtfU0Fi7YuXxGshhfGstv3Lv3
TlkZtoaHqgkgYzxWXr9SnKJEox9xZn81rRHdDLY70vLYlMpf15dQmNQ2bMNBQZrgMcSvoVLnY50v
1uy31J18RlpZoD3ENT+nQeJPno5006H2Y3zDQQZEIcyY7GVzK7vq+thTpHR97WkFohFwx3yz8hqw
V/an7VNxkDkC4U7udOX89prmg0FrLGq7Ll5ThoaeuqT7LllRkc/ea8VtXekAeLdzathLYYdomzsn
Tre5AKW+UNU8mXUGOFxym2MwUInJbTQsQY4MeqPHftrJ+KtlGrP/7x671kQzy2yn2Qe2wNnePLJl
57L3r2ssFoKEigq6RNPh6y/6XFUqWJ6QVRnqwwwv0+dAqZRdIhIpfPUl7aPtb4zCPsjvdGDgwzP7
mBdFl4hXnkiQnJXGXWUZI6FUR/s1PwGKcYeFArsFjIZusTMazX6Tfup0b9A+Yq7h+vKJoglTRRBO
LMgx+AgQgKjoZzcxc9CNhygGkkWBUkrbhurmd4VMH5FxAo3X1hwcdYDKc1fCWvVZ2ZlIsiyLfVwd
82YdZu+6PqIl24ngG9fbJdKGlhEwDVt1Gg3QB0XtQ2R3kmWTieFyX1WdN2qfpwgq9Pw5Sn6ovXUf
a++xur0ynIuKQKVpZSsyhuSpSYFQRo+J7wTr6CaflUMZOiBeqDxZEUh4ne6lktdW1wCtZVFqvKXy
n0niV4BCw1xvHORe9rMo3M3C3DyDIFak/BaiIN3EY9FhNw9ONFv0nbmnZbWVUQ7sfHQpuFH+nCuP
tE+9pJTEtcL2sr0g9iE7QeC4mOc4LVBA0RAwoFisBoxgJb7VPxr3c+qqvn6UwQIID9pOOe4sx71a
bomKvYzRvbEad+aY+mm0YLIdHChFLTkGsqXkgjxM/FqZ3UPDfCV3eoa8lbqcNmKeHKeVHAWZKP5Q
lwsg+bMZ/Ql64qbJX3mPnv36OOjP10+2cAGpaRmE6KAg4WMFa5tQSsHb0XdAPoYku9uqHiBrQ007
dIoktpPJ4g5eVaV07lYNx7t27rVm+7B2kVdv9R/dbPuVkkt2S+gXkSywLR3TRQbfB9aZowlmDYAH
F4p1cMo4nDDGen31hIkywFnaug5gLxv9o69tPtlWZUoyXMazh5EvhoqiBPQ2/pgcdTcJZHP6Io0s
HDGUXsFj/CZFEoNDXp/QH+On+VbdFYtaH9G79f26Tsyy+MraTgjf76jYUV7oK65Hrfw62B9BoOC2
0wdjPRtN5pv00CeyNkG2728ksgZm7BEGNfla3kpzoygNG5XeKOguf1MLRZVrPiV3zGfI+gNFtwwa
S36L405xofV6BqRvPB0Z3xlafA1MC8hqX8Kt2gnhzu+iaatp9ui17cl2V4KSN9I0ifGJjtNODx5s
1zIHstgdRehrql7brm5Cz61qeorykMnmU4RGgekDTSWoEKAQ9trOO5JiwkFDAGwtiYN2+upDq2Th
asZoW0Zn35Jtp45Ox7KWJTOE6+gYQNDCYAeaBbmQQFmpkxUEdd7WedIompzeMRiOBqffv8/5pLqP
h7jqYXuOU4ROX30Ek9vXrZMNwojUAAiYyVrMHRtxwOv1I4nVFUuCeDoev/XFY/meaZ7973N+aCqq
OAHyMgrVjuMBKH1Q0XbWBtc9gxCMYi+FWeTuhu+mAYDfSzn76OYNrBBoScfmM4taYj96h/Pei+IO
aYt2TJT3se9Z/aGpbqZY2vQk8jootIMWFXeD6fDQqhQp2WrMoYx2r2KklhyHY/sdI4VBCeIJ2VCk
6Kyis4QNmgKHQuXfHPaat9XWIAgrUapu3XZbgJivdWmggUvyOGz64Bp283R9v4RGtxPKrWGVWPEa
VchpossX3ZSqt8oWUeRK92pxXm6amqRsCNawwtM3L576EfOYWXhdDeHaGbpuU0dDXZwvdmjaaAOE
EI1AmjF7dX128snT1mekpx5tWcu6UCFkEwHZxxjh+M6mNs57bdBZ9b39UpbulH2Ih9N1dYQiULfQ
HVu19TccA+VkmonRwuNY07Mxf0swW2/Vj/8/GZw7IOVQkgmZQr/ebuc5aNJT3MmcgfD87PTgnMGq
mMnUDyPjUpwDNkwSneLDgrRgEfwPeSWG9MrHCDAAA+GBratvKBPiyaCNOtZg5b5dLv1huCmAKaWc
y1CW9xRvz4sgdqh2Ps50xmVIWTCiouPLLDavqaabqH3P0dypw75iJ6XWl01ZbQzjAtLseUuKO0V9
T1pgv2K8DbQN7jWMGKFVYD3qG+KoVfaoFTqYnRacCQwxYA/WPMdIcXkb9YHxLjgxZEtRFbSQp3kD
nas6owpGQXBQGQdW0spC66656cM11P3kbPmzbM2Em/8i71f2fbctaTINVoNeFfTkfUnjo9V8fgft
t8USwP+o9OuO3YnQm1FfZwU3tUMeJ+Cqmr1XZh+vH3/hvuxkcEFN2rcFLTpj8on+2TY/pTLaP6FH
3v0+eW29Jd3UlOi4nB3lG3HuZ/WcfR/B8tzXkv4XZqNvTj0qtRZBvRsPA87A+mpNVjNHnl5n5N/p
pxUAPs0fyqb71xdMvO8vcribskPYbM0ED6t6/NSSr+mKt7B9fIcMi+DyR23OeIMHW1daPa06IIjq
3nKL5kjnP2IqaaUQpt8Rpv8Wwh36CiX7sVvbyadu2nrKF1B2BeAXul1+5g8UJN92cF0pqUBuh+oI
UOlDhZQdG/A2PrMaijn+Z2499ccbQxKvCy1ipyC3U6h3NMpGIa+PYg8D+QaCgXw6zJ2knieTw0U2
sYZZ2mpADWWwTrMZ2knv9Yk7EQm8lvCkvqjDJ1ZTQJzSyYhAMJElR5KXp25qJJG00LZ3IrgXVLal
JMpWTLps/fynqXZPS6Zabq3I6hL/xRRM06Am1RBYc16BMvrKZUG7JzOF9i4HRbB5Si9o2PamW3Qp
SZZO/BrBoO4/8tja7jxpM2YMyFlnuRcLsNG9ux2NEz1gxOuohNfNXLyGL6LY/3eicpUuaaKgNxz8
Y+FKbuqmPFa6xOSEQpBDQmFCZ6labqOKrohGJHgQ50aAgkkuS2/7eiutILNteONTd2K4y4GUcQ9+
W/ayuuhn+5yfwePopidQCPpgwPNlOSvxNu3kcWbRFFrVtCbC9ynMHpqwPgBV4Iz6KmTJ4hHhvbQT
xVmEvc5TExnsFYznyFj5/fhJScPEGsJZFv7KRHEWUdUL6XO6oTtObw7qsgZDOnQuwm7AB43pkSy9
5BgLU432TjnOtY8TcNKbFFQxRuNNRsA4nXDAfLO5nQLdl4OCyjTkPLsVJWObjHjbWc630Yk9MoH+
sQib6C6SEaSLXcdON86rY55xqrKBlbC6L3YUoDUULNwmykAAbPg5AaboffAT++XkHHyydbQuKI40
WR8247hFratvf153G7I94zEuhpZ2pd6hKSs5WUponn/xmN9ZUYBOStzGsrMm9iCmA0BQS2eNdK/d
lFVNUTyaaIqpp29j9mc7HpTo8V0qvcjgtiprFPQv1bixWiX+w+zSmzqN8Ma0n9ZsC9NROzpr5esK
+rB1urrpgqkCgDsern+F8Nq0Xz6C27zYHvu+LbPJX7Pz3IT6JokyJL/P47p0qTFXW45iXTFPlYki
OPjnpgw1mOC6Hv/FQH4rwvdqAShkVJQe5ZccaBeAS649xdOfyGH1gT8RypJqEvvgMRfTMotblVXL
IvIl6YhXTYZvKxKAQvFhBnui7VA819/g1Wjovl/REcYGt0AX/DfH6ti4GDHxgVV33x3e0+kN1Jrf
AjnPuJWWvXYOvIdZ/jXH90qEOjUJ7V4ScAgd4k4Md7pqDItmKLmgf0etQLXqqernjIGQ6269+dft
QrhRDkF6EslCVEW4O3PJ1WSzHID9xTQc2kOnHQbtPSHNTgR3V2aVA4rLRkFZeKwCZ1E+zHn3WW2l
15Yo3HBY1htNazZgK7mjqgyWETVKz8bq4iNz67nh9xkCji0ogClsd14uCwNEq7cTyXvdmcaNFXW4
uaIZ0IhUc2PDDpy4kWwSMys+kNqL4eK1LEpNJepQzlxGxfwGRtwJcVSkJD/S6Wlb1nFwrxuFyCnt
5XGB29QnqOBT1DO3snq2jM6DF/50XYTw7O5lcIZnb2NVWNMK7x7YB9MjN2hVuJm8ITDCMsRivueC
dFQLlWdDY5k9tpW7wHrWyxaQd7AOoFqCQRQdjUlo/xgSzzk0Z/VG9lwVW8aLOM5TKHqtG7q9AVKj
Il6an+p2CUsZw5DITzgGYgtNU1FX4pt/EtiAlikQoqHhYpgeIuu+sXvPxBB1JBviEtoEngsGQ37Q
LP7NteJxlyojZouVrHjK4+7BrlqJ2QnNfCeCcxS9pUxbtaHJu7K/wa97mwIS0+gwNZLchUwVzhRA
z1ZMKbhYMa9zY1aXzPQlts0ikzfndacIv/lR16fjABzwKSShfkAV/QjXejM/pLdD7DqfrEMVrMfI
8ZSTlOZI6AUtE+UL28HTmG/CGTDfstkr0gmgOfLjI+BH/PWBBgjmQYvQ38jaMIV2vhPHqTrRZSVx
5uBpnJ0wreYqlj9EsuKPcOQAxUzqwLEbqs679jltANZRMSmoAERnNO+Flep+b78b92pYoQpgPlaD
ZBfZdfFmE19k8r5dd9JxbRUETNn8nKAAtGLcyvlWOao7abHf9ofxPSByqA7i9mIRtcq7qFUdrKjq
2WBF/7M0L1Z8G62y8rDQZexkcPs1Wgip1QS23ysPS/9Vsx4TorpK0rlRLQvP2DXxZgV3srgwphw2
S69GnOchtA86GCzr2TNc9JFirL7+0zleP3VCS3RMB2TXhFLCV1kjZYhKXcGc8bgdp+WSFWdNBhgj
dFA7EZyDIpkZO/OEcRttKAJDeSjTOozbjyU5XVdF2OAGRKnfunAeysmqZhs2zOBNajPcVvqohmMF
Uq9orAFNpxK08RV55VURiNC7Ck1HhpElLiCADHTQzORuK9T1vNhrJQlMhZ5z912c9TizvdV2jwXo
sj+G6aCm7wEx2ivOmUxTV4Y6WhhDLZX0gusG+S+0TW6OpBFIpgf3tOybZtYmip4ZxdjAwG54oyrx
HjJr5ILRSjFoD/hY4OXUt1qPtr0HkH1ft5LrIoCn+TqiUdFwthmzDSyV7daYblP71OkSEWJv8Y8d
vgG0wqhxXZgx7NB0Srx9vUb9toD1Lf8yj5//tTJAB1CJoVrAloT/e60MbkuyZhrFxqsfqi2sxh9F
+++VeSWCi2p1kuuNksN4wbT8hzYCk7CaQ1tNHudUSX1DNyTyRLfWK4FciEuTrVc3B/4PoHQHOA2/
u8e9ddMFaAgOlMM7oU5fieQ81Ny1ZksJJlwBVehHdkActP5GEsXMt34dQlApNU2gJr2BTOpGO9Xn
DHu1tfYxpyATPyFC9bbu33sbyEGHBB4b6K7kW1mcarYjorE5zWQ6WFVxt/WlRBXBGdKAu00QKgG2
DaXS12bXLck6TmBU8XV6M7RB6XyLyb+/l16J4HyN0yYzChZo9FjG1VvU86Ibbk9lc9TsfHB3LaTg
XYOJVqwZjykz561ZdwP8zZzpj8VIgiGb3KoGCEa1LmGeNE+KUt9kPbmPI6A9rJvM2oUrSbBVwNIi
eGhxxk4UlkRbFTQBjJZX9R86VfWdVBJSCPw2+gJfhHDmTZJsMOYRQhr7sDQn3fh83QsJLRuzrYAL
BsADaHRfmwP6f6rGLGHZVf1x2y5t7QSNfdmW98DPQpEXQdxqWSyJ1LdwDdEfuNGp486fE68/lIfm
aN2Wp9Y5xKhbyFv0Rc/uV4K5FUw1IM10DKvAeoo+sGeJEwxn454etICly2S4s4Ig+pU4ZjW7V7ee
ZquxjjDLuslOhnGXZE9447lD72rLXaT/GGVwmWILeVlYtsM7gQNNCOZ32RvS+NlMnxTZu172+5zD
AEpVFy0tFCq1c0/9VPn3QNJYMFsjJlgi6Rtgo7nVMyVnl9RskING/mo0w41zJbhu50It0GOv2uhH
xJue25Zuw/BjrEALvAcazywwqJfLqqZCh0Bti+rwCYDm4VZqW5RMBdgzMiAY5+/RHtDNgLGRpAyE
QhjtLfrbbOPNyAlSi4WhTUjAKVXsbcWHRfugtZJrSJQ6R+/mixDOpmILDzbdWdhzfroYXh4Mx+0O
6YkAGBV+/fyOrdkJ45ZNaZUhSTvcSNF2azXHrv9+/fdlK8ZdR6W1qrZiZmCdVHV3ti+JXrslkWyL
0L5MaiLHpaGdms8qA6itJ42FvTdwBK2P6igpYAv99O73mfzdKW/MBXgHbBazsb/lUekB4N01RrDi
We+5cHaCuINSA5pQB0UwctfwyOknXfbkly0UZ1rOMhBnAjaSXxs3mfYhl1ESiRfKQeexZmNkj6/D
KHWSJPUKWM1N/WsuzhPGxPX2wyLDjGFG8yb6wDPhHzHcdUZJsiiThUmOSindpkYJF80yDU1dRxme
R3KRQniI77GdRM4CVmRRiiaGRPI0/EpzJb7+0INAkHVVJ2dZGfC/+IAXDTlDiHqgkwDGCs2a61H7
vmLebDtqd0Z7mgIN6QxZoUl8Sl/E8XZBy61KDBh44aytW2gLhswm8AclyG9c9wdiC3yRxPmbsikq
wxnL1bcjNaTq/FDX8Xsi4N1ecS5HXeKRjgXwB6N5BEG1V9rfondwzsBHv6jBvbfJMKSYHF3QN+Os
Z7Wp76tE5tQke8LPENuDpsUWwUrV2lezuYC/181XSWpa1MOy14NnWTAmXESZDbueYjReGAEr06JR
K/0IKoKDDFVFsveEC3cHw1BqMqOcWRc3a3ur9P8+zfJKGc4tbAyCJl0GTKISMLHoKzBCpnc56N/7
Tjg/YLR5qthwP35Rf12TT61sEkW26dy5BzVZk4NGmeUlbjvjnkR3XRZcP4FCEYwUzNSog3IOZ7pT
PmXbmuFgL2gGJd3Hqcldan+5LkR4EbwI4bPZ6Ujzcu1hvLr6AXkBPaq9SHVzlCOuyxE7SrCDaDoI
rZAq5PyJmuM9n5UYBSkuqBW5mtvfRv7klpfkOHyyThJpQgveSeNci9k6s7VUeLCZn4pLcyqDzLce
yd1w1r+zBw09yZh/xBcPRmsMy0HcB2Cn16FHhNOZNApubPQKM041JTB+oM/sP30U3UE2QyjOIu0E
cleBbS+ppUR40RgHYNwAYGO5yYGuMVa/2HJrfz2SB5oeJAsrtJedVG4bMRuPFmICqct39ax6aHr0
4oDeQTbIooBgPAHAOA1lPbfi7XxZXG47F7Qqbj17vU3tcNry5CbqdBnjoGg+XkNr9O8d5M6b3QLG
gBqIsKnuxQVjIQLsXBoontUDhdrNPqth7OU++vpkZ4P5uzdh0otkfuC12EyMdDdIXyg3qAbfJb+o
j8xLj4l81jItMx3Jar7h+miA4xj1UJSxoqA7X5c1s8sEcPfHGOlKa9nAqaz1Q2tkLpXBA0qskE8q
xWq0qc4KAfbwTaOnFTAzDspwjczahS54tzFM0d17YhuTYhpL2F1yUs8DBoPzcxzYlyaIRpdxF6Zh
/aescioCWNrbocV5EhC6N10V4apX8tp11CEg5vc2eVjrJFz60LGezM6PZKrKNOW8SV9NSJDMGAcq
NQACpe7yh5FJrhp2SN9auQPAQAeYNBj3f72YlboVClGL1V8BgzlNdwwVs9ZvcnN1p9nyiMzMxUby
Io/bvKlOqV6WFdaRAk++uSwd5hCdY9ZS77pTZI7hmmLchilrsxqbjaA8WrbNU+rh84S/0dS6W4z4
ps7+bAAhU9jvGOlEgwcxNMfRDQPdHq8XlBZLo9oFGki14iuNDsXyBPixkG4AH/t6XUORdewlcQc6
MyYMJE/QkC5PTnW0yQ9SPl4XIdqtvQjOOtYp1vNygw9MtcrX1Ie601xL+7gtkkSaMBBB9GmDZQum
qPEoj/EKbcZ6wS09empAjqVnBdphO6/+ckjf0xCLPfotjXftY25USCkj4zHC19bNZQSDghZLwh3x
2r0I4QwhbQZ7MRie0GbF980whiV1jkpV3DqJbBpe+BDZK8SZApoEVGVWEZUyUHyQvR2jE7kFmlc4
/inrohNdI3tRnElk44A2DAIEEpp+G5uPcSx7VLEf4A/uXgDnITTF6OvCwkUYW37ZIpgB6D7eVdqH
hIasP1qOnyHygXuJnKtIM+Q+1QYJ1jleEy9xnMGtLGdz4zQ9ORRdLAt1lXKWVYHYplxTlPPuS6yj
F2eDp+gTD9zNmIsZ3Ej3wBR/bA4Owo7rZ5kFgdfEcUFio0T9nCXIvkbZ2Y7DpgNOzXxC38qUxv51
UTLT5yJDRaFoBW9RRQOPMliHnls79zEgYEgfMEJBGANALQ341A5fSIs6ezOiGTgrZq4dsuie6icz
Lj2Qv7nXNRIu3k4Qt1cGpKTOgkSs3f05qTdZ46Lg6qNT1i1G2QkT+vWdLG6j2s3oQPrGYMuHc5d8
NeijJvPrwkO8E8Ft0KInawYEDRSWUkSCmjlcYkIkj32ZGlzkHuVd044mknDIxp2XEuN4RlhskkMk
UYSfzK0sPV1btlYpmqImE4SasqFWYeTHqLP+Y2O/fO8u3FwGO0sKdllU6Gz30Sp6UrbJy5Bodtso
131tzU/ZmKJsAqLGRJHFE6L2ol/UXf/I53y7EVtLl6Ee4xMNsI3Fx/GuCvNDBnXP2jl7rMP12ZH4
YMnW8e2j0zzqYDYAY+6I8ws08SlPXFORBGgyIZyfV7VkpEmLrTO223w5DpjajivJHSxdPPYRu83L
rDabOuaJ5g/JqTkRBiTYutmf0TF9IAHmDsJFhrkivozRdGuiMggIKP4dZKg1ylwtYhkGs6lj9jU/
jGF7Gu/lFWLxGr6I4tbQ2SLQYQG1zl/a7Dat9GeTfB6ddzBNwQJfpHCLWBR4ygH2EaDv6Sezuzdk
HfPiQ/zy+5xzjSsNnh3QpL4Z3WkFcOytD9e9tzAPtNeAc6njluXbaOOGVyo3/VydZpDdqw/aErC5
UMzI/ZCV0mUqcQ627bu1LhhKrppZPxWqfG6G7/9PnTj/mmPg+e/ntpGe7IOBZJriZZlHbzvkfBha
jS/lbRSGZi+GwENLNWlv2TkB1Z9+0L7QEGQQfv1lDkHOFeQYA9Al41YS6+YnX4EepfQdY9bQc91t
FjTKT5fFlPg6yU7ZnHvt43GNUpbm6ZL4to/Tc7v9uL5T4iDlt3nbbFV3PqiuwCOpNqh2bPPT0tyn
QO7TlXNTh+8Qo6sIgyxwH5n8fEEZF3W3drinjPpOxYtj1UFNe6qcx+timFm9CSN3Yrj1IrNS2srE
LPvMGtbN0xwmRzSrH6+LEe49OP4Y9Bsg899wRhkFKbWuH30bnfkrJR8Wqw5BtSIxMeHevIjh44ex
jMxcGRBAJv0Y+WavPxJVzQ4xxj5nsB9d10mYzASW/D9K8aFEDgYfQOjhxd6uXgbm6pOG8fT6oHj5
RT/Fp7J2VQZhEsiSLuLn9U4wt2kbBgq7TUFtRz2YB4bQBS4XoDEwCjP5pSS+dHfSeIPXDTPJ8xqg
5xgA0PzCj/zuuJxZC4YDfu7Ru76sElP59Tm784WXmbGuBqpKZYkOHHdU0TH3DrZnFEksA8M0AOtC
N+XrMxwbm5EMEbxEtYLX59jVwXUdhF4I2SJ04KAzBkCOr39/At9lvBIVOCbqqQAMuJ407v9PAnfJ
AuouUe3BQe0tPjTkiMzs9d//Nfz6xjHsVOCWSMvjUYk3qFCcaIhSy+OcufHZit16ClJPDc2wY3Q+
j8Bu1h+bW/MulT2cxGa++wTu1gW3Bt5oLT6hC8dgDYifnu0fJgzdDLMzlXQaCc1uJ4y7f5sosec0
AS7DoMDiaIOUsKJVrl2mH6+vrPg8UVBQYIIb2NE6d566YRrNCFwyvn07B3rQHqbMS54XT/NiLwvs
0s284st1mUJ73Ilk/9+dqd5Y84wo6GxD2HSpnS8gSXq6LkG4fDsJnMUD6siMI7CrIkI6Nt1hjc69
LG4VOvedCM7kAawzotdoBLqi8SXSzo4VWnjMaDL4X6EmDhqnKBK+6GzjWvspWRszc7rVb7a7LA2V
+m7VguuLJb45djK4ZOIwarXSpxbeMR5WLEiDyQ612EXWfPIQxeJgkdmNe28E5MmP67JF6oFsDJDl
8E7AmOXO9bgVGHTS0djd1w9Veq/lT90kic9F1rYXwZ3btC/ixNlgbcNA7yZ1unXegXwHPhCVMaFS
ND3z/Y26AkDcqUfNqDKR72gPw/gNhBzXF0qoxU4Gp4VG4rVo2fzFOMVndVOPRi8DFhbuxU4E53Oy
tp7NlTHyZnN+X4Hxt7K60xZ/fI8iFrAVMdOkaXxDoGGVub2hbc8nRag6P+v39Lmh9R1N/JQAqZbP
2jXN0KYTa7IHj9RxVm8z9Zu2dKGUwFh0/gnjyDPZoMobaK0Ke432XLz6NlBlavllVv8y7NWlmX99
vYTPSwLLgjLANngD0UN76GMB6PYXxJH2sf5ruGE3Xv/RvkF4dVgkN4/I0Pbi+GguKUrwW6JPkETn
pXkecklQLNYHAxY68KsxO8IbgNNspdKaiKgYoKseaEew9/gYv3Fj738JGIX67MSx/+8um4UYKV1y
JEx6JVoeHNSB/K2JKpkPZdckH6Dg8vytFTtcOzFoZ5rbtQcQVXYxcecgGRSjjwAZ98L6RWFXSGlP
ZIpxF1AVlc5sUjxg6fKsl/e6NDcpU4nzzUOWa1PHBHQ+G1kqwvRTdVzDxh28/yPtyprkxJntLyIC
EAh4ZSmqerfbdtt+ITxe2Hex/vp71HM/F1YzpYma544mS6lUKpXLOXxAYJa0iO2mtgCrjyBVx0X3
hkOqVdQoyRu40QGRPSe9jW/Iw99UYrJkw+7h3YgSjBywMU4M2LDF1+wxKLLHZXkykNZ3sk+XD69M
jhBcgb0+soBbhulCKyzsm9H8OsePRXbF3bBVnGDi+apr68SpSHvD4DQWd+sia7PeN7bz3gjmrdZd
rw8Tmt+mbnqIiwgjUjIcTJkIwZ4tZ7bijMPSpNFwWlfn2M+95JmyG8NvNSWY9JQbZZkx9L4NN9F9
FJJjHo6W1/tzwEfH9VUib+9GJYTTLmnAeXyLQ5IptFVLiCs6uLj6Nu/1UNe/XbaxXb2dhYj9fOhM
W5dRr/Ag1sK5DamMV0ayCEeIDjtAvkeG3iPQ1b6MXVBo71LZwLZsCcJxnJGnWbUOxUq9+Z5Hx8EJ
r1ERyNkwewIGIZG4bbScJKKpjqrv/M6ww4y8XP7+vorO3xeCM3Oxksjgx1xLMRiia0Gf57ckocfL
YvbVdBYjBGj54hAyGohkx+lWj3/GlswDcz2/ucTIbwFUeGyQEmC0ptoNQEaJkPSdj6Mbn5ywc1HL
kIL0SVYjzvmqjNE1shEHLOupJg/z8t82nQpG1ZqsawYjX3ylGN2mBFWBfUV2F1yAjo3isAMWcMGb
6IM+50WJboXKKe+Hsgy0cvl4xZZvRAiWlbeM1VYJULClBDvdnTNIemN2LXfzfcGkplrvUzuG86j6
m9UMLPVLaUuc4O4+n0UYglElzrj2lYrU8Wh271NT/cCnTv+TlsTsdL4kY5c0ICh0audjv6ofUlDP
XRYhUZQ4D2q29hylKm4nJ/1K18Du0c4sSynsX08bVQnhQt4NK96qbADguHbgZaQmsMLI1V3VjX1p
D6psY/jfNyFrl5nFYlOkp83+xlEAzIEZgzD1svopa5H+4fnbWAqXuatHsIpT4NEg0hPrlynw9mtb
wakc5xTkmQ27nTRWumosaxORCRJWV7AoLqmOrHTCEYqUoFSm26yT1WNlUvjfNzq0AFCTtRVqpF1n
e/qAEuCPUr3mdtmoTAiMmmiwW52iybyan5fovVndztekG8lGhODJDB3Ig32JNgBLtUJTLQLewIPe
zdMVh2gjRvBmq6WADFVHiWLB+E853GH8h9Zf/psMwaMtTUXaPgZ0jgkS7BnP/pkMp1xKvr0b2YMS
iQOFw/uLOXvNYKtKI3ADOLpSZIGSlLMajEoMBLZ4Bqu0q3e93Uj0t/923kgVFKiiLSDtNYDfd4A7
5s1riW/7ZmC4SlgEeGJKHha77SkYpf29SkGZoNbtrHbmuL2j5ZvWYxF/cyJft+9z5hx08t7Ovb6U
LZJfzG+iELAEqHAQOkCDhDNVJzkgGloY40iA5NiHnD+0vKs+gZfJVa4LQzbShNMV2ZgXix1AvdsR
O5R5dYsfdE0kshEhnK5m7TrFGtGsOa/kKyXsPps677LV7+ZwyUaGYBlFt9Y9ZTrz2ff2V3Vip/Yd
sNg9LCccAxUjkW7jyRkG90/BeasE+yjqqBpzBSsrgH+UOrdr2RzWGrR71gfJ+niUcMEoRNByQkpS
qDVA+4ywfGgOCE1v2lN1U3kyvNLdW/GsSFN47qBMF5dzjucOiKaJV7Qg4tAAzCBZzm5uxQHOpgb8
ROsNhh6CxrxddZX5+v1yQw7NIQId5BqmJ/RNek1oS8xj95oCNCrYDACLCbTvP6+piHH/lCJDQOx7
VnpF9iyl5dnTGwDZCIbXDGCPaIIptA4oYlmLilUUnwzr6KQSX8QPiWgAm++L8Lhxag5lPyCv22OK
1DWH+EdfZJVXgOl3IvTWaK+gOuMIc/9bkAiTu6RdpwHmivmzGdTg8bYiV9UfrOF9tMoqMHvbY8Dd
gTcZtIFvkPrKoYKlVAn3eCkaDYOobNxskR2hvcO6lSJ4ukxvTaRdkd8vHNd8Lr8ZHh92cvhQ6ehF
z06YvfqIaw4UWFSwMJQYHeCx/Wl7ChCeMqMEanmktC4rwCz5/fJh2re8swD+900MVkeY+zSBf+Wn
FjDQjM9L9e6ygN1rF+93YA8BNNRyRFOwaW2QIQKdAa+RmocWSIrUN78OKP3mB/LUHS7L2zWHjTh+
QW4WpBgaG9MCYVI/khd1/pg3xak09ONlKbvmsJEi7EukZL3BEsr8Dojn8XQ/AmzdioEk9/6ynN0K
s6FRgHmZID17A9k41xTgHxFcd2+69lc7JL52pE+OZ301HuMn1VePsv6e3dtwI1LMiWEwc2QsAih5
+WsCrcovwyv82ss9poItCmNch/jQHsuDbAh1X6W/VyqmyjDtupCxw+PGjnW3dYKkS71lCMtI4gv3
DeQsRzCQzsjzVK+SAZ2Zx2pwqX1fDf7lXds9VOdNEzEU0yQzbdbg+UTIUnoqqOPGXh0lQv7hYJ0X
IhxdM9Jrhap42tj35SfGZ2g9x6PPVvh3j6EMq162KK7XzcEC9V6kELT0o/U4bKuP5vjhstJ2H/Bb
uxNc7JS0ylTPaApgfoqhLFCzwubcaUAPo+7KR41k9iYEljnBmFjC5wab6SUe/tJA8bi06N7+dHlZ
MrUJseWiT4wNFB4c2Dv39br66kAkAYpsJUL00DCqjHRGG2Nq91+K1PQYUT80epL7VnsNUtB5k9By
96cVRCYGO7QIwVCJy2jJj2VruubP/6Iy5J3/lLGYc6QzBdHQ3GNOapjDqEskKrvsBFCK/lMEKeKq
ZB0236qtx7wKenMGo9s1jzFUL/AQM9GdhhvwTylRgapmOUwI69L6C/C03HwsPqhZhiACmIIq+2uc
HNDZdv2DHQPzdzIOqpLIfgS/it7EfpsfIRhgtRqVtVI0yFnPhHi8MxQTH54JvCrw/PRPIC0ILm8f
/+AlgYI5ghPy/wV2DOPZEeiBzfw4WKZb9PnHbvmmRrIZoNcY4oJIMffO+oiVbY3ce3YHTgvAsUUf
QDl5nI9zExhP2g1PAwIA1oscX38/efmjbM3/cE//3uo3CfluMapGgZYbx22IV6bAGOAMi85H+1kp
wxmML+lVZF7axsDENL022qDz1BGVtsEUjCc+j0d99Cm+pjSUq0C1tuKEqKfqlrTJJ9xkpam6w/hS
y/CB9o/lWYvClQYMdq1jFAdGdV6y5jEzSy+ZJUdfk9jnG+gJYMg7NUfBxlx4OIGZsg/Q1oBmWDDY
fNAfbde5Ye/KQxH2sjy4TLJwwxlri8nnFRQOHSgU2PLTSU9mDQDsGujD/iJ79u/fPGdlCt7HqtRk
jhPs1tDmrrbcO+bh8kGX7ZbgWdC1odLldTntqa6Dtj05tn9ZhGwNgi+xmZ2wvsaxSlkWmvYQVgCd
vSxCsgpx5FihuQ7oJtQNFiAqlvFzmpWelj79NyHClYa4yZk1sF35RnVrjyfSMldlsrtZYl6WcKmh
ZayoSgBX+7ETG4eh1vEWfhn1sXKd1fLGkfhrCqayyyt7bdC74HvFosRQpqOB7k00P4a8CrIe1RN1
7R+8MwCVMXQGzF8Gb/FkrmI3pYE+OACQoHr4BuWdMgTGpY0ulHqePVr6dP68TopbVSjwSuYl9537
RpZwbuuhGWkGNj6/6o7GDadEIw/6h+FgO27k8gIvyPJkat21fEA+ojsO7HxvcNjVWKWrtqDypz3b
73gLUXVI/O9IN6BOEmZB/yIbZ9w9BxuB/Adt4nt9nQfbXvFO1w143RGomY1nEYnL2O1TMjZS+K/Y
SFHUXBkaHuRP2itCSHJwvCG6weAS7kfZk0W2JGHfRiWNmJ5DmJo2J6cNQAF300ySAGtXCHrXLCBL
IHWnCy5qWgne5wZqJhbGhxJ2LJrv0ond/Tf5WYgImmatRcQcneeKa3fxdC/xMHSV+EqgPeiPBGAM
xTG5KT7KwEe5gt6c7Y1YwW3B7vMVNA0Y4u3+Kr4z1Bo1JaCV5HztmvpGiuC3ukhdOgBqohUg7z5O
9XTqkkl26e9GwRsZQuhCcxwmtcRxim2vRYUW5Z/ZRQHms1kGf3N3yYxv/z27ESkcqCjRymLMIBLU
NZwqbD4avhYm31Y8Z5tQNmIhU6JwsJqeZmVigUJ4tjK31z5FTJI32XW4m+UIh6nMdbUxW6DclR1a
2ctDN3wacy1guVu3usT7yexOCF3m3ALfdw5zb5s40POj2sElMbQ2ppKuHZnWhBCm1EsjIlwQsY6L
834x/uP3BefQKE7XIlOI5ialcHvnXqtDyfUrMWyxQ2RoqKKrHQ6PkT8Dq3z1Kz85WJiC9+h0q76i
csiG1iRKe9MxopggJC2wqEoZntQyOQDB6LrzSjmLAci334DWL8AWc5waJTl6r96Md+QY+dEB5G3A
+OJAI7Il7TvxszjBDjIA77dNwS+/7AbA8nMTLrpkSfs2fRYhmIK5lB1Na2RO2vqpSJ80447QyEuu
usbRWPW34tAk/ucFG5WzpRgZYJyAcO/a0c86/tbFskhz/xrfSBEuhrZgRFtj9NXT+/5TekR7c2ha
nhXSw4I3t8QbXN4cU0zWOHPXa1WJfFBheBH7otBbJf1Lcoz4D357053VJtwPzIpHsy9hAAnxXtEI
DrkXE4/HJXKm1sumYKrCzVCDFNZuTYQMdTq8ZD0gtzUtTBv72OUyvrH9LDGPIk1CVbQOCffCPFup
E9km2kb4VLBXzq7imb2L2XAUS3XVbW9lE2q727WRKFwUcTW0RqpZo9+UyDeRW33RPCpDJviHdWF4
xCKcgFlMEjJaDyVDNsLPfxkhB+kZj8sQ9D7nRVqOyof45bKF7Do9AOL/T54QpNS0ptUKLCdft/xp
+JCR58vf339kbAQIFjhl3WTQvmN+7q6fl6Dy1yM9GU+c6SlyYfJPsj7+/X06r0iwQiOuVMsuEB0r
1eOqfbPoIb6qNktVVCkxHWm+YbMYmr7NSUehtPWYkFPOgkgNJHrjenlzcjcyhGU0K2g05uKVHnv6
xdObiW/4SeEWn+hBPVpStKZ937cRKJyoemaDqtTgLI3z46vh3dafGxtTRTUKmjKihH2z2EgTTlMC
8+9RQWDoICoO2kBOcw+SMYp+pWLyzHVCu4h1mxTxAePLrh6t78AR+nVtjJ/rOn2UqHr3DFCLEqKZ
qLSLo/8ZeoucRUG7T/W5qV2OExsHeWhgmhfkoIBQRaNlKSPR3PWVZ5kiDoCztugEKWFCMVpGlQJA
RX3Qrk9dLHmE/IOify/udds3L1OHZAWuGTjKGbynvZf5xs/kQE/mvYbzZ7Zu/LjKGiB3Q+rN2gSf
MozawDCIh+MBfKSBHKIx97ToaVzdrpR2rPKPvTkn6LczNHABUeRM/gwMVodVRt6Agnk88AHsOpxM
rz/AagF9277017QVo2XmtzjhWJoKaht5AUQSzfhO6s4tRkloveu+NgKEY9g2+mTFDKH7rN2ZTlig
arzYHy5b/K7xbWSIh6/SZr2PsEH9NHvN0B5yjubT3utMMti3txhTNcFlauN0obv3z81ZnCVp0mVF
r+DUBLkxuV1UHqpClqzbO8BbMUKY26e5ORU9HgtLd2j62z47XNbXLsryVoAQ5K5dO2clnu8YRvGA
2GeHPFlGP4w3ytc2dQGb/a866XbP7kasWP9ZY3WJdTsFyeTdWrtK51MvO7BjdJw+l5hfeIhum3sZ
yPKebZgq9suwAUGGecw/t8xKgOqy9jZ/2q2e3X0vi9JlVu8V8BUSre5dcVtRohnqnaIwHQXePjA/
65gxL73e9AyXuvSAfrfSXb9clrhvJ+e1CeaoxUmntxMeEf1iP6Od9K6kPy5L2M2OYHoPFWQbiJ+m
2CMR1XM1rGWKdv2vAH9CrWx1jS8o9/vjQymFcN69s7fS+II3zj2O7To20a8PDXYok7UAU18f8hMH
N59kmRjp0gTLmPuxMOIRwqYyxJyczxGtbM2tPnGcFXkf6a7v2GhSsI6BqGVqVTGSJdNquxGOHbBn
D/ksY63cNfiNHMEoxrRUlEhdGWrm78w06FXTNdQHRXu5bBmy5Qg+ihWmmSgMYqLi1zz8ZPG9Zklm
j3YfD1tzENxUNDMVAJhQWXIaCpedOF5WE0yH7ME48F4TWRTHvyfevWd5VHyUGw3JeqdBHnU8cLD7
8UhCCDrKxFzeoTdvIitxAHTAO9yXYXVX42fHkbmqxI1kdPe7/uG3KVDxRV6Rvi2B7IOkU4MI1NaL
v/o18S/bATenSzoT4xWziAtg9mMxuT2HRhsflNIaj05XeOk4PvdW++6ywH3DMy2kNWzQR4gl/Kwt
NJrzfK1VzyElreuk5m22SEnr9lINpuagefl1hkcsGEQ2CAYrm0+7n4BX9Jj4OTr0OVKXcpK5ot0l
gTgM+CBE5+2Xf7o9FlnKtMQQNeBiatNjRhuPXFOjBWIE5/rjeA5vMgyGldoqQ+Csq6d0elYqyWnd
X8T5+6J/o/NYGjNaVEfje9WFrPqhGqcrtn6zBEFPbTugIs8QrGKdbka/1b0DPBJNco/vWrQOahIA
XHO2TMGi40HVC63HUyZHT4j9semf8/RuzHQ3sq+5vzeShOvOipSh7jJkT7si80j6aIyTZC27HmAj
gW/a5kLN+h6oKoONYiT5UbenTJbX3t10ojsaRYFXfQPWXrPF0hYNCca0f9/mpwYF81JGSrO7ho0M
/mLarMEpmpKpKaJ7Q3tXLk9NHly2qv2wdCNA2HAWN3M+RBhUUI7rwULrs/2jOnIYCIBcYKCkPUqH
OXdNbCNR2PgZPEQRS9HbkijEZUxz87YIkkR3a9tNrE+S9e1Lcyw+8aGBnk44NnW/1PlAEO2TwsNw
p5t4xVPvZgcrUOMA8OqAcVUweqkeZe1WuztnAC8E4+im+QZdesgSu59w9fjjaAFXjpT3GtUk78v9
IGEjRPA7pTUYvdnAeRr3Jgt5UrgOHQ+Mr+UdBwNE4C2xl12b3wgU1Dkpmp21A05tBejnpQo6YPzS
RCJEpjohvOpmmxRgu8aIX3TfTN+V9fNlo+D//+ba3ixCCK30eCrKUUVoxfQ7TU3dogxZs3oDZmLJ
D2Z5l6Xtq4xSzLsZjvEG0XeM7QKgl9ijlk13ZVvcr6rxNGe95H7Yfz8YZznCudLISKa6rUc/10zF
VfTCq00SNkMdTFH+C0N3Qb60ta+Z/YOzdC+zmsvgN7je3ur1/Au4JjbOCjAJ1ejkKawxZCgmM4SQ
6AO5kXX/y8QIRo/u4bXoR1y2VjWHBEwgSXlfOU/T+tCBT2siuKxk43f7FnlemWD2eqLTknb54Pf6
u9T+xmTRvsxGBIuvMgqKdxPlI80Ky/xUVT+Uq3CmADD12w4Fq89itra5gl47I+TJw/Rdiee5/Wy7
WgDv5y3vL5v9/hPzLE9EtsvB/1GZOTzv+H157eltmMuQD2gexlCehJbskDgBt0yW4tQtQXg0367q
u1WTtBb8g6v9rT4R6hdxfV0kDUwguRuC9JjelJ75dy3H4/xYsok+bsQXzpKI+5voDqjXe/RhEgoE
TOWhWqJDbB/nOby8TRLLswWv0cBXOH0K3AOG+bfO+aJgcnuRgqnJdkfwDH3BOqNOYQtg5HKV5nt0
DR78xrhtwScgkAUNUQ/np2S1O7Jgmlov0Q//TVeCFyioOuMOxypizTx0C0iOl+yYsB+Xpch0JfiC
utISdKAhcIj67Gdb1Z9tVZLJlUkQPEGPvr2KUfhpE50Kupd217xSzydfnM5a8eujOuNIT/37tP1W
6B/6XBL5SJYgTmK1CdWKOkV5Opvbk2bnx6SR+S++m29OIAePpqYOTCmxhURH62avMJ6pCM1Hhka2
74gdfXZLfecbCedfQND7xGd5r2loA9Tkb7lCyJ841pIPVon9n9UTKCpc9MOao/a4yPAgd13MRpAQ
+qdtPuhFDkPTNPqXYXyZysrPrPpWna6BmNouie/mJjCYq0SZHAunM1LzNsi0yDUsnblJP/26fHb2
g6DNmgRHE+VVok0xMjJGaB7yIHvMR7DeWyGvIGXj6bI0mQL53zfLcnQ6m1kMWKgSuayRUHdxEjcG
tadpyW4fvumXjFFwPWM8pIbTYOCR3g+YUOWDdEPmru/IDQmUkyEDNtu/7TZ6FJzQ6ji9U2e4fsbP
6NhKv3WnIczvu+OE9P5NciyfrwrqNgIFn2QPgPpcKdCXzcQuTk5Txr46Yy6f5VnQTCtznWh80NR8
AfCGbNxy15mcZYvYAw015mXmyXBFfZrX+1GGVCWzShFzwCiWwmEWXAln2LKOYC59WB75dHGHFmb3
slHKts4U/EenLbiWWIs+sZDzG4IcxeUtJ5r37wpbuwHERnmCF1m1EcX/BkWSskzcltybVuYZMnJ2
6aIED2L0qTrTMcG5vtffkc98FGbmtTPH/XesXlKBgiMhdTnafQfEHxNQCmi3ag4J2q3Qb66AGq0I
0oOsKU4qUfAm3TgB9ICHMDxdsLgaQCPQJRkw1Eq+/12VlJ25/RB9s3eCV1nHQS2tCVfNbKud1y3V
fV4jWZ518ak30KmUpl7ptB+jVv3kzLFX91HtA+rEv2yxsuMn+JoU0BVlkxc4fuTXaj807eHy92UW
KriW2GqtMuvwNNBAQBj9GlH3JcrxsgzJVSBWd8kCCuGCP+Dm1vK76QlT8l5upm4igyKURCViBYAM
pAXiWtT7mvNNX25a6y6rZlfTb9CcFVxek0yU4Egc3AF1MmBNzqQ9JNbiWtkhMevbDHSO0tZTiRFQ
wY3QIW/jVUFAB9d/NCc9WGb2+fJ6ZCL43zfX9dwsQGRRNeS2newn0WxAsOmxrCQkMTax0lDoJE8N
pUVaO/24gLguf3auy9maQFYGkziA1cUep4R2QIpMMzxFUzd+wOTDkRwTP/V4ewl6JjmJrew5uq+7
3yLFFqe4o2Ye67gi7Wi5SZP0Zk6v6TQCesj/VvV6iW62pxirJB9juAFnfqHGs4qRQ1Ycbc0rh0+X
DWF/j86SBMPu1EaLErzf/Cq9o3iQJiBs6TpJSUimMcGg40WLtHKee966mDTPq6wZTLYIwZqnrpjU
MkNMMcX3CrrAopt8lDjO/SVQh9oomzlveEvaVV1WuiJPmhv5QV8wKxyrEhH7qziLEHz/auQgwWAT
8+PmE02eGSgIVCppm5MtQ/D/ytRWDdwyWpkzDbR7k/OYUiD6Xbap/bsUFUDUGFFltERUsyTLprVT
kRkfv9sh9ab7OjT/JpVmoBh3flwWt7umjTR+H20Oy7Lo9aAh3eojpeu1KpNzLe/uzEaCEBukSLMO
ekQwc5pmyu2COUI7a5pDTmdZp75MkmgD62RNJuGprrw+THUwt6lPy6+XFbZ7mW2WIxhBC1zo2SzW
wTdU1QdOiF+0eB7mXTjTlyofgv8kTXxR5OuMl7VRwuS09HZajiz5qi/kFil6d64ljkaiPvFxoVbd
NBozTMGuM9dYPzdx5y4yEGpuT2/en2f1iY+KhBZrlAMvxk+SbvyRM9o/N3nbuHPEknftHMm6u/af
TBuBgvuMjGQdjQEt0zZwvA0vBXTpGibvOSKcrANhvwYKwkWcXQ3Apa+R+eYwab1Rd9WKy818tkPF
1dz6XvGA5Ofabg1CreGWSsyDG9tbbZ4F8tO9EYixodXQVZ6Ay9ANpX5T4tLtk5uevgexpRuNjqvK
OOj3N/AsklvRRuSQOcVgjHgVEkCQgX25QhDX28e0kgTC+9Z4liM4ptGxzKhHO4TPSOyu812Tvxiy
qYB/8LVnIYJvshKm1E478ff0K3OBT5+sgA8dd2Hsa5K5+P2H2cY8BP+UZ+tasMQEvdYn5Zl372uZ
Z93Xd0Ds8Isgk3ZtSu1R8FVwg32KzmRw/lVK6hdMf57RyFbOzG3s5Qlu2C+nJVyV/G6Oxq/l6oCW
tNXdHL8xSKNKklCQWI4IzIcEYVpZCU6HgzlbP41H22W68nFswePYyIJA2dpFKLY6p1EW1yNShffd
nYV+hPijtbqtPwYdAFK6n3YwyCAvZBusC/Gg6ti9M8XQt36fnKKwBBvm6DrfqAsksX8RS8sUKrg2
YqnKCoZXFGqb2qsUP3Lez/WTOUugv/fFoIOLEgfcUmJFrAGaqDGsvCMXvRVEBYf2bUl+ZrLX9T9o
7yznjfY6shgdtKeAUeiO3lSH2is93EWzVz0wj8+3XL5c9zu4bU3VVd1G57uIOGgUU5/GFG31I5ja
NH8KR93liS4zd5fv1UNxzG4G1ZWhOex6NsewUAmwiWaIzdSGEauzxbBtTaafotRC22J2SgwZUtZu
ZLcRIzhQfcjmiSyITycbOBHpGgCc2LuswN1YaCNCcJ+5abckzgBjZ7TtUW16FxdSYI66NzpeKxsb
2MUYNjfSBPdZAXd3MhTMcDHLSbylBhghAWQtS4OlGG7Y4rgoFR0nrb2NVOlMvWzTBFfaDqk26dyd
GPfrwTzApfq9x5l7zPsFDUGAPFKPjazxbPfkgbwZyYRXPEnhgGtmZLKxdjiAhOGS5dbsn2btCzWv
uWo3YoQoYmDOQJwKBAvExFgTYBBV6va5xFb2A7GNFCFwYKhCA3gWQIHcNfJG8ehYn3gqWY5Yv79Z
Z70Jpj8yQhpLsTHtB/owvf7WsyQoF9kVsycFvWCUUGCyYCyT975uIiHdrpxhBIKTv+aja1ehakye
cU338VaI4BTXfKiUtkP4qpEfrfZJisa7vwjMR9sYgEQnsHCErVYvCnXAmzbCKDhD4kfX/doIL/uJ
PTtGX+5vIcLJZWkDEEqQRPmTo413arKeWtbPgcNogoa2q8DPt+KEszr2MRq2eRjefe5/RRjL4eDn
2UtOvAW9bEARlQX+u0rUwN4D1Fxe4uV/31hCvWL4SzF4G/8SxMkP0jxN1pfLKpSJEEzaspoysQc+
kpu9pM5PYGj110TceLT8XoVgCtVk0rIb4W0y0r1P7OwOUISHrLkGSWsrRjCGPLcVovMEbVmGcfWM
y9BVtMNlbe3dfRSUgbaq6hQnVHCczmi2MeEtSiMeRC09mrakjioTILjMJo/sNBsJ8434vrIfWlnG
bPdlAoxnHc3zFrEJFWxYsQdTsXOUhIEKUf5/oRbBqwWcKd4lJMNe3g2+KNrmbUwxgutabG/NVTpW
0QyA1eTU3PG6MEO5bzqg3RVke6kvC712PcJGnGAEUdaOyHBjgzBm67EhTNgv2n6m9hU323ZVghbL
wSC9Q4GViPErNx8eB9a4jqx6L9OdCEsCXpKmqygPTD7j6Q/dRZjKJiF1jVeyYZnudl3BWXdiP8kU
Z8ralxiwiUC/2x8LgJOWssGNXfveyBCuHc2KYqtrUOpqSOTOHLtjiq+5FDYihDOatF0yKoQvgwA3
OL6v53ueF5TO7+yqCxMhJuiXTGKImG2xRZtFQ1nep92BDD+1KqzsT5fdjUyE4A0YoKN6myP3TdnL
tNzkww3V/csidg/MZhX8J2yumHmstS4dYGNrbVbodveyOPmg5bkfseCypN2XM92I4j9lIwrU43Nq
jmgRKT7PfHwagDTGUxPEp6HmFg32dPX9ZZGyxQk3j0ZoE6EsAECSWD9EmF30FkcNWktrg0TKtbcb
iG7XJ/qeIVWduEjwMAJ9pOFx8InmWJ7s43KU5ef4p8T83FaU4H8mo+g0fc0QhFadbyhBqv5CmBV3
putYQDD+8J/UKDbKKsSu1yGqMQGljB5JwiHNXR1gu7rswbDrHc4WImYERtqpS6bh3ZfZw7uUzmG3
DrLnAj/+F1QntskiEdFF+QIrtJ6rU/+Q3jjAf0tPxTc+Bmx9kO2UbEmCN8Lsu47uE6DLNjMa+VEU
OVadLakf7bsJvIFhwY5mi457BuNmPbbwRET/QfMQNEpuvVyRxKfkLENw3HFlq2RYwcrb1our2F/K
9t3iXNGWuZUh6IomKmDyJtTzdRQLqu7ZsBVQWslw0Xa1ZRLM2rwGQKKRqcRixOzxKtVBu+NZav9u
JMaPcbLdK07NRo6gMSDXgUQhRRII1BruHIfYORdwYoUMdmvXwjZyBK2ltcpKMuN0apP1QwE6hdsM
heROlcngf9+47rKv1zoiuLZj7Z1Re8v8cllXu9iM4Mv+vSnCNRQ7TEmndEBgPbhVHziPOrhBMkCH
2DpAYZrF5elVHjDKnlj7AfFGsnArKTg4UZ7j2UCenUdy4I0KzI004CxA3EEmbvdG2kgTbqTO6RQn
1hGfLlaDppigGz4662NtHy7rU2bjwlWUrSge1ooJJ9cD3IY8mZo3MEn6dj883axFuITyWVutboVR
WM/5w/g6/w109lPyHn36HrLG3uU1SWxQbNrW5iyppxTiMPZp2g+mDABdojOxY1tNEkJnA5OMem14
FoLf2OpdasmqFbtYvxtTdwS/MEW9GrUt5mSjr8rnxKueI1TjMz/yW38OgLvlG6PLUCaSgtfIFCg4
imwa+7RZ8Q5P7joArGMWLwNwrBW7xAL7Dj1kN+VfsqrerlIxq4+3H+YbQTb1p+MAbyAKPxNmy2ay
Hjp6XwBkidany5axe6g2QgRrt1nLWY0WBkwx4sbGw2T+qNKXdF4kHl22GMHgo9koo6aCHMy0D6YP
NtFWpi/JUsRaFkjJ+Rx1j6pyNLlrC1q/FxMuV8aDKBMjpBiradBWzcagCAgpA0Mdn+fCeshJHiIf
fHlv9qPi8+aItau2HlCMH2ABdRnwLtUYhE8Ohamb/wKCctfEN8IEEx9ZSqqmxQ459DjU3wZL4vO4
ub4JHjffF+7BTgNtu8o7DouVBkujBSDw8ub2IcsYslsSJ767SRYw30xAl5lIAP55dpqu0eyV4rwy
4O8ogJcCTdKYnNCwcXmLdpW2kSMsKtNJu1QZnoBx0x5zp7+xgYIrMwPu1d5obiOEn61tBKFVcWeX
SGUmAOrH7GUZVrd8kutAgXZZeDL8xP1rfSOPK3cjz7GSfC4TRHks9iu4OsyN+/0X56MV/pupY5kK
BTenZkkBqllI68zvpYW+Ssndxz3LW+0BIQl2YCJ5J3y/7ZESNJoG1SE1zUu/I2n7ohAQ2bqKquTE
zW0rS25LRwNyUxeR9THPQHom2cP9RZ5/hOBms2KmMH4cLqqH+fpUyWZM9xME1lmA4F/TXI9Bx4Tk
p1O5fEoO1BIO/AVARBW3WFwnBMXjoyI5ZburApoEHh66oyKp96eh1EkJ6MOaoBOqeXLq79M1sxvI
fqJv9DX/KVZzlhT1C7YiFFMo+PvaydVlD43dFfDsumXg9Ypq658rAKr+gGY41Iv65lNbf0BW8gr/
sPm+sO9tkUeFtaLq1Q/dc2fbYaHJcH33l4BCESGo5AGs/88lRGRqKsqRiovmcY2eEhkqwH6sCpCF
/wkQ3ME4FJUxrSizkkeG9qJDgR4A5gKX8Ma84S0UVz3KNvKEPamTqZmXMsM9PlNwZytO5qqRLB7Z
d3IbKcLOpHE9mJOKnbeHgrqmXR/1tD/pQ/7VTtWP6CY8JLS501FAR7EvQFPxYeiVz5etYzco2vwG
4dBSNNnpLcVvmJWbJQvb9aGU9cdKRIjsIgngTUg/44i2w7eo9iblXSdjeOL78X+kXcly3Liy/SJG
cCax5VCsKpUkS7It2RuG7bY5j+D89e/AfZ+LgthEh7o3vXBEpZJIZCZyOOeNg71qYXEJkWZhJMxI
cEvrEPj8YXFLy7508MLpnISCA3EQNf4FFm+xeLmKT/1oNVHNOCNBKuoU2l/GJPDWm8YBYFrVwmC0
Ktt8r6pE5lBPBInXeGacIhULgJ52xozSv+iMb6mzFsb+faXOkOfqPFaYxK7jgNoBFfWttkxg/fuc
g8COeRQXFkZwO2p4s3JvDvqBju8IBWshvJOoOwBVRjgTYI1dVAL8Nypaad3WQ7fQQ9QNgK5ydlai
+GlOGQ6F0oueBuVySlR//0Kyv5I3ZQsPrv8XwVlWNYdVXykAmAU1nxOOH6UUFID0YAo3STad6loS
l6BKS9LHugVJ0o30ZLeOifXj7JPl5wW6iRWAg0X7YNtWdlWNs7JMb9q6UOFVw7H2UhK5s/K4//FE
58PZWVMrhVZr8AN6mRz75CnVq5sqrwVHJJLCGZoxx/pcMtxtQ/kpUbecS4eG3n/ThItA6Ft1apSa
PaYuLB/TbwdQy14wwSBwMyJr40JQgbkpBcMqAB5Bb8AuUUyQqS9Vd0IcCNHZc3EGOyCWls2IM+Fo
/FQa8l1YfhZI4FeIQgXLPxSpiCfp2UVVwqc+FPGmiURw178ni10YFjzMbI0PxDZTp8mXYP/gRTK4
+2+XjSpPM0y4Jd9s+VeRHP7b73O33sqloUw7XMIJ3IxO0jVflqgTvHe2XYui4NGkgrUXEex1PInK
YYy6AkpM9+P593KrJ7n24I6Hv8FgjI/vUGoljzNjOuqKUbQL/HJpfU6n6KEoBIAQ2/FYAfMCBnks
XZM514JFxbDvK6yPgX6oPDEIy+IWvrJxQTzkR8J13U0fsxLH+Zh6qtWIlICfle07ZfGS+iN2SvY/
2j+c0lUl7pRsI7b6WMJkbfciu2BNuQcbp2sEmmsfUifxJEEPiv3cm8i2Uok7JBmd8H5WIsB2GC+S
/T3svy/SjZWoTqpLArf2D6dlsyANSioMrrw2wJpWjV1MWK/OL/bD//Po1rkDtmhgm76nLWCpCgYJ
QFKuoE76WlojL7QNc7QFQml0huiux6Sw2b5UmWjyc3M0eS2J8w5A7YmoTLBmMfUO8Ofth5ieNABR
FEHtm+AJUi/qgTU+RC+wzTix0pD7nqaOBSpMucHzocRY2F5FMs8wQWh/3LfJTbNfyWHecZWIVmEN
1PZ+Rssf66fqZLoJOSWVoOG66WJXQrirjMmYLJxbDDei4HwpDfU2HN/FObI+KO7+9sCNVNoB2/ZY
tTcD2deOhRsFeYvhqfyxw7DEKEKbFx0Rd5tru7bprCIrQQ31Ka4BNjckrmxPTpeK0JBEoribXJR2
VigzngvTMP5Fx+o0yI27jNGpm9XHfYMQnRWXN6QVbdtRBXe0QY+tcWMMAoMT/D6/STcsfdQ2Gb5a
Xdo/1br5Ek3vQENaWQK/PzfaYY8RJBSdQUftRMnX5Md/+kL86pyxJCmWQ6HBYFWxb3U0Ro1Kzv/b
neF3IqzW+l/LoaHJsdYsp1NMb1+RzUn+9ZdiZ7W6/GrNMtERzk0yBoAJmt6wLG6zdO4gg++jjFxl
+CL3qCnaoo0FkV81OJegFjKV2h7XVb/VZ5cNorPCpf7RfKo/M3CMxBN39AS3yOBcRDpIoIXJMPeR
x8NBQmqURYey+azJ72gQrD8r5xhyMGyYhoTHd27+arrGsZH3CU6OhZ03of3qUQ3OIUiGFsnKjIbU
cm9/ZaQoy43kZiCrA3eUmKlMdGc5nyDjZTSpErZfR5MkWEkwLvKSBPsqCQ6HB9zIqFagCIiXPkH3
Ru++KN2NkoBsoFQEufJmVnT9dHyBWe7KdpixpO7lys/GvgygRS4x+RjPoDQQzT+LZHHZQ9hYM1A3
YHE6vQzDnUlKlyy3dnzRW1GBbPv7GaDJUWyboKz9+i5XipXPc402+WDCb6uOlN/KDXgnB8H25HbC
8EcO/+qjpR5Jqp4gT6a5U5lPQKt1+0XgYjfnWyz1KoVL8HokmppRwho6TzlIqlN60uMsObW/uK1j
31ijW/psY0U007vZU1kL5k4sMio1UvIEeLghyoD1IT1EgZ340UcDwFwYFQpyVzTyJvqiXKpXlv2c
2CpAe4apdUpTQ2E69wpVxMOy/fpYfVPO29e5tICNFD7Dvq0sbwJfSfEg+Y1XGsAYKbwyeM8EioWN
PtNSTNXCf69NcqrzqahSjA52XXtppMJFCviy7zW2PdNVBOcH7ZI2VTNgjd2WPkSR34pC5PbZXH+f
u1Xd1KuzFOMR2o7PFB5CyV/0/j1YLKvvxM+Llgkm8IsoxGT01PfOYn8FsL0IB377gXY9DH6Mb8Yy
SZEYuLfpqfzIytuJm34mAZsqwFS5wJlv+70/n+3N0Gg2TcUIfC9syQAJRHZN7UMFvKE0vk0mwSNX
cEI8riqpYqnuMnw8A6NbenS0il9E9BgTyeBuzrCQcql0YDSR6YbEh0L+EIvgaDdFAFxc1jBlbYI5
8fVdUbPOWrQUkQIwmA4FQ01126mn/cuy7QE0A/vDoL/RwfDNCYlJk+gaaoJ6UNwVsIH0WaMAk1Pg
TcejVjvdl32Jm0FpJZD7cImddnVfwANUyakqnCoE+rwniRY/tr/dVS3u201aM6jz0g4eujuFa5sT
kL/7YO4AzrGvzqa3WanDJZCZVGcdOLPwDLPmh8LAxLrRih6yImU4p0nNPpnyHoMfinHUSeSk+alW
RGUNkSKc29QBPrzINSpDOQD3Fv1F7QSmtikAK9WMZgn85DrnN9UqtjKVteto+DQYN5UIgHTbnV0F
8M/IWW3VYRlw7Sv9UJ4sxGkGwaiAAez3aqEoLxDow78pCYmq3ApRHawNFIKWKC2dwXzat67NkzdA
547tT4LxCu52KrNktZEMimM9ea7lO5kqTiVq2W27gJUQpujqyWeqvZbGIarR8Sn7JvvKsTuqH7XA
AItudiDeu+rEK3Hc1Uz7xpB7A+tzpjE/q5L0QAABuv/ZNmPNSgR3KZNethfSYtwia52oify5cWu9
O0hKQPrjvijRCXF3s24yFSM98J8NSLYywNXfyaJuwbYIYhKZgFlAtrmLM5Kxk9oWRJ89ZmvoYZYj
R9hU3f5if2Twk8FTnHTjYkjgta5+Rjdt1riFnjg6gHHiynvPF7uK4vJ4Re7CZdZx/gS9mw40cvA3
Uig4ls3LaVyFcDm7BOw8EAVgon+yvpfGTfienS9r9fvcxbTGPqeYWEOja3wy7c92r3kjOhJh7O5/
rE09TA3lcwLub9CMvL6bOtYJ6aSiDisT6sblz7IWFCa2XzcmnpyACrFthSfAaxPErybExFPrMdRh
TFPHjuQP7gS60QEuID5XIpHs47ypVFiaruk2SKEM/rk9LcA+11kTosOTI4M1B0WAB76Dfht1Mq90
dUH5b/MGrQRy1pCoWY9qKZbYoulrO980YFcKhZ2czaNaCeFMIjX1tEHVAK/gANMbd7lXuS0WdfPP
DIEi9ulRNIEs0or9QSu/nYcdHVSGDmjZ9NAnjd8nxM+oqIqwHR8wfG7JiEE64YnCqG1i/ZhicnI8
m4aTf1S8xs1uTS/JD9Z5CEJ/EdQTNlNELEPJpoXxU5Wfxssmu1U18Ar/nparQQidd4MrD/DiWiIa
mxPJ4tIeOkZlTQ0k2T2DJQTmZX+gIIDIBtH47qaHXSnFefHczCNqUzy1m6a4L6fEqYzRL7offRh/
kqZ3xYw/0sBu+do2CpQP9JLR61itV9fPZuGS/mHfNW3nWysZnCOX5kamgCfpcY27+RAGQA8PwqNK
sX/R4Qkpyrc2zX0ljrvEy9Lnc2jj3V2Teznz5uK+iAQPR6FK3B22WymNWxNdKal0khwLHjqopZMg
B607LjGWGz3BNxQpxd3hjphyFrfY1esORe6UqmMDW2k40h/Tr8nPTuxLioFeRULZv68cB5qyEs0S
FLTsTHej8pucfOqmL/uabXrD1WlxKVgxGBhV15BUZn0ePthmI531ovjrvwnhouNQJaatzhVeyNbJ
CEGmIIhUIiU452D2RShRnXlY9HQtn6jB/t+/udlhrb4S5xRoNo5WrIO+ru5/0+dkQZy6TQVQMvb6
jkUteYE+fKF2VtOha5iza9SHCqMGpiBb2Q4VV31+67uyrEWzuxS4VqiNeXYwIgayDk7jkVspqM/2
nWjVZ9unWoplW6CBl/n5TK0KQ6mZfjch5pvawitsAV9PfBlasBFlskg7kTj2eVfa6UZahVWGlivK
cZWzJI70Qj+zib0Q+454CC7urHrpESVh1zrtW8r2yV015a4s+G4LU7fAQxiGH9TppRwFWznbYfD6
+9x1BVpylFPWB1uAM6s3HwACgxbIl6x92tdj2/Vc5XA3Nm6Bh9fPMBA1PZuYptV/KKK5cZEI7tLO
6kCldMJxKM0JoM+K/BCL0LlFIrhra9g0i6YaC69yUZwqWXYGqz/Nkyl4xgrE8OAlXd/WIWWVZjvE
ltS9BQriXnDuArvip2aIOsw1tipQM5EzoN0Z9qUNTWGUY6H5TcKPO/q/e6pzoTs3dW0A8zVwPHtn
uPTBcFONgA7Uf2h+jRaD+WnfyP7BrV7lcWEcYwSL3YXw2+gkn7GJeozO84chdyI3OzTP+8JEh8Q5
BYug1BwRiXqhTqtHDIyFT2k9fUA3+6//Joj9ISvv0/ajqlFgAXlG/SBHR/DPLoMgpdu0BmLpNlZ5
CGrB3O0EjXxj074B2rw0faoxvkvSwdvXYksE8MwAZYR3H9hnuaSxqou0BPcVECvBAaxGL804HfYl
bB3IWgJnbHjDSFFudqjLWZ8K5bYrwK5k+P9NBmdgdmMMkk5mjEdlT+1yk2GdOhd4/M2H+VoP9iVX
562mFHPBOVgGOo9NBoI4OYi9KNAdBS/z/FwG73lPrgVyBtbHGCkByjPiWHM0G9foPgHDcf+7iU6f
CzN5hb0neUBZxix/Vskn8nP/59lfyPsZW2GE4NgNwLI055dLi1RErVEpo/FtoTZOsRzyuRZ4ZYUF
kB0pfBZV9rHdZUBOR5JTXprP1Z1yaQD85TMG7eSEhm1zoR+nr5gBmoXU6ptDMisV+QxLaUloYIkf
1dNb5aC7xbEBTdRgYWSUQQbUbnafPauCILGVHKxlcjeqMaR6sGN81jK3nZ6kPtAV/bwr/aI57h/g
VoZlK4xWDoCEJuHbw1pZ1in2TqFd9TmfbwjqkDY957mvAeBoX9SmKa5E8WlCViUzNq+w20Oeajlo
iSBbFKnC2WIUGkQqJKsH89pnU6ufhwSTCmMajJpxZ1q1t6/NtuX/+XB8v3hSw6xVKMN8QcuziV7Q
aHftXPQ8Zs75jeWDNUU3QRSBYiEXHyqgIxVqBR4o6qdoGE8gka5OBuPGFEJVbNrcShR3PJai1DIe
qUDGKNGDBK6rMnvZixQLXnib3w1rq7aqGQoeEdwpEbZI1NigJJO0Ouij4tIkFors70nf7asYvrxe
REsPkEiU0NTh01LeZSJgik1jW/0+F1WtSclKWiUTm3SdyJfWzFBWd1opcdJMtIAh+GQ8+EaPAc2x
m9EqyMfnWD/p9n2cBe+w5pU6XHjtgS0fTRbBOj1a+Y5WNqgnjVURGHInWCkQKcMFWdmMR4CDoio3
gAKvM38o7aOGoaJ9dTZdjcbeqAyYCyswryO5ROJlrNH79LLpEyX3XS3IeDYD0ur3eSWiyJZDG4U4
eQ6/UTJ9lCT0PxXrY15on5u6egqrWuDdNq+njkl7HUt8wB7nVFIiSbetCHtrSyY7beLr1adevRjN
4/6X27TrlRhOs2gIwyxvAAqQ1T+K+llSPakLnXH5kBDBN9ws/dkrUcxSVumWPmEBXKnxuDeeWB9E
OSaBeo8X/W9Mz/eM96yFsc+7EmaNdlVPPYSFoGiQE+rO4XtsbqUO56rNDMSmoQSPoMwfitbVqr/2
T2bz4qx+n/PPWZyZ+qzgbQr/fJT6xs8ny8GwpuBYRGI4/5yas9mSBa0ihdxilSwcnjP9uK/J73zt
TVS7qqJxtfJSLnvTnPGpsuyZhF7S3S3xY2ee6t5ydQBoSYEyCR5a7M/eE8n560zPgVjChvcZTzdj
UW99/VAc3hV20DJGiZERBGicTfeabk6FjOuj1R9DbJc2xrf9b7d5PCsBnB3PlirFFFDvXqmR82zM
x6lMv2T2z30pm/5zJYWz5aFUo7ackEoR7Weff1YsEcIO+zPfHMdKAGfMYGSkipphAzOcpcDSgH7e
hN6QmTdROGaCi7lZI8Wi5Z9D4Uy6HNsqihkCev1S5ge2mCc9qh+VoGo99dAAykU0eSf4fHwZaW6V
OJYGHU9uErpGqrs6FUSDbQmmAageJIbARH/tzgy7LhS8ipBF6eP3yCLnJWz8fRv4h88GgEYg7isG
4bf92caV0UxG5/Vn9cE890F1m90avnovBeHN/K7mKgCX/4jjAlxpaERPKrx5Oku6nZfarVW8R1TR
1tp22FnJYZ92FQnqZSlBfQvTY5TzjHjGuusc5fwvoaTVTUO/asU5hKXXE7VJ0AifH1BXuBjH0LP8
8cfkszaTqOy37RyuwjjnEJWknrAlgG5DmAdx5IW9GrwLJH99TpxvyKxRHkMZ+L5L7A36rbG4kagu
Ijwjzj1IkdbYphH1mJONP7A52fJYXP5G38LooiDibdd9VhbB+QdFK5ROjdHU6s+AccT0vuyXHmoL
AX0hFGIZH7koHxEcFf98tJYiU2yKkoaVVoe4Sh/6cLxpFNHSn+gSv5k4BqFdo2kM5MnLbSzw9sDj
ti8NQTE4/NE+qkfjtO82RIqxC7G6Xt0IaE+5lBdPD5+V5oksJ2sQVEe2nd8fM+enjSPGxUxKNAOU
8kvYntPS21dh8/eBPWIDJdsA+A5n4WqiFkVSwhPVoxK5TVvFTqqCpnVfyuaHstEuVQj2dS1+tXoh
BSWdjoS+MgfwlD3ZS+tMoqawSAjnEdB/BHSnDWeX5AB4TtE3SW+r9OO+Juw2vgnmK02476WMGnQc
8KQL5zoEpfhDHFX+bE1fhik/dsuQeFqrBPsyt8/o+vU4D0GkDlPcWgK/ip0DerZE0+bbF2elFOcU
Rr0f6xqQzigGR6aj+k2Q3I61E38DGg1oM/THXrTKKjgrvso52XBExhj33piHDl0Wx4qKoFgEJSWR
FC5zGEGBZmQ2y73lky39RbGem/74T2fz27uvXIBlKVHcdnipKGAocspM/mmS9wAi29fj+X18KxnU
XBKLpBq2AWzd1ajqT0S5abV37H/aRAZ2HcFOl8wv1IdUU2ijwBPkyaekXJyxe97/VNuxZyWB2flK
D1yYoaksLGhQn37GaKbfPpuX1i8dxiyvfidgT9uXyOz2zWVdCWT2sRKYqnOhaQ0eEHr/ya4uE5b2
0+y+sDsnm56X5BgngtmyTYNbCeRcEEhhoxZQf72nkW9VHvRYQbHHz/tKsd94qxSIQTSg4QH1jTPq
plRqbSgAfJAmU5Dk1K8WGpQhcPplgW2LJHHhbSwtWhsYA/QyyVgOulbbQZdai6/0Ed6VXf1zX7Ht
j3dVjEuKm0mS9LLCxxuaB7S+HUv9QiKBSiIZnAmSXDIjQ7UwnJT/koHLCAguz0xF27IsCOwdEfsr
VnY3jgselQmoYmUKY58epvamyEO3GVUnFnVVtw/JUgAMgfaazXelJFBE1fKMFNWY7uLikJTdyVAO
pdZ4+6ezeXsJ2IllxVaxDckvDLGpd4rNO4TXX+q5HVwKTGQV9BB57iSFq/htQJ9FiJNbx7WWyZRf
fUilSs1QCVGgMVTpNskSF4PGASmFr+atj7iWw0V1XV80s6cAtmxflh9Ec9Xz8AIT98Aq9yXNnaG6
QXMfo8OihcVt/QA2g4NTVQBfvNZvyYuF6ibyIvCHVAXoW49y/yI4t61XGVFkFAXweFaw7fFaBgi3
mkLJpsVr/PEXKz0Wbvq9/NV75kG+CRdnX9ymRgrQc9DoJwSP9tfShh7bTChHA75EucyjnxRfol4w
b715WAojyLZUED3xBJ9hrg2mMeLlZ2GaSCp6z7Coq0eGW9XH9yhzlcQ5QDJZdZTVmCyxi59G8jh1
pkdE93fz/UdW6nA20IEbgtBagRoAVJVAQ4ntCFc+0Uvpl4FwOp59f941raVxDpB2g5oYEaafJ+Kw
ggB7IaXf/jcJ6u9/vi03SFSshytotoL+ltnK6vamSWf3pMea3DBPztw9KtlLFj0W5o9SEhyUSBLn
J2KLSCqoeDDAhraObg9fk7z3ixRbxnFUOnEu2pnbNMGVZpy/kKYpzaQUVbZBqo45yOxkvN/VuXQV
TdBC3DaPlSgu+S+iPkdfFAlmfGlmIDMXfniaZJeinAcuoK8iBL/N+7sSxz0F7FGa4gFMIqD3uDW6
DzV5knvRsLpIJ75hKSWJjaktoMlaT6PPnhuSu9wxWKouKN1G8AUFGvG0AXlhjbRXMNm0SF/z8FMz
AweRCAoB28Hx+tn4tmVY5HWbDxaMr3Y7T3V1N3so3PI5SpzlzLiTgFoqrO6JNOM8BwFHfIIqPNpk
P/rsSBcXYEp+6I0fNMNpVEc95H4/OOpRtJXGfMQbH7JSlvMhcmOCb4iiRxsWGE7ydVvwNUW/z/sN
CcgSBpWROmGKKySdUyTevmdil2ZPA85f5LKWNtinYcAs9KMOv0GS/GwuoUur6VAu2p2stYK36OYj
e+UN+b0TPbXAJoodUvQZfP0M+Jmz/AFU2/TH4sJPYRVSFcTJTUyLtUTOdYSgGc6B3MeajuYZ6G9e
/RSeDNCcM8sgAUp9LjkJrXIz31hZB+dBOimPYyzqsxmi/NSBdeTvVufi/xvOkc2JpauOyE5fxxhL
LaI2KTCxRP32MnnYLnyS7no2/xl9jI/KJ6xGPYff9q1n/97pfEMi17teahlE24jAAsBOy/wy0cN/
k8GlHppqL1I8Yvg8AnzejJWh5EZNBHrs3zN0V15/u05CsS6OYP22NX226vHYysLGikgG+/dVDqBh
XL8mOfJB9XY+d5fS+1gE8xfqGee76F8we28fjW4qDAMEI+tcYJZJQuN4QbIrgZm3uBjf6kR0q0Qi
uFs1pjEdOlXpvNmdDgDw/rCcojPbQxgP2Cn7a3ae3jNzDpTDP0pxNyqW6z4zTIRL2qQnWbIdHfin
Q9m9J3W/iuEBkYy27IeJ2myrq/Hw5po024mooCTzD27wjzJv1jOjLC8rE4Y9n5NvLAPNgv6wnOcD
ov+/2EZi3+atp7+K4+5RFUntSEw8+Av1QTN/pdJTVR0086ab3DQ/JGOwf21F4rgrVYf5aC0sMeyS
S2k9lsrn4a9Keao637a+xebzvrTty3VVjrtcwJRvJpMiAaDSB5DdxkLQtO089yqAi8QqHeylMuHL
5Yf8NJ7bCgBMTgzmL3SM3PKX3R5RugMYpai5tzljvzJ5kwvQS9FFRt7YuGTnvznD2Sxg58qOJCQY
E31EzmXYdJl7YiGCRFPhxP3BiB72T+kf4rCNsWGGoqnwD9amjoD1FeZ45bvtpSTODPrJ2O0/hZ7h
G7fpN/1F9oqDKJPfPrurVM7yFfBry5Ti7LTiXikrJwNLuQx/FR331RPJ4Uw+xbBBli+sdb7ckvrL
gOXGqhgOZfTXvpztUK8p4Co3FcL+9zqUZMYy/b3OJj+kJzMoP8YukBc6x/Ssr82l+mjejMf5cV/o
pnFcZfIvlXwpyiwyRyRtuXxDEylYatGEkEgEe7GvIiRe/+MEpncsaSbwFw/lu7o7RMNqNZhwUSXk
Y2Is67Tve4BIZL+mQ3cqHrIAKHTu7+mzsxi7bzM+rsRx8bFXe0u32Bgv9ie/hlZ8h5DSOY2ueftH
I5LDmQNar3WvR3ippuOzHp+s9iI3gvnNTdNmJNyKYaL9xlPPtKhfgL91xDPfwDtu/m4g39MxkxyJ
Qu9m2FgJ4txdimkG2pORzQAw2vrhGJ2koAtEE1vbnmglh/N1ypRhk18psfPxIBuOdMNWkNND+T26
qPfyD/mgYh4xOoj6/9sWfv2MnEVIVddnbYb+v22OwGSybbfHJpAge9kUAv46Yhm6bAKR/PU1MjTA
li42hCjRDVEealGJadPcVr/P5K+uKVbliqKJMOcUp7YzDYGRUQfAwvs2vZ0draRwATehfanMOlq9
7PH0d32uvCmP1GNPxPSTqP4s+mic3S1KDwAgNh9ETS3I8upmqOeDQCUWZ95kYCuVOJtb5i4NtRD+
IPqcAEwR1GIxGwsiTvgDhfajKFneLsWs5HHWFi4AmbUlrJbpX2PVKe7AMX+oj+oTvuGvxZexPvuf
RXKuqB1bmxTskaM/5B+bR5YeSa7umLnL0iMZ9GnvmhoCwPT/zB2Md6/NEYvC0TjKwJKQ52N5Uv3l
GN3mgFf5xeCoskPo75/ipifUQXGHRQZdRwB+LU4HSSAKPsg0ZVDCm4tb1KlP8nNVCzLa7dLgShCX
tchSaBadBkgahYAFioITx/CnM3DIPf2YeMI8c9s4r3pxXkPFyqNSsfjen7EF8rs50mPDGjUSxjY9
iGDQRJ+RcyJTKxlZmSInS8DIkGk39VIFcQbAwk/7x8Xu1Ns7d1WLcyOzPS1SrSuAwavizJmr3kla
/ZdiD84EeOBOEnIZse/0ViA2OwlgfjSgqry2D8se5jJesN1HjsshOipHAo4RPzmBEs6TTsoHMZn7
9sn9kcjPVSdy2sxFLIHW8aT/+l1Ne1rcGku40604gv3ePdrRT+Psf9QlLc8oOrr9Ofk89G6SuOMv
BsuPuUBHVZyy8PT8EKGiJm4S/sOduKrK3YmpUvLQCmeGTYs5Ew9CD8QfzixDiA7kXXVKtqT791Hy
sAeRQqU8m/rFU55UVA3JDRjYXZZhy556xPMr2DdVZop7X5a7EqMcVWXZAbCrh2fJ7BtFg5FSUYd3
8+KBu0E2dFNl7ajX9imPCg1bCat/rXmURsOjWebYIdLSQjTtvTnwz2gi/l8UF3+yeAHZYI9hKurH
Hwqsscn3JEDj349FycLmFVhJ4i6dGaI5qqmo1GiRbwYscQw94i7t4d89yjdP6o84iw85XZ7URdhM
6HEoZ1MGs8yPKPm4bwz7xwSqr9fHVNtZlhZ2g/kZ+qLoR5IoTmKgzCDCPtiWYxg6OtWInTyd4ViY
TTs2FiZb8sjJ5NqhZuqEgIOv32PdWMr6f0HsD1lljUlnKlrT4nE32fdp46Xdt6wQmMH2sVxFcKZN
pLaoah0gC+bY+Fnlp6Q4ZO/i+yErRTirlmyl0ywF3VX1ttRctldQBVEgZwcALRwY2wUVjKNtv1VW
EjnrBpm90WKocgCPmNP4Zey1QHHD1Ml0DI/17NvgpHVk9ED/BW7SZjS7iub5DPWw7vqCfdIEu+SA
TApPYeLpjhEMn1tAyOXBuzoKK4Gc3ZflQOZJwQzAUBTLOS6AxDlSCWiMHchk96+YwFz4TQdigbqp
bRDJpC5oiwdTvaSZYAqOuew3Ln2lDZdUldOQxclgdt6igNa+1ByrLAT3ajvLX8ngwka3SFULYNHJ
g5vFO8kFo+apPvaH4hQf5eNiuIIu8vbLbCWQfdfVTa7mqiQlZYPSL4YC4tv6EB/UE1hvpa/RB5bk
i0Y1RAfFuY5KTgYsU0BglT3P+t0c3k6ZoJchEsG5jticpESf0Mitre8IitL0VThbLPC0Fuc3YhUV
INnoUUHOflmJk9fPdf8pMQQ+kP2hexbH+Yq2nSTdSoBkaxhLUP9lM3QGgPjXwze7eNm/PwKF+GUG
sAUnNWjR8NYjz6oWqEDP12dvrp73xQjuED+1pZPRzADcjZ7P8L3rHnVR1BD9PpdTtnOb5b2FsUG1
br0UZly+a+7iemH4zYVUyUJ9icHrM0stGJ6oY9vLUZ/ehTO/ikw25wkGDfw7AxjYvTBz8GissfZR
uaCkRnHhZfG7QFRXF305zhHQiYZ1b2ConJo3JoYD0+Sv/aMX3Eqbu/hd0XZZW+HoQeTn0/YrRvOd
pRUN6m2/Klbnw13+gUgDjdmTps1/x3OQGRy7c/8y+Yxv2fD2ldr+agCatnQZY+r8q8KqIqWTCboE
XfMQ98fGEtX/FHbH3/qAqwT2F6wcdJvTwqopUnw90A7lIXrQf888RL7lLw/VBQMxaDiD5icPltIV
7lVt5uImEIewSqOZNp+5DqmeZFqLPmOaOKBOAnlg6P0AWsvsMbI20ZDFpr9bSeNub1c0chpVAGyb
G7ztQRXwFBXpoQsH17IbR41F+zub33Ylj4voZgr+lyJBnbDRKscaYpeElz68T2fPMi5a+Ezy7/vm
sullVwK5wzSkEozVEuoytLyZpktLVC8ih9kUIZuIPiR3mVOrG7uYoCCj5z9Ts0Cb52sNkiat/LXk
ggyCRbo39rlSibvWoGKYGzXDm6NX5ZNW/ezGp77+VYTHhs4uFsjd/S+4eeFW4rjrXaE41M8p4lSn
RN8jjQadXh73RWweEmaKMYdrYemB3xip7Cls7QqV1lHXqaPS7l6Vo9SJ9drT01YgbNMrroRxFjHO
NhlohRprLhUfNLBNI5eoereAWexrtfnhVoI4k+inqpvGEiYxR8t3xVwucdd6+yK2fe9KBmcLVdRR
dQoxpsKQLNnUnvUYXX5PZB8JGFX3pYmOibMEAN3oYV7j8uZ65Azjc9UTf2kSZ7QSgc1tt+1XerE7
sPLB2lwsSTxCL/v2fzAXt10EQkQTE5Cj5ezrJTooLumLhqohsY4EGS+Z1HqoM8GF3U75r9rwqR7Y
oEasrmIygHFCxS7qez/Z9FzIkP7uQ18WZOOCc+JTPjXK88aqYXijSiM/LfHGVTD8Fasg5QC6kODr
Ce4Tz5jTj0WZLhH8Q2bcJCBmoY9lKzIHFobeuLzVB+TCRlpGZgdSXWjkLgcGMlcF5qlzrKD0k3tR
n1ukEOcgMnQnRviIxZvmD7T90WGTMZ1FGm068ZVGnHMw9WheqhImoQdx6Kju+Bh91bz6BJzWQ3eD
/TIF077AE8pvxEFfpCDnNMy6lGIVA/WeqlbOQJ9KxOL2PVCtxMYgKgF4PgpwXCWCViQilACyygKL
koaqR/+lt0PHiH++4/Ku5DDTWXkKXY+I1tbo3uuNlDmhOn+Yw/fgAa514cwv1ApzLtguShkFU3dH
VIGD2LywKx04iwtbTakpG80vzJsavlXGaLkOlD4RC9Cm0a3kcEZnlY1VaAxwdMkHx7I9uzm0xmWp
fBSKnE60Eb4dnFbiODtTYwnLNCXgxNqXGf3aHvwJ0UW6RfkfRWxRB27TqG1TNw1VxoDUG0y+ohpK
iaJavhRfqta123NrveuYriK4oJSmWF1LowlVjulGCj9mgJC3HvNIUK/cjEYrRbhoFC7dssQ1OqTa
Ago/JfVyWRReBSL4eBSOKAh1LaqEqtocs1Y9lcogcHDbx0EYHQjbSuOX/CJlyCWN8XXY6J0reuck
VoEi+cP+5f8HE7uK4UxMy4vGtthEyBj6jEy0CtST/lRcyANrMokiwyamJhh4/2jFZUBRXM5RluKp
q96mpy5x/o+069qRW8e2XySAEhVfFSp1d3UO9otwjj1WpBKVv/4u+cy41bSmOLcNGPBDGdomubm5
41otCAtyz9jlKJiQO8sbY8/aG8YOyKdB4n8GwxcwZsBWQNMaGuMFMwTgxNmspx7F2OHZtCN3NncJ
lfh4m+e2kiGYoqHvG4tMKBGW7FGp/i6cwHQk12gzVFqJEKwQOGULAP2gUJcS9Bm0AXTQLnecaq6V
+pf1Q7YaQT2GaA4dPcWOmY0RzCO9SeNqFymhpNS5eZ9WKxLUgk6hokZL6THhD3V+yBRZW5dMgGB5
9BB9rGO/VMwsjOc+ZPPD5X2SfV+wOVRLzbhP8Fjz+WDEu1SKSb+o5m8O3PsOaUKXiTVFGqjh0GXS
g4HDAeeZ7c/3DThRF2jt+iAb9922Cyt5gvcBzNS6CR2EKvExOVs7NLXs5xOAGjF8m0gbfyVapgku
yFCXUWrHMKdxh/4ZgMGqlrGbbBmj56aXgBZzC52/GtFFt76JSxJZow4eTMwUxz/S7tmpv7HsM6Su
GLj9JUZYDSeJMlBA6fp6eU4HcF/RXcgOl/VNthTBks1NXZSdArPdTqVvoimnvCETRh9kE76bDs9q
LYver5zDkTRJ0xoAKVKAEZ22J5bte/O+R6Gi0PedIjFs27fofecEw0ZSq1CzZWBJs8+zFhT06fKu
yb4vWLM0S7tqyDC+MQBcx1GuabS7LGBbkd8XINgxMqWhUtQ4Fgr++Sk5NOqXMjxeliE7esGUTV06
V5aGm1mOhV8oxqmvSo/OzY1l58FlUf/FCryvRzBrgzLTROGI5Oxn/WdbA7sxfZQolrE1xVckr4Bk
ZWKLNyoHelGxZYjC5l5UX03pSznoQZHKXgPZusRJVLOa+5LYhKNkGe7zbySgaJPKX5Q9EHuHq0/0
dsKlXkYOABMCdnhBK2Yzb/J2Qe+AS/JDSeKHqJcxsiwHITwPH0QIStGqIzPiliNYBH0wpXuSXxH7
BkCA7mDctOXTrD9eVo0NTf8gUNCMSAESCZ3R9EXNzO3sys1VHrSyZqGtNNZajPjs5U5STKSdMMi7
N0/Vju2XhsDJT1H7l1WTJCsSZ0Nsixd1b6FTDym6HTPQnMdpwGQ8ZFvl8g8rEl4HVGAx2K2jOBJT
b2Ev5aOb+u1V7cdnY3INNM0p8ubKzbVpugaofFWzwJ360YxnaL2hE4pzyJ9dIVehBdGpd3NQ8c1e
eYw8sAxIATW2j24lUzC2YYHMhjUiyz6d+msGicl1edTcBoPlsiLMhl3XwDHxa3nCBSuqLmoYQeHR
icl+yrRj1EnZ8WRbKNwwMlWRMrSgGwc1HkYDuIfKdrnXDc8KRjQXN274t2lLx69kUoVrNlVZFzsh
tMWisZeqrsGv0+b75au87M5vtuN998T+TStVzC5LowElrG+5upvt1DWHvZY8FzNzL4vaSuTipCzT
MQGjteBbfVTEBC3umEFQ0IV1O+5GflgivwZNRC7BbTiP++pGltbY1A2KWE8DUYSuiv3Sk95wVoeA
ugLmlFdX1CtLmfHdeLcW8u5fIoQrDTzwThsLjArE8YPCvhoAHGhrnxufyDp8kCNsXqW20VzEcI+y
iB/zWPVVhUgOSLaUZTdX/p7WAl9qXjywTm12Te8AGLnf5Um5Y/T/35qExYDNS7fx0qJY/FFS3IU5
SEjK0Y+bcB+iDzqezP1ntM00loErx7ZsEaALeP8qdUzcWR4AMOup20cn+wk9wtMuRWtSXLudTME3
928lUVAFRio61S1GLKAvt2q/x+jfvu4mj2jB5bVtGoaVIEEXagu9HI4Dw9DWN3YfWOyqkvUkbfj+
Ghoyf+2eoAs2i8M5UwHNQHqMY44OQMwJICOnYFTRUN4dVC5JnWxe1ZXAZc0r5YvssFBsFA581lw3
7JEVx8t7tuX2fViR8CRNJiL0akalZX5MS9d4G/YogzzZDXyKOdAOiew2SQUKSj4lWhcrKXhwwucu
aI/ZKfTN62E3+fVOnsDdtOOr7RNeKNgcncZs4QYZh78LovyV9fVuaMvAjDCAo8iCg83TslGawKA6
yJbEaNrheWN1Naye1aRPdQ4nJtYlF3hLyUEjr5rAQkQbvOi2WN2kkHwpG0R15mYdMAPjwcuZJF+8
1ScOz3uhoIV2UMwYftQ7MpYN8BbQGkxO9XmZ+csStz4yX/G1h8sauLkgEG45KuACLTxHHyWNijWX
BFAxwOT6wRG9sX9N3L8sYutY0PWmAeUJSPCWmMZXAMVFrBaOuZmekmmvy9zkTZ1eCxDUbC7KDPxL
HNW9b2noZof6xvGiI0VezUuD7tB5l9ezvWXv6xE8IGZptcKWacJy+CutTz1QSo1QBoK6ZbZXaxLz
+aVTsrFf0oM25kqNBthBhpfwt4HIIk+ZIEEBUJEfSchUtEeO56zcjxgoNAFe6/zrjzZNLCnbNUiI
Gwv5VJPcz8axUU812V0WsdUVjvkNKLNhA+wFf3/U5UFp2ym0EJqF/4peqiNykqBx8bQ73e2DyDNv
1SANlKMpKc1vqvdK6vL76o0IjTntrAL9Vv18l2UgbL2XLEsmYNHHlQDdbua2BdwCGkJmzGjz/fja
HujDfFK96QnoUQEabC6LlEkUXiW9S4gaLiWYCEXEAi6JKeNPlUkQniEMoIXMUiIkIJJXUvhJLeVK
Ww5bjCHWyiAYhXSq+4EtBLftbmk3WaaxHM+8boOffZ9XjUT5Nq+RiQF6INpRGwxVHw9pVkvq8IUp
IlNqF11iXXvbYn7Edj6nDe+CBH9ustSGAfEX9/Wx5UHSXvfX7WO8szw2XrUZ4Pv/J8yN7d18lypc
LcWaSspH2PDK58BIw9wDOty/hLsGWFH2VbaTleU2bexqO4VLpeo8sqDySIzDN9LDxzAFUhSV2b5t
LXxflXCzCLYymft29k07sHlQqRKl2Awu1dUyhIs0I/nWzEqHMkJ7ajAXEx61u2hvPoaPxXl6bPay
bZNpoXCtAEBOoinFxUXI9B04RFcTUw6U3fFQl5gI2QEJ16vBgOWociAdqeGJ6ofUfAtlmP2y0xHe
2Thp1QpwCgC/jM4k+itsJfGeZAlictdMYsfqU7SZEL16grfngivrYbQ/UTZHghUZNhDXWXBNhWXY
oW2W1IJXypv0CM4IHwHZE9NlHW/buvYuxxDqcSR0mjxiOHseqDvqo2x+t4ADoIvfX9ggo9fLb8Sm
qq3ECQZP0TOjcXQk/ZGO91KgTE+jZ5m7LJZZcpkgweDVfepkRQn8CxpbuzhPgzRz9nVieJ0iI5jb
gpFZn5XIlzb2AIooW4o6NvV+zgtU8CEyLzygwtBP7j/VRvCJeJf3crksv71VIAJEtyxZyJIE65qw
eIjnBSMgmcJd3h4yEGwWX6w6d9Xwzna+XJa2mfAFUPMvcYJxVViJfl0bDoWleUrtm3sL1VvFI6CC
ygH9EoFWUQ6ltL23K6mCsaWkp0C67eEBfs1eEEBdDTPoRZKgeNX90AbAJ83c8lYWHGwakZVUwQIr
MXhaxgXFMapTQHMwt052l7dzUz9XEgSb64RlWhsZ/L8OVAWEnpOsdHU1c6Pw/1+L1NbHJpjcLleH
mSwtp47J0fn5JZdVozcN4molgqXqphmM9jry4ypu2jCdxrjYKZ0kpbJ85IKui0hyKsfcmmKgpJa0
ucvUW6O/SifNzZLnOQdBVFu5nSnxmSTrEqPpeC4cswHAgZ9Xt1V6r49XcfhwWQlkIgQjBYpVPtsT
4DR1Mnqkv0niwjXS75eFSHTZFMyEMqRUbyzUPhm/rjoMND1+4vuOZmrUBEkYILQ/+rBsAPr9tKAm
JXpfuoNan81GBpu9+Uwh4e7A+hhATRIPYyzrYjZMNEZmL/HTggbRH5DTdekpuwNEAqKZy2vaOpi1
OOFgQr1ArDFB3ezqJWxvU3LTEcnZb9rTtQzhXChz0rqdgYoQH7tA99q75FT8DWTa4xx0t9Ohu5Jl
IDYj3bVEwYKHUadO1AS8eQJnfF8wr/q+TAq0V9l1xjzzLT7/nC2Slu22bN1a7rLbq1C0Kk17nnto
oNLU7oguYI0cWKvtM1USVMuOTTDbamTTIqKIcsx82KWh86SA59NsS4ntlokRNF7VG6VLVA1ZFo17
Vl9fF4mDdvfux2UlXD4j2rz1tgmWGyhudRmHUMLSHoLauHey2QvLyFNmL05eLsuSLUkw4oC4yGud
wZewQmN0+ybzwK91cOb47Y/kiHPwiQOi5NLEhEWnAzyYvaU28ZpYBqYuWY0leJkMtKhGtRAUWPOZ
FqPrlN7oSE5nM3+oYfKQAJnOAQyeoAWGk3asGpdWOXjOKlySnzjZ+wXlpzvIsAvMTV14FybogsYq
vdTGGJG0eh2W39V2dvPsmKnB5eNZPvObyqH+B7JAkDuYIooFsXqw6ZSIPHvruZy/Gumbkt/UyfM0
nB1ZlWTbpq+ELWtemYU47gCTqMFFtyLU8xcc+niH7ry98nXadcdmL8OF2dzDlTzhwABTEBd2jvuk
KKVXx+HfWjkcOYmvNUc2jrWpgCtRwnEZWdsRRwHMn9n91Zken0fXKCRdRtsPyEqIcGeTzjHrUsdh
gWv4RUUrPcAr2U17SP9ugsnvekChyfxiyRaK19doYzOhY4/MBP2R2ph/JVXA+pMjw4PfvlyaiVkL
sPegIi2cFXWq2Uz6JSlL9gs0SLwzUZfxCKgfjU/ic2gYT/klTziwpCjpHJcU3c4TwFQ1Twv4nmHm
W6m8MVjmbWXl/C38J02jKJ0ASFMDbeeiQivtb/JwzFUT4736TX5dvhAA/PObEPw3lLsJsBobz0CP
qoKZQffyHd/UzZVg4dohCTnPdAQQrl2UXhc+MsBMOTKSwU1DshIinF8bVbzXgWruF4hrjBJIJ+UT
vMLMBoOs2rmaLDrdcnLXuymcX9yyVGMtuiPY+DWbTrx9u7xp2+sB4QjQdk1kZARnrVfSiA360PpZ
nXs9uSPqlXpmcNdN43sl8y+2b/bCoPhvaYKjZlWG1iFww3B0oH4zgFkX+0DG+Z5d/9MmbVSuDFBz
s3aIMhsYgzSQgGm6sMA2tgAJZgBROI6bZ605K+Rc03lH1NeyP0baNQXdb8JldNmb9kQnmPbVTF1H
V9fHSzBPGMN2KJvBKW6cRs1X05uMOz6pvlw+vm056JrB02bjqRbU0WhYq6R5A/wYwyY7q/ec4oQE
bH3AxFXoX5a1qYogUfuPLEEV+8oq7S7Hs1ZZ3zgAwQZLEphuC7AMOB1AfqbiRI0x9rkOxiLUKIaz
op7m9OXyAtTFPfrNCwDU/X8ECBYixGy21qtoLyYn9rAMa3W78BYlAkAdyLpnNo3RSpRwMCnirKFz
MEllYdKNTMRt+9ltx8q7vCSZGOFMwkydBiOBzQs12zVrT5lyL+okmZbtO2SoBIiWID8F+cZHbbaK
MW7QIwvM/oxbblWDQ0ovr5hWM1cj4+NItGemqaHbcSQ+mSwNuakWK+nL76sHJe0tg4KGCfmK8t5x
znn9fHkPZd9f9nj1/SgdxyrTatwhK7olZXoehh+XJWye0moFgt4VlTYwbWlxU4bXcf57VF7DWJJH
2nY6DTQtLKTc6NcSQoO0KLKpaxK0Up0W6OrllU+8eT96/xushlSekEnQdXTRmx0sXOvXL9RfMqbm
Nb1HXjpY8uvjJ6oT2mp5ggrmec6H0DG43zCwH/Qebdo9Go8lLsR/0XRANEDJ0Q8uVifMKalbFhVg
gJuBVsTQ79jzQ1YbJ2bwqwGgoLwhxa6p1b0+S5sctp1DNF3+W7pYsyirJkUDJlswp5vr9Evujwcj
SGIULUq/2tPvl7VyW+/fpQkaAw5goxqdDMQBbeKV+jdT5lRL1yPoCA/ZkNcj1sMmty3df/C6yWMU
/6TVSXYyaJnFqP5m31f7JyhJ2jZpaM8F0o7AeLnmCPpcZeytfdgnpp9k43hw0kkWk8u2cfl9ZT6s
TufAbyoASB4Beez0qd6AhWn2P0ohmCfSNWOFDi70Ndf6DyAePeqdIVF72RIE+6SmZZobvEJ0HD5b
ReLGpSSk2zaA72sQXsNYj2FgLSgCHV5BldKqT7YMnka2BuElHMqw7kmWI5HAuN/FHBM3n3lrVwch
+HRxr9pJXsN5VYvbUDk41bdPhr7vMsRyQK42SkVjuOPL3Ivppbvsproixwl4uYCbfwwD2cTVtku+
kihYAd0swQFkZzOAJwZka5H3q/f6UXkx3expQXAMH2pZJVtmF0zBLmhR25gYwsWgyMkGOuB4AJyo
m5+XoRH57IFUmmAV7Lg1GWgyMFTmKbdg2QLkuPFg7NWgvpVLk2i6KViDrqxjI0pwlUo88sUz1xM3
VWQmZ7mPF+ycmM1ipBiVqMboeUxNtxwONq/d0NmHMkhWTWJQRW4Zo0qcdJigHI0FbOxC8RAtel30
1htf6772SPaScCTYieXO9NqM0X2MhUf4p81xCr/E5Zl0qZeTa52+KmUUzE2BUjL3aa27qnpNyoMa
yvZm+7iBFasvzNyYIRVsTdr0kTJPUC77ZgiWwVjATBwtFFQBHi4djN12g1bSBLOTDkqkKCmMwuCh
e8sD9I3PbpK9tUe/sos3+zNu0EqcYIOyNiS0nxFWKEPsq5y7DXstTUm/7aYOvwsRZ7racapsGxUc
9CmbkTsx50CB6e1ame5f9kC2jc9KkmB8FFYbhWYjpJxvp9hrj/MxCZRgPuu37Ki/LVChUiTozXfC
1C08RmhNU21BPerJAUlygVGkwQv35K/slN3MD/ELGCF35hUg77z6M8NPyAL8kiioSGJ0hZYtr5I+
vxm2V/cvl3dRtiJBJ1hfqqxDuOnXSfklycP94MjSGdsa8WsJYm9QWiTqqKJzyw/nOPYiBb0JPZ+/
D2F+uLwWmSBRIXgNBrwczg4HUXEFvlMkmKktUbtN8/l+ICIDqaVNfVq2qAkxnrsduaXWzo6ZV8qm
pbfzDStBwsuTIBofCKZjMRy55HrZPtz9nLDzcuk0n0QJnOX3lRc6tXXKeTTB/OaPJP7aphLDs/kS
rJayHNzq+9wxkxx8lUCmyh8L9ONU/2qrl6G81y0JPq1MAwRftA2zuexb9G3FxjeFH5l6rc2vl5VM
dv6CCUhIODjMQiwZt0Fb3vc2MM2fMYZxWcp/eRoAY4IcuIHyvnD6Gc9bvdPxeILmyzT9n9QjV8MX
NJSEj9oOr4PHJYma7b17lygoQaNkkTbHLdgPhleN/UWd80z+UISgByTTOhDfYFEh+ZKMhyZ5HWZJ
sLDZGqVZBnjYCdFsTWQvi1KmpFbWDT4z3MUrJcHoD/soQOdZC9oWfcd20U49So5r8wa9SxVtXA2I
Lc5CvHr281K0W7h3zGP6qt4vNDHkoN7Jmr4Xu/+bF7cSKNi6mfRgLkVBzZ8QculAGZy6g6LbrkNf
5/SxMiQ3eFPrV+IEpzsOrbmdOngq/fg6lHBV2tYdi8yVMoxvv+orSYLiT9rQVCaYOH3ta/w0a66J
+t2S6E9/6NRT9hqAG2VUHLLDEzSfZgYBbCPMn8nDG7p0lhbaZ54my0aXDhjaUUEWrEbFwAvjLONU
2kSAWJW6fd14U/SZTo+VFMFZiDQH/Ao60nhtmLtjEgwl9ZpUImTbR15JEVwGNSSpk3QwFNxAVkYP
lrvFv4zAj6FBsY/3kqu1qNbvmv5r68So1gSqZpNSvINOAwwripYCxcsGtz/1wXT9yXr4++rEnqou
SiMzNEDdRo1vdXyKVLgs6c7qnv5wWcKNKnuN9SSEnORliTRUQPCwa2zhz4ZRWVOs7MzEdrepGnuz
Iyhk2Tfm/T+1M61yKQIN5pNXWU/B5lOy2kPhQtWsQ/AXQdsb2sTuUI5e2dhuo1mSTdy2Su+qIbwn
qmJlPW/gixGTeLbuR/atUsRuIjO2y//3kgoKbgVJ00i3l8CpBhRGQe5pu7usDbINE8yDShSOZws9
aEW3r4yb0D6mvcQCydYg2IakZ8QYNeibw9KnlJk3zWh4l1chOw7BMJRTFOudCkD1HnaHQ6ONvzM+
uDb5+7KcbdfYVh3DXloEMD760Z+sM0p5j+lbH8/8Qt7XHgYQpJwWEqzpEMkuz+bhrKQJp68tXfOW
Di0rwykwE+1qmunXyny9vKjNzVtJEVSggy6b6Yi+lVG5CQE2XhinGJW/UeaDbZuClSBBETgoX8tp
RMVK23c5wEJqcL85GTos1SA+OUcZIP32g76SJ2gFJkNUJcoWY7CLEMC+qD4e9F2yp1+Ht+wJ9ZjP
MAdo2rtEEfKiylRMieRIqrPyKqd/8VZyVJtXafV9wfdKrGTSixEKYcXdzaCEQfEppIb1EoTXgUcJ
K0MkH/15LDxuerGKpFd11j4BNvhhq0RvS4nMgueomjvm91GnLim+mN2JZneWWruXFXw559+M6GrX
ll1dBYGhYrcaunsxgrbEfugff6LRVdq8Zvq3Kjxr5dtlcTI9p4KRACzIYEboDkV6KD4ufXRR0LtF
4/7DuyDrXJIYCSoYCV0dncHK0YrdT2duYfoXQ7J9LNnC7ahwtYeCkXBCK0IuBXvYvAEb4qge8FA0
LsLdQ7MHu4Qviwm3o6mVQMFYzOisrViMFhHeuNHZ3iOEd3P/Jys5qnJBcV76zmR95rL7JViMaozr
vjdwvwzVdKP+tuEyxGyJBJ181EWMlyURaZGQcPhTq97nwxeJ8skECCaCNVpas2hJ3txgKig7L/S/
DlB3g+LHP/DznSsrxkgeEF0wGRMo6gEjiV2b0lOpHovyGzECWxbIbC/MQCssaOMp/Q3iRzN5PvV4
d+dqOJp2EaR6IdFymYjl95WhmFFPtMp2Bi+Lwd0QIy2dLEewWLXfTdH7IgTTAJSuckqXLkP1sX9b
cHGXEAYA+ukL2ZW7Yi9jkZWtSDQORgXQWBX+Y5kdzeTKkIGJy74vmIUM2Hqs6knvV3UKhE1wP49E
ktaXiRAMwUiGuWrjBmyVbGfwhzn5TGrIfj8S4c63M+nKccaRNMaDrXyr4ptUNle0vQTQpgKPCJUd
MbKLWM/taoFCT0pwxyyEhLZEc7cfgXcJwhXMWmXoaroA3RZnROBlchd9An4UD/a7COHBJkauthNH
hnNOn1PNmzS0R3zqKN5FLPu4un+VopGWLsOvtE72w9Te5Vr4YIQyLrFte/UuRriEvOyiRCkhxg5r
NPf2bMfT4QQ+mkNu97LBV9nJCDewBQYIZgkV7uftW1plrlm49iAxK5syFjh/08YsLzpGP+6bGanl
PJjIkdH6BoGvx/kNRePK5Zdlc9fehYi+LboU0MFVwLcdwlerO6f2l7Y5k+z+spRtR2MlRni/9Bj0
oGmJgHQZwzJP4zE5LWX2sgdB9OdLoSuBwtUpZ9J0w9gjduR6H7lJVybUM/RMAZRrRl5MoAhFrjWT
JyO16Ftrtn9hVsr2bGZlfkXyGOOP6dfLm7BpL1b/JeGq2WNdczB/g88Fg5S9eXKQ77wsQaIxVLhp
RmVTlaclKuRF6rN6wkjErpOxB8mELL+vrnPfmU0T2+hKi6rcS7+FrHIVbX95IdtaiYlrzdYBGCNO
/bC6aplOR3TzZaFLo+UBOs+T4tbF7rKg5SX77eV2nAUWRAUqldi80NWKwp0FyyKhxO3ygDSgmecP
Yxn0MpSd/3IH3mUJNoNQoNUmIWR1J/0E7BYwsSLR6ccPqYt2Gr+TKMN2oLxam/CKc6utFbVFY8Yy
OpVTd7wugFbVe/G5scFupqAD4VOZ75VI4VUfmqFDWzFm9MdIvalS+zRPT5cPbPsSvW+iYBTxHBKz
7qDiivVMGAr1kl2TKIQ4exNZk0ZnNrV+l+p/J6Tdm12Moq/euUTt9sQcZLAgMoGCZaxtgplAinmp
KkINTtsx3rt1c5wTr2cPl/du++b+2juRQlaFQqTzMgrWl703amPA66e5kfVRyKQIZi7BzE2alwhV
puZat70xfUuIf3khEiWwlt9XJiguQ4zVIf73mV1e8XG+pbEMeVe2CsHKOU3KiLbQ7drhXUUeBvvZ
lLEAbImAthJ0BpkWMHWFkwdWmVIztUYLn/4wFD4vn7LqeHmjZCK0jxulFXZiRhy3JQyv4RSR8r4Z
JRdGJkI47gHYEUmHSRrfKtMnmuVnWFRXNxTv8kq2jny9WcKRk0IHSmxdI/uifgvz0p0smb2USRBO
nOf5XBc5bj5wWWOCEbXXyyuQbZRg/s0qH4whw70Ad4oaX9Pmb0f/QxGLrVndi9Lmg2OkuOAsf4zz
W6PJ3FaG87llr9YHIZj4sk0MPR8RTY8aKFEaDmi1F60Irwi/15S3y1u2mS5aCxOs/TRWBlwzCEte
khpspwtjdO2Ffrij+/icmqDpbPfWn12an235q13k7dQAIH+ZqqverPZuSB5o95lRmdXCflYkVjIi
lRaNMaOyqoJEMi88jSpeH0nuzJYXtRYi3H749kqZjPDUGIjHWPXQOa0b1veU/XX5mCSa/dPxWS1m
5n2dUszS+Sx+U8LOxRSQ2/U//kyIYACcBm47LyCkKtDpkfYv7dzshqKRXKHNWtB60wQz0Fd53WUj
IhUg1ZunBYlc8cB0Ngb/C3abbOcEm+C0w5R3GlQNUM2uPoEOMfWyXNLEJDFsYg8q8FUaWikh9zPU
Mm3yQofg8tHIBAgmoZm1MXIWMDC8A/7M6wMfM/+yCJkl+MkivNKxvOSFoU4IuLWv9NZGlwACHK9W
9ny3sBJmu8jXz/pn4qmVLoi9p31kEWblyPD08M3YeMM6x9X4/vLSJDogMglMLelJRDFRFmoIRm9j
yoBOY33KFABG1rR0FZGOaEiLITbUEFrNyrtMu6qMzs3HYzd8u7yWbYvzS4zoPcdUSe2coZVjIjej
8z1jJxRNvCqRJA83t0xF2kqz0M8Ggq6P75zRJFME/HbUz3Ftavs6ih/GWPIKbCr1Soag1FXCh7oh
SOkX8d62//oM8xdQvt7XIJxIa05T2nJ8P0T2c35o1Hujev7EabyLEKsSVcfS2jKQ2xmVr2WIvncH
eZD7cpKEFZKdEmGKS4Zz0nQLgy4Tc/l8Z4yHy+uQCRDeMXMa+zIasY4+3qvx6wyu4j8TQD/q0xRP
uaEOKELk81Xd3HfVZwzk6iCWBa6MV1HGGRLeGG6LqubRcEZfjZDO/bM1LHdmJSNSzGwRgk2Cc5Qe
G0VyCNsWeLUI4a1KwbKlK2W5jMsvXZAYLdjnmJZxvOxaRd0f4zL53pCF47KjF256Thu0+jI0yJd6
5cXcuZp6WTv5ps1arUu46FbXNtrEWuSaRv17bRFwiec75GM9NWvvL5/RZgpodenFic56KjOaZB1Q
Ib6aS7NbB8wBx2Ogwz6OQevJATAk+ycOcZpROlhApEIwbj/S9KaSwVxsVsVXKzKEIFazucqbApO3
HH2xWpAExgPfzZ4aLODHTFJJkByVIRiCfE6V3hhgMy1rPPMUjRJWE7mthWlzrv+Z/Rcbpq25Gqym
gCzQQAaWOvlRP/qX1UHyjBmCWZhpm09JyTFQ65yJPQJA088zGS2sTAMEu5CiN4fxEN6fxsB0Gx3q
5DPe//v9MQS7AN5hHXhgULFQKe8sXd9N3LpNrXD3Z5slWAINKPVOFyN8TpH/c9u6OQFlgoFIKpb0
oy4fElPCa40W7AEfzHkeSnTvKiy8qmvrkCbsbVKjnenU50iRFWBkNsEQHAEr1tqk1tDpsdyg6DCc
0X92FYHFFdA06C2/dZ4ub6REIcT+11E3yhCoPzCpo98ntyV/vPz9ba02Mc0E1h50zQsKV5moh8WJ
s3Q/d14NnYttV4+Dy0K2F/EuRFA6PaI0rhlvwXRkujx6mGWjWdum5l2AoG61niemUSH/lzqTayYv
unNS5q+K9vpn6xCUzXZYrrUcTUVGe4VX20kkyizbJ0G5Rmo0Y05x+52EoenrqVRkUA8SCWK2BCyj
KgA5IqRowqB+wcyum+7MY5m61o32bfL7vbyyIdEwMXkyd5GTlCncKasx3JrH/vi1lkFYyGQITw0r
DKuONCRnqXoOq68F/0aZLOP4X66+A8cJdCUW+Q3viIyR2YcOqsjXP12qZcrDpzejFx/YLvRUydDF
9lG9i1t+X7mIujLoLOnQ7dXbz7QCk1z847I2b2/au4Dl95UAo4zKLk1xK6fqDDxlT51P+iSDxZCt
Qrj6Wh/xmFcQomvZPef6Da0lL9r2C/C+DOHuz2B1yHOj4H6U77m+NzHCVINPLT+ErfYpr/1dlHD/
MwqMCGVhuNbtM1pamQxR62de5PfX7F2AYABSrXcKZqCHunijt9ZtPXuzv/AtoBPjbvRsoJEObwus
NPMdXwZ3tXlSaF/AH8D12CLuVDyDVt1uYXzsmt/wPNnnrQyOZ1Pj3kWI1kct04laBgrFg3OnV+e2
Qcspl+ROJMsQzc1kNxQ1dfTOOjRy+XR2ZCOgskUItiayZ9prKdiaHf3QkvtiODhM0kvyM8n3mx6s
NkoIcZu5rExmoGWseBu/DT8WbIXUV7zui/YEc3O2TgtXcyE1OdvxwUquYHMQvnWmvVTy9Xv9lB3m
g+33XvHXonByHHPZRgr2Z2woYrYeCW/Qql0V4MokafJcqTLkOJkYwQJFoK9SVBOFdZs5GNR9oBEk
FW+Xbel2vL3aOcEKjeBStxUFUpCIpq5+0oPw2LtM94tDG4QIuKub8Dx/uSxVtjTRHiWZndYxQhLb
IK4Vv3b02o53l2VIdUKwSUPLujGtoRMcmYQFrYl8WYhaF0zX3EskHpZkRWIOt+rLAhCeKT4/3mQ2
oN85gHH8yyvatBA6oXB2iWGhz/7ju7eAf8e1oyIDVs+BkyHVNlWSJP7mm7QSIdiIzMyVnrdAi+us
yi3LvcK+x+abFrqKjDF6W/FWogRToZSp2ZMyRkP4Lqy8HvhInnrN99lee4yVQJ1cNUBc4n/KO1mJ
FSwFyWwt0SIMamKgCI+t4+VUEpnIjkk0D2M5N9MEfj3anmK0mo+StLTs+4JdMJuIxGYJxCeHzeiX
Vk5VI+tl3tTm1SYJRsEgo9G3GmjgFPqtjh5jTt1YNpsrkyHYgMboiZ46YF112G0/XWnT6OaTZKuW
K/7bc7Rah2ACKEsggOJW5ikJulJBzXAOwvxboxpullluM4yJ2+nt4fJFXU7gglhxrDqbpm6KSwQr
jvMcGXdWeJeWz1Pi/5kUwRwMjDphZSsTWO9NQMucDZ6gVf+JyEgnZKsRbEI/0nAeLYzgqRrQQprc
c0LEQ1W4t0fJzZFJEkxCn7cmcDCS2a8wf1cnB2BwuENz30pJmSS6JyJHMD2cNL1FZScCxIs7Bdyt
PUD4LPCBABdiGGaNg9yTEYTJpC6/r+KWwmT9mBuwePH0OlTXc/EjlVFryKyqIxgHDMlxJ+6Qn9f2
4R5kjo/9Ib41j0YQn1UPj/n/kXZdzXLi3PYXUSUEAvFK6HSyT3B4oRzG5Jz59XdxZq4by0zrq57y
o6t6H6GdtMNao+174A65rInbL8yznYmDlKUWxTlNQwAjmvvkbXZ1Zz4g9Tf34+kf1AeJhf2LRGT7
wOewmCGWuIspMkagNC1sZKrqmt9nN3X9I3BNsj3FMoQcK2H78n4JFEvc0VAYVO1Rbxp7xSXDXT59
QaIr+5CLLf3pOc5SBJtWuBlmIUHsKCZHP/0NMam8Ka895gLkFGvb0f4sTbDs2ijqEglg46pz5aTT
sx7tGW08xdgp8zU1df0sSjDtasTsnNbqSND9ClyCoZ2k4S6N7wpZb1h2T0J8tzReA2AfdU59fNAt
z+cPJPIuq/t7r/zPWwKRF9WZphNx1IFYpOOKgQrHAoCVPi5bUuBY+DAAD5R5OjiiNI8cuBPfmjbw
jw8ybIHtazuLFyKn2oNAZShxbf58ZMObTwa7aI5Tdz8ns0Qht3ONsyghgPYR0togjbB8wkzP75qD
ksm+5r+Y8i8ZYuoM4Li6byKU3Ovv5FQeu73v6sfeGT4tvSo5I/Emc4qmn+UJNpYStfU7CzW36CcA
4oP7ubAp3qnjDX3JCps/+w/F0bevHPhayRWsLRjHruwTDWWrvnDYwmQRzV4sbWNLtIMKlub3WEEI
Eyhn7OOprTwUZHZRhq/bx6KWxGuJdlDB1sC/CkS+MgCRT/cl6ys7969qzDIClHYdsOIAUf89ZKZV
lVgkw8xPnFRHC92evE3dy9a8rX8rGULI9HmddM1Cj64/RfcRageKU7nzacTrd6keyPbyt0P0Sp6Q
XOcd+iJ+iTLc+8D8EdSTDhb5AKDHvN4r7xcsYfPH5TNuXtRKpOAxCsznRkUAj5Gj+6vd6/O3y7+/
Xf9bCRD8RDTPNC44qgg0t54oLX4oQ/vcjj9NHjjVjKkpsPD2PT+pFbUJs5y6CTyj+xKbQ2+ngFJE
FeVrYyQOrdm9klDJFUuOL+bjQ8VSM4oI4lxz0rRD0+8vH38z5jBMPOkIBgTQ3L9rKV7q1M85HuY+
3pNxf2/WqZ2Xkm+8+ZZZCVkOucoew2b+B8FtyewWIPcAxBLXoRBoKzGCxZWsCRVNh033830xoRPp
XP5W23dx/laCtQVBGynKggDVqHdG/hAmkuD8L+Z8FiCYFylTLQNE/AJ4vyDGRHc1YBuOQJwC5n3i
DgdDk9y+VKJgXa2a0GlSAcMb3+r7CMAe3NVfFhjyZb893s+S/sp2YWt1RYKxGQWJEqXGFeGMqLM3
TvaX5YwOOxU75VGGEbb5JjsLE/u4flQlhlZhKsqMie03r4HJvaE8WFTSQpR9RXHPNWc0V9ICi+D5
7d/6bTraPsfo9fIY62zZRupyKX/kcKtzCdEYKVSnRBXyea52X6OscmpGHxMrO1lEL93QWthAZDIl
ui/CGZlxabZkgMza6ho7UNsvgdHtLtuXTDtENN6e6gHnxrL/dwvMQm889HbtNbcL9t510L8rbyEu
tlWxqRp6D79vac4clLbPvDj6fvlEEu8qAvJiJE+rmAaDzuiJFLdB/GrqEpOSiRB8RtjWQ6ol+GZx
94lGKIT7z4omQxKRWZLgJnRsEcWDijyj6gJ3KJ90cg/sPbtrr7Mkk2Fm1dTBASMkuCBE6OMqyJEB
3nYYoQOq30Nvq19GZ0ERBLqtFCtnsZU/beksULAlEN/0xhyh6NA2ld2Bv0r/orLcUxDwo37Xq7dl
7rb514l/1WU18c31Q42dZQuxdwQesh5UKOUMTvI1u6dOCfjjYN+4mW//bzS228pyligEYq1EIYea
HHPo+V8grgeGU1R9vkblzyKWP2EV6+FjWdFPGIKceuaxwHzUjOKm6Ojxv4kRYjG8Xx/wCnVKvYm/
NVPpJiR41hNyuCxm2+2dTyNYl9LROS50FCoz/zZJbpkU2m+540v6J1iWyVum9RXqhu33urCJA/Bx
KKL2QXtqgRN3m+0Ut5BkY7IzCTG41QMacx+1vCFEV25uHVXG4rgdoH59NXFlPqZRHXQVSkEpze6S
SCdgccxAhtmNN0bzsc6quzSUEQpIVFsTPEe8DNnxgYO0pVO/hRZTntpIw+x73mTXJU3n4wk+Y16I
KywdmxYFs1GFzY9AZDwNn7tk13rGDmOdzlUD5KCl4oamc6CkC1c2N6U2WgUBQIv+vehuy1oGz7P5
9c4CxGcGB01alDDkZY3/2JQ/a/4cTl+vMKWVCOGCwtZMxlRHrcTCsIAXTUAe0HrZ6Mt2CrGSItzN
GOiGFhM8F8dPy7TtfAMOGDd6AWgSUgjZe3gzLK6ECQ68QTu9Yzmuhbedw/03rqROaH6MR5nGLX/1
H15iJUj029qs9EWJl0dr2UuZKdypH9Kb2kO92FWOXBKFNx3ESprgwknop5NiogzTcqCsA2ltVmaJ
CJm+Ce5baetimiccyJp3voLkLnpSAMF3WeNk1yM474zVEwfKTeOSnAcfszzWFFvLtLaxNWKVmIjE
JIRzWaTsXII7LybDHEBgh3k1s7pHJc9O6fQSxbV3Wcx2IWZ1RYJDIEjGzFBTgXb1lGLnM98FhsPd
5jP0/q11UBp8UH7InJDEthgRMLxUUoM0GWvFLnpb+ZEBQZW7rT1PtvY/zapsP6t+HZKJ698d64u2
yKEk425pCAWnRN2huOouhJThX+xYmBKFkUoUvEc7WEqYg3DA7Xd8cqY3zLS5OOMprZzq2DrJTobb
etnUkPX+ni31QTeBpioA8aAOznIdmikbxZHemuA7pkahdRUg5zPuqtRujylmKLV7DClgM9j5H2qE
mxnN6tYE71HyfKQpRwM+eLMelhRe8dKb7vv8nsJbrimZ25J9QcGTsKgccjOL0LhgjV1Y2tMQZ9c8
sVYnEvwIt0DzlQM3xo3j26wDrG71lkthhrY9h66DjBXE8lzEq7YK1k6Fgn7/mO5663OHQRy1kY3S
y4QI7onFYxT2IzKXmMaBTTvidGx6tBQuMSSZHME9ZV1dhZj0gKcI9kVwCOZ7LsPR3L73X99LLO6Y
Q8yCcGEKN0Du1t9ospi7mcOCUu6f+xBrOmar1eqwFF5L0u2Nor0N56VCOqHH2PSxPfR97NSK7D0q
+XAi1RLpmN8avADQKZg0SOE0Jmbr+93l6LEdF89HE5xONvJa9034cR0LXWAFwkPQTG676ZUX9Mdl
UdvnwZsPbKcGvuXy/6vXoEYnDY+NASkY/FuM7oTSAqTtqvOchQguoFXmgGQkBNgfpa4SPNTtt1h/
KTTJIP+2xp3FCG5g4onPqwEWOqWnXjtOMiIF2e8LxqnHWG1KerxgigLAEWFnHvQMKvDfLkSwzGjW
lTQI0UEsyF1jvSnpT4p63mUZ2/r160OJz78QtEeMcshgfPSM2aHlFzPSHdWQnEXywcQnH/XNdiID
7h3spiG76WQLbtvpgAlcOXTwgHktQm+WpVUr47LiEB+NyamXxBsJDwGSKCY1+KHcyzBtN0/EgaxG
VQt4ieIwSqe0LDQJBstiXX/1E+WpSCVKvGmQKwmCkuGF4ve1BgkN4BijIAQxkGZPwefLGrD95VZi
BDXDnjNPygTo9zGy08QLnnzDG5G6BXiH+ffl4IySc0kkgorkd0/DfI1U7TIMPJwG5L9IiflnxZke
AR92iL7Lr+ryhzTF5JRhYl/PBsirIvWpL4MbdehHuxyaD5c/pUyOkJL2UQ+I0dKfXB8gijQ44Wne
xBIHKv14QkQwUmMc+6UW3njN298A5fmN8grgJWypFt9kjRnZmRYzWEUFvTJbHvAFFxRFSCzZMS1z
UlUyDywTsvz/SgiWbklq5ahZK2x85lTzsnQ8lLMpecleNlmTCMFnnLQgDwsD6S6QFnrfTQHxflkD
th97v4wJW1C/n2Q0uyJINezzgF9nsouff7PdlN+mH8bz7OUeFMOSUuVtn4vrQMMA9DCAh38XGhZh
qxXqMuMcfyiKz121v3yq7es5/76gA0nmp7mawUMUsfVUV9HjZAUPBa0lYrafP/wsR1ADvVbbtFFQ
BIhvUYYE7qMd7lo7xaQTvS2epRy6y2f5o1KzEieoQ94NZWzxBsTHaOKOmI9QbcwEPSaOCQbL9lUm
bzPUrsQJqpHXYZbxDPlVpT7N/b7RnoP+IzyFJNLKLkuIGmVbRRQUTwtinWYPzZeOv2ahZMxu+VPF
L4chBKKi82NYljiJMNSFESc6ptuBb/3SqN8xsmsrARiIquzBx3DmZfXb1Iu1OEH/xi6vrLyEy8OI
x8L2VjgguWFAXK2OqRe51cfL8rbMaS1OVMMsyfM+16EX0etsvqTVNS58LUBQvChU/b4CSxDwY42n
pZOPbQSMonUucXUQJcoylS2NWIsTFK/VsNEW9Wjz9NNjrd43NHRM07v8zbZlYEeaGRb2P8WqNzdn
Qw9nH0/izv88AGFsHNhDmP64LGX7Zn5JEUvfkx5jEiyiuBlSgS21aXs7DGR1wc1eHyYuTWbiGaTp
4kOoHqyqV/oJ0egGde9d5tUJSLYSp/re3aaHxFVim0oyh82DrUQKGqESo2RKhPZilB70/lhXksrL
tgmtBAg6EPVTFZYlNm5qt9W9/IUddMUGAJQJrHqvdoDq/nL5qra83fojCm6oI0BP1UxAlltjbSPc
qsNtWYESTVZT2lS81cGE7JXzklXhxDBj79+P7EtOn1RFonUSEeIbKRnMIrFqcMJkXeeA+qPE0kB3
yEtdskYi+WTiG6kZfEvnIWr5ZrpT1K8L5+/wyKPD5YuRqJomJKlpl4SdzwZAHo50b9SKW3NJdJBJ
ENKRETh9rcEaXEnyY1KO45BJQpxMwPL/q3SR6iWa476KeODPu5kmu5oxSSInu/Pl/9cisNA3RSpd
APowHNR86qsPuowDWiZDMPo576qJMoSBrq7dGg+gsHSiUGL5sm8lGD6vo2LAWAtCNXor/sG/Bo9v
ZeeaYOfAJdeqIRsXXPcnjQDGxL2srpvvnbUAwcCx82H6PcMDBIR68bE8Dvv5UB/mD70zRehm0IOs
zr8t0dCJwZiBWWARqj5XQ1OrLEg0Xuk+fLTALlse0pu/+S+CXSUxyOUG/kimzuJE91IPlWmkqYJa
VfuhBTM80CY4eaXmoZCBnctOJnoYrYP1W7OP3PAf0tSD/rmJbXXPnsIlsB3Z8ZrbWx1O8DaUdSqw
LqF+88P8PbhfsjfszxxJ4FmYKg12MjKRTZtayRN8Txosbd4E1exhmu2semVG6XTxcI13WEkRHJBa
qoNag8jbDfXsjo0ACE3ZfWtd5YRWYgQnhPXljPAFgLxSvKo/6NPO8iXKt/29wCiqIoYibRPcA6Mz
GO5NNEHJdMfVp7r/zprdZR3Y9EBgxOGWRjnAxYVhghLggG1nYYQA+1u2iXGplEiuQyZBUDK9r3ij
jHgfBB1WorWfuYxCZnPwXF+dQVArzESbU11iFz895i+AG9j7g72gxoU7dk+f8QyB9QQ786VJgH0v
YznfvKOVcEHb5hrxNKotoF7o3X5KW5tq1ok0mXv5nra9w0qOoG5xxCrsPdQACNnNO7ar9pmDBcnW
7j0Vi0bFt2l/WeASGkTHB8XjhkpNA6vmgu61sd76Qw52dS0ZXlJNxVL7sAerlZPWSW7TlrzpRidJ
Hba+5VqmEK5SpkVgRcCWacsf+uBGL16Ga8b01yKEgKXmCp2oH0NXGAapmGUbpHJIK2l0biWLKylc
qKFOadCFOVlGdMzEbui+NZ8N8J1pEuPdLGit5QjWCwRuiw8VIPGGk9LZyT31zAMQBR/nPXKu+D79
0O6ReEsOt/lcWUsVLJqEACYoAgC9aM+9y08LiaX+vAzXL6sy17yP18IE466t2DSALY/RoJ66XfnI
YtVLC4myb/motRDBiGvexai0o4ZGjV0/H4l2hSNf/75gvNlEisiq8cXi4dnAjhQQEnWJm91WOeRD
WGqDN9cFEX2iYm8UCJPunBUnpjoxAXDD7PhMhsMoE7T8/yr59gFMERcMD67G+FQnlq00ra0ph9Z8
u+yAtp3B+UCCA4qBg6cZCnJXo5zspv1SpNyex5drhHBTw6yAZmrvXnd1GIPNFclzVIRH/q0YT30H
hJVr7h4D2IalAhvJEBE7wDwTDyASRYqcnNT2cYFeGyRv0031XYkQDJLO2Rz0HQoUBiW7XtOOQy1D
qt+MP2wlQ7DDJMgLLTEA14LJuaVu3h9ABQ5ITOO5Xyrn++Jjl0lUerPWw1SG8KOaqk7EBW9FzUjE
erxVC2/e1aDnAYCLcQTb3YLGH8U2sLh3smLPvxwUGx5Y5WJUFxd79ZznuTEh6VKfmfpe0fSPyluh
uv6DviMH64fsEbWp6OpZoBD1WO83lIM/1zWT1xz4tubwNZO2kjeFLNjIJjC5CVrKv1utqXQWEE9m
pN7Fj4k9BtGHVpYxyEQIjiFQVaqA7xxYeXg7jMeePkkLmduXszqG4BSIEQ+1riLbGh9QLYMaYtUf
wAatN3upp7iyZZ1NX7cSJ1yNkYadBjIeNOCRFqfWU9UDtAHk4y2RZD6bFrwSJKQlA+tLS29RBY7m
0mFda0eqbKJXIkIsz8atZUVWvPCop3Zpvgz882VX+i93w0D6Qyxq4cnyu4q16BH2SQuIQeOu86KD
ih1aoK0Yz2SHYZLj/Hl4uixw+SZ/ZKgYJvh/ecuBV747NCNMeM86ihto02RR7RVUO6Zqtm+MB5MM
+1ot9oznklRh2ymtxAqWZOWdyqoeiy6TY+ypEzrqwfJaG9TX2DUp8cJQrigSsZVAwa7qwjR1bWFY
L9jnOFBuJyOVfMltyz1/ScGqBiwij1RBrctvswelak/KVHgq8HEuX5hUQwRzyqtpYmOBGwOInmc4
kdffJE7vtN6yJIkxVEnk3bZeS9MtYhgmE3egQg5yUQ2sry5PTqZf2C32+lWnw9b95XPJ5AjhN9eM
MQwTDAN23WvhE2cYEyemoGnUZbq3/NKfKn8+kWBi+hQlbRsP2OR31Z3qRp51355ab4lLqUM+XD7W
tsM4CxPsyzJSUO8BQA2fb28BFK77efn3/0UdzgIESzKCjjDQdS5rW4OnArwFmKTH1h4duluqTzLG
uEWLL308wY5I2hNgnECcP+Z2au5nGjlJo9rMH22Wv14+3LZJnc8mmNSct0o2qMuAaHWkymM/PlB+
vCxCpnaCNVmGOadNgSo4G1MvCcEdV6rewE9+LWkZyM4iBCcSpSOQ0MsZBGW3en+rgoyxk9F2SmSI
ddambSaKNBBOroxtTT8kw8fBkIw2yWQIr2W/bXiBRTS88uL0bsipw9PmQYkiiTuQ6bXYxMG8rqao
MfzO9NR/N05LS5y7PMf+jHaiV2LB4J30/35OnDBBxyVo0oVHqJuim5zacxEe1Kz7WOrMrrtUkqpI
1E5k/qQRCvBJjo2JHmiRgOC2OSa5aUCcWP10WcElDkhb7nMV4M0AAT2rMSfa9ycSvQ4ynZP9vuAQ
4igMx14bB4w9shPpAS6SaDJdkOmc4Ae0JtGtMUb1c3gqfqq7O809Bl55UL/QB2tfuHLC7m3t07B8
yohOGBeb/cYUkXLqwDDS79Lj5GXA8qQvug0MLpfY1tG6JsiexYlpZUV7Mo+YVHUVPQYA+13Gvin9
q9VLxMiOZQnGS2Y9KTqARrhR5jWhM+9M7PiWB7zL6vq9CCrfKZHKXMLxSgHDMakya1nBBSOI8Q/i
RnqjmM7COpHtTPca1gm2+phCfCfT6OfTArRg5I+pkdmJAryK/K5urtkrWAsSYntTMV4CSgSzGt2e
aQ8qhriia7zt6iyC9TZll6J8g7NU2B7t6M3ok12iBbvLPmLTvlZSBBue4iZtmhKUKkkW2jp3/Xqw
Ndl8tEyIYMRJM8d6RqF7an0o86MxPIeaZPpRJkII5mlR94FhYmgrHy27H6htxKnLYhnN2Kbz1gxK
VQKgGioux4wUe6OpD/znsVXtwPIovY9QojaYrHazfZ6zIOE8UdFHcE2Y+C7K7xF2fJTM4+M1D6PV
YYS8pBzx/LN0aJhPnxr9e3nN9Ao7/764GUPruZz0HHdCwT/U3kztiV4zvLkWIXi1TsMWYGXwZcoA
nCkTdonQkXlFSci9xkwswJVYoMgyxKmpUqdBEPdoFJiKZoMpQ1cye5y9/yZEsEVKid8SEy2jlL+C
bNC2KruRkSVsxmztfBDBFDnleYelTUzndSfObqtOYoebyHBsJUBQXGJQToF2hzr691zZLfiLkac4
kWIHx+5T/HX2qB0BvVzWRtxuqqzkCsqsJbWZZL2CasbD4C2xjTzq9kLMUu8jadNy+bE/nkJnYWK2
zUkZDp2FUt1w4qfkZN1nt+EhPskGDLadwK/LEicaCi0qx3KGt+lpaKvzbvQDzIVcFQHOQoQgTQDd
S6wAFzYCnMgwbB59axWJVki0Tsywu4YGepgAUDJOd3V6F8/7y5bzL5nG+RBCPPanwGraBDML/Atx
dKfbJ5XNXZTXWW3jn4NdLHZNHr/SgeXyVslNWZHW6FEjcXmYIJf3Kgxt6srXQTbXshjMJV0TvELL
Bz+ZR3iFBrCinWLec7/ddXp6MtrsFTBgB603JSoh/ZyCl1CKpIkJCwHzYNlxBER7DUvP02N0a6jI
Ff8XGFWZ/YqjVl2mUYLJOsylHsKX4L366e8KyN4tjKGFxNXKFFLwFtjIAOhiqMBLKeUu0dU7mrWy
d+xyMRcuTuR0bKy8bzjpAdDfmo7VHpVesWPyZeKS25KcRRxB6ZqKRnGDLJtkbmd9UPuXy8Yl+33B
QcwKWG8LpKOuyo+8v6mu2QJdRQxdSNq51k+oy2FqAdDYPN6bOrHL6FbKiihxpvpyzJW9xs0QK/mI
yBc1ph2jPWCY34pJklJtW47+XsFHs9ASN/XQ56BWW2E+Ij4ute1h8BQvvzGfVKf40e67j7oMMGXz
dlYChWO1aqiTNkdHJ2WRzdXb1pCo12Lrf6jxSoDg5+pO9YdRXXrv9aesuh2Nl5p96tobNZTMRcgE
Lfa0uiC9VbUQYKUDII6Ko1obtpVqB6uL7gjrbttWhpmyqQ+rcwk+ru9yLeoNC5UFtfur0NKjGmmf
aREfLluPTIyQD+ntpIwZyJbQbz02yT1RdrVsgEsmQnBmrTmipGRgQ6qLqF1jzQI0AINsKXjbQf//
91KJuNfYpXNXdyPGKw0T9O6aW+z92/ZU/vy7DKNItO6iWkOakNg3ccQbwLBjAsjHSBj9MctQmS9+
NAgQvFrWFj640EAaqeofKL9JSu4M0gq97BSCa4srDaNSBk5RkeaUmOHOh761vmKPQf0aD8GboXLu
VfPwrOuhww3rrjKpV5Kfga/LwtH2sNPqAgVP0ahBmVegk3Zn1TaelHSnO8k7tGH4cz5F/NC+d9+u
YZZiK6nLPaysmrcWxeHRNm0scsgYcJSz7vgfTAxXKTiOKYk5mXJsY+QUgw3zQwTQ5kCGdHPRO0GI
6C5GX80CDVepQiFb1TPnu97aVajfatnX/3YewWV0/awXGQW4ce2fqOH4Q2nzVIakKNN/wWkAsgJo
CD7OM1tf5/JA8sBRZLsl2+pvYMfe0rC0LkJXVMAV7OcUpdRkyGw9LmxTBiqzfYqzBMGK6wAATsTH
Q6wPM4fqdlh/a4jk8bLdsdbPQgQrthQFva8oXJaS/f1w1wO5hrvTo/a0rFLW++5Gk25pLSr7Z9C1
AFVhEcs0xSl9K2+TzIC/BYNzhU3br+iS28dsX7nGc27nb8gmXDmq+/Z1/RIqvmp1bVKrvoeHL2Ou
23NaP+pRFHvXKPdZiODYddPXBq5ikCZCUdiMrZ2pkN2oTf9RjKAYwMAdQHeM+hkHtqDaYavJSu1k
aCWPwG39O59GUI22tCLoN2aPqmzvF7dNe9KkRCvLn3pBF8SGUadFOUsXllbg6ebYEAm8hREwtclO
xdyYbF5UpgTLiVf+uohT4JI1mBlr6KmdP0yyJuLm7y+MD4RzDVhGgh+dZ2aYiVYsCIIkwJ56/rmO
r0G8ZysZggMNg5HGkbFA8ljPCcZ1rOrLZSVenOMfV7ISIDhPzfTngRtAq15wxEvM8jW76qgfZEvV
l78Vgs7vdxHQeRgoAQpYFLCvZhw4eWFdVWj+dRSUtX+XMaqljxYNXsJT/jg0Nm0aR+l6+/L32nah
KymCOYZKQX3DR0gje1Lb0YfQqRz+uCBut9iAB7Bygm7QZZmbLnQlUjDNSkvhPwfw6RAdnETFbJeM
ObAi3kjiw6YPWAlabnFlMVHfamnQBmg6TSc+BU7QfNQxLXP5NDJVEMzSypjCjBC+mWaFU7fKj2rM
PlwWsVjFn0oNikcDoF864t3v58jS2jB6sIC6bUQ8DfmnOSC/SUDbW4EI5mPUSMYitl8UmOj9f4FC
3pYMfVGrGj7ceX4luCs9Zb+Azco46zZvCXg24PxbKMPFEmRageN6rJcqSRraXY5iQ2IrMo7TbT1f
SRF0ASubg0pHbLnWmNBSXTBieZNipzf0obhdOJW6QyTjaJQdTLg2c7AGzN8D49bPJptR086QoHaG
DMNyUwFXJxMuK6vzTPNV+FQslj+aJfCUDNW9rIDbxZOVDCE2aJjBxxI87qjy/h7PCl0w5uz+IVn2
ZP0p2ZGEMKHApuqZov+FqjSPHoOryver4whRYmoGAM0GGXC0GM3gevKbOU/RDQlk3al37tw/TPcs
SSw1atYwzG0J8OZxuleap2w6WMVnzFjaRjM5eWL78XMhY6OS6J1YdiytqUsCoPi9Dy7E1Om7V3ZV
R2x1LiFsZEUYAA4dyeKoTLav7gorsbvo82W1k6iBWH8cg3DoAwUodH17E9L9qBwv//7my3F1iEX+
Kj6M+RAN1TLCklWY+FdeguEZ4yX2SHdZ9HJZlOxOBF/gd0ZqtvncuHP1YkUPRvE5bSVjCbKvJfgB
LCLOSrZgr9L5gQ4fS9mLTvb7gg8weJz0ZYuObqMe8vlBl3I7LHH/kq0IVo+l9FFlDIlA8rNsPOOU
eVjXddhdW+9GD/DM12XUq/sX3IBJujicAoTuGPROmYnCZkS4dFBK8t1Ebr1MzxLatsgV54fkTd1F
B+0AvB83OoJHZwFYzfeylutmgnU+FxMyxxzFb1aaQN1g1cEcb/oxtiPtlloSnZbFVCY4gZKYTc2L
ZHCV0J7fD7bQYYff2F12tE7tnj3Okkr0Zia0OpmQOpIqsrAsirWFXlUdBfwS8/Qhrx5y/2OXvk6F
5l5jtaAk5hwjmlRMwefZoqo6w3trNHPb8HaoLLdkz/9NiPAVs5GpMbC0wJSlnSIa2VNuD0NsXxay
rYTnkwgfLkyZWdYEU7sa/YuTn37pXf79f8kQzgKWP2DlS1lbz3ndzNiReV5oe6qTChSt5G4BYw4A
XHO4LoSf5QkOVUmncKRLk2Cas1PXjQ43RxtwQ5K20bbfPosRnCqmoyoKgEegZwVLJhJVB1+Gx/Ev
ZnSWIThW7HfnUaAufg8ISZ3dvAEI045dlM2e63pHdguqNJfcl0wfBF9rNgz70TNw6RXli6bi432T
6MPiO/905udDCb51CI3QUGvk2wBbxKTm3rxRsLILaq/Q7e0gsmesYjhs8vRPmhN7livbPduO7b/k
vydmK32czRzWG4P9I62Bidfuiib3YiABhcqPmf8lOex25DoLEx3uaE2JVSHj0jB0nzrtkdylbn9g
X0i6W1x85PqS+5MdT3AaPA9ac2ZYOCnDxskRLYevBANQOUElKpfIkinou+2vvmUZa3XKYwwdBJUT
YQ1bcdT77FOL/fwaZPPcC3ayFqBEPd//opVEQkbVn33sfar6j3k6UhnJqOz32e/eKht8o2l6eKsq
e+zDu0babV6+/wX1fx/GWh1Aj8vEn5eF/+InikQYmuBu5cZfFxh8OcmE7DSCA+nB2de2FgBAGbCT
B2t2jLKWxI/lg1w6j+AvFDMkdRCikzNERw6gZrWoXSrjdpKdQ/AZqRbWQ56gFjUqX2n4GmRPEjuV
CBDJWIuQBpqWQa260zC8b1kuJdv8Bos59TvwbODKXuf/Ehix5YsNVQ4yZ+FQU0vUNCeoSLLn8VN7
TE6F09p5bf8NK5A8yDz7tmf4Jc8USpOqMbJSSbRlZ+IQVT+6/nNYfQfYVqgcLn/NbQ9/FiQ4vbhX
6NAv2G5DUWLs6VlF2yAdnar6BpQsx8fm6rC/LFH2LU3B69FYSUAuig1m/S74+s5p4ZHPVMW31EGq
U32T9bq3tf58RCFrSilI25sIrTggkDpdlP/QTcUpo0KS1arLp/rTus5yFr1deYt4zqs0KcDxkC/k
LeUO7ejb9CdG19FLkkWOTRswsT8BKk9qWprgLGpeW1OT4RsCauFrWPquQiJJ/XDzs61ECM5Cteoa
Wo/jlCZwlqv7Ov1ZRV8v64LsGIJZEUzORyYB8wfWcov6qBcS5IHtO8ECKj4SIbphCncPACmlKjTY
ka7v/ibUoUc98Ebv6gbfSpigAG3WjKxIUcNTNMM20BiJyuPl77U9ZLASIYY8XeFgXhtBh7bXdjkg
hPKd706f4Yvs9isBeajvjNJu6fYtnT+ikD5zNs3JoEBov4s+GI72sdhbXu2lb8D92rHH9FXqbmUS
BfVGBNTyHpgR6GeUR9UFB6sbtnbljs74tgw4d4dSBsu1+dxefVlB3S1gqipTDy/RAAcKozEoJc02
Reu+6yIZRsm2aZ0/qKD2eh2bcV3hHacWpd1qbocwWUkKSRIZIsaPNtGyYst+Sznf9+1fQ+vlso6G
5JZE6BAadHGtDDhGak02LV7MVBKctqfdz5fChVAx5FlXKCVWB9WHzptvd8mp/qje05dp59u550wf
TbeTXY7sVILLAFtjz7CYjTY9f/Wzh0nWPZVdzCJ/FSb4FA8safLBJYOyjJON4+jkg+zLbaauqy8n
OAqdKnwqCYoeoDfCS16156VeZU/Lmp30Gb+ZRKyECQ6iLWtNTzQ4iIWjKjkl+2VenxwqSUTazhxW
cgS3UGPUy2oHUA4xLCEwLCFkTqbYmKVwlBMBlmMtK7hIJQpegTZ+l+cq4kcROsoDwNscoLZ9MJ3s
tn4jbr2XtaS3m3arIwqugarY/wdACsoIb/EL8SAPemIPO30XfQ+9q6bHztLE7ciYJ0FIiqWqyY9R
dEOlzBqbxsRReeMGUCAAWvO7slvGXKjTsmdVfprQYnivHFje/CHGfMWn5eXJ72Ubn5v2tRIp+IyI
Y28gYpjDq5LnMvIC7cdUeZIwvGldKxmCjwi7sGwzEzLK701t873uFXv9qFfu/za9vxmbVuIEl6GF
+pSF8aIU+WTXfmJPkY6pixvjKvg5rmtUN3QOSCNB+4IZbC7D8howM3JDSOPo+vhMU1kncvs8v8SI
ZR0+qpGaz9jRNhi3TRZ49f+Rdl09buzM8hcRmBxeJ2gkrbTB6921/TJwuObknH/9LfoEjek54get
nwwsMC2SzWKz2V1V39v6t356FawTA4Q/QvLLeH6Fh2usnZgmUQ6ZJe1snc+AdEi7JGDj/lC8ab1D
H9G+5NoHEQPdtgdehsd5oNSSzOoWVC0R9BWVwwPUu7tJoHqxDRSroXEu2OlGm9Uhgk1GVqK5LFNF
oedOgszPAhFVySaHpb6yxnmgNs45NMXwbDS6AAvouasIxnaKmzZ/ZzkNbzpOy0N/KndFcFPf8co6
d5iBurIF1QfuCEqCXiA5c5f4MEv3U/RD4C9s0q75C3eQNUYuawlTIiR349E4QpZ6Z/Vg119c1Z/3
6HhG++51k9sAefEV7kjrCSgyVBVIAkaGN6QezopyU9ZnNXvcGbZoVV4VUYK+R9QGkbR2jU537E70
XrV911rZ4cBjXoykM5MW7/2nyYMC5978MOLNr/kf3g22z+WLLT4HlCappesaMqfWedlB/hWRwOA2
vvVLopLiFnR9lQQ7mqfqmUely7oBU7gkLyqtgllC3Q5qQd5nhcMNmusQW+9Q0FArllNHZ6NO/CgV
nF0Ch1M43Kjm2hpaAy6OMsG7KbEDEpWCiq3tVPNqdTi0SMIm66kJACyRIfNn9Iv+paiFhKZ9No/l
DggliA1FK8RBhCnHetupeFNExfIpb2NHKsePvS5qBxIcKAoHEH3XSbWkIp6J2xgM8r2rddNOCj/O
egbislu4iVeoq3DgYFYGaVNGIWZV343mOOsCXxBNGocMaOq2laZFiidRfirDOR/fjERwDRW5GwcK
RjdBhM4CdNcQk7XmT5SK0m5sV1zBbL6s2u7R/1MjVgH7qsskusuABtkM1i6WTbSB5Nc3qSB24ZuG
ZzVfugTZN08GHbU0+ukMRd7OH42n63YEnqZyYBAuS5klLAUSZs969HlU3uL0i0Hv+lQWgJtgifjS
vWSa6rCYUORvob+par6pwqcn0RJxeNAlKelkA2El2U+oMKgD4hb7cYcLFIRpRYWp20mDC/rwvDw5
kaNFStiu+aKkz/H9r1sb5H0H3ZmOWQoy4L96qm56jlrZ5bAha2rQsZOYdSMpr2ase0uTvl53CtG5
x+d9wWpoJL2E++jy0H36xd0UpO7ypD8xFsNYWOT7H0hugmLbgFShydNsq1M/dlMNb7dVP35FaDLj
SkqP8j14m8Lak3bQaBaKJW9vsYtRDpZytCmjmRRcA3GKXnPtToeo5Ah1MpH8xJYdA7StjLpVlg2e
StUwwrnSCMDcVKGRqD3TcgpM8qO0RXWrWztsbYgbUEP6cZBqlKhl+nd9/IL3letusYXjBoqaoDmE
jhabZ09Vk0yu2gZEBiouHFV/n5sv0yTAo+3Juthgf19dpSQ7LStS6ngIr2e3aqJdskBeTUMBKRFc
bbZn62KJO/XkaWoKmeAoL41PBeyIVAk3k+jr6eKWA5ezVO8kC71mFClt+VN3MnfwapSpVZGbR54C
r5b2oic90bC4kzBt5IJOBOrSaZp/qhL9jtiVwA82TchgBYZQgmKYfJhqDIaRNAsKfMPug6J9sEfB
97fOJGP1fe5MSjrQzWQtwuCh1h0VOYhUGV2mYI2UnCntrju1yJj6u8PNSE/k0oBnXq35tmTnXv1Q
LPfS+Kyi7uS6pU2UW4+LzevKtzOIjyWlloKn3gU/neKnxzygJeQDmZh5E8jEUYSvkqK14gJWVari
2mpQ2hLrkEpQv4ci/kWRAW7DxgmazSqSD17YntAHJveCoirR+nDbtKZNj2OdtUxA/iMvpV1dq0HT
akEIfVQ9GiNPsEpbUcR6lbhti9PUTiJ9hnDKoX01ITFBXM2ZfqrI4fwP8vabmLrydX67xqkd6QuK
S6rveHrwIrd/oU+5W3vZV1YMlD2JqwwEK8ZHsg1RYqOymRSn/mO2v+bCtCXbMnyovJpBPnZFHttM
W4Ix6c9NjGxssUue+9ElKVQyk325w4u/KChi03TNJAcZs4UnroiVnMAvAnVP/H5HAjR17gXOwRb/
mh0OLSYIVyYTu/8ZUqBMuSPp9+MEOojAJndW7svFWU5cu341hwe9dSrij2+ztusWR7ulYWQ9yWyV
V2AiEZqkeYFfErWHhNzV0iOJBRfszbP44pt8hGuMfW5YZgjNGnWijkkryRkjybd6NHpRQ3rnxlM5
JKlavGpbHU4ubd4XoCZYsIyF6QzHfEC+BbQbosUU7HQ+yp2xlhZ4eVAEH/yVW4d+olceUN4P/upb
cjvr9eJgxWpnKwojXILt+KVUdAcNzsb4XeCe2yOyDFwPLEOXeNbLOKpQRqkjW9t8KvBG1qKA8nsz
o3I8R9QuysRt48i/xvhXnTxTpE6NWXFIeS+b92K99G1svBjgXnXCNMQ/ELZhU+M+4DywegD5vvEh
Ae98ncH13H0WzN+2x18scjCyhCqNsgwUh9Bn13dtMN3Frjn54TMqOXbjnuzjzLmrAtH72DZ6Xcxy
qKIndMzKDGdcmmsedFC/hRn5aePio4/DqU0rR0vNgzVVggh4M7kPbop/3MXmMKQDP6GupihYBuei
k5V723ipx9Ix1HO17Noid8I+6M0XyYrchIpqZkSry0UmtT4bs1GBuqP2pdmRMN91cLD9+aHzjU9/
80UJdrzIJIcwIciik1QaUe+RvCUG+hCyxbWrr9edSGSEC1iMvDJZPVXnhdrg2MbnUT0ZIvAXrhyH
Js04WYvZx+PfDyVYH5SAF3szKNgDgn99RKJdwcUodTsVLRh8EDCQY6IHxHaH/HnpBN54fd7+aJMu
8tiOIJXaenGnOlr5RZremliUxWMFjX+e3/94/B990ouaVuNU4c6v1yOW/2Gxj6W5c9DMZYEGJMZL
5CAwuYmSYBpVJPTJqxrPNVq0i0m0MsY10/pE7Zes2l1fnM1pW32f84Qpa6IpHPHIGSbHPAt06SkU
FSiLhsCtPzoS7UiLZnDe0K+ovxlvKVVhHKl/TxHPMGrRRm+aBWxbaoFONxCAWgdZVEQkmCaexATt
H1VoTng1yst7Yh7r5TGnt9xUVsPgDg8TZEeWMuMVOJ8nV40fivirFJ/6pHLlSABkmweGojPxT1WT
LZ7IlEZTVvWM3iE5hAHjtu53OnqoRHJHmxsftC+2okqWJPM0aCTPIwgt4HyQW9nRhtLRbep2k38T
Vw4oRf81xB1EMS0ZiQ3effME5ONZoXxrJK2C4KMi2C2iETE3WUXNVg6OoWlCiYM9vQ3h05DfJeS+
Sm+Kw1bjYT9jZabt+2pQaty6QUJ/6pdoH/fRfZpZpVOVWuLkeepMcXiS0z7bqdH8Uifm69CJOEG3
9+1lVrmTqFU7u7JRauHNY+ovRPNyPfVuQZ+LCQ59lK6pljxG5VwVnltlN8cvtBIECqJRcOiTyhIE
yxZkg2hs7frlY5lmAgvXnULhCTpCJQapeo5SPLX8GMmOBFZga3CKW3RML07+Z4MghNwKwiRzKmt2
8FQV4ghqZkH+dBvn/lkQhSdEayUNvNY9FiQ14gdlBg2fVe9M4xYxjPVYuIg1TfXCVhhZXWWfRxkB
qvZ9zEXkVtdXXpHY31e7aElnMtQz7mc2aK2khbpq+fwe94W0xu8WqjBT88xi96UldePYdNtuduli
u+8zw8FBpGRNDmJz1DvZ59w6xfGH+aaeyvWKcJt9IKQEfwDCzvhn71PLg5IM+K00rIwfP8r+bc8n
a4Pc1g8JXvbVBofDImV+oe3t4rGDZJd6k8752hAHAEU3VABLHA7mqJ3NpnZVrXwK61SwSNtn6r87
h68Wa4s002sdpazJoTm0gXVQAxIoN7EBrUbD14p1I83tLsO0aURyWBVGWYhGsvl8Z6C6DiTdlmzp
fLDT0dQetBozpj7bz5PXOunReozelN6pT6pPDrUoFbCJOiraQEGmj64lnuhMBouyTjsdSdrisdEO
3fygD/71PbRZ92NcbPBpy9gCrw0hoBZmJCmo8MyDJVgiqCQ1rphEbfNIWBnjUg/xKCGwNnF0Gn3u
R40/WZ8b0NErIknUTadb2eFixhiSnAZV8a5RkeiwLNRRQQ+tRmh5NWN3VH/oZejUWS1w9e3R2Sr4
MhWbaYv+Dns5nTN0YOOhvEvsL00fQrW52yXoKu8s4TM5m6k/blzqxRYHEzKqMqRGRr+h2vjaUfGT
nfZogkEKz/I3YtLKGAcVchg2ejIhJZXb04Odhccmzh6pWp+zUPhOoF4dGOby90lMl9iwaI6LnXGG
Kgr44zVIMBY/WWmutEfV59t1/9/eYv/MI/QWfzdnJJOtlazCRZdPJXXL+dG6RYYBOxgss7iJqQZP
HWWl1ZCPHdwiljS87dV3ofxYtSJOv210WpnhTkPVIlRTyQQE/JL/ZIlXCmmB+SEtwYXXYS+Lmti2
kUPDw7sig4QRQ/t96rI+V6ZawWZG2pUlRY3P0gGlDX77EAubkTeXaWWLi1kGlAFPMmqRvAx1O6X8
yVIXj2qCaqftKdRRPC1JtmXKfObaHBJjllhDW/UJUeuuQneW4ZHXv+py6U493OB7K3PcHh6WFtQW
hYajXv4/Ew/X3VmRBGmS7UVa2eC2rkEqrR2ZLFl0kHcaGG3BG3+gbvo/qExsxpUXUzzPUpSZPfi2
kG41qDvlh7p5vj5dou9zWzXWdMmQzLj1qHzUqKtFH65/X7T8GndqpF1WK12FB/h58u0HxlBeo4Fj
oE6U+zYqs4tA1NzKToQ/UHw1ZdwWSiVIwMiEottBTXdxLX9aMgVv/61bSUhvZLdwekGl5R//5lne
0540EMvQEfLZxzwNzE6Qqtmk2lobYNt4dbXQF70vZyVCwPK3oFW7s4MhoEKNEZEvcGDX6/rSDQsq
qaJOfguH4iMVdnqJTHCnuSrrDakaqHdT+ZzMD4YsiLw2IW21GNzuV1FNMpcl61TLd3X5MuXekn67
7tEiE9zmN6NcS4dOR/mm/TYMrjx+Mal73cT2LNm2jK2HIJW/6uVDphBJw0JkY3HXhEOgp4Z33cR2
Vl6/2OAWO+qWaAwLuG2lusVHyLM5kWe73ehNfu79D8UDbNf9uSsv9riVl8EEPpIcmg6sTbd10yfj
oBzUJ9YLXgXG/SjqWfwP4LkY5FyhkGMw7Uk43bpPI8SNWzzImW58qE+Sx3hZRA8Pwgnl/CKUUbxU
Nqix1J6YHFCNmtv4MHqMBYYIt+q2E/47OP4CWEKpbaEZbulKtDehI2IYx458F7iIyAh3NkwzxFfj
CFGj/cxmUN1D7fUx+4aj1aXuckZt8cssOC4Env9rkldYFxoxCHZ6vHlE0ehTM9u1RizYXKKF+uU4
KxtQ1J5sEg7IFD+w5sw26PbRq+EsfuOKH56Zl11xe57wpddigisMvDDqMx+chUptedUQLNAMI5aX
i5hGhINja7oaXBep9hJDBB3aGR7FknV7TXGTn/mhwElbvlmtc91JRD7CwQiOxcWyWQyJhhBvMXGs
406dVSKlepFfcOhhynIyN4x1qQDdpLXLm1se9PBAoSNzZ6gWT4oAuggttcYFc9amX3OS7LJWRc+E
IZitzWGszLC/r1bHMOVualNkCdP6R1G+zoZgGKLvc6ufUCs3aITVJ0r+Uqro7JM17/qCbwe/qzFw
K84IoSPw8IEVAJSpOXoL4gQkBDLawYogSgTWNt1rZYxb97SvTUOHMi4oP78X9bGWT0UuqBwSzRl3
TgzQ506xMK2HhLfXTF9G/YdgxkQWuJOhJZRAkJKVuSaHSHEmb/7aB8N+fmh78NHj4sCq9URpLjYz
fwDPZeb+IDtoEVuQBFFw37iG/HVp9kZsOrT7FFmCAJUt+DVL3DGh1SGUChjNm1bJ+6XBfQukk/ZD
1Cwi5N6MIVZjUn7fPrZp5I1kwhtAJ2OBBX3at6OTj44ehI7izHfqo/7x+toJls5iv2i1YdNk0MD1
0rXeqD7V0YdMhGvbeL0aEvsBKwN91cxUh/SiNwdGYO6ynVK4NFDP6pHtp9n23jceDiDavjEbRYUr
ZqT5IEf0BZD4PoyzOHwwCnUCvxAufFq2H8OzkK51uzR5NWUcJjQ0bDP0ZmBN3BAEx7HDWK+tg3mm
gzNY7vCKDRWIStUFQGRxKFHXSzIpNUal09m3C8OVWFw0ZoL1EZnhoKKQIylsmTsMsuGMc+9UNfXr
XvCIuB0bX6aQL4dDO0E/2yo2kvpcnJpDAT2B5YP9MoNTQUKtmvnxutcJRsUrQS+LqpByQOyvoE5y
/jZbe0sRpJkEIGRz0DB2UkrtDhu1MqKfViSdQrl9qwbjPHQiKh6RKQ4TJFzISFhhjbKicujkVQXd
ZwTtP6K3EdG0cdjQNfrUhi16WJSZeiBhQ9GPuZsn0YvfZoi6cgb2M1YQFE7tMHap1nl9BkWoRnsg
oKZ27agLuiEC1ILcvcgMwakrGhuHErYRZwZuTIOnWM+E3mXlK4kFXr59AhomOG7xtqzwRBvzPFVS
lOCONMknTX6g5amRAtBfOZNIPmnbIy6WOOeLx5DGrRYiOtUsfzCGl6WdWsinxq6siKpC2KL/edpe
bHHe1xV1Z5YmvG+kblycJvXt+l7dbgUyLgY4ryP6ZA1JD6+LTkYg+WNQu+EhaV3Gij+ejH3lRrWz
fL5uVTQqzgejMjZjAv0Mr0+Tk5IsDnp8/feZ4DwuzOJ0yi14XBNbh8yKd9T8ed3Cf8DqZeq4kymH
CnRsQ63L053yNXtkF2brFO71J22X+G3niDRF/yN6uBjkTqXMsColQ/M64+LJ0Ewc2LvpLjyF1EsP
2i4XtiFu79qLPe54WrRZN2kNR8/ilwRJbwhsycn367MosPEHrXjZZrMdy3g7LUt3QEEqGt56XXBR
EuxYnkl8GJoZDD2sda+Z3XTaqygWI/ScFof3DYZDhlChsRHjndQzYum5swwE4ZpTitoRBLtH5zAB
skA2WGkIpAvHeicp6aFWb+nyNy6ooHOoQPM+HNUSq0I62yG6nxYgv0asYHa7pv5xw6SZpmTrtiab
qEP9/UAqoQrT6BKrolJKx/q/xqgcYSJ608tWNjg0GEYtAyXDCMGmFIQ0xLcgeddSQWP89v5cWeEA
Qcl7XWmJDvrDPePkkPf03PmIun7lBEWV+aIhcWAw1DSj5BdZ86T59fi5VmSvnV/ftzYcAuDhy+5B
uo6ydLvwpvZbWZVgdX+fA/AQoEkhFGbbbPRKFXWcWKCq3RER6apgungIUNWsVhPwY3ixorhNDY2o
EL1Caie4Dm0fChcf4MUEEnUOJcOEp9U+IJqRu6ZB2R9ab/ZKb9xr92HhXV+jTXBbWeTgoI7zNpln
FLzZ5RmaGfb0U541r+xFz6AMvP4IRVZ2OEyw4dzZAu4+sA4vu7+6D1FMA4XCdGffpJ9tQK1AlW2I
ZeAd+XdQkOfJnG2mu9jYD1bqZ5ko7tkczcoAN5o2y4e5tzAajanNspf+1J2exu/D/yTRsel9K2vs
76ugWzYag4JZGU2AmoVOtX0E2i+a7K47wvZVeWWFQzmpDGEix0P1sIPAuZN/mUcn3JnBfIJyhmce
9OrGmGRlk8O8NF/CejKBeVL0qy8p9CBCIweLK3n5rn+r99fHKJpIDvXwYBnFVYjtlYAmvlE8G2pl
ohppkQ0O9IpM6ZaOvfcP8Umu38ziLjcElxWBCZ69CRI0cbZkZPQKGn2mre52uvVsQ8r9XbPFt8Nb
bT7jSmmA0B/t6lHsFenTkCoCyNvEn4sHKGynrXx7auO5wuGK5gLoo1rSQysrSAh+IzcVKa/scJCQ
omSsq1vcwAvykFuvUfVodiIVvG34XhnhYGEOR0XVlwLVwx50Uf/SXsxKZLzZ0165q16UW27GK4Mc
MkhT8fcS0eqxkL7F9qG2nq57AfvNfwD3ygQHC9AHb1LDRvcHgSRdXO1MSCJetyByAQ4EUH2RoH9h
GDwK7Tszf7Lz+254iUVKPaKBcJu/nXNV6Rj7AspMnAUhaVq9c8NwW5/obd51Wjx5jZHtxnpylwZc
2Y2IrkQwX3zBaKj3zYiOP+RgFu2HHWuTL/VmghLv2jiCF0FUYLAdmF48gG9719UlHKWIok3uO7on
UXbrxr7l9bu03bNaR030Gi9YqD+om5ImrFEXjfFViSNZD3HsX3c4AX7ydXOtntXLHJeTNzX7eNr3
9sMoau4QQQEvi1tqtanlSTV54XkE/zteV4m/BGgCHBycbehaFtUUiAbFQYGsR5EchyF4kctHo3/o
GtCKmAIsENngsCBUe7nFRQwEKWWG8q9DCN2VTpSKEy0/Bwd1n+hRWuDdM09G14I7o6vp+vqLLHBI
ANJ8BSXQWP+0PZHyGJXB9e9vT5OpSWhWR7W6xuGAKY+dKmft6OnQm5iS0bFBbycJtXH/w8f+tcNf
fVQoT8hThAxLeI5+sBcuw2v8eZd8UBxUjh9Er4SCYfGXoH6Ss3AKoXRmQqBLXnZWpTtdJIhtttfm
MiYuHjDtTpdJaA5eSz+ZEBqjgtz/9pO0dTHABQL63GuQggd/uIZff5D3zX44Kt//qvMRVReKBsP+
vgpu8nEieZ+xChU1Ux66ovtelrQ5XPe27ePgMiBu4zdkTo0UrJReZgWd9trUQdF8X1KBT4uGwm/9
JhqKtmuREUX97zy82Ypg4UXexW37aEkXY2xRtYFHM/Do6fWJxGRw4lQkiiUyxO3+po4qLUQ1Mwiu
j8oUSF2g0v31JRGZ4ABg1rUCNwz4WE5OGd7lrPtmEgRNAhN8b/HUR0aFQ2xi3JNE3U/V97QUOJZg
yflum9xIzTxMcDmTrcEvbc3VRUC56bo2mNds0JVJFs8glwxLhX6QbPKU+GCkjwrkHJJql4ikWDYH
sjLDrXjYxRBXjrANVUhcFvpdGglyd5uLsTLArXdXl5RaozZApXx2xuklmnQ/FB2+248tFyv8tW+c
5grv//WEt+yqQXU8Vt1JUa/hzLVnOJPP6qPzt1jEfyyYPf4aOJvUCKMKG9OSQ92plNmJrFlUaCeY
Qf4aWBtROw8EsF8b1cmQD6xdKMpFXb0Cf+PJe8dFhrh4jhMMkrf+jAhpapOATF+imwBgtVRsTlfA
n2VGVE7sVqvM+1a/b+RjmgteJUQzxv6+MqGBe1GSoLThkeFOa3dl/KW1dzfA2GoUHObL+Sw1ed0M
Xi8/TdlT03xrbqIMN1Y2ONhPhiHXogogo4Q+Ky5AQsa1X9TA+D57OAZckUKEsu3OaNPRLVmy0UX4
+7wVpIfkccpYwnbak3ScPM2FENDzt9xwlKPkJ73D6HjiEzmXgzMOwRSkHn0IfVGRiOh3cJNbkbEh
WsNucWb8EFHzpQQx+y3rdxkqN7e0qmcUXFW4WKfP4AFtGhStinJR7Bt/pAfsiw0OW+eWNmWT9zi2
630yQidFfYnyyKn1H4uQaHDb5S+2OJidUrTbJQPi3TF9o+PHSX7qh5/vmjK+2EVKSZihcRqvCd1X
U0FCiiLhKji62cr+OWUm6lBNSzN1/gWumrVm7hVkiWzyhKrlXsdNDfX0cXDLUC5mOAzqi5a2EBZB
8DnfL8mujl5kUTXfds4YvLb/DIXfTIM+Tmg7wg3kS4ZyNDTsVJFDfHrKT/Gyoy7Kvl3RNWQ7H7Ey
yu0cUIanpWwiu995TGUXPtc5ObgMy0O5S591wcvFttNdhshtopQgUTCpYCRSkDIqF39ua0fKBTt1
+yq3GhO3jfrOYMRHHQ7ZL9hKYOhCMc0+PrFK88zv70Tdq9vgcxkUt5PCTqvGysYdu60+kGY3Ki/X
fW/TMUxJlqH3qFs6FKJ/R9myDhszjnBzT061vmNtzaFHg2F25SN9HD8imeyKequ2kAhBJOhcTFT0
GTwhEaWqrZAZU9hFeCWZv5h4W5plV56/KJ3AJzY5ste2uOXS82mwdZB0emrn4gwpnXhfeKzdc7lH
m4rK9J7/p0LdrXVb2+XWTRrzqUotOnptl4GvCJyF5JZzaWWCv1hYgzKESQtSrMl6UbsXobTW1n5a
f5/3DNr3LWHSExoY7cP+W5TZ7pgKbvkiI1wWwa6imiqGNSIgR/sY0nxy+xI1t1AfrofCpRLQah7n
VYNdlNbpaylLu6iwa6dXRcIWmzmLtSEOypN+zqSMZWCTE1K8e/JBDgYfhQGIj0Rw9x87999txDdL
j1baKmGI8vap3tN724nc+Kg8NhRv647+NHtDgGdBAfyJlotD9EYxl2WpkVzIusjrUUeGLKkqfbmO
SSIjHJBXFU2WiD3+DdBpoK6VSM58S0PxeqF4XECp4iTXuJWHJfm/xBh91VTO3U2B0NoMBwO6NEmL
QrFGYa06U+hYUeL2ouh/E2uA4CC+gDdIPBeXPTaNWlFAeEzPdHwYTRFv9OaCrAxwq06WqFzMCdtH
kT/GS5CDRT4xBJ61vXVWRvhVr4la0hSPS3oy126taQ4iSMde7I9q2L0RUPxISDPqdfc9W/Ljotfe
da8TzSLnEWlZtCpNwcQzd+a9YiqPBPST7zPBeYOtE1KThWXORtuRFAouLv+6ha2IFTHeP67Avzip
raJGiooESj41OzI8QlrDW4avHflw3Q6bDD4yXtvhzgbTijStlYEDkwK9zagOlrx7JfRjkeX7GdRC
Wikqmxb5B//YlHa07q0Gj014zQjGIDxUfnHPgLVwRbXgAlfgn50iWpdGz5o+S033DTv1zEIReJto
odhPWCUFRnXpsjAH/ph09NEHDuZT8jqW2bHJlvcOh23vlS06RY1FUsRblQSuUyI7ZCKCnLBoxjiE
WEhpqHhIQ1uumtzL9vgox6KmGtGMcfgAknw5jRp7xIM9CQwyf1SIdmpb+14fREG+AO9UDgoqospK
PyBo1JrYVyanGKlXN++cMg4MyrlGoaI54Sitz2X0vbylHGC1RXmOCS3OpQWy1khth/MxkbO71BY5
lmCe+Fr8RUGJwWyjDtbUYqdAv0lkOK0uiBAFrsVTTdQmOqLtFF0tVlW6baM7SyqAZYFnaVx0KOnI
mlITy22aXwv5UZ0KJ+lOU7m7jpmigXBbPi4hcIV4F/VG6ZdSuZO1z+/7PrfNh9IAd06G06WDeHV8
uk0MdO1R3CYPy1FWWqvBwzXYys1dGVR7VjDTgK1c3Okomi1uu0uV2RsDkkhIaUb3pEAPYvF2fb5E
3svvcpSYFLTGgWJIn80B+juJ02r76zY20wWmrFlgfdBBC8UTmMq1WqljIyGF1Llq7zBWeVaTUeWo
nUIexIKw+E33wpVJzs+SsiWSkaO+QOuzew05Micj7cfr49qeu8uwOF8zZxOMgj2jR1F+pGUO6u7Z
yeiP60a2bzirkXAOZ1VpN4asOrT2mfTnGMh3y972O8cMUKtVO2Kv24aCy7g4r1OGJG7LkqUmaOWa
5R6N8K617Jr5k2BoDN3/DKAuhjjnUxRU3GclDsxhVx1iNQhrh/lF41evqpv58fN0P/dufWAFKNYH
ImjuFS0fd/aEYB7pbEUbvLj4Qb6p9bdBhKnbiZd/1w4vHL8HHXNVFyVEG5CNezICiGSCDBKJpRNp
HdR0uWyM0l1yFvLns3zBf8+rxpOUtSBeSSQZcZUWdIcmRQdpdxyOgy/70h6Ccu+bSI0nO7U6Qpo+
xtFhxG8y+NynQvZvUsG4YAiKVX6fSrVYqtaSkNhE4ixzzNZytWleUICXehMRlXkyD782gRx6ZEkm
pYmODIY9vqXxcKD0ILXzyaZPgyqoiWSfumaKA5FF69oGZwoav5uPkf1ciCLG616uSRx8VEhUpHoN
+DDtl8k8GvoHORXkF0VD4PAiNJQkamXcFKLkJFmPRSVi4hDuIw4oWr2riAahOGSUtGOUOOQtJI7+
odg3Pn1U3eVL/UBQHuWKlJBFI+MgQtGaySpVlEaZeOuvLOpG6vN1DBRY4NluuozK+twAAlVkr/Kf
uiZYG8HZq/26Ua7uPeqy9FprRdDovWPpOCZyXN0ljcMUMyXQqorUmwXnFaTJft+oil1ESqlgrUZX
3rU2HlkSLz4zVWVw1h+6ybmN3WuFDb/mYDVGKs9WGzE2nxrMt131SkWV+MJBsWVcWchn6DD2tjJ4
JohcUVryLXcNsPqaQfrIyPHQwyw4nITrxuGCNtWSjb5OBGZnHMSo/CJuDI6nxQ0dRmIlemIRwMSv
HbgaYGJUSprUSDeahvIElp1AyUFAgI7V6+4uMsNBhVk0DSqBGDXXpyzcFeF9XHrvs8BBRZ0akUUj
gJGynAmB2hVF9bQg8SMaBQcLMZGtPOsQNFegbon9HG3kiya4jwmAgS+fSdU0U40cxaupwtTpdJF2
AZuHK+cO/+SlRoW51OGCxm4cp9VwjEyEyIkzSR9ttO1YsgCHRMPhUCEDd7iW5kgslvQszcEs+v72
kliqAv+EcClf/QUqTmTjCOokVOX/8Hw8TF8sI7juWdtBwcUEN4SBjjOr9B09RDt7zYj3cd0/oKb2
Z9jaL1S1dtfNbc/YxRwX8ORodLUs0xw9OVd2UQqZAqgeXzchmjT2E1abXu2qokpTvLnP2Ot6YCbH
RhHUmm3fJS6jYD9hZWKGonWhQFgJtJiVq0qPRVcGEsiUW0EYte3OFztcmJOmYaJ06DXwiHWuyRv4
3SBXCj9WX7K5cJr65X0zx+GYHDey0rDS8qz5NHVvs9pCmE1UeSFaHg7KZskepsXAYwCYwcBrE8/3
SvxOD+CQrAoXqDrUWB4T2p6y/kFRsl0n8oHNcYD014D0DoR3eVryRO/TAfy5qMOXPlvVXa0qzjD6
1xdkc3NebPA5/9YMkfVHjOh10GXPl08ghXYaE/+lhqOPNxSzMRbjvwfEt5gMuTROICfokfg/2e0d
muZG7XB9PL+KSf/A55UNHm2gcZ7NAwBtDiBdCzYy+Q6kAaGHHI1XH5J9DnprVCUcyls27MouBzux
2qpJ36Bbr+pqr84OtYIgBy2V9S2B78oOhz1WXtUNlMDwXtftSvshGQQTuAk8q+8zp1wBTxPHORlz
eLaWyb4Rja6S+jQtj1L2cn2lBN7N6yWmpl22do6BmMpJjiqnbw9Z/u19Nji4STNpsKQEXW0WitXM
1o3kY2gLJkw0Dg5teo0sY2EjFV9UT228j7LWUUVRLVvUa07NwU0J37IsqoKaYDlb+mMbCsYg+D6f
7rdDLa+qAVFsiGoNy/C1UJCH3zxmLl7FJ/vLKI6XxgLu62gv1Mk5ju9QakqtQClAFkA/v2vZ+ax/
WUa6sVhIQ7S65PTafTS8WFQQkYumjNvvShkmpgqtao8WgTUeFxGpz/ZFZjVl3Eavqn6ykxZluemr
Zrnxvg4sr/WGzJF/Sh4Yd3xRxZ3AkXmOjWaxx8Segc5NcprHc93shQU7v67lVxxZ48KN3rJS0FHA
RjyBWayT7ukIwdtkcQmIUNNIc0u6OH0e7WhYONedgu2Ra6Y5LKDGaI4Ny01pgfX/pF3Hkty6svwi
RpCgxZa2u8drrLRhSDoSvff8+peYe6+aB6IaL0YrLSaiSwAKiWKZzFMXZMHgd8fC7/7uHdA4OCAx
Vcqih5lMvpnNfxb1Fv2ZjlyL+vV3+yM3jyk/fkZjpWpkHc3n6uOMUf7Slzzjej0x2eXEF33mCjaP
n0GLinxqlwkgl00S1A3vQ8Mpik/yeoxqfI2CCpgKZhAF14ufQrPAZlzmIZqAE2oO9hR2LUY6BE+p
KFbgeTjkqU2T/J0VI7bBCYYEhdbYjIvecLPrqsKwRe/Up8SlR+XvAJdvDtasfh5zDcxTKv0qhdeW
5lx2dsFd5rl59DXWkwk752bl/Rp7kIVX1g+Z0BVKdVPH9CN3n4yh68N2QBdHIjU2KhBy8ybT4PIy
9hOY5GyEu03VuJCxjywklA9qBMqc+ggJFjd0i9KRQfgJYeXYPokrOfvbdzbLrsMmCMqiaaqzKp3d
sTtNmVuFp7ATbN9+auzX0nS+xtFINZrDoXSEVUkRWpxVn4kCzQ+DXxBbcQhqN6JbzI7kdwj837J0
vr4xDZVuxvMChJe+mAN0CWK7nb7M9Fr9iBoqeOr/6xw6X9qI0qUyUxPgFNYvYEC3R+k+TBQBol8+
JZ0vbZRWk+SZOaMM1lgHzFnYFmjcmiT1LjvhPhSd18I9xFFMpr4Z0SpbdJjHmgd7TT70XXS2wBa6
cTc1tmgdFQtI4po3UHXF7ZW8vP7dIviHt1Dl1qzRS5gnwTJfDaKsi9CdOThQtWGqqLxi6Krwyneu
HMkhrXfNRF0KkP8M9kdG4bc+xmFDohZtXFughNJa/S6NnvPVuqeJqH1RdPocFCx4ZzvoWwKB0D3S
t3fFJLl/dTR8KUMu8KVV1fAvmZSYj1LttPl02cLuTKFJMKau6xrFv5yD5YQx8Jb4qJNPyYGuANAW
0uCzkyaO/p6Gp0/0OIgYHvbv59kq53OVoklVqBgY5GlaxzQS5BdaLxTRj/3hjTib4TyvljOtrhWc
EOhrRrt7SQ65LznUSZ41e3Dx7rFKA6bzBR8AuyGRSmRT0UGPTPg+v6gqwE5ZIHM2Y45INlfMZ6rX
ErBhWTAW2hf+aFa3c2wJgpbdTd2Y5dCoJ7q0FBI2tWhzpwbrsLVSO5kFi9t9KTZWOIexlKSPYwl3
yyquJGQfo87RxyCVokBrnwTOyYr5v71KG1ucm4wx+EW1BhwazYCGOfmzOg5OOJiOvDxE8bMGntFh
VGy5ErTQ7QfQG7uc3yRasWog8GA76SsSOilUtwoMV44+VdeMKVMkR7yLJBt7PF7Reip0HdWPRHmq
akdWRXlPkQEOqlZVT5qJoITTr6VX9xpGZEScjwITfKJglhPVsiaw6xTEOCwZsQE3gsifHfcFd+BT
BcoI7UczeU8SznZOH0zkoYfhkXaClIRoKeTfj660dOs65xhJtXoUP4sIUqMHgWfvm4Baj6lRgyKJ
+28TszGM+UAYAD6gHtnaspe7RVAeBvQE2cSv/MgXcVH8wavPNvll6WWC7mrkP3uXtT3lbniMQEhD
4NDT4UODEHhU/rdA9d8LNDuw8vUKxkKV5lgPmIn5nqcfKVBsTLA93sRGfb00VYfWfjB6fdGGxKHS
KQ6fFGocuvamHgXOJ9w+Dvh09DW1xjLiyBwMKztoOHILpz6YAdMkioPLDrKP5eft45DPaKM4J2xQ
HaJOTmP4ifJD779dtiHyQQ7lIjKgOq0CyVer+Scj+jFVS4Gfi5bBARuJtQZEo+DBKKu7SP8mgyRR
xMy5nzjauAGHbdKk4Q0K8UErn9L7AfK23w07/0QOg2At+w/fryPhgzHNVEk0ydiunPY3shU6VWEd
JAyvycmXeRQY209AnFfFN5kUEQglDAVJRPoYBh0aPoyvqWuhQWLxiyfoPThgyXukaEH5K594vwSb
O2V2yBxJVoH5JXCkxQvm0v3LBvZjo/MucrhAJdUsoRIPpyPGtxljzwhbTkPSXdWD9biG3X2lX2uR
qIXhvbb/+9NxNsthRdvPrRWi8xef1PpdGKBnx9ULmzjau8BgFJQ/ZV91witUgALzOH6+vGjm5pes
c9Bh0QmayBpr4Kl+1Oq3YSy8brbDUnWWVYfsryi8FtxsvvVEh9wzMadpclOdEba1BxlZkctLEpng
wEM18hDy4gU+sUzpydKKm8785+8scNhRkzYr5hDtiVW8PNN1PmKqQbCI/U/TzS3jsKPuMMCpDHjp
o2V2Ium+SIORSE6Lodp6luxk8qT00Mp3VTmCP983W9Wmor7q/ajml2u+u+7myinxSibkXvClkFII
KXiS8VnCpHko4gsR2eFCjsSgebmwAjsUaq5UY3En/TolT8ooSFnsf1KeN5WncunzMimliHUkudUL
FFfKz/qhOIVHUMBXtvpzeazAXusLO4MZcly4ZDy3S9ZpcQ76TSaOUw4g5a19Rso7mg40KpBnSJ9F
Ic47Bv9u0aKaqpkYEjS5HSXhFA+x1bMeSpYhzt3KIfeM0hgtyIJ4YL/mo55tccGbIWfqsmQoHox+
kjiMHTxz1iB/QVX5tnDLQPQNu/9yn+1xOA2asixLSwSLVPrSKrc1PikbSXD99jHkbIP9feP5a0ej
tJYQIxb0dp2v117w1vwhZDsb4HA3VuNhaJsFe5T55dH0WSu89BUTEouveHUg0mMW7Rm7gZv1lI0u
J8uClPSSUSdKTpE5erNoPlu0aRzwElIlJXLDyN/PYenputLbujymgvhDtBQOfJOxTqSWIh9Mlky1
1Xjp7Cz61ohyg6LFcPgrR3Ub0aZgZH8LBszL0p5pKRonExjhxc16NLXHeo8smlFan5WxCnRNdD1F
JjgkCGMzylQDcS7VP9HiShH14uxnss7X3+KuP8l6fLnFFb6uYye6rb9PHnGmmxRfIMud9mgMtnSz
ej1Cl8tvsMANeEWzQSvrqO5gVlNlW5I/gewAd0nE/yuywnZ3c2/aeDWXSgK2lQpai6Tc7k3qWaKB
vz889r/QgCd+kqJMmdMe2cC4dbsU0741OrdNx6hvGDuzGSCmPogcgznwhSeC1zdLQ4Jn14JNU4XG
T1baE0oq85eoZumzFTTupWhcb/+ZP6+SwwfV7NRwDBU0OU6lamsh5DDIbago/5iTiL1v/wHUiGpC
MQRKmLxaeyaVxprqKB2U14unuMlJAWcNRvfYVEwlUkfZP7+NNQ6TGjKlZAVPNMr04zWqzA8JehM9
KLuBa0X7BpYc2Y4FsczuZm5McvgUL+GSWEoLKXoCHe3YW9beq6On4iNK1ObZDp88k7ROWvsV40Vx
VN6ClschVeNWlojif3854D3TNQXMU7xUdN0UDSTOcdHa5HoGydqILDQiCkXwEbn/7mpnO9xDCG7d
IspyfEVCTwKfr+ye5a9N8l41x9yZdxmkdsF3Y43z+DleDVVhfMFW1zoavckKAXHIfkS7scB5XlKj
hY9CqguBXtm6+VN/NPDdaB3Da/O5uO4waGe3wmhCdFic70kmCj/6jPRWkRdIoZ2MpkHDKrJBHwrD
zqvjExssz9AbCrLdevJsli+p6HzY/v+GgZvf5x7HwaRtkpYLRm7JaC/SZGdW4TQkeQjNg0I/fcQZ
KArMYHtSZV6bd0Ep1ZxjfDX25mGsTikVONv+Ys6/z71VpULkatDRzNmtpW3+KPtAMW4qPbR1UUP0
/vmfLbFXc/MqJlWsjRNrrJGkL5H8PDXfqyb1IpHs0O7ji1z8/zaMu6uzCdXuMsQ0U2RcJdV1Vz+V
otSpyAR3QcEdn+qzCtiZ5j7I4sJt1eqmX58vn/zuU7tZCHdJzSkHwGoTex76YxMYRxbkt8LMrOhY
uGs5pZkFNjiW2JbS7mSAWdZrRmm1E4xFu4pq6fblZf0BfH4dEB++RhpdG30B+CyGK90h8YxkoOTE
bAgsc6KjGZRe8ShiyRQcmcXd2bRapmhNETOXGhSvtNvC/JYVb5dXJthJPqaVe0uhywJcQKEAL7hc
ee2Q92jVKG9zSrzLxvYfifMuct+zcpv09cD49dLuGPY3kSi7sv+BfnY/iwOGuU7CJE3h5Okx+aR5
M77P1aC5Dm2MOHrgMXcvr2d383RQmJmqYSgaXwvTumGQzBI4V2SzfJrivIIITNSeDLDOHvtl/ohM
lLmxx32A5KG+NAsjnoulL+XgtUlox6YtnN0VLYs7Jg390jTDXBAocmR7lcA5QR2SQsJdEKLs+vdm
OdxpVTKJZdVEwNWjgb1Vc8dACpPmw/HyKe1f3o0d9v/Ygvg0mAoiZBQngtmP71doZ6R+/U2+Gz24
/EG+wsCBwDP2o6+NTbbHG5u0GIay1ZB/q0Bo1UamG4XU69bWIWX9qKuTXa65o9K3Xq78sJEwP1YL
MIvt3m8v/uZ/wAP+mNIkzSGBlK2nsLlpRXzewiVyWJ9Fa9R2JbC+dSGVB/7eypHwJUyDCqXM1hcc
InO6S8vhIL9IVsuMFDyR8gNkqhiXZezLRyn39EBFGsn4JFL12Q0yzvvH99T2nYyYbwKWUBLbkfE0
D4VthV/D0G6r58uL2301N6Y4oK+mpquUCheO9T4ztTklkII+EPU+CzyC76cdJauEZhXGFCDvYK+j
v4yid1Jwo/m+2TZbayub0ZiZDodWC5b+rSSvl/dKZIIDjZmEyWK1YGWwyHo79/qxlcbbYtQFoCEy
w/6+ub9IY4dyyqC9zaBQ/U8BqU79x+WViI6Dg4gqYwNkK4avrdlw0evsKan6dxjAs7GuXU+MUgHy
ZZEvD16e/R2C6xwE5GiO69YU5Qy5CIbpEIOj8EMaPqaO+TpVVSm1ZO7iL32eFaHKCAoD7UQ8zFkc
4285ssds0L95FeXc/wBrv+zxX2JpP/Zd2THiK8zES3bnRB5rVVOc+EqcmhJa465+JhUZWhgjTN7Y
LJ34Hld6uodCKHQEGsFx7XvceWlc/LCQMtTbBpU2HfyEi/QFA96XXXr/1pwNcJFDAalRuVNwOVeT
zD/bop4Qkk/pUyX1oqTefpByNsXhwGRKzbjkuD3ZPDulGQB7nKx9UCQBEIj2jAOCpuk1BMKoaK0a
JmEbVbHRvf+h3MbZx/lacdo2yYpPGWhLBvF9+NM8pL52tNAU6eQgkjIOyeRHroiYXrQyLkDQ+nAc
Y0vv3UVSZWeRFsdKZpHYw/4rej4mDiGoVkPqvcHt7UzI9cbH3HyS8p+leVXVIjEW0Xo4oGjoiAh9
ZEChX5H0KqGHy84t+H2+RrwsijK1Kjrflua+Jk+yMLfKrt/vIc6vveK5C7QOQpw13mg3epEd1oxW
OdY/BsYopBOjNLm8GsH94QvEWYMkdR7hqirzrTGtNt5VuwFnghZ/vmxIgAl8SVjWpLKdSqyqwPCi
XrtlWTl6+POyEdHZsL9vnuuhG1KQcADZZHQMFOqncBX0ue1/Wp6vKE/EG43VCn0/VMmGE0SB22Ph
xfj0X+6sx9mr/h/DIKIVcdFBQ+d6ZoVZV7MWP0c/ndbk/uVN2y8dbNbEIQBo3E0jrBj9i4IVdZhv
WYP0hfitUwcfGl/c2OKAoJcjRYs1BJ9kMY6JHLqVtDyMpbADYf8SgfedYsQfYkbcmojRjFVVg3iq
d8tjAgnd2K2vFn9BfaIWRtT76HY2xi2qabRSj0IQGVKm7TBTr8jng9z0TjYQR85F5Cn7d/ZsjkM4
pVmtKWckMCHIOMvoNhsgjtLU9qR+7CH/ZYnPd8WTRIzEBClIYU1ev8ZBX6yOKanuhzzwbIcLfyzQ
T5tKhyk160Z2iGN+s46zY9k1WgdFAcMfQq2zLS76US2MpGQS6x19F79ekRyqPTP4j0aAqN69j3pn
Y1wklOj9apY9qnJVUhzT2Vfl+lqtny9vn8Af+HRXPZC0Zf2j7kLqJ7pQO1VokDTWjaSL9EdF62F/
3wDsXA9xbHb4RJVIhx4Bm0gPSCpcXs5+cVE/bxqPeUrYNF2BT+7hlOEJJI7h5I+S05/IGz1Bhyiw
nMsW2f38/cU9G+TAwsxSs05TnFI4zrktYyBOIpGDx+RbUcSm05rVTRMSgVEBaFgcaEzlKuUDE0Ee
ksjvY/AsfVohgR2Rl7wSzIkIfZ5DjH5MiTzryLguweCpfulrkyMfe4/45KBPtqhjWrCfvHAPqVZr
0SiWRpTOM4brKP6uIknOdH6j7139ePn0/pDY+3V8lEMPtZ/BykrhL+V3LVB8yaZXbPo0v+p88MoG
YyAmYBXcA8qBCAnlpu0HmOwWyW6NwEpAzyd/urwwwb3miWWHxDAlXWXq5eHsGjFxiwnJ7Epy6/TH
ZUui5XBxEz5zU0o1o4d4xks83BrdWzMIKLJEi+GQY03jJhtrCohHNplgmMNKvujLp7hf7Mtr2Y+Y
zt7AoUePwLLJogxdgPJga8p8gKb98bIJ0XZxeIEwU89yDU9IXXVoFcXrW32eRJNPAnygHD60k2Yq
1YQkWqXrjjE+LONj2fjRcr+Goh7lP0S15z3j8EHK1cqiK/oPwsxefSbjlH2RmIoTwew2I+T7WBj4
P4OEH6teTA2JcDaWJ8sH2XrJsus8FPj05f0j/FhPHPW1LOeggEvq3BlAkaO2GIQq7TqMnDAXjCnt
N7X/erMIP0ptkrAYMglxeucpTIFoBlEsYlzozitu7qICFeje6IU21AxI0A02NKdFnyaXHZ/wg9ak
itM67REGKI8ttbUTK3zVV2i6XR8wYIk2IGR7RNO9l281kXngkOfeGC100499Y0epg94+OyUQWHz7
mxtH+G6Z1kJLX8HwtsTUaHi1YEpAFBgyH/8tCDAIiBKIZRo6T6wSU5KnYYioWsZsd3JsQUY93Cna
VTrcyd2btlaC93/3uDb2OJwqTAg6KioySkXdH2aiO8Uyux/YtY0JDqesyOjNHEwubmkd5uF+pLfG
/P3vTHAoRWjUhmRGNqRRS1uaiNs3z4n89bKRXS/brIODJ9CnSHUh43JB+9JcUUM76PIxFpH376Pg
2Qxf6onLPiMh6+sGCpp39ZHVlubC7vyustmo6XD1IYKRjUUucukaa7ISChhUlcZXVSlYJZGoyu5b
tTHBRSr1GA9rOmPvlPCYlgc9O8oisrP9AGxjQ/33V8GkLp1GCOjpQLvQ+v13cjJ9FoFZiZsjnvbZ
9LpYe3A3ytxY5bAHWmXqnEJbxU1AH2lhNDQF9wgBD+NQuxGk6ptVcJ32w+iNRS6GsXLobesrEJbc
TCfWSxd57SHHuNL/h8xn3+kNDVPraCqg7966+dQqsymV4hIUudp8GIaHPDmo9KYR9WLsu8fZCreJ
URfP/6HNsDrVrzJX6lRPFnEn/OFmna1wGxdHSkUlCVmfYnkXlo1Q25hzt/eaYx9EfuOJwHz38TfO
BjlwzZJsaFodo21qRG+1xqHqTdSAi76+z5Zvl8FJtIMcyM5FnFHDAsh2cnoqjNdu1F308Qmi2n0r
1DJMoiLm55uAJGnVdLNHIVKvdXRI1OVLi5qRbaqi2JYd+O/P4NkQhxdSqSeVlGJ2HBtoXSO/5rc9
iQQfAyIjHGAociKTHloprjyAc6KvPItG3uVjEZngHLsx1bAAZSYikyH2wg7Z81xUaRCdCfv75obq
FtQFu5yVuTL5KrFGuwYQTbooOhethPNlcFAp1RiBHlEJ45+rOrkofQtiR9FKOB9WlyQxugV588p6
jMACk422LhqjFS2DixTyjCA5P9RQi6hSO64fW1kQUO0D5tlzuSghJU1kEhmFn7anzxB/PyEmPZC8
cepI1Ea7n6IyftniMxwS7RjhFsIe6WA9SN9ZA2Doam7+Et8iUkAdQHcvu/M+oJ0NcpGCnFutOecZ
DOr4rgiHoxLb5XLXJLXTUtFRCdyBz240tOhDcMKMKHZiMlcjDbhFR9VGUVeAan94Uc/L4oCgUPJe
hUQswkdv8FY388KjfNT+y7rwIb2DzaFxkDD2YPCdWQNYo53QW1uL1A5E28bhQVENyWpm+P2+eVjK
1xRJjjb/SO3eVFUZFCUQHOL5BFFFlelSotUCz4Qjk+4q6S3Bt9buRT2b4MPguc80DH8jylnM+dlc
jWu08wrOXWSC8+ZpQdJEU5DbICtEnw5R612+LaLf5x6xMpdnTNiyD5/5Sg2vkAS6/Pu7oedmizi3
TbMyzzFxDUgeS01x6qmpnmVd6zCSHK0LholGMOPEba88pX3XiShxRKtjf9+8O5Fiqb1hoO990u38
yXBQ3ILqhfyY/yyuEfF40jGXBAe2H8FtVsz5NmlNk4JWBsxk1/Ux/Q5ZAKdxte9QL/Kl+8kWZeRF
S+TePDNODUNmvachvc2Xu0H5yFuxWQ734HVTmZd1gZH5OkM2snIKujql6ieqIC+0CwkbO9yjV835
GpbgZ8Y6XtPmUGigigjdy84o2ivu3YswsqfpM6oX1jL80KRhsVejCy7b2H1bz+swGDvUxuUsqzTV
FcNs7qiuCA+8FXK65XwoS8GXvmC/eKGDkCaQMwRXjdthfigZv8jKj7I2Bc4sMsKhA7XWiqRou3NX
yc+Ut7To7FSYU919sDc7xkHEXNCkTCoYAUqoaKrQ6LXS9LYsnUJRA7UigCODAwTN0qbGqOBly0k6
oL0iXBzjVHiRN9rpz8Gvc1ttMfCF0hmUVD+Uyt0slEMGa1yTpZHwhOtS6CXqmzXoh0SkTqGJtpMD
hLWXy5hqYJaxyjg5TF1iOdZQD0GXJA/QdM7urNbwzGXWH+Nq7G3MsFZ2ZkrJoaIL6G6q+oYq1WrH
fRUHUZtqXt9T9DeQUfm6VsbTNDTrC4hs18aOM6u2MT9cOdQimS9jyjtIU7ly5CZt/NksfhhhPQWS
hhuHH0kbe8p641CQ8p8+Kcd7dZpSJ86m+JaQ+WutKdOKOpg6BabcZnepKQ8H9HTIN2NHPjddmzpl
jUyFvlLqTlml/R0AGRzQxeBF7KCri885+aGRnTGPbAy8XgaH/Shu4wIcyqH/02hjCeUjxmZl+rkb
u6M9vLHqInVFObP9dpWNNQ7vTGtMQByOeYEW1lh2PWlsJhTMiLqK18tL28dWw1QpHlVZfqcG2uCe
3ixGS1ekBPv5lbaQSBO8Q/upM/NsgNu6qUHdTc3Iis4HjEKP10PQ3Fjucj/4rAOnPA1HMTfCHx7z
s1FuB5uiRKv5hEBVu0mfZK8LQP1jJ9crxAhZJkukKC+yx7fMFVmeRhaZ0R9zWCCbpbjqIfIwsOmw
pn3yKkr+7OP7r+XxDXTKQKUUBC7obzXjF0U3bVnpr6QqEZzd/pt4NsM9I2NHdaVY0BFuKqU3hRUE
QMBk1FoQghFhrMAN+ea5rioNNvzPlAUgMBrNkOANLju68Iy4N6SKusrqWNQ/aX54YwWsekSODbXr
n+pJhhyHaDZGdErcuzGE0BaeViB6SogtETeH8kP3ITr58/Ui3LOhFbSZlgih8nKyTsrBOE7oFxc3
Fe2/TmdX4FBWzsy2tGoAYG0+W+gIMJofVfKlLqgzi1hiRa7AAcbaj5oksbhi1L118OfoeNkRRMfC
YYNUGBPS0UjTQFX2sVBSZ1noC4YU3L8ywyvayHFPCKlROCwhxNK3n8vedCJd1AYouKK8lM2kodMr
zvFQSySxa/MfzLQ5dXOvxf7frYaDgqoqYkOzMKLZjxRVj84Di7Pdx4vAjODseTLboiOzPpUm6ix6
aq/5j9kQQNo+1d35vqg8CqDAkU0h5hAYseL0VXasxdY81iNn2DE49z+pkFllWtDS0+Ud3GdV2Vjm
4CAaKq22VGzh5CyY6H7pIQUUrN8Sp/eK0alGe3zRMaUnbkUQbSoHEUa8QM8xQ/+7tR4143Wi3wUr
ExngwMHI1HJuVoC3/riAP772F82OvpB7VDFPuoNW++hONL0i8nsOJDRiptRITTa2pLxGlmzLbbva
WVvbYd2I0hEiYxxiqFPepwrI+F2IDbOAzAokW7Ejb7bnB+1uZl8e6IT9GE3+2WF4no6maqRSzliT
WXc9Giv4uFV70QMaEnsRVf4ES+QnfJOYZhg8ZGnK4ZnRTSZgmcjbb7FSCD5Nd33FQpypK7phYUL9
39/ZKtikqNSxhttkea6s4X61RHz8+9H6xgbn8PmQ9eWasmYvG8D4Ntz0V8lRPcUHfHG7VHSvWSrv
t3qSpRqKoqiyYfKzgGEbQmorRCqOKcqzuS31llFmotIobCraPaWNKba5m2Cdjmaap7XFKnGF3fST
raXOHAXKKPim+sMOntfEnRJIADTJCKH4Pp2aF91HXFEzrffiyOhnQ9kRfmDtkm9vVsYdmU6qsqSM
FiQ9YmzZTk6M6/Z93tW7DFb7/ndeGYdVktxNqV4gdO5mioK6Xr30aJm6bEN0TBw4VaTOh8kCa8OY
PCfW9So/EfOg05+XrbAzuOR3HCpBkA8f+JgCcCfjio4vqXQ/Z98umxBsFp8U03V0EskLLtKsN84I
Lg0hrbLIApcnl6oF0AOqBFeNw+cuH320pzxeXoTgNAwudJnCxYzBlzBBCUk9ghUL+k6yI8XHl78z
o/77bmLi2FrLhgGb4S/ksdA+gTA8qkR6S4JT5zNhqVQO1qSg0bnUvo8l2DK+t6KYUnQm3OVPFXx/
1RGuiAThraXEiOYsag0XrYKd2QbIht5UzIGpphfVfZUHBITd+uvl82AX+cL14PNCqLvNirFiHMsg
i0siH3RvTjI8qVF9FWfBZVui5XAX3qjVRakwZujKeKKrzl6hWkxTwXfLfgfmGSMN7sKrXVkPXYq0
0OTMbnLA1EAAOTbIRNWvJoJIw2c9SLXzn/BVlOIQOIXJ5cfjSitzM8aJtfoPqt0VkSiIFOwhz2+q
txJ6Wem6utqX+lpDyae7iX30DZoOI11Dz84VujtFXMkioxw2xEMbyh0AyK06E5dVson6Q5XfLnsH
O/0LnsizRHXLKElEW5AcQhasNQo7bzLb6pzR+qlV4AKcBd4o8HyTHeXmclV6m49rCNRGwnYcA5n+
U47PS38VDf7lhYl8gu3uxlBY4XMtDylmZcxDr1+ZIsWj/dwhRhsUKutEsfix/qnvO2uJWbzjpU8K
6EyQskZ6F2r0xZPusK+0qrdFqahdn9gY5S4zhIGTTjVX9BNq13T8Hq7+LHq6dzduY4K7yUOT6mMX
of2gWR21v2/yh8sHs9+9cTbAP9zGEkLMZ0VWqEQr1Y0RZAewd4K5wC7e0txeHdlNT+MkCHv2M2wb
q9xjTmgLSvccUwNJejCC/zDg9gu0+uzOZe2l4a0kmPvZfds3Frn7m0W9XsY5eqD0VEPCgFov0N5y
sjF5bWVRNlS4qfwLHxu10WaIVRgPzOKVaHqnjuRptmGHdn0qAxHns8BN+Ld+nquhXMAk7+r6Tdh5
mkh0e7/QsNk+7gKXWZkkVYK2VtS8r5m0ZxK0UPVkn0miZOguKG1McS9+1M6msdR4IiWtcFcw22Sm
H0bSQa3+GfQPzddtjLH/zAaY1sZSJSSu8Vi9rW/g3UcBQPKUYHiz7jQ/9XIhT5vopDjM0NS6D2sZ
SDgb5TFbFNeIRufynRbAEv/6V1CoJ4Sljwp8iymQk1pI7Aw9EVxigRn+nTfqfB4XKqNxsX6Rq2ed
nELR3M87s8hvD+L5ePinvtNmtMq18IX8uj3WdyH6oVanvW2DD6lobAxx8ACpOUmOWVs9nV/LMPNG
A4Ku3rgG8oemBDaWOGyY1mJJO3VCeRBMjWoH2vvGlifBeys6G+aFG7e2xjausp6dzaj6+trfarF5
qpLau+xp+5nKzWLY/2NjR6lJH0cSsxOMb+v3+qgfwnvqBXS2R0dBgFn55FXE07C/OLTzQqXRQM2Z
MyorEuABpDSuIveOQn2dvq6RIBIT2eBAKDRSZZ4mTKTk6bUWn7rkORRhzz4SnJfBQc88lukQU9B3
SYufLG8T/Xz5cPZfvPPvc0izruakxy1evAkwkJQvk5S5ahVUIuU10VZxIYqeG+1QxigsDHlsW7of
Q12VNh/CtF+L4WskuV40VVTizKs4c9soGBfZrUTA+Qe4OVvhwpK1k1vMMgJuYtBwF6j6rQHFNHzt
fIjAnJ4NcXAzx1KojRq+JvTyrm7cAaKtsgAC2Lb/Dp1nEzzO1HGx5r3cI08WHQpvhIYXY1ATAafg
9PkqCdSwizJVUYOrMsvXmt5Pk8zNktK77Myi1bD/xgZoTNOsjDDDZSHYtFlR3GHyqPVarH7YgpI6
fc5Ffc2ihXEIAKHqxBwnPNTNSI9dhRRxO980tSx4RfejnfMxcSgwZrmErhh8glnJWxO+ksGb1pO6
foGuhsCSaEEcHgxJ3JB4xfYl5CnL0NH6LEmHy6ckgDSVg4Jw6GarIwuSNfmhS+/H9vny779T8Fxw
ar7QUU+GlA4VC9f85RQWQYxkxs/4XSyJOsrDDLp8y1ecUPIbglA7Qngq7vISACtfAWmqPLKUBp6x
gva6o9663FhV5KSriK9SZIhDiUWvGrXBJ7o7Nzra1npQqVp20Z7ijzS5WzK0YmQKPjnwxPz7dlWr
Vitp2nVuOaXeQCxniupD1GnB5ePb88CtGS4qSVClMhAwgqBM9/vyUGeHVRKY2PNAS8aEnQF0hYIh
h+BzDEbdJAPqTWWBjpqwOvZ123mX1yEywp1LPsmz0RETX6/5Y2PdlSKGsN3P4+0quPMo4xAtdEzT
r/HiJ/a11R5Mb/guv8vDNFcidTWhPe5gIHprTe3SwtEUu1ls1vGS+tRRb1Ywbh0Zl5MIXYUmma9s
AF2F7mytRihZSofkhVWCGXeUrOALmfhsDk5EVbYbqm73lMPzqZznadVRfFsejED3TfBiJM/gMP0E
9jK3d8pT4hqfRFlDkadw6K6vg6SN/dy7FC1liFhEItl7CLFdFIfpeVXOVTwSaHVOLb0aCr22pSW5
S0PTX1O0Y37A7xVFphZFlyZu2L/PzOxqBEfaghwrJvNsORwtzzCNSRDq7e6ZoumqZmH+XOaln8MK
NbdVRd+FoVQ3QwuKgOzr5XXs4tDGAucKvT4qujpWuF7VS1L9VHowUzUCjGA7z79U1sYGt1cAIowP
yj3SuFnthMuRmFfyHNTl6ujDt0w7Xl7RbsZpa45zhIkWURVVKnDv1P3sr/PRJl7m9Yc6dibViQ/N
Y+SLZoiERrnnfqiVWi8keJ9yF33FYAxrQEXyGJmhNsc1zj2Ms34gwtisk086LFpMuiSCaLsm3Ufx
JzN1L2/k7oU6HxufcIgqbUL7GnhmJm20Mx3CSYMNrgCoS3/oLv3ycpN7Q8IpadWyr/v/I+07luTW
mWafiBH0BLc07abHj+yGIY2O6L3n09/EnPureSCq64vRRpuJ6BLAQqJQJtOT0GE43QWUhNW2j0P9
TWa4U3WxP6qflqqC4DdeGLLpt7XqJjO7UTKKTpcyI9wcc26V0hQhcoCSpaOwA7jfESh/uv5RNpsM
QFz3azH8f7G6LOLY0JF9ROuxvF921q7ep267m3f/8pS9J6u/Niagg6VCQM/o0IyZtpY7tsaur1Tf
KFTC07Zh7rImASBY2TRVXKCPRhlsB0pdTrn8vL5t2758sSBgAvg0oM1iwwLmsxxQsjihhtkLGQqf
VGc9+YEEJIhbI09S3sI4ZW4DsojAs5BFzc/yTvUicqKd2DrxFdBhej5IJbw5x364sbplX+naO8oF
KycQY/zSKktkA3F88k7/vgzBU1ffpOjKDQaKEID4SroABElay1A7mjDN0ZyD7ARuS7edQambEHPm
xEnVhZhyAWuIHSojop25dzCs7UzJ4ttUfZv6NPzvq5O6DEYT9maPTuZE8mewdydS7193a2ohAhjU
vV2xuJlQS6w/W+Out1HYY8Tn3w5PL4ijCyCwpDb6cjjVPUP/d/fANbXZuQeHWn/mYwFdQlwH1Al6
G/pZbVw7tm3UJ/wufWZfuUoon2OcDDQMljhBVI2F+kwCNIR4X6gVxzizM78WwfQ09x0RxnH8+j0A
+oU+4nRurjC7HhZULgs1PRcqarKz6WeTvkNx4iEZKermzWOkKrpsMl1laOn7r+OFEtO6bkGkrUS6
00iFI9unMHlqstfr3rcd9KiYIwPxhGkpYnWlCkorGnVkIv9t4lsO++omc8DQiQyATzfybXr7xZwY
8Ng2Jj/HWIa3p01wSIIS7aSDMbhGQaoOb2/hr5WJsY/eKPao5HCKbseHlxZvuJ++Q6ivOkwolDom
UvnBU32g3kjUCgUAHFipNcaIaFxi32TzoQ+f5Pzx+kfbdPfVJgrYZ9gsq6seF8ZU9LdSUN4M5HW+
2S7OVjYE5DOyclaTZQAlU5Id7AEshWAn7uThaZ4asJ8Zt0qPeno7HhQk34xy8Ku2ezX77tRblj/L
2SFA7sUoKdG77d1lqsWQ3TEMUQsRHD16kDDoLhbmdzY9ytXLGOyu7y5lQgATlhbq3PW8VtLWThnu
YrAA1tQY+zYiq5eFCCFGqjSaEcgdhj0+Q2nY2LV75ilfpcpN7nj3p/EudXR2MShGGWOVQOZEQkyD
nJIzRJHHEKh10mEORiebv/YUddS2k/5aoBhyzGCBLtmEp0diHcvo1FgEXQK1g2Kk0WgBWL0kRBrq
Pr/jZOqgbLqp/Pgo7YtTuFOfrrsF/+y/XQCr/RMOna6xosls1J9M1u1a7cu0ZE6anJc+9OX8BjBz
3Rzhhbpw/qIli+IoKzB3VD0yCQF74mTvmdRZuwT/P6wu6TTRUpOFCtI52mu9lH5aLMeayhyQ30mI
PaJllGetiRERfu398NDu0/30ZH0dfM2PTr2zPF/fONKe8BKRhkZV5xzZP+VZP5lu8zwdLDdQILPQ
ufJN4FpEcEU5uoAXlS6PZReCInwsb6TilFNTGNv32OUgCUhRV1U2Kgr6HyKkQcpec8Lo0AeZY8WR
S2wd4XQiP4i6qLUmFThS+qN+MnbxCUJx2l1buJyym/edtd/tH1NBmSV20BCCnWquFQ1ugjKIJwd+
d35TDPbZ4Da+/lnx1ZvYo7SfKJPCLS0HbdIpnN1yzMHSfKMkBDpRvy+gRVYOej+CqsybofQ0nnUq
Q0Z9KW5/dXT7qNYw3I5Xg9ZAiil2MPxN0p/9ITb85XmGgA9NYkYDSPHGtzyFgTxF+A9YR12w0zt4
NTwHPnWUtp8NF5A1BKwI1KJPbR1KwHZ9LPBq4NLbylcWevlR9vLde8aJVwAotlm2XWQXRoYCn2R8
NNt7KX5m+ZE4U5QnCPAgS5jHrkacqfjj6JdPXP8HNbY7ZQ+6LE+9Ce/f9Rha7aGAFw0CNilKdFR6
deVnrZg3Y9QRIdLmY+hiQuyynGNjGIIOkFenJzvYyQy31OSYFu6ogLh2CUcXK2Bm0td5zvMJcXWX
dvedchuoB+ITcXy5crWLgxLGbNhFVtmdN2TQnat2ORh9VeUt5St5lEQTtSABGZasZ2mmIo6IIsmP
W921x/DYjdQoDnV4xR7KTo+zqRwBqtBEfO1KR7LfEtrRTvfa5pi+8MFvKp1NrU0AjGiW5yI2ABhx
l0FEL3VquDjFiUI5n4ARShCM+RBiA1n90bJ509lBUb506lej+3LdMajlCJFEbnRprstgRgqXyY3q
L3Yb+1q2v26EuN5NAR8429OsoBfIi6rp1NcPveVXXe7rqLNcN0QFRuJTHxwncqJbXMsEtFIv4aHf
DwfTU/bxS/iA3tc9ha6UC4qP/alFsUhvYTCKnTIDYTbvQZof5vtxl33jUxu2R43HUosUX/1SX+lB
o6KoV/v1T22nHfDibw4scjo+3rxHEXEmEIoAeLH0UdZx38iROnphdGuGP4riO/HdCIf/bYzCHEE1
w3kBis8zZrelex0qcjyfhqH68Dh+lneFz6enKWYwwv3FcYpgHgp0HOAhrLWQiFVtFwLtfq9TbNmk
mwio0QZJtrAISBV+HH/KH/kNOdwse8gH2PseLGTv6y9f3fuWACHg9w8ilqro8QPJwsJw/7c/rn80
au8E6BjzTGrTCRbyCh8J1B4GWqFS6mlAWRGwo2jSVDVqWBmyhBMjO0MY7TMKoTataIql6BZod5F2
+W+sWdSazKYURcq88DQZXcSuFhBX8OYZWpkQPkitVCk0MZBdTcCxyqTOKakCImVB+CAWZN7VqcAr
SlGMQ90lrg7ypnd889UihK+RDLWeRjFi8rHtHKtCl4l5SmRq2GQTDVZWhPAuRml8tOy296oQ4hF2
4k0DBuJsSKMjr6MO76GoZRdzbz2mq4dGsBjSFKotCDzNwQmCyDFm4pbdvABXFoTXH1omMNqNoUiv
tp5jwynjzBkeF2V3/eNQVoQHH7PLJUETEiSv5/sBHIf2P6r+Ix+pwgdxVt6up9V2VeCLkacWIYM9
N04kP1dm5crV8fpauCP9Fq+udoz7+sqIlNv2uEx4ttiS7haF7I5B40iL5GQVpA2Ms0XJF1OrEhBA
DhtlksFZ4KkgzQ/Hw6z/GNJ3EBWvHU2AACmQdBNUtFACUE+mdYa+XzMQ+0ZgwFvOe7Vv+pKZfckz
KQnqhchXI++5v/5lNvn61qsQMACCvxYLE9RttNoDXV8V7uXcw0fy2LHfdT+VU/Q0fRyDE+/Routg
29HPyjMEcKjCWs3QhQb+Q6jLQhwvBAA5Te4sjyUe0I07H94XcF1MigxgyBbpWVoC9YznQnXCQ7Fj
Ry17Gw5DiLfrAYUv1zeZ8EaRBCwuarBmW4CkGf2jWQ/qv+omIcXPNx+Fq3UJgDHJTR8UNhrsOGVW
DqKc4vDvHtJFse20x8qW8CZE0sOMmjDEk+aWs+wtGK/T9v8K14UklwZxClQBPSZlKurQwPvJ0kKn
UF4sqmhOeaE40WJKmdkuLZqB5MfB03+aCOhyF34Ajhw3Q1GR7L7cItFYnTqRC6wJ8PLMNSxJ3Qf7
Yjcd2l19TJzUo2Z1qL0ToohYV6DDEwxIG8bo5Tsu498hlCrAh1alhjHMKJpM1gzRR8k3F6ofkfw6
AkawHP2xloI1LPfZWUGrKhJSrvoynSa/gCS1RFy821sG0hvZ4oN64utlMiG2zWYbgZf9TS9fwA1x
HQ22L/bL7wvuHMSZuSwpQF3P2CnNIrcN1dssmI59phNL2QaeiynhGjSsymqiGlQA4Id2qhFi0SaI
VwdiiJOyIlyElqXGMZPhA7M93yQhJCcadkwlzb++b5QZwZUHKYia3LCAOcq8UwrFLWNjnw5Uk/zm
KDvTLpsmuPSipVwgHF3y02vvB7MDMgofZQX5gc8+6rvi63IbkwxSmwO+a6uCky9jlSZ1gAlifCbZ
ia3MLaCw18uRk0CtXJ+tfZ0ZThJV+1ltPjU5teztKP3XqkV51bZG+0ESY8BnmD5NwXEoJzBY/YMy
gN0QlEXEdxTlQ2IVWmhIt2GmtHrR+oexfkzGw1+5ChOuwnAZ0mTiHJVL9dIs35fyrq4//Z0J4QbM
AjNo5REkMqxjXpNIu0DHxAtMXjdD+YUoqGrM6YS3LG93GdNPUbrUTjYOH6VIQ/Uu+ozODcnRTdO3
o8pZZP1hZAn1oKK+F//7KghNlcq07Qb/A1DHuVpZOuMMCj6FosshYJEJKNINJUQLZGCViSLo9Fip
iq+os2+G7yIdWx01JgBJZ1hLqahIT+m3yDFru/SEToZ9kLkzn6ffUf2sfwiWmAHBHAWPQ7GxIAuy
QU5H1HfzxrGfzZN1M9xod0rlqrvSqz5QWUyOFL8/ti7mBOcv7EpOrADvEnXfHAvUBlDQw+AhZeYP
1/LFjnACOlmtAomntZNz73PmMfnLgoKrxzvmxsOUOMG362eBWphwcSazDn0jk7+GMFHZ7rsDJ1Cl
s8Db/n5Zl+DviZHmql7i/m8V3bGCvTHo3kIxv1BrEbw9b5mRTyZAMCiTiLnRsLyMdqJ4TW7mX2Sr
inZ1tdxImjT6gVkgJXx9K7djnMsahSMwLI1SZzluGyZ9srudTnH0b+6hDulJ1cQ4G3RA/osZvW6A
ujUE3XwZWh9yuT5MeQIVyoFKxW6CxsWOmOzJ2iVubB12ouisF18i5kf2vqAeyZu7tbIiJHyyxMJy
qhQRW9O4Rmg6Otlzwg/lb4d2ZUI4tKwOw1HtMIYK3zYd3l3FNU8jzv/COT4oTQvi+7yd7RWmx1Ow
JLYBSGLsU1a4Rf6P9s91D9tGPR3alcw0MAsoqt4rpR4vamCOnh16/I0T+p1jfFVO/7akky+q7W90
MSdEbamu5EM6wRM6LzYdOwLpy3JoDjPiKCdqnfHYRs54eFdtdLVIwc+zZAjtqQbtUZwEToDXj/Ij
tz8QO7n9sX4tTQzNJDXJFPD7wTfO8eKCn/+cniCK5S94OsQOOE33nCiFGkqkrApOX5rzMLECE01a
O39mM4QF8/lJyyjFkM2487KDYqhWpW0bZoWFgaL6tW40J4q9upYgzvecmwQ7LOEiTLiwhqm2myI2
0QQgoz1Z+dhYLvGlKAv876tjpVlRDc4H9KcNn+fZyb+x079qXLEbRj571Vz18J75f7baP/4ZVyYV
y9KyJUOjvClNR3XsD2mbu1Yf7q8vjVqZcF+VI5SxwmgE0EqneN432fHvfl+4kNqobJeKYRzVrOzX
KSvOTaQSn3/7YbfaKgEiVBZVhbkAImp/2vW1iyqEuxzifXyWbtOX6ACttHtKfp6CQSYghJ31mtFF
uDuQbTzau/qD6U2u+ZmPTgEXCQckvpIoBccwXT5GWY5r3WQPRcxODO/I6x+KgAVR4H6EJGPH+I2L
ORNPjW5BpwQeRSo+2Z4WvnwrUfZNbcGDrQWoxEs3S+hXx+FYeNHOBBg56TGwHR6qV27mvu9i/IW1
4iR+q6dqLHV4GxiFclvX8mOet59aNSe67Si3sAWkyC3eEDLy+O82fOKs5jYi5+qbhkXRt/12qL7a
TREkotEuwgbz7JbqBrdT6XBOND5hrlogWJnuUrJRjfJEAS8Y+BqZlPBHPnK2U7s3M0aEsJQjCogh
RZ3csgz02tJsurrhdWhvNo2P172dWoYAGRFagpRlxhvH6D8v5ueMSlRQvy+gA7MVq7IlxOFt/TFA
lEymD/id9ntc+X/+rIvi9os6mZqcMyj37jEGwakMbDScz5/Bng8Eik5UL992QM6YrZuaZkDs67/X
EXpxkxkEa/Dr0B3sU6f6vfZqZ9+vf5btb3+xIniXVTBpUHvwBBWN4VjNy2iMbtASVxK1FMHB4joq
6gIzVLiSEie2z5UGCSvosQeUduu2E1xWIzjZ0pmWpA4g8epn6VQuph+FAXFY+P/1dze4mBD8LJAq
3t7LAaAcX7S88M2suOkGMKCbyRkkxcRVy3/uijmxLTtRDanuZ4TFRZe99lL3I7QWZximXZarjScp
sttO0h4KU09/5RdiX7ZR92nRKdjJXHtpsttBfRmqD39nQv2vg5thkadljp2cVQbXw5xl6/R/6Xoi
UT1KonVop7hkLSNwZMyJ5pF0QKI0fI/kNtN/+YXBXXMVPdoaJnflCESZcfdkY6xS3nfR3x0jsSc7
mhTVmjgdcdKdzHTfs6MUutTzjzirYht2OrBAinjOK7ASPIhqRHdsgYbU2LuYi/auuwDl3QIwlIBT
uDE2TT5peKjnez7Box6o0t0fYoTLxxFwwQzBVhHrKERkZ4Ym3+kgP0CueHIxS+ZLD9G7uudWviBg
hD6A3d3ubN6n86SkL6a1b6jaO4F0Yhu2HixD1+c4n7Zluw3LwO5HDcMRniC2X8dBNvUME3Ae+Mrc
prq3ytAfk6eJagCjvo7Yg81CJFFmDWvRv86YueddBOEZV+v/1CdBbRy/5lfn1JSXPGw4dxiLEL7d
tfHur1xa7L0GzVpR1hFynlJV3CQ1+9w10wOz0kMaVo91MxwM1PQctZOJWtAfItNfPi6SzUyV0krl
hABIezYfyzvOXKA+yPfavj1ynl6qtkvcgyb3ntU+WmDQVZMB1GFq/ZrP3xLpPJQ/pewwR8SGkgsT
QAIjr0YVp+B1hiSDh+GnYjcc0LqJGkP7AI0x7z38yiskF7uyDdYFfT0jJEKp110iJ08SN59u7Ni/
7ilE6CX2ZEutUWspauRepZ6D7hVXbMqIW3y7v/aCRGIbdl3akzJDxN4znPAO9Rm/dFN3vtcd48R1
Q8MdlevarrKtLArJLi0MFjOUYbFtnObY7uMPnTPu2jOfOaDuKuIsi+3X2mJDTjjG5R40rHfSYf7a
WPPffSWxh6FBd2pYSSjJGxXqgqbqNvmncnz9K1cQ260XRYrbLELJMwlOlX6w5S99TOAD4W0W//vq
vCZapGuZCW+TWIoGht083/U5MQ65acNQoWNuypYOaaD/2hgyabHjBHvVLodJA1HUoafo9ykT3CVW
y8i0WMKxRJKukUE6XfeO2ta3ZkH1826DzmopwnZJYMVrUgNo2rtcwh6N6Ts1cdov7FnaZ/54MGLv
uguQFgVATSRZYp2GzbOf62/LS815/6FwMS2u6shO6FHpp00AX61QgNWk0EOlRs+yp4e3nX5IBtVT
5n1oJK6S+n+5NiH+imuLZVaNS1eBWFr1xqqjH4tD53NqLcmjUoWbYeVqaUL81YVqo43L0kGfG4pH
TpLkh6gtxp9RDrrVZLKnXVVr+b7WwsWR8moiPuUmLF3Mi22RVhSai2UCAm10cunG96ggDGxHTCsL
Asg2Vh9JmYxGAily/g2ZIs88GrfaSfHpUUlqPcJDzU4wpzTGoLXokq8s9So0Al/3D/75f3vkrpYj
4sYAOc84Rjm6Lm9088HWHur6IU4nt80Lpwt+XrdGLYf/fQUhClsgasC7O83ZT5O7piJQkPp9ATqG
dpKt/O3JbrzOSuSo9f76AggMFFseIcoHcucIDTNzpDqGvcMF5bbURU4ZEeFhMcY87LBLE0gIakeL
XqyZyG1QJgRUSLXeCuIGlYrehCRlm/Kqtj9O72GLWjmXAAa2MugzxlhwKYVIbSmf9Upzl4oItIil
iKTesw1CsmlCbWIsP8qp0+U3RUjEwRz/fz8khmWaBlPAziKcefhs3lUzw1dXDJcVN1Iz+Wx6rqnx
8j9cRBdDwnGfDcyWTxISznbn5so+veMUqpZrmgcEWRDG8lOaQ5X/568tTkCAGQRO9mggkvuX4rvc
R99jDA4e+VUbk21E2yf0skIBASY17btRRmmC3WI6ts2c+k67yV3Tq3yo3Vd3pTcfKIrJbQ+52OR/
X6OOnFdVVOFSKNXSSfJdNoKOkUpSUwsTYog+7Mc5461zVXO01HsjPFxHHsoHBVDIozBsSlagCzb5
mmOyk1PwzZXXmQSEbr9bjMtuCdCgaWndGBmEzMYTuzVeOavucGBnZT/veGmn2bdUGYnaOgEmskzK
arlBiKI/hk+TF7lc/yHYlcd6N55Vh1Y6JQyKFcZlmGKznY03/bRzN7f7bEZ2/Pr3os6yWGM09GKW
0BKAcPl1PhUDxsAhwXWocgciCl758M6Wr8uHE6uNZSyBcRfI7uXDDDJDaJpHoWeoVJcPtXkCXiiq
2dsZz7YWcfPY1tVzPLZ/u3f8/7A6sVPU2WnDu5f128Z2iiNgELMM9ehI6D8ElXS1hz4t8b04tv6O
gzbavaAzKTORai5p7bYAV/+CwjqnB2331l14xtV1VA/RLdWMtQ1Jv4yJtYUokOQJoQTCrvjTooKk
GMFkRKyIsiHcWmwph86WcDFObPiQzIFf68YXRdL96xu3DUyXpfB9XX+rajSQRjbBxz6Wvmz7TPmR
YRAJ06TX7Wz73cWO4Hdd21hxW+JZKAd3GqroBgGw1HYJPqdNULFTZQsA3n5O+kOyHKf5w/UlUCb4
39dbpSq5ntv4InX2U0vv7WwfU7XeP8DOZZuEewgMbmElR6hdStBESw/KYXC4pOH/9eC9q1RqqiaU
lVVO6C1cS6WEvpAZjKDeXDykhmPIuNQrp06J6YxNURW2siPcSk0GDYMkwajyPB+KcR9qn/ISzUkM
EkFN5i75t37YG9Pnd3yvlVHhYgIKzQuQrkV/KxQUs5OiVW7dvOdJcTEiPlmrOk5rkFBAGgQt3LrH
1Ngxoo/XF7J5Rlc2BChQm7xZyppX6E37YCcfkxGi8MZyP4fJ7rql7f6klSkBDsJsnM0mx2U+usWx
/WZCWTPywg+vk2s0YH9MvdibqUfsJjSsbArQgJR/Wi8dFOcbcy8tB4Mqk2ye29XvC9Agj9GopRnW
ZFavaKPQUMCKqSIm9YkEbLBCZiRDIbeekbV7KK2NldOrP1SJOEjUVvH/xgqCGhbKiaEDguaoAT3w
S0VRMGwnSFabJSDCZGR1qyW8o75FyxPnHqkO8RkTF5OvQgOCAiBqQQIwDGgImDpVR6gwhSCiLRxk
Kf3rPs1/4rfIYLUiAQYSrU6idNI7L9TLW6O4rSZ1z0D70BU/+gDjEEHzfN0g4W/ik7aWwzptFzyS
lvbzXBVOw7Pr1KjK9k1xWZYmgMIYK2o3TDzsnnLoB9fSEV3A5xBvdBvEophU801J8YZAve17dID2
8r7tuqPU28T2El9QExAjyZs5KEMu9avVN02THDv0dl3fUOJwiTz2VoHxM4g0oj+3/9agCRgPwKXb
1ZSAJmVGwIlwDmVTVUGzqxvVqdPMh9SaIWOmzrtBpxi/KR/hf18dZORWZmXgxKJp4XfJSzjsR42o
W5AeIoCFnbSh1Vi4mpJjY+9VXzlI4CSMvjEbPMXjPX2YqdtDJJpt5sjolhoJEGRXo9wt75A09iIv
3odnPibp9OcM9JXUFBD13QQMacegMzFwhDJnM047lljysTKkD5BwyNGRpxyuOyMVy4gCVxWYmDvM
72PUNO1wxL3ZPOvNOQIL2nKTGYMz6qDFIx7Z2+7Ca0PQO7QMJrhLGEptPsR4cJhx51mpAqqX1BnY
X1oRHAZerjAZimdeOoSnsVMO+aCc83LYXd/B7e91WYxwxcyQWq9bHVx7RVs7hmb61jzfxP1JpRRr
qV0THMOYdQUPKKxnCO5H9BvqLwZFifmHQ3ZZjHC7NIlWFeyNGOBZPXUo2wZe7SUzxnSjQ4WBN8og
35zfb7Nf9sTkB4viYC5KtFfr8bg3lgXMRRnaMca91tS7TA/d69+K2EIxDRImBQKnBI7XJ89d50vd
h5Cq31EmhAskDdseVwdeoH0K3ugGchvqfnmX8oF52TYhxpw6qUws3kS7xMyR49s41J00JxCXWol4
gfRTWlRVjyBw/GxX1tFU0nOzgIT4774J/2+s7g61nmUpD7m+WYN3TX6S5hBtm69/Z0TAgnmRUrMt
EGlG0tcyPSbgSp0N/7qN7dDh8lEEIDDbTGZBiERe3X2X7E8kizL1+8L5L3V7yGQd5bfUujHjc6YS
QPaHYPmyAOHwZ0neB5WCRFfrKzsNwwFK7sQQPAGPzN5+oQpL15djin3UgzViAsbGQbHse8gFpRJx
1qnfFyLKYEzbyDDxOZgxe0p83xU6YYFv+J/BC7q9//XcsLFjSA8g3WAPN0YO3cSfWvdDfjVRzs4o
7Yntw2gbigwGNsMW+1d1Y1KldkTXeZGcg+RBse8sild/O9luXmzwHV2dREUZ7aUxwI8VfkTS8XML
EUqo3rjSo/EI5l3vvaQ3K4vC2S8Dm8Fgv2CmAQ1/uR/6vCvJvuUsO/KBep1t39SX9Qkg0PXomdUn
RKlFzkcXa/lUFomPISl/ZOq7go+LLQEM1Bmi72YLhI5UcIRoL7kGodfx43sQ52JEQIROQi1wyHjs
FiHB0VpOS2ZQ+E3yu49fTAiYsES91Cgj3kOcVqd/jP3Aq6C7az1GB/lgfHlXO+vFIX5rZ1WiIMoH
XpNXjPu+L1xWUfHadsjxa0ViO6uRpejQb+Dl0Pc6h3a9K6YO4su3JQhJKoppZxuELsYEiFCVSp4U
TsZV9XcZGJ3643UPIGDB5J9vdWTjFs00kQbmLcS5TjPsUmgXmv27kverryIAQ1pVA9NKMJlHoCoG
07g2HiSqZ+wPoedlqwQsAKUDaKvzELkTy7Wfs5d/BTvD8xC51uPi0zrPpEUBD/RBAj9Li8h9Bj0y
Fyiyc8fmrM8TSGmavZE4VEMS5XsiKoyabGUxJBRDlrhxIWHc4dxar2N1UiKi3YHyPAEbjAF9ZAsE
Qj0t26X5U8ger3seuXsCMoCus7YaHeBjFt8hLQ0P/x5YGfRo7FO8hJ7F7H0z215oWd/UJnJ5Jqxm
1IYSkC72taKntZwjCYdZlU/Nl0iLwfFzq1ETwZQVIZSoRzMqhgbstEFkuyBzd3OwSUzRp/z1+p4S
p1nsYzW7qjRCPqK5QHw5L/ey/mosX//OhoAYJSL5Pi1xCTZG91waIBep8mMWm/vrZjbdz1IxtIY3
vq6JBH1lX4AleOB0kWhBT/YxJX67uVWr3xeANSpYkaoYRkH++wVTWE5U3xUT0Ze0HRCvjAh7ZTRx
kUwFbiN9z058vFMfHfaj3QX3mg9WG6qrgtozAWazBbMc7QB0MGTlTinQ5K5RmkPUtgkg242jVksM
HXaTbjq9dFBBsSRrh7/79gKuGkkwttm4gMEOJC8YlTzWRuxeN0GtQwDSIZTrOqhw7nv5lmtfaOou
LohlbNtAMRGboIN1RQC4uWD2MukITtGP68TThzhG92/5rnPyy4iYANHVLNaHEShqtLWXQUvBSpvd
9b3ajuutiw0Bvix5RqV34VWJfRY4oPH1w1Pn4Oj8bN8YEmOSX5JfLr9FjSuLwunENddUIzTdvDoP
Put43Z8SM7ibqqRwGLOOSW4/SmZHoOf28bksUziteT1NdlihUFGkZ7n+H1SM+P/62qqE8xmWSaku
nJWvGIxDk0beOICfHGLWTjnGfmdbbmr2iwv6IV8GE7sxajs9b4mvSXilLZxgPTVmRa+QBRj0GNPZ
tYPhTKeh1CIpK8IRjk1Zz6oQuca2+Ce0n1A06CbC8/lPXNtN4QgzacRMK4NXmrXmmKibayBvjHun
GAkYp/xCiIQqRWML2MWR+8kg5KyFj9KUvSdVtvJ3ASq0qcfLssQrqUwOtuHn4ydM0V8/xde/iCWm
S6xiqJqo5/e2bLoqRPWSXHc1XSZA7/pXsUTRSTUpqj5LEYLopbYD+Y/Txw/hVPmRQZXBrn8WS8ye
xPOUGHKMYfBmLl7sbLmdyfYTyoSACFETDUUTIKEVYwbpM8rMvu6XELeMfprPxl71aJIG6ivx/9Hq
PSblTJEDPrwRJkcWnqrlEFC3K2WC/31lIuzkLoGgPNonIPKuRBhcZVC2DEv/ur9RjiAggIqu78rk
HWhM+xIoOxNc5oVxV1DdDMTlZMkCDEhWvCjGgqsCiiTLbvajxOlTLzhat2CfiI+D6bCbdKdRgmPU
Lgqg0IQl1MZ4m2ePcrOhuEH8VaWaaSj3E1Ah0drQbFNwFwGt9eAkUY//7drdL9ix3v6+coXKVORK
nVESnXbltxyund1op+VWIllw+Ef4M1Zbb8N+K0OpJM8gMzWQ6Qx0twl2CvsEThco0fk6xexNOcRb
UL6yJVVGY4QqVEeHnWI7Vun8S/g0uLhss2+LnyH0pjKDxJd6e+uubDatlVfLMEKARzV9vYwcBXzi
188T4XBvy16ZkMLQZvbMGwvMgwJF+fHGoqpbxJF9q2evTDSJEdjKjBsV3RqPncn+MZt2D9ERpAar
f66vZvv1b9lMYRr+kUXZNCanWd6GfFLxjM5lcN9Eu9Rd7ibOwLnrb6gp4z94xcWecF7HSVmsnrcK
qeiP3iUPGGs+Gn7TONp+QhirOrEXEd1Jb+2Cv3v9xaZwfsdk7C2IzA+YpF7Uf9ij7nJXlFzzbN1m
5UPfu4obuqlXuBTr1Laz/LIspkHjOmmgaorzptTH3ERG7MNIpUEpE8KjoDSqIMv57ENel64SfCiD
ZR9QTRvb5+qyDuEdUGpJ1SohUNYCJ0rw1A6EYAT/6le+kJj+rDqbRVqPyyMKpUNpP+PmsORv6VD4
eQ9a35CIJP+QELisR7jekSzsJE1BuVrFOIyGhEBzaF95JCEfoED/cv2MUV+I/311nOe8bPLJxvXB
mnOag5P4qFMkNtQxFqf31aBuu7TuOBFicZwwbIr5Qa/zwx8haLNovyY3ULjt61S2m1jFmmLLG879
no+hQ8KKU9xWT/QUwjYiXr6XgBq53FimEmNOBSJWByO/TcG3PI25M1INUORGCliBvjEllRJ+0e/B
sOyWe/2huImPnLl3PshPFNsZsTAx74nYLFf0oENki6klLX7qI9NRFcnNZIrDhPpkoppaP6iLZStg
HVX3Rf9WpeOscWHzxkpMX8XUTopJ0Nqa1Vxl6H9KI4wI45B5DGItDsTAfHNX7W1PJXCeABFxsj9L
lTi1VRSi1ULxzQAjiEpx7NS9rh505byM/vVjvYmJTFMNXbMUWxeVMSwMnDXJAOC1jdxR+rPdfrlu
YBM3VgaEyH3JyjKydbD6t8WPsD439s3SELi7ze6wsiGc466KwjnQob+i7pMXC7Kw2h0kBN1yRxeJ
qf0SzrDcszoteYofc4FuDXnWpSC+yLaLr1YjHN6sl+c0QR8cJHN+dsFpwHMnQVt/Bk1YyJmat8YI
rq3plErDvR1RdZTN2PpiXOyvVcukbo2J171ue8MJbqvYsV55urncW758r4Y+Ogy0/ynMoBYudt2m
dg5yrx6+2H1m1f8/29WhbjGPD3VfcryT8EyxuTZAb4metKDdLRvLGf4faVe23LaubL+IVSTBCa8c
JVmyYzvTzgsrJzvhTHCevv4uet8d0QgjnOM8q4otAN2NRg9rGX8zIjlCUniBvvDttUstT9RcaZ31
AqwmTHFnS5RFF+7b+h82V3OeRUyLKrxRYuQynRWp3XIjDJsweyWYzIPi022TXhXwlzhnoyPrxm7k
oSuv7RZEOm5JL5reetBXJ85BLPFUN8e6xfSbyMBFu8g5ESVu0YXa4GkZfvlivPCAB+gF9Y1vsot5
AyGiv0gzOH+yGGYplUTq0DuVtTaRQrtYYfX0WLAu0bI4ZxKrZT1UCYbABy2yo+FisufbJyVaCOdK
jHYKmZSh7kWHTzWAafPvJHvLS/KqDNrKhLRRhkQ1lR7TGZ1bhO8S3cUdhVflH62C51cYSFv07YjS
R2HqTlpcrF5ymfX+z4Rwj4O6BJ+cMg1IKmgxKpD5kTXG8wKA9ttidkOlzXZxScCOlG3EsgExIH2I
iszOwcmmjfetiANWcPLaqnqbY5lyBZeihVYPWf+cRD/o8GGmgh0TXbs8FmimEKYxE2sJqZcfTT/x
JGdhHgEdhRgtb/3DN5yOxrmAJm2llKRY0JB8aMMvsyiRKbj4NM7mhzBhsVYi1ZwAvoIkXzvT18Gu
3LV2JyoBiERxZs8qFYgJGvatWtJLOViXtpTdwZI/6yoLgK1p31a5/Rh2o3OcF1iMiTHcQ6Mbg8jj
hYHYDf3wYNjAnUSIJMIU2J9UuMrjJ3j7nFSpDpg+14zc5shOeMW9G//K79QHELU6nZOe6s4WvUFE
tyCPDTpmGgF00Bo96K0vmcWhM6ogNqezUYAfwIz6YxsOh6ZIXAMv8jJffBm8Ore3WmDdOudEQPJk
ErVB9JQMxYPc+mUtneKO2JLwRly/dMMc+A5MqpuyBNBA9CmfQIew4v5KXvFZD5avql0GosYWgcby
MKKa1Sqqsrb2peNdKD0XheUo6AkZv1FR2+++3zIMKhNNN00en1vtgL4SDmTl0gG1eSN7Tdc8Eyqa
8Nr3JlcxnHuUqiqdAVsKbw8QhfbBUD7cVgTR99dlbtyvnKsJkJ+xYUVvfqRT9TSHgkh9X9WuK+D8
oRQWZdgRPPGrCOpd1eEja8bMLoBwZixqcHs5olPhnCPFlBtRlnF0c82zKj9uzxITgWusN9+vGn1d
EOcVq9JsMbGII9EuRoAcLkgnJWdWbPXBDEoArsiN4Cr+jV+8SuT8YgHmrSXu1MGNUNu5R0NpEIN4
cDixBPDzACIMRIn929to8VVTDfmmVo0ZjLb6Nhr+gptGE3rf24ph/VIzLZOu7RS0CakBoKRUT79b
cxatrzwOnowiY/1+xQ0JvT/RELABvlb4rsKDIB16XM/0gdGPtPyu9+9vixCclyVzsVMqgYlmHtAu
NDqjt1LYgsbuUHkraR/GcwJZEJ2LTovzEWh/CmuawBVZRLrLFVvCCI2KGvTtVd32FBbPZS7Fqg4w
FOQgZfWvVHnfisp+olVwfqIsdJpXloRgY+ipPSbRtyiJ70aV/OE6OBfBFtCYK+X6KJQuPXvS+ufb
+7Rfc7H+tVZL5vxD3JqKIbXwD8rDCsdU+uvsY53axjNaOX3pGAfGh9si92+9q0TOP0y0TotYXV2s
KZm2VJsOaTu7HGpnqbuPC6Kb2/IElssXUI1kJskyI1W2ot4jm1VEjyCgdjTr8GdyuGJLLJPMZKsc
DbQ847R4pfkDfV9ejXfVbUmiQ3sJ2jb34IwK+7AidyH01IKV1C12teNk+gMqc3BDrv6O9AJPJDi1
Fy+yEWmBGbwHxya8hHlnDYtN6mfDOEbSpdX+TD/4ImrVDYqprE3Nrfx+Ke22f6/nXoaStHS8vY0i
xVhtfLMkdH4CnKBFKRUI6F6TWXbXM69Bxc+aBLfw+qXfX8LWC23LRlJNxoEC8RVunJyb7PMyHeNU
cD6/eTb+NCseFyWt+q5hDCl1CnSpo+rlLqY4mjszIF76RTS/LHCvL/To2wV1eUgwMLK48vyQm49G
9Ye2xPkIzG/mS5oAfEVLP2nWYMs0t7UMuATCat/t+MjiwVAUuaz0sEX9t/aqc/Vvnq9GwU86DU9v
bB66+lu+Z9oszAiAdMgdJZF0z5bBaavikBvC1+n+S+anOqh85KA0sRETAwUC5JsBgx/7URrQzDZR
yIxPOrE70YynQCdULo6IKboQBqDSuUUK8EAQkwlKOAJz5fnM9aWch1BDtCzPqtu2A9BWU5tkblwK
rFW0EM4vGIqmg+kUtOZN9CSPh67+eNvvCLyBui50YzwGGzS5JCkaCdXWk4YvRqeI+7NFYZ3KRQ6J
UnRputJ+5ueJOOvNLnmtTx7Tryt/6ltrehvN5iIJ2ZIxq9YhVGm9yQWKgl9cgEH3iNkRVPTagwjq
c/3cLz6VEh34FhSPWpVzEYgizbJdackmbJ9qFE6cBASYohWaGJcvDfNvH9r+fl7l8SWcFLQrGiKW
tfiLmXmnLO3BJg3QKYDZjNaA9lOTiq75XY3fiOQiijJNKCuz1aIae/hsXLQTATvjEtn5XfxR/kwB
616CDk0Uc+63nG3kcr4jXKZcyrQOCM619mNi1iVuiZMOf0sJyviJnh5kufNm7IBqGII1C06VL+x0
lippibYAfpgYtSNL2d0yx2dGGcp2mmv28mfDXARHu2uPm+Wu/mBjj2pem0s2Yrl1k0xOMndpEMWL
ZKe5iKBmN4jaSOI8i05qxIbdjM6IobfrqbBBV+MMZWTL3Wmkgq1c//YNAyGcm2nynMrGBDc2NQnz
SymWvCUdBJNG+/1TmyVxbqZVBxPUVSNa3mAY2mlS7aHzxoAFCA6P9HGO3eo+LezUqxwRd8MLNsut
FXIeJ5msnqTLjEzDInUlOge1aMicsu+Bk1xPCvtQ6dMQOpOZqJbLFK34roRdyJwlJ9b3Nk4lyW8X
KdJtrSvzyFkwQ9HZc2bFX8Nm0mYnwsvhW5EAW45o8ftyybXG7UwWqvZcxqZyDKO5b+8MtTIPURKq
mQPOnkW3ZUNBgqW3ls68b5pKuwdj3fSckHIaL6hCN38jBKD6vQ6y5PgrxrGnMyHl8FnKpVDQy7Sv
2eAZt1TDBFoedzj5YhiWGqM3egGVRtJfsnVOOfrrtmcUCeFOIZfIFGs6EHRGScNgammB/rmQMEwj
yvP8xgVfl8O5/CE2NCutigmlZbv8Rh8ktI1Gpz5FV4xdn/8bUut9G/pXIhiZX7sGoiZ1U87IPLfK
SdGDVNQwKvo+5+GXZWJSs9Z89ZlhiJOcIijGnxwP5VNITDGlclgTV/XcjrbSTa4+sL9DK3Zuy9m/
rK5bxYV/lsRYxxZMYDAACkmJP5Ing3y3RK3De9qGc9AI5rUUQL9yKs1ow1pJQVwracvDIhWeVo/v
m9EU3Am7d+BWDqfVYSrTRdbTzp1P1qm/sCBzsmN/7C7m8X/ft60gTqk7locyCQH6wDBCGRXPrEWP
POBRAPd2W9Cu+Wwk8f1kGH9LzLTOJzdbjlagYUBsHIH9Uf4A8XOgnlMhypVQIqfeYGbo6wE1YLf5
rD2uZE+Rt2aC+8//tJ68yUFsV8gFLktTA0FLG9ZUpgzG59ZeoQwyp8OrpwSKV324vaMCXeSbyuJS
xpBYC/fatMe6PEuSR0SjE3sOAkUbC6MzikZBDvnaAUlgVs1Zjfpp32rfQjo8aJhMvr2K35zSVcb6
HzbxT6nqipppK1anl5Pz2ugiefmP7DgVaEkK72JPdE77+3YVuP6+ERjHrVqydf7Iyiy/kWenzuh9
EfaChYn2jguAcitLEmMlru6yLLO1MvoUt9XsCnZv1Sk+CNmeEOeQxmwG/MMCKdIBpN/+Sli1PDVo
rir8yGeCthDhWXFuKZUbo28azOwNPvFjJztNh+6usw0bPeR+L9si+HzRHnLeaQZeI8BNII9q2Tku
qqBuJYEVCUT80uqSAMAtr2QY7RI+maaC5ET5Ntf3U+P4XhegtBRxV0YjSADGj9Nx5dsxvcmRgXwL
PldxP+Nu2ZzKJsiRFMtCSYrTipCxLG6Ml3MaPQCxA2PNer9qRRe0/9EFOrhvT1dhnFKgSW3qkzHE
nIZUfK2t2QuZfCdpVDAAuf7nXzX9KobThapqMJ64zGiyIYY9xSgpJrI9oaxXVAPGhAQ38L5a/JTG
p+0VMyJMGUFZNCqnNHnQRPC3u99XAE+oKiskKc/IVk4t9EFC/kCvLlHm5qLJkt1DuX6fv23VRe2W
KIVfaHVwr+XHMSocORQED4JF8H3blmwaeJQD605dyt4GxcCXzBJhbIkWwl2qM0bwY2Q+wEqb5G5p
PUZWYNWiep1ICHfPdbqOSNjCHcQy9amkLXABO7/IxyeBt15N4RcdVjTFtBRiaCaPhCkn0lih+ghP
Te01S2U9tvfZacQ84l+abdnpQf2k2vFhLVOLuj32z+qnaN7PWaNcluE0ImHV5N4kJd6Y5e7t5e3F
4PS6Ot7NyWFs0JJkoyvlLYhjjwzIziX1SiJ4U+xfQxtBnE50GAsDUDmb3OU5PXfnFXM57mxyUU5r
89N4EEFG7ftTBYMcCPplglm01yFDXVFtZAVChnq20Qd0IHfUG07TDxmE9uJO1f2jukrjIgdSmF0d
arguhnn4mOr9g9pVgitJJIK7ILRs6fLCnGC5GPHuagJYL5GIfZu6roK7FuQ5SYGfsrYXpYhMleVu
SMyzYZqCMGu3GgnG9Z9nw98LRRKD3RKFz/BiBcWhduDojpPDziupa+KHjggXZv3gL0asQglksGYo
sOLXypDmep1iwgJ6UGf2ov+oFeVhKpgdhtSR9Q6QtjPeOIKqwEuR7pbU9UQ3UasUDWUyEFx7ee7I
j/F71VnB8zBvFMQ/QqTzzsQp3EgIs7GrKJvFcpqf5AaLQwMNeBIJg3Dqjr2heLfdhkgEp+5KbbQJ
oJ46gPXbMXkIRV2z+9a7WQOn7GrPkijL8fIE6e9pfQfG6J0xFBv4bI6YbGffO23EcYpfx6HMLDlF
psMevbWBFphf9QDEBoB+KQ7IXC5LIbpYVo93Szs4I6jLNp6rBW/B2gsD4k5rmn7AQB9A6NfpsKgS
nJloTy0uNSUVxqjpysqU62f3qrccNLf3J++fWVXRM0BgcRb3kA8lMkr9DAqetd2AHLoDCQwfxEyH
24q467FUTbMMDBtT2PZrExszSjoDBIRuIj+2mAhTB9vqBHfXbhS7kcFdXRhUlbJ4iCeXTvdqptpI
kdtJ+kVeYWvSWuDl9/ftuiDOU5WpWQD1BM1OWrCq/XBIjtr6BBDs26rQvyrfVQznmtJ2LADDDQat
iI4eSFFy+UMuu1UNRzWcIuMNWWW62UHOI5FpySXWYljQ6p+SGKDe1X0Yj4KdE6kC55OaMG20vI97
N9e/SeapWJDyFQHg/MZRXPeN80tFySa9ziNkV07l0fj4AvzuJMf23NjaQYywsO9nr+I4v0QMAGEg
Y4TJYlV2k0xGj+wbauRUNSk+QBQ0M3BeiIwqWpgbiqhizvxlfm6KYxzWgaEI7vz90/kph3+ctcOA
nFSILGw/PzTLGQCvtqwJSkv7hnqVwTmDFgOiA+vAGBnJskvqTw2wQjqzslXzNJUfbjue/XTvdeNe
vO3mck+73ChZh9ematyF7fcsP2RWMMjoSzN8w/Tw3jGy97dl7mvDdX2cb1AiNOuoEsxoMZeHVFMv
Eqjabov4jYJfZXCOQWJlhER224FOXfGVc+sAfDdInNGX/dKTP4kqcrvvj80ucp6B6RMApVDLctHw
9CHXiK12xVmmvY/u/W+3lybaPc4/FFPUVM1K+lK2F5OimObf/r5IwznXIHcsWgCvgRwlBgEq+cxS
za5FCeT9S5xoaMinJtUoP+uDFnYrHDokIerKvFfJV61qHCpVbk3i+ybKvb41iTuO0V3B5MrRO+Mp
kXqBkuzu5OY/cDtJe7mN6xpxrZwt3giUMZKS4PZm7urFRgS3mbWUyGMHmD23jsyzrixBrfXnOmVH
BBaCc9u9cTeiOB879K1hsqEFXgmoDZRDEoy+4qkHUQPcrnPaiOEcrWFWpjmvxGq5sfiF0XpZ8zkt
QjsfLcxtCdYkUhN+9GcG271ZxYDYGPwViGU1Y/N+CYr3DG9t0aj8ruZfl8ZP/MyWXrBYQgeXrsVO
OAeDIdvl/HhbI/YfjRsp6utQb8gKGe3ZmBIwLlLuJOhhlTzpIxqUAuObAtZZ8/imyuFGIudvF6Dy
sm7NlYVokNUfKXOi5P3tVQn0nB/oGTAppZUSzmlpRpslBykEW0gOkjWBPQl3j3O09Vj2A60S4Cf0
4eJqc3QE8efXtjwB/xwN/F2o2wab3VKeYmfKals2We5QsNyfB0TXpi7qSBbpzLoxm+uziZVq0STs
rZ4yu861QxWPAfowBK5qN87dHCHnR+iYTbkVodUgXzJEUCXAGKv6otfFMWs7p7WGjxEVcX0I3KPO
OZRRk0OpyJHd6KxDUT4YIgqn/a2z0MUGwH9CXq7wzdaxJk2SOcfWjdlBArYxWtiQHBRsnEjIusiN
kAac7pZcY1xBip7UssA80yfWiwrM+673uhJOKc0qmYoE2bKfj53eX7lMRa53P1YDYuu/O8Ypm5n2
jYz+BShbPj9bnelOvXlcoviL1WWOxKbAqNNz1CenkCaH2wa+rwxX0ZwCmqlKtJBZa2IwPSRJf9Rm
VXBUIhGcvs16PM9JXwP1lilBWtQHMGK5f7YK7vJS2nbSqgQtB7S3HMwwZ0wQuv/GP/3cJ76rGvSI
WT9RePf5kf0o7tf2YwIe4oP+hb306ViF/Sb0MHpVC76zureapapjGGp8BnEeshRmZFd3LUHSx7KJ
Nx+KT60oL7Lv8K/r5G6xVKJFLRl4oxREqewsCz8k8T2rQvB3yoLSr8CE+fbqaWa13mCI013k2Jnn
LzqQw6I31Sg2e8j5iaRjzaSPSI6AzUJrPlPFv615v4lkrhvG+QjVBBy/lmDDpgfAkaAJhQFVBghv
8n/XkyzaNM5VWKDpTGIJeStM7QXS59bW/8OQnh6cCUN7eAGdO/Bd3V7irv1qigECF4A0GHyqLKqq
aGEVbtmBsYdYnT7kiig3IhLBaV0u92jka6Hp6TC+VwB2a0L5bq9i15dvVsEFS4qGXv40xoURso+M
Ai4JHX213tpsfgJ7+QI+0rB7A5kB3YjkdI8kmF6JE+Qu2qY7gN85CCNRS+xutypeWYqsUFlBFxnn
+aakTnS9WyFIQLk9z04YFCD6BrGWZqcf9cuaq60C7fA2sOyNYD6CH8KCzj3Dc1KedK+UP7X1+xKY
TYCpyOcvaf6f26e3XkO/5AOvy+RD+GgulA4syaObRsqnNtG+TQUwpHvlYan1z/NEBcoiEsfpY6jW
VbiocE29dV8N1NXrE5HnQIovQrj+fdX/eYD8gP7YmUCIspCxm/TEVvCyo4Kt2/UYm63jtNCyMCU/
j2jzH5TFr6bankriS6qoI2VfjKUT0GOv/FFcINGAHPGfhpR4vJOHi1ZdQiZI0+5OhFHtKoOLJBKl
TMA8Dy2IGwBGrNnnbLSLMyq0bvYsSkHv6oCuUJNYSN+bPN1j39CqA07diKGWOHaaFZKpKRy11J7A
jHOYc1H9Y/fm3cjjPHtUG2qaaOhK0CXDT8yPo3yfqD/a0L1tSbvntBHDnZPaAT0xSlG0JxY6qCMw
JD8v44fbMkRbx50TOh3krGGQoZcPaeMNxpfOfB+BYzIVdcTt1zA3y+H8X5YMtKwZQue1QTIF3O47
5RD7w0lG98Psl/fKZQB97NH8+/YK9/OQV7k8A0JqWWO+zNCOBOV7/58CmUJd+bnzVjAtAJdogjKP
4OB+YYHUiWxNYzW5YEMoor9p5Y9UEJHtBzObVXF+b6jMaqj7aXAVcLiCrTbCPtLJlj7QIPfCyH4L
Yiy4k/61MR7Fg8SDEqUtRrrQKWNbyUcpPUzFxz88Ks4B1oUkde36ihv87kzRVBh0d0tAgtk31aBw
y6ASDQ4K93E9y83rNNeqLs7mZn04hqfMC49ZUI926K+zq/NhFHWWCeVxvkNWyi4ZlQJol2iXAv6k
5sV+c0dMJ71v7sUApSJV5HwInVU1llpUv1njkOS9qbuWiDZW4A0p50KWgraFkeMGZvKlG++zKXIi
dhnyRXDTi5bC+Y/GAEhYSzBxk7eXof9gYvpNBON0W8QvaB6NLte0GVCJyYGe3X0289imkX9byVcd
/iU++mlIv4B5RKC1svQOk99I7Mva31b1/Gff5xyDlLSDlDT4PmhR0Mx/rPLDWwTomozJHrRn82FQ
M85LWYfrI0Nd3LHLfKUSjabsv+H1qwzOEazoNJh3XB0BtZfcXyjmiPtgOJgZkNOdUvdXFPDkwXL+
bGmcMzBqNoTpSmSTSe8KREai5qH9s78uizN+pUTI1Cmrs1mOaXsvJEbav82v3+esPZkHY9JnXLGs
TZy++WjMn6PIa7Xv+Swo9opWwhl9KlcauGFQg5DL2JYx2kU19/ZZ7NvidS2cuVOazu2y9uDS8bkY
jw27b+I/02QeBT2c87yzGAL6WftrmL+EuWCTdmHT6FWNeSrIgSVFoujYJcyqKrmz5hxSvzs0h+EE
JruVbEA9iLu2BDtncB5AnauV8ThdE4VgrspJY2ehdW9JhiAGEcnh3untvPRVrKERUxs+VNFfTffU
kU9vUQLLAnAYBlB0Pq8m4W5m3crZmCcflOGkkm9DLPCXu6swdFMxTU2TVZ5ooMoSE/2QiIA1JBY0
ZL8n+VL0gvzCrmGaqm5RA1DWyLa/jjIWZDT0CQQDSKz+qKbMQXOJo9N3IapcS5IJLspd29wI47yM
BQq+QpdBj5ZIsz/XmNIgrcA4RSI4R6MvFXrvZ/jnKC7cOY1cJSLe7aPfj9s3y+BcTAvgsMooUGei
h+QrQSwYu2BQfS7Oqp97kS+qh4uOiPM34yAZoQ6mP7erH9umd6h5ouxTj4Rnon8VLO2mLFAtcf1z
lBpts9RQ6/hcndEq6I9B/SH2kwBpIMz0N08pesDT76IYfj/4/HdLIZdra0Hr2TjOMTxDNv8/MEcS
IDEeyL6OXkhRNnI3MNxI4/1QEctyv3QYDaGXQbpQZbDD+EkjgoS/SAznhkIptCq2MtxZkWrX4Q+Q
hNp5eB9hUPf2sd1Ueuze+vvmqWAZXZfXDQQ1yex1SXGsqChJuOuMNlvG+YnMzBSj0NYAlAZKc1d0
HhVN9e2XsDYyOPegoU5B1AkdquVZdjRHOTR3evDf9CmI9otzEjUpOwCPo1Erii6x/rVqvt8+D9Fm
cQ6CYXyejQROKG9PM8Yalksu6i/f1y0wr+vIqeuEv8BTc1KBLIJu7ziWjjn7YhHMZpSSExbMfcti
rpI4Y8lGi9RlgfalMCuOsxofinHyMZfyJh2+iuGMxRqB+oDuOTRY0Ew7UUP+os2jCDlQtGucoQA6
BAxLJSqVbOo1P86Md1krfxybzsE4O3Vub9y+ll1XxJkMK8osttZmLKPKL0BKPPeqCOF5X9GuIjiL
aeumz1F9xZOtQbNhMdeHEY1Trpz8dXsp+3JAaasYhBLwwr52MMPA1F4tECUw+YjHejHd9dnn2yJ+
cwX8lMFDySRay2RaIsecUts4gYRgRXi+N57/KYKJbpx9TbhK4y4cSZFMkyioq/Thpzj+MsX+okSu
peQCtRbsHA/8n2k0y5P1vch09rGIQrecopNlinRNJIaznjmSwmgAf7wrd/9BEt1fLG+qK4FCi4Rw
1mOg311edBOpc4wQY3SY6jbNa/08qGDb+kNtWP/L5krLpniKIjPEOKWGLGL1MiOfzwBg7M9o5n9j
RHBVB86QlhLa3VpYWkNGJ9e+q53mq8u9RJ9ur2vfJ1zlcDdPLmuqGYdIFSnYsq4xgkUTddfvnpK1
4poYCkGzM2erJaCpw4HB7TDlosdAg3iXsg+3V7EfAf+UgZrh69MpSl0b0LaD2+fYHJH+uDPe440y
OSPKx+NBOhemwIx2920jkDPXusriiRC0TtD2EOtfmljUC7T/It5IUF8vSSFAHY5B++munjSV3RoI
rNZ3K//aSF9U5ujJY4be9KK7q+OvRUftsnHKN3UzbP4DZ8WdaixIixoAJ2rTp6gE3EXZuLX6pljO
AmwC0QGhgHTI66XmTRT1yoLeVguk7qz+O0RRD9OXt3Vk9yWxEcJZVMJCQuWVp6lvjNjL2wr8tiFZ
Dm2f/WWQScKL9i2AknQjkjMuDBLMAKrGutqpeOiBWkRlepDSTuAG93OAq31R3ZAti4efmKq8LzBC
iHkClBo+V8fKnzBnROXAfFw8PJBAHyZqR9436qtIzvUSdZStxlhHC9LjUAfKclBEXSgiEZxWlH2I
8ZJ6HTY2LLsw31XVbPejIN3wG89xXQinFiEFjnwlYyHhJWxs02dB4Ujfref8XvHkg35MPr1FDa/y
OJ3I6zrH7D/u32K5kPxMpzNArewmORiieT7R/nFBv0l6SpUF47GQFGNMZrhTK/f2YvZjJAqvjpBf
M1X+mTxIoT7VHRpQ1MdC8oC4F2QB+oSUBiDi0/3bkLbpRh7vFJNCjnuKjHpfO01eAiPMG4XjYLu+
fSOE83qNzlRUYPG0TNRDmR2SQpDs3A31Nt/nbEcemnwhGcpAJWjstfhRjf42F8DmiQxoX7c3gjgL
ysZhonoKC4oBO3xYwSWHg34hsTMyYAkxVAlFGBeireOsaZqAZEdm1D6LSPFDTfKibAhu69yuWm8W
xRlQC+zmmq2QqXB2+sr1/intBRAaIhGc5bQzjXSkBfAcTz6FH5vmqRRV6NY/+Utpa7MILibq26Yc
1BB2M2h/16rTRR6hj2r5MKeC+E6wFH4ErFqSOEH3G1QAMKw9uWNRaUeKQIhgNS8tLpvYONG7pqMr
6CYB3S3c9eR0wJ5eMuuYjP3sNpkqaJoRqNmLW9oIjLSq1UIgtCI7l37vS+DqxPObbrjrEb0Y10ZG
WGZkJjrcZ6WowD8nDrgtT6364Y+0+eVq30gp2rGKQeGH0AdkW1PnmSyz1VBgMqLtWpVkI2RQJiZP
E6Zt1PkElvKoFZQ3ROfPWT2GFSLFitC/GeXjvZzTd2gy+pRFs60UbLHbofjP7U3bl2cYmqLLlq7z
oDBhM8YpXsZIQEvEXp9+lNZ2D1jDhNhURGuznwWkP6XxEDFULiqjX7OmS8X8tJcvyKMe27j9TtFd
3iY18E6Lgw4llOpIcHD71nsVzb0yZPRrDXmGNEe7HKvikrfnVHu+vZf7unEVwd+o8NbFYMF2ky50
dcXEiNQfSuCu065V0sGQYKwT+6tIPtRvQr7ZnM+6wo12t0k0gscWF8KgaZc6K7yw1M9Zt7j/80YR
1B9kFL8sdU06vRZDqBZmZYJKhIKgo1ELp4Nruy1i57hfieDunXyuLFmTcF8X6ikpnojuG6MAH0Mk
grt4lkWPSwiBlwaomyLdJUsMXBPRjMmOgW4XwoPoAOBKUqIMUjqttYsewLKfywgsLOadMovSdDsK
/EoWZyNakWgW5vcBeqDb0kMYxDoS9aFreq0bflssNz+Ie4VEMjmjAbBOKqlo9HLTePYqaqDBQzSz
IBLBWY1s9SAeZ4ik4vlZYmgi8/5I13iOPJoPxgw6ZvRxo6qWPvZRUIsyqDtx7quTWXVxY5hLluUm
nTFF0OZKEOfnbkCbWH1JRexJoq3irh9MoI8LqF7goM3Ubsp3XS643wRGw9PjhW1aF9mA424M0Ow2
HVKzhtsNIohHkdVw5q9GEatzHZrcju1lJs9hDFZi5QloEY4GEofb57/3dHt1OpwnyM1mwrQKpIE+
GnXVFSVHcvA6OK0ZMyEiomBtfGd9kw8FK0c83DB52P4YvS8r4TjIAd4rQc/sr/cdSM7R9uHcXqTg
4PgOe8pkLbEUONSkf5K672nkk+H9bRECJedZ70ixPhYNDJNKJdBJunNSGOeUskdq5gLXvZfm2Z4Y
306WZyrp2wGxPIDmJ1/xp+flkH3oCtt8VJzx78Z5Ew3UK5Gr6W1MuBjjWC96gAlWtDnoVubJKB+m
yezf3kSRMuqcq6jBqWv2Gtp/9OcJkJkEDjz0jYd/oaluSxP4C53zF3E3p4YiodTCAODbt9ROiMC4
RHrHxQrjFI7NIsG5knI8zpLqG8ZywKCMaNvWtDb3jHx1PJzHCPVemesUGlGeiV94RYDGH1ALVY4I
/li0ZZyzUFJ4in4t6BfMS9k7NfvfUyLbhfD9Zd0YV5jgQHBlIMmnT7JnodKC7GwQlYNg0wRnwxeq
9bZFVjHC5yvj0HXOlD7XenBbwfYSL6+Ww8UHvZZk2pwCZVs1HeRBTpVfBNVBfbaeJy8/VIGojCxa
Excs9H2VA/oRx1OFkubMffGRqel9PcbHNy2M6Aq4PAyV8AB/hTGkI2GovUsHtPtEh8KL3bQFdHN2
NOeX8c1M8NbbX9pVIm+sSYJ/UoMm2jJ6Ty+kyzAvFyWrPcHK1iP51ZSucjiTnQqpaslaHH9pqMd5
JSAN0cHdsWbPRcGdaFGc3bah9f/dp4N5UJN7BYAKpUDN9+aKoIPXBXEmS8YszsoWD7tpNAunmqQP
Sgm440j3gQD/MKpPbG69MZZB2tX7mfKG6eWteD7xNPSDwnSCnAPa6QvzmJuC23DfI/1cHp9zytGr
L6UVlheR9xl4p8jwKNCIVbNuaASfZEK0ooB2DBE4jW20pLa5PXulG/vUCQ/gjzB1IJESJ3MlV5R6
2qv9vdo8zp6Lsa26qUBQoTyjoHlWHdUbL9ITdYqz+Vje5wcw2RwEyxVt6Pr79qo3lLiWanT1NZ9L
zFq0F+Yo98kZRMlOf2yCPFgEpReBEbxswkZgUy1V1DRYpCYPz7XZHiyrf8yIiPBPtC7OgRhxJrVg
DkNjbF5ErslazKwkicAx7q/FWMGBcHAGj3UpKxUyHCaILBPMikp6EIfvWvltFn0Vwp2QvmToCDAR
zWJIy5mK6aCooT8XmVNXzJkn5dRY47vEAtmQBHwiKxEkXUVrXH/fnFcRx0oN1tj1UZ+AofExbXPH
HP9wI7nTMsdhHU/EO4HUzblETQlZ8v/kwm410Vo4by9ZXQj6omlxs/gShd+BrjAKmyB/E9Rez4vz
8iPGFzBvCRRj+qz4mjfdlXcLQA4iR0Mru6h/aP3Hv3qrqzDO3fckLJZFRUVhDj9V0b2SZ46eHeh0
7BfBjSxaF49pac0K1aMVS3/5JsX2Wm6OvCRADvsFRPNOxEPwm2jq59L4WX25CIHd3sOCrQvaD/4B
Jh3sEmWs3okRTVFXEjz4933GVSIXv4WskP6PtOvajRtbtl9EgOTeTK+M3VJLshVsyy/EODHnzK+/
i3POcfds011zZWAeBjDQpZ1WFSus1WQJOt1Zf2Oy+6Qkwt3d66eAwUFhBvKJIgEgmLwiHqnoRciz
ypYlr9w04ROXQHTCiuiCjaSBuOAEgL1VgwFiyMrBuk9e1sB8YI6+RaFO+P26ScqikIszrDke1Rj9
9EZe2nLHDvGQO5CEJ5Bo/0v4vH+ia47r1EzLGgmZIXbYc35SfNVpHzbXPEh+/PhvWrR3r8SFScEl
5+PaGtVG5Fojh13P+rFTSiJbQZnY/v0CYBern+RmUxGetW+jWtmz9haPe7GG7fguDNSMtf1QGNg2
/Lq5Ohk0+ZQ3tHsx+cKIgOAc1CGD2W3EZOVrk9+GoPFtiOe5j0AXNgT4rjA0Hycx9OfkQHrapFCS
QAmUG+agUkci634kfWFNwPHGrJg2JSZSpV76vGn7yUcjkN3CTVwS63a/6C9sCTBe5jrYNTJk5dJj
DTKA+RAdm2MfIE9hX3+q1B6K5D/6OPC5ybGq4WbwkgPoR4+bnPjqbUoblHcirQnIYJVdV5oLci6l
hSw9Byk3BtrtfnG2btrMN73rq9t/SqjRG/hC0ICx/7zp8qCO0tpzVCT19GbowTE4FcRr3ZvSx0U/
2xCuhdpkrLC2No4s9Hhg2KoTO01gmy5n3gpBTe7Lh9zJPv7ZyoQLwlupgQwDdFiM0Y755zmi5ry3
9/lLIHFelujd8yllUOKxMBNXv4+Vr3n5vWRBnBJPmDgg0acv4MQZ11he0d34aeN2jow3udifp2MK
LnyaE67m2/c8y7QgUTtb6pm9qsQydqOui80SvMKyzooU4qvJZa1im9ZTld5HKRRHq3uJAu/9MOjC
luAe8mjV8hmKuoAhxUdbkpe88KPhbBetDbSJpOqijkjwFsU8SjHaLACyFVI7MTi438Bof/mCTMFV
FMXChiUFBGGuomxuLEbECdQKBBToDMWa8wExsTYwZ1wbkHYsBApQJgQQqJosU0qOSK4fAk2D2iyY
tq8/+O0XfnmPqqxbaCfWoKMgHAPiqaGsezAPrlkZVOlsW8uR5R915VYH2QnU0Ql7+/fswqBwKiYG
OEbTxLdRysC6UPsV6kKJ5nA7v0d5zYn8+fX6CveR9MKicE5FpEI2RC221IPydW5Rjcr92bYt52T2
wQr1kMwtHaoktXtyF0aFk2PNnBfapqe2QiqnN/XDOFPtG+RWCmC9gpQ1H8cVNbb0tEDwCTxWm7Ze
nd3kZcCgaUWLouzHxud1iZU2nhtjtizLCsWB9asybJrSLkp70GGpomBB1PJW735hU/Duco+SCh83
xdwP7FO0scQiJZw2zqa1Qct2EScnltx6KOZGG+24G7MftfKsRW950xerEUDdrKcc+dlpdWMMHScT
BI4XyslSS9j+/SISN+R8UPiCi9HH8aFUpKBcguuPirIgwIaF8IcNHCUoVQrv1y696QqNQIrtJ64g
k1hHS5W4laMQyKQlpp1LSEuV9kyRgFBGBGxgRTO2q4KdsooySHlkN6vugReGWMt+kA+xUtUCYSnI
OoRDr+pWHRYO7zo5f0vBOeFRu0OTrJ8HFAfm/pLOpoTDV0vW52GLvNA6THYbn7LmfRN+vX78lI3t
3y8uWMLazKg1KDHVFlibrCejZrYuETHWbqh4sWeCp1jQtay01ty7IfIymP1zZx5IbeIvLUV0SFkS
bsGCLdPNCGBd1bfmNNgKP4xphg9lgo9qr9mPyRdLErwCFLOaqirRWqitqGwNuatPmtdZoFVSUr/M
ILcJ3a5VNWs0a85ExWH/yZ7vheAtVMkqUwzyY7BVY5Gt59J7OZoJbNv/EDsvUPzsU7qyW9cQFbz4
mNwb/nowvOIEjlI4ozcmJS+MCX7BijhkpxUMBRvJ6KeYNg2T4XleRy8ewsdGkv7/fduXh6eq/7z0
fTHzXK7whtmie7kVgdzuYEWH6y/rNw725zGJFK8Tau5cLZHgiI/WA/Qa3A46lfAQ+W002tvQSPx9
/sOFiYhhleBBSnErQVNRlKdi9dWSiJUJwFAFwGhki63ZNkuZYRxFnY5VVdspld0nbrgqAIaG5hU2
Gwgt5/ZYRACmkRyb23D6V6d0Ph0BKbq2Mbm8qY6NX8P3Y4Fv8sRLIS3sQAFT96sBdBFU0obaOgEz
9E7R68hQJlexgkmHdtsha56IS0fZELBB72p9mUGrAPd0Z2r2FiGH7iYRMt+sjuxWPh3VEYclzj8P
elvK9bQdlpVBVwWM8fx4fVXEopgADzLI0LR2o1tlPLW10B6H1ZYr4r1SRgRQaC2GZGSF4bh4Up/G
sHqXLovLZEYAK+GhxBm8Vh31ct0keBXrr26C4B3kcIblg/mnN4EJWMCzqUdXEY4Fk5jtf6sv7SE6
DbXde6atgho39JRv10+KugvbJl+EE1lTyqqpI8/BteQpkZJ3ykr1RFAmBGyYVk1aeYLvllL9EGs3
DVkO2W7TFWQQG7jDtS7BRYCvTP29gmYpTH76ybNqy0gZU2uh7pyACKGUSnJRAYQapX6eJylY8xqE
K8abYvyfWCfKpGYmZsRbBY2vkvnQ8ac+JgKS33y//jQg9nG3S8XUvMGWpahqP7VHdjCPmseC8q/F
Ve1NNPL6NSP2TVSWG9Y21NCYh5aL5CQN0Na5ayoCc8g1CXhgZmprbR/JbviC5hHMxBVO5vAn9Dkg
801/j1NL2vzVxcuxRrPJ6m2MW80y8LX7Cj6S2PzXn+2bgAmSPs+RFaIPsIIKTIfGgKW0m+rTdSPE
AxUTUUuGWK5kZecm+i0vHrX4zyIQLgBAwZDcUhYsYs5HRCCe0ScO2fa+D9OGpmsqRKtNMe9c5mpc
gf0IO6VyWzFXW09eyui5pWYv94/9bEe4ZUmCCUUph9ep0cpjG0v2MUMnozVQFBhbOPMrqJ3tCNdL
rlD96Bd5crXiwTAOw3hMZFBhTH4hven4z5aEO5Y2mWlKG8XCWk9fk1r+wPWKeP77N+xsYtvUi7cS
Wi2a60cVjQT6gVl+JBNfd9RmCTfMmK3/SpKgONA5acTejVL1YqJjho0MAul684cLEoJRTRqbNt0+
kGfta6Nn9kSJPP4Gzc5bJniaWW+lUWd8+jttkT2WbuIVd0mAaeKg9PLZphqB91vT1LNBIRAt9LiM
6+1i88+bdlf1PnxnedO78QZF/x+pDYn2oKME8ojH9AsvdZ5nXadigizKD110iDEdxYkvLOLqiUTU
WR2lS7PJabUzeJisyAP1EHEZqFUIkBBHTQIGKeiB9OUDU5wu+TxSTZHEBReppxsp1yNtQNkzNzNb
DmsMRCa2PELCd7lVKX4BassEQFj1AoToEGp1Telk1DezTBwJtRgBDdJiGviaAnAk6b1iHqvBt7JX
iJ756Szb110bdTQCMMxGY0xNgvB24rk7DInHjdkbMPP7Z2YEOJjHcclUNNK7WfclD/0JrYjd276p
fr5PkWOaTRhaBhcoolyIcMa1DcJ/W6MkWamjF0BAqtS1YRViqNjaJromqjB4/Twskc6nzGQoBEko
3mrV88i8QU3sOnq6fhjX1wChkX86GwwN8tGIgZyzpttz6OojlR+/HmtYsvDglZEnkGFAOqpYliBU
b1IZbMzNs0o5AWol7J8rseZ1yCQTXxtW+hImt9lIFLmp0xAeelXEm4wOHuIM8nKbpdFdzpAdWof0
9fqRUIa2f7/w/2WRNvNkoZg6yDfI9S7jraYTT3Dzh7+PlyxZeOllESplmKBSNWimbaFoX8vc58rH
XgU798Ix4UcY/E3C9X8P0pKFR68veqjUY47lcAtiKFz1Opkdq6V1laT+XmST08SSB56GW00GYcrQ
fmnCIvizjRWihCibmqIskVm22OzqeWtPqunpLHOvmyGCA7AZ/fMAI3NY9GzrXpIiN64wjLtJihmO
dWd0p/GHdhNhyu9ftMsTD01sdGQQzYvNCXpB+l3RQC2oD0EfvUL/HI1ad6MH9BieywqZWbIRbTen
wDgHBaEqg99MONw+qTNL3vqMOi9/Lrz5UHsZcgr/ZmZk27tfbu6FKeEMK61P1CnCWPsAH8Vq+UUe
Ixuaem5ihYESYbE8fKcoI3F/d8HlwqxwpOGsSUoLVwwhdv44rPNdIVFkKLvP/mxCLEnk4RwhN9cP
rtz19ro+ZumLXBCpDGIZIj322Ffjf5SyUiOG0409PlByn5QJAe7zJLbkFUtwkQh0kK53soXKblM7
JSB9BK5QbTCQ8GH6+LjGuT0Y8YcVai3X3/Hue7o4kG2lFzhcL1wxQzD3uDpI9FJ+WKTPWhnE4/G6
GWrDBLivx1IzEw0c/yASswszv8ksqj+L2jAB7pdYmRZTx+e+mU3BlLZ+Dzb5ZCDn4qilCDhQgWGH
gy0aRB2QqI9fLdCIWR5KARiekW7MQ+LHROmVMiiggRWBZwmNtjAYPpn4knhTf97FFRCevdZgACkK
Gfgn69c1/zFOf/YexeLCYrZzZ4LKyZ3kwpMisKuCh+D69SLOXqwuoN8hR97FBAXkwG54u96NitXa
afz9upn97qXzVomMqooq1/1qYUIRwxDsk+aXGIdQJ7s+DP7iN0fmjXelE3pU/xK1PAELwOcsSVGE
GVOrbdwunhyz5V6tUH3ClJntIl5gQZrlGbNMNKVL2hfevDSpaVchEWASl5ltf8OFjXgME4WFC0Ik
yXTCuoPiaU5cBsqEAARdNocRY2BRyLuD0r9jGZFaon5fAIBCmxq5y7CEUinuxl66zxn19UiZEJ58
o1YgXRzR0mGpxUs36jch54Szpw5bePWg2k8XHY25blbe99+k4h05HUC9FrGk0E/SMowQPnTZYLfM
kQZ7WWwUfdwZnQhjEVSxq37auhHoqsx+suz8UsXyQpqxWqulDXRu+E37ilDRVQobr6d1VX+jveje
xOhzYVGICaS85Gsyw8UZ6qntbmf1JqKGzYkz4wIOsLE1R94gc2X16V00VY6s6DfWSM3zUma223nx
RpmZhObERoQekm/wF2n4y5S/XEdSIuwQCwz51BhSvikh5oXp5ChkpuVpSB9yUmebMiSCQTiicraV
5zIDdmI7KxF6KvbbxrwuTl8ABQyNJMq6aZmsaX4TQ9xTlnInjCmm+u3hX/ky4AIw1DyOojzBDVBi
bpf8Ie3u2Iqao/Whjh+77Pn6KVEXQcCIPCmsetXhEBbrXQUVe+NBpjRTqIcq9rDG8gLuoBlfBMpX
9A75DfpJl4fBn1y0AvvGO4omhkBWkSbG7NsVwIpPq2pIvxemAuK6eSB83LYtVw5JbFqtq2bqewW9
6FzmdtSFpwmtkpFuel2BLKAm3fHECDJwKfzRaYmcMUmRRlY5Y4g9az4sfWWPysGkJIH3eyfP91wT
sKFK+tJMNeQ1Qfm3caNXgflN87Y5PJp6i7h+IlNMv9SZMmdIRk1oAwzz41BAHzMLru8adVgCQETo
Q5gtPmEGxv+PJKsSSIFKztxTaxHwYcbwSLwaKtL1caBPn1jkJAnxWsmnJIDD0GV11W24bX4Gxx/G
vEKX3WWnxZfdFpOzHVHEpZ6SgA6rtED3JYnRP5kXTqdBmFcl5VE3p3nlKYlkMcmAqNdcUIL6z+Ra
7puufoI0j5t6kUvRPxK+QqSL0ecYrXc1wuxF4XaszDavHhkLoLTtXb9zlCEhVECSxVCUBBFqB7a3
OnWS7L6fdVfKqIES4tbpQsBQJLMa4dNxdcfl3ox6Bz0q3kQxQ1NGBEiIWr3VwxzXbjI7x0gVjDeX
drJSffT7Gccz9IjU8VrFxniugW9L7XBMEYG5IvIKx4ztsQXHcfoD6b+/O6L+7LAEgLDyYkh0DLG5
kzF4E/NNdFm3zbclIlhONgS4dtUFhKjrIZyaFN3vRjP/ldaJ3yozd0s5/DH3UnKwRkbgBXVuAlwk
Zc2mWFsnV+rLxyLnt5YmO/TYFGVGgIk8g+5mn6Oim0baKUyXx1qTnmXzTZWR8+0QqVu1PEkVY0VL
ybje11pQrIRT332zXGEypOpMzkTvWhpWyMoRJdCq9Tt+W2H4K88+qjoFebuoemFHeE2a1BtIMOG7
rKi+pdWHJbavX+fdCPLi97fjugju53KakkjBK1Ki5GZOp9eUIVUyJZWdmetpmowHqZTd6zapNQlP
CAxckTbii8JVExVfgqPdUJxOlAXh8YSlHEdrjb5cKNV6owEA0iCARGzd7k2+2DrhwSylIXULsrLu
0D+m/VNhpnZFUZZR10x4LXMmS1O3IMM0YOaB96uj96mn5tyuqTQGsRrRtfK5r5VRQz0jhFKFyTRP
U813i9USUel+VHLeNdGrSvU6mpaKo+F3mNHGwFh2Vxc2R7qUeXWg31Nysvt+gnODa6iwqcYv+f+y
Mnm0Eb4MhqMG8bsKrTJVwI+dP8ZO+tfs8cMbab4ujAouPewVHtchUK7K1UdefUnC8CirDfGQ9s/s
vDTBn6OpgFf9UoCXJz2tTTBJfjsdrr9VysT20i7woVTysBq6AfV+tIFL2Wcr6V2ZZDPcdXYX27X9
FRdWTE2pjIhvThUjWPk3jC1+3pQe81uEW3Z9DxljtztMsk317+/jxHkDBSTiSlTFVrt9pjPJMVrT
6xWqTY/aQAGKuJkm0VLg+smYkmLdrRKj54AiaCIvuYBFIxj326kBFsXH8tiGtg6SBXC66q5uV0cG
2qHYs9x6ehMCnrdPQKdOr0C+m2NcsioSR6m+Z+Gz1BK9QPtzWee7IdYLZHAOtW0CT6sGf3+R3SZH
KUjt7UZcv+r79foLS0JfSKqZIeYF8AUzggdt4xaRnByyjxKoABOfunr7yP5z78TaQS+1ltn1aDzK
QC9n1A+IWOxe+jiUxz9clQASC0vKDgrOG3nA6nMn8/AZeD/43C8w4EiVJogHJY4oDBZfIc6C+mEy
s9PSzn5ZMeLSURsnYMUiSVMKtagJidVvHfRfVcmBbMLwpqbXi8sgQIMp541UqAggzdy4l3t0MISc
qrBQuyVgQySHXZi32C15elG0T7z2rp899fsCKuSLuhoRNDrcVVLf9Vl4KjPdvW6CgDdxEKGtQ9ZW
KTKQJVjpmFF6bbG8dlJImNkvHpyPQyweJKoEroUJ/FL651CzZxfsTwcdM7QHcC5/CO36cb5LXPOR
GtglLptYN0i6JK7iGonp1nwYZqeSYgeSVGv89Y92kQvhgqklWjRw5DXkJsO3cgCdKFt6g9Qwky+2
UACCWg2hq5UArfMidbX2bgp5MI4P2huEBf9hZ7uVF858WDKWgDIdyLYeRvOunyghy/05zIuVCBDQ
SH22Ruvf4ULxF2hMQUVbfux8uHEncvo7y+WP18/nN1HrT7QWJxTqVcUUVAonZJV25/EbcPodOFos
XxjSgwUS03Fw3eLmOn/5/L9YogANvaxHed6hb2tVP7TSYVRcKfyiKrFjyn5f385U1Z+yJ0DF2MxV
MWiAO9XKXSu87fh7o7hdrMWemhuODqqF+IAmgIMLsUPBG0NeWhjM5j5IkhBqB5pXZFSIvJ+hPm+k
WFAouTE2Q4qKT6i7/+lKi4IKdGF+j5EfaoqJAFyxnMAXnqvI5KHvUxsb21Cq+7EtKIe+Hf2VqyHW
Ezg+yPNkhtdQA7n1m8JlaDyonP4WgrgBCpqNahv/kr2YMi1ASGhgRivZBnXk4jbMn6IR5LhKZHdo
amc6QVn3dwfdtXUKOAKGIGkMZeRfJwed4AhpjYfZ3UjYjPvoKN2pnzQHUe275uP1l0dcTLHMoMWz
HFoazA7dBFnAGtlFRY5sK6MGhajNFCKMSCvMsNmEFBXp89T7mg7CxPxTwnpnkimacCq21bY/5gKU
R6vp50nGCAK/67xt9i32lfvitLHCJCQH2/4WmoqpKIquyKbwtsN8lrppQYuS1AVh42jGfU7Jze07
5p8mxMGQeiqmUl2weUvNPGNG/j/JvHnKn8uaKrISqxEHROYu6xdVguCrNnbI9yp145RJ/NmAjOhb
bt55TUIUkPGmb5cave9J1rsj+iPmNvHymJq1otYjPOIWlelhzmPU83sD4nBOmilBob1pcoefFyO8
3qzRFItpSCxW1lMEj1y+Wn96B7aFXtzp0EIbf16i86ZJP6rNiyE1GFZ36pBw/pvr+xWHzisR3mk8
LiokVtFNNsu9Ew5fMuV7Og6Y4jlJ0aGmoifqdISHmjay2RTr0LvL8FJAu6T+0o9EaWHf158XJPp6
DFlobTkDC9DFDB1h5bBwjODzzA718UPHW7e3ktehXv3r9/s3cdvZsIALk14MFcuQ+xuaxebZGlRa
fNfErW8Ova23k5Ml1nFJsltTNr/zgttmOvnaWHlZXbjX/5br+PGLbLQyd3PCKlQ7WitzB6RkTPNG
z05GGhGGrp+nIg6boIjSh1YJoJrVKrebLrSVpPWWsCgJ9KBWJKCHniKBBtEl6Alqt9rkmzV4Ib6k
JjXYSK1HQI/a5KjDb5cnte660mPyc0dR/vzmY+9/90SRBexoeSGv5Va5lg69u03s97Wr3RsOcsTO
8MC30M2NXEqfd/vV379zRVS46AwtV2oF6Z9Enh0FXCiz8aaY97wuAUmyyZKKpcBdKBt3Se4jFBBT
ort293g0eF0Dbtfiop/Hy87nFt9frp4+zdqdXL+X2eENT+fChAAfUTbHqdahJpFY9xAGD6VvbfQ+
lT9dt0ItRMCKVVXLsO7hpRTrYe3vpfRjGBOpxd0DPy9ELHkMo17FEm8QQ5gnFeQGUnB9CftfjRcG
hIQi19Sm01AndscGadmNckl7NN01CDP/78CLJBGmViRiQJwmgFAYjFWwDnzR49frK9rFmIsFCY8/
bWfM5qUzPrS7xq6TyZb5V720+Uy4XOLwdQEAailbF7lHF86UHgf9pLZHNAReXwq1VdufcBE8qBmX
InnEd2EiH+TwoFGFk93o/mKrhLcuSYlV4/BxFNFgp/3HHCTV1kmynthMNN5QmyVEDLrZZtbSttCn
a74qxSeOVsDFpLwLZUR49BoKJaYEKnR3nG5L1Ru700LVOvfDg4stE5780hXRNMkZJhu82a1Ve+Ot
z5w1kD8Npwh8kmVAtf8RqxK7BEy5apESxeBOilaYV7OvGnuVQv5Vgp6b80f3zRCwYFGMUm6SFP5M
/dApHyKq7YbaPUN4+0lds1HLdUR1QXPfOdn72K0P7K73mAN/GYMPgJo5J9BAlD6RSrPNowFueum/
gDcs6sFOxe1eJrzmduy/+OXztTAEMOBRXMRM7dBqUUZ2XCg2hwqOcjKro7VKdtUGffrl+lntfy1f
mBTAoYrbpp4XRIfQSfJ0J3ehRoLkyka3bLkFsT4CiQwBKZq5mya1Re1uYdwei+/MdK8vhzonASDa
eBirdUWTa7SxC1aS5gzh4EPV9pGPlCTvfrnuYusEoJizdGVLARfUq5DpiI5GebP9X8kB4ZGf5Xfo
DbNz6/v1JZK3X8AO5DdAGhMjKFHfM9C//c1E+xie+pvomfvzZ3QWeNctEpsqkqXXugVhgAj4PrS1
36OTt0TA1ThpTu0oZUgAjkpbI161WFkZ3pXm+1AybGl6b4XUhOF+pvR8ciJvOps63UgwBIK84niq
IUCwkcxZgQpmjzfNsF2YEuIINuYT04aN2Vp60frH8U0sBeDC15isM8MUKQ2zsMUHroQaYTElt7K6
2o0lP18//99gxNmG8GzR+hPJ6hKiM+I0eOsJEiue+qQFmlP4kUvVofYd1dmY8IT1Lm+VokO1uFxu
2/mxtJyOIvWgTAgPF9UGte9bFFXM/tRPqT2iM4b6OiE3TXim2lyNaNTB58n6MCANifQgCLKdbVSb
ecuBTN3tQ+vPbRN7B6pByvK8xFS63Nwb40tHFdeJPRMHDVN5Vfk6obauKvLR7H05+7qkb5IMOl9m
sVNgYFYNISGc/Tp9DHXIf/2ISW7YDUR+9bHnjRIe5AgCpllLJyS9c7c+qhihrw957Cy+7tOsmdSp
bP9+EXrnUmdNvQZEk5Ix4OHqFGzwr79O6mC2f78wYTVlbkThNsfc9/YcP6/yQ0mFP9QyBABIWxND
PejOdCt2o/PHfg6ur2Ef+M9nIrz5wtLjzth+P46ToBvZzYpxfwvSa4pEUVXsL8XkpiUzcBmI7EFT
3dZzt4LVZQw/S+geAsfH9bVQBoQj18BRp5fm2rmr9RBJR045yf0GKPzlqiYrUEoQ2wqXdJ7CNVtB
ThVEBxVzNl5/i77CaRvDdXKvvNs6C7P+Lcu6sCrE3PrMygxJaHynqiA3Ron26fq27V7ji98XnmW7
YsJLS6CjXnc3YCyJ6jtch+smdqPrCxPCyXSYdQHpNFyxEkHnwZhtvf4wRmBHyZyxWOykqW1DOl63
SS1LeJ1xmA4pq8CMOM2tbynpvRJWx2yq3vJhfLE04YFmmaSA7Q2gZs0fzfFZmV5AX3p9Jftx54UN
4ZGG/ZileQKgKQy3joIwYG7uZpsmVevnf8WP8qkNqEa17Td/AesLm4KnLhMtHqJBRlvPVHrQwTl0
jeppzJeU0Dfnt+RJLowJHtvSwJhX1chZ4uvkJh2bA5omCRO7QHc2IX6FS1aRTnmCXodpqDzFfOkH
CFKBGngi7gOxb+InuGWF5soYepWmrlHQxVozzNjEtaejqdoBYZ+M+mukEO9rez9XDkv8LNeXaNHK
BUzHeftebj6FCZHE3A+pdNOwdEuzIGIg3MCGhazLt8fUotnY3mKq2DW8RQEnMPfTG0b13/0Gas8G
hevXt3GtMNWCszCjA+snZ63R+mWWQdgh0s4mjipc/FlJ87t1BSfh3Nx2ZnHXoA1IT9SjorRvAsnz
3yPcUDT6T1WYb35yAQ1C1NzHenLLl4UArf2D/J8ZaL3+M6RIF85Rb0bomowvS/EwUsNZ+99fPw8S
8kj/NBCGqY6pcfRN5Zv6zqYXg2Jm7Bj4pMh8qhlsH4LPqxE8l2piciFPQLWVreUBqVbISE2nVKZm
x/ef9tmM4MDAHjZUOsNdWVvLr5tX1up3im4bVNV0v2R0sXmCG4uyuJt4iQat+KTerCNU5hT0Bzrs
fr6Rfc2BQ+tf9NsysAjs+o0DOK9Q8GWsnS3LYmj5aasZREyVA55cJ2tNdx5Kpxsh16sMQb60J9AP
lFDGqTExdlLk8YB5Bf9Nzuj8twgOL1/Ap1Fs0yKTIz1Vszsfkxv4pENuhwxU8eVN+pmS2yPXL8BP
VbRZP0i4SBCPPkWPHMmy8SCnNn8GGS1zSk865m/qyLg4bAGBOKSClTHBrUqVH7P+tWemXVIKYtTN
FVFFTjEb1WwKYtlnJX6VSz9lr7ymNLcIMyKBWQyx5ixbkPyTss5h/e1SvzfqxQ6Vl+t3g7IjgEsT
j52Zypjdx0yhJ+cftS7xIv5D796SzDwfzd/e6uLDq1ejJA4ZsiKJIkGGqgXRx2oqhM+jFiOgylCl
PIXQI9rQhi9dnoHxGAS7Mjpnkba4vm0E6P99+y+Wk8WQZWtNgH473YLFI3tTFvFiuwT0aLtKmjCd
hLZmOQBLOIsmKBX6Vfbpz5axbejFMtrFQlkYGTe37CRXT5hnoaH9ugkiDmEiIV4UN0keKhuT6vvV
Tw7lg+REQQYNU82hUwiE+1IEBAjjpDcjDbV6ZVxMbyrB0+cx1ZArb0zGt32u/IRVRYACCGDUUV5A
ADjrjA/aAmaDpLuVUmpSjViTSIYXD506tjruWjl/nMcPafQ+ovJV1CGJw3BZw2KGYeIZEnGKv/VS
ZnMwQolVdaXjKNkD1QW2H3L/3DpRl4eb4GBTMrjllH+zIMUYWrltqa9p9Kz0BCgQT1UU59F13urV
5oj6/DSFd3oT/NkFV4UQI4f61ARKFzTpv69PzIfENWRY0hzqAf9mPoi6DQIyVDM0ytsZHysJB7G/
xpwpCR0jogBu1wwoLBGw4z/EY/9EBlAczI1m4vMkmvg3xIR/DZJSumx5E8/yhR0BgYahqTSuSlDL
nG+z8mRIXkyFP7te4cKEEIlYsYXvjwmYEMtfNet2WD6O832o/HX9GlAbJiAPJgbTWrLwPayus7OG
r2r5OicEXO8HVRdLERCHr1oaNwx56/Uhr+zVZ363FSEfx8IendmrO5umV9l9P2eb4le4VYRNIufw
ERBPeBym2rOq1bu+d/vwA0JcHYlG3ZRFqRwW5fXQtvjEqX5sbV2pO96mH7ktg4Jr+UKlSfbvw9mY
8F5ZUk9ZXoFvrO80e8o/MkmzB+sFxbPrq9rfuLMd4QkVCOzBjY8P8MR6GiJ/Quf/dQP7HzcX2yY8
ntjIsJUbZaJU2vigcPvEjb8mN/w4+AgWfKO1l6fu3ab+QxjeAqlfkhcXhoUnNZqJuRoJDI+4grFi
j4f1vvWsAHJaGMk13uXExae2UnhcyB0scqrgUz7qfCO9G97ECnGxHuFdMQgJWkaFKLiNpHeQPXMG
RXu+vmfEEsRBNX0IEWcx3LpZlRW76rLBGQbyYLbP8ysHI86lTXGXF3DjK3gTu0MuNe9jjd2poASO
0PnVdZhUhGjiq8rGH2tuONnQB5reEQ6ReF/i0BpkRtuqnraZKD21Q81tylMot3aTEju6XbJraxWi
/UmXZ5AdY0flAeIW5WjP1VEzZMfKV6deiDB2H95/Pma+He9FpNzlpsbjDDd+UO6WqHLm9kOD9uDr
d4RakYAY1mjoq5rj+yWyND+cQQz3zshvDTVyC6qpijIlQMdiDdbQ1aggrKPmatGplJ+XJXPm3Cu0
z9dXRW3d9qdcbF2mqtaSJOBwN1j8I8nYs7Rqvb2kFJ8aZUcACSavVoQ+Z9QqkeRDgQLNum1T2Hnb
EcdEuStxRi3WIEpVaGgj6F21tTcKrehFfUDB77lCvEzVE4l1iZNqsZnkk56gCJciSM6WuxpMAfUa
XD+k/amqMwSKI2qg+UTNMgPzGIS9muygfUpf2aH9GH/Q7Wa0q2d5cBa3Rc8HxmkdwjaBWuLkmgSB
H6tSIfS2TXRxp3RRpQNv+qa1G/kUQzu1nQJsWGXUtSCjAqFJHvl69KliRlCNxHYSaC/y301R2Fl9
iDOTl89zndnNH3oscRptYIVUSTrSUKElIcEuQT+TouOhrrmo5jzyecpmCSXA8RO0t8C5mDmJw7/+
SyrW/XOx0NVvmrLOxTR3PLECjDy4BJqNtDAGuaug/RLdGavduQrmd1Ov+SIN3vWrt++rzka3m3mB
TUkyN0YV49vg/0i7rh65cWb7iwRIouKrUqfpyWPP+EVwpHLOv/4eer/r7qVlcTEGFvtioGtEVp0q
Vjg1Tr0TR7ET9g9ShhWA/YdtQX+I1S6SOLXLLLMtR8VE1OkVh1beqx/QFOalrnET34C+p3S6W7t2
wGXpbQsWfSHnuAiGutVeRVHQrsPdiOqjatI7OwYP+bDflvQz3/G7Q758Irvhq8NUqiVaJuYj1Yfq
uQqawsn31Lc8sru1HOIOD+qr4qceDZRDE2zLXre3i2h2Clei1bDGxnG27q4F1VagaW3vypP0tC1E
pKGcI6MqlRaUPLHDMU1u+lp1TWI9yRjP3BazPh5gXj6Gc2QmmJ0GOYUlJDfNod9Z981+eYw+lIcM
vVDTmyzwz3+w84s8LvqNjVAy9BlgFc8YYbeDyMvdJHJRoyDH0pv3mmi9g+C2+OT2ZGotBd3T6AEM
AqJMh0R7n09Bh58mIzLTTIP7qIo2cYwUE1qwmgDV973ks57nZXZmj014i8xs/dIu8vhnck8JluHN
yMvUfv0DvCPoYKMo9xt3i5/5kieacVw9witxXN5+sbDXK8nwYpGb7L6Y2ls0awjCHJEIDhtHtc7y
usLuvbm8J5LizN0PgaKzP/I3wLj6CA4TY8XUSSEhtaDO7j+zx9Pj0iBxlvk0eFer5JUw9rlXECHT
oQtTGZMK9Vw42Fk5Fpbbm4I3v1ANOAy0rM6swwRS5IcOac2f625ABNk4RfZT8yJfpHmrAH/1XRz0
ESAuWSpsAkcg41t14qDx0DfJOe4ECybWC/xXkjj8k2TwcUesEI3O1ga0vozsYn5bHibXwPCdug99
4ojseBVzLd02DUu1iMKv6CUDWO6w5gZhaUW/Yom7g3bk0QFRoLeti+uneJHDYe48KOVMsBsEq0zB
TtphggkjQPXyFIvmPdbR9uqLOGCSy4HQIWTDrkfzie77XbqzBhczrVhGjlTNu7D2Io7PO0yTrRSN
wgrg4ArRzcRdsGdu++zWgeLX2fFJh6UodCPN4BcH6yA1N8rgb/++6Mj4jELbgjIvjFsIwLJ2dEAk
gay70ofoVmEbnD6KUjXrOmdjybElqwoaLf+NFEqfNfKYg6IfC6SCbMagUTHcq3os8PPson9Hv4sY
znC1JdQIipWoJLevyYBpHG0GrcRXTB86SkSdMa1cQxP4etGncSYMaomO6BEGWFItd+PhLcp+zMN7
Fl9Yl+/iTanKkOliYaCckEAHz0k/ivJcos/gbEgxIgPkG2Pv5QVq4vSHpGHNuf28rXbrav3rO/go
pZhyrZIr7BCj6ltWJE6dCQBV8BU/G3+uPFJRz2g4CyeUcpYDm6BL9pWoi3P9WX+5jJ+mdSVDbZKO
JuPYebXuYPvn5OWPFbbRWF7/Rs6Zk4EH8JlNcmSuiLVivW/pSjTn3a0sJ6nRFMjP6U5zYO1nqRsi
jPgZf73PT1wui13m1Xe2nRllZo4pBRlNvmZ2tpqjpAmcu0ghOFyYo16zsZ3v532pujeH76lUXh0Y
BwgS7cMoIuD5iNrpsz7Oz+YiKreJPoGz/27sxkbt8QmV9mHSTzY9/J3NcLavFbkU5SVFDm5snqRR
eqkX4UrB1WzR1TFxxj+hZkmQlQAt+lE+MurHKLBuwPsTgLJGODn9B9/zS7H46ntvLp0hyeA1UCd/
+hruWjf2451R7wdfATGtCNkEF8QX4rM6BXVmC9+TDo9G9FiI+rLW45zL53BBfVppaIwx0Y0Rz72z
yIWr1lMQ5s+2aI5aAG582V0tpJqgAIEqgGT4pYTd3bPtUFr/nU3yxfdm7Bca9jPoGONzSz/rw/O2
Qos+g7N5khTo42YTn3T4nMiP7TI5uSokrhNJ4Sxfo9Yo1wVec8kh3ivOsi+PSUBrRz20nvEVHCy7
ahfR/fan/eGtctEFDgyaMdPrssf8J1p1XxlZWHoeJQeMK44WVA/0Kf+4LVD0lRw4UGKmI5XhECpY
rXbABlDjXa39F2xQOWxIFH0iBkYXvLa7Id33xnYnTdDaz05lI2zjZ8dm8EY3g43WLKk+SLPpmcMP
OzmCSs6NpA/bB8b+2i1R7P185dTiqpkwv48KV4JdSz4t5acUc1iLAVK8ZLy1NZs6GVHu1FS0WEyE
evxsGamXKFUVWK+2m/3cL3fmbXFiZNzsjdIngkhYpIl8/V+dTLOrmOcjT/Zddd/uctd289KJbtGq
jlyAInBTAhTk6WjtzCw7qqqDV6XTfpA/5vrkFaPqqnGwfYPraV/bUC1wRNqW+tvbaBwGTWHdb02g
31HsfEJXVebEpywwH7ujldyAVQk8zIUjTgysB2BXsjmsl+URmyIkpMBGV3bhLh16VA/mjqD1VtSv
uOq2rkRxsV4BSpNWh6tErqh1WtR9lVFwZSIJ7N+vbCGaJwv/oTZqjuOB9PlNEUae4LLYX/mbvV19
BQf2izESu2XkcequOrBJ5zDA0AIiVhXXY3ulvy1vFQ+vxHGoX9VzrSg27iez53spTBfHGJfKGypV
8GEiQRzQF/0UW5oG88KUXVUdGvXZKAXXw7B76+g4bNfapG2lagKbdLGjfaCnWGFlviiTp5aHwRA0
14t0geHmlS6kha4ga4xgv04Ppro3OkGz8io8XC6Gr7gWJvQgqnAxdmc7pv6Y248G9nARUWfaej/X
lSAO4FXa9SgMYeNF64cPxnG81fdo50KVDQO2r/Z3cTVIcHJ8pZXY1DDGFrFzRb53xbdIlEYTfhEH
BBYdNBIuSOn2R/AzeQbGLZoTvRlc8I8E3Y56ROCO17/INrFsWyWGwS8YBxNtk2qE4UKdHSU04GZU
NBOz7p7sXzL4TEDWp+pAzBhcbXfzscyxniLDqgjTTZTd5JcgyhTxxa6nWq8kcorRoo+hKRjakaca
iePP2EiBokzshnd4QZc3iv9fNnWte/0rqZzDaABBpItxeW3l9lhbrCHTFu9ixftn1kj0FhHK45Rl
tJquSizYceNN/6v7G/eVrx+HHQ1E6Zx1ELxcIlOkK9BYIl3pFIqlGAuJALT72fgS6oIXPAOe31Hw
IoP9DVcy0sW0GmrAnpc4d2d6aO2zHgcEPRvZfrJvmuE9r5+rC+M9SGgZ+WThwqipnpfR8s1Kftp2
UquXpMhEQe+TjRjG5JwHZgstTNUgnVfP/nDT76LA9GsbU4RqYJ2qnUgp1rD3WhznSOas6ctwxhGi
v9mdFdUjdexLqeYqwnr1mru/FsW5EQwXJ52WoWSX3KSgCyf7fGd42l1+kMF+Kx1ERr2mgFfieGYY
sILE2GkPcQoarfrxwSrPdvMONLyWweGGTejSQB/A+aU9VMpRnT4ItGH9zAzdVg1TIYTfyFo1dmHL
KhI8mEtRECXlfniY77LMGcAI7pXefwhj18/tIpJTcqrlQxUaCNYxxJG59p3+qmCWmvqma1GsxnMm
/z8VdNfSTIp8EcvpfVyiuTBLoPeMOWA8ly6649z2Bk9jsEyKHiRrXkwB26hqGZjvw8n+GziUpRzy
IsYag7T6VqkvQymy4tVDvBLAoV9i6IWxJBAgP4B1iWXN8rPhmS/6ubwxGd56+r0oGBDJZP9+hYYV
1vCZZoSwM5X778T8hCrO965Kg22VXJdCNEPDqLgsW5zKy1Mdh0UBKU0xHuQOXePFdMyj2f07MZxv
TJs2nvDAQRhjzV6FNlOJHPV4ty1kNdJQlMvHcHpgaLHRRDESQcvTFKhu9qY4CQJCtm5mHv5Dc/9q
oHEtkNOL3lIGkkXwIOh9aouTYuG9T7zSzcGvpzWvOpqxfq5LFFWthYI55RholS1aOqCDEihiB/IH
toAGge/rHBC3cYYXKqQfX3UtV4fLAclcapGEDaso6Nh5MGpvXYReQ4m6xfiOws71oXLQ0aRZ2lHG
0JKFZyV7sGbQlAqAXqT1nJtUUmkxpFhqPbW4J7nLegwHUdwrkvG7f2yahlGZNdVbqT8hDeo05ee/
03iesH2eC0PD9mgUW4/NjepnQe6GN+oTFHKfBrY3vW3LE+gAT9oepcYgVT3QImFE6nkFXkws2W2i
aHHKwnrdFraO6r+s2eYwI9TsejEKgO6k+115XES7+UQfw6FFbReVlhOzBQXcczMlThP6svJFMkTD
yKuvuiuFtjmU0EiOYeSqQZb9heYggmIZQfVeU1200XjpPRvmTj9un9163HmxVpsDiEkrh3AZYK29
7uCqsudxl+/kQ9v6LECT0W2yLZAZJR+7Yy0BXAiCG6RDOG0vpzCrYgmXZU1YazIm2LYA5p4id/K+
8kql9LbF/QHqf8njkwxz3MV113WYSwyq0tEDPLZAEDM95jfR3jj9hw41wQfyHd5Fm1JJTdAJOmJj
hnYMj/apdqVb41B70hk5rpvqIfL7vagy+4eLvHwoZwUKyUq7DzOEHqDBYavAydlwQqdzK9f23rMX
9eoW+f2rVoPiWYw5Fy9f7szpDluNBNe2btOXr+FMoWnSsSAjsL3249vFi09JkL8Yh87JD/MBDCCn
96HwRSBnB0SJZatPCmRUetC4TGcVk3+6LrC2dSS5COFco7xkvZkOyDdMWIcqLY/g0nJMy9V7gWcU
aj1T0quYkJgL+Ps7kBLLx/xx3GFyYqeiJyCgbgmbxniSqP/pD4HG5dM4T7nYYzLpEhYndIF5Vx2I
N35PvG4/PfbBNDusg0iXHNHSZJGWcGASqlTVofOLZ+o55gxNZxYuTVh9n1zwimcpHygNjZkt+RyC
2Y9cdOfvTL/YI3xiZWnhzMt6MPDrGHkitWLEnuk4pphfo3AAGiiYQw/LUt+mh/EVxXFs1MYyHBEF
Lrub3zBZxRCjgeyDYf3GHVDLsSGHNR6WrbErzM4tGJVQMb7hVk9m3jomiMm2DXz15q5E8uqixwuh
Euw76g9qeFdbwfbvr/vSKwGcagxd1WQhCw5VvCuxru5jmDgE05OKG+1LPC7N+1jU9bF6dxeRfA9D
DqodayYtuj6mU1h9wnDZkD/+3WfxjQs9Ug8jVoRgukHzl1ftKPstJjgkN9yHGDI8Mo8tShWJPotz
LOhPXqy2hwet6uiuyOoPGMC+y+1K0M+2LoaYYEzTZF2x2L9fQdZiFSWGN9vRk43KSUu8nJvkvgmp
QPFEYjgItmSK3eQ5HphGfprq49Q+Du+poSnq5Us48J1lhDJVKY9gkrJuonm8ySLR8MK6+VxEcOZj
JnC/RY8HrA3emmaxXTv9WxGcAVlGOA4YH8Ib2fiWa9/GWVBdWvWFl1PiXyTh2IyGGiOEKHS/oMbR
zHfYaOVQK/a3bWYd3X6dFf8WsdNpiFpWulCweFFLUGTMnlX9i6be0zRxJ9Htr3vCqw/j7EVJlgmv
UnQunCywud6MH9J96qe7ZTeYXvJ58UFQHIjo50WHyT1RkkUPZb3sR69QcVmFN9f1GeuR6LsYea50
m3+iqKDUsiWmFeYov0i0ekkwpbt9X8ID5JCAVJhUzAzwaGk7Epj76TRjtTueXcBu6rLJyASzwU73
JhDLzuh3L3jREw4ZDNLkYaFCIQeQsxjw9PTFQkXtn83oau6I6tJ/cFEXgRxOKHY3ZSFrR6pes8P4
oXUyzzpUe+klfNIC7WR7IrY0AWrYHGpIfY6gkDldyXyk1dsoWk2zHnZeqT6HGX09lnXBXMX0FcGL
W7vDF9bnpP9I0PtKPWHv6zaYqzwpYC4NWt2UeEzWkas1aH/N/doFL8zOuOmD7ge2TOKtJXrBrr+0
fn0leAT+7akkOtQtSaAo/zR8sKKhdIvZeMzRVmf9sK2W25aNPaf/FqbUqVw0No5UiWRXVRRHKk6T
/jESkboJtBFhzL8F6X2Xq5aKFr/ZbWJnuUmP1tsMPqxbRmSZB4Xh6m+iR6vo/pjCXvl8eVpIMbGk
ctU+lPRIlN0Qftg+vz98FwrXWGOvEZ1/qtZl2bZ1xBIOZ8zSYOo5CYgJnky8JIlr7KOjXjmhKN3G
buV3LLkI5T4sb82wlwz4AHQc7Aqv3oXPYTAH7BkEJmSBJ/0DYF6kcYA5SFE5Ra3MJoaGYPSRqsTu
9PmeYmfG4qIf4JztRGxZ61ByEcmB5TjXZUJM7FPR0/hgqsO5UyR/++bWleMigoPHGJTocr5AIXPl
WFjHSnnOUkF6V/QVHCBaA+0q1YRxUfVsLPf2ezjEFfXyCRweYgKkrOsqRyumZLsxeDETttesOrXv
9Mu/JPHP1JIWFkrUdudJlnSW6+YmpJK3fR/rSHQRwcFeZqBgPEQ4rCpzQZ/qRB319RAsm6YgRP8D
wF4kcZg3Z4kNSciIa2eQWu5ZxZicrbv/bUt9X7hxkcYBn1HTSknSHvMGP6xzcxh3pRuf49Glh/KG
1VqrHZy/JOh9Eig3v2IrJeUw9T1QyVDeaP2CVcWqqEtCJIL9+xW4TnbeK42KU+yMJegoQieCKDSv
/W21+IPTv5wfBwVDVDVDr6G0MD903s9BAY+eMYwJYgmWrxA9R4XaweFCJstamjGnUaSfamV04iZF
hcF0Y01xsvQjsYnbyl/y5kzNN7DvCL6WmewGshscZKigviELWA7h/CcvezPBZO2aQX6k/pQ7mlM4
aehIx2RxWMgD9ylALNGlcohC4ypv6AS9SaanMtOgPoVrYBOc4CsF/osfs9Z6ZSisBDaxfGUcEWAK
+6LcDn5/mHbSQRa8/EU3yjODS+j0KXIZiZPRHX35c+oPe7wEB581iNjeLGJFXH8Q/lJYnhM8LzSL
GmaN1JB0U8puSI/NcraUg42m2qkWjAIKXAy/pcsA6V8b2Xh95kvux/p8j9T5bvu2BMDMb+iSpGXM
a7gxj2BNgfFJxxBdNrzNlUCMKJIyOUDRh4RM8QRAwey95RIovXXQDvJB2Wlf7WMekMQR9TaITo/D
lqLR9KEJYeu0PNlWsIgaQhhWbFgz33XVT2XZLCWwKzRDN5+9UfZ3WQ5iK+N5+45EMZrJ4QZW++YT
zTGFiJaDzE2eVZf1HOToOcDUev/KWLJTYSledHwcWkhLUfW0KBevL05t+dJEx+2vEmge32tVDsM0
VzrCXBJ5RPtUdv6UOpOo91SAeXzriS5Hej7PGE6v5dY3lNzBWs+9vrQiaGcBzIYyWFzYYekNG45Q
UOdFa8RBP+W7zgGVW3/zXxjgRUfHRR2Yi6hHW7XxVAbpmDTFTkl11w6/t5EI7kTHx5TkKg7oykJJ
lwUIpNHFx27fQ6TmRzVUBPAgEsOhQ9q2Vjhi0MmLpfsao0Gh/bkrRWRJIiEcHkTYITHXbACiGEtP
6Z6bOPWq+WVbqwVWYzHQuDqwSG3qWaOo4BZt9zrVoxvqmqBAJxLBocG0JFiPVEKlM/NRTT6FncCl
in6fM/woUoZWU+BRjRyMv9mtKWqhElwEn71NbYreLzDyehkeAmrjLXXh2OHX7YsQCeFeHFLVpUU8
gFM4Rg0qtXHT4EhuBHr7syyzYfZ8+wjB3u5GYk2B2jk7LF74YczRJZ15UeFYnnzofGlXvrUx1mc4
KprQpWdR8nZ1eunqmcjvf5oVGhIrh4VKJw3D48HkzZ9bB5msIHalzEP9lE1z/4eeT0GYx2dzO7tI
l1LFKx7VJDaKQ33bpaUzvk6IvcRbL1bH5K8/lF34lWUpqdbGKjvq2se03bPsMx8YHoyDiV2Hww/k
mUBbpd2W+7/TIw419Abj2KWCwAWUusTAsmy8XwXvOZF/5/fAtB02Mw9jA5qJJ0Jc87V1Yt+4V9H1
kcdOPzjkJyWXJEj9COIXPqNrmmZWTBUyP/J818b7Bf1pme5lxh4LtbfPUIAoNocoabRQsI1CRxu7
j51OwSpTXaUiF7wqBVsjMSZlWVgnxlm8hYd/ZoBJDaMK8tHG9F6QPdk+psMUb3GxOPUpeRA1fqwr
5ZVMzu23mm4vRVssXgm2nQfZT0+sJzTCALrk25/1nWR6odOgjUYU16yGAFeCuRAgybJoiMk8egvm
nyrlvtMOXWe6i2i+df19dSWInfqV2RW1YajGnHaeplaF0zaSExPZ7aUJ/RLWk14rPyKl9osIVjma
jopmCmecK4HLWwXzqz+Cs/0qa8AjS/HqipXdWH6huuro5OO2kopkcIauRqRK85Ll87ATkIDAyPqa
za/bMlbnPZWrD+HCg7Axlk7poS/tjEVBjJ1pMJ36tTyUwfxRmO1gSvCbd7qSxkUKS29KZogBNmSS
2coA6uduBM5uRmM0ozlvEozWiAyQM/NMSuZYXVAikkEoqBJn1hqBjQvuiB/slow4U+mE6ApbrJxM
Q0eXPfh69J7dgFe3xO8GHWmjjV0BRha1hPtUvyWGt60H7CQ2Loaf3e5LE+njiT1NqeFYys6sdlT/
ij1cpn2yyXP8vo6Wiybw09u9SZLaiLBjsXdV1MrRyRgexnvyCTsQ2HhcfodnpeCuBNpAOOBI0tCO
O9TPvQhtBmn/ADrm7UMUQCDhQGGobb02pLD1EhDStQrICkwXq3EG0QSXSOk4YEjbVKo1MwH4pPdS
960b/VlItyj6Fg4XljQtc31BMJXJkyPXEejoGrfLn1pROCMSxEGCFOboyRkQaqShfL8M/a6QM1cd
u9dEogLQFikABwdjF8tT30EUWuzj0Rc2/azGLxed5mnT8lQJ7VmFv8eWXX8cvyVgxg4jsqub+GhF
iSAOXE9VX4njwoue0HzRWoizn7oYzcDK3joUJ/tcfVgw6pm8RLtt9WY3sYERPKNaQWPsB+wgz9Jl
R6dfkqJ0jflrop3D9Gbp37alCfRC4+KJocaKvGKyWk82K0ejh2L81LVfJFW0EEEkh0OFqaWqUsYI
pxe59CzrpJkvqbHDSKYAfdaNFsyismag8G1xyqfMeh6VLHul1cTR7NcI3bJL8XH70P6gE7+k8C/Z
PNTCcJGRiEH4Z/Y/+RbpQ+5ipXx6o32N9s1Zet4WuX5+F4mcFkp6HM36BJcuV2bsxgW2hw7Vy9hH
Hu0mb1vWetKWXIRx0a1NlUw2JKTo8h/VASNpT9GdcgvOdtf+web5MleETn+INi8SOTWcxlpWoxx+
StovgR7Ex8HRfX2HnJoree+a9rz6PE4XraE1i05l4ZF9qxu7cfo42sH2EbKf+N2IL9/D+aiqlTDq
oaIx0UZGIIlrxx4FCiGSwBTmOj7HWrAlS5GtUeagI4chEuCewJD4tynJZoqNMDikSb6vsZFxcKiI
nHI9GrocEueTMiK3c8kcLBvjbNEkPQZaIN6Ssw6oFzEcJIDGb+yyGq1hmfrdprtmiZ2KlC4o/rCW
IsfWjcP23W+f3G9bR9XCrOW8AS2ZlVdBZxF/Vr/LRBSriqRwgGAUZWxZPYDbXpDmMUOvih7a+XH7
U7aVjPCNROaMZeZSgm6ztn+c0wCOdvv317NYv0yR8A1EVDLnguiA6+ZV1Z34JwGicdAfdLzfsSfn
hvG7VK5o4+F6BPH/GkFk9tlXtjNr44SFzHCxcqqfCqvxlCpz9DD2seEjKCTbE3yl6BjZXV7JaxYt
UeYJttq7yWGcneiZlbzTc7EvlJ20Y82dqiCZu+0vEL78W2Q6TCkYUiokKMhbNd1Z4BGzb6VcVCfY
ti0is5O++rKqVMJMY/c3Kck+0qkjIblufw+7wBp0TxGV9kQXxyGGjEoE2spbvANzOar37aAnxn5q
l+UzHqBS7aDoQ54mmegCOBcZGwchklZNI6GwA2k8YR2Haxsn2keC0EUQVRCey8SOzEyaB0CurSKh
qxB39gsvCmxXM/bps+yJoVFkfz/zFlf315oVzGBqWHJVtx3jmFVO5FK/QRHLIw/6cVYxDJYdi9oR
9SgKNOdnRHAlOckaNWoM4FemqQ72EFnKB2re2Nhfbyif80I0JykwwZ9nfyVuAW9QpqcYyUnaV92+
10XxrfDyOEyJehD4GthvhCUSzU1yz1I8OsYhFbc/NIiZ/i6GAQXIvw0vAdVDh9XTi0eWWzn7XOZB
Gj9vw5boyDgIyeyqjZsOqEWt+6W6p5ogbSQwqp851qsr0Qers9E+gbxtuEuT2wLDlqIFkyIRHF6U
ZTGVdgIRg3YzoRuVJN+b8Pv2MQliV8LvGjWXZjZDtqc3OWAMUA/anYVlZY7ygMAmkPdUEeCE4KP4
kaFaTYZELzB9Kw8vvfRNyY6jiP5YpM18Tj1r4iSdCNSrP07YDMtGvw2QibC2XkZvJPJWok/iHhyd
occS5ngAQ5j5r7S7tlecUvTIEAnh3hgK1pqXdYq5fMXW3FbdGZGE5pqdQBtY3PXnyJ/wrKdjNnbJ
3OQwzM61dmZAj/Nb/dX82db2vq7yS/iksk++MqFOlctcwhi7V3xVqK8e030Cd2Emx//IDCGABJWD
hHqqpdmYcU/Rwdrpgb5HJc6b74rP8s84jXqiAJT94NZpcvGFXU2qUegQmC+xP1ZImqb1Xq+j1LGT
SlAXE3gklQOLWcZ2iJmBhSZVzoBm7yk/6Cm6H+6IpfpYkratKaJP42KKLgfJ0dxieLiy95JmOr10
1MxPvfyyLUZwZXzqvFzQSpak0EdND6L8kFeCdh4RVPBJcy0H66qSG603myht0FOLYYrcLXQ0No5e
9djshPwkgpP7PYuOPeXgigDBxoN5lz6yVsPIK07DcXJB1e+GznuX+4Ly4H+JJcJn0rUwalVdxitS
TdUjWiqPHYguMUjytH1dom9j13ll0Upa62PKNg9gy7jTY4dwSrBuqz+FycO2oPXi89UHcdihzklU
EPYIwtMg6EE38Jp5CcZgGj9Z3OgR/Uue+SaavlnHYFNXDIxVWIbO2XPYaHUxpVD6IY93RdmdE1Ke
x75+n1Je5HC2rI8kDac6RTQ21G6tPhO529fJ/WIEaR85sDynrCO/rjwFU8qJ/hjGtiM4X+ZOfoeu
y5/A2bfeTsNUYrUNBixAa4NxPuqH36r95LL9r+MX0Q6dPyTtfsnju/mHvgpJqiEAzUCM2TvaUQMT
SLW3kB34/M96wOKdtZ6LTC4JkSpLElkGxi0k/WtKvoWVLzhE5vg3DtHgAgOZ5noeqmgQSw4k6O7q
ne3bZ/mVUR0r96IA4Q9QdvkcLkKIp8yWqIzRCzDAnfvyhLq+n2PZeibdy0H3H3ot/xA7XiRy5q6n
7RSHBp4l89E65ngzdE56QA88SG3FlblVbNFkW1fxP1PmowUy683SyDjMejmE9k2OYndoto6NThPB
ta2+068ksb/kCsWqKjQTtK5is117bI2T7ahIIluH5UEOj3IQvmLXl+ImTuKLVVIkmkOYIjLrIlLs
1pPkD5H2oTDftLJCg4tTEsH7ZdWzXn0khzEmUaeqs6D8SSk/5jM5qYto8JxhxG/qfyWCwxAZbNjm
YJqIESzUOhO1di2CRjN7uktDrXS0SXFs2XSaXPRcXsXpi2A+ahiHCHMmFfLXtDjlhdeVkdsmookB
wQHykUOo1XFn5tXojU12S8rmCZFKsK2Jou/g8KNTwiVWKPIbLVIameon2Y9ENEonksGhxqDMYYGx
M8SoFvZTyeO+qBV/mmcRForkcFhRqKC0L0z4ToyG3eiRVz7KZ3SDly74+s8Yri58cMX1p3r/d0fI
/qwrWyYUy4enEBBljeS2JrRyuk5yFG0SdMOJtIHDjEQ1JVVugU6a+jYU95qoZ1NgS/y6stK0pWFK
mH+MvLtIDp02TTy1PRh96qnG0dbd7XMTfQ8HD2pptGaqQC2M6JjaB0XUTSv6fQ4beky7YcksJjgm
7ZuJYqcu4g0R6BtfZ5dHLa2iFi+HobGD4RubBFOEaTN2ChsIp3ERRKl3xczItrzhq4LOPeLIR1YL
kvw2wA5Kf3C7Hyizg9ZT9IoQfR2HDFGT2WOnQ/CUU7ezDlQenbJ629YBgTPiq+vmMJMxSfBSITHa
FaQX8Ms4JtgkVHrSY8GU13r0csFsfg+6NOuyrbQgsQXvoGKbr2Gxa7S7mFausvipflbH1EWSTUJv
KSoDjvVx+1tFB8rhRBctppxMsN+oG50iLdxFPc/1098J4UAibKmtSiaEhBV1CtB+EGTazGn4O9vV
uCBi6lS4IjaXMFa9S2dUMvp3JXA1DatHiUV0DBj+G1ZlpZ3QXgS1GGjmdbN5iOQ5GMdEgKp/0IqL
HM5rRKkUq6mG2cPwpc/RsA0G0Z3tSi8FSHP+0/zQuh5cBHJ6EMtKt5hThZilOahS5OjYGToIWoxE
Mjg1UKNRn4mMLQBEbb7PVXdj1vYXo7MEYtbbNq8uidODLl4Ki8Qpy3eFOzuYTsuuQOQ6ncW8FOtw
fjk2zl2MkRTLtYaIa0DHABbYO4poWf36Y+PqaziPYTTgrbeYByTUC3fstTGgYPcS3hE/xswkObzH
Vv//izSeaEOpJdCjIFntUSBeKfvqVLj2+K7o5CKE8x9aI+Vm2KGHYCy+dXhWhOUdFW1N3NY2ja+C
p6ldFWRATsauH3LtKa/PdShwFOuv9193o/GF8EXPizoLIwzOHpSgvW134b3duJjVdVrMz0Y+3mrg
r9m+oG2V0/gyeGiworSN9bRSdyqHndwLgm8B9oCh698Yh+3PZqlnMJ8GvHQIvlFFUB4rHz0r4LTQ
HoUpENFFcbCAan7YlRScdDY61v0Jq+pbR9lHAd2RT50/e9Fp3ovW6wisSuNL4PqiN9qMaTkv/TEF
bFWySR2w73ndZxULukXRuPBMOZzIJ2Ibo4FHU+uz9U9sC4TyScOwD1sHbrnF120dWY9gLvbFYYZU
ZVE/khhPjr68K2s8okbwripVuwRNnKPHN33cFij6QL4K3hfUrLoYQ69NQDOUpHOfHvVbMFFi4zk4
+EJfdKQCM+Br4CmhpdTlMG9J96PkuaA/tr9IoJU/FejqAbVEI7aqU0DUXH2b1SclvJl32xJE6PHz
TK9EyGGitBHL7ExfR3+5YQSQJVZBAD1mL9s3O8MU0tWITo39+5XISF+MvGMM1JVu7mR5cAcqmmNg
uvX72+CX7vE1bp1gvV8ewV+V/eLkoI+PjCBOTuh3HMYeIabTU0UAiULt4yCky9AjYxE4rXp2f25Z
8Ya9fYuH71d7l/lx4byvhndBfr4MHuZ0IuEMiWhDCiI39a3C7bDOjVVasxdVYF4iZeTgI06MeFo0
JK3G9qbVvWI5a8I0KvuNrXvjMKOeZGXScoScTaDtuhssGjrNvoLiAli2XPKARTlOts8exCzyotvj
S+Pov0gIOCg6z/g0RqhG/TOdmP0YwFoPrnzxsLzgOPk6uW7EfW4osO1FzwLV/EhIdpJCAYAITE1V
/21qXbIYVj1DiFxRv4upmw0iDBR9B/caAb12ZKQD21Tfmc7wf6RdV4/bOhP9RQJUqPaqYtneXrIp
L0KSTdR716//Djf4Yl/G0VzsfUuwgEdDDg+HU85Ue1Y/KAnlTfMf2bALMTWeypEaZQXO83IsCrC+
8Gf+GmhyYAalz5tkjQ/buEgtHNf6DKO6OWtHpnP+hMQonKhM78uUdHIuCzExQFDTTc0U2XcLe8Io
yBEc2py2y9wnx1p25ofe11zVkb8Ne+UzSQJ4ebdOIgWDaPMxNfsmWT2MgPB422EVsNSJgvmhhZfD
HQHpuqD6ejjy/bl7J6GCiVRtnPXzAGduNfaSva+mpzbfT4y6yvi3b4kR7hU9lYyusrCcxs2vSnBM
d0s/ZgcNLmOmuJT7RmklmMggyXlRhdAKlAqOnt7ZS+ZoIHKa89l9jzGe1k+4WeJRAfG0DpyPk+h2
mdKbSV0JEX/xA04yhPdqCr+wTHjITrpad9KnX2whiTt857w4fZAHVEEmtXzidSKHaMJosVua9mqi
qNpkI8omcidUD9urRwkS7hRT7kyWx6gyMBPpoakztBRXPsag3uYLRclMHGiRx2gI1bSJOGooBn6+
1naSQokgtBHJi1T0ff06S4NiyI68WA815rs56aAECGoRR4oSJqCFysp+zRbs0RTe9+uPzo4Qf3xJ
ik/bO0QZn8halGJ/TEN7ewiVB5TBudEX25fv0GrIB5vWQRoor4RI/rrfAAuRxahfrSmMeM6bBeEx
3437+ai44PR0S7ehAmkEMIlMRlFT5OZQgkVbfxo9XuWXBDztorkYSOZRYHvZhfp9kE2+p2c3V6lG
JetLKJa03Us1WY5t1l6T+on9UCnDy9SE++2lpAQKyBG1UqgUDbI8XejztoXlsKbPkXo9qztb1p1t
YZdrT9hJPf41Z+rJKHMeUgz69fLr9tA/pU+csH50o+fkHg1GiEWpkVMRG0gdawFBsjycE9uUkK5t
n7M+MAzimBG/L/IaaZEVLeOIfExtj3er2foVkxNi4YijLLIamdZqS50ej56Spu4wHph6DJd7faSm
nlO6CJARanU/WzXkNOmxre/ijupeoRQRnAmpWOVFUvBgzU1Q7LfXUnNslPuQGiz5lwfBb0OzuKJn
hjbVLA77HpiERr3+WgJb8ryX0Rj41B1KH0NODlSQlVo5wZ/owPRXTiYuDyPG+AUlO8QS9UYlvD9L
wIZFzuw1AhMkHLFvLJ2RjkVDYP+wfUQpIQIe9Mqk5wPPgMzrfZgGWnWfZ/62CAoFLAEF6jDvEi3C
5rAv8tE4ljsM8gvAiLjcF9ery2OEYGp85+v0ZBICDrC00+ZwwHXIKbvH0W1aN9YPsdc7GHDGxyQ+
jFVgfJSvIrATkdO4L66rrqgGJmcoqqIK0lupWhQw6AD5ltuqvkqr1zAkQOLyup5kiMUbyVyUmTYi
lZAeEuRSi5vEt7xyz2fEsx3YizEve64JoW8v3T+u4jOhQiDeBt2SoYdwPeWHNkcctDqCoix3FQ/C
D/VPxe0Oldd4HZo9NBeE9l4ZUL785dN+9g0CbKkZRjZrAyokOM8mJmC52j72MkTRu2vNnz5Sj+aL
Z/1MnABi1lQXhmxFnCz1cS5f05TK6PLv3VpTAb2aOim1VqvQnB2A49Ivd5KfftQCtlP3dA2+ctEF
OFOHm+4ZVtZg/+qNNsc0nraLvymtZF1NeVeph4KZ9ke9y5KXxR6j46TrKKcqapRNsqWzkH816lbz
xqVob5tGzcOdVuvrNSpifg5516OfCGTkH5jGKqrKk9oAAQnzNYqnnn+xgoTWjdLc8Ih45cLYkQiq
n3nN3r8Y1kXtigCNodyH84haH0+7y26TPWoS3ek+SRBhQqvn3qDG+xCIoQko2cJX0lElhfqbyLXj
u3H2UvWJQOKL1/HZ1guoJGeq1S4RZHCVVH9oQC0ELrFxr91Mu/Zr91pjbKej31PMtJeTJyfBYo1J
OLZ1ZFbg8pAftDveFIkAl5P/23m1hL2IxSYsk1g7KysqtczCRaKBHi9JQZDI3jBmcwbmVt5b7qf3
PMXKDvNjci3veFRGf6X6I/jGbCDEHwUmXb/2WolCS95CPby1UEuBuqf4rggbFEtL5DKr7bgFw48i
FY76dUw7p6amO1EyBPjJw6VvJRUXSNJljh5Pjpp/GYYfhKVTUgTIkGZrDGXentN+T0FaV/i/Rqkb
Xpe7Uetl17/ixFS1EWkXAmjYZRvG9YoXj3Ez+NFeAdk+2KcPpYO2TlAcUO9H4kAzATT0uq3qpULx
WbHe2M7AbnNQPx2ItaSECKihFKNUjlmLubtfMP05e/lFbKXcpguIvCdv+N4ccj8PqDQvX6oNmxen
M6qZbCbmrHYY3YkWq+GmL3+M8HGMF0Ol5hlR+CQOZmzSdposvo4tqi4X30CrCTrhrnk7F53bpRQT
3JdSReVyXdicWHjyB+sTKledsn5tqt1YfCT2jrjExAkXWVSWchWj1L33zO+at+6Zl6FZlfdxSWSt
HWX9uuDIJHMTtZoFT1/9soK2DiNXIl9y5bsld38V1pPnjdJPQBMjNpcaQ155tGbyOWkPew3RVe0i
H+pPe8smIq/U1gmwsoIE2Ih0hE/67FGybM9CpqZp0PdRTa+GmXjE7nHPcusI8M85c9WyGLlXlaF4
sfo5/dR22j4LFozBAu/or6zhu2Inp2taF+BkTNImTXWeiY0e4uq2ouhSqOUTkCRuJIvVbAYbeZ/7
xnTIjOsQ/0LwSe4IYgTqSIt9MstQaLk24QYIk0Nxy/u0w918nAufWyI9+Ye4cMT0kDIPaj5KePBp
o+bJJbyopfPVlTjPBBSLfTKjls6jFMEP4NVj1exH1tcxekijPWF4xLEyhCdPr8bwRTXgIZqMwkDD
XBzFRLULc5rDeiPvO0Ie4bAZAm6k6jjEkzRxlnr7Q1+xp7z/sq3R5e1hoNTXZF1mIs2NZKiLbILs
1WNt4vbhGmRJeGXXxEvu8vacpAjnJ+xjTBrqeLGndKPYn9MEGfDSK9vJ39bmL0B7EiQcJDlr227s
G1RlcGAfXP48sTxkFRq8uSswEVNsZdvrhwbIfyKR2dtpkcZomm2nj1WC+8qwHES+CLUum93/1dLF
6Vlpqrb1JOGhtxw5h2GBJxey4ZhMW7vvrMTUT8L4x5yBa1hU1VzwLrA2SkEVFLKH0JSI++IvKHQS
IhwkRAazQZHgD0qabzZeeTB36c7y1OX+V6s4dSFuWyAs/Z9KdYVpTRWfaAXSgFTKHLSZug24IKn8
7eUTe9KL28vZ4ilLPVhshE8oh0+r/DlJ39N0dbY54kUbjmocd2joyVX5ONn9VaR9JYzt8uV6UkG4
XKUkrwxJsfj+v+1LeRd6yi174nMYkUN139UTe6aSAA55VpTWXKP2Ipa+tutjhtB+qmqEwfEf+dNj
OCklAENULL08rACGpNMcu5f2JQhe4OvB8Kb4cY4XZ3sVCTsQq/gyzY6qFRzaXmF/Qq1+kFoUgcxb
2cuGSmLdXlOaYW7wQc5GtCJokFs32dC5eQLmqC5x7Y45M8uuJW1x+qTaycnsZvLwcc3TGI0e4WFU
MDtBkwKZqTf5ujpTwgxXDUtn7eqbKKVYMfkCb32tgCrTqsYDWDhRm9qXP1tNflGW6iHK1Kdi0b11
lX25sXfGVO6294HA57cL4+w8mhOvxMpxXqz6dQKNW/5FUwgRl6vkTwb8lhg+kxHHei8rDe6A+JqT
hWj7sncsdCCD/GS4ohIshCGLRYFtUZadzRuGTLX3dXadjx9Y4o7tY9U8o5/8v62egDYzCC+mdYRm
mvGtypBWRiIsBxX2f5MiAI49NJIS8Y6JwdjZeeZOra+j3nVbCHUgBZRhc6g1nQnicIxo2lWTGthh
7G2L+EsO4DfIiEw4ehsbv5h52+/rDg62j4DKV5CTgIHadtOX5boIltfxyNMQ8j50qZlQhK2L1X9F
U/E4FWax5FFgjy9jfTtRrAnEKv5R76cU62yEIFyx6tQpkg9k8obSQYCJLtLmWpnRvmyxK7ManUnp
3YHqiqW8D1XwPmqF4QXJw4btp3TECFRQFh1QUtt5qz/d0SFzSim+qmcAkSsxpvB0iJiv6kutfNOi
2UnGmDBwwvfVxfb2Jux6K+djhht/3al+4nPqtNrnszg4ZxE1Boqf/Q1AF7lw9LGZ9A4pJ/STPrYV
WlvKn1X+PErB9qH6y15ZYDZXTcsCZ8Y/F8/qajCG60hq2XsDVS6gH/aKT3qg+NkuIpW6bN8nYQLg
xRnI9GaF85Ym6ESSQcXYUyOTLgP4SYSAdpZR5qUqo/1srvXmJ0i27+eiMq67Ph/upNlEjZqBIPOU
aQZRAPIXAzlJFiDQGkJjYrWBV8RDBWLbGvlmyZV+NJ8a0PBHO6r/iVpLweUqcamv/QD/ZJa+dvno
GNRAoMvH6rc+YqHalEWTNqiwjDm8McLZMeU7s/qwbX6EEmKlWqFYRWHPqFqctOfZ/shIpjEOaH8e
o5MSAuDNiVSpQ4Ykqv6U86qxoN/bmfN/ojHq0FLqCMDXTc2gLZxv3ZJNP85kd7aoaQjcfrcU4p9w
BnYWM6M8luH5qk3rpX3s5PINeGCcPs+dmhohQ5mAAA5rKqlSr6FMo7UDZXms2pucEbELSoQACUMI
VqykRQdQKOlOJJfOqFpOihzNtqFdhtOTHQiwICuxHWs9NOkrU3fUuHMnQ3O0OAuGmioLoqxAAIJm
iqRZCksEfaqrrn5oIyIxTf2+cPJNkMyVJb8aWKbeNSvGwbKGuBaIXRGrzZSsZlFc8L6s8g4jHhyp
cvuY2PnLFZ367z0Ry81sNuqL1WJPWKDtSk+5mnH5hLtpx8lb8gfbg1lvWwEpUoCDqMxCbdZ53dHd
5Mb3IJpwIj+5YbXT7ZqDdWUfqo+ESP6TGwfWEjBhrSNrVGe0V2h3KygI1j2vGInuNQSXEjIxR5iG
WJBWhoURGSA88NZw/L7U3ZWepzXx1qdkCKBgIiU8sAg9PnHEnGrEgNllIERQXolYhDaugxLlCoJk
mpMfZox7RYblvvOQC9ylR6r2llJIxIYaE9rHGBGSst+n9m0p7bdNgDpMAh5Y7dA05cixx5xcydpp
TeZMORG5ooQIoFAnlmZYKXaF1fdN/IGpXk/dBpc9HEPRDUvVMUJcJKlLQtVOJN6LKgeDr+0yJDf0
R92fXfPI9tYtdZteVOlMHN+3s6tOyos+azLsS5/KTjI/l9L10hDLRuokWPOs6WAvsOGB8Bl3POMg
+eorr2XjNeXVRyq+QOkkXHeLOtVdHiOAmWRPUuGixRH8/a/b9sbt9Q/EOVs3wZ4X1vS1zrBulm45
XfUtsVsnrhdnXT/kiUZAKqWQYNzoPh1tra6R6TUWp0lujHl2dKq3i9JIMG6WsdJG/wfma6PMrjjq
LWcRxNwp9XZ5V4T5tHhiyZA0hV3dlbhciz53JPOppXK5l+NZZxKEUsalBAtoxYuTQcKNay/dtaZj
gMyS5/xnanso+xYrhrBweVHwGWdyYAQYx7e3NGf4rAerX/rxcXDyd4WbztQT7rtYTawhK+BxN8uX
Icz9bAxsMt58+YI4kyJgw2pnZTRUeP1AgvaJ4Tn+xorcL26D0mu8tghn5eIdcSZPgAnZCns2ZIAJ
s/On8VDVxB1BKiQAg6WAe6bm+1RWjnTHSYrGfbeDT7xg4vg7+YnO9BEwwjDZUIUDHLw1AUYMn9Pw
XqLyatSaCdCgtMWCwX4YyMrK0JnM1I8nKiNJoA8TgMEe0GusS3hz60lTeSUmgTtrgYGCQ7i+bIMq
oYxYFrTkTWQvKaKouV780OXoyLI8+G8iBGCQItx1HYMINIg7aaT6XTvutkUQ66UL/m8mS1pncBGV
Md1bsRQ0IBYss4Tw3ygxAgb0IzSZMVsRbeAoQ4ucLE4xII7QhdoR/vcz92DU8nBsMqQ88lL2mdz7
Bav+ox7CqR+Gap7HCO/5sTW9tfg09KZXko0KfDX+vK+R3GaqauiGmH5eO7nAsEGkAaIX/iTJvfDz
dN/7s9/sMm/aUzn1y5fpSZxgA6uuxIokyegh6VtX0T70uH+K4hP4tOJ3ESkZJ1GCHTA9t/SRjwmZ
9c5ZtdExgWXvu7FPQgQ7sDqNzWqMaHOaWjdVPfi5HB22j81lUzuJEOzAbusunaMYIuJHszwyRtgZ
B/ctC+B/PzPlWotsWx54pTn7LknHopOdsLzTFqqNgpIjoH5vaIVRpJiEridfrMaZ7Me0umqpMh5q
tQTcb9aSrdqsgZEknT2MCnUzzMD5bxsi4P7YRFGRtGC+q1pMMtmvlJNGqCDmlzUprRt9RuxTl8Dt
eVCp3gLiDIrJ5TG0JA2DJeEk6bsBgYAlWO6H+SmmKquJDX/zOs4MK0LloDUMMNw59nXzzq4OYds4
3fyyvR2UGOGcd02p6rUiT16MIXxOlSbePJX7qsB/ekt53hb2RlmycVrEhDCTJdOeTVix9rS4lYMM
4M7BgCrtoD4bjuLyUvgp3nVXFHBevtV+o4CYG9YkXbHm0MDlqQSrtWuVY1oRQwIou+ALfbZfaVJX
faRgEm2Bp1tt986kV047Xeel4q/1j+2FpPQR0GC0milDQyEPGWBGN3qa5125vqcA7nQDvHUFnSk0
pGtoWAgYeWV4o2mH1rjqyCm0lB4CGCBekRizxdA+gNbp2StaN/eKQD5gWoqJguPaHfbpkap4oqxQ
TAfrIMSc2ghTDK9k9Bcuhad4mc/7waQPuo4Hnfr9VyOVTbwUCGgSc8Rlu/S1rIZoAalSR9Fv9Pb7
tlm82fHG+XqrjDnbMzQQsqKZwt4rPykGsoLmDnPH3QZn+QimG5RecO6R2KdW9DKIWAwMeLIMmjFh
G0GLEYUJZ3sPWeGy5Mk0MearOmhUxuHyAv6WI+a1ZD56EDMT0QmCpiMrDQyNOFeEImJSax4T0Abw
UJwlfy5Bz89uxv4xKT9tbxOlhuDGTbVsWno0oki7ureTnRY+bf/+XyIHp3USQF0uVHONGY5Vvyte
+kOOyNj8qD6NPqfHb64KIn9KrRrX98zq2inCSHiwwXm6/i0fjk3Uuero6hORPKHEcDA5E9MnGIGs
60jjT8XkRtNhxCkyu1eJZqnnz7U/j9Fp/fiXnEsapUVLQzweIhN8mJwrKnNj5KV91IEfKZ4vyhoE
LB9QIsDyDHdirX+vEtCdB9vWcBljT8oIPp1ldnUzh3x4XPWs9E+ytLo96Z7+BXlOUgQIyNtllK1S
B7blvygdvRD9+4/DTg/aF4466Kn3LHdbNcrQxWQXvBcbJfRwJuUAFbntW/vI6Gg32XV1+DesXn+J
9fxWU0x8mXUpwQZxdfS7BC0CTQAGyQBk+BhHi05TQj3C4C0BJxJpiBOE7TsPtWbOkn6r5j36E5CA
oMi2CRMRE11JN+ggHl1Hr5MfrK+T/SpRiU/KPsT0Vpx2FkYwAiPM2FmOmJct+5gHtDP98ueK8a68
tjnbUT40cbQsATEw6QVsFSoKdjvNPkxZdT2CdpgwQb4JG1gh5rvKSZEtTcK0HPmY7MGIATcifwmd
CFNyUPrzvC2NsggBK2QlibVwhkWwWHWM2RvQqrist+v83zBDJGCYmcJHyI4YpLTOrmEwd8wOqvl5
WxnyMAmYMUtRzkCoxEmUc9Xh3Ur9vtznFjoSVFQBUj3FhDXYQkdCMWMqhlmj0r1nP+bw45h5hD7E
tWELUcAobLTckFEjxQnfDHCvVRPKzOQdTw+kKSHt4pk1FQu8ciZDQk8wBdOqsj4ycRv23VFqn+Cn
ZAZx4VIihJsjnBYr7HJUhmrq+GFWSoxVRXSjpyazX06rnKki2IEa6WPRaHhpaL12NQ7VtWbhTd3a
93LNflap+b0xDTebrXtA1E0zVLvtfbtoFyfxYt5IXyMzLRsQ5w5qETmzKT3P87tobc5kCKbRh5LZ
2hlMw0TlnOrMc+aE6DRXiRcGsWNiymjRw3FpVKxkERXeCrJhhiJRcoYWtWCCe1lYc2FNa8dDII7u
TH5/GIIiUB7nY4V7V3fbgCJ8pfTiX3TmkMV92du6Dh/GLO8WC0Sod43qb1sBN7I/cPxsh/gnnIlg
SygpXYfzNOjzIbfBPNQVt6kcXmUYBj807MOiprcKo6aBUWspuJptUbcocuOZA/Va027id01rP1NL
gImpaier5t5fUt+zJVil68Z+2F45anMEmOiSrFyTFjTJ5vykD7eGFjk5I5ozKRkCRLRy1KBKAtXP
GqiYsxtMtU0TQgT/zA0DENNEcRqvi51AjXgtXbW9zTAKuF5LZ0ZGb5ocW/qxvWzEzosd5HPfGnrf
IsLemfelsi+o4Aqlj+A9AlJZXICryWtrBKIS01FWRDgWdqtj5J1tWFfyStXZX54afbI2sXk8B2dT
mjP4Jxr4R61A9tvYGT9aXn/EbBFeOdW69mfpmiQZuvwQMC2TWeBOwmQrAZKGZk4msIVA2U8YK4AU
bAhG4ewaVFggFKJZFC67LmfyBEAC2buWmojPeusdr6fhdELsED7xqfR0lfzl2rczaQI2oRS61+YU
sM7L7cBD+kYS4cuDowfpHn4mjrWjPm6b519u5dOSCshUWqbFpkFBBi3yklte/pbcRIOrg2WInjd+
+TCchAkwtTT5qEzdhItLekq6Tyv1/riMH6ffFzCqXWbbTDUNEw20x7rYRfGH1vC2F4xSQYCoJYzs
cS5VzAhcb8rxtmXP27/Pl+BPfPqtgvjWLQdWoCVZQrltX4ON+RtcCkcuOk+vXK0laquI5RKfuVJj
sWzkPUHjequOftMfM2rqFrFc4uNWUcvVbhiqoeu2C0pZOyBbS73NKBkCKphRskprgtf6csyfFS/f
hd7wufFA6B/0N9HO9CgOOWrd+AedOREw4XgqFJgxS58UO6iaT7HtbZsBJYL//UxELKPLKuoBsVPz
zXqxux9yTUigwFR80iYFM+JsTXhjCWdanm4iP2oc5q1u9RxeSYfo27ZKF1+1J3izhMOvDNJUVini
4kUeOSNzMcPHmfVdOxBNe6RiAgpMBWOV1CF+zHG0Oc778mo1PM79Ue3yAHO5M0IzUqIACkabLGMV
4pK3bky8cHnDm4Fpl9115MrOtKdqFC/Ls1TF4uO+TMaEd0berZkcR6DN4gx/4LT8yDRHBQsDiiJd
tLry7Nr23l00xzOB6j/NUR1T+MgT/Ms8T91Q2mdhjlHc74GjMyHCOVb1bFTmHMdKk+/7/kqXrlWF
2ClKD+HkosGq7FR+xS79bPqKMuDeM4bYV9BR6m4vGblJwhE2ZhXEeTOMovEXd/rKmUZ6pJ3W/C1q
RPMWXDxfZ8sn3uSTPGiSzN8A2VNr3HSW6aX2VY3L/D8qJhzkpOuSUFOQZu18ZWe45V3hpr3DdeMJ
NUlzqPpvateEA20gahn1M/I18fRxDQdHlb5IITXylFo+4QyrDGUX5ooIH8vKI+ZFv6igk5pBqyMv
s7+9goQ+4hsEryh0q/PwclIF5fKYWp5G9W3xr/3DjTgZg/jsmCJ0hxTpOHlZP7jFvK+1O8W+b3Wv
mm+nIdBiKvRBmbtYuWajL1qJI7zdhtwbP5WY98STktrqmLU7+gqKtd8VLjjTUcCLRLVTo5yxY7H+
WiG8rBrOgMlP23tFLaSAGHknW1KSwEeShvKxzdR9DOJ5NHkFmTVdGbbq5rl8JRsUxdNFN/BMNwE8
ML98MEre9WmGBxC5eaZdOd0YmKnpapJBnGhKmIAcaz4YS5KtnPGCOWOuHnIk5FvLs9XndLIIv4Mv
2JZlCuixhk2I2esopZJay02j1qnCw/aWURIEuGg6XY0kFfikrvu8Oi4UWxX1+wJSlCgF7kM2T15V
Jk64XoVDsK3A5TTKafdFjqpWrjBteWnBlxYgh6L63KVdH+Wn/7f9VldlQFEGEqAkElUNc171aQPE
SJbVkasHDD3v2idCMcLSRJ6qSUbZUZ2jtBGx8wc+ni3HUCDeU4bBDkHo8PxhtAt9KoNI7JhIW5W3
hTpKLZCiXBs3VBMnL/bbmlES+N/P/HXGjKquczwLi8XwKpBwqfLH/yZBQAQjXK265eHYWL5vlvuI
smpq/wUQiHTdKoFveDtz8n3tKo+Z2yaU80AZAP/72TrZkhZG8YyISrq2zoK26/6otMfEwJYMhDt5
OZ5ydooEHMgn1oSljAdH/UlF1i4DM0l0tEECmIWOseMhHOoMXY6mnIkUoMGa9CHK+PA61ahelT7Z
VYN+TMPZzYfvoRzvy6iznKVXdqvVX8Vlu/tPNiJWzlTL3E65hjPcay+R+rQU74kBn9T7o3CmQu6E
DchvIHK+Opk5umna+omiUQNSLkfeziQJD44mTpdp7nBLFC+Tb+6qwPStOwue87/JwHND2LiSxLBi
qBhGKQ0YWGaz2JkVTG54tHpntu4K7bXuCbMkzpk4swQc6aHVRTjH/TDeG1IKEpvi2C7dy7YpUGIE
uAAPemutEQgw11x21PmIoFhSfNiWQYCeOKVEaZpKTQ2ostS3hrKTqYuc8L1MASyaHgFfieEF9Wso
uHUornl7KcUkRS2VgBOSXS0gBoSthfb6VC8o2jPmR2WUCS+LWi0BG3Itk5R14s9b5k/J/SIR9VmU
By6GDqeMGZrNbNRED87gt0jXhZ7plj95ePzfMKETWC6GD6MMLM1dicd0a6x+Z8z3IMU5qMrydTIK
jNuoqDm8xAKKsUS9NbOxi1D22ObXVvxBTZ+3zfmyHegGqhsNW7dkYYOsLC5TO8EDWk1mH3OFvLVL
UN/UEq4Cv0j/RJvfYsTSdbtb8mXo4NpH3f1oP0vG7oO1UkFRQhexfh2voqZXCxDSLtWVOX8PpZvp
XbPYrZMeAkQratYXUsKw/f1RDV/nftcPh+0dubzjJxHCC28xMkOreLW1ldoPUga+R4O9bov4y6k5
yeDfcOaRGI1l1UaDgHvK/BrOtosJ6W7hLndWthvBmZkhgEyIpDaH//1MZLMoGojIJz4KDgc1WR00
mXpZsAbFdevXucPHVaDVlGouocQKHt4k20XV5zivaP26Sbv4ambDj4rslfnL3Y2xUIbMNKaIsJ1V
FugHbLyPOh1czwxcz6OzoGXbDuT3Vn9ZJ2kCeptxZq1Zg77Msd1Ly3W2UrDKg6l/nteTAAEW5EiK
OpuHk0FyzqfUsMm1XcMxPsne+IFivH07/RvSRBBH7ZyJRg2YfB4eVWXfj4c+37HosLD7qHq21m/2
/HXbHC/D+G/9RBiXQdfJTIZbnKWGIw+fEQxwSvUhsx6UguK6vHygT7IEzNAHpRyUBiW3w/CohB+T
kDpa/Ae2lk9ADHNhkVVxUOoVZKaZHx7kg3xn3P07cue/+PsnfQTwWFichEaMh+VyfCOUCtBUc4j+
1Ug46liJZY52mFYVSLhhGRXS7vJXnh7uHZSqdIf33+4n1QS0aCRmGClnWmXdtVzsrdGf7NiZ1qd5
oLx9foK2Nk3w8/S4nUuQFqPkO64f7DF5GCRrH2eSE2Wz06brXam3T2EyZu/yyE4qCtChl2tUGDy9
n/WJNzDL7ZXiP4oQwCONQ6tfeLmJFiG00XW+pCa77fNLnCmx4FHKNG0pFHSKxyDOapQfXUEk1C7f
G7+XSSx4tEw1ZbOGmqkqD51FbRw0ZPTa03/TQkCGbDLUpI+R8AyVY2e+1FRp0WWv66SEAAzLFPXm
EmIjyuTbUq1gsEqdRvoc5Z+29fiLP3ESJECCVmv9ACqM1YvDG/NuThxw4ziAobtlvZ/95UAPof5L
oOMkUvAnemlsk6THBo276mX4GrspmA+Np/BpfmsFsT1q0hZlEQI22Gltti38Py9K9CNrfib5fKxD
KmpHoatIzp7Va4FSPORJwhuO5ZypP739VXJNFeFTGglQ0Gt5nZUhQuBm8tgbGGF2lMeXbcugzqkA
BVKtZ3quIPaptA0ajsrcaQr7cVvGXyLH/zcFvGT+6VqOeSKvlgI9Gr/HNXGtOIlf947uG3co8HVz
UIosV5Q5XCZ+/e2DqWKDfGKtnW5lMMDs54LRa/1Bs3iGP4PrB8ambxrITDrVbR1EXuuvGmrmox01
C3Z7AzF1+J+Ky9FkoTaMn4Ey9ZTJAtB2R2shh95wnPj7XaXKAo6MqTppeoR8kHGjfK9uO4zJkvzE
7QaUF6B3ng4pbns0qsjcns2onFF7uEzxwQpUn9OT1T7ahJ3UL13qyFGryP9+9jKJEiXVWwmuezQW
jqx91O37Qn9XAOxkogJ4zONid1kGn2nWRz8qDTSBznfzUDnbR2Eb8FVZcCqqCSmg3ETlUawbTpX5
izGiovgQ95+35Wwfa1UWkCPtuzlVGBq7wiq8Luf4BgOk3W0R2/6RKgYmonVmmM6Gh1ssG24nPzPp
44K5e8UY5DWm5WJ4j/JhWyLhbKpikGKN2mUoDZSV6vwK0zFAx/I6LzYQgS08ugdq+w2iiuEKtcXE
yiKGs7nOqW+sD2UTJEuzS9vbilLt4n7ZKrMBU6aqM8HEMT4qHWsJUR5LvVFQLU0V5F48Qme/L5h3
30kjQn1wNPAM2ev6vlHbfUx1AFBKCMat9KzV5wJot3TV6zjofpnWxLv34pac6SHYtZSkiR42YO0Y
enA3xQdZ+67WtSOFT5FJpBUu+0xnsoSrcUUz/RgmUCf8wodsNUF4nwSgKT80O3jNT1QA5iI0nMSJ
9ReNNKqqFC8IJK79l6wdDlbVYLRR/CMB3m0fJL5Kf1wXZ6J4cOEMUNdJ7pJKxrShCC38bPwgyz9X
5WsXPUpI0pARnsse05k44RacOtVWswXijPltsh0fs2W0/oLmJNrvpJZRuArDok0wZw6WXqsv3fJs
NfsweTTYe64LW7dV07YV2X6znbMV7DIl1PICbGyF+lzrgWxmSKARu3QR7lTZUDXd5rN537gEzoTE
dZpE5YgWwvrXeLJ5P32u/eTAJ9hJHsUMfWnhzqUJR6u35jwOhxnJLbDID/WXxP46gvO4JED8EhKd
ixFO1VDGUrOYKJtKum/WeAhBELCGP7bt++Lb40yIyLIwMrO3MLgOyP0dGSaMG8IA52zCLDIMoYKj
1300vXwirvaLo2rPhQqnqphRW2dU6PFrMZRP8YpjcTsFlWs+rhFI7O2g8OrO6YPEY4/l922FLyHv
uWjhhM1qWhayjEXN8qOePnSUd0T9vnCounBWE6nG70/GVW88FwNl6vwHREQ6V4B/wJmp9+Wg6Z2M
xCCb/fqa12Cku8y1Rjc6NNey9z/Srms5bl3ZfhGrmMMr48woS7Yk+4XlyJwzv/4uaN/j4Ybp6V3y
81SxB43GQqPD6vT0njKtrUBmphuBloxhOpGG3icUePrlULiZiKnQceNf3hjiUPF8/JPaTqKug/s0
Tz+UV9fNp2V+vCxhzw3bLoS7dLu8kTu9xODJ5aT4BUKL0dE4yeTQs93bcCuHgwdBTFA1z8ZY4zl/
yxpMM6dFx6JjBCwtYHp/a9IcTsSxoWhzx0xuuFPR6a4TnDkEDvHzyHsxxVju2YSzIn2o5o/daNkF
le8ijo3CIUI2CYZaKVjDKv8Y0yewtl7e+717fLMnCnfsl1xUE8z17d2srEOvXKbBX5oh8+WyxRQB
NVbhIi16kIctRRBK2DXP6Rtn5SxGJq70ptfdvgaRDWq8x4Ccpk3tEocLVbPWpYpxhSgabm7xDnSl
dD0JA5UFpy4MhYODpS1mo2dkeuZH4Sn/EDsNCAIS1cUE7cVFbX5spzfU/EpqbUzHGwhqMbaljRLU
y+vF9zX9WGuhE8fvaKPeWgiHDoqyTktt4U5SwptcOXTNg/C3B4kDBinX17nTOwwRXoQgVmxR6j0j
f7ps6RT8KBwcTGOmLmbWsBo9q/PYlW553WsSe6Ytu+IhdVZCInF2+c7s1JDH2mRnN9IW19DioNXe
07WFd7OOpkVTVxU+d6KpylgXImPkrzBcHAzIQvp8WW37x/QsgTMxLcJQ4oGFwHQUXIuzrYKRv1j9
NCWeZX9wVc+CODvLDWXqjRJoaj1Jb3T1lqMErNPkv1RG7W/NWRhncZGQx3USA3yy4TFOXzItuKy1
/YN5/j5na0mnF8I04Puq+KF9Ss0niuKCWACfHNGzDjN6GpbFgkc46q/VRPhTxL7zyZG4j9tQMkHg
lyND1i2nyLyzMOVVUIh9JzRlcRdQCSIIjKE0EKCuHkTpEGaVrUvOX+2GxVzHDUyWUtmvxRzhos7V
h6Ws78xkeWhMqjCTWgp300jyUK1VjUC4qNd2KHhj+V2hEJ/ad/YfNkuZdK0D3X4D0m4EF9XGOCk1
xaFLieBO/DLocar3AHwQ+ifhSZH9y7tBfZ876OhT71tBxtnQ2umr2mOU3qoTx48SwR3vQQBtYZNj
CXEsOqKIx4D54fIidnvFN8hrcSe8xPy82EgQhp0c+TScBm95Rn7K7a+k2wV+4IfWRrP4MXshxDJT
/f2V8z9gUfk8SCp2GAKppVDe0+z31+u1ctCPiVOuTmizVnEqf3RZkyqfAWnGVSwEhJNcvX7OR9+I
qBDZZZwBBd+/DdoEW3Ov9HjeTNNhrm7QDqIY6iHtX0XLcgqkGmu/RNl5VHuF8tzE1/XU2pN5at4T
Pj3vJzqv/v0/jEkcV0uHI9yKrZ2Fp3UgXgvUQpmmNyd3yJNxMiLYpFHd1MljiWlDJuiWKIJXSgwH
EIUgGl3PiLaj9lsjPCJOYte1b82vlw3xMtapIvsbm9U0uikupYHoVQe3oENCLEkdrXq8LIQhwSVj
55DCmDDCp84shMj68apIbkrlMAy5J06WrVfHy7L+4L+fTxaHGaYhJdGQgeJLDMAY6pegzQOM664S
yD5CLk+hR3UqU1vFQUghpyFm5MIiZjkLhHVyei3/psrpq9RSjPjEdvFpD0kThymskHE2Mr+KXqb+
teiJi5xACj7V0YYIviwm+uQkFLRPXkwRulIb9OZAbkyuN6RQXDq8EobFkfybAklYwTE+qnez19qn
/1DOyKDngvnxEVqEZ4dsYjNmW5C7wlX0+q8GZs4IgXqI3IJAdmqHOHio+35OwCHOWnkkxyx6O11a
P82oVze1Sxw8ZP0KNWpQYmlmdgwKyppquiMcefXt5tzs0yLmSm1FKDyVQC4SHaRDe2CzURe3deg0
MrUeDiKQjdWGNIXVRdFD1h4Mzb0MC7vbIikSOE11UTZ4SphIrzQjTDOM37BO8IfC+GNMMVzuwsBG
BLfzUoVkbmTUCFyqcFZmG+Sd9lzdZxRF1L7LshHE7b2xWkkYsXbjPvKan5biqE7pgsTQEdDaldjW
Q/+c2qhhcKkZePtP741k7rZIVKFJUlbEkOW2CibfUxcUTn3If66n+FCf6oDKhO3Wi8gbiZxddKnG
CEAwpgW1feu32f2suEc2FhOjFF4NDBmtA4qtcd/uNyK5C2SNJNRppAg0CYfR1d4mPurX64nxzYQO
RZVA2SV3d4RJI4WmhNYeccAQYtDQC6haspLKu2z+1KL4jk19NFJTDzF+BtNnkJHI3eRj4ky+EBQ+
Rs8Sb05q1/heTRBq1+uMTvi3stMhqD6ixwd9K4aDKgQ7tdfGRuOCM70vdnfeOr59U1xXNSllrLJY
nOVkgIpVcROvcMTabr5ZD/FVG1AF0cQG8q2bUiUgFgWiBiRQFU9dH8xa9aR1tC/vHyWFwxbMnFR6
qWRmYlZXkgHSGGkB5Q7lybDT9NtNudEf+xsbyG8tpUhFUwNvRyQczcLtpAZk/KI9YDxsthCO9L4j
sJHGoYm2tKMo6dgt5ekfm6xukpvRjr9IIOplNVgq4YfuXjIbgRyYFO0go78RHU5SvR5HUC/p5vfL
+7QvQUe8zkRnAUjA/q1AWetWSxThn+mDdJC01Klr+V2mcBbBvJ3NHllRA3afCqlgzTiY0hPjURYI
H3rfDM4iuDeUnpZSrrILpl6aY18/dasdaVlQWk6mEfT+lMLY75vV5PJo6G2N1ZjSqe1uJyqAR32f
s+gwVYuqYOGvRFUxtLmyY8W/vOX7R/OsLM6KWxW5o7CCsuTlbpoerPZrJH/5OxGc3Yb1UFZyj9Mf
to+MKyN9SUT3sog/XO3nZXC3nhhqddiumPkXXxu5EwZDINwKzgryHgxE64Pp67siYNJZIHfztT06
MyVGco+y1kPRCZhSsRKF4cTm84k9uQ/bMkoRVW+Tx7W8TylWS+r73Gmf5lUO5RUAlsgHq3qWzU+X
N4UwLT6ph1mzSyYJ8ET6OCjQYLz4ETXfmhLBHfVOaZYeNECIC2mdk4uuVj5XFbEMdgJ+v1V+7bTC
1Lg548Xcp8o8wveuFfmwWKnXt+tNqnZ+pecEOFI7wh13re3S3FLgLiJ//0HXo7t5tbzLm0KJ4M67
LmPKRCqkrFxgtBP1MQuDywJ2B4PI55PBcyqv1pokbVrhgVw7IhhtLdvU7DAoXZTyOsMntQ/AMaSE
HqN5RNaLWB9lERwQKAUm3dc9gECdqiAHx0cTxscqq/9SDHf8We98OtTRiDTuZ8ytsw39yhqJoCSx
VXziLoy7SU1nKHJq19WJ2wTxJiUkTI6w7t+4zhStX+A3sTfRz2GVnbBSnBXjx0VqpPYffPhf54in
VZ5WvV7UEiFB65Afo0Pp94flbnbwMHHKgKq0JqVxyJDACHUQboBvo3dk1ijJAjWWk5gBY0uiyZUp
PXIooWViI5is/XwWZlfKLWe6S5ejKR8vny7CvPny2lkXjHLJQEFRdYg7qXjTWfFxidLD34nhUCKL
KmU1KqBEtba+prRO24euIpGk5WwXLmCryrkGi7gkk6nHI8r9k1sZcYAV7PVrkKHJrz4JLvUep7TH
gUM2ZkYqhEhbROPHWP1c61czRYC8WyO6gT9+JOdS9p1RlFiSeBJeWRlT7aW3QpAC6zTioUrYHF9o
O1VlnOQiHCtFkb52w09hmWzRmj3cIC9/ZQ8835klraEWpcnq1uqjMNyKKsYZJsRqiM3hGc7APZD1
6Qh3oS4Vx0j9WVwws+Pn5YX84dX2C4X4SJo1ZKPRjej3AGmgx3poYjftnEaxrc8VcxQPlYHZg+5l
qQSSaxw45LoWr3KDXKOcnRTTl6jYHaU69vvGRRHGrF2aTEfKNxN/mHMCWgKttNP3lYGdr3aNg4W5
EBS5Yx7jCLOWH/qZKPKhUFvj8CAcljSUCixEuRPuWG1MErQxwi4MsUNnJmqfSWPg8GBu1bFHox2a
CRN79S30EmYP4YfqW3a9OsNRxEx3iqWVsgTOb6imSm3zBhoU05exDfLh619ZGh8oq/RKnRYD3++7
7ErR6uvRaghjprTGh8eaURVWoQYYqDd6/tYGnvpJULxauovYhCdi6sjyeHlZpEz53xZu1HOE8kA8
t5Kf2p30jXWDx25/mO5xP4F+JQi998yZ2+A4HxnrJ1Apq7OAOKpxrNaTJjxdXhJxZnUOE8opFyeM
2ETmXvqQqnehdF1RIap9Y7MswzJFw1JNztjqWZmWHCcW7NCHuvEy6z3OiIxIkWaYEqatcae1sPRF
zMYYdQ0olgKj+mQFOkWDsruGjQzuiCqZmYbTiOzkJB4K6dmgpuHtbsPm+5yO1lZv+6nL0HAoXIfj
aI+oLmoMiuaSkMIfS82QtF6q0BJjaleLig1ZPTTFOJctatcdOC+FP5fgx2viiQ1tnabPSuIX4s+p
d4TEuyyFKfw3l20jhTuJiZCFVVrmYOwsPina9WRcS2Vq67mvaC9LS2RzKb1xXvy4KENdlPDiG7Ry
rOmrIp+E8HB5QfuXzmZF3ElU4mFppBLFJdNpTGzDz33TTa4jFMyir6cOEorLlTBpnS16c1tHA5ps
DBnyhPmqXG+U99D0y5v1cLd006lKss5wCyUltlX5yZjx3rYoR4qyA+7w5/OaWJaFJ8Loz66OkaP1
cJ9/DbpPrYeyMDf2ut5uXnJHxDCq18s7RlkF+2sbBfZKiErhSYECpci28psOlB3rSJnF7ttko0YO
GbJB1cBWpiO2dPNPAllwoqA/oSDNTz3LfVdA8SyOJxecZmVQF1FuEdWfj8qyBEM/23+lN55fcAnB
raqsOLpp39imMdsyWMyoZi/Cug0OH/RV1BtJRmtrIXj5+F2moskEyvFsgkm9JKmgw4HX589TFdmq
ejvVsmfIVE/CrpUpomwahmypGl+uKRaZqDQiBJV9UDZ3dfVdpHLhlAgOefKinOJZQGkHqHTn+Vpt
j134HgTdrIIDm2yKjWmUMSZVUXS7Nga7rn6o1J7sP3o3UjjIEeoQlMCCgJDe4rDQDhvgp2Kyyklz
/kNWnZnQb1fQRhoHPWOtZyB7EDs3ye08sRlrFBsuKkbe7P0Xgbsmt5HH4Y3MRn92Coa4WNOLUL20
tdusvpkR4b59H3cjhgOcSTcGQ4ck17jDi8Qp1YP1qB/V75MfH+BUN8GakhERpqo/q1LnCznlJUfR
Y4V27b4cnTUtnTUxvFEHRe3S3JqWQbgo+wavGLKCwdqyxbsocmc1zdziamok1c7G3rZi2QZpBwF0
+1c6xvn9Tw4HQmo3Dm1rvF1OrJcM09BTDwk0l3V4CdcdRUy7i3kbcZybMqRtZw4LOILGYkTdeGTr
FFKQK+KgopHRw5GHMA4MYHwCiZOPtg5v1jC+Rq26Ek0XqJlRV3/WynupzB/HSn1aDIHQK7VODkwG
SYgkFO+gpmp+muKPHTX5hfo+ByOrYIZZX6F50pKua+M0UaO19g/y2Sw44EimZDSmGtZegrQiCQ9N
9LLMV9VCJbl3aebYOMn/2R+HGLNhhWEyafBQRunbHM522SZupc2ot12PaWEh3CBXni5lwTCN3uVb
fj8XuhHO4YihIFhntChf0Z70k8goVEK3vEqOnWz3D/DLrqhto4yT911CozOL2MTrPL+WfEaiwhgJ
2Uhfdt6agrBCaoG8H7OqRmjUGXp0UDzIXLP27m3cfYsmTtUvfKG2qQPO9ut3mPy1n7xTo3bGEhkz
uuqyeHZz8ToUr+bqZ6h/LpIvDfVs3wdJPAlRBWxIgEnOvS0x7kaOC5wyyfxcqeGLagaNRFgJIYRP
Lpc5iIVn0Au4yXpcE9c07xLBvWyIlAguv1yXnZ5XCk5bnKh2FKFBCA1ovUB5tfug8UtdfJrZSFol
W0KoC0QdYFc/glaPuLX2YeMsgYP3utHByDWgsq3XZtcwT7ok23kq2x3pR7F76Xc7O0tia928bDCa
3axqEwU48XH1FbcJlk/hYfEVFArmjvLh7/aH7d9GWDUqYtxpiECBAjMeEjsZbLKp+w9n9bwiDtLD
pRiWGFTTYMyaPNHDQAK/v8I7ymNRO+O+oV5t1F5xED9PMWjpa+Qz+9xZHNmR3NSPDlMgvQi3oW88
aJ1f4HGqfL+sS0osB/j5Eo2KPoFfr1CAffC0oU8pfcnJ/kRma5cshAMHLUOlS68gktQtDshOUArJ
6knlD+qd+Pqm0uNfLYxPQutaUk6jhH4EQykwe+alDlH9iH7VgiinI8CCz0NHkVDldYNYYir0dhh+
75tv+fp6eS37hZ3KL2PkU9DxGk1aYyFyjSiy9Tbpfryqr5TP5mCbNojp/dJJA+p2JExD5dCjWUp9
xZwCtPTUy3UY19eoTzvAvba13iKUSEChysFHXVtmt8wwjgms/qCa0Iknyv41eNYfhxhtlYOIDrks
12pzD05More2UCp+F4Nl7MugEPkZajkcdoAyUDWZ7ligbE1PaUTYNmVzHFZ0mljWa4ubw0Jl3ZBd
DTA9dOkRRkdguspBQySXetUs8z9xJJbTEpz5kY2aYVEkwb8sjVoSBw+zKaAgsUPN2CxjSMZ1vHpj
R+wKBel82hkubC5JIbAuruz5tZdt1emcIjCcsfDaZ8Xp31elfD63fPpZSkU9jVUDdalTGiiLiRrC
+HMcV8Q9TyiPz0BHoD+vChmv0zTCxOLuEIaKXVIFWH945v86RHwG2phKU4hivOSK7Em4E+zOqeCg
69fGZ03FBcVAnGoK2H/ln0VyuKBFDeovWWE5EhyW+EMH34leJ0He+2r84bIB7p5ZVdQsTdfACMCT
ivayMPXyAIgQ+8eivBupvp5dNN18nztNKahEG6vXMbF1Vv1Y90qQTSwjeDgHohxh38w3krij1AiF
WUptMbpt5uuB4Wsv7KZdg7n1/xsX5a75/RJo8LGYapEWJG+R7DB1vBev+sSJFWI8NyWCc8nH1Eh1
y4I3piHsIik2GMg7nYq+UEIYIG78ylRtY70V8Vgalc4WNczNDi2vfhd4b7TFXasRemejsoYhGMqj
ELt6Vtgl1Uq/f1Y3QriDUzfM/RmwlA7zqWs/9XvUxB86F8yaTu1Y9+rjEBGv28sHyBCZdjfay+tJ
a/MU6DorWvoyGOnDWhrZx8unlNoi7maNkNxIhhUP9jhyTdEvMJSB4lCkRHCXK3JQmiinqJCc24Nk
3ETlXdwT1feUCA4L5iSthUxgEXrlB7o+JgTeUp04MfvlrOh5w8hNWTVFPlunZemsmDNK8HsMrPCL
L/mxMh02hDZ1MX/x872UPS3+f5nmvb+6s2Buj2TJSNWpheBwajzNXN3KGu5l5V01x5v1cfsExnvw
K6G3BHZwkoUDcviXTW0/OLQRwO1SNZaysCi4VVs3DOJX1i4rP5m24pQPgmsR18/+9XBWGgfanRj3
rQrqKFcB/YEWwq0bJluK7w3r+fKy9nfHUHVDsxjnDQc/GA+sZrOBxqkRtACmaodKYpsmgQW79zam
Q/xPCAc/SlrUgjTGIO5EF64ZY/5dLqDwPJsWe5SeyyQmHKB97Z3lsUVvsKfRJWHIY4WV4DE22p9N
a/mhedD+Vnmcac9JVImhjt7cVvspx9/i5ocgfLu8P/spqY3uOLtOGlXMQRqBft8ichap89TmXk+v
rf7jInv19E1GY1gqf1LLw2XBlGFw5i7HmaV1LLBmrPeC8Qk5vXUkjJx94rcYwGZpnJH3rdIVWY1K
atN86pSbKDrM0+cxf2rG+6J+ubyc/evol0nw738Bfc1620Qo7Aq/FPIPVSHU9Qd4OAvgXJJZF4W6
ZMMjxWD4GR26QPD6k/j65mKR6a7d1cAvFRXNYGjOCYsVLYxlC753zQZtwz1JIveyvpjuf9ubjQTO
+RnBeTG3A8yukD5Zy9dQ/tSBuEhQHUtzsuzJbAl43TW3jTwOh9QVxTgqIxWSw8lu9dMYXWXjQuDC
vi+8kcL0ugGGpMgNYQ2XDhPYS8xER8eTg3ThybRFtNPTfNXUojgcqkW5VqRmQoJ3jtwYN3ttuSAZ
urxTu2C3WRMHQkoL3r/KALgK4SmTvojDnax7Q//6d1I4GArVZSwbA2c1m+9quXeMEHFq1R104lVO
qYyDHXFJs0yocY1n7VdBtOv8Z5oRpr1/VDca43CnFc1c1HO4dMsp/SB7Erjyv4FYXnFSsPhSHRzE
UX1LsW1MLjObeMkq3OSJomLc63NGFXgSGnu7QDYCqinuK4lNipTmW1RLS/qHkGrfpERwYNDGuZWU
IfNGcJGiLzWYYq+hBl9QQjgEaOCbZnoPBIBH4quJEgx43M1W7P+VIb89lTbqWjF1RUGrP8JYnRR6
ihJ9XcQYWXVznGw8kQjPh1oU+30jTayzpGviGUA9V5/VfvLFZPoG7l7v8qIoI+MwADd12a2zxrhT
byLtUTGI7+9jDLxDS8N0SEnnTkyRT0pRm6hUCYUG1TeI/M2al4QfR4G6Rtku/37v/JLEp2CjyOis
cQGadd4gBaurgJJL8FYkWuLVmUKb7nja191ZIneXClOoF2ln4Q1pgTdIsG4wKIm4dwj18WnXYUQw
LtGQNZzUU60WdiRYjgy63kokjJtaC3eG5Mhqu3xB6Wy2fBaTz0LqXrYzhvKXdofJ35jzNA9pFmIQ
PMKyMSjJr3LlS12/5MhU18KPy6L+gNLnfeGOzqQlejZGI47Oa3psj6VvPYJAYn0QHmR3OdRUTQi1
NO4ICdOiyYuOMsnEiG7zSg0U47XulptM7byxHYgDxf7874o0DEPTMGBC45tLs9laCjlHSXucjPdo
KfTmeEYJ6PNlHe7b3VkKd5nK0qB06IoHbpuzV6yROy94/OedbXWE4VHr4QAiU0s5zzMABBhHbBWs
Ecp3SSZcxH3j/rUa3oUfi6QvRR1V5+XSXFlTcbJCQl+UBA4Kminv52oA+Ghdd1ctugMXm9j4P7ig
51Xwd6k5hAtGpaElcbHNB2bXRRAe4tzGWLbqKLvCsaQqQP9wlM4yOVhIurZtxh71SHLwRvHh60fz
enqL9oSO/HjZ6AhT4JN3cwEATydWvg+uhxihpiVzBpkK9zDTvXCA+AZS3QS7DeabYN5RUqKivnG0
L/r8Ne1+Dt/N/sflFZH6Y+dsA3syWrHbFNwvLHZmIoTOxrCC7Mv6WF2zNAdFZkPK45ztrl6EvGEN
L+pyVE/FoQK38gIiKYzqQtNvjS6hywuktozDCbVL0qzXYB+R/pr1qt0oP2ukWP5OCAcRYTRly4qO
SzeWn5fsayzd1OPxsojd84uqFQnz3hQLbGXcPqGRZ9SbCPRGs/hahsm1YdXEVb6rqo0IzhTyuFga
WQdEFFFjz+NzpIJibIgJXVEL4QxAH8TYbMGA6w5mPDtjOZWOXD5cVha1Em7T86JrhiJdOxdjNR1B
u8ki0WlTIvu0e0w36uI2PUb1qoYqMCxEqZ1QFI9G7udd7ZbF6mjFvd4Si2Lq/w0WzvL411a7Cv/f
OwRvyw4l8ECKt2NVuopBXBW77sJGEHdVgDIh6dMIT6Je/bZo90YRJPW1VZwqKrBECeLui3y1crks
8SyKw49JBpZB8aNR32bo+o5+/pVBvN1cG5Rr1nlpQrakOr2exmMlXxc6EasgzIF/fIECSAIjGZys
GM1J8TelvlHap9rUg3QU8XLtgssroqyBwwMMUzXjUEbQYjSOde0p5rGuntOaqFYhDhLP0GhKwjRn
7AEu94ZdguW0FQ8G5TASiPCW3tlszjpEumJEMAMjAZEO5kr05CBNSgQHCFErl2MvANqW5LsZBxo1
l4CyZA4LNATkB7UwkQhajnHuCI3gxMlxCR9WFDH91cbL4r8vAmOdkkodoa2mWh1DzGyjqZwWXRVU
CJuwMJ5pzOxDuZJZxXyWFMeq0j9b2qQ6S2Hd5bHkX14U088FbJM5JEhHRVZ0AVkNfULgTZLBrnNY
ks7JGiRxKy8SrnOLGgZP2ITMeY6jrkyyoCFgquaH0LqZqU55ak1M/sas+2EU00RFQkgOWGJ6PEjg
B1bJYTnEEZU5IMgzvPDrAfFyCY0Ni3EfSY2DuXuX94fSFbOVzVpSWZvQqgG0yfXQHtvoMCaJe1nE
/uvhfO3I7IxtZIQyvIJVCvF68MC9n9u6w4gVNW8YHBQsgRGWCl/u1xpuJPKoMBcRplnhvaIG7VGf
HbDPeNO9akugSM++lacEyQ2KXYBcJg8VWmbJevQmNP6uO9JhPgBXa695G/WXZA41a43YO76MfBly
tVx1CCzkU94EOkXsRhggP3gomYQxrAwDVQTlnZVfa03uZN17WuTOO8UXkGtJpaXxICCsXZinqcjs
ugyvq5kq7KCWwkGC3NQZZrmpiNPO1rEd7FYRriRqIAdlATxbWS2Df6ZbcGKn0CtuWetTEiz3rYd6
5OY4BihwJRx7ygI4iDBaLS8srUG9Shz764iRxPJIAPj+u05X9becpynzPZ/jktShorUo8ffDB9XD
yBxH+Fjg0R+zRtx3wdFZGFvwBirSxNBzQUPdBXzVe4Tw79vlfTo7i+B0JiPiYAo6ws5hgZKV4odI
Da0nNcZhqhmWk9qZmCMwnP4Za1w4nS+hHVO0BZdaDoOy3y/Y83I4cJ3yrMFgLkQcxy52hc7L1UAP
X9IiORj9tZm+EljO7utL4jhkFfIZFhfDb1RmRBVUtBuh6SO2lcC8Y+0/xpGQx3R1SR4HqvI8l+pi
hCi59/4JO8nHJOgme7nDBtoY0+BGd6C1VYg7ixBr8r5YPehzbYDbUBrm61ifA3iBd0tbuVZBTR3Y
h6ZfG2hyjzLQyqbm2iM83YjBKji9BDoksp96HyjOQjg3LG7UNDNq+JZZ+01YUXuYvi9eh5kPYK8F
4bvONxFkKAdrNAnVz2JgPTES0PHQFmDk1X1GtP0u8uuNNG5BadONWoy4JwIBmbPU4rGCm7eI1rsA
9rwo7t6I8ixOUVaLKrc19YqmvNLHd8WxNivhIK8QwYJUi3helrKTxM/j7FTD8+VTtG9i51VwkDeU
4zJaIUJz8tTdNupTr2BUQkmxGe7b2FkKB3vZMk7TpDIDiG7MNLfr5PvlZVACeKjLpLzvSzwl5ewg
RHd6T5Ubst38HWzOK+DALTLCXFVzGNVwYgxY2cl0xTvWSilixHBEzsr9g79wlseBW6fPSV7FE6LO
jKyzPk5BEWgeIqZr+8Z/kvlUMTphCXz7wKp0kamyAilcUFeF2WCere6Yqupf3ql9+Py1ML5noC86
o2ytHiMZ8vUmVn40QvIhU64LipqKWg6HAkY8ybjJEeNW57sm8oeyRuMXEQ0krI5vGWjDrBWiGVki
0Xrqlvty8i7r6g/uwllZ7A9sfB6rHZNCXJAVGP1/+uUVkT2OfIy59qaDTvL5U0pjv2/ktUK/Zl0r
obhjsbvFtp5qUN1XgeGlYLasbNH/+IUeqE2ukkOHZFbTMZ3x0Oz9FW3KuW/c6tf9Gx3ocCje9ao4
q5RDCn2K6lKbJJapLJyq95vGdFSqQJQyDA4tTAwqUE25w1BmFXQbqVYcuyJ5vmwc1EHiEEJrKiSN
VFQW1cLsLTircaXZai37lkw9mglRPE2WkIdglkLi2C3K7wI61eXOLvPTPBAeHWF9PAtFridW0cA/
dpMy0JfXZggUk1AasTH8KIfUiMQqHgBykSHZWnasNLILnu3tbzcFenokCwRsmihy+5Klq1mVPfoK
gdwOGzTdfex0ZzzMqSMe0TPszLeoAwuMFEXWdGp0d6vO0vmEQdYq/WiJTe+ud+W14mNKhhN+126b
1Gb8T60NbufPrWDX7mVjZKfmwqJ/K9oy0rQbdTw1CgOTvsIgKld0IN63+UvTUY3l+3fjZo0ctIcC
cm/VPzU1agtiMDaqVQmKoxWwcaD0O2rXLjfyOE+vrNNK7RVcJUruJ5KEaXNub32/rMD9lpaNEGa5
G+jNyi4qygEajH5qT11uw3IwA1tw8qsEJuOlh/aGot0lFcnB/YQJY8NaJp3bv7Ip9rkvao7u1l58
y0beLoZNtYHvHj9DtTRNMS1QYXDgG0eiulrgtkFitnrOYsw9Tg0qk76/W2cZHPZKfW7FaQMaN6Oq
7WS6MYYvVu1f3q19cz/L4M54NydJJgrgAxCH1jXm0C6FF8XEbFIlWGXiwvqDZfwSxj84O0Fa06KA
KyhcKXcSosqRl9yE140rv+IBhTJf6ookdol/ds5WOuuRiod8st6N6hGDsS9rb3+HTMWSFBTfGXyt
Q1ikS1ZLqFfNy9hPe/UxKYdbFJEcLovZ9yuMsxyGlZsjlfdGM4h9jeETx+ZZ85OT5bRejU7YDKMw
39VdtxHGmbaqlYbVJpjQ1lTfM/O6rp9DlbgfyQVxpo32s3xRx5AxyEwYUY0FeRPYvIJ/eCjGT5f1
t28GZ/VxRi6tojWYGgoJq0j7Mueaky8SpTVCBv/oSDo17Bb0vLlTdTv2t1P4roP6aw38a6PE68Is
c7SiLXXrSJjdubZX6BwEv9VsjyQJBLUa7mJq0ISfGvGKpKbs1EfVS33jUf4k3UqnCZOqMUT8hvLM
doHI1GQdVOKiqfJHFaR7TT0OyGctYlAVh1L5UsXPSvygYE76O6xhI4lbW5kLiSjlyNap+mib0k8j
JnLpu6iwEcDdsnkaR8LE4moDjmdzlRa2lj9eXsOua7YRwfZvAwhKUQyY04SMsNSW9wX6OO1ybQ4z
SvzMeXLmQjsW4USg0K5NbGRyd6wpDU0XJebiZhj53F5FVIxw/xLfCOBQLi2ydZVAG4Q+vmhFB6Ry
yAL5Q77Y0ik9pA+hE365rEVqozikm+J4LERjweUnflqXl2wB2UT+l8bAIZ2OuUrSMgNNk/p+SANB
e1Wz94zx2eiNg7dCSJamjdDW3U2F3dQPS+/9lZ74IexJKaRiPhhA6+pOK4/NfBVnhG9AbAU/ht0c
MjnSTKSbm+zQYNzJoKDU8z0dLGc98SPY2eTjGfPqkblajqPszta99uOyov5gwiZa3GVT1U1+NoOl
D2tboTYalK7WneZ3Qehq8OiNgHWb0eMm9u9R85c8/tbJBlFRc8ZbUZigxcRMKqd8Qe7ZNl8VENpT
gTV2AH97G22kcVH8Na4mOcWb2Z2jj0W+2kN1JzantKPmFFJyOITOx7I1mxUJMkk2UO3y3azDYF4K
2xyIS5XUHwfVIGcB12sIBJgwrKG+Z5PNC2d+EH3wyn2l1Ldv4+fN4kB7XZaqr0swV1Sr14mTLYNV
UaFe7ZQQ9vvmZhjMUFut/yPtOpobR5rlL0JEo+GvMARJ2ZFGo/l0QWgcvPf49S+h3R1yezmoF9Jh
98II1TS6Oru6TOYa8ibSEWe1Ka84KbRzMYV85gcCUMdyX9aYc0TNHMq3a8XKvM+u2q/A7DcaMU7g
G+UOAkzLKjIduoJzC2IJfDHoqI4ozI7xrqy97fN7+Vo97ZAA1u04B9pgoREqV7/WoOSvniX+okYP
pbofNSpipHZKgO0IMxS9rsD3ssqekq8hd+qWSOtS/i3mu8IyK+usX1u+4d8rE0ziotXOY7tyB95E
IkAg9knMeqV1MZZo9EW+SLtaULCKvrf5Tqfon8k1CeigF+WkVg2erNJ+rTzHx24vPen2ypBgkS/I
y2Hpb48QRRrmLB7zPkUDdhEYh7zPd6XROoWeP5pS6bXZex4qp4MlSjbE46DIjVIhRR2r36spfU6a
97xYLSgGaxwxPCge/g0PEqb9B2PA0e0X64C70Del1C2g3bB9kC5fhGd2hJMkpRgFmar1gWevCZlc
cyM3vDGclUCz86XRgfL3tsmL4emZReE4sQbyX2ichkV+XfKrYSCaSYm/L3YusiAszHEBsLZG6Jjx
qyJTLX3rv/A/1+tpBWLLYl8bWhGmJlr6/JXietgrvuTz97XcnZkRzk/cqWHJVwWXabktmxdZus0o
anvqWwnXal5PBTMWRKRxcaz455CiTqL+/vr72SUXTHox1tZKQtbeLOwmo546F6H57BOtv5/9fXkC
fY20Sg/0TWZ3Pypu2F1GnMSLd82ZDeESzRvWtQ0HU9IEOlE+lnYWNYioQhuN2E4a32Xz5+0DQi1K
OPpDDwrEJsW+p8FzuPhF+y2guoKoNQmnXkkn2QKBDEZ4w+AmU/Z8eFLM52WpvWjAJxyIwIBakXDk
JejHaaWELEXTRl6gPGrFD6b/2P5ql6+b0z6JDYgYbkviyEAjsXK3pqqWveSwO8NHtdy1XEpcknBs
sRsxCaZa0yUQBmp6Yk/960QJ4hGfTGxFnJUpnOsCq9EbBW2IN22Ug92MCDsoI8LxlwZ9WiC0BSgO
7trpmJsHtXnc3paLscbZrggIoBURa6Z+HQqtMZ2X+ll+GLqHhZx6XsFwA5OVdalnSNCw+O+hwMad
oea26sKjbA2FjsYP3eWD302AhDBTrCYI8N2y5KEYIhuvVYdNi7P96ai7WRxxncoo5yxKW7eMkNyD
bOUxC5zoGXwbjo6wsH1GGmHbJOXWAi50S50lNcfdvExX9XiFstP23ycPqYAEOsaZktJgaP36soYb
q6zbd/ZVcXKopFPNiITridOu3aItqBFiMaZ6FcnJjnUZlK+eAopA+3KD98nHxWYzY9Iwmz7kSIke
je8LJHBKP0i80IeM4G3jlHg97gNPIz4lsVUig23fVDka3+CD4JlBbdwfOHFyKQMCOJgjt0prHdkM
kskLm36vLcwn3GFNRGycWnHSdRwjCGZrYAQLMI+O9DWa1D+boVteS37j9/tta5Q/CBAR4xFXLutY
LV9u5hKMP1btpCHGhqk+CerLCfAg1XqINh0wT5fmeD1a8g9FKYgblTIhxAipKs1TsQqflPHi5ZDJ
1DviaxF3g0hWa0jW3FUd6Isq+RsEErrWlhWZgJv1X7m1/QIaBOj+mnoGNJigNaxYT62ROnF9MNE5
lb5vIvR0SsUUXJYYQaTKyOokDJWYPLa197UJnJkQ8m4JRAJbPXwjbdfx4s12gWt5/PPaWMT3xoG6
hgiHFllq2YRhmXhCYxGXP5fpV2PZyekvwyJw4LIjaFCm4xiPwmP03zcr7+qO9at4u5ke1f5TU/gs
IhK+f7jpTjaEE7OU5aB3XMOJ0ewJLO3LZ/Q93LBHOX/rycKox7dtLKAWJZwfZWCYmqqwqLG4XyKb
gzN0TD5v27i8PadFCZfpjLHGZF5lo6ra2tXxXl34HjVBLSZQlFqLcIoMuYzRxbFm+ZTIidG40aR2
0BKAc7knAG0Uf7uBWFsAP0WOZy+2SGu8+DZF60bgmoMzHNGlN3hrQjFxKHm3yyh3simcJ2T4Rhnz
p+hQMaJbTVae28j42McTaw1SjAPbGxZyljL4WEyGsTPFVsl6w+Xw9LQS4TJNYiVGEQIPrhRD1X61
K53UMRzjZfI6J/KoNhvC86z1u54Fw9BlNGZl7eJP0Vdb5naTfGI6OvmLp20PJzzPWn8/szO2K/el
bs2uUmbGTR5WwU0QSZGTx3Hmbpv6Q5B1+oICRPB6QoY0x7C9bjh65azjHtO+uqo0W3/MXhePY/oi
c6hqN7VCASe0krNWs1C3mZrx2zKC4Iqz0JbmkrgJKTsCVphWFiijiTpxqcu/WFjuqrC6LdHms/0V
KTMCVBTy0lRmhdbabE7A58kPpio5NWaht80QeP4fMbEqnGeeK7iZWi/w55vEBVZcyz4Gb3fpHSJJ
Amm3l6WLZI48M7UJD3EU8pGaabJfcrsrKAKvbSzS2XrCz3w90NuO5Rp4GOr+VQnszKSyituHVmcC
RPC6CIcxCCDYzH+18j4e9gvaRqDZ9yEf0JkADnVdy5khIz+qN+Ou4hiWCkBam7xuuwC1mnXLzj6X
NoXxGEY6iAPq0c6mGlIo97Xe7gaqMY7aewEXdCkJFhYwZGLqr6G+i8vPC3tXKPwP9OhMAIHEaoCn
+krNlA52Mv5UWec0VERC+ZeAAK3c8tJaaRtDZfaNXPcqgxKH/8Pr+7QQ4fhPcjVow4hm+1Gz8a7D
PbTKM4Y9uj3RGLmjkmSXmXd/xwy62Bq8qHMTBy1cLZ+hsdJioCTYJV8g/fT/uPOoxYkNwV0cTDxb
gDnzEUoUHLOhpttVjnpYFTYaf6EAgTQoIoJmFInRoNy5ysKuYsHVVQ0++JUItXCoK51wjzfEPTtP
Y5uxZFrCxc0xKJp1r2CA2T6wxDl6i//ODKSSbCgJ2hddE8oauTHe5UrjWalMtNlQV8PbPX9mRw2Z
LOkF0unynRJ6fyl2mj+i2lmZfgeIW1FpIGphAkBMg6T2yapDMZqP6MFwggQEBtG7isRnri5gRGdp
0RCCLs7tW8VOQKRvvQ7T0/YWETGQLgsYYbZpkXW9NbhlY+eGO3rBUduH3mBrN9JLGHmzq4HA4KOu
J6DGYli9JI2I8ip2H6oPNTXUTbi2WLDr5Cme0d88gJXuccp+VR3xuqT+vviKqPNMAecL6tDjY2D9
CDXi71MuLdKKhLkxS93q0taeHfVj61sPS2h3x7UdDi2Y/kgRCBCXq8gpUlW6rkWR0kCQWPVY4csc
Q93goFLyh22Poz7d+vvZYdVUKRimFJdSbQx2pg32WBF4QJxOkVckT4OqUHQ8VdAWGaT7triOcsIE
uT8CAsxBjFavDE+H6GB9N3bLPvb7Xee11xr4ivs99Wa4vDsWYwbEx2VLnNErFhVFDx0igTHHmZlL
V5WtYwgF9lgmAOHyxztZErZnDNAxHcV4kxvB4rDmlZmzLaEyue0ElJX19zMnsKB33CoK6Coa5YEb
CIJ+NZOzbWKFkP8mAk8LEXaoCse2Z0BQlx3jPWJfjNasLH3vauwCq90/OyOAdMTMPNDTdRgE4y5p
6ZttbYcUk/AKwltrEUA6jJRQNSc8GUP9Si5uqjG2FXOwa3PXFn73vgr4aUkCOCtjWTeDuaZl5luU
bwPF05Td9uYQ+y/2JlmKBhbUlb9GsY4Kd5WxsBmVK6NsCBgdYGqirlrcMVoz2kHtoG/NZhS9EGVE
CNiqQdbMmqGRq88e0yC0reBWTT597GMJrzj0ngTJjKqTWymVb0aGE0yVB1VS4kxeBubf2y42IEXa
sPRjB/3CQfFAlZWnH1yGcOZ1I7VYurb5ggPy09jWkAyuvDwtiHNPLUM491ZvQRyowblf1OvYPOgU
gwuBK7pw4FsrNaZFxYHnbfdFW26jNNx11a2ptHZT7pj00lFvLMrHhNOvy0lXqGDKcjXT14vX3jzM
4f8+5mLCkW+7wsyTCQGt2o/XvIvuy2mu7EH5um2G2BuRR9zK5FjrGnhyPD1k/FMcfGwZonbzWDaJ
njZI7hbBEdxoEoOGYPJ9ew1/yFr/Picib3gzG5aVMvTSjEd5N79CdNYNcfnLR9kJHfUq3OnetkXi
8hcJikD0lscaaDRANftDgcxs/KwGdw11kVFWhIt/SFVk/Vu4QI66wihlbjAoII7ufFMlglvKCwQg
sPJJRyoHr+ouuKn4XqGkJKiViAhQMVbLNZ6dffCcLddmwxxVwyxq9GV7X4hzKc6BBnIv93ljIsFa
XwejH+rfG0jebdsgbn5DOPtSmFsh7jGU5JfellK+n1H4mcLci43AGfoY/72LTPcU0RgCFuTx0neL
DJzOu9cwQw8cApt4+ba9rhUlNyIacRy0NOp0Nhrk8sK8tXXkpgOvsPZmBmoQRoAO4Q7idFlpTp3B
a4TqeYYGO/N7AdJmSfJKjSpnrXf91prW38+C2imBcGie4VHI/PB2HQAxXfBRK2+pIuWeQoU/5Ip+
45AphAWJNo6hzGRcRC9/Jd7WAtDc22viDXECca3+4cVzMifigyonmZzjXh2dwbUiDwUnpN46rzLd
ELm30Y78bRchYEIsElfdGGpDN3WumR+NFs+Ej8UjpgATnWVmRm3BL8JwVwf7VnVk6bC9hLds5JZL
CMHCoIVlrKwXnuoP1yupfL8DD7b9Ti7N06E1BZyIq6Yuyg5zh1JdO0ElP/Uoe3dW+7y9IALyTAEb
LN6WUT3Ho6tnsp9K1m4pZK9WG3fbDIEOYmE4H0HUGclr+ia5nhiqCt8k9QWiZHY7UaTeBMCKw2e1
qpjV0iLRgtkCx1AjG12ytl4c0iC2+XIrx8SwGxU+iNXhelExXhvi1pjCh/RL/eVNo9c3P+eqlyWH
dVaMLt4S22YJUCEvaVNMUj66sXQNOdPavGsW4qKi4EgsECeV3kNbACw/tdd7i7tKWA777lgeCi/c
RQTWEtjwnypx32vLqOBaHLNbub9uqWrj6scb59YSsGGewgxKbnhwc38taQz7dlcfOp9k/1s//JYd
AR/yZkow9op3cOktO22XeuYhvMnscdce3t9k+hvDLQElFuhFVc06hYY3km10kW2wm6ChPJy4By0B
JAqw+irrlL3Lgme8LHZxlt12puGEIHBtjciNIZ5oV6plDyqiTPW163Listr0d85EsWNjybmJqVVE
F3J7DI1qPzWx1+eZtw1Tm9gBM0KGQcE0TcI50D1tGjzOHmSu2nm5HzAmlBhOR9H+UOaE+ELteTTO
MS78ybrRUIwqfwTgUWyC+7D/Os4JcaA3jxgWJ2BGDQlI3mTIAkXmU1u/mBp1N1IG1t/PwqWs1NQe
VN0g9twFPj+u7T+SB/Hw8O/qmnE/UWv6Q7Xj7wOARa2Oc2azHZe8H0tcLGsQ010zyMwZoW146DQ5
GMdVwijyG8oqtVABTFiFroilRiOGsjyYgZ2/iyb5n7sfixJApFEwjTwayKgnNaRPlOEYRSHh6dQS
BOBAf3XRBQNKhTEo20fQm0cpYWH7/sAqBNTgqZYUKAwMLv+0KM4AhbFu334HhfbiZd54RfU6E4dJ
rCNbYZFUETpx3CWAyjZvml3XdxAUz45yAYKQLiqdWGbvmiP77X5iPTkyFFPFgBGY8GpJ+dQsfeSH
QSYT6LcdqkPJSgCKsDEitZTQZ/s3eReax5WHMHGzLxwDeJnfVv42EK7H5o/XGAwKWJHkipL1Ekbf
lR6EZNmNCiEy6V06UCc3F6vJy9xC06FEbbyIPYwYmRTTDrWI9fczbKg02RwxNIv8ZGH80KD9lDP1
ic9U6XPzOYpvJaCBLuexmqu4gxcGwSwrcOdOc1sZQ5IpxW/+h2aJk78JyGAFTT4GAzIttSfvFDfZ
qQWouEDfhkKIOrvbTkBghFhJDjsobpg63lNtqO6TgdtLRmXbKRMCRvQ8bAKW4MrIwqvA+tnnNXHp
XfIBhXFVVWQTV544hqnLkLcc0DTldih9Bsk95FfsPicenpdWoTDNNCxozJm6+Igqqj4fkxh4PUSz
t+jITpn77a24vIzfFsT3U68pQdi1mPQKpXavRK/toN7k+Tti8LNliC+nsK7mQVnHyRDmZclxoaiJ
qUUIKGZ0+QAybuhGaXnsc9CEDsHwYgRkHLIeAhG8ztchgJfBB3DFNtAD5p+q6wp0g7m3fOuu9Gve
26YdOhPmcI3/UY321OpWJzlDGyNu+woiG5j3ao9D/BBB/6+lCDwpG+vvZzb6Wm7LcvXmyPgeZTeM
3Vsj4cuUCQHNoi5aqfDgy5P+LTackf9Mu/dcZ+cbJKBYozWJJHFlzaux4+CumbXw5+IPnrpTr97X
m3JuTox1dGMsEB6AyDX2hulBC35tH86Lkc65AQHFmraYkkbD4zXqMYP31jDnLw/GTX3Q95FHdcxt
75AhvoWaRQsni4NgnulX/fwVXYAWleaiTAjvoGWQurYywd/Fk+ewfVHab+345UMfzRB7ZVdxaKS/
UQRjkCzzcw9qf44Z2WAt3mlId1K39MUY6rRJhvj8AfFIbIZ9i8zqU1Oi0zD38nWTXnLMkZU76yDt
thd4KR5VGBofNBDbGEwTnBzXjjxNLZpWSut56I582A/RU2p9MfvCk1CL27b2h+WdzAlO3gasT9CK
s2ZrONhHI3f0IbDiapjF8aI9t+ljdTHxdb5Cwe3Bax7P0YAdXO50P94Xj6kfjw7qMo7soaXpSb8l
U+QXHRPfU5ORCNdUsRMIAu/j2Bjm8DerAjK8duilDkLIL39pK0DB7z2tLcqZTQERmdaZaZViI630
WlfvOwzUKmRZ6GJkd25FcJduCcqE4zHrJq23Ykjum9e14rDdKjf0vsNwtibBW+YpktRZBaexcrdY
dodM9nr8pJ+6jU6UwKYTY9TGCb7SqRDnLTW4pzq96Nl+nu9LmeBgIEyIs/2qpqLaKWOf5vI2Sz+N
2kOuEhHSutX/iSxOn02c6Afw5oGBTif0UqWuxqCuNrxU6nGIvm+f5ovYcWZHiJSi0FI6WVJAHjJW
bt8Hzshie5Azpxw+pRPqa+NM4MfFEPbMohAz5UNXTtbKGV8pDIGyZrS2MlO6WpQRIUSa1AiXV4ll
jeFkN9NdpVBdfJQPrL+fBUhLJwfjYOJJOWSO0jnZNWSavLXN2/DadNd+tT6hsZzO+q77seUXAkRY
STLUBmas3eh6Pq4cWpGrHqCKIPn5Ltw1xM1yGevPNkvAijFNdKsLwcejPGKYCsIlMHffgSmuAYvs
/0MolxHLE9Aiypp87ifYi1FpHdvG0WtbG56a7qbvLTvN7paY2wNV9ae8RYCMPOjjhS09Wuebb6p5
Uw9EGLp+pY1NE0f/o6IxKstE3SbvFTuMur1W36jaPTrlruKKGqi5HCOe9kyc/+dWq46qDM+UCnvY
rQiPOfbrOH6r7tIFIuLjiZP/yIi2rZaA3S8EP0x+BBMRARiUE6oCYoDeU68TE4TyyE3qUGuOPbCc
qD+WW7Df6LsGBNAywajxxme1tWMCfiSgtpbVGGwDq7TS7Pdeh3kRCTOSKMlj4M+WnRIJ3/SZehNR
H1NAlWDOC5YsuC275Zq3/4t5RrgiZUDAj07nWT8MYGNtlGupuNVUd/s+Ib1PQIyiiMwa5Lud2+yq
6+mw7Ks9v/tHJYbCJ2o1Alygz1jiEYRbkABrHVPmdtD42+uhjq4ADWXS9JMZojQ5dbKdc9kO9GPV
3uuxnceft00RN4rICBAs1ZCVzAJvu/ZgYRIluhtxAX/MhvDckkPV0Moatf4adMncr6XczigffktD
bhwekQgALDFmVw4InVcSN/kak0/3au9NDtIxkCeIHy2X36ovnAjKKJgQG937tGSjuopFtR5zQKjR
Y8BrJacpWog+rDTxVIMVEaNpq3eehQB9E5WJxMM1XGdgvAhuiiZ8DiLNWbLig8dKE4HBaqUgQeez
K0u79doPPcMzCzu9tnz5htZCuvzikjHTYzADAbNY9h9HbkhGDSDiM97MvT/Zhw4zJLbegzFxDTVm
4qBdDkRPBoWPqclGAM0lJLVa41HCYKMZHlL0rbXRUxRbfkLVjC4ftpM54Xsm2lzWUlAikcp/NMnd
kj6y94ywKWefUIDafOrUPAT/p8uGp3Y6GFWCGhHx1ahlrPB15oJLh4frMoAvQA6OTL2Ng7uUkvgm
XUEA2WaauNQGK2fWryS2y7euk9izHK57HMKG6MIcbWpK7vLROm2PALvo7guRaedoogBFRZ+oe318
Gsro6/syxb83CYn7f3/AWpmmKgOdELpBjNsxLaDwY+6NKH0X7v6zHlMs9xtBbEVWhlE5bjxq81Ul
l3a0UE+SFbz/i7snI+vb4cwZpinJllFHGFtZ9krQBYEdh8kQrSrRF0TlBv8AtydrYlQWt21nFsh9
R4fV2LLXHsxrTFR7IAO7im4oMYaL9ffTcTLFQXGZjxlmNdf6ylfjTtlFjrKHBPhV9GtyLF/fYXTq
G1Xo3T5dpljyz7tUqZQJTRpWqNqmcR8pBYg5du+5kk/fUYCJYl7MykC+EHWjK2W+bq2nTibaaqh1
CCiB1CHySnoNVpEsceog80w1d3lIkZesf2bL/wSgiDTwo2gWwCjTcjcpdqX6YEQ34fjcU4MU62Ww
ZUmAB4RK9dTmq+81z6niphQ1PoF5pljil4pcBXsjrgfNHj3uFK4p2ebB8PTH+rpGW9q4t6iMI7FJ
b2m7s9PbM262ao/QLJe8OdF2fQw1M/RZbXsb8eXE+n46RTXrJljRrUdog9hJ9bptgFqGAAuogAa5
/lZqH68qfLnivqQUH6g1CKFCr+WKCtqIxs3qT0n9raH0U//whvl9JMWhcKNq+zFd87Dc+JvZxfys
pbZ1s/LAWfRrkwBusa6vRoka1aY+uOHrW2z3kkt2N9v9dbkLH6vQ3d4h6vMJaJBpejtavTG4RuQX
1uPSE6lL6u8LMNCVFhTFG4SOUTV+NqviAbn0D3qxcP7TQJGCFulyt+GultxUCfGW2A4/THEGXDdi
bR7x+nKtMvZZ6mkjWADjhykl7FCXqNg0kA6VlOUMMaL82ERuYLiKm7nGLUacJC95YJ/fJ8Zwdo2K
0+FybuQa6+K18dCZi3m3pKnbAkOtj8Y84lh4pveDHDZL55ascNkEcnzQd1uHDzkzF7Cg6YdZiRu8
NSO9vq1r447PVEMvca2JlSAzr9OqXnBBa+GrEqPXa580fg5FcWb0RHaGAE8uxAKtFsZMUnDtzAbI
3OXWsZLFiVOJQAAK4LgAARB70LXYQBZZ9btD+SlyO4hooYnRZnbhlB+LPriIB8s86EUcjW4nHcNA
d6T02zg9fMwNBEBI+qkO9QjvhWZNDUovKfXWJ3ZGLPkUQ7Ao6dsg5Vg46nijYjC4ppQQ/lCa+33x
iFWfTtU7LUQnkTvigVDzq6afweTb2C2GC/jkJMF9W/tj77cxMVdHeYRI8DwqsVpIDWrWMrQ5Qgy9
S06wH3crkVlMUuESN4QixAhdP41NmSJQ5LGOLkbT05KJwAUCwRURF9qQN0uDxo/Ryh0rhCpmJ7lp
peyVsP7YoRW5nrVMU+q0Bz4UumeUHivvDIXIR1PeJ+BCrlUQQrdwXpFkslAM5Ow+6hhxqa7ncCOo
Fvmd5doENUmG106O+cBWeUT7fT64ILpzg/5YUW+S9URuWRNQAQOjCA8g1ooxiTXmyX3Zt3y6YEZ9
OQEYKikBxyr60d0B8q8g2kCfdv24jT2ECbG60xUB79O1CSwP7of2KjWewoWANypOEGs6imQoQRNC
40zp7dT8i37bkxwFYqUZan84pC7lcxQkiIWdIJDnAsTBIA0BpSZap7Kdeo/+yfiwJhSkQ0CJb1Pf
UUCFWQMzkpRiqzT5lxVc6eNzRiUtKBMCKuisLpUiQ/tUVrVQz5ELP8yb3pYDY7ftE0TMICp8po0W
qc2AALJLTEzK/GrAhSqPzW6aJVulGIsujgqexXSqAA+F2Y9hV+FRx5Vin8usdps8ciwMsSR95c5W
7AatfuBpbMdm8kHvF0KJOpTBA7UmUqvibky9hO+zxf/YxxSgAqMJZaHOcP6i19wqujK7mxBEkU16
6Iv9tqnLDmLpXGEqmJNFLaIwjtVFD+Eghv4tK/dz+Gol3sdMcADj2Tt/SKtWLjqIkPTy5xGppeIL
o3RSL9+vp1UIJ2moB1nv1hG3wfgWYlwrptLOl2/XkwHhHM2sb9V6QpzSK7lTQwBtKVw+XnEq9P4D
7p0Mrft19rGadMjmWMc1Lu2Xr+FeQVjy3XpZnL908QJne2uo7yacI846dbIY3kZ5/aOqjoP2v+2/
T3mXcFa0ak5jNCNCjDV45uh2V0ZvMhriGqeMCKclHstpiUc8u6zhWS28pPzCKWFHavuFS1UfkylO
rQHxGyhBc/NqtiK7jh8kSvmZ2A+R86OvOC8K6Oy5g5b6jZnvlJDKJBBLEWk/eA0abCPCgFUqlT8D
UPGzfnyuWuO2btrd9u6vH/6/Ec9vXxbJP+a2yzkoTBDEVTy1Q1O6T6OXBTqlcTpe9R2/LUJKC4L6
gAIQFF27ZMGCQLtrAj+rUoguth+DM0OAAo7B8blW0PKctt9yvItAw9BQusLUJgkokEW5ngzRSvmU
g1xw/jkUiR3iiTcbn7e3iDg7xvoPOYMbrmV1WwbwhmGMHEPTrsZRtgeuPW2bodYj4ACaquaCWah1
BjwfnVkybc2IfyxxaC9JQdzPlAsIcKCnRd5EELJ2I4zeNSO3VXR+bi+HMiHAgdwbeiZp0N1EkuRm
nOTrHhM82yaIjRE5Pzj+8bVezytkPmr5rs0GWxm8bRvEMkSyj6rvc0hUAp1r/QpPfSfrqU6mdV83
EMAUrv4xnC2QJaE1dZGMa7lWD4W21pXqvTQFu7y0PnbdiCwfamQsqqngYZpCHBd62OrgNx1h4w+v
hN+oZq5f9ezIzJ3EMBAlYX4Pj4QJajPh0XTBJe8XXryjBm4oN1h/PzM2TF0ST5j9xRzfUxA+Kk1n
I8e87QaUDQED5GrRQMSH5H9afRnUO6N/6igTlKcJ53+BZjFYAlDKlNMX2XzsqH5Gys+EM99LTc/N
EvGfMqVOVR9D/iy3D11+lBmR2yOQTJxH02WVl9WIt68VZ9H11E/RvjMq1c5SqbfZwogSN2FOHE6T
Qiu0kCFDfpT5yuCUU+V0yv+WXv0Y3Ijzaegpiy2V4VKrIvlmjjTPYPMVZkjcbVejDo9I6FF1ZjmD
PQvr8SW0loEuIvfVz3jS/z+b8QnHE7t6yibQZCtE5BnFdgjuzIPuxEgjoJGI3UkV6uhrZw+V/yW8
UWT3YMEsteGqzw5CBXX8tMxXjTQ4ifLZGqlGW2p9Aj7okxEMUJBEYDpwtD781BlRsCHAQST36OZ0
HoYchSdj2MklgnhXZe8poOL9qVls/T8XbtMpbtM5G2qYUB7m2NHUrwPVjXJxR04mxGS2pJo8i9Zm
sqZKnNHwrfCmV780eF8Fe8LDL36wM1Nr6fMMsTF7J5llgsYXNOUdmV8dIojhpbXd2eZjeTDX7t07
6hlH2RSuWQUd1kk9omdzRMAraR7Kg6lsvAcizhYmhNasGNI519eHg9k6cXwTyM/BbBFGLuLdmZHV
38++njklAzCCIY8z1VdZ57Rccro0tEeTqNlSn2z9/cxQ1Uwjm/QWPePN3iqPCqiPKfnvi8+fs7UI
9yqLmkjpA3DDcdm0OfQqoizcZ/1r+l0erjTwn2573kUoODMn3LGA74qpKeLeyvyWWncjJ3IF1HKE
OzZbijRIZLxJxvyq+8EayzOn65bfKtrOLCZ3ezHU9giYENXFgNARD+5kvlWgXW1ldqIQD4XLDVan
Lybmscd27vok79eMPKS73PIYeg0kbYDbEF9+07Px0+ftdRFAJKa10VY1j4qMVoFilp28+jJr7hLX
ji5D0YIiDye+oZjO1tU2Nrpxba+ub+b4amAHi0I7yoSICZg1Zmq5zpGkkV2MuyF5HJfd9iejbAiQ
MDddINcMx8hseqeej0GcOORADIE7Yvo6ViM2ZMghYqL0trY8qeww53mM54ePrUWAhEUvOIsV1ID6
Ds3FSCXqxrHQCeKUyznEM78WkIBBxUaXwnVI4GBkTv3lr6kpEPcwv/NQ4NwvEoE9pEkBHFDCz2ur
xnmVMa+q7eIj1HMe2u/5IXSYPV4VI2WQ2jABIMIsUUNwPCGQ/FQGz2glWdwWLzHpFcKCMjSpmv00
2wwEcbFLsTsSDimOLbTxxLoSbExuz9p9MCQe5GjUMtxvuwoB55oQR3TFUjaTiTJDHGpHSJ4f5YaI
uygL/N9XYGLNY2eB+wL6eK6KGt67yoQnNxTHE0xeK5raYItK3EVpdR0staONh+3PRG2GgA5LFjep
YiFg0DAuh56bNmV2p38MgsRZBIUHc5ak3Tpc2djRfK3kP7ueaEigFiJAQ14Ohl6sXbHSotwNw8/J
QvZXJpkHL84bnm2KgA2zESaSDpZNNxzmzzrPNb9d6tt40Ap7McPPnH1feIU+KfPAapKcYvWo/6SD
uK5aqmXppmkJxk2zHKuaYxZLgtpsf5u4paO6+qPhQ/3ILb9te8Zl9z4ZEyAJsUpTGG9jeryPIDlT
d9NXLs0U29flfTuZEYBoiCpdzWqEXWP5pS19pmNYnlLX3rYBiqJ/n9TJHAOl56Am4sNia/FDvzQe
oyh51+/x582xxI59sByq8SjBSIHpWkuNnEAe7BAUZkobHtSMeU1DRJR/uDX++XZ4/v17XRHvQAjY
IUJpvdmTQbkk3fJ7w5t3gZ3Yzc1C0d1T31EIV4Z+lOqYmQiRW39sPIqWYtvjrP807C9qDmEYZJsr
5Vqb7mSKdZz6++vyzt4smlQn/RIYM7raS3tua3RJEWh6uR/r9wm1mIBCSjlCnS5bHxHgMsfkaeKa
bqHuDPAyY8b7XVecZYHoAkNXXBfWA8ERHndBgVFDdh+AwIMq2l5uaucnA8JqtKZfuoHVCxoXnfjL
23p20KVPbQUyt946mxfu3hcdnGwKGMfVKGexNID1d3oBtXAi+5lJBXiX/fhkQ4A2uTPS0lSR7pw/
YcDGAcNEYUu3zX68l/3F6W7ZXtGcnMh8/uG0nqwKSFfGU8UwIIIa+DG4qV9VZNICN7syNBsS2K7k
UpzWf3if/TYoVkNNls5dO09r0ybYxY6m7izfdJcdklu+G14m1Z6fE58ayyO+rVgfTeUhHIygAu0r
pCBVPl2FY+0Go+Vv306UGQH6eq3LS6Z0mJXrdkPzf6R9WW/cSNLtLyLANUm+cq0qSZYlWW7bL4Ts
trnvO3/9PaketHjT7IoP8swAPUADFcpkZGRkxIlzbvoyGKn8i3J/UQthraQUnPgAxajhjPCa+wnc
xFc+DL6KITbpY/udghsdR6i3L8b//S5C1eW25VUDVGpimKDEVxy1pmZuKBNC0Ng6qYtHhkXN5seh
OFk1UXGnPowQM1pJT6bMXMFxPdwOw4dO+rjVz9e//XEV/C0uiWII02gvg2aA0F+/WyFYhmHTGwtq
IjhHtVeFVJilViREi8qWlhlkgIiCXeQp9uZEAwaiUpImifoyQnxYon5s+wLxQQ/jk2E5hSeBZD+9
rUoUVDhd7Ga475tcedtKsU9aV4suMQsxQlMwAsj5wSR3/rhdOGTv/0DuQ+yl2DLVockyosGISquL
klHiqSDFzd0trDW3+GyHmr+ejHNDvnaJrRX7qJ2adsVaAuKy3S8/+s8M3ExJAAbW++gfCYM0oErK
3M1/zwb/PcliK3Ue6jqaC4TBVqrPtvw4t+4sQcJ6ouS6qMMg9lOjuVzAW4O1Fbeg3kFJEZQrqVuU
HtcplTySn4m74bWV8U+8i1GR1s0dZzbGJ1y8QkITNwr1OxYqQeWhlXsbIbf+gQDJJ+hJIDjlP0J0
gRTeXNvdjNGANPsotyB/qzI3L6maGfX1hCSkZllWTzlul4E9A2RRrVVgTreqXjpEJOMZ87XNFGLL
ushKP0cAYnJe6jGML8NNFPTe4men9cY4S0QOQp0DIcSUZQexFQNtSnU7lc03c/p0fT3E74vt1tTI
0EsButlb9adyvGQpAWv/j/z632Ml9llNZtdG1kkwcNECzpVfOIurBuCA/bP8Qmy0FsDERgagXZ7c
Bwr7uvXORqnPE04m9laHTQPN9Yb6ESC2oLPspMzD1IYkG4STUXb4R9sdWMvYrLWtSsTc6XkdSmfT
Xau0XLt4z3NEY5as2oql/8ZQL2EcGkxT3ew1knS3SdutJFN35KF/7UwIWZ8Z1UlStPXmFcuT3p4S
6kV9GF52vy88cPuoHbdy5lFb0UrmrErRyI7WJN1LOkf98/XDcuzMO2vCh5nq2tzMGc+r2VXQPwHT
dOvoTn7Wgy7UtPd4wc6YELaZzpo8jZD32Urrbv1ftlo71Zg7zUTySR0GtZ0pIUgvUj8mUY0bKTnz
MYDc10yn8UHUcVYdySvuqCSG+mpCtI5Mu9LGZQLIJwoHKQVElisVvGsQercqIVTLXZzbGXS4PCn+
XoBoJDGI4EYtQwjO86i2mW6uEDzCwLiK1u3fpAni/IhT6kast1ZUgBPe0icnjX/27Cfh05QFoewe
5WOttWm1Qc7+XJ11P/ZLF8PJY5C1Ltesy73Yo7g/jh9qb5/mNUXaRzg5alKrQ2tVGtzqNgo1L7mP
btHyfFHvVVC2Iqn0rq+TWqYQKBZ9RbkZ7WlcD7frconelYDsVsTt71ZUmk2e2EM/e5m1eG37xdoU
r02cLi2IsEA4nTi5nsobeFJrYG3k4mnZVkfbFgDADPf6dh3XPnbrEULCNvS1XZVoM8ghxFn+oZhb
cBU9zIEdWqcmjPzrFql1CTFhyOcx22IgJ7thdtLqpUwe0+3HdRvkqoSQEHWADBQdQsLszr4OnErt
AsroM0cNMIgfKOfr9qg1CQFCNTep1yIDbZQNNJtfisWdlKfrJvhP/JaPvn0ncY69tadJVScL7J54
g+JpFhqhHryzcrkzI0QJprRFm0fIr6GdGsp6d2IVNWTJP/C1lQipwlyoumEPJpDsRuTUjZto52Vz
EozJblR74Zi/bLccIRoUVWX3SY1X7RSwh+ibHKoGHtO6v5y2sLcdFvscnpf4VJJ6PMe1MyyGCbSN
l6GHWmfWZ/48zN96tXxR7O9SJ/1ckw9WnId6m31Ntew98J+dYe6qu/hUW91QQjWNy8AsoWJtn2St
vZMKkzjFh6nrzowQNsD3ypZk3MBzsRi+ZQRDf2NDJbqnHtHEyRLH21tN2symxK0lgd9uzs9zCXXV
lljM8Ut9txohXCSVZs5LhezVVEDyXUGBKAri8+TjNft/EFEkrqjfYIGL2cRVBaho051SNaje1dR9
W42ICYznZBkjLmZX2N/b6LOl/rQMCjNH3ezifHuzcCLPFroPyn3+eThDnDF2+M2Oi/GFp8mxZ/x9
PQJSQV0cbE+6TjO3DoN26kN3y7Xlym/QlnMAJPh7fJLI5IX4TOJou6KkYx6DYMPrm4+qcrtQJWXC
tcW59qTWG1wb6HWU8Z1Snwr7SVneU/LdeQL/E3bBIGKysrYxXv12D+6/5FRBuBPJ2PXvQq1DCAUo
cJmpoiPiyOsJOVEUBelIHVDqWwhJwzagbyH1yFJi5VKdNbzIptP8tfGHxDUe7Neh6Z6oyJDuJgSF
zM6SBswGnKl+/PUP0qg7yU9GmH7kjLFUj5XaRiGHKND/LCcTiWvWndvs45afhnchb97cQYQFSnNk
J6xCYFi2v0r90co//ZEniBjABpD0Ua951pVerDTcikttfb1ugvoqIvYvHpN+22wUAjqMqOguxpQr
B4xetgsNL38II+udvPe7bROSiNiKK2mwuIOHLOS84MNJ/zS5YPqBYoH+SDHhEvmRzs/C7tB20ypt
VY8XRisv505/XCyntvVbZTuNVvCe3dQ1ZuoWY7IpEkWU4I6ZkybiQ7lrh6mFMeTywYUJRY32XAf5
07sy5Z1B4VCtVWqXcYPqnTa0DkAZXqWGVUsNffBf+S3F3FkRzhKT16qPlA11h75xcjY7RfGwqWez
/jCvkBZcJiIEHmZDb/bEg9Wtaj7PDMOZuXw3RhCLin4U0V/69C6CwZ0dITvX5FSZI15PYTpqN+0P
Rbacsni47hSHgWhnRMjP5UwGT7Jh4F4aXibVr+ofVR5eN3EYzncmhBMVmUkX6zXWoW236XDOG+K+
oL6HcITqXJ26TEH9bp1KJ94+KXYR5tnsGMN7su3dQvhe7s5qNGdrUXeo3Q1t5hbDLVN/UMBqaq+E
69VsNtnSJNzhpnU/Lq6mfrr+Lai9Eq5WVU6aohhQhN4G24mkD+t0V28aQF+n63aodQgnPy03Pa4w
Ze51eeXYzQ+TZGA7DJy6CZUXS7NtReT47HM9YSxBwsYVz8B81If2I8OMglN9Bo4Dz/4GGuWNm5KZ
4nG9eGdZ+Ea2BC2/KII/R23nVkXkrlbt5MsF0+DdfMqsD6zSnXnrnKmiykTHbxdDsy3VtEzDEi/d
lg3QuK3xQlrQqKo8dE9PLEG1WnEr9GwzChB9+BkNUwedNB8JFAU6M1ZrWzWsYJ2MPkTVvU2N7h6G
7rffFwuhc8JKo+C9CktdPTlOnU5WoYOUBco2+CWLHYhnvida7EwKUbVp26XIFly4cvm31N0l9uSW
sddGREJ5GFd3ZoS4akeKBSgiLiVrKy9gBwumyrhhWUKshvhArwnULiRN46RlaYQNnNTOB2HACVBE
7x1HebcS/ifsTDA1s2c4Iq6h+nM9ny37+frvUz7Ad3L3+0YEJG2tAYdeLem24FJdjdNs5FAaKoZK
dyHMVnsbVvl5WUaqfkx9JeEoJ9NcJq/s7GyRnJp9mFNUqCgaHOobCTHXUK18TCHH4s3RX8p6lkri
Ax3G9N0HEmKtYZsjUyZsYM3qm3maA8tiD2Uch4WcEab+I/78GxAUIddKJ9WadeDZvCh35s5hlzmM
QSmuZCf1lV3+XRnk29rEQijTWnWsMsCY4uFWavw5ebSS4Lr/UWsSuTxbW0qsLEU9SL6kvcPLhQPU
2JUCOpANkBsUJIXwOZHIs5Am0LJzykNNbt1M/h5hZF0ZP11fFGVEyLlGq9RWVcG+DdazWT1MEqrv
JgWboIxwx9+dXKvNJm2SEXyY1vsg9GXd6uqZQrRGuEv9lt7vXID/FTsrsQK6p4hLy0vaD1tx5/Il
ir4pP+f8l52dZCqZPH5y7swJIaHN1mjC9Dhndt0CTCQDbggyewfX0ae8cSCDkTgUOwLfp2srFAIE
5kvmJk4B/poGd4xOVvaHziAEiNY2bTOTWpQIh/O26u4ah01NCQ8fOgPTVVs2ZRskKMJnYlXRxfEC
j+u6c6zdFN0PSQqvO/XhPjETEGtmqdAxFJxaK1Pb7lYEUszC3ySJdUkWikvxeBVvJgSXHru0XJsV
T+Qx+rLJD43+FehTwqGPXWy3DmGrwEeaZvGI762GUQg08Gn9qnvLK9ZPOrcn9nx920h7gkuvQ8eG
rcOirLtC9VKkypYXnTpAAXIdYmAxKECuW6Q+lODQkJHpMMmdbgCPA3N8kd7Fw7HbQMGh9WbN4qnk
KUmWe3JrYx6e2jOen/12JncmhItOYXEGcU5w40TP6CWhVJJA/TAd3QUY8Sp8V3X4zZp4zRnW0iUF
B4Tpqx/Ff2e1Xw8EAwLxTcRbTp1qNJk1vMjm8aWtP2k//+iTi7eaKaVVXWmYPJW73En1H4pKXdPU
AoTTb1kouwB2iAdfUK9+DxwDKLcjSGWouj8lQJ9x0DGVIB6fHRM9SotpMgO54P9/+ySqmkmNXL42
i7bADIybGMQbW7hdNhdkcyGF6+Rn/ze/e7MnTmV2ba9mdQ6WQSm6tNPXtbm3OuJpcjyQsLMhPIHU
VB7BVtzO3vIjCsHrEPTucopvGWQ960D2cMeRcFUeYq4tix+33SWuSXZUpZPFO82rny0B+Jq8MbtP
V2Jt1PYJTlKnZmfXjY1Qp8lgaPpigUhHbogZx0NP3O0f//e7xdSomHQS6preqqW+HG2hNE3EVXec
lO5s8IXubIwa9MuyqMOGQZ6St0AkaMZDN5cF8gn67hSij/JzQ7gj5HWOkyXDezX/Fb9gqhGlYdvV
vg3dK4iiCKkCEfWhhCtisrtWY0WCBBU6qYptXBpWunreEPtIfSrhplhiSYokPmJUSHesBrURkObX
A9/hQixF5/rNvCojfKikXacIY4aY/krUp3TTn4wGglFj2Zyu2zn2iJ0h4QuVeTzM28Srjx5HuZTA
dIFU5GKDsCt6pC4k0prwfeRki00rQdzrPN1wOINnBHYwUJrb4fu1t3erEz7UVsvlnA355ql3oz9+
7jF2MZy0b1wjiE9AUMMkh36xMyeEdTaxupvLYvPiln1jxvjRUCk4HOEYIghbWjel6VKGrD6VfYgc
pBAgqCkwA7EOEYhtqWM55VUGfGd931b3MfX7x3HhbaNEAHbT2/WYT0DGJ+cVs7RguppO0Wn8olwW
//+iO03tmhDAWWuolZpimDLPn0bUVRXUWK2VTMH5FffbfbRblhDCx64ZZJOPR2VnrvMenZWwBSxW
dmhYJD8pv5vSMYRqGKqiiPwBeapM+cQRvzKgvi0IM6z2m137hR25SUyhY4+2T1dUzdY1XbUwkPr/
XxualuFlN614krPIVbXQ7k03qog+yCEcZG9FOKwxkwogPXHLzpc0O2PuxE8C9evyoNvOmP6ProJK
jA49cW9UOLJbpmqgyF748BAXkx2fLS/5NQYMUrLqTeRTHCdHJ+vNnCIOq7NenrKtwBvDtAa/K3Kv
WYht5LskOsbegpCGDWUppVMDhEbW/wU6Obeu7qol1LLbSLqpKHGfY8cwkPaAcBwoc/7vd/lEuaqd
BVAFgJjzjaSdp+0sU/3l4x2z8TpHEQAElcLRraI0X0YbAW9mX4btLqJYOP/DA94MCIcWswBq2agV
sISe7DZ/jyFgdY50lzxqXJ40WL6+48bVlTd7wp4VnV0mCsOUS3ZOT7mf30EFmjmWw8fj8u8LgTs/
SpH31oT73TbKZDM2bF9ZpY7Znxv1lBq9Y05nYln8O/zud2/LEmJEqrJUk2rk4jLKD93HzOODav8A
a/isGHXVHsIydVU1ZRUT+ZoqMjIgJvZpPuKOggrl5G2qU3mZ191UNwXy2cgpTi3odWjBpGN32dkV
3hxD3LCikFBdXQKo8oKWwf6AqVElrGEu90Bc9q522X6lwgmIGsNspA5P1Hh8NK2nPvKIT3dUldBV
pmiWqlmKwYQY2M+bac4m7yo9qw+vUpGBfgYT9QQWABq8zX/tN0d5syYOrmdIOfOJNxv/kfqIzukZ
khXvmvFC3RA1V7gCZsoEf8Q3SpOywAWZQYkg+5Bmt6v2nuRZ1zRZkRWLB0HhKNdlOQxFkk+eDKoB
3izO7+RzfuYT/8Xdeyr8e2PCSc4TfasYts4rNMnFAzTTLWdTw+u+cBgudisSds3KFW02B3ShVflr
CzoVSXem4XEj1cD47/zmBDs7wl2/RklcrAOKlXHPvHx66Q3Piutgq2764R2P9/2+Cd4NBUKl69HN
wth95pRxgEjlWJToxuEt9bYeseXcL0qkFyrG/VZ5KZwqz1/StCbehMehZ2dEuNrjcrALsIGCzMvH
fDXqVNN3+8PkDj4/P5g/ptg6DjEJu617fc7trncjG8fOTPF8SpCOad5yKm54mEv8mOQNIxzide07
U4M8QJ5pBIRkVL6u28VqPo/rxxrAvET7M394TUN3lrZlraC4gQSpqRtQ+dwWawXaICILI86ROHlT
A2uxSRUeODLQQ7l8yVCZ6u0gkYhr9zAB27mEEBTYPJuNzc+R2SsYYnUa+ZOmEGs5fLXv3UAICmlZ
KYXWww3kh/lVDSwNzTt0Gl1ObEI9cI+fAbslCaEBNf7CaBKgjDdOWvC9d2u3dPuvSqgGlw7yY9QT
gPI8IT5skQxp1x59jC37NmX3quZP6AqbtxTxMREixGo8tFFyuVX4dHPWOaV9bzKiFn9Ygd19J7EY
v0ptblo8PkAnLv+cvsSpO50LzO3HYd55xnbiGS39xaiFCRmR3oA4SjdxoHI8Q4vpOZP965cS4eSq
kAB1oPuLG43vXHxXoWS0fmzf08zcbx1f4y4oKGqX5cmAVolkVL/mdvopIZ8FnO09+hh7O0LGUOUq
JspUniUv8y2rqkAu5MlpsolITYj4I0pHznoJUNeIYnxXLy+TVXwA9ZYDMtJLBPe4/nWoAyvO19Sp
jqpD3aG4At1vEJVNjury/iOm3gGtN24WH+1B8tj+x23IdJ1BRpoxkcAH6hwsNRnw/Ms951doguiM
9P+k30uvvOU2wSt17OVv5gQPsYYVOgAa2sR2BmR6H4F2khLS+Y+dfLMheIceWe0Ikn5gjr8oPxZP
8RK3dcHeWTqt5kohuzE/UhXz/wjubzaFGySTANBLdNwg+S/Md/yvJdl1oAB7byEOWNd/P5p4lUwG
k2YTwT2danB/ZU42lj4UYV3CJw9fozs7wiVi16ox48ULefgf2RrwkVR+i2jf8jWYPdVLfGoklXIP
4RZpVKaqSYtt3NpPkflMP9KIFYlcPnnRy126gWu+UPD03ALdxc0YMi9FnxLMSDl5wIgViWw+SZOa
rRQPONasccu+8LP1y/WvRFkQLo50AkVGLsEZmN1+WxLdV9j4ct3E8dXxr7+JTD19HBXNrBUTEMPf
9OinWsgOSGmJxJwyIoSGkZWZtOro3PVz6s75TzNHXLc/XV8JtVlCbBiLSetMlMK8Xpdu0im6ANRN
nBpqHUIoGHWjHPIqwhdXKi+FJPg6hiYFd6fWIUSASZG1xTKhdmIWxqehzzzg/igIGXU3WMLxVwsw
eKoScAMLGLZeZ70kn3W+eac9vE5v01kr99XfH7Rvjiac/0mCNt0GGlyvKFxOjcC5IZkccAw1H/Fp
KAz1fyR7NgAKiqYZsojZnis5jSoLTqd+gyqwq/uz7oAym2PVBz/6wjVAI5c2e/j5kMEoloJZH13E
bltWXlRZkoGkBV2UQPZTnxNa62cAjWpAG9lNHFBoiUO3fDMpvq3zZkvBPATuVXD2uJ0MDAPe8hRt
JLGu16fwLgFENWJJla5EnXR6zjfNXUCZdv0AU8sQot1coV9T2YAvrdlZmm8tvKIpmOFh1rfbKX6H
7BaxrVbMhjnFJdRrLsPQV1dfVJYFXfTz+lqOs4adJb6dO0vWnBjdwrdL/gY+8QtvG3c3UcXb+ngT
tsSTnTTH93ZnjqmJpjU1ir2YwkdaBHEcMOEydI3rwAa27Q8XJ8RBVV/ayQDMHovDMLf2xUZqCWLN
1eeZbOK/qyuu7zZTCIlJBBjdNCKT1e9QpOdjotOprTCNqAaFv/5Flc4pRxSCY24jkcgsRGB7xVtn
GP1lbV4aiVIroU6UEBGtuTFmO28nSBM8xvPo5kUdEB+KMCE+qSXQFFQTVFG87LY59059qUPlcfuQ
33ItmRVzldvfhEVi78Qn9jwa/apNrz3K2Zec3pUUd/oO+RL0OkI+6j8YYE1wjE/X7VILFWPH0DBz
jFOA8dvizl61uzbaiDnvQ7qJnReKr+yogQBTpSNl5vhRLj21cQlugNUp/yOilMoXuzvMSaNVVrHh
JaW3uWOqvlpUXrf5tqYR+QxlSIgaSZYXLDFxW2hd+dOQtxetvYESmZfVG2HpOOF4O8Lie3tJjFTr
uehh+rlSAWzpw8gbnLZ2onvO1EhTUFKOKMSMKF7rJYeAKCZbKifG2J2cu0w9X3c7cllCqGibZku2
FcM/2W35wuE60yl1O1+7zLcYYyABq5SbCyFjM2K5XGIkF4N9rrqARHsSvy+yWiBcRFkfYcZWR1XW
jr7UnX99w4ivIjJaWJM6pFaD0KpaH9TqcTUemyX8MxNCKOiLnM+3IbVN1sVhdThEs7NS7NLEyRGb
7go2qZJVHgvKOcimm7k9xRCo0Iq/ri+GcjCRwKJjFib+I0RwdmcuAU+cl5N6Lrqgvt18GTksFXyO
ayyGrEAowMA/xIkCEwW4rdcBgeTt9wI3LcegRQHHrSt+FzKUyR6vL/LQ63YW+Wbv4l0T63YyaXi5
JdqtCUmJlgCOHjrd7veFULDIZpVsvNMpyw9W7Y7SN5Oa0KKWIMQBNgxQpm7Re4SwjDOCKTun6lCH
HrdbhHD001ICm41qIFbnmZuo4NqyXjo11G3q4UTslgiFzsqqVFaAIkA1cpa7v1ONOQqlVE0s5jd5
GruqUQvCF5/6y2TepynQHcWpHD9fd6zjN+DbphlCLFhtKe2WBWlBNd8ABtGcVbw7JbfOnGgJIFbi
81mzyiVbNPx3f3vs7uwK7wxJMavV7BAektsetCb9K+OD0WCMofBpUmLqi3Hn3J2foorNSgWBNsQV
w3I5TeUvllMtLv4XX1sR/xt2NrhqEVszpPxK7OUvss+x67XksJEDc9zl7n0kg/puD4WoYBdy31od
MMR9pjqdhsJRRsGvqY0TAoOFVZlRglC3Kg/anHtq6ucQW7zuhJQRITRIetq2CWdTVuNAUp4V00t0
ygYRfgwhOGR6oa/AMIGlKUlC0xzv80UnrlXiyDJBRSY2xqXULEhKZxL0VqeHqP7EJG+h+rUK3/Mr
jsaEHv5aLkrRvY6efm7OdQxAcuJVJ/UJUciFH7jZnQEYEX1mic/EhFBRToaS5j3yxUX6pjY3ndE4
VfJ03RWOMVlvPs2EuNCYc7KC+A9YPRfyEG6CAnWO/yqP68iLUpgDKcJyDIjqAPXphPigrkpSN5oC
6IBqOXP5VBnf7DwOinQgXP24DLFbnxAl6q2JothcOcF9jUFecCjqH807BmxqG9AdLuqTCRFClmJz
LEacrFX5Oi6+pf/oqCFyyoQQIWS5sZvIxkW1mM8pQNj9I/4/4RTE4WVCgKikJDIXBc89aHlg6iRx
8xxUS42ffEBh1En88UQWcCiPEOJFq+qVDtI/xFbfjC68oFK7KE+d+TErQPntckmt+J4qVFL+IULb
tn6WppijMaJnVJ2DEY/A1K0hR/T6BCThOcSlJaqxJHOB5snGE78LGIUd7bt1Vj+OP8yH1cM9fNYo
CjXiS5pCDGFZrSQNejRepEINoIRq83K67iyEP4o9XbljcTQZmGI3wPYsFfeDrIXp2P3hOTaFiLEV
1jwOJr6TWnhK8E+xXttAeNKemwvdSePudiXmm0LYWHSt1WMOE+RjAQAJhkrIEVvU0+Z480yZqbKs
QkFOuFpAGrXlGI9FiLfvJSuY1c8Nxf72H6+nNxuCCyxtni5Rjq5DFxijMwJrCxha7Kfhel98rl40
lwZyHnvdm0nhUmmBQOvtAY/2Ia7uilF19InSradMCP7A7DVhsszbRXFolbf5+h7sgPG2BMEBFE2W
5tJGCAQd5OMEXCWIQs/XT86xj72ZEC6LrFBmu0jr2UvrMQkHxY4crTS/Dal9Gif21WbTiZn9r2HV
/75u+DjWvhkWrhBjM8A7saKqVoJ9NysDJb3XtLstebhuhvpEwi0yqJFt6ymeHKNi3Rhde7JKSkiG
MiHcGhDTqjI9Rzhlc383K8rtBkqD66sgjqg4vVWVWyMzzGd4bf0xtvylv5XT4LqJ45LKm7OJw1sb
06NR11BSGS/m/T+VyOz7iIIKZJtPhSs/XrdHOJ44yjUalqHbHPka6180CJKb6XO/nGz2yVbu9Biy
s9LzdYPHC2Qa6sG2IWvsNcXevdWSJDdXiY8sWs96WD5qpwS03PLTcmk+8ASTIos5dPCdOcHzlIWp
k9ThThoSvD/TyJNy20X11VkSqhN06IE7U4IHVt00JA2UnL2ljcJ6Mx1Fsoh5EMKE2DJJpHqVgU9A
nIibj2WGNjVGp69/oEMnf1uF2COxIx1dzn5GNJ1cK/mhpl7d/PVnJoRrqG0UnWkDNsqYbuLkVMaP
PSP6IdQqhGunUqd1yHQwG9SQ9tSk+zHSXbskjFC+LPZC+qZJJKUEbMBIzMFVWoiFd1t+rrUXPa0v
C0ZITbXQPFT6z3bTx34vb+ODnEm+3VGEl8d3++678R3ZnSuMhrNqVGu83KABeW9h/q4N0zsQwRW/
jJAFmARxqemk44x5Z1O4tmwo5EQt55meAi0wT3Uoue0PcOB7fBpqohhEyO0WLquhaNi4GUhf2PPq
WqFxKkOAT+QzarMn+ZTcUXqJ5PqE4NFLltEZXJ5HOo0dcGj/0MbL0v9QaBSWmbQnRJC5xXzPquPl
U9wOqWMEyikNK3AG+t2HMrA9SpzlP+yZGrNtFWNm4px6Z5txnWa8Eni2MCGwnZrTAimQV/VQEmRz
eCQxz8OJA/E/MbDIRqmC/xEC8dsaZM1T/kWuiPN4GOt3FoS4oo2z0hsqtKwr5SfiozYFcSY7SvGe
NMAysV0mwzJEcag8lfVka6zJW7LGVZvKQUnImezP14Pk4c28s8Kvgt15zqZGHzQUELz4Q3zKL2mo
Qe5BPZnn62YO92xnRggbqqWwutUhxlEov7o5iLSPcfuwzO/J/3ZWhECx1GkyYIwbLE2g3uju4+37
9VUcRz8wYNpgaYZv/TbjDMi0pQ94pPU+J4XmdbkA/NOhv6GobZ81YtcOfXlnTggMEaJCIXWoN3ZZ
6TbFnRIvjmoRm3ZcbdxZEcJBO8ZSn1rogI9Q0uQD6c3HPlwc0DMD4OuOPCWEkp+euRRg4TjS/mtZ
Ewedx3qN4l5D53h2WbgAyNw/T04UlOfKLx4Kl4rsh76+Mye8fU22VJLZYYw7Ow8o91jnOejPZUD5
+nG829kRAkTaWha00XgxC3QZDF4CHm9M/HG1AtuTqYEO/lf/VjjYWRNykCTuzTRtkekWt9K96m83
0W15ti+yQ9corvujJspzmyoY95oFQxzTXPhy3AWQlXNBTBIQx+ywZrVbkhAtqgWc+GDh54Ny/9PQ
Lt16drTV5WVUPnBNdasO49POohA5kmUrSsx7Td601VAW+DEumCMx3DQl2rCkbwjJBdDoqREbnGwk
3ALV5xEElPJf+DhCQSoxU6sS4kezymtrpynwcNrfvR6OyZ3etl73rhfJbvOEANInUinFGeZiyij+
NherV1fv4bTV30yI8M6uSlmSVRg5na0nCa8G+7NpLc6fuZ0I79S3vmv1GqkDcAY/jKBHnlmdmtXl
YiM81RwoUSziPL06y+7ybUobhMAKEr+1ql0VvVFOKNdrFDMH5XSvcXhnR4qiVMFsDxb2sAV2sEFw
959ZdD6bR40gHz4ed59KyCigobPFr0DFanlax0+ySaRf1KYJwSHDf+raLuDU6a3e3Cj154Wi2T9a
Ajo4uOBBKGEwkbEinRBTlwo1bKZeFuXTWp2uexo/5GLINmQDe85w4GVNWEKdpWa/lRYGMlcQIFSP
0lr7qurnVu821dN1W4fzuXtjQmhTIjnWzR7Z/qKrTl38ktkHQ/8xpUGaAHhehEP+S+pzR6dY/46+
096uEOkSeRn1TQLOODI9WTpba7BQJdmj+LY3IcQ3a1HLbYpX+PX8kiVfl/pjN91LlJVDBMXejBDf
hrYZEstEIWF70p64zLHuKs5ykj/az/KXzc+QHVFl+mMP/NdDfhN6UJVJb0o8eVO5vVfq4q4sKRw4
8X3E2YAGyqNVxSUFKu22aMPGfho14rajViEkQqMO9nEtkQHKUOwTBFsupaV5192bMiFkP1M/2Wxt
0KVpuofZPOsN8fvULnH7u9CZj2zb1iaGmqU6PSalGbS4EPB+/np9GUep6c7FRMBZ26gppN/B+avn
im8a0HkcX7TNN1LQ0cvetvlL9Y52w96iEBZSvWlLALVws2HciSmxk7bE1lGfRggA0YJxCangoA80
VI1LOr6jSrlfgXD6tabptX4ooV9jLl8Nq/G0KiFMHD749jaEo9+ti7m1CbSZpmD2OZsCZr9ndKYX
NzkNd+k93mTn655A7JoIPYvGumFGhFVVgMIvG7vdmiG4boLwaRF51rIWVDktFiVVsav2lRNBIyce
/rpuhdo7EXiWlDLLcxU4V7lxN3D5QUMp8qxP8nnwexXNbihYvA91tvtgIuWZkkqZMeSI1ejq2451
yS+WpzvQllzxbkh8qpZG3ECGEB6UadHUyMJW5vFdazxF7FaKv7Dp8x9uJf+iuyi0DasU2wXCQ/fF
CtsP9SULcox+QN02AB4V4/rUuigvFKIDZlusyloswO+t20FSvT4fQ2JNR4+8/ZcSwkPMELvBRQ12
l8+j6f2je5a7eXeyMCKm39DEktSahHghgcGorTT0iPNIC6uNgSu8cK8viv/ElcROxKDlTYLuY6d2
HpvWoNCZ05m6K2mpkynTJdukUNuIK5Y6ZSImTTKsyLAgosr5HEyQXAFP9YCC9YVBQM64GC4q1tSX
I5xehKdNaZQPFYPTa6MT3aWPktO65V13k/01XJZLe05ucs8+m39f31vi84ngtEFvDF030H/X12+s
u2yFf/33D6tRO4cUgWkmQ5YCcV0+5F6kjn7h4+DSK6lIA10f9TSe/tAgX/HuVC9xWY9mBpRx7mwg
J+Clt+jEqZB5va0KqRrH4TPQkC2IMTJFVnWRDS0e59WSONl/9NyMEJzn3IndaYmgTVsHkkf5yfE1
82ZOyP5aYyuidsH439BYbqSC+WxjF0DjCHekzAgZYDxZy6DxolQxJ94kD5cRisLFQD1r/+OgvS1H
/FqKEY/1/yPtu5ok1ZVufxERIAkEr0C5NtPTbtwL0ePw3vPr71Lve6ZpDad0vtrPFUFWSqlUKs1a
or+0+jHudGRuYpEjBdWJGz8Fbr2PrlTT3Nvn7E2i5PWHOgtooiWjP1Y/SPSzLLJDEROvw/TueUvc
PlpvgiRvbyZW43SgFwMPUr+fnckNS9XyCW/+t2d8EyF5eydqupmMSEW1OVgAtOaHnWEGuT+xzB+Z
ijRWJUzy9BbX6ipAt64fDtXnHnHGZ0oP1pzeOdbjv1s5KT5kdmCQQiCsxvSazzsM3p3/vsK45bwX
0J1Dzc6RSrZQ/m2d8dMyc3duVSUtlXHLqS9wxAblMCAjEc8uiVD1hPM7NMfkN41QqaOv3cYqk1Dp
JvmHydLKiYkYI5uu9fG+Cj4P2s/zy7fZbLxyeXLmi2hakg8x1m/0JtBPLEjED08CLsUB7GRJ0Lgv
yMtCY6eQqzhRr+u9cu1JYDrGxLCe45WZeUC7EaApw9E4TFjcDMGocLgqZtf/coP9OWSviYyVVF4D
hHA0kMAcM3++ovvpKQd/bXCMW6C/Lc/q8FelpuQ4rBEdCcvAMJTccw+Q0154ybDcegMlvwEwrBSA
r2IDAdQZG24//+C54imsMkTJXRiJHpBIpOOKtjFdrjWHpeyel8T4orAKYdFnnKBMYTVzDfVWDS/i
etfjNVn403cT2HwA7TnGjyosIoVWchPPCGw5nTJUu+LyemDfuHUdlc8KhRQ3lFxsd9o0j8GnABnB
Lgak4Ynvk73moesOudlH/cfoAxzUUwNbK+xOpvwIkjwLAo5+QiO+meNjVP06r5hq7aSYYnGSLGpm
9KsV7GFY9jFP3UrZCC4+csYa5LYeI5mKhonObMCu9cBHKDBObT91oSssoju0navyuKoIkAi9Vw6C
ZlaaJwYmmP6ZvUDj3X3qDZ6+r8FaGf27u0sed+5Y3hZFESFRDxiQBA0mvDiUnSpDs1X+XDkIGVis
G6ysBPIg0KUF3Gm8i8jnht0A0yILo8NSu7X+NQMFmZEczpuIci0lrxHSGWAFPdZy2Ke1J3ooNY+B
4gbOPffVNCbbGcI/vp1IkUaVIZ9iM6DTkxTlXbYjbeUvZuy28XVbTwfLZl6dqZ4Mm4GUQXQqCD91
LoP+FmOqj6MY6STE/sgssIDQYZdwgYufP1uVqsq3HYa8yZNnI2rbIZ1VoPUqcHYFBhWxpjvrCVCI
7A6JSsw+xb6mcP6b7Q/mSqbUFeBgWCHQULFCxsjYjx9Y5kbe4g7H+Se5E/2wwwFUfB8Jv/A0riRL
AVCqMYxnV/AyFnrpwB776j1tf5728x7NUcrJ+U2vtpInebUo0TOSpODEThk9hN3sppn+jDead8nJ
WMkR3nvlZQYS9U2e4M4eUkxr40oAzFEDPtybWWSrDqqTqFJLcmqVMzDqaOgiYe1DTI52/G3iKi+z
6atXKkmBDgtap0WPbysafzLUf8xjdNdc/4heEBzHXrpX6fRfToLJODVN7hgyMjUatB1wqaN0ArqG
G+1RgG0IGrAAFIBAp8p2cNcqh7a9jm8iJYcWGwFQv1u8Au3bnPvGD2M/gIwnPxTXnUvIjeBpLw6q
KGXbjRpvUiW/ZldAmQEmKIKvm/KF+vWB71KA0B90v4KlKJXcjFjexMmFtWrk/RATzAlHtV0ewcYb
eonWoYSXz9auLJr6Nu6GENCr008KGmmvmJunhA+l25MZTh2Inzg1y32ba4s76/GT4uhsBjarvyc5
IyOLAjtIRVv0vq495vUH3GjisVJ5HOw3qY+rTFVrVNkak/yQqcddlVLYGsB0x6t/gMnQbwZijV6g
J/nzkT+FnxWaqjZCckZhGiaTCcAa3zFczblbShf9dPv0gLEQT0OrFKLJl+mlO4xKv6uwc/aXe0oC
I48wVN3UAJZL5kMXkSuwO14S/qy2UnJLelmWoFuFYbP5di4D15iCfW2oxk1VBiM5pq4M2jADBLef
6zudH7h5mef7cz6ZCBFWzrwvu17r6wTN553HrkT37vzVjv3Js12BWdcfx9A9bxoqlSQ/1FjZAHYa
TB80bX0dVvOtQb6dl6CyAMnnzDweKClh8EHxM7JOSRq4zqJ47ClkyHU8g5qNMc6ggLAt23WyL/Cs
nlG8nFdk+8X/ZmRyKc/WjXA0B6SQx6saIAsCpiS7nq5sAAqJO8LanZenUkryFCHPw7xiyPwHyxHE
aZN+MlRMqyoRkl+wQ0zu5Tn8QkyYmzhXc1R5tXk8r4cwob+eXqtlk1wAmgbASavhFihQ+azT+y64
WtqD2bXulDBvSRSHaDN2X4kTOq/OUJ7b6UwN1HS7xD4ukwkc/tp38qA/MIIB+2nIPUOvf+SFEklg
83W0kiy5B2KkVmzWyB1qRxNzXvTYHZMMsL3/ywtFdZWbkqtolwksCgI1p/4tyB0N13kgJ8Gz0n+M
98rBZl2xh5KbyCy9LdMcTVqt8RSkpyA/xbO56+hzNt7MVeUafQBAVwWMgMo6Jc9hJwBWLeASEc8+
sfyqaanrJAoZqnWUS3pW1Gepkc9wHd80A5VRwTaU/a5yX4yIq5N4YlvOHAa5nJc3A8+cCR6+myyv
rhM3074AdNfLk+fReD5/8BS+XS7i9XGd9JEt1o/F7sTpjpeFf17EdrvWm83Ldbw+HS0eFCEu3kN4
5N/pUbw/QBR/SD4EbnBdeeN1oxoLVdiFJTkUI46XrEqg17gch+4jzXdJomr0Vq2d5EViUllN3sHg
gf+YfoiP+rNIZLf7ZEGKfj4lO0f5ON4M0gihDChYpmnLo/bxoqdtbSJFz7tDFX0bABrEui+tdhFr
ibkSJK3fQsPSCdJIXCzZ6Fo53xlz4Y3DcGNXH6vYOID/0gWX9D7Vga1pA3QH9Ms9CRT3gkpfaYkr
FhQlI8grmpjomcLv0TR5MfsULw/nbXTTXFbqSm45Yzxsixx5Dn2+m8tnmEvcK8xlWwSIQcEP6ohx
qPd3jt3VRZuLidQiSTy0swfm9yVVBPEqGXI4MERxmwyIpCf7rqvckD3QS1B9TPKmhhQO6KhK2lYO
NQzjl109D/Tr+Z3Y3vG370uGNyyaVmKiEb00yc3Ivho886nlKmdRt336Sg/JsgLCSlNHEuF1JoQA
ETlHVdLArFUDEnRVq8RmeLMSJpmXs4ygqkhQeWfVDSpRrsF6L7BBQMYbdx6/URXG6qZnWsmTLn6z
RTCtdRT9zOaDWX5y+O78JilXT7rrI4RKVldg9dpd/GD46Y4wX//Y+q+cRsZelSdXGYV0y0dTEERW
ZLV+n2M+sn4CepWf6UdH1V6oWDf5jVB1NUKztER3oXUcBq+eHs+vm0IP+XUwTNzSckEHMEaZN5ng
g5rCm7YAnsmiX+Q5/5wjudmvpP2yLBFG1eaWg12oO1UVwfS7wXxgZh3Oq7UZTr+Zm9zjVwFZZght
WMOIqmOURceg1fx8fuTI4BjNDmzOZX46L1Lh6eQ+v4WjldGk2Km2St1y3MX6b6oCBFTJkFxEzKdM
syp0LfAl9YD9MUy9m3cKk1AdJZltm0ZBXQwBoqP2qrgJj2IMzgDXscgpFgdVRXoztFztlOQYnKFY
9MHAPefovyLTcpPut6CFtfsD7VQxhOowST6iNiqb5Touo7mN/Sqy3C7cnzcC1XGS3IKZA03Aqhm0
GQtvzh+z6Y7C2CwVWY5Ck7/ifxt820mAyV+wD18XlrOzyI/zmij2RQ752youOGFw2EUQLIvX9mj7
sJul2iWjc+0YY3nTVPpFNOKru1wO/klrR0u8wBrYge6XU3xlnaLP7Q9BI14cCuWloVpGKXQYu6Wx
CUMZInwBkcS+Rn0u6/cicUU93XU+At0u/H5+XVUixe+rhz6LiyApBOSEXvxM6QO44/7d9yUXkVRh
NJQZSqptQp+QwNj18HnnRSiM3BK/r1RI2lqvQ0084nGEgvKG4wq0tCs8r8/LUS2V5BpiVmbGUo3I
wU3fDP6hJ9757ytiIBlRLsz1adFFljefvqXObnDu2snDdCcmrH7FSeSfl6bw3XKhNG4b3ob666rd
ttW30dxp5PN5Edu5vjdnKhdHB6QdotERxnWPt/rJOHbXxgNmtAUvsOhi0lVUL6q7QsaOCzq0xI4p
RrjYobTc8Dq8Sj3z1n4Ee6WoChgq81aqKD0oZpL2uiMg7Jt91nuCkSkRL3fLd25FpJxdNoK+8kny
C7eJmJ1g0gJDKreRAMdlIKlIvfEj/6ajBpvuVbOyiuMlo8pZoz5NpoOHbmkcDGO35N96Z3YTprrm
FQYpw8kR8A2FmBkA3iWueT1zxexK6U0JGla7Xfqx/wlsQ19FXK4SKvmOquyrWTNxpju8OS0MFRrM
BvXyrPCCKjGS6ygTFtFU58hKkOchHN3K3nFQLPzL4ybFE0sz6/XCXo1/QTv4bjl27nDV7UBwv092
2a0qoanSSoouqsYuWSlcSJTcWCnGskK3MRSpRYUMmR+sthbLRhiD5LpZf5mt4XG0MM6EGtju/OJt
O1+HGJyZlFgyAVBloLo6JdghM0YMu+SHqRxcNNR1rtYk3/MqOlGeKUx++0L5I1NulZ3F0K4ZI7At
Z7prW8y5x6rxDpUIKaeytGTSrFwkC5zwV14lH6q6U1wk/8UFvqkhucC2anXogbpRA9RJy4t33bXl
c0+0TqQA51FhcAir+iv5S97E0ffXfd4vuqYNBlz8VIPT9NrpXzSMBhu/p29R/pUA5/i8ZfyXO+VN
oFjjVXxBjLAO2gBIMKP3Dz9x+gxY6/3/xse4LQ0WaFIGFniHS64iYw3R84S8DhmBhOqfHi37kQLc
VT35vr13K2mSyyiWICMNCDQBOicgRvJ7bcdOFK0MA0DWm4OKTnDzLlmJkzxGlxvdYkYQVxi/DfZL
p7nfhgfnoorcmxjZaQRWTp2CwyLN5KbvbDfKPrJG4ZgUqsiwpFrZhjNoLdHD0wS+0xzaKPdslFhK
xfHaPMErXaTTZWqENsvIOjytdtHSuWGlwo3ddLErCdKBapMo7qiDTTFDcITt9HHw5loRCqq0kM7Q
7PSl0WbI75WdfZXXSJg7qjeoSg3x++qYRk4WRHYtEvL9CykPZTviPa14AqhkSOHCiGxU5WjADeG1
sx+b5caZ2g9mMlwAGCFuof/vA2zJB1SRbvS5g9Vaqvs+PIHiL6oO572aakOkg89jNjdGBE3a9PNc
3UamwmuqVko66a1jhVlkoUM9Cws3DoPbkSz7RG/2l6hh6bbDdN1B1ef9pudLy6O2RRKP5aFbQYty
VmGRbK/UmwhpzwPaFsHCzNYfoswCf4d+SxEsKpZLJUTa8cjpkB50kEkLK/Lg0PS+XIJ/KULacTt2
tMEiOOaN+TDGn8LxkvINfVsnacdpYsKJ1FChBH5yGD0WQeulvaIvYdus/giR889xDLtiIcK0tkDL
WzZ5eV25vFLB3Gw79zcxUtgU2NzMixITemb4EJLbiTxXyedZV+36K/nYX7EMA2iLQRkapeVLhE/N
FHU5eqG0a+teIA0Wp6Z0my/DF+1OtCNEvn0qjm27yxvUDgG43mA4IVDOoG9a3+pvSHcMHceM5i2o
KEuee2jmDbhK080FXUmQ7pjMaqui1+HR6uF5mh9Qq9e1KztSjBZvWQdH9RCo1kxn7K/lLKKZUI5m
n1q/tdPr3PwxaQ/nHc5m6+FahrRWWZXOPMxQYB6vHPSnCCRKzbNuhisEpHv9OKomAzcHwoCmaFHg
UNoGHijvXVzbZXptpsgwgMPFPHV7gfDZnF6ZyHf8WU/39SnD407Vd7q5liuxkrugFiYRK+FZjWra
W81P7nR3GgYtL1lORgjjNjUMJs93tNYSDUWFgk/zJf30ytO9T75Hn5cr7d4C16H1gSiaHMVyyUcO
UJh/BEruPM6GAdNZEFjke71/nsZ+H5R3FqKqOns6r9zWsVqLknaO5kBsWhaEbnl+DIO7Zjie//7r
sNI5XaQ9KnmR17Ej4L+eg9vJtzze+Pxu8gHMtLP9E0qA1/Qwxi6qF4LxMPRVGQCVhpLPL8oJKdFZ
gGT2B4fd8lERb21/37RsautoH5cRRaPRJmlmwN032u1QHLv4gkCLM8cw8M7C4ZKrCjFGy7W+ADIX
T2zgVE57c7pN0R5/fp+2tXiTIrmMpmVJPQe4TfqqyY5hztEKH3QvFwixiA18Ls7gLSQPa7Qs0qsB
NAllcgrLF226P/99sZV/2drq+0LJVXg951mpLxm+33RXTnsdsn1lFy41C7fRPulj4tr67rzETQ8E
ODPHsTA3APzJ9xLtqa9Lk5HOJ92+1g6mtWfKKWKx9H9r9SZD3hoKE+4DaAWOuYOzL2/L8AgOlweK
RmGkIpfH8yptvrf5SidplwhNOza3IPUZkRG3ANgQ7bPPCQdqqciIV4dsvMT2VgKlbaMkL+fEhMC4
/pAtp1BVItu62B2di7QZNyni8PebVAWRNvAGPq4dngdn32m12yxufAkul2PoQIEA7D7YDWVXOnaB
gwbozqfjdWbeNvVesTFbZ1Q4GEC6EhOuQBKwWFk0lgBff6305Uid0twtfyAL7SVH3Q2BM+D2l7SN
r2VK7ps4C63NCWsXO9dd8DGkCpewaW1rAdLmOENNg8wQ84zInP/W3MIXxYlQ2wsqYYEPydpL7nPH
BlcLXCoGgeROB9NhYDEoYG+56Q4/7IMYrwVHEVjbj6Kvlt1oJxXH4tY8nAj3EESbxOa2nLtd8nhu
aQaZ2pE/9r+bm8XPjwKn1BKt5V7Y7QRw92XZs7VgOYHLI6uce9IgNHvMbgQCQbQvvpspSMHYPt/b
D6Ui57SVHHwnUHKJeE/rw6xDYIqhfCDZYzt3y0P+RTCGj0rYnI1Q6Z00yTmORO+7gtadX6etOyTP
DQG9bJG4dPGG/OH8Adxw9kycbYLDrROMj733I9M0ZhyBIG5itjOSL/XXIla8T7cXbyVCcoX1NGc0
7oEpWms3MUe150OH1qzIcfPaL6MfPLnu0tBdftWGKobfXEgweghuD47bTDqHHargesdhoOB1qDoM
7GO8uHUejK73WPZ8fiG31bRsYIAiHWJRW6z06qLmLHactsVKNr5A/G69CIDfxgEU9piYvgD7jeno
SdCBk68L4Pf3wuYK4PUDQyd2ac57qs/XwaysL2yaxkqG5CYXs2BR2tiAEvth3bcvkVd73efwYNyX
N9q9yIvPR6Kwxo3bAGphgtiEPdpEfpVUhjmQtkRyt6tOQ/DBGQ/nN2nz+w7BtWlYaOiQ484l1ZOs
SXOolA3uVDaew/7viRKxKX8kSGc3QNKY1A08BVizHGffdA862Z1XYuPqfydCOrJpbsAVD3iYcgPD
GeiKL6YHTkpXt/r/exDzTpJ0cgs9wQgPEC78OShPaYIat31BnPROhHRqwhgE1IsOI0voDc2vk/Ff
Lpb07ASrede2I3Z8CQGajEJzkYT7PrqulE1EW9tiEIHSi+3XidwfUNRR3XSa3qBcpXvpEeW4Y/qN
Psx3gsFC91N/7FxEM5Mi97I1xMAMhhe8xTnyL3LypdAmOmnTJDpeB5/uI8E1oHnarjrmmEUFHHV1
sEI3cPzzVihOvxTBQywG/Qln1LZl3xpXcIRpyWq0QyfeYj/1YwWHfsKlP/a/x1LxYNzy5Ctpcv6x
yJEooDrg8jqSN4A8XZ6a0fLRMbjvYmMXTiqz3PJ9a3nShc8RTNmlFTW+nf7i9KeNk6ZMcCtWUG6E
DYLasOdAQ++wnR3a8aXWMg9F/WBJD7N5O5PT+Q3btM+3DZMjxDnUnIYmEzIVzdPQi46trza/JUAR
OS9nK/pdW4bcAZuMTR4hU9jAIIMDQt+99ZUDu6a+wQC1q31sVBTcW07dMA0DMajBkbGT7kKAalpO
YuAApI4/BrematRj0xZW35fuwUgPjGUsAKmpDYei/Z2BDNP5eX7NtkUgbGCWY2B8Rvy+ih1Mk+TW
0lega+q462iGW/a7UnWGtjfGfJMi+ULHNA1uDl3tm4/9TsCQ2H70HUgd8E4JiLYtReC3rZTIIIiY
yJENrgt5UDsEryASNi7CTACunOpRVV5RSZHuKM0eeWM0kGLrVykQXHntVUqq3m0Te1NF2p+0StLJ
pEbtV3PpTxQTGZZ/3gI2T6f5JkHaG+BJzkMCjmG/zSI3oTtt+UqTU2wqAqDNKNVYyZEOS1Y4fGlr
2EAevXbNCeBK7cW81ffEj5XAPiLA/uuSWEmTjo7lhLzt8Er0DeBWZYeqDL16vLet57HDtL7m9yqQ
H5U1SBE/z7i+FCM2CiM0+7CJ3dqOTjxVuNJNtSyDUQtcY4TKYFb6Uo+JVobIJrU3YfvJoc9kadxS
B0Dhvl4+JOYlJwnJOE7w1tYtOdlT4oUWLhwvqD7/XVhX2fxtUMKIiKjxr616kyFzSdIOl2hTz7U/
z179WzRURnvkLHoPXb3OQbT8X9A/jITpH61kZklL65OoTDBavfCDhbKiWVqoDHz5Hxr0RNB9Tjcp
KI8igKQkCfYrQbYAxDdHzSOP+Yn40S7YlbvzJ3nTV6zUksPzMKva3kTo0JrGXRDot1W1KK7YzWho
JULyeWGJBnwAtGIoHSh0rAndYrpzytltuyMhz+fV2XRMK1mS63PmuC4pLYA81l41Gh5OvzXmXpQQ
hjHYyGSatuXo8oPWCvoBRVAQFoqO/3w3AfnTFWwqAjnCepi+nldq002spEl+CUiBRa4HMIiwTXez
TU4WyHwyrVCYwvbavSkleyOzKOppQZdrCLwhsOa+oGHe05U+ffPoghcVUbgpaueSTy+RnAqbApNn
/HHcEdAsat4CdrbFCz3B0qeCo9s08JU4afHKckkx3J4Butr8QMlTzp/Ob852nLISIC0beifNjPRG
A7w054egOBxcJ8UMOLD0BRzmeOz5/rzIzY36I9GR6cXqqg4jO8IKYtjABSSV14B9mFY3Pb3kSW2s
JEkPi3EorKnFZJXvBPupubcAP3Belc3dwaVkoRRP+V/1qCUGRFKOqU6ftLFrAA1ops0FaQFUqJlB
CBH04NL+pLRtHWpyTNW1IaiHEz+LTMXJ2TqgKxFyhnfAbLUVWMg8OPMH3n+qw8NCFZfqppkhewYw
OiwU6uDiP6yC7mKg4Th3wMkTcG45EK7JVx21W8DWHaOr8rr4cX5jNkMvjErBunTDoIYcD7O2BnTo
AiyZYT/v6I1xRLfut+SDeKAHnqritWUGa2Hi95Vykx2btLcJ4rwxd8nwWQsVRrC5Qytt5NUrmrlp
swRjnP0DOkuG4bmbL7FlNAxQaiLFaSAn+F4JY2n0IW2BSdIQLyyfY6LsMd7W4k2CFBnESZo1hkg/
ZY6L2+CYHwHQiFbcV0LD6lN0TPfo/lA4uO29eRMq/Plqb4x5tvtwbgT2f+5aeuQWqn5JlQRp980U
OB3LUiMXpd87AdLfz+dtectfrjdG2nzMMuZkFjO8nT09xrZ+HOp4R+biGlCoihfL5g5h96lhicqW
PC+FRGeRBwHS6m2buQnZDTUQVkuFMW/qY9tIoVkcTQkyhp421EVoxxAyDZ+tGFmYwO2AA64qe6vE
SDennkeJnTOI6fTGBbZY5naYeqDFAlSOfDme36Ntf7NSSnLThpFWKBGI9zcIBMPrFADPwKtrwEDa
HWrdVSGAbstziA4SddSSqC4ZhROZfB7DEtfC1QLGAAHv2139g0WHlKtix7ZCYOKYcECWYduWnG1F
PrBjWtohQVdEwiAwvUfIx64pHkdDR+NPpZC3ZYZUdwybmuiWQrHs/ZlNWBbXRhgilKtv6qlyRyTE
4/GCu3stRNjPyjGwOWi5lePWA0dMmd9dgr7A1t+XAkWSOE00FriBOu1K1/dpsleYnPBc8kOLEgyJ
cGTBTVTe3isQR6A+CBo47P5KeNP0lTZCP02AKc5RBVPVZYUFnxMnnSdmTnlI5gqMQcDvKQAJ2AC9
nBxVb+PNvV9pJR0ks8+Nvu8gJoQLWojf16Zbq+jDtlw2BU+wI0InQuXogC8OCRzRM9DU98vQu8qp
0G0t3gRId8LQWlYMqBxRVX7k9KihXK9qG9sMqdZKSKfE7B1Bc1Q2frocX4FI98FNhobaQ/oUHRN3
vlaBgm55VMoo/ADBbKYtFwyZPZRl2EJgYibu5OwpanoMyKf90yWWbeoMUYjoVJErh4EzsmaZMeNH
7/Qrc4/188jPBiN+DCN+zkll2dsruZInBSZTyEBkb+BFIt7DhZ+BTMxLPUwmwHnHthvsLmCQRj4L
+jni5OpyH1vTGw4bI7wb5u7F0B+mIPQG+vn8Km6aIEfHCAdlJmJgyT2A27sP0PCDTD3fj8l3lt+W
FzQs4U5AvGDbouj/uq4rF0orGxVxUeUoQbMVXjFVe+6WwWGRLMfmOmJ4+Zh249AOlj1imUwdDfBX
c2i7A/+Yq7Zjyx2ARQj96YhJHLRnvPekZaYvfYIeF582t+Z8WlQQIlvtzWwtQDIwc9HLVC+dGgwD
hiPGmb30qrxNrycMr1puDh4Kd1rc6hJo6XdyxRWy2qDY4JNOaoSOlhYeEufnUBhHM1T1Q21Z2lo7
ydmxqhljp0fmhRbxoTGCA+mTW2bMiqhgM+ZZy5EcXmroDjIyMLdhb4OWqTzYJ8zxfeMH0eWlHLMX
50O+79BCbXLdApA9kfPAVZMOS1pBWs3SvdkcwOjl1c5V1+1Dpigrb9r5myg5HZwlNnqcRywgjrLX
LN+BN+wmUeNWNVMEPZuubqWVnAfWEi1NqEj3oDOzcUX+Cs+iea/f8QN5hXbuc4VIlXKS7fd1PRSk
EPnTguyslzZLjxH/3JqKovXmGV6toWTqBo/BRG1Hja+FD03z4DD/vDvdVgOlVPSZMtTYJHeKYLuO
0hg+gpeg1OAdSlNRcEt756SVl7RSIefyR5YUauU0cqyewPSCnrpt8mlIHS+tr4YACINUsT2bh5eK
lkIRCVG5+1zX9FgfHR10YAuQrWeMhM+uOSmeR5ubw6hhoy2Mon1BWrwK+mQpQ6NOz3WvBZB+2F+i
BnrCwaBmikZ6KWyMGUbmUzp2fsS8qvtN6MMCXvrzJrC5VPg0eqV0C318kv+Z+nAJJoECrjd4HZs3
c3kfNT/Py9hcqZUMYYYrj021fnbKFCMOSFp8NUi1n4bk9O9E/LUZEUlKgsZvkp6IddS0SzZ7pYJk
vWSMnCIYwT4zGR/j+imP9+f//2YTDprl/+yDtNe8s8vYbCwc9esh84iYFRIduI6Xa3sNST5Q2gFF
Q2Vhr2nQvy6EN7FyW0wyWk3bWgM6cPn3QDuZ010BvPp88Wn/fVwytyHXXNWrsHnnYYIGOTnMhujo
Pn9vD13fjAFAoUTL9nBT7INTlXj6CYlAv/S1k9Pvzq/tlvmh+wI1IYfraI2QbCOzm5JGJMDgEHVH
45H0v85/f/P+WQuQjKMz9SErCvRPknv6pTsJaHkG1PLiZdml/wM9y6Y+xBGFLgSoSGq9X76q1nMA
vGMCOIrIh8bRrqnjXOB5zJUISSO2LHnVWCOQvRv+c7SZa48Zc0kZKvqiN1URLy/DNlBwsCTvMw/x
zOoW3mdMj7T9PS/fz2+N6vuS5zGGInCY1c5+aJzC+DpSzdaI/ycfH9PExUktKuoAUpBtAPmS90mH
unBwGMPEHdMbpl+Auw9Q3DchRN5v4D2BF7rzq8BNACRQZKpysEoN6UAi/mQtmTkuAeRGo3Dwhjrc
A7lPYVWbu7FSRPy+ugdwh5oBX5rZB2ZjmmouqXP//H6rFJHsqV6ydEgZlopVn7IW8HJfTVXVZ1ME
whgRlyMXJl/KWZQmYQRcab/PwM+hIQ0ClMZFNXa7Na0qarH/ESPXr/IA/CB91oqOg/jD4reucZ16
mAv8tHiml+xCX9VMsXkDrSVKtmxNJTieKkjsPcABXlkeZhQCD6jqB/PevIqu52vtJkou2TCLgk1X
4HlSGTQldfDOwrw5Guydq7y6yQD3jPypwu42t0y8trlI8SBt8N7uij6Zkd9FVpQHk29o9a4co50J
itPzxveanPzLG6zkSPbdpfE0GRlaEBDkHiyveMSkh1fsu6P9WN8Iqun+DrwuH1Wt/FtRPF50f9ST
jL4JdTuYc0wjNeCWCL5x+jJUsxsRVYgiDOCcepIztXK8h2euo6R6zE7IzV5hrL780u2sfXUI9Yv2
jBvAh+AYsZe7gxOLzlFtiQFPc3Z57JJ4cO1BIWQ7ErExSMqpwwDTIFlGXZKCLxrmOzAJtKd+uDM/
hKCO+qeiaj2ftw9xL/+1fithknnUQIPRtA4jiwu6nHWvD72wuGmT50BF7bNp78jCUUotZLHk1E9E
Eyd1hhZ22EwHk+wcRg8zV7xNVULI+0NV1dnYaCGCuL76ULCTZT4wJUfbBu8CE+nE/ygibQ9b0saw
I1hcRn6N/GZgD1oAlPT4hUw303C9LLfUUFi5Si1pk8q+oyElEFk4Lxbq0QOmPC+ARmMCM8KgBK+6
v4aX+zRgg2XgllqQc070FFOXn7Ly4by1iT8qW9taiLQ/YUJQiSpTAD7n92lwiKniRbS1UOvvS3uz
JGDTcuJ69lHrQgWycdvps+5cEB+uhUi7QcYijdsO8aGZfOv137OlMOLNJOZagNByFZLQOMLYlYbb
PDrZYMXUHtjH1vSyRyChPVkuEldu440tiNdUvSNi+f/aHoO9JpoxJi8H8SzutLYZ0a2P2ireDPUh
PoSxO6C2mu+DnQoceeuKQLvpH2lSPD8YjZZ0GnIVKRncWNsZNsh72NchVBjFphykQxjmATEVKF/n
QNAvWm20BnR2ZZ1Lw/bzPDXHmM8fo4h9Pm/gmwa4kiXpZE5aBRQhwMmZQecm1u3QPrSRirFxc5tW
QqRneV7nCFIXNmMmZ5zdf9529FsDglEgCcf74ZLMlWUSzMLCJHD3SfZoLyCyjwYAuvS8/KTl3Set
h3LtBajzbC1Gusq7jmqjTpsWoInPcXoojRuH+w1TGPmmC0JaEY0emPFmr/HS6nANg1GYdo0xVLLc
dmSXhPfnLWDz4Y0mTI6nFxKYSGu/P71xh0JNmOOZGp0GUG4L2NEcjbmZK0htHV9VU9u6wDEhJbok
0UwCiL/34tDg3OvFCG8UVj80YMfgHWay68i8H+k3hWZbS7cWJRm3Q3ur7ivkm/4zC0pbz/HavWjJ
pL8wlO3pF9wXa4mSpRupFvYZx+Os1b8YzQ1LVDmFzWALW4XbEwwvqOFJtg3OJhDxlWi0SADzDCSc
9hD49k0nRvUxhrhXtZNs+Ye1OMnG8wDNckWIUdC8q14Cq/gQjMntMLSeYqtUciSrKGgIGGEH6SXt
2Ny0H4QRYjQUeE+7YRe4OQoQ0e1ySWPbWjnJPsyUWKjlQLkWfaYBfaxBz3ter221OMdIEXcQK8j3
ux2xbDQhgUfPNDoMFXX1WfXM3bovuP4mRLrfy6jqujbCZJT+/0j7rua6dZ7rX6QZVUq8VdvNNbZT
fKNJOVHvXb/+W0zmZMuMHvH9fGZy54mwQYIACAJrlR+NwB7NyVZzPxWBBStbVxdgPwEFBU8QeJ3m
jLuTtYkmpsIcRXVir2zabXkKQXCFkqrAHjZP7lUUD51NQ4ksQwlRiZI6GUi7jFmQtGwuGkZ0iQ7o
PHhWzuAGOmjyQCFBmSe7XSTbkGYvXu6W4bRvAtuqXAVxRqaZGKeWenkGCgU6ND9ZSveutboK4LYl
S2LSJjPuEEbmR+D4E9GbCVaKZ2CtIzOUKhX4PVT7Lqkfp0B38watV+ib21+pzcNy3RK+DthQjdSj
hUCkTZONh62SLo4qyri3HehKCktWVvFUSZVyajpAnYyPrWede7wVA8mndVVgVoS+qDNGsPs65wCU
epYyUwEPcRzUn1W1f5iS2P1vy8Z+wkqh2qoWIqVwnUP7OQQ0Yz49YcBesDciI2B7txLSDM0QVzPK
I6T4qDzXjewo2bGbPu+rws4Cn8+jWvHvodTZr1hJAdt1EoQhZkjDOb/p0a80f5WjBz2RHZBL+tV7
RijW4jgfoGmJWXUWNsdoTh257XNB4sv+/5463NGPB9lIlYo1murfM/0mkr+AnqwqLoaIz2mz0LnW
hPMBaNQ3ejk1B3foNTcof4zFcFzUY9scc+s86y5Nz5L62iSnyBxtoHk6qSawws1HMIz9Gmg8NXUU
8jkLAd02wKdN3CTUAwOyyw/hSfVVu3La476RbMehlSTOStQ5Aw0Tukhwneg9VHWd6ZJdZL/A8Gwt
uDpvuqSVKM5CakPL5llG/F6C+2JCc450vwj510VCODMZ0ZWRBDUeDprBMdVjPzjaOyCh9fXmcPaB
jmtpXmJkjWVj2gPGeLpK85tRtDPMd/5l8Nfl4uvtsaxPVVriUS07WT/Z+JjxSkDe8pvrUFSxFSzb
LzNZOYtZazVFZ2jaYRlj5k62NfmetAIgkc0jvNKIixZFFiilYSL4TWPtjKpPA90u6b0lOXIiuIix
PdhbPC5UGFafpj3FRU8CrWcCwvpOsa3yRsOOGfpdXGpOknmCo7RVG1zZxS+/slrDMk/NNqmxYbiZ
e6a/HNXT7zu5qGFvMw6u1pFt5kqQAqREOjMKMD1O3XrpnFyUzIt2ivMKEzBWZdnATqVIHXTpQxDd
hYCXUYjdW18Ey7Zt56ho4NHFQmsgt1UZTUmFq/rs6o/1Hf3OuIqoQ1/ryFXd1J9FjVLbln4Vx0X4
KcfLItFBjdNXPzT9GGBqexblRZsBHmA8/6rEbVA4NgDFjtGXnOk/rM5wuulVixO7ERWctg3hKofb
pkWfSERjlIbBrFwPT70pOEWiteI8tpKQJKELYwHpSy8lfqePbjIIArtICOex8yE158jqQe+LmZHs
+xyj9aIVBFSRDM5lUwVvl0OFDVlmf9APJtALRd2t20fmz17wRAFELSZa5zMCaf5Dlx6i8hQ0maen
DhUldttZ99W8eHicJeiS3EqGGX2ubPabdXdMH0Zf98Gy4KSf9s+nwMYszmmHYVm1U4lBfVTX7VT9
YYiI5bbVwXMrei6AxwjAxLfuTIuHfJyUDnUej5z7u8wP3Nghva373QEwce+qwqzEcQqV4RBj9GEC
eHkGPnK1rW2ljBQHRKv2/spt51YrSZxnm+NwqgwLoyOd3+COH+DhGm3uNsvjjNO+rM1dWolif1+F
hKhRCQE8MNpjkpd4auwwed4XsBlQVwI4l5YqWRGHjAPSKu6a8CaSvkZzaktWZU/Ds956kyFIFjZf
/wEF+scsOOdmLkVkDaqEM3s/+COmVFzFLiJbr2zt1jgAdcPvXouD6BhveoqVVM7lNZ0MjIwc1tEv
t3H1Velu1EpQLdksEq814zxeZmV4XS7h8RiakHksD4NpKx8mZ3FYi7UJZj5Rw45IK87/5XOUgQmC
mYd0HsNzsDwEqQAMW3SM+fbqthhoE7PHZO2JDUoVfn7ov9TfWcdzdC7eM1eG5gnG7axRPFhy+6Qq
fVZI4QQcN8ALjXiRX/SnfYvfPFIrCdwutXIdYeAYtfWg+1AFD3Lg7n9/a08AjoOnFSA8Weiae3tk
g8JqqilDQb0wVDvoAyeqfnbKe2aaV1L44h8ukl3XydiVGdMvaeUose70ol7RraUCqqJhUgOPRH9R
Zyh6UjYd/rlTvDyawXAgpWhYcdO81jI4d5BjBj1EboBZLy96Zkmi6en3rPWIwbGKwMg3awBraZx5
lVWVLl2Oa2TlDu7stXZ9aDq7umi3M7UZ/mV2UGR/3yA2/YKFJBiUEID+wovlW4vQlqmjmY5Ly3wm
h8ldTuhDPY7+5Klu7qNPR2CAmx52JY9vtc0HaRoGBtA0H4obzb9tD6XTHOUfjFo6dTEc8SLiWNm0
eQ0NINAS4x78qTXUQtNMOCK3j1RbA0wTEkqMZQkC76Y5rqRwJ3carEUbGNhsYFzC+GGaD/sbtfl9
BCZMlAE0HG2Qb/dJajKpyzQNuELLsamfylzgSpkp85dXa/V97vencq1Pk46LpJ58ovJTk5wHmoCn
9ue+GttHaiWHs7eaJpZEEtQh2YUV8K6HCJDO0/m3eYsWbftIXaURdn1epSgymRoF5g1/97n/OZV4
um7tGNO0NUbnjigYu9GjqINQsFH8hGMXyRLegg0gSAejW3faESB+AlsQqsWlk3pB0yZlqOXWywiM
qf4wHLNP8mn+zuaD5yN1RRnKZofIyjwIl1ZWeTa0S43AIT+SQ3qsz5kreS1Q8286T3FUO/O6F3oK
PwmshX12xyoJW+zV/vVaExVWglNV/pw91ouZO/oPBrW3eIzCWBU81QsOAf82O4SFHmod27sJiJU/
KboV5chpieCsiUyE/YyVVlNm5mEn43oTA9EPbPSYfBQoIpLAeQtaghInMBCBG+Wmym9zWfD9TZ+K
uIuhIkybYjDnrQaYKkr0WkcvaZob51STnrR0svs6OO3v//Z+XMVwCzWDwHLpCtDuAO3hg1Io9pKZ
P9UYD5YDdfZFbWpkEgxIAPkdNBScRjOuTQPmggCg2yR3Y0dvrEJ+iUtToNF2vEXOwkAiEXD5B+VG
buuibbH3yc3is5QCrRo/lgPjOAXA7Ad6fI9aV3HcAQpVqR9IjgPU9QXAuu0IfMzz4u8L2dwmC0QX
YMABGjTPdNE0GnCmWLdgbrVOlz+nPW5NzUdD1JW4adUrOZzbywYd4zQGlIn72Cmn2jHf89YLGAxQ
VyqKBahzLjrF2VzSbISEov08yWeiv8fKrt/nM+O5U8yKUJybZL4rw5NePpeS4MVje5H+qMBTSGd9
vxQ96YFZQ5/a6a4TIUFvHpSVCtwmRG08ax0eYN0weBhqoL51dqB83Tcotsx/uf2VDC7aoI0jl2OC
GmDbaTbQuewORe3wpld/6ANMC3FHyN/MPOKeSO6gtGGcTwbzaJgycSIlwzMfWAtfDPlZn77vaycS
xbkaixZpE+gYlGq7Gz3CnEGC2Qm1tvXYTmghsLjNgtDKpE3Oh5aRRZouxcRp+RupNDihf6XxyGdG
kCp82mM7s7eMXOBZlCWqgwjWQcBFjUVECYoFbfXZzFx2p4h94Y1CZPBc5loFwYKRLIhkEA/004ys
snYiV3eVwGOPivO38D2Ng+s15dxEQfTOqmLsYId2nUZ9QO7sLsVhFqVdAtX4+m5XECk2Gd2OnHlh
/NJZH/ctcTsbvx40vgxKlyrpBvPX2oXH8SUBm4/8FJ7YshUHqRDEie281QK/CtBzVGDqcdZRF1Ws
dTXKG41v3rM2Ujz6FZ8Mb/SzFiVKNPR5uWjietuXXGVy5pGoalZbKhCOBj889ocUiI66rx5FNPPb
bvEqhjOJkBpmONSY1NDUf7pkBO12ao8iz/E/DvMfKXwrj1TkndJFiE/M1ufbxLeAXYouXAU1vEoE
3v4/rOMqjSuSj2jzWND+hMYULF3h4jW4OMuofwDV62Cexve0uVtX69D5yBJM9Vj1AJGj1XxTB/oh
n1V73+C3D9RVIy6wkCwH1KuFNxlZeU7liypC0d527dfvc1EkDk0lDTQGDtQNlzQP3Y7IDo1ip211
PGaJJha3s8nVknGhJM0CaUgLyBsd5TdlgZs6hrf8AooKvHdlkytxfCwJLaMthwHAGf1LNJy7KnOU
SVCpFhwknfMRQ2mFmKqA0QGIfH5dzKd8ELghkRFwHkGRlSIxKqTgLbEb87nMPu8b2aYGuBhRCkQJ
HcPWby9HTRFbFSjlAc8DbgWznn5GVvqoyUUhMOZNz7aSw+3GUvWNVXZIWeSGuGncn2QjPwGY/mSl
1qM6pI4kk4OuNId99bad0Eout0Np3FR5mcPVNTUIXzU3cwMAuruzT/AY+C6/uhLGbRYxIrC3tbDw
sgTDWG0v8im3ngUaiXaMc94jqndhZCBGdD4NXVZQyQ+L/AsnV78nNruaJQdRq7lAKN9rQ5UR0w8h
NMvrjz0eE3o4PfX43zT7tZerUoOSDaaVBkCwbM/GE6azD5E/5XZ8ttye2rprHppzdI4Sb1+sSDXO
k4+hYYU0wxmuyvEkDxaojtt7GWiQ+2K2A9TVOH65x5V2bdGSrkMFG8VkFWhiyjGH8ytvZjd3JVf0
hrvpNlbCON9egUh7zltUrq3xhQSvRvUi0Ea0auzvK21KOR5qGdMusML0K9NGQrFL+dD6Xu/GD79A
Id7Teoryyr+u6lfZbyVy6rKKlDJsUMJgadrfTGHqCrvKNoPiSgjnL/oQf5sj+KkwVm2T/tObFz2I
cO35pBSuYA1Fm8S5i6YzyrFXYXn6LcquxYlxzGFGxR0fFnYbYFD174E1xEMQyjl4pkUBhMuSTNqH
cWzCHRZhfNZzw1c7+Wyh9rav2pZmazHcmerqMDTHEQ/7lladAUtx25oiHBQWMPjLGwXsqMxg2QBL
wrnBLjPNIelh4bl6XnrfKp5L6puiptrNWwAAT+RffNp4j+HswZjSqlc6+CRrymbHjIOfRXNvxbIt
TYlfhNVDqip2GkcHaZicBjOkdtVUkp3q+tdOFiFkby/r9cdwBoOhvELSAzzxdc3Joh+CVlCO2TrU
a2W5NbViLa8w3g/QSx2tLKXhxAWIVUR9C8zG/t65P1rwF8UoMaJErtkECTBqKdoAswuw034hJIie
KQULxl8ZmyjTRgK6dTct6mNsfAlmXVAe33TrYEsFljhAPAkqpW8dodzUXVGFcISDHwANbjrK/anx
fmPWm70nnIvZ3KOVPO5oLSWMvmc12eVprJzmRnNjL73tclt51Z/Skw5e9P4oCv+b68j6CAD+g6n7
v2JX0C7gngVXkd7fqMrHqviw7y+2lbp+n8lfu/a2yifLkJDTSL5uuEv8PBif9kWIVOACVmH1NR17
4L8N46VoL2Ps7X9fpAKX4M5JXrZtASTkvrhbQHA9P9SWKIXY9HmrbeCcUQxOk7JukfqhncjFw9Zh
9CR7vC2BEgpsRYoZytKPPE1UlhOJ5dyO2hMpXygCr9WWnrn4tRkcdP2HDNre/TUU7RHnf0ZJKRer
RXRCK0YsnaThef/7gj1SuRfWogCG9bxAkXA5UdXT6EMlwtgUrNVfQA5jVYGcBZEvxdP6fCtnuR2i
fQWzmoK1Eumivj0yZUii2kjhB7Lu3A63ZL4LRLiqIhFcASJvTQyYsuUqp9c2ehzAN102ghs0M9m/
gsHVpFXu5Od6ouRzwW4zFrK5+naO76bpoqXKQTi3IrAu/h2QqA0Krxm2Rm9iR0/Ch4Eup30DE4ng
nECd1HVkjFgxbfYN7bYpBa3Amx0pcL//OmKV8wBqZ1lJH+CEzED8YYSziRtgyrNwkk/AYHdZJdRq
LiIsApFanAOQe3XImwB5AV6aKIBHRf36okPDnfsIFDmzNWNnlPzLNNxZdeCQKbZjUfAUGLTGnX+r
0noUPpE/9eQSZF8D3YkkgQWIRHDpQJfp/TyaQORbSvkSlJJN58KVtPfc7wC7b1oE4HigZeFWrKq1
Lmob5FClSY4T2F6iVFgA39yVqwy++ylokyADXh1YZRBnQutSuG1tk5PyGD5ojn4z34SfAeMAIhNv
/xCJ5HJLOATWSMMEuvVNYqsheruWO3n62Kux4Llp06xXCnIuNFPCArkhkBto8yRZjtkK8HRF3+f8
pwkgiGxScWzSMkIEuB1CgYDt5HOlAfsFq7wJMIlzN5saSwgUnzixF75kl8FrTwwQXwSGtGnaK2Hs
7yth2iSXRTswnr2wdULltkT7/igiOhYJ4TzoOPUKSDHhCrLloShPZftZiBckXDXOiergIZ+zAtms
+th7ht+CO8t0jEdWifk/NBGyXf4rwq2WjXOegTLnWa5jj7R7HKNLfegTV9VsNMfhhl8dDNNLv+0f
oO1L60ok5x3kSdcwb/6LZQ/D87oX4VUzSpzGm36ON4mduoUjuo4L9o1vXpuALJQa2QxSneCkYFhb
qb8O7/KtV7X4brVxombQTPCtRlPbuQX+HuDVC6Gp2anf2S/CeQXMtI56p8L9zBjtIlQCBB31W7jX
1kw9Ka6cXE5vF6W6CTLpOIXVbQYPsr+BzCT2fgLnOGapKaciiBHR5ei2NgcnC3VwLsfnOW1uFzJ8
VpbS3hcp2j/OkwRqKLdZD62b6IOqPmnSgzYKUr3NvrxV0OLbltIxTa0QdXEA+vmDu7joXbhv8f5t
ud9rzVlQVT4xDBght5xoRzmfktakSuMBfng+D67sMVKc4tj7EhguxfwkooXknMsshaklNzmQk5Wz
sgBq66YVkv+JFOJciq5IUpoVWEi9cqT7CEsI4EcHM5v00DniroXNHH117jh30sT60FYWzrYRNy9t
hx75rvlGYIqpQrx8XAQFIsEK8n1HIxKeJNNxqOLA05F7tOLWJkGKwfcdtRpNh7rBAqZyfI8Jdimv
j1Mdw6N4+8dKkAKYnDPpgnxa6gzHKkguRu6qojcT0fc5TzERo2hnA+XJouszOw5yhyqq8d98g8n5
BtIYs5ItUELWBzsihzwq7L467q/U5q5r4E7QTWS1fyFMt0MkzXWTIKM1BpBsRCDk+ka7L/tCNpdr
JYTTxMjBGq7WrJLR+G17L70HJpCuvs+UXKVIeOCWSMNmAXXdn+qDah3qSmBRm8/oaxmcN5uTLpmT
AX0prAi03LArYHwbAGYqsJdbzHsJTuPmUVmpxPmzYsmBpB5gHBiTrncxReBVpdtpTr0mFCGpbect
rNcUDJOgfuMDfNM0upUHqNGNZ/UcXjAh5QyBE+NtUzqQY+WMR0Mkc9PsViK5A5rQXjNCvWUdiA96
DhKxL8Y/+za3GcxXErgjmph5gtcFJGO41Rwa2jloOnPrULLrOXemUbLbOHnPWVqJ5MzcUoYFbJ2o
EiTllwoToh2xS+VlXy3hZrGVXdk6sJLGoWlR8Cwyp25s9nwVe5LT9zZpvN9dPmKKy81QtNKMM36l
6gui5IgNA/jsMs/Kvyn5aVzuukQECiUyDM7uO6nqaNvCMMJo8XoZOPuzX8nO/iJuHq6VOlwgV6Kx
W2QAMLqlml3GJnPATerlVXwYRJ2w25eelSguiEttVFZag1bb6AaPjRVaIcqDcWeRI3torA6iTsdN
T3sVxwfxeM6jsGOoiHHyo5b9RFgJY7Wav3LklQCuSpAWtJTBrIjXYHpbBW7PaDUnV80vg36yggz0
Hoo9ipovBEbBh/PQGKzGyECMvVizHY9eiZFv2fL3jUK0dJzDkJTAyNsCpzerH4fiozH8N+/Ah/MU
g3tlF6DkmqPMDmwtpfgYpgLvIFoo9veVc1C0GTi2UYc6ZXru5Ys2gkPxsL9M/8OiQakAajYgSfDY
joWSTMbEuhine8wDAgp2OurP9PZ3P+h70JswvPlHGHdS0YIfAZEOdYlwWOwSTXJVI6jtbvuCqwTu
gJpVUZgyRtswI3pD6cHodLeO7Mb6R7BszHz+Pjj/ygF+5NutWSRdj6QcZT3gpP7MItNRg8HLW/Rv
FORW6sGHHSuFbbWRR1BXHCrpHFr0WQcczf4PYSu29zu4A5yri2wWAy65pIhty3LLHkWY8ksjV+fQ
+GcS4dyy5ftLnIVGXl2ziKryKCoJ0o0sNkDomFionFdeXl6Wmzy5NLhDWdWjSQSufROiCtwwfwRy
QTibI8UMZsCLFe1oZ8ho+g+mAl5EVXaC9pZOwNr5Vg7vecFfCeXOXZGXSswIG1yini36MTCPUfu6
v2+b7mklgtnx6mgXamx02pS1aFmfgF9PPbPPBWu36T1WIrjY22pZthQ16vRF/sX6arZfu9TdV2L7
IcUi6OxACwl6gznrwxW9xS0Qkbf4rD8q/ojJ3u4CjIHHaXaIzZ7v+6Pxng4m9Nv+EcolmwBZ7WeZ
IGVSohd9/ELLxFakD/uabW/PVQYXPao2GZWBlYRncjekQGR73P/+9v1jpQRn11U21VXM2Bbns/kL
jMhyyVMOsgRGcpE5RDC9J9wpzqQxEzLUSYhqrXIvO7LXHsLH4RJ9CiK7vBldpNOe9GMUJWZCLTkr
V2MaWWMdgmbWdPDa7eW1LTkFOJ6eiJ/69KE/mu/x/6t15Yw+lnqLIKDhJVRp7HE+UO12KGa7lEXN
WZuBZiWIC2VSQ8MhqnAhqYuDnn9IE9mVVafWK4GD374hrARxEU2joyypFOZeMbLJCngX2bcutLOf
o8+eKsfj9KX4vm+dbJH+9vJ/rJ9/s4rAwDRlFpyu0ZwnkMJO488Bp2xsn4VQq9tOihoyZkM0NLtx
2lGjIyOR0FYcVD3o3Hv5jI56zdOD4mlfp+0T/UcQ33tbEFyz5Aipx5x8KpKztLzL216/z7lC2piW
qUURui7yB2Www+lzKyI63s7VKNFMMFgqBrBd3gYNlNHVTM8Ya/NtD0wXhvXTJ/aAgmXp0y+itq9N
K1hJ4w5vNoWB0miIHxPYGgpsv3Ts2rtc/xHo72pZWYniTq3amiOmhIbapcX91P5M3uXOV9/nDmtk
NuasDticRVGcuo9PrfKu1/eVCM6QozqNyMISlSr8GtXHqNHshTpG/p7AdBXDH81gDDBibAC0QW0+
DtkTujX3j8nmeVx9nzNjaWqB+UeCxlX04zB/S0e/h7PZlyGyY4OL4J1Z9UsdY62C2+5URXbk66fh
DFqp0p2Py8MiOPoCQ+bJbrQEZAZNzhATiwsxvsjFYtPhZcy+dFIkUG3Ty6yWjwvryaSNuTpgWoso
zy06yujL/tJtRp3V9zkP0CokNMAhiDZ7tGM2S4GbxdNk9N4Y/f+nwAwWVjVkRt+u8z2fmpHoWW/g
jp5Uj0ZxAjIRsv19XTbW6o0IzgpMox5okbQ1JrMew/i1egd15Zvva2+9JSOhMYMeocUKg69xMMt4
AIz/2deBrTcXKd/I4PY7CEcSY4StdTvzVJFDUlxiUUl/a/jmjQxuz+uoa/XaBPp1bjnWucU8ow46
Ext85v+HVyqRQpzTT/slXBiOoRupN3n8YOaHSDRxv5UVQiFCcIOUNfkviitSl4MyaqAtbrpD8CjZ
kZP4podUNNecARPD4ob9rSRqLZJ3mxHgh6q0QD6PUW/ymn9FvRioMKizanbcO7JvIR0VzTFtnNU3
MjlXKqcZyCOJDFca4302+t5qfoDhYcDbCVKPjRoAjiku5MjYVBWcOm8NXa86U4p01jWgjc4UHuIu
caray1NgE48nVTiEs6nYVR4PwdZMdAkjpardkixPpVy9LjNKOUVh+OVUiQYeNw1yJYxbxX4aAlWS
sHN1SOx4cFsg7Xai/EAkhHNFQ9OFUWUgP6j7rzVxZx3r+I622fUu8dzMFpuCVioEvXo2vbpcTmlS
O2UvCYxh06uu1ovzSD2txmkyYXUBne5bkpxIVbaCKCdaLvb3VfFCCzJDyhW8MGXdYem8YrktRdSF
WznCm+XiHFFfGeOQm8g+o5Pi65gIwDwPHucYdwUIbrx3uPHVonH5J2bXetLGY+22aYgOFWoPU+nV
2eO+lM2t0WSTcZ9RCtqet8s21rKehuGIakl31qtXYVFhc1tW3+eWbJqbOMpDWHGYh3aSPA7puRHC
1rPz9lfEWwnhlqrAaKGeSjHsK8OwlephAOrUAkAZ7x+p/45BK8CfXVeMy9uTKe1J2OPuO813dPSX
EYOMIlRB0apx3jOBXwXjw4A3luabEXlACrKnd6UiVz34llmzCms8zSPi6Xp831YUL+ciQtHtqLqS
wTnKNKwrret1pDsvuIQeKp8NNJgvmT0hUUjFIBwsfdoxBI3zmSMpcnMELAyQHWaMohNHOU62+QGc
eOfCky+iqSqhflw6N6RRNyyKhXQRjbSsgiU5S27rdgEE3+xs3Ymw6jej3Go9OUdaT0qVZKNcYdBZ
PZIQkLCj5BlycWxo7f8nx6BxjiEw21SpAzwmtKaj5YndG6IounEFWh8kjXMNUVZ2EljYUdGWz0WF
AHfJ4kMl6/ZcfN7XhR2XPbPg/EM6YJNaCrPITsMJwIVHNiQe+0JzYOa1J4dzDYwRhs4xYpB0LE5s
isf08hvGEsaAOkWN4tv5owYmN1CKg6yXD95lOWRV0MG1djhfAMNmcDPZt+KSKu7iACoYZbhENJuy
mdatZHIGWGpoTTcWgIOS4KbI/az/ORZO3pz69tCLgDi2neBVP84CVVmpygRDeGjd8CZy39J79T0l
b0PWMXRnUAzNGirnaEN96Oo+YUmWl94BT9ydRycAmGB0JEek/LfKj31L3NTpKo93unSgQROTEGMk
ysd2fMyAli56fROJ4HxuE46hlNGgdvtWG6kzT1F/LqvUfB0zeSGCrGv7IrhSiPO4KS4wS0Qj9mZg
Ya4/PBu3LCViQN+W4L1ApBjvbCPaaRVFl3qlhnaKgkmC5nuj/7K/Q1sJEXrVTGLoiqUACAZnfJVH
EnzU0HqMbufkIgHnWyeCV7bNLHIlgb+q1LQtlSzC67Z+mL38GHuBO33QDtWdejRP2vO+OtvSwLMG
40ax1+QtvADR8Wjm6CP8JQ1sa0ZzWQ6yX/vyp9APi+N/k8dbeC/JvWRJSFsL3fsFvcXyZN0NkxvW
jhKDT3Vf4FZIVK76aZy5D4UcL8OMQhqqhLZqPE90cIzqIRa6io22FGMtiLN0wBNEQafI6JU8x8fl
KHnIZA6aB9yKw75GW+9ibyRxhm4Ei4YxOQzA+9nN7KnYM3KKOtu4nX0WSrKX/JNofmorQq6V4/x6
PlZdkliI9kp5P5t+rLyGKE1ah4768XRJ5XfUJN+oyM766pSVpJRoJKOXekpeBvkA7qz9NdzyFWt9
uNyCGGMbaRmSdEJ8tf0SUuCafNsXITpZPIyYnvZJmKRonlXT/AB8Ey8oIpDN5Y7UAUu1Tz6QZnoM
Q8lbrMKw2844ZaYI4mTTW62sn8s4pFQCtObCWj7SO4paRyMouYq+z3nDvkziwNIo5upa7WYYhttY
Xf7bAebBxGg/dLrEqCKyunuV5AUDaa2T5erLPIg6NwRWzrcGKEuV1bSysGOH8Kgdf4OwNQDV2bcM
gfHxCGLaJFmTJSNxaVAXCO+n1ywQeNmt1Hll3jwd4EzlQiMmnDrM645WgCGNjZuh9IF4ZyuiYTrR
qnG+YQmDJdVbCOvV3KnJhU6prYLzcPzc5SDlDv/pKhGmlGgF2d9X7kGODKNffj2MKo9BeK7NE6Zy
9jdJEDd4jsAgCqzIKNjba6N5wZA4RfON1g9mIuiyFpwgHkiMFFHQSxraUfQ8soMFkHz0474mIkek
c04AzyKJoVCGseAyMHPQd7rqiU3BNIfxKAJf29QHeYQB6mDL+ouKVsmr0IjYpO3cqY7VZYcsaxyB
QizA8fcoBmGjGgoD3uDxbzMzzLpsVnCAvs9Ocyr8yC8uvf8L4/v/gt25VT/CqK2py5QCIZGHggFt
Q16GC2xBz/8hqi9P30LitsOjgqb4lLxK+V1Y3SuikYXtfVuJ5fbNGuRWy+H1XAkriU6UEMX/UHEN
4Cg2B+MkgqHftPiVOM6XB2aYg5S3Rrt6fCKLN2eRn2e3rfyOxntDIUDUQeMmrop8RwBYwKMi6pDf
pr1pB2ARJvEHpX5XFr2SwkV4CTAzAS2QJGmKzSpL09FydXv8zipL4qbn7b0ycVe0qKrA8Lk004om
LQtKtNb+JgwoXDZ5adyySbPsIJrK33R/K2FcqlnEJIqUEX08Wklf0vprKvW+qZTvCVMrKVyaOaba
IFkWcxv5q1xa33qzAzFF+7x/mEW6cNGjBYxOGQE7zw3gyqsX0p0XS+DKt8YP0S9+3RwuXOTBEsoS
Q84ZcY6WG7zdAQswvs1sYldfGxsG4WTO8GVfMXY6/3JSK6GcAeqAoCxChifWVgAZtp5J/1HSYrAE
gjbQ+prP3/fFbZ7elTiWEqxCYjS2gdzGbABJurEml2STU6qx3WSGvy9ItGGcV1KIJNdWg4xcBZu5
1j+kAIQORS9CIiGcL5K1WspNwMiy9gc1Oej1yQwFQ6mbgeq6YH9ds4cxVOcSbQm99CmaXklx2l+n
zQ2xFIy9AqoBkP3choRdIKXTjBdOC718OrDC5LGxy+qEDgZ7X9KmJitJ3I4sXUj6XkN40jqvMS6J
iJl7M5tcfZ/bDFAbLFnDbrbpckT3cjN8ssZnVQltBRXmfVUEi8bj9NA5N5XJQjZUFz+i6UeR/Yz7
C8mP+1I26/Ko3vy7NzxWTzXNpLMajPjIr0gibsZDAkDa5U57nDwDj3WiV/Xt6GAZgAkDp71BLc4B
EQvj3LA3JEVnxWfzN2DmCm/MgwXIzvSbqHdo2x6AjYeOO6JrfO/QYCJmVx1cqjZe0JNn51SUf2+W
9VD8+iOC89poTeuiKUG4S1l/R+EPx+hTGgOGSj1mLyIc8/+xfFdp3PIlSqC1dZUwcGwLHYSJv2C+
7C4/KaiuTKMjog0RrR8z0pUrrfJYTtMybN1Ibg+1ah6AqCBwDpv+bbV+nHMY2zhNWgoDHJLBNtTU
thoK8udJcJw2NaGqitIelVUw8L7VJB9qSaMlShBUAQJ8n3pZIxovE4ngcpGahCSwFFQYLPK5RNMl
oBH2D+vmUq104NKQjEq6GbFHdaLLgzNGc+0oeWv3xbuyKmowMGRMBQDVllusIjdqbYabm7TINqeP
QT7Ykmh6bVubP0L4qBMEc6wXYYOn6PSfOETq+y0enP0F23TXVz0ot+nhSFOzSZBfL82MHp4j0R4i
s3WM3tWKl31Rm+56JYrb/HSqJKMqkAuQOrUJqZxFLh1jLr2pF8FUbNvZdeE4M7BMSQmrEZGhQhKV
Zf8UIjrAbS+zUob9gtWxr6NZrfQENUf1MTv9BocxvOzjb3AYUUgQqcPsZCXM1KW5qmIYW1f256CU
T1kyPv23zeHcmC73U0oVJKAx4NvQXWNnNTmE5GCJwqnIpjlnpg/RGGVsHrjGWGExOF3VOItoe0QL
xiU5c4pstmHTLZqFqeOcgTX/P9KubDluXFl+ESNIcANfufWi1i55e2FYss193/n1N2GfcVMQp3FD
cyLmvDiiSwUUCsVCVmb9oWx5DjEuAWhLp0tDhs8qyN/alfVIMsGHyGUfFH4AD/fwrKoVsj5a+A+R
Oj0vhQiVzv7Gd18df4MYXL9v46rSCvAbSfhoa+UdXTwtftWyq2w6kei7lKZ2rQm+s7f2nkBZC+1E
RQHGn4vjxIySJWqgfSUHo93jXsYpckkSuZdjeWvl1ma4WC5pBm1iA8V0aZ2G6dZIRXu/efrXFrgg
JnE/gE4DRVPtMVnLyFnsyFVulCMTnhUppohWjQvmKrO0YojQaiHtyYhvZs0TDqmIVowL5mgcAi3N
8HJdQNV0uJfJ83/aEf4dL4fsWjnFcMGMvzftiym6KLeultV+8O92VWRh0iwA8CysgxOmDu1Ya49B
ke2mWUT1LNgNHhVURNU8mDFaRagxD6re3S0A6ZhD/99i+J2m2qwCrjCkOP2oL9Qct5joUhE5wmJi
damocz4RHZgjl1b5STPDm9QM7pJo9i9vvcgM+/e1Gau1Mppj69vgc5YfamR78gFyZZ2AEgYfz4Be
6DwhiEXKLiQhqr50dFEtqX7h5rvAL5IDK/s/htpb2+MqmVDHhD8GuICoK3+YEKuppLtBpE6/fSTP
PnElTELKXOkNCwWmHNogMLerWLBsW6Uf+FMIlQGrVgg/GE+yZgJlLya5rS77oWMSuKzV71aGvt1s
nNI4/UhRtrbH5bGkWtTWZEmgXLwouh3N+8uRtrliRFWgRKoD6sUfGXNsdLWVgNqOlWsSn5KPDCrq
RJVlKDTjv3dK040hh8tiIcu0HlPujD259MlXzaY267Erw0E0oLZ5ds4GeXaMelTTpknmxpWy0p7n
yVYNWx13l5dtMwxWRrgigFRjOeoakHMDJm7CivqRfJ9B1YAE1JsXQVrbTNQqEPwG1lDReR2ZJNIi
slg6A9fOtqzf1W1tK9eV6NF0s2dDVna4EiCretaIAhbd+Bbe/BFRB5ptr90yNdmotkVdh02/NMQc
0YgKpQHutJZmIyl1jp3S6HSoZ/0aT0N47Ykes6wU9VM2o2Jli0vcqWmWFQDYeD2QTl3gq/RRSQUx
IXKHS9pEUfsgqGEiNAdb0Q6ZfrTqTzXIdi/H3mZriKx84fYJkiqg0sitGlROxRNGf69BYPipPrBx
7fTzZVub6WFlip2D1UUkZdCpzAqEhNTtlfQoiUSetmNuZYDLb3leJWHLhorJ/eCGe6bcQjD1x4R9
E0D6awGaQrRHXM02p0aPA4aPQrU5Dl/GybXifZUJ+t6bryGrDeJVGEK9sZQqQ2CHM+BxNoVIcnzF
1JFih1i2Ebo9VF5TALFEmp+CKOffyOq5lq02xiecVr0uw0+qPxgiiK0gIih3jWc1vn/mEiai4jqg
BzBiX444UURQLiukcaB1xYQtko/hPvPDb6bXMQmmPwzcbeJQ0eCK0CSXHLKptGJqAp0MTMWO3VGR
a3rhwQCGnOwDR8RGINolLlFooKMJUw3mzOSbrn6J5L1cCEJQZIJLEX3dKHOlIwJb5b7Oc5tkvk4E
3Q+RDS430DRKo3FGz1gynwn9qUiekPGbnX7+W3t9kLjsEIymlKQKrtkolm0SNeAc6O05uZEhNqup
JytMBblV5BOXH1Q5ig2lRPAFemV3wY6OqRPrh8shzhbmvVeQqwVuCx/0PAiqLKLIKAZUqZQcjfhT
Px5ldNwU5WoSKhlsn9azKe60JoE1SE0BU/0QO1GXHEktQkKJTHDnFfwvTYFyGeCk0jPobvpYWaKd
feBOZ1GTNKl0GGCkjCokWYInDUADitMp7zMnfLm8OyJ/uNM5SPIYDESq3UH/YfXQflE/dG7O/nBn
MzWGvjbwNAEBJ3C902nX6wd0ywVYbVGQcadTb0JNaiasmonJUhOjI6Z5k82uMT/USev/tyXjj+ls
mGlcwxYNPoOX3dU/whiok1UMcOcy6wZZgUYGyoTuuz59NsFOXX6AQWhtg58GHmk4FxbGeNwkG5wW
yHYrGDAK/OvyWm1nmL+7z2saJXoe9Vo71W7XWaG3yKqrtgm0OqNc0DdkYXQhy/B0CkXRzATUKsid
5rMMmT90WyTluugHQcrc7uud94Z/DCWFlMR4nUekNZ52tPzgQE9Zsp8whMA0M4QTMCLHuHwQN7NS
k07DY3mX2Rl5kZtbNTlI2ihwTLRTXCKARvtYGhX8UozX0vop9Q96/3Q5GP6llD9HA/N1VV8HYyNb
hYl7OjlMJwyv3WRk30HhCuz/+05EEi5yiEsJSSBjvH5hDs130BpwEuTqcfpAB351UnUuF0hjGGdG
gtfKqUt7Vxnn+yDOF//yuglytM6lgxa1WmwOmLDRoMky3SQi5IoopnnK/blB5s97HJ4/YDNolu8r
RPQfWnPRTKHQGtdNqGSzrOMSG9N6KsALkS95yefpKPuM+SQTTZAJzfFFQdXG1cIoCJCFmG4rRM52
7df2tTzoAO6Jhim298okMlKEAjICbq9oC30GPUO1m5hHau5n0ZDav7jz1wDP4YTeghnWGPxzw08Y
ct4XPr0bGBNWe6r9YpcKp/7Y8rxPrGd73G4FqUVricBelwEamwM0mjr1F7ZdH6XeQN/sn+X77f0q
QzQ06IeFjYdHxXgIy/nTlC4AM2giIbJ/SUVnQ1wdRxgcLExQzrOQXyDmO+3Va8YhBR7//eXjy7b8
0gpyGbyQVIqpQnz0a7vuoOwt6L6zWk5UOW7nu7NHXAJHW36YQhWYoD5cvKz7QhJyyEUqyNu30dkI
n8EB09GGEMumV9dB6QdQd65BkiJnzuU1ExwjHuxmZfqSLCUDOGWtnUi6bXSCilHkCZe5u7Ys5pGw
60Eldtne6oUtk1+WiFVD5AiXDzJa9KY6AzETdV9U6ZRV/22heIAbeC4UOYBamAti6Wj8FopUvUUH
hYf8GFrcx3IXM+0mxkEBqJnlTo7isHFfgB0vb7sghgmXq/MyabWKkWpEmXSvKLEdWfEP0JIIah3B
3hPu8HfBP3QH/Xzbkdox0Na28scmeLjsjihZ85p0UrUUSgfUl6s8/hksYNJNNup6P/djV3q6bG4z
1sAiiAajpmsWP1YwJYVWWFKEQbpouot1kOsXmWDlNjdoZYI7NYZKGrVlSHEl3KXFqdY9Q3TDbW7O
ygR3YposHws1AIeDMqdOYx1Ip4O9arfEggSw3Qc7G+L7lgmAE7SKENn/sHigESb/UKEnc1zwWGO5
uaDZJ/CM71dWqgqRZrNFrw9JTS3u0/J5yC0H3xOCXdoc1Se6iZFHAoEH87frq2s0yGkxJAkbMNmp
fu7lO2V2p3tl13mqU/rZdbmfeu8DwYd6RwPbLqigeeckq661OWCdUt0jyU1YCJ4iN4N79fvk7bcD
Ig8g8R40qhYZW8/MSvVKVhvj9bIXm30EA20qmSgam/Z4ayVKWj0PkhkPkMBtyeFjMd/M8XWYf+2I
6NV726GzKe4oYRWlIc3xIj2V4Y+gwvMtqKYFm8J+413psXKHO0tFowOxBT5DvHpTt21epsVlfHa9
hHQXgs/y0+XVE7jEX0Yl+H6aMSl7d9AwtCw3p4CIeL42ExCeovGCT6muvEM+h01LrBr5mspPlny3
EN3pRBrC25lhZYQd5NXx6bSuGqH4jF5vZJNkrx0ZxNpypMkbIhCl6aCSEUEtNnPDyiQXeNTKJ1Oq
YdIMk9ieysLR5HQ3mOnneRJNwG6uIYDaQKUCM0Z4YGqQKVldKwCO4EVohBKFkuwS+QNSP2AA+GuE
B6aGKT6GQX6HxxnDauyW9KdOag6t9KGnzpUd7vuElsRsDLZwXX0/BZqddlBk/XI5rgULZnG5Ry/0
Ighr9C1ItKfK57yDNonwnZP9yLuzunKEK0qMqdNNg4lkTj6Di/XXkmOBJBof4feW+6Gns5UxdpJX
ER7FYTEFqYLZPMjGdHSvTWjKiSZ7tq+hlRW2risrcRMnENnDugXP2lFz9KvoNnmZHtpXc8e+9SEv
Hb9c3illM+OtTHJHV9LyJK4GrGJ0KFTH7/Ftp3nNY+2Ac3uv3H/uoczlOB+bwV6HO3d+lWhIpRoy
B245BAAVpqDquxlmQRxufkmunGPOr9ZzNqu4ySRWThrUI2RXG42d9JW7tHaL4ame/Ep1wbW7XcKu
bHJXSG8k/dznSBb9ccYTZbsDbGqfn2bwpcf+h9Asf40BccI5KDV4sE7wURaXnxR6GLPvEtkJIuTy
OVN5RGvTV1JXVoiQwY/uVHz3t37vzm5iNw6eqm2Btc0rceUR+2tWWwYJugkNT2yZiWns1B6APGMf
UfEuMe3pF5797djt95eNXk5XqsxlkiVoDWvCIKRbGLeFpOzn+ljPIgZTkWNcBlmSeNBlNhSEei9r
b5JBEHibF+Jq4bjckRmgVQsK9vtseiK8CrTJpbUnZH3aZD85n1xV5jKGmXZI7ezkgkDmD7f8lNvy
Dw2cccSVDowBJRSTabFr6d+zPSjW3saFlSRtprVopJAd3alueJQP6pERO4au6FBdTokgm31rqmo7
5I1Cbd2EgMCNUjuIQK0BTrfhKdUezPL5cvQJMobKt0DNTKp7ScMhZq6Bgg+Vk2aXB/JbLVbUnxSE
Cd8OnYNOAkYV65hH1CfZDsoHno6XkjD+gELyqqBRfzdKVie5kYd0piFqaQboXtwCmYMcNBtta18S
IncER5jvg5K61LuePV7URuIs1b6WO0cWKSSL1o7LE2WozBjmMmowwpuRZndxXUFdkhYpwMpT91BK
eu0KYoP95IWw/10xrBYxHzo56mYk37yxmy+ssI496qaWPR3NHevHi+iaRAvJpZFAD402aLFrLYjq
5l1mXEEz77JTomXkEkilVLI61DlApWBD0fXbYnkxjMSWPvZZck6J/MfpkGdja9XIVJAzJcfFVezE
p658mConPTDwjuijRJDjfxdbq91SYiimRCl2qw8eCb2tov92USlcbTHMsiopERxK2wdiQlkak81d
/ePy9mx/zZ2Xjf8qxRhOFYDHDSSdmcPU6kIvd9rEbl97V/NZn0d+EFjcjggg69AHAXWqziV3sLz0
LeTg0UHY6a8g6vwEYd1deW05agYwnOKwVBiFYoGb7dLmbJfL9IYegFacveFqqT291t/NfX5N7kyE
hs8EiiXB4ydz4/1hPpvjtq8cq1RPmZovwbReQo9TivslesiNnVw9CpZU4Br/RGkkhSwBQYKHh9Bl
t3TkozkIgaXb/22hoDkocI0fFzDxYJNThm7NpqvafCTFr06DNGB73SQCS/9Sf/xdRV4lvI9JlJEO
PW/Vlp0OPMJuiY8V6adyP7qqk7uy4phuI5rxF4SoweV+dPXncWmxnrk8HNsORcGsubEe3iqtoB7Y
TiJn/9i/r5JIh2aDNBRYSlVexv0cFZnXyvXL5fjYTvNnI1yaH7oKj4WMaStoX+o5dOLopEWCCkDk
CJfnJWnqax1alG6p7NQxsUMRU6PIAJ82jMAMKKN5r5TJTsvvVSOiQxBZ4BJEpkYz7VnnxyKnTN5N
IjE00e9zGUFvZZAdTbhtm+VzW9zmg+iwCAzw4w59JwX5CJJvfLyFezAY3cuJF71k9uKw2f1atnPZ
jj9fji3RCeU1vguLNKUcwqhu7LMIw3zsDmGv4Grgtb5+z/QaxB3Bf+meUA2ycuCIwkzk24MTLXmV
tqxWyg6gVK1vFDv0LA+sCAFA1lC4xxRu9SEuOULPRrkgZ2pemWmyKyTZp8tRL+9G0Xv49h6eTXBh
3tFWmRoJZ1XGlPL0mo8ibZ3t5H02wEW51eSmPjCVcZUue0MitjQ0vmnYEcZjdNW/HB0iY1zIM77T
DMDgym3afdqC7aP/mY5XBmCI+SJqfgts8TOSMVGKcmH6WlJBnTky7BBtWymHtNv0WH0It32OBH5g
EhC9EmJboOSo5huj/zZFk931H0qpf3eKn5TMgrA3+6qsAfdofraZRf3RlEWAI0G88UNfZYD3qo61
BEf0VeOvoyIq97a/5c9esD9gdcOFchbLIRsmjtT/FZgQVQlda1eg6BLBqUXecFkhkHulbjNcEoN1
myqnWsSUJPp9LgHkw1RTVcdqSfm1ovudKKzY4XtfNJ4Xizv9dTzLSo0RbzeGmnhT2wXE5pfOLqXS
ofRJyQSbs1kYWAoFZAVjfypPWj5Yw2x1DL4UNC9zcjflu7E6XM4A2x8YKxvc/vdmvKAry2w84+1m
Yezops/I2Bvp9P/ThGCb8G4RVxa5IJBzJtZBDFhEVR/f5sbekO9IljqXPRMtHhcLfVdnWdKjuSLP
t3PwClb+QhItnsgVLh46tZQw4o94gxWnvyHUi7+FtW15mMLaFceG+O1L5lWOCC61Pba0WkPulgBb
BijvTBgmu+mLWUBXUvMi3zgs+CC8DW4bm9jRfXYtmskSrSl3X5iZ3FRzAYSbJnW3bSAB8SjfhZlI
O+bysmp8J70Yg3KIGxSrSyO5cn1T44HHzAK7UgSghsv+aHw7HbSmtWR1EVjSQawV70zDnzQBpanI
F/ZtuMqvUjnXAIQhvxbNl7S+0oznKntcRO0VkRXui8gwwzCzGH5uHL9R6rSW4TSTo1qChCTIFprM
ZYsoBjBZKxB33ZfupDm1E9yZHrpv30PQBoa+6AVis2b4G+YaP04bLyjHCyCvXRoXj8ZAfVntd0nd
4o25sTXJ8C6njO2qdWWPLfNqs4J4iYnVgLxFuzb732KtoWe4kuxhBuC3izS3J0GAiGKQyyFjbXZT
GkO+ZpJSVymuR13ywfZnX3ZNZIVLGO2Sd2khI9IHrdoNGrlq5OWGKPTXfzPDJYg5UUYjZIjBjuSu
Xh/Virqj8nLZiCAq+LZ5ETVhkeoAWXXzjbS4Ez5ns+o172/iTuDO1rFSZcA1dAuybGiGvY2HsMjM
LGri2sXQDBhkAl8J6E4uoYuNivyyUyJT7N9XoadIs4V16/CoDYxLF5pXhmI9KX1mD6KMtFUkqYSY
IO+1mEQw59TcDcnYjT1QKGAOy0Jij7JggzZxl2sTnDPpRLog19Gcbz3Z0ZzWkW6Go7Xrdrjx/cvr
thXYa1Pc8TEjJdCpiU8Yy2oqe1RMX5PD26HMd5ft/ItPBggYwIxgySa3bE2RJtOgY7S/jn5jyYOD
fJhfR5e41U706rXt1NkWt36jNOfWNJPaTYPyKpR718zGGzoM7mWfRGa4tSui1jLjUsIbPLqRTVI+
SuP3OLQEA66bWVUlZ2+43BNUWRqg9G/Zu0l26HzWx07QAl1umAbAIfNiPxI8wG57ZhmGaWKWAezY
b09T02lWQ1WcpoLupHKvVdeqaPBEZIK8NaFZ6UTjmXll+sP00MieLmKU23yNhKy2ImMew9Qp/xop
jxPN4OQ/jBz1LnAVqJ9ofnLs96LOPwsqvi5XdVPRdV3VNJVHp/VVmqs5uptusMx+q9+Yy7OGkQwj
FiGYN1fOMDUDSF/w2fAQrk7N9bluAf2o8ukq7Ec3TsLrVBGeWLYD7xw62+FRXHEcQ0i+A+oynDEs
zpALECn1w9guT+zBSViUsyLrnT1Ls4Bc1UCcyH+rG52uJ7RDcSTfB9eQecJuzV+V3fI784378gPF
K0pWioxkaarCE7/ruSZXmYxrsLAym+YPhvIzzj5wjlY2+JZlauqRqo34KuwzL+p+QRpErF+wWVRq
DOsrgwxWVn7/++rqm9OkofMCFRxyX2bgJ1f3kWsc2i/pobghgFqJroytQNd0VWXUQAo1eE7IOE2h
flrjdgoq1Suq+UsPzSs7zpzsQ9oMa1NckmjqQi9r9rw6pld6fRWlV7mIhWHrOl+b4Er/vlHjKp8R
Bpa+bwOAB4Yfl2+JbQOGCdoXU0e5wN0SkPFEgpWUylWD41icyuQDNzhyARpZJlHVd9JsHWD580TB
0zQHnzQpsYPxB5kEFclWytHwt2tAJivyO+myzLQ6IwsACYi16qmXmlukQDsuO0HPYbNIWNnhm5xk
ieOsL6wcsHyApfpd5Ks39HH4BCCOsNu9uS9nn/geZ2mOkjX0tHbr+jVCg0gEDdi8fTQI5pnU0ACt
4Qm0uryIzVxG/pQxPQPJvJ1R2UhneK1IfctNP7RFJjQQgI42CV9r9zMpjMnCqTRjaqOTAjJV8CcK
qritBp6GmuAfI1xhlRthulAcSTfDx1ZI/an7QpOroah8kzzNQtjN1o2wNscdnREIgdCi6EEpt5Jl
/6FRza7G17EEpRZbRJE01XYuXTnI1Vo0MPuySc3azX+BipCpgYDMu099dcemnopdJxxG3LplQUeG
zI2PJN3gbz00N1JwnmLANzosqvNHKmg6QhoZcyiAhJnu5Wy0mbxX5tipWF0WwDLPqrWge6h2uzy/
C8jjHH2fTZHe5ubhWplhCWVlpo9SKc3rGu3Q7HFIju0oSHps5/laAXfd7zpB1ylfoEL1TRmTCXde
Vz/NFUTMM7zJ6ileNUF+Kwj6zTfAtTHuFqJLH3ZWjaDQHxdf98lzAs3Vr9W+8RSnusn2sm2NtpLY
l3dq66zpwJCogJGoGOjhgr+UQm2aFpq7pLhq4qsl/0bGb92SOgq1PBUzHZfNbaYrHbyrqPhxTYEn
8e2W4Vs97xSKspKYDhDbXnBIXlo/+wSNGkBWTEHvd+tGAYc9BoaYpqjOjxYOmRXOKVFrV6q+LNVt
N0JS6udlj7ZiEN+uKjA4QABBefOtQyStcmvQ8HkWyYVHpmQ/x6pg0TbDcGWCi4wJjG9dHuAjJqq/
kJY4EvUlItsRuHsSUe7d3iCM0UB/lVjYJy4gFkWNu6XB649y23u/kyFeoKXrwM6hUyTCVrJO07sD
tjLGJcIBbcNcCvDplOc/M+00N88peayal1p6tlIvEkrsbL2j4WPmr3Nc52sqUPn3KShJ2l+jZ/rL
PnVoZOeY00994dHaTPMra/z430jirlqapnLxhorBFODau9CuXcNmw5nFtQU8zuVY3AwUCH1CFRN6
3u90iuS6aQ2Dfe0axU5uNNtobsP6miS3c6eJiqitW1Nf2eIuaSWOodIXBBWYNmJwBJQ/yV2dQCia
9VqiY3KdaYJTsJ0gVxa5yJxKgGeXMqtdtd6TI6RtfckxTvTJTG1AFuoDu8gCpxHcAZvne2WVC9Gm
g9xsnaMnq87W6EHoo3H6LtYF7ZfNRLWywgWmOvRzpgeo4prhMWOaKMek+kALe7VhPB2PlbXVLCmM
9TI5jtExTU7DuL8cf5tNpLUNLhn2KtiKADQDSOp58aPBMRwGhYyd5hfoSfHV4+R+K7C5tXIGvkdl
ywABmM5/l9YTKLC7soFc73I7zC+K5eUi7uutamZtgoXIqswIRn1Z4rLF8375owDwUS6vlWR0kg8p
BhhQbgZ7MKaG30lyAetZBcqIudCue0qb+3IQhADZShBrA9xNgkZ/jPk45Ns0gaqelN/HxY+iJ742
AnoYPfb9U97hs36JXC3LjlWX4gE9BfbjqKaPaTx7Y38spmPbJ8cpDxyCGcIIQnaJYQeWBWqn0yhd
dYqI6Fz0R7NMtFr+Bf/rSgl/NFF2OBjS+DjHV3oR27GQU307mM4bwO10G6FKllokUDyM5HCkSt2m
EvBIbdvAhzpYjyFhrHFHXe8WYN+ZUGxDv0/6rS7fa7Ugm2wGrKIx+R4oqLwT75EbaVALdBzcfOrt
oAwxCg6acOmncLRl05eVIe4SgAx9RZewYk/NXkK/jjK+C0WAPBaTfI1grGxwaT9M80KZazwvzjtj
p/uFH0ATPvnEULmh+xF+1rUxLtsnFQjcS/w/+FnBCRxb0O14/UCOXJvg9p9AyZwVBcgmx+LAUBxp
4kafo184RPaw6/cY0050wW0t2Ce+ydqXQ6qBmBrtJ3QhF+LF1X0rktHcLHfQFcC0r64Z8jsRpzKR
0CBvBvaeNLmKm/nNFXt2ZqyfydF0iSAwNtPCyhx3VgczKmkYoxPeBLdJecjNPSHO/BiJ6J22CoC1
W2xtV+lHGwpQvluwQy302a3OLkxBWt7enfPCcacol9JOHhbsTp//ypqdPDc2DQR96M2ree0Gd4yW
KJvDJYER9TEf3eSJ4QIgne7phlv8kkBLZLnaw+VQF60cf5jiVleGsKwgiJDYCian61FINbtpgyhQ
b4UgLDpSXMVBaFzH8dihLb0Lv7Ph0QCwNbBZsgYYuLeugwdRNbC5WyuL3B0K5DRYqWfEgyr/yvLb
2sDM5ShALW4m8JUN7sqbJhrQfEFLiqpHqZpsK/2sdreFSK9VZIY7QjPJq0hJFDxOJM9D+LU1naQK
7dy8vxwHohXjThAEduXAgniQm2bhM1Ulr0qjEPphH2FONVarxp0jiQZ5Sa2iwgD2ric3tXBSmS37
u6toZYA7Q+m8pEFfYFu06x7McuztKNy1/uJMHvs6Fg1HbZ/ZlT3uAOU6CA1Sgqb7ctu5rE+YP4fX
0/3oByilk/tsJyI5/Y3KuOQhdzn14NYo8OXI+oQBdOum/bLDp4gdeaJ2lyD0+B68GiepXCR4PO/K
+KkL5LuRGm5QY5gzSQ//Kfz4FvwSFk25WCXwrInshM2zAe0fwxCUXIIY53HGeZaEYVVjq0p5LxlP
c+dMIrpJ0ZJxSYHx09Qkwd60UXadNsqx1bIXiE86s2QJTqwgq6pcYigyKgPlAm9avIhaD4si4gIV
GeBSgp7WOWhasSdm8jXWTm0vuFJFv8+lgjyStdliddyYPlrLvfwRCQm8TOJbVzNMfK9xmcCQy2ag
DA+mAvFfjDedCj7t+YqILpvNdtzaEJcCsjENlbjFOZHvqxMjYwzcVwOc3f8vcoTtCDt7xZ3+qSi1
gbIW9FRdG5Fq6/k9piicOqy8y0dy8wlu5RY/bBctUq4POSx1rmkvbmsvV4Fv7tjjh4gvc/Nk6sTQ
IC6qMWWEt/Vbo8XaAqI/TBmoJym9jqVjpQuibTtRr2xw52UgUaGP0oTX0eNvAsYbcLCRr3NvM94H
xj27fE0j//Iaboa4buBNh6DBrclcHdLoljEvoVq4A+iV46X1R1WER/wXv842uLVTZCNTFg1rp9yC
/UP3lb1xADVb7w8eLiA7vDVVWwTf394v1qwnKpHfCdwAA2nSbAFfeGo9AjhYYWJXEaHrto+V/tcI
D5kYF4mCYxuOtV7yFEMWYdjHu+IXRmfByzaL2NI2z5VBgOUjeH9TVO5caeokT9mId6oMb7VOo0pf
6yh/WCxoXI4UmPfLgSGwpslvA94syzBCIwkPSbM/MAR/4Mfkoc5F2P3tD76zW/zTR9aNkTE3cKv1
+tn+Uw+Z3vSQnxZvuJYOopO8GfEre1zEL4FapVWFU7Zkt7S5z0X617/H299VP5g9MVUZgCdV47J6
GExDkCXoMA9+c+oG2/RbMDHUN60TuR0oaSZ5z+ZlQ/cjyj1QL/hrmMvyrbm0UcNGYlLpLkjujLa2
m8mTxi+XI2PzaK3McHHYt52hQ4wSmJrySp5AyXWASNBlE9sp42yDbzOTYSbZGALwoN+23xW33jWf
lYfIzR18or2yKcZl2l02yRbnwq7xDPAN6FVTULMDNlJ/GqY7Euzr9iiHV0V8zEVggc0QXHnHhSAG
sbR2TnW8egQ7cPZREYxn85FjFQk8+Xuj1IUST3Bm1G16z9hN0mfLqzy0bAdbxVx/5WSOKPwEcaFz
19cczWMwQazWzYbjXHzXq6uu+H55kzZNWCoFPNKUNY3ves4ypYGhIOHm5Y3W3YbRQzIKilaBCT7y
tMqSRqnCh7lkHsbgE1nu5ujrf/LiXahBgCSbNfbBPEx+0xw1QvZRKJou3Qwyy2RoQU0DcRCXhtQi
p1ob0Mql0ucs+Bxagsphe6HOv89lm1qLQ7NfkEcrJbQbw5vN70EgOJSbl9DKBy7VqL026kqEOXBt
Dg+x9Es2J7drfoyawA5bi3eH/2yHp94YOz038hrYR+DeZOJb892sPXYQqy/HXx/Z+7+rxneaitko
ATOI2NSE4YwadcywPUDe4r9tDk9Q3JM4rgoDTQzIrVMbvMHFMaSks/XBlARdpu0LfLV4XHnXxHmT
aF1SudI++l0FQVEL4vSP5i50AMbAc64IsSMIPZ6uuFCifKlUpIGwPQFaY0d4oBhL0R3EsjAfFGCI
NQEhVKjyjsKzi+NFLSBvgi5GeqO6y950wLjrMKdiIdHWlktrY+wkrPrDaRm1ad/ApSV6sLq73ngB
/ElQ0m3b0EBISi3FAvT7rY2ytoDQruCQ0ip2nYJqqLIDEfP6VtpBbv5rhLsFihT0JyHKVLeQrml8
ymvv8gHauqfXv8+cXC1UBiKtcKSoS3vpZEYe7XAXnIb5dpncVNRyFPnCbYpcgRYvw7csSFzvG/D7
k0XATCPaES5HB2GiGgWBM3Ie2W31PZ8eF9G7gGjBuDytx2WmFjp2PTPnQ5uo+IIFWUt8n5TQbepj
X+tHwSuByCs+a0dt1IcFEoKuPqhAV+gvCRHkN8HO8F/+ZR8B/2sxFAfBiYSUWp40+8uBtukFEAH4
blUtdBk4L3p1Hqwoxi0NXVk7GDwGuCa94Plps1KDgvg/Vvg3tcGq1KVRAIVtLLv3iBM5ykvkBn5+
aCI0hNnEkXQSqQyzuH2X2VZGlbdnKEhKq9csdKA7zD8a9EvaRF5X3zTxj8tLuHk1mASQUWCLQfTO
0xP1qEDatsYTsnHdnBbXcJiSpPaUHohb3IuBYEJ7XGENDH7bVkoKjNuJYiwDkFiAsuWDdd0eIBno
iRgbNkNk5R6XUKeIBq0eINdNmmE3pnKfqx3IiWLv8jJubhdh3RkTBS7kjd9uVz0EjUK6vHZDdGt1
t4aKMtRz5+nhspltb/6a4ZvpsWJVY7KgMxxUJxpd5ZOfi0xsfteZZ1f4LnqwVNNkhADNd/58DHbE
61KAe5qX8MSodsPELxwROnAzVaAKNg0DCE5E4dvVo7rUJlKFEybp4Vd8PxzUYHY/sHIrE1yKnczI
krOgwRe/+poZu1LKHCUUnCWRG1wQhH1lZUXd4pvR+LSQr6rou2erBGZl6Z9lAkPV22VKpIGmOvQm
3GauPN18rarUjtAXVMmuFJXbm5G2ssXln1DGOx4g14Yj1aNdZzd5jPZwJviQ204GKytcMqBSoCZN
gmMzgKg6x0iYEV9Fsh345aEEYaoOWQhRi247vlc2uYyQULJoY4KONHDPzcn0Ic7rhM/kCar30j2a
naBNFQ3ObxJErHeORc6qIiIToYZqQlplvJ8dpsWoXBlOgrEq9Vt8oLeGP+/rzyKIy794SiFPboC5
F9M8b62mqqRVffN7FkB5NShAeowhU71OT4tDv/RPZC/C6G22W00MK/5jknNUT1tZgf4A6tfJ70pb
9lqHzZbO9UH2kysxs9Vm3l3ZY2G8Wtg2IDSxKthDqtIHUMJp97lk7bRSkN+3iwDgxdDXNU3L4sf7
oLtj6k33f6R92XLcONPsEzGCBAmSuOXW3VotWZYl3zC8zHDfdz79SWjO56YhTuMPjcN3imA1gKpC
oZZMYMPPkR816GhHAdMF5fJTCCytEwjMFcxTM08GcLVbP7HOcsX8tdqDh7RHPdAzLQAC1QFHCxsX
MAf06GT+yDQH3lIEkyOYHXk3i07KZCkt3joSUwzxRzcxQt42O2nK4QPOGIxmumkQTUXv+Z+nVlpJ
jxnKGMNFDbYuaIzH7kP1NDjK3zIEh08yjJ51xoyeFA3tV4bf4LTWx6E//AOjIyvh7/p+sELaGAC1
bEt8uOU1qZRuxta12be5/57KOm53/fHm+4JhmYrKZrXB9/P+imBGKrpdpZTiMhmCMc0gLW9I2VSA
JcbYJ+epuAt/6QvIt2c/BKa58km1HPVDN/NmZdzENyY84NosSImYpkxtpx7u9Dx2svT1AxoHq0V3
r03hnYSrmaGNN2RtBgesrY5mvZoVwP0+1FUKFIf/SRFfCqxJeqMdu8pjq35V9oo7sem6LUZJC8K+
rp3FCHdzrqZDaI24m7MM+JSUscnL0JHt/actE5kqSKgwI5oQbRDlRg+vJ+sU1ZKF7Hu3zYYJN5TS
UbvLWmTZmeYAr/SQHawv+d+jr6Ola5YNuu/eFRthggnZWqrO44KJpEp7WLLrsbuzhu9a3EtSOHun
Y6sqHqTAKcHVJDi3rm7tfByt2kv64l4Z49tCpsy7t+xWhODbBkDEVSCAwihSr8MbAAGjMW4wVXZf
m+yXCo4zNqdX9oQhVy1ygWhzXyYyHdzzFdufIBhUaU2laU1A+W7KO6O6Ho3QDYF8dVkF905sI0RM
IYSqavZmiLmaunup08ZJq0+ZAtpfiXPg2yW+tbdiBHtC4duaExD1eHMb30S96dAQcCKzqTvxOBku
ycNrwM5KzEuiJiJWLyh54m5V8Fhomk9q/ZDakryV7PuCaUVdMUzNiO+by73JHvVFYruy7/O/b9z2
DN6XGcCYtac1T3X6VR/9/3b2wmUUhcsCtsO58iztOYyupjB3wWIdoVP7shyJIpvC9TMacwj2VdgS
bZ4wpeaQ0omsp8sydt85Ww0TfIKyRCZYmaBh5KEkKKDrRxAyXbFvy4uBCTHmyVorpAIFD1FYY243
BsKFgTq8BRiF7SD/MdXO7CafzGMUrLJmBL6ES0YkOITYCucl71HLGuz1Tk0tv576g6U+AsXATczi
dHlHJacmhsVVadldk+PUVnR8gbcG07rDQ5rIMtm7T6jNwYl4vatK6wxYOhjgXhyw8NzUQXGgj5yH
oqQBgKeAh2HIWp3314aZe1vjeFAizqRSdzTqFpxdqfROl/+0U8PpZNif+3cIF4CmdrS1i3k/WiSL
gpFM7CDGP3k/tQI0luJGdzkZjyzBs6+PG2nCQ9+YNXScrRie7YMC8ChX+jH5y7xpfUYxeg+05WsZ
jtvu1bERKLi/tKqoPTAL9SeiXE/R9CkaqvupfxotWR1PJklwhLRaOqCQYiOnKvFY4mQ29cb+cdW/
Xlb5XQPTgJWgAjjD0t+lGEO9anI+h4nwxaj/ysbXfn4c89aZE0mXm0SSmGVME6ZktaVBucM8cehs
uyxXgmSqUA1PX7NZNsW0q/C6BuAcRnT2DjoHPDpFG5t95enpfAyV8LAu+gkwvhKfsW/MZzmi00jT
cMwysBp44e3/5laUL4MXH2sMGHmyDL5UnBBWpGMMViPkNb38JrtLjuvRflJ/oRxyADc0klvdsZeN
Be/eyZsFClZWRGMNUOcFB6epvlV91+xZclvKJAhmBRDXcipW+KYwMR2lzZ1F5phkEgRzarmfmEx+
VWYdpmN+At70sh1Jz4Wr4yZyoQ2dwwqs3V7TOqYRcCyqyFfcuPBV5jQ3GBH3FE+aQJKtS4gzonXF
aFGInQNgXYqee57KUVNHv0Nr8d9gnrxF2tG9vFKZSG7nm4UqU5Z0WogUSBbNiGueyHj4bwKEKMOK
rQHd8Grl1cnrAq7W5vPl70scgyXEFHNlpsoQw4kPxktsp86gDIFZtxKd3r8K0QQI5A8wHQPZ+c99
ypR1UIdhQijuJ3c0SK44GB4Fh1CKhl4pqunufXGWJnZtJvaEDAdbKzRTaiDURT3lR5kEin5fH60D
qIyQZunZM0AKPugebI1DquJtKkJNKoBIT1AtrT2DrZ9rtborTBmp8/5Fr59lCGq+sERVWIowEG0S
Aae2wsyjR065g+JRkNzLOkX3NeQsTlDxqACuGHD/Kq8lN/XwacCEoKzrcDf1C9CU39smaDkNKy3s
dBPNM6XTe1owv2HJDVDHQPt78YijOkBolzzfZAsTdHK14GZjFVmEDDlnOuVHZeqdOCxlxe19H/F7
cSJ6q0H6TAF6dQVUqeo5OgIjy2uPc+QkJ82l7ngb3sneJjKJwrWIbH2ykgkOPjJfButLb0jMWbJz
b9a+8XpRNLaaUeNhqsSPeAQDG8NDvUciRLYI4R4cp1HhyGbITCA5MGTFMepkXdeydfCfsFkHmqAz
4LbiidOl8ctoqjnI274Tiz5c9rGylfCfsRGTpqDmijIch1Y/JPFVrUu+L1uG4BCKpa7iheE4Iu1p
7v15WJ1RBv6578ENzNlbNq+ViGiwM6kbWnRt6Rnfir//udDBZoaenYAjFspy/ftObiNOWJPWmNNg
VEaN3ISjvwBgAT6OuZrlcjDQ9hB/aY6XD2k3UQpYqt8LFPxcuxTLGPMEgvrG8bgetdadXdvR/eU4
ysLI3RvKsA3GAP8HWmfB9yS1UfK5DNMdVbCcLDdKeFO1D3Yrud13Ne8sRnQ9fZlqpDbhVw3Whc9U
sexDmpSlf3nrJIt529mNfheUrF1X4dlkFpU7dc9T2HuE/mLx82U5+9cERd8zOG0AmvemNBtBxqpX
ERCiSq99ib52fvVMkHVZj2AVUk9oTToVr3LQQX4S75IuJkp1gJ0lmHoSTqqI4mZIEx3P6sp28+rY
gTYNJKr98NdYR36vv5Yfae8G8vb/JIq916uVF+GqYIBhXa4H7RejXpS9SHZyVzHeBr1NlTEqQt/G
Gln6jsC5Ut3Xfq4eAmZuYBiAcovK4a+n6F5q02RvKzdCBZu2wLqSLA3hfVDliQZ50B/J/eryMRBF
Ogay6xQ3wgRzHhSljAhwerxy/WSrjaPi2AZJc+yubmxkCGELmiLbOeZ1iBTL4aWVf5yTrOS/f1gU
I/nUBlyoWPjUymEYqQ7PZEXf9fZxnST2uzupjI//FsB/wMaulBlzaYAa4usYbwZga0Un5YAUprRL
Y3fDAM6AaTEdFizWCJOFsWbtkR5g6HVRbYC8obKSqOZPW0vcpfgSJ1WQLTJc5F3/dJYq1gypBfpj
Y8RdMi6f9CIAjoLHtUFa/dq/IzeChLgrXNg8Gmpuup0/+SburBCvTuSD2VV70BRH1kuwq+Ibcdze
NscW2uW0piGYzqzB8HsWNHPt6/VHouSNECEMGzC7alsGCkSJ4vfzjaYdqPqBTlkU9f+nFUxQv7rX
SDKn0Aq7/xLNXjSN7pj9uOzxJJrH+F5u9irK857EI3ATiuUbnVPPGL/UaedY1qvdMafVryYZTPH+
6fAROwCFglNBdECVkfa5CZx+EzfGHH63il+d8evyqvY1+yxDcEDgKm9oq8Fw7elb2z3YTezrs6NK
Gxb5Ib+7BBGoAFsccwDvEIs1pTRWO1TforHwMCCRTX5p3+hB81O/xBDVIGvS33V5G4GCSrDWqtZ0
rOC9E3+ynospkbwudvvFMJf4e0mCQmQp660mB8hz/QIqgLf3Zmf5HDpo8jDcEHBm7+i+kKXpZQsT
7sAuTyntkpU3MD6q5b0pG6bf9UFo9UBxHFls8x3ws9auS0d0qJ3aBukn/VgBMi7R3fJ59cEq+1l2
qe+tZyNOTGRPhRWbuQUNHPLP1LgmMtbrPStioNhBzgig2+8gmbtILzJFx36NtuHGqWOukzOkj5fN
aH8RZyGCGU1aZFGV8UOJiaoex7Es9GBFO5rEl/7L4ZwFCcFk3CmpCfZTPiQUIQ2mH43X0R1AHGsf
5cDBl1eFQ/rT5YVdh5FwgtxkreRO176EH3k+n8+GiWRSEYnAsTpgvGrSXwfTcKvhTlVl6S7ZKsRL
LhpIqqBT1sMsu8u62MnDDzyStssQbrhMD+GmuwkDw8l0xPjmjT0NwWUFu6zF7B2LFAGZZR7h3IfW
cgzDGezcKaRpTx5eiF56uxDBpdkr1ejYI52BeVee/Y695KAOiOZ7tzzIgtLd9/JWmuDJwrRG6wZH
CCIHzm+CstKRIbmaeR9rXmcqeAs03QCysoiUzjqVaFoK+2Tpl6m+/ZiTAecIr/kR7R2id1Eka6ua
NYpvCXrW8qssB+uVrFd4Vwc2QriibyKQsWpMOmXcU2ahQ1rVbRqgy0PSZVXbtRcNDZIoX5q4B4QY
tGWo8mnI1mAq0LpTC7A4UVmFai/qAPLCbxGCSWoMRBOdgveIydAb1x21IagnxUlsSf/L/o6d5QiG
mWTKbKRhabpGr/txpX41Wuuhsj4EIb9dj3Ayiw30CtXCetZ7rsvDoXJHBwQ3PkELcCJtAZYtSzBT
Mg2KGXaIqC3jZ0MA7Wc4C3iBLquBTIhgnSRsM5TmkUSg9uIYluFafwEc6rKMfRewUQQhxE3T2cJg
E96/TfZVG+7iMPSm2HDm9WWq0Sx+rZM7Tb9qx+NlubK1Cdd1WnUGHRR+sdnfE+amuurWyc//JkO4
qRurWgqaQyfsOXGjTPWAVuy1iazFS7IUMUFXE7uM6oGiBatp3D7LA2CgozkqkeyYxCmIGboq0gyi
8MyLtTanGnklPZENfUicwlvos3FvIFRldCUNMkhF6mH4K7Qjp54Mr5sXiYfbTQMCTh1orMRkti4O
CuQt8o31W1+fv7iYaik9oFO4JqB02AEx7v3fsqB9f22/BYpdDX1Z2Ups6MiW5fqDXpdXU/OIkOQh
W6VD3fsh4nlxYjtUYmX51CdoypsDXrsEapzlKM+mo7m8E6q0/I/o+Xlpgi8nQCZjOe8xtCKMWhSP
fRo6uqyvZl/Lz0JER27oJVNmtIYP5GleHvX6rpSVEGUiBB8+xJO5KMQAsq1yE2Z3KvkrTyU9OzIR
/O8bDe96oMqUqoEemkmv0UYfXekKCdaylIE07+bjNgpuCc576VZtoAkOJY6j0gEf2aEfjC+xpdzO
TA8UmmNC1ppPaD/0iaX5lzWCO+13USTB0xF4yuAoEkv1NAHsrAH0QPA8PFDrKaYDsMv+ajCZbcgI
d94QJS7IEgv1a12HURSbFZJLjeJF6qibQa5l9iGr24S6awXCEEftWvW0jkVru0mhkv5U0aWcncYY
osxJMGZzm6XLeMIob7SixUTtnzr85OxzOb4WhdVnAc0UGe/2vpmed8kQwqxoUYxFpci9ZbHLq2Gp
p/hInyvPxalEwSiTwcrsuqCNPMFO+3rU1XQtSq8Ik9gxmimIomJ0iJq5SkIlKrCr6Rthgr0OwNGy
owbpno6MV0nxSVfZsf/Qs2sjRLDYqA5LNaK4k0zy0NUPpWycR7Zjgrn2qV2pbMIizJ64k3XNyqOO
+6jPDpftZTeTxDYLEay16cZkGXM8hPqfFH1O32dPcaYvnIZIO4BMIWyPK4c09cxHiWB+DO+tx1CZ
BlxTilr4nw7JJrVmpGbG082jp3nDYe2d0QE7O1Sw/2s6yq7Bf1H6s0BhpWseV4Ne4Rnb/jRqqD1n
tVTcVuXtdoEiXeD+CZ7FCeGlthZ0nXi1IF5B16NWAMqbEKTHKtzgYkuiCpkwIaic7CzNEgNrs+IO
IRgQnJy1wFhWjAdt10h0Zt/HnlcmRJcs1O0+GsBBH9e3+YBw4kbDpGhHnQ6TJf9NS8QQc1Z6lfYZ
7Gx5QKupfVVcFYf6CMVcr0iQ+4onraTzxNIFvRSjTRAIq0nSw/I0TbtLw9irK+KnpnndJZHTzWNA
l+rHnFrXVB8r2XKJRDj/++aWnod4mLIanDv9y/rC87oKisNgl5j9ypPn2PY9JQY6LfQu8fzBn9IG
g2Zqx+fRazxVfZU+6EVT3ANpJPYuH+OuesLPmshYU+0dfVZBFr1mfLzZAs5UrH+K+sKtzL8spEQv
C9orlLCNIGH/Spxd0/aoDMO3OCm7SsK/Wf+cZDcxxri0/lGRkRLsbuFGoLCFqqllwM4CaxY6ML6E
M+qCgxFoa+RfXtdbc8A7rdzIEe4ba62WLBvT0huuzAfejQ8cQqd7AYTE/wn/lX/uvTjkSMDQhdKW
OIDbqoNi1wtAZuLmtU2+tt03yXp2s308OfL/BQgOa56GzG5y2HXOHB6BVIfoEJaOGvxf9Hz/zbWR
Jnis1JiarJgR71CnvtEC7YWzLdgeRvzvFwyhe6nPPGlCc/eCOwsVSZ9a0EJb5Yx3V+fHn8CC4IXo
nFNPoMjASA/el1RiZJIzs4WgrrfXee4NbGm8BsV0lSkfKHSyzXoE28oytKvTGvXhJKwdqieuNX1f
pWn5fU03NPgk1TaBeyfEBWOoqEvPS1u4T4DW42ug5pofuGr8028r27b9uGAjUIgLlgiOXud9dHYT
AL10BsQNDww09YrDEBf30tzzrmJsBAqRgQLObtCCICHM6TEMt/DjgPkmqApIwAMR/fWyre26qI04
wdQsmqV2oamtZza9QwDgrdl3yfzrshDpsQkmtgCYLGm0EH2ihZ88xmgfwLzQcQpoi4iOo33KaneS
ZYmNRjkdutRQELgWbWA1h8g6DnZweVG7FmWAINYCthN6PgTnXqzUNEobIZzZ/Oi02ukSGfDH/iLO
Evgv2Nz3U1GZvTFhEVZPvVnr3SZbbtZBAu/HT/idN9+sQzCpMMYPX+0RPVllBKStz+Z8iGxE2t3k
dOxklx9qmAcOnWYAVgTPcNEVVWGoLX2doORx/Gd2zCjd6ASw/SAL4i8yCKfd6GIjTXBM/aBmHRou
Ab1hIJWao8GtQILje2hItnH/sM6rEtTBiAx7mQFO5RkD2NkGhLtO3amSCGZX51DqsjjiAVHFjj11
QP8cIS1eKXp2ivT4lIzkv4kQLQfUbxZbeDfJtN4D3g/UVpfNZv+6Pa9BBEetMZZRTDGqnvbijuBW
dkrMsvTHFaMs1gF9+N85MeAqcXP7+fyNVEENxgmJ9ZRCaqkDCYWLzNxkADRF79YHWfeS5JjErrbc
jvS6KXFMoTEix9M4owxeQSaB/33jGiKFrPEI5gJMFSj3Mc2Oif2RQVK22THRLwz1VPQL/EKajk7Z
Kn42AihnWtzL+rD7XtyIES7Y1eh7TFuiHcYGckdp3PQgN2p+qECRqz9flrRroRtJws1ad8VcojCJ
ZAbeGQt0rPoZ65IwSKrdwn1ap9ZIuvwN/2z0WqwCDJQ8mmz9/u/RfmMb6o4fGffYHpV4vdbmMAwt
gpQ0+datB236Fs/+f9o8EUxB1ZqeMp4fKWFA+ugkeh7UH2kP3qxDnCoGP0KuNjYSIb31pVudRvtM
PkJQvxUh+AH477JadRTYVjs7JLrqT9V8nGztcHm7dscEt3KE66Cay6kZGOT0GBHEXC/wWF0I5Exn
thMf1eti9TSJk5MouCk4hQpIw3lmInTMu5co+jW0t0UlqVtL/I7YrpCHWo7sDjxb3dyq7b2tHyX7
JnEHIqDCmld6Y/bw032jPueGfq2OzCVJ7s40uzdC7bOFtPCala6R0hNra7ebSyQnWneKo1sWFse2
MQ9RKO2p4+f1Lko6Ow9TcB6pNafT0iIWmx56LzoW/nhc2bWG9CDq6B7CFlUSXu7GLRuBgiPBUjDy
zNsEV4pnBwr30dFEWLYk3uUd31cazijOeEQhoojbTZGXuYLQPFm+2bUF1iDMzcqmqvbVBtM1KlpG
bUvsyacLBQ7Cij4kq6aH0iS3aSRL7O+/McC+/j8ZwkVSAGG3HuqItzrMyI5xaFDMRN5qVzw9Vh5k
GWPZkgSFMGuK0YkFBr5kV9Q4xMuHzuW8HOH8ix65kWbES9dOTsy8qoBBZsiMjd8L75X6LEO4NwrC
urRcYGxR7ry8MNy/gDqrDvZT59mOjweAecNRvtGhApJXyfr29fu3bLFzXSvyJht6OKu2ng+0vrdo
6JYtyJllSML7HuUsSMh8YPZNSVmEzAdF/4bSPozkBNwoVx1dNsg2lN8eFzZURL3qZzRbDjpklTmi
TIznekgV3HU/eeZKTvy2b7rnlQl3TGfn/YAiIZ4cVXqyJ8tpAVDHShmHt0wMt4RNrKlPyqpaOn/Z
dIO7mA4eISjcfv+IGzqvhf+IjRBrrrWw6BDCzCEDJQd1a0t5VqX1Z4nVMsFJ5Ca4e3uO/GIvvp7d
At3j8jL+5d4/r0NwC0Sfe9tQ4Onqn2Owxj5Se0gXRYf1AIRQdig7pwisk0SoTO0EX1GxOSMVLyBV
1FHuFQdCKtfyoxvwnb5mgYyUT6YQgtvAEKZtsayAOEN1ysRTCQAsG1eyqF27BRWpbTL05WviI4rQ
dY6SEItSD2vAM31U8xdAHhw4qyGIyXlq2wv9PhhlVK67rmkjWVD4NFKVsRrg2o0B5GbUcgf7uEyd
08uQLPe1ZSNJ0Hrep98XERywgubfm9EjvvI1AZpEeKSHxHBV0LjIfNTu4W1EChag0BDTebysU8ad
m9GHap2dEdzPktPbjZc2YgQ7AEJu1mKmFi2hV9rg1G/3ytJ7/dXkqd7wuTzIkD9k6xJsoC2ssu07
PFDytXWaGU0U1M96SZ/Mfjp4syxB9dmIzrksYWhqM8zrah0es2n8PNlQwrU7GYuBuHh50pXhxMt0
tGFAztCk1/auuZ9/hPgWWzLk7MqSp2j4eAfPECcHzBUBy+ctm2FLLFGys+KrLFybJY4HiKtT1bEU
d9CIYy2HywojE8LXvPH/a740oPdEuJtmZYEq4PrZMNYg72SR6H6YuNk84dKM6rafphoP9OjZ5L3k
vCWW1xDWK/Mn4KukzeS7N85GnuBMyjY0jYw3+efNEy3B+Cc5Hdn3+cZuNs6uiiUfexiaCmTo8jmx
Xy8fzL+oPEX7OFri0TklnEw9YrJR68LCsy1oG8+ckU/gVrtqbvi0uqz+wQ3oXQQFerH/SROOR8sG
UI/V0AOddI42X4d94vTES7rCtcNbKyJoIZW8afcvmrNI4YSqNjdIleCEStZ8WobKrcfm69IUrrVG
n2giiRD2Ff0sTTivtE9pWayIQADG9ZRYy6c+m9ywDyUOWCZGcPNqBEJEPcGpVXp+XUWJX+WdBzpD
ifbJ9k5w80VYqDaw4Hi/fOi2bAqUbkJiLTmm5Y9l6GXXyv7NfN48wcnbvV3ZlLd0EvVhyE6t+VCR
GEQJPy/rvEyM4OUNVbFTc8CqevL3FP1qzGOL0SnZ3KbkiMT5shVtIrFmwnKN6Zue387zvS5rFJMZ
r0jHoA/6VKb8laUBp48TcypueZ2ddDf38R6RKINsQYKnmO2qbhgAVLysTU/9FDmmvTwMYeFfPh3p
ogQf0duZ2sw8Zdz49oEH2PQuPA6onLfI5BcSe933r79VTuQ4Rg0mH8IcwSBD58sxtRTikdF6uLwk
2c7xv2+ceFV0SZYMGW6/6TpHAIjx3Ukm419uvvNKBJfARjNJ1xbdr0PrxE+cJBiQ9/fJqXxWeG95
IAVRl22d4ByQwVKU4e1OPyXHBJj3J8UH2W2/gGaLoM0BbXzN6fJGcgdw4frQBQcRprhqW265ZYjB
3aVdTqwzHrNEd2qlfJ0yNP5klaRdRXZ4grdYp0ErGug+yB57pzGDEZF7LLNkiUt6107cdWs3hMg/
Uq33bYJJ0c7y0F9Rjk+Xd1CmJmL7L53HvFAUhHs0dtYsMA9WwIkfsskpNK9Atb49yKr1kkvfEBxH
bI9Zo/Lkaq4/oo9uzVo/T77GuR8Ov9L1Puz++sgaMZTP5/tN0O0KR9YuVJ2oCUra+oXe83lC+5S2
zvow+mZQH3JXl2zqroqc5YmuvgP38kAz8MfoyjeNTEFTHUNNNqay/5rcSBEzXaUaAvsQEzex7lbP
HD5NucOG3ugPy8vqc4IJIgEA210XCLNBb8UMgq380281QB5YigTOsZ6+FsuBJqeP5ac3IgSvVdJw
GDPObM7yysmKH8QAZFr+clkhdj3VRojgqWxaRoPSAV4xGx9TNBapsohCtlGCX7LRrV3UKgS0sN7h
qBUeVSSuTyZC0GkyhsUSlhUn/ztaee/34d3SycqAu27ovFHiuBBrIgC4rsBspHQ4qHUY5OH6NU3W
q4ghh3z5UPbv+Y0wQZ+tslDMmVJOHK0HvO8qfCqPOUAMiKce7VUiTrJ/luCEFAuQExqLwJEByJHa
Jm6Baa8VTZuXVyXbQSF4IfM4l4C7Rgaybt2FBKnykq/3evaRsGWzd1zjtxEFOG6HSTdbTx/La0qy
BzDg+ZdXIj0fvqMbGQ2QvrKkTZCHcNE26SW+8doFPVxoCxeafJVIk9ioODlUIvBnnPTU050+8upT
doyuGMYjfWV2lsAI1KNSOzIGHZlQwTEAfabrzAEqaNfky6QunzW0hF5e2I7eYZgZM0kGAERxJQki
wlJf9bgFfrGNkrce1l9CG5n8uH+6LIZ/RoiMIIYxAHeaaLsSJyoGZUUHmYl2NUwvukUZYb7mulpM
v1ZdUkpe1HvdNn8IE5y2VdYsUiMoeVUc/qkp0Tvd9LobFdGDLGWwc0YgZtENDM/rwD0XG9WVeYrL
yATgHI0fp/E1DCXB+Z6e/yGA/4CNng8T4HQS1KXBE8vzRUi3ubnTnDggQORlH1GHzWoEo2IdGQgG
m4Hx3JDE7Vtbd0iqtohf2w8kM/9Yl3BK65zMpcXbrGO4iaAEOH1+rSMGWrzSl88T7CqgZtomQeVS
Q6X5z11cFX2uQkbxqM7tzEnb5K40AegDitclUj4RTQaNtRNUYnVneYI/pxZS+BhsBFJu3X7DRBYg
7prVdKx4IEDLaperMlxvIqYf52r9fNnWdk16I1rw8WXcK9MyIEsc503vsjL7GbX1Zwus7R9SlvMa
Bc2kmVVVuQX8VaM6tC1xxsRV7FJyY+3FlX/spKCS/TDQPmqh/9RBicJFXu7HeK1+Kv82YQVVkN+m
suLwvkmf1yVoZt1NRkzSrvRisDqBEM5ZZd1tuxKISpjNMSQxrvSnNtpTpyaLNlReOhLrliQNLo8w
XuGCL6vCznVvqmc54ohSUwxovAgxO66bjeUWdfWTNiVwpRY0vZoFk9z6ewN7f4gTjGwxRnj/mjNV
uSMaj5rH3AP75nF0stztvObEET+10v0AKu8fYkVbM4DMXzO8GcNlvMXko68y2Rtx7136hwzBqNDB
MoV4/PIJPbTxcja7FHOIaXKKn/mMHjspMqx3iY682cXG79u1alejglRtXd336edVOV7WjV03AcI3
3cDVb+HfnzqooLtybVIF81wN85Jo9WgUfWWTrFdUJkZ4e4xgBNWMhscww/cKxIP1ky4bFJWJEKwp
AfbLGpoQQTVM8Brgo79JBwnC1O5pgM1BNQ38p2/6sTkNa0nXLqFgektH8MuNYaBnhnf5QPa6N8H5
d5bBf8NGhp3PrA8RS8B8Jr9xAB0atD+MT+yLcY8WDiSs1l+zDC93d+82MvnfNzKjiDPRDPCuU7T6
ynCwZ3I0yEceU38sTXCpc2clZsJfoHPQYnQwAxDm5LVAH6/d0JVlgvdDps2iBNVGPrNsl+rt6RYe
eIUyfCJwsIF14CPkQxxcPjjZHgoqXqENho02xLXac685VnuTm/9RhKDiGSraip4jZdSUlZvOpjM3
zZH1teSylazkDVZgow1Nu8456eETGEqR2V2eHUsZt9duIMYHdA2dAPpX7Phb+9zSxhxK3pArepyN
A7L1zHAK2aHsxw0bQcKp6BUQClvC4wbiosGhPP2TSUwm1/pm3vOMlByGdddLbGQKxzRXiPaKDprA
ivZLXJu3mv2hoOssQjyiuZ+YYkQQQaxrO/zLaGqn7WWTHvuHZFkIly1c2WL3S8tA/DgX0APUJh19
BkQF+9K0Bz1FpkWi2TJRgtNLWq3oGQXTTGWiBKUsj3WoXbPJ9I2kRr+XjFdkP0ahGsE/RF6ATvnT
4c1JplczZxczvuXE6W+I29+nQeG2R1R34+8dAanTcrTQaXvZSXB1e/cC3sgVghS9pXRVjNZ0+zVu
3Hm0DsOqHpJYn9BvwG5U1tyh1uNfFrrvCTdShbCFIeQrKMPr1DgUeH0E1QGExppTnOyAfGVS5of9
MGkjTzhNe1EB+tXiNNWH7DsN2nvFjwzgB3Wn/hA/TNeypnPpAoX7i2ZmBsg09GkVsVt852RxEeYV
E+C3BDDwQJaR2dXWzfqEe2ya5rFaQiS2rPqhsf2OJgeNPWfq00QldZ1/2UpbZYaGBjRDhLnVqVkV
GkX8lzL0t3nGle6tR/0Ok8hT7nLebfUorZlxdXivpGeZgs8kTdGmfQgW3XVwgO6N4kt3m3yxb+ht
fKfeyDm3d/0lPcsT/GUx4C4oOZb4QAxHbyxH2tLPD+TCisRuJeSJ0mFCZ5anoH2oik4p8p5sdktZ
Y4VMjuBW8oZpvTKjnB6nqq/EXlFMJyvzR/Z42aIlOyZSb9KaKsgcIF8Hu/YB6uiFWiMR8S8u8vep
mILTWEimlmjyeqvBdbHLU2jrsTxmt8WtCU46DM0OpxT4Fh9oojMxWAj8cswDAGhXkFukWpe0Ld5Y
VYwqCx76kNWo3uUN3D2ojRDBQ4V1VveGiTo0J02tAb+j6Yd6Piq5ZBd3PQX4mkFPg5EDQ4SLtPUq
I6TEXP9gIsbNdCccv05G5JTshhqSXNpu2GYDJ5YHVHhQCWaUZ2WnUIvX1vv0UGURYAOXmzHKgstb
t6t7ZzFi+SVebWCezCoy7sNju94O1eny9/eP5vcyLMGG+LhuxxZUEIv1VufaPbhVd5jG5/8mRriJ
h26eeqKjSRoo1X6TZYE6No6ifTYXST5kXwXO6xH0eSnqnGRMhwcH6lyhfCXpYVASp0QiOpJleiQq
YAlqbTCtNHogIHszu1376zT7atSyYGIHfgb2eV6PcNeSdaz0eiYgn2OWT+341WrLawA7RE5EksSJ
lfmgAgF+AbQYJakkftq/6TfSufZs3iaJSu22a4D7Md/HlcOvQ86ssbZu8gQYKGlbO7eZdxfHRhw/
3I04SkJTt0soO7FUN6JXqukO0/U6xA4ID9wc5QRdVkKX6b9w+7ZLQrWSGpghMh6jQnF6BFDDMZ0k
5Bq7asmIAbI4dFQCZfTPlaU5oPYsDeiv80jRvfYKsFmwc9Vorm2dcnj9gLFthAlrSi2zq7oCetmv
n8Aq6cTtjwLTqPbf/02M4AFDPVdJPKEVQJumX0VEgrJ4ZvHwNS9lCFP7enhekdgLU/UooiXc0pQe
SF11EJ6aCW09zuhrvnoMpd0bkuMSKxdKUcTU5DuoLvd97xu6hxSrM/UuSSWKsf9k3ixN8Ixm2y1r
ZiB/O77UN5x4xfZyy6G3fGlFkHjNtSqJcnfd1kai4CLX8v+Rdl3NcevM8hexijm8MmzSKlu27BeW
bdnMOfPX34bOOV4aojnflZ+3irMAZhoDYKY7nKuxYYVFVgryPbvTE3t6z1Mx1Hh+ebzKgaNZmvoo
SwDixvP342Pgmcd5z/RxyvvpqiJQf3WXhPKPicdOBBj/1BnmkZEJGW6jh0Cp7QmlRJlKiRFQNjgs
zJRBbkfGJzA2eBEWSpzuSpVIYNYPIIuBcDjRj1Fa5dWrN0isAMIdvwkOeLL2yV2LFhhKaHwV/Rbm
OKTws0KUwM+F2uu0d9r03Ag/rbSFhuCHbahYd7nL+nBQMYwVipEZ+XVUgEOwc/3gydAet238ASR+
GeEfXurGr8Behc1qcEYXvdZ2DIolHzS6OSpfqWMbMXOv7+GLrco0+tJS+gx9pn7iTo0ddNdjldhN
ttse1frMWQpegE0FOpxcsJqx4mthGyKMxFu1Cd28cy2NImhZMyKJMl4FwO0lyjzcpXpSlE2E8JGG
xEnr+0IMsErULdralC2tcEiHwhHZz0wc11pV2NWfi0q50stT0L3noW9ph5sysK2aYzzjFBCGV4m0
S9Sn//+SLL/PIRtmCwJ0Ab5fNecovYMYRe5/3Dax6stLG2zFFu6FFi1BmETsrcqtvm+P0iHaq7dM
W+N/URdb3YOW1tjKLaxZcRNCuhvrP3+vILAS2IkXuowPrXElp0FBpv0uKTp9aZNDuqxXUbmrILFV
94y/rgU3FBPWpjoX11B7aYZDuBRtJCjDQ4/4IPs7UxfOhtgTIUr5NQduUeKXuW/hbOODBEgZkG9p
p0H7HvdEWrc+FB03U6YCLrQ3kKPLdaXUsJN2xyj5EsQESK+P4/J9Lj6rSgn8WEZxCJ6UvWZ8EqWr
ODV3ibHfdu51tLnY4eIzgkBbWhcYh9o8jM2VFJ9yKt2mpor9vnDoOK7rTBRxmxLGxr2eaTfRFNp/
NwouQuco7AJ9QA24PHhd+pA8693LtoU/hOVloriw7Ix4itsEidpwmn4KeJsMb5WbsQZ11ujJbrkf
BVsibFI+wEUlSKCj1mAdKn5fQX3rKhZUu6+DY2WY7vbo2Jf4sx6KiH95MxeYuIMU/Fp8fYP4kBsf
BlanP5/T8SYi5bEoh+MCNKnZ6YupSPnJwYjutQg1BEQCSswb/0IUNWD1FXPgtRkl7tzc5/lL1Vau
QN06Sey/bkwb/5QSo7yljgu09wxOdMPq2OerobRbL9kLX0dHcnIv30+BPTjzbrgqvm2vGQubt8ZB
26qYoqpD+/z3sBolRRyVHNfjSXFnabmdUBC0mv9KjBj2XwucV/jKkCmNAg6MSjqxFuLxSn3pHb+z
IbyASkJHcClWD9Ik5x3jXFpzVsCk9DhpeLJElclO/ay7Neh9z9Udeh/+/yX02Pl+jdFkVz4LcMI1
TTELDSPtsfZJ8CNRz1NF5MKrHo/VYGtkariS/t2EMRg1xExA8dKHD0ryc/5SUo3sq+G7sMDN2tRX
c+gjbXQn3MxU6smygr0Wnlr5Rqbqp1fvxsG5+d9oeIK6ocgQWUywD33l+Tm9y7zK8T8Lnn62vrCu
IqbwOh2yT9vOvp6DLcxyV6P6UAqaoGISw7P/5Z8+2MTprNeea7pYchVBQIcMbUUNFUKvbrrwimEu
69mPAfaKfsDFQxCnti7bsUAA/GoIL8yw3xdmciuYSzFCx16U7xPhGFPcK+ueZ+EBDYW5sshTPc5a
XTRNjWiy0M2rQmoaXPI7ZfywvTbro7hY4VKVURILo+5Q2lyKd/J0N0S7v/s+l6KY82TpSYkUpZ/v
Knxfcra/T80StwpyZZahmLBUzjiE6bM1eV1EsFOu+9NlithfWCy0HzRz2EDXzGWXx/IACkwlswcw
7wjWz+3BUIvB/snCUqZhJL6RAs8gfNCg/fhdqZZ0GQq37Qh63Fvz67YjnIfIUcQPFaX+R42BA8xe
Cv3Zt+C2o/Etic4ktxO1GhxcYoIKM3jlt1YjW4auUPmp7b6J+XF7Kf6AWb+miudYalSp1Lq0gazL
rXAbHdKdfrS+avvwIF91V8Ju2xoxaRYHkEnLeA4UYEloHiP/IWuJpIpNypt047LuPLfSMKtI4SdA
otHEdWLrbSQfAr9Lj20XKocafEG9PcumbKNMFOq3k9QTb3zrucHiH3A4UGh+GsklcKbxJk+cUMxR
7QVHtVN0czmxhzpoAhioKWW/L2LJVOs2amP4YTFEXhbJxz6qvO1VIwfFIUM+qiHoigS2r3XoMgCd
yHiAIRDPvFKRx9dUAce6RVlRUPAKET+VJ7HtkyzJoS4O2eWPjNw9uAcT6xkyEY4GbVrfoZhF1g9O
F3t8wgCumzwRMthrvAwrhUv19kp6qLB1n2YQcooH7fNESRVSg+RZbk0cMIZSgreWz63LMnPfDfal
Fx3/Ed6jCi5Xt5DFGLktMFEhMuRP8BTQ0ITFqUKXbvyeRHVhgvN+qIZUtcJAMcpfjHhXVEcpeySc
kf3NNzG+sME5/JDJYwStTMbh13jtMTlBd/56dFAq+D+IFa4mrQtjnOfPatAE4owligT/xqr9Q1bJ
kDQ3BujaqC+FThX6Uva4nbGZ+1SaGsBHH1ylcmCryV2Y/gyLx1wnkGp1f1mMjNsiSx/SHQnzBnES
QMLwrIkfpM5A2xyxXpTXcftkVxeRpTMdIqtHN0N8TEocmSrC714PsVtOwe2WoJ4V6ixEY+aM20/Z
S3cQMN7JTv7a2cBoowc3fwAD2bF1/heF1vVd9DKbfAFTIVRWq+CG3+0mx//yTzub/DnOPFbMnDxS
d5SrzXN4mfgPH3m+paxJczPosHrTSdqVO6Y+C5J81GnTx11iAflapnousJfKMKUXH/VZ3gXFsUmo
bGp1416MhwMOUYpR79PjnkAp1bi4gyBt1B3UtKkrW+/V6UrT0/aqirJeOyWVXIC3IdDljPAiaqQc
slhRJvgW45WVovB2UpKz0KYOaoMdAsFWt+zFYDlQ0fDuOGvsXXBwRCdrbKYj5Z+n23LC83Tg1E76
1GqEUWpsHLCMBoSqgxZPEP5UefLswbW8kCqNoFaRw5S6HySjkyRIOJxY/0B/qL3h3O4pejrKDAcp
9RTH6TxCDE7es12zP0j76igfqCAjEJKv11ISPcsa0MW6CRqHG9sKbv3OUY3dtjcQzsCXa9UaVEJz
AXMWm8dmei6ojJRYeL5cCwJeUW50ODjG/rXee0r9bc6Jrpv19YBIA9NLNE2+WaArdK2bWNadW71b
dkdRvq5QIaDM3jiJIAN3Y/nT9qT9IXW6mORcIJK70ux15Gv9bviXP1N5aO3ZYQQ/g01JA6wv0sUc
m4FFkj3KeVqnMkMG006im4EiUFt3tV/f5y+Daz00MpDc4/txYZudYk+NZAdoGgioXJ6yxJ3ASvAX
KH4INC/HT7GZ2+V8jULbDgVTxAqtlaFJ8mVIXLaZZoZcx4ynPT1OHpjNnwzsheYOjFIEahNrI3Nb
h99EUTUWeICYUd4zyZGtU30W6yF0GQr7B4vVF2u97CoU6buS8TWxHFV6sXRqutaz2osNbk8Q8zCQ
5qHChp7f5dCTj3ema6KjozmxprJ8/66T+GJ5mJ8sxhSUqZXXMSgO6+p+zK60gthvqAiVub1gTHS8
1crIiKZXMnRGtd1e9WiK787sDEeB9WutxtsM8DKBHCIIcpjPRYqrhbz/FBeBU46PY+XN+Unu7SBq
HMO/Q6X3tpNTjsHBQqR1XZ4xwiUFGzgaTvHkJWWUwg8RsTwvkCW28jz77GVSFNPdIEDyLhos6VSZ
oPAxiua4PaY/HIV/TSRPB+fPSRCPrKN1DlzQ6UjPIhSmx4N5Do4aNsIdpFc8avWoMXJgMfvZ0Gch
Fk/Lo31iXAngnxj60JUo7XTKEAcWY2uoQu0jlLsytlPjw9ielcQ2IsIxyEnkIMMUdd9MKjx2xGft
dprsf7jm9Q/Nswb65X27z53s2/bCUUPjEESRskwbSkbjN3wSet+epVOcepn6jlrABa4r7G8sgCOH
lnpoMm7gIEIFhrwXwQ+SGC/bY/nD+ebihBx6dNaA91FkX68pXo7zDasErG12wnlPP8NyQBxwhDhH
ZbkGU7P0I1bsMf3RyQQYsn+7gU28prRo1a3cqTCBSr2DKJaOpZt7CB54Ufw1V8meSubEb8wpqMqy
dNUwUKH1+xJZOKVJbYA9vt8Z9uQ1TuWELsqB7PAGvf1XlHrWKgouzHEeYaAfVe9FvHolIBQzvqOv
2xApEKRscP4gyplSBDESpHS6Mcxd7t9NVMnwah6xGAbvB3USTEWGHdgsvlfjc0iVzK3viAsD3G4x
SFBpr6Ef7LadneBaU3ErB9T/xk5/HFzWzjhTrBzErPF3+7k2WFbWQtcst1BF2UrzjZjLxzANXCJc
ibnj7/X1ORIypYeDQ8M3uVGh3Vc47RW6uaUvqIVGSm7F6FQjjK6mTJf5fHPZL3ZDlGnAcvPJ/KKC
OpJxPSSWLZ0Y0dO7tqiFNW7nQD9hECQp4DVDP64to38SD5UdOIBnyASNu+2xrWL5whib7wXI9gk0
dPKB5bQWbhsTR9GQwKC14V2Hz4UdDimaEdVbbYZOwkj5HBcvmbbfHgflgBw0jGGTBn3L3vwNCFfv
CtQFduNMoCsVWBYHDlY5zdEYljjTFLZc2+2rqEZ7CM5+4M4eeuBi2/f+bmAcWGhBL49Qb8b+rghO
BF5IDc1wQdVTQ1sPLAggarosaRrf4i2WcWGMrBAp+NhDUkg5mO54r38uPYVVxgMz8piI5VXXg6CC
LjFGGpWv7A2qwhJ7fW7cvIj2Zt67WSOeGhECSiJ1RmCTxO9TMhqCVElEhzcYIn/3cjkQEtkaAtxJ
6dCDFe2xfUqmwPXHUxMJx1TS7O1FW5vMpT0uy5wGIwnksWvAq3hS2h8zKR69WneytMCBhNgqUKoO
MKLuVIA546w6OMZ7vS23zvR99JKjvpsO0KkiXu5Xr5+Xdjm8GKqmz0GmXEMHo/r5T+EJLkM00CAy
TRlKunCVAmVpjoONOa7DAsx+latfG0y4odsH9tFy5pvgqNrxDaNepLK0NbdcmuSQpJCSNpjTvnHr
uX5Is/kQQ8wQIPk4BzoRAZSbcHBiTH1a6cPMCl7EL8YcuZPvEz081Gg4+JDrPhq0DJcjranflaDB
Qb52Nuv8Rq67p79zei7r6EG9OphsrXJJt/XkSoGu0baF1aP3Ym34NKPRo8L0QzzxBGJ5Hv3R68zI
s9riuffT61BIn2NhRB9Hszeix23TbCneIogl45VY1ZDtcoPLBaFqxIrdm6nprkB3IyRWn7Xav53N
2JWCkGpIWNvPZPQo/WuPfyae6sZofdms3La4h2DfHH5Ivm+PiP3jjRHxb8JKpQWd6htgMDoyur3+
0O2EPX23ve7jl4FwUFho9TQXpgxOPygr9wd1Iq6EiYXh960Mmjx5aKbIPHPjXsz6U5wZTxHqIawk
dipsyNuzRq0Lh39QFc/GBPIgbidqu3mOPbHPngqZopxbzTSW688B3zSItZrXWH9DsvHQ9yoMYjni
bfmTVRUGO0oCnhoXh3p96cdZEEMmphq9SrwyG7eMiOvTP+wdF1fg4C6tzHwM5qbBUbuPXutVLM/6
Yt2zcpXALYgKnVXkk0AmhsY7Bb253AxCDAJdS0VRu4F039U/27q1m/Y+k7xth1j174UZbuJGwRKG
tAT/ToUOeO0uoJQXVy8o5IUBbtaEQY+0NIQB1jrGCE2EGxSoHFMv3VPn69XLpKUtbrfoi6QFNTgw
Aep7eN12Qif5Ap1QR4esxU7ycJla2VRZ0bqrLwbIQaueQNAl0SVAnRtCyvXAypjMs4onFsWpT+Xe
J3aRVVeX0FmIWwtDNXjEqCLVHDumPOCLjWOamqshqwY9EEE7u+5/FzMcUkytUus+GKDcMhFtOKjd
GuAcs546kk2NGhDn6UVn1VXRSmhaaQ07S1+SuHNTNG9vO/rqfrGYNs7R1VEv5QLPH26nXQnpB8l0
JusBwVxWj7jBkBPq8Xo9sC7zx/l9AlqQsrGQTijabdJ9qHKqEoBaIM7Zza4rs0EokX0JFSTqIrs3
P9U55E3fU3csyzj8Mu4eReL7IjRcyhVhipEEfedIZehE1veIulRadYKFEW6frUYRgg+CCF5FKQI1
vR56cjEci2Rwt91gdb9d2FF+P0plTSJmgwm+LJB+mF20a8DfbH4dBs0Nqa5ZakhcBEVhZjaqCDpg
NTmCcx8CTMfU/Lg9nFUnWAyHi53EzHwxnHG8thIwDhXhcTKnswjO664Svm6bWkfyhS0ugioo2VpQ
2GtQ+je6kgvBu+vobO3Zdk41na8j+cIWFz1D7vszrmfR5oM6JANsUSrkPyH/fiwzT/gCaXv0aFGn
tdWIXdjkAqrIYyNujAZ+7kcvRTydh9EivI8ywe0VudFGca5juRS08O8EVR/stM2b3fZKEVbePIT5
QdcreLV0+yizpRwUH8XD31ngLiRQHemr6RSiprt7LuSPiU4c+4goVTg0CDM1ChILaIBzBLaFm6J9
GPDCH2ggxy+ftsdChClP0zREUd+PJjQxWuPQzw9Gcio64gaWWhD2++KW0qj8uJvTFmcVwfJts9Et
V2zr0N0eyPrx8uLACgcGvRj2pRFj1tR98gDu06Nxzcp9cjJSqCnjkMCo5MQQZkRnkO6TtrCL7N6P
n7dHQ80ZhwBqUGexMnSVG0l7Xz/35V8GCRftZiOXjWhiDH2EUhW0SEIafXsE1Cxxwe6XdaAKMpYj
yB9b415Dnf2IbWDbyPqp5LLoPH/LGKMpRM+QBgwn/QSR5EdQ34TftD272jc+K9RLCbEs/K1nloFP
CZVrSGtayCZplo3tlBgSZYIL/tRPgnHuYSIMvpqJK4k5YWA9ZV/MGZcEIDHrmzrtcQpGDWp9BDEM
+K7tef+v7Nmd/LC9SNSI2O+L+C8GoKXE4FJUTsp8JNvkCU9TucDvjL6Yc9RfupHeOGqb26o+H2Z0
5m8P41Wd8s2dy2LeuLjv6wLv5RGgsgLT0utxbrquRjvzviQfpR0jdLQc7boDs0GCLKF3UIDhUgIV
VGqgcsCgDK3mixHCCpJa+l70tCsNrSOmi9aiG/NZZGo23va4qenloAIKtLXZ14AKqXqeEyeonhUq
xyZHxYFFIMhqkoRIskvJVUOH6U0Fp/pKKh205wp7lOk4qDIhEIrwS/6WbgyrakCnOIrBFdzdXlf5
4a8mjr+j6wTwgE4qMLwrhFMMmYMk/iJW/vE9VsBijmYGjd2X/B5dQSBoQZLAiirfN8Ihrz4GDXEZ
sz5Rv0zwF7dqMRt91cHEaAr+bRGBCafNNJKRjqVNb+PrYoZLq0ZcJEB4AvE1pJ4h7Czzo5TtWuGq
Kb/M8W2n63bff7Yy4gryD3B4McsDbtemcydgdPK+PLM+LPFzV9qjwx5FpoPv9VTzBmmRA2AU4MgS
HsLZu0gXOkx+gAkrzDfWdfIBRCw7qhCaNMghcKMLuZqMMBgee1dE20OIJ3DlWkdoZbt0b73L8S8z
ygGyZUQTXnOxhZX6IVBO0pjYApWDrz8uyRcjHBpXcVC3FkP5wdG+s/6e9sD4kLV7CcDb3DLAqIhx
/QGmLjY58E21PrD0GDCVpLZ/r+HiXRzs8qrZzc5wFs+Fax2DT9vh/VqXuhUVHPzqVe2j5QFRoX5h
2vXVvjpZn0K3PnT72NXdYYeOptF+ij9OboCmldSpPllUiKxvAZdxcxgj1VaWGLhtee2lYs/Lgie+
sNLTOHR6zzpBuGXf50SKum1UE1nl8CJtqBNRjlR2Cgqkk+G7IgonG3AObk8v++d/nl0If/xuRAdl
tyAxKYO0DBwrONT55y64j+a7TjqqQ3W0JAJLmVtuGeTRppWEPohwf5nJH8byEFafhDKyu+Dz9riY
J26Z4SCm0+tWa3Pc90UoylS+N+GjIR/8ynRqsOdvm/rDzch/3qGJHLqog4I3HBPhHh//aTKKzgUa
qCIoWlGE79SwOGQxRKNowWLP3jdKJ/OhOVEdBbWwLRNe8kSMiy3F1hxyCKOqnTyC2ZhpBpp7HXf3
/aE9oaYHhdYW+eBBYLQmctiSC3jQa9nRojtVP//p8kycmvXOMnWD8Oldb0a/8FMTOVyptdGEMhzs
6cYjlGbbLrMbqouAHBQHHHqVGUh+MIWtCylMbRederv0Glc5iS4jHKMusf5wHvzli6+XBAvQMMdA
r8UcCJ0Xdti99v1ke80LjEP7kfXnUld16yBlmZBHBEckSO5+x48yqyIwvFTQqS5f/CSxg0IBBxB1
9PjDsC5muMUSq2meUwHhzNrFq1PlsLKlf0rmIBv3bdvxqTFxi2ZNIkbQ49G3VL9L+oswgLSLIsRf
Tyl/DYhvhGyaDE3+EebNV3dhcZxbYvNYh9nL9zlcVya91VMQ9qFK8yWX8HyT7xXFU+eH7an6QxZy
scMwZOFvejjlXWpgYdLzkNrFA5MWtQK7PkRn07JrG09gjh/YIwHvxBLxpO4tWHiG2MKjkVV8aPsf
efsQUEOjTHCo3kVjFceG1Lh6ONp5cluZ30yDuOikbLDfF7NXQdAiH7KqcYNiQk1G55jJ0xh93F4j
5q5vYfyyRByMl/Ukg3QKz6KMDzDfMT5AVmpKFX6uF3WBJetfKNA5KFDyYQikCXZad/BYbWvo6q1r
nuEJtxPkkVDO/VlzBaqHgJpDDhqEMGjxaoVonQzRVsMbQX/O6sftKaSilUMEqajUJEvbxjXqg5Yd
58Hb/v4fEutfc8d3N/ZdArZiMBa7VW13eF8ZcSvlu6097HD+x+Q5NC0SMW98w6Nmpv08K/BvM43s
VDtCuMaWKa6c9Q0Q/Y66aiq6DknW3z28tyDTmhrYAFFk5wUHXG0c2JN8dgRxCtrMqbKJ1YVamOOC
NjGsampH1KRBuHmcDkhoiYVi//dNMC0McBE7NmJbBikOy40n7VScRgRH+Krapg0Fk6t4T4mdr298
C3tc8DZiEZiRwF7CkOjdDvsCpfCiZIcgjvdYfxh12bUO6AuDfBSLUhgPCi4rw3N+ZNSI1bXZujU0
KpOjD4mzdnRSJx6c7XldXTd4CQpqwYsMXd3f3aQThFgeYwRY0H3r9G8ppdO16uyL73PTGONFebYM
AG3Tf9VVtFm2z0pOEZVQRripmzXo9I4J7mF9o3GGsIPibHYr+ilVibR6T2QYlqVrMvj6eb3NrAul
qGVvF0WpP0Sd5qR+61a97w7JtFdq9bHQwA7WlQ9T8UXAY9M7lsrSJEMHQ4mJMpTfl8qCrrcYKHgn
jWNrQB9Bo9pG966ryYsR/moymudhwHMprsKaaJcXySkTqGYjtuRvInlhgsuQ8hpsiHKFSFamu7De
l0PrZvEunALCtVe9wgKrrKzoGuq3Oa/A83wajN0IO9ZpzHZ1kaFRviaMsI+8HczFCLcJWrIFHgYT
iyJnYPHzBVcwqr0249yUxLakUK1T63N3Mcf5QJWpHTh5UEctZLetdAc1UTvpnhOJSMSJUfHt3l3c
qTWo7uHoOM+fRHl+mWpjtP1JDu12siCwFJAEcqtIdFkuvtxF8WfUw7G7yVCXzmIW7XU/IhaLMsHl
zNCr7cJOTXA3MXztrd1YBvZ7QvTX8vCt3lVTpa1vocxzku+N9HoMiDp6wqVlNsBF2oratAIPaPC2
3D/V/U2lNrTUxnrmsFgI9icWRkolxcP5AAiovOijsoNWuGt4zS4BRW/2PxTrU4vC7RC9MEas6QwV
SP6jNH4ZdKKgbj3FW4yHwwFJRO+XKSTo8dnPu+gwHzIn73ZlZncuS/BKR3/QMyJdIeJU5mAh82fZ
0qYaqf98Heu3MoIn6Q5VRxHDUw7B4YHYplIpjAjUoQJRd/ujNyYnq99zc3iZQL6uJYaGtZQb2Paq
+sUw7tX6ucivW0riZT3jWpjh9oWymzVdZ8996j46NM78qT1Mt9qe1Y82n7SX7UhdPzQtrHFYoEE5
u59FeIX0qN0yig74+U6/QwUpmh0L17ehg7B/jzgFDmr/bUl8zUtUGopQaXik7dMeVBAabgd+5OW5
p2qm12KKFQ4i91csiIdxIWxO4VhjTwR++zdm+LFPPm7PHvV9LmabEPfyfR/hWBY+ZcVDKTz+3fe5
kJUVSNMFzK3lRvHQheX6mrdtYS1AlzPEB+icBUbsw9kM5WOfdd5cRE/5LJ7DuCSyxrUQXVriQrQb
ISMMuV2UCha38fgSVZ8tlahzWg2dhQ3+nRQvsa3uN0h1wvO803bSAWeVo7af3NiLXOqkQgzoTS+t
OU5lEGCTqxW3DMFlEzitNRI7KWWEC08rkbJYy1jrHapsoYfrtOWVGd9vOwHhxvwZWRukdDBAzeaW
7aFV90pCrAv1ffb7YicNdNxfKB22a4j7eYU2P0QzJVpPLj2byIUNSAemookeI7yBMCLK8ZA4A+ij
GREBLUzMooLPdpd+xsW9oAdyHwhYldQCg53yVQtvUWFQpB8CDSxh6qe/Wx4OBdQib9ScPRSkGF33
Mnfv4c1ZDocDATO0elTAAyZxenDVYnLVCVU1HUUWyv7n1qxxCKCBSDiwfAN0B+NQPmZRUu9nOfzk
q0N4HXe+dVspMZEo/sEtNNVUFYntAcrvbhENctXmERIQJgIvualr3Wgee3Zv95abEQnCagWkIl6s
cY4uT/pQN4LPdNn1Uw4tM0Z4xoRzqa6PdVi4GOK8XSw6dZiTChtbcC1317N1M1DZzupFzHIwnJNb
fpKaSg8bqYIOKpT2ucm+EGxjtlNcNykOyHk/abEtPmx7+7qXXIbGeXs+dm3VSpjDaPR3rYIwrkIv
6nJXUYSnXBiO2+ZW0+LlMDnnT/I4bkMD9qb76GONUpBwN2a24Yyn5INv185woEa4erJYmuQCIUot
PY8KwIfyaF6zrtz+yqidIra1veKV+6y1qRclajH55x4lbquy8bEzTqf+DEKLfXBvuqproAQlPNT7
7pt+Q/noOur/Wkie+rJQfCWs0PHnxvpPP9FuREEj9i0iCnjGy3DuZ9OvMai6BWeBBfaUHueY9Nu2
h1BWOAjJws5vgwqa0aM/O2WugnlmsiEgQBzKKTMcdmQFCHN95vejVHtFENol5NrS+GV7MER06Rxw
ZLM6NvWAwQTDDAHne014Bh+XIyP/+7RtiVp+Dj5iyRjMQMHiQFGkiFGANBGrTxnggMLQrEDWmwGr
L3cHsy9uq5EqoaZMcNjQD+iuKyzcRSvCzhRQ0rrbnqPVyo0FEvDUlXNmqUVVZcDYace6VP07/Q4S
aiqaVKvWfg85z8Ia/8gjhaJp+rqFfd66rsLIturvJZWIEW7Mv+qoWtspTYsNd5TPjf9j1K/a6Xl7
1igTXE6cjDgNZQn0D4bY9/Q2c7opPiiNSuzmxOLz+nxVkkL5a0BApq1XJteS+q4D0S985DWGWzPx
zUJHgGjyx1xKbPTm26FMVbOzMHubdF2scAEf9spUaCVOKbEAh4puzBjM+sk+CP8y0zK4eBdHZJFF
yobT2cFNgOq4zOntJoDSXHNEpifY215Abdy8ZJGmVW08+Yj/aIIoUg1JITxL7XpbeGprJHisw5fK
YCmX4PDAnPS0EmeMMWt2ioaC5Xc8x0MAzgKji2nIypu73zCQNcjhgsm2RT0QqhjSu6Qg7gHXo+di
g4ueqs/yVit19O8qwlVZSE5X5Q/mHFAli+tzdbHDb5uNIkSCiSMLa9eTkT1aD/odK9R8fU3+YrkD
sR9QA2N/aHECFAcrDGqJnZFGC3SplqMnkEZBBey231FmuIBSNa1tkxj8Uka6E+J7fdqV/sO2CWrq
uFDqk7lvwN6X453mZCHfjgKFSDZWLeBBCGxFEKzS+Zr1PEAl7ZSipjU0k7PqV3eZTL2grc7TxQR/
F1OEeSKLLTg3x/pQW7vG+jkOPYEBq8NgIxAlDa+mfIo5tyqoKyA56OIYbso3Q0dcXKxjzMIAFyxj
iacr2cIbnfEo7SQXYgxOhtIvpOqt1xzlK+gLULW+q/O2MMnFTSmUYwJlAZQFaldGeu9bX32FwGpq
2tjvi0gp8mo2RQuyPrj6c6BJuR+n9xCWKYtRcFEizRC5NHVMnNSeJvmmoHhLqCFwIWLiVc6PdBPF
msJwB0ICVwxTAsFWU+XFELj8Uu2LTsjRooJW7cKzMkcB/3IEotVSdCpKc5id+N7s0gtb3MZSFH0m
KR0EOpOkNm1LTNyyjx/UYtxF8/BiNQoqlMPMrpqB2A2oeeSOomAUkfUoRkoodg/J+GksdttQtn4B
cxkZn3OacqApEWvuYBcwAij0Zzt0W5Aly+jtoMin1k/WC2sS59ljA0I+A26hfmm8f/i1LGe61W0R
/Bt0y/b6sXphj8MHv1eNAapMrK/D34vX0UnwGsGuccM0ubKd3gc74UV8T964sMkBBBPe7GWWl/Y9
xPLiH73ZuWNK9cgQMPQmO60zZVbZyCbxVDYoYWf044RvsH+64fUGBxJNOyPFlvEMxHyDFexBSt6N
nNGRdyx7o4KMYcKWOQ4zwqYGd7vBEsbgWpoTO8kUp1NvUalADIwIKj4znaDkO8YqIFxtv5cC+sYr
sgyMOdbWWDjAQCGTJOgRwipEyb/qzYcWXgdeAlxYBbSQJmWNQwl0p+edouh4bxd2JUjPg5P+ofie
nIM7KHfuyRZLwhwvo9mkZgKtKQyOcWt1XyRWsXeOv6q7+ASmMJK2h3BDnt6wMqd/b16URwjCOMM1
SOs+Gde9F17FHm6JiYsRIrJMDjMAT34hKcAoMzqKxTlOTgG1O1Im2IgXG7xvhrLQ1vB0MXms1JtM
vFMkCtgJJzfZ7wsb9YCrPWWAkxu38k/WtZfsp7s2sOd75ZQDa6XYNqkqo/ULdkW28BAhqjgocXty
lCmQwWvAeS6e8DZ+He3Z417ghCeq04zFz5v4Whji4qtsIEQnFeDzLMNi18b1S1DL51xvH6LqmI07
eXK3sXAVmxb2uAhTraCY5QhPZFDocNp4dLJ4Psdj5JVd9h50+mXK4tu6jLhE1ZkAZB+Kqyl8KqkG
q9eCsj/PHRryf/eMWDWKOB8hWcBKbmcXp3IxtnMd3MKOBV2B0SvcLNXs8gHKhYea2rhW07bF8Ljw
GiIpn7oIFMchHrGiwmtsKAoawrmmBM5WA2BhiAuyTAiMdKhZieB0G7SiLfk/t31iPZtZWOBCzNB6
VUtTIXOH0mFSVehs8KQHEA1egy0Xve1Umyo1dfx+LEVSnbJCfatTbqWotLOyOuUdliq3voeDQkHI
Ks4vxseCYgEhXRI3Qo8NEuT7nccgJNpL+8FV0EUZkZsYNTgOOvIuqJKqw+AqdrMaHmXzXKgPiHE7
eRelmLIYGIceWaqipIIV4s5q5uoKWHbE8tQbsbftINugYfF1uJbR6YVZKaWrinsBZ9MGnNo/1ECy
t82sOrqmaKZhqYYk8bXRvjYOeqYBm+qkcQqIt/RUs9D6KWFhgvOEMq6tKRhxWWAmoKmF9PkhUG3L
83faybyKIK9C3O2uOsPCHucMo5qZ3f+Rdh1LcuPK9osYQYIgQW5pynW1N1L3hiEzoveeX/8ONHGn
KYhTmNdazKpjKpVg4mQizUkLMw+ewbrHtnouO8uNosUxsnw/V7oE3Dfd8UqaYA7WYIdDsaCAb1Ik
X1vMtmeBE1rfLn+m7WTFSozgQ3qQeUaVZoN7/zx5kQtqMe2JT2R3fn9OX0EnK2fikX04cdyvCkdQ
DI9J4dmHHkseMY7gZ/mx82ev3PVXrSytsF0wedfx599XkBFlUZ3EuoV9E8z9m5VLcXOMXJ95ICqb
KOIH9psjWwkTXEluYZs3eL05MUFz1BGF/jeOV9mH++kHVkqxoKqpXaJ3xbyOnoITLpk7j874utyg
IOzm3gxueRmRzrZzwbyuySzNBIG4APbjjEw2JnBQ3jinNzNWxwTHESxELi/tt7fy7RObYLWSJ1zx
uGXFbKIFzBuQMTVubQVDwxislYY3m5dtJUe42n00zdrCm42W5tM8PKbJbRO9XL5pm+ixEiHcZ9KO
E1MioMeUJx41XTU+k+hb0n5NhlKCvTJthDvdZXFDOoJyWlU9MVY4qnVgsrVwEhnirEMTgixyydEC
atTt26KSUwjaJgxwEokukmP7jY6FzhWzDfT/5C31MmzLDtEuN9SYHGdfi0iChptO6/0bGcLdbTRt
KaYcmNv3w1UbtreKYkhgXXaFxOYiNQyx9GnGFTIzT3nMb7AY+Gh5neEYFdbcljsrd2RNh9svIEaJ
qjNE1mhq+jVmWpIFAzAdekfoPcck644zvSonOWfJ9td6F8QP+BdQGpaY9UgzadEDpTeGcar6Z1vf
jUsnsYt/Ocd3UQIUkSbqw4JNvNM+Oxq6y9c6o3NTd9Lj4gcYWN9Lj5Ef02/QvjpGAY1K1pmoHaLS
hkKbBwJvj9enmgOCjn25ix9liclNT8L4xBL/D8mZXw8zmKcpN2pehT2CveMKm5D39kk9yDIn20b/
LkYwekxAhnHEMXa2up1pR16fZRKjl4kQ7M9osfKB9ACLbmxudWt+UdRM5pu2XcW7GoLpkTBOrFrB
xzHKYq9m7X5M9X2RZgDazr8M5bIPI5hegVVFrFhg5VbUOrmZ7eMh9sekOo1N5pvhJxRqUycbDEmh
VyZWML8471OQFaC2YNLK8jmzEzrV/YiCnpHkzTHAiJszLnbj1mUpKWtso/374Qr+MVvacgl6AEgS
P+iVHwV3tHm8fKjb0PEuQvCPqdGbWjSi8ysIBtcwMG9GNEclJlhh72NTUszaDglXd0twkZUdBuj7
wityBJvBkJD7jjFP021PUYmXBcRbitDrmtgv6Pg8ybJ5/wJe/ygr1jnVNsO4Ropi2nLbYfMLJ/Oz
Yo+zVxV+sa+vlu+XD3e75vCur9h3Hg5tPqsEH9B6m/2IZ83fuqvYRY7eb594v7PtzQ8SmRw4fofL
dyUFYOnmccxH3qvCWdQXtNEqD+BG8f9mYtElVVeJhYrt6DoIZmil8spxv+8RUYXLTZp+6FG7OkUB
Y8IibdO+QxNRMDwnyWEovMtHxv//SycmAIsakbaoZ3R2peUnPbghg+SQJHfMFhCkbcnAqgyBYd9E
bzSjnZPl2ehoWnZLCEixECf4f6aRABzauFCtGJHUqNrTMJ+DDy20xKL0/zlJW4ANs9LDZDZgZBO2
wsMj78i0J6/VYd51D6pTgFeLBYfLOslMTcAOJaq7iBQQSYpkHyrRjyxqTmne7y+LkYAERqZ/9f8L
07UsV3jn3WOM3igN66Hm2+THjCoojwKk95X/3r9bH2Y3fpU3LZE+ByowcdrlN7k/YC0jqHgdkDgc
L2t2+QCZKgADNjcsKJLDf04kdMwSs+3fw1ziLGUyhJBjyKzRQEIZL8fqWrecOXzI0j+6rVhS8+t5
2aY5gEELEYeZnmb20sl6kzbH7N5tm4k5tEzPcrMwcE61z0ud2DYFKgqUb73ok3YKQZjX7Iu/PkTG
tJYqgIQdKSRJE5hBVT7p5kOf6k4N0gYTQyqDT8hrXb0Wua+a14VsA8vP0ehLFiigRVtmddV3UHh0
B84Fteysawsdrnz3H3nq/MW1v2j3FJuveMu7qbp/ZpcClmTg5wFVIGzGUJ6zyu+Cm9x8+zMRAnbM
EwrHOn9CGIpx1+nKTRGpd0aTSeKby46EiRm2sB+VnpjoQU7G9BSbnVsPslqe5IKJSbU2zpdKL3gE
RQ0keF8WzJrVk8Rh8eP4zSBsamm2qesaCDZ/vWLF0La01lAuKfWdERROrbxl+ePwDBc23CMWlhjA
NuSu5AnINEz2zJQCZa6ldwJMWfDBDpDnxo5+j03dGOC2ZBK5Br9raBHDMFXTBhvZrxqGURQij4cv
NTKUaxiS2HhQEpftS2wLkL0oN7+Z/Y8wMexc8sWOjc4C8NrXGnkel5tB1mSwaXkrEcIX05ogtUb+
NpmL7y1SNd0gMe3NGGYlQPhE4zgZJFYhIC6612rSj1PWPo2YEa/YcN0msvLW5rNyJU7wI3EzFHU+
IORLg09T9pktz9p0sLXHy7AgkyK4khb7FKyWd1QN5Eff31rtvtGuo1TSBCSTws1jlZ2ZFpKaFQX5
qp4359ps4NvL1qkwxOdkIb2/rJLM1gQ3kgwDxiBCYHkG0scqavxeebLU58tCZNYmOIze7tou5AZt
zzd9eZ4ySaSy/W5afX7BJQQK6kssRMMC9md56YOGlE/kWd/5tmXkoV3sYvkqG4H6FxB6v6UCJJTg
7iZBgUaM/hQ+EB+dLG54Hk6jp3rpLvRkvaMSeb/V9mOlUAwtBOhxKuX0gYHvcQkdoO2AxTw+f5Ba
qn/5u122xN+q/VXaxloV4qHTaD/icHZa8+sUPHZJ5lyWI/l+thhqloRozcCnV2rfflzQjWtcLQfj
RntTbUQRvJ2QPmDX5GWpl63SVgXMaIvKsqcBpp8Y3ysFz6pOgoGy4xPgwsIIQ7/wTYUpSB4spd3R
OKEuGN/fItOWKHP5Hv9GclWTYFKamENT/mqVV1X6A/Qyl8/rMqTbqgAVKaYMh45DxUAfZnrKUz+s
3kzk0Oayk/hb2ckJgAEq6LFJSoiK8z24Wx2zf2stjFD1Py6rJDMBATdMmraUVNxL0dfevtUjSQuu
1LAFkKjVTEtKFZ8lfimO0zlyE2wyoMfsqvH5nc0wOyfthtjOmv2DhrYYVjZzMFjNVJnu6Pb+8IRp
nX3nDH78Kt9huV3fXMkSAonGbqaOJvhStZ9+sTWn4SOvh+JKu297lzOgsztZMCYx9Z9165V/LLGQ
OWgVXKthuQvq56qMnCaUfDj+4f893rN/gvFKhqU1fdDrAHe7usfIhtsYxLUr7POdsDnzPNe1RJ5M
JwEqWKQ2fWtroGpJhx3WlIFLrj42cyxxlFtqUVXj2wwsFa5LuFekVmOTJAjLF9t2O4yMqc13kK7n
jl0Ez1luu4rSS6IZmUjhisVGaIIFADXbXMfgVjG91YoTW7cN3YFk1Ytb2ejdFkqtVRRuXKBh7on0
UFFnX2MNy2qW4TEDgbZTW99t8IpJcHfzAqzkidPXFtONWsHsGKpN3HGlfv1Xvs++Nv7fxl/U0jrh
lq1Q1dAIMwxqmoT/fWWbKmagSEhwounimIio4+qUyyI2mQwB63stsOtpQXuEpn8L2FWfv0a1xDA2
+0vWegjG2NedPWd8imyxHZ4UDP3uihRuuyO7bt9QR3n6/4P9Wp5giYPZ6GnYQKc6WB5Hc3nQxo/0
X65FCMZXpNhuTjmDZ8bMUxlmp36e/D/SQmSqStPMrKMBD/oGS2qC+a7uP9A/tdJBFxCdsbFjgwnz
Mgrit2W3y+y7KDzOmFPRlNK7rM2mr1pLI78ac5GbQVaVBgAPnKc8MYw0RbCbd3xJ+yBrqtty92th
QsRnl1jVAdp5PKwbrMjT7H1dUgkeSC6OLgB5qw95lVkwsiq47uJdZz/W1u7ymclE8L+v7n/RxLqi
zMi2gIc2759GtEf1Ej+xFX+tD0q4/pnWkDHhIGrl37vAK8fGyb9VsuaUzSfNWoyAAENhKz36bWBq
mpM8abydeNc5lu7zlbrYMeZp3y8fncwABAhYQhJVXYLpy6bflxPyhh9w42uFhPuf0b6YSIzQhCaf
TMu3g9AlMoK1zTaRlRBxLVuZjGPfJjw/UKDiuoC9dHDM0EpKrJZPzf6RzMS8yYLEXNxSL7PG6SLF
WlyrtRRZPCE5TypgBUrZqmGmuL1lFO2VRAffqS7BO4kpUgEg5orMrQEKQEwBWv6izN+Jkvtgrt2x
UDqCwO+/GPWtT1bAhzieepS1MQtDr823pnQ421S5t91e2fGhtv8wZMb/9ZckCnBRVC2IiU1IxHUm
+5+N4F6ATeM7BrqYeCfLLG6+R9YaCtiRVm0Nz67yinbRYzsSp/7J3flO24cDXtp8yU3hSlMlMi0F
OGktnRRdCZ8VM888cbZNRJqZP3/+ew0UWSQgvDmmsFZTABbSI6xIdSv3gjeQnpPInXRXRR/kdGh3
k+EUzPub+txJ+R4VmXTZrRBQJtP1zmIlhiT+nn1r3Zw6XedgUmK+a/zkBvh2yFNJIk8mVIAewnrD
HENgaWT354CHHuTrZfCU+B2xlzAxlLhuA9hqUlZOle8WelU13y7L4Edz4T6IfYS2pU9M53RlljX6
Ro/6S+6MpeYzC0iakGPdf74sUHJsYi9hhbVoUZJC4JIo99pU3dTl22UJ2w+Sf8J1sZNwrjrMymuQ
YKs/WvVWST5rxV0VXRuxpAojU4X/fRUXWGGnWU2N7zNrhVdb5Q6rl3aXddk0AXCog1lfJZgKFPC+
rFi6qOjABc6Dv+tWWQ6xbIB9E+9XIjiWrLSgDCagzmiBqQvtwNAe3ZHOJRZ9WVImcS0ybQS4RydW
SgfOlNCwB5MmIJRwyfRw+cQ2P8pKHeGjGK2uhwHSCSAb75xyGPYK+9AcNtUMqhuUmRojwtWv4yyI
uhR6BFgmglmick+P2o3ybIMJL9zJiFK2X7zE1pitMxT7xAYEhdlzQkoDDK/KW6d7tDl33bGPH2kX
uN3wYHTXGdLw8UseoH16Mh1dFp1unqmO+h9U1VWwHv1qImiRUtJpbFCMI73TtrPbFDIGmk0cWokQ
PFZka1gjZmLxB01Bk8sGBw0kToF8Ray6un5qZHtUtg91JVDwWOqgRKoZYNcNr2AQV/eMFNtuLG/B
Uqz4dQhRw5D1OG+a/0qk4Kb0CWSwio026qlL7qJp8NBjejcVsgrT9hNvJUcwz0Lv0LbKYJ50Xz3l
oO9c9osbOMu1PPUpUUnMfIYxmL3Vke9rybHzhmKD2ehMH2kooe/6iCX1OTdTC5sQcN2KGTQ+YCiS
5cy2H0YrEQIIhmNrj0WEDUuRsiswlB2fsk8JmI/eEIb+p5hFdnACFKqxnTVLiN1v4/hlya/Nbt+G
Ej8oubU/b8AK2I26NPo6xreZ6sFFTtBVP7JVaf1hBFyAw+qXxihar7cezfSK6BEIW73LeL6dtVp9
GgEZdBrpmI3GRY3OeBXzXXIYK7tLXvKj5svHlGTfRYCFJR+ySDEhbSxvlOJQN4eZHi9rtBmfrBQS
YKBXStSaDYhQ67umxkz5w1Lv7K52lErSnswv+m/B3UqSAAQqFq8rM9+mFE9vevlqJ59p+ZrpXqd9
SYcTyz+yM2VlD+KKB23RKzXlW/+q5K3Er8eGTztZFlNi1mLvS1M0KtP5Mki655N5+Rfqh6dwX2v4
ZM7iZ/54mAeJEW7GSO8H+XOZ9uoqRXXYt0ENmQEaAzT9S8u+GvQUKX9dtgyJ8YmrHuylGga0ByMY
V59Y4OQT7P0jlGXrb8SPd6UKLbKx6BPYhF5dq8nNlIWO8ZF5obUMEReCqWznAtuolKg8l/PoN1Ul
ib1liE0EWJhTA/y1Mz5JgubtEzbV4Rk/3qWxs/zgqazE/QhVzFopARlSFbuoeg1g1w7Plrkr0QU4
SZozZaYtIENeGpGNkVZ03venJbirZE1IMiwVA9eGtVVKQgjoUaj8ey95uB9ce1/4iiejiJFJEzPn
ZpE1uklgBi32POpoEcE861X6E7YDV9YSJzMIMY1eRdUEBjUYBE9sQ9ouMNwhx+prDGHi/T8MvpSi
mjvpC/iqC1FDpRtqn/L0lXrPGZJ0bAGxvMGl2JDHe2BkLaib5kFN3bAJVdFXKzwGjcHoKgqiIq+v
q52ipNflku8vI5BMhKBRk+J7dSkOkSgPNHcXaQaa/8BvR0ZtzCYSLIyn4pg9NhoN81hguGQ8mXve
xMPXwPA8WIMVu4F7WZtN2H4XJkanMfjKGQ1CJO6L19qwscFw373VBpOI2T60f3QS49PGNBWdjIBt
BXygCkMHsmzOaPu1stJE+C4BLYxljpHT4Gsf5+fokd71r/bbgJaG+RC3rv1kHy6fHceaCx/q53Vb
+QkSLxZRAkBFXaWOmh4M65vd3bGeuUN/NhpJrLp9e1cK8jNeibOzLpxoBreEd0T6wgnfp4P6XRm8
weeVKetG1kW+6WsxTWQyTGxzW/xVoGU1o0lrPCrKqXdSzJgWJYbfJTlCmRDBSemjrRNsssRnM64S
eiyDkyqrgGza+EoPwS2NINZTO973yepDZ/o6Z4ztHplswbJMjOCa7JCqVabiuGpeYrH8gGVOnJ0b
GU3A5l1aqSOErHncDnYUI4QEbz34bHpfXWRtaNt+yTRthj3ROiPi0rspHEvbwr4ZLyod45Z3M4e+
7TLQ1GMLY+TLVNo8undxYhrXTGdSMNtsva7qT6l1pdZvYW6cafJ0+cbK5AjuoS8o1eZxaL2kWo4N
alRpl/hN7JI5dS5L2jTrlUYCGukKRWvOEKGIov2wiVP396T/SGFvJUJ4H7eaoiCn3yDi7jInH65p
9bTI+n43n0eMEUtH1Qz8rYKMtFe1bG6RJ8l67ayFQeazEvxXfewUeenWlv1D0ed9oDbSJfOb4LqS
LKBdojaLShGNefEPjLszwALzQkyw7Auv3Juekjp62DhW5mpu6Kr/pWVta6iJrv4FAvwtWVGpagpj
yUvcMzO9jRZtpwz2sQiZG2k9WqDrHyGYtBc9kPQ7bFrPSjS34xXUJ42p0gL6eQVIpZpXk7TAX4mF
bt4FS2UaaM1sFQxnv8rol6ov1SJovaoI3Yz4oOZ0cnufy2LcTbhayRFuQmPTHt5FR/MTuvCUcyXD
ju3a80qAYKNJH2VaaoEhOQEpJgLMfXjk+1bkvITbmoDoX7WJyajYqaaSthoowdJWPcQa0ltNlfTm
bn516/33BQcShZitKiYFhBWxa9lY+Wj5WvShRyH6L4mJdm0D/Xa/fvZUMZpy5gvMtds2w6i5y7kI
jJt2N4BL9JihZVvZXYbCrZsMN0JU7KMFH4G4A0LRR0zGUARmaXHXkyMrrgL7exj53eI09l+XZW1W
WQ3NMjSKhkICgb+qF2S6ynIDHBl6Bo72wovfisTBs8rV9t2LjhA6/9645tdQGkhvhmeI2FGFgoqa
pgtRhjKZBatTkCFUn7E/+IjF46gTBe7gqp/NXXRPc0e6TI9fHTEAXYsUDKZjUZHYeoM+RtSPM5ec
iA9iaqSWTqDmRIO6LMLZMtC1POFwyTg0E4tnOLX2FNGDnZxGQ/K6kogQG0migIY5euDAMVbbsTPN
o+HpGGnw7YbI2qK2AHCljfhWDMLB1mfk/zzVLJ2gv9bt0gHDhKsaEke9hRtrQQICZoXd5VPK+Zaq
xBlRtLHDT5fNfvvUDN0yTd2CBfK/r/zFgPauuk3RzNAl52A8Vv2XpXq+LGJzpNTAPoD/yRB80oDZ
W3Xi++eGaHzJ8Tzt0cDTjNYBc6w/UjRJqnmBZ/dyNKoFmx+Kc6wEx0lt3SAI91mceiqRVT1kagtX
rtBmUN3OEx4oyt3IzmN3SmbJt9v0LmhpVVXCZwmZ+Mjra3SdFTa65W3yPWi+keR+av0sTnaF+mbG
t5NOnXqUIOY2lqyECsHPmNTA6QE9Wx2WQTuoZF6DxNpJz/Nn3eVpE1kWYCvMwxihzllOdegpHORc
NyNNOXtAiFFMy3SV4ZPePBZL5sxjjI7OzmWyrSqbt28lUsCuYC7mKLLQYmRX1waafjDwVxsvUSwL
xGVyBMwCbFiURfA+avuA2bUq+0GV2z6VpCW3LBE2AvJ6FeOm2On+6wVMO6KAHxnaxFO5V5QAy5uU
J4VZh8uXcAtJTJVZBjYQaKou+pgoUKldt7ydYgDT6FzvW4NIAHjrvEz0LphYX4p2JfHRr7eJWhZY
EuQZlo0ea89orCcrHbG267Iqmye2ksP/HSvIqqgSTsaI17KOLod6cVJzduJGooxMiGDXcVjORoc5
YPAuPkeaY5ffgloiYrN9bX1ggiF39qIPKW/gXb6xz6arH5TQ0R6WE95I2OeGymj0luxlqVyZYoJV
q0jFmFQB6yxoYV3WYuZu6VwKFS9/pE17e/9I4rtcVSO8lhsDAJs9GvYdWbzLv79Zh0e2FpZsqegS
EYmq4pwOoF7GM5kTVWF4635OHPu6PBJPORbjB5KQa2GCH1bTYgyGbilRiadeGo1elKoShTYPbKWP
8BYZO3tM41ErPUvbL1gKICMB2LY2w8BmSZNSRsWhbwOtoEnb4Y0QYDT22Dq1C8TMXeU5PfIVAKA2
uPpYCwOGOvBY4Hl1Ir4ZVLsdpgb8L8hsTS9NQK/mHlxfuoxKefPw4GIt2IOKNyk3+hUkLEuaTITB
GOrgU6Heh7IJvk23iifIPwIEzFFq7uUNYFt2tvZ8YN4cTwNSWkhH+9FffeIaTxL73orQ1xIFAKKB
wvppwePXJm74gD2xV9HX8nOWOeYuhRdfPvK6W8sTwCio4hRrSuAggmcKEtHcDzzTy67A740rpR4i
CfhtOovVgQowREZWdHUQQz30RFJsRclelfRUDP7lY9xEu3cxYpEib7V8qBucYo5NOPn4ZFiPdfeB
lMvq5MQKhVmEMY04jCfYER6P1wyFsSGVCOGfW3ywrYUICJTXxEynFIpUC5YUvgzaXY3XYZQhNyIj
ztuM19eyBCiaB4wVzWi35Fs/9xSEXW65z1SnOvQoJunu8FDfgrvrzpaYvOxb8Uu+usSFVfVZwuAy
kvY0sk+0HR1Kni/bw7bbWBkE/0eshJBs6RITtQmv83hnWuSGJyQW/lN7uuyTCZiR6yCWwwJAxI8d
tjDFzA2UGa/Rzg0a4xCOsgXcMowSQ3FQYidTzW8whpiD6wEDTh6atfd94mj3/YCQAm1QklBss3S2
NhUBNVJdx/IsopbAxXFGu+YCkeG9gtxFGfkY5XEVTzYwK5UpQEehkoxOAT4hFkPOLv3BmeXSfW64
7G1x6U49UOYQSWOMxDbF5pu4jM1mmfAtZ6wiIJVTs29K+OOybcpkCC8BS9GULOXTE7Zynxpg6Tec
pZaUArdsEqReKDTrKjWJuCpyHMIhsTiMKNZtWBAvILVDo6/LlLgWOf7/9VnLEu6zlYdqhT5+Xm0y
PW25KXrqtbLGEf4jIi6uhQj3maaIMGobxjAvvhUcpGWMzVu1FiDc4mIwGpLkcFTa7fCTNTHw6FPl
T7C0Zp/tZcQYsg/E/77Cp9yIrCWZFfR8GihNWIpDwUVFj0l4baaf/+z7CHc3UFQlsXmDhTksjpad
O+Q7g+z5spDN27o+P+G2RuWUWwWBFWigEnup0NA9HboD9WrbMe5BZ4Lt5rI9OVuxxUqkuJWn6MK4
r1J8MtWuQE+utZW9U9KoRyxDes0LkISV9AJuVj3XIoW7W2RWU5ZVbbqcEZD8lXhYlO33nrKvd9go
TB8kh8o98AWrFzfzoF23HvsB4gynfEljNz6Az96lTlG79RPGnnayUonkmllCSNCE8GRRi/g3ZZgM
V8M3pDQkZyj7agJcFKSLAysHNDH6zZp1R511T8sOi6wbQiZHQIwyr02wUo9Y097UTktOwRi6hXnV
DH8Gf5YAHHZT931uwTXCK2PqWHGGhbnx9CIxha13wtryBMBIokkxMCgFADwhoPmZxe9fjT1v3w1c
2UJ4mRkIkKFl/3O9fcecIQmQ8ZNkTbec4FodAS50reu0kqEwUROs78C+kzRG47ts6lQiReQkG7GA
dehU7mpBBhlHpzx5i/P7y19GclYi+y16QaeJcHu2w3NsP6ed5MUm00F4ESRYddJ3Gtchfls6vy6f
4mD/ZyoIt75gBkZm+Bu0Mg6ReZUYH1IBuUJGGPKGYh1FLTtziAmctzoqTjAFbk06v0lr/7Ia2yf1
LkY4qZrliTai5O7ZRuRiTYFTR9QLtMi7LGbbdTOKtiM0PCCl+6vrTtRCiUOUxr1oLD3zS8Xux0Bz
qXrTyaK4bYX+kSS+arOfK2F+RlZNfCiLFK8JjNsaigTB/sV3v8sRvNqMnUcLvCUuo887Wjnfz/Ev
7eaVN30W0sfE9oV5lyZ8piCg6Juw0TESV8OVnteObcs2fskOTjBoi2lzXhFQYNfZIR3uo3ZnaV8u
W4FMC/73VQBnZAxs/THyeGzcWc3BkrWYS6zsZ5pv9fszMaahLJDGK+abMb/pzFNi39XxQ5BLiSm3
Xcv7BxE8GDajpXnKLLRy2RgeZzs+XK202LxSnxefHGSrDmSa8b+vNMsjaySYK0SSlaQ7zP06U5Ac
tck8glNjr+Xq7vKH+tkh/XsQ9a6e4MzKoWToSyIlWIoyddhHI2vHvR02zYOtEPMchkm+w0oTlbld
aium0/Xm2DsDegicQqVHsxmGeD8EiaJ7fdjN39liZHuME/avaplM15pq29eVXmuGb6Zji+dCoA6q
w8A/fNfZsY0JTdbWoU+irjSPej0Vg5stBloM40ALCyeIyKj6g103krfsvzxp3hUXgKrSDC1rTN6a
dQ72/U3tRh575kNspddcy5tfZDAiPp6XpZpMc4bJguDUwohRuW8qH4/oDAtBooOK/XAdVljuL39e
iTWJTUpTH9m4hcCuXAcXQNI5YfxGyLmrdjb5dFmU7EDFCZY5q8O4KaFg6w9ndJld56MLjlrP2sW3
ypley5aCbebysTLmf65GnGUx+wwE56ONOZPbpXc5l3+EdbQj0nNF4/Qe9o/67FU2YSlVU4C2uB9S
w4igJqlArq/6oGJzB0fVHBOUjbmXnGSvjs1s3VpPjucrSCiDgJldpPFsHd/JDFalU3FQdz+9jyTB
KnEN4sjLmJTGZPFH4zgfp9on9edU9tlkIgSAK7KqiYMcVQoVjaOF5lTcMmV7QmRCBFTDnMawGDVQ
lGA1LDuBBNXplMNlg9/0cSi5qehnM3QiZhoLVpiRVaAcFkfXsX3N/vT3BR0CdBcO2YTfR3ueFy33
85Q4lzXYPCXdohoDfxwIO4TIJgjTZipz1KWM+SaZz2l3ymT9H5uHtBIhhDN1oKtgEsQG2LD8qwIb
fCvjzpfpIAQz9ay0PbYCVl6fYnVoVDldDs7oSHZU27mNlSLCta9RWzO6oS6Abjpmf6Kd8RDsKp9z
yMwH6ay6TCv+99WVb82pKdWGVl6c0a9YfeTFQflYD8aHYtuVVkJw01RLk1ZJigI/dilrhGOLr7gY
S+695CG/K07ZfpJ0aRKZSQgAYE9FqWQMazBHlyd3PYw77hBUg9lS093prB+6Kz5NXoFlwA/3tHfq
c/el3I0HWROA9JsKN2ws1YiWHbQfT8uO1zPJccAiGFDue/Ii8HYAsDprIeDISVZ0SwRpnae6i6d7
3F+lcJHB7XxUjoFfeZevt+SgxeG4lixdqxgJnhL606LfEiZp2pH9vgAfw7iEscqNR50PurnXg8fL
/37JJRBn30ijsbEq8Pvh+KDT/Wx8px/K/r5/E11AD0KTPmYxbNFcDkN5Mgna/yQZPW5EvwXYJpqe
KXqsDSK272ZmQ+dSQXt1r9yl8+AkBgonyy6zbklwLGRLiPmFvSRNuNCLEXX1ZDZwGuxY2yAIC9y+
foqN3r38bTa//Uor4RLrS5tWvQrSqX7Ufkxaf4x62U5v/hOiKhYFQQX66WwTvWG/YqC1NJmFHitk
WwPkkInXRt9TdLUUfzXt82Vltg5tLUnAgWoZMawwIErGGntnir9oy2tMidP0kgu5ZdBrOQICkHnp
inBEJslg+y54juPzWEvQdeu7vIvQxM016mwXPWsRwNHqxYretEFy5zfD37UA4dKH7WTZeVQ0WH5q
7e1dfp26lYERWM3ldOWJixbdyx/n8qGh8f5XMzC7qsbsGT7ObN8ZEXY3vsZEYsxbV3Stk4ACCbOt
peS11IKcK+Ob1Z+LMXKG4JMa5U5nfOTluRbHv+HKuTNzMpOogjj9dsQe7QUOT1NRLB58PkWMRncZ
ReLmERoGRnrR0o9ZJEG/INaxhpdXn/ryqotrp1RAlvh0+TNtG8ZKiKBVXAVB0oUQQt94exCfeGMP
6ivfOqa/KEcZOmze2ZU4rvPqENuFdSlmf9F93qd+q+ytqXYnxTfJ4bJeMjkCoJLJqruOJ7DjsnQn
4pnxy0xbp5dxIsq+kYB2ODsbO6egj2H2d1NvuXWeH6x2kUR8MnUEqMtbM9bnLK88MCE5bX+f1vdK
dog+kpu1Vl9HQLrZDNql6/D+CpGbNbPymlXqI+a+vcsfh9vUby7iXYw47WDHZGy6GGg31NfRdKvI
qlebLmj1+wLYTXo1axZmvL3SvomsezJ8pe2pppOjfqSOsTowkRKT6PG8DMaMQIQm6Ph/bNR0Z2r+
nx2XgANRsChToo+Y9LKPGCVbZC/WzUzFWgsBA3RTqZKkRa40j7O7ITQcUCcf8pIeMqM769FyKrrA
V+rvi9Hugbgf8RSrryVAQtcNWO5YMZB1zNcpNmqAd8SULb+VXFMqwIFdWhV4lFHPLLLyRJUCK57n
etc3xefLn2rztbA+SgEPpnSKYysO8TZx6xfOQhOfmq+mZzrGKTmoV+xOxugpu0sCMhBiNalmwdbb
8nsEIq9cclc3X1trjQRMGPpwZmHQg8dwRustBUup7UafzEe+VS/dyfLokg8ltl7PJm1KukCdhFm+
UZh+nZS7xZQR9W2LsTCap2Gk4DfivDJcophx1xp2Z9S68ulxjp8kpsCv5W8oxzBPYNgM1HhigbAP
VDNNyrbwlEOX/Ty6Epvo1MqJXrCZ5ixnqNp0EiuBQshllSxSAgqfN5f6uc8nRzGmh6gKnKJTJXd2
GzJWsgRMMua4itIUwVB25pwq4SnYtef/yFnL4frSQQrwZOZJbA8tLHs+BXvOWtc5rVcf+ayrjDBW
doQCFhm23fSgbwY9bag+hGb8f6R92XLcONPsEzGCJEiQvOXardYu2ZZ9w5A1Nvd959OfhOZ8bhrm
NP6Qr2yHI7oIoJAoFKoyTwUk9uxJS/1p+kgbF9pef/kHh0l01mQZekyVu0o3JSoeF4ou80+XnVA0
Hg6O+qToVhojGTmYt4XslPnqVlBeLjLnsp19lNgMhoMhvYlzS9NxRhXpgamyMdHF4SuhLoOJVqgs
LhoXB0plT/txYa9AdSZ5svZQds0hVQ5RLro37cLreVw8HqHmUFvnZcaja2tHt8z9wqP0mTU12nhJ
Q9zfHNCGcnkyRTa58CUPC4U0el2CFuJZ1jO7SQS3zV302wyKA4pMD7MaFb61O8qftcUzjR4y2O7l
QYhscADRWFM8TchTu4p1Fw6gPwpfKypilxYZ4ZChGcwkblmxt5Ki4BAL0dKTWnt/NxL2EZsry4LO
iaynwHGjjT0z8tF3H4zk6bIR0QbSOTRQLbCBWDUcTbfr68mz8NBoXlNbcUJ0togaH/fnzQJzrAXq
jz+4lvKxTdDglpauthwpCMCHT4kkQoR9L/5lg6/zMKCM2w85qGHNT6Nl0yvLz90imO47V7VsK9Cd
WogK+5dZ42yT2zmEtDrK4+AP2WdQyz2jnBv0LeQhfNPR6hK5okzt7jSauJsbjILXMDh0XdF2P1ez
Wbs9rpaV6eXayyiqqRXZ4IAVF4q+iS0sVaQ8yKU7JsdaVHK673ubcXBo2tQrxAdHC93nQRhoEMyt
giRgZXjaSfyivgvdJlVYy7Zi/kGvlMhjVmk1Xn503fQm5SYbniWE/EtaCmD0P4Z1tsRtqTy2VCmf
sDz0hoIci8lBKysqQP4Vw60ngb1dh98MjPOGQsmHqRnRnFga7XNGhvuufBCAhMgE5wxZupillWBE
7cvghVfLTfh1TR3Nrb3mWPjy6k4n0f1i3//Ok8j5xrqaM9ohUam3WLeF6mvLrSW6f+6OyqIaOtQU
Qv5gXRoNiqad955Y8tmcnjTRUbQPC2cD/CHezGaRtxMK2/BW5VN0XBROdAPmW5uVwVuuqN+CLfQf
8SqI2WXDQFEWaMB/PzCkjhTxnMPDxzALiLy+lpqCHprKD8fGpuBRv+wVeysEWTQUflO0Ksp8b2Sc
5QaUWxALAY/sWnomo+E00+ePGDFk06DoXtd4EhiaqHFHF8T7vRQdQms+pXNySCeRt+2AgyFjGJDu
hqwW5Qm4JKPIFH1UO7e1riaIV6uF3aJcqxQU6u5BA8aCe5+GIBuCANxBsYRxF82LObjt2+z3R3LK
AuNT+/Nff+gE1nb8+zdjXLhlUsloF9kYXFC0BDXUFKAWLvABkQku2ootKxooWQZ30gsHqOeU0/Gy
A+w11v02CvYJmzCIoAehM/BM4XZXQ2tbbzFa62JXj2woanh1g5cE9OE6kbBlase9IcetUoImVbQY
88ykBipTx2qhIIVa78fVpdZNKrqJ7d1mtzb4J9dR1/I07fsFB2B/3YF1Cg2kiTPgtHXGwBDM5N5a
KTLEq9HIZBA0oP0+kRkoIHKk3Fo3yo9RdSfkct3bQ9vf5w4JqaN5kRbd4sqp5UTT3aL8SIfBERaL
7i6MBuJ/9CwTDdQ/v48j19d+wAtp70rNoSQ2bQ4guLzsdCITnM9leBKtDaXq3VB7QQ9i3OCiIrri
7dqgiOCIgSruP6pppjZetDFeFrezvuSJNxc/zPEDu1PZmOAAoCPR3OrhDP695hDWD6ry6fI07Rw4
OGfOQ+BWIuniqQ2LHAUKYayhFl13ll4NhukFUs/X1BSl70XmuFUxYkjBdAqG0+RXpmyv9NMIjUV1
tEeRwt6uK28GxtZugzl6PbS0bRcQJK5f+nF0QRYtZb099CLePbYnuCP7txlkH7IxZIZm36rV0rtd
p71ZZPKbWfPUlgSlAoaWWcmOXTk+X1613UNou2wcENDEWNo6mUBgEDC9ytxvobh23XuaX/iVLBSr
3MWdzWTyuDCGQ7ou0QDixOaOFvIpTirBft31DAPCMDq1NAWtEb9PYzb1i5lTrYdiTJAXRzk9tk2g
GodW1Ae1F9IZysYSN5imnsY+necesX34oPsl6rstB9FJbpP3q57oxry/WBuDXBys6WmRNR322OSY
wQpxUZDCOtqT6le+WNhl1+/Pxqj8+zxKXZGyUAiAEZvQwrlbkts2X51JxEIrGhWvIjQYONNLifZu
H7lMr0Y5Sc701Yzt7noOWHJL4PK7PmiYoNUFva6l/UGpsdRRPszY0OqDdkXeZ9Hy5KP0jXWxg8zX
+UCdIbtWUN1Ah44BnZzfZ1KvkX4tp6R3q+4xXJ1cDnIiCO/2Cpp/s8Hh4digG1VOuh658OKz7IDA
rUOzyQjOAbxweulq607hi7rXd4+tzcA4aKRSNVflOuBoZN1sWvg97NGyIz9dXrDd9dpY4XARRb5Z
NNd972rTtwrKvbro7rf3YPbb5HGQAVV20KuOyeDmL6AVPfRPxY15HcfOesUCyvSBRrbIC3d312ZQ
HHYkxpgv1MJ6hQuOYz9Tn7r6Lg4fL0+dyAoHGEQqlEYq0oExfc3aMaPfu94xG0Hl92UrJl84FIO8
I4VW2uAWGeRowhPRwWgK7e/4+fJoLjsCWIt+30eN0UEZdkYoobfIcZ26zr38+5fd2eTLhQr08ifw
BTwCm7hWZDcdUe1BJMz3nnP845j/tfKmzKFBLaVJYeZY+WUoVHuNX+M1d8IqAavP6LU1IppqJHYa
gqImSgRn4/4IddmCVpuOfAo3g7gPSHNeoTgtxTUdNX6RHDu0FezXfSOmrlrgKdPwx+/LFOFYVJsa
RobsqeydvLuWE8FK7XvCLxP8XWkZKA2XDJ4Q5QfdOskfUVwCIpwNcBMVZtBwWcn7GbH6us/SduMV
eKUcUHLgya/1L3ve/hm4scdF5yQl82DkMuBgttkDNyulXv6ZHVYjLpZqEJrjfLDNqzyD0G6PIzC6
Zd0vI5QOIPm5uLkX+R/gLv1tMtlqbgLbDJS4RtYgIsvUr8QcoX95KI3Pl2dwN+rbTCB3FMlrpoXt
3IAgOPkqxQjPC1eT40PbvFJ0jl+2tefgKgJLGd5tUtyefx+PYk1Q1uhgS2mel/K1HR4tUzCcPQff
mDC44Cs0IOGX0gklanNhxyua2chHwiBVtpjOBfKdBk9oCGbGael6rIp00ILskXERm255aD00pzqN
L/a6/Wk7G+SPvKyos6qPe7eoPyuSU8SFMwgLHtjG5NFVVVQdSX3QQSL8/31tan0oFdT59K7xNHhs
45LH7AgFeVA6iMpEdsOGrS12Lm782pDUEHxBEKGgmS0h6cTkgR3ErvdQr6r//9YVGd2dxM34+FCl
A/fCkGDnhtO3rj5lxqdQErw375sAkaZBcMbCM34f1rjIaQpKIsTj01M0P2fptUoFJnbdWzmb4BAB
lCYohSJYpUQ9lvlTIsqnsJn/0wvOv895QYjXKsuq8Pul8rnCc4v5ZS4DXHIv44BoFNz69+k0tAqT
PWnQhWplstMqsajgV7QY3HpTPR9CytZb/rY4k6d5KygHjcN60D35yWjfxYOQjbg8sN3bBK5Hv1yA
26ptk6kgY5lbd8WDJajsoqv5UXLKu9Bd7iZXuhq/TQcREdF/bKezUR5WyYB2s4zgmGjt9JoVcEA1
64jqDRQfoyOz8MWvJLvB2GagPNNNaFp5XpZr6+ZH4qOb6KAdF5/68knYiclO8AsuydNtplYURnIL
l6Q3DJi6oD+MV4O7eq0TCUmFBV7D09uEQ6iEoYItnECTshkquzDv5vjHZS8RGeFwQuvRnRczI/py
X6Gux/pCVP/vTHA40Ua9PLWS0kMk8pDTRx3asrEAinahQpfB768w7npeZqOMTY0Y+di7lvZGmuep
9DVQmpiiu8X7g9sf629ommpaeEH4Q5VXzpcsV1iAAmYqpw1t6YngGRD0+IbNiIeovaBG6UH7knzo
8UI10QnDpESMP+oMS0XuCjzYDm6sXitQky++SiKt6V1X2JjgwlcD90xrgj6DSwu3yAG4eaDkrx/w
hY0Nzt1kbUV3cQy9NpWOPyeTNRrnE3EKNOt+CP42pji36yzaSChyx4wNzoJ+uxjlCNGMlyYao+Ne
gZQBwUHvih4eFQarf/jIxi6b5k1AEWVRIlHt/QXN7rwa/D0DVFeiUw4cHK/6n9m19U1+U34ivXgl
6ufcC6C3XsIdZiPoWEazpWiXiqOgky2cM0lsK4up2rNEr7NyFeztfbzfjJY72pJFKuOcbe7pYfSZ
plZ4jG6MypuvZJ+RN4e3gyU4sXcvPttRcgfbnC9WN0gx3ijRgL+6uTsf6sPs/JtB/UhNCzbdeedx
J9owlfpYURm69cgKX9d+7JdfdC+7Nu35VUwxJvAevtipSPo8UUdYS5QgSa7U6boe8NYvPU3SdGo1
XbBLBA7z/p65cdY0T6ppHPGiXEMoZzQmRx/9qYCeDWXpYkEn5P7CWQhJTFPWwJfPTWVbNmWcWoiD
el/LEZNMAYg/vhoIvB+aZ/UgSmnt5vZRmvY/e/wFDCKkRaipeGmmn6A5cD8E1qN8X71NLDg4dN9F
rrIbSm7McfmGZCliKS2RqNNXHSLj5iHJs+Ayfoqm0OBAuprHCFT/Ia5GyM1BJAV3fuu9dUx14yvt
UdQiLRoSh9cLLSW9zhUMaQTBRf1g1IK04+6hs5kzDqURGgx6V8IBO/3UKqB7+ZaI8kC7W2pjggNk
2pNyVXqMQUlfKaqX8xRig6MvRf+0nd8KdRRFI+IwmA79og0WdnDxsz7GXydIKsU++thtvbVx6tjR
WxmIZDv3beoyKM0Nk1h8GiBVyABmZHheh5e/mQaprjtSIliq//C9sxUOd9OMdPVg4J3+Xx6S3E08
002upaDAy5VI9mo3pIMUy/+GxGFFpoHfnCZy55bTlxyp1AZ0tmhcGj4SOZ7N8B1kUdOGSRuunat3
jZ3nz834VKSPefSRpx3kUv83HL6HY44nfUCLF+LsFX13+mIrRuG2WvXJUBqH6sQfRsPOE+rFQx+k
cftixtapj6lbqSSILFFJo8Bh+HazVKM5TeUVuB8FSnajZ4dBpNojMsFBRy2nDY0XINVsHA3T79qD
JeI1F3mkxqFHq0QVesRxe0mvRzc55L5xa70yQiWmzxx+oEgcIf95DdmIN4fl0i5JqVXwFQVAuJ5Y
Rk/VBRX1uxVEWyMcfCS6WpQJWRe3JKA0KhFu6F6oIKmr/x/kfgWbTOOitwUFmWarzItbWLLfl+XN
sqADnmhXba8KDv99FD5PHgce3YpoXKoyBG3ZKZb+WYpD2d0SaJlpUHsVbGqhX3DgQawur7UMfjFc
xc/snp4FTeRi4Rz2OKy2zgdOZYLHGLy9QOf1z1Jkc8z7Li1ZYLO+9EfQ0Hq1t7zgnQGSwx8B+60x
zkOi0orntcEFowI56LIGC0I3fRJNIdue/DVma4VzDb0yq26uM2ytwekWG+XcXgxtNO2JaP6/eRxR
gfruqm1Nci5S5Y22WqWENFnAEkfrIXyOguy6u36n2BFVWe/h09Ya5yMZiE/jdQQ+0exJma+H5qEq
j5f9QmCCLxfO+kUBeVmFJ2mU9XckWJLrtEkEIbzICBd1VnVq9AkdUaUXvajpLSU/9VJwa98t2dzM
lc5FnajASAfJgDOoD4tD/MIzJ5vcsjsQcfKHyH8wjkKCe/abFxyQz+nUE3SadIL1UW+QKA/0Qxas
t4PLONbQPSPawaJZ5E6SMcwnpEpxPssP/2b2rNsVRAwrGgTJFeMEtI6t7kwPlx1k94aynVj2WZsj
pSJjnPZDCAns7Ep5Y4IjsQ+dYM1XWptJjvwfHjxE88rBhyllVgEud4ZV+ht7XGF7bPRWzKsYq4QD
5GBEkqYRkjh45GWyfU/tEWx5gXwc3vQA13UXPVCCCxL7vUtew2FIjsr4FIoxyATiFktfNSn1529j
+BZF7l8uHYcfyThkCmlRx9X7KAPw0NaMOi7LWwMjKL3EF15m2T6+MDK+lCuMSE2IgvePEeTtoNeI
fcOT/hWUFjdAMXe/ZIwDFb2YF6PJ4SQNhCTqGyX1Ls/e/nYDcR4ohCCK+O42G79PaVnmSgtkLK2j
Nla2WXxrRMWs+2M42+C29Ar1pzoZhsWlaND2EbzF3pL2AojfP7Qg6QS6YyjCIk/0+w4eE5JpyNgs
btx54eIsHh5a0CumoHv1M9ZKWPS9m3EjG4McFmd6PBSr1i4uRFr/5aMNXfII6r4c/JMo3XEjV8R5
ubtaOjUtEDpDt5dyoXxIxnWJoQGPMR5GxTPlyB5r0ZVkd7k2Rrjlaoa4QG6/6tzZUl/IQu/UvhQw
be+Fu2RjgkPbvq6LJNLQAdBU2ee2zJzW0iev7MYIdcGinr596NtY44DWKtthWEc6uvF1mqAghG3Z
+qQE1jcr6J1S3LS4ixAbgzzWplWuRhFC7KRG6WAEyogVYg9Sj1oNkMzJOgj+NYfQ0C1K+mQiAr+8
p3ehd2Oeg16UKXSqWltYwLI4RNlx6u+WqfbGooNMssCWyFk48NVR0dvFpda5ZhlEEggfF5G8t8Dn
+dxhPbZxWeo1wsPljk6HtH+ktSgpsHsUn2fM4LBjqWgYoUNqwBFSveJV+KC55tO//IORLwxxdiN6
KhPo0JmKit7W35EqQn8zROiQNu88hVWJu3Fsh9coFXlhdAvDYSjsyw6xu93OBvkCr7afJ4OuuC+X
RHKk+LtFgpaU4J9/+js73DSOVrL2VYsEXyZdTyicVX902vUcfsTlNqPhcDevYiCvRDpXW49Seegr
7/Io9oF9Y4BD2Q6tQ6FW4/rTVrYMMRPX7t7lTFBgGOG1SvxUJVofDnEXsApTiUXYqB8JoP9hqpJD
i8pOJEHmcHcvbUbG4e5aD5PeJUhP5srPgvo1OjwkEdHsPtxSgvJsyCxC2ImbPgl6r4sZ4bhXnv7V
D499GZ2zDoEcJtjUD8YgWLBdvNsY5KYvo1a5xj3202rlttS/5MXPtIVMYe9U+kdST2Rji5vBSanr
cImQDS2gAd/Z1vp1+UhzK7rIzhPInVddVBZm1mA8g27HaMF7P7C0++leeSBX86t6EJVT7IL4xiB3
Xs1VHEaGbqEmXD6m63Ea/cs7at+/zwPiDiQpRoiuganSzQiamfCi3YVX7fi85ILUlmgcHLDmFp0V
nEa441ihnVivYS0IMgWexj8Kqm0nZ/mCnKAVJ+qJRLQ8gVQr/ydW0L9k1hUe0FDF5l6evf3I9rw8
/NugVVVGOpbwuQHsuO/ls88auEpkt/DFWLQPEb/W6v1jNhcCos95VnWAiHEIkugwDcGiBZcHJDLB
AUReKymSdKhwn5WfU36oleesFmRvBR73DvGbUXT5bC7gksRCgUYkHuw1Q1ercUhEnv0fZ8V5ujg8
qNBkVkw5mh3I0zw4zStT/5O8/EQHu87t5L70poNIHHXfzVF7IoMLzKI8kS0IgCDrUQAfkuVb0d11
IjzdX5/z73P4o0553Qwj+icN9XpKPk8g2JY/XXaB3SGgFgjtDZapoDP89xBIk9ZEA0kAakKy7jWc
mq80FF1jdvfqxgQ3irztcTotSKkPVWJPw9eheqjLEyhLc90SxFe7E7YxxeFnNJRmpo0wJWleTQ6G
7i+xf3nC9h1tY4PDUEXJBqWvZjQbJHZf4cm5C+aDfhunTnFdox9p/ERSW5TEEQ2MA9TC6q2clGg8
NrOfUWRHaWWns3N5ZAJX4DFVAnffEifIcFhd7ElKZdPq62UL+xHJee54AKWrPhbLgkS9+pAX7+p0
5rEtbOOGCXRGb9ZRfbxsUTBvPIjiAq9JPcGYoggM7hEEzU+yIrhDC/ybz9xE2SRVi4nMjSF9k2bo
2w+GHdVX8ZTbWvuRuHEzgWwNN3AaQtkrT2V004P6Ke1vJ+lKSj5yKJgGWnlkQ7FMvk66XPVWmme4
2gJabgBPaKE7UtQUvL8uZyP8ONSIqeLgWFjNm7QHi+xRETUF7b4bks1A2Dds5mqitdVkzJ+XIqBX
jF2M3KgK0uW9E3sfeoLaGONArm/AY10YKKyR6WhH1udO+0eSROxl/4E952nj8K2OlqqYaxzYeFUD
PT9a6k/RD+Vx8gka+tpP0j8ivpXdkuntJHJoZ061kWUlLELX3JVs/ZpJWJLbFCXaAboIcYtYUif5
/pFdex4mh3Z0pLrapaw3HfLSafW2dIc2Elxe2YL8kc89L9gfJdIUhctVhcuRGja2OV73UKHN9KMh
6hIS2eGu4lIfTZU5Y8cOdW8biV2pk2O8KiLVqv+A1l9zxtdGo19VXwcZ0ErurDvGyFQ4va3d6QFq
ST/8jGGhZUNF4Zqp8uUb2axZOe3h8K3LiH8yr3D02wTEP90R+rdO8eWyS+zH3ht7XLIhioc8KbsJ
p1NzZC0p0ZV8rF6s/zWkhN5le7ugvjHHhcakapZ6WNADPCBgpT9So7QtM3Iq1VEj5SNRy8YWB4Z0
MWqoLwNx86V0MstyTUVxKGndy0PaxdyNGQ4P17BLo2ZFmlyOKAaDUo31fhgEB5RwnTggbEvS6QSt
am4J9lKW4LWc3rMCRmAz2SLqANGQODxU9EGXzJZdyFpiq9NNOks2FVXL7aPuZuI4DGwyXV2nyGD8
BNlr/Uyd9VCfqjcK6fThrnTyT6LDROR8HP5pBbXQWt8sbjK8juX1pJ7yJoTagx1bgvhoF53OQ+Pf
46sUKa9Bg6WwQN3J7YLQNdLvIlHYIvIKnUPBjoR539cgQ+i8xYsd/TRCWQa9uqBWi2L7Q68zm1Fx
WFH2iwylPKRRZmW2h/pRMmsnjgUHiGCR+Nd4s8ulyGrRYWGYn8Ao4RXUneL7VLpVLVFXvcgUBxCk
Af3U2uGh04R/RyTolM9D4+XDa1z7lzFCuFAcSBgNIswUVI/u6DNG1ioYJHu6r46QVrshtS2qphX5
H4cWRTK3TLgSNTVSYXfGS9WGTph9W5onwbgYXv9x3G9cgkOKJNa6nqjAWGjj+eBhROFze6ghxc3q
4qzaFr11sSW5ZI/HDKOwIjXHcSVHhavIX2Xt++URiQxwGFEpYV/OOQZk5c+S7q+p4FYj8gT+dd2U
u6UrVHiCHNCH6EDQKy59Vq5QFYGONZGHC0bDd/A3Sa9SBGJgCQCdVhNptiW63Qr2EOUwYTAnSqIE
niYbp7H8jOcRO0kCiItjQwlyXvux2NnZ+NfhZQSNU7Qg5utdF/0Yz0wgNT9Vx/yQPD2IWmdFU8f+
f3PNqYkedUmFqosxKe1c8wdRCk9kgIOEPoIUEDF6XNrr7sYwC38MRSxegnOccjCgSu0aVXh8cVtC
7bFBo6R0H1Uvf7VjKAcByIE1aljBA+rFPKhVeZ/lIq5u0VRxu16OiJFkJmOOqa5nPL31Py8PQTRP
3KbPkiRbuoENYX7SIVg9DFe69HbZhmjj8++8ZgLxcFnCxtce2CWzCbDxf3SQLVW8+KoX0SuKNgv/
5EstlRZtjotEfD14CUgbTHdt0TrIKlPrgNyLKswEa8T3i0hJL4X9jAAVlUPf4n45RaFI2EGwTHwK
JVOyBiQEOK+NpTwuyk0zK46E15DLCyWywga62fgWKVWlbNm1AZxmim4jJFDS3L5sRDRb7CM2RpIK
euhlgdVZisguleexExgQ4LLBbf2xRhmRxg7KilyV0ilVwG72ky7fS9FrNdt7F05knlE6bORFNim7
iFuTF8aLjXZwu60ea/JgFSfT8i9PHPvuS+Y4KOioYUSqBSiQQ6/VjmV6SKBnLAuuWyIf4AChHQe5
zGfM3proTl9lV5TtW+HhKTDDJ0tIWhgVITM4LiJbzQu7arxCEsAz+9QLE8aXja1Jvc4ruwWX9U1R
Pyr9TZefmhwccOBkHoKqOlxeoP384PmU5jMmoxFNyChgUDI6l9E4VgT/v2SsgtblX17pTC6fMEHA
PO51FFoZanivIREdvS3Gp6ZOgq7xBANjocyfM6lR9HkoeJWSOadYZNQW4FrHevLro2TnrnmvDh6r
9S896fixV3/rlzn+3QA1mFKVIlp0SXPMUz+UgjGP7ezFgKNcHtm+G54tcbfINNNqIiuAbrkdHPzL
7rPIHyIBOYXICpveDeTFVjZiBtkhmxROSbxMexzAxXt5KPtodB4K5w99KRVqPY+gISz8Rn41cj9e
HuX4k2kcxK1W+1h0NsadFFBk7sd+QUUmMY6Knx26z6z1O/ZHR7pBwNi+M8kkwvqq/bPjbJZN9GYi
11iboVuCY1BKv8nKtdQ4l+dQtFDc0WEWxTB1Fi4NXVX7uooyqodhEm1c0dxxUWPbGOgfZ2SA0HiR
80cz9Nv0vo0Fty3RULjTotKKOmoXZCyK9ZhZbms+dYagtk5kgkOFVCmWZAK1p0um2yn9rlkPOfly
eUH+I3T8teKq/PuKx2qmKE2EaOFdqkb1Ul9yeuoqD0hDI5j7yK0RCo5QgbKoQUCd/rs58ADOWhfh
9Gvn0unLz43o6rOb+tta4FxMHgt1kCY085uf+rcaLTiKzWqZjU+gnQfagVVME6DPbjy8Nck5nFLN
cmkkLHl1ZzxpV0ihupIzP+oPk6u6qGsXbKI9/96a4zxvXLI0bGv4t1U9tFJmz8sj0xqaw48g3tYQ
53/WYBTT2sFQP/3oo8KW48/L0Nir9GjGn9pmcgW+uIc+G3t8ajPK5CZGLzW6ZdA7xcgmGKvs/Nh6
ioNQKchvPtLsvjXInU6zVlNSRjDYVF5e3XazoKhqd3dtDXAHU6bXSacrKHFhSVTtU+r2J/m4OsSh
p+m7iDhjDy62xrgDKi1mNRstlE5TcO2AZt9Gv8hSB5cXSbRG7P83J0TeTclKGOHhROB8L8Uqul2K
DHAIAVZmfSQSQA8SG5L5RRP1ZO++j26niQMIVS51I5ENJDCPWmvLXulXjnFLn9W75jgGidudyhvR
q4doUBxCDJk+mmqLWRvAQbm8kFhwUohQT+cwYWrbTkuVnrHulsd1tKGQA9355HqNochbAYTWyRbh
0F5AtJ1IDh7yBUI/HelQO1p9zaXTiERQLn3NddkeSs2WP1L6psmopFAsVD3J/G2j1JMIfIc6YG+9
rarSHrNATh8ue/f+Fjrb4PbrbBLJnExQEZr5j6V6LPUXTTv8nQlul7aV0RJJB9FXTxI71T43iWkn
/V8a4XZpW1WpvjLqcSUOQEuK6qBx+Pp34+D2adcQOpsdeFCm5ThaQWrdx4vgoPuPg/W8HNxWLVGt
Tona4mDF0wa77lmdTVAC+2LiIS/3rGMsSjnsb9SzRW6jrujI6HF1Rmo2vc7n1Fbkl7+bNrapNvhp
NAS9rjFWJl39fHqj4N8qP/2dCW5f1rXUamWKjaLTf6S8dCb6k4C3/7IRwURZXNyomrQJa/ZovNSn
ZjpZQgoSkQHubE7raMqRlYN/XaG3TvfJQUJGPsJfH0aPybQ3p/7vXNridn9SJXpsQY3LrfRTE19l
09Mskp4XjYrb/clCzQhCBwip4sdkuZcT//KyiLaMxT5g419tr6lyrWFd2peVIEkyBKFrOOnP6jp7
ZoxBovr3/WD014axOBhQzaJZogrO1ifQfJbvSGO6Rf/Simh1d5FZQW2bZTJxJ5OzI42mMVs69o0V
P+br9zx6KD7Cjq9tTHBoY+aznskt+LAtQ3PSxKNoJykU0WVBNBAOYboQesthiUopI7bHFzMgbuqj
leTH9LV5WXzTx53rtD4JvIKhCp9f2g6NQ511rvNuNLFK6o1+ZwaKW95VTn9oZTsY7fw1tFHsEUGu
6B/yEZjYzCmHRVNNQ7nscBuLOt8iN1MnyKay2fpjYKolgzNIB086L/eVg118mAmoOvXmEE92RO+z
kBURh/Pb5SncXbazIR7vYmS945FFH+B4AhMkVHB/GCjrvWxkdzNtjHCYF5UEe2nBaIzqYeyP4QKK
ajTRp8okMCQaDYd0nYUgO0r61h3m0p77q3qKXGMOLo9mH4s2w+HATlPJojYFsj392/LOAyNBwNrO
rhm1TRuEjqg0QTQqDvv02cgs2oH8UW5okOSTM4Ta0ZBlRzAutgwXnI7HvHLQKjWksNN5jEcCzFiK
37lIg6NhoRoEiC4aFIdKxkqzIa9xKNXZt1Sq7N44acazYERsJS6NiAOlWLFS1bLg3VMNbe7CSx6y
IK5cDYodmt8Ghu6ItKX3r2Eb5+AgKaqzBboTAPRpcYzI099Wt3RjXzuS1p5bv/NHjyVPRMlB0XRy
gFSua5rkI8y2qhvp9yNsivp6L2MS4VUo5lUKl3pmId5Yeu2Sofv2SZqCEnI8nS7YY5cRA6l0LOzm
uI/WMjetiiFGfShMw13RI5gYtmGK3sl3BwVWNjAeGpaOv3CGhjE21whxRTakQa46s3ajdIaTVycj
FWD6boy0McVt4zxcJ0sdKMKw6r6WXiJRWnU/K7MxwHxkM2lSWHd6alYw4LE6mS6AdtExfAKD1P+l
7HYXLTbWuA1clY2UjRXcYeg1dLC/1CY6XXp6ihQgoal6kaEeiUZdio5Sg365vLN351IH95qua6ah
Em7ZBpOsYNWDYGmTHmZ6IxmCtdrdTpDABKWCRYnFs2GSQdasZsHgaHaFOnebjk6uPl0eg8AGX92g
KxqS4AqOkbo7hsVrL3t9KUjUsV3/B/6dh8FXNMhSl5uj1UCeZu0dg3XkL/Yy3oXj0woS0d58SgvB
88Huwmwscidw3aYVLUfsJ2OoXuppOQ1a7/zdvHFrjwKgLmlk3KCG9JDSoF1vUlHDsmgU3FY1pjaz
GpogX7JIrNZAF5FiiwxwW1VNLB1PlVDXWzPWb30a4ty9PEsiC9z2jEojV5QWaDPmeiB1VdDOsiDa
2g+EKMUtSTNkbEIGrhvAAdt2Xsjg9HHj4+QRF9RqTvXGKP5UVz4MdiTY9PsAt7HHna3TSkFYtFao
M7lmFwzlkARRYo/eO6OgMwuK5/Zn8Dw67kit124kvYa8M+pO7LS+otqPy0u0DwC/DPD8lq02WPXY
9SiT0LT7iqBlb0pOyvQhBjztPG18g0SKx7DKWE3kNCBwoKJBwopsy2GkzH0QPorS9bsn6sYajwCx
RIiuDag8G18b8Fao+fe4QTxZ3FhEADb76eGNLQ4KUsi4qE2IGex0G/rzTNhnBdt7g1KDn01lswFO
B0kAqiI35JktF6noFUuHxuL6xNjPWGtBFBQvMxLSiVACTuCF/MtiPi1KlhjI3EnLkyFdz6IUu+j3
OZyg0JEyZYp7+xp3tb322j8y/efv/JyDiXwuK7lpGUNd/2ppsR0hb6ua/mUjonFw2KAn6FDXDRAK
dO13FDOQSJQZFPk1Bwdpt9TKROFravhFaTy1A8EjQd62ei1G0WORABn4F8MUj8wyYYtShjd9WNkD
6iPyx8sT9v9Iu7IduXFl+UUCRO16lVSqpffN7fGL4K2177u+/gbb57h1aE3lRflhAAONURbJZDCZ
zIyg0FvshIgze9SGDm/Wv0j8+j3o96FPxHGh4Wo+xLFN2hOAITM7syhq2FPvwltO/Mn7wvrPBfhT
EaD6JNk//96fwc9veBXbIuRqVFgd4ZFy3ht7Xj2q3Q+hwyW/eAUAJODOzye1ZtxBV4dhmE9dabF3
BzSdZL5qwa/Uk6JSHNHODYr/ipUVq5SiJeVdEfKJi9Ukfrxv0BbmjB5nTy2vqOThpqzG6vDQBXyI
E7aUmZ3wOMJtPw3tzrrJr5T9Lw211FUHr+ge+QrSxI/UjAq4UaRxFrYSdpxhsau605xwVEFRS9Vy
8RGcm1IBOZCC/Y9ASRi8LtpbZphui/KDRCJgkLIjAEi5oEsiUDQwtenfpXonF9ca8GOCIN15RySA
SmyX6JM+aO1iQHwsjY5ZvMT1PYQLIB86OHiWOW+LWCKxW0IHuakSjogAg+xNZ9/AbeUEKdWVSB24
YscECIMjEGe16OSD6qqJtpnCD3dI4uS70Wufmz2V/CcNCnGF3MtIupmYQuUmOXKynXzPHuvP4Ibb
hxexqa92mCEAh2FAqTTRgFOR5JflnqEfpIlvUqoXhDggRYqQplIX8IuiQ1FqmmstMZ2pH4hbM2VC
wAqIYpZjWAIr4na4MtQepD7y83mHo0wImJBPiaFNOTChLm8HfW9TFzPKoQUwkKcxzcDhj6fZ6VZP
71I8ZpvVy/kxUCehmF2Y0qkMFx74c6kq3tAUHLuDAVFwLpNi5WRFAzEoMdOQG0pVLwUuAEb+luXP
UZZ6HSl0TpxMYq4hZl3dSj02KfxXeuJyMyjVuFn2+XXzCaQA5AsddTKJ7RNaaMpGNqPat34bsEqA
BifzhyvEFH56ZC60KffqSfY6kuaTmk4BHUY1lNqIBxa1fNOUp7Q9tFQ0+16qfOZQMvk+WJ3zSbn0
bOSQ1/mceTjf451pjwp0j0pYE6eSyQe7MjTLlVykg94grAVlxOKg7bHJ3vL463mfJ/at2Fwhh0lX
VhJcMJVv8uCRUdeY7bz7x1VQbKqoLbW0y1RqQHriDOh1Uz3O0Pd99qUXjAteUOx79/yYqKkTsKKS
O01SuLLHYhxyVGBq94F6XVIdy9TMCWGDmg2S0qFn2TPtf9L0OpCJlSHCBbGjoi6trLMaqAmP7AQu
SFtLnCR5RALMHdvnv5owsdRJNQtzqvhdlqFbrOncYf6qjjfjX86Y2E4RTnlvTTpuT+CNOZnacLIa
KsYiIEBsooigEqoxW8XrVeYX6kFPT7JyOD9ZlAkRAcZwMJmJhvik+1wrT6V9p/XUwyy1a8Tyg6lH
i3VrgeO8+j6efumrRl70Ki3O9DD78jW0E71KJ/YNNTIhTChGrQvh1ZAB76477RgHd2FC5O4oE0KY
oA9NjdoAbE1gm9vFaNOQXe1v3VnY/2acL+nUINwxpNqRs1MbpB5EBsl+MSrNJVYDdLUVGuiyhqFs
p51syHZKrvJjejAfpl3iNG7hUpdnAhTEsgA0c6lg6MAWCkPIxhnoHy5OnWTvVHDE9lRkSo3PFl77
irgxQrPF4dA3TnYMDz00OubECfz4qPm5F979P0J8IlwRi6KmOKhQWJpzUkNHedBOvyTBIZ7ND9ra
nw8XtQh8HFDiS6OUzswsYu4to2fHD0pHJEOJc0KskGJl1eNNDC7fwxPNl4QRwT25SnzPrSIF04yT
YM7hE+nb5McH/cD1rFPbKd7K43vh2qGmruabY8LTgmkjBS6bIidg1RtyY/HK+bm6rZabmeq823Tz
1fcFJAoGfcC7MNYksifQ9ClOYp0s1u1i3NAZodpCjUWApAiNFJMM2jRP0g0QwMlubz2fPzGo0Qh4
tFRmExu8rbzJ/4ktrx0HN5jv+8EvrLfzlrZ9YTVxQlCiwY6E1CHSUPsiQxFr5aMc77G46n3jTprB
iSwfqJvZ9ln1YfM9ZF75n7HkVp0b700Hk6e55pW1V3a1G3j9P+Fz9ti51Y1M4eD2VW1lVIAmlRlt
JMsYKMclXC9etWP+OUO6jRefl98aKvNLeMl7ZmI1yDDIikiOYU8xvT5/nKiec3JAwuWlTKocdFlw
EnaHpBC/pkUe0ng31pO5L5HEo+irNk/i1QTyAa8HNHRTXPGu6r6N3aU8RJHhLBTzBOH5766zMhKF
MSu6CthnK7EjQVpVB1dWmLw08WkEDS/h/Ap+8h93s9WQBNRAxaHcshrvGfOpOFrg84t8ljvdyd5n
O1S9U9koagYF4Mg6s9INZtVQMj4E4NO3dd8OfpwfE+V2AnTIUT+nJecksQNwtbHXePLPG+AfODdn
AmCYWWiNnYUjPhzxJAhB5mxXogTB6hJ3gQivVBL2+BqcsSf2/6lFCjXTGWhbD9e65XfNdcPuxu7n
+VERS6MI6FDO2ZgXnBnZNg5z5c/Vc09lAigT3BlXri2VdhFFuYHrn3KdlSed7XPKBDVXAiT0YMhO
1Qq5hpY9NMOpQjRbWN7YESXChI8pAhK0fQLJF34ABumxtb9OBvEuS80U//tqpuK8qrVIwl1mqJ7L
FNnBz2bxeH69txPDH1tf4VO5shHafVg1M26w8l4+8RIr7Z4LX3EqotCjnrf5njjnw8LGV/XGzocW
jUjJMTi1++GQX/OkFlVrTC2/sPcRCOumrlezN8r75oed7S3FVZl/fua2F0c1ma4x05ZFIhItX9S+
4I1cnf5jSmqnjh+TksplUUYEDyurxjKSFqmMEsS3QwttcVSAt4QbU0YENxvTFpxKMTZkWv0Mu9rp
NbeK/9KG4GYgY9CnjudkwuGFKW4HudrU+7sFEZwLDIxJOCUwURjf9O6zJtlucRGHm2Z+rLrgWmrE
dWB4HZU5IY0ZX6W7wOscmXlQEULn62Un5Yc54ZBpojmMYgldKGGsuZ0GNrXUyalO7G0Y+21EzJfN
pVLIpVlAVGqE9MIY7cvx818tjZgmY/JgmgbK2L3EuiuX3Sg9FAWx+tQghFOlnZRYTgLWoMexcvrg
1rao+jNim4gZsqwZqkmykCFLmgeVZa5mHyT77fxEbSPXx1LwUa7Q2EizoG4WDZwzI3MkFfTdxVue
3tkUJ8K/BM0fhoQ9H1t4AK8bVPyk6Dv130lfIa8s/WTo2bq4mvtj31jC/u81Fplzz48ZFFdHyejM
+ZfSIJprKR8QEMCEIkLTcgQwLNAptqaTXqKxudr+lrD9GRRzwonXIIKurcEbzVB/RcH4eR+g/EzY
8129KJrGu5vMIXJqdJRocuosYeecN0NMlpgQy6PRKiPGoWWWXhqz8vTGItZj+7j/7WRiFmyo5KlS
TR2zVQ1umal7daxdJTI99A17sZRelXVwVcXVRWHTh1kBCmajzywtwiJl9n5QDj2EmkdiZP9ydf+w
IUaYZhsocoiS3fnBePjV8lpKTqWjcIXLrqde8Gg+k1ddwjXEjNgyo1w0h9Ibf5EcYeVWclqXc1gk
b8bzhOvackNreFJGBagoLLzrhoyvYvwFl9BmSh11PPydMwrwkBjouh9kOGMJnXL2Mi9EmEs5u4AM
gzyA4CHDnsL7SdntyoL4/dQcCbggsTyF+g++rxoGrhrxrk+tY9JT2j//Eq1/uJ2ADUPH2oCVOEjL
t+AL7xmNEH20IfRU8ZLqX1YX+hu1mdggE8fhMkh2hGnr38U4Ig+13Xh9RPb8/6EPfn6RmNgi02Rx
OkEhHDXq6lMb7pPy5byTbbKSfaA3kwVgiJZuCUowq4MDCOVe+W46yEem+bxGgZ48ajQCQmj51Ex6
h6OcjU865q/QXs8P53yswGT+A1axQjOV/VB3mC6p3UnaTTY9tj+MknoXPI/hTExYS3pg6yAuRk9H
2rpJ/xQwb5h/GPJbwyAv8n2QqBc8yqAABXMeDNliYysVWuzU9X1jXlfG6Ob1y2A8Vy07JDXlF3zd
/7yW/ndXMVlAB1DZdMmkYam4VqEBcSM5cUy39zS0YQc7im7/PFYwWcAKo5qXErqgGKDxrav/ieY7
k1G6QJQNASeWTg6jXINvGIPkoHvPSaOvVUoEKoz/0jPzJuavdcnU9KHCyRC8GHvN1XZqCT4T/ohS
f5f9YtfteLmKdhX6lPIDMb73nb7y/SRq1GbkOznHG4rhyvF1F7rntxexf8W8NbgfE2tAU69n9Pmu
bWxvMP7SgoAQpZ1JJmjqkBm3Bmeqcyh/mkQo9C/PGr9d+/3vq4lKS71UrQRZSulq8pN/mMNfWtkX
tuclJIgVQod6YKCWhv99ZbEtI4gGp3A9ZXJr9bGPHCN6Pr80BES8C8ivTOSG1Nv9hNW3M8XHfW/f
BWBQqKHM0TReqzWenKdOu1CJf8rdBZio1DxoewmSZEE+O+pQewNwwtZkZ4pPkVZ40nA8P07KBQWk
GORcKcKRX5rMypGXz7Hx8+8MCDAxS5UZxAMm0uxHpxpe7IWACGIEfySt0W80JwmmLC32enITan83
Q2K6eizBQFF0GIA1H0fttvxLnFGEiEEyzKgbAvR0NxX4LJ6ZASq8l/NrQMR0TBFgACm+Ias4Gfzo
gtAcSrmla3nB4b04zqeI1IigQUxZN0Gvx3MHzBkShHI9iKDiY5K9msmnvxyVAANSGkSdmmFUjT/w
+mbP4kztIJ+HXn166ZPSb5wT09jD0Ov6qMDR8jxyVHtvqPeF9fn8mChnFvZ/sCSS3k5Atkn11OKk
LsT3+ZScOU4VYbsviS4NAYMza8tNGB2qYBdQzMnbJaYfEb0oy9zmo24aCbLW8gM653b1S4Do95aH
woEfPGHefJY61uKBovCihv4P06JAc9SwFmVrmL4OCrZJ7E1J4IwUrQ4xh6rwflXPaSZZJm7Io/65
A0lm+61Kd+fdgDIhYIJVZLO5dHi1x6tMpt/I1XNEcSpRJgRIsNQKCiv8JsTywa2rx7GqnKQhyms2
ocDSeJurauMNQ3DnMGF4XlrA+BI0mVPUd6pdOOlkO9H8cH7CtpONK0uCYyeV1oEw8h3hGARCOMJ1
B1ASOBIKgO0jVQNDDUw41ZjSxqhm5ubyvR7/YyivsXUzWBTCbcLBx6jEtHmqjzoWCreGwYcqanWM
3MSLS9eI0C7cHpHHCKGiTfacbd5VVlYFB59axZ4mriAgTzv2WXEjrph0aLR3Fg46+UPMpVh5aheo
2V44jAcgnlGro50fgiRBQTWxqajJFDyeFboxKZyKo+pGxw7wX0ik7CgL/O+roDHRQW7dDOCSsOfb
EVpMFsXNQhngm3plYKnSrNG1qPG04L6t/DZ9Ob+NNkFhtfJ8qVbfD+IYrDk5pihrIGB93UmveU2E
a5QJARLmaQpypBSg+ZWk6AWAdI9c7wyw650fyXbIsxqKAAi1UlrjUCOv1Pn9Tt61bnC0rjPEBqVf
7CX/vDVqUAIcSMqoqJKmoHBCvknnU5p80S+iWPwYj5hLr1rwNDUxbllxeZ9MgAMwhpWXyEVoKyPC
zg+gZDctM9/5+clODqVJbBBinv6oH50XeZBDnAd2c+qXnZTcxBeF06shCLu8hSRyrvInNGP4OoX/
JNGNqT6dX23Kt8Qc+YDWoLhLOZfV58HjYo2SK31Nj7KX7MYrSjuY2PMiwdTE0hQ06RiQxvZD0Tga
eJ/Oj4daFWHXm3OAavYCsNXOdzpzrYY5Zf/zvA0C5G1h28vS2IOXpkKnuV46NrRvpODWSO56nfAw
araEbc+aFILbfPkj87gEvhZ9PT8O/jv/CKAtJJ1slXFpEz6XK4Q0FLstqhCqtD34YONRusqi8rsu
2X6updeydYnoo2bLlq0rlinb72HPylwdBVrYo7jWU5ITywo0cn5rqCDtPZfxx5hWRoRjqzADGV36
A1hov9eZM1zzJjTDs7/GSLW9mbhMjQdlcS7solrZFeZyAv+pPUgtWk7Kxh2DymEpNIrCh4wSi910
8JUhwcEbSZaMwkCC2UShntqYrqo5KiNQYdPDV0YED5fqbAqWAUvVW7dDe1RC1UnV0Kll6lWVGo3g
4kacstgqcdhguw7VwZ4PS3w47+XbzxirwQgHWrdIZZ002EY4Ctzxtt13h9HX/OmFFgHlP/eM94n5
mzIJOhP1tQilB7w39tH4WV6MUxaq3jCZTpXVd4pM5Yw2d/HH8MScTl4qppFFmMJ0RqtOdzOyp3G+
nedXpSMaAIjFErM7JfqRsiCFJTN8lNP7rvhpJkTd0ybkrQYjnHhjOapB02MCtTJyAlzjVHN33h0I
1xYzOnpkZRCqgoWONQVGMlyjYnA/yYa2UySqhYsaDp/RFeSlUp+zOMSMVSB3TW+kS9RFV5AqpnHy
ycIjqobBJGgnqMOfHcNTYx5656eM8jABDZomtKyx5pcNSXW4/lG6OHX4mBV76yKe8tX6C3iAU7Wx
yhSmwmp2JskNeHXSclGWf2VFQIRZjWJN51dRQ19MpPTYPijrQ5ZBTDJUUASr+8bcvEJ12Wvj2FHU
0Y3i8FTgpLcK4rJPzK2Y5ZFDrTei2axBWBpfzdXXIZ/25RJ7WpN/qshLHbGDxXRPKFWt0prA9SW4
SaTPaI1jVOUi4fKqkO6RwJtc9k3fgv3ppYhfLZIAZfNG/7F4IvPfVA6ZHVYYw/hQRm4BIZRyb+ju
cjvsxsG5sNl7ZY8PeLWHu6xMsriVaw/lOY7Zg0um3vcyxdFFrYyAFOqYtJHC+QZ14xCmu7E9xVSu
b/txazUSIXSoCiuNA2SzvRiKc0fkmCOkmI1rDXnME3oI99T1ZftusTIoAIceSGqYs4zTwwV7258O
9ovlMFdxYj9zKWvbwK6pKlOgM6aIRZPyvMRdOam1p8aaE6e7xXjWxsJtUgoO/2VYH5YEF8+rLgbT
Na5MKSJMj1dmF99qb3EDp72vQP97Hn3/Zdk+zAlnYmKWzdgGPKf0hfnjPrpTH4fG5SqY6Hhyk5dF
dahnj+0UpP1hU3D6YNBUo+EZB/lB1kGrhvauo744ylOWOTyKxgJKxM1tGzg+TIo7oGSGFlgMXS51
cN9Zc3DDiiAi4JYyImyBzs7byupDFBOk43NoZFfLoujEQLa38sdABK9H0Z4ul3jJA2ftrQRmsKpx
g4K4GlI2hHMyHwrbsmwc/Ey9HspTxI4lldzanioUGoNdVTMNTTgku0TqpGrEMHJ2Z1kvbCKGsPV9
XWaKrCoQu5Tfn15WuDrixjTjHMaLl30cjYNMvXVu1hyuDQhzNMnKCNk8GJgf7Cfc1CNk0s1H5UeD
8i/jMO10cJy1B2Kzbp1OuqyBMpZZCnR8BS+e7aYIhgmzpuxlV9llXrrPrrp3smnbswlrW5C3NiZ4
szSO09T10FtGMg3UTj/nInRt1FKWr+dHteVtazuiRy91Y88qjkCwFDll+MOIH7XIP29jE1XXRoTl
0uI6mpiJG/S7BmaORoHUXR6CJ66RRdNlU1MneHdumMXAGhmVgeVVEPwY7Ps69lJEeOdHtTlzjOmM
MXBYM/FyhjYRRa/zBvUktbaLu9GbxvhOMqgHsO3JW9nhbrnaTHZjVWFv1Dgjpne0DndgRkUpE+65
nJBeJq5p/2LPQvJRNk3T0gWPkJW8iZvOavGYwx+ry330TT5OLnMhWHrMTWIW+dfEazWkMX5bE1wj
iWYjbTOoFuv64zgcYsacDDQE5kN7kaevLAluIU95ahcLUntJcleAGKCNHEtTiBN92yl+D0fkZ5uD
rJ1Nc8I9enxKxu9jhHpRotecmDGRlo01sxEtUcLFOF6s+ZS0SIZ2jh5PTk6GlZuQ9zFnIjlbMfZV
FUzwveiIOlFE4zhVEQtBeQPcIZeUS61cQdSzTxI1NGoVdUvZUINZFoJztp9F3y/ZtR8LxI+u1W5S
OzVp1Qb+ZoRuoH3rA08xns+b2Dz9VpMmnBMVW8yh1QHd4CZJ1LuiJHK7m1kvJFoNW7ZtW7FFDxiL
aciHuGggMdUdMy95sl39i/mufVlQodumQ69sCehjSp1sliESxmX5I40ip1Ge4+71/IRRNoQoOA7Y
xDQFpUUdA/eJ5SVV4FXh0wVGVMu2LRtBiSxS5KV5oFb2grAqlg+W9SnT0XJBVQhvrvzKhnBo25lV
TLjBtF5ptSczCf3aLC8BmJUJAZ2NrE7zKIBz8WbuGZF6XT9rjHpg2zxCV1YEVC7GMu+0TMI1KDSc
ejxY4Xd7uZOpOHTzLqKv7AiYvGjWOEo27MwPwQ3nK8j3833yxuuN0Qt7uKQcYmVO5Mpb+rxnEp+8
LvXz+NQDRFHHNpJC5pv3urUh9r8ow9RqTKoSWjXJsS12wx0KE65i3OuSWyPikitXqKUmMrjb5/bH
XIqUedIYKnMog++kCncdRJq4Li46vSc/ul12NEUf4eti02+pWXkwc+JnKzwq45WeP57fr9sotxoP
/wErpDaXJav7qW5QDIi76i5yw5N1zVEO9ZNHwhZHmD+ikJUtAbK7vAQHU8v4y4uvnHhsDxHXHN15
bv9dAjGo7SlEmLWJeSuLAlSoY9ObywQHjKMbK/7UWqlTVFTt++YaaTqe5CxQJUOn/X+ncCyCRlmk
vPWmUHOC6Iuq++cnjjIgnA4sr2Jt0uPWU+TUH+OHPKeWZhOJVkMQzoauYGZW9mULFp+vVfbZjF8X
3SOfYzffFvFK+numBGezDDR3FDkyTCCb18AYVeFtsbuKcVOpItd+MHyushp6VEHGZiy3Miv4XR4U
UV11LZ4067bmddpeOyS+2WOIWY6MZxbvzi/YptutDApuF5qSbM4Mwb0OMpXEfNSM2Rk7YjtRXiGe
UegXUCsFHHAaNAnT74tJ7B1q1oTTSclkPSs1fL+NFYdpmbuEN529q3vfDImk0jaqriZMOKGgq1la
SQeYa3fB3nC51Ph4r+//o0pB1CFur46tytitCuiHBGMldJfZXAPCC2sfpPshee2o2i/ChHgEKnPe
VJKBI3BQvDj4WY5+R11QKBMC6hSygiAoxkXLah9Dq3PC74pCUAD+y7L8ninxsNOmrMfrG2pBEAS/
V4oHx8D/VTaV7amwYdufP4wJGAQeUCmBymrjIfBymuQJeHfJrvwwIKBPL1X9r7fl1vD76D6B4AX1
dkMtCv/76jRV1C4O8hz3nky+j+LaUUN36J/PD4NcFQFd7CjObTVTkb8G36SyYwfb7f38GLqcapJK
nm+OCORIpmUiqrfFdjzc5ueIzRA+WprItxvJT1lzXYUVsTbbccjKjjCoRoJOUFcWsMOQf4H0JdqG
YtspjzwSoQ6E7Yh4ZU3AzmAujaZlOLKDl3T0tJOKBEx4Y9d+cqu6sgNesldi0fh2/CP2WVkU0HSW
k3RgU9R62j48FN50Zf2Ir/Mjl/nRKBlCas0EgGutvG+UHhckuYicct4PJTSrKC6izePhY0BiL15l
VXE5BUhaSJWym+q7TIdAoIQ34MCZKDGpzfBkZUvAuqxDX1xq4njQ7cTJlX5XabFbxNlNUCwHYqGo
cQnBlmYqSWbpcMT5od91x/gkORbyMKAYB6PmXfBUFe/HUuhdolEJDb3/7jSxuqtQ+qlTegQN4ajv
Qgs+osZ3vUZdOqnxCSjI5L5YbAbnKOIvk3WUG801BjycD+6Sxg4xmfxjZ7xeZJUz63GRDLUEvdNd
D0VM9ZDWTvW63C6n90TKTfltpNp5CecXe/WSJWuzocHWbuyXKELk8nOiyEwoE3yKVyg/xJrS9NxF
TPvUTm5fPo/knZ3Ai/dW2JUNu0ribgpw9ErFez468s2d+kX2O64rszu/TNQqCXgRtUyOZR0pQSsz
P+Wzvu9TmTBB7GCxrquW7SyxOXVr31xnyq6NPo13jUTsXWJdxLcCqCkuWTfCyNQVV1Gt5E6i646q
Dg/n54s6PsQ6rngMk1jJeWi8m3eGyw5W4mjHbsfc0O1e2teLXpNX2KAIsdFgQcUl6AGA4Vu9+yUc
Y99asQeRFd7fVuxNlTiQqQUTYMKs2Nz2M6hq0Trupk12L+kxb9zZDZJxPD+d1LLxv69cvQnr0h74
9TaarrTskdWu3RMmCNATy7xGqWRt1tlIDQ3R7ObBdJV20XU2WH7Thce5zfy/G5KIEOOSpzrHvSr4
qle7sj1lE/FAQc2aEFDkQSy1aoYhFZXqzvbkSNX3htSdJqBBbN+L1GmKlQJQNwU3ivw2U8TVW6Mw
8AKGRL5t6poirH0GobvCbnlqEnLTkpE4ivm1iC7JGK+tcGdfeZjZR9M88qJIXb6vx6ux3p1f7q3N
sv6+sNxKBwYW1qKeRTdSR4q8RFK8sT3ILfUauok8a0vCqqPOXG8mCYSGg4/qbOmuO7b76tV8GWaH
7ZKdSVfkbnnA2qJwOBSSvqBqFXMn124ZPFZU4y4xd2L9XtJmhqRBp8OrlDetum4Vw9End9Qu2C4G
Q6W+rGq6wsTXnK5NilSvkQnsi/ugvA6Nb5lO5BU2L2ZrG0LoCBXfxEhlDEXb/3rT1R/B0bTsOUSP
h+gSQsi1OeFQ0JuwmpSGJzdltLUc5uWebHffws21CeEUqO2wSJA+A24a30LTsTKomxSfuuWkd1Tf
yaafrRZIQILFCupY43FpXP0Y86+TSawO9X0BA2qlGlC7iSM0sQ7VeM0GwsE2/Xj1+wUMCOe8RRk+
pipDCnWZnaLMXFV95iIa58FmGwNWlgQM6MJIA9M/j3C/qz2CQ867b4NjIy8h5Kpwkg0C3vjUi1H8
2gsECChj7CmwtyHhUFwt1WEZXiqKj4swISbM5mwp277MG5AevHSSO6BqTiFGQSyQqK4UpnU8xDle
H0IFz/mv/F99dJUHl7Rrr2ZLTJqVWaeOXQlHHsurRkcRyc1IlfBSsyXsfLllWlTXSJUt8Zd88iKl
dMDTed7NKBvi1reiXJc6BSti3WlWvdPt29BuiDXZNKIwzVAUFJxaYiNYXaEpJsF7oZcbg6ObD9Yy
OagfIYayDcwrM8KOyaXcZlFf4QHAdoI918ZA3kJ7aj4VO+m43Adfz0/dJtSszAn7RbXyVG07A7Ez
pM+hJtES0Sz////Yjyoa6GUY0WTxwalpl65WUOjvaRrqofCWYrf3ffQ4yldMmnfs50jx32weAyuD
wsEmzYZWxiMQJ85mR4e8jXUcjNNYfZlQD3N+7jY9YmVKcO2xNSCmu6BWF1xmyT4ri9hXrOR716LN
/e8sCQ4u5VqcgCS49ZAxzpyyNt3Crj/PYUasFjUi/vdV8FmmURZBnqVFr4Tf9D8DCVyeVKKez8o5
jxAON6aZcSxrGQLQZseVvbmsKdrN5h/dqb6uHmme4E0XN1X4ni3LGsgc/ndQ1WCNljGhvHmZ/aV6
yhLitN6ctNX3hR0L/oghnQyUGXeoRW/MBzs5Bd3TBQ6wsiFs08yUoH2XQek4sg9Rfxvi/LRZfYmX
fRgREx+6HE7xEoK7qTGgcbfLpruGql3c3J0rE0J2tJ4kqRlNOHJgJ+4Q+6q6V5bbMby1SRZSvtH/
8LOVKf73lS9H8dKiLXzkEa7ul6fSTcGwgwS6rxxsslJt88BeGROgIO/DuJh4K5Nd3VT9VTm+Yu8E
1f6vvEBsZ2uGwZh7awGHF7r/rOG6S06qRFE5b59Aq7EIIJClNfrxVLXyZAMa8vO77rDtZsFO9ktv
PlCtHMT2FPMdCivsvtH4oIbRj0xovCYUuw61OgIC6MGUjl0q40xVPuGfXgf64zBcHM1+Pr9Am2U+
xmruBCwwkqyqSpQsQmFt8hU3RyK53QceqJ0wk2jhkDxqbAT6iFmPxSwUZs4Y22IezWivF/dzdSBG
xX/1n1vJtkwVNSMoPBa8u8ubQJ6ypPGCn8aNgTbnfXadP3IlFMMbJR+h8Ah5dI8XgdLiZNv+8WGc
/321j3vLMKdFqmtEELITWOa3qGafzg+QGp/g8T1e+/tsiLFqWu5loReqt/1ym1pvYfOQFJfoFhjm
x4DEA1AHKJU2rNlK5MzlV6l4swdiyTbDrpUNwePR0ZPIDWTxoI2gfDI1w4nLBrTImfYUNO2hNvCS
kpvo8amqlui3pJaLz/VquZpZVaScF1U3suaP+Xw9Zql7frn+ZZd9zKBwGjbKbA5hiBNd+aI70b1+
4KxwyhHS6EB74Ht/oDb29i77bVGs4g7CoBjSFBZz5SFuK9ca9mZIXWMYsWpi4gcHfGwEOp7kR1d2
Fw9Nym70bDsmb6Zzld5RT7zi3j5BJM+/RLBu5ZViYXcmJeXMUqxbF82eLC2H0TSJdSNcQyznZlnE
IiRo0aPTPTbFvUIVp2/D/MciCUih1WVR1U3ZoFUvdIzabWXJzb+HBvGkQvmCgBa2aRioR0a81+ix
08V3c/dZ/8v9awgYEaqBXiUWCrqDIsaBeMz0L5N6k09XTLtaWl+NL4osPqZOwAu0sE22UnD/XjRP
AQW0EuRegbQDsXP5SXHmJDEEdGCzkkRVD45uY/CsB8UFbbI3HNhtBJVEEBxJnno8b5FaLAEqulnp
4ywG8VRrZftiqd3JtHdKSAVNm2ZsmVnMNGy0+QjzF8ptYcsK4r8qAIdbchdqj1AOuGAoKxvC3CH6
V+w0ROYeQqrZ+CnMruWYuJxt7qCVCWG2mDJlxTJ3OGurzgGfvS4xJ1U8y/TPD4WwI8KpGte2DBRH
AnK6GsELN0T+0IW7vDEIQ5uQ8zEgEVGNstcmGwq0XgR6CSk+4Fg/PxLKgHDLkGZpUnIFYLCMulfI
5rWdype48GoMQvQ1zdoCzgBcypMY8kCpE6qGU6H7/e8GIoBnnDf90GnAf7w8+HUlX+UJRZlPrboA
nOiBYV05Y/O30xdVQxVO4tbJndwS9/GtJTFBVA4gRne4JvZ1zJOazrbFI2Ll5xCPjj4/n58qvplF
EDPRf4IHP8vQLJGUoJ9kNQCNFooyI3TKXpnyi5k8Da0/Uw9BmyNRGIjldVVjulj9OUsSGFIM0GyX
ffZoSfZVanw6PxTCgpjL1obI1iwpqT0rfRqHJ3vY/d33hft+YkL4GfxCKJUrbuLwyrhEW8JUmcbw
UqYbuHn9b7QZVotZ4T6A0pNgL6E3Pu13ID4g4pbNeHNthc/iKqYNx1hTJX3kjQfjbvGYU+6DHzJo
p59Gf4K6RLZXeyKA31yY1cCEvQJlibSoQxCpSktyUKrAVxtGxDGbF31c6RRL12RV1WQB7dt2sasi
RXo5Ye91hfEOYingaXsadmxHd+Hyn/zHtvkwJ1bh6TFqwBMTr7O9vO8nt+laJ9YpDeHNvbky8n+k
XdeO5LiS/SIBEiVR5KtcmvKmTfWL0NNG3nt9/R713dulZmuTi5wBBgNMAYokGY7BiHMEhWt5Eidz
hRwzXh6iIoWDQc0M9HBhAhT5a6K+hYIi0XS0BWA29k+90DWu8WqAMG54rPyQZMdCl8SX3TkEy2CA
bdMJ/iO22o1mF1hL1K/9O8UJcyh+fI+aAtIm8tZ/Hl0Q3ZArW2m3UgWNjwEXXczrbFyrvZJK9cPY
a6zIvewcdhViszRBx7txne3skdBMeLYx7KXInCqQlc53iRi2S1mj0sZ4LdaYnK7zxMBPAMBu6pl+
ccoeDQe54HHI7blHVdB0IgAi+iASvLzEXXXcLFHQkHQodTLFMLFMIwBwe+rZhBmOU6hFYKZ5uyxr
dztNEwGPWMQkIobDELK2aEO8tBnFvZk6Y3zby4aZd5fzLsJU/9zLLJvRNRKbyA/RWL34mjnbOfp2
p0TzFlX2FLbrAjfCBFOO9bItaIPHyTk9dvwxljFhyr4vpG6JskRlnEAxQL6cay9V8Hz5PGSbJcQm
YoVllWrrkMDUvZQR4DbV7lsaDfaotDZNNImq7balg7rzv+dvCjab6CU6j3ugIbK76jQepqPppa/E
Vu3CuabTfitKsNwxGHNzTDEzEgGyq21Vm/VOLYvt633mr3ixWY9guEFjBEkYQYiaoVamdh5w1QKF
2mo2OFbdO2BGvnxgvyLQJYmCtc5Nn0RdgObSvOVglJ6g1TEArBPUbtnwXMfRg1bCV0TVY73I+o/X
1VySLdzuqpAATaSDtrOWOEEHHrGmd7RFsRNNMhcq03sh7FdNwuY6QB+bNvvzeA4NSeqyr/cMNxYC
aBQ0if/pJPRkxiCshjSf83NNfcN41NTSDtOHQP9y+cD2Pd67JGHPAhQbqyCoe7Sff0+rD7H+s5wk
5cz9Y3kXIWxWb860oms50wwWp0ROMTa+tjhG6f2rpYhvb5j/KltNR8A1wADY3mMuU+mu6PqxzN9L
EVuOzXxohp5gFmcugfA9gEaB2SB/NvOvl5eyu2UUtyOLELy5/oWK00ZToVTrBERo+U0QeMrwk7T1
KYoUSWK+e/4bSesv2YT2hUVAcqzRVxopgK8mipeXy6nVZbiluwazESMoNKusYQxzPOpE7TkonUSR
XFhlyxDUOGt5l2EGs8HB3I8DXlK0x+KaR2prswZBjxXaGzRLMBsVxZ6GJ5zJzYePl899P1V9lyEi
ffd9noaMwIWlaCk7Yb+Gh8wfjtPz4JgHlN60j6Wr2vLH112Hs5ErJAqTOi5mPiHQ9m31NWHE5np0
1+RPVlb5zSJr/pOotwgFHhbqAMBctrYThDZPXoLlviE3eiaxIonScSF7qCqlH1WOzcy5V3U/iC5L
TSVaJ2KBLxNAoDNzrcaAOttiIGtunvL602WdkG3W+iM2FmrVic6jFoU+Una3Sa64qTX/LA3uTKUp
cQYyLRCcga7oGEiiS+vWyEi76gSwnZk/AIWVA7nv8qpkZyM4hNJM9bTtA/QYxc2XppuPlpX6l0Xs
dk5uDJYLTqEu22jW1rE/tJjlP9exvxW8ASSq+pN1KN3qIGPPkB2V4CGqekh7JZkATqr3nmU8c3oY
puScy16TL24eUUXeTEOxMjSMIslSjAej8fr+5+Wdu6jX+L7gDarJCtUR2+fm4d3Sf29BpHNVXe6/
DgcihJvDoofLmBFsVWwOtoUy5hxIcjTZIgTrJ6yMc5KS2tUabxqcXrtNZHDC+/eFzSrWg9rYJouz
BJc3dAGr5/DYHthJA9sE6EvXBnBTleiz7NQFR1AA04urARxBNECFm8zRpsPlc5dJWPV7s5zAmEg4
azE6ZdFlar3S5Z/L35cdiWD0wF+subK+WUTzZBvVB2KmNpG9M1+OoVAt0ezncGG9itgZfpwdcCc/
tnbms9P8ZnrsYfi6jtT1x+nt8tIuOxtIFWyfdz1QdlVkIKPDMPOLHguQ2U7O4KVvlRNf9Sj327ch
RxTKCPM8ms0QjEBvJcBpzH6O3dmUQX/vVzff1fuX+m/1oU3SgFjwM3GK2XPDw9T0of/GQWDqo9rj
JRL12788buQJTqGnZhhPBNfVsLnXUUE1PI3dct0buiPpwLkVnEgnSRwlKi/WBnkR52UwY7aPLMcJ
2FV9XP2bSIeTEnxEv9RlmnKMdtYMRDRp4iYy3m7ZGgTHoFvlPGclereN5ARIdimr28WwhhUIbmHA
QJg5r7Nn3PwWRMeJPpV4ttdZI9kpmRzBPVDWhXM7If2IlOBR7cngqqN2g5IuejkU/vGywUp8kThx
W4aVuTQdxxVbjRxFDew6xitEM7uXxcjWJLgFVWeL0qh4vUEtzu75bUJVzDuiPep0WY5EB8TLb7fE
ShesdZdFQ099r9n1IlmJzBuIl18tadNiiNa28Nz71XMMIt6ssaOP/78xFMnOiVO3bZ1pLS8AVaVP
9w09sKKwee0EsyQm7YsxLTxOgUtVFxvzotlUo8pEm8ZCNCetfLVI3H5wQuvp8gHJ5KwHuPGlugVw
7WydQlmhaHj4ZpDZWVo406ueb+j7ggRvQDUAq4BXuHG1fr5dSHqIC9VXjOGuAA2wPvQStZCta/37
Zl0kDs0gyFafncVHQHW6eqL4GdNupq6SXE/2TfZ9ZYJ/YGxSuiVHowDRnkhT2ubXXtaYtG9G7yKE
3KFop5qX6zRPnb3o00MtK7fIdktwB23EFqIqyE2S8FCGka3isWbit3MkA9XeRXNGIw0BcRAFmoto
razsK6WccC7G5MHDrYPrK84SHicxRV6XeLDRnRToW1fVtS00DZh4UgZGmrBCVC9aI+LQc8I/ARQ2
AU+mIXvQW/OAvwq9jDMCuGpIEBt2g3QwG6sAEuDozCC1jRzNjtzgdvZ1L/VlYGmrVv0ljOsrSD4D
HIg4tLRM2dJiahVRyWjtsA19dbhpx8wzy59ZIrmz7F8oNsIE/cuypStmjsKfDqT8X+yLN9VxBc+I
fRm32H7GyimarbjJ8PIvOIqZ6knQr+Q7k6/5ayfymNja/YqTv0IMLG/d22UPuGtbG3mCp8iVQpmg
+gA3bPIHfZnxYCkrM+63GWxkCC5CpXnaNxlAsdOfM1BcCr90uDNWdno7utSfj5kTfrq8qj2nxHBF
1gmObW0C+NP/6akxGemKJB11xXNHzSfgKDiFtDQjEyOEjzmhlZWA3haT+WeWeGn1NMogfmQiBH2w
RkCM8XlauZtv1fAbnqUIl+j3ngpsN0tQAQyu0AkgfFCB9CWgXr34lw9jz71uvy8cP8kqI2n09a24
re3gYxJWh2gCSy+TZKqydQhmaoUAi25XhCLG7vP+zYwkWP+7trldiOBFOyC7F+aIs+BHYJQfCrQv
s1fDBZnEeQXO1CS3oD0ftxFnCLdJJTbBeKfjHbc2Bryr3qigf+tw52N2h1e8y2e0G5m2woTqkjmX
aJSOcEgroBnmip4CvKW4xvfOW+cfoi/1A3el13PJiRlrSNmkKQtVjaXrAYc8+LOnu5FvWjZamz9j
YhdAasUH4OLKoLelCxVcQ9cUA6PDjI7Wz8j13MrPf6ijnd1UINZr7ByDQNZ31kq2V2LFhuAo1Amk
NW03QnPGG70+8LVJXNLiKhMhOIohHSNgu469q1aJPRaLnZrIYrJ/LuuJTIroK4IBiJTa6ljjZx5g
Ev1bOPy4LELiLgzBXRQlGfiSICJZJX1B35OTzNpnPNr7Mw/cy6JkFm0ILgMsY1bczjiXSbPZF3aw
AIbKXL1d07HyVLrF4ZpxhK2dCT5EX4KwtSgoG5ZyeKxARVgWvcSfSzZQbGaxtN6ajRi1jVHDTHrl
Us59LcbkowwxfV+QblK8vVKEWcFnKG3TpOMEB9VPD3Po5P3sqfldGo0S69l3E+9yBDdRVLQPyIrD
lQcvDXsZzcNlNZCtQ3AJrTlaillG8Ol67jSJ3wcgI9LuEtnwg0yO4AViUg9K+av5LH1po2M5J66u
eFSRcTvtG+n7fgmuoAKfL5tn7Bc07biU7DWOejvIr6HvYaqF2WMGjca15k/vrfF66DoFx78kaIOA
x+mjr6oMZuH/MNHfUsROXiCZ8xbIzrgyoYCrH8e78mB6te78L6DLQUrhtL977wIFrY5VTMFEWdO7
QbY4WnsgLXdTGQuldFmCTocBqC3A6bkSwK31cDBOOPQxdtITQRU39gPvsorLFiWoOJ1qM9RiPIqS
FET1YNdRiT3KJl53i1EbjbAEBWdVbrJcAftV/DH/ur69KB5aMkICTJQCjbeDfpVjeD8qQdFNPUMx
HCMdrgZctOrOkHEX7xvs+/fXv2/yE41HpVJSaHhmnfrJy1PFzof7SgoAv2Zy4m12u29CyDObYsym
tbl3PqsOLs5H4zT61K8OsmL+vid9X5AQ70CjnLMxoHigmKnD10Ys2az9ry6oS2sRvEJKZxai2QP2
etd748cW7aiKU92gO/BxcDI7PyVH9Rjdhf/8KwVnQrIcsqRnCsiD3CFIXVYceNC7M3H/nRDBNTSL
ZtWAMEK68J3ojwF6PqJrqigbVWCCX2gCYhZEhbtbUbhzbzoulv0NfVl+cuaVfV028lsfmOAWxoqx
jKY4LLV/xmgXlwEyydwcEzxChyeWkddrjHgYnea0ElkbJ+p2HsHMfexfMzS+3T3BIcR4jZ2CGfW1
RLlLqnOv3Omy51iJT2CCT2gDXYvLEhOMRrI46YQ+6xz3lvK+LE7/TtkEp9CD5SLlOtpe4/Ixmr/H
S2PPUyLxoKvBX7BWJjiEOWxjRY+g0SVq+nk1HIa58Uw1sYc8x7yk8dxO/fPldUl8kFiLTJs4zzjG
tl3FbF4zI/QBOSZpbpSIEBu2ooC1ZrF2QC9Z7uil7mVBIgmoMs3mgi8AMIbGCchj0H4/epoLYD7M
alfHySEY1A6lxQBZbBXbs2Y0Tf2HLFG56b0GkIPpYXycnMXLYUeyHgpJuiA2aSlI7ZNgDUgdaW2r
BdZz4NRUUk+RnZLgG3LDRGPdCqiqFrHdowF6ir5fVrXdroONP+CCPxjA2zizDs8u1bdEB82u7sYe
v+9H23Cjj/RBcxK7+5AdZEgIEh/BBR+RRFo4JASFIrW5BUZBEdSgBsgUybVFqoKCh6hjtUL7PU7J
JGhvsPzlJlLtXkeDA7P52QAczFXIztsNFfxFUiiBYeUIGLN6R0u/b46NrMwmUwshgeioTtK6h4gi
DMGemr1O8+Bc1ovL6o3Ly595nTLSoUTcQ45S3Gg1tfvO0aorerjfd+ovRpqqK/UgHRGKiGJ+iafZ
tRItsUsqy4ElWsDEpq0ySRR1WIFV14xBK+zhuDyvgEAmPBEmzx97Wa3w8gExVUgaZqCh1WOAmJHR
fwr11fxx+XCkCxL8QhxwNAGsb6XBl8E1fe0IFgKHvSyO6qau4sp8ncSzMpFeodFomagrhVXjmt9W
Im79OeicXzyQfnGYZSTZ0vUJ3iHNc47hbcgzbXJWvRTQkdU/y0E5ZF7yQQ6ks9vAwzQghKnMBKOr
LriJvFLIQizMRXTB2VLduT8x3e/jQ54dddWbmhgcHLIm3N28YiNT8BP1NBCgPeNVuKqaD4GSnZcm
diiUnxoKhtOiQ7JcA3bDNJ1ZlBHLMsVjJBi4A5YYvGGYnOrqQ6mfgNuf1oU9GTcklcwc7NrARphw
hskCmPOpg9EFlls0N3Mm+f6uh9p8Xzgz5M3hos4Yz9AJ+lYfQ2CMUkmStH9E7/slHNFoJii9l9gv
AMzepzMIsenXkFDMO2kO+mMcg8pwUvYtbbMqwbWzpksGVv+ytIrYpl8fQPCK2O+ulp0+yDBT9y3t
XZ7Yj6fVilL260SQ8aX16Lk/rGBp6nftqT1l5+wgYzJeD+WvZHojTkgJ26DtyFQCTqqczB992j4p
M/Dv06Dy0wTEHIl+uOwpJUr4a7s35QnLCqy2w2QXRh4+lNGHgkrCpOz7gqMvMBzW9GuC1k6gkn1t
6TUhcrNfgqM3hrbligZ1yFHlZxaQU8zD2F51o95IEXJAMA5VGJ1BIK6+jU55X2Fyo7LstLRX2Dew
zMhcn8R0xcY84KVQhfWwK7rcpUlmY6qqvAayfePrxFG0Ra3yFdIEaVjW2sFwN3FwvIayJkmJhxC7
8caRZy0GBTF4GeJsJlc3KmdKcS2swSf8sMjmuGQbJ3gHTvKVTQ1zXBOuN/nXqHJUcvxXFiM25FlD
FdejicnsqIr8RU9ulaz1LouQObm/enyCpdVjHVpdewM7rFSfwUl9MELPPKtgGpKVPCROR+zIa0Jw
Q6nrJaDL39LGyRHKKViF6+UO1nR5aZIDEhkwiryrlLiAJS3aLR55RjW0s6vaiDaqLWJBmulCB2T+
ENLb9LxWwIzX+WFylEPuJ3eykrXExYncB8NYgaVpbabWm7twegkMyZbJvi/kCeYSTUYcIk+woArx
P71sNk32/VU7NiGgN3NiAjoXzgazDdq5vaYTG9hPukZwgwFppBACxqbRLMNAe2nZ6ODVzOxM1j+4
7sDfQfNdghAEArYC0JUIMr32RrrcZ+Tn1Ja2FclKXftb9S5o1e7NVmGGorfiCkvBG7w2pXbSSMKZ
TIBw1pjIK6c5WusZ6rGvnqpr5pu3ZyGcdQfASBbnaIMM1IManmcZY6bs9wsJYU3NjiUonYFDFVw2
d3oiicS77oOowKxAem4QQ0iPRvwfvEzjAPr6cQEO1/AUSumcd9ewkSGUz00rMTA9gEbHMTWOSsj8
wMwkWZFsGaJJVAsBvgIa4pU4m+xgVuEEaelEqey81/P8yzI2a1nXulHYeiiVSOPo8Afk7yMC8bey
Y5jRLiM7VXPc8/trOOswx/r7gAQL0VArK5oaCsa656G7MbOXKpX0Jsg2T7ARGmt5VreoHXQKdypm
OanyRWNcUtXe7djcrkQwlYFrpUWBUQFWavDG++yxutGeVJ+gu+cq3vitLMFsjBZ9Kf0AtQ6Xu8oA
PMmXVAbUtOsjNwcjZEaTNi99NcKzxNpZpZ/GcW25v6Xq1yvi+7sYsXFkKiMGODkwJvXh5Fq0O9Jq
8PtEFnMlqzEFP0A6tZr0CgZU0GMV3rCxsQNcy2S5nkyM4ArmYmxZoADzL16OGT1388rPGqiy+ptE
o8VRhYlmeZUAJ9FVyrd6OOrtP5H5ePlc9u+xm4MRPMGScVNp8I8b/+yB04XRuZf4UDR256lu7vNT
KbHS/Rx2I1DwBFWatOAHgE7P6qE4oSvqrN2noRd9NXwV7brqNU9CBJNzqkV0lYt4Uwsg76rSQA5b
8/u6e8tSSeTZ96Tv3xdMdGqmsNPWpmotNW87q3rsihclZ85gBU4fhN7l49qPQe/SBGtV8wUTzoEJ
jVCr0E7q4SbUuX9Zxr7W/ZYhPncnSU3zeUSRXLMO/WIn04NSSkTsd0q+nwoT7LSt+4jWGpwoGgnN
h8XvAL6T38WH2DEzlz1QP/UDJ/50eWH7TzYbqYLZWqWBWiV6i9wpc8qjiTvAeAi95p/uqJ5AEYEJ
Gq85mI8ylnrJoYkv4V2jz1GsK5iuBtZ39KDKpmxl3xdMGMDOC59SqOBo+snwsZQN2MoUQrDYfLCs
ychx61Tas8V8vLvbpKGSuCoTsrrcTUaiLwVVrJW/KdXPLWjV429hJTn/fa/9rthC5B7ViURqBsWO
CzQg525uAVgsPZal5PFxdygBheL/+hzx5bsvstIKCMbp9dqtTmv/Ve4sjaMPLrU1Z8WjnnR7/neO
Tnz7nopcpbitoeKlv3baa9gcLluPRMvEh+8WqHNKA5ZFN1hO6fSZy6C/JKcjPnqHWTlFzQLYqng5
Tc1rM30MyHezWiR6JluG4APaMVBzsnbyt53lYLrsoDaylGrVo7+T69/HL75wT1VSjZ2+5rq0RPEU
zYUKKvmT+bnnADwtO8mlYXfjdACe/prsAajnn5ZTNwWJix4Hw4zPDSLDXDrm4ozXYESwjRjBQHug
4WRVit7pIVKOkZXb01gcw7J0r1Az3TA4odZKHClcgfIpGrOZYmSySL7E5WsvQ8jb9TOb7wvOkvLS
6HDXxVBr8BiPKKEOhtuSD5cXsYbhvzRAt8B5RQ2DqmJ460jRB12FlkgUae8qUJCpJiDlwvbL0pan
vEiPI0cpjSeny2J3dXsjVtDthStKpdZgMNAndmtk8aFpflyWsAu3zzYihOOx1HSyghrjzcpxPs8/
29opcj9yYi89GC/0oamd5Lnw0L60No8o7iJJV2UrFE5v0dKpAxAkNlbx4uJ2CSWue9d0N8sTbAkV
aSvQJhzcBCqxKngg/Ws0IAeybnTZG5lsKYI9FUWlhpUOrh0L3Fu2MRevit5JfPa+sr/r4brcTVBd
UpCdNylybZr9qFubA+137iVHsu9+3mUICXAVdglVFmwZ7b52xq3BJq8JnbT7eVnzZNslZL5xzjot
wfMAwoN+P1jlzcgkNbb9m8n74YsRTlFJwCIdRSoQtqAhXDsGbnfWzrO7arKsti7ZNjHcWdQEFjeH
Js/oUCoxOl1qt3pwH6ulJDxINu6v5i4agJl7RclLrGPG/UDGVifRMTHaLdbUZLiWgOC1rcFU56bD
XU0mSdSWOFQReCviSjdW1bwWXdZOT9yFD/WpOVyDIL3xbmJPV5SWhhWAZNxN6tesfUaj/r9SYrF5
K+xZ1lZqip6xrLRzjDaMhiQEyE5DsPjMLBsrrFCZIOW3svmmqW9d8e8sUUTZYnk9ES1fz2Jmt0vE
nZTJpuZlOisYO1YQgjMcUSbrDmN1MxWyPqP9FP23rWtim9ZgNdmMOYmVcb37XKF5L3HRCqTY2iG6
1x3Vno9c0hOxXzjciBTuvGMcmVVNQeIHgJu1pW7FJksC7z/IZLJh78vuRRM7tzIzbCOLBRgfnu61
wR6ML3nml4qkmLMrxWBEp0g+NU2Ercw0K2UGh720cXSIuzcaPqsGsARlsXL/5r4RtP6QTSAb2jFM
xx6UJLje5O6Kt9QeIre4CT9kGSZAFm86ZOfiIGNf2FcTE4AKeOriHJQCf8pVjWE0GMjlXXIHa/0P
CEruWIsdHKN7TFE4od8eL/uIXQveiFxtY7PUJjDVoq1BxUDaWzYeE/7SV5IsRyZi/ftGhBk0nRUG
FQIdgEan27w7Uxnc274IoOQbeJKhRLyNlq1Kg0iFfWH/7HpyOG1Rj5eo3262RgGXqhpg5AUEyp/r
QPftrDIV/fKxWTk6bvNozS+D0qVzCY30L5/LfnpATUOjBlBjVPE9l8RlP9AW1aPW6z8aeDzubMNO
nkN4C0VKjrhfl6WMAZQciB66GFa1pY5GFLORHmr2GvIwvjwqNnXX3kFi15FtvWlvl1e4e2YbkYLm
YZC4N8Z4BsoGIG7r+h7osM7AJG5w17VbpkWwiZRpIpSHYejgLQwBm6ZmzEfkAO+8bA5bIuIvyvmg
JClbHwEMehMAaLsIZOmITILgyllYT6xPUdFj80MFwvnKu3wSu371fZN04SIX11XN0AeL57k28jr6
NHO0G04vXS9pBdzXMguIMcCxAO6viHUSGzWJR0wkugxlsbBjdqSlSOELt80StzRMG+BgTptFfg8f
GBPFZUp4kzapjElnV/U2v0O4RIxmHK45BX5H8yFKn9rkTYklhfp9X76RISQVg9qyeAgAxZN+XIAJ
kHtxalvPy31mR8/tQ/TUH8nz5WPcdxm/RZpiltGqeZ2weDXiGqAOOfD0egVcIf3tSuOunK4awduI
E9QyXfI2KFbbyqx/yujMy5+S9awf+KuusREg6CWyijwGkCtQnUHXXMS6DffrE0212woDAejfGFvD
VqPe7bpvVSaDVpNupxCNKV1yrJGsWcBKsrrO/5WOdr8+vlYHGQzQ/hvFZrGCO0yicGjGAoeX3E6f
U2pTJ3MVL/o0nJczmgsgEyQi0h6lfdfyX4v8q9W4y4pcjwusMTpNHJ4/Rwu3dU9e8lvyGc8ibubI
nicu256pCrlVQUG6UOvQGrOo7ITe4c4Q6xKHthupN3spROqqybuwSHowXCa9S1O0XhnqaRxjGy+b
nI6S26JsRYI3yRMa5HqNPRxBVJLgrGh1104y9gHZmgR/0ulWnWertSmKZXMrtZl+38JRk5dYxjgv
WZDYbAzMukBVJohKgOyVckdtofsybAeZEMF7qFVWjXQB4tAI7Djg9wPlQ7kbBllTlkyM4EMivC1W
oJ2CkwKhyxy86Itht+PhsqfaFQK4ME51DCcwEeqqDELWKBk2TAOqUUJzOweApSUz1t0wvZEiWE5i
0GnqBnBcZQiIffKd0g8a/VyFPy4vZv/muJEjWE/AlXwwY5QN/jO4G/mTihkSsGi541G5aoBpI0ww
HsYMEmUrgVrYPqPpk+aVrRWSwLi/cUg6CLGYDtqDPxN3JU7LCDCMeLJQDdvKCDisl9upey5l15D9
kMHeJQlOPDUrbQxIVONtFM+9hR/57HU464d180LpVMC+2r1LW/++uVgZZDBCUsGEohrIC+angnZ+
cRVsKtusSVC7MF6AyDOB2D6LsjO3vpTLS6MyPy9lA/e7sWgjSNA7JaDhpHfwo5Np+MqcHLgla6eS
iRC0LWUB6CbVqXLN5DnQfozj98u2IzsRwUljkNYkTYtMfS5QW/VG3tlFKbnSSGSIYFpLOhrJlK1Q
bd3LVEVOUB3jmUvKuLvR5v0sxA5HAFU2Rj1BiKLXTxEFw231FmWJb6r6vd5x7/K2SY5FRM9KSc9r
AMuuBPMVaGAHgHxKPLTEBRiCC8jTTssQ09ZNq+0ieeAYZK0oeo3/5eGsK92YZN7nFh1HGEtSxp+M
NP8yq0njEE2WDciUYP37Vs5cL5mqYj2BYtqtMThjah4iIoP53BfDDQyimQTXNiFIg8mq1KMBJkkA
JrbcLsWPSvYGJhMhBGiixiRMBgQAWn4bzFsOhLjiGhZAjJT/XoZw+nNjLKmBeS23680ak6v1hy7G
UHFYudfo8bsc4fSHqS+YGeMpnqtoc30MiXf5+/uXhM1ChGMPRqNtjLUwOZmzCdpUfqhG4pjzJ32s
7vUldL82TnPOVl5gYGz04+JQMKwohoxhRXZoQkyo+2DK4xGHpoTlbb/Ebji1BYo45fHygvcdw/uG
CiGhUMKkWALIKfPQXsYvvax5QrYQISBwLY6swgC7alzMtpa+hmrjlboMM1kmRQgL4EAtAMYEHgfd
rA5Zzdxh/CrtmNjdK4DVouSNTBSoq3+6hIHllJkDAO2MprOb6WFKT1ccxrsAEb8qKa2S12tTbcUN
Z5qJ3fatxE3vbtRGhOBv1CaJTCNEO0anWodY4TYN5/u4liHB74nB8BqYgTUQgxpidONRwVNlXIve
+Yumrr14r6FyjY1shQiOrQ3rYmIhCl3tYNla/yHQQ5tcE29we+cmACZXlth1pZs4oLA67oJwBliQ
8X2moKSjtpQYZHe3NjIEY5+VzlJjcN26RfmK26ABbsTYvALzcbsOwdDVEmlNMsJCrGE6tznobZr4
GBnXzH0Bs1rHvxr6l8R2H6p1wCw02cpneprm5zA6mPEVrwRbEUIM4OC56rIMMWBhd0butj8ot6f8
pn67bIy7pKlbOcLJLwZmi+poLZ87qhMfzfZT8k31Mrwshh/yz4NnOsanuTqhdB8Ejl5I8sPd8uZW
vKAU8VQDq0GBZ45O4X1wXt/H2Gt4W7tAmkNbKw2lCE+7arg5O0FFgPeetnTETX5K0VttUp+N4MFp
R8nK9sWAn9jiXDWJ2ExFdT3hDK0fbgF6kP4mLx+0UeJI118q1jU5eRchegaia6naYu801CQidoeL
fEY/F5XT5hJJssUIiY9lAVQ6mIMac9W5raYeGT4tmXdZE2UyBIWv6ZxlRo2yBCVvKn9W+WGwrsiq
OShzqc7xGoaHgz+9XKPnS2IqmKQsi0f6ldATu4boeCNBHBhRB43VxFjzaXRFNbPl1KriBIy5l/dq
L0ZvxQjxLdHGWisHzNUX00vMvjIZIevu93U85Wh4ymOW+IA8ZBXrSAqnkCufDO1jJeso2S1w8I0A
4bCTzGzTvDFwvzlFjxVgow139jXHBNa/nMN2Tb7+spONsFXzNsEt7LWcLgQlcdZ/MLsbxWztLvFz
HSjO7WxnoSTZ3FXkjTjBpaVWNTT1r5sIe9HDm6r/utT+Fee/ESH4MJWFIONcuaPK9IUuHsiB7MsC
dp/YODjINdNCcoNM8M89G3C5iaaM9PDLYH92V+BK7tDbzjP85lB/uubGsxUn7FlB+xGY3rix8+HH
VIA67EmyntUi/tKBzXqEHcuNJUotjjI+OTBgi07HOAEFmuasFGhcv8Y8N8KE20CcqFWXTxbeDJoA
aVvhEFm7xb4BUQ0sVJZKLKD6/3k+VsR7oGtgPb0zuJNbrJ1AXnFUfR2kCNeAIvJ3YeLTNOCArDFF
d7BLViRtAEVwGYfXrs1sJAgOTS+ZFRKyHo+J3p9/WuNU8efLKrAbLTcihGiZL2rO6zbt0Zow2Sz4
GafMDvr7bJS0qcjkCLHSnNp67Dkd3Er7ETVe2L2p4HLUpi+BlXuXl7TrpjdLErwoT0lngYYDuJ6o
dhhIACZJErrvBjYSBDcQp+M8sSHvXR7ZvQe+uGPsKY7lWKY9ux1geWUNplKJgidIs2qusxBraj3N
p85yDO+GEC0rK91H7MedLcOo2d1ES+M6jAkz2GJVP0qHoE+LecaM513FH1NZ7WFXHzg3wNukGYh5
gudp9Ang4/3wC/bM1nXktXXu8KX329Z0myyRqN9+Rr2RJzgfvGUPZooZXIRW87PqobXdDV7jk/FN
c1Y0/9C/5pmPbwQKrsigdTkGAxZYsAyABeQ2bNiRZb0keVsP/i8P/i5GHPBbooZGaWJiDoqNXrqC
erCHCdWp+BqY0c16xMwdZXH0MOlT5ypEcxZDtY3maQgkScIuBtlWiuCODKIH3ErAc0UOK9h1fggB
dN3YqSsNFbsKvtk4wSHFWjTrWYLzmZ/Uc/81WvGH77kT37IeoIjAl3iWsbztevONRMEvVUQvlSrC
3VXXYxscBXx6GMrDZd8nkyF4pmBJKosxrCrT7ab6tMQOsd4ui5BYrghsi4keI8wizAiw/IZ1qZ3p
X4OGOerod7JWUZkowUmYhalEatH3AGtmXtnCUKfGBwSZoxbBW1L2ksupTCUEH6EGaCdHXyAuQukN
n71SRmq7mvwlWxVcQgDW7IZU3QzC2eX2FzCrvwKMyRrfJTogjj5YS5/wrMEyTP1njAfLLn9Rgqua
rjeWKs489HhQ4sUEYs+C2zq34+f6HD8pTnaT3y6mj6ER0JPJ8FIlBySOP8QWqP50a4ATD77S/yHt
u5bj1oFtv4hVJJhfGSYpW5It+4VlyzZzzvz6u6B9zh4K5p4+V36eKvYAaKxudFitXHdUXo44ILFO
s1S6SO1qjPmwkMBCmD+enmTUHCrFvsyPfXilUuGsDfQGqyhCi7pqge1EDDDWGaYC2z2orIw0PqAq
1omy2okaTD3KB+/ytd3QineiBA9CGoO+iaSl90okMvT6NAeaG5JTuzceFO+kCDdWi6K2Yu04Y1IP
iIzcbCd/HU69p3JWf4qoZwMdIMtgCDQaDBXrAoKPQ2wjaS713tKMTrPsaozkk/rPKqo2sg+Qtb2T
JWB3mvZWgrAAHn7Wsxa+MPZrkKiaRv5/BXh4J0PA7ii3rF5tYB/Cz+1ncxf7wTED3+fiqq7yK959
wBy9EycohKbNMst0bo6alw6lu+rPhqRM3VaH8xEJ6sCkthx7ADU4zjhHV3Bsd/UxcdA671KFwlse
3rv1COjdZIHRVTmel7WfBDdD6She5uX7yre6fY5Arse8yCepIzkF8KVDEzBdHYesz1Xc4DG7HYfi
0H+STYitdRfEKDs2926ilp+LUaeqfQnBIkWdkedl1Sp4G0rpLo2g+cl1WVzP7Fee3rHqOQsfKnJc
6Nb7er3HImcdBgmjqXJm8Non38BM6RhTkEJ0wINIWvXnA1n9vVUt9U6g4A82UqdHdoz+pFZ3ePd9
cJS+1y+cAjfcUWwm2wj5r7KKtHV2p1ZhG0CBmvphUV7HxHLMkkpWbr3k3q1IQBKMPentgBnwo6/M
O94MYCSO/gmKs5P2mA43kpH9DaP5TqAAK63cycoCUjPPkK67aI8OVecjluW8bwKQhIpSg/8Tlxzv
SIctzc7oa7e1Ov/vxAhYUs9S1sc56uhtuM9oPHCycj9TfL0cJC5cZyaASCmZlW7kGd7Z2ePYxp7V
3uFBlY2VV8Z+To0vJiyYGK6CZ1Cl/dKBmLX4zcZvhXRq6+ek/GxoCuHabtU2rLVADFY1ktSFGdik
vUrzw0+S8yPDGL35a4jY5eJGh/op31F+KKF4qhC9mgZVMxH2BQ+dJLtBE7jKEu7/SifE3goTtVoJ
uEd7TzdGtw1Rr94eUoVQPGodgp/RmkgCzyVwYbQeG8Wxy5+XF0FBgsr/wCoS33R9hvHS8uxF13Hm
8HdvhAZGuQdv0+R3buRT4aTtFdkmQqTI9yBP/17gBMroFKTOiJBZtxH6nYLHyyvavkXn7wuo3cmh
CdM0Y1K6cpSTB637ntvIvy2daw2og6f4jTfcduj2WZxwQOmUJHrThqCH7ntXhSMY3Y/yYWyuZOmQ
IVLBig8UpYPnErExFSQaDG2R7zdwNJEELzmHeKrD+uqzWxn6zqhy7/I+blqksxgxb9aAkj3Q2rj3
JhXTi9kx1RInUglPghIiKEOZxpOlDhK4QPKvy/Soyb+YRIjYfOas1iHow6LMA8onoA+F/b2uPpnN
j0k91SRVz6a3uRIj6EEoJ0kVF9guTGfnk0/yfbAb5v8JyVru5bPZvEMrYcKlNWszXBgClhhP8zph
HmAU/LosgDoX/vsKFZKhVNPYWuY3Fl07dcKgc0abANBtu7BahmC8WZa0i1FgGU3mqnfFMdhrruKU
+3CvKY76EN5zLuIP1Iuur4/Y6wnSkb6qNbQWLfkdK1pHU37WwfeaqkfZdldXixOsOatD1mQVFvfG
3aR6oW/ca4/StwEF45FPrYoUJ6BCOuRaM1iAVelg3+m7dh94qFV/Ud3OpTknCPUw+PtgpR5FU4RJ
tUBYl+7YgmKK54TKRxMqbgjIYLGsCaesRvitfanyo5Xv/krDDQEW8k7GTOkcvZ1thMTWVV3sxpYg
NKGWIEDCEjdqlKgyIjooGGa3Wk6gwPar86xihgAD8ayVQZ5BxaJrMA/YDqcRHQ6s8TNHPfGscP8l
/3J527bXBE4RUBJpKLHjXuXq5AdlMCwUPOL2VM3JrI29WpOvFP6NP/xg5SxDuDm6kXXpXCDR3fqj
r+8yROK1++W2dqNdhzkMKHktdyOW6TLCVFCChTsUSclooucXDDSt7suoq5m12muKxs2yxyL+fHkn
t+3Sv6sU39CxpJgds2qUQBTtVYnm7DkAAwZTvCrRvL8TJdyltmzbeh5xRVvlQYluZ82L0RIYdFQQ
aXNJTJZVnemmrYssDkrYZrWuwVktg3urwrgnDbmu3IWfH/hW6DW/wejjNMAjKv6yeXArwfyPrbTS
zvTkH1b+MAscSz5Oxo0W31q85Xj6eXkvty/dSpZwA1KU+RQB1075NF03gwOH+Q6pG9d+UFz1M3PS
RwrbN9F2JVG4D6EpR4uJKCA82tO07MLwUy8RGrJ5rVciBM1nrG07NYKIoEyudWV+DYaKuFyECDEz
EMZ6CeIP+GFKFbqaOTspI/CQ2CcxKxDE45ykzGi9Gj5/Bkq5pzH9/894YnjVvxouJgHMouqyskG4
Idd2k/q5KH4a2qdGpnL83Pj8gYArMYLlsMqskJcUYrJrZccZIkC8ciqPncs7hclAKbVv/ORWtyef
UX6pcdjDNAO9fyMnKfdBhflz8t30O79vIDZzKR+Wksp/X0nVEqOo7NSGgddA+wb/ssgOxXC8fFsp
pROAQdIqfbZmlMn02qmrbuV6f/n7BOKJtAd1WKYghgCXYV+91pYfB4/aYvgVnfHiJ35JIwQMqDqz
i+DyYz7WDjRf4aHYSX6O+uC7zrccxY9OReJdXhp1PgIkDIsZWLOBopliVL0o2XXDa2JQRW2Xz8cQ
eQ0KDYxfbFLQ2aCa911YulWREUdEiRCMX9UYI5slOHpqZj5oqnQTGofLO7Xte/97XQ2RIwnAk6hS
iQRN8C2+5XxvMTgMF7fGhaWnZG9RGK0wCD2i7y8OGxRDkSfotHToXgaPYRhz7Q4tSgGNR/byTw2Q
/ZNinbqsDuhJeC9VjvKpnWX0oOSRgf66b5b53GZEq8B/bCRCcwoKpeFBCEtr1bG2jAYObbeL7lVv
OXQnTlPDE7q007B9d8/ChBUFgyoZ2gybV833FdKfOkYfmtpVkM3+Zf3Y1sCzIAHpWN8Oczwi2QXj
bQVHkjhx+x3NzgIElOuLsStjc0FmZB+oO2Mfv5WEsXhv3nS+gpGE/5c3IEecPxHpLFTwg5K01nS7
wetGalTAX+1hcomjqO190mmOKmGK9pB9v7yR2/qhyqrGtQM9fwImLX2KsiZ0rfxPJVqyQ+ON7nf+
eORxAvXpsji+gj9WeJYmeiz2nKVdVPaYitlC+8CbFKiYOCe9RJg5kXzI5K+ECTCVqMMS2pwxsPw9
eB0CSJJvuuyV7XKeOXQvr2w76ruSJrx+60iWw2HCwE80s+9xbvMzp5bWHMNRMyd8CT0yV7np0qwk
Cle7aUJm27GNvsKD+spZ1yYndpvZ+SdAERAL3FROFZV9tqKDkEgM8uhWDho2DYoSgzVMsU6x+sWM
v8wwlsGeJD/ahMaVMME2YzxTkE4xPFvQDbpTdZpCA5QXH/FkVkIE1VdUXdfrGOybQ5/2ztLrL5q1
eIRaECsR4zrGooZLXWLbpCvjwXTUwWlRq2jf2q0zuLz9Rwlh0SiKwU18PC9NDPUkPYY7av0Ip7qR
TpG1OB37SAkmhsD+qxBiuCfKVSPJZ5yRCg13sycF1dn5frkNj/NLe80rtLVPxGZyjf4TPs4iBY3v
Y7usswkAiX7eYN8jIJcFbrvT99KpwhtYP5JjCaiN5L+vXOqxBsnCPKKrontpv4dXyLJ54c34KtuO
fuIUH+bT+HB5kdsQeV6jYNokputjzFBVtiB4AZY0bRzcIV3cWTswsuaG0k7BzE3SNE+yDO3EzOVJ
+1ZLJxZRHgi1hYJVGxtzLMcUpcdj5hn7xYvcKsXM9OkBzcNHGQYOxUTqR+KEK90U8MMqg0rOW4Cx
Pd+izUr7AEvjO90XoEObJZBQm6ieRUIOE5nuVWTh83H3V5ogthDXbFg6XYVXGrKHqjwqZr9nReoM
dnzXLz8vyyIUwRRspWSNspImUAQd8xdt62uqfNaLH5dlEIpgChayMjDgexqQZdONQ2Qfcu3X5e//
hwk2maIrzFQ0sZ2nMvK4nwbU+8knHq5Pb0xffuRjHTgYtYeWKprcvqpnecLtSSurnzvUBWEk2DNj
T3ZSO5NZOagu0FNi77bP5yxKuERWYzdKNJjIUI7fVWs3DN8Xiiple/s02dAVcO6CLkZA16RDE3DX
QallTK1FcU60Y8cocscdStZwR3sn/MiiVgIFcI3Q0NHLM69Br1/QJpCXT4wigeAX8Q+LsRLB93WF
33MR6HEeAU3nU3hQD81VfIwOyYnqHaLECJqgmK1asRhi0I4AzesO485AsoBy+Ta1YLUaQQu0oa4y
LbLQhJB+avMQdmFfQukuX6PNa7oSImBnZi25pljohrHaFBHF6/IDBGDgjjrrmQCeylBWNYiqoWdS
8TrWpl+Xyad0oZL6208bE719nGRMxxCO92efxHUwZGmP8VJoslG8eg+qB/aEDkxfvpKeqBu6fX1W
4gQdaNAW208ZsqCtP/uKhxYiH0ELD9kVrgm3VMfNpi5g3rkiW2Cg1cQRnZY9x6C0AiK06SkaT+P4
qNmEK7IdmF/JEC5oU5Z2j54XnNR+dpnLFxVwMu7BRcSCY4KuOh8q27PQkgv6MXT9yYJ2LFnWYCsR
FbFMTLl6kmJXoYLBmxp+FiFS9vWpWTaTriLwkhwrTLQth4i4Q5uWYSVBMKeDxWo2lrAMAXtS+8Oc
npJipwWppy1E+HxTDVaS2Hsln+K+lrscDUNgF3VSI/KS/gensrmMCZQUwTS0UxgVZoP1yMrDFO/y
8Hv5gYYkS0bVPLJZqmbYYu28MelGBzIf3Nbiykr9VvpWfIAT8J0I4YZO9pLOgwkRSpA5euW31cMY
ukr2EecTJCPMABOUCiLl90ciyaGq9DoisBmmlWCYlf61R6He5QPZRpuVEOHcVTxKAivAU2i6y2fU
0qq4m7ZbonP1lQ84/9iTEsVRmm2Bt1HWxDS1LOW1VUrYPHWIWqc2wQQztlRR6CZmr6UIxqcHxfq0
hEjTlDMIVtUDokNeyosa/QbPZCrJubmLa3Ei2CR9NJcLFjXv0Y6k8bnTXyzMpXf0PduVaBqjHuaU
RDFH3Q1zrfYM91W6sm44hazioGK4753JZbvM7zuyYJjaU7HKW2ujukIwHZd3Plh75tf7+EbBvLO7
8Vo70JX7W1ix2lNxMvlUI5qPqbgQl9guq1HiVmauPVPDwvhlFT27tRgBkkLVTDMti5DnyH8uwV2F
noAAa6NIQbbF6LCwSAtYppiAN8p6DnQVGoIxryVotTTTHY3TUDwT95mDwp/LOcsRsMmMFCbVDPc5
Qs0WH3++7P83O5kSxuk/dBBduojiYYyXmBOIl9KUlwYOWO1Xr9zTRyHVcXoorxefHQKX8CK2bKEi
n6UJTkRfBVVfa8iFNigYreqv9vKq1jM6Wu9kRiDvtqrzoeXc4dPBwvceerWuRSHawqE3c7XTP5ND
cnQT+YPPab0pf3yzn0FZyRNQeAAWhuUCJ2x8IyiI3OXKup53vIm7JcLZm9dqJUrQdyvRE202eF7U
kJ0h7/y6kBE+jwnDQokRTqsOxrAqFHj/xfioY8/0H0t4JHSd78ofuv7WiI6qFnTKCairdaOF2Ew1
e80rqFih7aE/OGHpcOJXZPcI32VT/87SxJzDXNlNaOmgSZtaG7yJKJlnslcPj114k5ofCXYpK2GC
AlrVaA3lPADeD9UxAis5H0UBeis3cBLU6YRknQ4/jwt7+Uf5hGGHsmW2KLCSb4z5XiHHwRKHJUYF
MnkAhWKNFgrjhp3Q1Xiw0FuGURezV2KstkTp3zY4rXZQUEC5n5mFEXwcCKuj8oQSNa85xKAFc7WX
AnGcjGLl2ET4lUB+I1YhgjqRWZjWYefZ5p3SHCTZn5pPYL68rPTb94qTL7zpvDheqm5NQy0z1Hc2
xVdFv45h9M2JuFiULgjhgYxPXJFlPmGbwVINLstkYhXc/bqkbYJ71uUaqi8jqLcyXAWx4STaAf27
IDC7trrPtUGwPFDrEXBCUYrENuIWLYAo0KhUENLPxHr+w2D877HYYrVEqrO2SQzECEZ3fHu0a5Jj
u/+82cO7/MdlJSCU2xYpYkvb6AqwtoH+69nI/fSTjjl21hOqwZFw9RbDafZUpdvlPbTFQgqlRBd0
YPBhU3UFFvzWMaiH2+X7Y4vFE3mVj3nXIu6Rt58y+TatIj9UndigusX/w9iez0pABjSmFW1sAOpa
X91xo1GUHqdMyQ7SMaWsBqkZAizIdZhVQHMuLdiDeWhX/TA8FMIdjd18qKhg1WV4ABPmexCqAmky
OxkXq0FHTaYdMxj5MfAuq99lS2jLAj5YcT72mBWLWEFZ7YY2Bd9t4hVx6WJojt+nhn9ZHKV6AlhU
8oTZZCyG5RgPiommOALuqD0T4EFvwznIOjBXaNVrZGF8/EGnYuKECDFSpC56FtQMBS2LdNLH6xrz
VIfD5V0irs+b1q/MTyzBemsSdinAjM72Rgrv5AoTlgknnFoIe69fCZ42UdfqjWeX06m3X2JJu54t
qs58W4ptmGihskGnJijYGBf6gEwFZjQqkauG4FtG+WNF1ERva/FZiKBWRYdo2Dzg4cfQplPjTVZl
sA7lT1W+6a3d5cPZrAxTlLMwQcfGKo2QoUDgq8JYGwXTdPVD4sU3qLNAkeB8zdD7HpKTdP/DTPwr
VSwamPpY6SoJ+ziflh3zl4OmOqxCwcAI6oX5UP5oJMIQ8k3707CfJQp+qxRmYAwtga193OxV65Ou
3k2Z5nbGY2i8plSNJ6EnYulA10hpukwIgowID/SWP4WNU9pPxNnx/3xpTcKLqSrnyKp1KErW45XR
g3Q1decMjutHezBXiiI2jpSNpiiKDjBqwuB3Uc9Ho10IvNvG0/MZ8V1dIcVs6mwYeQ5Qbw+ZclIo
SsdNJEKVoKIhBAsiDuH70zIvrAyhdXHdOVHYO3EYO104eI1JvNM3V7KSJFg7jIq2TNtCUKVpTyZ7
jqlW5W3jvRIgAJHWZROm/0DApLzFRqcDytr6Ci+x0UP65xBQ0ajtK7uSKKCSkalz3tk1DudRutN8
9RAiHJtemw+jB77PXUl5ktRhCcDUFkuDUS0Aps4zMUXvjR2Dh3F0X0PCO1oc9vbcXL5evlSEWLHv
nBVDgintiM+a7GfWHYeIOSUae/rdZTGbcHTeTbHXfE5kaUASsvHMKVvcgdmjG9bTfswLbzbYwTCC
fchmnYgUbMLSSqpgJKtSCSP0/OEM59vO2Hf6y9gTxmuzsJSX4v7PJROJ+Bawjc5JhHPLFG/ZYdKs
F3izhMK9GZPS1D0icDApH2FHA8HpWSq/kCvo6KxJi8wO2jnCiPE0XvpsHCsfTofTuflj4C6Plw9w
M3W4liiASara4aLyvVQfq+vZT3MHV+IEoRgPHR1A31ztP9IGvxYpoEpQNqhHD7hj0CItqfzuqdgE
AVuqgCpz3bdGEMNIBvNDr/0qNAIWqcslYEiiL5Ze1gB4hoa8vpCc0fhhYlTERBLFctP3h2lc6YOA
HkluxHOV48027Rp0OOY3wbU1uJjE42WgitUat3i9rA/E1olzeCwpX1Kzh8Vf5l0+PLTUvSKurjik
IKrtpu4HtP6VY+5o/V3a185gEOdDCRHwoTHmsdM4xXKMRkYJbO5Z6LRUFy21U/zoVlc1zrK8K2Ts
VKL9CurRGa2ny0dBmSqN/4OVhKpqu6LtEBAtI6CBDWp4Z/6agSP68wz6Uelo+Yw0j3xrLiicmN3V
mdk0qYzAPH9Nc6Zl67jcTq60b/ahh2jV5SVSeygggcGiaUDZLZ8VX1x1UnOV1GQ0gpIhgEGu5AOL
dbgY8rfyN8+/osHrZxB7DdoDQjf7Zh8VQv0oiQI85Ah+ZFkJeEgwFDo8Dcrh8q5R6i2AgiXJoK7r
YZoCazhIXbub++TeWDT3shjCtossGN2YKxUooOC3YC5jntzX9q9U/alJzBlRh6GYFOU+gaq68LQx
Kj1b5hnQsCify5w5ioFXlHoq0488sc+YqgvoYBpg3oaFwPHY35PkbjFeSiqAQy1FwIagltMs0oEN
GZhDYptzr+jopL5KIipHSOiazn9fYUSEiRlqlGMx9rxbgiul+kDZyspW64J70EZTPJb8hWsbPyJ9
P49fopFQZ+oRoAsokI9hpzcZnmTGjbEPTsoB7Rie/MJdHsmj4oXE5RFDHxgqV3dajQ2LrUejuu8U
RCZr//LNoQ5FAICq6tI2RgjZm9l+Sg49VVJG3UwBAFJj1uw212sPw9Keq1zy61bzEAJzmzJO3Egx
XdAaeX+1JjHUMdgTXEXQiXvqAtxUfjVUuIhSA7EXIh57liozTA9mE19j6MtuTrwO6aTF7/aJ5lBd
JYQiiLGNGCVGCFFxEoJJddp4PsloKpGKhkgHb0bBzmhjCFBgmqrZYeQg3ioYi2L1P8bgMKLjN+qv
I2roHLmDAhg0zAoyUwXs2Af9DsSPp8CLvtg3+ilDPo5SQso9EefDGkEw9yzHEzO5bq7n763Ls8Ps
SQ7RLsAHGcBx+YgKomIA42jRACdmOGeUAupqpWJ57HdrPmvU2LS3mp4/nZ+zAGH/2DgZaqzgf8dg
L8IAIpSiN04Bl6F+GzjB7vKn0tWOGDnwfyxTkLe8L1XFrDO0aOmmSEyXBKyU6wrAoe05RSGn4Zb2
zJkdqkiBr+SPlZ4FieGBtJjGXpKgKWl6JYM5pSDMxvbzeSVAMObKHC0zk3BWGH/p8l4SVCPG+3aH
EeAvjSM71c2cuPKnDyjISqhg2etRWYzMbsBP0UjfojL6pLY/L0vYNOwrCcJttnt9yidMpEUxU4wq
zkcbk7DS59wmojfk9gmaONngw647oIa8TxAUfdBcfr1sF3NKv9kP0r46haRlpHRCMPVDmEnJxCMB
FVgdxtL2OvVjz4vV/gmmvsisOuEZDm940V95Bb7ty3fL79nL0eVMxRk2EX4lTPD80eIxB7KJBcUF
5kWwnZx/VVPC16dkCKZ+UWe5iBdYkVA9jei0hDNOvQOpcxGs/aQGVRTJHaoFiq9xd9dVhIXa9CbO
2yQ++TV9CsKRP/kt+34cerfp7xG41pvYC7Rfhrb/qxskBgCmSOlsFuFQ8vmbInl2e5sj4d3Fr5fF
EOciDt8dmV41eYwyDmXB1BP9UWsSP0yoa0ocjTiA15pKJQ0NvF8lhk4cMHz69i07Zk6NtmKPj0+g
qzYpkfz3lcMfKHVUWAlEzvX9VL+GVLKW+r6AAvWCVE9p4YZq7EkDYVtLvL4Urq4XTI8mQIAtxSFK
XwDSY+XObpGjWyHbdT9sNCvkGDqR+e1L5weO7sbYPar7m1ILARIaM2d1EED7LOD3gBGcYA9wzOHp
svJtWglNZrbGTbkmekZL1Bl4PVdQi952ihp8Wo9V8BhTHtjmTq7ECDvJmlqKS94eoe05K0p36Hwe
p6EqU6jVCHuG4YSVovA8rlk+zNXn3hivutrh8xou79qm5q2WI0Cp1ozWlCdYTlE2vh3D84oZIWI7
2r2SIWBpj0kGc9DzhNaLfvfWO+dZXvJl2Y87rnrjF8oGbYLrWaDYGzr12TL2MeyDrX/OakSjv4z5
TksHUJ59nTvCGBE7KDaHIgde9UUIJC+s8JeddFdlkBG4uu31rxYk+FgyLMSSz8AfEFfyWV+aW38b
Dtp9BT7jfHBp9aPO7I8GqioM5EgdGiTZefhuOai3eooMoeWEruyEd5ZPUYBuP6RWi+QbvQLZsUX8
Lsywkboz+gv47KdDc5hce8/Z96hrvIlJK2EC4qpdpclKgXrXsAft3uIkfeDUKVHwSgkRsCKMZuxi
jmNLw5s6Cb0iPA72r8sX+D9OSkVSGhS9aHcTvOOIWUmrdqjQzBun9fPvi5fCJKau+Q0jAdkOkE5O
6OLg84c1AUPS/4oUTgphfmYwXqGw1C9MfZrn3F3kZC/Xfku95Lev8lmUcE4pJuyiJpDfLjya0hyw
bvyS4sqZ7MwLR7zRxtklNpRv2KXVCacmLeiLlDnCJ0fOdaRc2bemr/XgKvlnVmAvExK3EeS8RgHr
EbjCdMqSp42Tayk/FtSoyG01PH9fwHi7jONO5RdLnm80yZ/l0CmoYn/qnASMV6Rs1Owam6ZjaLzu
j8uLqu1bCYnN8Bg0zLl8RsSOid7zmC1ZDdofJEzUU5I+lOa3y98ndkz0l6PRjPOWT4kFPaFjR3gC
/mrVv5QhYHqjtxqmpMFfmZrjWNb7Vt93CRVAJG6q6CuXSTagHCzGS6l5HZTfZbVXFmnf9mAaJZbz
HzbqXy0TE2cqCNilcIaoxgMRJ6bh8NJ03uHLduxge4yoFaBUQACGfE7tPNGgAmov3cG9OBlDtf87
LRCAQI3TGOXcuDdDewqigxY/9/Hu70QIV79WpAWFHBARlv4IFj8W7e3o9bIM8mSE+9+hy18tGe5m
7b8VVeyqL+Fe9+cdb1JWvirHv5QnYEGAAfC5FONogm+Dp++UQwc9gDP2IHuJH/gSsYfbZYhnc/RH
zswyyzppsD7paj61n6F7Xvqsf8qu1D3PNjZucxPvKFIDAiLExFkvDaE28+ZIo7ll0s+hvhpZRsAc
JUOACLst2Ri/tS/ny01bmI4yZ1cgXvOJA+PfuWDxxJa3yNS7wlIBd2zA3UXZzU5ywW0xnHizLPrY
vcvyqGXxq71y9KZ6YcUcLHhNgzdVuTECFUT/RHyFgAcxhTa1rDLnCceTsWu50Zx6pLrYKcdLzKCF
ktklMTerVh04baR76py6YV+AqgO8XxiRbmnDp6ECvZTFXE3/rZn3c6m6kj0dLu/nW6H1pfMTUKQF
E4HSq7gAaGjYWem4iy3JK0wb1M6W27fJ7azjH2BYhNEWhO9CnaWALQUPLFYW0u7cwJQn1hzKkAhr
UyIEOIlzUCEsOZhxIivlEUULmXFG0edzLL+whWKmLVFb1icTKH4M60uuPpl6hRexH5XPl4+KWIuY
bmOoi7BRvIftyn9L9Ukq0Pc2fOjV8a8h/iPHltd2bS0YQN8np2TZSfKT+evyKiiLIubXkFqL0fgG
j5V3di7M01CF3RzMG6PxwJ25a398rKDkjPFiBXHf5GHLdEBU85J/5mmayLN987nyu9+Kn5xQSf9E
rHEzLbSSyI9yhVLzMmNeIQffNv9tG79z4z4frxZFcmoMfiyflPQxp7wBwlszBIcjNtRZD3gFQ57/
7hRnSVM3MA+T9KmQCNeGPEEBMqR6SCVMeG+9/LeG6bM96BElt7TxyAED5C780AA+ZbWbAk4MgRp1
odrjKRwfre8sukWUmDgw4t1mCDjRY1y9PduYftG8WA/oSkImb/y6gFbNsZwCjQHRSGAf5XiIcaa4
Vmwla3Gb7UP8ubmWwF6o/oh2zaFA3EJx46/MiR8D//I6CcsmxpsaIzUUK8lhPfvM7WfDj2yKnf0/
QjH/QohIRpZqajqpITJu8p6T6i+H6m1B3JeiU2CE1ouhpsI2JNRVYRf1GsWVr7WEukH7JlG/LgXV
gkPZbJNv7upSgyCxHe0Quqft+88MI/0Cz/CkX50P9/4QgyNx/nT5tLaTimfFNwUYSedGLrQIcx3k
B+ku+cn5LSV3vp97p3/p3xpWbNUZiXg//+gFa2YKQJLXYZNM3Mzkk+SEqelY1t0SU4WE1MEJGGLG
y4RppWBlGOWHYbSdsLiWEWQt7X2uUW8KakUCftQlKKjjeUAR7sP0auzhzrjFY+RVV9ND8DheF6f5
iooiEy6BKeBJ1o+TloeIIuvNIQ0f0cTiWNl1ntUEjBBLE6eaq7VdMjNBKLJcvinF5NjysUr+8ikh
0u5EKdN7TFgB/mpP3TI7wQhqFboLdfslYSqGwVArwsQWXglTXMyiY2i82JW//6mmkI/9C9txZnLq
gLaR8CxMeB7FWV+kmQxhRefHw7HuiDfEtgKcv88NzgosTLVTWKDhnRLpnZsti5uhzSzKOr/tKP3e
1oGzKAGXpBKd3E0wcwx8sLWbhJ1Cqgh8+7aeRfC/sFrNZNoDU1PslmQ8a8+l+fnVSN2IGLpBbZkA
PGXMkjxrwCoddNdNqbhTHjpacRMUEXFpqLMXsEcuzaSzK6xmjjAgs74NqbTOf3hI5/0SEAcTOLu4
6oza0++UHc+ApG58jdS2q2NIoe2V/mVDwdHkT8g+ixPQpgM3gR4jkI+oc3xIT81B36s+XOnDZTHE
vok9u5hUpqBBCZhdt/FBroa9lFEroXZObNpV+lSdeh1nI3/rfxunAgw64DrCFmJGFDv0B8SfLy+K
lCggwZIky4zBDig6aZxhF3/CCJMr7SlG9a/DQxjzgereJu7r2x9aXaawtkFnzgmJbDCpKgfwC+YK
sShKhAAJ45TXqWm1gATz2Up+TOkhmwgKCUoE/321ir6pl3SMcVtNaXEb1NgZqZMFH3q+/6vYb070
SkhtxuGYgIbPa5cbZEeb8l6a9pfPn0AdkX0NFEqTroQQIdmdE1S3WRP7c+AM8YdizuelCJCQKpEE
liGFl9GcrNb/EPWiosugAGOGauriC8bQO7C6W2PjZcbP3jxqFnHem5f//P0/3isGhguEGN7gqdVd
o5y6iPj+9j1cCRAKENUyTWTbanDWIBXN/XJvym5xNbicu2g+MLDi+JdPflODVwKFix8aRqdbGjTY
kh/k0DWTR/AL/50IwQto62pBugnvrXS5SesraS4cg8pGbz+4VusQLnu+DKGac/dMOgTfuN8U+p1j
KCB94uMYKMeJ6+kftmYlTbj3yth388LfrbUW3xVj6eWwoKnWPixgHG/rtkbWjiKToXRP8AzsyWqq
ZMDdKfPIWdixkaknAleuS6sSXIJWzqOosVCyl6HVF1FsPq89RXm0zznUqS2kFE+AAgx7LsMcfqGn
RK2rD04sZW70ocTt6pwEn6BStMEe4771Kv11KGJPGnwp/nFZvYlzEV8ftWZqUaLB74iXBqM4rBh0
EUnyEVt2Xoj4+hiCWErKCIUQIPfR4ABEqA4lHBviQCwBCSxlsSrLhn5Jjem1493EdDcMP1/erO34
wWohAhjAS8OA7AhNICbCcyCfGG/4c17DLDEHFtSxDvRl3fTbVyIFaJCbIVNA2td6Wh27af4YDT87
o3JA6JFmhPe+6YOuRAm4wApDTQP4vZg2Z1xbSuKquRK4CPb+nkr7NWvmr1Y8hE6wWITgTQO+EiyA
w6zMRb6AZcPr819LtK/lyO1s1xwJ+0TpiIAQHcviHjHP1pPbzmlkdCM9dzXxaKTukwAMzWx2Zlth
KWWin6Qm8O3m12UlpFYhoEJTa+qk84fcoOdeEGj7WXPBWPN3V1YkBuynHAOXWtwnE/MoppdhPuVU
bc92bOx87OIAxVafp8FWsRKE9a+l1zJ3MjT829/j6+X/kXZdu5Ejy/KLCNAX+UrTTi2vkTTzQozZ
pfeeX3+jtHtW3Bpu54V0gD0vA3SqWFmRWVmZEaf6ON4mvjG6n9wgkROwS8bO1goAXp0e2HTODQKI
+AZfCEPiwEw79aZmKXAAPf/DGCc8FxxGUA9C4V4xX4z84VPOYAvoMNtzW0cdCAgHztqsfSnD70pF
2CBc2hZgYeiLslZQ1gGnUOs3A9qEA4o6j8ocRQbAUZpkCB7A3TixIWZ/rvW7VvpbBEg+6JDd0j7p
4AIYtDnUNiRoyXgQK8HDOprVMe6ffOTGsPJwAQ3qPJ7CihuptF9p/tWivhuBBbaABblhWChIwZmn
YV+y77HsGRT57uX485tkohXMpdUqqIIt9nUR/ygwndWlj73+PKSfS7VNsXo4yrGUGxO+lm7dyNPr
GKGXmzidlz/Yb9KJ89Cwpq5hotV3o4Ur3D6lVDUoE0KOYNvWMlj8wjsOX83iaTE8KSFneviP/DfK
mKI8In+bHFWuoRqdOUtssSvd+Dq7atFtpR9CjyKHJy4opigXoeQKOl5ArOsNO7S9Q8rKeAAxIyc6
5VOHdeVehjUi0TJFyr82rbS0yXBFYZEDYkvl1dgVXnBUn7rZNW/t/bAvrqlGostZiCkyAKqVmRSz
gXQ7ziInz52hGt3J8FSbSBEoOwIoRGMfxhhHhT4jCw9MuZNj67prHVU9Xv6Il3HbFMUidN3Q5XEE
po4y1NpHJ5UoOVUCtqEDCjddFXfUILbCBSSann7NpydBSe/bfvSn6Uj7fGcfc+LLEUdLrCzKlbzU
Fk99oNx5FyS/unTxDMMmMIJclfrvVYWFIjU14yH8OvzOb+PdS7DD0XrlRPuzQ2UkhD+8/TmrjxjI
TTOYKXxdh1hBmv9Mhi9Tcs/m4VMRz3w7cys7pZ7Xcd8AmOIkRe577kBAOI+finjmW863MqKlfRwp
KQ6RZd20oCU2iGSE3BzhriDnoVZMLVaxPJr3FTQCokfjocAYTvyk+dE9pbhCbY6QJth9bpcz7waX
FQhmxfd5OB2KPnHLkSJBJlcm4EIeLLpWSjhMyVmxIeGHJpddByFuxUBTRuaHHxJCfK83mm9TY6u9
GtJ8Mhu+V6W509mXjhpIJgBIlHMogaNlZKRowguvyvx2Hp8/BXAiof0Sdm0Q8jeTWX5tJF8Pv37u
9wUcUPr/3bQs5alUzgrFI0KkVqqQKdRxMYdTNjdeaslu1uxHc/Dr6pCxY0CVRwg3VoV7QqPOWW+M
eM1qdd3J5M5N7MlLsu4c2RYBM8S17jeqxHjBpfStTD7d4iFwX+062YlP6b7XoByi+JlfuWrg5i+X
N4uIDaqAC0mbYiZABYpOzQEUPYl5lVEckJQJAQvwUJ/1CcMB7STbVYzelefGkayG+ICUGQEH9LIt
CqUEwsmFH80PU+1OFnFy3iLlhfxRJD1YdKmCViiOTqYhfazQKxXsqhl80R369z5XLIVCjhBP62Qy
K15XSqzvZrubEOaK1Lu8/QTWiKSIRZBPwcIvkMly1g0/pFhZqd8XsAAdV7Ym1bgGSaE/x89jRrTs
UL8vYEGQamnZm8CCBqKZciI7Zkvk1IRbafwvWKF9Ys1aHvEVNMW1XTx3896ICLciUEbjf8LaRDvo
tTxgo4cWuk5Z9aBhcNWpjcJvYorvhwBPTTjv5TBUddXyy2JykNlLyr7k0EKaDkpP7Ay1KOHUs7Ht
7bKBoaExvCC8nhvLkfHQOKrEBlGXHk04+F3fVbKUwBJ7NN40qyV/ekBBnnPP8Qc0w/sQ8yCuARq0
uBj0dYS1gQFKqS2uW9Vmd0Z2Kj8kUrD6fWFFTRfmScLlI0A8kFg3ARVrtvfm/e8X6h/JYuYT49lZ
G0934RQ4gT65pjQeIMb9oeLxP6bEmbNhGrQ+11EF6xUZo4d+J0O+XHq6jGLbZ/TdiPCAms3BrM28
AlJWPxtME0jf+o+VJ95NCEA25bEeZRZajZr5rm6dDsKv2fzJbyWAWY66VzqnGFZn1m2kOLHxQ+mI
Lvf/qEi8r0OAs7iUxjQdG54tZ8fuWO9VMDVWTgoJAvlQyg41cEZtjYBt81jrMhSH8d3GKyPwiuV6
JJ+B+Xf5PSq/r0nEtBBN0mDDAhG94kiP4aG8D8DGZeGtyS0ewH37wWfMd4PC+c+VbJEkHjVzK3DZ
vLhyZbltJRHIth3c3s2IMKD3RpVzbcGKncAv0E5Ej8l2LHj/fQEGAJvjpET4/aa4HQLwSM2nuvwC
8PGC+vHyCSUQRxw2y8O8SFuuwVd3mtN332z1qUJLQMRsIgv8j+vgP4sSJ8xioymruURf6P/E8Er3
bSyr96JDurM9RnxEwsFFikZLLzR9biFularajR0boFqqb8A2RqyLMiNgQ9fOeLzi1KD2eKVHP1nh
G5SEKWVCgIYgakspTKANPpuvGusdSf5WtAT+UDb4v69SnU4zpN7gQsBSmtyVM/MlBWPpSR56l/2N
siNAgpLIfRO+cXpFD93wqyivwuTpsgkKSkV6xi4IY6VqMcSlX1dn69Tu0RV/rv7Ud4kveeR4KAEG
hgAGcaEZfREjkILk29xzMgtOsyW5qgk2i8BZrqHh8KG64ftREvBBWwYtGQ0s0NAfctOrOryVUYwt
1FcUR8gMhVW5MaIlhCsqyxCS5H3+405HzyOwlTisBAyJg2RyPTEt0jHskoxXVnaI86+y4acULxGB
q+IoWdK0tdnJFTqs29ltDeiMzcemvMpsX0+ILJv8fAIuZKwqZLUfMapu/S1IMTj1z/4nryQHN1QD
J2lOwIim1DVbygFDCaSSjmy3HLgetdW5vF+IFkMknF5kJ9LiCFPKCiK7YZgZxhfjfRfLRGgioEIc
H5OrIjVLG8m2NhQuYnk/lCj3HC+DBWVEyBgMW22S9I1MrnlNQe9m3cbj7nMmBICokl5l5sS5WSav
LQ13xJsTssjLRkgHEDHBLKK0jnFc5X115tJ9zI/PID92cy8ktXSJryZ2Xg6aOVqBjkprkDxG9rHX
oB1CvQkSkCAOhlX6ELRDjqhXtcm3MQeTl1p+0UCEHRSL97mPJw6IxVDzUDULH0/PfPWk+grGP63Y
Y98w6bG3j2RiTBwfcUbM7DJFU1Xkqbyx1HTLvX1jNyAvG/y3mbTbYXQWgteJ2jIBIOxumvsyQ5iq
psrP9HNf5gd7IBqfKCP831dZhKQvUi7xVvmsPQ7TOW6uP1iE/yf2ibNgUD5nvcXvLUohHQYTvfhZ
7BPuQC1DAAVAt6qYFcAU/DzowD9rh0DCPGns5ue3R7NTuoO0ENX2T0QnJuBEWLIeWZiFCQ0tv1fT
F3VM3Wry+ibye50a96c8UIALK2Q6swp4PAuOgXpWDcITqHRfbMRM07DHFQYGorO+x2v3TvKZ2+6Q
xIKns9hT6t7Eloktmb2SJ0yvENqV8aVP/R7yw2b3B+EX25CEL6OrmCvRxK4BLdPGImnR0K5Wbh+5
9kE/MciE8Z5JqJCksaNwAaAKjOPUwDhlmf/76mAZphmrvY5Y2JVf7fS6A4+PAiqalgCJbRd8X6Dg
+N1SF00wNa3Xo7/LLsEbACX2LHET+Wmwny9/ze0de7cluPsIVajRNHneXIRunJ+MhjnxTGTK/Ed+
r0C8GxHcXMHtuRlnAFKRf83NXcIKR5fOxvir1X+NmKm4vKTtQ/WPNbF9wJLiPBsjjFjqy9Ec7llK
rIb6faGcljfGmFQGulYadJB10zeFKnT9R8n2fQXqv/1Mq9spNCvkKtGxfo7uOLuu5UGQFxJ/gz/t
5wMD1Tnx1bYf2NDPociKZaimGA2zpWg1nXNy1/7ooys4PyxXxs1yk58Hvz8u15JXyw7F4rm91JVV
ISAmDV5AjBkgbzya+8UrPOUguU3lYraP39vKXbaPKamrzfO1ssnPxOoYJ+lgRuOAlZbGzgSVSpj4
3fClWk5lQiaEm+drZUuEjCkJ4kaBLXkf5yBZbB/SU3A0buRjeZaYJ3upF3rxjw+cgJVRAUCqITZy
hXfXxcuxjk5xRtwTqUUJoFFZlTElDRInyXjocJgXZT8OLeGQm2C7WoQAGlPdDSBeQC1kzH/N7Q82
R3utftY0aos2j/O7HTFEhgVTQ7ussUPNM1uudWrgl/hYYkyMK70aurDlrxWegrq4kqJC9XR5wykb
AmCMKLP1XQovS+xbeZGdRgIlgPTwOSPCXdosNNAz9vhQZvWrlX7qw0mjGESovRDQQFO6SY5CrIN1
pzG+UhnxhLD9Qr3abP4hV0c/MPsCfe54BbcPxdHeldcTtKtuucZntbcoD6Z2RTj7TdFKKWRd0FSk
nrXoSc5dbdxf3pNtlqbVgoSjPkptJ1l80kbXyy9KZ7p2Ue2KGmJZuKsnVXIc9W6nq+2ORYw4oNRm
CSgQJwk0dCeYRr+Jt1jgf080j1ge96nfMofV8gQQCNCHHmc5Moep9t7kG6BND4Wu+ddyig5gqCXb
NakwKI4o5I1mQ1EIqwq+FGfzVIETKFm85io8jp7qmFfVPvr2oVeg91WKIwtKNaSJJiGjKNX7zLyX
yptEJ3JKwhfFAYVKipvM5LOAyJyd3JgdebyKle/EdhGYLY4pmBma6EoLH682nB6S4YWnmkjM4312
hfrUK+SW0QgCRkJ2vGyYsivghm7WcRmWsKvFfsG+LNl9mFqOyj5UTlxtlAAfeKpNLJl3pnIKm/Gm
3g/MmR7mnbmLTtpXoyJOGLUsAUDmdg5U2ZywaeqfjeQuXeQkGAtcUqrKs31PXC1MgJG0l+t0knEN
6F4HLz5kuCe2X/vXv8SPeyd7vbxf/OcuHGtbgI4gZM1YYf7MM6IvQ7yz8/O4nDAS4E76y+csCQAS
GmmN/8EzrORULvvO2k/R10bTHTmjWi0vHzEmCw1JZg99oJj3kCbxGbQ4Bbjcl93l1VyGXCbOMhjB
qPbNgH4eTT+w5Tj1RL3gssMxWcgjZqszJJWPMdlsH/WPVfGr0vbJ8LljxGQhkyhS0NTOfAQ1sZ0u
c/+qlGcvynzgvNwf5An7x7uZONcwzAnrIz7GGcXSIYNGhdz600iAH7X9AjY0I7MXxr9diJY3pd5X
xZ0REcV4av8FQJhyq5mmEE9Ok5k4cnkdMcLBqEUIONCOaTQmIxYBakTHqDM3DJ6i6ttlL6a8TDj9
9piyxeDlgE791UaPvaS4zXwdT9SAMIFq7LdZhWS2o0UDqpnXvR8e2n3uMj+BghF41AoIaTUfGv96
dzSx9CDXZWSCwwPxIT6ik8fWr2Kq04ZwAXFaASOUkRGm8OVlQefTbUsJHlIf7e2JY5Uia02+YDIL
uzPslN34kILNLNyHGJ7Ud2gm/kHJWxMe9/bnrMyxoRzy0uRtnNDGrSA7kIa7mXpypD4a//eVkRkC
cU3Gp6e6Tr5KlvBUfGwafbX1wvHHF1u6csHJQfvYyRpk1w7Ah5x/LukGa8i/V5KErNJqTkuc1ddG
fkcq0hM3JCbSnoRlbSv6DAMjZNMWr8WzSHEl7zjXIflcejm7Z4oABEORhH3GCW+Ux9n9H/8mxor2
E/q5JY+iKSJwR5xMiJJO6SOzxbeTTadoXzLcxsPpMaUmCAiXFicUirJYFsnCEW2WuzA6WfZpzolA
fTmBYuKQQoi+sULl7Q7lMO/H5WgsP8qq3mnNLvmQbui7Y6tCTqAZ05SmnBNdlu+t2onil5zCNL7P
/50OMnFkwUJjfztybu8xQLeL8sWIj0Z9J5unXj6Q6yGwQBxaKBLDki0VrYpRbPuTkp+UltJeoBxA
xAIrsoyET2vL83FcfEN/lam+awqmxcmEqKlYmjJQQCpQe08fWifxMK3psgoqm7kXe5QWA3F4VCEz
UJIumxaOb3b0EDfnQd/LYGesYmp85T8qwtBbwpgXitG68m+EmxRDL9CHgorGvryJ3OI28GS8s+wt
RzrVu8pNrkfqzW9zv5gl26BDwwCjGIPScuwksBsjrcq/Tr96tXWahHg02N6vlQ0hBLVR1A2yBBsL
sO6v4Qi9P3IWIxXqYsmXihJhohYlOGFZ421nZEvPycr7alcFd5J0uJzIbRdLVosSopGVQI0GDS+o
19VHHi2qW85o135t/BrPc5CJqVzbo5jet0PUyqrgilLcDh2kuSEOiVs4b7LJrtgeFNHweupB8y2e
/gZNK1tCiLJVvermTuEkU8MrL2hY8MXDdAj/SM/yznjm1xXMlVMeue0utsVkw7LxECQCfKslcRSP
Y+/Fz1zu4O0ByF1Oi8tbSSR6nZuouLInoHystZKWV3OLXogK2q9oNEv30AYof3LGwGpvhk7aOfOe
8B/KqnARTLRUT+cA/pMdefifrqKX6V5B+H9TnbUdeqGboWa1TuEYYmCtsIIUGXoWOGkNYurMscFY
WkotmGbdnKqIUeaEQzi1gc6qBI29Slg4kvqQ9LUTj7oTNsfMhF49VaPfROnV8oQDOZTqFNRDN3uS
lu5T47FT093cHtlEFNKpjROOYJuzdmQQefeY7tvBVTJ9pKC3Wodw7AxptkxNA1p2w1UMvZ8lcyAC
wyIClallCNWhWQpGM6uxPbJyDJkfMaLquh3M3tchDqmNg6liRBLDqsbt7IPKex9fa160qyHb9fzX
HdSmyCi21qQilCkghLFsSxVcLpblRVnqfkYylYF4LU5vdMXeEQd3K3NfGxH8DBUcw6jRsIVbwujL
fuqXbndl42LNCzj2HaWLsgmHa3uCv9XDmOaKMYAY4vXvm8LO+qU7M7T+6l2xJ28mHO5E2F/bE/2v
DSrVzkZ8RKxPd1M/8oyHfsfbRpNrjXB2cnWCGw46NJx7DoNQxnPZKw9p9vcUDw5c94B9pYIa4SGi
U2raVCzdAnPoAvdYa8JTmHvZQfh+XPh+4uBknoD4zezh95HyZ5pA97p+lrRvktR7VkQ8Rm+uRjEs
y2CmaRpi03JjGUsxLCMebMbaH8LJneSWoB/YXM3KhBAc02FJRnAt4Z5qHofkKbb/yGfFTSYn0SLi
ZG1lberKlBARKzWbx960QIvUBzC3OHmrub365fL2UFb4N13VQ7SwzZuuaWfPrl8XdqqK2DEtYiXb
Xr1aigBEJqRsgmmpZ2/GdR7N0DHa8aX8oD/yZujopD9IBJpz0PnN6VSVGYyhL0y1BZCQ5kavZ3nu
PbuZXTW+b5PEVY1fcUUEv82vt7IjgEOV1VO5FOj8Ckf21Kjza2MMJ6uQKWGBTc9e2RFgAWQhksRK
C4T+meyU3W1Uf6T/UP3HgiY+WfRRmy6sQ49FFXzvoy+hub/sZ5v90OCdVWzNtCwQuAs+gFIvKGkm
XEKgFWTdc+XDvwk05Z0KEaiPzISvzQlhSTG71E6ThHcr6z5LQGjYMLeUP/bZ3lclONqimUEWcr6n
xDpW5UtEjiFu7/y7AcHDkiSKchvcqZ7hDJ6KUZZkx3IHrXnKPdvz3LiRnIkqXm8f2NVmCf4mLVrI
2pAv66jsql2512RXuVH2Kqp/2T4PXJnA1c1lapoM1NbAqCs+Zy2JhAsQp1jWmxTcSKFrUPqvm0d1
ZUFA7qrqh0nh1yjw7I7qfml+yIVD+PhmLrSyIUC2hp+3J5aCLU9xwOCpo3M9PKl33YkxroMNN4+I
Y0WtSoDvuM7KVJlhkeW38ujnyjM9NcrLLL+BqWYaMvRfbZOJtNGKYpW5zkcSo6O15ysyz/kxdKG9
Tl7ot5fzjylxjmFuEV/jQp/Rw4JHe+2lnW+miSiYbjv3+3rEQYbYyoM6WpBBqnve7F/v4712zQlW
VU/GKJVK2NuMRStzguMxO0xHtQMSLSAAlD2zzt1ecWSdernnUHNhm8SuTauc+qqtNcyAyF817c8a
dJdjfluiStFqxAMntSTB66ZSZqM1vi3pbmwKZzLvC+MpDVL/8oGi7HB3WSUnbdrkUW4h7LUhiC6H
H3FZ7O3aydTHz9kRgkXbh2h5nRHGW6N0mHWfd/ukP08VFcY5bF7aIiFaTHgZnsNeRc+9Njitfq1E
56zfGcrXFNw1VdW4dfF0eWVvjzSXTArxQ9WyNFs0Nnjp7JQYPTqMqJNpB8trQEB3Gvwyd5sbc9eg
R56acNm88qorzxeiiBkHQRHbDSgNDGfaSfNOgep26YLw9dFITzO4YGjRFr6eC+sVezijbBnirjYH
L19qv5ZDX5VR9jAcpfmWyfnJRJ/B5S9MQJbY1Fm02dLZKBx5Y/KStNdxgDsiObxBQLDIPo1ZwrhH
IzvmkyLMHKjz9zEtvKjIbmR9cOMmfllkHUP94W2gm1c55UTEMbSEsJbNpqQmA6yHbDlLU+RDztNn
SnWq+869/DW384B/AoAlIAtoUKrI1hmqZN10LU2KM07l62UT25nou1taAqoYRhWo8aK2Hm5xO80r
94niQz8Laah0nAxylJaKN5aALgrUYyN7wuCcdChrlzcfQFjq0AV+5ysu513pKNVMasMEnBnapltU
CxFukPqdGTAPxflz2T4F3Ucor1dH3BLgJQrzSjNKGfulRm6KwrAOAs0+otrfiNhmCUhizCxIOxNF
xhCj1VqKgY7gplCsOxDS1hExeU/tl9j3GTEmZ20f4NliH98Yu2wHNo6r5R6ibmD+GB3jF+GPmwii
a5DDMwz8J04xldCnS8q3Cueu95PgreSuYZ7EGRpH/Tl6gdO4KKRRtZ/NYLQyK7il0chLkeio/UTW
97rw0CDjzMmNshxM894o9h+ixlVX9gSnxPMJ+FZDjLJYqDF09Y8OVwnmf/JbCv44j12p2iEehNIc
0kN4hzLd6SDfqU/TyVK80Wuc/8+bCbWDgnt2sVrHSoeuldAI3A44MkJJVvvQXfP9A4otRemSKoZZ
T70XtKkzsh8alW5tI+PKgvDgmk6FsQwj7uh65Q6vnPySEydkud+fDbfZUw/JxGcT+4simU1SYU4Y
hlBjx2ju7Uh3rWF32SUoI0LwCrsQIzA59iYPVadmd71ifkwOWjVQ2VAwpWnhmvTvRFXpwiKVenQS
ZKH2WtVQf1Qo3vdNTH83Ie5+NIf5bMghHnFHDUWap9ycnWb8XiYE/G1+r5UdwQd6M4K8wIKlJGPh
K5LkNOl4Iw/KR7YFPM+Gpqsm/o//GavUvswS2w7Ble/JKoQSWLCfzT+GwPxIOrGyImBcE2VKHjWQ
DY7SBGpdEIsL9x9wr5UFAdWWxIQ4ZwYqqiFIHSWcXmMGdJvVl8tmtvP4lR0B2PJRmyuthB0VpLSa
Z4C26Y6Vp85pQSlg7XinR+VGqW8UbksUOUnbgnf3mb5Uhj7PnvmtKDlddnyju4qDStTNcr/ch4NT
fNfw6F64AbF/m85oarZl67KssbdQvfISxe5KTU1RtInGx0wDF+bLTPH8bYf7lQ0h5Rz1xlLsBeWN
8WTtTdOJfTtxm4Ny0nzlD7PDy/NHhoehwPXPqgTf75WyK9OGV6chqjBOBx1HOTWPNjVDRX09wfvN
SI7nvMfXawdvqB/j9JyTFN2UDcH/E7MMq8kAhtezr2gHpu+W4XjZ97l7/XalW30uwfWHOSv7IR0Q
9zTZycD6Pd2OyrGQvypW5TD5ZOYENm1eQlYGBX/X64hJRiLhyXmUT10fXylJ/znH/q0xMJg0WZ0R
y7POuEnn2JvS/GjpKoFOfIcvfDqxdySwS2bNOXYnbc/J6MiS6QyFNyU/Lu8Q4QRiY+AQR+ili/HQ
jOpTE35FO38R/7xsglqJ9u94MXRyptc53qnSroLM017Nsz1L70Kd6EhXqLUIcJCWGNI1Fmx+6wd7
dhX7+bXtLzcjILZE27N9NI4TEXK3CyXvDic+1Gc5KI2NBW0N3GbDDuxVh3a05Ifnojv3Z3TcXlHv
6ISPi02D6dA0jcWf7dW+/wNyCLfmPBHHiEJWsVFQnVWk4zo+pfYYmg50HXbp3kgdbQ8VZ95KRNda
qc0ToCKuVDOOlQkKTFL31JTfTNx7p2jyLvsi/5XfThWTLVPRdEvWdQEfhilSWVSicwiK4r0sObHy
p2acJumuBMMPqd/MEfR3a4xpeMc00BnN17yKgR2TdGUK0KvcIFrY+p0uH5nRO7U8OQXVzLPtiezd
GD+GK2PSsiRz3KKyy1mLxmfOpdFcBbv4qJ0WPzuFO4p6Z3PHVgaF+AHNbb2JjBjpZhv5Vv4DjAp7
rSDq1ZvOvjIiuMXYSFLcxXi1b/BMp8vmVVlQKtuUCcEnLKXKQ/D2o/8R1L2llTk9RXJJfCmxLFEZ
1tTmFRbBICgkJU+9DmViiuaaMiJk/3q4GCYK1NiOGkSdpnrsOwMsIA0Rlyg/E4dQcUqbRqkwvoQK
OJZROqabeZJvns1Hw4C6B1iePPXh8rHd3CJLUUxbNW10JQkhRJ8S29AC2LQZQKgxHaUg4uD2BXpl
gv8Jq+PDkKsMqYXnuNrv35qhrKN8RLWKs1Z5VM/kJgytjAnAwEIl0oayQxVT/6Nju2m6q9L7QS+d
ZL4G6zJR56a+noAMYaAEkmnDWlztFflapxQENj1vtRoBCOre6jDRBJhLsxcp2plq5MgTkUSQ+yMA
gabpdsoG7E/rZ09QcT7E7riz97zv+v/RMaxuIfdqSQImBLOhmJGETybv9dznba2Bl7pq6EcP/C2Y
CumbKdK7OZEgUq9tDDZlaBgqinI3dqk3trq79On3Vv2I2qq6MiXARJ7OZhUylNnqzLeXg0zxshDO
IBJDghkWwigGbrtdqDv5dLCzxZWGw2U8oIwIeBBlWg5aBEB2mS2221u9nw1B4qtG5l42RLmdKcCC
XsrGrHCt7fZtEn45VC/GTQXpWO4G5uxdNkecVLHTploaNY1s4JwenYJ+n31EDnu9+QISsNqu0ZGO
GJEr1535owSN2PgSNb8+twoBD4w+qBK7W3CV0J6T5MXWia9EboqABX1ZJlnEW/lijJYcdfQ1SIvT
V86IGf5mrz9QGmeUuwloMNrjIkPsGfUa7YFJJ1mJnIpqtiRsiP0TIfrEOkgw4KUObXbpq5qeg+7P
y/uyndVbOmpRvJpvi3fKNoHieigbeNU9ySc+j2B+NX/Z3+3rv3r1+w/1Qa7scZRdxdQxqoK646/I
Uv0qG3ez9E3tiO6j/1gTcnlFVZiqiu9L5oJBo1C1G5C9c9ld5TA4DLK7bB+8vReQXFfbkeEfe2Iu
FyaBjRY+k/dXpQ+aN2FUZoDwnMPfA6UjOYxMrU+kFQlttPmqHWY6wj/1fcWd3U/dYAdSOXVXgv2P
krrb9sP39Ql7VqaRVjRcAdxU7qPuTkuOhnS87IeUCRG9k7EKAs7Prw7oZJCucvAMhkRD8aYNDLmi
ixTzZ6ZIXK1ETQbeatyGlPK6nrxC/pINFAzxUPnb9W5lQ4ChpAjDpQoBQyCJwA15uEKrNDqXMfY6
HyxKz34zRVgZEzAoR0FVUvUGrRfoIy3qky5Lbto9lunr5c3ZDEHvdsRUpFkyO1ZN5FlWsR/kp9R6
+tzvC/mHzOpAC1XeG12Mu1LRr0x1/tzeiymI1qCLRJHwbmS3NYBacupsp8TPl9exfTBXH0rwYqbN
wZIGSHR0MJXzXgSQLSgPweFtzPoqxhvw18sWCZcWUxFFautariHoG0yFYxWPc3k/ttRzPbX9/I9Y
QbY0yKoWl0gPu/RbrqKJw6ZaLSkLQg4SROzv55BK/2UpsaM2j5e/03/sjIUbAcZnmCYSGOlalI61
CSl2/uBShhiqRdeGz9DJ5KNvyQsfP9LKqaGoZDAZurG62LNeBXJpdsvQembxhzKfO0N2IorjczPp
WRsR0EaqAwO6RgDm6Mx5MDjFovJg7GcP+n+eQUD0Zi0VZSuUyixAqCy2JIYtk2MDfHTecjueel/P
nBYS3Ok+Ps+KB1T15UN9RVWUNmsLa6vcd1bel8dJNrQQO8LO9X5xx1vOJLc7oaa14yOTI3o8CV/Z
CueaBsVL3TJkWxcHlUtrmRbM1/IZqOFNbyDxuqvKt/eZX1xTE0lbJ3htTIitch1Uo83rQAU72uFZ
Mz2WERu3dbrWJgRUSiqMR6ttC5DII6cOHkyKNnLzdK0tCHtkTcbcJBkCUfGaf+fcEvWX8Nr+MmSO
uUt3IdmLSH00AZFCw0y7OFWRkKSnpbmKzF2W+IQXUDYETBrMRtHtukH3xD7Yo1Hfyw/g/jmAOsd0
LBS8k2/SE+j4CKubvgfuY8VkNirSTLgnFfOYGmOM5rziPPpsp6C1c77Lvr+drQMlkLuNHytrAn40
cjRNY4gLhnY7Ptt8Os1FZ81PA4gokUQDmx90ZUzIVlJJbuQEkxyeFR/z5iYOTvpCDAptO+K7DbFf
dJaGeYDgAErDu/jmL0AcXGX//52uJpYkdouaI3TSUk6+17SH1HrWck9TichFmRDwYVwClqJlE2AE
GXXwCVQ/c2rsaSuN1FYfTcAHVueFYSFD8nINzd/VT2Z44LiSuo8oCoP9QTdUxlTdEJtEFtBfhwUn
TJXnb3P805pvhvCPy+dn+2u9mxAOrWS36iJpOLRN/AWyW6P1XaEIHzZNGIhIGN6XFVRO/h2Ppgw3
lTbF5csKMI40RU7aRLtcJx4RKSvCtqsxqlmlij3JlM61lx9qhZknk5hipowIG1/OUWKzGiUzs/+i
tG5gn1jsfmBDVl9LiAxLDTkJzUKfU5v/GZnXLdroasp/qWXwf19lCCOmA3u9UxuvL5+LxJn6LxpJ
XsI/hXiv01brEBxr7hKjq2rsh3QVP1t7XmzWbmoYc3HlRoTTiMR+M2av7AlxoMrxBj+GsKeBtyF+
6gxi67fTqpUBAfptLdAKjR96Pjaj+zloIbIXLKj1/hpfj2WHmtnaXJOpmZpq6ooJwY9/71OfaJ2S
9RF/sfmi4ZJH4Qv1+8IeKWOeK3MCNG475ujDo5USl8hNoFwtQNiUSAFNTt+h5zXranC2O5LOXK26
gyw2lQZsutvKkrA7bRwPscmMv9oWuLI3+Ei701/8WcVe+7X8+sAxXdkTYvNYTXUwpIgypn2nJF+7
/ruWPl82QeyOWCQzlS6ONRVLgu5mGN+UlC7ZJgq8L0EsisWszqolxO539XEufHm6aT/S6QX3/Z8D
i8+c6TTUSsj1Vwb9p16hhhCfW6N1+kIhUHP7dJq4OiIHNHRokv77qGR1XcnMxgAlV7Cx0bQOIRbf
RCWpe27wusVd4PLubFsEK42sg5hGQ+H03xaDMiht8A/WnnU9+tIr7xXGZA/yAddyQre+/T/SrmNJ
bhzIfhEjQE9eSRZZpr2RWrowWtKI3nt+/T5odtU16BJzo6WDLh3BLACZD4k0L+2D9kCI5HfYO0w9
EynccUYbzRW4x6ERvLlS9VJf+wLa7vnIIVX6Qr3IySUKm2pHtrIYfCD3+qgF6ouGHHXl6gWPDd+q
P1VE6GwCMC4/mc+WyI3i7GrKmySf0OjP+XAdzAZ6MsA4YR2Ugz1jY2U3cqvHj2XG0X6AIku038qa
GP4eIqNbEQdBJmzdRfJpzD4SXz8TIJqyBepxy4ZBYwIgT4ENQXatYFr7jscA0qN5Rw1r/8PJ/V6R
aNtmb61skqEp+VV4X7z2B3lv7+7mhygG4wDb525PUYxehHrLBHM27EHDYv57cKaF0oKG+19VqO6N
mTnmOh+mcnQsg0rFX6S9QlDqtyzBDuzCwtyKFNeK2bvctUj9JCh1hyGWjw7W3bbVXYTJM2GCEZRG
vsD4IWxSnkAfU42fu+nntojLz8ozGYLWz8UaVeGMiip7b9/2B3U/ojbsSQ+GQxugopmiWeGX4Tsc
ORMn+BWM9aMpqYhPpqgEWeW7ujnm8xXqq52heC4qqn6a79CWOK46ZzYdraixQ4sIHn0v5YH3f8Fz
WvButtHAXwaWO1Lx18uv2rMFCn5H0im5FFY1D0gZQXNj+9ERQ2OqBMFLzhkgg4/Y2T7Ci5f1mUTB
/zA7bUrKDifYSXdyexUm/vb3KS0U/I3MBEPNMsO8uvyoYCpMZVxb7HVbBrGGd9lT1vRK0WINY7zL
xqdFed7+/mVwf9sksfPckOq8zGLAYHxlBOgTkr0ukAun3hWH9KG+UbzxOiIJ3QhlF2fpDca0TFa8
NB7ytvm3KB6UY2oaWmCxNHbWqgAb+rRqTq5PHxmPdAZTYvi3Ne1k6hMgB4Id8HwSMtJLGJYpwIYp
F02U8zePdIIQ1NfEPuJtcHp4bzHKCXfb50fphwAb0zRVc2bBjqfOn8rndH35u+8LOBHWi6nbOiK7
tq25ozW4Q1m72yIuX4xnKigggzJqcqgjG+yp/S+29egoD7zBEf0O8Z6zhepfim/bMgnTFefolWVR
xiV/BMlRYNunCmFxiq2eEiGggwSKlHIcMSetxui8KHMiZFE64gHMv7GB4u8ihRqaoCsdp8+OyT45
tns+7KEOKGpiSozgR6xql4TM4P1XmDqfQYwecI+FGidM6LLYUR726VKZOYhp9fK2nTMnr58/cOq2
LCsMBEwIfglHAs+5HpD3A9aFTxhkvSuWU7rU+20hlz2hNykigVnVL5o+WtCtBHEck3novyyTz631
1ICPp7uetWCK8UDocm9b8EWFO5MrnJKMKGtlFnPrrbLiVPF+bZC3nT9yp54JEdw8jJ/McnCVILTf
PtrZLvpIZY169n3Bs1v0UrXqCZvHpN2aonEswe2tEYugdkrA6J5ZVcxiEyX5+S6er+b+SrY/xJF6
vhL+I848LKmWhnZIOTLfK7rzq3H1aHjoNZC+cicr8hsib0CtSoBqSw/rduSYNqy3zNIxEO+hqaig
zkUbPTsfAavjGQHjhefqeyML5Di9miOS6Ynr0DtUO5Mh+G3oKFStMuYjNO8jNLt3Qb9Xv/Y7+5jy
qQiEE3f59jmTJoBCa7ddxiK7AxUCP6T8MXrG7AJUO/Ae9+VzGoCHfdtQ+R5trE9jomZoHWbu4aBG
7cEavsixZyqHuPmhkkrIj3xLkgAJ6N+wRyOEzy2HvbOmT11xW9jPKRUT/RVX2ZIjoEKZW82aRLxF
437aKa72j9k7RRA9d196kAIvV4Vve9G3bh/57U0Oti6qtovQSk1AjTyZ0BeQY0ejbC+n9xM1AZz6
vgAYkio1aSLDlhXjNEovGsXJTymhmFWa4zQvxgULgMEageTErv7N8uzX6Xt4y+kIq88mFdXhZ791
ZgJctI20KhV3VLsd2iS9JuhSj0+X5uLw3thW+cuvvzcr0wTcsJdUsdCHhDDZbYpm5KtiF/uZixG1
6adfJQl/rRICiMSxYrTGvyGC4zBcrx8ZPHAG72LDVdi2s930aedlpltO38HuOfdftjeNAHRdwAke
PO3XEnuWWs9ZfyuXJz0i4gCEYusCQER6rFraiBDtOB4z6TqjnsjU9wVgkHtmxkUM116Og2I8KOrz
9hZR3xcMH8kfO6syAE+Zsj0Gg5wGkJJui6BOgf+Es3sc2Rg9qjoLNdLlLYfQ8DanuompVfCfcCZi
7IdIr1uY4qoUaDrT0LBKnDO1CMHYi3Qtys5cG0/KhptyMq/qLto1AzXc+HLQ7M3MxerULAtrbWnh
YYNtkEfDo6NWO8gu9DtOVDOczKe/OxzByu24bOOOm8g8PWbx97YMVka4VcQdqgv+wTo3xtRrgGar
+2bXn/v2oSj9PvyxvRBCilid2oxJgqcINi60P9f2octnN+wDEDcQj21KjmDwTayPUthiw2IF9YNz
YMbeFHVuTzWCEQonlqrqWa50pf7rRn40RgwJP0VUxpywGkOw/Q7MsQba/EES3XpzclvO99tHQi2B
yz+zyrW3dL3FoF+M3n2wTG/sbkyFMEtqCYLho+A+K9cYhj+BSzs5rWQtL8fXjUveEOx+mZnagRax
9erc5TX24V17Ug7ms36sj5hs+LS9YxfnUZxdioZwy89dmRuSBS3+l5i8wzzU/lv/bX6IX1FWB+9d
u9Fal6o+JPxpQwCBSh5Qq9PgoKxB8+zMNbvYCcfSbW23GH9sL5GyHwEN9GYoG73GhZnPN3m0a5er
vH9tFX9bCoWjYti3NnqLsQjnZlwb9/926YVXmASh+Nx9pnIPhBqKMWBVDctsiBHfYaVyWrLwFC9j
sL0ivi8biihGfMdmndVmxb6l/5ttUAMNLU1UCOkPfqam6wZ6ptFWK2ggiFPUouoatGi96I5xLH1e
aKvvlFteIl0HFGHZZYx4EyeoHlu7TsptwFwxf21XfwCLgEUNU7qs3m8yBJWLK4wYbkzQIqiV9qA2
xZM2RG4yfat0dYd49n77oLZX9G5OqGQlihSpeDJKa4ubu/ZS3Rvnl20hf3jv/N+a3o8KjcpRDdcO
+v0VfTiDq7k8A1W9tLv0tXmKQOxFFX5fNtw3iYInWsbZiIKeHDMMhlc5v1VAeRvlrwmVr6HECJdS
XnU6K/lLMVW/g3Wp7uH7gLCa6jQi9Pzd0NBKsXIULHN/YXbMwfm3WbDcRyB7wBuO93BS7OWXQeJt
A4W7KlebTs5SqKFkrEERjUctjQjnhNI9vrlnN24ZgtGp5W+2KjtoMfMU2WUpxb9FCREQQud1+HaL
dbSqh7J8h5lHvXze1m9KhgAL1Tx2eJpAhh3vlviu0tzGILwT6jgEVEgMFCVO3GFM1tJR4rvBPmyv
YRt20Crx38MYWTtK8wwBCpqpzdaRQt0J1286+zlR988frrvfuvUrpH528LncWH2jYd4Hn+rJa2gs
z3gaj5z/dNmPVIDx8l30Jk2Agk4a5a6t0EbFjiPSGTZITzUfI4uJDSSU4JcJny1KjrQiH6Sx9aw2
9Io4cppldgqLynJfzuDab8vhmnImJ45qJLnxfEQRJFInPpwuvz1pHohZgtaFJ3RD5RyphfG/nwks
04EZHWfNZNZnDPuuusoZs2Bb+0iVELDAUmtDXxlfFXqd9H14l7jWLadFiHe5Sw1to1YkYILcDrKi
jdD1bsWk312GEoyyIgJulAwBE7JSNnK7ByYYr5hZ6cj/FEPyoVDFmyYImKDIiaLGIahoo/6hiI5D
cz9SjfZ/cPF/yxBZwiYbnumgYxm9v7jpD9XLjpw+W9/1MXgreE8JJgpcr5TNUvoglvblTVrZpvFL
7uqzXReM+/VmwBg/TmNClrxdfje9rVKAiD6cJCmWUKDACwn5xCPDSw7zDo6JS1dDEJohDhht11LV
wwz2VPeS1zPVKRcMTvhJGBRxYYiTRRNbKkH5j+yq8dV0rCMfN91Mbh+ho3x44kSJ6v+jyZvaRwEq
pnaRzIaz0E7I7KNbGW3l0XUPZEIC7JHseeNX0vtHxtupCZghp2VbzLy4o1zTfa+bThGrjjqYDrMW
11LB9zVYThaPTl22xEQFUj8FCDFjDNmQQWCGKVmzx3alF+1Gx3jkVaC2R1WZUBojYIkSdVm4cJ5k
tdqn7Qleekf5F3yvtvZSwBLU7oeS1OIdwMq7QTtW9j9hd19T5F6EFDFXXsRWq2crgBfx4XZaHNY8
1ctNBI+W0H7ud28sRxz5ZcWmEccdjmfSEZiU0PLJzyep0CqAoRtoFPtQieLbrawKCBKv5YJx6/yS
LH5M4xXSH05RUs8oalXCa0NvalWthglCjsmKRlbe46l5+n3+yslXMT6BgmHCKVQFX8McW9bLBrRC
W/ZJGzvjsDq5dAf6X5vsH6B0Q8COxRqzKVWg5Jb8FCuIKU2IKfObcyaeHdRjShVwIzaMVuokrApk
G6Ojo2ExczGLAo+DEbWJdbBE9HBR6ugEvBhMCQVvWd4hIBIGnBHcvJkf9Gs+QEk66E9ULolAf1VA
jKHo0m7kQ/z6KOjUm8yg8I8SIOBFN+SGUszwdmPbiQ+jl/+o/Xm/PmAM84qq0sqLj9SLlEBBMY9u
J7VdpQzgIck/JVxkNru2qKcJ/9kbuPGujVrJ0xCXM+J9B15hFQWL/8vDCQh84nH3LTkCXLQzGByX
tUd44qj6BRqzokNzwGRCp3T/LmZlisnyCIG4yFwQe5n7Y6oe7CIYQiJnQiiDJsBEMxThkqL+xct0
Pxvv9b/0pcV0uaonZp5JOPm839vFPlQ8M9wTJ0IYqCaAQgjyxCxeAArpQXrhI5lsV/2afkLDPuLY
QAQq8EZ5EGKKPJQwxr4tox4qYAU8dWa60aE68KrR0K29v1yeAAjp0uDm5Ujeg7dzVx8Uzu7qYrwQ
n8CjeJlPvRoJOBcT5qwzUkPtUA851texEWj2jzbfNxRXLqF5Ys5cWdE822m45/XupZeubOquuLwK
07YVFRF48O/Ajs/evso4mVGkIr6nzj64ZOoI5EiyD6Ym4k66jG1vcgTt69Nszjul7rymvDPLw6J/
M/q7bRW4vFVvIoQbaLGWcg75rSeNn801c7Tw8HcCBBWL1ilFEBmx+BQDgdSbYn3Y/v4f7u23FQh3
jrHmbWHydFP4XF/xLEkWaJ55PXgzvJ9497H75rc4MSljrNKsWhPEFaq9r9LM7xLMzDElwjSJoxez
MbjQ1KTmlSWl/lDpd2F9HWVP2ztHiRBvmzUO+5IfvRw/95K7xp+LnrgC/gBnb7vF8fXMUlYDzG+/
MJoTSOM5dJxTF76Hzy/QZS+V/vaS/hAGe5PH1f1MXpY1Izh7cTrwFH8NRZ4dx95pqLzXfF5/RsUI
CCQwBSQwIz3V4xwpusaoHSu86dMIiOCYZK6EOiwBCvKwlftaAqRJJ/02DKx72ct2oRf6coAxB/NO
R16LUnUCG0QGD73J5kX5ZVnrrTE9rhVxWtSaBGgo8ia2Fx5cNtmdxF4xS9RMCHijRAjgUM+TbeQ5
7pusSJw4ddbGAD0NVQ9LSBEr8M1EtmYLTTrekD3asmtrx34lfENKhFCyMUVVMvYWAjeL/FTbfqf8
iCwimcCh/r33+dt2xMp7GQnTf3M7IxuCRE2DNM6vG0xU00CmupKDfQnTEYe31aVVM63D6Q+IXJhl
5mba5OZV0MafCFAg9Fic3RbKTdqMM9z36Gez4OFfowe5/hxJTnQwbuM95pffUUUQ1HHxv5/h0Nok
3dpMwNaiDEcnR61VH8Uz5oTYRAcrtYv872eCqmpolEHGLmrVnZF962tE82zXrqfd9iZSeyj4Cera
II8RowAujQZnal6sj1Aaqvab9glgoGNClVEPsCGzP1r9tZFeFVQ0i7qNxHZiTrG8RhPev6B942Xe
qRc1Dt74xRVajB6700eGB5+t6V138ZBJeWQCfbQicuoRlRvN5+1j+ZWA2zBasZ+4XnQr0niJVd7G
OwRF3RGFg/ntgMqXpUy9NcsdDEx2cou62S+/jH6fl8ggoHbS1MU8+qhdG78IIgu3PnVflFve7IvR
gR8LOr3JEzwJFrdR20UcLnrFzWxvGJ/s6rtpvLQf6nZ700Rb8CG6LGFxXfGgXa366Ks6NjXFikDA
gy3AQ6JUdZXyAjxJ+lpNtVOMbkQ9vykZAjIMU1OxyMLzu9cfLOVzVH3ppu/b2keAj1hn0/WTqbS8
KrYAZ6PBsbWenFBCaJ8KERN3ky2gA4aY2XnL26ni7pA1j3L0UBXfJIRT64W4BaltEzwGVicT2ORx
NEaTuPkwuQPDbD6ql4D/3j+brcyEvPpaRREmTOBw5BQlKJHiGcpO6wB8XsxcZaSmJ2xvnyxOMc/y
mlU1r5BVDOajIkVGQUUrYxLA+iBVX7eVYnsDZSY8K+TShKuCt4vXo3R1Okz2dZITcUZKhIAF8Sw3
SqQDV1e1Dlg+ONkYeyFVVrx95clMwAFdtQa1q7FpWmonzjTO30DM7W1vFvF6lcUZmwlbhwQjtzgT
JY8BDxjB2u774+Qjp4kpxBRzCLVzAiikc8amObUQk5Pv++w2LG4TmXiQb4MCyDX/65FIIHuRswhV
5rP802Y3TbRP1yVgaOPb3jpKjgAJUYaXHvIeLXjFrpriWKyq26o+ozCO0gIBD6ZOMlLwvaMEIfuu
V6ch+rK9DOL7YoWNjEZVpAyBbKbVOTZKpHHREY+gi36PxmRNsUD8ZYEc/b9HostRU6kMMmY/DNDx
GkTmrkN8ZAyQwPlMs3pfWpPGNAsjBlF+bYlwM5gov4xDUNSqtwk6vz6BRdPNgsG3dUd54Ump8kNv
1XORAuqMehbXtQRjNfVdGJ8mKsx0Sds0Weck7CCcsUU7tVKmR3mCBsEi/6nGuzKTXbioaUHRZl7c
ujM5goGarFNiaZQ6uKj3eaQ4rdl42wpHrUSwz9Aa1jqt8JJk/YOe3CYmqDdWENhTlP8Xoe18ywQD
zQ017JoJnHyc0jcBpW+BAhFgtgtDBbR9JKNxLk4w1NyausbkL2QZ9+i4C81A+Ugj05kI0VbN1lSS
MEZQLg6fDeUfg8ozXULn8+8Lj3yVYVpdy+PWpj57kaq6rMITxSLz4Pw7ovdxLkcwln5JC6YNfKsa
jw/tTD3JtW2X+bqrnagKuItlvufSBPQJB6nXEL1qvajY8VGWpg8G2kC+UR5DGblVGblVKs1AWNGv
n3T2KkYf1dKrJWs8GXdQ91pTgXnq+/wgz78/zbIWphgquBpBIR0bipmHUgQBBRa9B2tTiANK7M9W
lGKm2l1PFXFRMgQckBOdmYaJB5Xd7mZ7H82PK3UMl9zO85MXEKBSMy0J+cnrjXQw7Om+SZVHtR5d
a6q8Kc+DbWSjViQgwBqBDyqd8SQt1X+yaa+HmIkuUZWWhBCx9K2Qp9EuS5TXVR1mqU0PXS87NSNa
gi7f2G/XgFjoplVVqXQoUELJ1LKAD51PaML4tgGseZFb+FTHBN+ZDUAQ52TWU6yva4edq+bZXdPb
qhgcHRPf28yZJb9Qvab/Z/usCNUQy93y1rCtQoGGG222k8efyfyypAiSvahUDpc6MG7LZ7a6mHLe
hLzkrU4eOjY51Xo1Gx8o6zxTdHFOZmOsYz0NyNoaxothZA62L6JGTxH3tjgYc7KsrhpnXD6q8rNc
fib1UzROTkzNM730Mj1figALILNKuyphgDYzdOq4clT1IGmnTlqcLr+tZmLnLhKlnMsTMILNTWP2
OjCiyI7Fzb8DYOYUxSL5rm0cStEptRMgItfVTJl5RlWD9c7Nzm5O6rpf7MAw/W0Fp9wfsaqtRdgt
QYUCQsA/80N7GILQq/fjcXqRgsKn51USV5JY2yaFPYu7DA5qBSKT9NHSCHClvi/4DMaiWQMLE1RC
dPvCfsgommjKTXj3SLEqI845IljPs796nDGeN22h3834xb2P5N1++4ioJQnIgAYNe5LaqvN0rXOA
l67+kfTTmXKrHJvOsEfT5t7uF6ypT5MjU+LbNC19Vdb/8mwEd6FYNT2JC3BLyf36ZVUWZGwoFCVg
QRVgYdJrveq4R1KZN6H2gpiLXn3PMdPRjFw2/Ng+GNJ2BFDAzGZZSgeAwnKvBMZxCHgDn/xVQ+sj
L7yh/BRSngALmmXlA0YQtZ52z8dsNYHkggUDrCXMS3eS95Fe1TO1eFezVqFGeCmwmelyAzIqN0QJ
ahG95rUPEtkdsZfcMDfudrF4rUsLO7dnPMM6TDrpDw1waLnjU6MLLyLjS8QlpQkooUig5dUZVtbW
91J/Cpt9K183NbEmAsXF4jWtzSur1PBINttj1vuyuTjNGrm4uVy5ol7klHKIdWyyCaL8SArB3Ha9
+s0NH6AhYQZbm4NNGA9Zj6pgJ2BJrGtbylpFxhrW3GiPpVo42kDN9qJOScCLCZM5ilZB6KyVIyf+
3lg/S1SzUY8YcuMEzBjRUDyvMfBV+6rf8jbceS99UgZn8PgslXCnEGFhalkCakQJxsonvJ4gs29m
ED4jkYNG3FO7/OXzT6xiS+uxkZQaPpIENiPlE9Mp959AW7GArVlGcw156+AST4EexV4mLbtqrJ22
hvJNhhOaSZBm8m5eQ3eVE8yB00HdEzqDjn6ctDuN8+COq3mcG6qHm3CndTFGUTVhHA1wQ8fmvjRQ
J/DPTBV2EueoCyBiabq5NDP0ZlCCFP0A1fQop0FWxUQEmVqKEJhA5rTKxzJGuMV+bZZjzK7zhDhJ
wpZ1wcWomzLpM46HGBly6lJ2ahiV26FE8FWe+RhrnueT1kBXhvrKXHchI8CW+r4AFlk0Y9YgH90p
S7lTp58lypqoYxBgwgKNM9Mn4KsiL6d+ZQdtOQ0JMYWEsigBG1ior21p8km3IfrmwbuX3uTq1ylj
TiHhsqLGwFFrEhyKoVoiW4+xpm7pq5eoN/TEWdB0fNtrzfy4fcMTBySyxjC9SK1FhgKM+i4b7hX5
efv7RHBAJBBHgMMelh63rRa0B96hz1kbCp/iFyW2TCSLGTHrpi8MVKRPCfjsw0DS0JtGdWgRaiDS
xcwMOXE5RSkQi203CW+YchrsH5h16LZsb5AjaQnfSxxqmE29CgDjpQSBFSi7dR/L8BzyV178WHyj
7j8qaiTWJa8rC9WlQPvFdJQeOZ83OJwNJ74ZDtzXo7xY6sAEYDCjGfQbeEB5Sf55sj9Z7b08fSAZ
f+Yoi1Qyk55YcWMiriI3uoNrXMWp1S2RsL5YQ3MuRcAGOUs0M1wB0mZ1vxjoFfypqL49po6atk40
f1+NfUyhNuUcGQJCJKgjNnWNF25dR7/G8KS+7a433ffmgJGH/l+mFsSyZYwsi1oUqKMreLmXzdIZ
9cbJVAJkiYtbLFoOzbExjLQfvKqBDq5PvXKbV6trJx+ZaaDJlsEsRVGZIhJ4L6k8sLLBiendfF3O
o5eWBWKXSjAN824b/S5r+Zso4QYv1qTMmYb1SNZ1aHp9d9ck3t+J4D/h7AZnk9ZFqgKUwLMdsYjE
Y0nqdiE1nYFaiWCvoyVNesnLeQ121LKTHt5l1GPz8sPsbbOEq7yckEAda1xFuhlUYedm89PQLa6q
XOcj4ez/wYDeZAlWq8eLVZkNdm291b7yLNaKOVby1+iAPjPE1z5CrHuucoK9rkWclGMClRuVf+Qx
4KQ4IdmhShyRWEhsJJ05DLxAUR7dQX5sBvRWPm0r22Ub/b1t4tC3qJdHhaGwxYuUL0X7nGEaW29f
yUmwLeayU/ImRvDh7WbskshAoNVEGDlbe7f7SBHQ2YGI9cNmrpoGALoDwzYm0oyfDPtVawjX6mI/
wbkQwfo1ecmjlMH3yV+iT+2V4nZudKxPA+6G6+6KeQVKHWWiXINSAgEO6lyu8kiDplXMVcMXUEn1
yue/Ox0BCqQlUeTJQBIrU6WTlagOK3Li5UPpmQAFQ2UnY8l7Jq2Q+XOU+ZllObZRZE5mT/72cihZ
AhTU+jxqE38ur0nhINl8MNZTrCGFrlTEk/EP6Yo3vRZgoLa1Ps7QQ+7FKrj0agx20A6djQk3vfux
brkz7RPrhxelqJCox0OYaS9LtevTfqeEfpz/5c0gFhF36rjWccZhuz708W0ynBIqz0MotVgujG6m
DNMmodRzN/uJjWrHWdkzoybKkikxwpM+VLulUfgFZKCarnpWlKsx+/ZXyiaWB5cGaK5LnteZ0r1m
u/H4qTZeZvvnthRuHu+jtr/1TKwQLuD65GMCf61MKr+wZEftop9pFTsF+lzHwiZu04vvIgUjETTZ
xqQ2MUi81EVdljWsNSsR5dTkncyGazbGsSMrIEJn3zNGHdXFG+JMpHhDlKtRx62C58NcY/pkml/L
dkgAAyVDUIcSuRdLLhGsitCaJatOtC7O9jlREoQLQte73JwZVrEgcgEasfkmzGXicC6/6862SrgR
lrKoQj0tgQP3w45z4WeBgTsPpTO8p40kBefFx+9070wch9szf9TqU0vLNLDkjX6NvGURrEFzSJ3E
I0uD+P5vSRIuCdh/O4YdJtCO/rJTwcYResohOow73l6PHPpHrr2zhQn3RGaALs9SkSNd8MDq0GBC
3HkX0efs+8LlYMwqRj0ksKKlukkUvy0CVh229e1ymvRNhhgalpYI3USjghq0q9nnb/zYi3un/jzf
FwceVpglZ/yyLZNYlhjyHWWUAYwJMkgZWwIF7QrZpHtpTzweKS0Xw752u0wRqGBABzn+W5Xmt/sQ
YxvRiq6DC5JK+hGWKw6mtGqzY1WBjSzYvm9PhvSRq+jsoARkSFpQKi+5iaQsKClS8KpPHfvUSgql
EBwnN2xIF8CBJf2YVxW2rWj/t6lpdIrJQTgVNLFl8BHWIe1sWQI4tGad9mwdMSBRKpwkPiRKjHZX
7+80TsCFrkyLsVeAquWSubG6ixhG+dZ/dznoAhoMZTtN0ljwuPPRij7VMqEAlIIJaDB1iYl/K0p5
c+uwqOttNpJU6wSAvov9tlUyJCgV88zYmYHWUxAjjKQ8Sc+/Jo96GtFuSEDBu1hwqZi1nkLZMN7M
MdJPWfy8Ro/bh3/5Zf+mYmIkWMYEX1XnUb/RV/3aL8BPDix1NIfPc172U7lfiSfXZbf+TKTgKPR1
peVqiyhPfFgxQ3rdl/vqgMoGR/Ko6ltuIBv2KsaE5WpJTIxoQlm0ymNWlpMYQxBJYJAg9pHQPzEa
zCloewhDk5l9K2sv47jfPieuv1sLEZBgrhtmNraMSN9ya4TybZIekwQx+zR0baZ5k+SNJVEtRqmf
gAvJmKZjj5IaTDfqJqeZdJepseKqM1WNRAkSsGGaYmupWQL32wqsNEjavVFSwE3ZroAPfVyyaWpg
S5K6AxUKlC5ljnyTHJbKYR7nGKSsV+Y/e+PIxChwqEtpUeoqRO673ezpCsj4Ul/azRGsawIFWrwb
HxQfin+irtvLoZQ3ExODw0k3tHD5IXs5Zg+dM/0zXVeVy6nKFn/xUOTcu6G8s39sKynlVYic4+E0
L4h1z42ny1d8JO3qwGH6loLO1ufLpZZJ7bAAJIViNPG4wlcaZzNgRbPD2LxAUrt71s0YwIRhk2tH
KBJh5++GTWJeeFzpuGeUbgqGiAVmShIFXXYydA29PCYDH7igq6rVa3rKmfN6X3oMj/JeO8A1azyu
M2zfTsSr6g9e7m95YqeFbods6BMZcxO9xWUFqgGboE1dOaiu5lcJtaHTvqMKfS7b/JtMobLBVNR6
Dhe8surplIeHsfgnoprcL6ealDcZfJ/PnlbjCH1kEj+rgHdizfvOrw7aPiJvmYtKgfmGuiLLlmqK
RUSNYaNGAyV7nrzemOVdTOn5xVsMt7BlMVuBDEHPy2zBhPUCyb94fZQ0ZMs+GdaxVQl3g+P5O7xS
IQA8/gYayoQjUbNiNiYbhTb1/LksbSfM9l15xWYU9kf/bAPFRcM9EyWcTJ0sNqiecDJRazoxaEKL
Drt2k9lrIKPikOJdurx/bysT9i+fi1QyYVFeOZXuWvgNgrFYJ8lgRsnhenKmcJImRZ0W4RWilScr
f5BQhrUeDapg6bK2va2Gm9aZlFKa0MNaAPXs6dRodxbVLk2tgv/97PuzlMpyrKOnuCkWR0XHNBga
qyHo5N22ElyEgDMlEPyLBlnZqh+h1Sma2EO7vO6lxWvL4SNiNAUqzVTbwlD2/y4ng4M79BGWoxgv
mvRjMBJHGojU+cUte5MhxgkMSVKimPNUsf7Zyk/ZAlrQ/luVU1QGly/YM0GCjTb9Yhm9jAk8fNwL
2+Ve7Gl3csCr3G1Pe9g+IGpVgpVWxiKHY4UIjqzO3oyCJHnpdoWVOQpFn0BJEgzULlHAr1VoKB2l
r6riKeynnu2TD1Wynm2eYJ6hreOUGmyeZUb3yVS7mjHu0nF2bGs8SoNGPEkvEndrZ/IEQ1Vny6oW
3tPe2o75yDlQGtfycLOG++QKAUVXOvZBHoSv28d2ER/OxAr2G82YI6BqvDu3Ut2GrV6kEzFS6rgE
y13VNOrqQUZJdZa6CnsxlrsueW0oILr8Nj1bifAwKELLNtkK081fahV01rWf+sZBUT31OF3Bb95T
Gn8Rks4ECliR97Im5dOC56JyFdmts7Lrler5oVYlhhEwNLae22rlYyBl3/Yx0vfZvEaVKSqc2Sm9
puaCEeogRhGMaTC1hJPWgM0jkr4b67e/UjcxgCAVUlKHLZaD6o2dbU+7RMvdbRHEsYiFZCNbjc5W
RnR2NLukOybfV4XwfahNEqBhWlWmRhoO3ohiN+kwPfgjAw/OwEAMENjl2KQGuJy93nyeu0OIyRQl
JYNahWD5ctEyC/9Bs9DUVbbJyeoNZ/soCNN/VyTGWBbqM7RJzfxVO4yN6SiIFCFO/RE5BrMNJqum
IgsQo4EPr481LCXBmKd+FxeGn3yPVKoa6PKOvYkREEYrowa1P6AUDMtdrB4GiuaN+r4AKPj2yIoF
p465zWza9cPD9jZdtozfv19skB3qSrHDBkjMqh8snZ1huTOKgjC/P3gdb1IEr0OTq1lmBi5OxBN+
arvUN3fTy+rqbrqLPEqJ/4CPb9KU/zps6VhiXpCBPTOeLUxiwySSg3wz+MVB8XFIZBDhska/iRN8
j67N7SSBSK8v0p1RNEE0T8hRJDurKomU1eXIp/YmS4CZLptYPlc4LhnZt19PUumV5S4Wdox8+bCt
G+RGCv7H2NvobWgwWbh+yQ/5j87ljV29I6FGzO1dEPD/rZ4I+FPbtVWuqD/Czab6w03HO7siZw14
Dwo7DZVHLJBrwrsX69l2CiBRZ2aeWDIWOCI5p+/nPcP4ev/fgcoR3Ct/Wx5lbAJYsCopCuN/SPuS
5rhhndtfpCqREkVpq6Enu+3EUxJvVImTaJ5n/fp35Hu/WGZUzXedyiILVwkNEgRB4OBAg2EO6b1W
7bVsH4+SPZOJEPxFlepRjxIt/IXu9dbOL585iDQvqyE7zmKzbFpHQCFRHOdlmwyn2Fu1U3qvo5+u
rJ8yWLHkfIm9sj7xu64BpSHgo+2Rd4ZNqu5X3Q+uz6LDP2omuA5Q+6gZXwieBmd0wR7/2Xd1gLJ9
ewT5zkfonfQ36xN7aCmh/awuMxxbDJEBM6HTd9wxM5mVL1Z1wcjFARBtr5ljwHCoAszujrJTHQ22
Fj6M6jlPrzDxSmIdEgsUu2j9uJ2LcqHbtqz93P6yTEx4/3p5mySXojj8YeYWzbW8BIn07CjZIeok
wZxMBcEttG1G/WSZGBqAh7ZJ9hUDe53EF8isWvAFlV/WCl+Y6wD0Bb77toiuVbyQk/jh39ZKcAhg
nJzmxoCRVSxz/LA5xcX0b6qIDbIZEONsrMDfMhfqUxHeo4qF9s5pcCxay0p/21tvMY1YJmfMXLZu
lVtK4rHSag2p7QbczZmJUQuq4TXlbLdF+5QwYCS73EmM8KlhmV2U9LHM0ZBuqJ+bVvKG3faCjFoG
twyi4Se9/ym84r6vt+BKN579Z39f7voDfTBah+2XLHspg/1tar4St/x9pXmGYRPKK0MBY2CTTulO
rRTJ/btpkysRwuJqbZBZegpbaeJDkX2qqqNaPaTW0wcsciVl+RUrRfJcKSa2QCCM9FT7nz7Gy7T6
vnB68w5QhHFhBC3MG8XcKdUOXe+XVZAtlHB4p8KIgzSFA8JgBFD9BzWx69EmmKp3WY5sz4XDWwVM
7y0Dne7qfNTCW10GD9nWA40/moXagyYS1wQFD4M4gaOz/DNtQbPbT7aR3PXUlCzYpkddBvz+V5Bw
rzZDMvlFhV4nP/7SJgFmPdsdPVxeLJkM8TwGGMduZIiNjemWDLuAHyq+vyxiu9K10kM4hKQyOt9a
Np7cNiUSSmDHwuDLyDgscIcFBmd6MhicbI+EQ6kWIArJOzxk27hzmw6MHjeUwMvI0krLsfgrTDBA
AchMk4IyTzg2Y1yNFsCdQPeB9y0J3Kx8DuMvoItNq1QSpG4/LDBCWOemBkmWsFWJxfIkK4GXHYEk
DJ14F+i2/jDtjB09wKXvRxkf8XJQ/lJuJVDYt5zSbC5NYP202zA27ap67rt9Nd7ozdd8+DYEknO7
uZYc8izOTQpf9N7FaaCljWrMRwUT03c1/tTEo2Mp14XipK1s1PT2NfQmSwzGB9yTAw1QMs9+FyA5
APlU4LV2R9wZ47OnK9mYgc1TthInPOWroqJVM6Pu2nTfy2K0DYy6CT8ELsRsSI0ZiIK5yF+iF0HO
+MJ2BkajOHRNXK6BZ7gsBg5gmQkuU2rTz67kCf48y62K1wkARXM4XkUNIB1zJ4ObbvuOlRDBKNAh
S0OtUMGvZvdu/VDuijMayDwMhChvFrxueA5+XHZXm3v1JlEMzOg4Nz6zQlg9V5ykGHe0/xophfdv
UgSL6OugYmNj1m5HThpAzspO7Xf/JkK4PigYz8rKwOS12TqZ39PxtpaNmN70squlEjxSEZQmWM6w
VGb0pe+dESPRengj2ctFtiOCH2ppRLUMEBAMGP5hwQ+B88KnkvLNtndd6bL8iFWApZV1NrRK3r0a
WnRIRoBoLC84Br6N0UdH04tkIzW24UIrkcvyrkTSWm9IBsEuPu0/KvfUCZ0Zc0ObylUegT716n3q
RBLzlpxacfpWbeWmFqi4saba2Nc1cWZflk6RmYXgGIq6soqADMBva43uAPfwrPfDi0rmXcjnVnJr
SFdR8BB5VGqRmidLZOxa9wxuDxWrxfHNKDXejoDvFHZtt/tOEjlJFlKsPnM+zDqPFwgnqeGP+JXa
f4iQ7M1ARFS6Wg4ky3wfE+ym+MDY8DXOZAheyV6JiPS8BtFJuThx9GDZpO2/aUn1m6mjk5FaEs7K
RAneYmI9UYwOouqODy+zWk42ACn9rgdX6zUo6FuJpcvkCW6DxF2tmX201GVudfVMzOhQhvdDRCQW
KDMEwXOYHZnDvoXnMLp4XwUY6V5+ZIyQvjKERdWVp6jAmdXnGa3c2D+V0W7gxzCRXEjbIdFKhhDK
GszIaxYg/GpOgGo6yyRA3H+AIe2NXblvZfg3iVMXoelNbBhNnoA+JDBUu8x++fG1KeN1kckQXENs
lmzOSyQb2vRRr0y7LjzSfYiU+W3dxMJyO1pGh/ZM4Gj9U9g6tHgYA4mrkeghFpMtGit1lUJEjY52
avW2VRnnIlf/7YCKNeXMKAzLUHBABz54aB1wMK4h9u95JIFoSA6MWFg2kfjSfApLY3PwK7DovSK9
W2UrJpz9qO+jWitxBfVAOZXq90o5pzLXKZOx/H11KAcwGPMwwk06V5/r7lc33+SVjLdj8Yl/PcFW
xiUc/HhWVDMvYmA+Clvfd9+zU7K3MMIwcF8LB4fqMP+8HDVKvKZYau5QJ9OnFCtXJorXlRlgSDm6
s0EzRsyPQN1XyglxwoQWgZ5kiH+s8hyVd/5c26oMhCjbJMEFUBLyLskRooKB9RCWrVeF+adcLSUn
VGLSIuqc+cGAwU5AfhvlL619pLKp9rLvC88Fn+FdnHLsis+mK1Obd1o9/9s1JqLILX/CDBWGYKOY
wbN2zRvJ+1RiWCKhSWk1ZYNkPahI+yveoKM8ceGS/fbpsv1urRRTMZODMIuRv6aN0DjHcAgOX6kb
V0H5uQ0k1eQtg1p/XziRelhmHI9dnHr9Oop/TCGGE0qO4LYIHeTkzDAtXVypgPoKoQWAzTq/D+Jl
amXxEToBpr6JWFZx5buqkRWc9PBdanTU+p1f5HYRXMeyZpbtzXgTI7jIKiehNb7Sz7GXlHzrZVwF
spUSNoOrSIqFE2LwWCduEUwHbuSHuPsIb9d6tYTQqJziIdFLtKD57Kqe8Vw7RpX3EbN9WynBF7ZF
zwkIHXHFj1fpfDf3ktO3Gd6tdRAcYV/6oxa8jvzSXyekFPvygLb3e/N2YTqTPY4kGyOyvATKrGVm
h9Rh0T0moNDNi8il0lnsW7fjSicROw+4SlU0FBmvorY7NPuMx8QLdy1GwTmT2zr5Xoa1WBZJvI7X
Aun7Y2MGVFUVDs56HfPgtMPCE6fs6YEdLxvDZtYLx9/SNaZTbopcBbFixSUbwqU9HeRS1COH3lZL
G8T1DspkV+aVHEayGNjfqr2JFFRbCJb1vKmQZDFqC7jcYfLM7xwUIDzwtcimYNBw+jyWeGuppsKj
kOjFiNKAArGP9XXotPfzwd9l1+RUHBnoRnxPxhK27ZLe9BQ8X9n5FMBq6DmrwX1pBImdKp3kjtjE
IK/3T/B7AOlmVq2rS9N/Ztgq2Jb9Y2uboZ1czw4BDCj+nO7ZsZHIlekmuMOyJDNPKXRLB6Tstfma
TA8Sy1zM4JKZCK4wVRQ1NGdYpv9s1uhd7UDUABiikTrzb2M3HYofEoFLZHNJoOAYeVlNRt4ggJs7
e0lpF3t2w87spLrl3pc44W2v9WYbgo+MMa+QtRYuXiW4S1I30gFk+EhWFnGJxhGdGAYV28xAtdb6
4ZJeVpq93l7naWiHskmmm3q8yfirtcw3lH6wkEasx6XmZStR5cSyBvZNh0HQsMR09LqisvDeFxpp
XClWhEDISGcnp06Zj/asl06MtNt8NqfEvmwJm8a9kicYAmxmmIBfAGf08H0Y7tlHsCVs9X1h8xnp
wV464vUbDc9IFTV9ZmuzbmuTjDh1M9XMCEpcRDd0aomNa+NYpEW0sNRZoc1eOxQwLcihmtu9qABb
5nsp+9Fy8P86RCuJgmPgPA5VDMtEsgWJlupm1mZ7yL8NjQynLFVNMIokssa+Yrj3lUP/9T+z/iwP
RC7KWd/Ve8uVIchliglGQYk6WxMHedmQRnbdHgpMZKuqB78cJdb3ium9tISCeRizb7IgIsvVr+2W
Me/FzXA3Xk3fIsfaB07i8lN8l3vK0VWuwat52fY3k9wrkxGTzb05GZOVIdBtvHln/MY8q9xuW5s7
C8zOx/Vso4rObVm8s3nmKDFMrmsm0V63e/VM6DWMApu5hvha03dpRQ6aYUlU29zBlYjlJ6xEEPRW
dVMDzRBiO2r73Gezw5Ub3n++vISb7gpHjmo6WQighBd0oKvjOFcUHCLqNwu83tPsRMk1oF1l+aTI
hG0r9SaMvldqLszK5DV6uPzpXFNvVIe9qZytUZFcWNtR/UorIXwairjEYX61yvGauJHXHvizYS+H
rfoibZHejLepyZilmcxUxaY+xa+avmsWmuTnhSg5BzVcflUHoGla3hDWUXa6N++xN3mi1auKRaLc
ApGjmkd2oFt2To5VJAtpNiOMlRTBMvp2LnM1xJw4M3UXl5Wch9jOMCplTzz10Mj64WRKCbZBisZS
kgQGr/nfuVXZPHIGWcV0O6zG4wFHVtMAGFl+xOpUaX7qD2zE+IMc+JCT7mQ3aLDxzGPzgq6L/vvS
xSUD5m76ipVI4Y7BwAVSldpiiuRgVudWNtdo+/umaXBN5RggI5h61xeBqTdI7LRz7PlafShS2bzV
TRE66HY1ahKCvvL3qzbrQ9AzJKrASLcP/NtAimZY9vavS2QlQNh7IwhqLVCgwzIkkHrRKT80rgkq
jMTNnY/gMxgCMzT7IkQzxVHwjAytzjGD28UQrWvDnB9nJiPD3V6wPyJE9sZsrkmrNXCqxDpa0yEO
JQ+aJVz4e73evi9sSD6qWZ8td7rCsnNrzo4fMKdUfySsv0uyeXf5itj2pm8rJjI4dqqilK2FkJaW
jr9Hvti1nPh3hzGyBXg0ZPuzRAyXlBMMGkOKi0ape5Ankd8xsUl2oJk36zHmDV3D/Pd1+POyfrLd
Wv6+cgpVHFqVNsJ9+zkmWkRug7TJZQmbvm21gILbKcMADsCED8hAWFvi/dnchYMkkyXTQvAzNVP8
GiMQEcvy/mtfpg+mLsMUyMxOiGJ5nqc8SXFymshR0m9R8mlmpT3pjlI8/tuCCfFrD2+gdyMOUJ0C
3GlZds1MsLPrkn3Zvg9WGyNEr3HH4NmGDgmJF+UFLRqn9qCdhxcwtoHdpNyTb5mkxnfZEsAr8d7W
mhY169jHZVP7qV0FnUNmr05/XF69yycIQ7ffC0maoPL1KqzQZHtS/a8xnINiZl4afYs0cqY52Ll5
KdmxzTjyz0pa4ux3mvl5EC1tPEoeOMV4yMGJq38LZsPRSG5PrWQdNyPJlTjBSdRRUE1oegBEX49+
okPPaRXqcNL+bAwZkP3ywcKb/v1qNjNtqJUiM1HR9oemxE+5JkH/b6+dRTijFHhZES0bgybQmCe4
B8Cn7bn1fFphNslzDgQA770ml7mjTY0YNTBgXAUVBRXcUQqQpBEvJaeufJrxQFRbSc+LTIDgiww2
xXrd4z6nhXICrOpKYRjKdNnIZTIEZwTmhJ6xAjLicvye5+1TOKfuZRHbFx+zdBNxlappIsCAhzyt
ywl57YWkNHfTnflz6ehbgB/apw91SOIN8UcafW9oSuJnY6qjqA1SCxK4/wcI7zq7RvP/CRBcKVhr
swd0LVM4R3lppVpqLf1w6DrAy6U/BIodHAf0SE4HjKX/xwVdNnV11cZloFA1AfZIz66MZRz0zvK6
yvVbJAuKnZyyctMTrpZUsPR5xCtgLlHPq6PrtDzoWQz6oCsWGc40f9KT69iUna1Nx7SSKJg+OiZR
hFWwiYl5P2uYsRYjOqNPpYwlesv8l6NrUM1gui76eF8x9D4f0ZvZV2fOb5gMW7Plk9bfF4xxmOaK
l82Ilnck/Ph8bbXLeqmJXVknTZehnjZPmmEwyzI1xOVcnInC4iKhyQLSjo/BId35n1DYOUbH0aOg
2Tc+UtNfSRNhCVPEptbiUI5V3I3RZlUMlcSnb+/PH4VEzrt6RAkW+EHQrcCnR9oLySXOaSuSWOsg
bBAJx8HMgBt1jfwqm7/6/plnd5eP65YtGwaqbct7ecmbvz+tljHVk2mCr7Ib4hMlMWaqt96oNZ+Q
c5Zos20AnJpcpaZhYVTke1l1XillANi0W6kmG2LQXujZpzGJLWtXBpGeH0NL6VDoy6b055iqITJi
bRqnyHor2S1ortThak7G9vHyCmwGiCC905DW4dzQxdTOmJKJ1mGMUROTDUROAtZ3J3X5XXS0uJti
BgTqqdHuIx1OK6ligmdCF0iXlDAeHZGNGkS21nNHNR8kyi1xoPjSWosR4sSRq5i8RdA8RzGjqsSM
Rv9g7ZEyBf+kjPp0y1rXogRrzdR6rjDvG9YafwEV5C6oThyNLJcV2nqfcI60H/rPTLB0CPYaJv4E
8lg0RbRx5szJ5PStse8yYhtBvmsaWePepk4rccIjpR2m0lcDwB9CdCkMj3n9w9AlGm3dX2uNhPdJ
6ytpUpvA0CrqL7Pd+fGntnuMygNBKo5lbtRS+/ISbh35lUARoBAP2ugDe4YLM0CpojKcsWVe2/Y2
SWWjSLc85FqUYH3NYEwaR+3KrXp2Ral+Zn4o8SoyEYLV+ZoR6azU4cDSL4r6rfpIb/daBSF68pME
BYAa32/Sxp6bs19NKPK9XN6STeZIjr42k+nop7PEagPm9MR+QLAnBfuKmrwyvijmaShNRw+Y3bRX
KFlNMlq/bdt+k7ms7CpQawvejxhMhedcFWOmdGdPY35M5lli31tRhonrxQAgDc5fjGJyYrZzEJmV
GzSJbdSeinisGL/M/Tkwb7SP0H6vpQnmALNW8tRHw0ylHvLyPqGy22Jr1dYCBHtQDAwMYh3UYSHa
d7OW3UVhdIpnVCCCyFXm4jOvsl1Uq09tmrtFmt6Uk4LchgLqohEQTEVi/5v1sfUPErYRk7QLQ1fw
g8h9oJ57F+XoXewmTvU1imxT2Y3g15d3wMmWYfn7ynhoorIpjYD65P55Ts9GfE1kfMZbrh7nAShZ
5FC0v1hpqdJkhTaMKOVrs9sHg100oTvTXaRldlJK0q2b+rwJE3EDWaUrdd1WyBjnHuE3yddU2V8+
4zIJgi9UciOlQJijomOpO5I+FGp86GRjCTYdyWrRXmOw9b7EpkpzZIZc9cR20cl3X5YuWXnJYzOY
WwsSzsGYBT5rTHgP49x5C4Fv5uiucl6oreX5/K0ray1MsPE8n/OsGlWEaN3jlN13GE6gGFe+rOlo
E7y0liNYNXDGINAuEAT6j+ML2e00t9hHe0TH/JGjJFbuD53vfIh/ai1VeE+afY78Q449G069O7uJ
txxf4zq1rX27/9iwyLU4IYRS4rKjeY+dS8l1kx6yvLQLqR3KdkwInGp18LNkWtp26iKd7W42lfKR
hpYaebpZNKlTDmV4rRLDem6HMTkk7dgldlZ2RX5ITCveMyNOmV3QcPzVW735KySZ8X2wqCXxn4vp
iAHyejWE8CuZI19Xa2w5i6+j/ksg45rfxIWsBIiMaU1I6cQm3Ej9rr2uTkv/P0/sAacS1wQosWRs
nBI/I1by2kAbsiFYChHFVdLeJsm11kkevjIvQ4VbVqemTrGNCyKkv14mv3e7/Ibaky2bIbS5OwYx
dfDocusvouthjoJUxVTlZcrBON7mMqLrzTtm9X3h6BG9rEkTaYANRoCBJ09WcxOAiTPJ7Ziw/z3u
xkVGwTTOkQVGEuT9lVlwVe91f6jctjQPUdY5dZLe+F1pp4YsKN6wAZQELEvV8J7VUTZ+L4qbUT+o
TC9cTVcD2+zK21ErfoSR8b8fHpQBUGcHow2YGUSwLubT12EGeBWy2g9hjyKRb+0u35obfuSdBMHS
QqX1S71jeL+q3/AyD7reZuWNKhsgvrlgABwbmmZia8QKu6XM0ahUKBIxcMhVP1qGZOn9ZU024mDk
+JFiYRo4LFSxJo38xdjwfvHyZnafle0jtt9LVOXYVCWQxvFPllDJ9mxq9SZSrFHHCuZnoEET3Avx
KQgPSnZlyji1t9zbWi1xuuCkj7NipjM6mQ4Y/Ye8XnJGxlK3+SurEc2k86q28tnvJAomoVh1XqgF
CofgGPyUY4BMC3T4dK0vTCDO5T2TLaBwjlJk4AozR/Ykse4H0/Prr/wD2I532iwecBWwVQQNe/0C
ruPhYxe/xLWkTrOV3nonYNFxJSDQ86RnHYAE+nk69ZFtILnlu8FeeTTs4iH4/5i9teFU30kUnKrW
E9ZyAqfKkRxXBnC697Nt6SXAuE/ANXiX92gjfwJpqBMSOCAN/7/Xr1SntGxajklfxaeum+zMKB3c
exR3+WC5+fyYdb8vS9y4lN5JFGKbRrUyv6J96WpgqbcSfpMPyrfLIrYN700pISoZxrBIGtKVLkev
GGB9XsbmnZJNH3IQf8SIDbyFYvJWBVviUjuBPt2486VcrssZEQKs9WqJBbaaxlzLkwDv09v/jDd8
5ehsQK+68B+Fe1Vm8Mv5vyRQ8A9pVvaGFcM/KPBIbEcOABgf55PmIJm2kwXvko0SG3qzuaXFAJYe
Nye/tfKWFC8s+HzZFrbNzVRVjn6YBcn83sATfe7relJKN+68ML4nvox9aOsthy16kyAcWG50nMSF
hWv8aJ6WkZDkM9gy7doBV48jhVJuu4c3acKBVZjuV1GuLynpcac61Ml3RQUMkD1+jo6zY+yK22UY
pfZTBszYjCVWagrnliRxrM5Lp6oJf6Sqh7TaRxjKFMQfObyc6LqGJD7CMOHWqP0eqMocbx9enPPe
ybS7UZYG3wwmViKEWwOmQlhODbRrxM9tecjJY+ff1vG+LT7NsnHS2+axEiYY4IzpdqZWQViLaSYZ
snhpkzhd3DuYsjnEt3RCf0/NXdoTuwxPaiBjmZD+AME+I5ZGUzY2wAueyW6InNwNd4mjfeZ7bKR8
MPPmjbLSVzDQpiVlh5IYwGJmaTNy14xfBnbW+E2GCjax20jisTZ9yEqeYJdDiqdujAF1rsL3yXRK
k9OoHD7gQ1YihPskDLLeVLsSDBftXd7cDbI5IZdVQCvgex+VWuDZTHLQaXbWlzpySf5TkzXByESI
+bO474ySA6tcItI0v3TFMUsk71qZCOHmoObYFZ2JLHxU1yDXvYqGAjNpZLB/mRTBPRCfq+BEe8Vj
XLPmqvLPY+9d3m6ZCME95Aknc61NiPngeVL1Li5+DrJ7dvNa+mNSVKzmFqOGXq8csUNu7VOMdvtA
J5eFVvb/elGqCod+GPuyT2KwxPodoYepNMCvTUvDUfvm/vJqbb9hVqKEA49FClm6zIdUT9GhcnAb
RfsR9d+FonE6lLGUcl62P8KJ50xDTXvGcUnD3CZlbdPpvpXBO2RChDOfR2Mb5OgIB/NedNUZxM5N
9XPEqSNZvW1DWPBTyDgYyMC9P/sW6JKCYjbQRJDYoEDG9L/GCZcMJnXQLrFDCtOld5dlSkSKHIZa
jKSaqS0t4/Ej1W+UUBJybS/dH5VECvGQsSbIArzVCyVwzOhEssKJfBlEZftpBkrL/66cJvgbX6U9
S2qk0dg9v51Se8EdmEfLm/fc9/6Di9Fl+KztyOFNpuB9tCietWKCzKjZtdFVn1zz8CHMAjsHkOkD
dDc4w2/CBD80o9xBqoVrcjLvi/BplDE3bUZ0JrrDcHgBaBRnnMzxqJtIHKMYpzwrzSGgmmM0n7kM
bLtpDmi/oBoBvSRQgu8t3Az7cdYJUrhaf09/TdrdENqXDXrbBa1ECCsFNuyyzDI8WpYZPbCDXfSL
edOOONSmB+2TjMhXptHy91VSYCKx0fMOGqUpGArU1g7pqbO+XVZqU4iFm8FSgfb5C7+WNjnTS/Jq
aoXTV/s0qG0l+H1ZyKYrsFC5Y3jBmH+hypKhbqci61FeTocbq0YRAWi2h8syFg8mvihRvUbpbEmp
mmI6laRt0msEeTR97OyeejMJ0YJ4VPIXLRicmF9x/wMOjlALdQOAkuhfmCSmtzlni2doO2JrKUog
3mWVtvYGZ0bVkB1GJ66YjWw7EHd3KuzNJKeg6GADnh9LvOjW1qxkiOlHa6ynwirxDmJVbTfhdxVs
0Ze12HpKriUIMWEfzLNGLeSflZ7cDF2LXh9yXzfpfvLJ/ZQYkkXbtIO3RRObZGoSoZlAx6nRu/5q
ZtdBGe0T4zmgg92VyOOXVwblEhU3Hz9rHQXng5T63BvK8pq8xzyfT4nXH6ZPFTixUD/i34iEMH/L
o66lCX6ob3uFmyFGs2oA3qWhstdItUsa866de5lmy+78dazQ4aRTZgH7Ir6TR7/Mw3BElJqH3Tkj
ijcZ5Q4IMjuYkkPF8v1skN84dofZV667adxdNp7tlV3JF3QNTIyEBe4P2/ncf12oM5eoBQhzxLNe
tJMZz6atGoAYmkhVAmgo2KpSZBWCcmgbNRH4qytcuHs96Z0oMs9RX/3vBGPwvMg+qOg1MP/CyZUK
GdQg9YGDSe+nYhdbN510Wt7yqBP3by1DiGLNJK0M2uP0zYhiLeR50WXljOShQ4P29KmP90B12Ln+
5fK2bXkugEKWC2VZTDEdlkZ+HtVsKt26ARKLUw+4KU/VO0lYuyUGMjQOLi20Eorb1cd5OpYm0uYT
pqCoeYakx8vUSUxwy0OuhdD31zAeUJ3WJ2rpquPzbH6hvnt5rbZOM8hY0NGJsHz59/77ucqMHmPN
KrfTihD4vgdaxV/VMDwYWSpRZTOYXckSY/IgZTwplAH7EnjLKO5iz+8wbHe6TY7BT2onLkJa2dC2
zSO8FiocqrnRA7TWwDlGk1ce+SHw6kP4pfpq7YdbeWJoK3ZeSxO2q0rMMSEhUhBGc91m3yv1lrc3
eofp8bc1kfT6bUaEa2GC3+8xV4PRBgbYeJMH1oNdsp9vDLv3ljdpZ8vGBmzb+x9TEaf+WOnQzWMa
wN7je0v/HmuFzYaHy+a4hVVDnPYmZPkRq7AzmHtEnhV0GhyM8QPOuvquoXM/2rMec+JVt91Ht4aM
21O6ksspWUlN1M4a1Qr1qJnYC8RG9XRvvCoGO/9dHHMvcs27y3puxQlrNYV8Qq2BpHQ2YSdNl9md
8YWCJmawMJs+j05JkT+gOuw2pcQvStUU3DE47TDzEXNY3aG2wwe2y3eKo35qTxM6EFFpifdUki7b
Pn3oMAM0Q8XTyBL1rNRgwjSf/yMGKfYtt3V7fh1swX8Wkn7ATQtdSRP0i0nl91FV565mPqb9riQn
lf/vKMCFOfGPQoK/TEyjm6Me9pkmxSkPMR4hCV5yRQZq2HT7f8QA2vjeILkxwRxLDpjZUHhJMZ1j
LTxcNsFta1hwOBzoZfR2CHvTZkPaT6OBLtSvxn68zrz2R7TPD+GTsk9P1jdNEjdubs5KnLA5vkba
UG2gUkBPpnJMyb6QUQjIRAibU1XMH9IMF0xqpfZQ7Atq2DSRXPubW/OmhzgCIRxMxWI99Ei0z3l7
MxGJa5DtiwiZSaM68Ls8RvH4Vp0wfgN4E089Nl/552WmduCSb/9mCLpwaRELPaZpBbfA7strkDuB
2volAQwA1AuZq0hTm7IFFK6tdjBrdWSwO7N8CsfbSZcYtsQK9EX+yplzDO3mbW5i/QAu0MNDQTBT
RGZq255tZQbLr1hJSUt9yhUelq/pGAP8Ibr26tkWWpTwUdYWuqUTXgY6JnFxhGQiRL5o2rlTy7oA
hOEnDV9M61aRUdBuXr1rGYIZxHk3BI0KnE770ngWLt/MO2JSyjV5RseVl3r+nezBI9NKsIQmwnXH
56p0ldbL1c/8e2d8vmzbMgmCLQRx0A1mMKGSPI0Osw41Yodg2F8WsmXQ64UTTEENhtbUl4m9hXFf
gBxYkZXfZVoI4Ynpm1Xmg0DGZWNtT7lXoV+mG2R5362nwFoN4T5QNKOYwoyUGPQZ22XrhBRzZPJ9
LytmLt8RH4VrOeJFkGtmrScgCcCkSKfNHKafG/U3Ta5LWX1j85CuRQkXAolDJTGA3XV7y/b32sF3
uac8th7dpZ7iVh9wPCtpYodAONf6PNQwtlnHNA/0N48s2E3NLDE3iTW8ot9WnofWAVPqlBXuqD5V
zY6xDimJp8smLZMh+AIMRWRxNeEmHRLfDisOek6P8t1lIZsPwvWCCee/V7pqDKu8BGzgavB0pzhl
e+Oh6BzTsie3xoswcGWAPZlNvP6o1fJl2sw6ZRGKUteTcfpPTifqnBHDraLdB3hsMC/8j+N+dbor
aSxVStVY3u/6vj0uN7n2SoorI2GWaiW4iGIINDbpi/N2B7wFI5BA2aX3nzk5GfjpJUGQzD4EX4Fa
Hm3TGWc4IzqICfaz+pDoH0hQGQQwWLKUeFE3fH/DUjrywTIieL0+d8LemYLG4TJ01rYNEgBxOAFy
Cuzn76V0+aBXrYYRudOpe2ItyrvNvj40O5C2Kr9bUAqjE1a2W4uH+8sDLhk+TUUKDhf6e5l16gdd
Wy5uydQd0OwiVn1Qwt08H/Wgs8NE8izadLgUGR5AuFBpEYsTaODL8DJCJj9LK6BtWe1Rq3KoiYnE
Cih+Zy12Lx/sTetYCRRuXT5RaoHJC50/dQdGKt3pe+rU4a9/kyKsYhJEwGNzSOHtZyU/ddpTijT7
ZRmbdyLVMTYOcya5LsbimaaP3OqBsowxoCkAaX61y4LxUKWSXM72iqGSQ1TAv02R+LbP56wbA+RW
jGG2a0CVm1Me/JsM8XqKlEbDJG/4dPAuWvFdYE62Gclc+lbG3kAP538VES+nDm9wZvgIIizFuhrH
atdk+lWu6NfVnH1W1d5W4uo2JJ0dRb2TB+ZH4r2VeOHeUviYlek4YSjZqJ4I6AkzK/zOctl0k22v
sZIj3FxhWoDNa3Hr/tnfg1TpPtn3ga3ttaUa+8N3yFHmM7Yt8W1hhTMVTAVguDpd8L7nqt2ZgWlP
1JMOJVic6l+uaaWYcKgC2pUzV9IF6ZukTghMyDLqGPjc3eBXg0Pb6tzM6RUbNQnETbqkwg2mly1J
h0nLXNSbEaRHzsLY6bvoUwTx19OEp6icZU5y7Ijg/KNJb3lvLQkDIzk2UQAeTRBCjr8+4kTetk4I
eFPd7JQoG0vXHBU7KrwC5FildsqknRaLdf+1eZpugTfZIOA1FDYPGH6Q9KXNf4KNxMvO5Ca67oDT
pRjS18omoG4u3kqasGGg0QSwwoRaXf5rghSMLM4VydLJZAgbpI8DKY0MGmFcsTkcjejx/5H2HUuW
20yzT4QIerOlOa7tmB63YfQY0YCeoH36P9Hf1RwOmiKuWqGFFhNxqgssVBXKZA6VJM3YrLdYKz2E
z7N0fWwYcVUHy4PxzrkUYRxSH3D0y4U/E+KD7JmwGf1X8oS8htK6iYuqrsDsk5lfzEy1fcC4q5gi
GqLbZHF+zJGFwXeUgSXBTHKYIqDICM5fklbIfJPsVokvpXohUscoMUFTaLf07rwojYk8tABfwQ/e
5QGyKl4RB77tk4KyYP9qbT69dUe3HdBNK69QESKTZRUoVBBumuXsYsDHpDIzl4kQHG8zYHWpyeB4
x/pnXvyF1uy+CpvmYKiOCqR4xwW26p/J4DgyNSnnog7UAQW/tjrS8Zm53Smj5BumqOteEiI3A4nh
WPjPhO8WfV5WljZ1GLqjCybbGbvhMLsFeZhlsx1bcpAFmDrQsSFITJ2sto0clWDrhhWdrzYfhvgu
Xt47xqf945OJESI+WpdTGYGXMZgASB/qFfXLuf4+O43tj7Wsob11g9Y6CWE/0lxGZgdj5mX00BWP
blv5dSYJhFv2tpYh2BvmVdrG4Msp1RQu5sVSvu8fmEwH/u+rF6mSt0BLAFJ1kNLzSI7jfEhkXmBb
BBJmQCahmydms4w5emdqGI8f03NH0ci6s43gLVrY4EfFbilebUJgoHmpAdINI9JN6pvFI8btyCJ5
Nm0GBgxi/JYhBIYmmxR7cbHVEH+aqv9XiMditoEJr7A/Kyfsjv3Y12r7218lCqEBY3Zd1iV8Yrpn
55SN+L8sSdhK8FZKidg+udkomdnh26jtyW2Omv3Bng8mmv0ZPWnAY0JBbl+nbWP4rZPo36bJ0pd4
hsCe6WGqgaq6i0OjeAPdsrvWS/ADvTsosTtHyH2IcsiM8a6ckzuVYHnHzD7sayQ7QsELzMTScieF
XZS08vqu8pv0JmenXiOHePpcZj/1eZAcosQwHMEpTFFbWo2NQzRzeoN24W1mSeHy+Z8tZo/rExQc
A+uN0dZqLJkAri71ODYI8fs4iIG/x3k36Gf2df8cZZbBXfvKE6mgblyUkaE4XxyV5WOhUpAoSbK7
TRmagi4ngNFxlwWl9HSu4iJPAN5ZfAXBYZv/pcp4PTa/zUqEoEZWqnVl8bUTqt1lReJFMsB6mQ6C
r5vUKElGFWywi24fk/LJdOfPiiWbBNooITp8EBe1MFBaAE1BcD6sZA2qIMYQJOf6rAfLifptWJ0B
h+8RaRn29aH9IUzMRUunIUxHHzUw58NQf56k3FmvD83BLr2hYjZLMWwMEP5pXEk3uoBholOQ30bH
5aMKxnKM7h3VPOCsICj3ncitlEpmWyjqehiQxBCfOK9YduOcmFY9ByBsvjXM+bEyP7W2rKb8OuWB
ahro8DAXCfBPcWZLVXNUizDZDnbg+dKiD5RU+iFTTK8xZbDH26L46CVm6ZCeCqbXm6yvmhmn2Gfm
ZcoUHyjIH7v42OmnfV8gEyTE2l5xUreLzDGYzekJbVVvREmPsDRcCuLti9r8SNpVJ8HOS6zW6FTF
8Zl6/66e3KCunM91ISPF2bJwywAfiKkBOROJ8J8GOA/quBSOMwVDppxMxo5Za4f7mmzUTGAJtoYG
A24ueFsEGe1Y2VaOmTNc2SgPhgpNW8PXvwPw4EKTcMJ0is+OskrUpmIroYK/m2OkwUbfTgFjX7Tp
vpER/G19H6BEKsBAxsT+K2BqPascK1FrKDUfjOldP36ex59vODgk2QbAVrAIa4tXCCBD7pT26cTr
hB/TVAnGynoft/mdnjcPipFm/mBoAIRNwtEcb2jODBAlz6d5ShvPaIz3+3/O64SCF4fwjAWVkAXF
hVumK2TCHlY5BcBPeRiWzLesegCkvtX7JGkzn2XmI8q1pwJtnmBf9OZhr0QL985USRclHQ6bJcco
vWHxIZGRwr68KP9MLLh62E03bNV1DHEHB6sKdd2CQIxTemnLmd0ST/WqoxOQX2wOs2flwDfJgXQU
/vs21Z+SBVPVh6EHMXA+Bfr8qPUYNe1N7J8e9o9w8xau9RM+n9tEybBgvzWwvvXhEuiBeiJ+eWpD
TGL61gmr6m/5aGgcqYrlIliL20aVA8tt7RgBYPrGUsMzIuAG/vtqEc5ORz/Csfj2mdgYUxbVjU2t
nIFYqAZ5/L1s6kMum2vhR/PKNHQD9JnAtMSwt+DA1CXWGW2SMRjH3jO0r8tSBpr9yVGCXPu8/5m4
Jb8SZai6Zpm6BSQloc4ygbSpJZk6wAD6EHw8N4VbaCAOVX9kVudZAwldCrLGfaFbvhJtIxteDBHA
EF/CPVXKKen0KZjj+FSbxmPRy2D2N53HVYTY1un0vnZq1R0D9P8ScDqQo1E6n/UOu5aFAdKMogcD
GhmKYzTKcGIl2onNHrQxO2ZP+YyPZXeew6ILK+p/PTYIMwSRIhyHg1l78aGvTppt1iBsCpD7alj8
UG8VWQVuUw2kiTAKHbtoL3WA1TuEaAU2BhwGfF3z1GoXNZMUEjZ97Or3ufz172P7p7EV+IdyeSTl
OV0es1kylipTQbhHQ2bTeegrZLttjDmDXPlmlrms+rX5QrBXigjuNKqUONNyHfPR5ks5pPKZF9/q
77BohDlBWZ1cppPgVqneNY5JuZcDX06LRZHIkIwn87/3lUtY6SMEv9JMtQST35gsR9dVKSn2k3XP
0QmgB2VA7TJlhKRTYeMcERtmPGVPln2Em9t3NLJvI4IIZkxVqjZVwdlg+/z5lgWYIB+9GBUKrFi3
x/kNgzS4mdfTE2EESWpURVnArOd37H/ccFiJB87WCxi6LORtnp+lorUFcljsOwrnlylpqeQjHiKk
RBN5XmLb6+ZSFsl5keiVQVyliK9SmtFaSSiu0QSqj4LTZZ+m922IOhw2KqQNtM3gt5ImRqSiWnqj
L/AQma2wNX7S/mulv1ebNKgKSdF/2zwQ+bBqberYVRIuk00tY4pcZELJ7fICeQQSt3MfcMgj+eN+
O+NbSRMuVpz3Jkih8LWMo/aXXXqjb12wbHA/PvaHMbD9MvfMCy8quZJyz7Zk21U1YIUjoxC3Vusi
MkZtxJlO1cOY3XQG2HOsMCorrwVhMetnP1IMYASXAYs+DOphaX5o7q3VuUG+fJttybFvfuHrXyPu
t5La6EixoMoRd4eSpEAvfVxA5EOKX7oqs93X5TtcRyy7mQ50R6FL+MKknqKl6vPxZQLM8EH2DoK2
OsQEPNZA44Msc9u8kA5enSixWJApRJyqzfp5qPjtd9OfufWkZuCykvi0Lf/sYG+EF49N+9Xyfors
wmKpPeJ5iwJ8elJP1rn/ChKhEVYEXDrM62V35nn5uS9366utxfI/axWvs7KIIsvIZrhSoPsAxQg1
cUMrj3OH4rV0Q21Tmqq/pDh4I4ljbgOqKizCRHyASQSPRL5eYo4pbOen1JSEu00nAKbav0WJjCdl
DtxXNiAFhh7BAlhWekzPyqF9eX3JnvEbELCO4gCeV7UxjfCaOGQiCuC0Grxq/0eHOpymCzlqp/wN
GIx/ChK9zeTQIeuRhhL9vaPexO6D0xz3TWIDUvJPGUL8oR2x+yRz4au9MQRsiY/++YkTUoOYJpTI
2sroVwdnCMs/lgZMm6Fb+qC/jGF70C4vbLKBG+YB8e1wPPAbbR8BpI2VrX3ZW4+ktWghJKk1RpcN
t51fFnaV8buS3RgLkOLNBI+JB1N5i9Nay+MBeXXVXOwEN1UEGxkOxbN9iC/Ut+8oYHVMnx4iX3q0
W6n4Wp7QurHrKAE7ajcF9ZeCfkjvNV/1GmDRzDX0C83iCCI+nwBzef9Y/+Hm/b4L4k7KSPW80iok
FoNrf1ka51SmYe3eMOxQArN8yCKv0RNvAHEnmUK9kbyhtnz1WmvBV6eRpfQ2RZEHkPyXVNM4lc+3
fQ1lIgSfabaTaS8TbDaZ7yf6cYwlXXHpCXI3urIUNZ+zuIzx5bLzcK6Qqget6Zm4BDToO0zoykCy
NxUCkosJ1AEOHSKcmdG5oMTOG7hl7S/D/G7IHp0b3WV4lJUA4cTA0hq1kw2FjDs03DAbngTtDaac
D/9/CfRmmFmJE84PPOKkc+cYTjIHhFAXhfO0eHnRHLCNcY5rRTJsupmIrdUTnHJPNKNkBeTNFySd
fn8EeihgNkdPe2SehfF+zWO/Cs3PjtIuDD85MYtfixZ8tROZ+pJmFE4MKCy2cy7xJOrYl2j+vm/z
Ejli5UVpO9rkDarvU5EFqX1woveDk/l6LqkfbGxm/WEqYp0l6s0R7RAIir6Vg2fkXonnHVZ3z9rD
EFZawHfOkDh83FdPcgNebuT6xiVUQ2Kij6juaOohHxLDowSrQftSZIcoeOTKIlOl62QKVOepmz7W
2qmmZ2v4a1/Kpt+/Wv9LCXelSwkUzsVlSOkK58P8bco6eTFBJkJwGFEMvueywgsrNtOfaqm8Hxra
eWm3nPdV2Sw3r8z7haJipcuEoEHGHt58mJSvlo5B2XpEDNGi1DfG9LSAr92bHeUj0clHzfpB3Sqc
UHmMk2IC9kYf7P8521bCB/Dw2rJfIR/ZKji9soGhQ4hVMXqnzZIX3bZ9XH+fy19pSxkxiBGj2+Ta
ZxKdqPKgsufYlRzq9se7ShE+3szGDivfqJ4k7tFyfzXLweg//beD4oquFLHttklphvPvi1Nr3sza
0/7vbzv4qwqCg2/VImdDOs1BvUxe2eBlvxShpVherNgPtgy3bTNRRC3m788uuHcow8bciIag0M2D
k9OgVZhfZgAwwEicUr/P6/f76sm+kODUY31QqEvSORinbyAEn9XYm6UxmaebryPHb63E4SglZqq6
TKgesMP/RiDKG8vjyShnw3tLSQsbR38foTgY5Zat4lSG3gcdlviyd84iObHtm2lrmgk6YcwLCLl8
Vi2RMyo868PAVUewnlxLgvz23bxK4Me5Mmm9GuciHpD02eRbTR7G2vSS4tJQSRXlH+LfVY4QI8x0
jpRORapkevVtfBpzj9MJVb4VOCpoBNRnnrNXn99icFehguNJqdkUagHH4xQ/dSxBUiDVa4d9GbJP
JLgd3SGK4XR4FrR5+lRW1t3UPe9L+IdocVVDcDvUAW430/CNpkN7Tr6koesbDyxUfT7XkwbZU3Lc
lyjTSfBDRsKMnPJEPdc/DdmHYZS4aqk1CK5Hj5KMFDnejDT39B8LKrVAifGxOXo7fymfybHFbZXN
PGx7n+spCt7HyrSk6yMFLaIuLOm7ugqLf4/0xJO83yLE2vMYGeD3SxI1cACCaOcxGhLe/pfZVELH
SIWKgWwMGghKMMtBXYuiU+iMtLi19DJ7duwa05LKv+fYgy5XSWJm7NoO5pOW/iVod/anKpdUsiSa
iAlxU6fo8NIOO8Imu5m60UeCcLQnaYuDO5ZX8WClh+DgXDoYlTuDVEF5N2enEm2Vxo8C7Tza5/mg
BXLSvM3LsxIoeLpJqXKbRPDZvcaOSjQ8ZHYS7lvB9v1ZyRAdmzmwJXNhy7wuF70zD3lQ+QDX506h
Qk2JHLOLzClspgsrmfyDriKFvSyWVbS4syl4tDBv4i0t8PNYmEY3LZBl9ei0r+T2OQIlWXfQ6Qfn
x5/y5k4ta9I7vCn+7CRPo+wqbZcjAP32twDBrZYRJQU4TMaXemB6ygDU46XYj3uwj2U4ntxe5vW4
qb02xatAwa1itHCkroETRF/fVj2+WQMUtcBpw+KsBfQgqwRul29XGgputkK7srJ5d4qUWuUb1tSB
/pO+c3r61LEGJUg2PGXEOgEW271pk8kJ9j8h90Z7CgveqjSX1KxjyDeOHAOHHvWjAZpCmZ783HbE
iG43mgdbiYFDELiFEhIl8ZfMPhS966U2u9EnGVjnZsp0PVVxPyqZWUycltcM2lNpXzCi5s3Ez/NC
4uu34z6ovUCpCvRjFOL/vAGpkhF9qKFXNXv5md6bJ3Kf+rw9a/UvLSESyKqrm18Mg68AOgYl/StI
Wmcp0qom3ESzz2P1wzVALNbqXut810b9Es2Nz1LJ3MNmILiKfPX1sCehs8RCPVe1EDGn9v1k2WGL
zYl9Y9z0Jys5wmm21dCQUkf9YGJD/NSNDP3EqHUlYW3TS66kCOGG1jO2wClSzpyZp0YN0/yo1YY3
IBnoUR42srfk7yt5QrTB/sxMSt4Utgv3CZhJcM3UOQKDLwoH/d9P+8MKV8L4Ea9CgOOMhjq2qMoN
bnFXusXTbA/BaFeyruHmDVvJEVx/AouYRhuGP9mz52qhTRNAjz6Zo8T0tgu4K0FCCFiQs2MsH+ae
3cb35qE7RmcrSAmK0tahxmKNN0sya5mxiyFgJHGR2ngt2LXuj4Cdh4Jt/qZAs1JL8PtJk2tNN1no
I6PzBLKDox2qRyD2YVIgljZGNr3vStgrJ6/1ZaFDWONOn6qMHEuMfw+WHZSI3Usq876SayyyWbnG
pBcdD6IoIwFiYZDlvZIvJELCTtlEHXCV4qG6AD8pxRACGCNkTCrbCdz10CzBTTgEYFZxYsLP3vU4
uWdOChABqEv5MF2c3jcONEgDTdKAkR2d4CsidXS63oHx6Uafe7lbHHqySPzR5vGZKmayLcwVAJP4
TxcBInWXlB38X1l9xfBGTC7GvweHgxdaiRCsO637xjFe2kjKe5AG4Vl/TKxWFnw33w0rKYJZY+EN
/RbFHcBoVt9y1zB51E8+DciwOcWYbMx5Oxu9yhOHvxqgjlczgSPn3WJOaEaw6mICjQLSApm0TQe7
EibEQjy/IxTtIazIPtvEJ1Xrgxq+mN7vh9xtY0DRFdO6uo4n65/GAEA1OIYYYnIwYnft6BnFN6eV
tVb4XXmV/plXKYITj2eFmbGCG5vcWsgz1RM7pbcLsiQ+FyVrA8tUEuy7y9N0olhYDrBlF3bOg45u
kXwFn5//nkqCibcWGGsHrNGAPe0FshxEWG3oHgewrMgeyJtOYXV6gp3nGGCrItB3BKNKD2NG/Cq2
Jb1ryZmJI1Rp5pByiRK+oIDlTkLtDLDo9T3Favy+vUl0EWlKU2a2CwWJGFjK3tP4eaqf9n9/+9r8
tjSRGqADZgxpG3z8uAMGrhnEieN1zkn99yzy3MNd5QiOesgyGoMsDO2hBbnVRHqPLtopbUaJs94+
Lw5bYEGYKRLiNhMFDN2Mb2+n5edB78+VUwT7R7b97a8i+J+wShmToi7d/qUaAjxy5aCj+KJIvopM
BP/3lYih6NvYzmFeWfbNcMJeAwaMbIlOJkPwMfMQk5IUsKwZmIB5/6VvszAnb4nP5vWsBN9SVS4h
cQ9H5kTGc0yKRxq/gY2Im9ZVhuBZ1CJTEpev08RzmN43z5yJHnsFpykKyd0UVkH6IGuSbJ4dFlBQ
sdQU1xWHjAfFjlRn4hXyuPTa+DGdwOGbH/ftbDuVX0kRMqrOnNt+ypB4JLf0+QWnz095LefdEmYA
ipQ9lLfj9UqecEfxPk3SokWtd7w4R/sAzA8f7KcXPtIon8bdvKgrYcItorM2lDqvcEzGD5s9mb8k
h7cZQle/L1yhyowUNW7x+9ltH/IHA8JA5lFUpUCg6c+StED6rYTb5LA6MuyyHwC8SxEGPM4jAHmT
r/oM7N/oafxXGxSuVgzowHGpoCBmQQGfh6QRIDDjm7Yr+K7V36Yu3K4ctl40JiZmRn85pO/1gI/7
jV/tox6yX7Kyl8wohMiNHjFWbioDrzyG0ecu9amspS77UCLdQ0ImrcssTAYo70BgeNuBNdb1c8AC
hXwfwQ3Mn/uGuBlgLQeTzybAbYB0+Kcrn2ylcqKcT7dW6XBW7Ta6W2rHDQEAkNw2LrDa9+Xx33uV
Z13liY9JXZniqZ/Q6CrhmoynhvwiXeKZ3aFhiVdpt/pw2hf4Dyf6W0PxeamTyHZSVGIxLWn/wKQH
NvTHR8Pjs9DNQyzlo3mZJNnTUHCLfdpUVk8wWDs9dAALRH6cYF4yOTBPNT124aPlw7E+yh4Y3ND3
xAreccGMcpkVONhJ+1T0Z7u5qPTONA51flPHsvmj7QBzPVPBO5pJTlnEiypJd8IAV6rfdjKXJRMh
OEiDxfFUxypKzLp6b40/McXgL5EhSZS3b/RVEcEvLl3e6K6LLIOVGR7Qud8ukjApM3jBD45unw8x
BjExZw2E1OFu0E7OfD90hyx7HLvGo/FbZn+wxQECKFXFnRZuNBhQY72fYO+J+lfs+hQPdXwfOknE
bN+rqxxxLl5lvTNkLZ7rDPHKhzi//pAEzMscPARB/3GQRZTNb+WaroFdHGzwinDukzVb84DVySCi
N+Yc9m/qj7qujmF/PJ1fQedOmTGZU1SOQWEofuoEbk+8QZcUQLfMGrx9FkDL8NzAR/rT3zLDHaLB
RDGtdJ5bcCoWqafbkvf51kGtZQi3c2iSUhlHhN7K7C4xcf1qMCVuXCZCuJ16ahjjDDzywNFK+tmu
anpRrUYGT7RZtFtrIlxPkjQguuugCcVA5bk98+2y+sYI0jO2kHnqwkeMZO/zrRu7Firc2AUxEBC8
Bm/1srN6AovOkc+KOuF+YNq0BA1Ab+ApVbDmLBwhc1NiYIga4B3zmaXxna4md0TGV7Z5S92VFOEE
DRMj9ETD66MJl4OKp0cUGGcj4OuNeE9JV8m2leJeR9V0gFAL5u1iuE0pS8DhOM59nB8VYD3Bz73l
4K4yBPOmBeCFlQFXaHTuU/3GcJ4JkzzTtw1Pu8oQPk5VW83kOC0fAIqONMwenNFjNwwJMx80bxsv
v7PPMvbQzdTBXUkVPlZZTWWc8J3n+d3wxXQ9JaQhBrYeraCFmfxYQDjEZ5ZloVaqrWDxfQFO45wB
2AM9chbUZzzmvDygx/ER3KwmKBGz0Im9txT21toKqbvB4TynFKbpZiP1qJncj+r0wdXYj3174X+9
mBmt5QgB0axcltZ85ZZQ8k7p7HvSjrcLq31DoceiMo/74ja3nlbyxLoyGKmwVMz7JV2IpPOMNsNZ
+6AdqkP3vZe44c038VqWUFZOClaATw/1JKoi0XxZvvXQhh+/8CTzLdC/QNm+Gqgm5LaaWam1s0C1
nj0vEXqsiaf/2j8+iQfRBA/SVIZS6iZqS0ObKJ7qpj5Ss+82kVX8NiPYShXBiyQ1rbGeyDO/6GGw
QD0X7OvB7+qO1YmrnnMKQppywlFZ/XOUUc9yLiQ/EilOjOy8BJ/RotDfRwlwGIaDftCD5BD91M7W
bXHmfHYmZ4Q76z/3Vdv2UzpHHgHsjv0KfTW1SWZjjn4MhtxXfA17KpUPGDrbny5f7zHh5c9ec5Jt
VmyHspVUwfiKbHYHi8JLqQ/Tl/9t91HUm/ovC0goyqOU5IBb2qsvuJInWGKXYoGvJvAbaH8qx7Qd
v1mVmnl9gtErWkdhowIXxxxOSRx7box/STB90MYY0yKyctGmMa3+FMFY56obVUvBSF2GUqs1H9WW
hq3lT1EqcSj8h/Z0FuPeXMaTkuH2zVoNhNva1LyW5ZKrIRMimGyGFaCloQDJ6YGjapH8EhllKDHR
zWuxOjEhpOkN7eNxAeoGmQ70WcEWaOWTEHuguQ+qlCHk0waRP0lSE5lmQkirar2PGwtPCMz5KGZg
6x3IVKfIlNnm1mPfXWknhDSsdytqU2AUxGqoF5nHsr7rO2x2u2G5zDeVjL9vcy5qJU/sJ+V2Zarj
jAtPSFCeMUfuJ8CODdPbTkUqmZxqtMlkWYnE5sXWUoktAMctYfOoRHmk+0iLryrjvZlf+6Yi+Wav
WkwMcPZRytODXH8HHJPDkMiGD2SqCJ5Ed8sJFOu4VUZZH7IfC+grQZbojTI5EqN3uaqrvoxNymxJ
CYf9URNfGaqATV5qSl6w2zkH0IMNFWBaGFkTjC/r1CgzJ4MX1JAo+uk34ndf1QvQ1++SJ5kVbKv0
W5g4q1aPbmtbHKOnA56N2hxp9VUbDvsW8A/mfRUiZFGLq41JRWu8MW/NL9099xVu2B/Sc3+rBdoN
kU4DyLQSQpmjDENHxhkNmulmHO8y9t6UYnlupr3XzyS2GlOajHo8EDwcorDH9n3iZw8p8CCyA3T7
wv7SvmAe6kN5fAsCkbuSKxghVVLAPytISY32qe/ObHy3/7W2zw7QcUCeAjjYq3kXxiyM0eP3Lbqg
Iui1FrY4f+3L2PYJVxmCH+8nO7EsFxfWcpZbOmonvXv6bxKES1S2/awRE+mnbVaYIZ+Sr105yNAk
JEclvkT6Jk8Gt0bFjJbHNv/C9EstW2mTiRCuzpwxJcFc0wy88hQVx5+x2R8tAIvvn5ZMinBfksFw
CrW0AAmDJ796N+ud11KJjG0n/fubiw+PHuhIHcl5Sav+AT55L6MsKMeHXNaQkMkR7sespbnFBnB/
UDU6uAm9z7rytlbMyFu0+A2zsQAh/PuuiI+QwmjMblY1wPcZ9N3Q/EVaunhpnh1VlzV+nyY36RhJ
zlH2rbj+qyAENCrFdg3cnbw1wmT+XNnAWay/7huE7BCF9C7vI7snJhQrInYAoK89QKfuUEd//Tc5
giOoHXDcpBWMAhmWyUKqu15nPsTGm2oGqw8luAPFmvq0HGHgpgrOxfIQh4OXzx6n15O3iiRfSOwx
Wmk/FIUNpUz04Cz7JkKJuJMFVZkQwTHQOmZapDkYe1C/2oOva4OnyojPJVagC25hTJSedjFSt3Tq
PTV70NtbQj8XMhwbmRghfdPiFvO22oSeLPhQy+GYW5dOSzyr+7hvbNtZ/e/bKnLFd+AwnvUBRm0s
57z/NaXfMnYynBwHV3i1U/r74ja/EECiVF1RUSIWZwXZ5BRLTvCeXiwnnHPdY5V6mjJNImb73b6S
w4935RCaGRsxIDwZUIJmvR+f+mOBaoHSe+4d52Z2H2WNIplignNomUWstENhMUOc6Pv3qVEEbwtJ
K60Ez5B1LB97AjfXYI5iie/RPsKj6LT/iaRnJ/iFRXOcZKqzMYhsf24PfIEpOi9H3Tg0FbwDhocA
+LMvczP3uSomvvVYOijazPCIiOvMy6zaozLXIJMguIba6XChVBwdit22Vy+YPzF69h/VEHxDYkXt
gEQEQvBENvQMHHrB/kFtuoXVQel/2rXqZM048EWQLG4fDd0My2T5Xk+2r1iyzbnNXH4lip/o6gpp
bTs6KeO9IrsAYMA5cw9W8TXuT0MvyRhkkvjdWknqgNA/1wa+fjqDfjLD2yHRNCAiYPGQRornLt2/
52lGTXmlm+AelKSOXSND6NPYs229c7pLtUi+1LZDMLAWjvYu4DeFL5Vi5VBh84BbZNQ+aT/o7NmQ
Ed9sH9xVhvCJlGZamGrAecd64bdI5srJ09Qbtpwi7Wnf8DbjBJbU/lZH+EbgGIwbY8QLKDPcj0P2
g011iJmhLKTG8ODaPQsbyzjsy/wHT3QVKnymVq/desRUXKBcrL84dft044Z1gZG1l8EkFrxle9xd
aSl48YroUTOpeFkkBMBqHxsMyMnQRWR2IfjwyNL0TtcKuDrD8Qr1IS66IJHNYm/XS1aKCD5cLaq4
sW08xF37yB14BlC6BJv3D/+b6Ook9RluaK9KuFdx4oRVBIpBfbSRFJnTB9I/JTLsGomhi/NU7ZLM
1UhGMJ4Yw1MUOb7ZYoOrVcI6MfzClC1By9QR/DhR4x6YLDB2sE9cTBUo5EDq2bdtyX2yBPeg0JYC
YwC7U6NV3S1T7KVDFpbtfQToytz2pT5WYnaW4CqspDE60PINQT7fszasEaAK2WDkdnACBjgmzXkz
XoixJNLYRGPeMQDDJNN/dbF2qJcw1iWdcpkc4fP0jelGswnjRt4we7WF1dx8QFqnDyywx0oS1LdP
7qqV8KUGEgM3U8WXqp2nASuK6oTc+LhvDf/g6a5ChM9DFZOOqc4N/Kwe3Jvm6ATzQxfoFz6bmxyV
9xJ5/IheX9irPMGddwpZRrdCcK8wQoURl+jcFp72gdfVebdfkcy8b/enwe7zt2kInnxxHbezGpMF
1rvxUwcUEOsx9VEz/iRnPdmurK5kCU68HfEOLCzsr6Z/5bd8sSY6q+/Zxfhgef25ALOlVDtuAnun
Kfh0t9ABsZvjtRGbNxbGxNVT+9kOl6OrHPnohrwnLj1Pwb8P82LmjQWHC0au+szf7q7P2gMnAJMP
wW17398fT3y7Z9g3dtmCpFNVmW9rJ1ri8fslqe/HVEbDILlsuuBC1G40I6tABq0M4DiZp0tU2z8L
V7ZeKhMjeJDcgEPP8ZgKChMjGWTy6nLxHe15/5bJpAieo2GsaJQZob4cyjAbYq9SLH+Iz/tSZPYu
PuFjZpWdYsF3mB8Q6n3MtTTHuPFsHwgXqW8dkrC/iZm3L3UzRKIVj10P1NaQFf6ZsxtJavYT3olB
mrVHze0PKq2DfRGbbv4qQnwUOolFKttEyxZ0P57JvhST6tvksZY9P7ad70qQYHRIk+y0ZukYIPZy
PLEiXE4WMLmVOOAjNHJI7k3IDkCV/n16Yv+vb+xEz4YOo17Y/bGGzlO0r21eH4FWcpdniQcC+IvZ
9aGrJd/3D1Xy3UTiMxKXlV3bMJZm1G/1yT1XkWz7SCaC//vqOWcCJDxtJ8SWdMG+DHp2airLnjZv
1ur8+L+vRAxEV+oiwYsxnx+tApxnoTs87R+UTIQQsfKkzh0Vr/nAmh9S/b4yQyZDgpcdlBCool5x
Y7BuQgt6W5Y/9fRNUXd1TEJcYvpS1FGFY5ov6sEIp1N+U52ZT4EPIFsF2D4uVByQ+IEiSAS1BztQ
o+QxPvqo6blXnMxEDSene7f/UTYjkXmVIihUYF02yQsoZM36WZmKUE3ui1NJ6iA1RslN2XY/V1mC
h8vczsxKA3lfvNwBldkDjFXQKfcuk1Q/tq3gtxzx7YTEL0mqHIgltGlvCMUwu5mF+8cmEyE4uNYF
9xDlnH1VcZx0Tqjw335fCKfErjXgIyIYAJvTS5Wbufm4L+AfXPT1kIRQmvaZ0iX1giQ895OzcakP
i4fHeenXiV+cOUFFOUoinMTWxBdTR5TFBvAzoAGYb6qfyuJAtdSj1QMtJRFc9nn43Vp5s9kedUoa
BLrUxUjDgECOmLp/gJLraYneLJqm0YTfD0jypNBA0aGJDJRTpobgzuKqztrG6sCc47KQ2Mo7rNJI
tgy26xpXB2AJDqBRNCupGcA02mAEg1uBUWXAKz+4xxwmoEu+i9TqBBeQgrvayDO4APpX9C3/yHeq
eKLdwJW+lMFl4/n8r3/1jrhqJ663uFo5DhQ5cJARpt4VcfQxjbOvaWRGt1h++KGrWQtUafSG/pup
24J/6KOyjBJeLWINZjlblMZd7UtJlaCvsMgxyXh4tzPWlZ6CvxhTh1aWifly4268tBW6j3pQHY1g
uAyJP4UaOgyy/sw/pFy/PYi4BGMki9apMbKRyvgQJR9ZEmTK+zLmXIr1ci67zGOAqfxPt87mN2Z1
sUnmqJ2S45UW2ZmflpeR4vMp/8352oL3cJLm/0j7sua4caXZX8QIggRJ8JVLb9oly5L1wrA9Nvd9
56//Ej73uGmIbpyreZkXxXS5wEKiUKjK1Pq05OihKs/KTO7GQoK+EiS0BPDo4zRgyQw3Jtt2rTR3
S+U46tWepIc52l1esm0QsSwbr0zQgn7XPRDmRIkoNvgMOjQWfZ87SQrxl019tiB4Y9BYMQN+m23Q
ejU3znDdg9Efr9F8V3MYkVUTty/rxtmiAIy9nqOfjOHtu06fOvMfCAuy2c16f7T25Xic2FOWU7fP
Xi+vJPfjPZicrQpQqee6UuojnvH6rgLNUePkOJjZ4A0fGv1auSegpDlUurJkaCuqLUxd6+DJ0w+X
XdkOwN+uiAUIfYEUwmyiHlv1owPOWrSELngUN51aVVySytTFtg/LszkBDucMCockhUMLlCtUeqvk
V20tqWHKbLyDwDQytBF7iiz3hbFPo8JResm+3T5Ozn4ISZMRm3VRmPBDTZ+s+G42eqe3PAr21dIc
XSX8efkrSbauWIcwMqPvywFFFZpV6IpZbiDg4l02sT01dI41XQA7i6ZdNdaotC29k/VutdzTE5fQ
y93wGqPOkCAGdZMvp3uVfS4BNKJyTEB4NvLOkocxeh3il8yQAJNkv4oyrrGmFJnSTb2n2fep7ZoM
dWZIWTFJUMg8EWCBhgl06zhNT4mOYPQPJEbrVjIhze1pjdV3EjBhWCZ9rOMJr58/gOPTDv0lbuGF
p+QlOEQgjAP3WbM37kv/cnxIQlAUZIrbSW2IiZy9a1OMv9TDYQmzVnKqbxoxIVzHmIkDSiyhUKNQ
xpEhzsPgtlMfStkzynZ6tDLA/wGrtKGGrHZhqNi3xWtyTZpDfKs4rZvsLJfaN8HT4kNUSpLqbkLF
yqSwr9IgU0qF4uqR2V+TSXOK9nEeTql904bXifZy+Svxj//uZFoZEzZTW1Q5oRz7ls6edn2Vf1aV
0ks6cx8lIOctgE8oyWamjOhic4et7ArnsNrYdhzOqH0pMagfjeY26isvtBY3jGWzIJu7bGVK2GV6
bWtKbQCnYnt8mEcQuGMktUipd3klZaEobDMrWwY9yfDZiuBOMd+aSPKltu9bv/2A5PmfoUj6sbZz
Pi/J71vNpwJvKf2Xxuc9VNboSJP0y/68G7eP5ppgihz1HfZcN075ecGEP3rH3ZD6JsYZu33g24d/
s4SmKhzEVpe3yETRY2BbhwV8IIqsnVPmk3AKRwHYW6KIn/StkrjtPKhOV/+87AS5vH/x4vnndwLV
H8Y8SgBf7bN9e9vc4cH/FpiBwesaaIux9YVrB+7M21gSIjL3BOTIMXrdzARDT7n2JRheklEC6dIQ
FNAiYSBhSMDg4rUnGh+r6/QQngwfwiwDLorpTnYHl9oTUGJqlJZFKT9DvOjTcF3thiu0nEyusu/2
xY3+5fKXky2fABRpGWskavFYWS7pTg0/sST7SG8GVARMykBgAYXHP0PDHBgyxA4v/4P+mQ4vvSKp
yWx7cP59YQPRSbHrTMWhHtbo04qtaRcng4T4Q2ZD2ENTDLaz3EB1OZzzu5iFBy2XtbvJTPC/rw5d
xqYgSGuYACH9E7PylzKpJKG8ff6cV0rYKmk+jwrIxHCuD25UPS1v2V6PJDV/mRvCbgnUWak70Nt6
A/ls9Peq+Xg5Xv+yPc5OCNsjDpdAB88WEjoMf3OWgtztnDp2/jeagO1U4WxN2B5Bl2tZkeGr/Jdb
vvGjQ76T9X3JVk04RxtWhzgH0JbcdtfNcsNK7/Kq8S/7PuP57YZY2CM0trKK12giNX9e6OTMUXDV
Z9bu35kRtjpocsdgajVehz/VOnEM45aoku3+l+z07Iuw3+fctOnAn/dAmVs6XC462lEv4YMDmvf1
AMFHybaRLZ6w+WudYbRrxAMJIeFTkCc3caS6M43/5TfiMbICgGk2F2IzHRejhOyjHjKPpu23lqzY
L/OG/31lpgjKNK41PPqlyotF973xqMlmB2QmBAxgGN2OqwUKXKFyXweHPnkzdMnQscyEgAJdbpZN
Xg2ow6MSY/5oOuizyhqv+G+83zSMqCqadW1dEzZlmobarPC+hrn8PmedV9bPGUbfVQi/RR+pxpi/
Tb0vMFVpPxoo9PfZD1p/X6LUm2Vv1tvof7YhbM6xohMuWMhtVc1wy/TFiO5Y/DZFsmL+9qc52xH2
Z6xmqHTbIP/K28fc3JFQc4JOcsr8BQTORoQ92duNUlQdKvjDd/ZQPn5KfeYZb+TE7vjtNNzJaGq2
AfpsT9icrV4lqt3j1JkwXqHkiZQCRGZA2JYziqR5HOEE0NRD0eK55fgRaD47IOzJtMgrO+5QA87o
Y7C8VS0eyQdJpveXs/lsRNiVUWgbSRTPXBFA/845sjEu71aZAwFqNKHJnvylQSAczk2PyfUiRURH
vTvtovtqNx3YNYC533HaIE4dOcuIsmTRLYDCQuZ4QMqMQkVtOA11dQXiwrV7+WNtV+zPeCDWkaYc
FMkdKHugYWy/6t504IIswSt6gTwZnY7EISrAAilpN5oRTrcWF4C8+AaWCr/tXi47tGkEg/NgaGc6
OPuFLxVVJCp0C4QtXdcfOH0uFAdx9ISS/GM7AFd2xK+TKGlkczq7Mfc5W0oAbr44dorP/1sb5OYJ
8ducJVYnWrpEeUFRncB0wo6A2Tg0HRbv7SxAB9Xh8hJuwvfKlvCdFn02m1oDtw5TH0j7ieQYBF+c
VCYuJzMjoHeZ2Uqg1jBTQF9cszXMHV8FRnqsJkWCFvybvzteVw4JEG4pvRlBjQ1Nq5BhzhxlyKbB
rdC5FbhLZkFeySySq2CI8ucB1cH9v1tNAc8bQ4U2boSOlLx/VvvHQq/cCaRcsg6oTVRf+SiguhFY
dEGbED4ahjWT6G6SvX1tP0isLIi4HpsVIwq4ItR968coJR5MVF1+xX3kqaAJwrChp0j2mezTCTjf
p/lQFQmM0tm464tipy224pTV5NQpcnJ0Yn3vVdmsumwtBQwpsoC3wiMyg8H05vxLGsgsXEYpS5Q9
JFqWKJOJNoTcDt3C/K7XoW9G/uXIkxj51Sewyr+NqYsLJQNEmRHUa+ao1V1DJ8otrXqZUIHMlAAZ
0aiapd1C0TPt2ltdo4e86E9jNXzII2pbmmVY0Anm/4yVR4DAIKgtBLnWQqbdMKbHxuq+LTLOmm1v
zmaESGdokej7HiVt0hHHLHxV+0eXidHLbAiBnSnVVCT1DI4hbTrSPEO3ee4OQy5Jxv5yTp19EWIZ
9DtZ1KS8SoK0hZ/vXHmjvdYc3hr5oZTFOhsTDkWMRtGi7hDWWTY4bWg5GTkUss4oycqJFQYaQQB3
5GwV8dw7NbsOdcW17Z+X9w7/xO+PjN+eiH1CIA+dQZQL3AkatCnO1/XS+BA/BduHc9mQzBvhFDSg
7ZzFXMMoyBa31G4CEjljJEu9thHt7I54AoaaMlYtcnKwr6L9x2K1o5APTeyev77YA6SGQxuOHcrX
Y7K4U78PtNrT+n1K/MtLtp0LnZ3hS7pCAZzTNDIqhoZ8S3Vy5pPqVi9uR7AgyCQ7ZR9HAAJCKgy3
8/Erpn4Z0jsSv0SZpLywfbVYrZoABBE6o5Ol5Kvmmvv5M+9dTl0l88cdcXm3J/pxZRw/smgQMKHV
w7qLS2BCPwaverx8izVZPxjhW/3SBhKgIEJXCbU5LWjI3CJ27OQ6uS9j0CRBngP8BMZDtYAhxZnR
2YDeKowOyRvhJG6KyulpEY8za/FPSII7hm2lppJ+Zhm4ioKWS1HpWR4jPhoPGQpci/AKFR//83xH
ZFDOXyAvLCkToaKpBhCZ4A7ARXKxr/bxUdmrjlxZenvhGFWZpRMKCuU/N5hi2kUVc+muOHiyintT
NjAu+33+99UGnuoqGGM+LTTk1ZNG+vu2kXG1beP32QUBI6yFpqahAPDaWneMeTcWzxroWEoZ2YLM
joAQydzPLO2RKurL/dgf6vq6qWKnY58vQ55sxQSQaHO7bYwBT4+VtRwi6CeF5EPU6RBK/e9HF0GB
ohfRaIFDFs7ufjqZ5kGRCjnyyHkfwmcjAiq0WpPlHUNFvfwJudL4UNyl++7Ueslt9oiUBBOLl9dt
+6j4bU+sblAKIRglAASUNUbqNZBFlk6UvNRoikg+8nB3Xj+xulEXimZqvF+rnd9m41s0Hi67sn0W
nV0Rdr8aVPoy8USuSTBNH+ZuHnumvr9s5C+n0dmKuPWVjEWZjg8EFk8QILjh1XKw/cFtS4e4qte9
yZUCN2ObEUZB2G9oTBQewNV4MTodaIO3I8Q1JHM/VFJdWRCWLrb7vis5FU9cgEu2+CeXXX9kLgir
Bg6ZYqGcDUUFy3yg4JZKPlTrXvkgYCY1s9Ag1YxIjo9htzPmGzSHXv74m1i2MiFgJkQ0GebN8e0x
v/w6W5m/kGLXVs1zauu7y6Y2s4OVKQE21RpTvaDNx61kbvwh9u0Q89jWPrO63RAelGneTZrE5CYU
rEwKENqUcz8hzwH3LstQUj3lw4Meof2rLhytkjyyyOJBwNKcKdD7zdE3t7DnRb/RZZqum79v26oG
YSFKTRFrYnXp1PpXzkjDY0qbQ5da7uUvJDMh7Jm+tdNF51V8PEf4ZvJTp7mkKrf5QVZOCJtGVVih
oDMTL8XVg17fRMabZSRukLozepP+nTPc2VXCocyBboSgqfGI8Ria32gpcUW2WMLOadoyWgzetBEA
YEb7pEwS8JcZEPaLNpR1k4IRBAOmz4r1VMmkQGS/L2yOtCuUgWdlXmxgArmqu2e7HCURtV1AXH1w
YVd0YRRk9czz1xtyp1iYbcNl50q/WU7jdx1cBbvS+yAb38qokHGE7dLFzEbfIBm73BlZsl9Y+TnP
m4fLIbZ5PJ/tiEy60LXvBzWBBFw+PFexX873tbW/bGK79W1lQ6iyzVmIxnaCBWSpM+e+8Wrs0Gns
m95yC8mW4xg75tO8U70UOrGyJzCZfwIezJCSsGyG9KNT3pbqYDex236oYXvln4AIqcqizlbwrQak
N/14p4IwqFwkeZrMEQEL0iQEiZiCxwBdf4ySr4lVOR2RbFeZDf73Fd6oZaqoEydSQUnUyYqbJngZ
rJfL0SDZsoYACWXY10NuYrEarXAbVoGpV2KBb/p3yfrqc/C/r7wI+iytmAVUa/DWHV0Z+VVQHIvg
PpD1DMlcEYAhNRrDWFqUdRP2nNBjrkiO4+17+soTAQQqWk7NEuIw081DceQlFu1oP6e9q+7+l8ZK
yecX55yHOIlaxucbDO3anh+r4DYNJL1JkiUTWx1HvOATk5P813nwveoWw+9ntD9cDrHtx+Hzuomq
7vYUgYixhDoU6YpPtVpBE4jtSdLutCbwG6a5JY33YdJ+NQeyi6b8323Vd8xRcZJGPScQ643crfQ7
I/+Zybj+t288Kx8FPKBpCWkeA9OS3S6JnepoupXmx/v8tcOQXP7FvCr2oSpbWNnnEwCirwBAARcS
bxun0d0k35lufkJF53qBXPorwbiP0+xlvX/bA4ErXwXMwOvqnE5QMfdqDPhmLmdKwJSvn9oOvau+
6m6z7yVIKNt6pgAiGYi4MWEGT0cQM1i78LTctt7kG+jSCFzZa6H0YwpIYuoFmysCcJ925mm+he7r
Y3pTe+oOjzjftBfo9EqSGr5iFzBSlANM9SbJohko3E7om04Np43AC5A8zoak1riBKWgP06gJLTOm
q+KL4Ugne1omdIPkeFMZFnO3MPq1qMvj5S0vMSO+GSapwtp5RiKot9bXcnmo8/xHOEpq3hvRv/bl
F+ysDhY9UNHNwOuLqnrsyKdeNs0u+30hV6lIrDGFV8vGEsP/5Ec2Sj7GVpz94YGQqRTpkqVjCQ/o
TXLM7vWD/ZgrTnxc3MCBgNlzeyWr2W/cmP+wKMBUo5aZ1vA1S6AfBtatA94H0HckgwjZ0gnAZBU5
WJLB1eJFRnBvq+GDHcpEcDbSij88EUAosc22KiKMoWSYBA2bWzLfmF3taINLYkmgbezOP0wJ4GOT
Gn0zYFP00kF5Lg2o5UF7lwbK9fyBOvAflgTgSSwkY6mO3iaQrTohRGEHxVG0PbW+XN6fW3j6hyEh
lekqZY4rtFeiJznPHN55FPqdU+q/lPM+RFe8NidqHFilSWga45JeKuFrFZVPw8i8yy5JIEfkUuyZ
Wql6g5ALs9AZQO2a/4O3vMs2tu6ef/ghQAKr9SDXuNqUGkQN1JhZ41Va6A4suplDE4JaKdnl9uIq
5p1Z0p/alJ3GqHOaJrtpi/xHkOVEkgPI3BYgJO0GYoIaC7PkTeqU9HaA9+Pw87Lfku2sCagxgA5H
rQrM3DBzfplpcyqDSfL5ZCZExIiGhQYZal0aGj0ro3JKWflWFvOagBhDEzdzx7Gv5712/R5KU24a
O9bD7BkfezdErBjMNg1NI7oloEbWJW2C+Th8mancdxnxLM2ULNpWJvaHDQEvBqPtMQaFcxYzk+4v
5VVvcKZH85cmARpY/Y/EwdklATVAr9/ZGuH1nbbOnXgxr0ZaHy/b+Mtn+m3k3Xur0TIS93rn6U/0
IdhzronUbe1fLslfd6XmhGpINod6axol3sQ47b1+yN14rz2RE9rBvepGJk4v+2Li62tTZqlpVoiK
PHKz2OHFqxillwIv2rHDa1f/g4scA4Tsch0lTMCILG/MJOmBEck1qJJ2XF423iNn8vkLs+0RyXG5
DUnnDyigRTmT1KIaLvy5vtzOufUcTJ1rFkQ2Vi6zI0BGrsSRMliQf23sapcz49jYms/URVKV5Xvo
0uoJsFFkSZ92IRINBiHNEhQAUIMu9d0S4LYVUreRNSZJQ0QAjn6cSADyExjERP5D+mjtMihGxu4w
+zhAvdiTThHLAkSAkbqpU9YMvKXah66JtxwaCBB7HczlHhQMA18mwfeXg/QcIwKSTH2vxqg7gW77
wAynAFNU4g0H/XG8R4PUa39Nr2jumBL4kgSMyI+pk1JTWYHAnGbQvluB26JAWNSZK0Gw7bPst3Oi
KF5q1hTdpLg4EOJgj/+HTlxxMYgxnOZXZY+5Yk+RFDm2c9SzTSEzMfOE5nmAYSyIDrr2nIJy+U0p
bzMMT0u82w4WiIdpFDrvliiJPWWNHoQ2ADO6VnEZ5/hMv1SH6QTu6lN2U/7/l6gAXmdzwvZLjNkK
Ex2OFfbXJYSunGR7by/c+feF3dYN7VibDZJ73jkHVmK3MpjPFvN7iCe3y0u3HX9nU8I209oxKFKC
+FNJ6QzpdYPLfpdKcgKZEWFnpeXAVKPAGd2XPxrldVoKh0jJbCVGxGcKqGeqVsJrupn+k2Lfkk+V
IZuYksSZIRzMsZFkaq4j6axL6MgHSG8Nu72JE/qU2cyvgxrtmslVFn6zR8hhT5blpJr+Fray2sz2
bv791QxhZ2k06qFYgc57tTH3sQoQnqf95cCQmeBLsapkNLaKPaUCMIbxpSRPrYwYePP3NdOA3Dv+
YzAhxu1lamLdWABIRuLY5fdO1oi+XclYWRBCuyflEGl0BHPzNRcxJA65yvcJGE1PyW3pzYdw8SYZ
9TX/V787mDXbRiELIqO2KBgSDKPW51xhI5wtN2+ujPJgF9/7GhMgMv+2F/Bsiv999YFAothQZcD9
FXVIz6hKz4hk6mKbOLTyhm+5tQno0wSg3Os8gjktQ8mcGBLhoIk2rNfLwbad8a4sCYiqpkuuTBNS
UP2p9+vb9IRk8K732iPnu5DlFjK3hNCLraS1kxnDlZodta4W6l+qUbsqqwac+Y1MLEvqmhCGeaJN
CcbCeJnYBM3VcrB8ciKu5qiOIh1EkwWFgLRBoNBc5dJCM/gl2/itqiSJhMSA+ACUZRhfMOYQVVTl
1LK7UEZEsYni50AQX3+Ksossi/a9N6fW7dyOO6ZHXyn7fjneNq3o2KJUJxrT3xVmAqUcx4QfSG3u
Q4XSY0px3Zf1h/KSlR0Bp3V70kbISM0YLNJOml/v9cf2i+ksLtdYt7zuy79zS8BsS9X/3+RF2Hyb
i/0U1E4tVWXb6NUlqm4yTdWYaZrvSOMVe6iWCje3iZL4TqnvDI2kHu0zD+KnxGEZ+9GFryqExsEy
4V92cPsecjYupssl7xSzbPS75bODowmsjwFu4nnpoK3Kzz25SMNmvK8MCid+a9RWq3VofpgK+9aw
0wNjsqqxzIQQJCQvkow2Cmh/dEBSh57E/gNDEkSlmEk3NbyyqCKxd7lAXDyfoVM8Vp/14nMoYybe
dGH1+wLGYXwzwn0e9DGQVyHNY/GhBJLqpq1pOtWpSCiaMiVJ9RBHubHcavH3KjkWQynbrNtOnI0I
Z1C4tMVk8ifE/Ofs2t9RC/EUH8wLr/MOtEHufJA90PJVeZcsrLwSzqGh6pB6JzgZ5ln14r5zaLC4
Vu3mw2EeX9pOcmvZPPZW5oSPNOfDoukDWjdC24YoQeiwIHZaPoEN5peP7FNqAVxxfYW0joBEjd2w
JqkRcErkWKFX/epMGL9od3jJV9HH0+w/VsVameSfd5WsQKgjnqKAgRjuoDZgI+737Gi88e4hTnSG
R/3dv/RRyI5yLU4Kwh8UJ6DeG4NkTOgrLu3c6fS/8Vduf8DzogoBOs9mEKkVrxVA2jNTTmGd+Sp1
O/J02bPN03G1kkJckoUxo1RQejFAczC5Rh45xgfmHYFIZ1+EYFxqa2yyOcU5T19Degrp4yxT9Nnc
XgA7NJEiComYSmSG1sZxA9BQ2fBmT5ZXMvStqKUf5AqaLhQsZGcoz5fXbvvWsbIqoHmh2VUQBgSP
BvvRZyf9oFgguY9eWg/Sm18g43KgMq2O7crVyqaw27p2CWaT36/JE92DFFv1s12O6YPq5xK5g2+C
ptPyZJnaJlyujAr7TW9y24x467kV4WFQjehj0snofGQ2hC1WTG1kgi4GPFV9sh+U2q8jSY1qM9ZX
Xgh7KowtJTegeO8ZzWuaejp7IjLdu63mRsJP3f8GorCfIAqvxiEDMqkPPfjue7f1w8cI+ln5PvqG
Ludj+mk8gl3Sk9WpNgEDfdQ6yB9tZGqCYTPoFG3hZP663vmZETtG5XdG7/fW98tRLzMk7Oa4HRip
OBPAoIMpoipMf7ANoEY+uuCV8y4b2/5kZ6+EO44Kcj8bDBko9mHsSWluiDK48Ycypt9LZ4usFKlm
Qge4R+SNJnuaqvquDGUJx3Zw/9cPW5wOSce0RWcgUCgto8cwS522TD5dXqrtfHnlhoBGBtooTSWj
oF7Lr9BPiWM42TFPN1EwADB8sEOQqCZGrTTcEgyUX/48hjU1iruoyZAwx8/D/KgWd9bwcNmrzYVb
mRD3LAvNhXKp2bS8TfsHUu7+3e8L26aeMCGdcGWDaEFVRT21UAu8bOFXs9G71M+kOlixLEs3xTnE
TK+V2Z7R89RPy3hlkOa6j8HIWkRXw8I0pwuWr3MS74ltWC4rZZf47ZrEyjxf4VWuNAXFBLZ38Cek
n5edAam78IY61h5vb2hek2Zm/I50yVkhJJROHWfdhrXsurnm1hS3sBx9z9kG49aVLO0mFq18E6JD
D7W2alsD8JBps1OERXjLaLkvwgXV2mGuXT0pczeoOno9YLTtiHRnBGfPontWjxaCcI5e1IXtjGRw
yliq/s3B6dJaCLGVVcQKbcXE3ZVEXwNFuyEUJSdTnXdhPLU7lJUPcZz2TlBmH4rqc8gJGA0qpEAZ
e3S8mvqnAUwq9fx4eeU3cXm18CIu493dUPgoSju9DQzzbj9DerhsYju7OtsQpx5RnoMiCc90sleI
XpoPvLCLp8GDemSdu5w4Ibmsz3MbbX6vmziRNCpNbOgz1g1jcOivZtPb0smnEzkQX4gLKgK1alpF
0CIP6fAkVxeNGxrGbioftNplQ3gKY9PR7cHtlO5uCabPiuJLVlby9aiQQy7mPM19hZNCe7PvyG7x
mi+tW7rhTXy0ZtDx53eKJ21/kSADFXAoIU2UhAmMljRJ3X4g/lJ0LqX5bU7pjTqkV1GCdCnOPa0O
D6HZSbze/rYoKFIVDxGqeASDapNzIJQIWTD4cTldJhsI/wvUnk0IH7ab1aDBhQPbLnXCr1zJNPTB
goBkEGCbfqy2bZ7NCZ8Rr/S6ls28w4e+GpXuhl3hl/1+/AAVHo75sx3hy5FAM6B4hvwoJJ+yBLIk
P5kpeQXdjsizCf731SGFWAwivUfpLRjszGVK77O+OOJBwnAux/6mIYuaBCOgDMQAIibTtimDBokY
y/+Jw4euRcjJnrv4b7zb3ysbAvriDE8hgAIb8xx6dfhQhqrf9V/n1M3A8frv/BGA2A4tlUF2nc9r
46EVjUrlpy6TILFkzUQg7sJOI2OEq0Wopju7e50n4imtTKB0e9XwOEw4MRIuUX+GwKAlQ6JFwN6l
Yq5SfxmVN73yq+DFwkDDBxaNEYqxH2oa1BI2jrVERQUqfvCXBbvmCzOus9S/bGEzMVlZELaMliua
PoJHBiUP1alL36hjt6muhuIjV1rGdAN6zBBfEvvp+7hPZzLiMtbM99oyuQtoanTZpXbzy5yNiN30
RqZDtQCdnh5Nf/baQ6Wh3Sl6NDvHsD4wgk7UlSmhBD/NkR60fOQs0NCjkJKsdJpSVkPZjOeVEQGm
lz41UbJELTZWTea0g3Kqpyh3WabuL0eBxn/pHRKsLAmBlpYpiKtI1YPrpDq2p+IYH1o3PGU79Kwc
K7wN4jTajTtrP+znA73N9vVH6sCrf4AQh6mW0Nrs8CiFeZldFhYNmhSg5J3qP2wwV1z2dvv4WxkT
dnBdBszoIzSOqXvjLjy0++6gfO58uss9+yhrptraYQAJQ7ctU6cqFYCvTUslCAj3DGl+QK6WbHaS
8p/A6F2JW1uJC4LSxmunbmmU8O2xOpuGerAMZVbR6d+jx7VAtS17wUQGv0AVN7L36q3YXBsTzo6u
MLMgjDqU94YC13brn2VsQP1CPiC8Q9Z2hOXLptTqCgMJvM4CpyhABp5Kgl/iidhzPzYY7TcYbj91
pzttd0cjxe+YjPl1K6tb+SG+7hZ6PpjLgsShCHJvLjQfenTe5QCQOSLARRA0edvjNcVr8592dwi0
H4rshJV5IeAE0vGFViFgvDDihwYtRkTXJWEsM8H/voriEi24mINdOo9GR6VfHDTlSvb/1jFB0N1D
oY1HbXDX/mlhjuM6bdBr64V4sO3jn22cuH1fOxCYG0ZZ883m9l8ZE9zR5qywmpgrbyKtahdfKV80
NjtE+UDus3ZKwLR8jMIgbmGnxEFe1p8XbQbXoX85wrbUt8jaCvd29XGyrkO/Js8Yofg2n/JbNDWC
or9zIrTTWzct+rR32iH0Fkmn9OYVe21XhDZGcc7aLSqfD1GJqVFeMqT3Y+01/uJGhwrnUS45kaQ2
BYQbcwtcRgoyVgyVVxiDCP3mavwy35lPvUfccgeuOFUS+1KbAtqBXH9RKjp3aDCeffUrV4VNXTNy
tLvB1/3EL9BW4F3+ppv77RygYvNM0AamPnLC9Xkqv1FtdMK+e71sYvPAXX0+8dWLLCOexku4pRzQ
GniIT4OzPBp71Uv8cFdLdoJke4tT1LRNksmYOIO8incNKCOFxTWbb6MBcwutpFNVZkuAEnS7kaQK
+fM86Gcc07wfleDBghTyMi5fUT/YSRaS/56Yp60XUkATuzcLO8lRyOYN6OlVvR8Oyctw6r3kkN4Z
X2QSTBLwEuvmy4AB5shGltuO2NTkMTa+lUbrjLKay+bJtYpBAVaqLKQJ7SwcjihwNvoPlrR7K/xH
sngyKwKIGAYEDOIS3synGW2DB84i3o5OsFNucGV0q7fgNtrLYES2hAKKzLRo0ow/PSxW6hT5DTRo
3Zge9EgCkbJtLCAHJtzD8Bf+Z9R0RvK5kvEhbq6ehnqEASZgdLsIq1eoc1gFAbonVLVWoJag6m5Q
skMf25LjedMTHbpSeKlBk4YIFkEDEsk6xIRbhde6qkrQqyFBiM3HT7IyIWRKcYXCf5EhEuo0KqFd
Oz1jjGSXdOORNKYHpiTqa1CzTcYy2GO/7QvW644emLmL/4nifS/JfXTq3bPWPMZG9i0N7E+Xg3UT
WFb/QgFYLAOsg/0Scpm/dBlOo2X1n6eZBLtEDbO7uVXVcBfHMeisL9vl4fgOYFZ2+cdZHfAKK2PK
RqTbfVW6ffiJzq+99dzbD2H5pU8lTm6G1MoY//vKWBSTWrEiODmOijP802ovw/j1sj/bR4+OqoNt
qMSyRK2XronzdGrwzgPEfFD9FjyeXfhLdA1iT99kZ8927P62Jsq9aJmRGEOJFLxbcIfOgn0QyOTE
tlhCCDl7pAulhzYKuoAtEU/z/e7Y3yh+dmU80FfVy3eydwapMWGnpG2zTGqp4gkAMo2ccjW/Ca/t
PfQqdjLlH9naCSE/2VGpmHOBXintZ6pF6BSWnJ6bUAx6VR2VNICY2Hkwjna5FCYuL3kb+lp4rFTL
z7LPGpUkBZthvbIjQH5stcWYBqimd/AC3XN98JZOEl82F2tlQ4B7TEcatM0wl57nraPHL6gRXt44
lw1gsujPvTlkLOtAXg0gUDVvrkcnlZ1YmxD32wUivnOgPWQq6jBHaLWGM3Q/UnIT6Qc9pWBjkcHa
5U9CRC3OFgr22pxiNrE2l+t2UV2iRjdqL2ONlC2aEMKDapmR3dug8oyKHCJp6XXZ9zLyuF91nHcY
vVo4/q9YwWZeGtDeHmgPSc4G8qWnEZcw7b6a3dZ7Ce64JE/sZXs8pkpuRJf3z7vCd720Hc1DQGnY
0dYBqelrW5eZ0we0d5Za1g+wbQ2vOaBEtsG6KBwOYWooes9i5BtJX7tx8dIWBJwfY7zHmfGhYD/b
4v+W1YpOZq8BfpQeo0tkD82Sq3lZJAfrZtcLoWcbQv5E6yjM0LuBhpfdslN9Plxs3FKv9Ra/2/dX
H0qpV+YEEIIEEZloh1fMKnBI9In8sJoP0HyRtUcCBtlJpf6HimC540P1+iHy9Ft0ULj1Ts6MwX/s
fdD/Xj5RhmAsYgYNDxQ3McvkJCGICHI0Eu6r+KUEgZSpR+6HeG1W/omiBLkxxkpv272XY/SV4m7H
ZByNm7BkqJqKOW8dMx8CXoS5VpexhVpXpATHOgxBjdcfl0g2aLsJSyszAmDoc2+rLEXqPufEb9vE
139cPixkfgh7NSN9SvUSiVyYHEPDq4qrUnZ4y0wIWxSjaiFKFVbvQTzIgcxpjD47xj5y9VgtlLBH
TbWPVYsUnce0Lwu4NXpNko5ugtrKgLArjRLcyxGfbG2Va+P/SLuuJblxZPtFjCAJ0L3SlGsntVNr
XhhSS6InQW++/h5od1UcNKdwo+a5opkNIB0Smefor1lyU2SDG1GZaXLF+WAtKzmCaUZptphKQWD9
b9w0OZOmrezzm+JIwHEwVn72/bIGSBYmPr0C+z9Jxgb5SNkY7qwechb6toP+IcnKJGrwofGlr4ZF
cdCjZuXFYVFnPLtFyl9WKhu835aDuwnBuw26MIQkOzJadGAtiAh5+bWxv1J7n86SVoLtLTuLEFJr
1iZaQ3hqnXUg0kt/1NVDqP4qNVnus239loq7NJiPDBEzzZmterF4zT4E7bn6rMqa27bX8ef7omd2
hhETFwXew3sV3TFHoDF6FdxxnKUS65QJEs4EGl0npYaFOPp72D8WDdiC7GNv7y6r8vbRn9cjnMs4
O4aRGxCz1McMhEH1YVQl+YZMhOD3E1MLw7xCP75RPfd54PCQpkuytc302jgvQ3D6rZpnlMYholds
3dcWBjzz3A8B9aTP051BZWz3m4WDlTi+5FUKhRIvmgcrE5XIfrrT8tCr8t7NWP0wReA3sOcFU+ky
d705Y6CthHKNWQlV9Th0Ct4G1xdq7BIl/tKU2ScnpsVnB+2dbtNNjT+WbeaigZXuF/Ch+3Y0/DAY
U8CJTh/KXk88p1KvAn9Y/2diJFGqpFOdEGg5PmhmkO2lfuGpR+w+sBHxfH64rLPb2eVqJ4TAotKl
GbQcmQR56tBS3e6LPbmfNbc44vZ2SPcgUL8sUWaMQoTJx5ZNporbWxmrgZIW3pTm90MZkFHiJiW2
IsIc0ayhea0ib+6q1o+YZ2iln07Hy6uR7Z9ILWNbja5XMx57om/Vt9hrvfgJTc5PSgN8QfBkePP+
skCJU/4AbzRGptPHuClGo/Fzacejko2yKW+ZDMHLpLputYUGnTDNG7vdExnEv+xkBA+T42U1Gyiu
GG16KnGP6V7yq97mz2ptC16lSaPciQYYOKhxdOdXu+wYe7l8EtKjF5xI1CZdaBog06O5391qfg6M
bzzVvo1vFrrBs52s9VxiOSLIBJqtHGtoYDnE+D5krUfsLw1r/LS6ouVq5YJswSXUs5OnhoFUqTSA
L0mRbE4HA7hMl7dv8162OiHBDxS5GelJgqKAhtk2t1ViD9gaQRKbfuZg0GYqfcoBsxt1d1muRLnF
oetGx8uKSnHlqJa7Yj6ZRLJ720/d54WJ4ERV0iggVMcxNT4gDNEp8Hte9Cbh5ePaN3Mv+QREUCBB
XAH9jie+P4HbEfKPqC9ripPD44Rx4yx+PT5l112mziIEz+A4YZ6gN4KrYDBPk0uqXZ2+/bsDErxD
PyhxS0FS59chgFruABZ0+fvbdovJcbgZcNkguf178F/a1oxsPiVXBwvFc2iPmGcEKcYrwDmLCvV4
Ixtd235MWIkUTMoirC0zFfvWRX5ynx3SHaYow4CPURa7fC/LqaRLFIyrj6OsjAbo4Hyy97E3v3CI
v+jWwFBMsVOOyo/LW7rp0M/L+3CJc/K4JwNfXniKct8qfyyTJJrLtlC8wCltQVSrhUdPb/vA2tV7
J9D2vQ8wbE/xQ+/ygvh5fLgGrxYkmFJv6E2mR0BPCye8lzUYyMtGxfLn/JnZxNeV8FCWso5amUzB
tmqTOkO+IO/OHHarqfkL0dhtjaZ0wxlORVc8lGokSSa4pl9apmBqs9rFdNYhol8e9PA2pG4XP0T0
ZyUbHNgMXav9FMJxhREdU6vwNNuWPxoUfTXDmzIAQj5fPrbtNpiVHCEka92AkegUcrQnNfaawR33
HPeAAvfJn4GeDu13pE1GfJcu7aLgTwgQvucFRT/Ey8Du7sJOAtQl+77gPAaMo8YzheYzAxPsnwrZ
HJLscARnodNiSmOCN44ZqMtqu3h01Hx1Cl0rHP+l7xVxzfpZUczU4tn/LcYdg+RzskcbxYu1N3fz
YbSuQiTUzgohYpzNStxXVoE2dVUHrArQzIpfqiGxIsn+ifhlhq3UxQRsLr9R/kqUw9SDVwg1xuLt
snLLxAj+YWmrPulGlOYcoHBH9Fm9m+2H3KSSvEyibQb/fXU1RtWn0rMe9VK84u0xKrbT4l+XFyKT
IDgDasXoms0Rf5XYt+Ob7Loi5urQ+U6ulmBNaOCcQ3jvaQcuAwTb8Ln/itGB30BF9n0ow0n9h3BL
HEMjmm0ScbJDDWlbmw5qPkOiTftWLetdp7HcXfTe2KeUMDdHsfB+7vLGLSxDDWqTvTpNt+ycFHNa
JE8kdraZXJvnf0jYgQRoqrpJ8AhbggVorF023YWmD84FL1PQRmREoJ4/XD7V7VhyFil4wajJMfMJ
kFPcRx5q5bZvvazxjPjBAh3zZUlcPz7627MkwR+OYUJqtoCSG3BNEzmW2l12DR63tto/wSW28TyX
3QBAj9Z80+tDKBvV+4dAZRFMljsgixAHdJawYhpJYcyj5ZHeLY/IaDzwY7euEWQ04CAv0U7WUrZt
eGehgmnPJOwircFzzjTdVOWDKiN8/gc7OAsQLFvTld6gCiw7eW01kN+Wu+FgvQDQSjt1r/NRjpMj
W5Gg532clmXU4qo6zTctey5aSS1U9n1BqdOa5FFkozgJ8JhoPDRXsMtrGk7/f2ogqHIVm3SY+Vs1
m+617tSTd8zLX7YWvgUfreUsQlBlrZi0eAgXzP+z50T17CLyNOqqpSQ/l+yUWG2L2joOJ/5KPZrM
KzIAgJB/txCx0kbqtNeUBg+5AC7z9fExArZwZSZoxN9d3jGZGos1ttYadGY2qLJbaCYK2BE9e2hT
bwo3OlZHzvUte3OXuQMRQLyqChYyVH55axZeqr1xH52ABFd6kzcFwGD6eR244kr1bMEZKClJSitC
odkytHt7yb9mYSGJQjKdENyBmmJeKqf8+Xg8MiWoZHSOm6qN8U88gZuIuuKVMNKr3FT49YVYRz06
KdlPtdmb8fNlddgMNysp+t+zCSVXyNLYYetb9mkpbkjt9dP7NSLQG4tYoGpUHHJkRG+m7jehXvsW
mw8t+bXYkrLU9ir+iBBHHLswH8HOhUfDSQN5AfWW8rWsXy8vY/O80ZHw32WIfEGRAhCVfkx6P6L5
TYp5iyG56nl1JUI4jGVaUjanNaZVmnsVqG8YvSnNf7lVYqI9sTTXRkz5jWqJPu/nGjix5SK5NMj2
iv++ylGToh2YM6PGPnR7bbmJkJJdPgzZgQvGp7RNVhksxd3ebm2vpeZfbFjSIO/ZNTFydSTcSlcr
ycaeLG2ORnVzTg5plwVjSoPLa9ku/qxkCHE4xg27z6IU+Vju05OzS3fDDRioo+O8s37peKa6LE92
OEJYLmkYFsWEXDau75oFeKrXBMvVcoSYTO3Q1hmI4uEYx1u7JX5fykC1+Y58CPtnEeJwIgMnRWJQ
FQWySqnQCd+8d6n1Qkr9JVT6W9RGJeq23VxoWaYDhFS0PohsLGVVLO0S4w7U+FNzzO45mEl2CjHj
RZiXv4La5kBOy/+DCmu71XglWTitTO3rLhuQdVpREGE4I/YT3D382e/+H3DL/6CK53UKZ2cbiz44
DTL3/pTcJ4d6bzxSYODWx85je9mw7LYi/hEmZlVdNOOu0+Ee18zGV1DY3duT7OBkIoTmiMEODXAY
oHu6aOk7G4y3kMqAD2QiBKdt0QiMewX6mnvtq1559lVdZGcFELMndLRW3eTwhhhg9OjLM7HCe1zh
vMtOYTvbOJ8FX+XKz6npOMcoLqIAnd7iRUxFa3MR+cySBNFtv30WI/jtfBg6JDWokE1Anw19VkSu
KUucZAciuGwWd9MwLDjzybT2CSnw0JtL/IFMhOCxZwRNQOjiZhY7D4UFiJhrGuJWZy4YfTnlPSbK
kKPnYefm5r4uHlj+VKSStjHZMgRrHzMtnOoSiXnXBE560GRcNBKlEl8jzYJm6RKBOGDROi/tPCdd
vIGcWP3XZeWVaJX4KGkBe60mFu/rAwXdgB67OHLDVjJKJhMi2DmaLZhR2DNaLZvbhflqcTs7u8vr
4Pv9Maz9sQ4RijdRx4gW/JrZ6rY7L5FPVXJPDR/QgEEJyjvqgLO0fLosdLtd6KxsjmD6VZwvS6jh
lBLdvO3y5XM82Ld60+xyTErbbeiTsQSPgLWnTJ9cEDLvIyc8gqHxsW4t/dj3siELTbYPgpeIuwYz
KUuNKi3Ga0yAOxv9borc5LZELJr9PBgPCmCCw2/0UYbLLouAjuA9TDUx6ybFTHUbTL7mZ0H3/b0J
ynu8nB7Ux8tbL1un4EY0IJouFUEhbtjZJ463Me44LNp1Cd9ZrQRv0iA8OYqFA8Z0T6WcukSSI8vM
XHQjDZu0usa1Je5OSfMyhrmXtV+6bpB43ctybHH4BlXRro96PHdkmD2vxqBP/rKBMFNKqUE2BWEU
gGiabQEGSDiXzB5orGUoXDXG6EXJACTW4WTatm+0jSTubjdUrGQJh5NUDKCfQBT3zTvnKQb9nk+9
/CH2TfQMu02ANkEwPu2jJ13y7rbpzlZyhUNzMrusJwfli3xG37P5yeqoz0ZZx59EivgiRvoMqM4h
Xo+W5FbPD0uFLnUZvtG2yZ6XIj6D9elgWIziuEpQnmhuco8O6wDe0jxw3NQr89aVPDEStHMbpaYJ
PhwW76qm3knJJjcD80qCcEkntto2fYmkH49itzZrg6S1JeN423VAmxqmBbxt8PoIMuiYzl1lwpqs
J3pafLDuHGw/OgLj28uDSNp0sH2RWckTwkxHzKgbQfTjR019sOwkd+POuaNTNYGq1lLdIm19GEPo
ZdV0itqldlurklkbz/c/RNjVPyFElnyJzTIygSI4N7czARUvOrPM7nsDUj6rvcnsl7TJ3Wx6Cpnk
Urzp6leChbDSOOC9LFo8Q9M9h1bK9tzV6wdZ+8+2vcE1Eg3znLZYRgYT2kCzEpscLofB3mnOvaYc
LwctmQhB+0s9dGw1wRZGrPGa7qntiY8+92t8vX1eiKCdIzjbYquFTeeog030LlbvF2CVmld5wbMY
QSn1aS7HuULmWIX6M/hs7ssIXIKdtCWb/7sf9e4sR9C72DZYS0Cu5htP/2U8iFE7qMFCcMehdcmn
VqJvmxWS1f6J+sZMwmINPiptZm/40aA9b6heJ/UuyT5f1gceoC4tTQiWGhjwlGQOOcElUAlK3O0A
d7Vrm1+1MeUuWQofmbMqWd62gzzvpxA160hRJ0dDf+USqZh8rG66XtYlJdNzIUAWNmCjJorlWBhW
Do1PVha5cygxps11OBoljgaSQlAiYnNX1+4kXtImbXC5d5y9gZVclfqdvy/G3wSsnK0eAfUln7R3
2hav0/h4+fg3t2klQaiwMNWupppiJKgaclc3iq+NSbzFvKptdyVG8DqAQ1DacEbvU0HboAEdcp0i
I4/Sw+XVbF+GVnIEv6OQujUrpHz+kHsk94AYhc7ndBfts2P97uS+s0dwfJJVwmSbKLohNUpQ+8KE
naOcwgb43vExWb5fXppE1QzBBaFhvFvmEolmHd6b5kuTSu7Hmx5ntXOCx3GWkFrJjL4UYn9Lq7up
udUANtntqnh3eSHbm2UjOQdPA2BgxYU4GHBpZtiMycjtMo9uq2e3TiV7WpaJEdazRFlXhTlahQa7
uJvm/CY2VXdGUn55Ndt5kXNejuA/E22wyPy7vdTXdgRd9ipxqYvVoWdskj0zb+fKK2mC47RCxuqE
21Hjo0AfgK0XlCcmx67wS+n8zbbKnZcmeLeo4lUZDWlsHILcnvzQzf3lzeNnIMYeHXOIGMwyQDcl
ou8MDNiOoYnmwTik3sR8u/tapKU7xZJws5ks65rt6Cb4JVRNrMwYM9WUkbNmhS9tYBCPFwY4qXJq
7DipsrxHd0v71gIFj6C2lR3nDNUmo7bvSMhA12XeVokMOksmRrAl1tdGm/Paz9K8KSywje+GrAi4
+fy/XopgSPhpYC3vUqxm19xrcaD5SdAdhpNOPGcf4r5x3TTJWqZgVIait/XoAErXCPW3sEZ4Asvn
fhryxzqvZSCWUu0QjAonlS7poqMPc99yPisaxL7ihaAHAIPW/4enYcuw1ssTDGsk/UJBvzj5C1A5
J5sERSabYLmsGQBc/3tmArCp0uhqlLgTcLZoiV9PmTd1Eld+eR0f5okxlmt3Knfls1Xsylhxu3KU
ZPgyEULi0EUAXib8Kl1H6q0+THddekX563wYuiqkDJo5s85KkdvPxU86F+6gfmXx5CqyIQHZSvjv
q1wx6+u8KnsQY6lqszN1O1gyGWPk5qGDuA9/jZ4qQwQZ60t9sh1tBrx6On91upeQNI/9IDn0bSGG
BQB3tKo6IvbUMmUFnyVGBwJ2idBDZzG3VF4vR4bNQKej/ZBQW9cMXYQ1Ms2la7QOr9xV407vACzb
TYfxa6i59a3uq4dYEomk8gQfEFmTks8GLlz2nWm4BMTmGXhxtcblL7VyssvtTTwvT/AAdWNOJV7s
el8pvvb5IW5vafJ4eQsviyCiByg7y2ksglS4G58iO0iaN1v2VCfZNSICChix7RRaiV3jfFvdMTl1
B/IZVX4+QuZfk2WfVYKIcEe51Y2Vk2G6dDG+N8oDY5nbFZJMgQezDxnJH7UD3N/fjdRmsWo1xTD4
Wf+tMR70GvyU0Smxnv/d2Qi+oKpSAyU07JumgfNbpS9T0rixJkMd3ux7WG8Z15GVzxnaOHfaHqhq
6gkpXHIA0tm+ST0jGHfpY+oyL9rB49GbSEqPLNM+vtEryW0f2RWAjuHtIiVv3kK1N4a3rOqNQwpL
+5eqLqQLRdKUum2ghqGQGI77taKRizmlf3dmgodw2owWZTjhCgt8QiPfccjz8ZrmG94xyKcYDWKK
+FDT0DpsSBDuNOUm6oIsvCbYrb4vHEuX0dakU4POLjzphrHlaouKftVXtZPOHWzGu5Uo4VCs1ChB
AIGljMxb3lWPYtIv9B0PpCLDDPz2wk92hn/FGa1kCmc0jGllagPKjpXKHuNm2dkMYLxMl0SLTeVe
iRG8dztUJXgGcW8Za7zvOwdbf9eopC4n2T4RgIR0YBnOa3R05MtTQd+r+OvlrdrOes+LEIGgSDeA
GoGg8aWs3OKVT5oOhxpEaHt1xzmzB+AFeZdF8hP/4FxXEoVcjhgEmh2iYb2ZaKCOgJHoHF8zlIfE
AqI/UlbJMUmXKHjzYsgaa3TQLEnR7296CbxfDmBhDJHt1IPxVfYevK0WjkF1UA3ieIRa2ogKjQXm
GXSZdU/oknFt9dE2rxkw0TFf8j8hwiYqdOhNxh/+UnvvgD4FIBXNVSnxSoawb3WjRJG2oAUwpe9j
8jlEN6M93dL05bI+bIenlRwhDKrKEuuoaOD+fzvQwGkDsvvPvVx33OGU525ne5pnIP/KPRkFg+yw
+O+rAGWFpabFJtbYg36h7XbMTL26lqQT3N981PjzYQnulmi0V52060CIm5FdM+h2A5g32uJem05g
HItOaVKyL2mcyzpsNxMZirzZxvugjTz978vLLR1PIQ6WNy7VXaWfTCUMRlAAMhmi4eY+ngWJfqpM
MqctSw5i31Se1jHfoe6cvV3WFJkQwbIUXNHAfV1zDpynNr1L0y/ZNc3b+modgl0tw1ioUYYLB+sV
PHnsl2Tck0Wyjk19WAkRDCvWR63rSrXzrcJ2SfpZK/YFeUrDey36Aq5C99/tmmBepgXo7LzmYAV1
44eF5aJD0HcwKnJZzLabXa1KMKW0DstEyRCqOBC+HmiHzKM+dTWPeJmf+LLuYZkyCEaVUkow94CX
HcUxP6fku1Ozbz2VrWrbgEAkTFEztDQRiEEvOzxkJyPu0kn5xDIWTIV9SrV+T9pQklluhnp6FsW1
ZuWKGkXVWsyKzeiGvx+1Y4EnRskJceX94Icoau2qaVJAwgsnBJTOvk4bG1VpyzNPbJcCcQHshwSQ
C/kh2Ulv01yPL8kTjmhKq3pqp5aPultP/5lRwsTQm3Wn7iqkfbJn8+2zOi9PTDX1paqzCmfVj+kp
yz5hRGJPypuJ+pf3cVvzznLEgwKznNoNeI5L0ZZqJ16H5wRKf10W8g/mdJYiuG6jUotCJdHk67hU
1/ecxDXak31xXALgY/gyKqftS/xZOcTpm8mszXlhSNSHnfJAg2rvAHO3vUVd1y+964z3z+J+P6es
dD3DsERSTha2sKbMm0LrrZuj1idU9oK+aVQG8EcxfWVjhlFwtZhIV3Uj4iqfAh4tHzxFBlm8qQ0r
CYJ7bdW0SyPL4cAiySegHz1SWv8ABaUsi9003pUcwXhzPWu7Ajxifnwcg/CUBcNhepyAuZYHycNV
aDD6SppgupmdJVW2hJydtDcw+6sHCZqxTBKAtNjPpKYrOybBdKtMKdVsTmdfdRZ2oJoBhM06ldyl
tk/KtHQwPeg6SMT+7mAjpzW6fERVp7P3ZXWIo7tZVgrbFGGqoPsAPgBYuQWj1btyzmPOzxL2L+j4
nvLWjWVpuUSGaKgAEFezWsMTbV196qeT0t7OsivT5nGclyGaZ0lmdO2QCTfbaH6lhfrqRNfQP+or
EVzdVx5AGcKWsIJMfll4Q/cLyKCK9nTZhW6mWSsRgu0zpZhYlBYTSC++DYmvDASAl27iLF6Up17r
SNRr8w14vSTBEwCSbs4sks9+eux+U9Qte7zQurqb7NrD5aXJdID/vtq9uNKMXuWDxop5hMGoiOJN
+HhZBre5D9F7tX2CC2C24rQdQwAyrH7fFl8n7aVWdiAeck2ZZW42bKy3TrR/qiUgt4XCUdMvcpee
iF/tjcLFZNZn+8GKvQgYSvIccrNvdy1XCOUg7iWMdQqct/+m7UricTKsYl+naNrVmNeBh7nZt98X
SZeFzL4EN0HNNgmbZOA90KPmLoPxU5sS//LxSbRfnK6b54WwEhNAfgoU5pL8Ghg6EpwHvT+ag2uz
L5elbeZeYLVxkFeCIkQcrTMTQioAQaHkVsWf8vdq/pSrxSk1JYva1vuzGOG8nKGbicpHdupiX7Hb
CZ3IZv96eSnbh3OWIRzODDJw4P7hWdbJdggTs+xgtusd570SJ+ZYb3VgC+56f/TGQHFbb1Ld7K5z
Tdc6zehEyPn4fiDth9/OKFdyhfg35FU2FA5iukECc2/teEQ3igMwYFAJy4DxNn39VzspghRYCTXo
nIEeFM26mPzopl77XHL/e40YSwWoDUErChWcoUPiKrU7rMtK1BfVocd0kvGPbuvEWYTgC/NSp0lk
oV2WhXdlcXSuSiJR7v/fEgT/5yR9lU8TSpSz9jwavknhgGTNd//gZM9CBOOZShC3pEPEM3wIemWY
Qg399Hu/49c/1VX89ousEr99q1gtTDAmZwbDs94jO0ZXPz1xlArFs5xAf6qOfBanyq9yEH/WKLZK
Yo4ciHEhLhZWpB6SrPeYYQAeKpSIkeiDOKyQqsq00BLJuLkclOTBjiS1gO12G0ulePtRwXn725ZX
AR4UNb1OBxTuurf8OL6indkv9uxA7gDlulte5E/Rm9F+JZCveCUwJ9VUDEmPcKEx053j/DCkNvDI
LNut5+HVsGWk6ZsRYyVQsFpwzbf6OKFiaOnLg8lu+nI8VmAqrZrgsnuQCRJst26rRKs423yIeTyj
+RxT1QvrOzZI5GwG3NWCBBtmplXEk4O83My+DOb3drxbqsyNMIYQvhj2r8uLkh2XYMt4dminasGz
jcrDOlBIzcZdqhzoTLs0/X5Z1qayrxYm2HDWFt001rhDl9XXCQwVg6y5jH/gQ6Z5FiCmKlm5OFnc
IXnQMVbBAZmaoD7KIRMkeybSFE9D2BQzHryAzoP3uuoQYQCNLH6LF+O2kZT8t4Ptak3C/caaUVEs
x2QGzhQKeSpyWjw8KUF0O8zB7xD/ImuMkOi5Llx34i4ZWBfjDh3StzBMvbzBYEJximVsvNs+fbU0
wVXYU6/mgKyFQd2Vz/0+/DSd7If62OCBpj0w/7Lybd+qVtIEP5GVfT01NrSvt+u/tBDlNrs6tNbo
5cBYUqnimnnyJRnCPRvTQ99MPy/L55+/pJuC94jDMCNDhJtWOU8u+IYMOJE+di8LkWmm4Doc1Dqs
ZUknYI+SXV3d2CFywdqdasttM0m2JFuQ4Dmmweq1pIKa9OZNObw26rEZZDdhiccQm8OisdD03I5x
G0gP5F1xY285sEOZHvLX0G1cXlGUTUJKtlBkJzRaJ48wWDr7Mym8DK1hgBQxForpnHvH+XH5uLa3
kKBFnWKuVBXns3SlmU1dR8MjULoDamh36qR4ABbZXRazvaSzGMGFmKlGkqYH/k5sd25r+231klaJ
D9SyqZK9J287j7MswXk0rG2X3DGQ0DS9Vy2nWtXdwnkhsqLCtmZYhGCKztDBfvb3NKNlfabmnJ20
6ErDrVEqbZM5uLxvEhliDpgNalyiIR/FEeslLT91k8Rat/fqzxrE5M/O8wyNiSgaoOk6QMsuyRaP
VZ/S65Jn6yxIUICI2EMY2zbmAP+K2t1/mC/mhyQGRXccuVf2W6/kCUoQh1GXFDOHD1maIH/P2jwg
y6HuJXotOx/++yrV7NvcCpsYYoC1YjWPs8ybbp6PTXUNWZDuaOJoSdRVnYZnLrzpg3uGMbdrdC/S
PSme4KYbWMnh/8dqHcUEmOCScDB7+14xDr3SIROTeOvNvVrJECIDmzOA66iALNL152h5s2aZq+Zn
+iG+rQQI4UDVa13rWsS34V0/JY8UFw0OTjRiOsLjj3Syl5/tBVmcAtkyLcMQdMzqTAYmePjO2roZ
rRdmSW5Om4eCOTwg7uGB0xGTPGNUDMo0zKrn+o+C3uBS7S2y9/tNx7ySIdglpiByNvLG/WoCvsbw
BclH1FjgVEr82ZBMeG/u10qWsF+L1qK3gstqqK2+AqaVHhSGSYjLLnM7p1uJ4f/GSpcBqWwipsFm
1M9G/ptVbTgor2i0noLKb+5knD6bGf9KHD/Flbi+DUd0VkBceuRubTiQPQc+l1H8yjZPsNCunlMr
15Cp4r7+qpP58yAl7pKJEAzUsIkVjw5AfkAhPzvHUPaitF0JWG2VYKCY2GgUx8DFPMzc2QOA7EkJ
2I22oEKdfuN8lPldKWPX+QehSF1sjLNS3RbDNAGW5cQ6RIJb+3N31A7dTXlD7qbP5MQ5l+bIlfVC
/4MG/hH5AWaIaVmO40Gnxd0I8oTlQP0mUHeAz0Dh/6oeRNSq/7s+EWtIQbE6HWo0jyxonAv7wVWz
XW/cNd33bHm8bFr8fD442JUowVmETWlnUWuDuao5MmN27egY4rJu2Pc0fpzt58vSNrcRHfg8k7MQ
AXXBsqbM0OOimqDysYfK1yHbv4Na6nn2eaOt7Mq55WzXwgT7yoxoytFj1vl6TdyR7Zzs50T2l1ck
kyEYWGLNSpZhbs+3pwdci0rjDU1Tl0VsXtbX6xBsTIkVW2sKPHXhVnnUdkAeOVG/vtW8zuN10V4i
bytBWYsTrKthxLQZpov8ORm9Ln1my+SNxrGW2ZREjngnMue2LTIdr9F63XhpfG9R1R2a90rGLrAV
D1frEVnbAdK7gKEe173eod+MOnEzbfadqUmOXTow1xiIerh8Yltedy1RMCpkpk0ap3g91nrTjcun
uJA1fknUTqSvNcqBxAAowEx/9VWPP43Gezu+X17Eppddr4KvchUFcYfMmRNjFexd/9wcrUPtxWiN
r96yBJ3xAMi6kbZk8Y0RvdFapOAewM9qzw7vKjIewHkfLIcOgFwVB4b0Il92gZGdkuAelrwsm0SF
e0gzzEJ3o2vLSFukWyh4B2vOm6qJUDo03Oxe6d3okJ1s37qbPIMPbaWBfLpg26psHcej4aFTHK9j
xKJDmk+4lZnMHYqdhWSzBArv/P2yemzungZIHwoMbNyUhaXFdj23rEaJF40r3qIHk2V4/06C4PaQ
iM/L0EV4hjbfDMyx9NrLFQJQCVFNsH5pumhEWmSDBoG/CodL6XZkcBMZIs/mYawkCCZUUZJY6YJE
snCeLOVtYVEwakCQl6HZbR7GSo5oN42+AJUaEDOJfkrLo/SRYishJqvvC6ZClXGZsI04Cq1yY/qT
lreJ/Q394Jn1YocukWXGv2vqHxzBSqCgXbWJrvSRY4r0pz4Yy6D1ai+7m74rHljvfX1wsyNQ7MBb
paNc5/gyOPlN97oSL6heGmX1knTJ5A9TeVzmm96ZYL5X3J3WmyrE2RGTZxUtUWxS80AN7+JBEoUk
hyZyig1ZVpTMRIvFaBYexpx2eq8dhpg+KoVxDLUEaAZ5/snEheqyWW3nK+fdo8JLvpIzvVoypOeU
7lD43lXg5VCBb3jTBRx6MKYuOV4WKVuqEHAVtQFRnYNbCNMqxTPAFq/GmquYIG6rFOY6A/um0OK0
gFPlsuDNFp3VIVLy9yBZpsOE1lA8vXc7K/f4+xAf3yn5WH7mzbsQ/VXspb1JrvG+qy0WHIujoo0P
RIZICfvbSn+NI9kDkcSjiF0LWVePaqvCAuqgsP/DY+47gfOt31mGy4ebnWdZj++2SBtoiKqpW444
DaJibDYpVOQ0kVW3bgoaFDduXy+f17Zh/5EhDoKkQAaOeHu0b2mvib4j9lMp6/OWiRC0P6HarE8V
RJD0r0V5GFqUqwwJqK5MhqDvYY6iYaPj0diKX6zic2m3XiWLjtux67xVgmb3c2GCHgLjLP1gBL0T
mJPmTfW7KuvmlK1FUOXEylAHQfrl56RIPbvOP6mZehMnpJPYqkwQ/32Vz6aqniW1jiCmNgBV74I8
1t3KuKZzFA3d/9NiSwiVemP1LC6RwjLtl/lz1GK3VyQL2U4rVzKE6GirfZRFnIpi9JZdpO85iLri
sSB/7V7R06v7cnzX7Zv7SqYQErM407SkrUFz7Y6BDprmBVCOncvpXOaDLDXfXiHREeVVDBijb+rv
Z8UyYg12hsclHv85mGH0U/2agUXC5XXf+UAfVVW2q5v6sZIprDAsaRPXDSYjASn1XLxGB+3gBHXu
6Q+8A63ZO1+RaASX/ZF0oUISoLfMGawKQpEa5rfknYNkpjvHixQXfKooMD02e5mH2rTs80LFxMAy
hsya+MNNyu7sAvifN0t7S6Jr0o+VFMEPtomTZRVHKYhm+gMIGrtZm/c6691hdA7ghHprTO1JUUdJ
hX0ziqzECq4RTBpjrfJTHHt7x0h8V1vaXnJo3PV9yE5XMvjvK08SjbXZx8UMHI6/7NkL9yWwYBMP
LF0LcEDANsT2sorg9qoMMNupeDeyxNkoo6uyOFESJODjS0TfG1m831aJ8/cFr9Uo02wrIx6Liu7R
bKOdPX0q/4+0K2uSE2e2v4gIFonlFai1u6v39vJCeBkj9h0Ev/4ePHdcWI1LX5Sf5sExlZ0iN6Uy
z1E7l3axe/ns1hWZn70cG/vH4saLFiWBkzvABrOq4t7JuR9misSnZCLmf198HTxJ5U00Q/Wa9COz
n68aUTAApvifCkIeKUiMXrCCy1YY1m5YPk9YXKya58vntP5BzkKEDxJPgaKzDstpgdLveHGInNRN
h8lViSzszQ7x3pjPkoRQG6nZEPYsmmlHuh9zJsm8yAORs+r/LxTbso8jBFnsO8S1oqPIw0Qf8c2R
Yj88lYFlrR4eQQsEoPwYgRAvIC24gKx6QgkW0MaLpshzsF/sWB+1Rlb/r+aMhSQh2gTDYLZJjhZL
3Os70pWAzv+nbiTVnkwdMdwATaxNC1wUHTx8x8mrkr/ZDdvo14AmGQtlBMcxktwqYxN5QW8sN4b3
o4NUGP5lw141gIUQwXvGvBrA7l7COws0X6NJfSHYZb4sY71YWQgRvKdzDHD11Bn6bvfTVkcfkbst
sP0PkzdfXeT0pas+tJAn+BClfKzVGcJmPBaZ3+LNEJTJz3oHIgE8bPiyhw3ZGQpONMVjXmYY5/Sr
7gu1nqNvf3l8YlGiB7Swch0X+LtuQ7fNLv/6bSZFyDfyzPaHb+UQB49C8FZxN6NEfx6PXWDtDjGF
uDOP3c4JXf1g7Jxd9yIH0Zo/xbtwR87ihLNTs7BPFXC5+TmYD+3yFZB9Zbmd8gfayR5u1j/TWZRw
jEyts4K20Kyr36rmyLikgSQ7OnFVI6FWXHXDiMc7wGwC0n/LG48cOqB+ZyDW8GRdlvVg90sfcbCs
awreFiPHFNa4D5JdaT+bsnmC+fQvfB1xJ4Og4GjqeV01sp8dzfQSjEk0h0hDIycBF64Et2+9U3U2
BpH3qFGKMewytBnjW3Q09+mWPCRYefGtn+/I5GS+XvYsiUWIlJGl4zRO6EC9KqE3jDmPWSQbXJeJ
EOJrmRfOGM9v42kU5q7J6q9GIcPtWJWBAk7VbN3CZVco7TE7w6K0RUJK+TO3nh3Z1WHV0Ba/L2RV
XkasbbBJ5U9G5MbRF0C97Lqkci9/jFVbW0gR0mquWeWgKAjafa8e+zLxHKb7epBtkxitO8V4GqxO
YnCrmdwCaj6d13wtcbyIg9gvsYf54s66D1VkbVQCcBx73wNF9LJy67FhIWr+hosqWOnHPtAGdH/p
M1iqbud3J0zNvf1b1cnGplY/2EKYYHT1kOc569FaMbvhFms8nj71b4zKAPvXxZiOrZkO2CTE6SnH
yPSgnaF4u/RH/I1l/9B/Lp+aTIBgeFMW1LTIcWdlqrlRG+JRq3hzWtka0Kr/2KBbxYyZiquvkBjw
/jP2WQ9sqYapt43Rb4fuGgYFUHj8J0KcV8EMKEcBNB+V0T5pJTmU6VOnDYcrzmshRQwEmPTo4gLX
xgTkFjxwrTZzHZkpS07LET5KAtLNGjc6PAoDT9p8bI3ny0rIfl+IAxPNY83McVSVRZ5LO72J7P4v
z0lwxqhQ1LSYcE4MjQk13dlGuh1qGYLKqvUuvsb87wuX77Q+Y0oPKb25b7BXXrRu3326fFjrDauF
EKG0ziuad1kGIcZz8faLoNzBlqbtzszO+pMqCZqrOxZLWxaq6yyadJUPQK5vNtrW9NDrVNHsnHl3
1H1V+BIFZ5t9V4IsFBQKxIAh9JsR7g4/X6/mfevSckOGxbZ6l3vZ18viZle/JG3+98U3S3UnRAWC
ZgIwVq30Y52qm3LYVg4mXat/mgib7bK0d9lK0FD6XWLLOg46ZowEasFx7O5ijG7z3WWl1r+Yg8kA
jZrAzxeHEEgbp30TAq5Y1XnomVn7OIap6obW9FQTlbkg69A9lP1+3KrekE2ekkvOdTX/Ad1ONQzM
KBimOJ+gAoY5NHvcM8lOBZR66vf7YPtvaRxusysQK5fCBJvhA7EjMmFM2bIOkbFvI39Qb2rtmnp/
KUYwFs47AzskGEJsNtlpRjgH/O9zA8vU96k3STx9LSyehVminRgcCx5pVvZ4l5l8cPm6lvEoMZM5
sorGvxQhpI8xnKxMmYFE1R3BhFGzK7xopx8aMM+mezmn1prlL8UJiSQwFOCW9gCib7NPWXqKWO6G
rcQSVh+El0KEbJLAdYdBQ90V/KMeuR8cZ27B5NU66S8dNiOoR1/HvexmJvtWQn7ROmbHsQWfJuO+
DU9Mky3gyAQIqYV0uYEONK6ynG/NxGdMYtqyTyNklZDQJigtBIyOKDfKsDVykBW2h8v2JlNCyCM9
s4OEjIi1ZfnS9c+R9F1OZs9CGGhMrmMbEFynHaa7QCoZbaK7/AMBdELg9qf51ervFBLiATbm66Bu
UEc6CU0BSQTAr0rKkrV6auApBMgcSlXc+X7PFxFlY1PlCKS5qWwdnXrd+HyFGgsJgl9SXo6RrSCs
BWXkZkbosnJ7WcKqeS0kCE6pO07cOBFG/ZiTAB9m19gJ9sYlL0/rKWchRfBCJQB16xii/m3BskK3
+CKH9mgCaLzYOj6RVEVrfSyyECZ4ZJ9lSVPNVDhVu7XHvdnvR3NfqafekAiSnZ3gmlrYEAWWhheb
uPGsbHRD+9WS7UeudmKW6gi+iQIcyLsjwc3rEJ4ImM+1vf6gvBa3JlBwUy/6cNkgVtEmlvIEV80c
U8d8FHYvhsfsR/xCPOyS7GntDSXaPzOcfsbc5kaR2KHMlwSHHcC42LMQH00xk0NZm3elcU3/Z6GY
iL/Fs7YYwhm7DpB535IuuedMNkghM/Sf5d+iaK2bfMSwFVgitOfWn0GZ2bbcm8/z0yfbyF6r1+2P
WBbmv2ecWOHMdOx6osTEYw6PVbdNMs8CfmvcS+rF9S/zS4o4GKQ7QR+zChGi6G615naIJF9+FVYH
IfQ/NUQk64aSrFNLtH6MZ33HHrDY72quhvl9r9xPR/OjUbsYbdjiAjW5l21dcoCWEF611kosMsIi
8pJvA8z0D+h5s1TGZSU7QSHGmiHHlL0FtAJtyL1I/56rkvS9evVcHuG7+BrnACQBW5a641t1o96l
gGshh2A751dz377KqhKZSkKMncwKtD4zPCPL7zVgLQVXPOwtFRJCq1pNOSk6NNRjAoS04UeW3mbt
jnHJwckMQIitHNQDRquBF7Qcnu3oocrvi1RSv8lOSginDkbpjY4ifEfps+4cDf6XNiwEgSx0yrIz
83nRdLxRp+hAc7zloVC87CrraoDMBRvgOqXiZEzKkRSMGGVuZjxGZFPyzeXfX/8S598Xaqkqb+0Q
5Ovol9HuEOThNm2ze9ZbV53WWYzg8QYP8iaMkGZUiKj5V8OOPSlgk0wXwd+jrsxaNUPVVvXEt4cv
LUganO7r5QP7Q6o5qyL4fKubZdNZWYuaKtiZGI0aNFCi9RsDT5FZ42HV77LA2eXeXUnxrPGfBcxa
L1JblDd6DPZeaBUMLh23Jc/dMr9pNO/v5AiuXxkVB/0DyEVZFvu2+TFgN0NbuVr97e/kCL5fM4Pi
SoIrNlcA6G288blz1zyliX9ZjswahADAWZCF6Qw6QdKNnm+K8g7oFpdFyJxTiAFGZUSxNXce02J4
Yd14E3JZb0wiQsRmsHlfq0GG/eU0mDYDnfyhlZUzf6h0f1mYiM9QUp2TfMIDtPZc/EhOBKBjiRfX
bv6mb1t0GGVvMzKdhGDQqn3c1QnychzhZoJNSOwB/9WHEV+1qJVEAcvgM7Hees7APaZ+vCzhD6n/
fGizkgu37GtCB60DFZW+62+1l2pn+8Zn5zMOcdPfRSASb2VbkBKDFqlMOepBasfYPmpSjD58puaL
BtzNy2qtytA1E7MP1JzHH37XKkOrQE8sFDRxqh907S6nBeBg3i4LWf3+CyFCpMmNtsBEMkApe8Xx
iILdXqPaXBYxB5F3QXMhQggyQZg3cWFgWtdsn4oocbVKd4fwaeKPxEwksmRnJgSaHGuV/7oPrTYT
ucH7eSPDe50DySV1hEDTVz0b9BDvDXlx36qx69jPLblzsOc0fO6LyZ0aGT/FelA4n6B4ayuLXMMC
F4LCv08c0cY6lfvImzxtEx+bvQzhdT2tLuQJhYiaFIx1hoZ+3tY8hjcgNEEQSgpX2WXb8FnWq5CY
4M+/ZuG9jJN4SOdFxEL5oDkPo7O9bH+y3xdKkdieCqfTcHpZeJc2p1E2GCcxiJ/RafH3m07QFMFo
zBQ94d7YK5tuq+z0vSWJoxLT/tmzWIgpSd1SfW6HU36qk9uk/ti0Eu+RnZQQDLQorps+RjIopgE4
uwoWkxPjCvhgwNv8F9V+3oQXamDDn418BoYyAg6cxprx+zJTBkkBJTssIQ4oU9Kl9fzNwXwRYmIs
cvYK/nPZsGRChEigY8xSHWPUA1OR70riPMcZ29nqNagwRKeqDYRYFUDcgv1avdVyXqP7bSifU/oj
TRI/VP1rVDnLmC1j8VXG0c6mMcV5mcnziNZ0/okN+78TMZ/mQgS3rYApCq7L1ZBtSPqJRLnby+qn
+bu+C86GbYP/EDc0S1xMi02FMVJi9j6aijc97kHUTks3a0eXD0PgacH0RR8CiR2stwsXUgW/Ge2+
KPP5CwWv/CN7KSYPnO3bZMd+KJ+j3iUftY26lznSqvURDApRzcFj6s+ksThPQAiovEpRU49pdT/Z
6CTH6SnQZXAqq9l7IUawjClAe38OBxjJfjEB9qybiTsU92H/4KRfLlvIavhZiBIsZOgp9jPm6X8l
d05qWj6bmQyreF0b7D5qGkbTgID3uxFWY6COhtK0fqKGj1o8boAGObp58TXX6n3EZGXieiYlDrh3
0NxT7XeQcVXex5mFi1z5LXszj/MqCCbJLA/Jzpfj4K6bxC9p4gWl50Zjjhl4bbXgS2ecwuTzaH+6
5hudRQgHmLQxmYwQCmEVpK2+Fo3khXTdBs6/L9xHCGkZHmKR5Yqk3Tux5pa97LlnNUZQnYL4XVcB
siXUo6wZnAKDMCCuDboHUvim+VEdbhT4aGl7LB12V5zYQpyQiiaQy4bDAHG6Mt2OQbhXzafLElb3
4Qng6wnIkbB3Il6xysHqGbUxq9hsykPy1n9TttQtDwDJZm67L28qP3phkcc3wEXchlJImNVvthAv
hIhCayrMdMAmIkO5CRTrzup7SYhdFYFVPw2ea+qmOBMXt+k4qbTERjON7jO13Jl8kIhYdZ6zCHEm
jodFVsdhzX1bS0fsHgBTLHKDyFARHrqPl7+YRB0RwimILVufNKiTVFh/V4mrF9dUiwttBD/qegRA
Zd6gKtFBgoRbrZvuCvMqTBaC+RnwWzuYp6GCM6VDyy0rwVUBQ+beuMHLnMt8eqI74+fV5PKxrY9P
LKSJvlQ4qR0wSCOf89vxrcHwhLIxb8dP3EtPMzXXPGNWy1Lg+v1rIVYo9BTsonAWIQe2voPXRmxB
JTviT0c8lOxnnMFgI9Fz/jrvyhjEJ9t2cPNH8fd7mrKGsLEa20RBAahvdwYUi3bOq/pR97P79O6a
9UEA8M2UPxqGssR5rDYoM+CndhhHscCDnmHMRk8lzrVeIi1kCPbIscnqVChk/fDNfpwfBZMdKDkT
rCjvOt/wMj+cX1QnQyJ3rrzeHeRCrFA7B3VlFi0xuc+aY42B3SlxS7otk7fLH2w9Ai/kCCEwz/KE
sBKGOTyaO3WHtSI8Uue5ax96l70ND+1GBZ6PApSi/HhlAF5IF8xFQws3sAA17Sfo3hlAlaJGLIF8
WI1YCxFCiQvaz0Cp4wKgVXH9GrD4YbAkz13rXrYQIYQSJbCcoOgdjnv0/5O4bXr0OMg2BMCTchUH
49LqhVjCaVoNIUXTEKXALXCRPgBf3XdC86q5j4VaQvBgXZtjCceak/O/86nJLtwpdzN/b7yTjRrK
DlF8qU7qMFKVCt9pyHbRE2gS7xWPfbA+J+hPefo+9GXbZusl7lk/8emaW7wfHSWZ8efAa4+H6xkI
rNyP2/kRRsYdJTFD8bU6xnOr0Sd89Omw7ZM9l6HirBYBtkEc07axhyGCf4+0zutmxqGnxQs17+L8
RyN765eIEIHtRpsH0ciQ+63xlFgPTv4Pj6/psZy1EDHt8g7N8HgCjtRoFzchKDHMWn29HPHWP8Sv
gzKEeA7AbbxS9ApQ31ntKsTyIkOGFLR+UKaDFSJg4YKX6fckqEVmyWoGGhG7G3d2xFyqGB5XZEu6
f3CZsxwhEFSJbbVDhZcjgCxwBO5or7nx1gRm45ZvKNb1ZS6zphjVVKy4m0BgI2JDx7SB+WaXqM3S
4H7o9050SDtJMF3Le0sRQj6Kck0pDAcMDpqS3RVB6Od8vFWo8lIRadyeP7WYY5eyZnUXjQj0VBrc
2lMgCgO1857M3Kxb4lum/7+dnkw1IRPZPHRI7SDelDzxlOB1ihyPwwh5K7nqzvZ1SS/B/jCzMHGA
N0Ev4NezqjtmpHCt8BQV3VHl9IpBOqpZNjVNHeMFIvtiOY28qUtUKkXxkPaYj9nXMkixVbvTNfTG
qGNhFEZQqDE1RW1L3HCKItyq2iHM8aYoG2JY/TwLIYI3NVptqomO8BZY022VbjjgO5XpsQEQ3OUI
tOq3dCFJSKz4OKysEo5H5bv0MGNrBf4Uuj8R4LbmPtzKxqhlAt8t1MZoYeYEy3jBq4lWf7ML/D50
iY8GMGht01cZ5JXkKMVmlWOFgdpGKIgGJfT04a4saz+LsEX3dvkk1+0Ca3OgNEOP+afeCwduGk3p
+gI7Qane3ug88EKruwXCkuyDrQYK7IP+J0cISopTMUIncEzqO22r+RXOD9NZ9z/Rc3wZee5sZ++8
dyFMiEpDn9AqI8iBRaqmYBqyPGQpy51mGpSq2zf58KKOP/7uIOcPujhIhwC8jOWow/XS2OTkVjWm
rSYDMFktuMDU8usYBTeO1ZTEuW7PdTLAZfzpJkKjOXU1oBeM+1yRfDWZcQj+TEKmB8SpMPSa9m41
7JvxQWWSGnmtmFhqJHhywHKqRBlk9H36LejCU6rZ/uVPs7p0tJAh8jThzXa0w2J2JqBizbez6UY9
zITA5Y4eLsuSmJ64iBrqg270NcBPK4W6IwVWgR4B+/nWDG2sQTqbtpdqt5qrzjahz663sLx4NFId
uCYaOhTJSUu94s0AEvRM2tQfE91Nf+RuczA/yOdvZboKF+xoMlKaOVPnJ6WxxRrejVnXp05R7zrr
qcMYW5TEm8unKzFIXYgiTotXj77Blnw2bRz9wBxvUnaXRfwh0v9yMbH/UrVtYrY9HBnfD10tfTMv
+vUgmyfb5l5+FV09REMzVRVvOZopBnoVQLZKWyCx0C4/FZm9YwV5IVm+c4wtaYebpsNghkTF1WNc
yBQsxiBDbVg2gv6s4uSbuLxxf2auNdQN3cVPcyfNybcSqbM5vIvKC6mCuaROPKhTgI9XQxoBThyb
h3T91HV27S7cXoPUShfiBFuZot4qMc6HDhP/AWrN7MFkEo3m0PReIZtYOugObSxU/+54SayqE6nm
juTPiqDdD1u2T67iTKbgHfpPjBCFLbyGWWGLu5DeADbGeZuqr7YlmdJdTywLIUIYVo0264IOnYro
TT+2h3Tb7gMAFPoqYGqGG9lT7boB/lJJDMi9M9B2MFCN5spnp90U/FSQa/LKWSExEE9hyAlR0eLR
an9i97yV3LLW48RCgOBEJc+6KFBR7JaOG3wG0vq863Cjdy77om6pByAUSfBbzZQLgYL/qEVDhjYi
GEGeDhPdMU2SuqQaCR6TlZyYk4V7/fhY3v6kN7mx0IZr/OH2f7kKr0e+sxHMRrLIWzYIO3VLxR0r
bsiGgRiPA1WK5nub2W7qnGpVcn6rfeiFI+lCiWaoSVQ7DkJtszE+Tn6yCWI0aes98bnXHCpQCTsH
S9aFlpm6ECQMJ3B6ZiGdWBlukd1t2ha7YpCNp66OQS51E4IEx0iECTAw7rchJreCHZpxYEQig2tt
9PvwIfoup6X8OXp2If69a5ilwTCyHB9wbLJN0EaYud4a+r0eZl7Jjn1zimLbLWV0wJIDFXtoKSFT
xGGrfhW3fkqZpzbdPs8lPe/ZFi7oJrbRGqcdutFGyRi3d+Vw04VHln6wZWi965Xp2afFVlqeNHwC
zBDH7E2e3rQ9u0/y5LnO9MQl3Io8kpF/0gmMc4BX/96QiG4DZowSx5fkMRHt3grtvu1nNlEdXCI3
zlA/gLikcccWKNlGp1qf9Tj7QUo2ucRgspuhJKoZQtAZpnFKkxS1SNDfJs5rHUt6K7LfF6JMgb5H
R4y54aZMT12Zukokm4tYtRWiOZjxIKqJNo4QyFQtBG4q1qgY9sbLajOUg1uP96F+VSxZCBICmB7b
yqRXEKR14Nr+JwV/XxBI6t/V81rIEOJVTZxQ6VQU9eHwZSTf2Cj5/fn/f+dYi98XAlWQVR01HAQN
s802Yx27phq6Wd57ifmkRBJhMmWEqoaFCae5igOj4B5sHpgMIGbVc87KiHMD0cjDqSGoMfNQAWcM
S92s7vbxaN7TMtqgd7gziuBUmmrlXy6mV4PgQrAwilNmjp23HWgvh6a/McPUUxrQM0Xp5u/ECDXO
GBkEKD5ArzDL6S5oQN6oWKXihoUM1nn9Q1Fg8WPrjWriFIvKzaGrKnRsWJ+/MOoFCnm7rMp6hYse
138i5j9hUW4YYcqArYTrxwDg6Bm60HzgT3PFPkNi60+Xpa1/n7MwISQQ2kdtOUcd0z6VhgtkCbWT
ZCiZCCEYaEGeV3hfRGCbuBuOj830wMnLZTXW7fushhAM4kiN6jZBro3KBFMxH2u7dan1Fa9+rg3+
i3y617TnyyJlliDEh6zNglgLkBGN+DVpjkO8vfz787G8jz9nlYSQkBipScnPRmTOXAyUuNlwU0b7
UkYYK/k8pgCmYzIlj4PZArg97fQMmBIYppfBmUqUEac3mhyVpaHBbar2qTEBTbfNy4dIds9dD9m/
jswUooAzANuxi1Bb2kHlOtitM5TKHaPCLYrHoJSEbNm5CbecsnUKE+yo4I2k38LkISgB0y257MpO
TYgEbWkO+dR1oBeL2Y5M4X3V35A62o7Kp8u2JrFlU4gCqW0OFuvxeYzpYej2keyVdL0CP8c0c9Z0
EdPidByLkiH/UEDvA6XyOdyNW92PH2PJV9FWL2sLSUIkmJII6abGprDxPH0cNnHg5sTTN9GGPGCX
5179Znhx5uq6q7qRX0kGQ9dvNwvpQlColdTKjPmmoVIwZTUAojYP2uN0nDbpJvQVSetAlipEYAGz
KIog1tFRdZ5nsrFq53iAVz4ZXuLLG4AS7xKnNurSSUib1qNfdvqOhvEjousuKeIXJeKupWj+NTY5
k1BgaN3AG9rvJtMZhGu2ivhqWce8/acNZBDbf/hYZwlCuBjMUesxqzcTxAQ7fVPs6Mm4I66XuwZY
zTy7cf9OIyFiWE6NADVhyXDUjUM8xEdSX7NkTslZJSFi0LFlljrfOYHc6/YEJO0PE7kqn59lCMGi
05ScTWB+9Wv7tW1PQfniRDI/mpPO++R3liHEC06nbAwivJ9jJ5Ng1M9m/pjQl5Zk912l38ZaDXz/
8UcdlF6Sy0CQ1iP7WbgQQoqwCJJ+REbMxxrws3eT+mlMP1+2BZkMIVCkVaIrlOElPY3H1jOGUHVp
3IN+AaQoErNbbydRkOmZBvDkMa75uye1vCGdFs43mbvwS/rCMJAa+AjA38et7Wobvhv3sp72emQ6
yxQvHDQKqpE0+IDhuBl+zE2e4MCfeADC2blpL6M7Xj3OhTghWKSMm5Mxf7Jx6Fw19HqQvAVX2cVC
iBAv+hR7YJxghoT0mct7b+4fjTIYitWcvxAiBInQwH5zPZYjxgQCzyxuMyVz01h3FY1K7GI16S8k
CbGiqUG4Z2UIf6211623jkgaz7LfF+JES5owzOO5YVKmXq/oaB3JxuHXO8ELHYQ4ocS0seiIJDE+
jqD4anbMtzbB1tjpwA9X/KuGHRbihMjQjRqJogjrYRr9Wn9Kooc8+BDlh8uhQXZuYmiIFLNiIcxs
AKdjDHr1qJJcXWTeIgSEygA9czt7Cx9PUXQsdOZ1Mmrcy1o4IvZiB8rNVA2gRdSm7sBeq967fEyS
sIbB/t/DGuqeInZMaDGFm+ILsON9th0fqm+ma+2GW2zKuKUUP14S18AB/bvQpGvVvKhRyNY+Ki4v
3xYYEp85pHSfPV4zSEp/mZujCrEgMYNAoYA89hXlGPTPeiTx0Mt24KhCBFB4yJEzQJJghrrrYHRC
GcYt0E4vfyiZJQhxIMqzMCwztIAiZZO0920pqYLXIyZQWkF/ihuXuN2hmk3dThoeLkZ+37Ej4dwN
QCIgGyZdP6yzGMEteWSPwAcCtYiVNp6qfVC0Iw9l27p/CGhnKYJrMsAhBokFKdSdAMBX3mde4k1H
vgk9gMhJSZn+YM+/5Im3/7QH5isrcHjzPsC8wxG8KF/U+3+zdNr615gC+s+2gclSUxxZ4JVVc6PE
5HJepoU3Ne130taS8nTd3M4yhJRQBMwOQwNTpbZpHHSAoOeWLO2sm8JZhJAG1HiIsr5AbLNRZmT9
J934Lt1Ens3pXQVMzzIEc+tIUZYkZqjkMVoRPcbOo44eUB3fJX3kRsrr5Q8zm9UlaYLZTVNdd1SN
oVE3JNwDm90dz/Lv9mRzb4p1860mJTpqqRrBDlljyIK55ETFtzJmhRngcCz4sLbPOFif042F/1xW
8g/O9etMxbeytMJdk1NoGSvb8nZeA4i3itd9KpkXHRQMd8hIgNefzc5fUXw2s/SgntgEKkUjxNbj
jDIYbBsHDGs25i+uGtmGU+lEtwEX7QjpIuO9HpEadb6l/rCCuwQDXQGX3MxWP9RChpAyVKzHd/mc
dBX6Vdcfcwocc9n+83pQWgiZ/4hFt4i3qR2nISpHTXNn9l22rfcUqKdudWh3w1720iPTSYgYE50I
Jt7gzti3wM4mWMo0YxdrMsJ7qVpC2OiyhrfjPKs9Vb69m1GTFK+IXe1xHsNIttJW2GokXByjEEIM
XMEyJYde6Ud2mDoMUOV+uHG8Pjq0G22j77VP0lXL1UCykCkEkiYzG61IUR+BvxgC4WE+/2AfjFNw
b+DS5GleBXQW7cC3gPZXny47+MUPCbhvoZU9JHhYGrEw78ehznaj8lZPfX5DSfPhspx1t/5PSwgS
Ss+8a+IoNPBcV1DX3lnb+UtGDrgu5+941QzSQphQckZVpPf9PIPEje9m/mU0vldU0o24aCnQR4gc
NZAvDWuCiBZE5XFKXSIFuFkv1xdqCJEjV/LArHLIiECSRT8mJwXooXyvPTXfYI/6C3jGcGOTvdfJ
TEIIJUD37/NgTtXWkHik/2orhhs3MhQsqXJCCImDgodRiQY6ecwP9lEDwA49mbfdNjuY23JX3YDm
/Zp5gcV5CtEkHKciKxpUblmXukCXdXsZo+b8C++KApM6P4tqaoiPNk7Yx07U4VHVLr/ZQPdKb2r+
1KAnpik/JA41G9glUYKNh+NIzUSF5073puXlB7LhN8qbiYevzv3fRu/Xi4GFdoLN085QqFoAVMy4
nzEvEKV84g9b9aMBNuBmPzxeVnHdEM+HKZh/WGt4fp+bR5pzb4xPvXkTyZjHZCIEWydNSWZ8AAz6
BduoP0yZryRf/04Lwc6TqLSHAHnMDzACl6ePSJuuLWscyfQQLNusKYY7IAgkMImbsGNAvuqm5GlN
JkPIjXwosE4yz/SZ/Ws07IPxNMmwhKQWJuRCho2YNHcQFOiz9V/5Z3lN6qWA8NiDxNGT8szMfnLB
j8Q3GoLZupFzoD3Nk775C9xo/63eGD+mO/l70PoRgvMQu2DAjnk3VWc3gVM1uKq2eNdnBl41wIoi
Gx5Yz0y/hIgXgwIT4EEx4DvR8VRO6CZfVc+ef1/I5FnLWsvmcxRlzSFPgV2pjntnkvVAVs/KQlmu
6yrF3pxg0jrr1WoYcCkNjcKt8qcYOwjhNX2QhQzBpC1WjkGroDRPym+8HdzYeCWt5ib1pytiwEKO
YNZVYw1xaFLEgPSoaV/McDd0sj7I5fPSxEoOy80oUkbc1Jxh/Jxz6kaW+a0zZWJWreuXKppYxxl2
rmmDMT8zASs/sL7UiXv5rGQChLzGbYVOZYS8VoRa6Kemnbm5NJbNQfed0y+0EDJZkKYUDRdoUfeO
X+obQhSvTQ6Zvb2szHrZazkWONmwpWSL85e8Cyw7Ao6PX9XuzJtVoDcFNgq+mfFFZLfZ9ZpqIU3I
mCQnsW4FYLGyP8+tqWQDFBqvdfx8b+1Cr/acT9on7ftlFVftzsHoFdizbN0Q4UwDo8DqawgfcszA
1QYGnp3vTmdsLktZswpTs4iDHhjg7MRVmrgDetAwYq4jJh6mj0sqWa1fM4jl7wtWl+UYTWnnrgMb
Cn+s8Ehl78rkgReSJCqTIxjeVKp5nVOUUE70eWjcRP3R0Y2p7//utAQ7KLMe/FgOygFKdJcCzNq4
Zq15eV6zVSz6DaDPI03PkKi76aAPe8N5DjqJ78g++XyUCxHB1OmpYc8DnirzmoAe1OSaGcilFkKO
yUmmsrQFMh0ekt0K/g8TxuLZ5Y+xdidYChGSTOwEthkGID+vwukYg5eDK1g4xzTIJ9yBTsBFkwTQ
1SIKkFo6MSxTJWBQ+f3gMK9cRYCLQ1H7bTwGu2wTHu3bcpPd/m+L+6uTSkt5grXlZLISPiNfFMUb
N96q6MPooBf5uccKGHstAaDM2TUGvlBRML/MSvKsUdHqpU3+gPGNIygp/cufbXXWZamWYH+0KQ2z
VEfc8P2ffRlQEE57a0Pc5IUilg57+nJZ4qrBL5QSrDGsinB0NBRurN5o8SGVEfStxh4D4BSOBcJ3
SxwPGgy1jFkBn40c2/EAPPzdrFTkIX34rk+TxOrX0oK5ECYEVKzUt8E4dxGAn6oDxAs3evL18nn9
wdDPCgmGbmvYA28blDwNJnf8n1RyGOeaTu1m2tTH63AYlzoJhq7kdj0FDFXD4JwyO3S77xaT5KF1
GzirJBg2S3t0Ugdk05y8kfxTRXeXz0z2WQSjJnliVlGE32/Bs12XxykDsI95uCxE+mEES+Zpm2h5
jWzaf7R30U10RCMJT8zhQ4gxu0gK+SQ7NCHCWk1bqVkNWwPliVuVodv01faySrJzEyr4wiQhnUCK
5ofN1xKPH1x5KEsZ355EiHhza8wcGDIYDcQoZOlxsh8TFSM5/l9p8u5FB1BLQ13CiK2096Iu8mys
NSTXLDGYhq1pwGS1NVUcoMq1hg6dCv6wArSYZnjsTfR5ZR2J1eeBhRRxZKoGmXdpqPjw+m5+HQiP
aOl5xSF2ay/3ZNX1ah5HGf9/pF1Xk9w2s/1FrCJIML0yTNpdbVbYF5a0kpgjmH/9PdjP1lAQPfBd
u8oP9laxB0Cju9HhHINPcjsg8/7drba6ToFngKsT9teL+U0FmGSOXpbharafLh/R5qvBXIkSFDpp
KWk1C4YtPv7Pf3fgJ3P2wz6S3p1NnVuJEhTbGTUypfYEmwaOqCH/YTvPhSzLxr8hvrZWyxEr5nY1
ZKzj4wz/G6bO9nzgvpWCiEmWIiZfrZyyGe0YYJMzTDdNsyO4qTw6yobdJXogtsyD7yQtWA8Qx77M
PaL/GLKblBZem36yQkmYI1uR4OC6MSxnVmLjGjP15vDRRCF0lk3PbFrPswaY/O+rOLsCucowIYLz
jeR5Ke8W2fzqZtix+j5f5Or7daFPmUG4da7uOpJ5YN52SclcjQSSayPbLsG5xfpgzHU0o5J2GgOU
7nbKB/2ABymGGVzAqLj5S38lyx/KtEGwCgRjR2aogdypMj/PwCtK9+gV8/LxaEyfJcvjIdOf14g6
NkCeDCDJChs5232ahxbotprAvjd25KDecavAH/aKLwMP3V7XWZiwl8qM1FuTwhe1qoWXsGeT2KVj
tW/VbJeDw/ny2rYtxFmasIudicb4tkLA0DWYr7RvKv2lNAPi4D/IF7X7XMsyzZuqYhAg0Jmqjhyv
kMREF8rY9Bk6Ocv02k5eE/tAZa1im/dqJUKIgB2aFvbQQDMY+WK0D3PsXt4z2RIE45DqhWK0KVzs
XFzZX832tpNVAmUrECwDJnXyzmxwc3XjVRuu8ir4bysQFFoxMj0mEeaBrGjf18+V/mOsZIAom3q8
OgVBj+O6LGI7gStFm/ddXz2Q9KZFBwbTFpBjvcdcGzYAfhEkAI9N0OKwXjRzCUGOloGa95DP+uwR
5hDPUpRP79g5E+2NwJ7STDBP/25Ts7wNASmiI1JUrsP6Q0ZfO+c9h7MSIaiv2tZGRRXMVBrWc1tj
cuGDLWMQ2n4nrGQIKpwnDMjgbd8jzmm+ah9z3muBB7b+s7rTXHl+lIdNfxhQywAaMtVUXoD5fddi
Tcl6ABvh0quNlybXIcvQ7nPX2Tnwnz+1qaRQsql6K3H856wc36AtsW3UUL0y+moau7j51LHOTQ/L
ICmUygQJMdwAqIHGiQDA5ljPS7jryPO4jK42fRorWWfFpkk4r0nkStTjBLAoDkFnBek8AGgH6aR6
l3VbJkLQ7bpCv0/bI7czWIrl6nbzmS0yUvBN27lahqDcdBpGokYTYBHM0rfKI1swtqLKoAy3V4Lc
uIV7SgwxNQ6nNti5DgvdRemTqsc7Q8t2lzdreyFnEaJ5M0kLEHNkenOM2VeAa20Nt5eNimzr11mI
cG8Sk5ajrmBAkLBscbVE2bVZGeSsj101y66mSgYrzn/1nxf1LFC4OTbLGSAZYkBAFuNufmlZuk/G
PWWSfhDZ5gn3JlLS2Bx0aFo8pYE5XJV4pMbDl3ecEBp3CZYDTCoqqHNqhWwIFbSE0KjdG90QJGOz
A5Oy5NZsntFKjKDRZWJmdExQlW2iOAOXevQ6NGx0i1BFMDrvu657R+3UXAkUbHdTGGDp1NHX4KQP
BUPexfRHPt0TV5I4Z1MZVoKEKKTNW0UpegjSi7D1YudVt5LDEqWvQEOVNEKTzTgU4PwG0MVQthLR
WnujQbdmC2Qp9aTu+RuCAVWQNwGmvvEwoKfcRreL5gNNyJddsk1jcRYtksFNOskmhaO4Oumz3n/V
LYk/31aQX0t7yzmsvFEFDIYBuMsAfJwr3y4yV+moT43rJdTdyZRO0HF9++MKr5Yj6COJ2mwo2r+6
8vk+RieeO7f21W4+yPZu8yKvhAm6mLEqZ8OQEn823Qkzcy82k+RlZRIEJcwiFmWoM+B05sntBi8i
HzUZMfR22sdBnz8BLDZ1RCDfEgAZS9nHBGlTdNl4HHAdSQVQbsT3smTWdnVjJUswsV1D5zKmCO/6
U/yGsls8mz7VkKclHs/SjleqzLFvyrQIKJN0opo67tjvAVG+sBgtcxiDnXZkxx7at0mN0XmTmN6j
af8ge8FsZghR7UATCbhMAD4jiOzQdBoNPKXKUfqplwXZ3gjagHeuO74MZW1LSSzUwYEYiKwnCtW/
r4+hz1zVS4r3DPmeLmhXeR7Th8veZMtKrEUI/n7JE7McY/j7SjsZ9MqWNSzIvi+4ekYzO8emYRQk
1J6IZT6Ps6zzU7ZLgubVGeZ1kwKvvjrswKp5xeirPksMuUyG4NmXoq+Bgg2fkehPrLwem6dFRgAh
ESH2jZnjwhIk0pE4LdnN2DI3bKZdEne7ywcuEyOED2WTOmPfYSWM3MC06bY/lRJPLhMhmOoYGEP5
yJve9XQ6aNU+rV61TAZvvKlYQP9RNSBpWZg7+/1ugIoY97PlINE5OaANNygWGdzw5joM0OqiPQR4
6+KjeOm7olY50QhxTiS5VeDBZddjy4laKxHCVjX5qIYhh8VNwtALywelTFwrOVmOV8voU7fCnrUo
YcNAAQg6RIY+KAUep6GPI7P8rvKi+ds7FGy1JMGzzVFngrQAcUeOhmjNdB32dWbHyzI2H/rrxfCj
WwUfzlyDacTmVETPfw8dh0+YT5l3BGwi8Y1slHaTUWotULCTdZ7USj0gkKs/c4HFKcTMNlD+Xcsj
p794iXKv9zTZyIpMCQUDai7K0JkLfHibXk9AyNB+Gu+6r6sTEwwoAwFi2RXR28zGcXESN6bLBy2T
TLpKz0ywoWBsW3o1tngbSYfievuY7a1nsjdQuylAjVVJsiWyIxMD4JxpUa1xyjGO5D3Hb7PphuW2
Bz6a3u0NkCtq7r+Y+eEXSYxUV6oiBsZq4czjXOCioXU6PbbXDsgcHS9zAAvt7MtAjl68bQp/2am3
mGV1GVhK02bSQExi67Y7I+Ft/JBcN26G/liSSVB4tTjthJjoCmPwnpgOnEaDqGfxyUH7Mnj84FqQ
nsimKjYN1UqYoI7GrNQlrPHoq/HyWs90r81q4tLG2ht2GVxeGf/WpYUJOpl2w5LRGa/ciWiHougw
lujrSQdg/trNrMJnsn6JzbM6L07Md8U2JlRAoDv7MzBQrerVUg+XVyQTIPj3rA37MO1R4kuz1Mus
Z0uVdBxuvirAR/O3MlDBZ9kD4MpYgZIN3ad3/d4+areLp3sczEnGWLlp/FaiBJ/FzMkBJTeixw4R
fugm8XMny7Fv7xcGNk0LEM+WmFMLF8UxIgdh1wzyjBkuy3pP4zkqbL8kCK5jcsqpTvicQ6V+6apb
0GW7jrG7fOrbG3WWIXiJpA+NwnaSwY+qnyT+MoyWp+cyV7R9Mc9CxIuphMagEHj2SLsHQXJRfKCt
5Sf06+W1bL+xVhsmXMo+0aISeAJ8gqI76ld8/N6+JV4KMIlE+saSSRPdxNwuUzXEuJHRV7Ib9xwj
J3oiHufdDT1F4pT4T//T3vzaQtE3dOWgA+qPJ2Xq6rMGGxc54QHlJL+l8b6YY0zmeZMtI6aU6Ljo
ICw2R3VOYeXSyfCT8b6sZT2p26phm7ZmEd1RRaoqWulhjYl8VHerLxhLLoYXBM5u1Mnmx7dXcpbD
/75ydVGa2g5rUWalizf3RyJDAN5OKSAN+fdC+EVbCYj10RhM3tMIXMnKjRVUkEFSay/loYHzmfXo
fjSy2cW8DUCPHftFY/oLna8iqrpprj5KbsJmKLH6NYLpyNVpKXMFBxc+48r9NYZtZW/NO3mgHN+T
97JW8gQz0obgOMsmbG84H+L+SI3UpTJ0pX+4cOctFsyItlC0b3CAtO5z9TE66AfrQ+cWmgtyJEDm
yRJTMo0RjAmN0qVaZtw4wwgK5Uh7SSJvU/PR+0qwIMuiYjq+SdPOMBgSKFnY4H3om8YM4FvmFbLi
5rYgwzBAIEEMW0wlL3kT6XWHmZ8qHN1e+cScHyNQg4h0Zn1T6VBY0Hi+WgPV0+9XoIr1bgGPJ8qM
n/Nj8yEGNnyIucxGB8VmgUS1I4lY+Hn/YRNX8gQlJ11VkZ73C1ktak5MId5EKj9HX0hdfMy60DMi
gAlfvlmb/nIlU1T0buimguMAkvppmuH0Tc/pZIHSZtS8EiIoel7p+oSHFQ8ufe0nR0caDtrjUgT8
+RH5sgfPpqavxImanmrlovMEEom+KuUxrL9c3rPtB9xZgEgbj+XENLTxgIs+AknoDVoTsOX0KTu2
buqqn1jqXZYoOSVDiGXbKe7LiEHlE0VB8rpHYrnrqJvQ8vNlQds2abU0IaZNMa+jVaDcxPBzihbJ
fp/cqHdkb50qX46U9w/SDNSgDI7C87bRKydTDcMcjx1OyjRCT8/KT2ld7kf6NGLO0m2Kz9N0G82f
4vJopQcqG+fc3tSzcMGFkgoYM46CMZgY3BmadZUw+DVVNnW3LcXRHNvAyxCMU78bkR6I7e3Y4k06
ahMw2wktPQx6IyHUR9L5FP6tPwyIg8YrE8RpVBcx9SerUEM6IMC2a48jvioBvHXi4tXgJTtZH9v2
LVhJE8xVOWDEO6/wwIq+0p9aAJwBL9z1fnMN5uarRAohsnmrV+IESzXHimM5vCV5HBc3zpjLnN1l
5d88qpUEwUyxMS8IcVDSaEGUmTYnRlM3C4+XhWx6r5UQwTgZXabZA0XvyshqTMf+iIt6V6o3rcx7
bTqTsxyxg9tQxiTMU9hcS+0Tt6gKE+DD0S2SJ4rHahvI5HnysUdMJVmf5JgcQd/RWaIrGMSDQ8mm
Q7kMJ0uVATTJNM8RjFScFGwhvMmE7hvTrYF714HGsjjisfKv2ps2M2ioPvFbpZloQBMWNTl6Cbox
HFoSe3xoiXrWNz5wOu7CQ6O72bW6w3DjoTXeYffXcoWFJpmZ9VaNsdO4vo/a11r9ks2Pl/VxS+nX
IngQtDLBrTaXSuigXMnIE7ODLrwLiWQV0u0TLG2kTOMQ5rAU1c/kwxzYX1uAamRBDNbr9CNz3uqw
6Y0sDJCtjP99tbLcqMbBKib0wPWGy9LcBcw7qWS5gC19X++fYAULzextPcI9a5rMJT2SDveXD2jL
YKwFCHZvak2g1fcYpczHRw2ZmRQQ8r07yJrvZesQjF9qJ85oGjB+VXqnxX6ZSFqCZN8X7J5eF7RL
JnxfIdeVtot7Sa1N8n1xxMemYZKOnAyjAFKgqjM3kTWkb0twHFTZHcehf0zeZGk7ZxMc0Gw/suTK
jIPLBy35vmixJ30mdpIhx5dN1XenbP020SWR+PaV+LUE0TjbXb04E+OBODxcSdDNlLm1LikRc4UU
oxAwQVrANKSWCQ6t3++dGpNZm5wJnsfogtniFNBhMBe7Bh21Ue9e3rRNX4AcherAMiOAFJE/EgLQ
9KpBK2B8HH8au3wHYE8QeHkLHmnawfpSSBJXm9cRTcjUVNHj7ohp0nY0aary0Uiz679mlJ3ALVR5
aktRkRqW/XtWt5ImWJe+ogmlnPmcnaZXDg2U+pjDBHcAnziW9/FuquBKnGBryoZ0Zq9DPxZQiLQ1
88yavaf6Za9kCIbG0cpM7TjCnT0FMx6DsRcD+JC92pE/YFHyOtSm0q8ECpZntGgS2wrGxKMKwBot
cRvFV2XUZ5tKfxYiJk+nJUFToBIjQuiSYNKDtvAr/ZMCcO4skgCkSdYjpk6tsY11Ky9BVQ8rt9QH
c2rA6Hq4rHkyIULkUYYTLe0RL7ORHPvxlDYfpfXxTXqMlSaIrz+tTrK4MbFn9o15b57QugBK8qMV
MJ+/WBgSYbMbugAzDsIH8uXy+iTX+C39uQoOirgLdZWDjC46gL3QNBW+kOzkdLIeS8mNegMWWcmZ
y6jQkCXGEHVeP066tq90RWoDN4VwewvUBk6qKmh4BZililjYSNWE43bnwPQ4mGiMjNXP5AnFSS/y
peTumxp/FiomQeamy/tsRuBIbwDDVl5j64AGS/wcLZ2OV3wmpygO6Gfd66TziFtvG1Ai/L1eMR0S
trW9jHzcAJfNb+L7vmZ+pwcmidyuxV2QDQTJlipcBlo0LM8ohqjCyDh10T6uP6W09sg8eZ008b55
81aLEwLyGll9Y1nQE0731ufhmAF9zj6aPrlHR+FxuYl2ypMs270Jb7PeUK5gKy1Vnd4ZenVE1/49
jb362j7pfhKYR1Q0M3jUfX7Kn2X49W8m8Y84wQbqMVIjAKISmYDTGcDyNMcV1PYcwKfYE7QFtF7t
yZ7CmzuK9ItqILGlG2JaBIBXM7P40Lw2vtjkZVR/tvGny+ZkOwxZyRAcdU3M3qksBG8sGHH98h3Y
dp5yd/FIwHuaZeiim5kzeyWPq+zqxMIhccBoAS0BvtauO/bPhde5QE4HciVwAGS1A9kOCj6bpGnZ
gLkXF2BY3Lr2E+to6E+Xt3DTiK1WJBgxzBM6zVDATVvlbeTcqEzyCpWsQQyvaztkrOd9uWUZeax9
TXvMXMpgKjd7AlbnIkbYYYg2ioToYJWf3TeQZb87gOFwCjoPbiz4T1sm5kH6kXWpwU2wDstHtNuk
2F0WIFMzscs3tRYSazzWAIdUe9QPvP6RXVt77qAVP5Qc0aZTPquAI5ihqhubUS0ZjqjLg8b20yb0
B+1ky3yXTBX431eXBwDL0YLHFrgGMJs69PVDMWP2Fk0vl3dPJkawCcxmNjE6Ht8Ume7mCoiTB/1k
pMvrZTmb7hBUOiBTdwCgIHZ/Kx0eYbo6gAdC/9ip1216isPnqCnd0H7Ip1pySPwe/mm2z9KEQ6JV
kcV2h7R5ujx26s8mj8Gn+tIbiatPxwn4r3P3ntTBan3CcTl6ErdEKWbfIPQmVtW7Liz3l7dw2/ic
FyUclZVEBcaZCS+O5ruh605g65Now2YQsVqFYLFHdI2lERAB/LAFqnf2vJipG/eWV8y7cnq+vJx/
cEfn9QgGWy+GZRhCoKFpL8ZjjWxbFGRefhUl7hDwKRvZ9OL2zT3LE4w32MvqKhpb5NrQOOToX8GM
HCjT/ZzJiNK279QvQSLixdIxVpcVDFLehYlHyszTZvrcU1OSxJAohDjG3pbOkBdJC1OUvbTjiyNz
FJu3yHE0DKMQgBj+gXky5S1oQmDqgGxwIAdgyu/BEnOQYaBvnstKjKAHWsPaGUN+aMEMP1hmEsTV
xzz+7lCZcm9u10qOcP6Woy8ACIGps+hHnTylmaS5YPPynL8vHrvDABHEGNyqUz+Zw62hgNy7qV3y
XIadxL5tWVMcClUNYqnaH8TUQCdT86ZCcSGv76sMKH/lsSOnpLtd6tYDipTELGwpggPMCcsiMN9/
UAuWxVLgp6DrylYByIn+Ci80zOeQzFdpq780mX3vTEPjtgmVonpsHdpatPCs0ZV46BNuV1s/PVaN
x/l9eY9ZWewHYPKrB/Zp+iIxTFsKuZap/+56Z1DplQaFTO2+vrZ25XfiRoHyltLCOH/uAjXNzz1L
khzejGPWYvlWrDx+3CbLVI/w+EA+NW6BQIlEmu2X7Y7D5Nfo3b28TG1bic6nKrgsbcwnlaZAzKE0
HdQRTPR9Xh6XOXacYzaaaIvR+iWrUZawnAj5fDDSulk32ylz8T/MZF+3JOanTrT+6KD8n1/NGgO5
lK2QkJ3qiYSf6dIDlSuttG439daiuphNR5gR2flTHprxC4X9n73SABrrDmSFIeaJ1azdEfAT9y6m
jpt3+ND1Hgs+VFeRDWgHBAZsujHQIdN+urypMtURHOg8gWdEjQqgtDBga0VHwx4DDErPVJLhlV0L
wWaCnpzOqlmj7Rr9HOkhq46X17HpnBGooUEQLQ8WQoLflTEroilXFhjlskg+6SYS/Wqpu0SvA9NY
7m2S7tLEfDGrwa1n5tsWu2UFdSmmMC//kA2jCgRoS1dBHm4CtVRQUitG5S9so9EPq+9EuVrsD06x
U/UfmLeSZOk3thQoICrKJoaFkUFxRqnUNRi5Bl67Ka3UXXqUSmsmObaNyOA3Gfw3rK54N0bMorz/
LFegIvUOUxZ48P+4vGWyhQhbVmpxVjUNHsIT84fl2L0DSfK3RQh3aB5r0wQHNl7x5ZWeeXOn7sPi
ZoJ7uLyOLR38TZBwmbI0HlVbRzRquIOvuLHXIIPwigkesM06R9nDTnY2wpWKF7WZSAZpEXvtmOV2
E7o3JOf/D0uiyPCAdZb8MaWmU6WcrRRZQavrYp8qxic9C71pVvYRuXNMCqjb3E0N+PKEHtTG8tVo
uMvaRfI7tlXk/DMErzrowGMraqiIGX6q0Kev7S4f3fZenr8veNChGymAsJAnAQASsb85c+/mkpKz
bAn876urpOmaAe5yDsc5N0HXU18KsbSV/IP+nVchXKTMrgGkmiMnx7vM6t1wqAM+O9HtLYm13d4u
y7YAE07QDyMYW6uzhlQt4JWQ8v8yNWqAiY6rMR8lZa3tLfslRhxanVKjUYwJZcgsmtye/Aw1iQnd
XAcKnCqgutEsJ04eKbNZmLXNmQud2rWt1u1TGyOFxf8/+sU2ncUIN9Uow7rI6hGYyiUfifRM9SkB
VsykHy1jN/TvUTQgLVHg2TrmHzMnsVlaSTdAC3Ijdsf5QzRJLstW4If1nCUIBnXJI6LGDR7C3fjI
kSzjne3r6p4YvF0IqVlZrnmrb/43gYJhnQFOFUUMVsiJ3fxIvfSVHDIPUM18/l/1B9BTBLJWvE3l
Wy1SOLSE2fO88KBa56NOkRH0umyuYVv9zvsoXCNH0W0zb5FqzPXs2mhUt1PmwKhk71WJmDezsbI8
jjIVkZo1KHVolas0AesdYM5KlEImROjmAj9s047aArYd/SF/HcqPZuhfttFbkdVK6960crWMvkF/
Ylz1gz90iemag3mM8ug5t4qgjKN+B8BBybXlaiwk5dZa9+YbVwJHlurxCJ/u5/Odo7lN/DGL9gOR
bJzsNolV06FEH4ZF4RhQ8eNVxuiU3JCH3DVOwz571CWPfolai7VTu2Dou6PwdMpsXy/E8XvWfr98
UPxmXNo30TzoSWGWQNT1E6Pwwuh+SaNdGx2H8ovW7xT27bI06f4JxiG2e9YXGWDZ5pN5GvfRieCl
Hbp4gmKgS9Y0Lts+wSq0TZRWZTKM/mR+K/Bcqn5IVrMtAA8Zh/vxP2adYicdx0zD+yEGhV7ygBjS
Q1pz3/3k1QFYuQ/v0/KzQP6DVlquOMU8mmEP54QWYFM/peWHJnvJbEnubzuS5C+0vxbGDchKTmdr
ClEw++Hrj30wXHMm78G1XkxU16p/MZmzfXnP4gQlJHWUI63P9zFh6r4yS8WteFp9CDEMNFBL9hr7
Bx91FiioYRuSJB5GXGP7xt5rQbMPwQ6H/hjPPaBVQMqesrU+TcUT00CFAnwmgr0NmwKdyJUz+Aso
gHLw8xjhta1OrtnIgiSZJCH2bgatdNQWz6eJzZ7FrqbQcHX9Pn0H9RjIk84rEmLwzlSGOVpQ7aVh
7zu0hJ9qbtRI5te33MhajKDvIYtGFi24wRmoNIAIp9yHAFKbMCthGNOxlvaybtqntUBB8YfRLCvb
xjstvwaoT1DtBze51k9AB/Cd99Ah/raJgtoPPRrBQBYEarWJeMx0VYASprIpcJlGCKquFHDAE+/c
HtUvWNeShK6teLUMOWLTZKx3TjC2VZ1E6pAgcAHg5k8+y4cXqK9PAe9pyIPxYJe+xPpyXRZd11qi
EJFZtB2NhDdu9ydznxzQpuGVqCLogGNOdrIH/FZde31YYrdPQvrF1meYxJoF9qm/Cf0E/jJAHhfx
rCx9uuVYVksT+3uIQbqkCQekC4pHK30ca4mBl31fMBNqVcesafFYQ0+PW9FXKptQkGidWJFd8tEi
CRqqfQZCmnr4EKehy0wQ0AK49rIabMWy660STISTFgoxHSQrp/azSd2l+J7KOO23z15DDZloKIKa
YnvZmMUxncH76k9a52nO98QJkuFTo/2I0EuZf56tx2EJiCJ5uG9NDUDoL7GiyrEOnk+fIRaYL4Zr
nvj8ZY1GofAYf2M+Xjkcn1uO27+Vu9fQUAzWAZQZVVtEO4oXxO6pg1rm9DoG1DMOhHnKt2WHzjoA
WmJ4MfZ7BXQInLe4t13zbSJ/+DF/Q/LU/zeB3GayBFjajmbqyJnYIvwxEnVz3ncxqrlzXbm2HoKB
enwg8Yeo2dVT5GcVC7pMNT2g4krMzJYLWosW7Bq6CnL+z+Cr9avZZ25e3xnJvZk+6JPkUm5LcnQ0
KzjIMIkYb1qYjNVSAdewclTfUDBcg4yDVgynRomPw7hISkIycYL3YW0JfkKrRF5I+0KmD5F+k9e5
l7apOxqSlW2ZGx2DVX+vTPBBlLSJgVQ/uGvn28Q8ODKOctn3hTMKQd+VaxHSgUp9385HXTbCuBkW
rBfwh6tJ4rpWkVafbjuf82YMV+Pd5HGuPfmc+pbtXAkTM2lqR81qdKBxsXbddfeZ81EvflCjlRhO
2aIsMSo1h1TTacNjHeuW1+C7g3aL7gh0y+LtElw205vxwXpVgsupy2WeEzXEqq6nnZN7+q7e2ceo
cs3cU/ZpMF5J+yt5ECoGCGuRQpCKpj26xOjKwGNzqtzlOjkV3vLA/B6B/vxY798DCYkd+6XnluCL
VDQhJwXPq8AhYCwa6G2gRuNZXU5NJI1ItuKftTQhVi0qLC/Nu8Ev9dpRPL2n+n1nhpaDXu7ccPbG
kDueObDkRa1H/Ap1iD6qSznekSYqr7WGZp8un/GWK17/IMGipCG4f9IW9cm8B4gt2OfaAv3Iigx3
X3LbRSzTYlCmluS47RPKGXwaTApVya/zJcUR7Imq9v1UFhliPfNglQk4j1X09HxcItO1uzjQ8mFn
DIf/tnmCiclYW3dW2HS+UUx7uwDtGFUAahux5/8kx1Z/f9o7dV80VQtXmoITgZYuAcBynf68LGTz
gb1SBXHoG40VdjrbcC6j4cJj18ciSP3MKxy35r2g/D1VerLxb4li2IKJSYuq1jF+i5JeE32ggK1j
oWwETmY0bcGmMGqw2ZoIIuf7PrB2zT7aJ8d/e8VlCxLsCfC9VS12eMF/fI7DO6ZJjLLs+4IFya20
I2Wh4ZSqq8S+1WVdJxKDYAsGITS71FTA7Q0C18wtxzRQjdYNie5f1jZ+HS9cV1sIL4a2afXERit4
Hu2j6qExP7MJXJjN1eB8t2RzQVujAmsjbwvGAcQifWfUSOYww42PyCHxiY8YVED6TXYcjF307lzm
+kIJ5iGfjLyhEYNJKnbEOOWy/jKJKojN4XhuKvHsKB2Kqg9kfK7o8fIZyfy/2BfeEgLSZaXk/j/6
ynE1YtgD5RlUWugMr/ey3K9E9cTO8Aqcu9pszB3vI8jiQxaeWhnRjyROE1vDu1ZtS3NAi9MIv+A0
QZr/ZOHtQCXaLRPDT26Vi7W6umNOho3rwCTRjXuF2m4U7ud4d/mEZDsmGIMmm2276eD0FsJKdBov
QZ8z4J5N9TsqxStVdgSrYNehHaszuLRabboBbb1n6bJHm8z/iA/GJQRJaL+0nV/7IyrF+dtY1nCI
f7ZB9DRed958kIabknjMEQwDyNRA/d3Ag48nnlReDoPLdsBYR/RXerLoT3Zagj1AY1VYqCPArGYk
9Izxrlwiv5blyS8LwTjg76rnoFsuYWRGI1h5FykPTvZIZU/DbXNqaGjcB8oUwUTb7zLGLrMscEFx
9S6PZtV5YUVeMvVzq1c3hTJ8jtRxB+hP5k6phWTL4jnxFCR97odKelXMrUQ5N2/b6ucItw15Kjq1
AHYH4U12DJfa1XPgb5eVmyayobpNk7sSJVw4JH5Bf6LhwoWhilFx1VPN91ST9ZUI4apZpdnUtMHm
augY7IcooIly1BNJ6LqZSTCABks1AGeqYr7Iyhs1150CDTlDu5tRmcqMbwotMAfhACU9eIeZWgkT
grwpjMtaSdBdVEU3E71R28M4STIjm/HESoSgkpZmmWzMMHPeDM8xLu9YelnT+kY4BxOCGVs2mLWZ
X9RXAgWla+oF2Eg96rxLYwBmD4UvoGWjnRT/nlI727EhKJXAXh71d706VpIFHaSsT/S+Qta+LL50
xa5WGhfQ+f/txAQlBLxcWxOA0fra9JKiXzXJrivZhMx2XL5aiBAD0ormZQKUFd9+TgB0cuSYOPUh
6j1112GkXpag37SMK3GCrVfVZGQ0Rrs/yx+H8CoF7kImaaPbtkTnWyVY+GKeG5oAFt7XjNrlkE8p
i9wG7SCZzFtuG6JfksSeExCRjwnNUgQyiTF6SLZ/S3RDMsIksRFvV2AVxbS9OrXMwGpoj+6CNmCm
HcyZq0UPUS4x4bLlCBbCYma2KOg692vtZ2udIltGM8F3/o/3xvnw30Ld1VrG0lmIVkKhOxXzZUO+
S0kdgJQ6YPO0SyfT05byoc/S3X+6R2LvSa/mdu0keN6aZCRuX4OBNo1cEIfL3L5sAwWjoI45iPMM
eI02Lt3F2BepjI5aJkEwCbR31DDnt1UvKgcpQK1sXhtQMX28vGMyMYJRmIhuly3DjuH18Y329EYH
be9lERJD8AbxsNYFa6qSzEhGv3Vu5sqj9m2WSUTIViEYAiAHzlka4TiS7npQT1I4Ucn3NSHK63rH
yWkLbslBy0PX7KMvMZHxtku2ScQPa0K91miPnDZqG3boLro/2E39FAE28P+P8KOtfKkm3P6EtX0a
heionOfbmh4L57aQQTdvvy7OBkATAgR7BooWRQutH2ZuH3vJV85ClfqFV732NBhQFZCXhDergeuF
8WNcaZph5xjJ6BFl8YZ1CHTTHb3LIdQp/enEi+zlnuiukviXNVwWnYhwRvk4psNAkLnPPgJBAO+a
1vGZn9xV6JN3ZIVjiZ/QBMvgDJWat2Dc8jX9M61SjOmcgGeFXqfvbVTIVsZ14YIh1wT7UJK+zwaC
LeX5ek57XHiNHz5yEg85ybvsmgkhQ+UoZd82SLxmVWCbh042UMl35tJiBDMRhVkxpVkNM8F6kDXe
pUt9QqhAyKfL+iC5yiLOWDE53ZDkMKpzrQfzEjCdkzbuLwvZrvier5guFKfsMSqVOEbJkIXVB3Oa
vRSRj66xyh2d0iMk2VVNf9DD7H6Ikt1l4ZKT0gUTkuoN2odjA24jvV4wQ5NJ3hfb3+ft3ho8EIa2
fr/JRTFYCx2wg8aQnMqmu4bA4PIStq/RLxFiDTGrm7oixgR2FZuiMrRPDQ2QDyNv/emcH5dl/YOB
OAsTzmqpBsNiBgrXo8f7BTghn3qsjsO+3CuSo9lWvrMo4WiQqw5T8Dcg1cvSId5rEdAAoISlcdBo
Ot5fXphsEwUzr6DqH42g8/YLOoCoAaHeLlIyf1CPNH5XzHpeF1eZlXHHWy9X8ziCYVcXFOSXG2da
vl9ezT84kLMMvrcrGVWvYzbRwN6V1+G982rtjKso6Dt/+Yv+ZnyqHvO9cbwsVnZigkHPU1ZZ6YhO
cMANuwPGO+fyhhkvl4X8QxbpvDZ+lKu19Ums1P9H2pc0N64rzf4iRhDgvCUpUbIluz20e9gweuQ8
z/z1X9L33hYPmkf1nt2bXiiCZQBVCaBQlan0yKWokxNUEPjJIbVj/lTOo2PVdvSTQzEid6gk82Yg
oyRFhjCJoRtiS0rNDEMrMswoRxJOzQK30Sl68u1VW9kQto2sY37VN3gDwrW2mWwNmoZ7+ZU7FN2R
tS3/KEJ3qUOI9m9KHq0sCzBVWloY6iqeBMr8y8TOelHaluleXzhiBkURnNos5LEJAPOBdDflX2qq
pob6vgBNPetQGmLh7AxZRafjv3zpLcfNyySJEjghRMYzVNJ0rlRYexxd7CaKn81pJu4A288nKzsC
FlmVbykJQ05qcHRvdhM8p2qg1nN0u3gu9sF+ohxvM25XBpeZXUXUODa+lNWoGzVML2K3Xec1FAvN
dtJmZUNAJL80EqXWsXFwPKYuzfe+C/62l3n3/1IvsXk+WhkTgIjHfOx5iEDiqXzK5Matp2KntshW
soFYLcqUgEZaURfoOoapAOWV8fiL5w3Yz506/3g9eqg1ErBBzrL/1j3lvfUccI6etfhrORn2+8wI
QBBlVYbmNWxOaXNTTCX0pBq741RZx/at6rJAYrnjZJh+HeuoZ5EfwDjxnLqFIznyE3vod/oe9ETn
N8iLcWVlUAAHXploSCpwjdMmPAsNzz1INdIaCiRITF2fwe39aWVKOLd0QzWGvax0boK+Iecs/16O
SdKdx49S6kIEwpGOFHwT0CeW4Gos99Hbi/KuoP8W5wcrJYr6qOjVBISI+sj0y6XcwufSx0HDMSIo
jz2rXWMod35Q3BZK70woO5dMNFek8q60qOJfChY1AUHynkWxtfS71y7bL4z/xbk9aLviNO9aVNHY
1PmTmlQBRFozG2e1wDlDBs8imAqdYXYJV1lc4a973MpVBPBoIzAIxVKDd4bzBD5fdjDd4Bh+gybO
PveoZ0RqPAKCJFbPlUEpULHWyjdKDxl55Q1CTf+IMgE9QACqQl4FpUAS+nX7UId0ATFlBNyK3Dhq
ldb9oOKcXmYNKtobpy5eoh95RpzRCbQVGZHGcpJM9JSBLYD9NLV9l5e2pr8TKHQBKFoQ+ytBga1D
Pyv3+lL13XmZ1wy26tY7lEqgSwTqetQhnXADXThd1HMU6qWF3MSgf46l0yARK0RN3WJ/fZiY/bQb
Z0D7rDzmzVGBbtFEvaJt29A1lS9tSUzkpS6lOcpnGQ+DSvkQjIcueMwC4uJOmRCiPzXDwCx7PAF2
7DnjxwkX6l5/Q8+nol+GIYR/n0Hi3A9H1OfV6Y9cNvdQrCKQmxqGEPQ8G/SgARsFCiiTm1r7gTqM
++THdRijbAhRb3JzGPNQalx9uteb+6G9CWPigWzbaf/MlPhsBeIqvMEsj9tRnXy0ymSnMX9/fRTb
JiyQ+jBFA5m7EBc8b8tEa6C6JjePsZLZgUmkGLan6WJACIwkilvfSLEUBV5eh8KbQTpgTm9y24uR
5Y9YRV8Xmbj1G0bnxsOtoR0HCAf3x+sTtTkOtDYylYHSxxQ7HMsubAtJQYAPqBEJnLFJbV/13mdD
gEaQlcy6HCH6guKu18G2yFW71t33GRFWXK67Jq1Vs1t07yRrXw2fBkr2bnO7Ws2VsOZhEFhG0SLC
jTpBFy8aGqcGD3mRNR+iljpVL3Dx12kCQn4aRLAVmYtacZExWiDKRWnBUl5QGue06xwjfonUXzPV
ArjtA39MifEYm1pRjh3K7atkwMQhXZF0N3X68pYFulgRDu0+xKQCqcShHWVDe30yvCh9LgcCITfj
/jJrr0ffVcT06PE35haulsaaF6TVrs4puZHto+vKhuBpUZFbVoIEo1vvu8kODuV94nXQGo7AmSzd
yIfUaSiplm3Pu8yd4HlmiafdVkJ/gjLFh3LYQ/DkqLe7QCWSItT0CYBjJFrFjQoJdAbxZD59iPW3
4PJq7paBrtbHV6IpmVOtAy5/lKb7bPz5PicTNuEgLI3BCnG1qcL0oOXnrD70k07gGRGa4tMxnvJi
Gfsk6mKCGi+iBSqaAkhNt7u6/iVRez619MJ+nCsQN5ZjzNg47oFrITpXYxz2v1yft+074WVhxLfk
IaqUMJ8C0KCeXp8CvPZ7dkK9KhoVo31zuG6NABzxUTnvNC1pKtRE++23wHJbVOrplHQTZUPcdFoz
yIYA7/tq4tt5vUtD1SmD328YiKkYaDBWwAYv6mymvqa2I3iTQPrykCfMwSPeEAzE1WJzJCsjQswo
c8yaSsPNIo8gVXDoeGTn5sv7BiLETZ6zeUxD3rl597lUSsdvnE6n1B42XXk1EOH46s/jlLQKln1C
e1GSeFmDapjk8xw51weziWILbZYpgyBQeQXwFcg0aPjWrJp17jB7RQMO1P3172/vACsDAhwHQS3r
eLPFYtc2+/wfvcJun6e24c27JWCo94ptF7iMaPl9NSJFnc2gmBbyPhV3vGNYxjZre8LPFiT568Sx
GpXgZxNIOaupSABrXnDovMRTPA4hIopnijIjuFoZDqYeDgv//3hr5B/xxpkFvxJ+RiDh4HFK+pBw
B2ryBLfLtCmZYqXG+731KQ6/yNY9NwmPeIXHa3MnoLQBHaesnEyQ578UL74n30A8amm41o/obHcg
GnbXQWCyvluoSuLdW5jiIKDyP4cXwVthzdzWA+4Jdfk8hQ9LZ9gcEier7cfilRHh/AZmKKaOM6bR
YEZja2N8HobJBmGgXciJN8bSASDijGH47Neqh0Ixg1jHzW139QcIiF5ERpKHHExRVmDaWnKqh1Nc
fGmRkggrqsSb8BmxUAgtFbzhEmgQkuLDhCgY9/W4I1CEgCkuoIgRVXUdRfCZ4SE+drvhBTREeEjJ
b/Wn+qU5xjdUsmh7k1/NoAAj4M0MNTag+FX12F5xC6+LXeWcHTkUINlgt1S95TbgX/xSQJS5R1f/
mLHWDdpvQ/tdjc0D12/8NiKQi1otAVImVarQGikj9TIxJ/OfDHTNDiF1CN+0Al4FDi5YbPgimUSZ
onIzMdUOxd6Vq6Tprm5LNytLyi+W+8NfWHKxIz6nxFrYl2i3wH5vHErUQwe7epHqtM7Fcf5WQrxC
IzJXm8u0MihEdlZUkNZj6IfKhmlf/wzHU5X2jioRCLLp7yszQvzmYVIFw2Rh/tLTpD02FIvzJj6s
vr/M62qT5H6VgK73lZVntKPZDqJqN6IEW86cdOjc69FLDUYI3s4ctF4r8X7Bguibn0r3YHgjHIEy
sfjjejxtMun5wigIJiBH4b1tUrLBm69bSP3oqrYQuHORy18Cj1GixbguZ8VdXLv8xv+q3qjQbfIP
QXyS49MiykOrpWyt1NqssCM3cgSp2gAOp7HfWvMp7F8Szhy18oz02///Mq0tCftyk0ltJEuoSrSa
+Gz4pgugeINbr0yIjxhVGrc9nzGHUdKAix5XtCognG0TuNc2hAhtzYZpuYlr7XCDHMA+h1Sk+rMG
40O2l1xKYG7zeLu2JgRq3UYKN2KULHQ38z790DihK8eQKZ6d8hE6TQfqbW4LWFWQbIPWDTzoUFT/
p6MnQ2npU4Vqgqwv3VH7yrLbQf913REoG8JWlLaROmoJ4rUCPWfZO2n+M6Iebrfd+jIOYRuS4gEd
zUvp4zAfsvHjMD4bjtKCMYMRCfTNF/f1jAkBFCiVmsVa1LrsaZHCtpe6kvHQ7EfNHj5b3vLgSC0S
NTghkiorB7WQtBQmquFLmTvm3NtSm99MSn1gNdU7+y8++GcuxWJV+MRQcHXG9f2soLT3ITmgLAwk
3Deap+/lW/DIPb/LQcS6VT1urBriSmh5byqbK09m8dxRB7AtRF8tm1ifako6uJCjsHO1OGg/KSVT
Dlk3k2wmWweItRlhI5xHridTC19fyjqHO0O2Q3Ceda7yW99Ph/AX5fdEbCnLsFcbFfOTZGI9QLbM
IeVQPljVh5ZKglBTJ2DEmIXNGGUjKGGGHpdfLfqB3XF/3QU2a5fXEyeAxLS84Zpm0bq8RZotOoaN
aYNLMTjFph++KHk97cLEnO0Mygbu3MvOdftEiIlViZJi5FBywmOuxmqbl4+jdIrib4F+mCjNVzK8
BADR4y6QRx8Nwt1N8bLIo5mu9JKDuwTMYOGNuQPV5fWxUT4iwMc8t1bQJ0hiJXNmV/y3jJ2LSv5v
nWNXyyfWJGYD16DtLGNQ1fc2+dqrMZ7k7hTquYQyI2zGTdhOWSoB5kcDxaPpTwgaeobmspA4li9r
IN4D1sMRtmGjDMselUC4B4ztU9lOH9BBC3G5WrsPjGBvZsadlXDiMEM5hipgR6OUU9ZP0IiYvPbz
Itsc7tljlqJc0bTRNXDoKe4XwjFUATwCKR2ifqnVlrj/IbeiUwkVdFWZCf/bHhhHfYFhqNy0RNIH
pe1KyVxub4MT3Rmfx2N0Y+1anGksz0rt0nuDwiEaZC/2hHHVsdElegIviaNdGz/09dc3BNTq+wIg
1hqvcrnH7aDJb1vrWTHvGGViE3NXJgQ4HINObosGNVOFiQripcP4LVVM60kSTkx5H5rWnCJJ31v8
g4a+Fz0hLgDkugtIZ81R2rToFsLRWX+Qp93/GEx6fwchwMauve7wvpURoE4KQHBqLMQIMRs+1RVz
gxK5iJArxHZxfWjgfhf6/6RMn1slw9OQBiKWo+JWTn/oY2d89J/Yjh+kn1Td72as/s8hYFBAPt5V
xlybePhK/VayZ7266cvpyxjon98xg7AjIF/tg/1AV9C4FgUPPHwJrIOiv6G04o/nwYSAc1yKjCIr
UazX+ThjWhBXMPQd44yAnashBDMCCgShkuSJrqJ2WZNtgxU22Vy8uRut1kTAAUmZE8UvClRPmd6Q
HSvLmbJ7bnnXV2T7xrEyI2DB3PNpykwsiX627sOfINDfWbshdYrPs1Mdc/AEJ1T1MjV3Ijikgy/n
C3foqKdfImm6xfH5LU9FazcQ0GFqe4P7po43j+RYzR9SinSKihgBCwaQ6Jna8kA4twaei3937eSY
5ps27cviiAUciQneE/QCL3yJw265Cxae5GhooWmO2T5wGXEw2U4brewJOKCnfpOgQh7vt0isQJxk
4Wzgx3KHZ/2n4Cjv0wOt07l5OF7ZFDAB98FcStUBqGrA17MnbUgcPzfsLNOe1V4lsJWIqlfoXV1p
oE/NOyMpwTNffbea22kC5ztz+oEIK8LFX6NuZabsoUgbGuhjRTtNaJuV8tWInq5H7vZIoLyjGAyd
TmLx69yXQbccscBFrP6edBAgMs3hY7gbWX28bmp7NBdTwhJZ6WiaRon9iCfzTp56x8Iucd3EEo9/
nYkhPfq/0QiwHVQWNAZ6FKjEUeM0bHRwe075S5Ad9Wq8wdWasEcNafl9tUCJLofYzHEGl6FqJn3u
OoJdYzuztxqQAN8ovov7mUN0J3mRnegwHwJvvkFpkb3kXaln5H8J3Mv0CSiud12jzw3gyDwb9+pD
cNChfJEt1UvRSb2H8uF++K4SQ6QcUIRxE5IyMXo83dkIDrXvmfX9VIxemBB2tqH2MjYByn2L41lc
RRYiiLTbdA7sUOvsoRve6eQCoisKqvKQtoIQStfapXZ8W9cOCJn+5+NiC3BWGKMZLYq0enOKS7dt
HhlV9bnZnLi2ISB42RSpnpRwO9VT9jxwFirEzFPO5W/tRnFGD+RJ5yl2KKo1Yo0MASGY6g8cotiQ
f0tle0puG6g+NRlxevyXs8plAgWQgEw7T+MeSyQ/WPeqM93NB8mB6mFqc5A81nhBowKL8HGRPziu
jRCKcbhcRmPnpMHXsfless7Wpx/X4Y+yI6AFTwsjy1TsF6Gk7xsZJL1g/obOfJAQc0jgniEABS+U
EDWhMFTrP+b4PM7EkYX6vgAKslxLWcyXlgyTndACvI80qniaMiHggSGXWYxKduBB3d3XauZoU7l/
33IIWFBmra90IWZpGEd8/knPzIP2S5KJu8ryl17Z9ETmX38oDRZreGGqoNvZlmhzu2mmuxGpmFFz
Qyq9tVnoscIGkQK49XmhRjIavycvP1r7+aA+Z8elbCV3qsP1CaS2P5H5t83aHNsD7sqzZQ8m2r+V
A4pp977pMadFIRWVcNgMIEgRIBOoqyokv/65n2caFMX1ALW7IM9Bg+e+js19VB5C44UY2Kb3rQwJ
3peXJSrETJyFGmQcMmicBOCEflRdvH7vpqfay76TKdbtfMDKpuCOSWagK1JHDWKhgUhNRaexf2SP
8tG8b45L8xG1sy+T9Zdf/rHHxPxDq5tZawJpQaz3zVeanTXd5t0LLwIn0qkiru35NHULIpccFfEC
pjPGhmk0MJ9y/rtlX1CfeH3BqO8vv68OeqPUy2pbgcOhYc+5fk5rwiGo7wvI3Q2BXGU18t9pzJ+M
gHm+IRFD2D7dQc3wf3O0OP9qDFmrSXIoAyf4V/kGuYalVTXcW2jFTU7z79fKRFcisGlzR1/ZFAJq
1DvWShXSa2043EPrw2na+lR11OsjZUYIJxMcQuC445g+jo6bH5J0aIz9dQ/YPjashiKGj2wkhpbD
xTqng1JQvu8/6c/zHTrAXQUUTfNgj8RFmhiV+GDRq4y3kgk06rPA8dWnbmJuFj9fHxdlRDjqWYU1
WRNHikPpP1nZs6WWDgQF3nJPusydyKbQWYWRqFwfXD3WbW4YbhlQypTL9P+NNn+8W3yZkGet04JQ
b8GCEkHzoj4sMqjgn/beN10CECSL1kVUSjhiZfGdqUT3XEPmu54/vs/MsmqrWC0iM+XRhFUJy+eo
+jj5NxmlE0MtvAAHbaFI3TSjhhFJfEiS7NIeWWjt4fo4tveAy6oI8Z+3ta6NDC5sJk+h8gMnuipT
HHnaF5RKOoGgqgABhq4yMLfh7hqZxpcwBKcmR2Pf9dFQNgQIaDN56paNAJpUym2s1w4v3nQsvUSK
WN0nW7wdhxjDsMAKntffUUd4fQyby46cpqJoKHMH6ec/PUsHCRvTR9x+Gv9Dadz087mnGE43F31l
QrjGTRP6hMClj147hMYoT7iGPKj9QVV+dc2X66NZnPSvqF+ZEvb92qyLXolA2SmBy8Y/TcZJme/r
7Mf7rAhBn81zXGo+WA51vzmU3G2MGsrRo5PFj9cNbTrYajhC2Dc87OYiwJEphGy0hjLxiLhYUasv
BD0r86gwWwR9gWhvueMPnzuKE5IahBDzctsMVcqAXV0R2Cw5Q93xfbMkhDoun9ilJtSzo2G8dpJQ
O1qNSm1Z1EwJsZ71Vdb1HZg9xvwezxt2nH5qlG/XB7J9prist5iZV8c2RmoX7qt67TF3k4f2EJyC
V90R7ib3oUeRhRGjer3crfYV7F6F2lVIWLLZ6D1oiINBnPmO2r7pZWM1MgEDmJmYbNYwfRGqUwfz
tltI6prn6/NHjUaI/jacmZRWeOQO/NSLit95r9xFVFsv4c5iEl6vkkxSciQoE+22lM7l9KYk8mqq
llGu1kT1wXOXZkhah1P9WMSjzazo5/smSgj7qAlKszfRxp2m8m1c906syw+BSRVrEMDPhMiPMtkY
IGyNG2ZeO7pxa/GfIDz3i/z2TeTj6mrSBAxQlTZWpQkptYbfFP3BSFBpeLw+acsnruwtTECAoWOG
r6QotI/62cargqt1g837JzBb2bqauQol6Up4mtinI1WgPUj75j/pO4OPj6D6PFwfExExYmvlPA+J
gd1sdHu0IvuRHaXO2BFRSQ1DCH0UCKnaYCCLa2Taqc3L/VQV9vVhEI4m9t+EWQTCeQhGuMUMTsp4
PFaM3bEYyn0m1M4Bb9fNvTruFVcQe3FihgL5LF2usW7c29MLnlCd4FwMduNC+UjBPcN3+DmG3g2V
kaImUwCHCoVCUqRhRDnoyNu7mnqvoBxCQIZEAredX0GFJqhaO28dDYmBaCCWizIi4EKOPh9pMnAi
AFclqgISuzSR2I8or6DmSsCEmisKq02cniLFOpTQJMvbjMAEaiQCJoyariXdAN9OpmpXKi+ZMoMl
/n1GxOLmtO3MpNVxlU2te9lytPFrSVErEVMlljOzxpjlrEW+KY9bVLz3Rc6/mrNGyZZvJ4svMC2W
NBuxLPtjmqCJzQHZyq5xxkN+a3mvtJYEOQGxNGIKMJw0lgQS4LpAUr9NJ7TeP+cFkc+i5m35fbVX
85SBbTBDk5IWKb+glb73i5Co3qfGsfy+MmFEYeD7mgHBQHBUQP8xiVCUaBA3GmocQtinkZL7eoTX
0FQ/TyFu58RiUN8XIt4HDsehhDhpZ+YMmm+XVMUmNU1CsCvgcR6yHk+UWXxUuy8tatdzYrNcJuFv
1Nc03dI0y8B//1yJKTT+yxFgSqdG/prhLGPhXa3bE7vLcky9Ykd80Q3THOQ7GZZ5flWhLfehaznz
HaoXIKGG10jvur3tzfPPsER92C5L84BXcusqc+tkXeQE0+eyNuy075zA/HLd2LYjXIwJhwGllQOl
MEFEFybpDQvNfZ29XLew7QgXC8IloOgGGU3hSDFZ04fZiOy0QOhnhCtQw1h+XwVlkDZD6Fu4cvph
UR9bdQwdNmITe99QhNBX0jlNOxXA31bxGYqvu6gCO7BZUwT5S2xcczgh+tW4i7TQwBOeBg508GA5
Fu/PaiN7rJ7sULJuZen5+sj+5aZ7WSUBEMpwrNOpQP5vuEl7G+XVu3CPvlXXmBzmLIla/Y5SqVzC
89ooBYSQU9WIkAfDXTfHs4BsxJDZazt1XynFXToadu2PYJ+vfpsm9fC7/dSmXkYrIEfTj6jDN/DU
oj/w34u0QnCevRGFO/o+u8896qayHQKoH9U0pPUssTMk6rsa8jvYMkbzW68/FpzTBFrbEXCxIc6m
b7ZRE6LAzpd6R1Fkp6LkN6hRCJPGi6GT5hyp9dzyWm5AAnjPu5/X/ZCwIT6pBPpQSKwDkYlmfh8X
BZyPCkX0tw2vfyZKpEyrgrJj4SvTozTYSncjY931j1ZjoB8uIwBjuyVJvRgT4DUuutKyFvnQHuId
U/WQRnd6+QPJ1rp6TpBpl9rOmaiXRGoSBcQdm3KykLIAZ3XxITVmuynus7Qi7gzbm+9lZALi5ryq
xkrBxcScZLcy3aRf1NoeakpjnlquZbArZNdlnyepBNoIYO1uYseMvRjxQ6H9qCiFu208uoxIQF0w
mY5ymeAWtCT72CHyhv3Cf0yxJ20XTax8QoDaPsarjtEh/R78Np6Wwv/xkH6HILvlKWjeosxRziDg
gm/Nch6VGJWmZG4JdhaJKccptgh3+BdIvcyegA5tm6jVEGBUUP5EEXPuVrpj7EBADMoU9bv0pThc
RwrKoPgSw4q0Rk8rdqxmN+yYG+2Ch+hc7vB+Cdab6MkgdkjCOzThXSaXpThkzdLUUBQ/RmxPWRId
fLm+TZZXlLZS7QKVE6rFdsQ4F4j4e5v8M7GaACFqpM1mjqQNqsPDD4o7o0+Y3TBnkTum5U2JXUQk
r2Z6LEEwFKXhQQoRm/Nc7K+PhkANkbvaj4uoMGYJl8AJzQBWnNqZFjyMfSjZsWp+ep8xATqkzAhz
SUWO228e0/xz1EAIA1RvcknYIUJME4AjYnXYjhIG1VXRnmvwhKy7m4Nf10dDLY0AG2arp5CiQyAr
VZu5iY7nTUjwRMQFmlogAS76bhq0DkcIN0SFtiwfDKvy2K+xJe6f1JQJaKHmUtaOJU4rSbOfsBtO
92pEBOx2Pc0FZ0VmhxAXDakxoUVsnstjYy/yOLqr2gzXNqe2EzdwqZcCCpPEan1Wtv8l5OBeysEt
2aCRY+msgFT9bj6/sR5uNUQBG5I2rnST49pTyWfdgliO/BwWv0ayl+df8kR/QEgkqg6zADwZSztk
elwYM0O3tzWP7frzYFMZVWp/1JdAWO34Nat6OUyx44+qdEZLwi6JrDu/5ZU9qfqHLDAc4Oe5iOSD
tXAZcPmYBpQ0JzlgATsmyzdHFiFTNTiys6i+FR8jrzi+duATsUAdEnUBP5Rp5FJV4A6uouK5Og/t
rTmdZ/XnPH9Pxs/NIn2kEpBFeqqAJnpYdnqpAk3avXTPd5WXObg2eLOjoMI6IAs3yfkUcMXIuJXo
swWSgQ5loo1nHosfimfdqIfco8rUCaQU80JV0RbcWC6WZTGlu7GbJ7eRiQkkAOyvnFCZd6li4qJS
B6DfmfG83ZbFD0ktiCdoyo5w7MhYKNexhpcNczqUsls0NwNFI7Qs9V8HDI2rKtNkQ1VEAndotrda
oit4Oqm6O8P67o8juIpmb1J/l6N3fRPb3F5WtgRXR3YePUxg9HH1InIt6WaWPmvV9zF/um5m0wNW
ZgTvzocaCZQAD50sCA9had7W7bC7bmIbplY2BI8uVZambHl+nDzlfmlL7g9BC4FG087RaF9Q7ZSk
PWHLNDsrzXCeQSPOOHzquvt+AsVjgfxTavmjDT7Lz4P/XVOTW1/XPnXpx3mWiCFv+uJlxGI1hB7O
gxma+AvGxgCv9W+51uyOqiknlu4VSFbo3xuxZbQtdpqK5/WxsNLAnaSZur1SVoSN0+qhd5PUOBpm
wbnmj6xs7Pe5xysAr8aRqGYeGhwnnD4F4GW7zOORNzroYvHtRThKI/VCiTgWCyHyqcwy3mPf7PeV
jVdC0/HR2gn98pPZAtoXtqlw190GLrVjb0+mZoKawWQcXYr/3LClIpojX8ZbP5Oqu9avj9Jsvcn1
LiaWP2E1m3FgcjlLJjTyKb09yLvWiJ2IOr5tg9PFyOL/KyNRg1obsICiKdYfbsE4elKb/kvbtAd9
mI7X3YOaMgEHszktspGhcSLjrccg9SU3MwG129F6GY2AgbICut6SoyguZv0XVsVOYfpPjRy/c2UE
GDQyv9T65VrC0uFYTB8Tyz9Y2pfr07V9XNEugxHADxp47TBXQAXpMH9eFMskZ/qQnKb90vTo76gX
Xsqe2LNTK2rblCneEa1DdMdOFezJxxGi9rJbO9PBpPKES4j8vQf/GZ/YtDNaZV8geYw6yUOJ+ugU
Yesf2hvkopCBClxKgYvwDbFvRwJRlt+BetUNffmstJE3d/2T1VjEsLYRyQKFM3LtTBZTrUYXBWqJ
e4mrttPBkD4mXbUv1A+seZSoR7PFzf6ewIspAdALQ6liPhlIXHTa57zknpLVez/1zw3EsErZfIog
GE9g/PYsXmwKuIezRd2qGSJMQaYw/JCVh7Ij7gaUCQH3FD1bWJ0BrUaTP9Z97mWS9qkpKTrM7cOF
zg3VWth10Fn1T+ibtaaefI7sXXgsn42Df2zt8Sa9Kxb9N4diONsEv4sx8RwRqFqeZL4xuGmYPuVm
fUTtCbE0lAnh2GwYKDyOZ6BSIe0YWrX48OstiLQahOBwcjtCrECGw5nnec937JBAw3o5/S0XqMg1
3Ov2Nh1hZU7wtYJFzQiteCTO0qeUfzT9bx1VE7AZQisTgq9xvfGTvDIBCsOtljnJcDs2T31y1qNH
SL29c4GW8a722tiq9FRdyAam0PJMFnhJTcUO5QPCHmuCGLdSOAM1VbNTlQ9B95b2n9V8CRusVfRq
JWkYwgjeAm1MUKXxre4pWvfNQ8nKirC/yo2hQJsYJMxW4XvTWDpjVpwsVj4rvkz42Paut7IloAAe
Lvs+SHAA4prdgmfz2HmjjQwWQ0GYo+5rz3AzopqGQh6xqDIJpbiSu2xREkQqX7dVvMb6e+bVlaOh
g5S/qUfkMsa/KizliYf5jJ22ULVdyKwDFM9312OVcDwuQEMj50Xuj4hVWbGOTV8d64Sq5CXgQCyw
nPwqM8MBIogSzpCydteNBW5lRIxubt+rqRIAQQafpi6pyC6G811mDnad30Ln3pb43ngTk8rKlAAH
Ut8ZLLUQS5ZyUsaTVj5eX5LtHNvKgAAGfhIprOeosJbRZmkXWBC1Z2AzbMBmKO0VyCPmQeTgFu1G
+s/rtokI5gJOVKyHPGwEjzPixomzM2e/K+me9YfrZiiXEICCocZGVhVMoab+lqzODuvZ8afv142Q
4SpARJuZZTcVKE7i9b5+xYfEQaGobk8RLrb8QLGxUZgkFluq0RxkvTnObgrlMRz9l6OxfsK+mx2V
nXSUTj7l9tvrBWlxDWTxBv79c2syBxBuS8tZfLLArDH8ypjk5NbOlD5fn8vtBbvYERZMT6o6LDhS
ex17nlEfJclf/DImMH07hi9GhPXyFd75fDHCZxmSHVAxNz8FzecujZ2eKlr9l7X6Y0y8NYHhdchY
DmPTA4iGQQYAIndvfNQgq9J6lks9AW9OIHrJdQ3pXEsX2xn00PLlUQPnb1rGD1GXO1aW3fZQan/D
Oq3MCOs01an5H5KxVlKdvvqEriNbf+9YhHVC4X8xGyM6jeZO3VnBSU/QAI7letdQxM2WSzovmIa8
aBdyu0IaRZVtad5dN7LNTnOZMHGL7avRDOqFsyqOTwzdpLvcDV3JKcFPGzrzDe9QUhY44KhxqAK9
zdBdWeb/DN0W1XlMydvW1ZPuGVTemMLknuNo5teRd32Uy6r/deFcmRIO5L3EM1X1wdYgZ368m1L1
R161H7ViPKXlwGzfmD1fJtB3M5hXNoUNGRJyU2hGTev6cflLBS2YLSnlKYuafTFEXj/KxBiJAOPL
76tD+mhZZhCHEwrd9f4xMp4Uy/gyDjLhlNsPtathCXvzqI5M4zPiWP6qnzPIMFl28rgIZ1g7/lTG
x+xoQZePulEtk3VtAZfJXg2uioEpsr7k79vqYFTZyTc4kf/Y3i1XIxOgQ++awfRBe4caFWWvOyAy
2mm7+UZ2OWQGqQoVarUECDG4JQV1i51x8O/m8snI3Dh/vO70hAlxM+Zp1ae1hCtVKbOTmkzndO7s
Max2180QYSx2PwyZXA++BrJ6lEI/SdNTIus7swn3WkncPqjxCHihJUiaR69HM7nLD3paPrI8tnZ6
01MaN//iCropM77IdZjLn7Jyt9EowcGvoRJwuClPi7y45Khu8KwAB6M9lcne9u2LMSGiLLNr+jDE
bpI1P+riw0BJKG7v9JbMoZ2HnRcavf8cTdc2vtGHWKH4KFkoF54PlsM8diM9BE5+A3prIpI2PWJl
T0A+rrEJrdd4ju+TUzqFdoVZzJ+CjmqI2Zy4lR1hlXgTlpZiAopaLbCN5vtI9XORMycszVTKcVtm
y4HsQfeau9QtHOWxcZlT33E72lMot7lNrQYkoJw2sBGX625Gi0pp99oxntHvfc7/j7XvWo5bZ7p9
IlaRYAJvGSZplCxZwTcsW7aZc+bT/4vep7ZomHv6K/n4wjdTxRaA7oVGh9XavsHgL+XzB+zWUpEB
UixMbRYv/lIfg2GIwOCOCJKceylmKYamzY37y2K2D8lcJh5DlMwFoEt7I5Tx6+Cy/EelvoUUP8Lm
GenKEgmVVUOzmCBA7lEfHFmobW280V1KC4u96bX2tAvBjPqxaPxKnIiqyGw0rVyD8qGtXwYUqDEV
Cp48Xt60TQBaSxFCouDTiqIxQqeidODXwWGhhg/23cvkLkRdlNptHdFamACsdSX7Zq2OiOrMhpPU
Tjxq7uX1bEH3WoKAQE2BkadlgwxNER8b6VAnJ40aDUSJWBa5gux8TGdfX0heynQ6g4fVY2VxqxVU
+pQSs/y+EjPNM/dLCfe2KWW2KruBYtj1RBBLbLmO6+0SYMcagzoZA9QY8Ub1mP8g90cDLdMy5lFT
I2+p9QiQwzPeS0qJy2c0DlJzkLSrUPYuHz6lXoJfVSDlGMh1hT5Cc8S4uPzgjxNx45D2IoDANCSJ
PHE0+8inpLGX8o7KxfPsK7OXwlvqxiY2TWx8sHpL6VsVuSR5ym00vkxBbpPcMhSwiQk5xCK7qs/R
Vijf58elyD1zWlu9n1ES+b8kLbZu7ZXSibRSQ8mMnEc4JgnzqE3MJynGqy4/yVQFE6EOIrdUiNFU
srJMoJKSYtfC3Tbzb5cVjlqJAAVMtQbkZ7GSKZ9sjPAohmeungdqBh61EAEK5DJGxVqxuPBmf6ok
7agk1JuEAAJNAILSkFp0ZmK6bpAHth5/6hFHg2sQVUerO17etC3fY338AhBYrZ/ro4VLYDa8UBq9
bn5BzoJLX5vgUz49XhZGnZAACWbF1NLMcR8oE6b6mqGtmg95/lNBN/tlQZSlirgwsrEYJDQC6EVp
j5jizr+y6QPvktXOib0NJkckrV1exPOEcbOzchxZdJWlI8G5TOiC2NMQMFYUrYageK8wu8nBAJbZ
sj44heTK46fL20acj9jG0AToafTlGZNpIgYKVDfRbvwUoaGYsNRNE2KKYsgW1xTDEEzIysxqQnoZ
wafky8BvwQVyeR3U9wX7UfypM4xlJEBbvKbWcxgQRkN9XzCauNX6SKqQHE9K/xyNioOQnXt5CdvX
wGqPBFsptUDG0L65dSXFjm7a790+8BJHs/PZUZ6YHXrUNJ3Nw18JFGwm1azKBPHxL7KmRpntVruV
Jsn2g4C4tTeN812QWJarZHNkqAsr1JDfDdPJqj9NFAMcJULwo0HLp/pJhZKMxrc802cHNU5v2jTa
/d0hiWTbdccjuVymlJdv/Zt1ixp0kDMwEOW7vcfc0KMqaKh1CQ41T3u1K7MCKTjg2pC7PSp0pYSq
mSHUW6Ta9o3RHCQD5jnlgGj9XqOG9FHKbQoAwFH4E8UJfJwWoak3v8Z0xWXnjDPyfPKudejZFqRI
ARPCJlW1ZpjQ9XYGJTuK6RMnvdKvp93CPKMf54fLqkGdlAAR2RBnKAXGSy6t9UPqf41BESepH3hk
6ytLEjDCCnIujXx5LpoIiv3Mqe7vzbtn9X0BElAmqGqRBEjwpyMzeruDqiUY4ZI/GPzx8n4ROiem
pQKOJKKswmJz/UcPtdMp06EECJCQF10kZ5hsCPaBoxlcDxR35vZb5H2zxHq9ekoxEa0NFn6jwdOc
xOsP5WHEYPqlktgiWsAI9eICEOTmpLHSWJqKghdMObd1y5O1L393JMuOrt68o8ZHxpeqj3DuX4sx
Pypy4f2dCAEHyrqyCr1DecTUoacfQ1yH9vmyBPJYBLu3It2MMTy4dUvLXmq8YzdxspduN3qq98GY
CoLHFvhOOEZeCeeis4FzPcWemeZxNE4d1Tazfe7v3xfOpOtaRecZHNuaRXZVJ3bFR6/RCP9msxMI
TQT/LkM4lzSr2ZAu094Hx1yw2Y5OujftlsGVVKEhtSLhfPywMkzWI+hRJKfe37VtardUtGPb9t+X
I4AxZzwpzcUdCFN+1NP7okg/ErpZbZiAxDnCqn1aIhqZzs8491ybbWv60qT3U5I4lzWaWowAylWW
S7wIQTyiznFgZ3HnSEz7flnGJtXISgHEUEdvxL4/V3iBsv28U9xmbwW29mgPu/qm3gcY7tHHhM++
mZFeixQAOq4KJeC/0ge7Ho32Lw3m5uif2sxu3tBP6zBbOrJnXNQfqBBci2W/oxw3iirNSnijYHOc
kKhlT3F4IHZz+YaYxlzLEFChlrmhpc3CGOuBvt04ZSBuYXcWWMJ/+TpUYJcwKXHeZ82sugapGrzf
CgmS3nSWCoL28fKiKCECRDC1SeMxQkC8Gzu7Ht9k9oNRvOqkGgrgoI+SNvY+Agb+58W7Ho/AiAMo
fc7+rbGrHiSyhJeUKEBFNUTo5AMpFoaupZqz0M5wF6l7tOo86kgDxp/pJPe2l/UvOoms25k8gBRb
RykGw1GlLfijnozsNq2eYmkkjIw6NAE7ZgsRuCSFso9J9Lnr+U5j7IcfqkRoZDmWC/ouhkaG2DLi
0MCxhdU1Hw8Fe06ag0/Sm2xSSq7sSoyNTFZVVNYkoQ8tdEbMIfrnHRGjjkVK7NhEHfauxVAG5OzQ
SE6Vd26WRKylC8gxdUFqNiPyncMpuSm/N45yxV3ra1vbC16hBeWZf5I/Uhq7FipAyZTOtWo2qCBU
2/ZlDKJzEvQfmdi4lrHcQCvHTxnHXkskFJlP8nUgveUa4ZMRN5guQIfFq1abGfApCe9Z8LVVCPX7
j7fevxYlkj0oU2c2zZJGm28nNNh1+9DV0C2h70eQwZV7KvG9XO6X1F3AjLRuMO4mgFPW6C9Z9yWO
D2bkJNZXo7sZyv1l2P0Pf/Z9bYKnIeUZeEwG8FTVbn5kTohbEtyD6LJSvPiee5elUScl4EVs8m7k
EwoiAnYqO1SPUtR2BCCJ/A9qyhU1WGwoxrQtOVC8jHX7pDQI94wSI/gWTdkoqj8g3YWBRXYS/jDl
HOUJu8ubRQkR8KAH+6HcR7g69OGh0x765ls/EA9+6vT/4HgoOFdrHbeu+iCflgEq/Kg9jgime8uQ
ZYtwXAgcF1ke0M9SY5Tc8qSd7iTzW+jE+Y2hUizxhPmI0eDYxOMvn+FrarL8kieDJ5fpUVFy5CZl
Ty/Vna9TpezUUQl+RVSWnapayOSl+a05n0OEu7X+6bI6UJsnoEKdGKme9mAfiHh8qvzUrtXAzfOT
Ts1Z3jZSLquY66dwTZxGIalNibkKUO6h++Sns40ZO4TbQEkQNNtqY1mTVeTuuvmoVl4q317equ3j
eF+BcKnJ8gD3J49GWM5zA9Ik8CenMXEclIxljatLrZ+MoQwM7JIcH3PtaAXXLVXdv7lNqqIZqEnR
DVPktNBiyS+jGKmaDoMhlCKxE+Z9YKPeJYihc2ZKio+pA3hIWA/w3qbyXibjWMtm/3GbrWQIWKkn
Mkf3DQ7b/wIo+6cITnVrjHIPHLwj7sLBubyobUdqJVFQL9BMBGbF8aJFU/yT/JXvmZN5qCx1wqeK
ubpT760jRfe47eivhAo6l6QKSlMk9Cz0u+4nWhbcR/69Dh0P0PorINy/Xl7lpv6t5An6V/ZDw7Ia
jpuJuYLFyYoPGRW2oUQsv69UXNJjHFuF29rvJDuQr8M8csOaOC1CycWxlegSVmM8aPFA6p/93JPq
lgCb7TtutVMCcA5+PrWpgqjz/KbuFpZ441geaq86GlfDYSL8KWrPBHcqltI2qSU0aSXRscTkkPJa
5+7lkyf1W/CiVLlOphFTCdzuhKa9WXXMN81J3XBnOpXq4JGCGLGb76nI2vLZC4YshtQrQxvSKkPU
K8pny8nM6VrSfLtVQSRtlJI9d9wede1Onqj6SUJFxEZ5nRuKZFhQkan4WUSfJer7mzfru4KIkfY+
i4zIjPD9cHhu1SejLz3UScjNRyJDKzECQgSGPI3SDF+rmI8zHG5pNtw+pOJeizZfOiUBF0K1kQ14
pgA/3zyG8Rer8sBGus/QWyJTPJObntZqRQJAoG664HmLh10XjChgyu2psVFbIoG4Wm2++RT3N2Fb
fDnHFR61Mw9KpvXzMlR1LN2gfOzUj3ioqxUJWIHOooHPSxSqVp5QcmqHKdo6sHVcocbVU7DEBaRI
TWVQSo66H/kkP3X7bK/cgw0UccnI7a6oJpntJ+xqYQJmzGMUREUJwqf6JUUVGCpB3RqskqOT36BH
jBzJR5isJf9+VLlSmpIRyPDBMZonTQPboOq/CDSyBLfCkorOaCrkX1FGawf59Wwe/eatz486u52s
W73+cRl1CbuyBKeiMbqkMy243755E/VgQu4eWXldaT/SgHhcEnBkiThRhpMfyzrmQCjmXmNXUqg5
QdDZKkXjsn1IoBLUuGnpikhRbWI84zxkUHalOQ7SrqK8S+r7goZjIpgRtjKQjk96YoP3+6Zi4+7y
sfyHYr8vQlDsTitynuhI/de7BmV6vzQbdEF36j6FZic7Ku+7fTr/yhMzGVHZY8wEg9+vmt/QsuJJ
yqnn55ikkd6Ww1VN5guBuMjQxqMgDvyh79ye30p1aZea7CTKnV8+XN7ATTmaYpoLaaTCRSKnXs1U
/JaiNlAG1Rw7RuGTofyUDELMJnavxAjX0mC1vJ0W8i3VMFK7avCgwZg1e6TkbMPqSpBwJ82p0URZ
gzupdRW0X6UAut42r6V9tsv3FGcQtaplc1c3UqyNflYgnOCWGrNTyQkizZYo/lxKiHAnzUaTWJaG
Bs5Ebr8Fdfwao7HdSafPlxVh25JWOyeYay1rjR60Ovp7/FN5tK7843An36YYdnAb3bV7yaWqKrcd
2ZVEwXYrM5ynUYOz3CZgpDR3RWWbNy3C3eVN/LP3lqC3RDKXURoi+rGFOUxg/UbDqHLL9V+Ike3z
w6Q6k5u5NIvLJgq+L1L0XquINXIWs9aN4CR1KPfvqXwgoSCi/2pZWZCXCHSCpB9ErZl0Ngz0GpL8
qNRChHspV4Ns0hvQADTpoWNnxfQuKyD1fQEiVFUdGx6hSypodlb3NNR/B0FiN14mhyFa1eFwac1O
NW/0wMmoUVSUDYkuauPLeTmXaDCt34w9YgG31Z7dmdcLxWp3By7gv9wyARp4V7dyYWDLkNR8Qvrq
flL/1khFPzVuCz8LgoXxys4jDKk3X6yd+oxZa3sJxDQej2xmTweFeCwpC9r88Y5ZmY2ADX3c4wHD
0W34DxkvYsUuCmP12dZuB1c+x6hY7a7G1+Tpu/p6WQ+3QznvokXndWoCXYk17Kq2V3f5zj8Gn/1d
fuD2K9/lYIKrc+eyRGKtoi/L9Uq1lGVImuTf6s1Vnb9KCCBY13NU22hMIwIim57sanmCJzvVvdEx
cLu4Whoij3+Ik3s5+DSgQ7AkrhQCmERPNk3kwgoi8BiNjf5YVNMtcsUvgF6ieI0ADksAjtRUs7KP
YNg+b+6bWnmTAqo7mbo0rGWpq5ses5ODfK7xrGb3nRcdqn20X8x6oQbENChCH6gFCW5Fl2U8sRae
sWSeDt3MHcP6UG+yvtICAToGND6bsooqgf5l8BYus2Cv7k08QP9/3LmW4FvMpYQi4B6+Rf8S3pW7
5lpCbyXeUoUdOJNtHi/bEwXDlgAeuSX5wcDgWJQvAKwd9HwpdZ926U2A9dF3/GUnGpTpv2tHMvjJ
OFpoQkrL+9n8koSZw31U8z8T67qsGJaYmumCSpkGE+vqTp03eeYBqdojf9QwR6Q71s5woPgFtheG
cqJfRK/or/h9YZMvmcPoj0t373PZPGetbMvhjRK+EQtbMOdPtP9XjkgPiPAKZgUmqPCIz+VRP88H
4yg/SF8GBM+ng0bFnP8D4d/FCcGDvpGqtp7RIZ1goHvn8L3mYVDAo1I6wSNGidiT/T8MCthGw3eh
Au52VZFi6hpqbOuX6Kv+8ivTjrKt4bU/GXYKtnkX7HvUXaYSG7v8vsItOWhNzY9KDJbrbD90ihsM
aXGSffiz/9mdq7uajPz8B1K+L1NAYwxmTuJ0ceP6nTF5Onhb24OyZ3CvzzA9kmV+2yTexQnA3A19
w6UAD8tw2jXx1SS5l1WT+r6AxWMkjapkIJKVWVdSe+6oJMv2bfz+9ws4HOltPKk9oupBFtiFCixu
b43gq4SZ00leepcX8x8vrndpAg6rcVP5RYTYUnpuj+ku22f34U656XYcQFx+mQ7xnoIQagMFCKn8
nKugyBncWL6JrK8d1bFNbKDIb6TJxizpATq2p6y4SazPVeUW6Nc3Tdv3A0IZCBMWyQ46NIbrmjag
3o1bj+WQuU2cfbOUj3Dw6Nq/pySSCaYlSmUj1gEN89eOe5ka2cFHJrutZQjAEE2TgRgTfDMVY7Nb
K7GZke4qqqmROHxxSHNp8qJCfxZKmYbp0Z8eZTMgEO7XJy5cHSJhUdRiWpjZAsuth+iT5pUu0Bzd
EsZeR7Jvyfq2nobpUOopx2Qq1Bwt7CsSOQaG0ow/YELlgQJSUEydyNH7ignrOYqcI4IamLiORVrB
fO70oQiR9JWsWbHnNNhXOuaFqtNs+wZVR0MJE7BCksK6BMc7IpD1a2X9HJVXuT2Mpe5cxqTF/i+d
n4APQdeXvZEgPjKUd2ya9kUdo1vnXlOeMGnLtnQ8MsfDZZHUHSWyb1Q8nnMjWF549/PO3M2oAc7O
Ch7pKEigA06EEYjURpU+oA3WR3ymdg1MJkdtQOSVrR1g+uRCHRy9pJ8/Qva9sm5xxnNeBUqUjzMc
0m7vT7GL3GxI8vkSCiI2p4wI8GtRH+DdVfVXWbEfdUxc71IvoYjytoMBOpO5hnEDhmUKl6RSy3Ps
S0tazp3QC1XfSg9Lh1+h2UEFusFmZ7wheC0jeud/GqgS2U3TXgkX7KBoMpabAV7nA0/uY81ymkF1
JUYNwdi8x1ZiBDsowiiYFUxKcY1g9lLVZtWAtOODVb/NEdEDvo2Z77LEEGiUY7KIDLfDjTVP9r2k
cjJlPzjSA8f0iKWjSf6uXxfxufcUL0fn9s76gnIwsMaEHlUSSuyuGB6dNVWbpwkvw9wHS+qODQ++
TiTUKBGC482aVGLlMnjBykublVdl3CCdQhUJL2+8P3BstafChdrO4D8EwRwetVWl74auwHzbDK2o
lRVaeGfoz1ViPI1KHztdmeNeyvWKiINQ61xwaOXrY44fa8YEJUht7RboeQnVVymg4oGEmopR1CAF
s6i1+KtZld75feP6pfkEYvRjE+vMlgvFvozVmyCz2tbl99Wiyr7N4halJ67UVbZVPYP3025TL2oJ
m9h2jVeCBIzRVLM19BY2wfbguZWdCJPcCidxgvN8qkLvfyOv3LwaVkIFbPG13I8sUM+B9e5oyXtW
/qXqC6DC2rxpiwYqUUvXKdh0LX3HGspR2G7ve1+FGDBNghb98NbQ4jpdJllUe5QWFP+Q4u+o2Bih
5GKsVAmruUkryNJ1JEcxO/hqDPSvhjEMhOJtN5CtViXARobShcHguHQab8kkPhaOD+I7N3JQ8+mC
yfR6ODRXPSl2wYkLOCIGTfsqlIYKPpHrp26HuUu1izCF5x/Va8V6KI6yKx8oDCZsTAygsllPE/RK
wx3yQcofRjaGgu94uNfz3WVjpg5v+X1lzJLpz4WqYUsnKzlg/Ng+9IvQRkyEODsCpCwBNKSx0XqQ
Bw/YQ/UchtixZGb2jM4Ws613RoqKnssLo9DDEtCjnvIqCVSgh347uqHThvaM4JzmGrfoo7CrhwiZ
g4K6cqjtFNBjjFSjkhaiZ+nQeA13at9e8iS+2zu16Y4/ozvVoyebb0fPVoYhgAoHb90/Q9yZ4Y5v
OaYZxzvJ6So3fYp/BVgt8nl1ESdN+Y8Aa2e1tTKj69pAZV7ffIpq728OEBKEkGDmV6YSxshuZja/
ZqclbiU5EQYkGnZ2XDLD/0Nz4Lap69hKkzEdA3N+N4cgnVHbuPAhzLcIz6mps0yGjneGWzdneZej
n1wiDHDb0t8lCoZRVlHj137XuIGUHFpWOrz6jvthF4y9e3lDt0/sXZJgEDkHf3AcwtRVkAvViMyZ
c7+/LGLbyt9FCOpvhkGh1gOsPNW+N/Zo3jOwmDTMmeTPlwVt29m7IEHhk9pvTBOs6ig8PGThYYjP
EjUkkRAhtjiWfua36PpG+2txZ6Jkc/QGqvuGOJE/uhsDaw7mBqtoyhslfsyyx7/aJZHtac7yUqlw
2q5cq3aHRItR2jJFZUYtQvCy88nv0CCMACZHuBQxAoXybykBy++rK4onXGXRuJT0KInD8t6ZqBrT
7aPmlm4YoNHFUNLfJSRWpKB9B5ntGYYnGaatz9MeDFPElbS9kHcx4kJUo2mTHO+RrPmWZK9t4l0+
bur7yzJXG6Vgfm0VtGBk1bT5Rs2TUzykzmUR23Ea/X0NAlzlrQJ89EP45NmPMbQjHzM2MdPZdJLw
c6MZdsBv5/AQJQ+cIiinDkmAL82oQ1SXooksQ+9NgA4oHeNCCk45Ktt4/L5AAcKUOFbNMYQYVVZv
Y1mxdW3YqZl+NRo+8RSgzksAMbVuDaYtOa+o/IGI9ZgeicMitkwMxAdJw/jEEMiTDkuy6bpEKg8j
PFzUT5zVbA/qXrBeU+WYxKrEiHxWhunQJIjIt/VRaW5IrgXigMRQ/Nj5ZVhFOKB2uPLnk88eVMQn
lezTRzbPsJihYaYF5+Jciym3itZQQLsPWpn2pTxqC//wzXzvn1Nb3umOdaJTdcuJ//HSMA0FwzQM
Hf8EICqmMEiGMkb5/pwftB96daV3uqshDFtXuyrud/FI6Mjmaa0kLr+vMGMwRzZVHRxW1ZpsEGLb
LCZa/7bXZOkm/ClLtUR9QPUbs2YTvRzafuE77g/qfhkX+bEKA67KqM5VVAbW6N9XUvXdYOZtPMIB
Nk71LcIs3EWRs2GPqc3c6ZDI9kiVRG1GmN5l/vHMVvu+8hdqm/DoI2MNuzoWx4Wallzdpikj/4R/
3JQNXUC/Wc96mcmgn5H3fN8/NlBF5WYZTTm5sZ09BLtwTzFQbamGAepthnlF+E98QMV1rnSoP0Xl
XJ7h9dJ5bUh2gi0KLSq8gZmUuHYxhouJAes4GzQprSQYM5ogAsR3MPHOiZ9a73+r/Ny8vtbyBHX3
rcDXogINnLqNVMbypFi4d6vCXuSFHsXTsrmFq+UJN3I+FRXPU8xqblU99ka/KT0pSl8uI9WW0w3I
sKD0GJNkiO8krk0ByzupBVt+g+j7TgqfZ0wBKPYSFaXeXo6pojBdVxbqqN9NTGUyKilrQG/V1W7U
ybuZ7LDdjPEYyCvIICbRNVVsgQBRbW7FpYUXdG5bir3EedqzBg4E/xid58xTTqNX/A9HtVmhtBYs
XPy9qiRRb6HES7fh3VSO6gYnze1eAB8LXWH4g/I0tkx6LVDYTVTi1bqxMI4PQW1jnGCZ7U3KBfh1
G/5hYO/bKTZHwNsF10cF7zw8N08K6uJUOwz2/zRlJI5lOsZS8NXbrT28LP2/NVi1KSsgFqoJD/lU
GWeeMYRUC3bqla/h7I3R02UboESw3zUzT0bOArVASYP0hX+1kgCTEwnXd1P5mcbQfm9ZzBTbPwwt
1rq4HhuXdZ81s3LSgGoU3F7EuwTBt87kMYdfgMKZRuN2lLp1FTnG/HZ5p7bcJ0zgQ/O6ggERsthd
4uds4vqIZ62CfaoWImDpMHK3UolrfzMmtRYkQK3G4jrRAqh3v0uP8WNzo9ixO73CZz+mnwKHXVG9
j5srQ8OXopscN6QYpo11DEOJJcRMuelE2q6xbvT5NZUPl/dvE6DAWcLQmWPIzBJDRLmWhVlZoT2n
8joMptB35lXzOdwtk1cGN8MDG+2C/IZioNnyotZSBd3IUenPY53DG81v084rEM2vmnPYOn34OOY/
Ch54l9e5pe5rgYLDEQxzqZsJKHx0Pt9GSrKvLY14D28d2FqEgLhaU2sIHljQwfrb3IIYprGnbGdQ
LQBbZsUXDmrNVDF4THzdK601KAaInFwzyu2gv+7Zq9kTZSCb0WbOZBlFwLJpGWLSNFQmNHOa8VIc
3zaej6Rt6Bp3hmK3T+iayU+585GBFWuJAuS12Zxg3gLCebn6nSeuWiZ2GxwvK8HmpbgWIjxI5tiq
ETPRGzBgDagcRB7pKn4GRbUdHsp99fyRYOhanIAZrOgncJWFaHjKXqOwtieZ2TF7VCTCiDeVe3Va
i8qsXj1og5RZEsKa8vG5Up6i0r28b9T3BWuVcz2TuxavqqmYbK08d3pI3EZbTt96pwTzzPU5U30f
r+xsAOUgNxwk+/aVUoAXLdjpxUd8lbU4wVSLSfWjYJmXVBVP3XBdofb4Q/N+1jIEf6jTM4zbkJLZ
xQQ4A6+p+ZA2jolRhdL9UgNfOgb1xF+0V3SOVhLF5xsmuJe6Lo24C2+Hn8vj1HeDvTXarVfeZLvh
Knq+rBabSPSudmKmNCmGXskNrDDLrzBdBMHSmO0ui6CASOyKlqNmyro0RUE6Bj26ERZVOdwNn1vd
hhUj4hOeysHpCHXcfFitt1IACh4mZYcRgqATRTfGwimTP5vO0jCYIS37l9AnZkcDvKnCCHOBUPR5
SEDCzE6mRj3tCRMW20uKqZ6sfMLLdLZslAA7GBr84D/iCXJSnOEYe5ZLdTltXocr7RBAI2oCH7x5
sLGsSe0h9drhrCj3PWVn1MIE5AiDtIrUaCkAlT2/OY0UNx/1fQEqhkJrernMlh7zLzP6PEgebsqK
BJwwzVyO0CqAJBML7BqMPurwWWZf/8qOkH78/Yro57AsujlCkZUzOeCTd2Sk/O/UT+0peJTd2Bui
nXHzkSLBdysyxac8vNdwyhqoQGtdl8EZZGyZdX95YZe1zJQFt6HQzbCrMjQPRplvZ8MrJhF54+hY
wYfYM9eLESFBD4s0LwAJNVp+lh2snPmb6eVg8jz9aiO5ilr7I/3fa6GLdq5udgB6XAU6hGr5Xcau
S112CorJfrO6Zi1EcB90KVbMNCwRtdrpb8FVdLK87KVewozlXi0JL5mUJuCCFMQ+6JKQk+4te7mk
+NH6PDoN4ozJjnqqX3Yr4Mr+vn2SUXMeNNg+A8inx7dwMT2td5TpTqXIiy6bsSkLOGGGfJLVGX0w
GvI4jYTc4XDVVtQVT0kRwKKTRtZOyq+j6nBAoB2r9tqd6Rn27HTH+PSrgJK4DIlNFFunKiSorHSB
DktPdxEaBicE77vcU0P5LFE92pQwIbhSGmM/S3U6IIrUPQc1+zQa4AzVRkBjLJ+1gqpMWo7lv30m
85cjsDKwWtOaZopAIYJSAjvXP6O7046L74F22+Yea4gaQGp1AoZMOQYW1Rzpxmz4HNVX3cgcM/ue
tJPTGoQo4q1j/gporFaGud9pNuQ4NjaEd20ru61h7AapOVVDfYzyPLH1cXD8MmVu1xi7bpS8TBu+
85pqQCJ09peLt/pDhiRPzHQhGjGbymbFPphGu+mIUiXiHvgV5lgJmRqOF6sMX7QDjQlHEWLb23H1
luiHy/cNBV9iHq32s5IbZQRBuu3vMy/5bHrBMQYVDCPL5i77HiBP+R2+ip4ZOlIWs6sbaNApbodm
f3k11NEIcIKBywaLfFzQA3fH8bZ6hVL+lQQxZ4vXb4ORWmCzabpP8xCjw/9aYs+XZVCqLubklLAJ
clNBELB94ffRQb2S8NAyHgxbdsc9nQYhXgcorfr9XOCoFSZmuWKE+Xnp/l26O4rz/P/Gz1OvA0IJ
mIAZkWVFg9zAfGTjJckkexypUgQClcQeqjzUi2Cq8fhW5dbj8zGrQzdNnIVlTe6/Xz4rwk7FZqo5
NOtJVuCuB23n5GXsZrF+xATHJD9eFkSoNhPcjK6HXxia2Dae/7AsH+77Q9ZRTKCUkGVnV6jjy1Ia
WBFCfoN5VWZHLfQSit6UEiFgQFk0HWoJYUBolsL4wXtteh4ZYaSUigkwoDZj0asWZCCIXhnPJVpD
Lx8GZaFiP1TfNaB/r9Hi0rpVai8V3Eui0n/ovX8IDiij2VYzVWcGYpdIvgkrMsyuGmSGJOKcdtft
XJV2OCsvpW9ecb+hKsY3cwOc/StNrK3jZT1niJZiqtpLzHArlLv5OdmnV+YXxHo8/my51Fid/4Cg
d5GCn8RiLE9rjcbNTcQNFPQcamBwK6XMNdvhFGqSZmOa4W2pDS+K4ju1Il3XBfUm2tbN9z9CwMFY
RT4kBXMcOopGe+LScfThuKkadecu3/nTSXuXI0BgksVTXcfY38YDEykKVyxn2IXIupTgxqBig9vG
8C5s+X1l02FjqlEZIPQNYqUT2FZvmoHyiEiFWTZ2JSM38yYPY9QisC/yif1cyFWlm2jvHwaMebJ+
0pU4/2GA76sS4NDsE50nGgYPG6D7P2sn1V12MZ48HrjZUfFoHjtKOQRszLp8UlmLSxKTJ0FxeYjz
76FPOLmUDAEcLXkOg2YxPNW6LcpzWr21+acPQdf7zglQEvdJqyrt8n58iAw8uRon+hJcK/dF7aKh
E+wRBYUnxKrEGQO472etZKhL8PUrU71tlX0eE4i//NEXLMoQ4KMzecnUdom3x+ndoKpOWUnuWPbn
coiuWml6REWSnUQfIRJbAaUhAIYW1gkDlQmSqFw66+ODpCT3BpWtoLBRnDmgBKiynzrsX+2yk/Kr
twU9NS9LmZbvfSxC8696iCMHBr9IEwVDrdxmPiTFpwiTE31CBYnLTJw3UKL7PPBjpJFMa7gKJ8WW
QsXz++4w9Y19WdspUQJM9HEZR8hiosSyyg7K3GNua9SdawWdQsZMJX0oPRcQoi6tMKxbxO5qI7Yn
6eCbyC5VD5dXRAkRIMKskza2ZuTGsvhBwxQNy++dlOJ7oYQIGJFLQ29oPaIIQf4jrA4KSnotKtBN
qbXIpR9lYIiql9nxzeT0b/90ciROnu2X8k16ACmxJlOACD74qNvIcTqmmpwrPXD1Ub0pOFVFTmic
OJG2K8vQ1KwOVBRgQ85VkKdrrTPVD0NJKMJ/vNz/tVSxVEQpVVmfNQTaazcGY+euutZvqtTR9+ij
vaqpp8H2o+pdmuBG9GEbpDLHQ0dDw8hQ3VjptdZfyQNIIuZvl1Wc8FjE4bQt+hWLFqElVzNjJzX0
Uzdo+8siKGUQcKHW0SPbsAoxHFYfuHGn6I3DOSPQh1qICAihMrcBg1uU6nVwDJXGOqmF/PPyUkg9
EBAh6JNStRDRdI3r9BFqsJfvsqN5+j/Svms5clzZ9osYQQO6V7oyUsm3fWF0956mJ0Fvvv4uaJ/p
oiAOsa/muSKYBSCRmUizFsgijqL8s/DOcoahszBUFjIkffmcP/SH4Tic5SB0GAa3fRJFrqIgj5+6
zxK5KW3Wq26gURikfZEPJoLQ1Q6hg5a8e+tOFXgmwYHxbSJdWlhp3uLhaCdPWvuUj/8y8ueRR7Uq
o2VtpHjioAs6OSbntHMmt76VbwsgMYheVaLlcO8Mve7bSJPrzkO/qHbUMPx1GpX8077+bQohRCEq
KMvQecopua2FitqoYes15s8wPJVd8O++z6m33VWTSVgXgN6+DNk5N0WlZLYL72LH1QI4nY5UIEX3
WrN4iuLQEw0in/4MNY+gBKH48lFNXUUgcjNavUrkA+IibUZTDRGVpOhL145/99z3Am3bFmOi347Y
FiBsmRFcvcrASmQ3JO4wcITW/gLEjdnJPsvHjzT2AWfkjxjOli5TXSV11sBco9elsx8pTTzZ+kmT
X/uKsGmzV3I4RaPlMsx5C+DyWqscqiin1rJdU0RTtP2WXYnh9C2rWimNc0zOZr+nr9ldjAcSkAnd
OXezE6OvEyN6bFvVlUhOA9M2NPK0xUGx3uZXnJZL5rYem2gtDyLYFJE0PncVq4lMJRIh7vLrH8Sf
jhRd2zNofuj/0Fy8bR3+KAcP5dMpHe2HBdahBQxFYt3Pif8BrdAVWSHExBQE31Yqo4QtW6+dfWN6
kPXUq7r0ThpngRimxO+MxEoMW+fqLhVtWcWk75B+Vc6JdiT94raqguHTr/vLYdq1J4e7s7GU93lV
APxtBLLTrABdPnUX9azZD2p1rw0v+9I2T2e1Ku7qZnWbDBrL9zZSsJBTHwvCrE0cIgz8/Dkd7s72
ubwMfU0Bp/FVemZIRIwscXBKcO9YL9QffOlQ+nkGEClR8CA6MO4ah02SlU2GjVQW41er1H61AHK+
MFtAikfe/jZuX6nVMrkLrHekjloLk8LqgZzNYDq+knW7jQPUC1eUTtnuIftbmv5utl/qEqupQzSi
k0N1h6GBYIyOeEbRGxb65+d4cjvTT//6oFxCdJkQQ9P4JAsQFo3aqmA4pCMrS7F5//xmBvgYG+NS
UC5Sj+UhFpFubJp9gAT+LVV9e/MatU27PMxQDIsm16Dds9Yj75HmgeAMN8OAlRwuWEpDOwkNE3ch
tx2Gb8pgIdTwyFB3pXN6NjF48QH4IWslkbMpRt+PtGUEhVql+iWw/Eki+3ZuCl4hrw0N723KdQc5
m1J1bdwUZYniQYniODVy1+zLJ0kug8UG15sy/gxN4xC1cuznTS64G6Lj40xM0wzhFE1IPyPXQ/vP
celVog7ybSuGIVCDqLJiqtzt65alH8wCz4R4Tv1IrjxrEARs24v4I+Gdy0RbxTTneGojgi6H/5Sl
14sGMgSL4B2lXZDQQmIHsE3Z7If1FGSZCMx007dgFE1VNRtUnvzE4KhXYZcp0LdoImB6LDyjj10l
zj0a1TfRVN2noyKYod4ex0DNygYsmWJY/AShRPuwTDOM6Y5NMGfoUkf/8E1xoH7UnZXGGcFoAnpo
KJ7QTG6eGTADLBUrBiUL53oGcL51wwScNBmz2/1dNgeyqO4hEsH5mKYDuCRIRRGzKdlJ75NDIyf3
cdK5+6ZpUzVWK+H02yyVcUoIUrJT/liOt0ssqnsJBPDv7CgaSDnKyO3UdeZo9c9ZhKC/qXnXFfDv
6jhNmypWSjDhSV+y+FnvH/uudBqTur31ZGSCaQ/RcjiPQeV+yfoUHoP12i8XhGv75yE4dovzFCjS
AiLMRnY0ri0XlKZO1H4lmmAR2++Q1Z6xVa4iTjvUpsaQgRtnGV74SPAMqdApbiTeAtz5/KkK0k/C
gelNH7iSyVa+lml1Uz2QCYMXGKrHS4QGtHSSv/qg+YyK7FcxGDVT3XeuaSWQ8w6JTaVSkmC6afQ0
R6MbJ/c9fWFoPosPHgQXLAIibyhaI2cXygq8ZDHrrNIdeqsEmrcc1VNxi8cXcG7tk2gyTKT6nI3o
a+QZwwoPIDkKfdlwSQ4mp/CBoCGvelDb533V3I5EVxvK2Yp0wVuyyfB6HV16C4QHp3aTTyyV8b9A
lwsuGj+gkaaLMmgZ8hi9eujjh8H+LFgN6+LeUQ9+IoMYVMsNAK2hkeO46BNqUs6cBZrxywR3Ip0K
P4z9MHkRSGX2YU8qZz+UUjUWTIIAMe9ZemZT7yFwyUbbIQHCi+BDSbrrifEPWKUik4IcMXKOYfc9
Ke07DN75+ytit2hvQZwpiUvgQdY9nHCdx4cxHU92+R1c6eCcbERWS7R3nAWpYyunVJcAe3BqTkDs
v8RBHfk4QLcK8gNqfvsrE2kgZz+MJtLyEkAI6CY6jdlNrgrWw4zB3s5xxmIspl6yTdYrnKO1KwpP
aUdO6pQ+LboZ6Kjy7C9HJI4zFrGa6XWuY5cmYCnFVexmUeEayX012m70IeBEhqTzfxEST/oRlkWv
TCnUYgi0QP2Ue6/oDjkec0bQXSK0LIts7/59tvipDS2dhqqR1RaAHKzeF53Lo342jpHw9b+vFxY/
qUGKqM7bWm49w6o+F7F+a2mNYDEiEZyVaOhUNoAH6tFa+D1SbmURj8J+lAFudqjmyhePdjVmkQ6w
mbL7ak63ZdE6o/JjX98EQQYay94KUWOzIuoMyPL8VnYXr/RSD3zSg0Oc7KUOAFsizCKIlsUZiEZt
erSn51DxYpR+UK1PD0mVANRSnuCT95cnksVZh0iK8qipYFqNfDyAleVWjfVP/RwJ4kGRJnBGou1D
c7JkdAb15Y0xf9XpR/IEf+6pxY9iWKFZAJYEPl3tCl+nR7BfuoSKAAH2LTf+71tVWIaBZAi3MBh2
kX6pGO+0XfjaCYxl4Fk5hqXgbJT90M/ixzAKYzaLZkLeqj+TA3sXakf7TvnyyvLidY7aozCmIanU
YPoJ3bWC27sfllmvRdXV7VrUsCyTBKHLEJ7LRnJpd2eBIbn4oUITl+awr4iCsMx6/X0lLm47tRgk
m6ESoEnONZAHnRzlbg7+y3W/L02gj69l1ZWwKJ+kSilwklk4PpC8P1vD130J+wEFyIbe6kpsd8li
KRkygYpyp5SlY+btBZgEft11p31R20Xgq/bz4xaVIo/alBJEtMgesO4nyR8fEndxSdAc4ksTCOSJ
do8zGnEThqjP4aiAcKPfAxVcQrp6OqrUWXSnThAFNof+KGq7EknlbEia0MpE2z+KMktx1goJHA6i
IWCBNeSnLzBlNZGGMVrTsfI06WYkqWPVL/vbty3EVhRcaENV3sFvWPmQhzpsVSE9FMtXTb5UjeCN
s618VxHcAVmTBNwmFrawMQyUBAMzMo8hMBbKScQrsx2PXUVxp2JKOl3Qdo/BiOqeyJe8PoyS7dYv
Oh5x+/u2ff5XSVzkt4RRC4YtWMMlvEzlg/ShLLp9/T5n3eMxAe0liybMMEfx9EeDcpxlfttfxD/c
1T9S+MZxc8lVqTVxLF0ArGoGyseQV6RPJPLloHNBm+7uSxSoGw/RSlWJ9FUN17vEXin/iH6FsUCh
BdrGg7QCJadVsxCmjqbhDaX3ZDihEfguoYIg4h9CsevecfFePQ60iyM2N31rHeJvuRf5plsj44zS
CgOCDF2RzdkuJF2VQmdKuXIUlGBYEGRaMDpn9TF6kpzcq9zCLUpXu8tORkAP1p3+n393YuxEVzLD
JcvlMIXMWT6Qym3pRSfevgjhujgLEfZNGcmMUe1mdJdA9RM/9n6BhiRAySyQjzbWK5C4HU5cD48z
FLDdsW1LKXtKjb/RhP5X4hdueaM8Wg5LK0We+Th7FU4x+imQzNTi/Qv1KpkzHHJVGdSKkFqVYoch
21TnOKBoy5IuapD7kicaMBVuLmdJoq4cm4QBb2a/jUN3YkozHcFz9Kgc0DR8IkfJU0R2RbC9fMNM
Z+uLXRM0SAwBy9hVh/B2BCtQeGpuEnCusK51RIjpiR4kQewtuP58zdMYciu1QgkTUZbtV6kBzBt6
sE3gSIkGo0QGgG8mr3UpgfGEpSEHPPdANWf6VEcQrLh1kF9St/gtnKllPa87ysN3lutaNioKQJ6Q
rdGC/pAdlMPi+8ciEPUI/UMA/EdN+bZysxng3WqWybv/L5JkdkBfbOMzpIHxSBaBOxX4Bb7FvJLR
GzuMSOGhV1F3ehsz7PEE3LFy8Pfvn0g/OFPTTTPJWxvRYpp8apr7OrxXi/uFCEIekf5z5kVvSbyY
GYZ0Q2u6X2r7HGXll7E5t6V0lgb61BN62l+XaAM5s6ItyWKHoQF8FfIrigLFfDYiwcyGUCc4SzJN
44LJkASMes/KLzZ7HAfEG2LQyuvgvRT2rgosJd9vDvodq51M5Dqko3FgBL4WqElajzGKMZ5NUWgi
0Ay+33yJs5wMRowiynRn927VX/LsbFQiX6fuX2G+3zxVCksDKBeSA4+Mwa8Fz7J6zwhX0JMbiIoZ
gniYbzkv0IOVVA2wLqx+vIsqMD9oeKlkN2CMctTIOuzroMgimlx8UoGUzVpKwAv0oa9/ZZ4mRfNQ
/au4xTtMDpg/FQ1aikJYvvlcLlqjW8D4AC2BYgaFPwEUZcFMAlBNHyOhlmzdbFtWdZ0AU1VGG+7b
cCgbc2VJdDaVYB9HWrmmUQCShzpN+GXQDsooCFS2rvVaHLejutbVjVTMvVclX1BGjsu7rAj2T419
gvcpaxHsL6wCvCUCwrgcQSGr/CQvD7lo1Ev0fc7iAkBmHpSiRTW8u2mXwKACrRN9n7O1VWtWWj3i
+wtBBiCfgbDSFCL6G9E5cOa11NA1a8oN6p7hJezvm+WijIKgSSSCs659PulKnRYDCJFOaX6vqp/L
SOCW2Cd2jpoHQ5gqUGtrDONQwaRTCq015wbY/4c6esrkwDRD16hFacrt49FtcIbrmgXg97fqNXZJ
pyYaEGOkmxA4ngcN3JCWtwD5HR0li1+A0lBk9TYdlS1fZTIbvFJpBdNqyAmh+XPCSDKrWyC4j78o
jzAKQXn4CMriWhpnEnLZrHWam2h4V4HFJIXOoLxMvRborWAvtzXkuiy21atl1VaudIoOBp9etp4b
PT9SYP/KdiowCFuOcL0eziBEedMCjCEaPdsu7kzDdqdEOWRjepnVUXB3hSfFGQfVnIthpNDI0UXm
js3lM04iCkoAYIKJaeyF8jhj0Q/KAOru+FUeILTAF45mceYtSkS1IkgmkepzRmNAvV1qMxQ7JT1b
HMOyRycbRPNrIiGc2chTGraKBA+hFcGSnbtKoA0CpeN7BhagwNZND8tXqLJnoLs5s09KJXi1ic6F
bxzAWN9caBacUDK/znRU7uBkCCAc+wAqRE96+YjP+3OTeFTHdtbnEYYTZejkSU1uZ8nd/75o0ziT
MFsgeaUNNs3Gs74bHMs+ZZLIJwnuKQ/baFG7J8kIK5cUX0jxg+Kxq8ovhqjRUbQW3hx01jJTGeYA
gOCfy968EDrfjkXp728Zu3nvfdP1SDhLAHI522pH4IFTpfEbBPnqfYjajqS9lCIqKsGV4fsqbWOW
hopi44zlPgXOb0i+769FJIC/+LqGvlzKQhLrZ1gf44+FPNe94u58uWRaVyrIl9XKt7iCC5ef9hew
GclffQB891tXMzdUzq0OWxQDahBNp8fmS4e5qifjtjohDXBof06JwBdsq7NNVIAFm2w05K3IOlTC
bOrgRusBDGf5wQJWHvCAqPV5f23b+vxHDp/zVqldxp0FF2BjSpGM9yra1mZRAXFbA65CuKhnzqZC
rgfkuZHFOFlmHVh2+HN/HYL94hPdM+2kxqqAPZGY0eM4eY16NwJ1knb6476gzbUoqgVyBVnRgXP/
9mAMmgK6s4aP1kzjxlbprQ10wX0Rm2tZieAuTG6V7dzF4BsolDOQfGmjOkQ6y1DtfTmb7c32ShCn
ZGVbyWBYQwewpjj97LSLayIvGQeJa1+y2LOh6i5Ifp0I1A77ojfV7iqZj73bUgu1CJQv3jA8g0+h
btAoNP3alyE4KR6HLJrtoqNsJCK1M6fpC8ccBbqwvQpDtU3bBP+QxX5fhaBhWGRkjjGHrVpuSB6o
ERQfIbO2gfv2twimKysRxjDNVch855SYwRwhd6xrZ1IYHzqPqxhOq/PBAmZSj8neqvxLZcnoyRNW
PkW7xal12ackB3oBXu8Fxs/Q+5hrpWeNRLCU7ehptWWcVndIK3btwEZ6PSWQX8sn+Zc+YJVvoOt8
2VcywaL4gBD8U5jqbGF3uqw6N7XiTVp8YUWpfTFs/9/FA9c18RGh2Q91ZejYu7m5LcLbvrwd0mAG
CTIRjaOIFqS+VbjONMaMJmCgiGf7E80Vh+T5OTVEE4kiMdpbMeaSUImaiDnD7NkeP1fhDzUT3E52
znt7xuzD6uqQ1MBA1Djhgah8U8sXvTsiZnOy8De8qmz8nEHFuH9I2wbnzyXiUb0lHd60GLEmK7pE
4TnPBEog+j5nC5KJ6Loy62h3U3/TMXSUXGAxRVeHjwVLNCVPWcUO/0QKvzm1wEjQv9uzqwbDQfJE
w7wiJeAsAs3iSssGpNBDpUIGBndHdpZJZA+23en1WDh7MDSW1I8J83LIf/zCys5sPE5yZeqoz8kA
dq7UaVyxj9u9s5hY4qJG5AiMZJ6W1qusLHf7bL7vifm1sNTj0laHulQP++q3u5uQx0VZADEotKJj
cLZm7mnR8r03m7+MUDQVK1oWZyD6Tv4/XoO00tx+9GN0R9jUnYlyZ4veJpvl2j/uD2vizARmlJYo
WRQUMF3WPgUyUD9X3PRn/dU8ACLEie61b7YmuGfbhsM2NQyagTaOJ0rsqtwewhpVU/nMUujDcTpL
B1WIPLB9Xlcx7Lqv7JO0xCEqLGWLGCj3l+VLi96WORVNMG6WBGzlKob9jZWYJJsxYT4xq2R4DCAC
LB6uUvnaYbxlZILWkyyAgdvcPlVTDDBZaaC65vQwWkyQWYGxwQvN6rGT5DuDFuBEH8iJtuOpX26q
cnYUTdj6xnThnb1fyeUUE2ytfSKnFat9LAFjiVAfotsBrXasFSR056cPXDcgWsogrDVsmaeExIMw
aVN0AHvJCPpT9dGsNUfvBKmgTZN/FcKHFzptS1rb2Muqnh25q51G1J4rksCdltyOSzVQxLChfLHn
Y/IRBmfwnP69TXxySQOz7ZBkcuMZ9FeW/Ern0/4xvPa6vj/2qwDORHQ9upeNEeZ9PrMqLLo5ztUp
AtBF6YpSmJs3drUW7sZ2kTaTnmXvF/VW1R/0+XupCS7PprNaieBuq4TXpN1pKg680hs37PSv4YSc
bJ1aTg5mKEHEIloQF1GYGZ4WUwY0xVG/UfTPY/JJH/6lBjN3sjI/Y9hZaTbgFWZPN6F0ILWgJrgd
s6x2jAsiKj2cFiXGfKl+bwBIcznGX7KT4urQgPygCbRNtGHM9q1WEy0puDAz5LI6+cG2vvV97UhK
LTiV/Sup8IHDYkptoZct0r/hF8O6gOV+/8psLgJctgQsc7JJdO5I5rg0x7KCjhWFdVasNpjq7MeC
kdaPiNGICQQfogNb6e1e9QMdSBSDHXIov6UEGdnTWApC/O3Lr11lcAo82xMw5GIYYfIYHlpk5opD
h3HB8qk7iKinN2/mShS3a7ptTgphWDC98tKTb9ooOYt8P4hq3Nv6vJLD6fNCjaogEdxYI1l3gw0i
3lh3tCg/k0Tzusn2lDF7rG2Q30x0cYaqvQGTriBm3tTA1X/g1DyVC5AP1DB0Vpk49pg5oyU4OcFu
8pgErd5PijUiJdgspUvJvS6/EOsUxiJdF6yEByaogZtYpRESTXXfu2lkoGfc/1dqrqlv1TwK+zhc
FLyZ6ByAzs5pk6eaiiC7t6/sHz3ngQjQXV3H8ghGzbCxPMuuPauVvKGSBFdWpHwa5+FoWeiEgl7O
03K3w/PP8kpEvwv4yFGaDkT+VKQEnIXAgzZLjAjSCmn22+W7pI9+r/2l1of9IxIpAWcl2gpYW3Xb
tF6UpPdT2d/Xlqhlj93Kd1HI9cbwzMJNXFhWhsF9cMSGjiah8zG6yNVZTp+r9msn4koW2T2NMxIk
n4BWYWKsRGN8wqjcLjfqyTywVtKPTPjammErGrDbicJP+ILSK5rMyUQLOe1yh2jzabCEaKrbmnAV
wuldZC4LiWtECcaluaUP7SFGAwtMOesfVR31S+7HfuRN5Yfs3FUsp4Blq6gTreEJ9TyeXZT1LlNF
Q4GB2Na+qxBO+0it0GioCGIG8jmsXtReEDJuX1oia2BRt8FrzXf5YsJIBUQUrDVqhcbBDFIv9pDc
IIoz+AxLXNhEvbkiopmWbiLutnnImryhvQVUQwzbfWK9iNWZoQ3Rn/aP5WwE+SOawIhgjQKJvLuI
iF6BecOegYR86vv7nIiiyM3H43VJvJ8AlpHZ0xlLQhlsCsoiIG7i60+Adx5+a+jzd+YbUUCx/TJf
yeQ8hzJGeD9X6IgIP0HuuYfSZ27/C13ar3zxokagTR8CmDkV3Mx4mvPJvVDCbLZFI4grP5tLMMqG
M46fP2BpVzI4u4RcW1mjKRAWPXvOMJJNRFgs28qug4LZNBWU2PjeaDs2w6ZI0eFIe5c1jIJcxpcu
9e3s/S9tsEJx3OUtM6CjWRkyxrBGJ3rPTsi4t8BqnnmSpz3s7x4LId85kdXauBCzNTKlViQ0qPZl
9KXQ5vslzDCvH9+rAJpJdPIRw6SbumobBgAI+YQhystZ2dmoXUzpp3S5mCI7sXlpV9/n9BtJBSCk
dKhdkdqtxjNNBUZhuy6/EsA9/RvE47aiI7U1ujogdjWMcjzkN50fOmiu9XJX1Nu2eYNW8tiCV6+/
uo+zmdZ4/SV562jh4th15er0x74WbGybhpcZu6Sypcv886xXrQJ8Oej+J6RTgVxuR45kyv//nu+N
EO6idpmVRcDqAohrc4mX05IJdGsrQnkjgHtCSKWqTL2udp5SH8tTckyD7JCmxzlQfGTjBNI2Lo4G
kC4Dg5usJM/HKCGryc86bunY/5Cr33P1axj/6mUF0NXf9g9nQwXeSOJUQG8G3ZZaqMCwNH4WK8dJ
hcZVkmC6YEsHwDWvqugotFmnwVtNyygox7UegYlVdrqXS8qTaZUikEmREO5+Sg3N+0LTWgQmkXVO
U3n0+jQXRcZbO7ZeCndJxxivyUbDe7YqY8dUcgeoBg6gfQVPF5EY7mCSsIkNHA4Gu+iDPdiHpHme
6o8k07X1Yti/WFmAobIjdUywZY3thCA9/sEG/ouL6erLqT7lALz9wBvpjUTOAaVwqKVaJGjPmk8J
Rgi62ImaSzH+2tfrrUoLoPVU2bYNYlgm/4BJc4CCFZmFMP9r7wPr1C8eY687jg+IErzI7b6PR1El
aVP/ViI5G9Sbdj2HMxJE02Ie4gWMO6Ym6D3b1IqVCM4KWZNsxC1ujjeNijerc5Dl7cFUhRCqAjmE
q/WVc6QOChukan5Nwejj6Yxxj+yT8WJ+V7/GR/VoPInwN9nBc8HC+sAIZyJy0s9Kg04HTzePPWaT
e6dXW0xFCxI1W072jRzOSixpPmT2AqwJlE/ZW7N1ikdk2Y7kZfy1+N1hlp1CYP02nQfa3mTEJqql
vsP+tuvUpGHXgcJLc7WgDFjYBbi9CQ3yALAWuMLtFVoYX1FUmV0AzkIRSa2M2jSRqPw6YYG4ZOBq
t3313jzoGK6SvOqL4LKxPXt3diuJvLFqSmNJdQl0FAeMfletw5ao3CE75UjtK0LDvsDNm7aSx5kt
ndoAog/LEQ3F+ZNWxg/J9HtfwtZjRlMtVExNxdSRL+DUcVCt0Cp1A12YMyjN+1fG+zgY3BYe38X0
kfDYNq/cSiCnl2WRR2hctlDuLr0mDsbGqyZB7UIkglMM3cj6vmlGENvr1acqaTx7tp6zPhMooEgM
pw2tPWV9HuJJg7x8cYyL8JgZUkAm8DHuHxKzdu/V7npGnBrEpiV3scnUoPqPZt5b8Xe9+k9hOYNU
oP3iZ1Yd9+Vtq91VHue7+rDRpkUtJm+xD+Z4m2aC95Lo+9x7KZmm2LBYHiJNfsShr9qC/y/aL85B
jUhRR2UGFdOl7xPi5AEe+Jy2o5tmz0r7OZsF+rZp0lcqzXkrk0zG0Jgwe8CUAqiYLS3HTmm8XLNP
+wcj0Dh+mJQURVPEcgmup6h04vBQZwNK2AJtE5kEfoaU9XcNiQErF5+Mw+yXmDzC3PSJ+vYBk0ef
RM/Nf7Djf9SNHyZNNJ32CQMKpOCETwp44MhvjvlNdisHwx05RoFockJwYPxEqarPbafXC/qlOtOr
JepIuZ8m7U3STv92M9ldWEWeaapnYS5hvj76PLvNSTuGXvyz9hZ38VN/vNEFGsJUe8dU8IOk8UK0
Ou3hE9s2foi757iK/AU3oU9TwCXpZz2JBBJFe8kZiygkwFTDBfCSVP6LyndJmrpDFL+gUXRf+QVW
g4dWRndoOgxKiKXRh2JE9UxwVNvfNzGgoyAj+w7Qu5XD3MrbfgDqYlDZT631sv//ty/vn+/zuVBw
i8tLlNWDVzZHKXSl+WJ8oMwNZ34VwTlzGdBbzaRipKKwEvmHpBaKi0EUeiBFI2KE2z72qyjOjXeW
SSmpQTGf1uE3OaodWnafhlp268wSaNj2G2e1LM6f90URGTSD2ZsUZz7TxEHVyU0DTNIrXuOH94rP
+gBFmylaIdOX1c2VmrjRbLOevKh6IPGx1O519VsjGuQQSeF8ezbJaKQcYGyBqeLG6De0PkekABWy
KGvwD2b9emLcRa3VGMMpJpRDBn/jV3oqwTmE1rLGiT+TCpnRIjAFB7ep8UiGKRhW0FBw4Pw8xi0A
lBW2g2c1mZP134roh1SL2hU2N3AlhHP2naToWc0yvcpwoIbkSABaKD9rkiCm2EpVqSsx9ltt0CuC
Ac8Y2hCj0qDET602YmS+dmLlPsoF+K/7+/aukWQGG/CYUMQT0vzQ6IdYObcfGO3RrssBVcrb5Rgh
HWiuI3aVwE1iaU+V9ZEX/J/9UmTOPsy5IQNqs8GdnW7qKujriyy6oJsG20amTZFNzKTwxfWpiTqJ
FmicnTCM5cpG8qjHovmk7SftSghnBaZ6KiiQrTHQNbvGuTozOHQbPgITneIh7G0lu66IMwYzuKbm
QcaKFKDk1V1gDr80+4uaeGMqSA9sq9hVEmcMugU99cqYTJi7usmUm6W6k4fP+/5ua0wJOnaVwV3/
eJoXUlEEH8Zlnn0DpDiVowc5HunNK/vTMH5iICiScEpp29StJHM2odQ6EqsYXQOqGSusLkd6M1LM
4TLcn/ko3SZfBEtlHuhd2LUSyFmHee5k2+rm8bUkyECNKjdz1ecJqDLd/4Aqwz63I45PW5HerKPe
RMwlVZbbtRcMvXkjuRtqVN5701Fs2RU+CrdKapomI9liykRHyoUzGRbVkQ4Oq8kLL8Mta9hLgKTE
ehdkMGmIkjtb+rkWxpmPOq0sNZ2RSEd/26Nm0JM00seMKP7+wW05j7UYLrIYicxI0LLRozkaxLrI
T1L1NEc/wo8gvLzZPc6OyFHTqWGEeElnfH8lY2u6W57ab8UJxKlHJXVE7dxb1nG9NM6WqFFfjcVI
EG7qZnoAOmviRMbYClz8P2gF0Q3IYrDenOZjfFvpaYVkcJo4Fps9KYPhqD7Hkr8AwlcMqLS9rD/y
+CewbUaJ3Erx5KXarVqfLEWQ1HkdBOXvlgYN/78F8a/frp6GSJ3gGWd3nJ0mBvs1G6gJvYeD0gTV
CZUQ1n//IfRwaMhVMKfyRkq00WbvA039XdsXann7ui7aOU7XSZ3pUzxOSB6EF6O6zKHg+5th+noB
7A+sAuZI6xVUpqAKxvdhDuxf/4XNNd1Cczs/CR3z3B1K94M367pvnKKDMqFo8gGR2VJ7JcA/p5uE
eKY7navb+Cgfqy+2IN0j2kjed5ZTlhEbGfzJusRWdbKLViBhM+pYbyXnOg1DWgbMKbAUzBIQvz5M
prM8mqCtS4JBF6j8Vs5gLYzzlgQv32WugbqWNbkb5YdCPcb2Mbe7IItuMiHi4LZpv54XZzHsPori
BeAFXuUDXBAEu3EgPygL0N/ZyEeGDoDeUf6zr/sCmTzX0LjYmq6waHSwPvXxL8W+K0UPuc2gY7WN
PEYQnW3ZNJtXFJjyVD5EN6yfC0mzR2DpPH4IFQ3mwrRtC5VmlM45Fclw18AcB0SLwaj/E4XUb/v2
blnoCxJtQMgWlYO3lf4qjlMSzSgjALVjdfEcHmZ0tJr6y/4ZiSRwehHKoa4Cpn9EwTlyWuWzMvr/
SgAfNUlhWg4FYYATHfj16lMrgona1rI/e8SX9uqux5uqgstVK/JMU/WwZEXimMKa+faFvcrhPMWS
j2MzL0iAZeFw7BrLt1v7d06mE8nSC3qOb6zpI+/FlbYRznnMPcDsQQ+ClPowndtqvq1SETPIK3jA
e897XRZTkJX/GGhRLajUoPUk8ifgGk0Y5FNdgsJe8ck4WbET38VP+VH+ipFwNwqGb/vqITo99vtK
fDp1U6XM0L+sukmk49Td9iIC+O1oSSGY3wAXHjH4xDPAQavGXgDbUXfDgukA09X62Ksz2/atRbvX
6NdEVX6GkXxYmtTv9WZxutoWwX5vRr2rf8FtdBSB8m8CpzrqY3go2K4eKY5iUGcqRFZDuGBuU8uM
SIVkRRPDtacnNuaVXBJXvUcpwSsvolfDpglZLYzzzDRaxkLvUM7XzU+W9KRIz/sqIto4zuaSyJYs
ukjAMydaCRoo68VQ6/I+nroikEEr4eyL23Ypq/VwRledlS4DMApe6Z+tA319Opu+XHuM+JRhfUWi
YGrzDqwEcjZ4TMoyLCsAQ2Ls01Pnwp3G+VgUIvxQwT7y7hjQxuhfUjXgTwIcKZtUt29tp+p1h+iC
VNpmcQkJ/b9vHO+VdfACdMmERAc5hIfY7T81x87vzqzDWj6GfnEjKmdtGueVQM44Y7AWvKYzdKTU
isxDGfocTQjbpPTBGGZXzxsvq0tRGzT76DvTqViajGQYQRDCvc1VvesaXWO1kRhFphLDwsapTZ3s
dvqtIU9Vimz19kW7yuMWadZS3beVOXodWOU60waFeGKKkiqbi0LXM1EZ4iLhuWHqXm1MZUBBZnzE
vBFWFZ7KL9RXA3oWvys3Nf8qjCeGsQ1TIrKBZ98wnMl4NuSHVgSoxazDu0NaieAOqenlqRwzZPcS
5SXTIsbf6fSldVJrvxRNmmzesJUs7oAo1cauK/EWK0MMbVvAxYzcMG0dKuqGFwniAoOImE00S4gL
7UwZg7oqf9bp/yPtunbs1pHtFwmQRFLhVWmHztFuvwiOyjnr6++S5463TMvioI2D82RgVxdVtVis
sKrV3IBWuq3HhUjcNiSuFOPurrLWpkrKMDaKtqYKW8PQfp8d5oPWWfNZ/Q85r7uPwiLLWP59FRdo
vs6kuF/eDhIeJyyw0b5iGUXo/JuY5aBXYlieUxr1mIfuatBCZ/lNlGL9YCiau9703NX5cVeYUZFI
SQw89nKd3sT6dNbTQnBgIhHcrVX3ZjwZGsoXddHdsjKxp4GJWsgXs9rzJe6iKjKZlrIfIuH6fUxt
A0ne6gCq/K81iLw9w4vexSWPO4kpyz5m0DLw5Wc18NvcUECwtFBaSFYISgvfabyFdBP7xw/7xvAT
bv7U7yKNO0OpIkoOhk/ckAzbJGbTJr6GMUWQyZehheH8Ox85X6sahptZrQWHu+3SF9nc2fpsYJGW
4BkT4ymef2O9l2P1gEqP+zpux/uXE+WjAHXQaaR3SzDsaswK7zW7eOge5R/1vBBgX/VI2Bt35SvT
PyK7jfZZT5Qi/QuY/NKUDw7yOifYRYcs82Br+KBXiw11XnKtH2QnP0uOiA1+2zMu8jhU9mM980eC
yY2YVbdaqx7aLrb2T1UkgsPjggWJpJUgG2rD68k4iQOqbTi86LD8ASuc6lSdSL6MBGyLhtmlnBPH
d+UXihZIlOEPuuJNV41svYN4bu19PGXbmKOQVJgYGDfYVR95pLlm7+CI/U0EB8ABkwnWysIYQvYj
0++DlFqyqLK7nSMFCyECRMIQ1HCXSeyrzPApqtX5tWSijyFHHQW1vsjuPjIYXXtIv8dn0ZjFdjpx
JZVTbfJpkLMQKbchdRYapcCV7KlyRhdrYjzRFb3Aw5/QdVGRv2FUeUjVCnnsZfSqgUfVLvXag2i5
x7YdXsRwCNlmPZHKHDolWICjNl+YkRyb0nmPN12EcFCox2E0xh06LxtJeg2l/C0yRf0L2w77SwTP
5EknNZH6ClkPta9tFEytRMS2sJzEzgfh11WpRlyhxw2Gnfn+rdEED3VjfgHnzsFMCnsMpKNZJd7+
uf3l/rpoxSGdkpAujQxwYaQ/qVejc3lMTsQNzyIuMpFH8axPUsv0eqgWwPOMh/BtPC3rpIwT6CTO
GcUQcuiCu9QWqLf8+XtHyoGgrmHCr17SYcbN4KrIz9e+nV1jXOEwgW+qEzGLimyEQ40Gz+UpU5DX
oOl9Lt9NheD9KPAlxuHDWGrjWC8p+T6S3All7DFT3DCsBd60XVu74BA/Ipf1ST6jTQiNv4XlyLWl
nhUM7IK61NEcZEqTCCm+0f1fKuZCg+TgAnu8TV3RkNmo/dbKYpAMNeF1m/ZYS2cZ8g8VYVbLxscy
FURyok/HIUgmN6OfS8no6KAC0kvJJlkksEbB1+P3VMVYF6VNPbIphTZjkZvflk6eGbbav2OdH27I
X07NzwpkoJUMQoInStsoVljf+XXl9CJiq+2U4UoKBx0qlqRWWQCOhLm8WZb5FYf8in3CGEn+usyt
dIIwVHR6XMBkjmSWSxUviTi/Gw2ry95m0Y0osAF+DRVrg7AMGc6t9u/y7GCO/2gAHDwEcRIOZg0V
FKTTsvDBlN+m+cM+5C0QsIN4GgcREqkI2GWQHYffuEltV7Nia+wxElWRl+hgTw4XPdR+3YRYgDlg
e/KPqAAYnYbhBXXrQ/euksbKzjhESEks1WMR4as09bdxUu7GQtShJgI8vjtiUNuyqQY845hevRby
dMyn+VMgFS9x2rlJXDeWkgyfMDV6FTTt64wR8rpD9W7hIjGqgxGFCM989FIk5td/+px8G4U8x20U
gHrPiWEybZJbhVIfo6/J9GVfjsC7+G6KgKQNEns4ZLl/Yb7TaceOCRxY4F38+ECfgqszLZDRqIer
sDgmore4wCL5mo1aJKSSqwUgpPozuE5cFmBPXq2fcwW5cV14SS5pwD88gKgyw24mU/tjOZOORblT
OmMpq/8JdgM+RHRnXkuH/+VW3HTqlajlaFdvOWw4HIu4ADApU25LymR19OtgfinH3to3g803wUoQ
h1BJVfpaWS7F6oAdJPNL3Jmg9j6zKTiPwTHs0QrQCsxi87OtRHKAxTotSpKFdbdBmjrQrzr/New0
J+0fUxHLyaaRr0RxmBXVUhU2JYLdXHPD5sowDnMk8FeRCA6sAtr3idKA8S/QrhT9GRgciBozNo2B
mdhvpIGwlfLBWTsSWqJmAZLlLLRSBv66A2Ey+qlF0ezml1kJ4nSZmDyzMB5mJ+p9z1cemuZuyn6E
NYi+SOPuG94mOKxkceFXbkZxi2QhXldVrX9s5SpGmEepqF9n8z1wEcOHYMmUg9CuHGcHxWtPs8kx
OJsutZaGneSJCcbnlvP5AyAMbDGglBLyB5VKGY5srHtgdzREVxNWhJt9eFCR78kxUtkX0SFSRaOO
m59sJZJzpqySp6GsFEQYOrY5pw2IkWnAPmPfzVtqdpMd1HH4nqBmJZJzKgyHSygAIYuc+IFNcY7K
DyraG75pHSsZnCX6ckalzsRJ9n1rZ0ljU1/UdbfpVSsRnAGWmtayNIWItjqx1gUVuMV63RJuTdgE
iIsc/kLP+w7zVwEbnDqOzoOuWD56GAZwnez703bKdCWHK2LRudE1ZEVwM3UYKLODI7sKsdESY/qq
iQygDLYB0cS8SLXF+Va3VJCxMIiqfsbrFx3dcXuFFdIYwSge9lUTfCn+ng/nMA47A7DUoeVe/ljo
J6ZfNYa3L0WkDHfl9rQOJyNH706P9X6+X1txMlrtJHjQC/yVHwOUiD4mjYLyX9ApLlijx3C0Ru1e
xkaN2Xzc10hoEhw4NHFcgIm07x1/vJPwgsrPeeSS/qQbh8T/XneWFhhWxL7J2k0snfaFCzyYr8oE
tMbKlQhEEVNanuYovlZ10eCUSAQHEqkUFJVilkjaK8OHVDIeiDBdJhLBgYSkRU2Whd3sxJlHyEEa
BeYgMDq+0hKMchM1AUhW+li2xgF01EvpPhNI2U7FXbCBL6eYSjFJOhhInbKwyucwtxOUyIrBqieL
HRY2AURjgVNdiXgnBMdncAAxZVPYxpOOrpXye6F+TzvBysLtlMRKMfI7ArVm2pSZPra43lFR/za8
GKc8tcJH38qwJHt++yebNhZ1V3jnq2lGBgVVoiI5j/mpDQQQJDquxVpWv1/lSUXCDKkifZB1j6p6
72pBLQiJRCbHgULZzgYFSwy2eOS36INps6tAcvbPSSSCixA6OesCZURWFJxOVl3dGUhJSP7rvpDl
79wJtgzO+8H/GFVVhuo/1arACQM5s6Jx1hytaD5TSRQtiFTigGCUq8lITOSVez84pniWR/l86vyX
fZ0EUnh2+npGIqdaaLdUeTrMKXW7vn1KwkRgAiK34bffmH2Ktc0VeGJb7+cC07N80iwfo6ahO1ii
2qrgyuMJ66cCrRl5h8AknoiTaPcxUa16fo0Vak2KKXChzdk2ckEEnnumUBSp6mtAXePKNsh17NhJ
qNVe0RO76d16IbK7a65yEROI6Mtx0GAqWVKj/QthUNbdTsF0lysqeq+C7/sGsm30hJnoJNNV1D1/
RwifRspIM5ylejNLnlKi2eYlYod9IdtVSZRB/yuFU8af00IxpBEhq2ccsNvF86+z08LcI97psg15
F1HLua4gDyykkR6Dzx53uHJbKrPtR7mg01AkYjnTlYhpSKVhanFmYVjaHflKVMH1uv3tLzpwcCdH
st4PHfhoyynBQ6W2GNgFw0IQzYmkcHiXt5VhJqxHFsAYrn3jxmehnafFux53F104nOs1rWwbs8Z1
CgaTNnnsseatzT/sG5jgi/D9/nEop0NMR9wPwecxvanmp/3f3+4tvRgw33VZtQqWYWkorNID0NpJ
MPFhONRSP+Kd7CYOSOWe9yUK/JJygU47I0fXmPg4hD4mOrX85jAVb0MuECNUjPN/1ZC7UBnC1pkO
+pNCXe1ceqGn28HkIe5RvRS9x+/gqybg3vgvGtDla678h4Vyn+UUuoXN0YgO1fuihcvvcxBQz+DN
qWW4T15X3kCDEyHFS18zwc0g8B/Kw4CiSo1mgtsoNz4j+X9op9zJMY+7bwh/uVov2nBgkKRGXUpT
gVLc16a2fMBncYjsFH1TrupM71kC/dvH4VAhKnsprWZ8nJxUNjVeDPayr5DIVzlASId01vtW6Z05
i85xrR3GUbRpWPBl+EYLvIeX4RIku7WW3NZEs7Gw41UKGmtfk+2az8WQ/2i3CAipQg3RVdjZgWF3
bns9vWIlp5Ud0ivygASQQV0CImLxLOS2irqsagSkCH8wA/dJ0dbNhGSTHusPOlE8kNDepbJoSmD7
Y13EcDAko3Nt7CiSqn4eeHGkWlL7RXCIC8L8GXZfRHAIlE09WK+VAV30HxsMFS9DguTRyPGOVJ0a
W6FGwZtLdHIc+kR+2elphd5ssz1JzW1jHFv/x75O2+B9UWn5E1YAR1Dl8Nsgah2TfM0Gt+9Hmw1H
qX3eFyP6OBwAzcWAKbfl9WiOIONHKt9vBIky0Vlx2OOXRcnMZV60ne/bOba06qGXP+5r8ZcA+3Ja
HOKYRUqSQkVwiC6Nj01qLUvkQi+xB69lln6jWdRTj749C3LrIt04HAJzQm6AORMxw/CBUTsfP/mi
njKRavyoQZZiNZlUo19DuStPzJLu/DM5tsfGU+/Ur8k9ONYwJK2c9g9UYH0/g/GV9RkB2KcSBgOX
Q9BVNm9S5M3zTVyKZsv+cjP9+nA//30laALLctgPENR7k0sc5Vh+6W39oLiZZ9wWAsbRxdR2YOJn
anIljCa5oVYMc9JJEzlz+FYpmoVIHxmnAx0TEbILQOln2LSWZsb/v6u+AdOuBgaqnByp06OLMnZD
bJR6bkVzNkJb4UAjDNAwqkRI6zdu016XDMsUU4/eZ9ctYszJmt3+gZxnVz2K2mJE9sLBiIo+rSZs
29mp5mM3vvmaq5Jv7fCuvl4MZ/3/jfXzMl0daTKFzdzVYLCO6+5ozokdasNDoB32jV/g1QoHJnPZ
9VNsAkyMobPAJOQ039AnLTAPkRAOOhIjDOKSYpWMPB9rw5uTcxgc9/VY/s4dc+fXb3f60DVThCwq
reMvzRwdQXyAKS/2OoPX2qT90YhFSzUFWvFbIROWKEoZoiUQQ0uZ9KTJiGRUgReLZHDxRBvRhuQD
8kR1rbo5GeFM1XEIqn8Uw8UUc6QhZJ5g0iT8BE+KQUkx5AKYFanCxRFd0U51siytjSWqWWrZv41T
dBVHImMTwSy/pW2WWz8riiUiv/YPywaFMbOmOwUcEf3BPDGRGQiAVuXgACMhda8GeEsrLLKU7EWn
B0rQsakhW9MLvPUvz89foKAuf8wKFEDNXybDjJZo+dB+RPB3Dp/Ut/BDDyJp1RorC0ghSlUKoiaV
Q4ihL/NALmHmfWfFp/r6P6uGpc/jI/bQ3y4jPoog0vhL2eyiJY8XZln2yYSiz+i1qqW68xFN+WAD
/9q7BLsWBt0S8fqKjIanoOybaU7bELyncYcx0QzVmeCmDjAmKh3ys3nfCDJWgkPll/MQOk+y4nco
zk2RW4MDNZt9AeiKTpFf41b0tTIaGCNy4lN5zcC8lR2Gt0Uh7ao76qfO3kdggX/zmVEDxRlWVOjD
SaQPsfKhUgNLnUQNMkKlOBRpJCWvWhkxfOMu65NTJF8Mp0fsq2KQojuKoiiRUsu/r/wtbVI5VXOI
i5c2MNOrh9KRieDuEgQUhEMQecjTtPUxwZOVX9GOlbNDXRFLib7tfyCRzXHYoRgj9UkOe2Cpl3a3
qSYYjhP9PgcUKvjI4lKCASjglO71T0M8Cq4pkQQOF6KOxpI2BxiLazyfXZe9IFEtsi4+LyrXy9q4
Hu+34Tx70+el/X76tlAKqE5xZzqigXiBdfFZ0gBrMWdCgAKamYJxIrwyg84rBl1gX4Jj43OjcaYw
MORjn6OZedpwVf2j/fIMKHrjq2Q2ANdRGTk1imZy8Kmnvq3VIgoykSbLv6/cMStrkCaGMOGRxccy
T22S1gIYEzgjP4aWarTrw7pGc+R4VygnZW6dIkitKPm4742ib885PZXSoVUoDq1uTln/XGqOrwq+
u0gVzuGxaL6OKgURV9Loyz5vjL5bY/EjFBHAir4K5/htMk+lnGMsIWS+lZbhcYpqQWLlLxWxXyEB
5Vw/bZoE9wsSa8EtBmNc/0SfitMywhQ4onT7ciw7Twk+GyoPjUIbU8VIYEk8hliVYYzO72KPmp42
Pv6TGfAp0T4ccmOMccG01YPan7TpNivfE2ugkqiBaRhsH3ynfVIXczMpuF66MruOfNQswBHwDi1M
HdtCCaqq2PD1u18WvW/WWQlX6fLJWljjUbx0JeFo+/La+ePLrMRwPtOBSNnMfPThDuf2mhylW6QM
h6/VCVOiTnyjpu6+Vlt2DS4iVdZU0OSqPDwrSVgRsrC0YoYyZB+pCM02g861AO51V/U+2FjZPDso
VNCz6fVfsIkBy6uRNslHS3JEgbVIIe6ZJ4Wp1owLtTE2WXt6Hh0ns/T2z2zxQ/4TrVVa/oQVQkdh
2KDpG/1Uku+1xlGXvTIvLGVCKR6mEYTBISpO+yKFx8hZn5QwtakClLBbTz2rrnJM7PnADgS5p+Bd
g+prBTkbrNKKFIOEM1QVvIeKydLkL/v6LHC5d4QcbOcJSBQTHX2QOnHBXJa0j0n6xVA0u0ycSsR2
vDn9t9aHA28zVitaqMgTKmXlFcmRdPcDlicmz3n+bZwtPbsqhZv0Fjvb05AD8y4BhZdkgHkoPC1z
HKnXfpDfInu0qZeew+//aPY8oM9Dw7CEBACoZ905yopTM4tKW1u3+eoUeRhvkIfMZQk8/Ibm6epJ
ZY+D/HnfLASexTiwoJ0GJmUZnqWCl6xT44Ouv+S9iVV3BZoXh8NQRD/6WXDvivTiEMPEZkBWSHgW
z2hlV7pbuYgdxXzd12wz7F6fHgcafUKLdG7A0TRpqNrmJ92LXMNRa3ch9lyqWu8JvNcCOcQwO001
/c6E0cefIv8V7M0W6972tRKALeOAgozED3wTR4elGZp06tp3PIbWOnAwUUVqZlYzpgDM4CAbd8Kh
F+FX4ZChSEcdk8+wafYkgdHl0B0M7CKVXtJX42t8DM/6878dGIcKsqYZdY3P4gxDalX6caSCE9vM
nq2OjJ9FQa+iZOY9sC6+Bu2ehcWDFLkl045fzdKWvcqTTkHp/pNW/GRwwRDdgacQ5EXV1wG1F/pj
//cFHqpxsEBAK6xqATZSqZHdZI/S4Ao7yUUiOBAgZJBkNgM/y14+03q0g7g++6MoB7ctRteoqhIQ
ivGkZkwJgroqcCu044ccXNJR9RwHIhKYzYcElX9J4UuM2K5b6CxFR3Q0hRQju/OhxHRLHfqO3ujp
0gLuYiPzNdM/tUmT2CwyP7zng13+AIWLkEbsTpEVtM1K7XhgkWJJmX4LErzTvpjNlvO1opxhBE2h
FVVvLvWxhaV7PAVn9blK7f8wJOYH+VF5ew9R6FomZylZUA14wgFXy7S3ffW5y0LPNwR30l/ivcsJ
ctfF1MlaIEuIy5UnPMwWXDpNdy36ezIwJIuaZwVW+fOYVwFtMaPXYp5g/CyiVhQ+TXJiB9m/qsRd
FiF4LDCXMi3INBdWdKywBTyyE2y9dzLPRLPZvnGIlOLuDn/o1NaUInBo5Xd0PFfsURURuopEcLdH
3uZFMcpAc3milmS6TfqpQHfpvh7bd+zFErgrI1PAHQAmWAhRTpFyFbef9n9/s8i8Mmi+rNj32ZTm
+lJ/c8ynwV0YOeK7sAXDWQLm9jx3Q1yEJrNFO3IFp8fXFtGRYNTRsnXeaFKb5YiTY8Ub6Xjc12/5
zn8G4r/OT+UwwpznOu00HxjBrjTM3pVqbyXFHS3fMlH4KvhUKgcNeGEMvSphMYecDPJpmKPKK7vi
+74+IiEcMlDQfvfBDH0YqEwM7YXN7r6AxQ//ODAFW3UMFf+D6+538C4YWBYDfXktjcEXddafi4j+
KOPwmVWTsy9qO/5ayeI8yDTKMCcD2KL00GJPCznVeFTvtdwjP1tGlFi4HWbTHFYSOXfS5AKjqzom
U5K6Oqr+bRw9j1R3jepmjgWxmOAg+bmrVCuKpipxC05DX1l+Fd6DttAa4zK2zFIWmMX2jXFRjB+/
wvgxaxqKS3/J6y9bb3pL+9lRH7umMH8o+nD80BU4voJq9JENw6xpkv3Abp+lhV9z5OFJ00+yt1CL
CYnMFlfdsUyD86/A1FqtbNDguOxF0D1c9qcBe2oDyAILpAB3BYbCz2ERX+6xd3hZO9cTZH3tZvw4
G08tlsCJcsvCw1yQcnX/dnE55b0CL6i/ghbJB9dz6PSWbtpqapsYIscSb9Pa97xNFFlZC3cZG/pQ
B3E+AKpQZsoeR9Hg1PY7ZCWAQxFDV9E8EqtIl9ZWS2z2sbEau8dm8vkche6yGAnUXAI4Wc5pzz44
NCmMQC5YAxeYg+gHlaYro2a3uiKJbszFzvbkcBjSjyONjAHvndarsTvv2BxCLLVqvMlrrv8zBL3/
sQR68RNbuhlSGoxo/GHaj155Luj1nHzZFyHAKpOL2CXTpO1cYcLaTGPijlmHpF8TRo4p+Q9tEmoC
59rWCIukqGIoOugmfrf4QgHdnU4xoVyTxC5qZjXZ8+wLbv5tGwf9NMgSGNN/ut3KrQLapagPQaew
Bhs2k6O7RKbu/rktJvWnKVxkLH/DSobZDppiLMN0WM7c0cqa2zN2rOIk7UR6Doy3fWnbx3aRxh2b
ij14bC4QMpn6aWheDITrU/z8bzI4ZJj8TqU+hbEZfXWkNbtJG9+ig+Lti9mG14sqHD5U0dymbQ1O
CXn4RKvYGk1cIfE1a1/xzQTW9heAvQjjgCFPNa0LCnAIhNfIZpenEssvEdye29parqryIEIikelx
CKGwuk3MFJFgWz0r0vU8ijTavgp/acQH7bUKwpSRAF4r1zj8/6ollzxQb3lKiSasN7+VqoAaRlGx
uYIPLaqWqI0xgOFGlh+66l7RbzGYTMfcVqb3faqVrEXxlUNpJKHxlGCsl1hgsQuOy8pkvOkd2Pwh
vhJ/qU2XWslbsH4lL+zbrlIpwUxlSK0s8BKM1wW1ACU2zWElhEMJMg76oBBMH42zJ5s3sojBUfT7
HC4MUpAlUoQHPHoUrsHjcxWMP97hrisNOFTwlQwkDzIMep5ae2q9HE35smZT5bs5iBIFok/CQcPk
h9qYhKgXo6DmABbG++J1uWTbK3bTEKzOZi/vtQNqqKoiE5XyxfdC0bI5qtGnoph3RXCOijvhfubt
r/RLBF+jaYwEGfkQIvxKOZhg9U5H0UbD7aO7iOCucRrL0+yPS4MaegnNPrBk48X3n/dtYfnWf9x5
6kUI56JSWQ2qOYBBQJJfY6xpnxrHN05xJhomECnDuWZi4rFGlr7tXj/WM5ZbGm7aCMgdRLpwnpmY
qIzPxtJzUdKnIcy9Kbqtx87KEyK4u0Vfn/NRX84jiS5tdvp0S6WjpAtem9uX3OqzcC6qlEiFziqG
pqYHLMxEtO3fJ3ZvJ894H2Ha7D29+3QljvPSLCOzNJXoI2PTbRU+lf3nPHjaNzTRkXHXdqBWRdIM
y3uPYv12PNzOpWT9mwjuojalTiOpjkNTjespvg57ga8IVODLMcFohmTQWzTBglNXHWUrMhtvX4Xt
p9blS/Dll2kY61hL4SfkTsaNmZ5+5lZdWbGKwspvC0yExqJzE/gmX5IxcrAXKgzn1kzH+g3xrpWK
jm47u7/Si/P/aI61yE+AM71HsBMg9Oor8/M0WFi9iOWiw7H4gsmUz/uHKdJr+Z6rcADIrJC+ANdL
pVRuPb6qaWG1dSiwOqFqHBgYcxsMQ4KAILwObkcnyazEDR3J9o9lanXXyk3iBJ6o0VeAdTyJa62W
al4OEJrSr0py7funUXmbVHf/BEUWz+FCgjnbUUKrJHr98s4C9/xVocSCNtzFK3duII0DhqhsUEkP
IIPKSP2Y2P4SaZbWuUaOZXiPbDwO+XFfq+UX9yRyOCFnKHPH+s8n+FEtDhr4qgfQp0+txcizn4pC
oMW0d8TxfG5dTNLIn+HS3XlZYZ16Ug2udizJXKYDpmNXYH3mvoIik+S5WufGGEN5Qkug9tIwq/hR
TpjgW8bcDKdkV/WEnM3/UnsSyuWiiSlv+kDRB5BBeMhdol/GrmzztvPgBe58o59jrNvVT/vKbtuP
gW0LWMqJ9wxno2Y+jAQbVhHNEobNdHpZOaGMvN44JYgA8nk4GUX2FaX02E5GRbT/bBtjLtI5603U
PtWbETOSnW7cN5V0yFBN1IZc4CTbjngRw5tsaBr9mOOJKPlnEz3Xoh5SgRr8ExTj9Eao5A0wTHtk
82NHv4Xht/3vJFCBLxEhnTek4F6DnysntT307xk9Qzunhkctw33F7xXp2iGaM+CHo6OWUoWxNdWl
9a7e8bUULjBL5rybJAKikDKSbTN+pgSFz8oxRGzL2xHgSh3OrKugoBlZdtD2XvBInOCcXzXOUgtn
S7JVuAdh8+usxHF2LOXNUOc9unPk/MdU3lSRAJJEv88ZMNbYhP0kwU+yeaRWbmrEUvvBfoeJXZTg
c6vFYMZl1WD0q9bcTD9OopHAzUt39fvci6zxa0XPYqTsmvQp6z6ZyU1Mc2sUsWQKzornv0ojbJ/F
7Ajmruf4U1i1r4T0gpMSmRfPemWi4hMQiviBfhp+7hnEXNKz8gm0ph5W/5zU9+DX6uQWlVehWNhX
sRLhQeNkvWHlxGuDb/ufXvRpFoBbCWixbmWmM7KCbFKuUQq1kyi+H339Rp4MwYSh6PNwEBAglZ7Q
AI8lvYjt3P9QZ1/3ddku/61Oi/N9Y8ziwCAIlrtz5/6MGOzpflkqtDQIi9auiNThPF/Bk18hLbLe
c3Xu03PcHwXaLF7xR/yz0oZz/VmRh36sjAEdCcsuYOwAPpRXLToRsjvRqPvyt/5dlCrLv1tBrIQk
ZQka7ps5O0eTow4HH+RxtPpoGIkV96d91faNTpU5PBiVmQ6gkQdoqsVNoHzS/Y/dQN20FM1Gbl7P
v45Qlbm4qkl0bYyWUbhMvpnKaz+/q4f3zJJdbjZQxf1+djlhDTpTcOEYn5Ym5wYdPaZdu+EtAY8b
9hgKEGjb7MCJL8sq1Rm/7EdDVNx0HXK1eBReG6l81Qei4cvtz3MRsfwJK0zICVA01IFxP/Oc9X1B
nmRFsTvf2zeDv/jrRRAHPnoUNVTDWxOta93r0vaQH7GVFiypiSMJmx62D85gGsPCeGbycRRti5RK
CzjM+ikJTj15x/gNJZff52xtVvspID7soC2PYeOlgeD3/3L1XARwhiaZrTm3EgJBLAuc/nP3OInd
fMUzbHQXPjLRfrFtiZiLkbHtUcUOWg6BKmVE+kFenkOJhdm44DE5FgfdHUs7iizzsMiUBDax+ZUu
IvlQBMSOCXoZcUlkSfmgglfHDNrDvtmJRHDoIw9j5PtUwULdEFtckpipVtxOguzGthDD0Amyp4rM
kxOURkMrf0rAMKu9ENOr6Ld9Jbb7W+lFwOLEKydVfdLn8sL4myBXg9yzdJwxL1B0s1XM39Mhumtp
YCugUi7K2clHIohLN5GVqUQ2DZMs//0uvk5AciOHKF5X6jMtvC74nItaQjZhaCViOeKVhoaS1ySd
c/QJ0+TQdHdD02Hdtxf3D/tHKVKFQyHslMZusaVjwlSwCEb6HLSVldXP/yaE+1yGTLTCrxc68tS3
QuJM9KvuP/2bDC78wVSmOhtGPDi0+kIMS6q+zELSjc1IYfVRuKhHa7MuCky8FqWjdlDAe3+lHIMb
+kzvkHrFhSc5vt08q1bkiWY5RObAgZEa9FQyK7SNNyjrVHFglThJKfuQiqbDf94Ef0RDv3SkfDQU
qFMCHjQgObtjpmUcGJIyvuZo52X/tnyPyQjkJ5H7ciK69F39D3WFfV3/YLELWwT9xYRBGdIi/sqS
2Cm6wR2D+Rzm1PkXq6F8jNTFaqdRBdvaE92w1Cq3TLmzEvNtX8rirHtnyuEFnUAZn3TZIkW60jpy
xvp0AeSKDo3Di7CUgloJR/hxEzud3IKVzb9malFalIqemvuYgczJ79hU6GosNxrmhYfkqWWnwXhJ
Yu89J8bQAWRo2LXMVzSyQiUDVsqjq4b0pcWU9NjOw499Gds3PPqC/iuEC1qmWtUaSUPRXD4Yh4WA
Jf8wPtYuSAfB9xIf5m/78rat4CKOs4IojNKoz0w0nkpKeZ0TubqSwGBWCyxh++tcxHCWEMfYKYXN
7yCqN2+6xGHGB6YIKo0L2vxpzxcRnAGYpUqyYOkdjE/9CRCIOdRlgE20eUt0YIvNr+7AuuujgRkg
OQWVoXEt+43mpnqmCcxAJIW7OKJMHszAQAI2KW6xokwpBUQ/ou/BXxphUyWYywSKVomFBZ5K32Gf
zenfbIu7H4qpqXuqIlyQyUPJPnZUUCUXHBJfjqgbkDjoBvLlbEafdIP7oGrsfRVE7sjXH8hYSWB+
RTq5xoTzeN0dsIuUWOgDxz1TvwTeLPgwm1asq6bKdBCeaPxDPAHFqFZO+DBSSz4ZVXqkmeGZqv6W
seghCAJbK7OjX4pKD5v2sBLLoQ7i1ibpeqAOW4gKh3tD/UFi0QTY5vdaCeGwBmtWlcIoUK0imeyW
VMfSAlF7tEiP5U9YeWfbjbIc+FjmqkYfauIW5Dv5vG8R20poRFN0DCOYPKdDo9WE1D2UyJJjlXwx
h+f939/WwNRNXTOoRgjn+X5Tg8a3Qqk3N1MrNo/TUFtzJUj8LT/yB1ZCxH+FcO4ftqo0Jj5usgFD
Lugx6IYPROstJbCb8mlfn20PWsniUGCeycgqEoyOdiOfg2N36I/RYTCt2da8cmHNfQ8qXOTxTEJ+
E8qjwSAvaLy2uQ+YKL20+MLO4fHkFBVDEqbQAjwknzDLiIGx+ii9IEviJmhyrAUxxyYeGETFTjVm
UJ0PawzFR0v8ok1VYP9oH16PQdlZwUDOaerfDLSt7FwmsQMSEME5btkIGpSJAdZmcJjwrGLJNDcD
qbHyEeRijrFUobLS1hTbVEerlHVBgLDZLrIWx3kudlaGmVpMQKC6OciJ77C2t4iUWKmpO/9H2pXt
xo0r0S8SIEqURL1q6c1tO7ZjO8mLkGUiUfu+ff09yiwtM5rmhQcYYAZjQNVFFovFWs6hYHKrMQrd
G+OD1cHr6sqhCPlpDlQ3DWRgV1tHcP1Tlr+vnIjBuzHkwIhDd0zjhPWj1XVupny+fi62/MhaiBBH
EGLWNFraCcvxpiStozcyEneZGoInQTE5iXJAl3oZUb0gG4/RBATL+T2TgGtFBF+ikGQs8g6lJK7o
ewSu+9RovOtrtXxCPHFrEYILsRVFidoI0VBPB3du3CT7rCO+A1RbqroZeb4uTbJuogNpamXgtoVu
xWx51vLbJAbKcyqJVjfd4kon0YsELRB9TMTeXgyU1HvNjdDToLiAPq6BSPOrX1qGtryZ3F2LFC55
s40rZgY40Y2vJYc/E+OtEzyVL6Ry270sWbm5jqammUQ1TPCYC7umllXNFOBWe2Pcg/nPJdmPjh2u
79VySn6zjIsMMQQMAwzzAGsRvhi3ZZF7GURNDMgtkqrfpgWu5AgZSrzIVSVaWnu06WgFz2GaOBa7
6+JHWh5DU5JX3l44G6lAFX4XyCJv/U/PNaOOFlr4MPiAES+Vn0sZ3da2+TENoFTMBq6TOE5px/3Y
ly2eMfUvclDu94dgV3mzS3xA2fua5NLcVAlTm0iPUouiW+2tSpqWBDqbkETupi9ZEDpR+ziNsvhy
c5NWQoQrJOmR3401hGYsoqFTlekNVxW/y/izlc+nUlf3SWG9QzHTMgDvRWxd139TDIMB+gw6bW+O
62+N0j5yBsQlw84lLnBrAddyBN2Am5IVlo53CGE90v3dvoW3nXQZBt/yGfE8rcUIpsdUWlmRiUgj
GirN0c3moWuC97i+tRDh6gurTDHsrgCz4LnBQBeSeP1Ne8rOxXn0W0xNysZeZGsnXIRBqLdkSDrM
arB7Pj+Am9shshSlTMZim6uYIemJbiQ5ANAnBLrtrTG7QyQJyDZ70kzLVhkliz8VB164ptgpIiA4
oYf6fGvshn3qjY75cemliTJHPn2weWOsJQo3xqQwtSgZyk195dVn3Yt37WF+BGGnsV+Cd+N43Ztv
W99FQcFLhFnV9UmMHB56txg5S5tAt26LtTrCIQqUjtRWiSnr3AqcieaHusvOsfVpkOFyblvDRRHh
GIWt1meZmbdeGTGnCI9t9zzUEs+zFZ+vlRFOUVei2EMssIym5QOv3Z7OTpoDS8DRTFkkKdsX4QCR
QTFZMwOZs46tXWvWx5JPu+tbL1sx4fwEnZIyuvBi5am6a1rMbnDVD3myvy5GZgFCTJJphmLESwer
qoSujjpjl87HxjhE7OW6IMmSiVXT1LLbOR8AL93M9135EMlqL5L1EidjR1RELFsf0FTHntX+qDWn
zpKEIZsxwsrCxO4tNti20afYE/PWRMll6aOwXH6c3f+vj2Lr+l6LE06/WYdhoS5EAlOcvNRl72D7
d0qavIT8Gwtrp4+ltTOJOdiCQ7AnboVVg11ilmvdw3UP+3iH5/yIUlJ9B5iRr/MLPdgfZIBLMusQ
/EOb8q6Jgxb5F9b47Qzi8kA2cyUTsai+upAGK2saLGDrmfOtOrqajKZc4n5swScovVlHYYZLNTOb
u3BIDmlf+DHwWnorO5WTKjm4MnsX/EOqAbW3QBjuERI6dvhFnQtA6Dz+t0MreAeNcPCux8ucGm5Y
EMPIWHaum5slljGzztADfant2CNIKz6RunV4eK50SaBwfestMYesg9p9aDvc2jPtX+JwuDNiWTOF
JDIAtNRb8wIvgR2whZOo3ZHdUqYiGAVwF7ju6UDvZMOXm7uPnnE0blCCR5GwMf1s1pbWd2gjjA9Z
cpPMd8Tyr+/95t5cRIhjkMiWoKOKBDgvfeakmpt0Dyk4U+h70qHmSo7wkuRRzGgdBpgWuh93C4RW
4QJ6MXNwRIGjn96+p31nLU/YKH1q0eer4uHA0OCbRBhKiV+ur9xm6m4tQnDceaPmpTJWS8lyQYge
D/XrDOrM07RbpkLYnfXjPcXetUTBb+t2bNMZffJewV+p7Y78NZaxGUpMzlj+vvKf8cCGgloNWjc6
zUWpv+lsp61215du86SujGExypWQ0i6nCQQfiHqA2aseSxmcwfaTYSVA8NIBRz0kQcs6OtT0pXEi
QtNqrzrfR7eJPOIucCfNzXtGMNa7I/rqfrC0dunIthtQKtMj8I4dXkreCrL9EVwCS0jR6kuHfKpH
Tjfvw1BFdvr5+v5s9nStVBEHJY3RCgMzwosknG9b+6iOmhd9t8zPrR46s/VURmRXzLtchtEkUU7s
NBgnra1pXc3eUFtOS91IL90+kb3DJS5PnJYs2iDRixB3ahe5GJxHs1rdgh1tQYC1n+Nml8/+/FJ4
6o289VOmoOAyYsPqYnUJgGyCGLxSH4ZIdYNWlbyRZK7JFBxFYLRVR3NUFdTJnXfF3XSLpu1bZXZA
XOJVH0jyf7yaZbotf18d6im3hg7VwxbNSB9pd2TG4xxIAhWZCMFvTFYbVQS8YV5Q3JHpnGoPimyY
Udv2TYZtmIRQhgbQt2rEAanKYYQDxNIBiN0N/HY3hE7nLm0pCz+HCk6DE4q5buS1YAgqD+oOw8Q3
70kjm2gP/vt3CBdmEMXzNC+OWLUH3wqjozq9Yv7Wu37St8/CRYpwTaLgE3CrCltvrCsHU3eOlg++
kj4Fyqfrgra37iJIsPysLyOjyZH8GnnjgtDcMQC81skeGDIpgt3XnKUGMCVwvkz9C2qI+yqjsZOy
4uN1bWRGIth6Y2QanSLWeIN6GMyDLSOXk31fMPReD3J7LAGEMNPINTmSKTIwZ9lKiTdkGkZWWy7l
q7kwfKO6mVkOaO+MtO71pdoOmZfeXE1laCATx/rCqKARdgCcAz7ZmS73w+fan3Z0p4IzVBYhbS/c
RZiwcOpoZpVBEPbV0WMxfKxzSXJA9n1h2fqgC2s7XuZTkmzfxeyYU+JcXzCZCCGMwD4YIV+eGNyg
pzbNd51C3vOqXG2JGEQoyKnHdjZ7Wmu5JoDP0VZvmt+v67HtWv7ZCjEVRGJrtnTew4bN+mP5i4eh
+BJ1+k6b3xnvXWQJzlLVgcEZp3hhptXDDHwCirFlIBQcyslJjmNyCJzMC9EQfF1DyU6JiaI4Nbu8
XwKJWXm27TtDNqe27PRvVYnLNomt7bodKX1RIlpo8juLfZvth8F8tlLq9oWr6V+uK/MvMd9lDRdt
V/c3+i+1mIyLh6a/8JsjzHRMqRs9qmgnjCUWKPMKtuBBu0TVFgxi6ObrO0A67qzJCwFVqXnKsR+c
93BKo+T3txOyBb8QJSzrMNuO3ID5TUkeJk1zrODH9RXcdqkXGYJvUEy1ZuEyWdxG+6j0DXIaZIG5
7EwJvqEI9AyPMxBrZdreajSnRwJCu0nfpYkNEhqKaQCkg4XjpKDNRzVy+IdJORsKLqAvUgq6zcVa
iRACj8Ay0wCYlAAa6KhflofcLm7UQMYzv7leKylC1DFMURSOUTp7pPaqPMPE8k2b3DTA4b++9TI5
wtkpagChTnaNCkvFHrX4EZ3EXk3jT2rWZt51UVsLZ6mouBo2Q4+8IVhZCqobPtjgngmmL2NwM873
hmzeZXH/ot9ZixCsTEHVujAbs0E9CrjDeuRiwK9Ub8vw8whiyuBrLePwWX7zNYHCfRSPxchDgqYQ
My6PRVa5JlqP0sBy9K7y02yUNJtKllB83dakmQ0lxhLGg+5pWepoSubk47frG7XlvdErqaJbchn8
FL13ns/4LFEaZFKe+7TfcaVwe3KrJbd2gf+SPVw213AlTjDBJqtomoSoi/HA55ajcc0L+WMeHpVR
BgsoE7Ws7+qmADWarURJgQIJP8bGT9K/5ORU0s+RjKdl61itl3D5+0pQqDRWArC72WvjXV+O6JF7
Jv0Tfc/bZC1GOFJ4tRKjI4iFB340jFstPrNod90YNk1utTvCkTJKWAAAx5DHz0J31qg7VMG+1mKJ
c5DtjHCQRsKbOc5DgKxSDVzUnq4dq6x3hsTVssN1jRZ7+u3M/q0RcvrCOznrjbQqY6QYlPBRY7dg
rrj+/c0cxj+7AgHCJVSWRVKGDAIwPWP5A9NeEWo9dtb0Mo7hMSm+GZl+VkalcdrAeCzA9AV8o+EV
GAIv8yilgJCpK9xXRW9r7TyiztPUDv9aHsezhUaEJWdk3AIlikbgfZf1BVzdTayAcHuRKAGYrtW2
CyQCyJ79Mecez3aBehpVSe1ks+i5Xm3BffTpYJnDUlglT0PgL9jvxT7A8jpmCKxP8ybdy/ryrh4J
aCd4EbtOqi6JaiQ4uBsUX5ofeSzxwDIJgvuoMKHeVjNijAxX5r5qubID0aIfBqHk2MkECQ7EVoY+
tRGYIWc07YIcjSlxd5+go1FyJBYju3bmBC8yzFEQUuQQf3WvUTdB9xr1ah+YRTsAlEkOuEwp0ZfY
emNWE2Knfrhh2hM3HjsZF9y2fwdKydLtZ2C2QPDv+J+dyhDOshCAEg0PHaUOfRVz+NxqH64v3vZh
usgSDnBkp2o0plCHsfpYZwDvMjDMWIB8e4zuutGQ7NX26pnMsvGPjumPt6op5RQ17bDckWnjTMWe
UBVP7P11nZb9/t0e/hEicoijbKhEyKWhM6r8YwBObj2ku7mtd1YGiim18dpc1jqwvYoXicKODZrZ
asNYoHNAz9wgeJ0i7poNkLbpQ1NJtJPJEnYspmFE7apccjl70vsBu4vD3ulY5uUy6KlN2pWlt+yv
7RK7/tt4SFO1BLqRXmGQznYMZF189Ve+N3GjFxY9arsMWBDvoV1ZyxXcrlp2AdNsG1s1o/9ZOTDy
M4glvn376rrotpjqKorSshg8P1OCYkDzvaKRY8lqyBJbF+nElSmow6GGgIScbAjoFcOJy8frti4T
sljLSouqx3M1mtFxWodfM544Y/utzCQy/uUWvCyV4GBNdYZ7HVFg7XfWvbFbHGz+Gu7/crH3xbf/
ppPgJKIwN6IwxgUfYt61eVVq3Smj1rkuRLL9Yl//TGhct4qN3Nj8NBcf+uFd98Q/ayZ29FdjqjSa
hVy40e5Hviva0yibDN/eFyDaEIMZuqaKXTcU4B8Z65aunluUsx4bt3AVoOkatYNxRIz6y7BtNi+m
lTzRDmhHCz3EPaR2z4p95HbiYXq7mWTudNOBr+QIBpC3xQA8zqXVLN2P6XOXodCUPeVMdzAOdyyn
5+umsB1Ta7plEKZZIGgWXEFMasOYTdTF2133J7eJ+dkEDg2opVR0LeR7+th+vi5zW8WLSCEIq3nc
cnAswjmkTxXgM+rDWJ7y8ZGOL6YMc2972y6yBB8B4rRcyQLWevoInhP1Q5P0Lkl9WzJGuHmiVqso
WEeeZV3fLYztAzNcynK3VWWp5U1vtxIhGAa3WBGoNooAygzMzzF9NUqaOr2eHq/vjswifpskyali
GhlK7tNp+IkX9i69ZxiFPQA36lDv5y9yXhjJ6omjxWrW6GrPF4OY72M0CMvGryVLZ2lvL4pJpZOZ
F/AVEZoVFrrDYLhjUoDWbS0swiymoq4lBgzjFLOScQClqvsuRbgQf2hQ2qoP6c+gc8qvhVfue13i
yTepky3tInT5Uas7MCtGA205aP6IgSpNHICe/Jr2Vw+yNtvN0GslSPATBR/mLOAwP6BKNEDuUWpn
rJ7iLELP0ct1C9zcLh2M5xjGoRZC1rc6WXptD2B7wABkdasoBQKHuyqpJCu3uVsrIYJN6IYRBHOF
DM/S1RREmc9taZ1z09GtZIivdd1UlaFAvi//5I3NKT/nR1CcuPNBfxwfAVO1YLXo7sK1xKWjHjL9
BMPoeDMoaZvPHg8f8qFzhv7H9V3avoFX2gkWEc9c6wYzxk31QFCvmUF53uzIfvQXvq/Qk6Fjbxrg
SpxwaxC9UEPQsuF41Wf4J5eYkWM3mqsYzKnUx/+onHBvJJFum0OB0hdDeLGwtYF15FwDAG4hTpMP
N8tMXrg/1JHrYVDDQ7H2UW9+5um+0Q7XVZIZhHB/xFNu8CDH+imod1DLPi1Un9dFbF62ly0SeW3j
UmER5vgApAuuFqA8RfqxodwpZP34ElV+1S1XTk/pUHELLCRX2PCgKp4pc+WS3fhVqVx934h7M6gC
zEY0Sn0Tz9lhxpRUMY2768slU0NwD0ZEWkoidCbEYbjU7tw0LiQp020RFrUNC4zGyDq8daVlnCRJ
MSKHR/P9SG+LXlI32dxxigtPN5eMjRjpt7QEbXqx5EAb5sXWdzt9GNLkplf+uL5UmzuykiN460Ip
w77kWuMpWuSEeeqYYDdifSO5FDZr0Lhz/tFH2JIU7S+1qYBJid2ixWpX7VHwvs+OobugtOqSSEum
1LJ5azOz0kIZUqQ7DZDAoN5UAjesk8jYjuYMgs1Hp51FRUbrqlAMoo4oM4AL7wgwdUDVu/Nj9LP1
A6d10wfLcN8VDF9Eim5AS7KotVsEwwbbh9pNYu2vG8OmURsUg5MGOCyAP/V23cre0sK4QW2wKoDZ
MU0+uokkhrC5NSsRgj8ugJmaYiBm8Eq0BSTRoS/QH9lLsjCb/RXWSorgktsioGag4AbFpeZqbuOG
p2BngVCS72SIwMunfssLXkSJXKdRnFU1Smdog1Oe8VhxlOCGxE9NejZbxCH9Z9J9/E+bJI5o9nEX
GFSFbhz9wprfKxLPs2zyNYUEj6CHZJqRJQMxDIhb2gAwllO8V5LJzcsqA3/r43V1JAYhUps2vCC9
OcIgwujWwpAC4D90GaD2dkS12iTBITQBwGGVASlHMHDvjB05KC71ht3sLs1K+V4GEfQvvoFhmgPI
s5TQRemVA9KsaAauCTLSPUZXpjtysB7h+np3mWtTnfaPcXBl7OybffiWcZEphHEJiYOUhEXjvSxA
2AsrfLa33dYJzyOYwwrEVlSCWLDtLi4SBXcxEW1SCTD+QUYCzMS7iUuu8W3TuHxf8BVaweYyVytQ
0uh66M9ajT4fonhU6f3rNrh52a6WTnAXZtmGoa0jNZTMh1b5nDc6Iqxd+r6T+48+4vyPndZsTqoK
JQTbcOyc7YY+8a5rItkSQ3jh8Z5VXZzD8CztzOldaEpuvc0tMYkBEGr0dwHE+a1hk0AnLBsxdRym
gD/grj7mziTr8NlUYiVk+fvq9MxmngEbAEqw6LaoD30kCdi33cFKgHA8bdJUwNPGRgyGUx+7fXSf
AzjyY+8qD5qjOh1c0H9cN+FwBso0Z5EKibUWOvH8PUu+6IXEk27eRED0IjZlpq2JE2wRBj6BUgc/
A6CSEe2E9FA00Y8oyJ60hHhqXx7qhh9ma5Qs57ZN/CNXNOusrzulDYHy2YZfSx01qvGmj2TZ280j
elFONGyt53MTVLj1akpvFV4gLq7uDY3fV/osiYIWt/LbBWgZmk0o+HlxM7w1vwrJGFpRmJ9dPNDc
q9WbItkHje00hp80kgmZTb1WwgTDaEocVgZUB0/Te8eoPtKG+rrp5Mp7DHAlR/DVQHvFqG6IPqww
MvGq94P8POWyVP52lL+SInhstOJN2bA8hQ2nPAOB2gt96y48N0d6UI6ypoZNN2GBTxvBN6O6CIqf
9ZzZHeaD0acx+1FGvKmT0ZdumvZKhOCJUMceB0y6IuCednX2o4mcQZPEqjIRgrWRNMiHkC2Y4caQ
9E6izzFCLa0KvlsN4uN3XA8rfQRrIxG68GqDz3AR+6Y/DolEGdmWCFbWKGDGo60Cz92CF888KeGn
6wpsH5fLngsGVhBMalhsxkhQ0x7L9qC3ma92xEmKd52Xi6DF2a7uoFStMCo8L4Iyt6MfotqNuSTQ
3lwsphEgMIJ81RI7fyMWtkY2zI2X6f1t2cYnrklnqJf7+DdfxvCcs3UMN6kimH+pxYBKSnTA3nud
P3uJz33FRXeTWxz7fbqX9bFs36wXeeIgwpQGqT1maIr7ewAlc8N9s0Mqc5fsAl95j/dciRPCHT1R
DWsYcK02w+zY44+hHpygPJSGZKv+RS9bhZdBiwAK02/NARz0qVIFeHlr+/q4IILTD9oP9VgcF45J
proyxfTllfX7xl0ECoaOnFAVtYUyeTw9qWbj1vzDrOzQ5OJYhq8AJgfwlqb9IdJc0nyIMZ8HaPny
XlX2oe3Hk19rusOb0zQ9RQuJ6Pegd8ZG3xXGMW/PffptrL4rzX0GjsfqPZTMFrv8cuHk0EZPA17A
x0wAxwQwhIyQcPtxdREgthTzMu0oXnTw+z+7n9md4iyTgrabUR/TIWgNtD3ZTbO9/QipLDCw6BaG
nd9uPw+sIgzw7vCCZ4VgxrmEBbBzcLBK908gPVmmZ/NWWAkUHDUKNUaoEYyjVHCkZfOk0R+azMVt
39YrIYJRG50GQPOR/52TQ1/ETQqGjz/L/LI38aa3WwkTDLoord5iGRyqYR4MYz90kmkx2YoJZpcP
dsajZYBnDP2yfY2r2Amqp3fcPhcdxB6wpm7MqF+CKDR6PFNw2pJMcXWluCnszr0uatvKV7IE18as
KJzTHLk48qQ8zZ2r+gtRKnfb2im4U4EjUj4pJNmjX05pdekFOUepnZWQGX7t1QfblCi1vUeGrSJm
A7a92KZfViEupAXpusQkknnS54Mm9Q4yGYuOKx2svsQkR5q2XpA4aDAz98kh9AOviB0wHOQvo187
oJiVdrH8y2G66Lb8rpXcvjG1MEkxkTTfT6cFdCMDac7wfWlli3zZYdoMg+yLMME9JAaekWjMQo7O
utNzp04Tl9guKyX2vm0PFzGCg0gTkOZ0FnpgqXK26SGuX64b+fb3bcCQIpVAEaC8XbOiHQY2xfAJ
Jfiaq+iRR5LukcWp/HaLIvb5W4CQy6yG2k6UIGm8ush7t+EB6sJmn7hFXB8LpXqu1NKnXfaeqGQl
VX+r1jgAy9HO4YpAeu6o0e0YVI463SFRdn35tq3gop1g6mHYA8XdRgDZpT9n/rXIkA0GQhuwL6/L
2T5SFzmCaWNyjFszB9l9lhA/i9HBhJpUMEuD1WW7r+2WYNUkD7WGJiCK6E7lcdgnt6WPVlSnQM1b
RhsiU0mwbFAcNTlJ4Ml1+3bIDsr0beTvSmOtzEC48bI5SEjHUnRRAo/HQQrzOZxlBv4vbueyN8K1
F6lBTgMDgWl85nfI7gD43Hj4Cz7Nk6Fc/ksc9I80sYOpAmysGQ1g0TK/tF577G7Z0XL1fY8Gphat
gVJ5W9vEVFwWtobnli12dlOW0lyfUPeuC2dgoHhv9oE36I56TI4B+hHpK7uRd3hIpIrXfFinVV2G
Q+NVCf2udsAPTZrSIQN7x7li6MYhBrEBQvJbp2XLc61Zynl5cGLLnOnLVPrXj+5ix+KRWosQbHDW
pqyjGlRhOTmACvhYG6e4sZxx5je6/nBd2JY7XwsTbBGPWRa1IRJnGnot9D0aCK5/f8vfXb4P5OK3
ftXqJgugEzG+3yd+h4ScDk2a4pBnX68L2jaAvzcGqFxvBZlU4cBARTd8Tl6S9IM2Ji7v/7gu4/pi
6SK6GabZ27qq0Y0O+t0Wm6J+uv79zbO6Xi3hFposJRm4goBE24e/PEOGLl5+RKHt/2rjXTb3d0uz
QbJDMIFhiu2uidKxIUhBqNZF6S2QrZyGcK+xoruhCPckHdykyf5IUUG8rua2TVzECneGWmK03Z6h
JSg/HUpu4vyGVwDnlojZtoiLGOG+qEI+8VJFlXdW0cvb3yZJ43bdz/+mi3BY6xE83X0LurgMOIdT
dEAfi1+SY6TIbqbNRcNTllmEmmjJEEyD8TJIoxHaxFn8wNVpb8+2G+pgHStDLjm0myu3krWcg1Vc
rEYamswLiu4o7pAZfJLfGQrj1xdu0/ZWMpbfsJKx0N+l4zKPC14zJyc/1dHrzNRPuDfpX3iqOv17
sE/YSqJgdkWa1YU2AMrPsu+zcid1pZv3+lqAYHCsBRRppKIvR9vzu6VNzvQqTz/pYJ7j0ntWZg+C
4dFCSYKBLjwcodcihabGN6rBAOdWudc3atsYTNDsEU0F4oHgWBmIrc0s5IM3zAcjV/BiORm2zLo3
PSu5CNHeWoOVZiRVLGiDwGg6FiqrACisqa/XVZFJEc5QkmZKMU49btYk+6SMwJItOlOSTt+s6TPc
DSYQNlGJskQhPThXIobuRXqLpIMXHeujfrDvqNd9j7+au3pve6qkqL+ZeFjLFA6shr7nhFDAVEXn
oXZKlEcLN0EXnWMkDl6CEAr+JuPj9dUkm4EKhUWoNqD7UXd7u2nEyNEFMiHdMZzQduQGD81PY4ED
9pFkuw2e7MkB+Q1IF2UHefugrQQLJzkYayWLixD9qEbpsuhnr+zV9rElQGMxM8+aYqexC69mvcsa
3eWVDGNie49XP0A46cOYlSwckM4Mfw4ntqc+Wh3YjgHwbEYHs/5Hcp/uZYH1hvEC5JQZDBUBE/wM
wjkkhTm2TAHVpDZ+NfUfugxMVfZ94QjqY6k0UVuP3mTPT2Zd3VAuu/i37PSNDsLZCCxk6mkHGfr9
wpSe+ZUL/DHLL9HkC27kYjccpH24Mr2Wv68uGqJVWVqWFWSmwI6ePsTvmRF5o5VwDlCmjYHbTJbO
ofoYPCywt5affVpwb5fu7/QP2fTL1gF4I1E4AHrAa63UelDonfgBQ/YfjEflhR+tU4oZJWkH8MZV
Qwmc/zL/qZq/wexadQ8CjQgrSOcQqFvTjijnYIrOqr2TeJSNu8ZSAa2CSgROFzg73u4VLoGgpuhM
AC7p5AY/6cneFXv9tgEmafcRAEjudJARN27F3G9kChdpNGTq3I2YZVNAZoA6keKTR+WZPS3UXfCb
ngxdZVMgenHA14aXNzi8hIOcEjsYC5Ug6j4ZTwvNBQisnGZXfQLS7/8x+7C1pmtxwrkeyzyjwbjM
ExV3zHQp4hPUxbzrOycTIhzsSKsJD/t69sr8s27dapw6hgwTSyZDOMgNiStkUBEBc7TJTHnzDJif
c9TJWnK2DhcIaTD/h2kbaqAa+dYIg2rgbTUBVYV9QesF0hftgRe4RlUvQ0OerPy6mJfwBnsjTTA/
xaRDH6qQVg0IF5M9C5/nwk2LH7w9VOzj9W2S6iY897VqIGOuor7IbpcxlfCU38wnpKSR7w5cGUkd
kegmVv2mWdW7ZIRuQ8W9uf+QTq9AhXaM6SkOQVSvBrvMeNX0Zl90kQcSe4eTx7msXcyTOqz0Q3ZH
Akl2edOILpsrpq874KgUCcEkECvQjv3DNPZqIyk8L3Z4ZUdF/NwmDEdzqoBKboAHvY/n3SDtyN7w
yGujMYXjFmp2W3QVhsK48qGmtqMGlqfilTvLzpzMYESk3GhOwfdXLIfhdrmxQaD7PLq9b+5Uh79n
BuCNWsvmra7qkYE7HJlrVL+V0bfaG9rY3ixrFZNtj3h3WjZSRSl6pXXtnNeP7TtAmt8oIbgPpbBV
dL3h+5VSOXrplaRwlOF4/SAvH7lmY6LXAOzNBJJhhBw8c4fx1sruxvKFdp8SGWuAzNQEj5Hwpml6
DlNTwFnDOI5t+XGM0M4necNIDqaYpm575JK7EsgZevOpbm6C+UP8HhSL9daIo7XJ1AAwKYeM+R5t
AXvcvM74aj/aPj//GaqpGKdxZDBF2xf+xeeIE7cMSB01obiBO3fCZAN1813hZq7tGnviUykysmTH
xAdoV6LzAVkIkHWp1hH1W4wbYCCgbx7zVJONhsj8gyVcyixW03xWlvKwN++Wejf/QzuOrrKv992r
DEFecnQtwT8oZm3D08E/JO05BTi4jJ9p6133xkAE3zAy8NElFCA49sHcq765XyZUuY8j9jk7Jx9n
BIRERk8nU0rwF0UC2malwgrOFt2hIn0YStnsrexsCd6CpmWBuSekBxr6CZBSTl53rl3sr7skmR6C
o5ijfp6Vpe5TJMdh3PejxOVJvi8O7WQgRoz7BcPWLpqPsa3uyiHZXVdBsk7iE7uuuso2iwg5Nf7M
Rjfhz5hDvC5CpoUQjaM9UbWyBRN3TNDQC3ilqGslIY5MhBAcFJXFTLOGCKtTkLRrDtZ7gJXW54Qt
P2F1UesxesYrHXCxqQYwrygDC2/mE4ud7TL52tnVWU9n5/rCbXoaA3lv1HnxnNHEYoVi04lZaYxg
0lXd6hfGiXYkp+hQutONbMB/yxLWwgRHEJU5HcmC+85RZgaSuT/EdeeMmaxGsbVXaznC4adZY0wc
fQeeFZ9zhLuFxKK34oT194WTnwymBgx/5Ly1YHA4fWjV0dEHBVPIwLKQwUzLFk3wAF3Uj2kQg8Om
pI+B8ZSMr1UuYW5Y1l2Me1b6iFECz/M6IxZg/ruiRgDnUeslnXLH1iXtIJJ9ESMF3WziLFWRxM2y
yMHEXjy+JxdmrVURPEGqTWVi8KVaULpLn6/5gpfmTfRqfynOy1NTax1ZNC/ZoN8ig7bmpM3w+Inm
D7XmxuQzr/zrx3TrybfWSvAMic3QgITmfq/tPpl9BxC0CSDMzF4Kfbk3N/1LB7aI6zK30MneLOWi
98od1Yjm7SarkelGp28AEhs39G3fQG8pccfGKU+lmwKi+z3hyFpXwUmga3oqqIKSMxlvdOUcJZK1
lBmh4ByaSs2boEQ0EjRnYzgnscQ5yL4vOAfgfNi9HiEupc25Y76mSA6rzBYEf2CWVUk5+mk8Pt3X
AKiIakCt9h+DsnTKsXB5+iCxgyVzdsU7iCFCnTdzUJUwvvio7/Jdtg+P1VF1Shfj6hKbk6ydGCok
Vm7QeF5m/dXyZOLfWi0j4pGcViY4COB/xj2fsD1h/aGyELWBXdroDpI1kykiRAs1mtJTXUfMU3+y
7lvNIV7lGqAf8Y090CosdBa3cnR72UYtP2p1YCfa/OWIDGfeVXfLVqn31TE9KUdZrly2ioJvwLh/
0XKONx9D+1F9r0Qnm0vOqUyE4AfMVCmiphhbz+4Mj6WnosaoKJVhtW8+I1fuhgnuoFaqWlcSlNuU
G+1E4eSie+Z1u+as/wJkkA2GSa5aJniHMjUHYN6iMygNTmr9MnWfKzQbAH1ccpI2H11rvQQ30bOO
KbQAVJQCRnOQw4EEpQDUxJx69J5/jIzd5CEluJPpJ9k1ceylGEIKNAU8JgvlVe93FINcmfb1+una
9oDAZrBVjYAqQDhck1XWnb3M/c+xceT6p2H63lqtozIdeMXRbZ4bEpe+He9dBAoHK6mzqjf0aPZU
jTqR8VO1b63onvLnSNoquW2PRMXoKghftd8AqJMIuGhTCRQAwzyae34ApYjHPk7EiWM3vmM7+fTg
5patJAoecYz7nM86aNf6+Muk3YTTHZ0ljyepVsKWmbQssnSZJAXKOQq71R7twMeFShulPMAOyKzw
f6RdV3PcOrP8RaxiDq8MG7UKVrDlF5YtHzMnMIH89bch3+OlIHrxWedFL6riLIDBYDDo6V6/1izG
xK2YKedJIzdAPtCXEDp84yM9mj7KKaarunFQfb7skGwvvTshF9bYDC8CrzH1lVzUQN1U2b1U74bw
NGcPE7pl1SetfYyyh8vm2I+/ZI6PjJlsxk2PDEDNv7dxUGbfL39f5BBcSMzVGhrUDXMIa0KLxTYE
iUsuaFJZj0+LOeMCIWlqTcm1AneoHKB3oCvq1/JdBnne+4G4poti+K74/AHqW/BQnrcXFxYzcyI6
5Jxx3y0mN8crgg1tQRH8UzCBPDvNUNeDWpN08CfoXTePJDpVjsAHRCZYLrBwOVrokVOY4IzV6gZT
CLmxaEa72/NlT1iDFiyn63WfLcxUcmN0Ro3T0bov98oDK9rRT3WBtsnQLYNxl0Ao7NNlm6sn5HmF
XkPJwmSJxy0pk1GRyPF0ZSF3kpXYi3DhSHRBJr1qCeQ4lq07tgx8+ts5JD0aZIYSN2trIq40JO6o
Xqf5feJIgsN41ZCtaoaso2HyHS03GFAI6UzM4oTmG2e6MtDGOIyAM+4vT92qU5zt8HDtIaJq185g
Ip07CZmZ6jlS6cOwwIxgOBrne3IpKY0RF8APmLui9pIEVJSRF36g5wbv+b9nje/BshSg+c0QrT3y
dDPLB8hJXJ6t9UNiYYBb/6jSRsWkwJsPX4pXXDC4cFwIV/yCFgrPJPa5d2F7YY47kxw7p1BSCtl9
eriarlM/9HXEuegZtJ24SwntsXP7vT0DdUkQYZjv6Iu1JCLhTBUI6vTeL/AaelV24wsNDK8WAqnW
fe9sjYvnCD9GCFQGWgXs69r4AUI4tyg3ghVbPfnssxEuekd9H6uDbgEFSIMabKSMkjn2QVIDPTzl
wBB5YaAIHp7ZN/88jdAeeRsl7CoDf3tJe3DVdqASMtFwwQyJlDdXk9rfQ0P8e2umtqp0zOwZtTHr
aOCqGNfXs+RJzZHSu3gWiemsJ2QLc8x5FlG20vsqzjS8j7TBGJhes3UC8yEH0E4L5F1zbAXH/eWF
U3hREVORpFhP4fuOs8/TfRwJQtJ6OrEYD7e5GjVvacPe7qdtWbnTTxwf/rCbbp0TUA8UvcnlIT05
u8v+uHovsNGRw3gP9XfE1hIMSsWAOnBsBIq2n4CvtUwvM75G4ywIVuvb62yKxeTFesk6MkxiY700
eg1My6nQlOvyI93dCLlnK3zmh6eaaXKYkk/idr1nvLAL8XCc70a0qR7+J0k+0cC4uEHJOM7oUmXN
Gdomm3w807F76vQy+va8qQ8gg/DjR1mQZKz7v4P3DlszLfUdk3IOAvmwKQHZkQ/FpyzI7wswy6Kj
ePTRaXCSHhLBFWH1zFzY4/yTZpRmZg+e3gIq9wRg6UaPvitTFjh0+IirLEyxGV+4imqQUAbBJG47
ahcUVbUvZgIBi4/UZwAWR98ECBKddxSJYNOGmqtEgHsznlrtR44zLBS8F6z5xtIE5xsGRaKRRHrr
O3l5G+vRRrHyo5nE/uVtvBaclma4U0XpVavE8z7AC+1VNh7Kj9w5TCDfFFuRDbQFcXkGTcZiDCHA
7VvkUM0BTe+tfy6PYI2j21qa4NyrcwgdHBkNo0jJ6m6fGJ+H8GgVQUe2FWrEpXmr908Cm+vTdh4W
52d06loAMLBzuy/mNtqhFd9LtulPhoxPA2cv4gFYd4azOS4CAuJGFbNEglHb3ywUu7M59mz9I4WK
5URyEZAYUjeYCqjDzBP4LULwWww79Fhehff/G450NRAtDXI+PnYpYAqWPIEoysg9lmFEJ+Wr87V0
GRW+9ixCRopWjXP2ecbTxNhok987NbSBvhvZ9rJfCNaJlzKH2ENo1AZq91Yk7edqdJVhQmMiFdyp
RGa4fIlUqVV0BoqAtQNB9GQXxY9deX95KIK5UrkkKVFICI4GXBCkUPfkenSr8u6yhdW8ZbH8Khcb
+pbK6ag3LVDuM0GjiXbD0NLxDdn1LwOosA72bjpagmxJNC72/8UJEZV2L2sh+MLm8DHTfrTq4+VR
idaG/X/x/VRFMNUMFKjk2jxlY4UGQXpKNFEP1Wp1Yjl5XEignZM4eQ0lG/WrikZ5+akFA07o98/9
JvrRXXfCJF24XFx40GODkJbo6Ea5Me8SsOi2LgoTYNV4sSbPynaMNDHyc8GJvpY8LMfJxYjYNGsC
Hm/kmeFhMG7kQQGf995oZIEd4YRywSGOC7kuTI154xQU6L+Z6Hb+RD0bHeaZn/5jaG43/reNzBct
pjl0iJQBWGO33TaXX+wmDhzt4T95JF+yqPBEnssRUO5y5txFTe42Rn/nCLnQRdGcr1mAAd8OkwJ1
7vgqeWI1zXCvzO5w+NX2kHuitFKw0/inEKsbI8tOEaGa8HaKD9J8akXv2SITXLCo7QbPpKMKlgN7
35Tf0uxz7QixBizM8ZfshYdrXMSIgFofyYwUKfo5bNgLAd0Nltu8sGRC3sWPIhZSwY7ixcNI2/YS
NSkcPQo9rTtWRHEn6Zs1ffmA32lowDLB3aCAHv1tJARNZ6YoJTZUT/3BBqflVhO9Na8G84UJLjhE
ej8lRoz9k9LP9XCrFwKJ9pX1R3OcLqP3UjXeE741edllQ8/AVJRu8yk5UrV19fnHX0/UGyvcKNpZ
t6shm/BgY3+bje3QfB9FinRrA0Grn2zouq6+7/XOanW29YYNpDuMpHE76sqil6C1miKy/LMRbrcM
YQYlqBTPGqyuoqEIod+avrZl3GihV3y+PGlr8fqNNW7bDFLopCobkvoVUuNP7LbOMNB0QmXR2VYb
MAGIMHwr7sZ4m3WmxGC+b1wecay3asvS8ObUDPehaGcq7IzhQgEM6LjAMrUHy+TOILmzQ1T5UgDR
epe1+rJjyAnGbbiX97mb7G0XpMSPmZ+fMleEPVp1kbNtHghn9ykI9XrwCIWDCVri0NeGJCiVYnN5
3diuvzBEHgc3yi2ddAVmsmQOOg2BbrgvjJ9telMagiN9fblQ5FCZfIbCq3OkoKeomwbM4Uk1HCvj
IdETUQq7Ertt5gomuDVBUcMza7aQ+UN7OcjzpCPj+8Lj0K4tverFdG28EU275APgExsSWDL+oF9T
5/sZpxa8/2QGuGaavXqcXDJtK+v58hKtegL0YQGvVXTb5nGxg6ylttliUMnsyvVXSl3FEdSgVh19
YYLLXpPGIF0agkyKDvdOczKl4mDU2yy7UjUStLPjTqOIEGDV8RYmueOorsjoNA5G5djmJiGQ6kjv
LGAxU/ApVIKr9KrnLWxxER3y2U1UtDLx9cHwoHDjytEH5G5tZWGCCxWSkcZtEdatP0dbsyldGU27
w9NlR1hL6ZZG+JjgQOI2zDPMGfbXNpPDQ1rJz0ZTeq1agGYD9C4mOTQ0/ZpVhd/I7SZGOw9VE0EF
fT3Wnwf7LmjkslrWFPMJxQR//FbsiiD1Ja/SPIe4E6Ct0aYuPxI9Fja5C3Act1ljShi7BhwPnZ/h
rILZXfMSVYGanWFCdxmvsG8TpFTq6mE0NYLyr7JJjs22eDSfjZN0CoHU6B6tfSd6jF1dUFXVbQvi
LqDb4wkW9D6WEwMaCihQoF0JpA6PkKu5lhUXXYtX9aPjd6JmlNWsAGAs5ZVInVHnvh0lqtCJ3hWo
KrG16yC1gRiZeLjyfJEfJF8UH1ddZWmOTfri/t0njYJWOWWCTCDdUH+8jg6Di6fNfX9F3P9FuXR1
TpcWuUSETCGq6eHrxVEB0iw7kGpnX3UQCW82SLUMVIHqv7832oZs4tagg+j6HWm0KoEuvJRhsoQZ
qntD9d0qHwXuuXJPeGOE2wDFbPSNrKLI3R7sr/We5SLdrje8vnZzlofgVuzcaporIuNYO36Wg+Mc
Js0hJ+kUgLGXM3XtlvhSmbrRGAeXxycywznKjK1tqjMq32S+Nabvo+oTKohbaxt8ORL2Exa+mIC/
N61fa2hkuqrCeF85AguiQXDnaJM2kqRB99wv65PdbXLlrssF87RSX8ejmAGWKIAILRMYjrejaJA9
WWU4odmwCF1CArX9FGbbyfhOwUoclfu8+RGbf/3w/NYmd4CqsWFn/QBO0F9M28Ou3zR7dff37Qtv
zXAROG66xijBJO1TIJNV0zNRT21Ed6/3XvDGyDsMeRjHYVUBITfNWeuaKbTPWhHd9kqUhRETpwiE
nw0Nye7bRZKAO5XzfsJZiJzwlZu8BiseuhVAFAzqGNFNZXVMC3Pc5jHHYi5JyC5fyh2xNs7fP/m+
HQ63c8a5S8CqDIz1NFoPjHonLfNTFf/969dbM9z26bqyniYtwvqnj/G8z0Q5xPsQiu/b4Di20RUF
dg6uUJ9WcdHZU4dVGfEoBOEIrdO30NY72rEoH1w5ht7a4sK1OZt1RDJ2/T2VV9EOhXSf7BpfOtHg
lXxYEBZEQ+McrjCqtkjAfQUiTgfHQRN5WgRkTdteS7JIMFJki/O2OLKbuShga5Zmz5JOciQFve5Z
vQAUt+rVi+XivA5C1mEo2bCjKlur32QiIZH1NXI0ENIYFqpiPBFIl4HPP+oATG8CG53AANzHrr0f
PHlTBunXfCsiuF0PCwuDXBwtAYFyaA/QULpXNnqQbsrv0w0Q8QGW6nb69LcnKjxwYYyLplYWOUZt
tngg6HbquKXyDnoF/8kEz/9hzSC6meQYfGvOfZnfpXjHSzUBb8CqF5yHwRN6KLSwVH0kky+RL1X0
SXgRFX2f26i9PdE57y0CgfvETY0vQkp/5qZvSyxv1oHn8qA5iHPCFlfDnrwY4V2hq241idgWRaNg
/1/kNnajRaY1wZXLFN2S9j39e7Xbt6PgNmNWxWUx1OiBMeVDZB9t/btiHcPyrxOot1a4E0Abh8KR
CXy2AksMCskSpZ7aepe9lu2y9wtiIhU0gLZFKfntXE0OGCKqoQaoHLKqxHqZ5i2xH7LyWTZ+RD1x
L1tbjZYO9ElAlqyZ76C9Y5obSqiqk6+EX9HQmkq629D7/u+rRGzmzmY4B6iVYq7iCrTwk/zc6bHX
1Z0bZqVgMOu+fLbCTZ2e2KNaTnjkkSV5o6jEhfbftiq/Xp6ydWc+W+G8oA8rg8gDAn8THzLVdxIB
mGfdAc7f51Lo2u7maobgHPLMeUf7e0SxTWalXj0DcVXNpyE3BUFMNG9c4K/LMMs7gqTTiGuPOvuq
a6CJ8/z30wY9alQJmSbKO2x3mieDXBlIbxTim9bNJGKKWRvE4vv88yhEqKWoaPCgELcnpTxIzn2k
C1ZeZILL0OQio6MpI28uqxu5v0vbzVz+dTHQAcPA71ni30WnzB7NpsddJnd2JPxsiHhu1px3+X0u
E5NBrzznBBX1KN+16n0ZPl1e5dWsZWmA2+lyWzsTATjSt6B8Bjh1vUn9wSUR7hfyhuGpRe8sq2nL
0iK364vZSVB1x5PoeEg+sQdRh1UdUqZLwxgde0sQoNdC5tIet//NKozKJpFR6qC9O2aRG8/HvkX5
Rt1enkuRu3GBgNIijccR0ngRsVw18aSC+FkuSGNFRri9rwxhPucaopkSnibzSimCWVSjWQtoywnj
Ur3JJpAxRbe6T9rhOQulfRrrniF/idDhIWe6OxuiGvDqEinImVkfifoO0Z8NiTaA/g0W0RKLt95Q
3hAn9Jq/l5vFbl3Y4SYvkZoqKkrgLiP5RAFMojdSJyD0XV2fhQlu8pwaMDuzxLtU230rSOpKJApM
e3PZ0y7P1zvovpLNZNBbZP7OeHRG1Z20n2H+UOkfcejfY3kP3e/6UI1qBDeptHGy2XCCO00uBDO2
PhjNfG3nkN+BzVVDog5RUQ5oNFCGmcewe7DBUB2Pu49M2tkO+x2LpNaEhndsp4DKSPZjFv8zSSAS
b4mnoWX4sqHVmK1YCkPPq/Y7CPag1BTvoKiflPaWNgdd1Lix7mLn7/Mh29DzbHIA8a611p3mL5R0
7vD35U22Vc5G2I9YzJbl4PDUHKxKEVk7bYbOJ1gtL8/TapxZmOAWBLl0MSklAnOhPdRD481mUPZP
aa96FnT3yv1la+sn3cIcF57DPGm1kCA8A/K/KYJqC+Ln6bbBMVcyGtzrQUT6sAKqezuHXLhJqzFJ
gfOGCPEdxKrYi4w3uOxsxTVk04HZW4SBXR+jyh6cNBPwf77ZhtBWB6UOpLHsrPlpT6Zvocc1ycON
MWpuEUIYa1KA1h73MqGnNE0QOYYnklmClV0fOdzfgb4ufg2PdeiMJmqSHjAk7R7HIepVxcnBVgOM
0WVVS+y8RwXyhZ8vL/Hqxjtb5V807XyKezlmwmDm0ZEPGRHEwz9M7+9h8U+VadSMVVdAbEq/K74Z
mxzsv/MdRfu6EqRB5IvIhkXjUd/uwTgaEiBGALpTwSdktaqrlopgpVZjyWLKuPySWNbcVwlMOPZj
3t9K9rUaf+QisTDBhas8Gih6HcDSnKKVokRqROnwH0fBBauCkLTU0gmixKiHS4aLso45vFx2LnZw
8/d8sIn969IWF63KbiB4BoVzMdagdpttf4GfRO1yogXhopTZFMbQFniPbjIHdzvVGzNcJyUqSIpF
rsWFJsV2sqJw0AofQr3TSMaNbYkoq9iEXJowLhNKqjTTaU9xTE3N8zji8XSqfaDOP5n1l8tLI9qX
/CsMXsTHKU/GCfBesCJ8iTf1kR6yhxRvwtFGevj7vhfE9bMr8Gw+VTROHVDm6OmKrp32egaHS/5f
h8Tt/TosCw2tNShX36Fr7Tn2yhu6M4IZ/emR5mYbkV7A+rUMb86QP4UqusMDqiop0gvFRshug+EK
OOzNiEbeHdiqwGKpp5766fKarfv52RzngKESlRMqJQAUN3fI/N02e+xEl1u2V9574NkG54HlbOYU
JE+4aZJqG/4czAPVR9+RrrIPUNEzl/htSueaacHRqBbaDFPa/QDi49gDOPozIwIdEI2+SNs86Hed
qG14fYedjXL1DTPLpLntEZI0KwPnw+cuPCqEQIxOUG/6w/46G+KcUZUcyRknxNfuC+M4V3aF96K9
atB1aPAWwTzWY9PZGncm2WVX0tbCgSEnoDVpG/Ah7y47n3BA3Jk01naVKBQm4n34CspOkUITj3o0
YJoIEB0zRYyUolFxZ5TtNFZKRgQNEgdqcm0bgsLA6lP+0gW5AwrSuGlohKipE330+uwzkncQgG3j
8DaWg3b8DNoEKsJoCyeSO66m2KnLJJ4htvBkhgEDSVae5LHWZCgAgSj+I9J9b3caFzhKI7RaI2K3
n/ZgloE63ZoiAgVB3NC5uFE0UqnZFty97KCY0YKvdCRXvd64fVc+GJpIEUSwjQ0udtTmVFgZReyg
ytWceVkIGkLqlYqIOksQcg0uXCj2UFmVjXBRqZU7j7cW5HDyTBQrWCx4F3QhPAYAkw1SCJnz8zpO
1TliPHT5VTe4apAcdD+1X19BGV2bqFi1fm4t7HFu71iJLCEvbsHApB6MjQJ5TP3m/+UxhSxgKyJG
8L6FNc7fk7kaFDtq4O+5i7ibuLHXeN2uM1yw9pNA8aCNcLD8Iyo/l0PWavq5MMy5fZs7USL1A0s/
7QNTTUr20lbdfSj9XJjhXN9Bbp6EWoRiTHYfpzepckd1kYcwP7vgIa+BbFFayEmPW3GFOUxKbZMW
kzfWEDVt1Edimzs1VJ9xkAZOXoDAyB5vCS0Eue/67fQ8SIXbCBLAk6FJQaI13dV7xq9uP7H2unlb
5wCcdt7coNdNRFuyuvsWRrkzNLKNXFYULGAebal1V5ZB9aHa8MIEd3DOBei6knpAC2wxe2p4b/TJ
JhLCDthXLi0fd3ZK3ZRrcY1XVfKaDOTAosSyWx7Bx7LLDw7Y1v+b678u58JflEyxTH3Aa7SDNCer
PyXtoWkejBaA02DKbrTi0+Wttn6oLeaRCymJ0gxl2mGEOnJvFlJo6jmf4qchALbiJFvuB1gb3oQV
vp2KlBDXLG3AEkAhcisH7FWkfWY0cp1nfpbAln95hCJf5IIJ0Yg04fUVM0oOVhMAB92IahfCSeQi
CQlD6ENZDkuxVE9ytV14q972PYIklLv8adf0m8uDEp0EfIN2rPy7rQ2Iwh8YijzzSOH2L8522Eq+
JoCrrKCR2aLhwgRwHrQOeX5kqeudOCPY0eqpD/rXHt3Cy7yaoL6H9pdt5DeivJUFifd772yS23uZ
4wDWWMCks4PiFSqKw0761vrSlmkNqaJAvb7Tz9a4oxzvp9YAGDvIF2763NU22s7cT7UbVUBca0Gy
US0hPvgPi3i2ye29GITgdIxNVDAfmaZtfV9/Vu6AEPDbm2RjC06C1Zx8sYLcaS7Hkjzh1gs0cn0y
201eivpS/rALzsPhdlo+6HPVM6ALaq0MQM7wNIFxQngGTiu5cXxRbWI1d10Midt24WSQ3LQRu9Jc
PnZZ7RWptpem+qhXReoWtSGqvQkM8rWXxEJaqdkoVCCW6NpzbByMCmzNL3UteM1f4e1+s9/4sksi
zzTtNUSU6bWcDj2WQ/RoXLfgCERHlgbN4xISOrciucz1YPl7CXli5amQuxZisJMfmycCBGTztbQC
QegS7DSb/X9xxOnOoCQagQ10B8JLGqaBnqKzYfaAIdk6+0GUTr7mOBciCa/JYE3qYA0gWnx9DWnd
8TGpvPrYBfNTt51FVP+ibWBzkSQahkYnMZxEB6FKf5IC/bYz/S6Y/Bxki2ihyEX9gev58nnVuDii
tXIyGgk2XmQec1AgS3Uw1qcBxNhy8SOJfPL3HIVvvZOLJbbpVGiQRZYSj40b9yBdlABpUEUF+z8E
SMvSGOMea1Z96yokncDay5K8eC/dvMoGP/QbsOqC1dm6FSV7675/NsYlrZKeU6pZuJqWTWBGT33s
UvvnZd9/LSy+98SzDc73M2icmJmFa6nT0/kakGo1eh5Ss/C02lEdtw6l+WuXROOPWem1xgX7c3dS
dclMvbHNpCtcZhtcZzVbKt2yRLOoG7dWIrlzVc0TyE1Uc1s2VXZn5QaZXJsO4y5UbeOnUTnTpjYj
yXTLOLaqK7ypF8lmlNH9Rp0kJ16s5uOzpVV7rQ+LbUho5ldJfq1OeUDpiAYZvRmuE0UqZOiFJ8Xj
5XkRTT131BNnNGbSjWBASMNvYNYGdZlaulqRCM7A9Y1ynn5ua9oknTWjB5hMTncVuITTxCunr3F6
AAUNqW6cWjCu1TMXAqGWzoAeOt8Yl48tmGoHxilMgzk7yKJuCcH3+dtl2Q+amTQ22sbH2QVunj0G
XV6ZdQugBwPxlYaWGX6n53qoKdOAN7P6UBhBI+q/WF0RsO79+30uZwjTJh4VgtCVN9PVMNueon+n
arSZNHU3q+g4s/Kvhi7iJFs/XhdmuczBkYhi0G5sQdg0+MpVf8pjV/KibfPF2E6+vcMd75SeOtEr
+aqfn83y+UNuVoOhQ6HQL5rrDOmsvLdFLiEywYVM8DwkZhYjNBP1ijbbsT0o0QegxppuA74C0jhd
4XsvqRGWc6HjgLPC/YxES6F+8oG2YBwxwMngtiHL+rtuy6ZuQ8Ooe0CNf6TObVu6UStI+Vdde2GB
/X+Rh8hql5gtu2qr1fWk3CMqXt4664nAwgAXbaRmqHRTxs1zvBs91ssUBWQ3bwGeDf4XNVvReLgs
QC2yGgyyyIaTOtqkKOunzhfBiFadazEiLhp0pKY01bEo+iupfX4DHZHHejffTZvIoyf52OxGIojZ
62VI1uarOTojyuD3qtxmVjggQk930n1867jK1XDVeqnvBNZX6aSNjKvukG4d0fqtXUB12WRsz4r6
niXDmCZwkGj15E+WZ+LlRNlBAPk6/wn5D/DZiFr4Vit1S3Nc/qFOoZwps4420Z0FEcb2pw0B5BD3
+hJHueKye++4kwSDXHOapVEuISmMJp6UGECxRtmP07Uiglateczy+9wmKxWiOZmRIlO0tzUJ5PGz
EgkKBesmHNt5hbu94xoJdQuEVxn2sebclNW+R7NtGv0QeP66L/w2wsNtimauFI2VpHPFL/d6AJIC
HyTqyLABHM42Imfgx6SjyVzFoYg2SAhhO3zrTtmqtKK6YXhqBwLINjPAC2/08SZCzucLhsaXqH/Z
stAoxESdTZ6Jw4hCsI2Ocf16XxnuoyDD2+DsjQ/yTqT3uTosIOxNkCiBjYgn5DAjRw/z1qr8sLsa
7W/h0RS1wbwLuq+jWZjgomDrjFKVoA/Ch8sNLqQ3trZf7pRteMOUw3JP1J/w7nL5yyCOQ1UxwEjA
s3dRpEdFbbf1q/gek/qotlbAOtNk4YPFuxDB2+J2kxaBbyfSu9o37ueNtclvhmP4I9xAvseVDpWf
+e2xFdF6sW8uryy8Tbami2OS6FETKdBN9ZXy2WiPZvZ42f9E3+cWTDLnCDKwWe2b4DDpw8QtDcFB
/wefOC8Rd2wlWhaB5xQmyBfbAB8oKyXK9z3IGl0VnE7j8W8piPg547JaPHLqjZTUta+Zowck5lOT
P3emIYjd67vpPCzuYMwtpbNmqHL6k1G7+nA1QoZY0TaXl4dN/4Xl58EeNnxuqCjYEiznpOvdtqZf
50x1W0ukl7tuCBd9G4ctyLe4xFVte5LY/VT52qx4IZDLLYomMx7zPzRrZzvcMav1shHDBNo9tKsZ
OEOt/xRJIrjvulOfjXDHKlDscw34F0QB6GZ2tnr5fHlV1pf+/H0uENjVPI9O0lZ+2e6B1gPtop9O
Ig5q0SC4nR9WdIRGe1P7qnqXh59HJbg8iPV9CdopdjN2HIVHzoJ7WpPmDqfcCH32jeS2XnaXQb6h
UkFVmQeJL6qBr07b2SB/iudG6dhokat8s+3cuHqZ5V2pCFrkRKPigbNEoalES7YtQaRVQ7+NRq5D
8RbECoDSHgy08t9Wi1/jzWJcnE/Hs1qN2tADchhQX4Uy07xRfAUvGPmTBJk6c5f5kS962151j4VR
zsclfVL6osY4KfmCUFfE3y67h+j7nI9b6dTYNilqEKztUDyJhCAikTdw/m3mZCqhPW548t28SZ7K
Bx34hmKbhl50RQ/2DYDOB9vxL4+KBeV38XQxa9xxZ1uZ3NhpVyHbYjzR3Y7dJsRKFKLJ4468moa9
bds4tUtnYoU016oFB4NoINwZFytGStW8qv3y6teJ2m+sQ7cVoa5EA+EOOTkubcoyLJ+Mn3UIhdQ/
Lq/Hu5dNbu/wNZkx6u1OaRETVBAVIqliLqD/yC0XElYBQ7iY1yJ+gdWj7uwD/OMOWmiprjay4UkA
1Uzk25B87o0fmvTP5aGxNb7gavxjTm2EYOUdEV6JY19Bj+lLqgGeNFmbisiBpYoElQUrxb/rzGM6
DLTDRMaJddfL9EhB/nh5ROvJtm0oOEAtDapPHHxM1TNVmzNSgXdCQYjLN8k/2qn3mcxYIguMrYeH
sy0uIaHp3KZJi3tR33yPIjexc1cSXr5YkHy/RmcjXOSe6EAdmhPDw8MzG5Bv3xLcVhi2CkTKW5Hn
/eFwOtvjgnaDV2DVjJCYWPfokIG343oUAni/kTfmpt7S0RU90q47+9kic5vF/SEr7Gxq49HwklG7
qq2X0IE2+nilxpMvcA7RXHLx3LIJQYd3Z3gDlDI1P96YP/Ij9SCvhmO3QVeJwOC6w59HxoVyI7fa
OqS4VtTyrebc5tP2Pw6IC+KjrvdFmxJc91z7bvZLn7Ura9eNDz3YILr5Wzzcr0h4Hg8X0fUOmblt
UMOLIdpWJlBnIA9l+3h5UKJdxcXzLANHtJzg0G2G9jqPyi2w8V/MmApOJ4EZHmcat0BlZmwslvqP
E6I78b6o95dHIlh+HmI697VRxx0yHyltPbt4HkLBvZXN94XYYHCxQS9AHCI1Ue0nUuSNEZ6Q5Idh
KAJ12Kj1nZDeS7BReX7DATSfWlpj+2TN5M7O7WycsrZ2ifPPf5s3Nq+LgAD5D6qO2Dq+VT4r41Ml
31/+/vqx99uNDeYai+9X09AUKX65b1KysUI/AtW1k4XuGLpd9XjZ1rqb2Qbq+DqTsuVsNQmaISCs
jRvM8ElCS1nZouXxx2Ubf8hQzka4OIO+ONzDbBiRD6qHHBX1ixhlYQqcMbgut+G16JgVjYqLO1VT
9tAVw+YhE7lysmwLaZMtIHQ7wcBEdriAkxdKb+k9Dj+jd6MGGK96E28yr6qgqKfezgcGnituRBml
yCoXgco0s7pYm8D/iF7iZniu8/upETyR/SFR+b1m/MssOqaonYzYTKD62LVQ1XGumU4guS42IiGQ
dyiJX3H7bItLVAo5cfo4Abdcnm9Yu17oJ95suOrLjAaPaPPXjbe8PS4uTZGc5pIl4QrDXk8xvG3h
OZ7ylfH8DydxFwRbkPdx8Dw+LmdpdbUnAL9gwZTKpeQwxbdaKntS/2gp1CvGbT0IQrtwSrkY1Sv1
NFYtYogOQbPqUG0NaHxh/UCvAgyPkOBbWQ/15yHycaTX6r6OkCSNXvyQXVMfWxwtt4WXQESNyZir
bu31R/Hcrh9iZ8NcbHFaOXakBn5aVT8r+yZvBNU20fe5UCInloVnZHy/1bat/UhFHGeiieNCSNR3
KlHkGflzeZMZd0WnuGZ00KdNa+zn+OVywBJEjlfW+8XJIlkEF14VBTFTA/JG+ZTmoeskQrjaeh77
e014bG9nxHJNCzhD3nvjz18MiMZ1/0J+9le40D+K8tjVS4Fhmja438HuaL0eQItxGU0622mNm058
larur5YL6Z8arxisRSy+ExpkEYnf0UuDnLuPEFioJlNDeTT3mFBIdNAwmS67b4tFTddccGmMc/Eo
z01i9iPCVbZTnNvEFMR60fc5F2/yAiiCBoMpWjw1zYPvyCIul7XUbDkEzsvbyoiHuUxrX7F2c1cG
OThqinTvSJ8uO/jablra4Y5GNEk5TlIoWBdpM1ipa9ZXsZX7UuGPyU37HyeO9/PMDKMoa1Aw0IzY
dYpjXAgSaMHK8KyldVXpsRMj+BhgxZ20IxlF5A9rueZiwnhxMVuHbELIHsecKvL0PkcX+2e7j4M4
2kTZ3eXFWT2Ulsa4c7CW2hY0Iii4jofuSvPnHVN1crZI2FHdFZ7yoslj/18EBacsjMJqasMrXILC
GNoqt871PypIN2Vf3eXeLGoxYGnDhaDAkwuafT3NA8XwzBPdsNqo/UPeN19YI8q0q0QtSqKgp3Jh
IVPzzhzZG10bFN8Yo6j6bATSo7VlKGQUk6TN5eUTzScXJsxqbIZ6xG2Ojp+n/NkW8SS9w7SxtGzp
HlyQoJpGZK1vcRR+8YtrFTIy83Fr+smVsYUyBAaVe0KtWdGguIARSpVq9yqcZDowxH8DOFC2N4J/
A3kbCJ/b187gxSh5Kr2yLuYGuC1kSof5hRWeu6NyzLbGKX5SvMir7h2h2qLIJJdfN+lkW+2IONWa
tVfLvhmVrmF/5NnIsGTVwTVSVSHW9Ha/maaU1s2AQ1i+i76xq5C9N8PNdFPtS9R6mqPSeZcdcj2e
LCxypzCg/vrcFXiKaILp/0i7rh3JcWT7RQJkKEp6lc3M8r67X4S28t7r6+9hz26XiqVJ7q3GLAaz
KKCiggqGY8Q5zuxS7PFHGHAyAhaFPzL6sVWPu25AvZpyq4ennDEto1zLrPb3BArthsmNQtwVy7tS
L0urgr9/oEFq2R24sIFNnPr01nyU4bLuMB500wYfmdbZ6sbdvMiUxjXLUFFa6q++uFqa2pbGg0C5
Xfe4UY67agriGJpacI8M0sk4JOBTkh96j0FWKKkt2poTGYfFddrnKYpGI4HRT4XXHrVD7JcXrTf+
Mk7o5Pqh4NPt+pFX5SzuimWaEQ1aghOMwgerOvbNz/OnJ7AMiytZpbjswSsO65OWzAnjgwpoKJU4
4SxIoER6cCHaSMolt6QaV0rvA2WqAkyZuudV2Q9cm7PiHIVEIxSLCzwgaEESe71kc6XkuNyYD8aJ
HBr0IgWOYjfJ2Qjk/EStZ/VY5SwTqJ5z49BOkb3EpZ2iOKACUaLvxHmJNRtqIleosFLAvFbxDzN6
1nrDLntR+Bd9KM5VpMNQqEWE2xT3R9Ico17kzgXX1eJ8QqWMSjOxqbrSwsQR8cJjihGqFeuSisMw
2DDM95d2wTmIoR/7IWNPvuQOGDMMuSR0ext06AwgIL2ASxdZ4nkd30EzTuUQGXH1n+g/BVXASkY8
XaFXUTof+2LgSARrGLqtPFBFXWgF2Ifw2jJod73ySETjAMyK36WfeFT8z+/nXwyySBnWoipr1yT2
oCi2lQZGJsKJ2r9Kr0I4PycVg96OGV6zZzMo+9secBvYnqrB9D08njeH36XHOX04l1cMWadPE1pV
jbf643frRo7RW2KvSOMh/qYF8yl5BI+5l1yyjL53JFdU5u9f5ldlOWeoDnErKyvayGr2QvXFGZq7
EQ9zim6fV1X05TiHGJm0mcImqeF0L9b+IFWpjZWb8zLY73h/mmD/xNyqZYJL7G12loxpvA4rwuG4
XPfaF0U0NbR/Vn9+P18Lz/OqkU7Cs1hdH+P0stIeov5TmmaCoxKowVfEJM8l1RxR4CuL5k5z54w0
EpzUvom/asLZ3ZzENDdyfPWEAWlash2roB0jo52lwbqINnJF58bZWC3TJh17WHk1DT+rWr5W1dwf
pOinFsreeRPYN7NXxdjZbgridJjAq6HDv+Zza0vxPbyUnwyicVsWF84YGl8FsyWIOFmgUKpPThWf
uuKmkwF+7mvAeRSNzovMgZ3uRiU5NDDCpYHar5evo/YgJHAQ/X4uymp0yRjRBpL+Tr4o1eG49oPg
q/xLovr6WbhAq2Z5V80Goyc8Gp9A1nHoEWPbr6mdeuIgJDI3zg2EdIjCzIRCgFv7NlOQuBhhZ/dT
aVMy+eftTXB4fKUb9pLa9JZcubKyBFGS+DLePv5OBBeOug7Yqg2b4dIayzUk8NVb1vPfieDcgZxg
k6taSOWabD0RT7H6KLIA0UFxPqBbJckcS1yZziMn6kxXqcsepNYAIOtucpP5nSi5Y7/xzCXV2F+0
uTdUztcyXnLkCk/T7yHPyIuulPv51F1WfhmIlnR25/7ZFtJ/og/PrK1O0tJMNWwcqPWXrWrT5+TE
Vsq74+zUX+MD9nc9UfTefXbeCuWcQ9nKpFNlVjMdygQ5rOZWV3phU8xGzt7wiJ7nMfp23lj2e1gb
RTmHISlpm1Upwqz6Zfan0lPcxKNH0NA+UHs49k+qr/4PeJCCkKVxLkSh6jgZBlJLlX5qx9ukviri
QKr9ST2c10/gPjTOfUwgVwxlBZdhavVPfdHeLuAdtduMHEb1Y1nRH5vhR+WKNc/HTEKqWUdAPpia
VfdldEicrG4G57xa/1KSvsri/Eg5yG2sG4XuMMiDDLUOm1D4nj4z5OfwmohipOg+EM6pwGeRogAl
IXoh5DRfaof5gs2Nl2gBgtnPSWCaokVlVRCYCedlzFkfSCJDx86Lb+cH0LZ6gDjxjzE2EU1Xu2KU
1rKNi1jb8+kfTLbpYn1IMcZuPArOmzVfzvgfwvmfteq7UirgD/Kj7hvA3uzt7Eh99UU0EiaKrvyu
LxYvp0FfURUNp8EzAA8lOboHjlWXnbLQ5Yj04lzO2pKun0yc8ehX1wDSDpLL7sjAw0XFJLto5w6Q
8zMYQQolrUXIqMn3OLqW5hQkFk+daY/0ECtBTAQRY9d4TJnKDMnCUHhMkASLfkVXod3QqKd2fKml
qwzvnSUozOrPlchU96/jRhp3jONEojYZ4UVNwyF3+aPiNg741x0jPcx4YhVPEeybyUYid55aog0V
9irgbNAACC/C5YAVzEy+Ywwk7eRYWK9PLDRBRhsUUsfzt2E3L9/I5ry33Cn5WDCnaoD3tEorb+7T
Yz/VAicnEsP5bmJNYTWNXeVGuuxYS2+r4Un40Lubyrzqwndda5PENd7nK3cwssNaSx5oKT6dPy6R
CM5XYzPTqmYNpli08X1tLC9RMtnnReyH8Y0avH/uWpDSlmjEM/xwNRi85KBcUFcLDPAlq751KtzI
Fy3dCe6YxTloqynzVBuRr4xa+BBL5KnpyZVuJA8F+uMxOBcMtLIFiu46rI2inCM2Ui3FAzAm2HLj
WKl+q8V23pzC7l4G7rshoxABDzUhAhaR3eky8Gz/151YzFY3+aeU6YCiSjGeVEfENqsIorwwBKAj
ACUGL8q/jJJjZr4pi/oHu5nSRjDnWfCy0QNhAp4lWbDyb8x2PhquseAzr5VHE9EUr1BRzq/UpRYO
tYT7UNT1z6ksXHmV7DRkfqa56CyAYo3Tj1afLrowWuwlKp8FH5jdhneBYqMw51wqbUwnbcRtkWS3
PmYXILg56tT97wOnQJrobnI+pl/S3hqtCmGC+OYde8JNvMKhg1c2DtDR7djLnY91cf+oCLiNt8ak
tbSJYoNt2PghdcmpxntC5nT00HtsJSASQVyet6H3vB15SmNjnkCFaxzT+i4ebLO/aiLQ0wsCw7/E
QSJrlmEBQIKfaI4p6CPRcK3d9WbwdB8TBbfK/XrHAP3qgNwL4XmZ9b83lld5nDdILX0atAX98PBK
8VUnQ4KYnPJvg2uciqPsRkgOc0fYMfrdtDsnlvMGNJcLFRg6zNtS0Be66aMKUHYasCfdxDOwunI5
/koKR01sXFzfcMWt3v3g+Ko55xfqNusizWTvNpLfKVf9dDn1oq/JgsY5NTlf0OWUJjIbGgNYusPe
dYG+7bEiH+/jvjCHEknjLr68thKdJ2g0+5hwdVY8pmC0a/JVn4GmJ6LXG5Hp8Dd/BBTYaiKQkEbz
2+JJ6jJvAbT4uAhaPvuCDEyro8wG9QF32yNpWhsjgo2WKK+14WKBVSRJ7ayV6K3jX5LCV1FcppFq
AJ2nLJufnBUbOSWyUMlZbgx8MMZBdN537rvOV2FcyhHTcQ6rEIWKAqSd+T4fBZDzot/PZRfNUo7S
AuouNy7zEzjpfKP6dl6D/arWfFWBcx9zH+aZ2sHAh9hZnP5YeI0Tu/XFdGt9Wfz4MD5Z7vogELpv
569COecRYRpFkQdUQnRBbyk5ZKfQ1b3adIhf+WJHsd9VYlRJMD8LCCDcLU6TBJPqpZljspq9Xrv6
RfpgusSevcgp3Pq+D4Q17K5z2ojkrvIyrFY+0pg5jvKofm2cTneLADjOgz/n2DRPPRQu0U0/faRi
2Mjl7rQZGgTwZnhsWQfJlcZfQNf0yvS74APuZiiWYYAFCxCB4BV8G76bOQKk4IwPOMFoylvlYFzr
mGEjF+Lu9/5BvorivDzsM5QIxUMb0ZPvqKHv9BIonkroC1TatcmNSpyNGGBkXM0ZWR+A5wHiEgYl
iDqx8LI42SOWUgLR9MluRrKRxxvIMkdzkZSNu86ZYxROnH9KpTFY2ge5nO3zyonOkDOKHjwwGPXC
cLeloTbWD0Z4W8y3fyWD9/FVL2ULGTBqqIaldFXH0nrKEgC9q1X2+byk3WjyenIa5+LVrq1zVUIj
vMseit5Xlvu01excjgRXad83bgQxk9lUPJpS4H20hiC4DaQ1+XF2CWjt2sPopF/La4bBpArbjAI7
5KF9shwjSY0OOwRCc0Cc3M8C9dihgGUtKUXw0XYDzEZDzvvjYhVmRTEwUlNgFwPjrArOfytmWe/y
p40AzlGYajpm64IuNwnYjRoPgy8FrXBhf79m28jhvIRUhotUL+zd6pRgTK14yiZsziiOhs2ZQsSf
I7hOvwFXN3ahE2WM2gjFi0l8ol1P0f0o2vrYLyM2CnHuAbuKalvEqAEnw2HYX+x5qZJs+WjdoUBC
H1Q0VisyBc5HlFqu9CYqajCIfVXIhVG45y1BcGj808BcD2Ynz5hS67LOrky3LgFiTQ5/J4RzDU2S
xklFYQZddxlFLzlWI8NZsF0kUoTzCkDcX7qByahz/VEy1FMymj+VvD2eV0XwPfjWPwG6ilJLaLcr
a+/FK+5PbHnnRQhCEN/R761OKXLr93QTmqSaXj0Rih23JlEjp5utyB60XITvIzo99vPN3VnjqNIH
BnAw99qFsv6qYutaS36eV2y/Cni9PYRzB3rWxIU8wnPHkaeeGDgNME/wDPxFx5xxfBJSbmvn3Rzh
koeooVFKcmiVHidPcxvQx0SBAZAIBYhs2q1oSV9kG5xzkFcTqHAJ6o621ZwId9YUlaKiz8R7g1op
mjRD5VGVqZ1ZoLySnSURtBQFQvjpt2idkniMUXt09c+mBbS8dmd2IjBhQbbAb8xLiWVUeYh4ujaf
1DG36/aBVtgwN14ENie4TfzmfD2kY94XwFlPj8PX8siaBfFDDwgmRoVLL/tn8BGYdvv0kdVi/dXW
+YaTopQKQFAQjSxAAgDO2gKwi7BiExi4zixyc21bqZijKGYJf4v1W91nVLvtIX1eHfkytcWPOyLT
YD/fyFMqOlBDx2HqyiVZHkf6yRI1JUQiOB8hzSChCU34iF6J7RHvxXMOxKLql8As9vI5KiuqYlEw
BqP58VYTeZ4lZaVYXF4YoUjhsakNVlrPHptpF75m7osDybcO8Fjd4EE8UVWjg08RNjpvMZ1/sFZ6
3daD4nOKXKgTdHb2PBEGY/+I44LhlIUyFqXxKF7SH9H0MmlP549P9Pu501tHsEvqGexA62JPqnJf
oaI0f88OGPYfsOAUQhSVc3Vy02AHrIcTrfGYsWq5TY1vBnn4gB4KsaimA1za5EFIq5EaIa1RHQ3V
YivtvSXqO+82ZCnw0i1LB20BEA3f2tnQFZMaJTKD6Rwr0GuZ3nJnBqq3HqKr8IBWjt+fQtALnDAz
4GX+cBBxLO1+qs0fwJ0jwTtY1TN4wCo/VH0Qx4Lcbs+RbxTkE0g9LqzB1IAi1IeZ2/deA/oVRsPV
Oec/legkeQIIQ04KjFzgIRGdUHd1MWsBROQSvDKFnQTRpRaYNgV6WuKmT7ob3q+fRc0jwUnykyZr
YkYWWF8wwzx9q6qvbK71vIq7+dH2LLlrJbVxPeOVqQafb63+BqxlpDn1s+ag/wYSwb8UxxTeePMl
x+tyM6Mpaz4NHj0NQXibOZNlr17l54Fo6XH3Qr8aIj8+Ys6VGlIJaLz6KIMOnXa2IWmXM43uBGqx
U+KL2+0p8hGkUONetRgmBSaQMOnOUCmyIOmDfzakhm/JR+DBqIbuqK4ZpgVv9fYgM6r24UpmXPLW
7chtW+bOmHTeeb12zW8jhPPp7ahJeifhraxUwX8o6QeyEoFF7H6ijQjO/owEuD+NhU/UJpdG5qTJ
SyPaJRaJ4GxuBcREp2Qjps6NEB53wt7VywxyrfNntVunb78I+zM2pp1IodzixRiNB3jb5bq+iX1y
m/4CAWgEvqTIB0qEQCLzo++szqAm8OgsRSE8NH2nGIlqMJjX9FL6rgOww9RsAyD/g2/eNI//TGXK
X34cJOEA065hvErmB0WkajCsWYaHn9o2wOPHIVMNgZPfS6LpRgRn4G05gKBBhYFL0mjYjWEdZFk7
UTU/NZRUdieJGN92o8pGIGfsRCK6XCAFcI3iJlODRnd15ZEWvuCj7VojuuUm2L/B2so3zMtxklOD
6NiD8RdvKV3gx9yydtjkD5fhGICBHizPwn1KdlrvTGUjlXNQjVlhti2BqdRsH4zBwpqX3af/bRxL
pCFXAsvjlMat1WNoQb3UrYswPLWD4Dls/7Jt9OFynFTLFA3ghf+g3GpudNLny8RRTqFduNJtoTiL
KHSJtOKSmnaJaqUK4QuLpre7dHCaJvZTWRNc6t2b9aoY3zzXwAozjyoOr17LIx3JDdhTBSYoEsHd
LEB55K3W4Q0279G2UmMvytaPecONHtxt0sDa9A8MsR4V4Gzqv821dDMU5JOs1sHQRH6fYC6qj3un
GkrfStHdpniQG0SMz4LPxjfRW7UAp8dMS7fvTqrptbFlG4Uk8P2iE2U/37j+aiJ1uhAImdRHvXkw
B8H85m5TGx7jv06Dn8CHx+jXCG0518Tz/xHQ+xhovIpbf3YYMzFoUs87qV1XuBHHeYuoGSc1H+TS
JdJLXR1yBeRLV6PIDkWXmO+eN12T5AAkQBQ5rb4KghM8tkGlfwgGI2FFLDIFzmeA0GJq5two4eA/
j2DyTDt7kQRfSiSD8xJGbC1abo14kSpBWnYKVbsgIt/Hrs4ZX86XP40R6tm0wpePPkBUGYHtaEdH
bIXJfu/UAUb+/soa+FSzpzWh2iIRJ0W3zJq+g74zxkqGaX0+L0dwdnyxIy9WPdcz9MJcSKTfasVL
HD+fFyEyOb6XXkrDKrc90s3JmTwG+Z66sYuxMxvLOpg3aP7OHPi+OnrqjSL3wE7UMZopx6dal+15
ejyvlOjc2M833qdd0zXuCd5TjDoMuqj1Vzn00+EvAyDfSZflLs6NCjlfgiHISOk96zmrWoGtiXTh
coe1m1DjMkRLtXrQlnstPxoiXOr9kvfVuxHODyx5V0d6Bj+QXjLE7egkOWn7m2e3DlKnF1g1u/Hn
bivnEVTVWLqxCImjNlii/J6HhxDRr+pzzxruR3aPRO0XwRnyzXQSzYahFsiNKO28OqsDqtQeJUL8
TIEf4vvpa512g2E2yMGoa96BiRPjfqZr5WzxzY980V3aDbLAONWxAU3RP+PSlq4qp74zoJaUXDYx
JhcEI1y/M+93X2ojgOm7uUdha7SFbGYMDLu9zJ7pie3WGAVmQJziXnopCrsJLO/76qzP1Y/xvrot
QmyF5V6GqY3jB6705k/hqmJCCryVt3BTaVbZlUWdQnJmEen0bpTfCOGyljibCkmf0PrpJ8vVEpf+
sDrNHuIv53XZRZekGzmcf1pkuUW8wtxOgWUzQGhWdn2MLppT4oXuGNm1p5za1cFuNkNuiFwRnKzI
brhkpjZK8GovrBxJ4kNsYT7PsAReSySC81pZVyWkKWGaZnyoq4tM9Aa3/6XQ0JVBoadpfGM6ao0i
bBV4RWW+6KRA0Z6q4VCnguC4r8UfKXzpMdMMRKhszVPVm+w0WPBZa7iImqr7uaz1Koa7x0ZjRpXE
0AQxMk9OU4BnkCcgd3xiPO4fu0evsvgrPU/rTLsFb8zdqZoxwnWsRUQUu952ow53VfN5pFLCRmdN
rD/ILaIvbQH3LtpFEH0c9vONc6qXuVujBiYWJ16CSZNJ8PHf8Rwy/Da60YO7pU1o1nRt4c3DL4tj
ntZjW9pZhjVDwymOjV/mdogLiqUPs7ALQZq0H5I3wrk7Wk3lOCQzXs0Zg0z4jNfSA8bhABxTf5E+
iwCFdqe5tqpy1zWpLKA+sxGhzhtdNqzeAYGPbe7TG/2XahM0zETJk+jzcTlHpKnlEOboZkWkPsVr
eQiXHwI3y0an34cvcP1CNQI2I06rtWjklBCUHtp40YwurXq7pF+HqHDy5Hs6DrYcXpFJIHXfM70K
5fSqmmZJogWVoqX+MGpgRVxU1tc8F4Tm/dN7lcLlUF0JgNNVNVHxzA+1dKmLcJ/27rAh4zEOE6ym
LFNOiybRo3INoYWEVZ7IwKqW12SNIEjs1h5bKZwW1oS+zlhCi/yI3Rq7fAAoCZgOTbvBGJeEZ7rz
BrH3aQwZfL5g2lHMd8yAEV36ZY0kNCXKi7w+GTX6Y7q7goT7vJy9j7OVw36+8UyLnpKlmtDJNOvQ
zkniqpqI1H7/+7yqwvkmfZ7zTDdQelimrU6ndHRDLTivxb98nVcZnAuKqixLGyD4ua27eGzaUnLq
AwNNjw8ZAOesw3l5uyopYDFWwWqNUXROpSzBIBe1MKtRKZ8T8hJnhyISjKftDrtj2/ePDE6lUlHR
75hBV4NB5sljeyTYQoT3/jS51glIBq7xWbTZvGt0qkIM09AVWTU4tYy8awjJmcgBaNuuXs5uJ/s6
FdWJ+59rI4jTDc/r2MInAyvkGXNN6kvXlkNcBgLfAmpU/tA0rrERyLnXwRrpLEXY7yRTYevTEWWk
PWF6v87sdX6mrlL/WPCk3h4ARiDoCe+mTFvZnH8CC4sMVgn0F+WA4VWvB/lYHVUbKLHCbHk3OG5l
cV6qMQrazwwxhQTKp9ktf+Qug+VUgtGjlc3Qfq2jqLRjfz8fugyVZSD4N4o7LiXEQ1YcjR1ehYfi
RS8jJ6QPqdx4GXmu50frAyFrK4zLCaUyQyFpIdGRjBu6pA4lL1GlfAcft2hddV8tENfL1DLh+bmj
1NM2jUJMOTrxrAZkurKU3Mmiiym/S+tna30871H+5cv9EceTPiT5QIooRqHDHqEnT/ZykBBhz8QA
VwcB0ah0a0a2KLHZdzLAbf+Pkr9td+P+FbIOZl2ppaurl10LYPD7uveissCQRGCATprqz8ptaD7o
kk2Lqy4XdEN3oo9uYrdSlxXFwD9c+t3pvTVkKXK5qHkOlWchJKTo97Ofb9RLSnxYsI5jQUl7nKaL
WERwuhMH3vz9nMOkoaUlaobmHTDPO9kj+rfIvDtvGDs+WYc7tij+JyvW7ymXjQo9HFa5ACEBnyJ0
pgJLLdrg9NrJGEVwaMwHcvcYC1uyrCCmISXgU9Cmk7NwjhK0CMPIWYpTOHodsDOt4gXLLOeV2rO7
N7I4n1jpOVYyVcyDgSOjsgmWlVkrN3H0IL9OD6C6FOODMFs6px53n4F5QrvBQg3Wfo++Kj7bVDY8
6yl9ZjwF/8MEH3N77+VpBCMeumy+GxWT1cxszQbAnR3o5oB/FGSjV3tGgI7bQSr98we6Z4iW/CqM
C6htuqiTkiD/WSjCW2lj/LaFvzgvZC9s46u9SuGi6KSHhaRRmDsjnGP7wfRI3dpjHHoMITx5OS9v
7/ZuxXFGUq7TYowzDLIGQL5UpPaQeOcliI6NswkUFUDVnCw8jkwvluSERW2vosbMvgxqmhbilqHy
b5i9rta07sBNXCs/xyh0iGTYJlEF30YkhfN0Ks0yY9Aw6J3EV7GKRuAYZES0lbsrRJE18Mpbpg53
9NadllpHB90IkWXPjaONAejY7X74QOKrWxspXIjv0DymdIoR4g+9i4YC5sxmwBRll5P7NfkuRg4S
acUFIWOtY0BpwcOS+WayHLlr7DISzNeKZHCfR87iaQpNrHNaEfDflduuN9w5FRTae6Fie3Dsj9iE
ihULLSUAnhFN+0sdyM5qoMQvkmhCdScvevN5OFeDRBAZWAI/uuJBJNbS69yQb8fmaz3Fdr2Gfgxs
5w/cUhXr+RgZAnfnu2qLFq0xybhBpXSK8ytJuWtE3Ja7rmYjglNKGvJSCluIoF31LWrHJyn7cV6J
HQkUM07oAYMoh839vf04Y1EmedxUOLbukz59iUW7JDsWRkHnjs6RhkcWyo+TDasWKxZBIU/lYO2C
srqdo+N5Fd6LUJGmGZh+Z1EAY05vVTDntUo0JSnc2IwO87B6cvpFKgXXXySE+xKgSUAvx0yoo5tf
qXHRNgBkEw4gve+2vdWE+xhZjOevZC5K8Gk0jm5g+7menW68apRfA95sapDU55Zlk0n0Gv/eCiD4
98gf5vrxn5yvUQZtQl6QEKeMb5GQhrPAynYSq7cC2B+w8QEyMccqBCAgAN7DYLztrhjbX3VpoYqQ
gj5YvhXfPmAUG404o0jR95WLsCNOgreNSlI+58N8kxa9YMfovW97qxdnFllspaWs4YtNWDss1Wta
+gmABppYNPu0a38bfTjTMKsYG6gE+tTjZPfjNQGQRk8Fmc17H/pWGy6zqccuywYVRo4Bg2PX32Tz
RZl9Cmlm6/IxHgRnJzI6LssphnbJG2YTGp1OqnGvpunhvBEIJPAI1FRfo8VqUSsn4aeGPKeZ4ImB
HfrbXPrNefFFEN4nO7lL8FHGpvKHMbkkq+JkDKiqUWxJNkTlCUsx3ssjOkFtig4cT7KtliRdqjUv
MS74bBUadl39qfratMhCIncuv6rWodBMOzJ+YZJWkMnt6/oqm0t/RrS4wzUFXNWELzbpvtnl7qpP
rhL/aKRP57/bvrEblqmA8tQEOvlbb7FEY2/l5UScbLnq2/vCuCo7gfHtFA3s2/2RwQ801MVCMZmr
ocZDHbQeV8w7JdJvKgP1kr0YT61zXqmdVspbiVyaWmf5LE8Wbtds2eWnBbNC42ONIV16WS8OtdNr
85BntojIZd9DverJfbd2yPtx0SPqtLl1Pcyy13cKgLgXVzZXQTYpEsVFkbg34xHkp8Rp5xdZfzCl
LpC74yL//3fJ3x4kF0wsK9WAHw0S+NUCaGlI7vRMRGK+7zleT40LH3WDTkCnFoVL1Cv01Yj5eN4Y
BBauc3GD6FnRVgN+f7EeDezzFhfz/z+3f3tKXMSQkDpqrZkVbk4upfrBKIMl+nxeix1QRBWrh8jr
ALqk6ga/fTh08mJkmaU5rTvhfaN0w2NyKvD6ngTEnoAORl4GoOUH58XuuaKtVO77l20z5nkU5ugI
AYZBCbLyXoOXqD4X5QdSy60kzgzUVVFCfYKkHqCE+fK9Nq+JIWg2irThTKFvrWmJCshQQK8TuqH5
bBo3WemISSX27udWG84i5Kgsl6HF1+pyT1sz21hvpPEqtu7Pfx6RGC6LALt3rcq5qTlyn18suuZa
Xe8s+dOyCimJ967RViMuUITSFBpZA1GLM7r5bQx8uhAvC/2B2qa9HM2XSNiwOy8SUe9tbAppTsMi
1HMAa1d349Q9SOHoKHImKJp349Oraibf1LDSERiG2Eh0dJsG2T1TLXblz8VRdc1v4uWbnYEqXGXQ
0KAZpMO0+FxmSONxGRNDc8wa/KXZIf4ROwqGNWz9pj0aF1UAbtiva+nRzgXbmeBG75oMegRUNjBp
gJ7U20PNwqmN9DjUnMH4pMUYkFMPKlam9VL3ztvm7td7FcTvGLWqBb7JCuSfavU9qoMsBIKwkNyc
hVQ+TVM3QrhAX42ypOULPl1VXU91Ip9WWaN+POSNm6dqdzFFcufGlYnu8hApl6GiJketPc2ilG1n
/AbfdPOHcLE/y2kndSW+abd4Ucemuk079ZXr+hnjCAGwGy/q6/Aiv7sQoU/9zqzPHQGXCpStVsao
KCEZ2VVyGAIVAD1TUFwljnaKjgwxN/f0E/zCIXRkwd0RfWQuPoRtkuvTiI8cZhcanoy/FMaHAt/m
ZNmfsKln867FTJ3MThb6tT8ANNiY3vClcbJgvptcs7LhX8P0xjqKsE33MpPtN+XCxdhEVR/BwJyx
+qLU17kuKDJEh8cFCZ0uS01U/P6hQhGjENm0w1oD8WBLRHD++z5uc4pcpDCm0KqUCrI6TzYdKbHx
uOiS2841W1e116f/wc2Jjo/zNBglsRrNjEE2bFs3q0swvVAFuUvBOjG5/XX/JJoWFCiJl6y3pmKl
Sk2ywiCO8qCeskN2B7zdR+2OgQOmXhjZomkJwa3HNu9bgQiHzUiYbbLnEGW0x5upsSVndJonhqq/
gk9AfuwkEGJ+pOmiAphWUyko0Cm/hqhYAJFcEF6cHsis0UNKgCopiBT75vkqgjP/qm+VupyAtVi1
yUE308sQbxdTFQkq+/3MdqMKdw3iYlC7WKIaYNnC05LZ82Np2qabXxhBfAD+9eqaF9VNJFyC3e2U
bc+QuxPxMk10CiEYT5B+rtgt3n/cEfVhaK9XYee0T0AGEJWm7Je+d9evp8rdimouo9TscStmvx7t
ocPY/XzQr1cHiDbDfYf/07iyL+V2othlMIpW3QQflR8SDlN5XcDzh4BZ/8xy4tbzU9Ot7kdC/x8d
eVw/zKGmZTZEgC5ZH6P6adAvFeFwhkgRLuCaZo3V8wbT/lp2v0Zwn8mpVERuc9+FvSrCxVYzTMy+
SSO0NtfasaK7CNSIf3dU7C/YRLfKCGMJqRFssPmplcCe/ZqKEEvY/TljcfzyYZ0URSpNELGuMVpK
/pCC62QJmvZuEeEQ7wwCszTo9cA4nxGDHk6tUgsp+xflewsMWizRHyvNmT2GHS2qTtldOacZ5zlk
GZBQAK5hF/gfxIbJZ+NjopRZdICcn+gMK1LXCI6wCQe3nvxequArIiczH9GQPG8PIovj3MPUdnGz
Mp+0xlgHVOgNXr5FCx0CGfwC4pqRiOoTXBAJyAkd1YcKezGA//+kOFgeOAzfhBPb+2n6H7PgB8Q0
kjV6jPoUzCxYeWQ7W4ZHwJliy27mipFmBXbBbyL2a4h3gvE/dqEdzKMeEB8IGIfz30oUQPhtxLmu
53lS8LFaF08tj4w6zLzNL1jYJ9jw9eMn0Un+XhU5Y/L8RuLaZKM2GRAJUiZvuTa+NZOHuYVYBh+j
PRBbsRuHxU6kknYd2f1TcxG50a15MLFTj+dZANk1tvG5/Sm6JAJ/zD8NGm2bzWoDLzOlL0UMSmn5
qIomoXb7uhv3wu8wkiSN8DhMWBab3K8FqubUpZ+1AG1WW8M3HiO0k0UjcrsVFup0RVHxq01AZL31
0a1sthmtf+cJDFY7valZ+wOA00j0qktYsZKBWwHL6WwKHISpIjvbK9m38jmnGpVJCEBsaF1kD4Tc
JSYWPKzQjidZ4Hz2HN1WEOdPtbCysFGGhgsQoQ+xgZKRgnOgqv20b53Bou75+7Pnh8CXqxNTVwDc
wc/FhBIeJNYYXmFCESelB1kTTXDuJuhbEexP2ITXacJGTJn8hrdWfNnLPPMzeplfyot/cHiROAeZ
O718ALxNVbZyOZNJzDgy9YrmLnB92gTjbSwSli/94kh36WE5KLfnj3I38G4FcjZizmHNqh+cpSM7
82Nxx+oPuANHveyfRAa5d9e3wjg7KS1JK4vJyF0DgHtdDqA18+sSfz6vkkgIF3XpWBGr69bcTel3
Kq1eO7hL2ggsXiSEC7eATDV6VUMo7NRgza5KUEFIx/N6CKycj7bzRKYINAaak9TXUXFtSkIjZ1Um
HxM2n4OPrtlglf9H2nU1yW0z21/EKhJgfGWc2Zxl6YWlyJwzf/09WH3WcLH0wHftF1dpq6bZQKPR
6HBOrsnY+/zYH5fXen92VP3m9l886veu1q0sLuzWZj0c5RLvB3b/VCiP5h5699FbMLmNKzmdO7np
YVyD6dAAMPUjl8xWOheP51IdKmmNYxU1N6nyddK9xLg/v127l/pWBucyZDkOO7y52R2z+guGBAKg
UAdAOfMxdvEylHbpiG4Y0enlL88UVKo1JQqKHz5D0kg8eQTsbO+xkT3UdSpXoKPA7Pl7NKu1HOS9
7EZ5QRbYpQeAKFzFfuLgnzDH6eCx4+aip+fuQ3+7spzbaMbBNNIIJyE9jlcxRnQKjEJYbIrYkX3i
NrEdX4jnh/cvtT+3DA8XMM0hiQlhNlMDwzW7KmLDjvRvY+8bsiCVIVpWzptg2ragaDHL3Q44ERXg
5EDBpqsidJfdNNdmHfl6ukrMIkTNgvn60TUSm6h2Bcba2VEcJQGUvXX3/5/BfnOd8VABhj7GmQpg
cXclPwfjqzr65w1SsHA84i76b4eI9Pj9BOzrc35f5BWAV/6bI+bhdc1+qPOmJxAyPKiGZ6of6Fvb
bgvnOFJQYRtSDvPO61ujmGxMjdn6ILjod28TxKGEQbUCgpQzscVUiz5U89Qlg5vHt8nw6wM7cfp9
g0uhdjLm6OppyV2tj69IPzyu8gB+uFjwdNrd8I0YLnFapf2QkVWFmOa4TF7ZXfVEYFN7K4VuUQwl
obYH58l7my4fRjTFw2b79CEZc+AH1ILqx67f3srgYpSoGCJVBa/Va9Q1fWUtJt9np3mqL8SZQ5E+
3M5HUiVJaopc87wkdqc/RPP381u/65832vA9XEs1pC1hz9nsJfvafFWdKVAOmfO9OhrXXWLTlxY1
JBHG55573grlLGGkiJIVFOwA3hzZaPGDaq1N2wSNZL40i3r79ndMNVUZfcRoX+dRSEKFVkRJKYuV
4h/F69R4blut3b+yq4kqSPtLuhHHhUvzTEp5GeffKeb6FpS/bn+IfRDkuQyjtfSkz7kzCcc0dm1l
I5aLk/oGk0TEyHJ3/gs3hA/cE6fzO+AluQzxdjnk1+b6gUQm2o//LCz7pM1Lq6RzqOvjgpH/abJD
JQJdbGtbUikI2Nk7ho91t2KYY9mIaY0uHpa+gROPzAGQsF+nOb+1ZDSehlRwm7MD9U6UphFAfWuA
buOnocZcGiayDsxUkkNznQQFSJLjCxFu5e51DtjtP3I4JxL3o9ZIDVZucmbAGZTuejAxCGWB4GCx
p4Pwbco2/5xenCNRtVie40lhIXwDVF1i00OC6RrP+DKAwuiVmlmISLdrkH90fFeZy6a5GyMgajq4
IZ/1bMIs2yRo7hGs47tiXLKaCZWlkZ01zc+84lrG1N9VBbrGMig+0c+i4aS9O+y0b+DOemuKVTRY
bVYQ6ijN/Zr4CohKtON5l3zeBNFy/1aEHnZpVFpMpekrSWL7W6r6OZq9ksJWhtsmEyzh7uHa7BJ3
hs1Cr8M0qXNXHlfwKiRIMS1AAHciVZSCZjb9zzb4bnxe7dWqDtuJtdwMv6oOQG6JvQCCyi2c0F/8
xVVeih+tIx+0D4y44w7bKMkWYeNB+mKOMYzDtm3W7KK77K0vjTkDZUGEKrR7s20EcQFIYepgzZKx
eYD4tYusx1DBo6p8U7ILjHAI3KLQ+DknIrGOs0yBMNT3HeZEmgDkfwBAAJiXm38oA7RdRM6HSPWU
Jo0JcRJ6hwrph6Y+1fXzeeMXrB8/Dw2AeA1dh7BGvbxJjWuaKrYMaBT9J+1FoEYC98QPQWdGp4f5
AJe4pMdoeSLmw3lVBK7iNSrZ2FwRVh2eB7hKQLN8aaj1dVe0d6ZlCR4Hu7mLzba8WslGTp8my2xV
OFb5kfpAN0h+KjezM74Quw0iFyDmYHX2zqu256IMQEWojK1ANnhuetmwlCkxIvaoP9XgCmHb2q6B
GwTwcZg60rV3fWtW3Ma9UVWwhuvJcIcXTE6gAyg6WqG3enMQe6J7cs8mNgL5/rWBaK0hS1GONtHO
iWRAWv48v3J7RrEVwEW+0Vi1XddDI+CaOkb2PFaVk8/P/00Id0mZaR1G6QzLQ13xQqKTH44oUZi1
IFbaO6sGAcKPpQKu5F07Slx306AuKR5b8fPcH/LqqBHgBmepMxux+xGVTrI4B16A3cUyMRHv6M13
SgvwPx8iXdBf/w/mdhLCOW8akdIYow5Bkq/4qjOg0Tp71tBHhzIFKnsfaefZrh/nvhOt0BMDKMrg
fwJIh+mv3UOZCHTat7eTSpzP1noTMxoxZDR654zjRT4vQUxFMEn7x+aPFL7BpLWSzpAzPD3KGa+b
SLczUa1DoAffXVKFGc1TC28qmk3P8Vg8lDqgCnBZCF40u57tZNOUOzp6WSSJqcEBpJa0ftG6nrHd
mYUL/pLaN3KT3Bdx3NqhYSRBjCF1wXbtvh03NsGXx4y87RUaghdMRniJNiF6oFfIYjigMnWIL92j
thMDQUbk98je+2Arl+3w5hIxaKzLkga5+dWXLwxjt3LUO8b1YTzMEViwkjuMg3ggE3MjV/eUz/qN
iPFh9x7bfgIzgc0nsCSqSSjCC0bWXXT2ELDkNB58rLTOiOy1VNjMJzIrzq1YrS7NKs3xspSr6zXq
L2mXHtdQ+m/ei58CLtaKShKB9Wpl9SDFw9Vs0sc8EdE5CRwyTyKEqZ0UvBwJtEkjP++ODRiD1PAL
wOPtPAvOO+TdpMp2uzjPQuicq3SFsPIKrMyMpA9Z/eaAXgOw0EwHZfDOC9x7p2zk8SU10IJ34RrF
yBmtd9mhIY2d6J5JBXNru56MMoonULTIFj9xM3XmoicdrgAju63CW3GlafegbQRwBw2t0wUNSzhk
1A0uKumGpqttxaZdL8r3ehrsZaG3lXmIzFva9s+r/ldWC3zMrs1vvoA7Z6URNTKtcZVK6LWcdbsm
n9HjJPCjO/BXyL5upHAnq82lIgPjAuYdMtsMwPYwO/mn3m6uqJeiM1dgjbvbpmJMHTirSHPxaZt8
kedRHVL0GskPkoGsryDI3l2zze9zV7Vpxks7FTALamS21HgN8pZpI6gliJTgTlTaxoZZzibosczh
Qap/9mUkUOO8BIXvlY6GgmbSVGKZjB+V3Nok+0gh1fizUArfHE2SVg7NGDpIhyXoYqc+UqS2lAeM
1yv3AJUD1r1oGGLf1DYyuTt7LdSxAaA6ywH1R0wo3YHO/BrIZ8h5hsIpU/ZjfBJjqyCXnYnTUurD
uszBf8DMuglqsMAoTuQwYDdh47BIGuct5lSW8zLOoNr94lAkuCIPwS+wtI+FHxa2KAwQ2QfvGoY1
lhZ0V7rK3FyXFpovdEWQtNh145vN4vyCkRcoLiU4Sd24XpO889JwuWgqVM4MkTZ7+abtVvHhfKzm
eaVAVKn1dio/k/kz4Blskxxl/Yvc/zx/P+3HLxvNOB+RZ51kROh5Rj0fYBmArPZjd7TjxR4ir7QV
5P2ng7B7a7c7bqsk5zSKsR7rvo5SYCqObvZAPEZ8L3msdUH19UsTBAmizoXXWbUzZ4BP0qghuAvI
Wv+uRTc6ejtXH4SprC8PPYCettg9Jr3bF8Ur3OWyOaTXoiZgkdp88ob0dTMVI868Zq8+I2w1fNax
oeBMOM2VfNWVdnQrnDVhr/NzinOeppQiakUZXgeRCbo4bLC/3Cmtvbj9vyADFZgvn9epgUtdx1LC
0uffkizzy/pOIo9qdhsXX6v203nrPX/BgZjsbfCdAdVnMg12VqLCrjBl1WEm4yPV2Y2tvm7qJsJP
s0muAduLx1VX3S4xGJ3b7OW8Hvtv+NMpfH1gbWQso5a3mcQiAb8dbWaVTaDeGc/VsfQaGIUrLPft
RnQbiZybMcMZVZ4GS6cGwFEkqPZFrDODdUVpjoGKfSUMdwRO9HXYdKOkRdImXSW02BvtcNGD26pC
qTYZhhurz93zC7p7JYC+ATCNFtJ9fO8BhBhYTmby6mhr6ROtRBTP+1t2EsG3H5RIJmaF1LCHn3pB
HOqCZOBOdxnZ9/zzXzRe7W7YRh6XgzNDTUkLFavXeSqe8oHlV9fdZzbSvH4FnUEgQkrdPVsbeZzX
6JosHAoF+s1NbTfF4ITLTaWvgotVsFEG03pjE9o86fkUW5mbZUdiXUjj4bwhiLTgPMQgDw2deoQi
aQMEWwn0OI0e5JWosVEkhv19o4YeyiFFXznEZM/G8KKuN/Xw+bwmr/fTOze+2RAuBiFNV4JdHj4i
PWo+PYyH+YI1k5ODaOfZ0T8niHMNBDIG0C5m4JhoU2cYMC0I3CQ3LqKDGdM7jGqLVBNZAReE1I2k
9bUM257/wnTCbeqGrgpQfu1iuWIplNwRur/dEHWzmFwAouqLNKDjgQUDJbE1H90jAKdYFxsTEv/i
VhTYh8n1KlXR1IBKGEtqRdWFEt3NrXYbDf9/fHS8XjUA5FJFR4KU764F2Ko2VC2OrJr8JM1tPR4F
Jri/aicBnE+YuiEyGUI+Lg3qz6VdBNrNiPI/cI4+pfeiJ9K+VZykcb4Bp9SchxgBW92W11lhHhNV
BPe+n0HcLBnnH+opt7pYxTVYeYPXH6uX1VXsxNMKu/Qrx/yBJsUj8VUEg7JfeqynKL0XTcrsx+Cb
j+C8R9QOsaQ0cFL9X/Edu0h62SbHxade8ciYaj58m5zWlnMmTVz1WV3DYWEeSLPVBmXYBOH36OQr
rMcGfY74xbt/g51kcn6lGHpJylmQk16NQL7HnIFruhhMc61ARZ/Ph7pVtseB8yoyus+UsoCO5pf2
aganduOELNKvEpsN+cmX+sP587Eb4Gz2kXMqSwaGlioFUziQAK7yGl6zuDKi61UIUyU4GXxbbdVp
4MNiK5mYThjQA6jCv5WXZmz/JoGeJ9R9RO/S/ffTSTu+s7ZU0I62yDgq7M22YKqJeDWCDzv2TUQ9
1LmQ/cipHvNAgwsVZxUEi8s33kZLVo2jiRxNYz6W0aUeo+8Ig8iUfjq/ifspYl0B1zX6MXXgNby9
y2liSumIfCcCuxFQAIpdXVsYAWSheOKrgr7M3Z3cCONsVG/wAJcTKXO1ogPIquWMIryP3XXbSOCM
cq4WdWoLKXWb9bCkN2Ss7QzpWRFzAFuVd0HDSQz/ug6LNSGhgUA+aTOPNLi8x+miNws/WjDxnCmC
dPBe+E1ME4V8AsRx8g7Iv+oWBYQTC/IW3xenPXboIWkP6a/SloLCB8mY6OpjNzSn3xt53NWnrboG
zjY0D0gGEPU+jfKNNb80xUOH/u+5wcv9VlcFWf2doOGNSO7+m0tzUOUCFl8l6VU8SUFaAJgGvGbn
DZ6Z2DvNLEII0L9VixqcvZfa2oHawyROQj7XzUWevLTdMc4apyfPxjK5/00aZ/BwketEsyFzY1CJ
p0/VfJP2l316MNXjANKC88J2ThcxN6pxtm+1axWnFlRTI5DFLJGdibB498b2tiL4yG6d5KGCW8ID
+qp8UgABvbp4dQLMg0FAE8BpsIBSOoqyWbu2cdKMB32cJ9ALNTLEtqtv9qqtas9aIvBNIhmcyUfd
kPUE1U1Hqm6nMXQWDL6soinyvdoxkGsI2nFhehYYCt6621FGm0cX4mBNFxVGfDrAvcyXCWKDBGhE
xegw9phJWELdcVdvpHLxD23bpB8VuA/NnL2RvqgY28tV2W4snw6C8sLeOm415A6YordREZshAU9B
YqdxsOhXay1qARAJ4c5VGk3W0hCLOEP5s60BrD+D7vP5/HESyeCOU9uWaTtaUGQ0juESVOvdJKqn
753YzVq9a2WaSDRIU4xORHqxahdq93heBZG5WVwaBehpoZnOMOrOWzxTR6wPXMJrcmTletOPD4Wb
YMpWFBkKVs7ijtJg9saM9iLqNGEejFrlKFKD/08CVy4Sw90YtKi0UItp5sr1Yuc1eKVkCSMDouFr
kRi2iZtsR1ukg67FEm4M+ctkXA3tfV49nN+nvUn27QG12DdsZDQRJhvrgjk4d3EWr3OUy3V1+9GP
v00+fOorgafitUHR29M3BeGNoE9sLw588wWci5BBfW2C5AY31TG+UzE7aqz2eDF6FM9A5bMIvlS0
ppyTWA2r0ssYefO1Rft+3LKA8NKoNP/8uu7GTdsDxvmJZJDKKWpe7R8UznZ9u8q2etd6s4f5TdkG
5eJHrqqtRM5rxHoWjn0J21f075F5Z+mFo0miOZLzywfw+rfmMmDYLGsqqJUUn9Qst5soqEn0gXDi
pMk7SoneLGtKjS5zWyO11za3DRHB9h7g4sboMPryVo9VDZeGMkeR48U6HqOv3QoI1eY+uQDn2GBX
4F93lGcQguGpdSvqRxAYB8DqOOlo95lyFdIZgF34In1DKyFauGZP9VcAA36kcfWNtpwjqXO1k0oN
jkQbb5b5ckg+EEFvN4xzIn00VR2YbTJXlYHlZhiOJsuukg3/0S44TzG049ArKuxizLUjgEDv1Lpw
z5/b8/EKEDHf7kxCR1OnHex7lAGNktzW2Z1Obyie/7Wo1i20Qc5FjJ3adi2aBtFQ2h5Z1kRFmxSw
2+6ASPGJjeuD9u4ZQMvyQdShvdcU8cYgeF8xkgFBGUQzmKT+lpmfehsfyCG6FXUpnI80dP7BSlfp
f3GnZE6Oif5EdRLEz3t5PURcVFFN9Pe8p7lIypbkis6CTJtVuRkJEaasXcOx7lv0BpbXzafzVrK/
fieJfPg01VI0pzkkSorNetyNh5b1QUpBG8CzC7Poe4/ijYJ8MNWCPqUuG+Sh4iPrHJgPChjZWcZy
OJxXbHezNnpxbrHJ1pIqZZhi1D8LJlm5Uuf/PysVwWahXx88mZTKGnfC8i7RJoNAl97UndF8WtfB
6UrRUODuPUVlzHQCUhf5Jc4jSes0rSlBCC2tP9Z2coZwcBZhUwdbDv5JD/DtP1I4hySRam4SlP0d
/TlNwIHOOIfV2paeAdR1A1Pwzu/O61efk8et3Rqa0qQN7GHgl09gNHWLQFrtyFZ85j4qJ7puvQV1
5QSZGXad9E56ISFia0UB8P4NttGc813JsAIIvEV6QRmgd4HgnqRuEoQHhmwb/RXdJt/O6y7aUM5j
6VmrtVFlwjKjF8xh3mNe7LpaReh+bMPOLDDfql6pOp3qCAucGs+G9ZRZqzNJSLWJmLnY156Tw72O
sjQjmlRADlWPGiZVLSfWcifsLszkUjW/RP0kuDpFArmDvbbGKhe/Z3LCYAjGw+A3x4+ws+Nwn8yC
b1BvaF1JdY9dsszUlmWgkNUP0ygizNm3BVDO6QTT/MCQe3tJz1OeyNbIXnldbqfLzyqpHZ08f8Tg
TkK4mElf8jaPUrh4YmadbXTFA8DOv85mLDjUImXY3zcPsFWRiFEtOoJdwLtIfzW902iCJO7+5p9U
4dyUurZmlTK3wQaySj8LBnR/9R8BRcTmn8Rw3knXFiLPCTTJtdmtMZ7XPszIKSlXaXt3fm/+wf2c
RHHupyEAh+0XaNQiE8igtNDV5vyuHlR+9ChyvPtuAQPfBG0upqJzthAnZpoUuQxgQsk3lscIlCFD
6g9CJqh9WzjJ4WxhWYkUtxbidIpfx+tqHW8j5Vmwdsy3vPM9KjWQy1fBzct3Q7cqaVe9wdqxxwcF
z3L0U79afDbIPoiCv/3QbCOM26h4MS0JSVTihNfLLwY7IDkULe2Y3wB2EmuLXS6lJBBouLuMYK+l
6PUGoAPvhZTeqtZlQnS7Kq/MGNonUFX0lwqQhXQQY9SrDcTDRYi7vmslGsCdMYuiMs7Utyd5tlBE
UWmBOkLxU41uMUJsW9mnqRVVmvYzJhtBnDOPqyFUFwrXFP4crf+FHekngPSNHgE/gMj690/bRh7n
b/W5a4xQa1ADwnL+zrujQPI6c1Qh0qgEGaH97TutI3fawmqce4uy7QuDSrmkmt+2XwQmsnsINipx
Jy2KZjpMLO3F0pPDffg5C14bLNwMIP0Ce9wNqjeyOPeLnpRO1xImKz9UABZJR9U+r47I8jjPKyMp
E4LbAONXnenGU6Cl13UWAoNPcJGIdoY7zbPe5bFGYAhSc92vKAprrpY/nNeFfes794SDC5AcRQGt
IKdL3Cp4NXTwGOl6l0Y3FHhrjTzbo3KQRlFJbq9RmLCJkL+FcQpZ+YB5B1Z6mdB2h6ZdIMOiHsLo
8axr9DMgTy2L0TZ2X3MboVwoq8Apq1kIB8zIPaCdk13TILsjQmw8kXr8VFSTz4ZeJrhPFrQhe9pV
4xTEL5zEGb30QOzloF5lmbD/dN9fnBTk+6NGI+rrdcSqNt7oysgpo+O1sEc7t7WL0vvYZMJ2G3l0
37REpICCA7Zxeq61I21+nrfJ3RO8UYhzgFZHJXMd8fthgu71IbOL9Om8hH2fvhHBOT0JDfOYroAI
5bsZDA9NEIJE2bpf3PFe3GMi0ofzfqGSRYm84ozR1vItYgFGVj4IFBLJ4LxelaxLSpI6c+ktFs0M
ABkLKA9c/mNrYwwQUJChIxpxFK4i5zwkQw+zfIDlpVdDbvdHOA2gh5Dv1gVr3RW16jDvcMZV8TiC
KAub46qUaKql43U0FoGV6Zd0Iddr8TJXyIxHy0cSrRsr4VyHUS/EWGQdTeSTVQVlXCOa0eLrVuDn
91OTJznvGp9CgE8OOhyHfN95k4cOyuIidetL4359KI6y+xvNDB2cwlljgdnw3U9alkfWHOMcRMp1
G17qkWCMTuSc+P6mQreqqAlZuSmxB08B0qVRgKCjzG3iy27hRr72JDgKzD2csRMeZnDpjQVFcFyb
QDl6nfzxQ3Axu9azEbBeR/1BCKwpWkX29+2jcpqVplxwDvo59fK1vLBWUZQmXEjOiSDcSOvawE6x
d8Rvhiz9c2/rWMfKjxthfUtw2njWPoxqleVgModS1bZuPYTmVTri5TdfmObNHArCENEKcp6ktEBc
EJojElyldMzH7qaORQg9u1Hb5pBxwYeR6NFojEbqauHomtpVH36qyUUkKvXvvv43Yjif0UpoZcoV
5hOBBdwFPSYSGfS9KMrdjQ1PYnSuMjgZURSRFC6D6H9V+UupqcCBFqBRCVThofokfUlIbCKpkAJ/
TTm0By1QvDr4AJj1NpzQufcVePrq1lDZo5V8LirgDoLuty0/VM3aLBgXVESLpmSFDl9eReh/VFAW
HkRunH3oGcfD5y2aMcmAiYcjWv0aXc3vAjBEgooUI2mFK4aJENgzD4rPcBv7FjkUNDBdL+mTRJ/1
6qlsvgq8qcjQuMAiKpXVWiOI6Tzrew/KS/34Wr+yx1/Av7CBxXIri8re+94AeQzLMjVNkTlfZ1jd
nFBKkKTLvmTLzSqCShT9PqfTmDfFKs3IaIb1D2n6oa4/zy+a6Pc5b1YBPbfrIhaRj81j3XSAzRJ1
sf3DfXBaI86dRbEU51UCY3tl9NCd4st42UdAnLeCHPPwXuQLyxAitTjXFudNY2rsoaFLtT2roL9Q
+8P5lVP2fc4ftfj6ZVeucr+yZNLoL6BgQv40dFF0wTypsz70qNiTSzOyjSfCVHRFSAn7xn6SzuWU
Sgk5QSuxUjfOR3Cx5NpfS485mrn+JFBzP0Y5CeJ83krnclUblLKqxekTW7J1J5RsUmP/qtZFsy8c
hkZtgdR9B3WSyvlALSNyXFoG6tD39C+WHjSfiivTlhCuS0dRuL7vn07CmDVtgqJQ65VmqJElKbKL
KnPrqrWnztX7X+eVEhkM5yvSVR2MEiVOzHd8GhcMQiRHaXxcGw8MCe7QNA4NRU2JgnPAj7XSkbQk
Xtk50B6zIZCE6TLRPnH+o41DuVxKCJhAnM1e9FljqyAlK734whJulMjoOU+y5pNsMDQlp7eCMr9O
NE/pBQ8p9sHvb8aTLXCeo8mWphlYs5Sp4xpRjyWGVVT1qJZo/PkAlDkYakAVAwo+oIHzz0TVlMcW
vWCIWtQfsnKZT89S5Z+3uf2H70YGp09tklxqVAQT2mOUIJGlHBjbR1q4mPULxEP+uwZ3Ese/D83G
kKuOQFxd3jbyJaiNzuvDdvjd9mx+n3N7ytiRapVwx8/q95kstkp/ZfPRIE91ciBClOvdZPBGGrP+
jWPIm7luVtY4zMJKAIi54Gn8PfP5SQTfuuuDNqI4h2dEmBvMAdrtkuLHZD0aaeYQ6zbsBC0xov3h
XN28Rk2eLHByQEg8MjLfMI2P57doP7m4UYXzc4TUEqovGviCG7d4bQJI/bsFSM9HJK4wqjg9iamK
94ajtmeJfwSqaZyTlT1sWeGPeK+kEeA9r+8yb8Tb0wUoiZt7yW36QNwKF8lRVNEiu65wozbnCqWa
aBpNKbodEFOvuBUHW7/OblSvupYAq5HfhDbomm/qb2uAET+/8LUP9bZsvoBzj/NYzelcskBr1Z0c
sN0R1e20LwVncD+g28jhfAqKuZ2cs9odc/psQAtQ7CPigRVYbwDyc6tv5y1KYLTvXpAaTdqpgTx5
9Zbyawz66/MC9rwklfG006lqYhCCL31qUkW0oV/ZQWfNOuFxxCSfxnKDIAkThW5Cadw+KdISpVIL
ab15CKfbQ2HT274FrvZaOdXkFyOY2UYfYF8CLXfc2RstuX0bVSsumhlyJ4e0Nm7rYJJQqrEVLweZ
ylSIVnXnut7Ie4cblWC1m1Z5lTd5GJ360jmwyZ+js1SgnMNo+cGahGBEe5XlN1K5K6LQ6njN2erq
1/lx8iTMs4Sf61eEOflKxjS7KHzcc3hvJJK318SYxR3ppQVQyhZgZWRvCNDnYtghJmthQ1fEbYNG
cCR2wpQ3Irnromw1M9YsiEy7C8s66uZVQty1fYzoItrFnarUG1HclZFpUq3rNdZzubDATlbetpcs
u9Jfi7Ire37ljSTu4hhViWqaCaUYOk9yAJtwkAQ63ApyOaCTECWmBOcQPPdv960DmH5chmwR0T25
zIBgQZPtIxtE6e+HzhGN0+/bCWVcLCo6EN6R2IHgWmqaFA+A4hcbmSxdHHdn6t02dvqXys+fUwyg
z6KmqP1l3YjlNjCe1tgqRohFYhtWGTAAIm1xB78DHJj5AGI7R+BodoIZAPSfFOU2EnOaSyGhKdeR
DuqFDlWVq85hVBazkz3RX4Bzc8RkBbveZiOU28257itDVqCmRH/ksjtED6MotNm5iN7oxV3x81yO
6JHFrItpNF8sCQTUgyQq2e9b5UYP7nagZa9aA0HxKD5Sxf3dQ5k5ZegZF5Ub34swsZjT5yLqNzpx
l4IkK20bssuV9YANQRbQoDuKiXEFu8NXnEtNtlhrBVqxy/6xL6VDESF8t0bRaJRo+fgac5OBQLaT
dLwQfOqDIONyhs0/KhhYajEGSkTIfgKT4CvM9TD+LyUsrZ+S+bEZP9DRtt0flfP0XRXTNGS1xB4o
W0jUs04E/Yk8NuiOvirBVxGLWkJFW8X5i7It6iWacZA0+lNOgBKl3KnW5/MuYnfZVIpeHmpS4x0+
VBhSc1xKBMtRQTuvJaQIEjn6dV7Ivuc7SeEhomLUGswO8/BuuuApX8V6Y69ULn29T9HfUEp2Hyud
beXqeKG183Ov4AwU/dNiaS6Vwg8MQ1NQK/6ts8EFJnUktb2ZYCfH+lhaj3P1fF7d/TXVTZVSzdDe
oc9E+DelnPCE7CPZWYfCJt3xvIRdv445ir8lcIEOUK5BHmHgEBfx9TD4xvSiUmCVxD/Oi9kP4TZy
OJtvy0YrFRV+dsQbykCRggH1pYC5kH4qydEAwlct7KEX6cZZPfJYwzhbeLWm8fS9Tp+bMfVjyQw0
bRRFVOzz37ncjXrsAG7SCnQt0yrTUWluM7/x1IvkgMAY2BA2pg+HBKHxGIgwCEW2wV2OTShnZTwi
xWnmgVy6k/Zwfst2fcZGJe5mNLO0lRPWLyWhCLJc1cp9lT2dFyFSgbsX25xqzcJaOIr4sTAPvSbw
tKLf5y5CrSlorbHuQkn7aSxHbRF8/95ELc7/n9PD58Ym0qhFouCmnRxMnzc3+gWILREDpgoyclrA
CLfmr8uRwQ3FgXUUlXt3t0iXGVqHxrgXOP2ULu+oCWoip1GuVWAa5vVlNYryc/tH9ySFr4oksoFw
E4MxyMPkRx3sSizh+FpbjBiwlxDrlu36u7O0kcc51cpa05DUKP7HystSeWYMAEr5Ka6uhv7Ql4Ie
EcESvsYem4M71JaUSVKYuPlqPcWN4sjR9F3pmuC8pe/fWxulOP/HLkdk1VPcFP6IwqWXu7Evf5bA
fYSCSx+YiieaEd4PmzYi2enYqjYkozEsGVpRXiYPyKyXhuwoQXxDUUZXC1sE2yFaSfb3jTir7QuQ
pkDcoATG3Nl98alMBQf6H3QCzRwFaauB/94KiZemjfQaQnoXQQYbx+svE6fJ0ebASnJUIG9fp5M4
zkH1w8BAxBB56gNqPMv9SlSbTgJHu+ul0EX+t07cKV6myQqLgRDH0go0pHYUkKWkE9GtC1ThQVWA
YqekI8HKUXDXE4BpWUlqR4mI0FG0QzyKSmPmYNUGUvUrDDEeqBhWi90Ss2IUUE8iPDK23e9dxZ+l
M/noRVnNrO4o0qPW4PTLo279QIrdbANSrP6HTjD4hyxGHqnwvj7K9ELvViRNml/ghPFygDrrT8Y1
Y9iqn3P4d4G83egFVNN/y+PcoLlGk1RLcLvpEdXL+jiBBSO8GgY7ukepNgHl9iuuIhADFe+86P1V
PUnmVhWzY+hPKBQkv/TQHlBmrJ/o8JK2L8v447ykf7CWkyjOLUohwPrDFIuaH5XEti4rp8C0gW5j
Gl89RL7QJ+6ftZM8zieWLMqmA+QB8qnxwvvxWAMak96gn8RLH6gj7pXaQ0eh8mYfOb8Yj41qFYCK
crpf8CE4EG1ph67hMdL03kF/PaYo0wtR6CMUy4WHqoKBNqOCpppd535+x1i+Gam47Op2j9Rp9IMh
fYgScKL15fyzmuaYCmsgtS5HfwDjQ9kJs5fM8N8f+tMeck6ZEKkYugwyVjPQc5t11QNn2fD022UF
7b0oh7nvOE/iOPecDZYpr52UuCV6EefOpcmnOhY0u4nOAV8PCYu/1y380q2vNV3JS45d7A5H8i+A
B/fzliej5LvraNW03cj2CeGIu46g2FlhH4NfHBe3uUW29F8gU/xDIPlnJfleuymN/2eSvYtiRRiw
uyH52aNFHPCYGo5C5Ioe6P8Qd51kcg6mVhsQeaE1w1VuCUiUfHAJYeJj+As9wIvLGsVFLkZwAvg+
vFnSDUllFRklDvT6Wg0FE1NCjTh/QrW0rdYSAvLcDy8wrxozDAS8N6TyUvXH5w/1aQOyUTYtTTFU
FYNtb4MuLdHyiLQJ+mOn2K7mT5Um6onbPWMbCZxOxGqTJQk1mGN3SKlhd7KbCbPmuzuzEcJ5RGtZ
JNNQR5QEDPNujciDPIjybK9voXe+yUAyBcD5GAngA5JWr8re6BEwllcITp0KyVctWK7kw4e80kYQ
Z9d9XZUJMsqpu6jIDHUuWtfcVjQNuL8tJ224jS91sM5OOWLG2bqWCiMIyZ2REed8DLC/LSch3N6P
mO+tsw5CFvm6Ay5Jd3/+93fjqM1Kcdu+FEulIvuJl9f0SVUf676zp6mxe0k06L9/MjeSuMsvJWue
VTM2v/gVPdR3yiF57u3+FxvAwjv5UeRp9i+NjTzuImwio1aqNM/c9ZYV7Us3vq0vJ3/GHS8fRFfU
blC4EcZdg3o8VlmtyOn/kfZdS3brPLNPpCrlcKuw0qzJeW5UTls5Zz39aY6/3yPTsuBjX0/VwkAE
myAIdLui1v+XWugDiVXNncootfWxH+xhVoi+rTUeSODOj8jgmVcqOWiGPMX3bN151+46zz81lxkI
lXVgd+l1LkLeyUkEJzzlGViqpCkFXUBA+t1jAjrcIbgvhOe6+68M9d12bBIbjOewk7XZ6FMdvTsD
KgMG5IMUiOulf3OJXXxGDiomXCRa38TKjXXlCs1hkKBwYH7e9mR9FxuGjiYSWQLH789nhKCBLECG
wIE7SadcezN1IkNa38Ufv89BkSnlE9r4EAudKL70pXwIK/2tllRXnVp325XVRTElWVRES7P0976k
RSFDkDqjLVpcKmM0McfhTTLcd01pbxtZ9ccEx4glQu/5F3m5xJosUa2x6lXxNDWPmXYj5qI953fb
ZtaWRUE3ombI7FVG5cC109RGs8IRBcr4v6K81hpquJoywKGrkodmrU4wwPiYrBfFbaCVOr2Cz8CR
nP4t2imv/+YRB7KtgqI+WMHhUWHYQnidxbG3bWH1EF9+NA5X/SbxozRBE4HqX2ll7om9J3SPZu9N
8V2L5qGx93rt/7+LD0MFHwvFwatfB9OosO9YQC58Vo5RTvHdECvF1y8wF91pZgSvxOg+a44aRS+5
mt4vXODH+fQoKc04ZyuDHrIodyXQ34MexvDAZO6pz7EBBnPyDFy7DC6N8rUKjKEoxgyj6r66Kq8L
6KOymafmmmZLX3cQ6qOgUzN1EeQgP2NcEVvqXEVVhLuEWu/KI7tLWF5UH5ozZFqh+tY8U/6twQTi
4odJzr2062fVnFpcPqEzOA0KU/HUct8OSRXP1fBYWOIAHOrepW+JYeSCHNRTzpOnO8Gp/swYgxXP
l7B2ZIueuHKRXzrH/qUF0BpFIvdmje8p7/19Bj4tRnUGTheyPW8N0ZeGOBTMUiupW7WDIe0lmnsn
AhIaNYHoq+nY0goHhf5gdIY+woqe7vU9G1qD/KCyHx2m0Yfa9N8A4WLBOCDMqx5ERSNCYzIhixAf
UoGApLU8aOkPB4NxGketPsCfqnvU6vswfcnkyC7Q5apVLgG5q9t44QwHf3PUZnWdqRh7wTGCUpkT
nUrUjNmrMNWWTQQ6n1X2UpIMSiBJToR0rpYgTin4hDtEvPEZ5Fj4Mcij8eWG+RgNXq5d6A1VBiC+
GJ86JlplCr6C5R8rl3HpYi5un+XoOmPJP1XWWyNBVBaxwNNwpUE1NGmFItgwQR2DccCVn5uddErv
2j1FTMjWmr9DL21xsAA2ewmVKdwzleooRpdDEbiJ3DrB9CWtb/P6RqNqpVREcPDQBVPf91Ecu511
VSXeUFIXGWqtOGQQpXwMJFA8u/0X8cSmwqNH6605o8ixoz4e5QuHCuYQhhAtxkL1in6C1sNt18VE
6FHrw+HCHGFKQy4yVrP3TwpEnpJjd4xPVMxRm4iDBIgriq3ahJCSlI5WfWGlhzwmEI6AbDDV/nwC
4e28GmqjxigNulJwCLET3X9A86a2Z3QwuNZu49z26mg8bVSKzDKeggJXsSLKDrPWZI+pJaTEm/Ya
d+Rit2o847EV541VW9hB/S44lGjmh0aWnd8jVzlM3wSv2eWfAifbCUftofyPDQhbsV2gfeBb6lAc
3ETSpPH8x1FgDaLeoOo2GuyJhynK94fmtZb2Z0Zamey+ft3+xttxo4lsDRZZxVSWuZZHDXqmzPA4
RIo9ys1plKl0erU68QFTGj8nnLd6FgLl0ZV4jcrE3jigChvYrWmD/N7pXEi7vwWYCHQsVyI8XC00
LU1zeOKLbVSVRs8ybTxFOulOHpxgP+3whnUyjujDfdj+pKvPBUuDHKoYkt9VkQiDZQchZ9bHHYw2
pKbOI25581OK+pb4TFUfV7trllY5oJEx8KtOJr4w4yKT3IfIzr4lt9Zd8GZ5rWfatY2O9Wf1OQht
i/J4O/lBK+vPUdRZfVckGjzud+ZJ30tQIMEb0536dYQ2W4sxOwNiVwGpCEUtLd9soyjD0AjMbuO9
sx2elBaDOK3N6EMq084dsrObfcXfH7fa+9G/2C9CbJh9FeIrD06MB8Jjg1cZH0sb61BpyhzMBJ8Z
RHQX6Ru1wqS33PXGGMFaIMewHR7Zc1B9j8Eu5UqF4FB58g0MdlAW2ebfcpa75RRdMkiFj887Gi2o
CT8rg0lAPIUL74C4/J6hqEERAyaEQ35Unfo6v0Gzjxs/w61bHW0q3UV5S6uvUJ5xSQxKclEgMc/M
6DL3r3Syg4mtxdan40Bn7JRZ7/X/RSbbD/3zjFEOYQ8mcZfcf2whfrGmQYQKpxcrkXF37XEcAlBM
mBKiEsN/qG0Xe//rINnKHpQz7nDIwt02xq0eGwuDXCj2uSpWczBKji9W3qTs2yDfDT2RcFBG+PAb
E6FMpAG36eF5Uiq7aw7B+LTtyGogLBxhf1/EX57MpdyYuN+IZukoyf2Y328bWM+aFha4UJtD08RI
D7xQL9lQD2sHVF3tllXjox2JT6txt7DGxV1slGnTKyK+2UE/QeDwWjyaNmP/wHsxaY1aIO6gG2JF
kNS2waUadMPycGjUwakp2VlqhbhzrWuHXNN1rFBXXmRoru2JWvlqgr74YtzZJaF6FcsproZ1l9W2
0NWeZvVXRt3urCiFkK7ulXG29/v5YTsw2Er8fs8afDbNeMq0WkRcRMHlZL2Ezd3UvgwDEd+r59UP
7zD/83N8a9WQaAlmXJwum50qPw3W1z5HatA9Kf2npCUuO0SwG3wu3VnqKI8WIiJs99EVetYhpFto
aDlEHsAmY6nL6HYEGny+3CuZ3wY6PmIBme0yPAu66IThYXulVrObxTfkMCKVxEAXIcbi5P3kCNKj
0kOGLHEKGfVT6jzc3r8GnydHtdJbYaiE6Hytjzq64tWb1g4/YQe706GiJlQpzzi08JVo0BpfwXAQ
qKKt0c4x0dUbV6X0zW8opiAyNji0KMAe1CU1NvIYeOENG0sNd+VFY9n9E7tf/dWNeLFqHG5ItTH5
Is55d4rNXawptllgMnskmxioFePww2r6bAYlOm5QrrlHp6MreNKdghtxjJni5Hk7FNcviB9e8Rmv
noZVIWbvl1Uxtc2nyLPu9LMOiI9e0fvkBjk9UEx4yOe8LfLdRGzgYTb9uPeXF6IFxmgM5JFZJwFZ
73G0OJIxGO5HLTPXiZfycG6tnai/1MatjLKWrBJ7mwCQ95x7YawXRmuMClSAYuEyDl5FH+ngt+01
2z7AoLnxMwQnclYYVYJ6lhRiwEF/yBSigkH5wP6+8EHTZg0yaxUiEBVnLQWDN3rvwvTzthvrVc1F
6HFgIUqZX7Y+uuz8S0ZaihRzF9zUSCzooQbSFocVWRnWVTciBrQAE6BM2EX++k5EWTC2peO2Z9QC
cUgh9KWiSz32lFnc591d1BMtBeuXnMWX4yHCMkdZxvvNe71e2ekOuryvx3PiVZcGGjOim/au/jY8
U3P5RFy8VwwWcSFl1mCWagcePf2iLk+isDOnfws9/vU/iooOwhZsIARzcMIIzT/5VjZut9eHOjne
mUcWjpiBImRyh2hITHR7YnwbPDTa23yavWJHcwCv37M/lutdsn1hLp7HqQ9afDcrtMcXn8W6g6pC
wBg8XyDPQ/YBkw5yEAHdn6xuIkCEvK/PIEzZ666y/9/ILt3luVpgX/jH4QX4P3Rlklp0Xj0xXUM8
XD5XLl5lmbo0deoTe0vmQCOR/EQMVdgqwtBOgitJ/rf7lSFzUGEqreX3AyZOhNwGlcCxvvYhXXgc
Q4excA0HVf63I0Pm4MKatBZXxgZd8emDXDwO5SHPqcSMjAgOMipZt3wjx3cbHNGJb74PyoEcF8QT
/SP1DEIABS/uk6pGjwo4PDINV89Fd5ov4oG6mhKRoHA3ETMqsqhSYWROHxPpIoIYMgETlBssj1ns
W0EZ9SbRYaHH5Dvr81UfiwQMxui+O2pP+uf0UqYF44jkiJfUAJtOUVU+jGLw5EpBE8cErYkHtk7i
QYKaEOUkC+eNa6PCQUWkC6ZuSrAn7vVTAq2JA5ilKlc5ie4pttF4UH0eK5vuCqAiUuFRQ0ZbQC1j
n32vMbHCZ39heMpJwQw+JVfLYGHLSw42jH5W+ryGsVC9i6LLOH+JtdNQVdTXXG2q+IBCXlOhF+Yu
Var/bTNU6q9rvKOzpSNfoLdLdJj6/zk4NTmumiyCpdYVrme3AdlKxKgCdYw7z2/DQSaKZ9RNQeEQ
ZC5QGRdCGGy8DDMf74WnMXs/w1Ch3qV7dPN72zuQ/eTGqvEcF+hsK6yGmVRRGZfw1qnt1d0fvK8T
e4CnuKjlrAeJG+xI1/n5/R0ytNOdfhM5radcNS4aI3ChBION9XXbwd98VHDXgMwJlVZeo08tNXCg
lN33zgsjsvPrzNFdZKbssGYU6f4VOdq2jjAfNrnIkQctNRQBNZUGohHsPRwtg3gq85hMWdWSbOLr
DX3ahz0ucIYoH+vGhI8xFGDRV3Aw7oaddarJ1oV1vP5hiB/jAcmkrEZzFrmiuE80txXOgbb/twXj
R3eaIdTrSgVDrJ/Y0I0qj6wWH3j1QZrwbA3NYfcPEsj1o+7DMbaii4MIJHRBKYcF2+sQW2A5VrEv
P7cnA9OP00XNpoWOhJ9EkPAdxWOiKWk/4P0fFdgQjNZM3wGtW7JdX/3JSBTlIXcKNbWfT82EK6cg
nIZkJ1o7wp/1HPXjE3KnDaQqhKRtcS+f3ltAhCtFdLTbEfR6w6Gz3G1rlDfcaVNJkdBIVi47SXkx
SQF4X3pn28L6m/DHptK5LLVRwlRXypKdntEV6JJVT4G2sag57UmFLoDiQRyr8mQqJ2LY8Csif3xG
Dju6vM1GE+R+jiHbVXbMMfBXfE4nMGyg+dynBbjWT7kPexx2qK1iBkEFN9U9Ix9qHiN4dxwdpv/a
PKcqiVbE0vEMN7WU9NCFg4NyeDkE/0lg1tteufVM5IdHPGmNMeT9nEbwqC56aB/fh8M3VQR5YCAS
htaXClNj6HDHrCF/rZgGKKYqJqrMTfZfEbd2VvnOPFwa482sub74uO3Wby65H+a4lar82hzHHi94
SbaH0Gx7LFFk6V7NwA1k6M+hy4VsLKVs8vcMXakFAQp0Eh6wexfxsQuvjTv/wIQx2r11Q/V8/ua0
/uEjf+UIa72MpQIVZ/NN193gzkDRynLM0B4s2wCYxChe/c2omaJ92OSw3/RB9hRF8FHXcMc5lGg3
nZTD9uKtH5wfNtguXJwvvWnGQuEjVGKr9yJjPnYGpkMzgQAtygwH8okUNGPB3j3K4E6VLifUloPa
+zdX2P+wcMXqKise2xQFpCi58P322Ia6nWcCsbnI0OMgvvEHP5WEInI7zRauVfTM4vFmr2Bw3u7O
/T7aUQn/OjB9rBEH+IGcWarv40BWfGj+Tsm1L7eEU5QJDtxlvUxjDMyj7luW9mzddBSLAxUAHEaA
xVBu5sGKXNO8t5RD6d+UA5W4rN/Afnwn/s4wN13RdAaKbcNJZ/2Rl+OJUbzQ6EN8Lf7SgJ6sNozm
FEVEQfCCsj4ZXUo5wzb3r8fthzPc5i8GCKIoBup4060O/fh8l+3T5+go7/RDtPvLi8GHNQ4G8qSp
Sj3B+s8SEltWpTSM78IEbDAgy23qVk59Qvb3xWZtpLAsxjxCYVS41WRPDz5tgwEF2PwAlpWaTRgY
LVp/jX329J0PxXetwptSNAmi9Or8AcsFEeUqBw1pFsyaKaKiwgS92PWAzbyHO9An4bLcHPNbSIa/
bjvKNs5WnHDg0AdypYB57zvnpHLoD8qedQZRt4L13OUjQDiAMKU4kkutxneE9ql+9IW7STtDJYjA
oVX2jMWZpzJ3F3FhdYGsRCncYbNMrP3I0qDSFzmMQFo8Z3ggai7CNyoaf/NI9MM9fkbLT8oSRKEw
y8oNY/m9ntJ7AVrh0SvkUM9Ea9pvYBb8sMdVMFPAbK5O+JwoM5+Nlw6uyo/ma+Qwxtzslc3jsD4b
6+bvSqcfhjlYGcZZxPwlHC2bA/i/B58Ix9/U9j4McEhi5WIghT48y8/fn/ZKb9hNbmzXoP/+V284
FBG6wUpyBcZS6xjFN7L/sL251uNCly2wvKHR2LA4A3GINy9xwuyefls/sLSWsctZ+/GKnqhb3cgL
U1z6kvidXsgdTDHy2MzrMZTFTi9qI1NmOIhqTNBk9Mwj1qLe7DNw1DICfSp3ZR/mF1haeMPBUg7i
WGkYYMZSz03x2hWE7NYq0i5+n8OjRo2E0Gjw+5GY22F9L01vYUeNj1BGODDK+j639ApGGq88ivv2
XF2xbmTBEe+byJZB2PKvYWDyvVy5bEqtGMCmilO/g5IcWx+ZpLFYxXPdMpk4uSlrCo8DQYpBnwRz
X7n5OOrXcxSC9W+24yj6m8x/YYjDg9IcqyQPMGuYzEdDu5TjP6jMsd/4Ndg+nOF26Zha/owSDyo8
uuuHDjs2Ag8iMwI6kFxWTM0daj50vUd+4Re3XaMoEHs/wgcMz/3L5A1XBcQ7o2+BZ4FgyrSZegNa
yW5qZ0K3uvmPH5XfxJM4g+4NDs/ZTsaISdUckpKUQF/fwx+fldvDspYE2dggBZ3vi6fv81NMBE4O
vNHTHLTrUF0G61erxUfldnWvjlGnx6hP95jylb14p8Z4kBpPLYqrEIk+Kl+38X19g394yG3wUAiM
QJaRhY5+4YjiIY1yJ2iP20bWc5oPr/h7ySA3gdgO6NmoXfXUv4yoV+DJ6xE9qOfeU6DjkoMQjPqW
xOLxdxS8RdWy4mP8p1BNeygrtFU8E35RJjgMkeZSNfz3nv6dtItfG1s5+O54J+5kNz5V13+QX6/e
8BZfkgMTfe76OM0xthAfzZN2YR4Z3YF4punU1ousC0vM90Ue2gxsdzewpNlQvNPtymlUDN6wPN7C
q57Z2uWJVndcz54WZjlUCSvFSkITvf7qHj15rDMqP0QP7BGq3gfuXw1lLKxxMOLL45zrbAoEHNRo
UK6a1+0IWQ0Q1BkVHFqoRPKBnySZ35m5igdmaT+oN2VCPEyubV9VgYC9rMqGIvGav5Kap4044EVm
bip3Sr1aOGOI4C+wdmmEi4S5TzVzrPGG1fhCchbiwYC4nI6UUxqox4PV5V/a4pZfnqwQE19A3Apy
v8YudXXBnjHIzmreIdiNCddWu8mW9rgASIwECchQosgQt3h63NetdmhE0Q2roxm+gQysqnELM67z
ObKnCfSJylVrlOeifyiBKn6TudsBs7rtlv8Qd+QYhtTUI3vuEvfmnqnq6LGtXLY4Sk9XB/Eid5LP
2xbXQnRpkDtxOmMsSylDTV7Wd5N6IwTftn9/tQ6hKmhIRi+UJGl8W5uRT3UM+cUQr2kjmDlSqChk
4MqIjoOLFxsUp8S7bYvrm+LDIIfKgxYLmBhHGXRuwaDSfh0bgMhASWuwheBTrqVbPBL3oTTkBbZe
bX4Sp2LfyzcmSuFxLnmCQuT6v9kWHy5xWzAtQ3Q8VNiC/0dSUH0LIPzl2+bFdPgbbu+lZ9weNFEH
xa5AcW8eL/L2mxrs04wqTrE12Pp63L7TFVP1hwIV3eSJDRvi3BRs081rWzrpu3JfUg3sqynI0ilu
X41dDFbnCc+Smn2Z9jbTEo+8+vnL6Cj/mTtwoZIa81QYchurkubYSEO8uuZI4eKbCbmPSRwvv0GL
j7jg0resqiQcPBW7n/n7+CV4M29Mt0cNRcN0bA6FulClW9hZZG+sHf/yVAui0pshjLILWu6OF6Y7
XWv72gap5aXvDLf/tJ1/eXjSEw3jhQAosTvPw5cxvTAHovOWwij+MigneT2HJVwyDad3MfbiFG+C
oz4UX5j27vwouMLDtle/2dKYI4Y8qGqZJrd0k6C1QdUBP9Tb8qihVg8aTVA6tw6ebxyNOlbW1+yH
NZ56RBjbuI57WKu8CCqCMzoaVBtj2+i0qSERQOXev/mgH/a48l5dF3GkGLBnPvo19IyVC2x1ZyjB
uFodFbyIxolN7XGGGb/G5YdNHvfVJprNAIOboFCz0wrm/EMxPw+zb2+v3frO/jDEQX/dSlpRsKYe
FdNfQ7srjdjpBGr8i32iLXc4zBdjveik/n+YHx1mXC2+MD4rWol+tcinKh8OcYg/BUE652IOjpUT
BoehMTlfZUcmNZ2SFIfUInHAnwtqqxcChszM0E+hd6+hy73dt0lxyKOZiHr2hba+IIf5aSZPXTgi
CNtBOyjQQ1Ej8W8qZMtPx6G8WkRdYalx5BYQ6mSkJJYXRPZ++sra2BQPj9aDrXvb8Uf5xUFH0U11
Dk0ltCZpb1rmpubT9u8Tu9fiS3BGWim+zNDCfGsmL30IHcnOIDfaYOfK39mLnb954/34kNB0xWIu
7ptCMvW5HyMwMqme9hpIEvcFqtv7bde2ty4ESn62ogd4oMpMeKYOs923waHSdC8Lyn9aIeuXUcqp
a6SaTVsrEchNLFcl32u2AR2MjT87Al0hS8lkjHFUXt2BGImRrIMx7a18Gj32SEQi+lrlYbk+HEZg
ltIQBRkXEyZfrFyMdoKeP/0PCrPb0Y0J/J89M0IpkuUKxSJDvhn6y2puCPimDHCw0HRhUKQhSJd8
32vjBz8mMIGKMQ4SClz5W73VAAlhczELgq210UUKovjtUF6tFS5XhIOBSZeT0VKQ0jbe5BU15H+C
twgSU7bojvtkF5QudcL+Jt/8v4PC4icmJ1UYTTNBEGh2jkeafNd/zj9bnyy0R0IUAmgnDXavEY5u
HxnW++m1QAbcHsPMT3Ef0cLSqaGpGSONCDs31++3vygRGO8p28JQEQlzaZnwLlW+9dVol9mXbQPU
kr3/fWEhCIW50RKEXoPyxnhk3bPGXWundnUc7sHp8kDYY3D2+xPQegf6hb20LBS5LVFOYan6EGDM
ILk0z/U781Kp2j01wEuE/nv8LOzJoZUbs4IRNlk27VLzWpMpvrjbXrH9s+UUBxCxnvumNWCZeqVC
l8aDFp6D+AuSadcfvvQUzyzlEocWgxTpoDyCtaSO7SG9EitoK1vUiUstFIcZkN/poypHHar+wtRc
NSR7ylXtxVegtiBH5Kg454ADPPv+9xbd0L/shK/BcLO9QL+pqv2ACX5Y0ooEZeiCd2Ty9/KpPSYe
WB9c8bU9KSfQVEFwIXzTbpTjtl1iqfhKUz51iSZBC8rR58MghHar79SKwIjVZ68F6vLzk1WndCkU
af/3fAyqJMVVnovKRnNufVG+91xN5/YSapSMQtJA1zpxfK22Tiz/A+XnA1IO/SiSB3xdeT/tmTr8
cGc8o3HtIv4PAh6gJ8HoIeSw8z11iyTihldjADV50XYDXI+SY+UHdggN4H9bQbbCC/xIlDjQfbaC
qfQly0tbCxw11Z1tI9Qpxs9RdqEyTZMOK4Oj1hgpyA5YwX3+7O8YsXs72tBVIgWpqeDkcCTJEl/1
cSVxyvGiir8m/ueEGtAgY5NHETVKVF2Cjbyw84fiNH8ujwre6313hvpafVVjpC06zp5sp7ep86/b
j4OVMRUlFUk8CjVFaIvCVwPiAMM3Yu3YZ9oAf774BCa4HPQkcFF/nJzkatj3B/GrcJeC8tsJHpgs
YP3NKm3pnrqfEOvHl6EyqROhBQ/DHRSipNJt86+S5W17R2wwvgwl6mrSKWyDafUhCL/KyuP271Mf
j0MOnJus+Qm/b5mRHWeFa2qenlz61UMhWcQuW/1eqgSJIkWFGgk/3dXrcpimIm5aNZqeZeg1NGAM
yQnEXy/rLqxwER+ZbayqaKN04yPmAPFIWUDSB5kw0wdX0JXe73Uw2NEgvLpSC7tcrEtipkAGFeNW
Y/Oi654hHrZXar08+GGAn+eqNcFSU1bxT4/jmSlpG5emzbi+Q89yqW6K1TE1dWGNu3yPeFnM/MkA
c5eCt5mgd8POE9rGHiXVjobGDjRPbl+H8nXbS+Ir8rJMkwixZP89Roz2oh70o4Dby7YJ8kNyMS/m
Q94EM+LQf4x7m6mR+a7qSpk3454suFQjMRH2vAhTq811ZmVYt8a6spTPuhbZunVL+ER9N/ZPLI7J
Aa+WXdCwveVGeP5/AkcderJUWLKzB1ZdFcgQYQH9C+4uIoRLursAOpRTxQonezY22R+iI+vKom6Y
lGfcKWno7ZxM7FVtbI9FdSuPVKV/NdFe+MEBRq0WiijUMNBjagyaXFZm+w+jo4V4Ys52YKOlWgyo
gOCQQkkDH216CAjFv67iyJGtyR6E8d/Qlh/dEqRpivoABac+3DfRxajtZrIqSIQAP70l1/IkihI8
AeXrFevQlHWnfw7s+tDt/A4NX2xm1yjt+IAP+ZX6jqtVgI+FM9jCLmJebkIlQ3oB8rX8KdMhWCJk
Hhrr7IBqeSVC0OAAI1GCRPBbMCUX2ks5W06GhHB7/1IW2N8XrlTZlFfQEYzdMLiy8HRW7LZ/f/WY
X3wqDh5EWVByibHw+f5zAJ6zyL9s0kvDei5BE7xtim2XDVgwOFioY7MKqwy3Y8v4nEWnRq7sqj9p
3WsIv1TiXkkFIAcOaTPrQWigsMb43JSD4HU71ulPYdB6lWbx/TiMKCyxU2QDl/H4PO9kTzqYkJzy
wqd3iYidFtqSQnxGKiI4kABPtFkWGSJCTC5i8SDXxGMSAUK8BC9SPtSjUyyTX91kerFTohc9k9zt
WFh/Nvj4brxKCfhtS03ssD7qBDFhaNErLnjOnOFGve9U77umAlWXJmCBl73DGHBqmKxfJgXdzpwf
5/xKnHd6/ED4Ruwpk0MFMSkmSUMpyBUqRdp3PZQCNW3aj1VjOqkJ00gxXEXvkyM03wS7FjGE34NQ
0faH4VWv6/gINgf5OBfBbZfPgWPOer4n/kcGgRub0eRwJR1wO1cmVBez/wz7vTp7EJ6ESxnd7cGu
IEKKCFmTA5lKzRVltBCyg3LKA4jAU95QBjhoiXuj7kWGknEEZY7xrBwUNBe8ytc6jprayUw7Rasq
sRGpcOIgRquMqlJmhHBdXnajN/ZPc3MOJGrKh/KNQxi07enj2CFq8/JaaC5Gg+gLpCCM7y7I01aX
1BpNE63L+mugalLiRiRLdiPbxS7f94ItikQOQjjF9xjEmlgoRoH7v4K7irCPjL8iclpcUyzumtKG
QR4arFeNzUYJNnpPDtFeRT9qAeYJgUgVCczkZU56Sx4LiXUMtcJlkN3hst90u+0dS5ngQCUo80gf
Q5iYp4uiP0zBxaRS24hF7AYo/DLAA5E/KIPChnGvnqCv5DaFE1z6B7AqYQQQdBMgtRaO+l39j75x
+JBXQxqCbhhHTnL0s09CdEp1YoWou53FQYRRR12mse/HepRnV7JZPPSgx2UhTrXFUeHNQUNt1arZ
RDDWdWdjvpO1T9vBQP0+hwm9VcSaEOP3w/6Uyc9NSAn/UdHGJRlaEHYYYISB3hgOk5KehM7wClkh
OKC3/VD45oE0rkzRarFJkwmjpleVTGSBRJoB/u2f02e8BEqykcGPwZFP4C1ylQO03vCMxphb61P8
RiaE219O4bsGpDRQ9YYVjOd7iCOcLVAxF46u2Ax8cvRD6Id4JNuZKKMcOESp1KiFD6NxezKH17j9
XMZP2yFHlM8UvougMXTd91nM4T2ysEuMYqqO6sXXiItj86K+BE6xE26onG19BTVL0kVZQn+1xW2l
NtS0RrRYkWSyzf0A3cbEC91ml37ybShjOXg3cQlPV3OjhUlud4m1FcWjjkJhjllT4YVVgfyzoKGk
xrolqMvqOjItzHF7rQr8zJwn1AcbVBmYhIAxuQZIFGU3PAWNkxHJGGEPhFo/7wkophXVwOqR0vWM
vvnoJDj6OUOnXeLml1TX/OoO/+GcxG9AvxajTIrwLaXwKq6/CNkdsViUAbaYiwtyZ5Vt2s4KmM/P
6TsnWX+hTO5cs55F0CRPB0OxE2qgjYhKiW/a8WMhj3UjZjmTK4FYNnW/CU5+0bnhoUabOrlmlJfs
7wsvtcyvc6HC7BUG6N4ZXGoLOVp6UXugcHFMH1U8StxiNRlYrBx3KBd53opNCpPNdJ2UuzC/KrIZ
yo4PgkTSAVLucYezZAYF3kkNtOFLdvHf8B/rFS72yhUoY9RraCBOLj3bu/42unCQQxajUqo8TFLU
I+4nL3S6b9qVdq6gPJUNdg6BOtwb7uPH7Nq886n0dxWvF6Y5hGkh31DMGUzPMdgi5AsNRP2QriYu
KOu9mgszHLIkqdVZkYL2KCZcY134R9UenfKq3f+BQM/qEuoypIglCI+qOr+ExZwbvYKN7j92Xmke
ML2xU19F5FmONtkieHwhu4HXNmL7r37JhVluEcWxt4Q8gdkhRDf27ELowy72mSOX0DTP7x5DG+w5
5BsIZZVbv1AWcwhTwKp6K+2SQ3ofoJZ1Gbr6Q+PGd3jMd6b8SIIOS1Z+Sc8XvnLL2bXGMFoT81UD
7whU4HZB76EzB23n9X4izREryteJlWQsjKFvUV8HrSujAg9bW9qzIczpkF1oIKqimgZYjGw4yFeN
of89NTpbTHO8FpV9VY5OpFaOJd8TUcOOuC1D3KEha8OAwio6ccHRecU0XZtdd1YPf7AtWOa1ZYnL
zPoqEJuZvfEIB3Nv7FgzfY2ZZ9ZM/0cE7kRkGtxBoetakhvsmWxwINkNdZgn9sCpup0J0kXWwD9B
/Vd5IL4nEZkG+68Wx5NeR0WdBVg4xgCcu9HJEMH++z1U1Mndtka5yCONnpeBOSIu5eqbot9mxWuE
iaBtG+tJ0sdeMzhcmTGgmQuMcFSo3rk/mWSz8Ck5Zg9surQ6EOYonzhAKfq6DGb2XqJeRk9QAfRv
VfRR95+zl1zbfX+lo3qDKJMcmrRjYikqW7N5eBaLzNbKm9akbt1EYPDF5Hgc0qxjQDnN12p7Pfhf
2/Er2kIh53JdtpkTqA+Z8JDEFrV+lGH290VEimnvq2OPJHc4MWaV4NSerH3glOhq+ccPyZeV6zhN
m7xmwT/em8U5K65Viu6fgGK+oqzPkhSNJUvZx9xTlfEwSPmOCEECfPmK8CAIIvo/wdTWeM2T5IqP
M2O4jl9DiOEYnnErYqr1oYSm2TNhmAhEvjrsW0ZbjGxERvS9sLcZ7z8YmofXBuqUymTXn1osG3jJ
HMIuAc0mhyOCUMxzzfpBpOvqKTokXuyaD4Hi6NdsHi7fBwUBXNQX5jAFE0eyNbIJbHC97HyQbWSm
p+pfaNVlyjMOTfSqKnKRvSPn9ZElCvpgizcgBFWc6gGDd85wQV3zKLzki8g9ZHBzc0SE+o8jXtzy
neE78Wf1uoHmrl6QXEbrqe0HPvMF5KkvJCHysXhMdVN1Es9HiQXDjIyeR6S8IxaOryVHwWD2XcPQ
OZM8wwA9U5YdA/NQU6+x6+2GC7e4xCTNyjrLM2xCCT13oLmGcJKdXYIA1UsUOzv6bG4SM3iUg9Ty
8crZwlD0RmXAw/5LdMVGkwRItYpfurOGAgtVI2Mny0ZOxJeZgZaaMQgwxsZDchC+/RlrD+kUA57F
GWCqvZ6YgspiRD7NbuiMF+qxd4ojpBmRBW3DCYFifH1ZL62xGXpUBEz5lEFfVzNuQqrYQdngAMSw
iqLMoNLkts1gd+b5/5F2Hc1xI83yFyECtgFcYWeGTpQoQ14QcgvvPX79yx59bzlsjqa01GFP3JhS
N6qzq8tkxitGa6KKuju5k136PgJ8zMbG7HaRIWq1+lxaKwm6z+qDfhe/U3y8VfeXN+58LuXE54VA
pE3LaoVWcOZ90bjoEJdtB5PNcp+6E4LkBw7FtUms8fKF+kpSuy+hXKK1KH/O8s0yfoop6SHq94Xw
Q03UamS8iG5mpqcNmZOkbyo//rttr+SzszIx58FGDsHo6mhvgMImzBZMlxb5WmHcwZCodMJl73ul
kd1pTVXFGjJtPWi7HX1UbsvUCA37L2O3V9rYZa5Mar3AIfDO5VdJeaPuey+6401kb8u+nmyjABLz
0A5bl1cYe7kZoTyuXA3f7I9cMBaFcE/JCL873z15Yk4IOsaqKnQEcZlXgeQfzcG7+IaPxiWkMP1l
kDVkASvm0pLzUoJ7ZHsj6EGNNgfJjsZyytEFrDBykEHlCWCvGXYlJNPL+8voQP2+AA61nSZlyRWa
TAuEa911qRETeISB4wc7uSTmJWW1XSFHZschWBFbqkWM+A7iRJrStcwcKtAFZPtp/0vnxOLiWfu/
2qfjXXiyjBZj5rpspQCcHA/uHL2yzihvjKgd8K/5+5vBEGfSorpTlsyElXZb8DxlDzka4EJJGlM/
6n2bdV+2qBjDy0sj7nHjeIGcrM2cDFsrMpyZ+ZjiSyDhUrrVjt/jVUg15Z5vh3g+oeJcWp/nyZoO
Ddo6alB/SE7vSre5C2LO7+01aDIChcphErh6LLydLK+Ry3lsIp6lxSTJfFPV75qV2ELKyQUw0IrK
RINHl3pp82617qTJJz7R5YSaccy1n6whM5a2mQwUINGZ5m/tVjjjJPmyZTuDOjqNqXu2NQXZVtxF
iP0IUKVWJ2LEGq2bZGED5+7TNH1cG4JShzjC4ogaNq+2et6rliGNzrOF8Z5rwPzlEX41khYnfbZE
CFcnY5IdJSluy0giCu7UWRJH0mawcdllirOETine7aM4tavODtfuWW7/QDLoch7GEDX9mCInU8fx
m/dH8vynrjnsur3mA28LNf17fpjw+eyKU2cQpYgju8Kl13kjfxXiOh9DCeyWPOOq+ZFzzLreUQ8a
CjNUIYgYjBFPX2gluuxmdTdvuEOVOvw+evEjBINcylGIiBkyWi8fNn0Z9ZpSY5kD+GeW69Kva9fy
xoA/f+tgHRx7T5Y8LucUDFHuL0EDnxbNsDl9X8HWvV3pXrRPXd5Hse6bMKEclbhqRFmOQrEjZZKO
7QZRmH/mpEWKB/3OwHoYfCnMMcPFGXCakIwIqZUKcDLUpV5EFSzz3bVTZ7yZdpOT7+dr5A+fIIPq
EeBJnBFxTi3qzarC3Dpvu0K+JrDexXswWqOIhGwK8UqlXOfVaJqZyJoSw1b5D6TIVdxu2Z36Q/6i
QohS9ZaPUPkh0Jm43sRBNdXWh0Ud4Dj9+nXVLXAc36eRSazrcobGENUAUYo3FJM3p+jlVVl+m6Pv
RnFoO/Uv18JvopNrztjUKl5lmCnkxVmm3pHtrxo4XC47BLVjAppodZ4mGR+JXtTraNrZ6b5ZiSuN
2i8RQXQ1lwcVbjCuDyVoceuvc3HdFRuxEuJm1oS4o9FtVYp4+9WQ3/XxldwQcQ11nYnqfnI3ZJrC
Uel/ZHdOChFXZK4CxU8/kI1B1HIEZFikvm/SBsvhZUMZkuPNBqaqwsGYDp9Tjz30lctEey7fogsh
ty506zRLVW7Dgi81ZYY7Wo2njLium+FrK2e+mtmEY5xv83q+QkUqXDsrBqvjV6h10+25WuIvzUTJ
NW6iu2THtc77b2T+kcBcXX15sNZumJTBwiq5flUyuH3r2H7jb+563f7I/DjAhMXlQ0YulP+TTs7y
jMEXO7JhsvNAPPB1+sAzhBmykV3pyAELNt1Rfkp7e0fYpT6ogCFjJqXNpMPu4JlO9zD/TO4kN9p1
n/UfvJbPRTDNypUMVyc86RiFXHIlAVdMdavzmW8y17blI7B4R4Wmn/YOJzhMHgxwqMY+0jrXoKwG
de9P3ECB4Y078sY7/7ltHYqpGuQCxF5CRW7mzcqQvS/20UFxeLS0uJ+TnX41O+Q44m9A4tmasG49
iTkpbYua+5cl4LKVECr2myOxSRpQrnwevJ+NCcjaWHmWG9uI56PahJL92FpfmTYQ1x25JAFY1TGz
zFzJ8Vb4bjrWgY8dtaAcCfQg8yVPf3/ZZ8/j3vOahCSPXCzTKJko7vQNFClrNPaMFNECZUKA1jWN
jCLjTYkD+oQgLho/Xl7Cb0L0f9cg5nlypWNJP8PACL0j5uaHLMgiT/3BFYO7cIgPf+kIYuLHBN99
rvGysF6F6oBh7MLrooS4YAlvO/rJCYjVqjRtfRcjVT+8z6v3UXvTxARgncer540TcHIoc9Ya2ZR6
bGJgrt2N1rbL1v0WvzdGKujnMP8aoZ5tCdgYtQu4lVt8JP1mCTDGcyW5/aMWyl7m2++oWJhwOTHR
oxjZIkV879Z8r0jX6Ni67HLU7wtIUJSJPA8dFrN1ezbd9zHRXHE+hnveLAEDiq5tSi3roXjH6pux
h/T0wD6wsvDTiBoZpvBGEY5nzhJTBlMZb6fgilflTetB8hcMMg2EaqgXw2+Ku/+uTEy4ZMk4Z5EC
a/9PYbztGuhD85wB1XlDHCAx6WIZidSVvKixSU+VcRNXj1VNfKfzL9nn1QixzWZnUtsxFV1tev5P
NEVuO+6scnINQ3FGZQyngdrAY57jwjkSsy51ZuezWR1jDCXgTfpD6qAKgPCGv5unz8UVIitv9MyD
tWtuCjS+xZ55TVGKUXsrnGZj7uzoWIJIDH9SvzZqmFsPl88YZYL//QT/9C2Z1Rb6Nl6py85Y/zRt
289V/7IR6u4Q8y1pPKZzuaHIoYIaLXHzewXq9mvjaOgouu3CmaKEpFYlnGwJZPnzFCPNnlpXGXoo
tquVkgQ6OvYlFxHudBuMu2zaYh5xgxHS6+/ZzeLxbLfduwny671nhzyeKIP5ge0wRD8S9wq1SAFS
1jpWK5ai57tB7NlfxVUg/aUJMbGia/Mm2T2OQaMXbjamTlG8a4zW+zv3EHMqoyQPGGiEGZ6k6t3q
jk+b274WYvY0jG43IpShPp2YUWnTeUrT9miPd6/W4RI71r4Bq2ccSq71Y8Sgnuqwq+ojaHukQL1/
SzyIiqIK6nWkVV7x9dRyrupM7TAUiPb1Gty8aU3cneec49SC4J1yrWRZA547L7U/yPEuq99FlJjr
EQTFE3Bigwk1+tKEfEg6omyAwsQ79I5jegRTAB8xIwbCdyBl2AeD39326IFhV+sDnxMks5znHkKn
/wbhbtAMtZ8tVNS89NOICWI0/EAXKaxrcF+PD4gZD2QO41yyESTwzOZKVgY7ptBPEHPK1j5bxxrd
dgf0vN2neHjx1y7vKqLGvs8FKKemhI+oRlE6FRXeXatyX2i1O42bI+We2c3UCTwXN55aErCkGIa1
iyvQeUu7xcM5DJfP3ZX+wbrjvepTRb2+iD0U4xMQMNZNMkE1orLRrlj60b7O/A5Zacz+7JEDIvCF
WJ0YoySGFTcGGt5c5Y6F6Q7TsZhf/IDMuw/yFM/8cdnc2aP37CBihaidZB2vZYStFQQ30iAewoUq
RxKO8So8wVQYelcQeS+27Zql2+lPRp8CoSm/OHu8TtaivwwPRibHqV3xRki0033nmaz40GVu9c8E
jazi/g8a6SiLfHdPjlfSTaMWjQ1aBSf0Mv0itcDcROPr3zGOhpYSKtbjS3iFYidLFF4ZsWktLBmR
b+ijD0V11crEHlK/L8QiqWGNmEyC8zXmTtNLtD5+u+xvZ6P9k8P7qtKTsiFRuQYL78CZ9n0Y3xSf
uOYsrRd4NpI7tSUAxWpumaz3UuJtd73PiWESzjSKaWA90Hd/oNFGHF0xAommzlhl3rjd+iuk9hhY
ddG6cLUGnJufbF2grAk3mhInVqFxXJLDLTAChU/sxPvN5TnFwk2pD0f4uhiHdFK0jqoGbnke95hX
hWd5UdB6vAoJAa6AinvOJSJOvp1Y4xnVBLKzEo4W2jqdbig9tKg5zXoXp40jF5SSFYFRmgAdktrI
MzwTJbg8cgz7wUzuQJrl6vpbNB9PlyUghpVt8gQqEZBVjbGvzuMeInFfJZYQfU4ErGsCToC2bxzs
FC+lebtJ+yeTN4IEl08ytWUCVNQsKeRWSjDNv3hr47emmzcf6zepoZxumBBWTKxNxyJBO0ZTuOXX
DSpRyy77vKG916//QGeRAEBNgAwttyWW9zDX5RhOMDCM2oWX9434NGKJZ9aMrEshGe0a8Xu9+F7G
pdOaRF2HWIVY1lm0SS0Z/zas+adpP5RvYso/+SpiBSfuk7lDxIltiuNwVtGGkL7lOXdqguPRyd1a
QAEnLzfsU9QOTtczJxq+5BR3K4EyunDuCwXD5HWCbI2klZ48PxTVdBXr+27unKp7uvzhz/arnK5I
OPtS1qy9ydMXajjOqLTFV4rtyO6AplcouKy2o+Hl4ZV/4NXUTSiqryeRopcLKCc9dsMnysfQwiSr
y/tkDHf6aZkOlQ8/23pwulgBHpaZ1SWbuYd4q7v6lddJbjI6SWCgzhc5GHBoLQfT+sQeE7eULsCF
pRtrMW7w/AxEx3ue4eh/chGCgjkGOFIlcjaFOmoCYETaNqWyiuzlKt9oyrdS/nR5RcTvi/LrHTrL
N5n3iW1QX++CjeoNoFzDEMKICIT8YBbGh0r/4Q3YmP0P1szZbhfecRMamUNl4s+ml09cw+CBzcnJ
Zoq62MmILVNDdUWmUsH8SeMnDJQbmU9LTlE7KACJXS6bNGbYwWjdzdBs1IiML/X7/O8nyxmh8Sdb
/GzJ9dXQhjmVtD6zX7qqmroBpXXd0lQm+LTN1pJ1MUKhJva5ClN8rz6qeIDeoJaFVK5F8RWQBgWf
1pRRNc2VJZ66wKCJeUrknEzb5fPgKmQHNurYvr4TX6xQHD4v7T6bkZlXQBYZOZp+pxa1I5Ge/jpg
fmlF8PQSb5symeF3PIItMeiSh3geLhAoUcEckunefz25L80Jbl6orJ1zzeZcNtOtrOdOulEcXq9j
sJcmBNdOtSyaFA4OmgVxOv2hz95lah6YCdWkdAYluCWTy9GpqsLEcLxX7X7WjQ3KUqDcK37wLAhY
he/Ga3DyuAXE/S7v3W9c8NmecKjkemxkA+vwhsAKVcjSNVe9hzmrY+MNmSZ7fWu8XJ1wM7e1qbZW
Cf8DiROUSLOg5OOMjoWkSx5EfvqZWN1ryHhpj3/XE8hIUwzxqDGe2dZNUaBJATW2cCkd8+P4fQZz
6RDGFskaRX5C4UauO93Oxk5PvO6LftD9/mOEdqZtdc37XxOwFZk5o7ZVAK5pmnSbpQNeIfcD2m5G
0DmpmEydgxUCr39A5XQeRp6dRsAtI677OZPA+H+Ub6geSsikD9/ArIxe0j1nc2LvixspuPwxCaNi
PF8289yYSqW46RoFS6M5FbT/FqpPlfAYMaKPoEWdbwviml67zxVvKsLLq6AOnBjRJ61U6LOKcNsq
IMyi+qlfuvbqzY9rwGpHv3pDW/OLM6AL2GVZa7toJRLy0U3x0O3X2+2KefbHyoE3vocM5BOZfqf2
UMCUvi0rY1qPIemNDHY49D/9HNAszg+c7d1TCXF+nl7m6l4uUACVZTCKBoOOaPTdFqezv+YMvVeK
ZPpjv3hT1u0vf0HKDwVMmZQ1mWJ7Q5OQZflSlvla3FyNAzn8QdkRYCQtta015RHzEXiQf2r200Pu
T7s6A1vMDKFsxzzwQR1KQoT0TwFL8o0lBpPw8Yw7JZjDZaeOu95b/AI5f2ib1/7l3Txvz1J0Vbds
JoO+/CVEN/WajHXS8p4rxuPi8pAEqbvq/upxbqO3XUEn9oRooVm6BglsXHgr86q9CnqCZXCGqyjQ
NRTvVfDHkOfhbDx0YlI4gXVbtrpaK4kHwJo848gNB0V6rk/Jmy8aSgOM3FPhAC79MCdaDaicD5yV
swrYI7vm50/dYfrykfiCZ2+fk+UJ52/Nuwba2LDGL3Uu/VEzNw05M3gZFC2qbaSPng3HTiwKR1Bv
a2spWliUAKNP1b6IHKzSm3bz4xb5LfLQR2WJwqXaTM+eyRPDwpkcmcagmooptlGznLV+ny61Z8Q/
iA2lliccwW0q2q2p4aLJde+D5v8AocQBMcSvl6IdFpjdVh4pTVP+q69g9GRtwqUemaOsrgUuJl2P
bitQ7hudGVrrGsRp3XuSJGXO1Fv/OX8K7H42KvYProY6pxtadtws/Zqkj91QuKr88fJ+Eh9NbBms
pFU2xxRAWhnfk6Vy5NKd5v+cCHy5jleoEkP9DrKZrtU9jZ2vq8Slc0ZY6qUBAUNQh827pD/e4itm
sKCc/lAE9hVXHWHX4/df6oUJ6gPtXRFSSaazF/rJVxLwRI0rLULeHp0z8r63/1GKb5e/EOHwYs/g
kBrRWjEJnQ8Svr+Z7JYKTeKr4RqpRZg6Myr+ciMF7Ci3MlKVHrFyWSbduy5dkhulNJZrA6mLfa9M
5Y1kj+/XcZRCDWG1I7c4iJeXe347dYshXWFbGhNO2rqWkNJQeSSbIRfTdK6e31+28Jsb4F8T4kOf
yf//8OHKpMu+DeOPyhMizGDdWbcTOX9PrEikmGuhr45rnAPybul2/J0V+8Z76aP8va8dkNX8ya16
/tp5XqJw5OwoLsqoxCOEZxkgmY1h/OU9f0vyIqCxzz9f3tLzKPJsTjiARZ3YcSoD+g35H3kLZ1TL
0ii4bONMMpc757MR4aCxyJJrxtbEg7oZrlFH9dvQ8pQwV48zDDkaExQCWX5zIJ5t8oWfvJHrSprN
mRd+5ANePU56iMP/OYpPrI76YsLRa6Rh0XsMdnnYO14nNndg0fMGxyhwYRcYR3lD6fblfgr3tY6M
ENiPAVxc7VXDGIaqObrzq3Qb+dqPywvk5/b1Dfq8k8K9XZjlbHfVzHdyAj9UHrIjUVNL0AWcTzCc
eImAH8kIcZm0xYXWAJ7QOcyf37nboq4RqoHxJ0Ezcb5FwrnYKJaoVLAytYCQLShVZR/9jIHtWh80
OTzqNnnKu8u7ed4myLuYpWvMFKfctgzqE+qgJZ6y3ppRDX2PL5cNnD/RzwaEzxVt2WqmFZJROZS0
lBtV6x1JeduJfjYifKvGspKqsZCBUsMZA75FgBbXd++043hE5OcOxZHPPfq1D/5rT8ySFNZaFYUE
JB6k6tqO5bt+VkNTS8I5izVnREuX81e7KCZM2mYzhkJH0nye2PsosgO5tm/NmHwnEl9LzJvUZtzO
EcPCuiD9tIHM6MAvGZSc5LBA49H/mjEI0P8NID9vp4D6Q1yiX3LE041P0G0BVzjAtLS3orul3k/v
1x3FD/2bm/vZonAFVP1iG9sCr1wP7VfN23a2mxRI5SkuL8O/9ep+tifAf5fY61K3WOGRjxb80Eq1
Yw/lFz6CznUpzGhXkTygxNkWy6RsXCXJqqxfPS4tOl13fRg96GhyAceF7OXeH2S6KZvCXRBbmjXK
KRy19+vb1V08GZerbLjmxxUN2V0IveC/hDCxSLpWsdoMGfY2aWJXKxI0OhB3KrUoAV4sLeqsmiH3
pYCsqr9tZoqeisATsSw6dJ1ZbS0mOazin3QIYnNyRv3dNjOvfYOoIr+t/3VFsUIqGU1XqxkiERXN
8xgmu89rdwsbEPvyxEz3sb8iOQiJ/RNLpCYCftBrI92b6D/U+GBrj3+FjoaAHwkzNwz+chKVNrAx
QGQosctsIiDgcdMFzDf4Ik8iOD1Zyilj+EZJNt/FmVtW061m9bdTRM0TUuhkCGgRR7VddiUKYfGn
aj+H2+fNdPQPaHaG3LW9HylCud+EOs8uIYSMTCuXUlojLnqpBXIMoS/HdnM+SeuumJlzoIFNPXZJ
mwJQmFnfpizCmdJvBq4KAFYOMJ//6D0u41X8JDlAqM8nxCGlDQmzhHNl6U/lPxUaA7KA8dbnwlm/
LD6ayJHkNfek+AFxoRoCdETaEhUdd331nlO8K7mLgWHwS5thzmfDUQCEXPDu8nGg/IcJc/dduQ5j
mYMEkRU+e2Lg7s4QEVXZwQw5CxSVeuVreHUybENhlmkrmi4qSSqxZW2RHKHADs3UHkrVPEKm9Qop
M8IBjOsmNosKOP/LTAnMavcFST539oudrEY4fGnSKXVa4cWr99/0qXGg59xTOoVnAfHEhnDgZCT9
rExFS0IX30brbUSNb56PqE4MCKdrStBNq/f8kzyx++KBs8/U7nDFrkH4Id1rcALpx2Wno76OcL66
ZGCLybdNPsQ7bWftjRCMC28RrcT1dbIy4UApKqS9E5v3dH+RS58zBHN688FwktZVofGVYur/8srO
H6dnk+K7zMqRp21SmOQ5EOVa2dm+6aaTo3oop7vGw2VzhG+I6pJVrg9TNWIjFQwnTeUPjZpgOA+9
J+sRcjqgU6u1pUSGQNrVn2IeFHrWdR+010joo8v/vwvMvfhiIgG4ERdzgz5/CIZIh03+WpjukhL0
ENSe8b+f3M3zWid5BmUSd7GK0qnbKcgz9vXyd6HOlMj13czmNJbFwnsA6wK6k2j08nNU/g0UXX+N
E2c3G0ltTi1NgIrO6vo4UfnHumKh/JUTTkCPxDHC6mvsdpgzeNvNfOIeAnZI7dYXyoL5Nf0p2bMD
J41DzjYYv0uoicQBVWfiwHDh9rAE4Nj6dpMaUCC5bV7cZDmeYfoGhmrJnh17Vq6StUWnGKUIRoC8
SPm96qPVtTzRX4/FQ13K99G6fkkiqmeE+Hgi0/cGZuVWUrGV1pLepe3mrIn8/g1uqcmGbjJTUS1D
RCfFht6DIePJzmXiun13x/nUGj/6sAYy2m+hgflIWDyXYTy1KBST7XqqrULOOQd2dw0qoSC/YZ56
x0ey1V3kU4B4Fq9O7Ql4FetFHOcz8rUcfzFlGLB3s+Qot79Ku+uumogA6px3nBoU3hNNhOd6NgCC
h1h3yvxKjb6PFVU8oHZRwCy2apWprsuvHrTuAbP0u+/5XgozR72ih7vOvTBPlyRENcXUSPJiI+FR
Vqgw5ndt8T6/ypv7suvekKo6tSQA1iotytzFc+Jp2vu+d4z2W1O7lz2QWoyAUKO+dGy2UCXYGgOi
w/VVPC5BkZnuqlqullMYTJkTECo16kmDvAT6OXWl8iKTYbyWRX5h21e21R+0yfYvr+8Mv5Ounu6h
EOTkmbW0Nmf9GQ8TZkJLv7hLvNb0B3+DYiFXhlNjp/2DPBXhlCJgSXGW1jk/2vy24YzSpWu6wH6P
05jQhEPU0RbVCaxBHxOIEoAH5CmBosoxFonDrXFHTw+Wj2lAtR8TR1tUu7XAHrasCmI5FhVhb0bB
1jJPk6hL7Rzwn3xAUZNALsBpolpAkKgvnBbd+wbF20ktRICP2ipxgyVQW+iiG2t46CFoqYWX3ZAy
wf9+ElUpymKV4wrclTc/y6RgweMh1kgtk9f8uy+cXVQfsLs02pYeZngz7nbNRRXsm37fhQZR6yC9
TcCNYVlkSVUBgtETNJ5uFZCI6fv8GlpPLtulHtUFRe2fgBvJAHrxFhUd14TMk125JdpFV0pimzIi
QMVcGOs2z+jsmhsMN7DW7WR3Hn7+jSeggeylJwyllBilgVpYB9IE0wjBb+Cs+l/dukzsUdvkuF0N
eINnb5gvNa6X1AoKmWiFuXwwIcz6ciVWvNloPe1xdYyHdX3Xj5SP8R8Qw9nnk89Edc0FbMuyNm6K
i6b/1AiOWnd3zBu2XXs97sugJ3btjOzK6fFhIh9dHkuJtEQyj//sOx6NpU/IwJh4Ixx1gp0m5/k7
Ug2A2kgBHPoM8GDLCG2T5ceCAhGlF0L9vhBG2E2iyJaKDxU3t5p8X07BZZc+M7r9ct8EMOjGOCvj
DC0qieLxFFnqW4+RjMRc7ZV3jHigkl9JwAJrYnW1bvhKS6AESFFjUhx9pgPq5OaKS51B3sC6HUhS
aR6KX/JGAR3WpmmWsoBZfQIzYvuYqlel7pvyl8YonWSM4JeHahiciQqhz76WT87BsSHi5PLQk1JT
Y8b9AzJO8/shcabPXYynMtLJzvwBYmaZTyV5L2MhE3vQyjSHXGGK1SaGfUhmUFPq9kMxUtUawjWP
+aKTpaF7vUSLCur0QNsk+7DmX/7ONY/32ImBVdLWcebdU/NBAfH4slvfmeGvYRGqE5/aMr7WE1OK
PM7FKAF0a9a/26zeWaNobxu9f3lJlBn+9xMzWWfI4KVGwrMfdQ+DYU7e1ndF3hJmfnPDW7aCuTLG
bF2wo4xVr1cQTneLfbyrnzZwSzaZOzizx3VKpMrVKAWEs9lBDWoA/29SACqpagdMe2GW6NfrdNul
oXzHe3uaMIKQ+uV9PG9NUTX0vzDZ0ETXKCSrraQK6SDUBqFijlGifnb7AqeKU3SglvD5ssGzH+7E
nuAfuTQM8ZIghhkRYqAFPzNnb2IUFp89USdWhM+WWtU6m3mKJpF/EslhGJHiPUu57rV50PnjNUSv
dr3tXV4aZVT4cJYeaV00Yis3BoWy23KmCC7PY+DJsoQrZrQrPRv5BM96sFz1ST+AU4WP6ZXOFtb7
JcSDKry8JupzCdeMZNlLlmUT+r1+sMZw7eFuRVPPZRvnD9nJsoRLRVPHaa1aHDIzcYrrlB3bwhMw
aIxsx/vfuzDv3/LifzZ5bNw9wQ9Z0hNztfEuHRQUsvQfq+Wjezuskvuy/csjJlIWtZIy9W0DnpUm
D5rrI9dwMO0yOeTVs+RAhQbEJxM5i+SxAFtejaVtLL4zx2inJNqj1c9EnEiZ4S//kx3sUPps0T2N
rn37Jl/uFfvzRLV6nQ+pTr6SABbDZKVVmmAp3Xh8yw+7tfVW8JnLUN6kBpJ+A4WGCcFuDb1rYqFE
2hqWdBISaLztkFPJSTKaGGYvdodwBn0MARf8sL4KpZRnc+LLQdOz1Tj2fMUYEdA7t8t+KtUhHvZ9
rhG2fnPEno0JX6tP6iabVeykpmFmGQ2qaIeSNkf+oH/g+R+6hnseDJ8NCp9OY3GkGitvvDWSr1CW
D/SaEsujTAggjw42ays1oGG23Q7D12IhpgPOe/jzEgQ8V9M8A7Eg9iztvpfWtQ1d+nb6cRn7OH5e
cgIB0dW02GTTajDUp/7MimuD7ZUpdpJKcmfjE0biCNijzAlwvi6llTQakjyasnnbhOKPFqSJ7ujx
VT7eq2+MLp63UED2OrKlXJu4230YjtLRYE94HNG49UcEU9yJL2ymmGycpibJh5an2b/MfuL2uWc9
4qWMAOOT5s87dptTKrYUZoj5xr7lfaIrFsjjw8JrfzJQF0J6tcLcXW6RpWPC5cVso7Io2thxbNft
z532pKZE4ET9vgATaVQukdo3aJycd6b52OpUaxD/4Jc+Ef8HnNwacmluzDCAsRn2S9t1aO1IdvLu
TS3k2jO42gI2dLq+QcoQr/3Odow79r+uUxlv5D/iRSKgQkw5tvqwJXqCmqMxhtn0Myt343/X5kN6
4WRFAlJoyVwbFsTlPGu9i8xPW05kFKhPL0DDvJjW1DP8/tLPToV2vsZSqECP2iYBDgYb3MGGqfJ8
6epyJcbEi66lr6BKwBsear43hbtQUy7n1wVaBhmDO1BXEGyust3HeYHHBsjUnUV7SqkJPH4NvHbp
fw2IvZaxMcZGWQBTR1B6LlnpbkaP/yanj7zLl8Vv0ObZlFAoVU1WVZOJzDb0Ez3+ppF89sDhlE+I
/nfGau5wz8aE+IQ1pmGYGw/9uxvd/JSsnkm1WfwmLHm2IeBNYRl9U2SoS8n3sw99QZ5Bj44yBBhc
JlmWSXMC+mRama5KhIfGtATqgafoSnBNOWCLGXzeTKzMDpUPOUNQ/HIbBSTKmm3TMl70mF0uzg3W
TV+rvcmxc6fB6wYjBhizqr91YeEakGaegu2/SwK+/BcIccxgdkZ8HH+VoYhrsdXRYiKsOI/qz59R
wKaCrZuJGRqkjOvEydSPkbmv5btR2uf56JWy7sTp418eBQGuqqTLbU1FfJmuznDdBNLtYDplhTqf
5XCVZIkq2pKHTwCSqUWGN+EEIeAn82Wfs5LxWAZNLAfMdxFp//NI+e+Oih2X6SRlXS6h1T6z7lok
0YrHlMptUSYEMEkGjJClPWKJdduZ7D7L90X6hhbnEwhhAoTMHbNyk09F6GbjrDPzW33fYIysohyQ
wGAm4MimtaMKwj1UFpc7ufLL6XEYvsnsTQ+C548iwMe4lnpUM/ic3HyXendZ9+Ww/zu/ZgJcGDNa
6QsLAVLjLfFRcTzzJCTLvMmv3kPVOrxsj3ICARuSJNXiPkbA17Bv9hRAntJtSbkZ/pkv3JBMgAdb
Lli38YKsOnkSpKUgthRYXhL5a6B6f0DrTdkTsMGyog5sJnC7PkJDJ+bskEoyP87flQNnif7bLRRw
oepHs086/qYaDkkDUc0JOuD/XP5MRBAjDgab9lAsCm8gMiTb7efcnSUqtqBMCHBga3LXTxY/qyGY
N/lIKUis8AwNtAO/GqV3b+oLPEEHU0AHW966reSdt1Og1A7oHh2U7H3lMHvrNS5FmkSE8Auxr7yV
01GecpRzxsPob+i7TUP7ZkOvJW97pDi6CEgyBbAwNb1B0y3qVfHmT/0YVPanwr4pUDq97Bq/SZL9
i0qmiBiSUbIeKggojFmYqF528r7eq86fsDkepW0unGRTgAukg5UqRdeSm3/ik7nargZluQOx8BqT
znwCDM8TN4N81PKObjn7Tfr7eaUCjiRmBclBvtLtjmcT+POhuWIfNn9wZ+fDG9+Qz+YEGEmysTD7
DS8iOZy8xdOu04P+mLvlXvGX1qEYn/g//tLWCjCizSZkKFuNZ6S1u7Uf9yy3E2drdMdodHexdf+y
3xDnXWzzTGNtUKWBNy6s0TveUjq0NuWbxO0iZlRNfeiMhndgbDo4VTHQPcz23rCS4PJSqLjeEpDE
VKUmrWb0SCxI/Mi+smPgLgBTj2n8j1igpsCLWpkQcETMQFbLwtdS+i862BKayleqr8SyKCMChMjD
AI/gBO0gicUUMi5NKCh/lmIndblSG28xUjJv/Nuvxv9ZJzmaeRynDoE7/F49JPm9BYHP7f3lpRHg
aAk4gqk32agiOJ293hbWvTR/WIwRijRUvpMK2i0BMqa5Z5I2YQv560tKnQpUgq1nJKgqgfEuGKhs
w3k0VlVmMINnG0RJEdseeVssKo+cwoPzWxhICqCaehTfeAsxqHZiTECotUqrZqoBx6v6sHXv0152
9azzL3+rs154YkQApnRYcnWMbNzN0j3usq38Yfy8bOEsFD1bEItxyH9nNrh+cJhaf6s6Z7MpAnvK
ghDcRHKPSHfG+JI04S16K0+fLq+A2COx5ibVS1P3G+Kzvu3czHzfaXkgkSqtHFReXREn+ySATrqg
s6ZXsU/SjoWcGHhydG9CtvnPIpjzPUYn9gT8saqm6jUDq+q+lCYUPHgknYfyD7Bioqazy/zG7XeU
xi+1lfzvJ+gjrQPLOz5+0Kr7StMcNX8qQel4+Xsdu4UubaUAQGlU1WteImjXpfiLZNuHzFAfGzyz
MHaIG5jtpenabFYX/5dLmD6LfSe7KkASG6pUk3ksb31U79eD8uX/SPuu5bpxptsnYhWYyVuSmzso
y7Ys+4ZlOTDnzKc/C5r/szgwzZ5jT3muVMXeALoXGh1Wv45iOWjA9oOFYfIYJJijiZPyR8klC2DB
BlvVoghyw3JBv4+BKcZ9cjXG9oOZJC+1od41cfHObuZDlfzYXzN1pgKEZMuQT3UE86vjj2X/UrMf
mkncKJSyitNF6p5ldV9yEwSAZH79xCeaBDCPLHMwpfV69tr71KfCewSwiOPO4kXJisxARDGd73rj
fm4f9ndu2+d90xZxrshiW/VSVFxbMJJOc8FP84BCFrdD2T4es170QNV/UisSQCaaxioKNNifCXLz
ZgS4lP//Y3oQkFytScCVvrSKUCqwaaj/MeTIaebn/V2j1iBgSNaORW0P2DTGPinVVa1GhBFTAgT4
0AZtkcce8CErT+N0q1Te/gK2PdrVFgkgEY1hYFpcr6L2sAQX0KbcF2D5MF1F/WbC90vJMMbm+2Ml
UYCHwoxQvsRhKczbGzDsOL1xHUeFI4XKRZVO++vb3j+D2Ri7plum2Ppo1UHYyQkcl6gD+4CVlhfD
KklCTUqKcEqR2TWVHsP5474YHz811McYEWLMsHEZxo46aHqheuW30f1tZcLBsQzMM1qKqKrU5k8o
KnSHIEwdMHueZvnj/iZuo+qbKOHE5Cma5VzmpOPg32vj0JkVwENBskdQcgT0Ni0zljteTBddK5Vb
gWIfboDbZF4WuPE1ykcwDBDDFSlH4DfQ93N9Yjo/jxQ+aRu3RhY742H8YiB1AhrwDkxgr3wzyaF9
od512w8G5U2o4CmOUlVJOoPhNc/WQ3jiUX7DYyDpwgyuP+1XWon75eWK+ejFDHH1oT/wmVgJ6hRt
NzwznzMrUG1E28vTVXR1qpqBVKtwlrJUGWM+IYmh3i2+7FV30q3yfkKjOyYlRw7FebaJKW/SxDs5
jmM9VBKsLm5fwumcKacJYFIcLOVP8AStCjpa+cFJLEbNwZ5lBMsQogsr/w7vwqRivNvPupUAAUrM
vOvnpMIjCF0ergx2kfCCokFfPUj3wWHfrLexfyVLgBBMao3SKYG91ahDA9Ux6PbHTzxHbvicSpCi
298075U4AUbyqrEXOUKqKVO+WfJRArFT3xL32SYSgw1OweEgpSy24rA4lcZAlpibloe8vVsoKtLt
Nbx9XzCjmNdpDzIKC3r7llWFk4V+kBCuGCVDcIzghCUVuvVRqpUwx1YOBfs09cSwlN/o2dtC+Eau
Xj9VgzlrTYAxcnxqnekvJ3afn3UEqDHb8i/PhK93Jcoc8l5CFBDFGGAnr7IfuI0JRaZ2TDCatDYb
O+Wv4t7wrButcV4BDqkfGfNEnkDp4vCJ6VTTxjbGrZRNsJ8G+bOazUgGjqALW7z0ENzzTLviY3AE
Wc++Lc2EVhuyZeu2OBKt1xM7M4aIZzHmA2YaHlsJVxQfmsJOLHdI8pBNU3qTJ1IF1hLmRMs2oK6P
XE5t1x55wLM5STOmwvMo05w71FVMyRQuxTRu+1hKABFteZupp6Lz9zVlU1FWaxLNN1ussUiwh2V+
tEJ/Ht8NFEkJtQTBeodKCfU57vAEhbYP3XeWEGvYdldWi+C/YGVPihkbqSGjIJq3naYnVNhajvUe
QyC/quD8n0+tiYogysT4zvwSx1gJFYx4KptpLHlFi/LQH9CBillRX+sS3goPIVCIwe11T5hgz3U8
hYWScN92qN3gqR+P8XiJAqIQjVIGwXw1u2zNEsTEXtGOyH+Mrmw4o/xlX+O2oyGrjRNuvWiYrNqa
GzhCDchXzF4tnVyzTI+1zXwBCP8o9KW7UZeOvR/T/IM8l+YN8RO41extp+CLhUYZBW0DeJxkh4/H
LY/NFaKfmFcOkg0qULHpir2tV6xSW1inRRWv9gjqlyQ+yMjYaaAdnKbkUs4UuyhlCyInoFrVlcy4
W5uco3sZowzS2mmu1M+DDgLOArW4DK8Vqv+GH9nOfoqsgGDtG41BA0qp4Gttb43lU2+7cfZiLRjk
E1Gx99+s0TRUPvBJQ2sifs7K3isDQ8lmHsWono1j8x41f8hfd070lIN0o3H/Q/56W2HeJAr2p8fh
0jXcnZYzl6c/UYCkgj04eC597Chhhr+52N6kCXa4JHWWliZckeL5n9ptTg7e+8kt4pM+Nc5yG57f
hAnmqGZmb5Q23iWpfKOzh1Q77xvbJqhYGA1tyaqpwDn492GldVIXHa88HcaPaf0ZzxBJOv6dCAH/
u76TDKNGS+KC6jfrMHfHmirZ2gTg1SoEleuqQdINBhFpnzlqYjt9ddNYV0k/OPtr2T78lSRB1VA5
zay6h8P+z3SQ9CDxBvD8WgOZoiqR7I3bx6PpSJjhP6YJupZ0KJcobQQds+ZclteS/L5piUb97WcV
Jlz+T4agYiBo13IQpkOG/Qq34WXJnRwDPtHiw8nn086huJSoZQkIr4PsPlU0vBqD5J0SujFinZP2
R3ZqW5jEw5ih6a/rXuFQPdQoajEgZDbd7D1Sjm4A7gbwezLf4j2jB0I1Nhe1kifoeclCeR546xzm
4nA2ghAv1Mj7impxPrm0cTE5/NMfRdVWMvlvWq1xkpps1ir4BOly0suTreQujKvHbbm/uE0YWskR
1F4Z5MW2Mziidfw1GBxZfvd33xf03LT7pUcmhAemT3byYDQf979PnY2g49nYZ43a42ymHmGKPD1a
EbgF1ZlwOykxgl6rgZrPqc7rfdvHpnO7/HtE+eubUPd2EmJOWAuSoDBDOEfjkDuFcTZQNlqGt7l8
2N8x4sTF5szMyougGLCUuHGH6t24vOx/f9tNWC2Ee/Ar1WXIp8xGCPNc7opz/ah+LN2kBZt8i+kJ
nZtbDtqvyCgmv85+cYVWQoXrTmYlNxjogaY79ZP0NcJ8Jwu5sBxTIsDh9h8CmdQ+Cqhghl0AUnL4
JnrktMmpPyB/ismo7IyOTSX06mvDZydquOCWUI2BJ1a1LQYOamGZQ6wWqdFAqC15fXysKVr3LSVc
f19YVCmpdlHrODszv1OUB228sRfNsXWdgJ3XqhDxvNaCBHyLpbnQoOG8+HI8mCB155FnnufjDQJw
Ys+zlx3oB92WHa/FCnAHA9OsIcOVyFA8L9XHOqxcxDKo1VFiBNRLZqvLTQW2zBtr+1t457cow7g2
H1RMUmOnzJ2P2uO+2VEiBSA0M3vIMQKID+s5D/19HLauFlNVBPwje6cmwKAZBuOQ8u1Ltdkb4juZ
+Rp6HYz8Jgm/93NH7aOyL09MiKhVGerSAHkLomYo9QwP5m39VbuzQTFTHKn6R2ILxdZGmWWhUWFm
iSsv4SdF1yLMI589W4qIJgHCiMWexilR+2CZYWS2DlRkxlfDsLx9beAKtnNQIntakQ9pFJr82tX9
KLsJl94ZjMor5nOiUuFHatsEzBjLii3yzCvOspOaPCxobhze7y+H2jH+E1ZXypCDtcOQoAe6/Cgt
50UjvIjNWooVLojtjExS476SYbCvY+JlxBjNExIeXnBnvYNUJE8LcqYxgbW2ABIoFbUbJgMCOxX1
RWCPx8iCqXeDUDrpxezv7+D2IVlIPtuKicitYLnooK0sPYJCaMnFxjDh+OOSEGq9GcrX2E8ZogdT
xpItLyh29ZLr/hCfEBgGO5wjX/hFGDSER7atEm/ChAgtQ4tFZvDwjlR80sfrkhEbtn06b9/n0LRS
uaqMsY8Kos7BfFMkvjaG7oT5AWBh2j+YTXdpvWvCla7EZmQNGgIBwc2oO1nvahcbE2NwE2IGGp40
aKx+oeKa20cly7Yt20zGgGTBoCyzTpQqx+rsAk+ayg/OmXZsPe2Zz2zUSTKGrTgOHro/xfHNXm3m
FEixlXDti647j7dBG/fZEx+cSt/w2/sp65qCNL1uqLpgVsaS6Hb7ms/OEIzTv/IORN5RlPwoe3fC
vPoCrEJ/coayZRmqpdmaqQhnyAKlmIoA+NR5ER5R3l2NUBUKL3hcmnMKkQI3L+KVQAFzF9kcdCNA
XCS5Bg/j0+RFbu0uV5J7tq5rr0f/f4hn6fhCBVU3rW4lV9CbXo+VNK/gf5rq02hnTjA//uVWCqpS
ZUob2C2CcKPbYPt44vlgPvafBviFy1NxsM/Z81+KFDRGrfRpNCWEfqyb5N546M48qTBXYAgHa+dh
ucH73tsXSW2j4KzlodQocw2kZHFybantUbNjClc4QP3iAqyOSkD8JsmKMeNFLO3BAG1SeQxv+q/m
UUFixnK7T3+1ILHuoSlsK15SnqMrH3MFTc12ctiXsHmBvS1HrDtMTSlWOxVbNqanzLgM3aOkUIEl
Sgbf0hVMNU0/ar2GVUTXExoQtEOM0kNWYDoCH+0TukXqGCigIu5NQhlUATxiVA+ArAjqZ4/vsujO
TP9k5xRbNmXTZJjjKXy/zpK00jusqgLzU6ApvlqqvlSrpz84oJUYvszV5pmTYksqfE4wjp2a9iqR
jxUZ+eM/9RedXsngB7iWYbXMzBUUSI1u9D57z8sFLC+VcHMhOIfKlFY7/sGiVNSKqKZsocVBMKKs
bdQaM9TxqgIb3fg1GjxmPOyL2Dp+XQX5nWKrqvkLaas6pUMf8/o5PbhBqNEZLcI2t7R6LUDQam0a
JlZl0K8qWNzadK0sPubDt/1VbLlLayGCkoVo/WMlOMa8kUlOXHxRVMOJ83MZEIvZuvjWcgQty1Hj
Ghc9n7YoTbcRSxxpmf0kL+5itOX1U+CPOUnisYWkuqbbtmZhuDAO6d9ap0+y3BqqydzGYy7eBm5w
bx4MZzoUGOZAkZltqsNKmHg1WEZr4kGF1uHyajI+aVR4jv9Y0YTWixE0Wh/VQR9qjbmhelWbD8xy
y7h3c1yxVuHs68Sml7mSJVZuxFNXopICa8kbeJn/15acYuPAxPlnza5racKLQEnTaaxNTDdKf8wu
avp96zw98ioYLo1yhDaN6u2YxDGPqlFprIyxtNB4LuUr1h3NmWi+J7dPsKm5ylndByzyhq+cni26
074hcQ8KvfSOmjBDaJ0mmFVg2H1tTCgOaAGi2eRmYeYSyrCF3evjEbB7rNo4LTI19Fr99ckRXlIM
xUQyanGZx6dezFRbH6HqmuBKNkXZaZqKM2qH3pGDY5b9kDK/709ZQlQ2UNsnIISMTs9Qkbg2LJ+V
8NHsvf3No74vgILSdk0KsqXIi+WbNLkyVcIF2UJvQ9ZMoJtuyYYYihj0sNXkAJRBmf2hnc5Rez3L
98lA7NLm0wxFY7LOVFVB7k5QASVpcrUtFOZiqlqB+o/Mm66qFwvdsrDS6lLd9HBN93duMwm6liko
gT1ZsrS0MKLuOf/CnxNt7diPyt3oNU5bOdWxJfaSlCgogzEOYzOXUAbpVJ15SgDESB6nVcRsSFT/
Ub0lW0i0XqCgG007dpq9YFMXG9P35tFHPc9nUDif9zdySwXXYoR7o9aXOEi7GQ2s+nfLeFGozAO1
bSLjQxeNRqfUMho6b5jLR7OXN5oXvkd7Bkb8hfSQpq2YxGpB4iz4oLYhr1EZ+MRVoGt+zJMDRifp
lxy1JdN43N8+cnmCF1YtBSZ4cj1UjrLPqyaNb+10HFzm8/Ul3/+oQny9PuH26Ft0BFWtxVxV+xrH
zFE6grFnyxVbC+Aas3LG5yxkTAqgeJIRoMAQfsR13D5G+kk3My8pXvY3kNA/kfRhyMokatuAuV2P
k7otQ6oQmRIgAIXMRmvqI+hDjOGWktO65ffuyjwoPeIAnIp6khyy6WnLs1xvoQAVKsOo+WpClt8+
TT6GxZxytziNmDqlOHTQiFqgABRzky2S1kMDa+lQGQ9GSjxkKH0QEKKsg0ibJbjJU1NjHfZUnIZE
GQ9lONdns1Fzt6qM1rGXgKqmJVYmMjso0zLLaCrBPRJfj+khq6jAwJbvsjonkdahz82oqhack3aj
YUIn75FR0UbyD4da6KUf93V90/NbyxPAQhvBF240OCr9znYQwDyGH6Qb9B9fApe8IAkdFFPKbLHj
pE+4YT3P4BCNL+F32+WDL7RrhIIJzKBOiv99hRmBPVUdUjnMVVDIp7fqh1FvfuxvHiVCcDK6ypIG
a5FCD7yBThXZTjERik5huUjmkOpRq2uSjavqCB6f8VE+dafqUI3cj0F6V6ocSiOIS94SgGIaW6vK
DNhWuEyu2aWenV3U5E8gVpF1hLGZbuGh++/DqTNMHcMVjDf8fJfq97rq758MR1Dx6Wmsvi8cfjrU
NWZMwzECJXPKbrLB780XyhXfLORbSxHPH/mOZu6B4+a7KMDE9vpo42nhhQDZIy8bnQdvf1mbZ7Na
lnBxpGxUl17FRatl3yf5EZVCmBjztC9jU6lXMoTzN+Os7GaG91mvXOw2cuLh+76AbZ1eSRBuh6Ws
ikUuFpAqXaNP7ppPu8VYrwdOBp572ZHyWqkFCZfFaMQT0/iLyU6vg/y6bt/tr4dvyI6uiaGHvMpt
NRyhBW2tOkvgFexHV34as/Y4UbcDsRRNiDsMmLEjxRkAp5it0s+XKj32FTkKgVqQcCWwHuOOyyhD
4CvplRPeGDba18LgvCygZpKjMrrBezcZnf1tJExWEyChUsBQAzZ9xA7la1XCuMhMdnI5cllNsURQ
u8j/vroZFG0JmmSEQrAlHg8zA63slNkEwm2/QN+0XJxuoqeSYmkM6yl/jLMzPhUY69xdtYkzPY5+
cWt+mU/6t/0tJOBBjEJoejeiUW9Eqm5uHH1qnXL6WNSP+0LIhQkAUUfJ/9nTctcexide/hZ4mich
2ubyocTBI1VyR6mGABhyunTSkuNKKkvMc9bv1DhwjHxwi5BKkVOqIWBFMi1plpt8bHCIItLRPkmR
4RH7R6xG7BaxTZYq+YTVcNokxY3cMgQXYO/nMXje5EN3g2Zh/VN0DD8Sgrnd7gCV2DiSLZghFVfQ
e+OmQ86p8peP8uMUuWC/RGtbbhIGvdkGhBGNTFF4HYglNqa2Uhdl7cyYG53nQ+vImEzMqbXADnDY
X9m23r8J4gtfGXSR6+WsvE7ujRpnTq5mqL8aUfRT27D4JkUAqClWrMTKBp4PgPOVvahSDVYtD1Uu
YU/FY7eP6k2WAFGTNmeFwTm8onM/Y3w1p9bCGJrSwdR0P8Yg8/0N3HxPrU6Kb/BqA0OMsAi1AI+O
sSjdUC4cfXwq7cEbMHBM/hKF3/fFUefFLWQlbmKgW59N7OTQPusWuMkwcmQiZGxb8tsOCiiF0TPw
+xPsYKNca8lRyv72iARQypRxrAoe8v1n7Kt6WjB/lXeS5/fd8U+IY9amJOCSHqJJXq0CtNiWtlsh
29Ualb9/KMSGvVrz6lB0jGVX43aCyzx+Wz7P8oe/+7zguoDMp0FVDh4yIzt3GGvcVgS8EUr16qyv
fn9Ygb+SLRj0VheLG2WJ3y7VIa0WYpu2H8xvtvLq3a7kVIG8pEMG3sWJEyEOFWZHHhLMbdJUNx1/
9OmFaedMuizjYX8Df3Pv/tTo17+vBDe1gp4M7rYoIJHtv8gOxoe+cI5s+YJq92P2gUIFSiP4jq8E
jlVVKFqAi6oZr2LV1wPCcSZQ53Ww8ur7kixXzRIuzM3nAf0HhWM3L4t6r5WpM4T+1J/3N5DbyK/X
39v+iYggmYNp8jzatMgeCF6cCTduY/jo85LLa8O+t8pP+xK3b/o3iQJESNKUNP0MlVQ0sBrEPmpX
PWvwY2qaAHVQAjqUc5hPiT6DAcL2huZ6VL7sr4P4vlht2VnToqcVvCID8bQ0tU6VVXv7IgjrFVtF
OnkyMMEYDd5oOTi3FhggJPsAwp+/NCKRTHAcl7YNS/gkjT+6KqLjixNe4qOOJDsITjDY849YYVbQ
LRbsDUyekqnGRcQL9MFB42cYJIq6OR7oVT9RFT6/iUn81DmFn+XKqMpprsy5hlEl17zasv6QfugS
V0V9WYPGKAfBt/2DIwWKKBHKw1JoMKvRLc66zx8Dxcfe56w3/UdqIjgFgorgOgSprQd5CJMyHpbS
kUE66sWH7CXw02v7QfHi3gn9P2HaWZ+gABypUiZKaiJl2ZsFXt6lW0m3zCgcIwNsMaoTgbIEATQW
G8TWqC6Ivbz9qow3g/48BlRI5DchmDctERBDrtUK44BxaMsd+qsHB8HYA9wxN8u9/9jDRHi0Ytne
opVjFixYFjgHfA1vxrhG06vmtOfhJvSXPwn+vl3SYglflrZBnE1wZqzu0e6fDCrms1nFv9IJkTqQ
9Sa6DWdYdXJmjTN5cedXfgT6FU120rPxzBBt8uhakG0kRqMtBi6oOtLn/7buxrBDLUWbipdG57A9
ZSWRmtpWvp/fFzOjUZ9qUjbCM8egB1O9qSxP74jUPLEEMRkaS6XeFxosuM9P9nSnkDW2/B326z3/
tgbhNajFfShloY4a29RJnzj5Q3jAHMrInS7mEVRc/h+C0ptE/otWmGuNidrZRoHiox/xl+CHegKr
9JXmgOYvOnAeHmgJhbrUIgWYt6fGKLQGCo4ukpbzxyJVeYxeqgPeiOF99ZhdqFVSqiHgPFqJbBmR
VDjw87HWX3LJbYevxF1CrUpAd6YMhTk3AInO52Ng0kNtuNXVgJINvHrv8jvp/b5Aak0Cssuz3Kpm
h8vSGDPHMDVX62MnyKgkzjb2vemHAOlJNHOuJjyvJeReTR8V+++Vc3BioDirjhUVSP0NNr2JE0Ci
NjO56nqcFCfLUdCTEB+6j/ENvyU5i1FxNHLHoJpkfnOl/JQqZkanXMcwwgEa2btpcuZVFZGv3srH
EWMTDhaCFlQP3W98gTeJwpMyyhe1mbkvoBzLJ8XND5lvnLU79mnEQOfmWHcO1RP7m8ffm0gBW6pu
mdVIhUj7ZDxYF/UUf7DetdcgESNJZQjdFJOlQWRmWsiwn6byVFbXjf2u06lkM9+hHai0BBSpJXUs
Au4sdig35ZqynJBJP3CmK+q0CNgX24CSxSibxYRS5tk7FJuOGkVBQe2XgB1zh+myfYminsaT/ciV
Hd1PwdeQuuVzBi9DO9WM7AXnlrS3fwJ+zGnaZcWC6ziejJupG7zSsm+YqlzHvf2+6tp7pa08MF57
+7BF2poAKHaJJHrCh/7IdwOanHgxR+fE1z133vzQ74nbhn9ub5kCoExasoRVgLxCBjLUks0nrfDA
Wu8iq+53xrM2El4IoStiLy6zQkVdEliZad7Y3aMeE94hoSpi922XB0M04X8vXs6BCWLw64oitSS2
TGy8LZQui/QWmqGxy7gcatN2AvPDPD/W0k3QEnZM7Re/Vlf+hwIyAq1Cb7mX61cZWIuGD/v6Ru0X
l7/6fjJXRRfnMK28UR3L8hQM/oyyp30hv3lI/sTWX8aKVqONthj+QtCdBv4Mb9HHyCde/f7aKkgY
EbUoAS/CCv03k2KCPqF+kavTkGF23/ieWBN1MiJAzBpC6y12bnQHz/Szwol81CKDTAar4n1zIKiA
Ie1LpYQK6BCXgYZyPOTXx+JKK31mnfa/T+2cAAep1vZpYcM8p8zXm4+W8jRI3/ZF7JsPCnj/rXFF
MOlGn+C2iHJfVr9O0/esMR0tudPb+6XVnH1p+xv2C4NqEpYG6lHwGjay05RetPr4d98XvAZ9LExj
HoGfZmc7Xf4tJoPS+46zwgQE6INoDjF9EqXHHsbA4Tnf3oQH+8BrPqdjekd1jhAXEGax/Pt8OtYw
SVYQzf8nqBUf7MfqVHv5uT9Hl95p/iz39j9sUEQ+OBOtcmrdoKI/x7BDmXmgIT2Y4U2DKU6Ir/6l
OgjI0Km9nEgFvCJ58VlzF0ef9tVh334UJoCCYc+WNvNQCLKmmBCu3NjIIZqactgXQziraO379yFZ
9Vwh6wK1U448FDidOlSH20cN82ypgBK1JAESwJhgKIuCF3CqP8/jyUoG9GUSF8Smlaq6qjJYKDJF
/DesbqEiU0CZFyLK3Zip02acX+xM7BglQjh5KS0wnLlDxqPzqsZTfrSPKE5CUdd0Yc8giNZc5USR
821fe6tlCdpgVoNiZHwSmg4idm665VE6mBhBUfrziQplbr+ZVtIEndDkTEItOlwFKXKKc3rSPwIn
XPNz7/XXHarDxysqdbn9HF2JFHSjyyx1wKg3FANrvnnHV8h75KtTz4dS4RoMMKP3P0RIOKj+4rS+
iRXzmYOt11rYYaXJ2fpRIX/eOdPFPo7nFOyt1OtmU/9XwoSnqN1LXchMrLFKru3iFC73SUI4edQ+
virSSv8nsy6LUQbLrv7uddgx+v55T2oGfmkHlPrYRcmLXwiL2LxYVgsTLpY2KTFTNkIVrXzXXTcI
jlx4RbL8qPTu+DpIkqrl4Nqwd2zCzWKDqdBsSpRNaUfeHZ8eRz86NWRCnVvynhgBTHJr6NjI57AV
LeYShYanYY7JwF7ghB72t5Db754kAVNMTZ/AiAIUHpXgMRqY0zflIS4aNL+1R7XX3X1x1MIEOImW
cmwUFZoIWkSW3KMJy5vkU5QW3r4cUh0FJBklXW2ybuJYKd0xxF5AJHKsTvyGUbzGxbTo05/l0lba
KECJ0Q0diFqxl/P/ngj6rXHNGy9Lv7mhVJHYSjHtOUq1PKtWhxKS8i6WHmv1awQXHhfP/k4S2CGm
PmuWzkPUwbdh+ggS8KtEjw/GSKAHJYSj5Qo8ZnuK6jaBWuTpJUvfW90x6IlXNXF5ionOZFkiRZ1a
+ABdDAKbwlEpnaMWIWDDGIBmYoxgtOBicYMid+RkcXO1JEyIgCCF/4zVXimBtBjzNCKFinxmjuzw
gim97ER6G9RyBGQYjQhOtIobqmwcRXeC4z+ZCrMBg2EGws/GiZ9praZcAEVAiDaWNXCAYBfNyBm+
apfxyO9jSwW/snTTnhW4h/a3v1NxASuWqtFZOsGSjCA+m3LmVTba4HSFqMmiNlSAh4DlCZt5m5jV
sGc91b3IshI3AV0AYbKbyKApClNkNOobYh22YdltpuVQdRlDnNiQOCF4zpNIA6PW5z/YuZUkwW4n
o26GqcOlb+ZuL32L8sskfd0XsanuKxHCFW+ocsG0GP3RCvqNVPSXqEfOREz6gfyn/nIRruQI1jsl
Q6CWNWeFr5Gv0jABW6mcAdNWhyeeJKNm/m4qw0qcYMWWMSZNKlXIRwT2NysxvGoZQXsWUK0mlBzB
iqVWj4si6NHM1z22ulf0X3KJ6POlRAgWGxZTHS92iGx2MTspip7H9lk2CfjeftOvNkwwUrOM41o2
0ZMDnszMUQ7cudQ/c99Sd8s7xMlO+3q3eV+s5AnW2g7ZGCQo4fbK9LQMT/1ALWjT83oTIBZam2Ml
V2GOk9GOGOXhmK2LCI+3XFCAEx6zp3/I8sMfaeDp7/eXtsk5aqxEC++BJoxj4Cxsqozc/tC8Hx8z
n42o+5kzkBDM8I/iu+jSHSWPmmFC7KpI1D/buZTkih56jXmxFK+n5kETuqgLaJEuiRTHJTY1tN7Z
owIa54ci/kFsH//IDlToAlQscmckfQqoUD4PvoVUYn2UwB934aO71EN0KQtCF6lV8b+vrvxSzeJm
MArUVVS3UnFqkcFJiAQVdTACTuSVaehtCfNqp7sguS+pmQLcPPf2TAAJrUUFr17BnCpV+5CYT5I8
Of2YugzjwTV98dX0uH9K1IIEvBjtWg+HEGEscDwxdtVIhBZQZyLgQzJHlWouuGSZjo8DJfxw8veX
sN2i8GanhhBnNuZU6tAZzVx2Gc7tTXcy0IMRnaJLRFS9bHtdK0m/IAKyxraE4xlS37hRvy7g0cPQ
ccz5O8iVW595ioNididOyBCch1rNcmmpgEKJ+iOYn/WQUGkCYA0BC6q8GPTSwhWrqq1v6sjT1Pm1
zRI3VGYPc9YOxGlxE/lVxcG0aIHCCrliQSNAjhSVKZjHXEyRGT34y6fhFFzPd5NrH8N75jXH8Yqk
9SCEinEkS++1JEgRdpS19CzVfeRYivEhkPtjZVOdadvBQO3nCl9Duisciu3IUrMSlEl8NER64jcW
5lC/k1C3FPoUx9m2erwJE9TDsrRSXQy8CVv1IrGHWqd0nto6QT/SDFxgEoOACCytzfvITR/Cg/Xt
a342f/BgY39qr6gmc2pR/O+rHeym0MI0HiRea2U4jXZ5nXWSs6+H28D0tm/CZSHZUtZjRC2cif5D
O9yo1m1gEC+Z3zhjbzL41q6WgacHnjI9itiq0olv08cWpJuWZ7rh4BS3DJWFVMJ6O1uwUj3h/kir
wBi6DvUm0RlhI8xgrA7ac+Iwp3CpxoLfgOHb6oSrQ0c8zGoC7qQgXcVb4HgCqb9pTgXKsFC6k7Yu
Fcyh9ELAjibUcqZNU+jFBWYW+5b69FdKIQaLlMkIpLZCFKcLH5PqHOR3RXTeF0EphRgparO+ClgL
/AN76Pv4tIA7VPree9OBK0ToKY/78gjzFWvlMbW4SZMOgYJ+OU/1gekAo8nNg8ndl0PYkxg4khFt
UVse2C6Ts1L6enttUOSK5NYJsDDMZR8uMtYSnS3EWZZT+L1NDsrZPIKyzUMWvjCJ24palYASTLHN
RNUR86i6Y2EcMu3ZomqeqAMSQEK22j5KZ2ycnaN13rCceqmOrL8Ew18qt4ANqtwogWJVyNKEGSgb
tCsjY4fRWAjUo9YjwIKW2k1S1DE8vlhzYwshMYaGzqhDuyVDU9DfaZ0ACDqLmy6ucT6lfFzS92P4
paQIEClMFYveK3MyU7nFTcEu6S2nvl6OC8iFq0tI8zRvv5l+YqpY8r7omG+Kf7wEQJK98pb3h6VH
9aED1QroXGxvIt7XxGmJJfBqYYBcWEb4sutMhMhvSrTFyi1Ss9RlSFiSSBaioy8onGycVBKc++xL
jLRJ8eGvlEEV4GGR5qwPC8DDnKFRmb0E1uxoFGsRBUKqAAk5WEtr0Kbhii0dtPXyh+10Um/nO+2u
+cJA5/JHacm3O10VAAI9xHKOyZLIgcaPUnC1pJdcJ94A8va7803vBGwY0GhhDbz4bAC5WfNO99Gr
7MY3xvvR/4fRQ/IwCuKQHCuqKIQ0LwEvqq7Jyn6Ef4mIYnNtw75KCRHFxbV/NEfKQSIcCHEWrZ4r
VWTOELbMqVuHCMcG3r4SEgYlEonoVhF3nQIXIrXCzwpicFLVf7Ca/tKXVCHz9svt56GJAWyWZVoa
8Zx8rj3LeuxEiGEbxWPA0BCn2QTSUutS/u3LRqxeGqOBhsz1S6/ggnrfao9JSgRJqbeTSCCiZf3Q
NhYSkpF2eJ3gclG+1c/qkYeM/oO/TOiDyGOaFnNfauA7Rv7TOPAhjiqS1dXBdPnwKT4hlvJgqW0U
0WPMU8sKgVFFeMzRZtRPt6V+rjpGHBe5kQJqsADlVhXfyIYzk6NVy/ikH3pPg2Nuk04mtY0CfATS
MBcY5YdbpLxjzI9Dwqi2Lw+bmRqzDV01BYwImWxNQ24hfG23pwb0cE1uPOaZRW3a9jre5AjuxGzI
TdTmuKRyUALr5WtHnXbPzsx2OCmKdO6vqKKr3xzUT5liy0WAplxFbhMOveVtfwzOXNkDR3FQ+un8
P9Kua0duXIl+kQBlSq8KnSYnj+0XwVE5Z339PRzjbmtpuWsxfjEMDKBqkpVYrDqHulj/IXqdpQkV
LDNpM0OqeMIEcBl06Op+5uHYnLxHQbtzYxJmedtJnQUKfgOgL2ZRIEkDpTmyQO2Lsrha8jQMnhIc
LnteSpJQqFCmvqkagF15ctO7zZz5Y3Aqh4MCMC+Lvau9UD8vi2vS6mqfjXXUGR1ObZLNp7ot78ql
JbRx21WcRQiuwoqAiwksfrxPZqXTYEQ1jwsnMbws+nB54wjrEuHplAJHJE3wSXp+pcvH3Po5UEMq
lAjBQViL3jCTl4HNSdpXLUgRls6dKeAfSorgJiIM2shA0kWp1EyfwJi1M8yFOVZS7S9vGGlFgp+Q
FmuyEl5mGV0+csPJVKLdL4x31YtOVKDfbtM5a5s4SxFZZRdNHGtF3fN8E7AYiVcEwML+hfpjX4c7
6bosCa9LGJQ4YTFEMRvtkPdv69966VbC3ID8fVFPpkbsJ3Fu4pzFFMVBoDKk1AWgroyj0uLlciSU
nPKzIsWZNg52li7AP5D35l71lYPyqDs8uW3AKkTl7EQgsQX3AFzEvp9rmFSTYZg9Snezzt4zX7PS
Cb6pKw9km3NlLxrPJIKvRXmbzA9/p+Qix1nZwsexEYUJzCfFfBDrhGnRXX4d3HGaGxCwv6uC9I+/
E0HFm8VubGVGYWwYn9B+HOutI2vERYdSacFDtMBUK4wc8yKBHtu3SmeAkzdRb82pTa8SlkROLo0L
4ccpmYKzMCP0nqAdHa06+k+jBrNor4G9zT6UEyjeu5io1/MV/P688v9d1MWhCx2kpnnFx6ICPXFt
81uPZKxTHwLZ0XUQXxDFHsKqQIn3by1cyiVLpxZtVrPpAcgersm8z0cHr2G9p/jJSaFY5fluXVqf
kE8MeH+VUl4DTI6cGMw6pkee01KNJ5eDLyD+/r2urChr07Bxt5pZ4pZsF6uxk1oJ7ljEeV32ffpv
QxiJIimBiTzdLBovCNG+ZT01FL4HJUTwFUVajH3ewJSt6pvU3WbpqZiOhLu47PJ0me/oyh8p2ZAn
dg8Z+ufe7zD6FWNgv/akG+2ERz34WGp8nhLI7W4lMAuKPsp5n39vXXXddf++h9ezJQm+QsmnGLyI
iEp54XfxXU0WXbaLfWcBgmPQFzsxbZufyk14i+YWl4+A6s4bCxzfMOrFhtgw8RG07SI7k3tUZsFq
oQ8PVvpMqAA39gu2KT58NhZrdXnBK2vrB/sCFGJaAyas0SvBIaZSs+qEhb55ptXxNyVTrRHyXEOb
HxLwbOEe/zrprZ8njU8sjDipt3xwJQscymndMRhpDChTpGCqDzz+eyty0ut5p2D+n+SQp7aSn+VK
YthWeVZbeDrks1kcHicEvu4zR15s9lW5u7y+TcUwVEORZSZrTBcUsQx7ua963jwIABT7adYJH0d8
X+zhSrXCKPMOXTPRuJeDG51q/NnOx88LEEExA7MIoiEwwRUDxeMPQ1oIhFbuePAs9CNzzZfLG7Yd
9lYChSgUp80g10HJ31n1Ey8Am9eLazkdhkFx2yQSI2r7hFhkT6M6xhW0b0hfmH1fUZcz6vv87ytd
y2aw5fZ1hDLAYIPk+us8EPn9Zk6y2i0h/NS50jErxe2vTg5Tf4oBTWB6dnWXNwomkYmUZDPdWgkT
4lCWMmUMNfS2qfMp73+Gy53efJanylcjiumL2jghAtnJlMbJhMajOj+0ypUU/bisZnxffvOnq6UI
EQhMfJKNsXDQm6Q/M/04G4mf6rF3WQhpPIL1jzFL+ryAdVo3AHVCx2jqLrfTaUT+xsdAtefL8ohN
E7u1GGi/AyVBLa+Zm2vTQCEoLAiD2X5TOG+cKWSlhjIoY5q8dcFm95h1Og4nE9SqaNU8MmL7qOUI
nkBL7W7udR5Urc6pihtzJlfDP3FBDcQOrTRRktlYYJ/aXe9PmKfK3dpAomA5PBosHbEiwlpNvuKV
O0hbGUBIFqJB19YOyx6UsdnLsjfLz9J8KrTXy+pAqZ9I8lSFzOynAs6h9Wdfuc52KVpIulPnV4/q
VeCTU8iEUZmCf2hboBMEJvrdmKw6U/wlagAmRaVClFYInsHQTcAmZ1DAxP6CEv8UUxpO6YTgGmIz
CYxM412Bx+HIUcklMEArpxlMMBXJwkFtmeAhSi1X5okPBVXG17DLnJwNHlm82+4nOhutCFtmGvVo
FZitc1UTwIA2iJjBC/tGxKwEvrwrvcinXmOIhYkwZkZl2kPDd7Gy99n4rWncNnkg9JtQBSY4iFlS
rELjI3Z4AgTLuXIwj/tvmdN7GogSij3lj6glCcmCUQLietJaFHPr1Cmb9EYJWneui3dFWcPWwXWq
q8pvGTHLZL3lXStNk9wEg3Gau/qTYSa+xKx7ICT4l3dxexPP4gSfNBlDl44jDmoM7q3xozIc/+77
fFdXPs+wgFZaSEga7PlKlj+EMtWosnlbMc4LELyOVVqpFPF3l9m8qtgpClMvAGm0SkXz7eM/yxEc
T9hMYG614XgmyXYxO+P2eeL2ETGI+AdbPYsR3E9T2ipbApxHB5wmzUt2tjuOzrcBGGHpU+AGX7zL
5/OHKHEWKLigVJ7qfpogMNV34a0NzvTYt7wqP+o9KC75BbOj4i6hc2IzYMwio5EDbKWm/ejn+1Qj
dJo4KrERMGhC0KMzWOoi4w34PrXBFg3kussbRwkRvE8+a6MejhjCqDRUYgzpbkzGb0OUEPbzhwvR
P+cjtv+Z8aLlbYfzUe7CR2MHhgc//1heowToZ3sSAGE7+p2lCe7AKJZ6blH+8cLO8gqwQmm6kw2z
I89XrL2P2UkNrvPmJs8ftejp7zaUb/jKU6ihFg69gpw8WtTppzkn7Eto9XhH0NEyf1kUZWUiTm6B
F01TGfgyP2TH5tgCLKBlfngd3YZu4syvaefIj4RMwlGJg6V9UEiJNMCxc7AjXpRKUye4t5FdDC4G
dTmM03joEqemJqi5Z/o9yz2fqeBSprIMKzVHXjZ0J6u+mtP7QMqdYNizkYhdlE0IvsQe5siYYyyR
lc+V5mfDi9wRR0f4DrFnsIylGSRp8B15eauHL8twuHxMxBLEPsHaQL9txueQRgQSWdlnYKxdcooQ
l5IiOI/SxGTBhKdHzK3G+xl9CUPh2gvViU/tlZCx2HOBTqYJN6gW2CyNPjiZubu8W1T0EDsD4yDM
TZW/Ukx34xtXqC45tjsYDm8rmsElTGozKVLwE11uKGPAR+zkh8lTOHWtY97z4WwFpitfUYTMlK8Q
uwSZVk2qxELcOK7Nh/yRN46C0Mdp/Dp2eP0dz08esat8ruqCxWpCrpFVpWHJNa4FcWR+bibmTcCC
Ng+jLu2NgLlBshzjcLiuZoXQfkpjRFcBWFTFAsCQq8SZv8jza1Wb1HQ4FdHEVkFZKVNVahA5OcOP
7LfudGgOHIuLc7dQWFyEpYldg3ULUs+Ob6Wk+Wp8o1Y3Y0AYAeFfxW7BLorMIjERoYMwcnVb89QB
5exdax3zmEKvpZYjOI48ldnQ8mx3iMqdYrfOWHXHIp4dQgO3FcHWLIBJWbIu8mwOpiaVEkcIV2/Q
I2M96GjFSLzcbYArpbkM1LzhjhrR/IOlnYUKi9PtLLL7iuFdvPEtGPdwz2+p9uTAhWGgzcEdiHzr
+oM7OQsVnGQqD208xKnijva9uQf8sAtdWRxL85voDTkl3FFALdTm8r+vMp1Ar6KRybHiWkbumu1d
X7zTxs6rEpzkuGghRgVm3CK9X06y+Wq7nQ9QogPd6k6tR7iCqUyb+r4xcDWyjna/UzKf0MZtrT+v
RvCHeS2z2hgkvBI1jnwK9i3wyp1036D30lE/NpzN+47fjQix/Oh/d8NnsYI3NOGjAAYCI2j95mhc
xSc++4wxddQHTaCPldlN+fUvRQoZVN8FGBrmW1nZDkelQ+3YixJkiBgeQEkycCk+0+0GdeOfRYod
UGnRYIykM/FG4Y2+icqQPoKIzzyCevb6Nb+Wd/zpJZedkTnvbFFfCRfKyWFVRr2e5QpGVnlP8nQI
DuVRxVRd6GVE4kjokNgKxZamyrsBO5sWsaNmiyPZtwFF40R5E7EXysqqoIsbmLb+ED8Wu+xOAvTw
Aix46GjkZy5JXE3oqNgPNcQsDuaZC9znt9rb3X16mE4K1KUCLBg11fKHB4CzugiOJe/kOpRzmGJw
w19rl4P+vfyYH1XUCZDD/p01iI1SJur/9ZBYaF/7OLvV0Tgk3qL4umd+09xyV+yx7MsSCU8mdkoV
Sp63pobO0All+XFvWs+Xv0/qh+BSUiCr5aqK3z3szJNxVe4BezHft7v5LV0eOu99LLwrExM8iqaC
ii3roPfgyvNBQAN8Ov2ZY9g0e8xEEuWr7Tvu/7XDEHuk8gWvqWaGA5uAD2l+CruXMk5cI/p5eRsv
H5Mh9kbltdaaIDlX3IUdqu5KH4h7LLUMIRHJuyCYGxk5Qdlqr3YqvzBdQxZStPuEve8N+rxl3MBX
yUAxWpk+GlhLW/5k8THLiZR+W+VM1VKYbSuYWhcUQLaDrLOrEAIwND8cY1+WDjbGMOyTeYj8eKCZ
BzZ90lmi2JXQqb1Ulz2UnHtaV/PafbnvDjKmSQu/jpyMnJje1AcThDMahhiY+oY3s9rD0WZFskRI
HEPlmLBnef52Wd82Y8fq+4LVam2nmZMJG2qG13o81vH1/K66xkqEcEoZ64JEy7CEKKpc0/pphMRz
yaZOnwWIRVd76qZeHRDnm/Z5MWI3Aclu9znIasKFEnslFl8TZTA0ywL2caDulUl38+UqRbfS5QPZ
vkOuViNYqJFrNSsj0HVxpeZFABY6zG89af/m1qgSGimPq/xKw8y5zrXeghGNJ/PE+2AM39gHePmu
0E5GTa5QW8jVfSUsaXNLNgNsYWk/KRpz8mWHrNC5vIXbNgPiWdvWbMMQGScmNOENMy+kScZ+rg8h
xYq3rW/n7/O/rxZRVJJZ99xmdPnTXF3Z3W0f565av/7dMoSrQVLjCa3l+cjQKChwartJVXd/J0Kw
/ilvQk1nOPshbTLFX/A83PuS0saPfydHcAEsywvwsMMFWOlrUZ7Ghohq2/dr858jEVN9aZ4TSdNh
NNMOk2svnP9DcqcH3VHc0LW+hjv2/fKK+C/+7QK1Eiik93ExZaoZQGBy5O+zzWEG9Uz1Pi6YlRjB
GTSZlKgSXpW8dkBde/koIe70FMrcH1zAefcEF4BniMrKMu5AgcrB6yGcGVF3gESNx2YK/ZKwTjGt
RwtmvQxcF9T5s4pqfSIRyraN7bTaNCGRl7U+HYoYy5GZFyb3ufqpHY6TZjla91gb+w7MWZ1CDKFu
O7bzFgo+YdHqZVFHrIrNt7l+PxlgTSXSHW6Ml1RO8AeWprC5sKByWXFT1DdqAA5E46VRSicBELSU
9/5lFf9DenVek+AdlJr1dgdMHU9+6EA2w5+SgENzNB3OFIjGCiLy8d9/aX2Ck4jBfdcm/Lqu1ztE
12AGSKSWO/ZwHabU/evycZliNj8svRbNJY4rKD5k9V1g41VM8i7v3+UwYYqp/DRIZRpwqgTcml1M
fgE+Snqa285lbDleFkUtR3ATsy1r0ThCVCTdSYOOGtLPJP5wWcb2/ZhpimrYiobAKngJTDzP4zS8
ZdvVUXIK4D4PjravbtUDBRm6uXUrUdyHrCJsP8pdmqGW6C2xjrm1+z7Una4LvEQ1XohV8V/9m9at
RPGtXYkKWmOJ+xlRtvWXHecSm8CEtbh8mDbdFS71Prvp/VbiBD8xFLrUjiWql5ok34waeguziLCj
bXe+kiE4CsmYtT5PIWOMwHRb7JrXYGd/zo+/ymxU3YQ6K8FLNKox5TKnf8ubAGggihvFE5qIZFcL
yGopdViCi5jb1gzq/C03Nk/dU+J1GIAIXObW6BrobqaEfiPb9EpAaDRxwWSqJmIhtQCkawCQqrjS
ofO62BlUXPxsNCtI7jfpxsZzYOyEb8Au71OVs2TB3ubKsNmcwd7k5NjBEQIMxbms/JtuY7U2wcyM
RWdRleLoQvmQj89l7CshlZlx1/O7fZ1XIdhXOmFOquBsdh3K9RxTYLgK95Mr7fNdtqdIkKkFCdZl
R1kFrGGEEDz+OHqOrOmhNKgZa0qIYF6yarUgfODnIl1r0T5kX3uJMuFtozrvmmBUg1qPeOLGQhZp
Vx1zP0GviGM+s5sBrBmdm5z43ACNbUEpu2Bfo6VEsppC2XUzcYvmmaWP6vigDMkxpUB6tx3hPysU
ux2MXlMkNUV9nBWf0hSvUsOPy8pNCRAy9GRIWM0WbOE8135eTs/FkhHjtMQpiUBIdRYtRWIhi4jS
wVGmb1V9KJjsSNS833YmdjZUEQhJXoK2GoCo6C71UT2Bgw24eRis/ZTq/rxT/wPdMKHjYvNDGpos
GjRccXv2Uc7xMtp/XILvf3dA/DesIq+Oxt085PX9urZeAd94PTQ5kRdROiD4g2zMQeOApYCZABly
ZzrV9PU9i7Btm1mmIpvivPtkLSZLANvjaeOVMXyTBqK29YejPwsQUrtiCAuW8svMtFN2eCbYpT+y
1wBcnYBLvFETd368vCBu4r/767M8IerUKOKPSoGkf9g1RyA67dtdfez27XvuSyjb/n/f+MmtDl9B
ew2akXAy6nywpA9L9b2siNCzffhnEYJ+VVkxSwsPBjPQBaWjTRVPthEWVmsQtAt6lcQlNxI+QZYf
4hNmfcObYFd7ixt/4u0z5WtNZQXblnlelRB9AqZLaiIj1U8ryQkqkG1EP6qhpQIQtXlCAJoSs+6a
HueTg+QceXEYOhyJNPDA7Dv7DAjm2V4hrPWNX+OS7gnhRw2CvER/K39i7P3xpJ6CmxkPt8U1pz2K
UdMJXyo/j532uvppo0Y5A4lBPgS31B4TRsfE6+EEV6wzDUbAcCP48AuxOXWzBHxZvNIPyi4CUu/y
djPxrth2oEcoTOhqGYzewpR9nOu7y4ZNiRAcSd9WFlt4kScuvDG+kqgl/OHa8X/NxFDov03aTtUy
UhTuqXqHD4WBX+y2AuG0Y+8BhOmWr5fXs52rnMXx9a48SBz3gxKDLc7t5d6p9MMkXQM23GnSoxY1
xN5tGp2l6ZqGf2xZnKbKJUmTS16aqNGmbD70qhdQ1LeUCGE52aDZhV3D4ArpNLZ3mnoaZMLnKtwh
/WZflmmZtiVb4BUUPKImx6zuJlyf5AfeENEUTvAJ+uAGmNh7KD5Mfrmzj8azPRDehDuL3+SiBiEb
zFINJrYOdF2XpalpwWcx5VEKm9NkdQ941tozCVQ3Rn7Ty2SbF9e2SzKF/Ww7Ncv6DM7ZQs3qkc8F
pT+s58G1G/60cfoP7VabJ7hapbC76KTEtGiFp9Xlro3cAjBZIZK0oN0XzAmPv5C8C9whP122A2pz
hSg09MBcL2UcqmQeBsBo/EDjxK1kFKFTh+p+HisKm2TTkazWKUQgdJWF5rjAORr17HZ245Vq4V9e
EyVCiD6VMstTmsO2FaDpGdfl+P3y97cd/GoNQqSxakPHLLb21v90zR/ZOBmifFc4KghwJE8h3Pt2
K9I/8iwxoNRmpuZ6BnkcEN2+q78kH9PPE/qJl1P1QXHNXXk3+P8lkSdWaomRxZJhjl0H2zMf5g+t
W7rsNj4OoCBGL9IVzQd6WRvRUPtvrxwtShbEqYour7JCxYI5LL/vsic2+Fl0Nwd74hw3g8BqX4WY
kwT5OFolFCWYnNnlBQbFyX8UHidbVh4sB13F7nRDw2JctnW0kf57mWmNVn0l5HKl6zEsfTv8WQzP
lxd32QgskfZUaqZQriMEHTz9m+OJmYRSch3/s4fEu+u/12DIlmSHAY4qn7TuqgzM4DphVewWXbCL
52Hyce8AUZiWWAfM7VG4a9TqBC9SFQqm/hgswjQ/pvF1tRCqQZ2Q4EIW2TRjy4LeD3riJJqn88Sk
ftd79kr/BD8ShUxNhipR3F591tLnZnip2s+X1YCyYBGChcPsKXKESFYD1kPB3FzQeSC/2PGhAPWr
hskA4gpIbJ0IydJPZdhEBhbF5vEqraz9mNb7ti4IXC1CA97yyVUCFw2VqrMS8RLZlTN2iRvX77kB
nk/nbWdXEpjat3JuIDQibavV10J7+suj4UtcCTBje0bXOgSAuT4AyF6+B60nczXcTXAzucpeKAA3
6mj431cC0UBrsSlCIUhPnlIIsq+q7EgsihfGLviFtyxyJcPSA6tdZFhO43XXvO8y6Zzh1HsmqBAb
apBn+9ZgA0BGYQb49ETYBcW0M0vt34hPMK3m9i+SHwJNd3L7o3o1kze77cWdxQnxyZAyW9ZtjgAE
0uXFS9+ee2wMg2Kgn0q3txX8LEsITuk8FrWCFmQ8q0f4B7N4+PewMBdkF78Ajuqr5fvl09uOv2eZ
gkZ2QBGccYtBuE9PU3cfKMdaU5ysSkG5vB9AuHZZHLVEQR/ltDLxhr+gjJOdlOKgh0SFdfvRcaUe
QpDqo2liDZI1TMIvOz4jqt8HTxxLEJA5/uW1bMfD89YJEUkrQ0m13yLGDoMnu+7Q+PoOlS9iy0iN
FyJTEcVJ2LVQiyh6qdjXDFNW1b5rP2ZJ68xq6Cg/FGDq4z8jVXT7Qyg5L1EIV9qY4a4QIuiGs5Md
eaeHJqO5zHwavezRcKMTOe/F7el3Z/KPRBGgAaS9ZmEH0McU6Mi/Cor6s/ShAzWBfBioGSJCHUVs
BrXVxlyqoY5y+xho96z3LqvIdsnvrI4iMIM9pqmaVMiZFgVlMU5myZmaJDdPd52/+GA//hG41Asr
pTFMcCRoC+0Bdw+NsW6WHXAFT8xfgLXDW/ToEb3tEHM+McGDlJ2edSyBxWlJ4loL5jPmAoPSuUts
JaUZgutY+m4AWhk0Q8H42omjo3Vflc9N48y75EB3UlG6zwRPUietCUoq/mxnOMuuwIwwgCe1R/vG
ynbZo+aXd6Sl809eUn7Bo8g5K/NIQbSeH8x99Vw+mi4vCchPClDGcrAkcCMgTY4yAsG/BJZSmj3n
AyxsR7urjhpHenHT0TUqd0TWyAcaMsrySMsQXEtaAq/NqmB6EyotH0A94tY3LQZKh0OBKaYZN7HM
Z8jEKTUi1FWEQi9m22xkBYiOyTE4KU5hOcHoNK+xazqKC8k3ce0nP96X9/9jJOIQoZw3Qy8vsEhZ
eZCHY6l/U6wPlw2EOEZLyFTm2Nan0YQIVbqPlGe1IPI8auMEpwJCvSG2ehzYMKFnozumteRNE3U8
hJVbgjfJ065palD6uXwiVndbN3ywfR0z1IU/vpKqT0kTfEpV5WaydAoulZ+lu18da13u9B85rXH/
lWJcJcxbxEAPi3Du5gXSWqRXpvQ65R24Qb4EBnEDpDRBcCNGYKGNjHtKNfdqK/OrtPUv6xqlC4LL
UEDXlwPTGGGtumGKOynPckWIoIKYJTiIzhyKcMyxW/GHweuASGZ95+OGmmtd0b2Eb205F1yv2BC8
yJKt6ECuRFuXsrN37d4cbpTOsSQnSd3qVdvzYN39ADDmiz06NjAKdC+9G6+oVwoq7IgPxEozNQur
sbUhmN13DWDYTskOPDmugkf8+/gT3TxHHKY4DqglNehGLRh2n0X3EjtMWvyE7sPLGkMdp1jT15Zm
VjXUJby+8DIbSKoWEhK0pM5D7DZG5VQAZA+WW8nuOZR0876LMFMYY5qM6Rihu4NZ+tRHJbBO7bD9
YoWxnzXJ1ylVCf+1vZdnMYITzuYFzyUjlDYLH3v5WMjPIwV0SYkQ/DAD7mDRGxARJE/gak3km/xd
eT9eMU2MVMigQxGLwPrY5JiKQAVMudNPTeVkSFn73kmPk1/fN/vMjUkuma2L9lqksHPlXJZZzpkD
OZbFL1g29ZN5xzMeCghhyz+uRQk7qGpDmxY6b1moDk2xbyigr60TWn9fjGGlEmUJ6gbuFFlOVoxX
dWscFjt7umxS1DL4z1jVXeY+ybuuxeWMNTdacZVVu8vf3zTZ9Tp4PFsJaCMzD2IQSb75RGDz+9gx
p/3IW/HsI8U/sRUc18KEoDUZSsm0Hpu2NHtDfkldY3In+InLa6L2TAhcY4dnIgBPwg0ATaG97aLv
l7+/OUuwXoYQtQDBNtRyAvD/TC52dlq7WT64hTm6Jh9v1ToOledVtXo9qFQ/PLE2se7bJTPmG/kb
g1Id5+4UBER9ivq+4ELH3mxUTS/QHDWAiq4uH5vI8i5vH2E5bxq50rjaHqy8HbCEsbyNjJtCfXgX
MNPqgMQabyDFja5ruNbFy3EYdqzeVRTfObUKvpGrVRhVPcaYjsXQWn5bdqUzsKtgXohIs1npWi9E
MP9wgoRqwV71vJac4/E4eK58TpyB3PVw+Vyooxc8wWAuTWfWkJXVvi49qB31urPZarBejWD+iaoZ
WmfC11ReD4xW3U0/Y9bnW1A4GGTqd5PPsRekyomm/d8tTfAIRtNhGoYny6HhAO0NdItkawG1e4JP
CIx+LNQCu2cXTuchLXdNN9tFu1lzpBf5owo+x4WisNiccFttqDjkGuuoy9u8nRXgrbvRb+6zHVAe
Kqf8qJzeJt4jh66WE5ovTrxqwxIULOH2C86ixcv9pXT4iGjqgoZu1gDTXwMtRKIAKTeT5vViheRB
wkz5VI+I6ArQi/k9jt2iceRl8DnyVrIPXy/rDGV7IhJhoYFyu9KRpGtPv6rM1tFYkB7JnnoY3vXk
sV6d4E+GBPzoZo5A33naR90v97h6HEeP8xH/h7YUnv2IN6G1NMGvBOABxWWI170eFgxHNk/JzjqC
McIrvydO5VKu5W0i/ZI8wbdIzbggI8PrYQsyxsgdMSEf7k233qfAC2k+8MGa6WU8jFQqQOmq4HGG
xmDSqCDhLKKrvsBcYXM9k7y+1GYK3mVK+2RcLCiKBfryh+rIdgtmP1sAA3nltY4HMmpakkpAVMHZ
NKzVYICQqFcfJDSyS/txcpjyPOESOz0swF9/VyPfSmPE1nzLDBa94zX7X1bP+z5ztzj8wr2j8kTK
1sWbHO6LS67yaeoOw6e/WnHim+6tbZC34rzrQr5eneBbMmbEaAwb3lp/gIJd7qtXS77SPT7tOh/0
Ry0mkEOoWCh2789yJxvqCNfdfVvA12jv6n0OW8hAeQ8AHY73Ih2/f7/s0ogYJTbwS0VjSHMNKwRR
Lpo7Zm06xtZEFKYIkxNpjWd11KK+57UNEyQ02uC387WsvqNNYH1egj8BR1CoSfxFM6vuMM0P5tPL
O/UWOS84LBGSsLQXqxhruOPW512RqZ/u4+v0hjN0pK4KJix/9KrTeFDZrgF2018bgOBTMjlVp4ib
27DjeV+5N+Wr2pvQogVYpRfbU2IiRaIugiJMIZBsKqBbYsUjHlW5C7N9u/A46w6qsodx9i7vMGXi
IlJhJI+gveyRDAJwD37zDXCv6Rx2U30JnNyLSW5ZQjFF3MI5ZFPcVdjStrovRtPpYe5BYFLr4q7i
d81humWYhsJMUf/1pra0iaEG9gZ5dMj32mOwMz6XR76NQUGI2zbpszTBEEBZJAURCjzuxD4rGJEG
D93lc6IECBGUaWNrL2GLrGu5zdhzp7+rwHFegKDoQTzFbS+j0iVlDywNncaixrr/oGlnEUK0nIYq
agpMseGl1EK60x2zneRLP8KB45miCZ3CmNtUNEXXDGbYtq6JL7PqPJhdk2fo/5rvKtSX0+BoGu/o
YsI0LyiMdbRuq7KwJlma5E6N4Mrr6CaY75fw8I5jP39frDOoo70EeoEEUUk+h/N9SdVQN58GVwt4
y75X9+dGrg04OYx15D/Bbc6Q/yEPNV0AwPvGQw72o++Gmz+RiSi3h9+sc7UuIdDXJbgZlxLr4pOn
wU9rD0Stu/zGuK3AaZ08xjz7DTE/8+nydm6qxEosTyFXq626eTZHG9FeGTA18zikjqoR3Fjbam7a
mqYBwpS31P9bRgpmUCMP5vjtfsTxR+IXuXDNyNFOBVg2O91bCNvdvn+uRArGi0a3JqsVvCpErc/f
lBPPOlqf7JfFla/5LI6Ke9nljdx0RyuJgt7Pg1LloQbE3rD+Zpu9I7evlwVsKshZgMgqFBZ4JTI4
eWiqAAZTcZh+kzaSl+VfL8vZjrcrQUKlzWizXFMHrAQE2hVYDksXF2hPf5p84z+wZxP7Zgp6L+fF
JGdc2qL8KOPbier52r4tr5YjaPgUTaEaRfzxuwJ0YQUcCNNTFbS0cQQc6k1305xWwvhqV+a06PnS
6C1WU+MhobuN0pOie8T5UDvGf8NKRtMV0qgXPI5/RGclZtTjB3Zb40bHOwjUQ/SD7FqgJAqxPFtA
PQe4NwxtRG/jddp1u5dc7dFCRclX/OHGyh2KX5g8N8FrhO0cJFmM4Mh7HyUMESd31YHPs1X76C89
lCm4CwteUEr4As2X6rqv3TfujaORcvbDgTfHkjdlSlEEd9ErpjzrU4P35eE60/eKcmQS4ZEovyt2
s8VpiZJ2pqEk/9ShoRMvKLtIdjLmTO6vvpqYfDYnNEVsaYuTRarqCro573khFXXhCinNAOJAzS1O
peX0V1Rzy3bAPtuc2OVmlI0iDzmWmaJB8G7yJEd+6dAE7OjP2RXmL1WOZ44fQAwkEP5YTKaKzmBV
wOCPy2zcDcptq+DqFXxp4x1h75tvk6v18T1f2btZzSaYsFDW5J1g4SF/QLlvHx1MzMNQlk5oJRNc
S2JqSpdzO2izp6ZV0dN5LKeESNxJvRTcSbwAkU4JcWDxh+kj2CwP6V76kLxy0EC4LzCyeZd3kFJK
wZNUdR7LMZen11dJ+NC/pzeJrQ5I8B551gdmk+L+VgD2QlE1p2tSELU8Xl4FuW2Cy9CCSWNpjsOJ
rmdX2ZmYMY5/qEf7gRcp59f3oJOsViW2qlmBUSUsR9YGrIBq2LXsyCi4FULdxL60rCtVMM3U6MIz
jmHIwHyUOU1LYbATxy+2prFqiFupxPEv3TFmvtVSySZPUX5L3c/nbwkZRjZaU1JOJvRrX96ON+V+
ClztFvD8vEgnHVuKbJbwPL91qWljg/EnJLecqa4Pj7P+zbT34CF4j8IxFUqggM4PqK7/djwaa1W8
v0PhxtO0iw/1XgmdEAgLnPccEfF+eY9HXckT/ELTgP1KAw2kJwHgTIsfWXC1gDBloqAQNhViJUfw
B42eqoPUAgXDCuLaSfQKYPZZT80CbGrFSorgFdCXPIWWChqlMgfgAs870coVYYSSD1NEPnX/2LSl
lTjBO9R9Y6UqR0fKJcOxEfXY5DTlu1KKsxSx2M7GvgAxBGpj0XV4Gx9QkHYtLzyGzxxkD9Ov7mUV
JBYlVtslSx6LNkU6kbQftRi3uf5rq1GPldvqgFKFoahAZRZ7w6Kyadug43fFYTrZpvwgSRT286bF
srMI/hNWIbzTk3qCHBChKT+r7Hnsb+TqGfzXVGTd1rmzHMFip8lQuziHnG6nfYsPHGO8O6kfOQ/j
f3iro6QJ9prXQGPWlh7JHjA48eyJRA/9AGgU57S6yicK03z7YrraRcFutUQzstrMeQGTkxSUeyN0
isD9H2nftSS3rgT5RYygN6+03T3ej/TC0Eg6JOi9+/pNjPaqORBF7I7iRJyXCbEaQCFRKFRl0vpc
8xCfNF7mmbdqzA6Wap0kuQhmuk5+jvtHUt731r1ivu77+Hb8uhoWs3P7Lh5bSaqJ27x2rnnSn423
xNWPxUXjIRtkORDVcHn6Frs+D3p48aNDxknWG1UlYrnC8BqM2nchZHn2x7U7ezDBpBFSFFUoE222
6o2HpPOS/ueA01E57FvZvib+b/ZghjrpamuFszbOs4qRNO6MR38A7AUlOKdtA9wr6a7DwxZz0KMB
NDVra6GakKOHxz8fIuyUPodWNGRO+rY/NLruf4QVq5ExoJELsVRkMiZQDcxTGwwHAloGFOByCqu2
Mfb/YgYGxWCG3OmJlmla5EbhLdJKvfyj1DjHBs/bGKDQhKSIFRUbCVpxdXdTFv7+THGdgEGGMBnb
WctRX5sdweXiSIfQTZ30mBzkC16bDP3U3qowoBCHizWO4oggJQGfqHmMxCoI8+MQnjJeJRfPARhg
KJpOKOYeptSeeJFmOkRSwNw2d/fTqLZ2Nt4LS32HUlJ7fzo5dtkUu9SKiy5Rx1tAgW9pxAZHgt1o
miMjXJIygqL0FyH6sW+U4yPvS7zax6gDN5sZTSpOIhZe1nVBZcocRNo/QKBWwWCFLCn6YCVqBAkO
DQ0XkE1Ha7oSgB8Kj5fhv1pj0ELoJjNtEozIOvwq02kuutOAvrvUj1zeuyx1uz/d0kJPsiQCWNnG
ZM1UkqxRMDStiVHGJsfB2EmXUt08TELv5Xl3DV4bd3/J/jKfZ6PMfGZjpgqxjhEiL5hAvjP38qC4
ML7S2gt+bpVrjpnQTpRqdOHjcTRv3gOA8NgXzpihd4p2zESuwXHJv5zM5/FRn1355KQqppRM2AjC
RY8Yvg+QeblecDcx7A4t5u8VNNOJd8xsH5xnqwwgjyHRIqNBEa9Qo9cjvKlBOJAIt5F63F8++p09
l2FQOQWxcwqCWgKyztxpSehafer1Gk8iYntjn4fDYLMAKqrOXGDGyq9aC81nnMOF5/ksIEd1KGqQ
FXaFcgoEq3IzIzqUY4H6+vq/whzsMOs5JrfPgPOQGGBeYhCTjcmEIS3XafWkJ6JdGU6ZPujVy/4a
cSyxKVy1KEt1pPUAujl6Sq1ezrJsCylK8MzIWfKQg/y8Lcbmb/FSksVxiUtrjrYnclgOGZqPJFT9
JJ515F1ZNz0DhO14JDYkDQKHH7eXVKlkKBvcH5b5VoAsRc95it7cSKvvM/BkpvMUpgbgqZobW25t
jTxKw7e5POyvEW8YLCzNTd7U84Q7cXRrmdfxdLf//c19uhoGg0KCNrbhCD5zBx34WeQO6queOvsm
ttd9ZYPBnE4MoRYsI9QYfHBwuzXI81VXuKKBreXyuqE244uVMQZ4xmaaMqWAMVm/1tDTMx7H4iBL
wZDedYPhZILq7Q+P5wh0l61wPMuaYVGnGbXPVeOY39RblUzOEP23b4XnBwwQDbOE2w6V6qyEq6y9
THjhIM8PGNRRmnRWZEFBiZeRPpAKdUJ59zpnM8cXNvH0vDps9GdqUSbNNJE0opZ4LL91UmD2N8bc
20LpVDyZiE3PA8OYrOmWqin4/8e1UZdEiWIR8N3ivYi+u2WiTZX6qOuZ9yqnunFrjVbWWDwlSdF3
o9AhhJBPRXrVlsd9H9hao/X3GUhbtFRDBSMgrS1vp+G7ottDzzHBmzH2vYtMrWakDWascUOUKif+
PKLelQrXIeY6dtwCcPqb2ThhPSYG3waUSk4xfRSinL604k+tbOvJwktsEVQax/t4E8iAXWEZk4BK
NWTKFBequpF5sHji6JvFIesB0d+wgoNxmuUCQQFx02fJr/zyKg0qmkb6paMQ35nX3Cr6bb9TdEu2
JPynsAiUD1EaN9DKTpKnKPmey/f7freFcKZ4/j6DPbqcalAshRyxvFw1wPARlUKTHfNIsDeZAdd2
mN0KHam8Weiz9QiFgexSk9wG4tte5qKa8HpCnEAyf3LyIzhv+Ows2474e5BsYWbf1/OQZbjly7Lm
ZAQOaX4rhG9CNttV86x1160c22oVOZrl7U/v5k0A5INIEJuWQqlBP7qM2ObL1GsoNjSv8muQRTjo
QwsyVD8YKCbqwGuSObx+/c33vrVN5pgMUzMvixHvViM0WSV3fkIfrEecJaBFEENt8xJBfwGW8yAZ
JyX6WKljiMVFPQI2unToDvIDfeyh2S3tx/6Ubu+IszHWY7Uu7gULb39FeCNKP/WUU9OxDSTn7zOe
usTjPEQjUGuoRntcvAiUbTJPNIdjhD0rG5BV5oohgJgSLyH5t2k+ZQXnHYkzT2xeZMnNJh4hEOUu
VjC0lx3vlY83BCZILmbDMFsC5ABmOK2AhCZaRuuBl1PaTNGtvPnd21egW6mDlhotHgiG+drEc1gZ
JG/xcoTYvJsX9meuFmtrdFZX1kISqr3YdDRmvu/jZ5MX8/Nmjf599X2RZItIwILt1skxik81xjLy
mtI3bCi6KoP2AXGRYrC9NDjBTBTxVmjzUjOIr7+J1THMFnd/G24dhmsr7IueuJRiAbZtGvmHQQG+
xqnyxOpdW1t0Ey9W7dmwebUMG079wSgTJulR3s+DnEeuWgSRcK+kz5xRceZOYb1aGvHap8KAeJpR
PAaFvdoGrv0AfP6KLEGOfuT1Zmxc1j+MigmU+jors8LoFkev2tGWtYdaTIO0117jsv5PqrS7/UFu
m9M0UddEi96hP/rgkKo1GSIgqFo89LHm683k9oq/6JdR9rhvautowNDOthi0NsXe1ObaEFDiAIk6
L/Hl43yjBJQFOD4Nn3iR/WCNxW4xK8c6y2JEgCeTfCcjp9CA/nsmol19X2Jfvxo5S+qIRumQKgK1
S3fQAglZWW5NN/WyPTuMmzephY7/+v3BkoBNSzmYt+pj68o+yKVGrljXxsXtw6gYn5fhdHFco0M+
6SEUb6FZkiyX0TIf1WS41lDZXTcpJ8OyvY//5xYS+yA21m0KijnA4CxnxyQenaixOM9TPBP07yuk
hYw12lnSEjwTfRBZP8lIbI5v07dOdpUMSUXQaJkaLqHMPqqlJFbEAd5mJNlJiSXTbpvutYoqNxwm
VzWI30WLDQrTce79fdtbg1ubZraVJPWKOlYNLh7JMWn/m/uf+9/filsV8MHoumRBfwu19x9nr4Fk
Vj2AZtNVr+Q762Fxx3vK6/k9t9BSK/v1F74q0+aJsrbJxK2xOcqj1sMpwic5dmjpS4xu7y+gHvtO
K5TbB+EocTb0Jj6tbTJr2BfLolgqdpp8p7xS4k3BqRVbC8ZL+RC5M697dyua+TCvzMJVUQsyDzEB
084lHaBwPZygOwOGQxQVcW7EW/eAD7YYNGyXepbQ8kI7/mYPrQy+dq+6A0p4aRVWfcHLzm0dnaup
ZAOCsK+yWZNgbgqP2vTWRheTVHP23Lbf/3ZLtq6nKhVZlQu4SJrdSrkny08cv+cZYLAwD6WGRKq8
ONE32rxDPCOydfQMZtc6KADigF8Nw7PIHP4qnoOndoZFQwrtIj0WusaZNLpv/sSp86TRX7BCQrMb
GjwEY2FytfY6FXQOQ9b4BuoMhVLiADvPCRjcEAxkACF/Hblpcy+InS1Xr0BHzoB4nq0wSFEYsqqL
Qo332EtxBlIobnQHkojWnwx3dnGt9rXHfcfgrRKDE1nbiSaES5Cj7b0ULUHFYf/7PCBSGGAY9ERO
dRFAtGSghxbwUDOoLimTzhH1zsmHxOkEy5tLE0wmip1bxDWl/n7/R9BB7DkKAxhqtcgTsk3AvTzy
O/VAwqtUfklitFAoL/umeGDP5mSacBJlIiIxQsWYRfDLKm/mbXfAFfJYneLTeCFwVpDnNGy3bFZ0
eklMbLTaK47miQZVyhUJWrc9NoFqcDk7OS6jMlDS94VaSxq2Xan5cXKXZ5xEBXdADHJEGcRrwww3
MDWgby/LhfxFfaTZSApVIFbmZV447qHSAa9wRMNj7JJKcNFenl3TuixGcj0KUCSdO2fJuE+KvPlj
oCQu0Z8BWmUE8wcJ1f6FD1GPyA4vtSsQmfvpjfGF18XAs8jAimmZkwLSGxR0ztf6cFyyfwNHlQGR
UrEmKw4Rkk6a17c3Yu6gvGJ/X20OAcXBFvROUMzB1qQOimzGOgFOafOLQl6K/v+fpgAZhfP3GR8w
UJdSj3mK+CW57MhjFh33f/82Dq4MMKvezF2iQ/oNTnYCleS7KKivXbff82N8yH1eUdbmcbWyxqx4
m419OYUUddWDKF1OqT1PHFDdDqVXNphV17o+lUp6/KZgBaCFhrVjHssngzLvoLsIVD+LYEs/9ueR
5wfMcRIWMhg5Cb0JL9fjcGh1zjrxvs8cFfkoZamwYJnaJSi7U8YLJjdjFhkPe4olGipkiT9iTSdE
Rbuo+P1p8yTNrZtWeEaMliu8MfBgdNsHzqYYnDbCKUu1uV2cMbylfZ4JSgAbyyVHyM2j3c1Xnoh7
4Abnm5fH1QAZ8E5jzOAQYyNF8404PWrRfVR3vm78kNTrRLyNoutF4WDD9oGxsslsXiEvxlGY4O20
DFV1NHRmkKcGsqcyBlqgUMPSvX03/Mt2Pk8us53DXl2EdIFJ8HkdFZRXdnZ+ObtQc7ELh/dIy1tJ
djfHS6yEMR5py/bSTK6T4kLlHbo8E8xmNrJIT4iOyNMSfC2909tD8QlqN0DsecqYrTsV4mA2JiKj
Wb+opYcm4dx5eVuL2bo9WmOUskActEjPqXqayW2qfS+lN87K0x36RzApGxZU+ExJxmn0cQc3fael
c4aVp6whIGcPwBu3BNDzQY3/wHv9/Yufna0xrq332VRZJrZT+d87uwyo4PUfrY8WTtdKuI2B21N4
tsZ4dbMMhNQqrDUtWiTstopcuZB9febVgm6729kQ49GK0Uxy0deIWZsyd+UQeZBq0R0d94P95eIZ
YvxaQQlK3uu64IxdGRjQnJeyi0Lh0edvnxrn4TCuvVRZbE01hjMO4MpPY6G0zYjj3n9BubMRxr+V
agoVkjXI16OrjpY5QJ3QJ5eLE0NvIXIJz9Hp+bDj6OxNRkB3yQBWcWqv/Vb54VEKtIDeQkVkkLhN
y5tTqIDUWzM19B39kbzP23TOiwhJsivlVXYkPIGBYETFi7Iyg/0l8+Y33vvupm+sTDKrls9NG8mk
wL1CLOxSkm21u4g+ldFcGWFWTS+rqRUyjEsiXm8EJH3cd/Atwj4Q14A/UjJl09J1Zs+i2lPVx3xc
UI2CDkEbHAin9J6SvqXBdGdcGYGUIRjLTsaRY5gC3R/+sTLM7OGubodQLdGE1noQmiL2cJO44Ed3
RfR5Ppa4qik/OBY34WllkdnMYzUXEIQusc2cBY9ztOGEqOhrR2/7DC56Affr4YtwyYtpeGYZPyFG
h1csGrNV+iHS/T57i5orU+Dk9akj7E0n4yhzrJdZCMk+RBSaT/WLRp+WfPEegrdh5DyJbMXXDDav
cCBwyORIDvNT/TO9Wq5bl0qeQSUwu8Lr5v6ybW+z3w7KltCqlknCsoZBecQF8euyeILKwcZt8Dib
oFC2usGbcTSX04TTapkuQvGnmb7uD4E7acyhj5eEMBsLeF5yOb3SRonYBwPMzQwm3By9q7wG/e1j
f7VIdMCrAcX6EBNLgOwYZeuhfm55420PwZkmCB1emzFv9hgEqafeqrIFs6c3b1k02nry+I/Tx0BF
LasCevWBtDRApxx900V3CNE3HR9SHxKIPC0wCgR/7iVTRqmGKOPqxABFrRdRiJe3yJ2y8SYalENV
Rk6UjccQOixSU3771PjO9hiEUKwx7PQKZS+dD8qoYx0ssf+L40O2G3RUB7xr8F8c5GyRQQtZKKax
VcMIDkJnNHO10m0ufkGGadjWj38bIRsMkFgjnbxghGJgIi1dB4JyI13Pvuimbqba5ZsY+xyTm/GH
8nuIbF6z0ZVKLWQMkWrPvDOL1kD6DFJEILz/wusX2qL5xDl6NsdgSLi0w7BYuPmrd+FVdlT81tHe
kHyvPNWy62PjNE/W8Y6nMkg9Y8dTVQZYBKLqZdmrgrOYN12ROFL6apXYEHHlzKDA1nnqzzzHYZOd
RjdMcS4BjYUDJaRBaTvYYeO3X/SpvAhrOxu+mlQGWqIl7TOiJ8i8n6imfBmYUI/rfVBy1j7xD8In
pMo/LCIDNGAcQ5stxU3desiHq0SCgrZXVo/q+GP5DJ3QB2MMynRSNc+hmC/QB4OkK7qhYNaNLnWb
Bsn8Q2H7HD07KAMyZqkJclHTJ6jxm5TeadKXTvi5v+d4JhhUiVBn3ExxGrm5IlwMceQMsnpbqKK3
b2b7wPk9Eo3mkFanm1bFuti2OE0zVFNV6mvEE2XZjtjOBpgsWwZZc2kwMY5JjOwqChrzq4UyWeET
nShrD9AYzAAZ5lxDMz5yw+XrrLwkRWv3RmHvzxZvMAxEjHoaL7qMw6zOA3X08siw9cGGpg7HDm9V
6N9Xq1LgPbXQzWxxpPm66G9zHnsA7/vU+VbfF9BJBZUhHCG6FEhjAqE3buUKzwSz/Y2mKhQIlsGx
jGMBlkMCMmDIIApP8vfZlSlhJP/iun0NOvsagwJzVpG4z9MFEqfRt+jQg/UhhPbocvr1YMsLDTlb
VGNQQFMFtRwsnIoxKlXQ/K64jc6psP3LlfI8JAYGULNfhLEETyh6p8f1H0U/Tm33QR7USB8bGi7l
sk+Jf3mD+0uc/dsyy+lYRapaljN8hLZWdHj5DrpDMtuNRydzKJ3M4V4qNycU8sUQV0IpgcqWbIXy
YEgjBaP4ErGhW/m1UzpRYFwtpwnVfKlvejnnqsczyew0JVTyFNrwuFCab2LyvZUaW64f9lGDZ4P+
fbXbtEie1SjByVtIz7F4P8s/q5LjJ5u7bTVzzG6LM7XWGhlRPXo5NFsRp6PZNs/7w9iM5Fc2mN0l
iUtfyqUsOFrWvEmkt3Nx8NNZVG09f0JFBsfcdsCyssdsr1EulXhYMKbZwGVF8iPIneBcTx1Ld4FX
iqNeRD4v+cWbSGa/xaXallGOmCwHpW7/VPKur3Qh/ggyz4P6oyo/laU8y4AZKItJyq8dKZxGvDFn
y9lfrO3tuzLEnLukMEOrNhHNSg+tN0EOgDIKaNcUfWnxCg8uOD7+HuuufHwxukYCBQlu5WZAMk8t
H2duBEuP8L25Y05fMIsKHRJdOOKfoPfh90EByWVHOo2XuV8E0nF/BnkrxSBDDW0KVNHhEpJIP4lx
UUyFLy8PWs+jgOPNHIMOqpLJ8UAwqr6+T4nqKk1vawKvi5ZnhY52tT7lQtBBnwPntI7cdi25rtBy
qiT8c3/zDAaPuwnSVVWR2CIjsCCJNUGJDypGooNyEd2BleB6OS0OpUESUNDBCZW2Boa0Ap5v0flk
oFfz48BIr0MYy7SwTOReLS6T7l4aHvc9gWeCmbt2hvy8kYK6IpM7TxV7JxfGb3OaczJnFFpY916P
hMHXeZoKo8lhRg06KNz/qvzmZx3fJXj27DC4ao7jJLUl7LQeKvKPVMQmOhreo4wKKSu3la+UNzc7
WbfaEQWq/vSlP/D2Fm9GGZRF6/scZ6jNcmpU6lt+Yb1k5f0/LRpbKqo0oyCmYQ4ehPoo0ZpEP6y9
fRObeYrViv1RKkpycYoJhgHSrxPtT0Fnuj28VGh4fc8XX9UXYCbgIDtn7tj2EdAOl+aowuHlqbAn
HfKnU29XS8XZV5vZCVMSVUWBKKhisOURmUg60SgIccWvA/TZKUmgAeUo5UR77nhZws3Dfm2NYv8K
n9IqF3NhlmhNDiWkgdjAtQxa+YveV5zOQeLOcnn1llsAvzbJHCdJJTSDpIHAz4LQtjheoI/SFvUI
EhfcOrPNNVvNJXOW4M6oJDkxcZ+7KU2nfUYM78S++MVwjKv6EjQDP/i17rzh0d+0mtEljCJ1qFsU
feuVHQ3EDVXT0403qzf/1VUYgMyEAWJ+BUTGfqfkXcsJJYRo/y/JF97AGJxUVJQy49Uaycixt6VH
BWlypX7Tq4k3LN6qMUAJWsQZTW4KCtFAM9XYskdba/XH6cLwCqgvnGR7UO3METk1NDyzLDhmoqj2
KswaoOyN5/wiyxZPnseAg150S/1xDpydkn196sVRkDtJBpAEtGgs9ULw+qnvlNRFoHCiqffAds8a
E4/WpUmF4eCOVSfZsuwP+l0Gbp9BWewFh5BwOJSEl0jmeArLRhDV2UjadzE6qbtIIdM7t70jqPKF
PM+v+7PJWTSWcTvr6nCpSmyBIjzFo1+ge5RHEcYzwYBIPTXCMCBYhP61l8qjnViXgvVzfxj0G3ur
RH/DCjTE0dTkypxBuCd/aSoQdn3f/z7dm3vfZ5DCnCKxmJQQ7/yLp+qnYfFF47Ks7yxenRbvQDEY
lNBLkQytYiAX1NgWFEBR3JtfpQ46ErTGphTzDTrjec/Tm7eu1ZliMJBRDZE05gX27uCLmU2z7Jaj
XBVgAZXt1K2eeNcu3iltMGDRxBUInzr4Hb0h00oU8mR5A6jcZLcKFq4qEGdHscTbKWSarLDHQdb4
mFcN7NsIDMpgiezBWWLQzYNhFS+juGByp5bjmiwhd9dO/bxQQSLtXfkKZRWB+iUaDlRsS0OOX0lc
gXj77sqzyUQlcm9NZqLDiYzecCOl83ouRyjPBBOFzHWl6AaVkpjvxuRgBjIaWLuX5AWSGSH4+Cg5
Ls9ptoFEMcH4IaPQmm3eLrJBGqIZJG4V0nropHHj+gJEm+7+3P1lB0JUntJniSpbRqRnYzpmUk2j
4+hgHBrUpAhe9gJuIGLrfnPVvow558jensyzSWb7TcYkiTO0sd1B+NZK/3F7t7bd//x9Zrf1vZYp
bRGDkADMk8LwPOsHYXoyxaf9qdsfBnhPP6IwdKSISq9obtyNtjhNiD4e9i385Tj+30jAN/nRhFUL
sawbOogJRQk94YvXQHu2jhPHyiAlnBSOQqzbJq0uayXyObapS/95CJxtM7sqLsVUzVXoAYp3Pa6g
tGQ3fpO+ijeUt2c8GFwR3O1T52yQ2WOGmDeCrIOAUv4qB+R6calITHdhOEETOznURsHQ+KDfc4bJ
s0pXeXWWKlm4mHraguLtdXptLsXcpY/1oUucDF2gjobMFVWkLrjN1jz3YQ5xOez7KFsaGEbOJbuy
Uk6igvd99hAfqo6EMzZ23D4YyTErOe7/l1P0vF7M2R0B57WqSCHK9SA2kPBGl6472OV3PB6BTZv4
9WF/qfa3tSYysDFKxpRoVkJc0t7PnT8atdMt3sy/UdCNu+f5DH50SSuV+ju7v35dC34muKN1Itmp
my/DJHS0QnOKkRN5b6P978lkM84onx6NcRGRNRWMHoSTqVcISW6LJY/Jjrds743JK4cvBqlTagno
+yvhDJ3in0puGx5lMBAPc+XxjhiOI7JJ5whMwOEswxFby5uML+BT5JwnnDNMex/yakgliapR7LGV
pncGkuWgH7MX2v8mnESbMiuBwGffF7mzyMBGIQlkKEQMisY5yyXlre1He76Nv00elexQeAzV1Ol2
nPK9uWg1xqoYpzHXkSkb/OZY+MOh94WgC3h9UNyBMbAhaRZySg3wMH3uPYOmeJxeQdxogiJXPPQH
Xi8hZ1e/P62uxhUvC1zDwCkagVlRiy6GpfUKC+q6nH41rpMw8AFxRDEUcuTT9avusvpRO5E332aN
3b/+kiKHAhmXhmSz5cuUztuagZJsTnTdVIGRdLNNxxYSZNOF5RD0e0XOdF0544G87Lsm50B7l/9d
TagVaTqZFezvuPrSGpdxdNfMiV2GjxW3dZeGADs+KTPhSd0rpBjMd58MgwXao8Z1+6XzrJN4QIaO
V3XJ8RSZ/prVwPJOni2BICAxcUwrp9yc8IR6par/Fp5q75n5lR2iG3VUU0cxUi1oisKpc8PfXyOe
M8oMfAySkCs59BgBH7+k6aQXFJhBJHtEXfFwNb587jbx2xHZB5gCDbvViAPGaagyjng94EF45vUC
bpJagIzXAIc4NGlNtrS+KIfelAucYoNl06Jf86h8VYLJy7ziinfV3DwxV7YYoFKlUWm1soA6juqn
pTeOjd2F/3HWiXrwHx6+MsLEOH1ICEnKnErD00Y5qNGd1HdtiOaJm1zfDLhXthiA6nKU+rQGBiTe
UR7T2gnd7CZ1DKe+zA7pjclJYG4j/coeg01FtTRWqmFs852Kvqw8taPantBYfUgfaSiwjA5XuY2O
YWc+2WxmWg1KPZbAw2p6aGt/BrvVcCdbaEaIv3yG+A6VlL+9ka2jj8ahNU0FEyqD5US6HLjZK86K
sZlLrSuNiIQwQN8CKcMi8UI3Qs1P/0p7lDVeYmczkloNiLkhCW2RSlWLCLgu7hOIunxCefnDhLGo
ZI3iJERYnWip3Imoh7SReYHT5pmxGgNz7cmjoesmKRMd88qyVVrZfiABuJQ9HeEFr1iYgxEGgxFx
lreq1IP6sBL8uAmqPAjrgAMR9Bt7Ls1AhJkKWVpZ2EaDT+4VdznMmrMczEdof+rosYmc1O3f4iTg
SXFv28WLnyKBeEpncwMJ+Nu1mC6WJT6HxVsnPsYVRLu6iLNi2053tsMcuwg56ySitVdWmNnT9KZV
nKqovwDR2QLj1lrfVSgLpWeTq2MTgWoPrVgLnEL2u6A/8O6RvAExXj4XeVjMJSLcRHaW4nmweDO2
GapD9O5/K8O4ODobSWsKiMDA7IhDcEBxY3vs+I1J2959tsN4d5vKYqLVuPaMDqQJ3dYm3oC+0Jek
8mqXluLNhyK5lr7sOzzPKuPvYgyasFSC34VyUKIrmXKiP+yb4K0QcxIKoUDyrgdfvZilbkzG2CZh
89++je3c2mqVmOOPaOgNzEf8fPFEtYHrJ5QwUm3gK96V6j0M/hMhfq8Te7fvrBZ0zj0C1+p1hswZ
7YWSK/v7gnACLw9eCxkQ+WAck+N7we1D6OyPlLNg7IU/shoazWbEVeXH3LyskuOcfupydZ5M9o4v
dHXSqRX2lPo1exRB/FstbnewrgSwtblQf/CEY9G5/zYuBjaMWe8MbSjBWC3eKAq6lk4y4YyLN3UM
VAyG3hsyHqmcqkqcGf3WyXTMTc6G4ng7e7MvlLBK9RFzFxIn0htbybgE7DwTDFJkqMwqhh4ISxMk
A+6+NFMXHrTMVU40W9EnjvK4vzo8VGcv9mUmlQ2krtBn/WzYoCXy06ekxQ1nAn2qfqGNDpdignMi
vlOPry5u89wthaUBmWijZnkqEj8rbAhPheC6G13F0V9CLejT/4eadt78MlhSiYWuDxLeanq0DSeP
/fzMmczNe4hC32dES1dApfDx7lvL5WwI9IjMjr/kjiPKGOPQ7NanYqazqT9C9LqTiGxWSFksdgYe
nMb02vJlfzyb87WywSQOSCkjMuuwUpog+GY+HsWFly/bfnNd2WDiFsxX3KYGDhEUXumnHHFmnyBB
13nxQT70F58qlluZY9DIHAxhMjrE5kIfNGowSGDD+dSNbWWDTuvKwZH/g1YmQWaicpfv+XNzRKW1
b7oFCIqDDKwtPB2p7fv8yiDFx5VBZTQmIoQjQqUjfUKeDpU3QFKSnlO87vhNqF2ZYiAqrcMiTcDz
5RLtVa/tXHsbPpVjX5lgIpdymWpwIcEj6gmvE6p6Q0bLn4bqM4fGygwTvTQKWUhR49FuMY8qgksh
PVjJ2/4G2oS6lQ0GDwZrjNVGwcHUt+UPUaoCpdb9qOmvSSJ+hhbJPNtiqwkES57GpMFm7U/0IbDw
rWvtIvYtp36l1xvzDc+TvLpGuhR/hEwrmwxAmGTSLJJjN0kqqA5zO0LzVqR8N0AdPefB/lzSudqz
xQAFKm0lAdSUeCdAuC4d0DiOulDxwOURoN/Zs8MgRGMmbaqoGJMcNEdcciAaIjxrAb33mh73kZ3j
IazEdyVmMx6GUcmVWCHqJh9RaWurUAEdeD1k24ZUFJODZx7Cgcyuykq5rlQzIm5X3OQg56qWm0YI
lJmzSttHxtkMs6uGnrTQYcDsmfl/fdF6zZK5+37As8DsKU03jTHvcZGPte/R9Ep0zgg4E8V2hCvW
LNVqgRGoyUnMD7eEFPbIS0dwBsH2gPdtJGV6BiPDKNmD9GUhn6AuNJXf68CSWSrTPAmgIEK0KkzE
1gzjEkFebPcLT5Vv+0A4G2K2i6aBdXouUcWhi1fWMtt9U9k6eIL+adHZ7m6rxtMTnnphJUNEquRu
IsT/5lcqc4hCI3Ec5hhL0sqhry0aiukajom/HNTnyaK+tzqoBUOqwmV4T0JFB0hv0Aas/pXmT8YL
5cu/TRmz4c10lOtxpLasb2J3tRScwfBcmNnpY54LlUW/P4rHon5Qrcd/+/3MPm+NSIfgM82zW7eG
cWqWr/vf384snLcI263djkmimMREJyGovQtETVLQX3YBv4Tk/Q7155Hye9k15pi0umQo8glThczZ
SXYoo+T0AoJvl7Y49G7zTfEgS5vbMScm4OxNto171POq7kKEOIVSfDNT7XIKG18S5CNnJrePTMMC
aaaqUhmTj25d9JMQymOJWoXRpfrwoTtXdu+TRyFogvaFV6mw/SynnO0x20g05EHH1YTKc6OTsXFo
By+4khrkcUO7vWmuogfew9z2PXllk9lOzSz0GUif6RMxrQ2lzz4V2I+pJK18CB1eK+32vUiVFLRh
SQY4NRlcjcMwXsbKpEw5ko/CqhPls+hO5RFVXW+80W3u5ZUx+vcVLuFJaxxK00DPgXUa43vxU0Q5
YPL6PRrGQ5pChJxxheae5Fg8Lm5xY9xrAbTD0ByFy7H/qbaelTnGQcjUDYM5pIgRxNsGl2NhDiou
TcZm/dHKCOMRchlmdT3DiHiiLWa01AMwBcZ5XmZw299XlhioXTKlLqaoAA0PaIbIoXWmg3pLaz1C
W79Ahtfj3Sh5/sBgr6GB0Ldq0RYlar5BbkZeIpJOzR+AeB4Qe1epI6GK8yFEVwakq8MQEnbEzivZ
a+QHc+ZFvrzpY4udc5RoLaKCECV6XnCRRD43ccXEHn3Rj5wuWFqbr2HNmUGTua20RpuFdA+7U3MI
hUOsBJ/B3NUUMvigldkoJybwSHkYALooyHeiq/xS9jWHPxruFDIAITcGgUgdngMVew5AyHdor7T7
AUU5VGUp9cNPUQmsAMNkACMxwIU84tnWDYvE7tKbBX1XHa/2cjPUX80hCxNl2wl9jR2stQejnewp
abw0fousnHNC8gwxUKGnup70A0ZjTLctcUjfu2lvFwLP1XlexwCFqjTF0k5jBLbvp1J5kGPOG+Bm
QLGaMAYXhkStlD7DOMb2PtKvmxwNfgknL8OZK4up14aEFnIKGQ6+EKrXVRU7XRHZ1nAxAyP29xBn
NBYTlsW6PGtLgzAiNV7xZG+3U22Pxpd9I5wlsRggIFK/dLoFH0uLtvWi0lqCJM9Nf98KbygMGliR
BYrRFneiWLhq9UszPPU8KTeeCQYChj7uLZn8H9Kua0luXFl+ESNoQJB8pWs7Gi+N9MLQytB7z6+/
idFdNQVRjT2j2EfFdg3AQqJQJhN3QqveyMVDKt9VSCNcX8Z2lHVxMIv9EatApDLHKkpMcEFFZ2wW
I51xyKH1wX38OrwhauYRrYkDgNIsjGXMECBr0qchv+mCD3IjAmq29VfuOn5yQ02mopwHcClBvPdg
3v/QLAr2ytHCzGP6Ju6IFXBaHAQshVKncYbPtDSHINmZ1U0oYvTcbpdcfSUOBnKdpEWZINX4o90K
k+70mO4KzBcPnuzmPlGQd54t96+c4zc1t7LOpW7sZ9YS/WM8K3xGeAfONSaIrH8VlQoEy1T41o16
oHOhj4iKMWj8ne5ep7Oe6WE6Du+lZ6hAIdQT2bzukIrMoUUCtve8Z3HyCK0B833Y3KNBQXDIRDY4
rJiInGd5imWF6n1Db1Qoj6Tq8/VvdR318Cz89RxbyHOEko6Lolfvo/TFFLEDi36frXGFE4EUhZRI
OLgypfukQetilwi2SfACU2QOHJKqUmeNNQV37oKhq3aXPxel20WOATkTUKQI5arZx/0zUigyFyWE
E5nToASIqzu6YzhhPIS7DuOHjCRAKPctcgMOKAapHhGWwA0s6ybN/4nrJ2o+XfcCkQkOJ/QRDWog
JcdXijHTmGGGPXxSdFGHqcAX+L4NFSObUbEgYJDmL1noV8HDX62Cb8yY+j6HhyFM6JV9qL1T59PS
3183IYIavjFj0rpxpCHWoNyOHvv0uZP9szyw4QjNQQthZAfOJAi0mDtdcbfXu3h1hpYyLwikPvHo
J6DU1ly1uTWj3CnnR2s4XF+fwBFenxcrU51VSkve4fkQhzdhtiMEMf3yct2G6Ly+7vHKSB6n4dgV
wAS1cswd61lMwOmROPQWYhmhHR2tr9ctihyPA4hZLRUj7gByCYnsUU/sViTaK7LAIcIQaCMJC+xb
Fj+oyqOZCfxO9PscBtAqqQ1IZICWpD5NyyGXBUfnD/GcqTIGd103ZQ4BNFPu5KrAiLP1qPjz58zF
NMdt9r13MRSDd+poiECbxey/O/VPgzwYJFIb9IoCgzEmBDENabrKu9E3X3CKhJ1927t3scW9H7Ju
VJYkZNPG0z6I7garEaxm+9hcDKi/3nLaUoRdU7IpbQTD8GQFnt0QaX/djf8APhczXEAAum5w0eWo
QUr77AySydcexU/dPj2jnoPktJP7o7C9cxt9LkbZ5q5Oq1IWczjIoezkxkvTn9LxRtNeylG3Jalz
BAtk+/SbU0B9QZYtBQQ8fGlnKi0pVDNcrEx4rb2HInnpLkfGWxAdMRS8CEOHTS9cGeSQAW1A5dAW
CMLRLIh0f3xkOjrGjrEuiojcNp1wZYqDCLzK4l7JEDHW6ksqv1O0x+ubJ/p9DiKqLGm0XMfejd15
LH052F3//W3vWy2Ag4ggLzJJZ7nnHyJHGcQFtb2E1tjRD27BiY2ZfU3Ut7B5sC42+dKPFQRDlM24
KnTrRqZOZz5GokL49nW0ssGhg94bSR82+DCD3x3KY+gNdvL+R6M5lJQeru/i9oJMXaOmaTAv//U0
1XUatnOPrzSHh2G6pYE7RYJB5T98qIsN7sRagSQHcgCqs0Wx52NO7fYdemRRweyO5qM1ew1IOQpH
lPwWrYz9+wonArNvMOaIKBwiW5Z6G3deEgpq5czDfoeHy8K409rrdTcGLBJmjeAskc86S/5DI/g2
DF3scEdVUkxr6iIsBXwmDpPQDA6gcPaYOqLlSoJU3XbKFsyB/7oEd3B7MMI2xgSXkE7heya5Wn+L
3Fqy51t8OSho0tIVlV2ENrmzHGlLqaSsSCadMB5dHYgXQcR4wID0YYJQaO6DUv9NtavLOvlBSiSJ
C4j5IMGmZrtlfiin1r5+tjZvKkgzGqpJZUvlU9ES6Y0anGMAKLyUB8tX0CZNnGL6pJOP1y1tY8bK
FOeJhWEkCklw4S+33WtSX/LQ0dyhrsm0kGJZsDKhPc4jk4LEkUxgr4baApMisDBn7jDhekx0DG/L
Ta2Wx7nkFIUJRQ4ZB009q+G+st4phveXW8i54GIaZm+R5ketjAlISJ58YAcaCiNeK0CO7fiW6kTG
hBoxKF/Zz0ivyRL7YKOTPDE9E3onfyTQI5dddW8dZNHQ6/YXg7w7g3kInZvc8oxlGbqaTqws/EMf
I//GFPqYdoT+UVQG3O5XgddDntmA5ojO+UddT1Mvg7oN1lgvHMQ/NOwlU0EqbgZRQXUz0lgZ47xj
qIehClMKwDIOkvxcmAJE3DzHq9/nts6sBjPTkgG/Xx/NCoGn6rRphNojiDoFptg5/e1GuZji6b7N
carMJkDBto903Q2hG+kGkGlxtEkl57yRRbMr28C7MsgFG4YeUA2NdyzJjNzhZ0ys3EB6YydBwpSV
2PfD6Ii6MNh2XVsju+1WF3NhjHOukJHdmqz8LXnKjl0rooZj9tWvmeEiGy2Qp2JO8dXkRnVMtFsE
yMFNrtF/D3QvGYY3QeJqJ7koRw50pEV6HYLy74vXcCB3LCfLoH3xnwSRNl8KK3NceGNUXTTli8TE
6JgmdLnLAic9IyRwi10rzKCzb3JtM7n7ZYipHksqvpluq6+NSIkb+co7NlAVP4qKK3/Aqp/oQTn0
UEkVtXIOcIwOvSd76IKP7OQDmxcEftS2aCJCaI8DEDWtS7kYcQhaj4LbHyroLhJq75Qjqw9QUZf/
ZvvH6stxcFLHet6r8QyS1SaP7aSuXRqFT7UemDZyHvYyNw9k7tw6a55VVZQrFgAMP/2B1j46Sy28
FC1Jdqd6VvnBKO+S4U19l5dF8rPZ0CuX1KkM0Z7cNsORDil1lG4WUboKkJ8f0B5zxcwsds0kydkc
DpGyvx4UbL4hVqvgMKRCRVmtYlQVcyLbQ1zZ6QDZB/3wd1Y45EAzfK91CkC/RnF82ofquZgE0Y1o
IRxaRINi4UZpMRY2nKTMr+IP8ZfrixBd+fwsdtJiiNjK0csXHRYoGy37Yp8f2HS0+Gm3Tfm8+i4c
QKRh1ydyubDoiTY+aezJZaLDk50iaRtkzti4DHbF/WGCUIBnlpRaOZyWukf/keqMiWqDh9FdlO4h
IsoNEQl+ibybAwr04C5101jI5GsGfC8npZSdS2WaTYEDClbFd1XNZVGRRcaqhgRs4zLERmXpCctz
ywYBfSB9uO4qAmfk26rQzFxDrwVKHKEWooS4TIatxPf9Ur1BVQQkJf8GoXwrVZLSoTYjtqz0kzo9
xfpX8009JysTHECA37wt0FIqOXJEHqd4scuwjm0lT90hGgRvBoE78BMfNGmqJi2RoZbVJHVAiuyN
bSR6s4qOMf9oDRNd62kBMJqP5Fj5y37ZhXfsGP8HpSDRirioIh5K6DksuAnH18kjsCe5IcQQnQw0
ObI7fQt96em66wmCQpMDDq3QcylOcNNjkDMN7oblK/iF3LzbL4uthwJIFBnjwoqhDUfTwmiA2+K9
Wh+r1iGq3cqDUyXfUa4XBKCCm51/4KWFEpREhXt0WmvnjZNgkEqeHqUgE9wl213pF6fnG616rVGD
znwNlyTLNp4WC/gr2eV96MVOYrgNOGmPqjs8Q5lNsEjRe+W31qu2p/JiAfkxEP4Q4ZUegUKn96N3
TFAldUdhcCjwUb4Naypqq5UnFovmn6j5TbaErUsCOLQ4DAk0M1FrgiCG7Pr3i9vvlBMgyw4P1I4/
Vkd0n7oiSu7t9MPqE7JVr99go9QrEInFOSB+29jN2fATNIIWs1O33uz/UHm6fvSENrkYRK2gXfnq
NkXGyqxe+cw64fWb6j1yLBjaFob125/OIlRGfoWCROXXRVI9mTM0n2KK4UWeHcaBBPkzh8h+/aV7
paMBgc/bHrcXmxyktaGeRQiwUUtekPFA6z013EpRnLnKdukyO1O5U3phOk60Ug7WSN1ZqaR17AET
3SFTe1PvrIdmz7oAAru5Tz7Vgiv8D0+myzo5bMuMoIi6CdjWYJKCTaRMAdKNP6TXk2/605t852KO
C4XyMFDixMCzpfGLc4OsQb6jmk2QU1q8bmeMtigLLthRXrgkyAo1lccaimToPqHp2UxqAZSJLHCZ
Fysrc6qZA1hDrJ0VPWWjaM+2MwQ/94yXKKGB2pAxRhPNv8126fN0VH1wte3KveD7bOcHLrY4DLPq
ypBGWuFNOxduo/0T63Hpttp4LJPuth/63VzX+7GESFmMmZsgc41C96//Ddv33+VPYPu9grS2NSca
6QtcsNScujkrmmn35JsyiNbK1vJ7LuRiiIOVKM5VqyHoy+zcATqAQJWjhYuPYqiiguC6KJcq8hMO
UVRtNI0p66B/oaKlGdr1aSEYaBNZ4NAjGwNZ12skd5T+JTb2vSkIXNnhvLZhHFbUod7H49yHbjMl
eE80w7BPZzpCsbPBGIWkmn5gBPdpXmL8qxfpOW3frpevxSHHoks0WTTcrmVyqI2z3IO6QeB5f4iZ
f9rgJ38rSc6iaGqQHbtlAsKJa94ZHqvayx9EU+aCveTnfxtq5aYpw5RWgOkkMmJ6aMhC7+LcGk/z
/HVcljtFHXUMnAcibjfBVvKjwUlAKrRlsFAo/mTkL1aLOF3UlSC6WHj9Z73JJ8Mc4SzjDImeyGmd
fKc8lKVdvNMdNjByHTX+kEq4fDsONqgu1XXeMRh+Yb3B2gcN2+qTu9ip3ueDM+0iD+mfzhY17AoO
Hd9aMkpKbGQy3lmLVO4xROCYwyi4YUTfi0OOqMnaMEyxtAE8+Wn4Tddlu4FkiWAHRSvh4KPJF0sf
CgAUtCjApn0evequ8OnoVAhAMJTVtDajeRNYFdw4hAMVbelVKZQB94ybsbsNEdlJn5B8f+XMUUSN
OYLLhXAoktA+ahUN1ozOcolZO1ZnOkXW3rRtJEBLwXbyLSaaDvHLKTCRUpiDwa1Z0BiXuXN9+wTr
4cuPc9mHptWqi6MGH6Ti0JZPmubnvQgYBR+JnyNWk6auaPtaBgx24y72aAfifTb6pe5J6YoKB6JV
cVFIuTQ0qQoEpXOvebE2eCSIvKlfnLIXYT5z6it3ms7BRl4u1jgSZXGm8UMrfV0Kb6l3Tbo3gq/X
v5TIEDvkq7AmMAtQarZYE+3+6bSDlOypcc5bN9FEB1nkeGx3V5YaS66UQYvxaKeQ2pIXOthKuggK
nH94Bf7EW74yrKNZeQwiRKUJmK5yLz5KBAMgIwTmGoeC3XB0LAFUiNbFIUWpSXUbpbAo0c90kLwx
sv7yyHLo0DVZAE0oJBpTw2/SYzz/5abxZWFLiqS0mnHrR4fZeS331fYAnvHWZT1AFbGFdWHBUeJ1
BykYSTV9xMmVu2GyFzNziFScgrj0y/kevR/7scp804h3ZaLv8ip2jDJ1W1SLF8P0ygjX9Sgi1RZc
Z5SBzco/K02rYi0FZkUgKm0gsGwYkKMoD9fPm8gKhyGWJeckgDKPK0lOqn2gqjeoj39ngsMOq9Qn
pc5hIo8/YF4V4j+hpxh/6zMccGB0tF6kWpMc7bYjHmGt7YYfHMjXMLiRfc1jOt7X17Xd6Gf+PNuU
Q5BwwFySxl6c9H7xEQn7U2d3H8Kb1gW9g1OliANCP/3nulWRp3LhRzguedMO8NRufKy1gyp9CKPU
TkfRe10U5VMOR9pFC4cFw7hup4Hlk00Yzh+jz9DsORY7URppc1FoGbMoThoB4+qvvt6USOfqPVKs
c6w+NFXv6mO005LpPieafX3/tlOqK1vcuqxQzgY1ZxE3ONAVt3XCyaGHGrSe/SE6pa5xEMqabh4y
yzIoOoOgTsxrX0E71ehiA+mChh7krnWKxR4C0R5uu+PFCp/DqQJVWmRzhnQ5FI66A3uY4dWpanbC
Cgzswqlqe/kYfri+oZtPtJVZLrETdHnZFwYaT5j2Mmgxdz2ayFQh39hmYLAyw8HhNMR9lkCMzVky
aJRYFgbM4oM2Bfu4Nx/aqL6/vqrNW3RljsNFox77KQAtnRtXDRQJYUYe3P/dhIW5O8K0ykwkbX91
egVvv1CL2J0TPbbzqUreUA9c/z4HT5gOrqAZjSDeJMHsxl2EZos0yrzaoLNzfSmbz9i1Le4At1Xf
ZJSi4N656TvWyr+ctHdfykP5H3ICW6dpbYs7wHOe5GZSIDnapaUtK7UdVXdVL6AE2gzc1la4ICcB
/VQbDRFuLfQ0mU4HORA4g0M7pwfBcYyu3Z2oLXjL51Ym+WaVsp/pICP+dSkI1/uniAo607dQdv37
3EnV5qhKiImPZObf+u5uMDTbyiBs0n697g2CD8S3qcRxW00zKwRGzYth+VkNzlrRIL9oLdz51JIq
MduYOTcII3tXDnPw3Nld/3R9KVuos94y9slWQVgNBqVKp6hvmGZ/KKvmIM0ELDmp28i3YMHwr1sT
OQCHCOm0hDP0JJDt0j9n0cdiFnECir4MBwmtqZl5EuAiiieXxnet7umtYFpStAYOCUw5bPV4wnXQ
NDcluQsDwRfZzGCtPwl3/CVzjKoyxympPeOWZaQLfzlFt6aboR6TPFDo6oHsRXB0RADHS56OAeZx
2wVnR91VpW0eMXrjDLaaOawQG/uiaQ7BLvItKslSzJLaA316ubDz/iBngniZ7RL/oF/tIt+Ugmmo
WIonFHzmtD2lqnQcTBV03eHJkJZ3JtVuUiJAVIHv8e0plr4oc1XBosqa9StvhPIdaNX/6gSZHCzU
2ST1CcW13WdeHoR2Moh0x0XLYF9uhQjUSGaKblQkMsGuGIe5Nyyo/XeV4EbdNINBPIMSPDAg+P2r
mQ5VCn1e4OVmflJDR2oeQpG08yaErkxwK8mLmTZtgg+Sqr2nyOPRCrWHJJVO0ih51z/L9vFZ2WLL
Xe1aOSmpOsSoTVPIiIC9etl3J6hDvTB1ucgTvcxEK+NgLq9BIhiZuBxISDG1ONoZRmtmfT+KfHrz
MWGt1sWhnWagRwkMavhMz6AiGOzWwXbedCArbM/jWT2nvqgish2YrExy+Kf0SjygJw/cRefsIKP+
AvRzoXPEkiOZBxJWETviJhatDHKR0JyGA800rDHKZBsqVXZbCU7tZovNahv5ihL0v6dxUtEil3+v
zqHpmobLhkR+1Bll7UwwixXtOwguiwoigsXxBSbSzmNfsziiVyp7HnZN+fm66wsOMl9FGsDPRS0d
V+4iHcfgU5rYpvqWK/fygfgaUhbQSYlzPCQyhXr6tBwLIjzALDb87b5Y2eDAIi3qppZC5nWY1IU0
y1FyvjCy5/kkKgBvvmPXzsBhhZHHAclqFt+7TAcmwztWlewBzPcO42pvHONOP2SJCKK2PYFiVogQ
VVP4Fu5AmjEjqODqYNqGwfvOtLPbf8eRw94G51UhjPi38UNlKlWaaSHZxp0tqUj60opQY+yd1lNn
qMwp0I9qX5Z79spI/eibsP+K3Ry/fcmLSX7yv8lLjWgGGufKf5uESocUjnwIHtE8Y2ef9DfFTiuL
3LsDjQq9XDbY2dGRbkFqCXKD4aTdsOGN5lnUBrV53lbGuDxBRselsiSCh4HpNtFtVu4a0aNg83pZ
meDu5kErDbNkIe5Qk9aZtQap06SoPFKYYKqy5A/XEWT78lzZ485eZZjmWI6gAGg9EPC6iU+/hpCT
QqO0N+8rkbrKVj7HWlnjjp+21Kmhs+mQ+WgeFdzTbCgQEhN7wao2n1YrO9wlTQh6jhqCY85YqrKP
7Q5kJ9Aai/G+ZgrVPTJWKvRAkuegFB115gPXjgB3a8dqFsxTZqHmmIFoGCqIqKYWjR0fZB9dlcJx
zk1k0WQo36NzHfkezv8naW4kOUHwoyz1x9wcD4kk6gbajgo0Q6foedU1AMqvAVZSjrFiUZll4XTf
OpXPDTS4sZUMMdNHCzU0kVdu4sjKIncKEiuvQMyIKtDkd2emFWg9IPXts0sBU0TQiRC8WDYP9soe
dwpCMktVwXqZF4M4cvEll6if1oLS1ubRXhnhnN80JRW7a8Ap4+zdIFU+lWWPGOT9PBifBAdg0wtX
trgD0GUkHksdaRJ1N3rZXQ86aFmzq1fxk7Z13jL/DWGunx7COX07KaZRNrhqVLVye2nZZ53o1br5
qFyZ4EJTMxjSMlDQrdyo32nzVVI7Oxqfp/h9V2WOlMSOYAdFLsjdnlXREWnUACHZ2cocxTVOLC5p
vKzw0DyDRuI37SFBGCSruqUYOucemazGZRCriBHUp4XeWJMgWNxEitXvcy4RRpXWxiUiuWZwiuRe
ml/esmMrA5wTZKOxhCXjGSIQ7WAhduRnH3rftHUnf+z3ojO7eZxW5jiHADnyWMsdpjbjIsBE6vth
2Sl5a8uV4Nhu7xshGvgFNFBkc1hkWN1cmhlqpWW8z/LdqD6/ad8uBjjwqawGdbcOIYxuQ9MRHcAL
tIPSg4IGnMqRxAQRm9hALvY4R0vqcEmgSsBCJibUiyKVFwNcmS5S6IuSW9tf6WKM87qqqKQsllA6
pR29gQixl+KRaS+UtMjbotn4L/eS88Em7IKhb/GUiA7FQfXqnXkYDLvYz/58bpwC4yLedYvsB3+7
7lebyXkhaiCMkFcGTPSGayW3eVfag/lIjMSOm0gESiJf5ECpibtgqTO8KDvf3Mleeiyfw2fitm5+
1zjQhP2nFNR5BAZ5Yg+JjnJPQtwjkjK4Ute4UzaJFrU1xGtdtvBVE3KVvxnzQdL1lLJFBbvKz3e6
Vx8SENkI0xvbnm+YhqrK0JLnx75MZSJgf8FqIKj7xfDrXbcPD8r30MndbCe6sLY942KMO2ZTZNKW
DjhmmrmPYz9Oj0nzqINJe4m+XvdB9ku/++DFEnfG5NkYUHrBBoY52RsTcUwJCVdZp8JcyqY76IhJ
iIJSuvqaa1l9KlqDzx/XFBuOCEBsgCGzlEBKHFNDqm+e1H0tOf0+kEUewiD2twWuzHKHjLaSGrUh
zPbH6vyDmZG405HxMjJqKhGZ5eZ+rsxxp6xQkrKIDPSTyl25CyfLo8bgaqXqXv9sm9B4McOfLSWd
5J6aMKMHR1DaqLNfGmfrTTkiqrD/ZFWxdLa3q09Wy3RM+wE5oqo7NKllR3Fj56Uk+ESbW7aywhxn
ZWVaWiOuFVSXKEmc2qptOkA3cCKCu3j7uUp1VtU2qKzxWNGW1tRLFir1/6/ji7trwG1ZHoadeBRj
e1EXYwxOVouakSYfyxxoqy43WvJkVvf1W9hZwcr4cz3c18kLOU0VBuhVC6kz+qUOy6Pa7a872uap
XRnhPs5i1v0QTECiLBwwPUXsgLSH6yaEH4bt5WqvVH3Io7hEDYveGLfhXgN5auo0M4Q38dAWvnpF
X4ZDvKaFbHQaIpbV57tFfx4yRIDj++tLEtngQom+kZRUl9CLLUu1bZDQJq3h1oOIwmLzmlh9HA7b
pKGl5oy6I6Kxm4FJE6F+MdiG039hrNpMmPoragwv19e27RG4AU3IpJqUH3C1DD2SJxlZpipc7iFO
dEprUY/X5vYZiqUSNKpBjojbvqZMsnkoUcvq06OKxh3rptAFe7cJoCsT3NZhgKJfShWrkE4jgY7e
Uh2UAnGlOu6ub9e2d68scTcCLYuhaLoJNeBD9qS54dFy0kN5AJL64gBdsHN8h2qZmqmqoUDnoCvf
yap9RwZ70QSB3StS/nanXpbEd6UGXVMNEYuU6f0nSIq4pZP5ml8dssPkVncYBnaLvV3YmgHSSbDE
irpiBd+O70CdzF4x4PuYJZrMD0pceb05eGWc2GWb+Ne/3rYpXdORBDd0ws+uji3SLkGGG3DKQmdW
ejsLSzfcVem363a2v9vFDvs7VhDYKnJWWmxHrfhMpEeQe9uSqM1m8+AaFxv8qZIDxcDQOECpv9V0
Pxfp5op+nztSVt0Z4TLgHtfJfKjm2DO6UHCYRCa4s1QOIWoSLGM/FztCz8Uo6AUQ/D7fqqjqrRov
I1BB14uHZMhvtaETeNT2lzYNC92kCvTIuFu7QftESJZZdmb9lHUnqX3oRHyY26u4mGD/vnKmsDYZ
iTJYHPumPIG+eddFnaC0x77l7whwMcFWuTJRVUu09EkR40NAiCl7p6DRZZ7sSt6nkhN2gtOxfQov
1rjTIRkg3JgpZLlbvXXUAn2PkEauvlapwL3YCbi2Ku6ELJJmBk0PLfW8zZypPVFz1w2xTaydAvbm
6yde9JG406IlLQZkC+zgEO6W/FCEoqhqszKKh92/jsadlSoMZIVYNejkQCnHKKHLG4JCAiZyhBzG
21n+n7ZMmT3TV+7QVaoV6zKUPeZ7xnvJUsbobFh2TAVc3mt3QuKE6x5h8tIeaIKV0ppgcRHGV/Rz
4qc3MBh/G1B9CuweGY3Ytdyw8q5/tO0aMIIDTbHYG5a/+cpAm9qyw30w3+u3zSE/xsfhHzWx5Y+9
PyPiMhfXfKACq5uusjLKvSVCNAKoodGAIRVPSukgWe8Fq9rMbawMcJhEIwJeW80I3QBH+KC5eW2H
N4ZDbsH05kb3IqIt0Xo4fIo6zCbIdQvPXA4yNLQU4YIY/Px2kFcLYv++9sd+0TKL8dhOX5pziu5v
xHnODzEG6551nItF/jYRcWWSw6gRkvFLEYAcuFaPmfVUdmfJbPDy1+zJekRh377+zTYPwMocB1U1
6Yp5VuGIsn4y0ttSfVTIvRULouTNYQtrZYZDKZJLkVJ3QN6hdsnR8sNjt48tuz3/l1Z6kV9wiNVq
ixRB5xr1yLC/UbPkAYxs/vVt+8MB1iGMYimWjJrZr54RanlWlSO0BGt0GdyDBFtCb9S0p0+kt/UI
1IZgYQF2iNJC2w0V5sUu5/NpP+eqRHHtk5vkqfgKbQtXexc7o2u+gDZtV+1EFrePwMUgdwTkZuyN
jgl510O3k+t0Dx4Kr+lF/YDb0L9aGOf3WaZA8nyKoat6zN8z2fphvwzuhJUVYLgwveXr9S+47SSX
dXGOnyRlGUYxsMrQH8b4m0EKwckSbRzn8imtxiVhk5FFpR8MMECazfhPkqRP19ex/S5cbRzn7bGl
mCO45GTHxNudQCB2OA22tpMhAJkdRd0nIv/jO9n6fqnVqmWSu/7ig7t8Z0q2AQfMD827ZmcdtI+a
IAAR7CPfXdBgHIKQFvrP/VLYRDJsqrqT9XB9Fzcjtssm8l1saECp40KHkczK7D41nIGc5Bh15AkU
hMoiSCFug+5P3+Mb2krVyJdCRszWL59MWXP6flf1t/qbZCAtC09L5FeoofLEq602BMXYZbG71Peh
5BeNIPbc9oaVAc7HVQCrOptAWhlDpGC+xoAUqGvlj/kLuZXuR6hoi97sm8d2ZZHzdoizUbPUsKQ0
tM3oDrX3647A/v/fbvzL7/MzKmyso+xTpIxYAbnd/ddpr62dI7JMVRMdM8gjaxz85BWIAMoaurA/
+H6Tx24vH7SdaYOmOXa/m6JPtbFvv9jjvpSFpg+pCADjZPbM6U4RzhNtPBN+McB9mKoGl2pWWej0
023Fr/zQQ/uRYsuI/PBQ2F//Slu3xdoaD0N606hlywQbB39wF1D8llA4tOevYGuc3cwb9/lbOJN/
Mcl1OWUL5M3HBgtkHOisKzm90SDMRW2myjaXrmCFG7H0L+bYv69Cz3AxFBAZm8zc67MLda7ADfba
sWaacwKMFe4nF87EfWiZDYI0l9wrvuLqe1A33lQN+rzZ6vSPiqBncgMBf1kdc9fV6nAVUqmoy9jN
8e6f63dybbh66kbD0/Vt3HR7RVN0yKdbBuHV0+dIzceOwO2z9jDoxy4VpDA3Licir36fW8cA4lpE
grjktealsFSnbG50ofzT1hX/ixUuBtOjYkgKJjA1OuzrICOmeOGuddFPsEvFrLhCe1ws1hhlCHoU
dIkpt/13NvQqeYFvokcY4qswt7v+jRSGPRzm/rI8DgsbsLMNffAq1YC3qYMrxE7fDy4rjktO7YIs
aHSDlxJlCCJ6l2yeMmgoEOTQUE+mHGqpRlhPZoMmv+zcnfvddPrS+/VBtRMPRQP7+jo3feVii79a
IAWQkYnRoGfBbWB4evKhUgTuuPUsYRoU/66Hb/IO67ABCzmaCDWmHwhSDvlYHUC47luOTiHnYUI+
RDSNsu0uK6McVLWRIikSTIMvC808XrnT3i3HEXNjjGtJmLIRbSMHVXKfLHFRsz7JL2CKZkI9yBTe
TPfxQf0S2Kod3UtPwtnzTbxaLZE752Mx1F0rofOPgPXApbNNwFU67HtQiJ+NXXwobDRrYkpOJJwn
Wix38nMEpVq7IFFdmpVTlrk90ZdWEnnmJkpaOhRZZFMxgZa/onGiJSAjtsB+o0DZprYiW0isvDUB
Q+SVCQ5SJJNGjQaRA7gk+Kjd7mxZdrxnZcYysdlkY41vd67QHiXiCN4MtRREwMg/WNTSeGquoRip
DIlqNrvNes1SjygnyQl8GS9m1S5u9K9NKIpPtr7b2ia33HJKTDDjDKxHgD3KWltnL9qTVbidp39H
y7LbnnTN/d8BZm2Uw1Er74luRIhd5/RRHRMnab6mxtN1GxvxMVnb4OLIbInLqh9Qhazi5ki781Ts
C+vdODzVwedI/hyKWLJFG8kBtJxAP0WtQZ+lk4es+kCbvfGGid71kniGLlkNiBpO+FZqn9mZVtr1
4F/ftE2EXO0az89lNtNU5flrgb3ATBsqm75696MTejyJmlK3Joh/WRCHx4GRxA2d0Zkg7/LRzZ50
/4dB8zyBIgMTvWAytMWZy80gcr1KDpn7eUQXWK8tjrRX79m1E7jNqTtORzwC/NAX5SK2MHltjsNk
PQuNqQhntHt1vTNajhwAwOgpnf73xvxftpNDR5WCKMZ8FUtp7tX8c6md00VIhL31fFovhgMMqezU
OIEaIfKwNrhN/MA1PPqoHxlJojDgYh+CD7jWxjigmIyl0sMQQDEeBxfjbk7tdKfKmzx2f862SLpn
MypZ2+NAQwtmcwjQYexQ/TR7/TuIb9o1aBkHJ61v2IA5G6kQTT4K3ZGDjihR+9mKC4b7+efZY6nS
AU9EzD6AtmPei5BRgFR8y0SYJek8jvB+fTjNKPLT55QcruOIyAT3BG1Go1dyJuzQGaMTUGnfKhhc
0kWPM9HO8Y0RAxTHhqXF97I68GxbPoh2JNvyAs3Td5oHTlzw7IikOAUXC+XAQyukxupnFCL+Tbw0
HpOREvr+Vqyz8kXKoQa12nmIR1xg+ffemzObkc4HrvIAiaz2pXepL/+H5tGtZ8baKAchlhUY+Tgg
Zv3R7q7YSQRtkwzZkcKrnkXZEdESOSxpymoxtBZ3phIVtgVpM2GBWwC9fGIRlCGkTVkLCInh6rlc
fWm78r1ZqiUQ2Px43etFy+HQoykQ8ZcmQsd6eM70XVQLchGi3+dwglTW0msEaKik5wz1SuJe//sF
p5Z/92H4gNTxgL8/LE75cDs2L5JInFcUYPDvvsnKzKUycGIT0KmDncjuTsuOPWTZE0x4WQnuD54A
J5xIEZUBPr+i2O136wsb4Mh34Dto9qPL8n1v6GNfX8F8GmeYK8v4P9KubDdunlk+kQBJ1HqrZTQz
3p3YcXIjJE6ihdp36elP0cEXy4wi/se5CQIYUA/JZrHZ7K5qW0B5bD1ERD7OS4tngBuslpBnnXnT
ztloMm9ZZaZaQ6Uoq9GReIgHLx0uRum7mX0qmm9R4kcgj/833+CAIZ6bQW1KzGRj4Qn72ClBOgoO
jZeG570RcXBgdhqZRgWnRi5djuRjOhhOlTt6eT+gOcq4sKQrIkq7iVyeCzDoYjRFyA4qY/Zj9WGp
rlPt33YtL92UFZa9GCVwXJXv8uUpek+9pQZxJOSFVFM2zZdr5coRlmExUoV1Qcen+DY/RmfE61eT
j0JEiFuIGu/YhPBrtDbG+UEWj109MLVBJHecdvpojqgFKWUnyj7G4c99n9s83tfGOIegtlSg3Bf3
gwHNLpCIDDIkedHtNXvpC/uAUG9wyx3WBjl3SHoQ99IcCJtoNqho7S5xpwhR35iIoGkLy9eWuLOC
TAPewSJctGx18cqocCby8R9njzsuCiWeaRWhPLH1qxdV9+UYnsKDGaCUwUluRLc5wYhUriQqNiCH
0g24nXbKI7G+aIYhgCCB66lcUDnaHThPICfnjcpJj8HSLkPEq7nK6HMydd7+5IkGw91MyUTqzGxA
+6T3586+Ht4V3a3WX+WiyGmYwTfByBqLSyTpUK3mpofmm3q7BKxVnDzQwik/7Y9JtJ1UNugVUAxW
1FYN005JUbb8ov2b+kzKBLIVB+1b6BYiBoPN0349Sg4tErPNqiyBC/4KJ6nfKRAnnVwpQMBcCjur
N+9va3scYNSzpNdNC7ImMFN60UXr6tAaDp4zCEMFrApqbpG1kwW5efbRHUhUOdAYqZ5alYIzX26H
iz7BtRTSuY7VJGfaiCQzhDPK4YYe9agwCDGjvzhZqG/mTHzQYQLY0km733cZ0TbgIGRJmi5RrUFC
K2hxPVnh9STsHWef2Jk9vgJZb6dRLylq2xmffnJOAj1g+r9CMputvMXKNQiHHhCdn5QqZ+iBRt7F
Q1vtRXh80ZE91Mf9WROcIrwAji43elgrOEXKMHLr6FOUDa4CVqN9KyJn5yu7tHiSEzVE64N8189+
NSB1S/3w83xDEydBVwwKu65lEHeI8gcCpyAcjMSKOROLdUiFylXX/WypqDFZAPSEQw1dinQ97bBU
dVO6vfaht25spMuWi9q8259DkSUOL9CKXCfZgJVatB8ZuK2kc6Wf89AZq0a0WqJZ41ACD5VJMkMy
5YUUmD1VhmirGMDb7jO2sPFIP9mDuz86EVgQDixQLGQoJpPnYmJZ7Dl2Qc0G4yLBU/miCWv+RFuZ
QwuaghBEoXDIJqLUAcXlqakHpzL03DHGzE1DvT9Q8NQbuejZSwDBfJVFZtadhHoYhMDzoYouady7
VL6E8qxgFQU7my/xorGRammDCZWrx8z6bNk38vC4v2giE+rbQ7pqtEpNKsS8M2RuJHonFdfNJAAo
gS/yZV1kSEid97jMLXV8CCPDUyzZ+7dhcCAhm33ZQRMDsN4mh05Sbgs6+SDVEJgRLTwHFZFpNpGW
YVdV7eA2g3JpgAfQ0QxUfmqiEgrRrHFgUabyrM6UnSDTcJ1T6Whr48P+rIlCNI1DibBtJBqruCw2
kN16AXQLctnHSXcsdIfmH+zU+cfTihe0mcls0MyGM/TKnabd0ukilgT+tvmyuTp8eRkbM0a7YQxC
PFdXnAl3ORRq3Ku3KvGgo+eyts228kX994Ll4l/LyqkvpLpDsUbUPRTVh7DuBPAqMsBFFOrS6VRl
msyWpJxnQz9JIRGYECE4L2SDPpOlg/wVi1oY2QkeQMB+d9F6UlCcdckR9ehsgw+rQVI1yFfyZLQ5
yYfaRGG/Z7ZBP51o/lUef+y7uMgEh2/U1DLbjJDzhWx3W7l2U84lCMSz+JRmnSkoM9leotfxcLes
tKqITBiYpjKoli3NBTuCYIlE42E/YXWpMkBX2VWMfYvYZ4N6shmgb2V/yv6CCq/DYL9hZUNq9G5J
FhxvrAYTqgWxg/Q1un9ccIweizs1dP/VETisK1Q1zWWKy7y5GJBYmRycsI5WT4LzVLQ+HNxJRKGp
zNLzcfqFGOeIPghmTmSAi4BSKQpDyCIwCstfJRWgw4/QMJ4+lpczCvbtUz17+zZFDsFFQdCtqVqJ
IDye2uMIxQfJuNAzkeiyyCV4LeRIl+ZQA/MG7vIs7I++RL1Hg/RTfmI0H1nplnWwPy6hSQ7vOoR2
MTgdgXcGymIqPLZVsmN/1Rw7Zu+iSDYmncA//mLTZgXICuhA+YPDiDQ50kw8SdDH5mS49VUeDG78
dcADMCMzEWm6iOzxh0bWqrTLc6CTHHRPqJ49lG4ShEfp5fE39kXZ1G33/D08vtxC0QgkExW8hqBo
pNCuGpGyxaYvqoYCxWUL5ds8dUHGKJBKnCEu1NAcLb0Y89KJDEEPscAI74qhOmc0KbFG0/QhkZ6j
5aAmH/d9T2SCc71llLKQTiz0omeqHqLiZtIFafrNSPJ1qni9bcUIx8qIkYeg5q1lXYfJbVz8HImo
jU00Eu5Eas1uSTOpQ4VB+01BE1Z7tFRRtCWywbxudVw0hap09gJsSFAmdBp91S/P/VV8iILoo1KD
KY169kl0Ymxe/lbzx37UyqiuSxIB0rIzipU60oCxlYqfxUVj4w4mqal0xe5ZDZRilG6c1t96HYSs
YZKJBiSyxJ1NUU2W2aQ4OgqLOstwUKOvdi84K7baDTV1NWvc+TTbVguxkRDRUO4xuOmOMxi2i6/E
FXekiAbEHUyTaUZakeFgqpKvnfowh2c7FKU59m0Qvi86ldU6k6sMrge63+I0lBeECNKtm5j5e8pA
MvjW0YpsydVKy5E5Ty+jTHIsKmJj2Y66Vya4GLWahroxO4iNsKiB5U200dEcejIO6bm9UAUD2kce
BKRvB6SmhbYM7AI2xrjySZPbTSd5OsyZAKdFE8fBQmFMDQRucdgQ7Yc1Fm4oPe2j9PbpuZo35h0r
DJANWkKFHhb6s6Wj4pkdn+A9+zm52T1QRyiiKxrRH2AgJ02iY4uq0Iaym8yxu3vBkNhS/5GeXg2J
QwESd7VURIA1EKdOnuTk5wU1ua3tlKf/hVhANCIODyy7jkmbw/OyKMgheKROPwUDElngUGDu7MFE
ryxw+o6yASF2PI+38WP3cwJXa+y3ivAysVlT/YpyhGc6T9G0KGsVbKqzyy7/NkLw+JBcohkZD0HR
Yb6TPCR4D5n7jqbgFb6SF/xdeSS1STdJE45CKVUu1ahzdDq6pI4EbiKAvRdAWZnJktAYSnb4NQVx
w0527VR1hCGKyAoHFJM69+owItBK7RttPLU2SnQEQb4Ai/haAmPR2ipPsaNsPXJi/UrRnpIWqunU
23dD0VA4pBhUoyW1hXNPCTvH1k61NTvVKAiE2N78Y++ChlZHa6oOXOXmS8shqUMWAKusV+6oHHX1
q2pSx8zOpPr6jvGsTLFdt3IAOTb0sq9xQ2/zY08+1Wi1ELHfbW7clQluypZS0ygtAA05fUwLr08E
DDebS7L6Pgem6RJ2SZ+gLFSJAnOy3Wr8rHSf96dJtCIcmmZtGOogO1xcqtOf41C7Cchu6yGQysxN
RInNzXoiRkP83/pzYBpL4D/MG+yXEdCdHJM7058PqqdeiOoYt/ObK0scqEZG2+SkwbigQ0tc/dAG
uWt48s14mA+yh9DuStTLtLlRXy3yLx4J2LZHi2K1pvGiHQYn1VPX/pGa77qhruxw0RYKGmU5L3Ck
W5rsUPki1AXQuR0CryywE3i1dRY50yBUhpGYH2a/dRMfsr/3SGPgEfgdBL0gHvntEPy7R1zRlNYq
uxjlx9n+kaWi251gj2ocDFhSahcsBvLGIgilQIkFiLYdma5GwIFA2NEZ8qK4pap3aJs7JOfwsvdm
VHCkaMYWHZ7bo2G6V7JsK4Rn7oJupZIkNhI+au4ry7dketxHg7+M5tUAN10z6v3SscF6NJlrnIkX
o6HLK58kKJLgSfSTyJe341Pyao+bPTVMw9IecCCAgUJ1zEN6SK6sj1rn/qo5kCtfFNtvD1E3FdmG
dpJi8LcVOlqxXqUIfTooWZ+rw3TMLuKfHbQFcnSalCL/2ATxlTl+M1FCa73Co8fooueQiVLFB/3e
+MjoSSLXQFPleCHqyd50k5VN7pidlGROQRuC29J40c8BEclebc+hAW4IxbRtCwQAHEJUZiibMV6P
WN1SdMHGJLlJguARc+hJ3/e9cnM4Bl6qTdMkBsg431oj5VCSPsGK6UaC/sIvQmkLkQHuoG00a0wG
I4ISPUR4pi9pKWgD2vo+kS3m5i+Ue9x6RKM5dWkBH1jIY9Ffh1SE2MyJ+LhqbYD9gDViF+OUjC0M
NC/X48xLageC2z6rQWq/id72N4ejQJhXh/iervE5TENNE72OABLKfKDS95oIQrdNVCCvBvj8ZZOE
MdQ+W/CoPXQvSRgatMRRgsFH+9kRhD4f9h1MaJA7U01kLezWQrTQNs7yHDPBkZMOOb7eUc7xsQG5
+iJIbm7PoQ4E0kDhYfFV9/OgVvqcpphDsnhSFR2lefT3RyUywSGPaU+lVucwUaafhuxj2qbOvoEt
aGP8CP+NgXNrJV8I3vSxTD06Hwm0/fqvQyqYJxan/eHZKxucZ5e62pp9jEGkJ8SL/3Mx2vZcWbaO
tVBUlSdZte2O6r2JFFZdXyvlY90LhrEVZhPl9fscwkhkKTo1xvfHTPoyZOUHWQqPNkEVmkn9pRTR
Mm+vzKs5Dp/RjZ7UWmFIbm6qVy0UwaMeHZyxLTrc2L74Y3WIAUIHVZe1P3S6y94AYzGtEYtOvhWY
hwh75lZfHDNQEQCfjXfk5cjKHDeLQznmoWZK6FJGIxmFugg2aKg/d63oxXDz+rC2xE2gplZyHqcJ
Ai3IHjq4CqPXC0ec7sePqOIzz6VXBMLb0aYTEuaDqqqpfwibNqNaqw2JcDs+z4/TRxAv+ZbXRM4v
Ju2+8saj8a6TY2WT21+9KSVaPUAApDvMINBQvNoNPesSAayPzJPg8X/TLTXkoEF8Z0HXnf19dUyl
ipFEiV6hgQ63y7L8gaewQ4fayH1Y2ry/QKjvtxnOTaIiskZbz5BW7YJfEV53Lmb0qIJW4iwMYRmM
/rEHVtY4V0n7DF3TcsiYqJn+R3hC+gThcvRCYSHi4dw+qVbWuBv0MsmpnEvYAqyFwMDdrPtmVKg7
gGwR2g/NzhMd9ttbYWWRu0lXy6zMaR+jNA2Kzm516k6sMt74PN3PT0nOhPYurFawhGyFduaUT0+O
UUOrWoLoqWp+ALUZQaSZNW4bCZIfGxvO1G0DD7GaquiqzS1dEo65ruvD5FLlroG+hDH8/8fxxgC3
WshyDZNVjKjWzsG8ZKWX3WS6s5rjdVnAC7extd5Y4lapM8J2iRQ7dBV9coD6T+ONNMaiOGl/wv54
TJL0ppvzuZOQVcEjpjsG1akC26JyZ6AWbi6cQtxAIDLJhWbG1OVjag8h+JGc6YntsMhvjqoJlcfQ
IeB3pN+m//9hbaLXRzNMC/H6H7fsfrEkW5Pqya3T46xIzpgXkFkNHSgAmJ3gCWgjvoEt3YbIqWKb
psENz2xlvatpB3aFFNSL4ddQu5CUe3tanBolKpqNh87ysI+PW66yNskAbYXCQy9H1DBzaFqloTPR
h7YBqaoh8MetK+KbgXHBIUmUbiITHHI4KIccDfQ9OsR8JsxZBb0Tfdof05aXgE+VEBv/GIrKuX80
oaWlqjGNcXNM7WOkf9///hYxBobz2wDfFNFLRte3cgYK37p70EzqNRPxkrSUnM4aCieVx3vUvR7L
4ksUGX6fZOcwxYMbmW7qpDxktA3qpXb3f9T2Qr7+Js535pgM9RKB7RzMcqF2WylXS3a/b4IhIAfE
b4bN+UpEVJKG9sQ4VKBtgJO77u80FcR1zTNJBNvuLy7zOh7OZdTcihc7t6DHdC5/sp0+HONvIPH6
yF4qRf1eAo/heyasMs3nyArBuwT1lSWLHGXx9+du6+R8M3ls/VYbrbEXUMNk2GhaYJ0zsFsSrw6K
izAGx+rojaf4nJkim2xB9haMi33qqrXyJEcOv/UNBKqHMrB96aH4qvhMvFWUaNpK6L8ZIneChm1l
pRM6hly5MryEGKfS6s+pltw1afFUD6Ur9ZqLF5/UbVD86+xPsMj/udOV1q2WpiZ6ocIc9ynFU/r7
UE9EM8q8bm9GOWghhRk2pMEuS1vfhkZz64an6qKtvQi6JiiVjs/lOwpd1rPKPyVYXakXS4KwIRvV
II1oIFmpm2SGAD9EG45vnhgtSYspxYbDU7qCywa7wZ3DA0lO9LT46lG05zbCujfj4tDEKCu0UrQY
V5wp4FWUEjfu60+G3idOPRp3/+Qd/NMCSr9JlXfwjso8lfFJn3pnEFW+CDyQf11Qi1G38NAkQZG0
vTH0yC3s+oueU8GJvRX1v5k49jtWSKIQlLAqEBpEvvVX+QuqHy5qTw8W9A3Znig5JVonDkQM9Fvr
2oB16svbxnhcptpv208t+fJvK8SBBzTD6CJLmL28ztx6DkYFVQiJIEchGgsHEoMWaxVqc0NXm1Ge
Ji/R9ZJVB6mKb0kUibBC3scKvji2nupilgYEPUlFDk30UMpNYNr5VaIt98mYBgjJ7+Q8vcW+E7wV
b7uIpZqmDk9BWS43mblVAGUtnNStP0NrI3Yp7gHgiUFk6aQX8zcRR9Lm+bmyx81rS+TE1pdmcoe+
duT6KW8EkykywOGuCX0GbVILye3M+9p4zi3Rpto3oPOVcRGd1DKxoPnYHaQPeLnzP+Je5g9+h1Lm
7n+QZxDZ48I1iLtmQzIAbcGw4+TDh6kVjYh94Y+j6vea6DKHr5ZtzR0pYKF7Yu3kKVSxFmypQPXS
OxGWi0bDBWszeAon0gOSClp8QnHejZ487cODyAL7+wr0TLRxh5oCC3kuX4998ilTq/eAw2rCOFwd
Cr3PjBBRvTFq37Ukuh8nNViKKYi1VuDO7FN7a8NhatUmSz4UGM1Un8Psq1Wdp/zreyYMdfkK3spU
y+BGo1qmGZYG8HQ0hvM8U4j6mIKQa3tNXk1wo9AUdHVKEfQ3q/BmkM9EVCC0HVBarwY4GGtIbuuy
hWgrPll4nM0D0C9cMjVdEbMc+9Cf6/FqiMOvJdK7Qq0wkmakLo0n6DnbLklulDJy5nfwAJrGalQc
loHBNKPLCCwzRtXL0+/zgqYkYxbEc9su9ntIPFvU0Gdq0qdmCL7eE6FuVzxGIjVxwazxz1YjqFJN
iQU8ygQivMXPk0dq30Tl5zwSvJmqDKx2FohniopJNw52R8IXfaXcn47R1YjwtEbq6RB9Pz9ULiRa
T9Nzj06iIhA9cQscnaeNUsp2TsJFD92mYIwBlqMqgtXaYgtYOwVPF5WMVA2rBeADYZsW2TTFU6Ft
6ukgb4yvR5aCd8UhOHNrflZNFN7ZTFBX++MtvRrVLJqyFHem1vpkSFBPH3TwAdofjTm+1sKHue4E
ML55y1ib5DCjp6FtJVaEsjIFjNKQarxSrhPiJqfBr+7FF/vNSGhtj4MQc5kNK83RVgiOojv9UAcz
Wu0j5MgHCCTEZ4qoWZS52PKWtUkOTEprykF7DnBfboyg+gg9Cy93m9Cdnw2wO6vH0Aen7j7Ys1nb
W0gOUiI1D0etgUkz+rqAHGFBV3p9yPsf+2a2HlNME3LjqqlbeAUwudXTmlapKwvJUC3I75m0DnUH
3YFanD8f0/fc6NfGuKVLlAbp8gygPLfUkYe7bjn2muCU/Is/vo6IW6wF9F+2PmNra1esuqCHjHpx
JMEM+jlJyM7FluHPZXo1xi1TPMx1VKc9nH/uAkILN6HU6yrqorIz0KXPeTc6cm4G/7ZqFruorGKn
SAJ4aTXG+B+3CrvXlyfW2P2eJ6m1h/AtytSIMsOqY5yk7LmNIOxEs9739GfxyMpPxGT4W2fQykks
Lsotk6lYupKlYvvSH80nQq5o9kXLkSUUdaxvpvDWtrgoN1bNXo4twCVUq6QbxndbBnHnVMflzg5A
+OlAC09w8G2GQChPAzmwrlsKtOrfrl1p2qokVwiBlpm643SM6ZVhfYhRli99MdWzqt4qpsDmVuSw
NslNaR+lehmhqMs1oCwUD24ZVr48C4xsguRqXNxcykbZ2UaMuUyUYI6/p6LXKdH32d9XPi8taSE3
IRCxoA9lfWcsnmBTsR/4x15eDYCLr5OxiLRO00K39tEIoj/FeH5F5aqb5t6MkmIxLbZoWTjsLbp0
ngtZCd3MHNAGknpTmRyzRfL3ByaaOA51ldDQ7TnGxHWT5i9G6IHPSnBaiUbCYe4w5ikyPQniRv3U
zSe9dntFhOsiGxzUtkveq5HcAGr95cnC84FyAeLUwEJkFbSXrJNGxxPUOwqMwfD4e7fy/cmghkno
OOFJFCGjNxiF00rf9pdn+whemeAAodIL3LoSdq0/WIHq1wEYxuyv84GxcrUi9SCBM/D8Fro0xEWZ
AM2j1nRNNQRBXHLYH5DIBAcEC6s3mVosFCluuuEwNoI31W3UXk0Y+wErJIhJORfUQs5v+TCjjLlA
Y3x0NaQuq2JXvQo8wM4YOfuD2g47V0aZe66MpokpTVpUIt9mlce8H39ODURoou4Qz3NgLMUDFJlO
+VIeO8PyjHpwi8zwtMUWHf0Mq3dQSudAA9QKSwYlFxb+kifs56PpTmfWSZZ7UFcV7GvRUnLQkWvm
nGaGgSe77h5lm44lZ4J53bZADMRkULy1ZG5Xp0s1JUuLaF6Pq2NMjOOUmoJBbAPHbxMvB/Jq5eo0
sSVbR7BUzzfhcNSLa0P0HL5lAvXmiqZoBvIXfIwkN4VBSslizSj95ZQ2n7tpmBy5FNFhbXqhbVm6
aWrEslU+Ay1JRZE1YziCzRmSFOln8IUDA0MFOkjEre4SPALu+/3W+qwM8vgHqqeisnPgBWnulvI2
FtUfMXfl3Xn9fQ78pKYeyaTiLpWZJ609EDJ6NcQVIxHF3ea1YG2I7auVF+hKlDdl34cu+TAdWKds
d7RipM8XvwuyoPT3p000LA4DKUQNQouAJ8YOQ9+yoKtcOBXi2WEWXb/ZBO1NIFvA1biGqqx0ycCb
hHEFHggfTXfXvwSIwUMo8IXNlMZ6DjkMJF3RVHOCY14NyDOT41KONvjtxsT5HIHs8+dP0S1Y5O88
2uWxnU91bo+u7pBnGUoNocfic7/3tEN+sG/zT/vrtr2Rf+8vnQO8EDXVVGWBjFw3XtkFzXCoBlFM
IZxHLlzqmjSP8wIHmHQcpAPJWI+uh6I7T0lOOkQSXQLGCMkTzebWZXW9fBzWdjIZwBjR4mb8whjR
HcdDfKTvkmA0V3Z4vYupM8O+G4EZ1VP5aD+1wCgWR3ejh4yiJ/bLTYyydbyKEWTFgcNvtwC1zbpI
GpbrzcePJPwsl/bDvluILHCHbpK3GkWMhhFpIIuonsP88G8GOL+zzFmjZocMcp/FTjolziK/4zUW
h+zvSeJ8rrYmYo1hNrm21jrFGEy67tbvkCFBx9CrEc7DCO2SodHZMKKbJT60zUdhV+7mDn01YXOp
D0tGbmBUcM1c0sulvSiWm7w47S8Gm+w/IHVlgjuTJmuM0h61XyDP+2HSy76/SkHyPwTqOzqA19PF
U+DkaqoZlVEh1WFdy+GPTj71oqcJgefyLYV2aidJRXF/UenRpHf5KMiNipaD2V8dP31jq2Mv4/iZ
Cy+Mv5iaU5mP+8shGgK3vSdQ+xq0xSzhP348JBchFT2tikbB7W/FLqVYC5GTUQuUyhjP1hy7TfVj
fxzbIcjKr7hNni42KRoLsW7j9WBERrkYao3UkwnlHPrhPQ+4q61oc/vd0vUJtWlziGJ84x4SS97c
Ff//ev837svtdm0I6zoOk8k1NLBcJc9N9klNP+5PGpv5v+5FQ+Zf8VF4I8ulhMtkmZ0HORhBuWZe
KPn9vpXd9YcVbsebRoIK0BSZGHSrItI9ZSbjUP1HI1wEami5UhcytmIbfrLABIKixHwUnCObd+Pf
y46RcIGnrtM51dj1EHJGR1WZ3N4ivhaSYxaRu16S3YaoH2fDcBcF1MR1coRulFcaxnNLRKmGfX/H
b+GwYZyKYaIy/EP70jNl5APERn1otjJdL7ESjNAchxOtUko0qjC/2tXsMnNQ4Uydwa1PrGuVfN53
md1DAoPjIEOdpjBsmhRMO+E5lF1lSP2WXjR149ZQ59i3xfbq3ibggMOObUnq2FspmOW8KPOn5ETm
e9pfj9qzLuIq3o65/4MpjIxDjqVRmraoseW65769tALNTyESWzTOKB3MO3ZfEj3Wb6bA1l7LIUlm
dwsS8Vi60cVUXipHGuSXPUS+7NM7dEBeQQvt4Vz8YEtJQxNc1sEydiqSj1IqaGITjeXl76sTsUSN
Rm8MqDuaz8wJrRN0YM8N5EszV3SREMDWy45YmYL0oFGnOkyZjYdO3cz2R+09ybbV0rx4y8qGRIZO
LVTEjSN7IclQc7wcEzxvuWYge+gh+wTZYEHC5i9TaCHPQQxZA5XM26AiWUitGklru/0IGTtilK0L
lUXq9ZqcBpmt1EGZmppvj5bspKHcmqhdB42SNYo6u7cn+PWHcAiWjWMI7VScCy0ZHK3w2wm7QBT7
byCJJcsqgaAQUxTiZVbAl2NIehZPbmN0F8qSOYbxTe4uevVHKToeNkKpN6a4I0hq1MoqygVdG+3J
IveJiPFsY77efJ9bOGNKiqZLUXUf5rPTmqPTdrOrJD/24XDrkHtjhlsWKpXFmFcTe/6cPC1z+oAJ
OEqPSpBdR0yFKXbekRh4Y5KNfLUNZK2PuxgXKLcsbpXYRyDnTP07ijzfGOHOlNTSqFLkoc2yez4T
Oc9d02VdNVDSw71ZuM/YcnDnyht73Lliqk3S6maHJok77TwG4a1cOWhI/cVdITvjp0IXbe2NeO6N
Se5wqeKyGJDSwfvDctLO9Kg46Ju4J1fjU5s4LZR4WCLpXYnsN2a5A8aa1Q7aONjISmw5OfqYs04Q
eQm2Ft9BZEhdb4cZ8ota9ANCsJX9c9/pBVuLl1OJWDCV9bgFNdmhLy8j+VZrBUeXyASHDlFPlEqi
2L2RftD766m9zxpBFkKw/DxDmBmNErUzJFLK5aRU3hI+NWiFqz/sz9VWKLhebr77J4wKBTAESGX1
EdV3/RgfprsKCoSn8jAehf3koonjwMEql3LMNFbXknyKGncxD7p6949DYjO7AqC0SqSwX1g58wux
NmtTia5a71cNhkgZXbRMHDAQO58NWcIzcUaeO+KnFCkjcHf3vmBQG8nrN+vEoYGqW3pSDbitaEF5
zQL2FvIEkatdFEJORNH+5BBA00ZZ1VOYsiyvl056+igYC9sdO2DKd/VIlj3ZjYkTQndGXwKjACsS
0/3/TfFIEDPwRSQxKnVjY0GKdaqvuuLYG4eQJA7rUCkfBOMSrJHGoUKvl0prTqjHyZtDdWKVmrhV
GdOB1YgVQSF6qBG4Ht/XQ/JOiWMV5ur8w0gvjOHCSu4LEeeQYMfynT1zaLctteENZlI4w3yv1Vf/
fJxrHCy0cht3iYEtaz2YN+ydunTtawWiaM+M6QaNZe94rl1vJ43DiLDqxmJh6ddxfNCt60T29n1B
NGscLCSdHRXzCJybkkttOubWg6z6/2aCQ4Q4V9oBLWu2q5P7aPTt/HuaCtJWW9eLN9PEQYGi1Gqu
t3h+MfGGdWJv6HZ/MC7LU3XOqKMLMqSiw4h/Qu1rYkWEMpC7AknpSx7Eo27UoKoIjBVCinvR8HiO
e0qyaa4aTGE4n9jwoHN4zNLj4APIhX0iwtFx8DAVRZzmBu5qnQR4IB4jNbHqY4diXBTGuvL9vn8I
YJy/GoLrelpAmhpCbuqkm9e96CVf9H3299UxS+p+7MISi0WaYx+dW1Hbk2AL6RwmmGm3KJEBeFPs
zhnyA6qKnVJUXL/Vzr72cP7ZVK6GuSAzNmqvO5PtVCd6RGnjg6PcG05L3AmuwF7+RDlnwanEv55q
hTQMqcTUUfLPIconw++mXjlaeRrH539zAw4mqJxFFelRM5VOF1pybZSn/e//xa11tNuBeE2ReRI0
s+vyrNNQ+TIHVqAj5wHKXI9JQjVIXYoeZred4rcx/k0LL/idLg8G7n2Q6C6P03KcKwGubh+rrya4
DHecLbVdScjFxhBK1xrbGaTInSHoMQlWRjQWDg+ilC426vNBql5+HsMfJPugFF//bXH4Ry257kFy
MSJdmMd4OmeUIXLqgGg4uq0PhdsfhX3w7Ef/Gdu9zh6HCom5qHMz4yQfz+TJcMlxQtkVE7SZrsXe
sJWAxe59tcZhRJmbNe3ZdUK9M9GRTrzsQAN6OfyUvRSi7cKyjm3Me7XHhQ1xtTRLVSHFNxw6lJC3
TvbyXh+b3uDTW/LQXJXfhGXl22Hlq1Eulmio1Wh2VsBo9pKst020cMTXxpPuysdacOSLvJ+DC63L
SnSD4dToUSDaI+OA9JRaX42iXSaCDZsLLZohlTO9Q54h0S+Kk4rQIvxIrmrFKy9VNIqIAFdgT+Gf
x+xiquqCJdxkwBRLzconA8p1LIkirh8RWuNABOqnc160wKkkfgmc2A0n/tadGZurWHnkL2m+/1wE
tZdvz+KkDavSltnDL3V6XzlADOCI7gO/8hmJmsdedUSO8peT89UmeWtzllRiVB2FWz7nj+o5OlaH
2pX88bYFs7T1BErXC3HLwz5monHrrdGORhrttA75bnqU+tgZuvupKpx91BQZ4VCl60xUD2a4HFjl
dQIKuPEijgR5l5ck1N9xUuEfxaoCiqtThOip73W/LUD9Pel+tsiHzARlVaocZDvz2vrzPEIZbpIC
OkMPLE2crNdvChO9CXPyTLrHSq0Cqn1T8h8mCk61G9T2IjBzp2+W/j0Eq2IJjbTYyi7qTnamJPH2
J2ofDhWZQyYamXRGWhReTuqnNqNXo9n5+yb28QjhxdsFb0ut1dQCbUNFdoBSntO3T2nyYRoEZrYK
zVYnCTiR39pRQeFZolwaV48vZeZgB4VOeSddN8fBhWBxV7ul11qg9RLdeQRTyD+ypYtsF+BFRXPn
cl1XX/Lsbn/+tgPN37v05Qq0itIj0CIlUgw/k2TVqbrjol2Vg9eZo9fE3/dNiYbCgZAShQ2NbLyG
5sPl0t335Lj/fcFpr/APbDWJFDW3UdDUPEuKU4BxjV2hZMWZnyZ/QINV5u5bFADBC+yuJm+qTDOd
R1ab2kielEALrbtP3lF3tPa8F89cGakqM44hu4WKuf78f6Rd13LduBL8IlYxh1emExSOgiXLfmE5
7DLnzK+/DXnX4oVpzpb8oCdVcQ6AQWMwmOkezMdKIk50alm4mEVfal1ALzkS+sHNNCS2EBNxLLku
HAwENQR1AwNHuXzfg/m9PQie9Dk8jS4jKe7t+WF/VagBcZCgD4NppAlCzGW0PuQgXdYtkr+E+eoO
PEscHIRzuShKW5iOcNV7rAYaBKh3ykE4sHoMKqwk3EzmHtpzGcprbYECiSCIH3GZesk1HZAzHPbn
jTLDxSToKli0LMAy1SZY/A4SiIQ7IoNDoPVrK/vKl0HWb0ZTCF9GDVKfyxB7vNKNz0L9rhNaknXZ
kiE9Crnu/0fruBz+aUAL1PE+lF8iPbiNl7/352vTz1ZGOB9oNLU1DBlPI+YMcjslvB5Fqpxjc0ne
TPCZcKWu87rK8MqcN7Fbork+665TjShMIMbBZ8Anqzd7vcbRpgePenWfUcoP1CA43K+iSKhDmUXy
0tkE/6X6klONUpQJLtY00riLRRaRZbk/DTGoBl2ZavCmbLBpXPluhLokpR3wUGCAx2cIfKNTbLX2
9n2KMsL+vzIyCpHRDRMoAEoUaZhhdqyzB1mRiOdJasU5yC8VIe7nAod+osV2IX1awvccjCu/5RA/
1bMG/bowEKI9XTavg+XOoDiut0OylRFuk09jCLdiD+D6zeDOXuWDOfDJ/FBeBzZCGTx95+8pBTVF
CcQq4NxXVI0nIV2CYgF11WuX84Mh3+sJEY1tH5UrA9xesdpsSGUDSU3h2Hvjc+TUDtQCJa/325N8
rAOyk2HbFd5GxO2cfkn1IZdwny/KEDIfad46ukS1pm179ZsRbuvkS5pIkYheq7aNj1ImuYEuH9Mx
sN+zed7McJsHjV5lLVl4ElfjU5g+18axeF9hiSxbigGRDRwvHOingx5NcRsi+3dibK3xWXsIjox3
XPKqG8Ol6Fq3nfzNHl8M0dZVVQeM6EFDi5XPuITTq8wdjpaTXy/zawFocaCyqJtOsTLKRQK4eE5q
wyg/UWPiCXVwnZRksM6+8UsEtbLBebrWGaE2M1qhNnOL06ugzWFqnPQkHOQjRVLDoGDPGOflHfoQ
LDFDoC6JoZ1Ft0J4EabPUuHl0K2MIEq+74ibYc5qbJy/R4ZRtlqDXSy314N2mdLHJvMM0d+38hvf
0BUD2hISqHw5AEzDuemUDMskH0YvvGoPgat+iD0rgXIlpJVc08/u9eK4b3VzL4Ny4V+j3AYQsrwW
MgnVOeN0ySrbUm7m1t03sXkn/WniF/LsOSpLRD6l5QjmpR5vdEtzZyG3zfF5Kqlioy0SCZM1pf8Y
z6+arBZEc8pSGDGJP5h0W78+vZON4/8McQ4/zUE0NxriB3kRbF277XvDNQU3Ux9As7g/gdvpxdWg
OH+vWsUCJSCQMHgqrvUzVFpAg7mg0M6Tbfp+sp1eXJnj/B1F8F0fZpL5T0VNec5al5ESq+B9ncB/
A77zw7te6Fc2ObBHoW2KHBcq7vL+i9xc1JwIYZgf/woZb37BxUjZmLTzpOKon6oPXe+a8cdAtVVh
8UzN04ZHoSOcnpxELmaCUBAulRFbM+RoI+gHqF556EcbBQLf4jtWjAndW2KQbGH2BskhiILyLj1g
LWByldih8WxVBJUJOSoOLsysqdPQRPCPdiD9RjwvPiMGjn88bYt+6bJTc9/7CfjgU2bdYmktJL3R
E1reJOCBqL6jBc2GlJndUwflPhgqfPZsVlWt0hSAYSKce/FqSk5NQcwgsUSvW311I0hrQy/ECbAx
RjfqdKu9ozB7DUt80qxJNckYC7gdbn+jdhvD29OOOA+paWJjXI1hDuthaRoUwRWx5ihzbItMowxV
x/sLT5nhIKEQx0prciggqElwPRv9GdT6jiGRGtuUHQ4aZEMo2rrBlFWlbX1TXphovOB8a1WPqTsw
RlT1+K5MAI54KMKAq0DnKSuLECWLoQ5P64PByYU7pQrcvCZ2zvb1Y2WFG5muQX0pLIAHo5PJtuyx
59Lp3vg8utFRRA1K/HF/xTadW0f+WjZNC1S8HObFWZpZ8YytWg2qr1bmJTVC4iykTHAQJySzGk4B
2z/yWVJOtUbEQxL7wC8YuhoDh3B9aNQBxJZGJ8zswZWd/hD5oBRGXcptfD054d14SiCmYz5VNxS1
8PZ6vdnm2cskfS7NuYJXiGfwHfnpk3w3X/LrySshgVR+RH/y/nqx9d8ZK8/OoVSgbVEr9L1HyWdT
9wcrPCzhSZCtP7TDxUqJmKal1mDRdD132smfYndOwGNZH/bHs7mTV/PHxUl4ZE6bUoGdfDnm6ZXa
nDPx5c9McNg3VKoiNQvilCA9l9ML6DgK6ojYrlNbDYMDvjlbohT83aiazg+SX0HLQD6pqc+kSMNL
9IdzxmEE+AisIhNhLBLO3fist6chpDRR2Lzv+RmHC4MgN3POeA/kg9jY4VE5dkfVxd3wnuFr7FP9
G+x7e/Y4kIjEpu4rPIQ583LpxZduuamSu9z4Whuf9r2B3LEcWiyF0auhhZFBduLMZKmExuns3gUj
EGSpkkNP0i0RPs6XRKm6aSZFCovNtxk1/OMtnsZM0Kcqt8hc23Xrsi6RiRgngboWl0EYimBWDVZV
bdXnIj1NA4W6m+mDN5fnG/4xg1UkN2xb3fzoq9S/W0+Dp/vzsaHINgnU+6VISgpLqy9BncLYj83w
KKJAqur8ViV2FjVpHFQE06h3Uo1G86E6iaBgk7u/9r2PMsDhxCJlUI9gKewwPYvjSSf5xBgu/7qP
VAk+pSvoweO8Wxrr2Gwr1PqFz+1zeGTdp3MP7168xCueqEB/27N/WuPLgQddj6RMAxljWTVOlF4k
obbFjvI0Ykx8EXCuh21msjMiOQ3XTAUZpIy+BBhiKWYKiLZv7vrbmLiTTwQzViZVsNZ66N8Fr0FW
2DoKJmW/9OF9lJTiNvC9meMOwH5s1TwwQLeVyb1vCo3d5tI5GJGWCONPMvh09h3wN/D3Zo93cTSM
yUEDF2f8v5qfngN3yMFCNHiq3xz0B+W0b5ByEc7j4zAdFrwRIkugf0jMDxr0VxuDCpu3t5WBBluT
pYVfB7263sSJURQ5KOWdqFYiW03kL3FMvaj8ZubejHAzVyIHqFehhVqaZ/WsetElvjFae7lXILE5
H6XEXip7f+627+76m0lu8pREEZspR3SuaLkrCrrdW4oDVdibsGtOczf54gJFKCE+opHhPhPFgzwp
J70YnFmUiCh+u5ps9Vu4qCMVzAwyVHhCqF6Kk/BtvG2d5QpJQQMk55PJuMec6iAkNpU53sb+tzng
IpG5q8NgUDEHdae7gnpB8tPWyxuTItBlyPgrcr7Z4SIQS6uzEULkaEorB4grp+6kz5A7vmq7uyo7
jwkox+/3l5fyWg6rp1kojFqqcYLGH3Pzb2Ugth4xIr5qAZmfcupFVC6VqenrS+LKlWFL2WjXke4N
beHMSnqqJJ04RKmNwjeBi4lgFGgfY6zVxoVdzUukw+XLcmbUszRlFmmPQ2ytlot0GpHMsI4qhE1x
/UNPynKbo0w18wSXKvclHFLmEDtC+3ScFUj6p+JNrZ3N6b61vkSW+0fOIXNos1hRIzQaFk/VRVz2
ArvXCPfYRuafDs8LSfdhYUat2SB1Jj4U0WVCrhNa7PujoFBD5lCjNvHAPS85HisgyPpNe/zRo6R/
aD+FpyVyRoTd/6ULgbTLoYYiFkO5TDoj2xvc+mFw4wcV7X7NVXCEiu/gLc8a4KpKiFWjEFvmUKRs
p9oKDaDVfD8h0aqCxDCH4pzNEvGs5L26oeoTqWXkUERLUyPp2bGkzHfiZKfjI8og91eRMME/gaJq
UBMMEdAoxYkzpJ8ExJf1/LxvhNrGfFd4bJVxC70hxh0McucKbPdMUmXMnAzs7Jk3XlF8nb9JHP3c
AQoHHOhAH9NEwWJJIN+d3O5DfY+XyBLaAdMx+Sp8bk+hM/wVgAHftz7sj5aaUg5ELD0UOpRjIu8W
XxeyNzTXokbg8KYJ8D2raPpBNT2fKpKLWNfmGMdLn1vfuuApr1Ay2/cplSrYxMOVHW4WlS5KhZTx
Wo6OihYtf0KXR/+UP6nflZvlnNwK5/KS/GV8f8cErqxyE9iY4qgsCTuum2NSncpssCv5cd/Gdlpn
ZYQD4UQbgxkCOD+0Cdpb6ajeteicEq8jUjCeWi32/1UIi05AvDzJMNXU9+X0IS4/pe/yudVoOCwW
IhE6rB0colRMe6jcVigdkxJO30bAlRUOeTVB1pOGLYx6I4N5DrRBsOLWhQO+GdOOjskZtHRUpMwW
4pfgbWWUg91xaKehaoAd4+K13cWon/7QEziUjYJqKqYY+1VboM64dOptrUaO2h2kQnEnAX3yKKvW
puhebhp71mRqk7FN9OsADbw9QNxENyVuVpPQKGcrKl9f8V6VaQ5KaJvXITp9Cy/266/74930RtOU
ZcipoNyKD+FKFQTRbYLuGHPM7WhGCZnyfawme9/K9l17ZYaDDoupHQaDOEJGl722Llf6NQR7nQYi
WvQj+WY4vDLGIYYStppiGkjVZxCGj88hkgi6D4Z1AnY3XXFlhsOMVp1mJR8U07GQOIWwiV1bn/an
bRNwVxY4qFgikE11rYpZWy5JfDVpl1b/qi/EsydlhUOLFFSbRc2Oj1j+IISfqvlYm6dsftfOXQ2G
c+wstIqgqdD9agb1QUYFnDla/v58ba4IVKQ0PNqposz3v8ZRUPTRhBh0yUo7R/1RrxMFvNuxy5sJ
PsU7NUHdlOzhc3ns3OCQe+E9+I681k1uEfWdqV65ze25Mscld3NJqVVlqpAXAAqoWuTXA/ipQsn9
o4njU7yiBApcTcZNZ1lqu5+u6pnMjW/i2mok3KZMRWhV9TUalES8m7B6C+jVOIw5iRVbUMUC5DJx
exMXxdiQC210gslmChUoenMj3+h9A7rC9ngtHyWyqmQzT74aIbdbS6S/2qItwLvW2MwzglNjgB2q
vx7ACCg/7K8YO+d+OSZWxrhNW1lpVMQpjol+Kuwsre0p94VedgXxoiWDHZsEFG1XwK0Mctt3AfNI
AqIYVh9vo5JP/htqrkxp5ka5rf6eSzuwWVsxVWdAmuXOe1Dtq3O1yKgZ+xz1Tv48e62TXJqjWrvC
Z+sAfSUoSPTUccWccW92uSAgsOJMFXLMLt6oXntOrFvDESbIliqQGKuPCxV/7u+OX+rwJmRwIDqc
4bblDS5TykXL6G14eJU0+0gl8/dh8pc6vCjqm7wqUaI5p+MtuJY9KTKO++7JvOH3E6jwXbBtN5Sq
0uD22PdfShSp6YltJb4RjPacUpfW7eDip2sqPH1srZStCNlUGDvL5x8MdKobfghspn9EQQs1eRyy
NHEFmsAIiGwJn+XgW6wSM7d5Gq8Gw6FIKo9ZOpo4JlsxdK3KBT+kW0mnLn7eXyFy1jgEKSA3Z0oF
BjKfy9v+kN4oJY4x9tqSuvVXkkRv/ySDaB88ZnXtmWWo9hmjgpc9kEWWVvzcxbOdCO2H/WFtL48m
WuhIMkCsz5kRlELQRSY3XEA2efhmBd//7PscHnWy0MlZN41Op38T29qWDSJX/Jt1eRsBhz1GFRTS
zCIM80mzGQFT5Mt39YuACgPBpR5tiOnSuX63WlKiqTQAdGad2pH1se2c/fmihsP3cUR1ow7Rgr6q
pX8dTeghktFuhr8lL/UDTyYCtO3t83P2dAa0KzeLcmhQthZCQB2aBLUB6sSPXXXbTQdiWNvu/GaH
C2fKrgxAs5r+e0KwRkszdnHcjy5jGDMd6a4lroaUSbaWq6FVoA9VxgSOEaS4EUqnZBTsoH9PvxL6
Ov7ZP3zxW130Y5N2qB+U9as5vrao7m7K4TjUQeWHpQdmgkyc/HfSL3ZSEIERNUscAFQqor5K0izH
Mo7g4U0jL6FqZigTHAbg2U2TCzUCxrRnNT8b4EQvwtO+g1HzxKFAXMUoEJQREJjmYxwc8VL1R9/n
dZkNLEQHrXTLGeYrg/VnEJdK4vfzoszCZJpzKYZ4qBUgExiX57qe3P0hsJX8Ncb46aq8GHMhKsW8
qMCuaqllJwvFG1AtH4cicjJpbOxOp0jGiXXn9ZcbDSy3OqNXSueLmHra5GWitz8mCi5/EWCuorlM
c/hW5+oH1G9DhqZEeSMLPMUrqiRhe5FMDbrsomSASvL/EUWrwj6BwnzgTOqDpNxo5buc7O373GYP
urRaygFO3I1+2Z/M5SsxWwxlf3WBNwPcZtdr0QIRNdCk9sIv7AHSehBau37JTyxOt75TtVbbHvBm
j9v5QRuNoxYjjZXNfphelek11D32x0StCbfxhUQoWdOi6czVVVN9G6Wn/e+zn7gzZfwTTxFPtRpP
APixAm2gDv7N5uOIl/YMPEodyIzimHACYs741x6p0sJKVFnGVrzPJj9Vv+XVcX9Mv7nu/1wX/n1H
NQIxXTQ4che+driFZ+l2KT1Wdcc4K00v+EJY3LrsS0iY6ioIPTSF50zSl8xcTFbNU7VQici9prOz
K2ga/i2cxSMl27C1ZpKIlBb+0A7Jx1BokZzBH49KJaU5deP3WY7BHX+cpOdlsc2cmsytu+jaGhdC
KWIkVQmjO+5cZGqc9pB+Nl3VZjTEeWFTGa7NtVOQsGNNvqKFRs//B6F+7kYp0mZWCM8oaHG9B1uS
5ag2q6mNfUrK+JX4gN8AaEFTRSZ6CLjmMKMuyqZYomYGZugH9oSVXMZD+8wqpIbjkoNIXH0BN5RT
4AkXbzOu5U6UBMImyq9/A1vwVSjXDxpqocU+dKE06plfpKsOEuasMnV+bJ7IGd5a0LU1boZR5rIM
c1CFbvhlcBnfFmpFU8ila05zyJyFIJ7Y2u8ra3xkMZWJFEeRBDW68MbUr6X0SGpdbWHk2gTbnKvp
m7K2rs2lDt1SPInRnaQSQfDWJWL9fW4HiJNeZaUssmnSPsXt5Ey97g7LfJkLqvx+8xVtbYsdcaux
4AFBCGsTuNX5TF9JdzpUDN8VV4yCeb4yvwonKqdGzR77/9oiSLKlMcDo9PlSxL5kECw3zJ12NpjB
HGT1fQVBxdRk1mulfxuexPpRa17G6ChH6LaTFpd1tBJoTHi4wQUasayOda5jElswrulOfVAT0Iam
J6ZGXHa2TPgHNYMchGSmkamSYKJyFCBRfZS1z/vj2fy+hRcMWdEkXecDzbBRkzgNtNCddbyzywd1
pLpLKAucDxg6mrTnIlycyDrO0iMqle39IWxD3GoMnBcg3Iy0uM3RlepDKNLPD80VtC7u2SmSQa7e
JcxtRYLotP05ZZwHZJXZTpZohu6rTCRSxMFdUIGcUbdVRmGoO9Qb+yZGrAxyPpBUgmA0GtaoMi6z
6sXhX7F5hq4cMY/UQnEnhampc6h1OlKB1pOW1HYXzoQFaiDc6ZBi3uYA7aluDz0365NiPY2JaQvZ
V2KF5C1YeJswvoFqrvN0kCVMmPGon1OvvfnRtDy7yVE+9u8JYlb+wNfEKFamyGKbLSA/HVwR3XX5
IbiezsIBzyQuhQebR95qaGzoK8Qzoe0njAUWaVh8qbtN0N9OMW1tgurKBHdMiCjIhbzjq3//2E4t
aEpyn+p9JNzN5HBBVyYhbEo4QwCmauE6LYl1Ybvil7PBMlQNOsKaJvIESEZgFiMy9bMzSLpTDH81
4qOZX6ftAPoaquhgayyM5spSZctCvMc5tqYlYhLrKm4ExU3UXQukyMAW5qwM8N3PYOwwo3k0WLsP
ONL1MyPBG+xZso2b5LY5s4ei/T20tVXXBrm4JzKFVJhmnKxFYj9o8klKoe9EZBk34/G1Ec6ZUZuH
JjoT+1QEkWjmIo2KhG3gM/Hi5iCczNCWiIjxtaaF94q1Sc65LfDUdFhGcNtfpsjV/y5AyG548jfl
M67ZTmLHbuhKN4JLxg3UCnLuXontPGtlsqCESbuwCqbpyniwHPBAfwnB6EuVTBEe+frYucKJIZtM
q4hx6qr5I/ju7dR4z2V7PZPcMRjFNaSG2eKlxV/tdD9EjS1SSrObR/vaCHf0iWoHIiMUzOEGJWt2
jsej/JA6am8nt/+FUncLXdfmuCNwWQZBaHLM2hzexPNLaR4LhQjotmBpbYKDitDo+iSLMCIrlX11
+rIY94r5cdBTXxo/7O9havb4Yn1rFPS8lbFELFa1/NiLn8S77rUpRxlt0yPMET7HF3jlwWhkjWLN
jnkzXGumjTZIJzjm19mt6pvH5sZy39NpvppMnnmwiKoqtVCR6qTlVRz8XVVE7oVAQb4sf8zjdB51
LJbZP0XzdyV9CZr7rKKKAAi34+vyoz5RxkHAMMa+OwhV6uiRhhbZxt5fIGp92M9YYUIe1UukNCEo
1Ko7rb8bS+JBbPOCuV4ODhKmctZmycQx2HrQnXMK3P/z2k6dwWGNbjMU044UrlJj4gACLB1iFFvC
7JS1j14iu5QNYtbIUXGgUHdJpLQGRsXi/ah2E3SCaF70nAGCUreqbcTK1F6iPIJDiaYXukTvwT3b
CtdxetAyb6bEal53/85RyKdnJ6GrrCxCnNcg+QZWCDc/IK/oVJEdep3deMWz6LMHRnTeDn5xoI5i
Yoh8sraTG+hNNTIuA8Uhz6GVGT8mE1UJSC0en64t9FauqwiIDv4d9XxBJBihSzq7WpzKzj81/4E3
ifBIXsJtyJOuQM4IirqpXzWHliJ0pb7P/r/axcKkhVFRgSCxUdy0OenUO/0m5kmqrpiSxdrIucgv
b7tkydMxdMfmQYkfLBCeLbofSgS0bi7/ygwX+5naqJiWOYRu3D/kXeWYmV8IqbOPeJvF9urKChfu
JaNUFo3UswgzPhaPObryjXvGJBmdKX/eXBfJFA3WB6uBzuX/1wXq6PUSN+LsqMVjGj9E1DPtdrT8
ZoBvjBaHBuCN/hLHimwZnU8QE0r81JkyV738KDtuiUsAaZLzBQv9Oa1kIvvZ+dApRbqruiSuie0T
XEw/OatU6ea2U/ycQ41zikqFoixuZ8i2LpdOPQnJuaE4+LeDotU0ci5RKkVoLQZs/FCZ1x0o5JxU
m2HdfEUVbm9Geytj3GbVdSXP5Iat2VB5ZfYxVO+GqfHT2Fviw76vE/7HKyclUVstmYpxDe1JHD/I
yaf977Nj7pfjYjUU7nDvzcbUZjNDdzwE0k1fbh5y5coIJTuSiv8gUbl5X1qZ4w72dijCppswnNar
n6Vr3NM+504A7Qdv+sJEKsl2D9IxuHO+GNNZ7BQg0uAvvuLWqLNpUXwFogNW0t9SWijbOPvm6xxe
hMscwyJj0x3Uwlmk+LaCuoM8hs9Kv1BcXYQxvvhKSdI4wHSCEqTpbyxDPA19ZQ9Lgb75+LTvJ9Q8
8k+IEDeQh6EAB+iovRYnh171UbWj2/KEej+fipRIcxxmSKBSAz8F/DI5lbdMfvFb69ZosvsvCi9s
TXb2gM5hR2AIhmpFyox2D1YCEB9G/79cQ8kxcbABArogSdgZrN/oh/hYH+KbHsqfSCn+h15nAjj4
OqworvJsgoATKIJx7h/zPJqFoyHN5vO+Y1B2OAAZJDHrywD7K0CmPrlPqRYWctY4yCjkPBz6GbPW
n4Ob5sSYU9vR1i/CoTng0vNxfzib9eIq0sh4m1ehesO3Tyljk4yihj1lfl789JhczMhhJcFQHr7U
kVvfFfehTynPbkc0K6scSqEIpa7jBVb7c3GarqWjeUpHmykMoSCJ4sjZPI9XxjiMivIFbbkK/F1S
hgd1fIAsxhEiad7+TG7uqjcrfJqi1BVpqPoZb1BnVt8wXUFF4ro7UAnn7WhmZYeLZvCWJsXQ1GJT
JzyyaGY5Zi0APj/JbgN1NFK3bpOGduUifH4iCJIU1zjET3lwC04ExfBlpYAMrWaXjWgH8Qcl9IOU
uIZT08mB1DBJnaKWaejKBwW0YQOobZBpOlLB4eZ2Xs0mh1FxkCWFjrcpJ24fRMtL8c6/7xbbd7eV
Beadq5tOIYuFETGW7M4V8wPT1g1O411Y2lPldCCFEq9Q2/mugon1mnEwFRiVoXYRvLFzp9KOj8tR
uY1PUIGBtNV/yAsTW0zmQMsUcP7IEvZz4y6+Ff+ji9xciafktv/wg49I+f6HM8uBiBk3cwHDzEUW
P19gFH+u7i5sYlU/9wOk3hNiPSm/5MBE60FtnbURBHtweErH+NBBZLM6UDUo236p4u4qSbpkmdyE
9lVQl7HM3D8EQWwayPeZlh2ICdyMTnHH+9cIN4GlZETtqLNLsgMaiNbWfEHCRUIA03mCJ2B0mlKJ
ru3TbWWSm76xlNDZOs1IEsIkkmsuOlyQCrdZai35XBKVFb853X6OkO8+VAI1W1qGItoj2oQGuEjs
waLldWfI1DwHdubllUstHlucXwKst0HyDHPpVFRTYmI3pNCRSxPbzLxFe5rLT3FP5Qa2N97bALm4
UZlyNdJUFu6D+K1FKUwhgnCJiHl+g2FvVjgwFuUgji1JhfRDfC3m3uzl6EeMnUK67/5mvN2Mbozi
4yJ2gMUhcyrFaMCOMYmFcQjMQ11R73ZsavZWiQNmcY5zI1YShlnBQf9SO6Gnn/oXxqgRpw7VQ0Yt
FAfIdT6NC1i78Zpfn8zU04sLiAD29zNlgsOMfLRGcxQUZLqq0Onng1WXjlb6f2aEw4wmL3V09AIz
whxyBc0hEj9NKfG+SS09BxIoqx3Lcka+awQ9gnCSxvv9MeyjkCzygppZuJRBIgDE8a4OWtwCJePD
leqWJ/1YHKhUJGmNi9hMKCUN0PxCjDFDpLk/lHj8M5wWwm+l+x+UwXdnD4PjIKEL5DTSCnjafI9g
zTeOkAYXbfXUu9mt4lXO3JGJfnKIHEBYRS8vQwmb0YmNMPRyp/dFv7HZWzQFr693kt/uXIyQg4Ze
j+s0N4HqrTd6YmsbvaP5qFgpnRzsVvM3yVG8tvYizRZc6qa+u8lgm0ONxCqqTkezq5NDOkAWHkz5
r46yQa0ghxUWeJNLYcD4hBAscu1dMn/6ww3AQYUCUhB0Q2G9phf1rPnx2fC0g3UPVV68JVAdoL+5
QPxzfGDOOMywTDTPlGiRf81ft0+58007QGDtngrmqbXhcCOboQWDwnaMSroOG6cdrirxTzBWFvkS
FkmQ0lZssfyJ6pmml/RflPayvzjE6r/enVcXBrkWO01lod/cpchu3ZQj8Xi/SQGm/hufYBAcQmjx
FEsCS7KyF/XI0Y7C8Qf7GC79vV1f1x8YbyPJVfubW/9PP3i92q5GNjT/4rp0mR2WeopcYbF7nxWZ
vfPFczVKDiXaEOKUbYLzXZMd61F2VKc8K1doDj0Njb9406Eg5R2opePAwUpLqSoUHI7JclegTF4l
msQIB39d2NUEdmgQCiQBrhEMX5Xwk9F+NWKZ8HBqDBw0TOKUKSMSuG5b3U7F7UiRb1Hf58Cg6bOg
DwosS9YflOTeokQjqLOI178c57SvC4YC8zm5ixwJMu6q3XnCYUFFFIVt26OBiqMsWqKoaNzBB13u
FIlibKVMOA/ClRqc9sHgN9j5ZoD9gNWSD+H8z15ldH3xMT43Rw29bUjlHwlL2/HwmyXOedVQsaBZ
h6GI9+pZ/4vJflee/AIawnN1oMLh36Sx3qxxZ1yMHsQuiF/TZZIvXbeIGazb9sWESkXzeTy+p+JU
ld/McV4tCxoYRTOY66HuGSa22Nxo0bf9GdzenW82OM8e1LLOBfYmJ0WHJfq0CF6u5/af2eCOuLaM
zdQqkeaug9ssuVRFaHfzy74NNhe/hlc/x8E/syxwdm2Q8GKOihF7CA9NF9kCeDbFAEkC4iwi5ox/
ZmmWylr0lOVwhPaYynjO0Qzk1XN3f0i/ucG+jYk78tJoDCaRJZzTHlUU4XEqvusoouiSY9vkdh9f
adKNlBtOhPbn6HEUvCShLrS/Aaa338BhhZlEGioecFevLNwDVC/0Uico0AIv+6/CAR4xZmJD6xx0
9KXUjqaIMbeavaA2Jj5LpWtACEZyktCej2RWnzLIIUgWKxCIabDJRkd0mJaS8lVA2RRaGFzxK3kL
YNO156YcgtSy2nclcx3IN7EygtCL/9LdzG5jJj14wFYn9h65gByIKIkuzU0Li9m1iHBC+DpB63D0
o2P4Labp1qnxcXCSqZ2Zzj2Wz7xhs2l8DJCdQK+TPRwiD1TFBP4TJ5nOIUtUx4M5Jix2KT4FYKsO
AioZRwyIb3QrzTHVBpklXDJIH9kWWunQvlUeLCdBf7jPDrX33aR+bjm+q15Oi2ppcsQCyuQPjdfP
j+/ZY4pk4o0ftUYGXy0apW2rVD26dqxjc830w+ODcdO7ivNfqHS205kraxyKVVnXZEYThe5ywYZ2
GOtR/gTVX7RCVnZyzM4WGeBsI+fKJlvVdQCidHGgzCbc8Kk4Bef5RkJlXXxQ7gsAiRd5lkv1PGye
CSuLPG4NcMUsw6LF0lFIX4zppDaUL25C1coGB1Ud6J2tPkRpYqnZ7O6T+JYn3kmfLXQRghibOOW2
o52VOQ6rzDnPFMOMFifP+9HTQtGyE6RuXT1SMjvqwvJjXE/muY6CxJ0g7uq38gRmciWu3UqeQ5Cs
N8Jh33UZfPwCn6ufxIHZKNTyUqY6XvW0e4hM2joUHYqHWveC+WtbS86+NdKNODQLJlXUFlZQ+FNc
xpnA0AfyZ91n9QCWm738oUkO0bqw6xtFR+E4OvVPmZs8yp+UBm8Noi/bop096bcJxXJNuC5fjYou
zllfEEe7cnLCsoXCeZII1yXWja84DZSo7WULjVoJ47mMRZB4h0NtQ/kIdPJiOdvWJIwgcxwJf2Eu
uuMvfA2qKccQechDXA/0ym5Hd9GN63SJ/KDW33XOvrkmX3yK5vdpTFjF/1Vui054tVwdDM9Aygi3
HmI2qZ2pcGCTC5M1SAV2Zog3e5A7+DVA1XRHxc7sWnaHwzvJFiGt9e+hoXDgI/UdtJYg3uJKF1aN
/dq98yB/0NHBj0fL3H7XJXVlj0OfaO6HBbz8OHjHO7m6iPJxf6dthg6r73NQkg3qokWNgbho8ovl
aCQEfFLf57BjmZpm1EpgR4OsG8oR7Fh534P5agwcWARFsZR4QWEFWAALX7gFFyWjw2CqTflXihdl
e0SaDIoKxTBEXrYpD2U9aAtEklV/MK2HPHlPDlF5+z7n1UtqxlllYbM2wblVbsXa21/x32ybNwOc
C9d1o4uZli6v+s6Sm/kRVHxbH1wQaHqzXPlh3942+LyZ4zw4GBZQMLas70y/WopTHWe21j1keK7e
t7ON3292OE/u866cAtCFuaV1a8Z3pnFqKK4Eauk5Z+5VOZ7zBhFjAmL2VPsKY/tj2E4ZrRafc2Wt
UNNWVeHKUj5AE6zxyiS2i866ChDsROlsj216LALrKBkN8XL3G78wdSTDJEkD18v/R4vQlRDFPkdc
BSbZe9mrUS1kWzh0XaZ/BhUcxQaxzf54t9fszSQ3oRDr+B9p19UjN85sf5EASZRE6VWpw/TkaL8I
DrvKOevX38Px/dxajtxczNqAXwyommTxsFisOodARdZELXn6nEuxnXaebBaCM2l71c5GuDkd88Bo
lBnjmi0Q0SuaHUeC3O62i/+2wGdd4qpZpk7Cy8IIejQ6+oEW2Br0ikSN0YLp4jMu4VAYk2XhwBvi
U4VTbrnWRASjoqGw4Ht1ZQjbMJrMGedb2YV+31E3ta4gS2BrQexdXnvBsvClrKWqJVrQoucsDLKr
Pg92nSl68N6+9ZPzwrDfsBrNQEBeTzqcbuSW3cNTr77ursgOQHePRLzAmYXW2PKtrFGosEdTiNin
9hi9SY7sdbcP8JaK6r5nUfQjmj4OVlWpHwd1QN/ZNN+E8YtcHi4vj8jXODQAdWGdVjF8TcvhAPe6
fqUkggBONARu91PcFWPwms4OhaZCVxNbMQUbU2SB2/pxo5daEeD5vsEjQnRLJcHZxn7hx8D6t3/x
aZGW6LSMM6y4GRq71FiOQTLvM1NzrMS4qlTjUMUiqU/BkPi0CO7WKAYesEGD8d6MvOEzZIaaDjkG
9E7LYKji133IceHtWskp5yU7jLNU7XN1FCnkbo5Ct4isg9WDUdj/c6vMFcqsLAm9SuH0PJQv/SxY
+M2FWX2f2x1R07dlpyPXPi7PfXybqYUzSg+Z9Wj1mSO1oiNmO7uzssfNmhLiYaJjZWODz55lm8fw
aBxixKCKUx2bHaR2XKHQD6s9+eB8K5vc9kE5T5XqFDGIdl/eIJ/kp9fsTt4+gQNmdxkMtp9/DZSY
U5zHKiLff64Xsqdph2IOKNkemRLwtAdd6k6FokUm5rNnR8yHca1sMd9ZwSh6eItqDJBrnO/fr1g+
GNGRb2hdaafukd0Q4famL1IiQyhcsyyFcCBBOmO0Wgl1xH0PWRDdocJDdRNLzxY0+Z8jyorJGoNo
xErFhyQ80eZh0l4vrxBzsA+TtjLBFSotDW6KUQ4HLFtf7w17sZ6nsLH74FCnIh6vzRiBWhBQMSwI
t/CUTVJZQwqP2UrrH6TDM3Bi65WXElH99ebCWPA3C2W0oMvjNlVbZ0Y6tB34gIpb0n4rRHdTtrAf
5mz1fW4DLZOiozsOp0NifUvjYwERbX06GeZxVkM7DlW7oAJY2g4RViY5X+sQX+UkAe6R2+WNlVFI
KGdNvi0elGY90UPtpk+cjfEsROGSDFo3DUgTRtGuULRd0hJ7Hkp7SS2nDw3BBUKwXB/6dtWAUsIq
80bQ78UlmK9qXXDeiubP5MPTWFf7MAQO/Wrwz9xBtsNdC76W7Fg8qwJzohFxqFdoi9kX753IdHZB
kufppe5d3rciE+z/V2AnzWHV6jIebKkW2632AwfvfzPAnbSSGVvZxOgXqZw/G9hD4yJqmt2+Oa4c
jTtt0US49CQEvkEvQ7JsRmzZ45q1A4FEGuClIXWLZ9Hz0PaRuzLKoUMe9ElRJcoMMURjFy42cuDo
t4oTV9n1Lhj4rqSfPZqt3cvTuX0SrsxyoGGkkqRoNSp1tR1jgzEPnc1eZXWnE5d1MP+6AFC8xs/Y
LMVC6pgV3w0H0tnJrUJt6duvXmurgGyCrXz5b+Pjy+4Zf7JmtbAJZnknpsF1KRn7StV3i6pdS0Pn
5hPq5orCscrC6TMiuBOIdjhfgK9AJkHPR2yItLHz2SsO6Z4V3Vb6FbtHfbZ987ygvB5QCfpO0hH4
Uc9a2ivfTNCTasenGpRj8WN2LQo3RLuFTyCWSqHQqULclpyqE/ELd9qjlA4aL+CAna+ya1EKWeSy
fDm+nuiBnrOdkqVIW9GrPLuzUBcyLac+PZHZrbvXQT12pajgZbtYcTW1HPbo+WDGRglfGo/mDkUT
x8Q4RrI9OIPHOKu1G/Nm/F6/ijlnBRvH4gAprKjSZxrLobqDG/wNMbv9coM7EyMaHfchWDIFLW/b
b2SroXJoFJhqDR4gnLVMRafSHA00fCDmNB5RsmIr35r7ahcIjg6hTQ6KlALq1WUPmyOoETRHsQ+R
aYPlHm26mfd3elt+/4/YwEUvRV8u6RjBoHk9eqq37NVDdPPvGp3fS/0+Yh8jS9YtkD5rnO+0AXio
VcqCv718ZBJT1UG9Z6TJ403xiNato3Zr9s586r6mvgjktw/ls23Ofaak6klGEBgu852SXaupIAxk
v/3S2DhnaaxMyRYF7lmoCCteUQhGI0Ew9geUOY+Bc44kko2uH1QEtwdttn8xIWd2HuOhSnZTF+R2
Indkt5hLo+K8gxhokZJBdeNOLcBM/2qZDg1OS/NkIYOEMQ7aaMcCl9y8ili/R8lTksxFbdAsk1Hv
puIUhjZhHsmeUr+oyaf6TlaWuAuWbKhjnLMNDgpUpssFsiK0otnpU41XJtE9QeAgPA1Jb5qdZUwt
6p/bQ22+hLGX16+XN7PAx/nq1yTutW6UUxCkZa0d42DQRfInokFwoW0ZRnU+1vDANP+7al6N4bVe
flwehGj52U9YRc+RrEpxbBiSk0moDv0LLwhzULrSJDpCRZPFAYJCyRwVaiBBUC+W33oU4UOqQtZA
93V5PKIp44AhJk08N/owOzmt7DD6oVveZQN/iJohKqsg60bpO2ysZixTJSXIWaieZrbi517iDnui
OOpdZxNI2SuhE7v9Xv952ez2/J2tcq5QlEnZRgOgoTKPxuzPomS4cFicI0z5TGpIRaJT+0dxYFIi
2W0OjrT4tByVI6tOy5xJgLDba3UeE+cTI06odFYwJho/S/N3oj4F8vPlafsDiJ9tcP7QIYyZlACH
YOuBCdetryP3B72GlqSnovVcFrzV/yH2Ppvjzgyl09PQXAA743Ep7e4Abgd32ZUDK+x2xK3nIq/g
DgwmvBAiEwwIIr0Xj5VtGqKWb/aLP55Jv0fEMzuERZmVSg13L/vUlgbDps13fdoN3UNUS7YpJJRl
C3LJHndKBKoit1IIVG1zT/qhOZkbuYM9QDP3J9Oba2w2j+q/0AEWzCVP9ADpGVRgR6DLXdrXmu7j
QXjJVwVDYzH3Cjn6piZKluLim5xYRTJ45w+NN6Jc8t/w3IhcUeUQA+X4kOvLkbaY7+d3vW1ckpz5
x+Tl/6bvki3LpWXj4GOpq0mbGowtpmgoZhyv6s8MmYUde/huNPfythatFYccgaxURs4av9XloOl3
UyxqjxYNh4MNXVFAO0iwj4PipaZ2SN8kxCnVnRnujXqvmt9iDUxqInqdP9xHzpuNgw9Z6VFsSsAR
nZ3imw4Mw0riGD9jB2w7nupCT0X6mYvSBds3vbNNDkNKc4bUMoHfM4QcHmskZLSn4di7jBZJRizg
X1470SA/lAnmdIKcKECr6nZMazc8Zq+6l57K0mabARrfwnJygb/wZYMqpAVSkCLh+WC+rdtbad79
xzGxrb/a2tbcyo3S4j6y3KKg1qmPC4rjjccKvQeQLWZXZqFEpuho4wsFl4wkgUKRc8EbD9qAMY+d
HR+6I71XHNbCiEu6YJQCV+HLBbWp66fawLZjuWPUPaFvxf6VvEOv8zFzLBH3pyBC4GsFC0WSFpWl
P2TTLeRvMxqkKoF6xuY06mhlJhT1aIb8gcS+hDhHHbJOSVtFklCxaydygxOTMKr9+DYS5DnYduKB
cm2OA8qha7MiYRR1yTv/GGLHHXuV+1RD29oOB5HjKA01yMpBVTDmJxDifDVNw+5N/SAVujtI2VXT
Q8a1lnd6nj6hedgf+3Ev8JctFF3/Bg5FRy2Uf7EVRwfkH5CFhPZa61o75p0Q3bxsbWuPr41x2Gl0
akdLeZodSbql/fMg4gHZ8sX19zmcjINezpIF52kx3+CcI+VLKCosZGtywTf4zDEZprlVYwZTdeME
ymOU+BCoRz3U/X+aKj5D3EFZPa5n3Cvr+Tbq0On2dPn7m7HHaq74jDBy7spI6YjigXtyy1ifoNLl
NDqKz/8N6YNgZT6kg406WqIW6eBw1FzaDl42QDd2FF1hRavDHHCF8VlsLkmVsBq15TAuO0v72o2Q
GR9dweQJHNniECJOhrJLGOHt8CNnwVSOXjlEBFeaYusRMpONE/ufuYrpMrEoJIQ0/OGcu7IqddBY
glsdVMeovjVl5eeVSN53ewZ/W+FzTagjGvXAYH4HAby+/dHXbw36EENDUAC8jbFnOwyXVisVpiCp
MhPktOREztwxqGLb7F5JHD201WSHVY24sbaDpRLEUtsrd7bLRQGKWk9SrKOwWS9vTfKgirQURN/n
LhBqkJXjxMTS8KjqTnPpmVPhX/Y+0RKxn7CaOhB8zJUa48RV5696MDl0eSapB6Ys97Id0VA4J1fH
McCGYjiq/gyU11rYrrgNCue1YANdDWQJ9aiISkCQiobu7E7fB4dmX75lL8uLas82SgyvJoHbieaO
O+6SJuzCkGWGCKofQGZfSaWdKdcjCPQvT97me9Rqu+rcWadoZpf2Hbv/7JgOybBvfXr8pXzymRKS
tSkOGcA6q44pARqN5ZURfKX5g2AsW0nvlQG+9HdeFlB91Di35yPSwnZ8rNDjz6gwRUTOmxePtSUO
FqYhn4KuxPbRcCFmXciVXzpIeIHAa0C0B4FDMHl9Liz57Ye8xDiJpwF9i1gqU9e9NpH2HaogLk8h
W+2PYcPZBAcLWbz05ihjL2XjFcn9Or+aloeQHLWBuv2nmMPWs8ghBJy8DRdzmR10HmtH4ubzLvJj
p0bVAhp4KrB7iZJqgn3FlzqSZV5io8C+atzZQ5GCg2eQ7JbxmBevZLd4xTFY3MATPoKK7HIQMirD
/9Nl9zRwSuUw9qWdI8GWma+XF3AbDClEpzTTVE1eo8SSNWq1CsP17jS2x2wUOMg2Fp6/zy3Z2Eek
bmqW2y1uLbIP27coFMT623N1NsF+wgpuqVaEs57DB2Nqd1eqlNvFZMtdLEK+rSuoDoL+/00VtyZ5
YsV1WWI7MQpF1mUfeubdgFbK+qDtJZcIUtR/iGTP9jhMH3OEEouJkHzGAzzwYicfTNu0QYPtinvs
RevEwXqv6cgPDsgiSNGzjACsrGwtFhxSm4n+9QxygK4UfWYOFDOo229sO8XeBK92zFPnBW8qGMuG
0dEEIL8dkP2eRT7lM+thaKjtAj6EIEO4dy+rT5GW22W/m1ssYfk2xJ8Kxc4Weaw3DZOkHdbNnA4S
iiQ+8/i3mkW+IVRqjJ4uE96z6uHb3B/GTrCfBJDAJ3dA3TRMKYErDO0+HA55Lchwbn5fQbZD1wxV
UUxuv2aGMaQFK4zK+sRN4tav+ljwRr+9d1Y2uL064KYhqfjrdH5pOsRHvmHX+sXIKD/QJifkO93E
hpU9bq8unTS1PcMGxoxnOGQfPZIH9mgAVTh0qwilLjYxb2WP266KEo9TnyE0Ukx4tfpmhM9FeTOF
n1JHBUf578XitmzfTbHZqVis6ID+eZD9UZRZsyog9JaAQnmh3ifOo7M9Pg9RyZKpShG2azW9hiZK
ENXvlw1sJ91WFvjtqaWgrJ/w7Nz5g0v81Csd+hDupneVKbw1CewJvJ3PR+S6JEmjxTyDXpXSfpoE
ST3R97kILEq1fphTSPyGQYHmxjyJQfExxfmnrumraWO/Y3XKDrpS6lY5S47eVraapXeFRl4pYnTB
Mbt5EKELxlQ0oltQrP+nHYugDytlDjA2VLb1LIs9KsVXCh1ElfAiS9yIGoqeUwpaNydUwNlqEd/U
0wOorPzLDse2/ocQeTUgDu7GsTCp0cLMrBSuBv2M9mAEk6fpD2Khjm1nOE8eB3vGmFqkqQHdHfFy
PKgI2zFFg+FwbgSn80QGhjtzY1vzz6Ju7GH6Og9/xcIOgj/s1PNoOJAbjFhuWxO5FOW2BsrtCz9g
LOOZ++uBSL9TDpeXSuQRHNiZ7WBisUC431p3leTm9LkWVXT/4WT6PSj+zolYuGymBUvENKVAiv1F
O2S2/Pbr3aQTtdcLHIJvOs3yRSmlHM5X6v4gP8vp/eUZEw5H/ed2bea0W8pwYg/L71SWV9DrO+YQ
UEk8BEDef7TGgcOC17SypyxKBesPI+WjXn5aHPaMHbuiQsLtS/t55/I8XgMq1M1ZhjtMva3bDchL
IHMX+eZT9neEm+CvhnvBjVPggvyFMyjlekoaBkolOVnas1aDw7xrXMFEbscrZy/kgKKy8hEPMgyU
jggbHt+zvLZ0jecgu3v+JPMG0rv/Q3WDw406SqcxZDVE2jV7pOx3NcrCM7vLbFZVIX51ZdBwAXQN
DjraEhF/bDa4t4e5YxnRTi9HL5PrY93VvqFMvpm1/w3neR6vebEytNDAWzryAyJXpX6n6Za70KsK
bdL/bfn41lXoLs5VH+E9gBHISjYBD4TkBX71N3PKzBGK1bBdfGE6+b7VWUfPgJUCifsjdC1cJh0X
Pgc+3dV+dNQFKCzCFMphCqXpmHUVFq/2mCQ6u2hrd6DEhFSBmCJKsOH4fri+Tye9YwkQ0tZ2j86X
cumcufwMwcVqA1Au2BhHDb3SLQ5OHdfQYPiiotxVNgQ3q+2xoDCQXT6pxdcRSUU6S1PHbobFXVbZ
y8LYOkSXeHYIfvSFsxEOg3Vwu4VqjNUxBnLTT9caleysn9wh6BwprR3QrrtLiLdQpWaEknfpYPla
T/dtEHizGbiDTrxBC4+60T4pZBSEj38A7fPP4yY6tqCFW1hoYjOvS49VH5F97gy2+th5YCf8F416
f3DXs0W2KqvIGA9Kmhwj+4724erEmPWmffCzdpkkYAy5UO/y3mfIfGn6OeSO5JgE6siKpnXwVODV
UTb8skmu5VS00CJLHGabprXkuIwht3vQS2DMsjdOBigeQSyJwlNndHVkoiLNzjrB6SRyYw68m04t
logF5uqyL8o9nW+pKEcjMsFFegVoMsiQwsRU3TfpfVzfS7IgDSTyRD7zZLZ1PFc6bjItWnn/Vko0
ucVe5KJSBrR3L2h69OJbUQeYYHPy1UZWV0wJoIWVeJhHpngUv4thiUo8BK7Bp6CGUglozgq3FLOH
1s8Q7Jd68rqlvRk6XXDYbV85fm8vPh1VVRYC5hSPNGUevUlSdx/2CjRYu+IUQgsTnLmi44clAD7s
MCSmdEJMYqB95Z/7mVQo1Sk7HOTzcfSon6AVyGOtQKyc0Ij8y9uZwdElYxxcMVm7UVKxnTPizuNV
TPaXv799iVqNhkOnrKqRuGaaHvNRxY1jQSWmZpPd4LE3J8g0CFZLaI/DJ/BHJmAGgT11V95Aw/vK
+EmuOw/lUyjkpm4rKo3Yht/VADmYChvSqzG7ko7O6I039bV6MFDtwcwl16K33U3cWBnjoGmJmlka
GxiTqxcr9mvl7zR/E6yYyCU4bBq6Do/tFdtct0XraUfG2KAdqDNofvjEXif1gyi5c9kk4XVZwsjs
qTLA5aXwoVRGO/iUuqL+e+KIzGXd4iDNTClm0bHfnNhZkkKohO5Cp0L0L/KJy6tEeCWWfslLK5dG
NK+oYIQwIDLTa65liRJIbLH/vHcJz6uRN4lU5CzUaCri9GbikaB1puihm/ZKt6tE71yb2L6aQg4q
pFwbW2PCFCYHRnjb7Wdf81NfRBciGhUHGHqudJk8o21hzB6pfjcHd1Z40qwHJRydrHi47OyileLQ
wgAhzqKa8PWh95oA2nyTk/WDKCZkiP1xoTTdtMDpoxk6t6OmbDFKjWKhkkNzGJ8Tv4RkPXq/B1Q2
14/FsyJSU948s9TfBvkkD20Iqlk0GITitksLBQpEr1N1zFAQUk+C0W3v3bMtbmeRXCGV1CFMy01X
y741EN+7vEZ/QNizBfWfB6LVNXE/sQaq6AD+CSYoG7nmSa/AfsxQNlgEBkUj4g5gqUtl1NWhi9xM
H8l8HYqUNv5wRp0HxO2kFBxpacbK3CLigIPLlWzrVfKUG1DxLl7mhb5Iimrbzc8G+T1lFENFLHSW
jOjhNMdDHXS2JSJM2zYCih8ELgpAjzMyRrqeo/Xwva5pDlJnrp9q88tlX9hemrMNbr+mSlZH7Ywu
gTj0w/a2EjHh/MHXzga40zyX1CyeDQTmOi6YOPrya8trf5Bd9KCiclcSvBNuQ+rZGnect2Mcm8V7
dUK3q1MvmR4TNCEM3wbyraOtUy6D+9/mj0MiEspjPY6YPyJX11r6Lc6W/WUL29cO9feY+GuHXkJJ
RlresyflC5TPuhOr4swd+ecSOb/iItGd9A8b6myTwyAaErBMN7gCz8fem94Nhtf6DcvZgNZ7tD91
/1iNkUOkDP36v3hR5ja1k/FFSnfZdEJiWIBEwoFxUNTHiS4jOEIK+LbDY2Hlx3/Jow1CK7IjTmIn
97XiXV4/toM+nlXnqeSwSS/LtgJ3Nrw/eGxiv5xuZuPQGQLHF+0zvr2h7KeuWxTcO6TOCVBdMu31
1m7fDDvaN7vAWQTFLIKNRjjcIHJZNiq70g8+y8hIHms9aITqrcJhcfAh16NaST1ipAlMDqwZDDVT
8s+JaZ/7NQp/Bf6xfc6fF4vDj2Y0cN3pMIt1rNoZve4IsXXty7x8T6XPvPOuXJ5DjloFFfPCgNGy
dsH0Fo+fe+o/W/hAdKaYuVZJGIwG2XgKbTrtMBwHT3bZU46QAG87Jvs9dRoHGXHRyAN46fEM7763
Mvtg+bMge4O8EvGkg3SSesHOEjmHxqHGSA1rHpGp+18PEYpX41140CBvnVyLxBRE0KFx0EGNKpO7
WseZPz1L7U4en6lxDMvbCBFgaR2kElLeIF/LUOjc7bRekH0SBAMaByN5E2s5yIJxUBtXdXIVyYf5
MzSQYBT6X7zBk3wUSpoqbc/uqXPhFVa7n6gqWjJBvKFxuNHOhA5oNEPHO4FkcX5Cb4Bs7EnxyJjQ
knw30Ou8fAoh+rQc1NiyLVWUUBYgl8YhSjBK6IoZsO+KE3qqr7orViGcHUXy8psDJQoUoUGrCRpD
zltKSV2CgiUkR3k/14dE2BC16RArA5xDQMeiM0HUJzkG5Do7LbWrkuxpp9skRCFPSZwSekz6mN9O
ar9XUvKl1TI7azV/WIr9nIkus9ubcfV72O9dZc2HeABd9numEh3Juq/sq6veZ02YLCslesrdvNMS
zbSoSvEP/wxe6HVjBh3utEW4i5QXjIbGdp7ndtu81ZooAts8wlfWOJxJSGJ2QGoGbc0pfFWP1Adj
E+tDCvzRB1tH/4Q+AGHfncgs50JRbklaEKLSqG4eFNVWSvSb5OjiEjwybdKc66vhcZ4EWcv/f6LG
ewf6q4JD6zM60coR7YlNHzEMFSTiRAFXP88hqUbTNEoUoaxuj+BkhgDOveVlqJfPPOlOVFywtQPX
xrizvIiqJplKKXCM5LE03RnvdJcjO+FwuCN8IakZtBoAc4EMJ2ueCP+KXlndWe6Ht5+hu18Nh+eP
jEsoHcQljFX6wzQ/dJnggNk839YGuAMcOgrKEpolAtXaLw4U+h1S4qD4X3UXEOpV2MWfSeuBUkoz
UEegUcofOIqejqRfkIdok6M+HGMdbSe5IMz6w7DORrgTJ6m0YdHZq5e0X3yCPBtyHcSm3q8YUrpT
RCwXf3CLs0XuhAGXgImKRAyrcWWHPXcHB+3AxOkyr9gJK1W33dyEToAKnmjlffwr3B01KW7GAuP7
xUqiXIVed0UdRoPY2OUjqp5eP+X2Z4scXhjQVaqKGM3iLPtWuMgqevTriB7/1M+cQTSdW+ecYZyt
cedKheLRPgSVqVNpPyO5dErNoagjFYxpq3NobYXzEk2rZ117fwc4qk5rK3vj8ItvQoSBouFwzpGO
SaiBUQrvQwMyFN/b2OuVZ8Fg2HnEXznXg+GQj5iZlec1spUosQzuu0N7bd2kDno+q8xmBSWkcC5b
3Dqp1gY5IFR7fYhJzTbysNhSA9VCkO5b11MtarAXjIxnkEmNGdwgMQwZ13guBGNvuisakFGzS64F
crrLwxKsFa9JZ1TdEmogaXKStLSDHOxwqj0K2crZMX5htfgij8RCRFp1WK1fYo8gDUg9etOENuRp
X5iMuNQfLo9LABl8jxAdIYhotRhXo/41ka+JiNdK4A48XUwKUtuY9BiRvqS7ZjY9SCO4SViCcVt0
7dw0RVWCd12iaprJxUhlFoPkh3EyhQUKVvYDagxkXw/9T0zYygqHeKlmQZ4wxqadglu1uI1FRaSb
jrb6Pvv/FYaHgxb0yoKzvasPKnqdsi+lLjgHN9d8ZYJN5MqEWXXh2McNGD6G3O6sJ735FFCvLHDI
hu5rmgWsBNGA91LoXsqLW4oqojZZTI2VFQ7bLKXNDIijBk7xlp3aF8hSQ0WxQkdu5ZEGxSwsbg19
Uefl9pm+MsshHNHmkS4hgiPlsUS9FxJskU+dtAeZDqtBEiVgBQ7Bd02AHqCQkwAOMeVfMqTMp1vT
Evi0wtbjA+6ch8QzN7QQJVbyAMG4VNjW4Bg7Vr6MAtI77c48SC/hE1PTle1iJwr7BK7Id1AEQ03K
UcZuMitl39R1abe0+n55xwpwgb9+52Qxq7KDDWu+kaOfVmjZffbU1yKJPZEdDhlw19YgDYz8P4gc
2vSlwpPnuCR21wqKt0RzxiOE0VbmNMAhmuZeHV/DQeQNm6fQyhvYQFf4EJYxSFw6eEPrsfQd+FXI
XtkBS1ETRpEhT+zix+UlEvk4hxfqUOV46MSQMvVkDl6hX2XCJMlmvLAaFYcWY1ebdKxhg4m+M53X
8GiiYIsxD0deLbhBMQy4tKE4jEjbeRkMdDS7XU7cd08IfEk/UXpVL9cyWAOCt8/MoA4ZUxWMpybP
tCHnsRyULBqa2xN7WjB3RuBeNrHt379N8DQb+lQ3kSyj5k0zXWsqHDPZFWPlZuXDZTvbznC2w10+
C1JHklVhKIpM0cj5zcpAaLfkIi/fDPPp2Qzzl5WXpxEUI7UUZnLLkXqkjJbJabRvZPKQSLMgMiHP
LUpsRQUL27v3bJaLUkwrrWcL72muOmEWH/JZsJW2L7mrcXEwZClRpkesNBG9YtXpnccBd0AJLIto
AWDNzKLOms2kkbGyyAFS0DRBpk6IJ1jUykoIfl2YxFQLIs/ggEmftcJKzAIR3lLYpunVjWJT6e/L
7rf5yGqgwlpmWqKK+n5YrhwjVqWsUHJM4HjU7uN9emzA5h/a4Wn0iYMeitrOHOUzzTyGqRqahtpE
C+JL//RGtZaazOgQs6aqchuN0B0hIkWLbc9Y2eCmL4krsMkVOZi7H5O79r500l1ndxCBDezguzil
sx0orezxqD6lGmIXHLxpA1YMDc2YeLJI3NFnz4P1d1H8Lxwfh/DaUKeLZJZQC3B7D3xDznJFbzQg
PERuHesgSjwL7XEgv+gdGUa5mp3oRN8mkLLipdpOD7LfHxB6oiDysmNuev95OvlAsIQw39inMGdN
j6P199T5tP/MzWBlgoPeedBzTZYjMBzJYQ/Vkyx2Jpp4l8exiYAmKPGwuSi1+C7QJBxANtSAzsjU
n7ryJqaizIDIAIeAYZFEUkWQJgqee896ax2kLx1yo1N0JaFL3I2OWuNcHtM2aKwGxe1fKaophe7J
r2ICBrrmnaXumf6w+d4GJR0UUZ27aJjcdoYWXNKM0YR3d1CgTXm4n6RPbqnzWnFbuI1p2ZpQnnPi
F8U3HCtwo0fqTJBOkJ+60Bn3pcA5FOZiHyKn1URymxja0VlASkykumMcZdOeUr91R5eRXZrUFyzb
ZlC4ssZt4aTojZomiNnBGM5KCiYb7ZRvk4PL4ye5gI2zNb500NK0Ig8Yo9yoXAfhgz7sBcPZdglL
VwzwiBuELxMjS2P2UYmrqUwd1rKpfE98BAIO3XUNcLAEI74uqP74AwqebXJuOJmNIUkyeyu4n9zI
iT2rdFNHepneC5LS29wULdomEEJ7QldlkGsa/G1V0ZGLaxoAYfySvzD50Op22Scy6naC2/JAHOMq
8maRZsrm1K6McuFiooySIhdIZGkSejcPRS2YR9H3ubhwCvOqtFjeZypuzfTKIl8EvrHp6qsBsB+w
CmuUuS7aqmC1v8f6G5OdUFkDidvY5j72ha0CImscHjY0aNAbyRjLUf7rMMZyy0PWGSqIB5XZE8EG
g4UPsLEaHeeFJCFVHkrYyNnBsqHz+JY8aUje18/6jfRXfJj9/El1QSb7nH4XzOsmYFkGgSqnBt1M
/v25z6vEKBi5cphMXmJl8P/mmGfE0bPRjULkpiL1qDRkP2mlp1mxYM9v+83ZPOeXUSx3VRD0OAXU
U249pNrh8vgYAn6c2PP3Ob/sF7QBFUwUSUNSiK0iq5FodkIWNbZAl+xw7lnX8lynCmBE3Zn3eJtz
KLLdnn4NlQBknqRD+xq+iZnut6HkPDrOTYeq1PWqQE2ZLt815TGYrgpJsEAiE5xnGnVDxtHCAsWZ
eRz1L6kiP02GqF9hG4Yty4QGqIrSC5U7qStJoXI64txsvdlLrzK/q7zeH7xkP1/N0Au/+1TqbmWQ
7cgVnpRRk4dpj+ge2G83BbgPx5fLrrfJKWWsTHCn8yzLckVCjGk8Di4jqLGyaznZVa+ZjTdNr31E
+SnKlEUj23bF31PJV9kSazJHPQHUJ6jnSMAPEGjgHPPkSVCoue0ZZztctN3WVpr1BGw16fgcg/Ei
Vm1jEhEtbkem50nk+/kmdWibqsLGaj1z1x0iZ7xersLrH7NPPAT50MhxBcu2jf3ncXGQEabFFOul
AR2MHbv2/eoHsv5lP9A2/p2NcbgR9gtte4rbBKn2Rn/Qhr8vj0b0fQ4hVDwxxDTv8J4p3bXWcar8
y9/fviWv1od542ofRaMOUuMO50f3A6rLe7Ci+vOXuEQDi4FwbRFxn4uAgnBAEbYRNLSs/7+psJi3
dFARc2vYLMcvjgS25o/KCEXRgwVVWp522FjixNRmwESn9bvFVJ1wyTzBFIpscFNYV+Y4lywEnX6w
voL0PkIEGh8m0NiAFDxGG1X8+h9NcrPYtaOhQQoDl9ivrIuv3g1XP7RHww7A4QeZZ2Fz4uY2Xs8j
B7eFJid9p0L7YkFa78BYGrQvFto91R+MurkAxWjlXh7jFjytLXLoG2pKtdQRYLCpn1pIs6C9pQpF
L4Wb7n+2YvLtiQYNi5ww90c7JHVRarQzXfV27B2wHN2ii2d3eVCCeUQO4p/bLS1nEpU9fEX+GsU2
0xtIvex22NPUnhz97xCrJwxOtwBxPUYuRmskaxnbzAwcCnIS6C0mvuW0HWjJNF/dB44wIcucj4+l
1vY4AG7GfEp0E7f21iNvi7s8oSXO66/zXXGVHhTqpnegc3CNxBGpfrCNdskw26grLIstGqt9kM5O
oE5Paqp6ZnQyx+k0FZlgHS87pylzsBzindyQLcAKrsJu1o5OGes73RoFb22baLmeSg5aqNEYnQa6
TuT4ei9EAJzhJRtMlkgkya68lytvFjWmXEYzvBj+cxJDbAbNyjG0BKKjxnEZBGPanDqVmFAIRzJP
5ndAOaHTWdcRkFrVfRXsKOudkATvXyIbnMe3o9poRAPRtzTWztAZzjDM+7Fa/Mu7eXOqVkPhHL0z
pk5fOhzOjADUUFo7Ne8vW9h2gJUJzqW7ptSbTGXZyq/v5DjudBWcBuQ22HVy3Itiz80RETDRUgrq
OMqfzkSLOnPQQbGiwJ2Np8oStZRurszKAHeOTCCYQVIFpRnR0O+IGd/SFjgxiaoWNpGAMf4rYESV
/4+061qOG1eiX8QqgJmvDJM0GiUr2C8sR+ac+fX3QN67Q0H0YEv2Vu2Ly+xpoHHQ6HBaJtzlYfq1
1aTaAN9W8uLO68ldXMII9h/ZnbOY19TUAnBoHapkrsnoRFX5nGPYfV9Wu2ioHXMsvvXG9C3Vxrsm
KTalPF4NVnCDViWHVqLA2+qiorRfx39Et/jq1caoo1qmGcKIje5mhYc2R4+KMtirprEQwkFRPKnj
JPsyZp3Uia0GaDERDYYUSeCQRxrGWTMoy/DSuz77MYkePKvBXWOhAmd8FQ2Mbk6UEa1i/THfZFuQ
iyCWXKNsRsQ0JdoSzgDVRorR6Y4kQExDuyClDV4lhGRm+7IFCpaMT4obkiLHJRMzlT8LTIq3RBNH
V+/y85JpvL/SdUoYjjJ65xFvj328RjPfHstjOW5o+v2yMmz5313fC1kcaltS6wctOJ+cjFwH9dGP
T3P3mKCKPd0EhoinTrRyHHbPQ181uYlO8Mm3rpvJf25HInASVgMIC3vT2G9YwAPCB7QtB9gbfTBu
gh1BPziLUPsuPdWTXX9F3/FVI+ihEOnFDHMhU6ehlJU1aghiejtON+XHvMnFLnE4gCCuXMokhuuD
S+mVPDzY+sT9Pd2AfhY2uwlOksahQtQoqhH1QAWMlpK3UWN3s526haPuVVD4utPR0O3iBzpLvcvW
KNw9Di1aM+39sNPgJt/5CD5mYGjMHN1t3PEXxfMA7ASOUFlmdZeOAAcbCXjgyynSR2dOUQYX7NDP
eiqvUFgcfkUr1U4PbFGf+voL6LyffFbIUINUNk2cOiu0zbv+2KEtIXEy1BpgrFEkrl8UGCgfsDZ9
vx7zKcTjEfqRO+bWKjv9NsDQNW/GGMckcYQ2y1DqwrLy4yqyztcjXYPN+td0A4qYq2ywsyPL6k07
ITGq6JrROWhpZMXwR39ipV6styh1++d5y9rVUeD46bKRrvo5i83jEAb1Bn425gUUQ11XciqxquZ1
Ij9elrLuhS7EcKBiyi3JEoKjQA4FgGvPbMRyrMfh++9WEtE4OZGNcBhTY25v1Yw48xHZycrJSD5A
hboAZp4zVO8Nkvp1aznpSG01+ypZz4qQXUy4ahyAKLmfB00N+C9fxu+/54Ul4LjGQz++D5x6KzRz
AXrwPKEG2rK0TqG+U38fvzNsZuSr8a/wiZUd4CgLEJLt+oVTxVOF+mkQS50O6pFa26WhBbZmd8IA
TIHtrRXKLfaKJwglI8nDvMResfKu5hQd0DOK2HF5LQocC4yO5wY1uzrGwDV40cE8bfw5uKGVKGwg
AlueElSqo0iZUoBt6bJBH6Ez76JrVgVqggFOVAUq8Kd4YlBK4trUBpxaXarsaNin7VYKTiX9ZIWj
bUwCx2O1Dm+5URxINMlQRCaraGTNWM0WRI72eGD5VpFvLQA9g0OH2agk9GLBJy3nh745BZbb9t+I
qHdp3Rwwo8bSiaqB9uatIzXMRDXHDq0p+XwK1W0p4mv5wzVxFsBht1SEIWubZq8RzHZERjzf1U/x
6yRo0bN+fcXOoritsQoSkS4AMJA2s3vFo/B7FQsNKo+XD6tozbidSWs96seqQe1iMKJS8Zsaby4L
WIecsyKcM1j46OZpU7x3RiW0VeOYy5/DQPCqX1cC84o0zQBLI18LmVVgui9qBKgSLXPGXrIrUcMD
8+LeA+dZArdMpu77cdXCtJgLlBxajAZj3p2IykakCLdYFmZRUIqeLkTynuXwVM2CBOIfLPisB3fB
xXUV58YMAT3aWXO4Ve2OsY8iqOx97B16FsU5xoWB2T5ZDA+uCUDr3f4crb1SfJeUQx8KU5bsnXlh
e95VOg4YVtn2oMBG0+Lv0QDafX9oPe0AMoqt0AFfv7X/VY2vJ6q1uSIzswY2f1jF+zB0jVMLL4Ex
y3RXlmjXRPK4Z7YWKdmoqThDHapV0k+MIAH1xTV4NOtT5n70Xj3rxwFpIBe+JpnYOtV6mI2HQTi7
bd27PwvggFQZ8r7SJQgw4d2jznerEC/Zj17hDrvKci8j0HoGRztL47A00RGxTPzZhzTmCLdXpu4p
Mzo/Gb/bsGtzp7gKQucvpXKQMUShRKYYm2ZeDx7U87Jt2DhsTPVw7EGrr55E7dzrUHvWk0MPJVXQ
3MYkFsmun+8l6yHtBdFtAUBZHH7okazWASrbHC3+olcv8CQFq7Z6koHgCPYjxW3wUN6nVt1nbF5W
vG/3GgFRRlp6ldscZSRP0LkkysuyXXiHHAt53C5l1Gosqa4Qwaojbyi8dGp3TXaXRx/DqIUkbneI
Gga6ipFG8Iph807imft5q78OK7SELRar+2RQpM9VpAQoH4JBZQ9B3WiNjtYEzdSHtPt8eZ9WTW3x
fc4O5tgcKG2RFEhfDGNfqzc13V2WINKAuz6Qb8rJHCMhNEjFlYQwZtzPguJ1gRJ8HKVvZsxeKbBI
RoswTZI/d0MoO0kaCvxskRwuIqsEY6dnEVSpSe3p9S1tfdssmw8dHZaK0VTV0DSZM2Ul85M6y5A0
bjApgWWpe/inv++kYCNMGa8e1IU0zpy73E+rySxhAd0rZ1y/y16CyGbTeMgudcj9B8zBtKhmKaoM
vgq2xosgaZqBCo9KoOsqJK+Kbg0RQwr7ue9wYPF9bvHCaqokuYUHYaT5lZWo9kg2U2g4lqm1diop
Ahxdv5MW8rjlC1I9KPoGaNB4nRf3DrsE0Vb22Lmm3Z/m61xcMLl66S5EcmdW6hOzs2LFR5vSvPld
zxufFLRoike8rFr8QhR3eE1/KrqETbj1Wc1AHyOP8lAkny6bxGoTMhic/m8TfC4vH8N50Nmrsiod
eTvidV59AbGSR+/LzJYeAxQrs1RReV0VrkD0qoIWapTwzETSlQ9PTm0a+oWPQFHjRffqFoki+GT6
Pr0aHZCbO8FL6ImCHWzN3lnoQiTnlJVtmkWZgSy/iqK86JBsf9fVip4gqxfiQgzD5cVBy4oew3lU
xFSM6VYfbRUc7UG8MYwnwQqyn3tJHe5AB0rc6TnjMon32anHDF2EDh3jzkSZJhv+KapmX71OEBeA
C2QRzeAHB2DEg+9HKh2dQP4cy6Y9dD8/pNBZArdwNVU6VLThUcA4DHU8CjKn3KkYT6aDlxvveAEg
rgamTKrrqkEVDMfjE/95Q+ZOkRFxJb/5o0BN5JY7UAW9zB4KyrYC9dbw3pQJYexbhqrw+fkpKcdY
SUC+R29eqXgfW3vY5KdXygQhudMqPC6k8Ue7pnOtqDGk1d9TjIiidvSl3RH0H8wOo6AcvoniLUKJ
3CVdSLo+FQq6HVg5dBt5LNncow9mCl9p6ErHN2zRkV47a0st2ZovzpqFWZBDU0HLcrpNTNcMnkrz
k1QLWWIEe8cHxvKy1lC4Aa9dv66eGFIF18Zjj5lDyHAMO1mU4l4Noy/14o4CjasmUqSK9ffqWxYz
jZGHs5wSnaPI31zp3mXbXDvb7NWD0JtJZcDx22Xs09TvghStI3N5XQx77SO5jeX3OXVmVONlMiMM
rEFOKH81UAZ4WYF148PMAIuC3s5SX8M2C0OIiiQbswSVk90he4pvI1Tjhw9z9jvjldlIlZ5EBr92
naDQ5l+RnO0ZcxdTk77GftkAgWQ7YIDAfyDhXfM6lnK4zUGTcpnMJVTLwG/q67eSdUv7pyJ3i/ym
kXYp2XU0sdNUEqzpqlEs9OM2rfWNcJ4MbFraPnfSdVQ/CPZszQVYKsZdYCoJLQzmgIAOtPGyozp9
aM87pPNQGY2RNMfEBXXlj78UyrupVphPhgyhyisnhWT/I9S4ZmUx8hEDNDZEVF8o0pTzVaMgS8zc
x1Vdyz+C8thMt5G/uayYaLc431RHvXxp9bBGLT6mU2LTULRyIgmcS9oP0iyPBA63/zg5ySlEj2+I
fEfznfVusrS5CNzXVw0jhwyw6xn48xaViqzIM03FVhXdsSMvhbW1gl+XV00kgl+1PtGVqcfGDMWP
OPshGa42CN6u61iO4Uf/V4NbNzkejUTS4WaY0Z6VkQcehmfHdvlr/oXGyZ14+Pw6MBkyhi0Zug4S
3LfrNowlGH1imEK/adEWDVrmvbSNDyI/9w+Ye5bD7U86Ir3SG+ifLL8Xv1hJ/nyFPqHn7IW1OCo/
861o7sMflvIskd8uY54tI4bEHkXdGB+6GW19T8DuOHvtFgD57bJ1rAb7TfBDIJQmgyXT5FyaVsob
xiY5OUrRBLkXoyhgpzZB+2mci/p5nIcyx7S4wpzuYimzFLTvm8rd1FIDPXVKK38V/JwVj98iCig7
Ue5oUfDvvt1YUtCsiTMThfR3+rb/VMErSLbzNvikb2qHXInO35qDvJTHJwUUpUzLKcYY7CR01ANr
gIi2GuZHMLZJMdmCUBy32rU1SjAonTWwDh5aSZ2e2GysaXRbbNJHUbxizXzfaMfd30XWBdkQxCxQ
WqIMZ48BFdfJtttk4K44VZvsoduJKA3XDOqNTO4uT3RZTkibzs5EtjmwIPJMd9B3v91IkVe3Am5v
hDFAX/pEg5IOCVvPunvW2/th6NygMATPGnbIuVfoGyHsRyyETL0a6iMjeO3SwDbDnUIPknozycc4
+X7Z/NfVQUwboW0Z/+fgZmDtTqYGdfzidhp2unWtdII6/ZUrziIInMtUJaCGkbkDNvdVIXegPAXf
R7xBiuUwB7NgvQQi+E5HK4nBvyb56DsLyEmKtEORCPvNVvfkrAY/tjBGIrfrKWBycGrQrCtoOUSb
W4O2M90d75IaT2qWZwNIiRyddQNfiOYOlYb0RpAMOuuDGV0QtNj+fj41x2ITbT4wnHG5WXxAwuhD
fZ4LjRHhRlAugv/NAgXCd/uK//1GDneM1E4t8yaLgIKmI33PPNAteGbr9L+ol21kQ+B1r1r5YgG5
8yShdTlsdWg10qe+vdKbyg6HT5dPksgGOQfBiueyj1WYuRmWt+qIjrZSf74sQqQGd1hTzYjTfjZg
B/19ilnfoX4a+h+XZYjU4LyBUWmmsZEgQ6HgnlQb2+8EDBEiLTg8IBaq5ysjwMsgvyLGEdOFsvTu
shLrt955w/k5IYkcllEjab9vPTRWge4lQFYLbZSbYacIFGI7+w6tVeTQDMUkmNzGWVfa+WSapREx
mnlrRUdgnV1Jj3IrELPmqOHMnOVwFiYHLRkHVcXbEUnIJnktXdauc+Tq6HXids/CIWdrzKRvJHIG
N9CpDGggTY724LMaVNXxnyiSn4aXP0mTXX79PRldSE26boRnTTkjDCcrSvQZmsb7UbZnd/qJguk9
RmuAFSV4iQ8fIlB4oylnlI05J3mUAiFI/S2qHhP/a/iBvpeFCJ3vEC3SIpxDilbbetrI0W1jfOBN
9EYA5+rJcRKBUwZucvZLB+Hga3G7hf5htcYY5NizPtJZ+0Ygdy/lXT/TiE0yatRD0TWOTu67UtTo
tWoLukoUQ1YtU+VvpKKaNUtqBsQWzBva3pLGvYwVq6dXR6OaIsso0uLbCHGvo1UtRGpftQKnnTFD
N76J6WGqvMty1l3jhSButfxBqaK2AW0d2UYVRrWwnvXUx1lCW4dj/ervxGGuVahdiOQ847YjKi18
ZEO1APnJ2fbD1G67D92uCylsBxfeKjKGitaPyM2MpnqU8ys6tPe9aKTHuhmct4kDWfDVVGEcFngX
V9d1fa+IWvBES8WBq9IVdJQwWwpBi6e+d/roWRqdv7QADk5RPWlIY6swP47lYvKbbBuBtIDtP+Ya
3FjCqv71K2OxNRyQakNQy72OWmpp16oYNlYicGF9LSdvRs82Qc/2BxpmLbIQyOFongQqJvXCFtJp
tJVmr1LZDkTN74K94tMwCR1rNaA4Sea8940RhMvH2foAvd9Sk1enfGHVqZxH1KggJJBOYXufadvL
1sA2+53XcF6pVxdm8f2KDLUWZyjxqcYvRtOgUWejxywRqKMxSYBx6y+IhTAOCMaoDUBAAxcl+6WA
CjnwBskuPWtbHszMFsXwRUj3+vcL1UJVoqplIAEY/Mp+JaltYlTb62ihyEUtRu/RJ7ITDaFghnVp
OTl8KFWThKNFp9dSWBafU1AKK044rpqeQSx4qRZq1Pnafr/Go8WScFuQ4tRLhd2O3lQLms5XTy2+
r7EqKZDD6ZwufTlPNW2j31QqyoY1yUiTO922HiNulZ+paH792h24FMiBX1Kg/pYOIUrUoy/ZbBf9
vvQrWxLNuhCJ4fBPyuUZ5XUTiO6HLrUVEm7lSvs8apoz+NXu8vFauy+WKnHIN2V6OkTmNDpWhoLo
JvY6Nd/8nQge6yTdzLQEq2aajlE8B9qXv/o+3xYjJ4FWJCjxdrJg+mz4yW3fimhL1sx5sUp8T0yv
Z0TCvec7cjxZRz/TJTso9CyxDSQEBcslksX5PyTV50BiJAeBdhWlrhQ9RyKqF8Gm8ynXeNSntlB7
1GzoL2p6b4UCoxKpwOQvgE3praAYEhQI+819laFbP/tUCOPxbB14JLNk5AgJw5n3Di9ugGSesSfm
dVUhxER3vosJkIqjOBmSd6LH1to9tBTH6TQNY1dMIxyfKNmN0U0c30/xE4KPdka/fsCeF4pxsKbq
SlqqFiQVJLc7K7VL0RNrFWAWEtjfL/YnLqNxjjAgzanyyKa0cIhypOGOyAI7WGvpRdHMeY84JGto
BFr8COhSeQYGF5/APrWVvLF2qhfqxLvyLneMWxGkibTjIC3QKqkNCuS82lmz5cnYID29TdGSlVLR
o2g1gGKBxlvHDCTkaPhXUR13YJuIsJKsTFz2GJsRgvh7dBv+h6Fpa3f3UhiHDKGagVzLgiv0u42F
BR0ZN6Mot7Z6ehc6cU5QrUV5oNRwhiMK3pv2qA5g1+q3l418/fJeSOHOk475BXonAbXNxyZ0wlsV
3hZKoEKneWFkK+LuyXWzsCwi65puUL5ZU6mTALPoA7QZjV/MAZ5WtiXmrrMyT6DZKrrK/wri76Oi
jEK5iyAItUi/ZKdExU7oht9qbxxcNEls0q0WuZdlvk6Keg+GZ5lcTMNIas0f2PRiVr4WOqB6eZg3
rwE9JANtRl+E4dN4Q9fe8E+QQ9iGLVKbs86mUrI8CSsL00c3ulwCuYSFNszyLmnJWaZslEYZ+LCZ
fjN5bFJJu0NZCorMUQIw7cJtJWIB/gOAndeVs9LZRL4mxX2MQcrKTf06IpPOtvVo2p8V9LIXV+MH
skDgtf2/lRo8+OdTnxoVZlNI1UGad5QKnObVw63gjwnqGg3ZrLfQXw46ZoWPqJqf89Kem12NyRez
5Vw2x9WjthDCrVrWYtZ6osLjS/JT+2NU9loa2ZMoBL8Ovgsx3FqFba/NJHjFw/Y4u8khujYfXom6
bMlV7y/rtL5wOmZVoj1VQRUqt3CBEdR61iBEICVuHOmHGNSkaq8KcHH1FClnMdzVXCN2rs0Zlq5o
DTuvFVv+wFwXy1pI4O5kdEJmmCUKk4YZeL1vazGa5NNfmihS9IftOavC3cNm28dZ3WHFBqd6YhN4
WM2O+oM1k6dfRJeWaN24R0YtzRQpZ3iDcVUiadXZlibIK7zO/HuHPueF48MpFR0tEI9ia7pDXYBK
kBU9DOBdV1ymmOFlyOKH7vS5n8CtKduJqwtYFAQ68qEWDPRI5UiyfGcO7wPr2hSFP0Tf5xA8H7XK
T31s2CS399MUXoGBwv6rU/TqFSw8T6WKDRNs/0CGDCkzzbJn8qVKBGktwVHl4ypNECEbA3IGJ8Xw
xnD+oWgor1BTAciJ7Pv17ljo0o16PTYVTK6qN/CSXuedWJbT1nZwq4NeYPzA0JjlyX1NQy0E0jiv
1JlCYO1/leKHefAub45o/zlk6DqJgApngoGP0ChRjpGVCESsX6iLQ8SBQkgyPzNZ50zwpPau9V31
qmvTxbxylZGAmjbznFFlIdgr9ssvHV0OHXS4mnLLfL+53qtyZQ8NCqq6z33c233w4/IqCqxPJm8v
iskq4qGTRuBr9TKMTlK9BMPmAyJUBc8ONIoRXeW8vbAapxRVWr5TZp9NtFlmk+7EsuAmWvfQF1I4
OMg6q0WdElyFfpN8lT26M935btiYNnGTTbARPdtW120hjvdM+shq5XDAgwDoneulm8F37j5dXrnV
VK21kMLOwOIMIaWelGGDB1v/0nkEl1J/g8HCTuKgGQhvYYy7zm4ktxPA3rrZL8Qy5RdiM9pbljHA
KH4Phqa2VHpJ7DJ3nNE+k3s1sMOf+v1lbVcP9EIq50yQSFHbFISsTl987oYtRghd/j779++O1eL7
HGAYkq8XowQLGTB/o5HuVf2bmt1VkcAnXkfahRweNAp0Mko9QmLtxr9jr+xoOx6Yo/dfsEK0aBxW
KAHG45IRW1XIh2A8pKIirNVX/FkZnkKwArmolU84vGkAuJsCFwnHOk+dWL8i/n2YPJcizvFV9FtI
5OCiQueFlGl4NpURevlAxaVEd0W1a8vEltNKYOqC5dM41GibskoNGeohjNXaRWJktpEVAmwSYAU/
U4q2Wpb6ATyVGR1bVli5KCnaEetDcdLFwnFgkeCpaYxEw4WrzRs/rvdyKKI3EC0XBwxaKddG48O0
E5M4ed3aoWjoETscFw6pxoFATeImCI0Bh7S/H83UU6L0kFiSRxJli/Jz1Y46ES+0aHs4XCiCOkGl
D3Cnkp5BH+OO0a4vRJi6HvNY7A6HCpHS5YUOUHXiwp7Rkz/sSvc3VTqcMFDbBYec2OWViq5m/4VN
/dT22qfLALi+ewYxZQ3dpIRvq5O1IvNRcggmcXJb0E0lKnD9w73xrwD+zTErZZQS8EM78pfWZQOy
Aq+3pafUTvHGKBDm7mzRuv4Bbc8yObiQC5JEhdGPTpaiTUUDRXu7Q0EE693LXPG9v5oGRQrv/4v4
+nsWd6NagSQpZo38/SbYabvsLg5teE/3GAN2bJ3SMan3seTBQibnbMSSlBa0BMirWxZJCrwxs+mJ
VRgwypn6Q4nDhTgOSHp/UuSJssBV4xndJigRj0P31Kx8xM9dyOHQRAqHNklrVlaAM0HIHZltPTzB
u27MSYDzf3APz9vG4YrRZbQlMratqW32/EH49jPN7MhBgbnbPCQY2eldPm1Cy+RwRS7UoQmDGhfZ
9+a1SmPczffqzej9l+lt6yB21o+Dl3zEyFC1xEVGay9JD1F5p4aCNVz3n84iOFcjUgkKNGZE2uVp
bzWuEX3KrK0SCwIX69f/v1L4B4nmp9bY5MiHWMZXy7qZ1dSW8idiNPYsqj4SrNlrCGVxlIMEz9Oc
PRn8eBe3V5lyFI6rFqzZ662wEGEhAztXHR6pbZt7Kb1PKUrKg2+qyOkUyeEQgmBasGVgdqVT4Nim
9XaMnomfYP6QIKizWnOygD+Zw4Y0HyaaMw8A1Jiv15eLzIuF7l5gn5iykr0+33sDZ2PgEKJR6qYK
E5CtqVbqgrM8qAon00+h0TiK/1BjiFSU274oIiMCC57dpGrqWVNjOGz9Jt0z7rLAq58NTwFNa+r5
cBHdy1AhuJj58ViRTJSUliFsvo1PlhZ8koSFTyJb5/BhqM3SJDKI/RLzoUq2I16tkWjdRDI4gNBr
VS+Hsgf/QLIlCFZUc2sHz3+1VO+aQvI+SqUAd0Zv3RA/son56bKAP7y5/7U5viXEUgsyqvnI6DaS
Ewje3Opn5vT2dDM74a6FW1E7w1Xw7S+lcg+RXpk6ENzjAAcnjN7eEFz1oytjPFV5NWwM06FeAm/m
I31Pi9PMl+EO4FZSjR4ImGq60xraQS4R0orVj4Q4zxe9woGG1cdTkVdAQVnZlsV3JT3Eg6iVR2B8
CgcVw4wgU2lAlRAjh9SXxtr35k/BJolkcE6ElgatWdYwjdYdPBPFTkiVJg7pkNSjDobzXIWHYDPd
X5YqAAeee0Nv8znQZhRYyPO0y/T+RjHCzWURIr04cOiSup+jGTeHHFy3pHYSa5Navz4gQyMaNVEN
hrwQ56eHQ6WNA0X6i1Z7MtqZeeOLZq+uxirYgHJwUimaoXJqREM6N1MOESXmJRWtExqPtXlv5D/H
8eijMoUO+8s6vT5o3t1PC4kc4pEJdL0FmtSwcHjRNYYdlrsAM9ib3DWS2dHoZ6twhnJ7Wezqdp2l
8jEZisF8RcUyiWHx2Zi/GaDV70WmzhyGC5rxkx3MTO+iNsU7vKht/YDeXUeNbQVvjhmGXt5FHwuo
LpTiANAK0DlmMVp0M/0VD3ZPPhNR3YFo3TgniUZmNNMCOmX0zkDjf6PdZ+VH7qeFGhzU+VY+DFMN
97VEwqAYtN0k0d3l7V/19RYimJoLnzLJEcMkBgDBDJ/B7pYkmHiQe5YuYAIVrRYHdqFF0tFvYds1
wbyYvkTuQTqZsjAxJbI09iBYqKPrymjGOaISIHCpbXbl9XZra1vlgHKh/1CXJFo+DiXo1P/De6vp
5TYZ4zsreKF17qko7Lm8UesvwMVOcfAwNVFWE0MBbVKNPqtsh65pR7vuIltzEhTWiHISqzfFWRzP
MShHNI2sEeGXouuvSrXb66PoDbjuGi9kcDAeJQmRDAt+ZHdIj4zhVPIw4APjfjB4l7UeiG6/9QfH
QiCHC0GSGKDEgXmMm+prCaKkCWO0McbwKnVEeTfR+nH4IFO/JYkKUsO4uAnJ13gQuEF/sAcD9Ri4
ocC8w53cSQnmWe5xpJQHNuWa7qJtoqCXa3BZeY4q4kZiJ+c9hp/FcSfYp9ZIpw7Zy4h8Hmav8kOb
TLcZKIRFVK3rWHGWxJ1hfyzzIG2xST6N1KsiAr93aoQIpeIlJThU68f3LIo7vkU2hHqTw1eh1gF0
fLGPcv3I6ZIXwdldh6WzHO7sxmOIMXEJu2T3poahFs2WvQLQsRaneO0Wm3w71X+nGh/6IFNQlx0T
WVnP5nxj9M5k/ZQUIUXXup3/qxof90gKMPf6NYuxgz1Cshubfkuc78WRsQkSe7oS0scxULhgiHwU
ZMLMmjgpEJxS7A4jT0InOJhHxs8ldiNEunFnuNB7qkwRqg4ylIMqErWFtMECW+cjILpSZ0qp47Ee
T1NhN4XxdewTTyOSJ7BAhmyXVo1DCzlqqWUW8IhqVEnKbC7n5Pbwv1i1RvWMHOZfyuPgQskVmZoF
zG84xLcsb6nv/Z12XeypFx78RiBOtIwcZIxJZma+CSwsfTjKmBAVqs7UCk6USAgHFqDOxMM6whLO
5qMchDatU0cRUsKLpHBQkUhlX82s6asP+02YSYf5SymbAlUEuMcHPswgTUF2AIhNycmKNHChhHYq
P9faw2UzEMnhLnh5NAY0F2JfwuwxGbJDn8ReoIydbRj002VRgnVTuKt9NA2sW4+0ht8+GihBy+4N
svs7ERwcWF1EK4s9ngvroSsf/eIGmYzLItYzQqAJ+OdW56MbMs3nMZahRkhd8zrfG3gsoXTwkwwC
5lfKbckVsvQLsIGPdtAspmg9hl5z5eYYYx67aCfpvaJA7bSMghea/6X5ceAgGUlM2h64WvTaz2Qe
nvR5tMe48YLIFCCDyAI5ZKjINCmdgRBzp1o7NXeb3rTHNt80rWi4gsBBUjh4IElRqLBAH0X2nZ2M
+4EgE6vaegbOMdEccJFWHEjMQxbnDbqyHLVDgkv5hFCpHabPBfUum+OqHB3pSR3cPLJqcjqVbWkV
jY7LfcxvwCvd106m/WhKgZR1V3YhhlMnK6U+lissHdyjLXu0JU63Mba/C+KEvaerDsRZGk+vZal9
V8nsEZCiwV71xp3haFsk0uzSEbWcrtrEQhSHf1U7RgjowFcheeTO8WNJWrvvOxud5PbUPV3erFVv
BRuly4hakXdETSO1irakaG3r8aKpvphVLThLf9inswTOHNAGFnRtpOIJ+jpLj5Fvple/R+mJaaPX
oXChD2cVSdZlvc8icCH4+6IrMEc7keboyMZLB8b9Pf+Ivl1eQZGC/KPXKoxQwTFA0/su/BTtUG11
bXjhhKFZ7E1ViUxx/Xj9u578fMJ4iPw2BzEC0lBX43hbyBSzsnq7E02jXb0bzyvJk353ulYlfoop
TN2Y2/q8Q2e8m37sQbqQwl2P+pz8EzGdxuCQqv7OCiJPruXHIVS+mwW9zksU/M353ur7U9hr7kx0
9/IGihRlR2QR/gniyUzDDgsaqr/q4XunHLXo+2URQhthv2Eho5ow8T0qgYksD9846QalNo1bHZkn
7XuDiNpLZCPs7xfizNSUCOYV4LmDmGknb6oR2QE8fdqPRWMW+8ddlUGakBHBGB+TK9kYBtYhnzjh
k24zel3LlUXZ31W3YyGPQ5NWi7WhYswTDPXZGAHzqNslC2fhcIuyoiLL4MAkB4N6iIFhcA9z1PEG
BZx4eoUY8d8ZIN8AZ8a9Vco+E5M+zKmOnTomwpa39VvlX9jgW7JTDAXSuwELp8y3o+L17c8ou86T
ByJsM2JH9t2r8bxFPJdBlgR0Hgp4T/GRlUMlmCcctuip68D8Ke9AcSCydsE28e3Z2qzQGMFuDMLN
HuoUk9RPafjz8gFmZvVeJ0O32MA1S+bz4xhuJPVyjvNb+vXXzNDsVskR9O5Tp9PajRpkNkbjbi7L
XL+azzI5Uw/Mqmy0FoH8IT4UykauPl3+/jpInL/PWbc+G3Vu5fAzOqptrAqBYdJ5qo4RW7WoU2I9
aGtQkLOiAdDA2IC3gJSOdWchNYrKkGNwr22iA1bSQxzrNzspXB0BTqyaxEIeh+mjJuVhZbIHcd6+
hGbkxFn4kuSWyLlZdQsXctjvWAAt8hM61ZMImRDDYe2O4aZQXXTRoKFpl/8UcdyyHXlnhQtpHKxr
zSwbmEGOtYuPOaV2+r3C7NQpcNiLn267VnSyVk1wIZBD96gl6RB2WEYVw2juSFD616FW9KJVFO0W
Z+lt25c6CSbfMWTH1PGcZPNaDI+eFN1V7uJTAHQXUy+LpHL2byp1LCtjiHdKRa7gGh9TZXLD3BLM
XVp3Sc+LyNekdnkJd95EXQAK46KTsYnugsf42d81BVxE32bkC/L95aMtOm986xvoFktrKNAWO0yO
1aFOSoVpwpWjWE9W/hd6QupNga28ukCLo2AmpJoVH7H+LvPYUQjupFPkFEckm7ojm0wTucJasFVv
YLG0HKxkeW51XYdQ/ODUyGkhn2F4zUuHlu3aSa9Flb7rBmMSArJuRqDBGYwRNnM7J7jYdDq5mbIt
qsEuYlFw/P06aqBQ1ykBE4RKMdvqLaSQgEhpakJKqu2rbluJ/PoV23grgEMRfcoHJSlxr7QbzWaE
YTEoHy1P817HFm8bQQf1iv2/lceBiDZpNG5V3DPSVWQgkMy8NsMjN8keVdK/jVFY+fp+q97K5BDF
0FKlLYwOheaFabdquNHJcBzQaa9qsy1HvocJvU7dh8gPZZ4yyraeB9dJg9DVGIHLTk1EvfiiH8TZ
DgjLq4EEcL9AnWb3/mdCKRoMni4fe4HpmFwrXUSsjk6SjIbUObet+KE03csCRHvJ19DMPqo+rIgl
KI9S9zp8NNuivH6Cc1eeaidHRtT/elmmSCmGAQtc6WYJKV8ZroOm3acVxpP1ny4LWHmcvTEWk0OR
arbIaGowluEweK+Djq/0/5H2Zc1x4zzXv0hVEkVtt1q723scx05uVFkm2vddv/479HyTlmk9zXc8
VcmVq4QGCQIgCJxjs3aqzE2EZD+7hsAwsRXTUEyAV79VBxyZltaAV9mZVOnzWNT2lINgINJEjym7
y7aRw7kRk4Cyq24w1DuQ4Uhp5WddF1xeuPcJpKYATBX/iAmYy1fGss3OyOrQTmE/Y/Kw/KVkaDAG
Dnxol5gXvSznffINOYAts1QimyYEvV0yPGxNkkFI4U4ZiGdTg7igzAyygQA8JgaNVlnHdtgRgdSd
BXwjlbO73KqsNLGG2pXmK6X6Uop6v0Xf560uN9AuqMa1GyoPU3HXi3ygaNU4Q2v0Th4U06zczBq6
2iZqWRr2WHfR79qSbTOS1txVY0N/ydVZE2DGvr9svt0xzviqpparIssqt5SnZyJbn4w8OYAOyB40
yZfC+OtlA9kLaW/2igtpFa4XapGltZt8ea0K3PSH9XZ+ACQgWkIAnC4qQ4j2jgtpGMhfwlIKATCX
PavpiRDnPyrExa8kb9VyKabaXUgNCMcUGNB2msd2razuj8T0oqhw+iRz0Sxbx0+dWriCH7Djpt6s
KBevpnFSpKSHhhjAPekny2/vGN5Q4qjBCsSweQZkiKiyKbBY/oHRMPUu6xLItPQOidVtGX0Z4sWr
ix9y87M2BWMe/8NoLBBswg/rOs9r3WQgocoTHVNhh8FLDrlfOOS+8/8mGsydVSTv/V2RHYqzPM6h
tCOZkkEFOJ1GVhetbddWZPiGYblJPThRI/u1sfwoaOmUoxREciHw1mzH3l4egSspA8UGt3CZ3cLf
elFDIwZJc7VyMWyKCT858sNBezFjsAAb4a2BEoZOOnuW9NS/bEt7zmArmLPlYjSGJu9zOFLSLotd
jKjEW1F0wqTecmi18n5I5EYWnKC92LQVytlvDJBGjFsbldsYyeNEalcZVIyM1yFaMtbjZQX37HYj
i7dbKjUtqkZR5WrtIdUtxzA0NMY+dbPfAZn0Q84OeFw6UPzQy6zxxBdFQaK1BqGqq9/kR4bjx9jm
QKtzkl1wSfqiU7nnCTbieO3aXplCqUAczNHADPjOcb6bZsEdYXe3zirxEw+l2lhSDZ4et8XEdTt/
0ZC5JuHXVtRRuue3t7pwR3Dto2IsYsTEMfpO51tDF+QMu6YO2kiqyUTTAUr19oypkWTK7QCrW2nh
KuOpM77k/YAH11O0iii2d/dlI4vLH+Juks1VSVE+iJ/A5VJZmCNsRA2kuwu2EcL+vknx9HRigITY
/Ip8LpJrqRIc053mSoZ2qwJGF4wwYHHmMoVyBKbdaELA5BRoSFwP5VVxjA94Vw1E/Su7DpDAz+vo
/ld1vmMhqpexL5IRfkj9QvWAlLfT9CkxV4yvuoN5qxreZbewa9Qbeezv27VbYqvL0cjiluv4lFXa
iRpDZI9T4quhJIjX+8Zw1o1z7nXSgDBa62t3WL6x+Ym++lSJ8IP3beEsg/Pj5hir88wS4tb4oZjP
swhlc+8eBls4C+B89qJM7TzGCk5P/kqBE/uZQx8ZvYbqZb4oP94XxwhlCW4wuMVw14o8GnRjnFo4
nVcK29zVIrR9jx6mdwLr+O9n/GHoEEJNUHlQmXLKWUM55WPZ1W4G0IJwOta4yhbWw2WT2/U/ZyH8
XIZWYowmb7BFawqS6Ph+BCH1mrmh8SjcrV3rNk1DZ76OEp7hadGzuh7MsHILjEIy9NWmMZ0+cxu0
w15Wate28eYCt2roaFTgXATaYwCNIZeV28XEXuKTAhyO6d9TMmJ7LE0HSBCKAbhqvj2sEp1Gq0tS
JINS19lqRL9q01gKPMJe+eSNFM6dSqoUW2pCELq/jSDwLt0sA+lS+iW9Xb0xiD0AqQsi667T2+jF
LZ6VSmgQaCExLc1DWXUgU5BcVQkB4tMqD0o0SUeTokksTILLu7brLTaCOe9HkepZSY9QOFiPEf1U
iyLHvlWcN4zzeJElp6s0wptr81Uj/erk20nYgb2XsW+NgvN45UyrZA6bGnwxEXAWLI+iYo+HbdS5
KsE+idTh3ENSaesk9RaOU/PTaDzZOMajYJxm1zn8syOKzBPFtJ2mJnoCVHRpve9RHe++y8r1jBd0
XdRGvu9aAcoJbhX0Fal8j4qCd/Nw7LA58sn8XXjhEeM0D80xBchfcvfvX+nZ0T0L45IuOc710CjZ
0kmR08mqM1lPcfTvIc3fSuEcRCrlAEFj6VafPJH8SsOAgREJyibCdeP8w1oU8kJW+O+4spvfjFej
uKG/0FNpBeZBzOK4e3HZrBznHBRrWLtoxsoZk+JWhS031JYrp1M/ZVJvdx8qqW13ivMJM1Uaqs+4
gnbtDwu9/qooVAgXkPMKQEWppFVta5cE2a3lh0e0fx0tNAWy2WXRzWjfxZ0Nj3MPqVSmc0ER0gvr
tiR4UhBUDPa+j5F4tOWpFhh1+YseLTKlXRNTQ9MBkKfW+yjzL/vovRi+EcBf7eZZJ0mn4ZiWKfIE
82HIv5fmi14cL4vZ821bMVyitRSNIRstUoVBRdeTdJ+i/jAJO5EEq8X3ck8ZtcDmCvfWec2XxWOv
TCNgf3ovumcT84kr8jui1eM8gla3yTTV2P4BB3bUjkkse+CeaKiAr2HXqLfrx3mFTF6aMMxwO56c
+jo6DMGMHivGEzzfiN8nRFpxPqFrQRFKDWyWlqBcK6E4cw/u8nL6/t9sgv2MzeXIrGjUr8z1oHRi
0/LzaD3m0eGyDJFFcM5AleUiDVOcn2z9Jmu3lfmBRz1luzGcA4jnpbfKSqrcfp6DIdE+K8o39IIK
jo9IDS41WBsjtxIQkYJDHi/4kXosR12wUoJN53kNU2Ma+3CFKdNQ9hmxV7linldbH/Py8T/tCeV8
wVAZVaYtTeWi09iNjTww58z9byK4fGA1rHmuMyijkesuR1lz/nlZwG4av9l3HhR8kGgzLuDxcUBe
uNjNFxSP72TWsf/a9bi46EEXItG8vnLx9dutUM4L5G2UpBRtKoB+oKfwZiZ2B+/2mdF49HYygndp
dYg7Mi6flxVsp/FJeGNm9nzpJ3C+IVbwJpAWsHf1cX6hp+wwAiZE9jonymzLCw/Ti27Z0gn3szIQ
AYXsVoq2+nMewxrNosoIq1+ntLPrWbvNtPolGcanwmyfJ62/zsP1k6m0sd0S2c2rUmBXokPCuRNN
T81aqim0N9HqiicKJbWc1kyBFupfNrD9E48yAVVRrZQtTlI3RFFdo8joRPljlF1VxqfL39/X5Px9
zm+NcTHraoRcFrSgB6l1+yHDK2foL9UsuLv/j107i+Kcl1zmxUDaHqLwijQE5nE8NUc2NZEHonSM
feq9df4jChectyGFFmCNLFcWuVCoboY7s7225E+r+TgCMsm8qZZfl1fx8i4pPJeJ2smrWlLsUrs+
Fs3NUgn8/uVdUvhisjTlZbrSpHJrpfFJrx5mFSyYetw2djZKApPYz9HOi8clM4Pem5NEkTgP8oNm
BXn+W9Kdy+u1vz8WyGxVCoAUnlAkzow4NAaiOUZfyn/VTdq5mOj6WcVJbHfDMhzDotSc1RhA6d1h
9OWy9H0F/0jnm6xrQ+tpocI6SHc9S1eD8iURvcwIFORbrOcl6Yg2Q8F1aNzJ9GVghTW9P49PE7nV
lMZr8+CyUvsmeFaKC3XKqIdFVEApeRqJY5ikRdtPLkgOREI407CMUernAVUQkL3f69pw3ya/Lqux
b+lnNdgv2CSDpB1WuVTxLGNJqzOvn6waJZYcb98CTUQ2wMWvSlW0JZVk3D/r3KkArNYNGLwTOG+R
EKbsRpl5GKwarBgw8454+nyUjMGT2qfLK7b7eI03k38Ok8GFCDkiKTEKFPzz69k1Tx1QMMxrwGP7
1C/89EZUnhLZABcxpFmV17TA5Spp/MI85h9phtmqw47WZtHUJWoygyCjMiI8MpIv0/zX5QXbVUAh
pqKrikVMHmesNqVlnqQZZ7NdnKlAS6wkaDlnK/4u/GwkcEbchmmSrrKsOTIpXZpcLVWQVACpjHwq
ulCLRHF2bAwWqesSmy+X6XHs1siuIvAUZeMtiQZXJyImXtHicSZdoO6VA8pDc8IJk6OIrqUIx2r3
0GwWjzPnUkUlSgPVhRtWP2M0FtKfoSxIRURKcCZsKVLUjQ36rfrmEIW5HY0fug5ulOCMmCInBC4S
HGU33hT1TRPbmSqoBezvPN5ACLFUhfA5R60nkqbnUCKWFSdpVzsyvxtqYw+ZbBND0Lm+v2JnYVx0
6et1qAZZQ0Ilr4VdF+mxqypBUVokgwsuZROOUbzClBU590YD1F9RLFBDYTv7/mSe9WC/YeNcEjrV
AL3BycTUxLHxBo9xn1qsOT0Irzs/O6on6ucnHZDGx8teZ99NK2fR3EmNaB6TMIxqV70rjwTIyYzx
Tr3B5MuILvw66ERJ8P5BOgvkjqrWlHEF3iXUJM3HonWI/pSK5siFSnGHVZHjiJYxGpkQRUdX9mo/
8vTjdI+59RcVV1/RaMG+TpZuvrZpoa/i7f7VYyylXY/9W8anRL81ytgmVLBTAhl8ejjTjDbqCBdH
yVdZ+k26F6v9QGe/gs7ef/Tg88MpqcqQEOTY8XJVSP4iYkLdLxRuBHAHNhwiSVsIKh+9P3iLl3mJ
B0TXJws4N9Oh+kgytRHGndwxrJQkNVAMYM8ueX8IK7y8iBohRdvCHd1cqVLVnEd2LTgaYHirfsrW
18tndN+lnneF/YSNdzAk04xVumpOE8nXc/4NHBa17Cvoce+nRLBm+97uLIs7nQOYdtNyRZjTs/Jx
MqKrJBP1fb92Xb/3dmcZ3Olslzw2e4qH19lXfT3wAa/kpL7pTl+pPX6R3VPhWkdRk75on7jg2i8Y
Nm41hD5cH6XCN9av+Sw4oWxtLunFeQFjqPPFoBWuIfnqTNNRxzx6ND+nViO4pwo2iZ+imKYpG2QZ
gohyY4zfwln0lCjQhG880Rh+k5Ewf1aBxiS+JpiIbQGob4UCc9svVJ7PqMk5BLUfrJQasG0NzATR
IXYwVsfi3rH0gFuBKTBRj9WuHRBkJpRQ2bB4qNiuHnNKBsS7ov1Rm4eo1Wy9E+zPfvzZCOGMLczU
LtXLBbfeh95luGjSJ0n2yB1A0UBruaQokn8kd9xI5GyPhNRUqgFVa9JcSXXzXHTaj8teSLBwfAUe
w6otlcJFc8a2RI49mH67tqC4T0Ulg33/cNaFr8BncyT3eoQMoXVRLojv5+vYqR8jgCh2fudi7KW2
wQ3j/h8q2Mza3p3gjWTOGqeVdk2mt7DGOwaUMWFMsHRTNwkGf3Atbw3AYOGqTupJbu2UaIcRJRL7
1cjNL+BiVpkQ0g85InDnKX7BAM06e3SsgKViQvBDkZ1SLnipkj5WcoGVlmKbLo7ygvkYJ/LAtqKc
rAB9gUEcXLaiXde10Y+LZeGY5dE4oQKlyLeleqfWglc70fe5+LWalhmpEaxUMX4m3YspCbpgRN/n
Yte6NpNeAUDIVfsrXffo9Ou/rQ/nOaaB9iQ30ZKpLvdlG1TJp8vfF51izk9g1Goa2hqxV2umYxEt
tomuK7lRBB5wN4Cct5lv81tqbY6LAbdAqQsDo8ZMXDS6fe136cNlfUSCuNc6IF2Go5ZOaGcHfmxU
HCclxiT9oRRxhe7vO3imZQzEoULD/r7JwUptqDMzwk0z1n5rBHia6ZfLiuynxozJ+v9L4E6G1Q8Y
fUqwZNGX3u0RM/pD88KYVwpQZ2vuZWlsm987urMw7pgY7bQkVopjwojHGeCRyrrGPkA8jv7/jU7c
aZnrZMmIjr6AWk3sdf1UoKoxGx+5oG+EcEcG7CHhaBBFc8zkKPd+lHzIpZzXijsyMzHbfGAuy0CT
i4XeWFVkXIpgO3hU03YqaSPVyLfAqlyjBKDaPZovDb/0Qze8Vm9Ab5C/juJjfMIVEe3uH6E/+vHD
i01Hk8KKBrwShXe9cWqLY1v/GoUzkvue5yyGi625XEXVomAZMYvZdWgX6hpb7l8u2/X+MUWjvo7B
Qarzg7JzEapSsyDLz8hyJY2RWw+its5XBOL3Z+csg3MFXdnMQHiGjMhwjbv6WPuxi1n4K+ObstiK
w54OS0dUNdmB0WdH6SyVcw8yao9IDHBiJ0d2lGt2ZrNje0sOIoRsdiYvqce5hkqJrExjbeB9VUd2
kxfJMTFkebS7Nq1yuwsb/QZJErUv79y+eZz141xFJqNSrMo1Sg/rraIexojYUyuafhGZB+cq6mWa
zXpC9KaAPmlelEXQHin6Pucq+lwnRapjynNAJbL4lNYCV8d+34W94TH+qkFPGiVT4ep68MYkivkD
BZX7ISQPQz8ECTCgimV2L2+MQCd+CNEa5yXrDbjX0fwZzs9h/ZE1UwG7Q1CFVPGeD503kTXppqKq
VmS8qv4jpjfy6l/+/buGtfk+Z1ikl6fGlHrcxehL33psQL8kgqxQJIOzq36pklDt0PlBh6elcvA4
YM3BZTX2b8obPTjbKtMSF3I26IRC7bV5UuxX8nXXLO3J1/30ZN6K6mf7l5GzSD6LM8ERotdjz8rS
DBNJOeiftcA4/V9orPZXUDcxGoJmbPqaHW2sYFkJreUY7k3NK1uXwfjeYegFaOyCVWRR5t0Jwqzj
P3K4+9WqLko8jvBu+g09RVcZ0Beb0ul8Nogdn+ZecHj2b1hUhl0zuBSDD0hdWzS5EkMeCcwWbIgs
opN78Ej7swefCvctMMVd942RIUBYaYauvf6gzUKSqq4LOYaLyHr9m6UUh5QouVNUDxi7dQ06fiTR
1zEDDMpZWQfGwdvTG4NivgwH9mqJ554lNpzBQpI0H2VLoNdefkxAB4AgKGM+7j2Wwxy1qlqwYTVA
CL8C6yWBegOAlr/fKUS9szsGCXGm/nfjvmayv2/WMdbKJIHGGMTsNNvCDUZavIWKDjUzN84c30jh
nJ/RT9I6aTWuq3d6oPkoFDm6q2CAffV68HqIlNqJH2/Ecb5Qlpp00tvXHpZaCRIlA8VGF5V2ay6N
17cY0By6ePAMtRBFRtFych5SWsxoIhRlt0p+KKu7hiDRFUWqvcP2Rj3ORWLmOB/NsEMb8sOMs6Ze
SV6Rekog+6pX3nQHwAlfdicCrfh4rMmTBp4AGElT9mi6o24fKb5aiipiOyF4qxcfgle9AzB7ntUY
XXselvtZNKgr+j53iNcpXTOpZUereRjN5z4VnV12C79g5vzsmtZYtFk6mHl53R8z9L3H7k8t0P3i
bjhc3pG9MPlmrZium3NbJHMapyVm8UZfP6UvIPJw5Xv1Bp2n/swKdk9CcEehSM5VWIkRS2GIDGY5
pZ9DID0zTN/8KlIdHUymlT9ddYsgruwaHgYOQfqCcUCMTL3VEhRKpC50IBYUcmnn+jd9VdAyJJqt
3j9QGzGcvzCUDsW6AUm5HISB6kan+rlBiAbfASPVZW+RIsqDXQ+1kcj5ibbDY8AYoiJZS99W82BK
33Lza1neDsNtkny+bCuiReTcBUy+gILI2rTkOs78NH2OaoE5CkToXMdnLWdtPtd4Hewl3ccsr9NG
9ZUszf8+CgPI/I858NNseKpRgOCP927D7CzXquMYOEehPSvZ72XQXy4v26632AjjvEU5pdglC9A5
CjBu04c6FL1l7C+aRk0MuZrsXvDWuGW9GHoqsfp/4zXGd8YxGv78iA5nEZwOY0Fp05bwqGF+qpGX
TYJLx75PIGcBLPBv3JCRNMa0sMoXCA+G2GGtFeypuyv9tWWQcrYMeBoR/N9+jrSRyjs/sPEAym7E
uIcbaq9ogyZGv+z+N2PBXg65KP7tm8JZS7aTGy31oepilPgwN2WiqQwj3A+Xt0moEOfnWh3wWWAu
ZyMFxfe/B6aoXX4HptArktt/lMa5u5z2rWLVrJ3oLr8vAKGfOdYNo+1NT+KKjsjKOU8X6hnJIwn1
3rWsbV0JaJw6S+1eVomtz7vAuzEIzsXJq4Z3fKDoOIac+kYMQRN6s8uvFoheLkvaK4vBB/2xBX5U
D7Qr60wYiA56bqwDM/jURexVbdAryHj5RAoWGL+SZ4FYgQnywCwgqJvzsMTMw3QiBlp91IMF5MYI
klE4Z0dMPJT6P8LiWVXOe0wIv+pMoWp63aBND5c6yYufRwbi74VXiS9K2wWmwreGrn2qYlodpwBw
SPVwFXUvlfahQHVWifMcwGJtwl7FMg5z42mVZYfm7E3SIAhUIk04h2GEgznPETRZ1kMiYzbmpPV3
ly2CnZsLJq9yLqPXrBTpLDpYtDr2VjW2E+tG6b2sTb18fLIUQW4rOGF8P4FaxpFKVtiCSn4167cC
CFV4tKu04LJWooXjvEUVFbMxVBCjmNOV3k5+t8ifMwxVXRazN8P15hRzDmM02qY0CRyGfCIOsoin
8SoLptQO3fyZup2rnlinVhx0nu5pKaaoWknwEwQLyvcZgJ+Wyr3BIieSS4seokVxhuaUZaKmSxaC
LxgK32Zg0SFuujBiwXLyqFP6jRMeDfAREfiq5E4XdF8LdpByTqOY9G6xaInKE+D4xptYztF4Iipw
73WSbvePH/zTadUMbYH30Px69RnbQXIo76qb8rm4nkHOvrjA2Zht5b4UghcJHDHfS5BGbVzVEnpe
iuVO1h1zfrxsmqLvc65D6asmVChyXKlK4gcZgKvXtBZVz0R5G1+NBtPBGFcTHBRe4vLPA7pHTQyF
ZQG5a2J3cXtHDF+2b/DA7Ncs5PAobb1NogzVwPjsCIelKH+NzamYW1uTj4kq8IsseXlv7mcxXEY6
ySCbVIEZ6i4hyEEpscsx9LXesJv51qSCw7Wrk0pQyjVRQpP5C4lixoNOQQ/gRuAFiLO7OQTTYAPG
6VXwIrJ7qjaCuMWzSqRRSYz+sVqJ7TIJrGR1OkvUF7ufh27EcIun1zQu4wWFsx7Y76vLmmSM285n
fauRq329bOkinbhYjA7cshl03LrJ7LbDX6r+snaiWYP9dA0M4KhJA7cWEJNvrW6J5mqcowoTnIXH
4OyjB8MrArR9A3UbT826T6/EgPb7ZvFHKJ8jVhoQxyrWXVoNFP+vDRRVo/5kDv7lFdy19bNyfFJI
eovEQCdFtCzvsnFwU+m6IN+X9lNXHi9L2t+rs0ac/ZXmGvZ6A0mFGd6SsXyStV9SRNzLUnZ930Yf
zvyUcBkajd2I8+5lbX6IH5fYB945h40AzuRMJQuTlDXl9y+sDbMDQ1TmjCcNAaPwYeEC3JD9DFq1
iKpi0AmvB5z16eC+aPolRjACblHuJg/zlXUbosmOgpZCupcN+/IC7vv1PwKBkP/W3KuEWrHVI79t
/b4P6Mk4MLDY8aQGFh5ifFbOkgRGuG8a/+ho8pMwijRarSWxlHp8atKrkP5UEtE67hZWN2px5qcP
M3JAllSA922c/RkUSgqN8V7xSKZnTHaG0ykpgKVsiC7mu8pRuHb0HSj0HcRnbdAk60u8dNcvrMO1
9OcDltPC5AjrVVwOFSNfbQUrutcZytqv/pHK+4+1W1OKDjyGoGJZ9noHbIMwAJGDpxh2NjgAx7cT
4KeCWyFxpc+XTWjXd21kc1WpSlLluIhQMjKSzpGXk6mPbgZYXuGQ1l6rxxstuU2tMjmV0GvEmrOq
2+w0HoprdiwsV8grv6+TpVHF0ACRzo/x45oE6LoWu7j+nF3qKIfoBuH6tRm/zO0ctCaFHxa2KjDb
feM5i+UuM6DCTqM8nSs3b2+k4YuCpyjy/fJu7XpMehbBORip07JpHJHttGtz1ZLlWbNEoLq7ImD5
r8BHgGhkWm6KX1aIWUpc9zCWMT/l64GKaoi7q7T5Ptu8zffTmZRSj9YClyJxmnKvrtBZULxcXqd9
x7iRwkLpRgoaqQhm4VGGkk+rG55UN/XbA0pRmNQFSyqajj+FIuRj0cJx2w+PEjV5GxcuXfqfZTcD
C2HqP3Lb2qjF7X+tjSDdkhjwTfptJR5RvaoT5Lh7XXtoK/xjAPxEliQna7Ka8AituzjrtekA3Pa1
Hcyn9/Xv4ii7uDFfA2rFicRHdzdiazpVVEMmFlAh3+4bmfUxTGRYX/2y+qs7BWxurz/Ft/Ghd5aD
aGxiN6PaiOPMZC6GEhg/eCuxUtke1dQuyGnEBWLNTjN1BTbJHNy7bESzTGrpACSVX7OHjU0OVjzP
AMLFVe+wgtW7CaIbJcD4MBrv0dEnkLZ/zM7CmLVuhK0SUbLZhA+c5MEmkuJoVuckeuT9R6U4d6GD
YltaWaFoxNQT4+FSIiDiDH53jRfCQybKePY37KwWZx9jlGYanVkrWv2zLY9hekyryKPSjZKJYGf2
A9ZmvzjjaHGEJ9DUABZ/HA55En5RleVYqtFDmo2HNBwPkYysEiTIORH1n/wP/3XWk3MmUyJZTdKh
oT37HePxFQAu9/RorHaHZDL6Sg7pjZCWfT973ejLOReakb7RCZzLdJLuDL8JMudn+GjasstYwESt
n/vu8o+GfHNwMsxLTCQ86nTkc2/eTqYgNxZ9n0ts5KkvO8NCLj5U6bXexhgOF+2SSASX0ShGr9U6
q+nN4V3RB2EjOly73lBH/xF6CCk1+LINkFuIauSIlfPP1U+/5uCLwmOb3wPM/8i4vmXhEOOuShuJ
nM2Py9pYSwcoaBJMzO0zDNHlbnSeTbz5wysHokeA3QO9EcgZetZrk1QumE1K9PF3IseNTaf0Gzor
gDqMN4F5dC87rN3ccCOPM3Ijo2hk1WDkqxkdeh3sznLkKvMSxMCvuixqv7xylsU3Go59VKp4pWJA
1zJoiXGiLK95KY6Kh9h5FzoCcQJr0TiLV1spAjkmrhF/V35zf/yhH3/OTnPMT/mT8fmyuN0As1GO
M35gcOZaX8BS2umqSg7Lcl9lgtrevkfayGAab4IYzYqWlmnSuDRo1WtGFYKCvZ1PrswmB+Zb+RB+
6MhZDF1bNdH7x++ZnEjzKjdoGiIBQRUHNYPYLa+iY3HsRlzB4HmDy+u4dwAIMMUUho2PtIBbx6qq
2qFjWIahAU4qE1wZZWLT9spoD+ZHyjpbWdx6Dtq8rOixhnLa7BCz9JQp8hKlPl5WaTd6beUwL7PZ
tzyUJnkZYYk0GInN8LZjHyDv1FZaO/2E65cb3QlnRYVSuVSk10e09Zsocndee01P4+ccIwyal3+f
3PHhJG473POVWy25XESfRtqpE0CgqE4+d0p0Yyqikeg9b7UVwbnjtoiNtmpxpawx0Dulum0WPypL
8hNDYIV7p3kriHPD8pTGXdEhNy3DO2P40qnXcfjpslWIlovzvC2QtocO9E2upY/HdVQ8axIFZMFZ
es3oNnaHfDdrUM9AgVT/MQ0hQFrclh51YnpL+/yftHltMt+IomNUWcOEzk9j+jWvnmR8ufx9wYa8
xpbN90lVgTbDUF47S5PClvSviYgfaPemt9l0/kISZ1IoLxrSi8FZnNnFu6jTaIDAPmg3vccm9MCN
tt7EXuiRh8r7AIko0HTOnu/1PG9VnMqiUYG4iJfK7svfXTCDzwgAzavEFd30dq2PoHFcResz2KA4
17e0eaZkgN9H4/NwmrX2aIVEEDtEItjfN/o0+aClnTnhco6yb3ElCS+QewGebHTgHNyizVI9QQrc
qnliV/L5sNzpdmg3QNERL9muCW7Ecf5NXae4XRc4H8bd0pD5y1Sjqbquk68fMPWNHM7JhWgCQLc2
bgJj8q1sn6OlxaOaAL9pXxdwJlqKpmrvgPHzol3ltsf29/RThdjQ/lDWfz/xQwg5i+ACuda0rQHg
B1zZyINJ71XR93fftrYCOBOODHkuC4a3rxtSIEeKG5WZm4blPV1qLy/pacp1d+1DO55UN19A/ztE
tzTTn8sJ0LWlCNRvN73d/h7O3tuirptlZdcff/FUtwqyCXRYrCevDKzP0Ucc7mZ5OeNX+7VsOhBw
uURfTrTKg6wRtYkINeIsPmxBrKDq6LQvX8JvIaYxYtd0M9UZPfRteKKrz744cGuCTozgPVzlFjDR
y9yMirUEvvjkKW6OxrLopgYPTh9EviV4Ut71Thth3PoBAAeFfhUVBQu8jGt5X3wA6JMQFQCjCiBZ
wS3JHeMh0VdVqY3SzdVPZWhrGOUrmo+csY0MLk0BkybIrg2JOr0JGOBiBEehGlz2RvvrdFaDS1OW
Xk6GUocXb0fJBUaqo9YihlO2Enwh8LxS7wBzF6XRDKWdgahT/prUhy5NXd260wtHa0VVkF2/92fB
3mHlyj1lbLQVMv7iL3PytP5pGQStYq8EhpfU4RzfUmZ0Rq2MUVYOnuyhF9iOXeU2dpLvK5KK1DUn
u3CoPVXsAmUvB/0AGOIbzR0DrLDg1+zfAjYac15SB556JWkTJm6vzUBxGfJb4ZRX80N1LZ3kA/gl
a/uyxeznURuR3DkO1TXVc0DuOJipMh7N03KDIca78vUtFjPuJ7Bbwi2mh9yLHqsfl4Xvmyv4oEDl
oGHMlDPXOsk7ZegQ2CoN91OpsavMuSxh34T+SODfA5DTJG0aoeQqF/V90aqHqidHaRCVLwSK8CBt
+SyXWWXh3IE1zFb13O0+gv9EGDGOgrlFE4P0nGnUizlFGeM+ACalM9X3Gg0dvf5siKAb9iZM3wji
DILQPonUhbkpd3azq8YBaSyQZ9B/54seHXeXbaMT59ZntPuRvMWUzlrVoPh81lbB9u8WYbarxgVF
CdTBSbYwh+gCdNDRnfJRcgxndhSnPdWBaFCffe6dN9koxIURSuqqzxjIlKnCS0wB8jaXZNdq+NcH
zHojhwslRj4TyWJPqWp71IDvXYV+kj1cliHShTucbQ18OzPB4Szmb6px0srUXme3qARRcd/nUc2g
YL4Emyx/WRzS1QJEBHRhcGMj2haUqxiUwSgX2Mr3GhOXInYztjjvN+kskDtJTdlEGXgPcXPUJm+s
a3smKvgebhXdmZvQjRZB8rKfKm005E6UNSgLkRnBJ5BdPqEHH63p9VX8+2+iaVP0lLvr8jbSuEMl
99ZYTGhycQryWVKeqsXvRkGzwG4OsBHBnSpNAgFUK0NE1Pzs1GCcIvArXEe9A3h7QXzadxHnzeJO
1BJnpBgTEyFCqbykLfw6FRUxRSK4w9SMBagGFKQAIQjO1KK7WhpRGNp9jsOj/R8j5w5TRSajKzDH
4gBv2ZnzmwSgBMVjPP+VLqUtJTdaSuxRSL3BLPmCpb97ppKWpW5TuCM5WH0NJfzQNa9XjDLrABYK
HVnwwC86yvyUWDmjkKgTtGSmx9nVg8XTv69X/WFEF1D3azj2gWi0VGDr/Kj7rKVzD+hSBBDcC2pg
5SOHyHKBIxQJ4fxFuK5aMjbQCky0XgQcBFxlnURa/5ulE85LJL3Wy3hkr9z/R9p1Lcet7NovYhVD
M72SHE7QKFmW0wvLW95mzplff1fL53joFvfgXO1nVQ2EJhpAI6wVLpZnW9g+auz3+VpQlzPA8ei6
CO1oY/VRS7DvCCi77rx46S4A8gHWfqU9h8gJfYq+fPtqXeSJRxc3Ux8OFZKW6rEcj0v4rk9z+X3h
zID/1UQLw2OkLx/q9K4LG0etPl+Pg5QOgj+tp2hqkxRPw1wfn+Ms86qFOqbtUHtRQ/CnUz/abAbg
NIbXgg9ThDUOBe5AA59BmxF3dNt1X0QJ/rSS6lJhOVyCrqXuUp+W5sYCAliRx2CdeI8sgKehcMWQ
rMiCrFQugVlao6hkKos3ZM9zvB+0r0n8OdWJELv5jVaSBBfeRmMwTgUibN5lTjk8qe+qD6wECP57
qsyskYCD4tnzg5HuJOupoBaGN93MRYRY/68GqR2mJke7hCOyxYULYBDF/vAOYzZUkBlYHB6ECW3W
jlVdaarQI88OSnJiVJNuO+FeCVARklZ15LFTY0UOMGELMkr5xMkow12KZcM0xootqrE+RfG0mc2t
BAouJkuTJI05e0KjDx+U0XDKkXkR9tWdOfyrlZIdmzE3ef0UtzO6lVDB72SKZEhGg9Grxgv2w1Pi
/XojoXzqgxp3d13apnEbnGQYLNAm5kL/PNIkDi10a1AGSdi5rG+Divj9TcNb/b54ebLGLhttLrx5
/maYD6aCFgPhpykVhOvTDV1dmBmsQlc/xfMdmDSuHxGhgpjoyGE9gIMQv290340udTIrB4FG4V6X
srnJpV5OSsxvzGHW4omvnDRg3HUXv/jIXGyojU6KFyWeyFhNbr6jCPCZXtOgNBTuFWYxUpbFeLS0
LQDFvhjmYYpeCPX4b7xJF1fqCVdJsvWxwGgloFN2vPqkHTqgS3W7X+QwZAeNsIk3+Y6RJkyPEB2q
F11xOHzQcmgS13yW75NPo2f5xb6jviAlk5/yyjsFoZ4oWGDHSyw8WvUXOMN/aYhCJM9NQGaVGS9Z
yo9jsTOUv5uJEEHpILiD2MjVOUn5XoiRHk2zd1hq+tctYdun/vY4quAR5sHKcsPGHIk1x361RKcm
BFP2JAPNVd9n+gjA0IJ4Um6mQCvbEzyEEg9ln84dDq6OnRzV1jDWXbU8hAbhirbrWxdJ4sJCB4oU
pZMRAtV9dez3wfEFONKv+e87UDyxPPj7GMWVpxJEvCNYveD1QB7TYA1icnTjZknJcEQ4B5HF1hxT
xZp5gaEFgUP2tfCmGw3cK+B2bO7yjxqQGcab9D0zkGvtBG8R9qwEDhe21eLuL3O6D0PvuhESdi42
mJo5qiOr0gsvHDM3lMNbs6qfrougzk1wB2WWRR1wtgpMuH0L9AepfAgHIgcm7FqcCbfHdAkji0GL
Nr+v00x19CgBC0/c9G6Udd+vK0RJE3xDUQ1aqpUIUEbzo2HfC1ShQ/nJlmzi2/xDmncxbcFD9HPC
WGbhEiXgHAf5FoZ8h5vAb79gU1ba8/00hXAQpEjBQ8h6gIE3jsvG9jUWwjHvgc7T18ENP7Yfcy/6
Rt1eylGIW+/BGC+oneBWqUBaqvzh0PrlKwslPU9MfDcxLY/l3JpzZUTv1kJVMHiOtO9R3jrhMrvX
DWTb4m0s24EeHCuSQv7PpnCe1QwPcqPJ3HSunKTXnJEeZ+OX/20qcZEjpCuZJI9qwOWwykUZCJv8
gYfKyag4OnjVsRL2VI2EattB6yKS/0ur2F7WISYRO5xhnbWOHNzl5uexONtYzRw0RxqowuQ/2ONF
HvdfK3l5aMVyytBvzyM3rV3NT7FAYPwICrCHj570s9nrx3/38QR3ZTeK2oYpDLLk05aTExdfDX13
XQapFjfVlVp4heRLWMOtR8dkAF6RdpBcfZeey2N0wDWjBwkokxR8VroMqH6U8PPmjAIyix5B9ezF
je7Hdn/uJdnVzcrv7eUDaEkc4B/vu6wDdd1QOr2m3YS1Rm2Wbweey4cVfFtqpu00SRFnWvm7ZB8S
mzhi6vcFR2apTEJVBJ+xj125fG5KIghcP9A3e7Wss8MpfF2/QDXUkg8ay12ZrGhvPxb+e0pvVmmN
YVHRS4WdYLZzBwJnJz3Fe30fHX5irmdPGOX1I3szZ6xK8aKqKc8I9zDK7KvilK7lSc/yy+LKXrKL
nyj+N+oQBW/CmlTrKxUpcNNI0Q6ifbsukl3SDIRum67f5DgGgNllChPMf4APAeMHniRx/vfSHoxM
c1nkBfIzcYSbCq3kCFY9B1IthTHkIAtFQEO19y7YG4ihkpt/CYyD7Ku43eSX4//+m0CwEisY+6wC
LKxqYSYJwE9ksIuhMYA3M4A7KmfmoC5+sAMslG8SvpKQK47Ct+UYVTl/wrDajxVsPsVubO1T1W1s
6kG2XQ266CjuLmRSX0qjpPN3c49RqHQ3HJQ7zKj7vOFBIkBvhtaVNCG0VoCE7dDARxSYwYWT74yv
8oPpKjryrmkvO9le/kCYjnz9G+rCXUgkTOFUvK2Tqh+V6Iw1c2cEezVAiACkN39aoh2j+NW2w9BK
SyG6tqOezKjiIAydO6Af8Cik3Q0uR+HlVD/v4MBB8/n3LdT57VlFPcPuykLhaOG5fEiLZz3+RJzh
prtcCRDCqgRI2kxFhuJFR8VnwLGrDr0XOKrD19PeVQ5bCRN8ypwvdq2ZNWbzYtWp1egmWUqnqSuX
UGrTLa/kCD4lTjgD74zLPT72nJfJL93BCQ7mbnKnXbajeTGoWy14k0pLyzbuUSUoZvuTNGenFoN7
Th9hPdroj0o+e4SGxGcTwUJ1s5GzAffbW+6n0okP6WNzUB5NYHAkN/9DLkTcbRGjp6hNJawr7CVN
Nfb/AaXQgeyq3DNPKu44UVm1p17xRFgwBG+iz2E3YzKLF6z28eAVBdpBxCFSIgT3YWg1lvJrfDS0
h53EPFkscexxd/1LUUIEf1FVYRNMvYqJmAjjeulDX4VuqBFCCHsX4QVKqbEBVc8xk4OvQX8KKfwz
SgnBSSx9YFgpR/ybO9NVs9NQa469fLt+UlS4MgTvgKUFbQpBmfU6ucvZxYYDO/JwVfr2kcIHoVQS
XMRsRmxpahQKjPIuZ3cRWqgxsWlHZFDiFGEe53nYBQhP2Nx61ILuIEnz56FEqO/ed1v4Up9pmaou
1qSwXadjBQ0VPTvKnaLD6onqxuPL9Q+0fWQXIfzvq1gEBJAowKgUqnhq7tUV8xLFOGIolPDelBjB
2OxlGGaV89rb/alVfLP9UAU/r2vyD1H8oopgamnbS7Zdmynajc7sxgc+zgqSlKNy0lwOpk/NYW6b
wkWeYG0pnj12kiZwlNjDkI2HMD7XxovVEbUo6uiEMBRlAI4bWni0rlJnxwia2FF08PX1lj07xBFu
R6DfKolVqHLAkpPVwrGNycE42TeRn+JF7E6n/Fjd0fRg2y7uIk4oECWyMlRw18j1ZuMW8/3HCZMB
hErb+eRFhhBz4lGXiixG2hDI4WmwwZBjtA7zZvSJwWOS1Y602DuJ+GbbGyjmRaoQhtopYr1k4u4u
9/0uOPHdWG32ql39wqHTx4NeOdgY+3FdV8JSRARGs57aLo7ha23rPiluZ/u2o3YjtqeuVooJ/iId
5Ca3GviLosQl03zzJrOc4EfnTC7KRB8tLLXQ3FeUWQreQ5qDfphjmCV6d78yv9QNz9ojR7OUPKoF
Th2j4EfaaYnlLATOfRs8aJhRVwwHtHzEVSOcBxOcR1kt9WDMiL5amz+DAOkIEqePirGcy1QhcGqo
WyY4EHNJQYDEy+fWfK91Dy21xEycl/j6rWU1Zm2DRCXL9E/p3B5QsL+ra827bt2EGuLDl2ksk2cJ
k5O6XGBlUD4WWGC+LoL4KLrgK9RRbSXDhK9AawPL7L1qOnK0aPuRDaZrGBRGFT/4t+WK305CfOrK
qvYf1/RfEsZmFx1ocnrqzur8ZFcxPhuGQotsuQB0Tr9TMZf+a+3kK7YHUBKhXrf/kPJd1BJchDrK
BYsZTLuR/F9EPeyY/ewQI/3/BReDsgvBOSi91E2Bho9m15WjZZGjWMTA1/ZD8KKQ4BAi1hRJ0DZ4
U4BlI02wGJOAybTpjuBfOlYNlSuR30vwDbk5KbnML6wd+NYjmk9OjNlJFK3jGGRHHN1OehfIjIrC
qmyZgNcDS+6fNqIPttF1NnS0x6dcfRqN/fWrtekkVr8vOCFFLpalyQeM55Xjx6k3b2M9f16wRv9v
xACW4k81StPuWZpBjBac4vCHqmJIj2iyXtfEFmEdtVCqGrRGUB4O5+dksD5OGG+zM2q7bvsa/T4x
7Cv8qQrYcuroFe+48UaQf/oL2AiAroEOO69JveuxsZImJCyjZmWSZWIxou+f2+o5x5LldLz+bTYv
6kqE4IZYOjWLkqFnFiQPqb5rSDBM/j++8acrAYLjiaOsB6QtNnzy0Vu+VCgRhbvmhj2VgAn5gjcA
SW+73bVdSRR8z2K31sIUvAZHV/F5lzh64utLpS95FHw4aQ+CF6qspY5kCceXAKsDTGH8cVP91P7z
uKFWbikrF/zBMAbZWIRYyEm6fQceHvXFpoayNqPt6vAEl9Dk+hLFMYK4qXZuI90U7ItZPA3Ju3Lx
ixxx1nWajSatK5i2YX9WXoI9Z3TP3eXOis+j5nLULhmsutQB8gO6YoyvprMKunbCjLnOMGHfTJ/D
7AsDhYiWOUqbOXb8mBtEnYW4W6/Gs5IWWhkGKxc8EoH+0ygfi/Bw/e5umwPf3MTyNR6cgnuQzGHS
It5Z0cb+jpWpnxbhbW1Tk8/bJnERI7gI8PvpVccnn80R3SIVvDmlsVeXh7wmwtHWeYHEGwzBWE7A
qoxge8NcK2WsKIXH7KdRe5gourvN27oSYAmBqAYR/WwjLeHLtd84Oli4G5wiQqm6c1OSIIRQxxIe
0vCqECfhIV3D17XDPcauiffK5ot2rZAQjqw8NRlw6ArAF4IFmMM9fQj/7guXcwo839WFYx6VH9eN
brOis5YpWl1tAozEgtWZIfJW5vLGjO020WtnxrgBUBERorbMfC1QsL+iRH1aWfD00+Pv83Br5SVw
Lt/RMV/LEKPUME9GZiEbl/K+dYBa5wRpWztap/vE8fFPIrqgtSQhOjWpbVZZwIeYHquj/DwdOsdw
gHbxylBNFve37u5amhCfcGsHGaAGvNCy1+SzDbKzsfgmvQvYci1HiExqXE1jZ+J5kaTz2S7knaVa
x1ZbfBZFN2ZoEJ7vdZz72ikKrkLCAcolP8Wy05xI+QzyHzermgOz/m6121qu3b7/jAFSz54kRxqP
ply6SnGSc8wZZ2CXRVdMURKvDicnA8Lo9W9MGKxIQBkarIlBrIk9rk7CJHoCYqyp/NTN/b+7GOIo
1wwcQLviAH19Zd0sZnwA5KZnlQ2hDmFDIhVGIUtqbQ/w/2PyVPcfjCF1Awz7MSol2MoUObyRzOOZ
aouldUsJZKks4cw6T/ENN94NN9ZH5vBdxeiU3FIrV1t5IgiuGYgabaD16uJwbhKWUVgm3GZtpzmb
PgYhsAwMtBRlRwNFbtjEH8IETw2DrXVrwtZVGqlOHp3yDkVOw71ueFvx4A8pgm9WAUAwGkuPosKX
KkZVrvJzTMmMuBs3vCGLlbIa4wHK/98O/5AqOOjKqmY9mhIQoBs3vXU2ljuzJF771PEJ/rnQwZHb
hAFWmpWj0t5p6n6K//9PyD+0EByzMQMnQKlRHc6CFF8pdIos9IeMHNXeMHMNKDPMwOylab9FKI/M
PNNNWEJyNH7iRYdPZOAGgzA8OsiHHEgbhFVs5CF/CBQUi8Y80pcBu9rjfD+n+zR4vm51m99mpZAQ
Y6xhKiyAiGDWIP9Z9p5VH3Kb8vcbUfMPHYT4MhajhnFzlbnBM8b+5l2sc46B0GkZSLDQHH+Wffms
Ot0tUxFJy8jBhs7/UJDZ9hkMQAWA1wSbt0j6lpaL3RfA5nD7YMcTyHKv3S2Vq52yQ0W+ZLc/3EWY
cK/mxF7msokx1N99n8PHvHvHLDBOFWQfNvbKDFmsZgS6MoVB1AHT0ETZ7NQtx1qiAG22zf0iQ3BJ
Zq7nS5YhAwHhpv3C3MwbDvKP1pPjV0oIFE2IV8RGuPpDKeHUqk7NAOsFb5TWnwbWOF1aY0D9W9bI
3nW7/wdjuKgmOKVoZIttZxGf6OFEvOXeOrdnzCvtMvcd+H9/KCXc4SQMgP5mIqVoMdo8yvDiFeFh
t/L6P0QI13guMINu8qxlzjz9iYF0gHOjGrhKPCby0UAKrXbbvi/nJ1xqxYg004rhcWXM1uQ/2vrz
9Q9E/b6QJFaqXIBJXuEdqtCRrduq2P0rAWIRY5ECPZB4k6VU5/1kyWfWpe+JrZcrKlYsproCk1EN
HxDqN1pzOw29k9WEAyfOSaxT2C1o4poAN6ZX8qOlYc6uJ3GtiFv5an2rWkhmZnVRLKi86E+yq7rI
UCxM8HYH7c68BdfPGZhxhcM+UMMnlGr87yuxFXDMlgbD7NhsPeTjkdmEs9kqKaxvzWtGthIwxRjF
bBlK9L8IBDhPR/mFI9dooPYdqAYlpY7gBqRmkOd6wh2N2o+yeRwp4jZ+x4Vn1R/aCD4grgMNQObA
RAybjtM8trXulOV9+FJRALGUJsLd7zLF0GI+ATCwM8NuGiMyhu2k5LdveQU9W32XOpNNK5GQ9PSD
5fVSeFtawcNkLY//ygOIa8eFpCVLlYIVKGKhE46Hpnu5LkAhLo64cWwxVi+RBgntLvqo3QePmo+V
RQ/QDSfl0XC6TxzJhYqhm6cHTG9Tx5IQ0yz+99XpJYNqlRnf4TdaGVTLA5h7gV+JGJBOFOjB9g1a
yRJsuhq7MaoBGPCK+64g6FSYDwL4E2dXym6pJbLN41xJEyxcbWsMuDRwCHkaAvbpZz8Pvqy/pBgi
vf7hKEGCgSe6pcQFHzZp88iRLIA5/0zZ/Ug5IEqMEOOKTConTUd6lcS9t0TgFwecUCffFwVRIdu8
sJeDE4sa0sRMqwZ2CHp38uiNdo42zqAQkYjQRqxoqGqrGo2CAi2b7q3QcFoLTTb2hVEDqZQywmtc
bq2pX3qUZqW4cNLopBnvWANHaeH3DRIBm7ulHfKowGBErZ7ieW/Vt0PpX7cwSgn+99Ul1bsus8wY
PO86pmonWXPM9xTM/9BC8AOxYoFLa0T2kc5OvzNOWOI7Wj+UffAFJBB7asZnOwVdHRo3j5VGbWUu
UWDwaRIHlcOfQA45RR7DNl3+oNzSs4LUAQq+IE8H1icKDnCxb9vsQar+vv6B+Om8iaYrdQQXUGVW
UAK0AdFU3teYvgmO9nuKZn98IfH+M71mgYb7L93wAXztEBzZsdoVTn/OkIFQ9InXj4yJrXxTVoqq
nXBBU/0mQ1kp/Xz9yLbGLFb6sDeN/JhJbc0BNjiosOTgEXKS3BThYEJZLtqFPhXqtmtmINpTFKxf
qeYbWM0AzOT1gNJ/f+p3izcd2+gUeINbHqf9VPNaQva+1j70vEgVLi9gAaZ5lhtgSilfJO1bNt4H
C1Vq2v5YFxnC7a2AZZgOg4Lc1OzPktE5Yyg9Ed9r83m/0kO4siwNqsUskJGyWzCenZVDc8MbGjo6
4JzvkWrgUioJVzZsJb2JeC3azkG7931mFIXQdgS6nJlwZ9UpaRap5D7BPNi2ryulw7D+SqW/267h
Ika4tuqiY7SD4/J18fMA9LUmc9jwifg2hC7iDKBVmY1eNiiatTkK6nHomPq3JjhPmeJU0u0wf7DG
z2EPQM/BTeybWL9t6ofSarzJlDziXyH0FecEi9TIWDDgiclu5VPxI/MWxwJxPQaZ98tu2oGOj8xh
uSm89b6/j/jN3GCfGGYI6Ccv6FWg8XrFmDgMDOtW53Thx+v68c91TZZQ5MqqFMALOW5BciwelINx
LM98aPAdK6lrpyHODFqJXLXyhPJ+o37Si861lcP8DmKkP2QITiM15aCXLQxrSVZ0LIxbYzF2QU0s
bGyag6ECgsA0ZBvtnj8DvRUMdjbGMH/ZHsE/5yXm11klzH/T+lcyuCtZJRN5PvToj42FZ0w5vLjp
xNXHTD2qtUFk+pQywolpIIAwzRBJ0qL9KJPF6bCsXu2vGxglgyu7UqZopmiMGdhnMJXsatKtaqde
QI0Dvtar3pjx6shE7xq0vT3ZmKJr59so2Rf6z0JLnT78Hqm5E+LhWd+qmf0vj0/wuCxMgwDPL0xC
B+UEOr0q3EWzFXmyBYCD66e4XbFdKSi4XUMpJXQEYdwcaVhyMLOALUzzFdmaAoLezisussRhE0PT
+0aL8a7tT+UnNPuwHi+5L/mZb744iI3+u/o8K4HCvEkc9DVWemDwSXOrWXc69d4gbFCEDrXkBnjQ
KmbdcKt2oXXD9H6/UFt8228AIJMqNoaaTEsEQhmLbAhrFeYwnnSPPRonPqWTurPi1EfU9Mn8bzNM
rOQJT8EhCk3JLgC6COS9XV1+WJIO72hQdNznFNjQdnK7kiW4vTAe5aaOmtQbwt0vfo7crXIQi8n+
sFt26iFwifoUeZyCFzTHimVNjUXg6Dh4HKEk3L0CQ/FdP8mzH96VoK1UFJzhPHU1MIfV1JPrFyN6
1skWN/W9BE9YLYEZqBmwOcAzp/jxob8NPBusksMu3Lee6hcnG7vhI47yuu/YDicXuxR8IxuLssdj
C0hRVuVIU+f15iENz01P0bhQggR/CHj0Otb4y6DMfqrhseqf0VTtR2La4rVu+NbXX/QRXGHGsCIy
d/D18U/tpTvPJ+MnJ7sANex94DXIyYxzfJT2xSm7S25o3sB/iDW/5YvJ6dwyo2I6XDHbd8dX15iC
WVI+UJA52zcAxDe2YgBYRTeFDwcW0lZJeXcjuOXjalUBNo9faI2qV3yjW3Xbjn8lUPiABdp0vLKA
fKDbg9VoX4I/Qb4fQifdVz8tp7rj1MLT1+vm+Qp0/eZ7rqQK3zO2VDXoDISb6Bw8cs5C6WneRW7m
W168126HnQFysvGhPgNywMOcwV8UbQT3JFf+ATHeRcD5SG0bHxSYcI4y4T1LDGhQX1IcqDQlqykZ
X1eorL399KvlGruNfhMfebHY9qhqxOZVRA1cxc4IsF6Z4MxGYx6aQEbTSmpPM8MYl4pxg/EnS79c
/3jbRf6VIMGpBYAXZ0OOoKfu60/AaVcO5h1gCZNP2qk/zk7qB+4YEskQpZx4L+ZqCABtjRWd0ghu
ximu/bGRY1eZldaL2/Tluo6b2cNKReFWZGYVJ9HINzQwACXbjaO359wk3hX/YCKXLybcgrHOpKXR
JmxOK56aIcEDOKs3J45ZueAc9nO/qB0q5G13MC6qia5sicZebkMkRtZzBzTgwo989ag8LpgqprO8
f3Avv1UUn9Lol3dJESI+tDvtCyCWdwoGcJcP7Zfew6CcMzvWHfUmfAUYfnu3LzKFJClICqC5JaiX
5z9Z5FroQdk32T2o7Z0pc1rNjR+QmnnjgTxanrNeEyxkTFqtt8tk24WXjtpukkEeHVmuqgOULIyx
FQ9wnWH42izdi2yivBGQ2QafCL8mX0ifCnUsmqwC7NQMJOscoC1Y/sLcyrCnhpy3veflhAVXE1l5
ZBQFJs/C1tfayKmHH9fvHyVAcDF9Ce49fYaLQdNrmY8z1Yiifl9wJxPS6D7hY22qhMdVCMgeqjm0
nT6v7pngQrq6y5pqxgNHKpzBrz9JTuvGj9bHPnPnF45ehY67RnhJwm3pgkPJ5AZ0I5zdccRs47AL
MCg1HK5/me1X6UUvEWKmmowIhMPoVQ/+uGNAShxuGGqonC6DgrQk1BHhZZihtEm3YOJrZLOnjtoh
rON905XH6ypRYgR/MapjZdY1vlRuVM4y3+RF5RQ1MVpGWJwh+AY1WeIo7BGdB8U4gSDG71SD2NKm
9OD/wqrsghGCAQ9eVNANrLCms2cWp2QiGqtU+BAxZSKzCFAmwM1ceozscsr6qXGHE5+5kg+WS0Nz
UloJriCUOXRFz4tJP817sOoB4TH/O/psfuv5+2mHfrXtUTPC/PpfcaQi5EyuW6B4khXmNpjhzB/m
9M6SNKebdqNK5ADcC1yTJHiJBWwwap8hBai0F3v8PEV3oRI5SQXIIfnQGgShymYWZamg5DVkzQaC
358WUrZKbBg1jLBpbSe2n2Ao/higp+xfv1HbTmIlSLhSlaRpiVlyR3RafHUXn6yzDrx5IB+STRZK
J+FimUbajlWADKOKLGCLe0Atcztpp7TEl9q8wCuVhNuVWHM5GSGC+2Af8ujDTMECbVqCBZBbBc9M
g4n7cYuqlXGRYjyv6mpvCu/M3reHb33yXCj3cvNEfCB+Km/sbiVN0MY0wtnMeWu08wcv/cAR3lCX
8DhqKtBukcFfl7d5iVfi+N9Xrimua0W2gwjvZz13J32PgROn0b3rQjZv7UqI4CmUabCtxOYbhvaz
DASfWEUlbvGy5a5u9tdFbRvD5WMJ+cMwJLYGnFLMlxhfavM5SwlVqN8X3EIYLHIxqzAGaznG6k0s
Ef//thtfnZWQKYAPLV/ALIeexknxX/mEXatAGP81CliMRGJC6CMmDXMUsEbPcUkHM3IVZThIffae
KH7RSEwW7KpOwyrBkbV4PqnZ8hlMTo+t8Q7+Fo2txAiezVK1pcGSETYJtcjR2sqJahTZPpl9vlPm
wakC6uXLv8SVmyomDnXaLX1oArohO3ZHUE4cZp9XnijMDeoL8b+vbqhagdpy1NFKrupbxXjU3zed
szo4wQVUqVItZYfG0wzwxV9jgY3p9D6n6wg9+8f1C0o4HEPwBbre1hH4i/kFtZ3QfLYsv60pCO/t
0PPbC4hpQmqOObMXPDSVSAauWukYNvjhi0NgE7b9D/H0IknwB9XStMU4YNCkOI87Tsk4j05xM/uy
1+xHyllvP11Wn0pwDlqdTE1pJpwIC2u6qBCAKjvd5XvMCt/3xwZ9FJfaQtyuhVxkmsK2syoHBVbd
EZCqL7PLhZaoe0rPkzt7HMabWlEgYoXIgIs2XmomEWIFS59a6ZCnh0p5TpTbLPj0rwzRFPzFlJjj
ZGkwRKM5W+GJzQ/KQFgHpYuQAc3domaFAc83Gu2ukm8mHZsQ1ew2E0aqIsO7rhDhKEzBUVjQJosS
zJCP07fS+qmHRI66XWtfWYLgKAwpzvpohvUlWFTp9/m+9esjO7wLdnbtyk3BR9Rdm5jGgAEFqzZu
lS7dN1G0nwfVv35ghCsSS/oLMLqGXEHSjekZFh6CZtc3u+siKAsQ3EM2D5VpZLCAqP3CphOz7zrt
aM13kkRY8/Y1tTUZBNiqzkxb+PqotoJ7i48PwNKOfP4ZK5s/+NDjfOYUndqP64qR8gRjkPQubkd4
IxiD5P+qV4a7eF/85CgIMYmCsO1oV/oJNlEZy6CmnYrG2Qnwj9jITgAXMLmcI0RmR3Kcb/My2QZD
H98GkY+I4xxV02DYnABlbEApFYIU9D7yB/RYUZbqPoW8TPmZdO/c5bzJKFZCBR3HPtABhI/iVwbW
ds0LTykgGGSfS6OR9zbTF9sG8A8GZxRd5aa7yivipI+t3EZNku2HM4pFhx4k7R1ZkeT/s6gThldl
HZvYqqaJ8V5qbXvODdzlOfmsZPdyj3nM2XSmgKLk2rrNa0GCPmE19GZS81WN9kNZf7Cmu2r5eN3o
t4xiLUK4zcU0xHZmoR4FdLe93Xb7YGHEe4z/xLXjEiJ8mZTyMo4oFVWa4g7Z7Ryc8qhzmP0YWM99
Sh3aZhtgpZIY3U2ryhSU5OEDwWpuh96AdrjHlyvVpwVLO2DrKHbpE3W9Nr8VeqmaogLHS3l9BK1s
T0qzhtmxhf6KjA6OzKk2a8DgUtPzm05KX8kRAnA5xEXb5RmG9yanwhp74sW3E6jhgAykufOTdKT2
VLcu1Vogt6CVYnPCe6dKx9vR4UE5ANkebwJ6KJE6P8H5qlOtd+WI+muTnuv0ryU9kMzwm7a+OjrB
F1WtmkypgvazDhZR1tQO04mq6GY2uz4s4cZio9yelAUi8tlhyYHjCYY7C/Ctftu/fqEcbo/sBW05
2bVU4RIrbWRrM++rD354kP6aDq3m6LfSbXss/dCXKQo80gaFG13EoLeyeJYxnoozJyAIPOyRtl/y
jxyrBTAKP647KcI2xF2yvrdAgZcjS+uLhzF2J/WYGf51EZRO4jZZNCo6gn+Ld8hTcYwPmY+RtPhY
n2WPRyoqLm4lUasvJpJzG1pbNHKAF/C0ANbXOsj230PIXDV/lIrn65pRhyc4DLRg4wEgQegNMYBN
lqfcSJws++vfCRGcRDSqy9KqLQrn8bKz1NA1tO5mSFPiK23rYmoAGTc0i4mTFCaAOrWMw+VrFpLn
Q9mdQoqld9vdXUQIZetuytoxVyGiz0DxyT5W/V0Zfii1v8bgoIO7Ko2I8EjpJDzaugUTFkoJWkxN
i506/DLL6M1H79lhR0L0++QEK7CYrspahNzWeg6/Kz6nHs5khx0HgJ/on5pbariIOkbBIIyqG1XJ
wGxRcmyO7d46aqA/oqPGP1zbi178dFfRKVHBfmgmKPYVtsMwEVnuxxHBUHrGzh/GBs2v6ofrlr6Z
/K0OUggiQJ8fJ3VG8ic3Uoeq+fyE3q7ml7H9IYoS57qwbTdx0U4IJ3rQGJokwdGC4slRG8D2T09V
3/hMNZy03l0XtmmIOrN0UAUynb0+V1ZHGWN/RO44C5KRHeLOs+2nNHm8LmI7NzPQcwBXLsjPX/++
ksHCrI5CNcFK0ezO7uQp3rzjz275aCiO9IhiozMfqNRsM+6beEECKNbEuJJQ7qktACqmGhJCvbqf
2nMRUVWEzZNbCRB8RjD3rFVVXOEBDQ5514JtAbTH2CryoBD6hlgH22sfrx8lJVNwG1MwAMpjgMyM
GY4Ufu2Tc2Y8vUMGB+KROYQ6WuB/Xi6gdSVqXcQFYCKAIPMjsDFEQ60db+qxkiHoMUZZUNgFw31q
/zKy3AF+dd4TYWOLnFrTV0IE72ezNu1ZF+Jlj6WlU+tkHkbpn9QH7bZCsr4HIc9hvknc7kWjcAk2
H/m6beugUAKAo/qaMa4sPqnSzB5n5BWdb5wqH7mZ/19yI2qEYdM1rUTxo16JUjCsx5QKF7gDV8A0
fmqN1Amqe6Uggsn2J7uoJLhASQvkOAoQ7AHD66QA+lExQ0aN4W6W5tYHJ/g+Wc3TQFExhVf/XMCL
VvI+/B4vN0A3etfNfLNBtRYl5M9gbdbDls8yafeTx1zFUT53hxjtyeobXaQgpQnZM8jCmjgOkc3y
RU7snvV748jQDGs/Tljlfc/uw0o30fkZdgoOtkBCy9q+1+e/upF68vC78+Z5f7E6MXG2Q2u0JgXj
i+Bu5kM6mDzaWQ/NYUS3RXumd5MJKxdT5zautCTt8VBUmtsFm7YNNgSr+NQa4e66WRBmrgpOYxxG
oOuHyNFZNxROYNz1BaCZjObrdTGb0Wl1fvzvq1trYavSnErYeWzUO3VMdln66boEygepgmPos7LK
NNQiUITrjuCZ8iLMJ45+f1QP1KY6pY3gG8ZQnm1rgLvL02OS71nsX9eF+vqCVxiZZbQAe8Hv989S
s1dDzUmaF8miFqIoPQSXAGwxu5rQZvMyBbg12vwkmxQQy2aKvPrwgh9Y9Fg3JA4OmB15i7J7vTH/
R9qVLMmN69ovUoQkauJWQyozax5sV3mjsN1tzfOsr3+HdtwuFc2b7Fd340VXtJAgQQAEgXPk8wQS
TXhO934wTTNlUYFG36zmAUZ2eUeELdo7D8OjRZrLmuVzD+85e911fKVdY1oCtVfjKX9e/QG0i8lD
5cnG7UWH01J1ajqW4+j49/2poSpoF0kDk7Y3y3Nq7Wq27LA3h+Nl5WRiOHPL7BG8wgzbY6helfwa
E/FetYaXZbBv8A50rwpnalG3pmmZwQE4FojZGo16jhHdW6MTDMZ01tvWuyxPZBB7eZzd6XVnJwo4
goG/ErtFcjfEkjMqEcADoozqNOaqjTvZqDWPXZU8qlT2hCvZFx4OJc2LqjTY9lsz5i/te9pHvm7K
kGpkUrjctNJqIxk1JDpWR1x9fugM1W3z58vbIRPChZltnaq8Bcemr3d5YM3BZGYeiZ4uCxEe0t2m
829pLZiyssIB6fjgT7h14a090F8xEHnoX9faxRUltJ+3zJU1N8pMgSm/C27drHWx1sCNku2e2Lcg
IpHoxbbgwuGhnB/QhorEDqvpTgdr/UU7QcGwaa8ue2FCI7zk7Mg2i/MHtTqoJnA+AFxivSQg56J3
umzWWOIOeGoTrUDpa6hhD6RvD5l6ncbTYVjBSvzcyDBSdFEI2lsF5wqiCiPzbYZ+Hz3sP0c/GbCh
4yd4u/DyT4mn/iSH3mNDWqlnPmxe2ri6a/Secdv5T87h36BYCAvob78IyJvvDSYr4iRvCJxhDzZk
9uarPG7H+BMbuxvvy0MRgg7tfzIhiwdWgT8c0tUqczwz2z+MYENzYn5K7zvQz8oNSFiw2ivI+RSl
W4vUaOEcO2A5Jx4Ika8cMK39LlfFvnRAhbmP/35A0IrLLWiZLWqsYYtRFivQ7IJa3H1z1fvVt/q+
9ItQFpgvn3hLZX/fnfhWGePSaVFojOvb2bmaK9kUqHQFOZ9SjkbUlgu8cvOC171f08J38+t0Vr6m
z9YB3WqyGw4rc1xaQt7HTHlvVOwmyl7A5q9xQD3D1bzhcbiRXeFlq8f7l1zX4tmAbm36pYqBF/9T
YuwyAVyyQSbQkuWgxvBBydiah/p2xBRm92V7TK/jZyVUI/dfFGkvO2ngWry3Cc2cSqKoWMD8M3jG
r9KzjbGU+J7RaxXex0IOdYgKIAE8x3IexFI3hLqRVfv6I3VuK1k1UVjDhA7/COCqYmQqnaWcoM1v
wE7i9zeYmw0xq/4DYHa/wH10WWOmOO68yeS8xjD3QCmusW2Z3h+aFY85mBGU3a1kQjhXobSW6RhD
xZIq3YvRtZ84V2XxIrFAsTG8qcI5CDPXpiWjACpKE8+kLoETrEPqERVtIfiPB9mNVLpfnL+YK1tt
LItVGB+G6FxbV+RQof6HFvQhzCzX1s6s7U9eqPgvjupNU85v1IOVGw3RLYC2TX56RFctuhspgH2S
4/BJXlgSH+03cZzvWJy1sahiGl5cr50X2Wrma1aqS4rdMiPhHAhdsw7Hi0370y+1dhzx8DuRw2Ub
Eaclb5pw/mKd5l6PRiR1Rsioo4ajGbI2ZJllSMTwpTGn6CdzZMR1fX1PygZMfJ+W7Lxsj3Z9v9U/
qvR4WS3h0gFJzbLgPmwU1N+7QZrqVawryOzGqD6h8DcMQ0iy02UhYnPfSeHMnWxKUqtonfOHF4YT
VwYZirQ32ff1fj4QT3e7v8H/oUnyYqHt7YRypk7bWFMcBUKxhnrxahSSGMz+/z9C8O77nG23tOkr
tW6Ax969KNNhMwuf/K0nmitZPJkenHVXuarGigLr7oM5sBgk+3cF2e92To7GsfGiYHu6LFFogzvF
OFOnml4MJUV51nbWBys/rtm9Wr5Os+1FlHpDcY56GViAxAz5R3Q9mjFO4qCmUf9kBtIN8L9MScvV
Sj9yS1/9HnmyUQaZUC5oJolipEDsRzV/+m6v38f4qqaVZPeENydd1YDKa9qGoXJGGNO6L9cCa7lE
34zmkxWjyNne0PiUFrIailCdnSjeHpe2HMYaramaer+1obHd0iW8bBni8LGTwdmig1cjrSzhBRnm
Z3rMA+c1vUnZ3eSZQWh3MjpZsU4ESwfGF93mu8fLqao63Ubm3te3ZvOlHsPY+MBcmwVk8f+I4DKM
pjdooxS4/JTledJe1VziJoTHd/d9zsOO/YJ+dAepmQpQ8yF306L/iKMjIOKxAMFE8TD63oejX7yd
ZjhyfyHAmjt3diDZdeFlgxAUNdGSYYPe9L2AGsi1s5Lj1SE5MVAWQBiAic0MjYN6JctkhU51J4rT
ZaZ5WTaEgcqa35PxaWw+oVnXtYnExQntaieGs2OFAmAzLmnpI/Wa5snv1htH+wiip0XQ9eug98HS
DS5BphadFZLjhRd5HsmfakNiWeLChIFWdDgW1fijiWDbmiEZlAge8pMTsvn65Emd3RUcvl/Zs6Ry
cqgff7lsDMIN2snknOaiDErZZEjIywoYDuSHmvtt+2KnsscOtgN/RNedHG7xyjHKVZqw4mCC9j1i
uzY8wBIS63my/TqRDejJ1OK8gI2Rbk0t0Sobk4cSk0wpnqudJXXnXnZtEvqDnWKcP7BnqiSxiQW0
xzMYIDUZz6Ts+8z0d8WOpmhomdeIOFVUgcgw7Lfvly1AHAR2GnDuINeLJilSdpt1k8ktK8yk92Ee
pqfIPv6GUZFNKwmP604i5xXQ4BQVWYb0wESTkQZcmGLzVvsjt4idEM4nTGqTm/UMIYUxe5WWnMfE
OS2zJcl1ZJbGZVd1HVmAzMMcNQV+CF0S16j1oDaP6SJpiZC5B/6VTU0HZ7QTptB1c+pe84fkQB7L
FM/6sTd8zf3xKv2YaRgaKJdsQ6cOt4Y9XeK6X2Aand8W7nBqwbFLHrdw9DGp56lfZKQ04psFCLr+
I5BbzWJz8sge4Sb81ZvQJ1GAmXZyXcu3XBoWeEKoj5etX+yX/hHIPyTlcZznaHZH+9tqBKShPiXz
OYlBSrdsCFq1O0Qy4idm3X+6wjeRnMttl3muCwbGVOnEN7f8DKTKg3Mbd98dKuv8FHaCYB7nPwvK
8weaZobWtBVGA87sAFztgRK7aEoKAS73QP1VhuAsPtlv4ji/q7S4RkUrYqRtjfdVOl2T3PjRaYZ/
edeEV5qdVpzTVUoVtNYxnG52Mg/VYTh2wb9p/RT73jdtON870KVMcwBU+tR8HO3PJfl0WQ2ZufNP
S9Oia0rDIP4nyijVfjXyx7EXPds3wIgE87yHqTApSZdMLd79xnhP7wcNsJTzE40bN4s+5qreFo7z
G0Mzb6ljYRz114tA9sqeeIz7wSVhDwi8+lVO8fhfDN228HRlAEve4DwHmDiXiVAktbOHKMZCmBK0
/vBz9Wtgbcqa64WtY8jP/yOOhx0zzMFR5hjXgOoaeFxgZmiC36MJvQRoR9hZs5fEuYuY6rMx5ZC0
nn9xSoZb6LiIy6F8gvS/pAJvWnFZWl0yNOUI+6Z1wXawDy2bWq5fuhUgqToeq+Yr2UIKnaGpqbiy
6UCd5TugqFYmCsp9KFyu9wk9Zc45n56XtHO7+UFy2IRmvxPFOY2o6bS8Z3S8LXTDSy7DcZncyTM7
xJbfRXVZ25/QHe5Ecg4EAyX2lm9wh0n5iqmSVTlpxUeuPjsRXPZGtrwa0xpQJCW671KAl+GK/dTT
1Lu8ejJNOJ/RJ0NWbCYsox+/Vev13L+gHeKyCPER3qnCeQ2NtmTKWDfc4JffDPTZq/f19ewzenAG
KyuRxkLRH2F4J41zGLOyRY1RwveaIJmoMa4KElpM5NjU2x4U5BqKrzxfFilMFd8k8glcX3REAZwe
+Dv6x6ikXpx8mgBqacQS9ysydNtxTBUlFtwlCWd1s5ZFjm0jp1Hq1w5EPgn5clkRofezkQ6qVMO1
F6383KWkU2JznQFixfpLGbrBcDUf6FneWSaMkHtJnHmbjmnVlo63ZXXy41sdrZ9tOHyhnh30P9YX
emYdAjK+PJGt72Vytg4wyaHMK9Zrv3XBWsTeHJ1HPbi8hjIhnLFHiT4NrQ0hfYNBVf2cDbdksN3/
TQhn43GCUfqsQ6qppY2ngm3CWd2+l5wkkSaOqqOYhIFl8OpymqBHTltwn8PDGr3Shtu6vE7H+8t6
iCx6L4LTo9jqKqsHWMFSdWe8A9y0sSwrZ7+Sdwc7EfxLjYma2KalMGmVvA7pHbExVTH5fdZ603rY
UolCwhO0F8dFdfCTkXbGIfVbxyhcleTaSc0Bbh1HVomKL61dLRluDRplnq4W5V2tLvrr5UVli3ZJ
Yy7Yq1tXWsuMyMFAoNkTGCNB7j6EerjXlLsSaCRz0pLgCczUBm/rQtVIwWoguYULY8deCrOgXZlk
UpKhbQt48/nXvbH34nMcFgjsLcZTZZdGiTnyzc6IrnOjTAhUZEF1brDW7yWV9QyJd8cEqB1mOjDL
xPUYtBrm7LQCy1Y51WkrX/A479VzOCvXRXYVG3+lTStxFkKgWebSQcuKGqfFkzFhrGlzql875Y4/
zSewgMHdxouLl/ObIZj99C/2eC5HdxemnXvB3ObhqcAplQ2bZzwwRMTfaRkJNy/22Kv5Rzrs9uKY
Q9vbSjyqybiwR9n+EcVild5Y5eHy2RI2Q+5lcHFrBlnoiGYKyAjYNBD6O71fiOB+5Kv3QEP2t/hf
MDRJt5ALXcAlIyMlWMnRSx2chPRIrozz5vfoyE9D82vZH9lkfezrjxKFmbf405u8GQ8XBRAZ2s4G
WisKDQxJpQ2pivE0BosM4McvqSQDEZ/AN2lcQJhJrdZYYNQZOtN1IsuNe0le/esQX1CIv+G1ttrV
RYLnxKYPcAJ9cAJ4uFK6na+f9aDFe6bhTgHBJGibuhlebmfXeWJYILKGLXF8/UdXHnN67prSKkmO
CrBzR8CmVL6a0qMv9jZvMrhYYDWt2fYbEHeir821ikchdmOPfIvxaoMEsMSgkuoqfnOOpadRlBXv
TgoPFEmVTK/sDVvZxl2YG89llwRT/XfdnCQWKkr494I4LzNDUJ/MEBSvbnetYEKv/DSBm/qpCxyX
nYpBkXhU2c5xjialaWVFKgt9mKmtv7bl5GrFD4lawoOnAXabqFRnKK7vvZlZkxnQ/0i/kusRubh2
HI7REfV0FGiTQHahFW7WThinUW6hRDnkqM+aymErHkrt72EONkWmk3DhdmI477ltihM1MxZuPQ+j
p3r2Yf0UB5avfFpf1hQsDkNYhLICgUwo5zvLBqlypaLaNytBslznznGdJTcz4THb6cU5yXYy27Gb
ccyMEGDDZzayziakZB5DWDNydnI499gWGJt0fhfDfhM5blf6qTyRoAlNSSYrzJs1kzpUtSz0RbBT
twumSmkrNciKTW9rqT9ofw3a4o4gyBq0TyUuHVLOXZk8ztyXuIjUxEgAvRkN7tp9WqeHqe+8Yjub
zU3a+JdPl9gm3rTj7L0A4GaDRisDAHTX2fJIaNBPMmNnK/RHoNmtIGfscVRVvdqiSKQcGbgw8G88
6xqDjj5jXCqkY01sgS6J48wcw43pQFmJPl6mG/AZ3Fl9LXl6Eyd0O5U4OzeXJtFMDXNn5h3DvMt8
UC0F5Az2E4C3VJ7sPVGmEmfuyRDleElMEaG1uxFNDMnPy1YgPLaGhU4p1pELH/fexsGjt6nLzG64
/fXYeZ31UDqntP5Gl6AtX/oxlcQNkT5Up/iurqKEwxeKxmZb27XD6/WsVm6zjLgfHi9rJJPAXT+n
1YnbesT1E5dbfbxxjNPl7zMj4o1srwGXT0ROCmbzHL40MZThE4Eefjbb2q2Z1dTNHW11p2WNvctC
RYd1L5R3Raa56E1qQejg3KAE5htKfCy7WFKRF8XAvRi2tjuPV8bgMNdoXPnpPLpRGtbGg0M/19Yg
UUdY+9oL4pxPpW9Kvmowg/VMXshdpwO9lD1rRMc68ZUHRskmf0iRLSLnjZKVdOkQ4XGoVmM/JY6X
qG0wRrIXPOEFCTag6Sr63FXMqL5fRaIurT0ZUA7w4LNngaopvWWT8cjKgJDZ5eclYOFKlsAIDN9A
b43G4AkJ8Gg4G5nwcAj84QXYZuWTU70SGXipYPnwfYq5AN2xVQGFsq1lST4Bg8t8jAvFHWhgjZ8v
27lYhzcZ3OGys9SqhwVb1HWnabgfYsnhFRneOyW4RZrnLkltTKT/akTCBCcGOGB2bABm9vuTUbmp
H/uyrn3BsXonlDtWwJDqsnyD0LX7PtDjiBeaRQ+JDFlCJoazO5CDxYAjxAY17YkAbdgujzleGBxZ
g7nMELhzpC79kqjaWIGILNjsp2XxzETiiIR2gHCEUIrajM6zNar5iEmUekM3WvelKo7VJHkxE6qw
+z5nZ1VGlBw+1UBq91AUjetUaIdIni4bs1CIreqmpgGG9Y/BHRDczwtxgLWwkNK38jLQDTs0jE7i
TIVr9SaGH9kBFkaaVRHOfR3r56Qjt8Dv9y9rIqpBot/oH1V+ZeW7wFBFeM1Rmgo93dfJPUvkGPJp
n/4a2JFXsWQacbvjRJGyAQjS8ubp25x8AvHtZXVk3+ecQGcpndXmNZB5Ftu3aOLr2yJZMcne81fX
KWvtZahhYGT7bM9/ZXXumuNHjHi3Kew37DZFHXXNHObYwsBu66fotkc5Kl4k1iVKeN9tPXfanb6O
k3KAeW13IF9ClAZcoepN3uZZh/Xo3K6P/9vmcEn8lFlpHxut5cXq19E6mpskgxdvvq2hoGDb4ILl
Vm2KiyzHGE7pD+aPVvlaKrIFY9bJJYhYsDcB3IIVUR+njokpxPwnYxNs0EFRHdFnAKg4lC1kbcii
C/E7cdx6UStqJ62BpbH5SgUYsVf9i4by8rS4UTC9Xt4cdh24pBt/+8H8TdxNBgOmY8iVDM5UCbOz
rFlOcBN+pxP7GTvLJvnWR3kGm1O6M6lfSXrfjFcNGT3wdLntmruXtRIf1n92jK+HzrmC3ueeEYBh
jGSpLa9XltvKls3HyMRwN5O0zrJV6YnpLUl7GFXTtczimEV/XVZGYt88P33bKg0I2bB2Tn4q8ifp
FILg/mOojmqalCHQ2b/8xW5vjCxqWmNA9Hfqv8uJ0TwCIVj5a6nui0zGkiaOOzthTNmdsLIdwUpI
hpJVy66bQx0aPuubANwP0jTZXVumGecZZhRRtSmHMC39um5uV23+PIR6dAC+0EcsbqcX5yMMgHPW
RoTUYG0ztyHfLDsDRMbny5Yg04fzDArAPrdZaywv0pbYpWMeWg14ndTlBi0W565LJSVAoX07toFq
LaW6wfeptU3B/jtKgLEKVCkyOrf1OLzUq2xIXiKHP65F1SDbQdXY67Pj0IVNeio+AkoIK/9HF/5l
Yk0rs89mJDwpiNPC3HLBTuQvR8NvqZsVrnKzBN059S1J8BNH251cFlx2Bt/EbamN2WSgvVAHNaSV
+7UTOM8T4I8jV8vdcvjIIMs7VblsqKngLzI6Gl4+Ym7PaU5AHE9cp5sfxyz7/xdn3sniznOExh5l
TktMCCr3dULcJB8kJ0vUS/5OBHeK1VjtiWqWlje9qB3KCgCIux8PQ6D65sPqF/+C10y6adxp3ra8
WMk2G96ATmT0/at5yEaVLYT8/q/EdtWjLfWMwkOAKgNQnFj5zuEOd2zWip5E6Bshd7Wb3/a3KcgB
kJV1ruZpQRJ4sS+bQhTruZPJRf9WS6pmiBM8172YaOptQEiLZ5+vX9QDllU6ei7WECmaQ3VMDpmc
NHPDiLFao5o7rP0h7ZpDXyfXaF6RGIxMDJdrWIjIvQaaN48aitfW1vNS/YgU5yNZJ/1HGZ5WC529
cVTWQNtaG+0rkITuOq38UOK5k8HlFyh7FiWw+02YIRsw6EG7DnY9AAMwgKL2Iyd5J4xzVIo+RNk0
OrAF5SaKH1Ut+P8HLw15hmFhJg0gqpx9T0lhFcYC+y7VxVPTY6Y+1CaKunkYjR/ImPaiOEOznAaw
9zaqnj1quZM9h12y+Ze1EWbpGvpdHN3RLA0X6fd+vXMAezHaMGY1jMI5XI4DmFhoOISK/5Fsdi+K
80ZDNmdo38bOWHXh6eg3LowxmD5A4gaQ4zeFuP2xzKqboxZSMGLndtGVNn9LzfDyqomO5l4GtzFa
laF0FmNAzFAf1u15RUNEk0o2n60Gf6PZy+COf0ttzN5TbEzeHdoRdcdHrfas8gOnZSeFf/ZolFaL
TIU1r/QHvX9d8u+XV0qiBY8i2MaqmleLjWhgP9r6t1w5kR4ZZWtJnKUwBOwV4Y590WIKuRwhKAc8
8y8g9O5LClKa5vOKFgo51L9UIJedDJPemtWqlOg2isIeE730Vr9PPdZ904UKYCdOl1eS2e2f9mCw
iOqgkk45ecq21eWqwdNY9H4FOUh5pRTboa8eUmlVTWzeDgG2NoZvAWnx3ifEa6wDWwqjvUAEORDq
HLbWOVtNcbisEcup/tToTQx3ilqMC+ppjpOqakdD/7zJys7shPzxfR0QzejaQ0Mf5dRwtKzT8xVq
GGF01o4pagKsM0pW6BCqsRPDqUHaXKdTi5JwHd/0IIZPJEdUuBsEvSaGRXTGuvt+N7aU0tac0aJq
13e2ESbRbStjRxBeZ7WdDKbjLru3262LuhQ0hEaYP27PGVrmDDSS0Z/t3YcQbYy9MC7kmAUQRQyF
zZ+M52w7NTIAGNmCcXEmi3SziDIHd/P8qYkOqNVNhiRrEvUSQwcAz6N8btnwxe8XbJvWudXqlQHa
ZfdjOB21EAxzV/LFEh57AwhNuDcawLrnFivpgEmlllistnEORgb4VZ2cpgW383aMMrdOm+DyqRTb
wk4it3wOXWsFIzslngj18xr0GIovPf2egfWUd6PEuIW3Im0njTuktlrNyzIbv91oBG6lJyWwAzNc
/fm03KR30aOsFVUYkgwKFAa8FxKV755pgGS8jiBu9Ovt5JAra4k9u7mKMyoJSUK/AOdpWQSjoKrO
+QWwhtIFBePSN9dDpT6T8lGyUUI7RwM25gAoNHE405iS2tKiBkAP7HZneGVQHOKHEi2S6XPk4n3t
KQqIJAgJ124nkrON1KTa0jUELrvK3Dx96KrPqn5tRc+XVRMu3U4MbxTWYDSJCsyHLP1WAnVtlU34
CUPDTgC3N+OUTlEUw6eqZ4wt3qShBiig5Cy7i4h6gw1tJ4f9jp1f7UuakTlFzwfDCtswCjwC/5Kg
Uzf3aO4Wv2b8fIC+ZL4MfliiId/LPi22aUcxW0LjByhADnmhu6Z5o9d9SJurVM29Tkq7KfRVb9ry
8L0aiY1IYdqygQA6eprPWlqtU3zujvQra9zdvnae4qey2orYXgjIgxgKF7p33i/zqNTGb/D4WT8T
I+yjw0fs8e37TP5uG8H1MJp906P+vjl+1oP7q5FBbYkP85sI7jAry2TiNUsHUe3UHvRFua8y3UXZ
Uja0wZbij6SIVchVkFZgZJcLXGpeRtNirlAlGAsXuN5u4tvB8JPVrstD6suCsXBrKGolOthh4Km4
k2YDWgczwmicmNcyaDIMhuAZ4/LuCJduJ4I7ZIlKkYHVAO9Rldm1Uq/NJjcpJA//wrCIxhlHw6Qz
RuD4/Ltq4tEai8lifaSA7DhuRzNY419EMOkhu2lkJEEirfbyOJuzkriKYwdvwYZ6U5aP9fKlyb5f
XjixTqAPUSlGWfQ/muwwUa2mbY0mgBUU7pjNDSK/uFpfWGN25OkSrB2Rd7ANvMsgXUKc4DOZqosA
QULQn6YttyuS2HOmnb+k+acP6GSD68gmFCk/+GXfn1VrGGd7YvgZy4/kmZFURWBFSBxvC4ogPkg9
vMi+bdtRLc1GK43Bz7BFRVP364p75/Rje3E6F9XqQAniU9z5zt0WlDANWblTZBk2eFoMDa0bGMTk
oiMYX60p79Bz15Y/NQwHgWCsbyQJrnCzdjK4Y9s5Soc1RqC3LXM4lC39aQyGc6Vb67ctAoRtkcWz
f3nnRLkFRkAt2zYd3HV4T4ERQ7J15oroUX8m1lkHzU0O9ihZB49o9RyC6X5cpkwECy5WaPE2DLTG
hhW6crBmw22L7aTOMowimRju+DZT1A5Khiy6o+eCuFH9MBkfSDD3mrCfsItKGzhdwbqFJGYkh1X7
+1+wkrJgwAeLvQQu3bNmoMtXIysEOGFzIv5yVVyNmm+HjDRedo8WeqO9NM6uuzk3zJbVA4YXrcMY
VR+mIf0aUVc5666cqFl0ch0DoIg4SfiXhy+OwZ6xDSmLTMmprO+SQYKKJ2zpQ0OiQ4iKzxM+K2mM
oV/BXQEBoETDPNgvmG7GoME4XTtv+kR9U3KGhFYH2CALFw6gzOlcdM8JzWYHWOt+bzWuugWxMQWL
LhtdEq4celTQdOlg/pjvzV5pPyp5j5WrksAht20piRRiS6Co2TgYmldBlPjessuiR6WL4NLbvbSO
152qQ+Q3x0wDhE4XUl9WWhOtGupqFJzPzPvwkWk2yTZFI3Kv1bpykts69bUxuOzchCJMVr8BgCVG
Pdnfd2c1dTC6DzR6y8vWziXR3TxQV5/Cy0JE+0J3Qrjj2thGUQ4O3oabzvkbbD1BOWeSrZHpwZ1R
BexdqTq12JnM8VIT9LAKmLuIxIyFxVV4Z/hoZAvUNDlNTBsFtXhBO08faBiJJUcNzxLH3mcnByWp
1pU6H1FevJfIKRav2bKoLTaoulbugMIS0gDNUZjAxUSIr9zLeqIF64gn5V/D+5jgAazSe3vIjGFJ
VQY4Wc1fiPboFJPb6ZKUVWAOJjJuVTMBOwnwVG4Rez3ObPSWw6zVY5ldL1Pw/zY3XCOAPoASK84p
39CTJLGatTqWLDX1z7FWvBa0k4Q40TLtRXDBuqfW1Jcj0pB8GkKagFOSfC4/gjD7ThG2kLvDualp
rxrLgt7rZPLLLUyt6wS3LweQNfq3y2smU4j9fSeqmpQZ6N0dzs9cBFY5vZhx+7zNzsP/JobbeifS
hgYkWmAAqTN3Mk+z8jVWJV017BtccvBu1bgTswylBgpi9Pelq+3pEwCS7EONq1G+/bisjEwQl4tS
apRAhMP2NLHqjeN1P55WJfcd/dNlOaKwA8pLBzi5qq0hw+asrTTKdYtb+E9GMd+nHuN1/LF4delN
4Xol6yUUmgLeWFQMkKJVgo+i2bIuUdpDrbKybyuC8dG4vlYrmS/9xZz3xz69yeErQXhk0Qe9hy9l
wDHbc90Bd1hD01Dig4G2AQj7fMqC8Rhdg+rgoPrJ2co8Wc2V2cKfv8FBkRJPV+hy4S5lKJ3kfTsj
whbks54DMCm+ympwBGinrJbsonhZ/xHFNzSUUW6seQnPum2L26i3UTe7rSopo8iEcO7bUhygmuZI
UMykvkaZzbcG81i2snEkoRgDvYwqRX5q8zWHrCLlnIDMB6zEq0uNrzkq/uog0UUUJlCB/0cI5/2s
hVadbaKpvSCJqxSpW+iHywdLrAbyOfQDASjO4iQYYBbICxsw7+ncHerxK7Hqq9Eevf9NCvsVO9eq
WqYyRwhTnuo8RcpPs3iKZYmpcKksgPxjQtDGVYUz4xUl42nVUMBKB+IqKIGnsX9ZCbEPAuAxdfAP
EiDOqw5DPJRRiy5wBlUP3xokvnk7gnSzBKgK/YgL3wnjPGsCUOBqGdDUF48/5mI9aGBK1dTDmsk6
jNnC/HH+d4K4hevacSlb49cQNuvUZ7g37Jn8A8VGACL9s3gGB+AyqatN8h79bkrc48FscldT2t+m
X1aFz9yWtqqH1CzQxXLjhEBMuzH8+YCmS0D1YUBLYtPC0LdTiP2YnU3n/VhrvYYYUa23yRya6uCm
1o920CV5FtvoP/cHL1XshRFRnTs76+KkVUmo6dmWdo0q/llryu9J136PUgeXSUpcjUwfMr43mUz3
nW7FsnRJnGGzQHDi16YSWEbkErr6atm/SE4V88d/6OfgTswea6EkF9kTJK9xMfbsVNWAuWPM5ORM
AoavIUNXFDo7NDVgaBmJBAoM79UyJ33MSLcaXhMrrpJthmv3/f220sfLOgl9kWNRXPZ1zNrw5Ytk
QBNNZMAO52U9pEN/rFtHYhVCVRgssAPGNse0OV8UK04dI5MEonfzl5Kj8j2hx00GuiQQghKCrRIL
9xTQE3BntmwMNICXjGMEA743hjnhwtctAGhLU1JLFBKsGcIc6LpR7UZ+xyd4mjqC07QF4FitFmFV
gvsOL7+Xt0V0dWXtJiZa8wykdXx1tunpqE8AkPIj0GGh8NO75UPi594WBfqBIYhqEjQIUS8CRkQM
B9ZmMwYazuLaaCm3pGcZj/EYr+dxuO70bzWgGvTpkGBQKT/1sndg4ULuRLK/785un6e5li/YtBTk
7t6mR727lYbE+YksY68X+/tOSDubKlBJAR4DJJ7DAiT5bS4DM376yIYZrLkCbxP0j1aOyhjSOTIB
fGIDfis9Mrxt26OfZn8L8kPsG///dAuU8W/i9PdaLa2VZcMEcRElYa1b56T8AMHpOxGcQZRrpptx
VuHcqqc5vapAr96Gl1dNEJjeieAMoNYHzSgISoBd17iKqXtZFWrLA6oAkiMrNILdcnFGYM2xTeMI
cIpG9Tfdrkj6JSGy6CBThotEdZVk1IrxJNAH/efm2fAy1c9vyJc0ROfG4/oynrS/jS8R9S+voSDo
vltDzr0qi9UXfQb7NrNP9ngzKtfGeK1EJhj8Ulc6JS9UEl4J6KEWEks+xPdWp9exhraXeHWeEt0I
uiT/rK9bsOUy2CehdwBZD0pO6ClT+Wg7FjE4gUq0rlZWMNqfLCn7pSCc29pOAGd9ixatZE1SeLwf
c0APeJb4HtfuenAOTYjJr8vbJLTAnTDOArPVqmeD8Q8VS/bS1OuL3ZLbbPrIgy+UArore9bDAxh3
pyxJQgq7R83GyY9gxfLW7kHPc4ky4q15E8J5n1RpSFmN6I0bm6t+vipWybuh7Puc6ynmsZi3CnM0
Xfectg91J/E7su9zOz/FSYPEB6+7eqE/LgMyfbM6Xt5v0RXM1kDmxoyXZVZcRlL3idN0M169fqN7
setKdBz9f0cnKLIuA4DBNka6bNS6uQVzgGuROgyrpaLftPgqTkZ/UP6SaCQTwq1anrUO3rrQijY/
RGB0OP1+6p9fSe8mn7NbsMdhKkdW4hZt1V4z7twURjJZmOnDFLgdubRJA7I0kuAg8mmI2wx7HpMw
f7yw1aB1042VYCRbq9w480rtEC+JvzVfJQso1uVNELeAi75NKvA50Ltw54S6h6f30H5cHqPjFDAK
w/5q+UD7B8jO3iRyq5d39ozLawK7GFp3MY5OVrtm/oFcZC+EC3woTVp6rCMfToDG3Trfsg9wU4AU
DEkcRXuiYevcunVOYay6jug9m1ebdWMZj70iSbiFtr0TwS3U2GsbRfsXhju7H4sezGPrqrJ2QZkM
bp1i4oxKQdhM22oFhpMcMM8UsATrspkJzXmnCpcQ2ESNtog9gK9N5zVTEhjq5ifAo9KH02VJQnve
SWKpyS61Tnuqd7j2lb5Ob/Ox8uxW1pwg04Wr+LR9CpA1B80JDXmMS7fvgGj5f6Rd2W7cSLL9IgLc
mXzlWlXaZVmy/UJ45b4n16+/Jz09LipFV95Ro4FGA4OpUGRGRAZjOYf6xHq4rMhusN5YGL/AYtu0
UGqWa0wuxr6iU3oiT9jFHzwN2bseO8L6DwvIXCkBJg2kP0XTNCTynGJVX66pyWiu6l8mUGZbl2AU
28tuF0/1Mj8WtvT3NrS2AvmCNkZiZi1NIVANS/DaojXZHdawPKYoPwaioL1/bX+045OQadRzzETI
piuR3OmXUxs37mDeFCKO+l2Pwhc/xrRk0yZ8FW2NQHucliDRJSnw6fRDPSTeMPx6j3FspHDZTptZ
pVLHMA6AGn0ygvVAPPXOCsGG7SYn0dHtpfPI2v6oxL3kLS16I2ILW/2wOpr2XbEPTRs20T3tB/D2
ChKtvcF5ayuOC63AfKykdsE4nXTAkwR+eyyJekCNZawakjc4gti0f2FYQ7BVg1U1uKMkMVYqR4qh
s3j5QpdrsKk6Enm+fF+7UYmtVf4jgzvBbpBVbaxivK7mJ3v60o/B5d/fDxYbAdyZsdEPig4VxrHv
Jt+CPawAAg3kIEaPnzwmikCeuRcqMIajoZuIby6Te5oWpUrrJUWUNfonqhGnmQ7GfJvbAjG7VwNS
BsCIqxp5g3+WqHHateqMUe94etTS8a6nSbBWjaBeu2vfGzGcBdAYEXGIME7Q2/d6fTsrH0n5WT5G
imtk/uWL2gOCtnTAm+rGb0pl3trqzrCATAbeGD00Gab2cMC/a4eNc7JaWlE4lYMyDZojBNOdpqMC
u9/XD2ykStRT2D/d85/CGaXS5+aINXA8lVrjGvGXBdukRPl6WWH2sr95VDb6coYpW1Wk6xm+AjBl
jjH9UEGXlnTH1XxpRtFe+W6Fcnu4nFnKaVWbo43RxN5fwIacBTHWbrAsOXksl8XqovHjsna7fr3R
jvnJJtsYiVpWU4EvW3DrOqX6sxCNve0en41vZ4ykGZrxW+ONgJQkyUgJKqBzD7Dw/GMbJa5sZI4+
uootUGbXHjayuKtq8rlO9BKt7Gj4qMeuNM5uaooqeHsKGQoaCCpBJxtfo69PTItRewdgBGoBRuNq
kYPaUA5cnsSQHRqLoE/3HNsAOqNJCCDtMOH+Wpi1aoVdJqjlrUvuRrNXt5+QROfqL2v1OxGPzd7x
bYVxUWTpWs1qdHTOqf6DjIes/a6Mghm1PXNDoQvj2GjRYiaby9CMzMAUpIZ4KNnLfVmwwuQ7qJnQ
Mvojgkd6UYcmA5kmRFjKc7JeS/JDvwrC7e5BbURwt6JmUt1nJUQo6vNsPWh94QxD4lz2zN0XcasI
dx2gCSZTlkNK+RyFGnaY02uWH5Ve6vUH0RSI4GL49gtZSAmUcTbOMI9OLd9K5Xu+NwE7jEcQ+KYE
w6mvTbmxKrUYAXLmGo3iFGMOirPPa2z4l09t92p0JOV40sESwmMm0IWiysUGe7GAXWjHDvQZqWh4
ePesNjK4CFCrGAnsemAkzXfWB3qNnuVNczW7oz+egM7gilFNdp8FfKP/0Yo7u2FdMlqNaFxqdwMe
hhLrIOPV9FkHoUsdYOTyPfkydloR4tBdNJAgvb4rZC2GGTG0zjg7tstRRd1bfwJ1ZWl+fweqJorR
2GTHmAtmLVUuIpiFPHRAFccnlBm5edw7YHwO8lzEgLx7Z2cx/LfoVEplbFP2DKnXS+5XssAodn/f
ZPC9BvA6DJn975tnLqpBr2u0CNSK7AEBqZAeL9s1syk+C8Gw9Z/fZ3a/+f1VawyzbTDcq9LCpSRB
rt+5EaDnKr33LosSqcKZd5lgjsM2sDQ/YuioxAbLIIIG3X3VNspw5pzEY27nBWpbMnlplfxXPFpO
Pb7QcfiJgUJXqQXxWqQR+3s2h6ePa2+QDA+b1n3Kpl/q+Onyie3750YhzohtjNoyIGUGdSr/qq4Z
yUDiri/Fy1I7ET6ihbjNu2HOBOoAohzSAv7zBZjHFMj1E8xN/xErV5H5jYzPl5Xav6SzCM4MOhBR
2gWBCK23vKrzVfm5MAM1vWr661H/cFmYSB/OIlQ7GtsG8LpgZhvRQeiqIVG8JjGz1WmonNTvKK4a
m+PjDKIwy6LpRjytQ3NL4kfL8t+jDpFRVUU6in+9NrhMA7F2JsPglNgIo6lx81wNMJkkSBH2T+2P
GD7V6fR6pMmAx06Ww8w+dMhBDBHYv0gG9xQkWWlYNYgf3ET7odc/hxkMcHHwr46Ln1afkqg1pArB
sylljETfLG2DkUrBnTMTehtBz4fFfSzGamkPy4CR+DadKre3C1SMYQDSSU8wumljvPzfKcWC0ibo
2DBkS6nwnWD0h4TeK/khFrnoflw7q8TubiOComiy9C20AHzTI53Mo7WIasW71w80BiSiJhsp56KA
KSkoeE+IAmU2PCkECP999LlebPfyYe1qshHD+X/Uqwa2iDHeLeXT3aLPXkNkwX3sB+mNDM7pKaal
KGF41KCsAnbGbX8TeaM7d470MFyrnnwl4p1hZ/PG4jYCuSgwVSil5hpQibtsDCZSBwD4v6cKRo06
UXItOD/C9UVHy0qlmA0j5hrAYWxQS+f+5RsSHR//KdpGq9VnKoIN9UiYHnKfkSHrH0xHx+hU5Ivm
X/dW9LBt+sfyCPf5UwIxtqlypCHdp/8g07U35ue19ntPAQ1441qf+8x9x/D4K6FckJAkwO3VBVD3
R2BAyPkVQNKd5l3pyEYzdpkbt0U231s9y671acwccOAWjkr0w+X7Ehgfv9Umz00KtjYGTBvLj0h8
A33q/DxPj5kuwsAVxAjCxYi0qawhtaAPSIQBnqGWB6OTWjce6+CyTsxhLjgUj19JmwrfjQrGUte0
dEiG5k56nWmf5/FLOl+P46mL37Eq/MoeuJix9vmsg1xVd9X6l4rSZm08ds07eNFeCeHiRLJIy9gZ
cF6jHw7t+LlJ6KHRXy6fncAe+FWTQirVruuAWTDqiYNo62Rl4kTAE5S1d8VygpKVhp0SnQdLN3pk
bbmOz2NZrsYgSkCG1RlAh72sz77RnaVwRhc3QBGaZ+jTTCFdHlvt2rZEK277Z3aWwb1KNLHJRCsM
/EfrsZ+OwHxwSsVJm0RwYiJdOCuzV8VOyxr5D9CD3UHV3MX4Li/f/92BcVYGjIBoJSMCgjUCWEQt
XLm7yXJRD1agCp+STpZUTHGDlMSOvtgUJGSW05qCIqJIBpeSkmidk35BTrJ29scigayuqZye6oLP
RpEc7gVS2wXY1yPbousCtY2dTLrKJFHJf1eIrWIOA+Q/AKvgriWfoyweOwC8p+pxijNnbW5rWxRh
dg35LISn+4h6OGuW4MQycjekN33Su5Lp1oao8clO/k2A3sjhbqYprXaKUKrAbnB52wTjofUKjDAx
kjNRwVKkEnc5ZC4BJQqyd3dYD21TOliFB4Xb5JaqyKRFkricgEaxggpWDbiIz233xYyCcfTUSDT/
vodHBeyVP4bAs390VSula9GAYwIgmSB+CpI73Fdgu+mRbTo36BxjF/BF1EPbY556JZcZ6CYb6Qo5
yaQechGrf6PMAp4A5bfqBbmx3waNW7iY1QAIR/GumhzbIAcAmwkEIi4PogUWCrS8AGVLk3yyJRom
GBK7HPR28+KNCE45RG9s8ysQEaXdl27UbrVJZB77iepGBrOfzQFqvU6VKMN3RdSZ1G8WwxtGVABb
zRvTLHFQPjnI+eK3zeLFeXcyNceQS3ehvTObMiD8dPvp3ynNPVvaGGPTqkZJVTGyg0lLPL+l/z+L
AIQFcA+BsmjIqOa/1pkOdEAtFyS8I+qDFJPlkS3IX/eOlWHaM9/CYuIbJItMHhuipwPjKAF2j+rK
q8NAkORj5WCex8kDe3U7YWFtx2C2Uvk0CQ+LOk5KDC8cQpXc1KYgRO6E+1e/zx1cYRSAn9Gwj9H3
z3L8oy2uK12EAbI3f/JKCBcbzTYyAKwCkh+2qEifKnBgSC4j9pXCwp+uCCjM/vds7JVELkY2eisT
3ap1oG7HqtO2+idFWp4wqLsIBO2NXL2SxAUNNVv7Xu9zTACjQHidHxgeqjz49RHIWDfvgZ54JY2L
H/UgLdEY4yTJl8U1AgZ2kmIBhTEDYOnTe8fuzitxXCiJc8UusY6JXezscVjuc/nxstvu9RRfCeBC
A1Cj1Clr8ZZpH1bF00+6nwBdB6gnWICqveKn6JUWuROX2SqlHkuTmgLnYnVnep/nglAncicuezKS
PIKx91hURFzP9Rc6fVTjdxBpbg5N4YfOzTJvKjIWbFbIdpDajhoYoL5evpnLB6XIXFzI5abI7CzF
p61BVFdqNd0zJkmEayAIqgAafB23l3lEPqfTDBOS9TNb901/6k/U1wMZA4uMj1bMkS3SjAsNaaOi
Qj1gHYDGV/LwQETfNQKbxg7ha52aAYixKIKCY/IT1f3mWPrxab1NFwyPMcpgUW9UpA8XEvpCmzMb
oA2uIhWBvuin3hShYzMv5NLoVwbHhYF6UFatjioYQ3TTN4WjRz8L886yaqfuhCwDl10IJd7Xx2eA
OKsZEljeGGhB3oSpvyIgXCUY3iqPw5NM3XHCoyGKDH8J5Fh4AkYNQDb4ZUypMktdGhLdZfirGJ11
69DyFWz+NqH0v3/I4TzPorgoZC/o0MRGBrqOkdwU6/hSK8OtlpofL/swCzZvr+0shgtGxZBL2ZJI
GojOyKnC148SWidVyL2zf2F/xPBDx2NW4ouxtEHCnUdq2IHuxV3teXAbS6P+ZY3+4ltnWVxYmmtr
BNYlVFpO3XG6qV3b/b4A8aDDlIMIb1qkFxebZr0y7WEwgX4y3VJTdS1MUStkFiQQ++571ogLR7lS
F9lY5bqbrM+J5HfNuwL5+fe5aKTli7rQNio8YwwT7aDNT4IrESnAjnHzuZEaZapFHfwmOTZHZMc/
sf2du9bNCv6+6Jv8LXvnI35WiQtHRt6qGNGASqacB4h2t4WUBJe1EinFBSEwBNVAokVaTLubQfug
Zp8v//5fUuKzDlwIWNZWGsw60pASJ/cM/LgMW2/+lruzi8wnyGZH1G8UqcRFgzEeowydU1SPqvnO
mOnBTN6Z6RuyjNkgG7An/LiT0tM2AduJ9htASF5d+qG86YPJS2Inv1edyl0Oovdv1003IjlryNJa
Qh6Eq5LpV/RKHAVwXFMuGKcRCeHsIaUMshgrHm5nfZ+X67m/1QdR1VXZjdcbTTibqG0b+N8GNGHo
S4bqmVgfG8L0i+SS6x47heMt9RePhtNdmghHrHbNYyOcM48+LUhmqBCuzM/LGgxU0O4WnCA/8LQa
bJV9bPH7ht/azxYN7PR/X+8iaDH/1/h4Ahnatqtm9fhWVqYrvb62o/viHa2yVyK4NyGZylWTKdHc
2Tyq44Pai56DvxiBhnlUQCCBCJ17D8beqGVbwntQ4NEG+Rs5TbMDDG7tEPuS2/ll6Ralk/l25ljP
pRcL88m9xip0PP8FzFI2Ab2c8gQDZchOqDd7pe1ON9Gx8eXaKe9Lr06c2BPmXuzY3mQqG5HcG4Kh
n661IqTMqhzGj9jSPqgViOBUsBSg0Chm5GEx4ZI8LmYMQ0TjucUhj+WXofi26qDHvFWin5eD/L4U
AFmh6QToWH5qsai7KkoKfGxODxJAccdAjk6GqCSw71dnIZxFkiRSZ81g6TKYAcwlHJrRNfuXy5qI
hHBGaRXUymmB+2nah0w/ZFbjtO8YHoHZnRXhzS43UzvVUEgx8i+p/phmwWUdWIh+e+fn3+dsbFg6
8Js3uA25C0b7yVR/zXVgGlftO/bmXynCGVdTVCN291F7yoYw1z+olqDdtJ8Eg9wHhUjFwgIUF6pX
2+pzo0HuoGPuYfoS+4ymccRHc///ck52uW8O7iyOj9yKVSmtrlq/C5/h4mNY2itd8mQ6iptdLYf2
PVF8I45L8bOB0LFSMQ5V9/nHdETc07JPWiziadg16Y0Yzm+wtjnktgQxIIR0Mnk9JeO3OusFRrfX
RSHWRgznOckKqKJhhnv2fndMXOtbrTvkaHodKoSaWwflXRxgyCwOhDFVdG2cP7U1baelYyks5lVM
bASEZYiiVPY8ecOxDiRPq9zLHiY6Us7DqnVVaDficbTHyRnzp1T/mRmiJs3+87Q5Ud69pNKaIrTa
8FWbP0pgHGrDBF2p2cUYzmNxEg1NibyNR9lbCJX0qE5ApnYz+PFV7mOJV3pmaToNLckR3dtuHgYq
NRsAQwrGz7lME5M4k5blMBggu7T+qpHczeuyEdjl/lWdpXCp5mRPUW5WSJUiLKCu6orNZKDbjwK4
KZEULlBhRb0bVg1SylX1otzy65w4Fi28y3Z3+cg0vh7aWJG80lUqPMQodZCdvmrfZdn/PS6AsCJE
blIiOLGOHj8upYvDrPqU0et++nlZictnBUrc1yLKMZWqaEZQL4Z0DetEig9tnvSnZO5E5Jp/caGz
OlxQKia9ajQ0xhGUAF57y0hWk0C7MU6YjEEhRXq6rNpfXAj9OQtkCsAUYrpvji/uZBCsSx0LgkpA
fjYY9EE1bwk0v6RoI4tg9fbt4SyOjxBzByxoNsKgJdH4EOuD5IBCohV0zvYLhuZZDOep40BrYreo
dsin6r5HdI2PjOAaLIvCBHnfOM6iOHelazsSIBvrLgG9VZpUkzc12FiaBj38l1fFuewaZXacmRiR
IjfNsXd70NVRICSoQQOmcFGs2zcMAC2awEcgRNY4Q7RJ8k/7Rw8pk9bCMLJvWrj6KhrWQIFwLqu3
e44becxyNoYYdblajTJATMcxlR0jawaHJvkI+gMhjCm7kjdZ00YUZ/O1XCG90Ni6QlKc5iisx+Nc
3kXFM+L7yaKiPuSuzW/EcTZPkxrzxGOMxpMWSOtRF3UC2f//kjqcsUeK3VuVCXV6jOnltq8BcqQo
jRONj//uijhTt42oLnU1xfTCqHt69GEtVrcaRZsKInU4M0/nSl7TBtN6qayYTmGTxm2maXYtxCpP
7SdBrNg3BnxUg0YQdDI8GHDT2VmXgx/FG+xb2r10lteneBHjsM6f6in3Lh/hfnwHfPE/4ixu+rqx
mjpqgEeCeLsAGDg/ZZ79qHurGznmVfEzEQSNfa86i+NeR0pbPSkH2AbcGXNP3gA6HjN+z2fBRifu
fQQ2wmRlgM92LTn+rpSdH5Pq0ery4PLZiXThIpIFsqQM1gewMDOHL92OSuOW78AIAnzp+cC4MGTL
U9+tiwEh+nOuLb4dLd5czYKkZdfGMcAHwE+kywqfuHZpjIlYG6+uOVEnbgE3QwAwO10pkoi+cte8
N5I4n5XNGkvUbJUlytvUtcC9sJT2g6kjLycgSLGB+zmsq8iHd69qI5Xz4VmSraZdMDtQFyc9/pF2
TyP9fNkaWFR7E/XOIniQ6HRQGwJaBDDeWwBLtUesMpx0s3eGDtEv/XBZmEAfHudGr3tghxUGJi9R
/S/GgABWR+9eLgvZG68DK/Qfq9A5PyJ5lcXaojK4DCyduOVDfDKPrLlqOsSJsckAqO3SEX3U7zEL
vBLL+VU/Wko7pRh8Ux+6a9W1PetpOEU3QClCVuiyDzhDDxhlC30xfPKdoUuI/ob9nstGdc7tSmpr
AN2BmYKCvfPYtEF+k7o9AJkwSc9Q0/sr6T3hhOg6Nu+AO/eGLkjGWpfVpTCg0Rr9ukmdKDHCohI8
L/tjFBsxLBRs8pq2zFBvktn3iad9kp+N694tPkiPOZSTAyV3lGf1qhVY0m7GgTvFVjaIXYBc81pm
Lql5t0zo+9Hu86jfWatoEnn/vgBUg29hUCmCw+61BBt0qWo1I+Rnx/m6eFqfWjfxbFc5pdd2OH/J
70RxeVeljUDON1SQ8CwyRVl4oT/M4kslxA9mP/AmnmwEcGcGlORcrgvMUyVH4w4Zbxh/ZI5X3DKS
NFHlQqQNZ+6gsJKzgSL+W+tLnvyqW1HYV3bj/kYdFtE2ZkcoHWHhuKDJRc//uriT3cRtcycLUtcI
TVaPRJkJjCjib7zdYLkRzVl8MyxrqrQ4SQt1tOxDpB16+z0Zhw0WSgNAXcD45N6XccW3ySSheiHN
txTzdVJYVoLwwP7Kt/bwRwQ/By9XclvrFvx2Qn0JmAqONH5tCT6P12+CsM985ZIkzpdAKdPTucII
DwPvQCnwJr/OHoEKhwaSaPZy99E8n9vvj76NVdB5UtooBUEAANWw0QP8Jc3XW+x4WJlrv4fPl1gb
aZxLzQWG1ItCZe3fx0m/nQzBrM5fjPx8R5wbSdaMnWZWzmfU2QnwPJOgxJNVhwTbmmpQ+dMhQtmk
ETJU7Jv4WTDnXbncKtPUsKaL+iMtD0liOnPtXrYLkQzOjTJbnrNVhvHFXdATP2s+tKJ3Yv9rZHND
zF429hC3ACddUwlx6AMWFXzlUL0kCeq1k1f5FaJeaTmXldovum8k8vmoAhvMWLmOepD4vKqO6vdO
5lFM50roK05ehjWGT9VH0SyCUFcuZqSxEdvJxOZZO5+EVoAJccuPw7Fz2mPn9hXiobCIsh/n/9iJ
yn3t1bY5kNZGKMRws/3BPGmHMjSfRhd1DTaYjuaCWOb+Q3aWyYWTDiPyJGN3qi6/OReTwHKHT8pJ
cYHzL+5lCKLX7+xyY0JlUQxDXeNClxM5WVe1C1COsD32d+LW8H5N6mw8KhdQInvpzLREY4h9PCvY
eFFiZ3RXl6WkkzMLvjD+YqsEjwyK/WAh5r3DzkxMi2Isxz70vvSpOSpe6/a6kwDrxI1DI1Sx0OCi
BozS+Xt2bRA8z8I5RykWrSdp1+Bc8Q82JzB14KWzMzs5OorESVYHiz4h0NFEJdr9uHMWzPmJFasg
HqAEJfsRHJ05PniwDBNEEzjhLseCfef4I4hfRE+KAkA/NgJcabehTNJTLS+CGPoXiznL4JxhtKIp
MVACAXSoEjAiOPWHeZ1fszmuIgTa8GWNduvOhDE1gp8EdVN+nzUppmXNbSTe2p1+sgLlED2hp+iU
n98F8Yqy7FkU9zys0xiXZYW6M2CGHho9eYjV9qbWy6vG7kTfMMyv+AxlK4tzhALcYuPUol85ufpJ
BqJU7GuWg7Di6YF6pYuJ5vaSr61AzvirVZnyallhg5AUP0urY2O6pRBByey+CVs5nK0Psx2paoEs
mYAFaj6mJ8nVHfg1psEZlrrItfbSL4IlKFWTwVICnpLXz60aYb+trTEdWWBhLvGX5qNR3U9jqGfC
vZ69sLwVxaVGhZatRZviygxHRWDWDtajFir+eiN+cfYv66wVlwwlXSovcoJIhSWsX3n5Y4ri/Ahc
4OEox40WCFxs73nbKsbZvdkni2nnNmzxBGjDYL1aH8mH2U8OZWB7q6BLuheitsI4wx/ataFLgTlj
qty36/2kHwXa7AXbrQDO0ElfYYckQcBgJR+bIBHSJ2eqXclNXdax0j5GkZdXTvtNIFh0jJzl03ZQ
MYSAZ1sP44OJ8uCxeJnxlBpuJDvDN1GfUaAnnwhpclXWA3a9XNOKXcuYgiGz/Ummh8tq7YsheDZk
INC8wcBUQZZbA8ui9PQyBJDK0h16IjDAfWs/i2AHu8l3uqYfFnNFGkntQxz/GlYsEh3QbbmsiEgK
FymaoteitEXqEZVXil27SfmrXa7m9B3MdHhFztpwYULJVV0GOCJSibQ4GWPrjHR1LEUKJVHzaD/W
gjPbRqTQURDjLA4DXpEZo4MEYhSHGM7ssR25xDOPeedJD6ytKMqhdg/xLJEHGJCTJZkXAqSwonvS
ZtXp48dVvpNXEcPVbljfyOGSjK7SQL5YYf100elLOyhBrxTHxpA+pnaLHd4pvGwbu0a+EcdZYIaR
r6zR8PFZZIDASr4C29hfRJgZu5kT2UjhLLCve3kcCQJE789eHjtsSeU78PgLoK43N5YgEO4G2o00
zg7jtCnalSiokto3VhYM5vfLZ8aM600Gs/l9dqYbrwXGGlZOK1QKZk1xJc24lml1KOP+YcGkIfp/
fpYo96SXI+eyXOExMhvdCF4SYg60x2WBrolhIYFQ7pi8dPX9fzbORCa/W5jdXhv3Yq3aqLVtj8DB
SiLlocXSOEZIzCP7pscWNJvzNx8v67hvjwYIgW0bACi/P6M2KtoJobqZYsstrq0EASTKT3oHCofU
tgQFn30rOUviXstotcccgCFwNPCIl2VzTcZUEHhFynBRqrFatARWBMR0qkOjC4GeeDBE0MZ/iYWY
PgQLrWooPOJSN3X/vL7JNXlgiL30Sj2mxwFkddhNvCHue27oLI4zwlhqU6tf8fpq2rOJhkpWvGiJ
iOpmt9OBZsAfpTjTK4fWsM0MJfrsaDnlI4MkL4H8NTrKrRVKoerUxBEV0oVCOZPoLcDZTw0GzFid
W2U1bhdQ64niYqoS9e3SyyUXNUCRsvtPy1lXzkwyCQu3JjvRLM86l4JP4jlfdZAkqanhrnJfPl++
QZHF8GADVtcoLVrq+Nw7UfQ6HzIM+kYH7cH8pDrmN+BuCHZC/hK4/mhoc49aDobcHlCLWKcIzBMs
51B+ND37RgqrU9IKRyv32C8JUQFQikoLY+zinxsJkcUobLYQ2d+yt0bH2LQU0huhxbDn8c1TsJHE
PTUzmUHzUENShx0K/bl314Nxq/8eedNlR7QDsH+OG3Hcy9PoZV43q4XuaYDNIUb78rLeDl5yyE7W
UYRJt9tC3h4j5+l23coN1SHNcBD+e0dJnBoQs656ZBMmc6jhBVDio/jTdjdubtTknF9pZqOeUgVf
SnG4Jndj5beinFgkgnN1AILnxCpxcX2yeqMcmsp9REVc7X+5L1AeEluVFYDsvH6wo7nrFHNE3gOg
/ihEALuJP0o/Fbc/ggjxoyp4O3dfNPUsjRnr5u2U6y7DVhkKEIWVRJ69yL07r5II0+kvZnEWw3mX
jrKDldconKoPsychlwOM6Xhl+/pT5/+nfFrLznQQaSc8TM7XSDd26mDh83b+pP4aHpRDAkyM/Jjf
JyVQWYTJz75rn9XkfC01+04xJMSsKnVkl7FIST48u8bwBIZnheWcfYM8i+OcDSTvQJZTod2o5G7c
lk6Xzn6TikI/+5m3AesshnOtalBaCUMaLGBFYf9YBJK/3pr36REQy1cAFgFleeWunwUPjkgq523Y
5IskPfsdSZBJ4kyxnWo5sR///J66S1CmfsoGhEUtE5FDcA8rayYUOqYz3Wn6msanuhNsi/6uNLw9
TVtmxDQ6XhvOvw1wUkfKbLI12OSpfuzu4qs+ZOhZVUAPhbO69ZM8uplfhPpBXCvbV+8snfP3RJ9M
u21QXJd6fAJP8bVBpOPlmxOJ4HzdkFqGym4VwMW9M61rrRb03nfbIkRD2gowcXCK89RpGXZqrEQx
2Ih6FNLGoT/0jy1arvlx/spoBvRgQMEKE0tCh9u1ybNkHs7ATOZCqZhks36mcpAsz6l5jU0h5/IJ
7oetjRzORooInyBmi0zOHAFgawWxDywNCSmlHORoLB9EOQnzpTc2uZHHWUVcjc1CChh92l8rJpQi
7lANbicfjUj2q1XkZPvZ5EYgZyO6VtsL463BFSb3aY3FMWAj/VBCfCCOjvWz+2gK0sndULkRyD0E
St6Rymqxf9TNtiOljROBcDpLfwkujv3dlw6SewCkBJuqqcaCVTjgtnzyXKGvizcAIy8gmXqxP//r
o2Q2u3nB8XhHdRVjYYNthpvPyjd6wJxl2DmAnCVO4YpGOHbH9TbuZ3LPgV0MUzuUCMysMJPgFDUn
XZ3quAZgNNW83E8w4qP+UAy4Yp/6w4fMCtgLIeQ23Q00mzvlXggim0NZ9DjshB4pJtlQvxE4oshq
uMcASJSqnS0F/FB/qroPSn4c439pMvxANunzhBQrIrL5Zfw9eJh4lit9XF32KR4HIo4rwaFZXGip
jLTuaY6cYSkweGB9syYhOqRIBB9NRpparQJfo94arMCvsHvXemR98sgxPqaeNQkRCkQBhZ84pLll
j8hgsTYJfL9wVd0UHx2YmfqiuMlV/f/ZJBKK5EKKbraxXlGtAOi3cdcdgVwHbJOMTa/oQQEGT/1R
EFzYuV0ILhYXXIA/SS3Kgov6ILvpYfjCite6M/tF7HTheyBuNm7Oo+nbvQRCJ5imlxqfAJW9yg+J
sDsuCJf8gMM41Iu8Lr/DpflLcqwDxn099T4HQB4DLxZySYseVosLGXqOCY6+Y5u9H/Jn1pCP/dwF
RrIMRDlxi1wQPiw+fCxSkuJhxWsQf6qt4giOkONUCwqGgpyEn2KQCtWiBmVnmEioLlPHKMNm/tZL
osAvMngeSHO2ZDmTe3wrUq/AYwbYqMgzPemL/Gn160CMxibISnhUfTu1M0kHgZVHukApvg5VmC74
kCJeI12v7+B2wsrDn6SS8BkJkUoaJchaO3KcjVOe+N34nsR4I4ILGBVRTKtnFa0F6GiLcmXIoomW
/fmPjQguRFhZokqSgiMbCq866qBzjbzVcsuj6iUnIUKfyPS41KPvNC3p5X9mfOWQhIkLuipvxVrg
DGxwQPQxJmORHe57lYEyHfh+LVnl8o+100sJEKwYqVnv0vGppac5/X451O5/pGlnGVycqIlZjfOA
q2JbqaDSPBi/oY5NVwHUSi85OiazpQ4rCSj1+ga+5MLLf4BIRy5yNMaaAofewlyk9VjPod4/yKK4
sV+TOevIYzdkQ1toCdOxONIjuz3g7zjxAx7Nj80vbJEeO1BlxN8uK7ZfL99I5fKPVGs6Hevt/ykQ
rl7hgeGMAnt78mI3ZTG/P0hee7gsdT8j+XOdGpeRmEs1asqA4uDS3RIzfVZq+vWyhF1sHrLRi4sf
sTlX1iz/zorpNU099Wede8kH02NYGOND/zRcJ407fwTjnmuKwV/3Y+VZQy62dJGMTrOK/IdtyzJw
ngUpOZiJ5c/lNVudqbFAE7vzjNEK0ReI6HC5mINBijHNJxxuW12N+iGR3vXpdlaNizIA4zBkYNuC
Aylt3FhSHcv4NGOV//IFCjyO34izl6QCFSS8YUUl0ox+ThZgyRZB/3B3YByLdRpRMRJo4D9ef6zV
BbVzagM/aXILYM0ffw9VAq7cSzzdS5/W0/hc3jMaaeleNH+8r+BZNGchaqWrtOzRqEJ90llBUDM8
RKOocrFvC2chnC20ZoXlxgFxC530YbiRp+fLt/SXHOQsgDeGtuxsksPYMtthkMB1uOA7N8N7kz+p
mAwowvjlskjRuXHPzbTojU4NSOwAz9Kl+melrF+6QkQF+5fU9KwZ9+TQvNaLdkRqOgEU9oDJlEC+
Lxa8M2qAnaAvor7Q7k0he0K/lNjaG9rMQcXM3KIh3xmWL4tyjZLj5WPbv6mNAC7m1qQqcpXl9uTL
7GGr76W9kVxghQG61/qKjQiBPHbxbz6ONuI4z9ITC5Q7oFR227l04oViEf1b0ZwmsB7/S8U4R8IA
oNyqBS7KvJGxPn3f4KrQYW7cqPcB4otKh2hsU3iWnFuVFhlUVcKjCdA31FzcCmtAPxj2QuTYz00Y
3Ypi+n4iuTlOzs9Ma0orbDhhQStYfNXVrsbDFPRHRmYlKj7uW/5GFudhixwbaN3jM6myqsLPlPpZ
jSdQg5Fm8qLSSsJFA+F3rk+KTzRwS/dt97GBVZ/AVmiIbpflH5fsiHPDplxlzQTSHjI/lNO+Kof0
hiErzrfZg+gLe39WZqM4l+XFJQCaq+ifShoM1XgBeJZHgW8e/x9p19UbN5NsfxEB5vDKMJwZSaNk
ybJeCMuBOWf++nta3uuh2/TUBxsL7AJrYErdrD5dXeEcp37sTjI958p+8sLy+GyT0qeQm17ev2t+
+qGMFlQ2/GnCxKF+V96wgGXyQkesvbA8UJcQ9a359BMiP3UKtfc4JWatQRIGUgwkttO74TXyKFDY
xO7zBhscBgWDrA+mxV6Qwl0NbqFhullkqtWZueelLeWQp8c8tRJZauamk2kd8rT/PMRNuLPyRDqK
RoKHgmGIxFOSch2DA6EyHfu4KLCPrImguuseE5dN9Ar3gV0zgnSXarIi7gs++aQYJdrJTdwX3XIn
pC/dQqQxqE/FAQ6kuAWxREbNqcvveXZVqL6ukuRG7Htf+lQc0hRJEtaiCO9nTcetsouPuTM9lKis
K9GRriVuBuUr9+OwRBECQy1q3BR9homdTsHsptMqH+vYV8wWMi+fLt9MxBXIp5s0pS/yqWcRRPPQ
aF+mct9plSOaFEQSrsBnnEw9TeJUwi6G3yHZAea695YnNqwsIgRDNZguvBHewaeeBEVqOmuAyVy8
XYwY//OYI+N/ef8oIxxatCWilYBRX8WRepqXaK9XgtdV6v1lM9v1y7Nb8Kkmc8yWKophh1FsTYGd
HnOERhPkoN5pFtDf5GVOico6lTmh4giTQ40OvdbJyA7Z6AzugoHLDEnrYg+2LQf1omNEsFESlw3f
ZQiB+65FfwkKNMbXuu1tod7pzXMjL146X2n9rmu7j5f3lvqEHIqI+ijrDSsJNVZsl1Hoyea+n8v9
ZSvULWZyOILZp2kKY/ToZAfrpcBU13y7OKh3ONE9rR5GrYlDEciUJYVo4BJLrNtUv1PSR60jmhLI
BbEvuSoi6mVU13GMSIR1Mdan5hFDH/BI0x4Q91B5Q2JBfCuhBoYevZlxlQRLsc8iw5WU6KaTKG14
KoblOy3GMWnEAo+f9ztyPKHJda/583V5++8ny+KwYx71VmgLbGCzyw4K+k6HfY8WJ0fw2ZPgLweD
zhjCJxKqoteNVGEY0qc23jnmQsmJ/gEsdFkDKZWCLlYuUwd6IKXsdICFcTvWDiadMLvImDRNaCro
e1on/g9OeDbI7WEtafHYsBp95faeVSI6LJ3wqQU3Vf6pIykwSHNc3CYkZmcEFWYwVX/ZSchEsvqd
8cq4OwOPhAz2a7+HHufFcdDbt91gLgFrHvRSBN4oZAQHaBID8ZXn2fwvs9/b0cfZIjuGqzPdKVMh
5TVAqvmiR050FyG9G+3YgOHiqIjyDfwf6MZkM+DUVM92nks92+ZwWBMg4NrjleyqvrZbdnkG3RRt
1/qWJy22+pX9Cf21uh/fwAFLBf3bYdDZNgfOUtxHVl8gYSPXil2on2fhNo+e25IIwbejoLMZDpYz
w6gxiwUU07PvcfzaUNEI6Z8cJrdljxJsAtxfHovr6lDtmMPIPV5nTCqI6l0klqNyTAGmsRj9mMI/
Iym2LfHVIBu62S9cOAE8ZU9Zy2aUB2h8U/38ofVLPwURDLpab6lZHgq5eB6rSRx1XY1hafrSe8Ex
u80dWbH7Fx2J8MROb0l2Y2rzOCgZwigF3T+gUtBjexw/1jkVM27fmT+9TeXgQ+nFpRgTWGjBHYF6
9VPihkfD0/wc0hmpm/jiFeUR7Jxc+l4cfoiZIQ7yAI+I59yTo9gWugczOxmNuYsC8rZh4H7JGocY
hpVVotLiQmOSovPrshe8L/lB8cATVDhUGmK7h+mMTyqHEWKel40V4boeduHe2Pe1Pe2EL5HT3MZe
+iTluLkL1G2kmzR1shvpaO701iHzP9RH5SBEt2atFGZ8VOWxc2fdhqr2G2SLvMExb5MF5dPhGx1O
UrjCz0FaWlJOUQZcYam93EPiwMd8u2qPruxWfk0lL4lF8kOQGQhXRDXGq9QsvsbTUyN9KOqvl+Nx
4vhpXKRS9qOq1KztWsNCFPF1Sb5cNkAhisaFJrOWDlIjwTsbeGfZ4MVbOvpXw0/24tv8SGcOtouz
4ENGp67CZEu5JUFUzxREGRAW3OiYzB5i9NXlvgpu+B8PjXQH1XqRnFjdLs+u7HIL1ctJZU3XDKSN
l5zpSLvCg+V0GIXRUJe6TfZIcD9RPvKHJ/F5uRyAKuYyWSNIMd8TM8ZVbCM+YkPo0usIigfxwz6x
ITRdkvpk2x9Wg5y1DsYME83EvwZJtVWMmZhgn3+8iNHAcCz9HJ1jrGVCfqOO/KanrsxxKDeHrRSg
BZs1EIPVpUJk2/iEqzLP+A1IVyY4aDPrXoNS0P+2Mj1a3kfdjvbi/iuVTaDWwqFXM4d5BUE3cGQI
Ozm+C0hugs2QebUSLgAKysSqrQkkHFrtMqnExB1swXJ6C4UPRiYkHBIycN0MUs42+fy4DnpwQarw
gViGUNuzJwGre/wH7QDiO/GZ8GC0wN7e4LXTYLxhPLF5OvFg+IUXP1LXHfGl+DR4DX6McGBeVwIx
rGdNernsc9Tv86e3FUcTKggaGpvaE7Lh3hjVRCpp+9ZafRj2N6xeM9GyKF3KAFE8xnuhw0uGKZvA
DT6x+hfl26Q5DhdSy8jqinX6M6Vx8GIUt+ENMzd+GFK7uKG+0OYluVodhwt5GS9BXE3ooehVOwlq
e7R2VqC4//adOGgYNCOtzRJ7aGlfE+nNaHP73wxwkBBBaHsodQYJaJ9LX7Lw2+Xf374WV/vEQYIl
tVacM7huj8VB9NrXOfXzb+Cw9FU7/VDvognIiunCf/UHPuc9SpAuaNnUDro4vzIepxha9/FXJkKb
ObpHLJPABj7dXfSTlMwzrDEUYsOok/MRQpb+iH5+whT75heuC77JUpgVvRjl9+tCdFDMvmvtGgrc
4H9JbcNjKUBoY5u29Ym68wnQ4LPgSqw2y4KuWLSDX3XZvR4Q73PqCPPJ7qWKg7ZivoIQ6liAOS33
B1u9bdHXxmgZL+8j8+xL28jhhV5Asq1rcYCFKDsMuXzoFusxUgY7ygxbGkIXZcjvl02SC+RAIwnL
POksDXnUJ9mvDr3PIqZkRoIAZXpSbX47NNR0TZfReAnOYg7lc5QOIPiNKqpcOfWM5qUKxYPcWQa3
fimef7ystUNL1AW33eRslcf9uVaksMBXHNvPVv9WC9Q02Tb0ng1wX27IonZo2ShS8Frai1uzbqzF
huQmIxtBuuB9ypBylz98u7NV7tspuhybjQqrLO6UrkE37Vs36ABAQyl2l1gjtYcc7qPjvcmXGI4S
jk8FGnGo5Ob2c3rlGhzuN2XXSQLYoN+bJqZ8FznKm3qYb8AXmCOCmndM4LN6jfahA7x8MvT/oNu3
/YbQLMYBopkgMuP8MxuUBBlreArIGZ3y83I9pnbk4tFkQzScNSOnboP/ptv8/3AyzpY5HzVnIwmF
H6+X6oPuL27vJ8g5FYBtET3QMGx9oiKGP3jQ2Sjnt2Zi1t3IDoZyO3sChowxOoHmf3CsjYxKlPLY
bR86m+Mc1mhBYZNEMCcMp0bcd5R6JrkezkkLE0S9FWujECCnLGGejHWv619z1WuvGQX2XzXArdyF
81lTn+Jam3EolHYPVXRVo2pqbEd+vxLOO8bFKgPIfIoqxFO6AKk9K5IjtfORkZQz+sz6TkSfM72q
Pzxof1rlaaM1aQQd+zteopJnMmk3RmVh4tqDJ97/h8iIHasLy3yvwq0C8yJdCuiyM4B2Jrf4BIrv
6L0VZXarEFgW31J5ScIT3x1pZdAI+3QE9TxmeNSHpni2Jv/yvbp9IZx3kMeRpC8wj4d7TpeCB6Xu
I3tEVjcNc4Lbj7LDoUajCkhZKbgCJC2yuwUZjuyjOFE8WpQVDibQqCHrcoPVKIbfQzG1wAPN+7cN
46BBGMxpMGp8kEV9KES0JUINimJe2m54Oh/Xd/RfffUUCdt4Zn4tfRmhW7Ngwnt+T9QsTo00cVlD
g4qqJFGexkFEogklyKSYTRDD1oZs55TW93bYePY1DiNC1UyUPsAMYd49aMI+lo9T+7FdQHlbXQkU
ozyFDe9TL6s9bMowMUsF62FTLepTvNfegoOFYWHcUppTF/bfjeiev5rMpTFbw0whxJ4l7ghx2wC6
dcMyE963PXmxssGlLJM5SZJ4hA2jB+nGgvZY5U0RHE3zoLHqT8cSPBX54IgV+lxYhvtfb2KeFdqU
5yxWc9wk8uvsBD76gV0lt63PLVKXjW9QUppUoCNzwDFZfRhKP3KWo2dono6eZxvdlIxXJZ6cDng/
uoNwUsuD5VKqJVSwI3OAggm2TqsLrNZ8uunc6A4de4g8UudjMYNTHLxltOr09nP45ymROYARpynV
owbhJetOaU8SakNMIlDysnsqKiAubX64bBRbQZ0ygLKSMzzL7Kj0desZtez9ZdCkDHHYIqO7uql1
gGYTPmT6cenhKF+zmXg9UVEVrwc8pAiXZZBoQ1WkOgx3LMtYedN3SMWDO0UibjQKYPiRslKxBH0w
kLGtXjrMsjN6TTGx8xHZ9ACNBtHRFJ3L27jdaWCIioigXxShcofwZIVp4awmMWP0QqqkPrV+d5U+
m8f5KbhjHXXiC1rWoTmyb5zCtz5cNr15O6wscwFrEyUDyL2RwI3T2Rbj3i6Eh8sWtvdzZYJzEhDD
GzPyqZhbu58d44UFkalf5TZDFvD00RoFmydtZZC7jyKMi7RQK2dZVigj5Pvw+GVy6sHuIFxJvSio
1fGhqpDmuVJjeeAKG1zh5V3sCdPf7AnTvdK3+Xby8Lw4PlI15yJLOh32Wk/+nhxmr/lqoLyLKebG
a2PbLO2xxRR4+EjFEQwSfwuRV4a5GypQ42nqJ3iKWX4rDfDu1M+mSSpbbJYuVla4uDVPkFLTUlRB
Iwxp32D8pikdpeuQvLZEq7kJZoxPWEvQum1VoYYi5noU78ACUShEFnj7glr9JdwFpY9CahUpNnp0
6sw2a6cCv8tOAwVEChLcQ+KhqOiDwDhEGoCaXCFO5fv1tcKDvJvlQG9he+mOY/kQZNSzbjNkWy2O
A5xJy0Rdld4Bp7vWBtuK3NYZQVyMqefFQTE/QJJhmpzm1OEu/OdDw6GOEHfhiKoYowth8hqt/04C
8ciGNjIvu6HsUdvJIdAiLGUsLyNqcMahg5BSTERvm9fgajc5wGnKLFQbDb+fm8spCeLEbjHxrGc3
2nx/GUyJQ8gHvz1USSJpgiWh/KR2ot3orklJKVE2uHAXgqFhpzGmtL68QrnKSZLGFmiZc8IFeckT
WckbWWVAll03qItOV6iEYJJmuupvln20G1hE71poGACfO/E4JvyBj3X1scWIARtzzqDjHmp3xvL5
8mfaJuI8ewQf3aYzZixNARbEo7arbpneiOYLR3FPtYlRH4v9+wopzCJOkkDB5TpWp2WA/F537MkH
0HYAtloOBxc1WqiiRHlfzgyJqPw+93GloqpySMjgdfuRvDLGgcM8inkndDDGcjFQd4Nv7AfMxgYW
QvPmiMmMHZX7pRyCAwhzYLyBFUI+E1nIDnOJ/ffLDrFtQDFUmQ1Mw7V+/UzD0valkgFvYwEC8Wbu
xM3Hf7PA/oKVIyx4zpQ5q/lb8ymSH0pQyl02sO1pENwwNdkwVL7zsY2XJmhbyG6UzZsuhLaavloU
ucgfzs3ZCBdkqLO0zIWJAVgd8odD48bNkzbvu3of1IeqfeoVHQprFA3xdgwHpi0oBjMtGD6manvL
yubZYOqSSCkgmIq/VVfIt+8wC+FZh/nh8k5uOsPKHLdIYQjK2tRgrlf8Sb8KKW/e/FKYNdNAL6mB
XYQ7QCBwl8AsiL5lrcoLuzWn1B5k9K7BPWvv8lK2xxNWtriTM1vdqHciesqsx+Be9mpfO8lfRLfc
0cn792ceH4FaoqpDTV1CHYYfT1BkNVSEVsbI1mfcGAPkpZ3ab5/CyTNAOfwC6TMv+zCe0OJ/6Lz8
brgp/NEt76b8JNuheZQ8MBKAn8m9vAVbu73+q7ijPU1xWiZM3USpNRsRsdvOV732etkI+2SXls6d
7nnOorhMcC6k3nTa+V4sdnpx206arZoFcdA3kyPrFbEVr6CkTZPcQJM/axspT6pX3XZ3wsfSj0Dy
7BfoPhZAXVruBYpWgrn9b2uU0I5iyroOsTDO7GIEQSUHAGHlNmoPTL1W8PTIljNHRLQPplsqDNgK
26yVQe5WG8FCNgsNolBzCI+i9NqlwnWoDQ9yEn+4/Pk2j8naFHckSzGxiiBGei87TG7LqDJ2ulte
67voqBwIW5v7iEsGotiaDpjh9jHHQy2KqipHUsZVj9YucU23RWL+VUTmkCa42vT/lTluF0HyqYqW
GKBvSoNGl/l5rG8q6kttuv/KBrd9Q9kVYpalhduMj7p8ZZZPI1TjVMGNlpDIxbBY/TcvXJniAG0M
5Q7K6AO+lCmeWhODQ+YD0Brte50bD8rnwALDdJHEBIqwA/ybWTD7Q/KXJbP4AGGUAs2IMwiRtcq9
OPlDQJyuza+k6xrGm3EpiO8ZqNWZrvpWzaUJzPeSddumbIj3o6pSr8pNz4NoEDoCdFVB/fpX4Gim
bs4rC8M6sh8+sFEPA1rGbDynQp6O6mbaXBHIh0U8U03J4rnuS3EqMpVxQC4SGK2W2DaE0dUXYt82
v8vKCvv31b4Jrd5FaalgSaU/za6qEy2B26swVEZeIouYUPv193u1NsGTlYEkU98pzVUkHxOK+nrT
o62zCfbVVktA0jFKqhTCOqkRfG6U6sYSplulzq51XdhBYc3LM/WprzuJOElbDzxrZZe7GPOqHqER
gAB+DEqkF2SxQ/vL8NqYmBYWyjmzW31+MyZJIOxuZW4sUVJ1CezUkizpHCKpFnp/oo6NkB+ZmkUK
fp3sf7NxoJr8CoIBP98V8o7iANnwlV/sciilxkNTLaqpOYPwOqk3bUsg++bvy/jzNVBuG/jPrx+y
jaRIzivkxuo6siOkTiqK+WgrEsbFYSq6BIfEo4f7ZlkXmbOgIcivvaK0GR9oelPt2y/lNasCBZ5M
0GJtGgSJFBalinhY8HMccmmFAVRvWKwRfZWukUJxpvveFUGkVv+HkYSNK99amePnONIuV6aBXfnR
lKIJ5M7S74Uudioq6b1xrH+xwx1rWcV0vM6GYvICgqftlZBk+yYi6iKUEc4fqsyc+wbJJ7DP7fPo
C5jZip6Ap62X/y8L4RyijBSxHOX3TF3vgWoFWgDLadxhKs3/DzWyjQvkF2sc2rZTkXZx9bOhzLhi
zKYTppiqh/yWGmPYSqX/Yo3t7woYITwzYarn3fcQbTr9tz7cd4VdgstF/MISoAN6Tswdap/UC43c
Vg6imliyjKJCMl085ieM7e7SJ9anij76e5GeD6EchQOmuFSmysB4kaM9RrItO61dvmpsPEw7gp95
p4FsPifRkDLKBVKNDg3XOcIrtFdfrMY1FL/XHi6HutRpZjff6gPmRRhGAqtzTqJo+UUzCk6Zi53f
xBqU2JnU6mV7xJJ45nyxbBshM3EYuuAG4qR2obmW9PGyDco1dA46RgMs0ErHPhYKSvhWTnwPiRG7
PGCoYqcQxU5qRRyEJFUfWAIrcojqpzj7Egs3BalWvnVtrTBX5yBEWsSsGwYsKK1AQjo+90ZnX94z
ygIHG1OeapE4aohwhuBLujT1zRJOzYfLRghn459VYtHOS12x2Xfro1LdZpllZ/UXCCMSi6E+CQcN
iDcNNRsYOWDzYuSOUqV2ToZI7Ltyz4019PH090srLamk43Cmja0y1lSIEQuO2YFDWv4PHNJbOd1f
7HFgEJTBiEEoZCchvIUe7+yx2LGe2jhGxad0h6f6jSrjM0y7tEIOG9o4quZOhNcp06NS3CeVPwVX
pewWzdNlv/jDgYXQkYnMBSInDl0bJQ5TDOaxfLV6xOveyaA562ZoF5gPTW2T19a2t5/tcXupQyxB
ridc+5rsiPc6lDUgO+GKsS8/LsfRVbz5qhoJp3wvLP22nTqWh3edLln8087sTGnu2SFmkliLK9nl
jeUIb7XDdCEGZNsKr/DbK8VW9xYpZ7PtPivr3JmwKlFugxEZqeQQ+BPSi2iuRWQAFc0M+ajGgay1
FR6pHs3NE7+yyn1YoU8nfZrxYXvZdGe5dbPyqm51zyDZ18jt5b5pFXWJaeLx/l7zUJ/nG5BOOMNj
7VuOhCSmdBM/Bo8ROkDi3fhGTepsIs5qndxRiYrRDDULxjv1uphBnBDeq1NMeNB2pH+2whPmWPms
NW2G7C0b/mdtEmBvvTOcATR9+sfCp9iSiUXxvDnzsOhCoKpQIOuuA2lwIvVD3+nEoigjDGZXAchQ
RWaUQcPemXIwZ+a9g7oJKEkU7zLEUGa4G9SyYl0QGsQ5pSTY+lTaUtc4urUQqyH83eKu0aT7fz9Y
sJp4Qc2tuUJFBofMIAIp0hnYilcbNxZVUtUVGnqFxgtrZ/YUl6UpNdx1JlQuMzRXqA+XN3GrycrC
nfb/EGZxIKJL0SjFePhCizE/jYstPplHsMeUB9bODtVuTx2cFtTdt5XTfFOo8tkmaq+sc2ASVkM1
oUkAN6D8oTJfDXCgEOtjXnABoi0OQ+TZKkI5wgEDDcNsKzsRPWNu+PROUxPY4QtdkSE/I4ccYbYM
QxgOYGGoXfnIHhaxF7jKAvZ1w5fdeU+xbm1ftv+/jbIosv6hlePMYpFluIt+DBUifHltRNTWdbs+
qFftQt88bAV/3FTY46LxZEqWEBcigtfM7iDC6hpX2NTX+Em60t3WRS7m2jhaz/ktyEToidqLJxLW
OXwJxVjJofeA1U6fx/ZVah/Q8BFnlELQ9kt4tascwIQwUUwC7ASv0q7TvbfUC0GUgKmjHmn23eBb
k4PHMK3DdNmDsEIOc8KqlEFS/u600gtTVZzQ8rhn8+rRHkbpHMNFLIVBDnmmcczCqkIHTZGK9qLu
0662i+lw+SxSRjioket5jvSuQGam8PsBxUnlGA4tceDZeb7kmhyiyAEKyUKKrcsqpOrGyDatB6t7
S8rQFQK/Sb9cXtNWDeuMn9g5Dl/qIe6SecFRQCHSiTvwPkaJrYQfkkm2R8wsSyjANgdV/BplMnFf
XARPmOZwZhmKchFZeNTGN9WC1IxqERaIk/bemLDClREBT7f0uJBA4e80wylWE1uWQR1SUuPllCUO
USTDCnNx6pGCFL8n1Qdrvq60wBlSYlySMsNBRz3mYKJtEf+YaSDZaSo7UqcfrAzamqrZu5d9Y/v7
sN5l6JeLGPf5FZUzIe3EiLUT9lqwK/Jl17cpcaT+gBRnGxxSKHrUZxkbzxx2nWyzAHLZqxDuYS8e
nLAjVXOk1sQBhZDM6qCzJ7JpgFu6eWsp1N3+QucFsX9fuVxkodFp0ZFNSownS7tFGdXJa6/pP1z+
NpQZDiZSoUpCy4Jng6gbB+cxrsD0kz4bJsV+RW0Yhw9pnKlhE+ID9dp9qz8kMuHRfwjgzhvGoYCW
NYoaM/aMzi2fJTy05+fCDT0Deri5U7+gb9Wp7oXapqdjiKXxiT9hSJtUAcmOK5cP4eAbMVEGoX6f
w4RFa0BeIGHrqrm2y+x1psqYf3hB/9w7nYODQJfieRrhzXmE7UNZzGsYGR9GXqrZmzzFi7x/PEB8
3k8U66gBSTpag6rcycvEScfvl137vVHz9yvwvCq2r6sjlDJyz4y90DvQz2Bs0wnv55MCloQQlEHv
wgLQ62MFaEjYj/sudf+Klga34vlP4GDCiiLoOKFp3TEXIbXNSd6rmUF5Pvv+l9bJQ0WrDUvZw/NH
p0BnjIEJXNM17quH5EhRpFM4y6cGjWGWxbbGQ0X1G0aLfcT8u+AMiLEDu3sYavsvH2bnLeSAI0Y8
BhEXOAqb6IsKZwB1XOlg2sedQkyJyKDOSj5XUP5JjLvQpbIfDDUu7S2HKkugd93M7hXkQaEGN+wV
3zjS6rTEEec5maKxxoRdwZiSFuuE/uDrYP4brqm1L/JsTKZUqovE2lj7Y+8p0GIu2AFf0IKBvbuv
cUsSUdMWZ8IvFjlYiQ0BTYUBmjAaSPyKNdTCAxA7Iit46uzG046mq9r1dXHK9p1foK+/8Kne/j+8
CH96D985gy7RXOwVlsr+nvVgEGGiM5ZTJ9fgwEX7JpUU3A7tz+Y4yAmWsOmmAeFbPYAhOVb8WUp2
Uk31Evwh2j7b4XBF7YLGqFSRuWX6wNi5o2fTFt3cjV1Ki5pyTQ5dUgy69GnMUhPjk6x9FM2vl2Ga
RRgXThjfj2rOcaIu6BNz9KGz1draa+XXRLvPssbR5pZwSer7cGASlEZrNZmOtiBosCl+VnhmToWi
zKsvLYiDjDkLTE0NABlslJNpw0ofczASs5RH8ko53PbXsZC3UkRoU/AdQrUMWbQmRD0omu8M9bsq
6sSOUQa4MzwZVhKH7xJ6EuYUtFMmUonFPzjzeQ3c+6BLCiVWflBBTdfKVeqPOwvizhhodDTq47Df
+v3jnG2x5a5iAgBt0A0GYjVLdsbGlqGvlezABVXvJN/wzd1M801SO8id1U6vhqLWEMkrj2x2usc4
k4g8CmYWJHDvTOA/nSnk/UNAd14md2irOpdCg1GZyPeDq+wgWM1IORK7gQxhe1iehEP8dvkYs5Nz
aWO5h0Q2Dma9sPB7wUhODEYoS4NQfXaXj0+Scq8X+8vmtg/yeYHcQRbaJs6tBebAt5r2rzMU7cjJ
YsoGd5DVcQhNYawRFRentt0ZaWjLFCD94YL6uRB+njhV1UCPGU2veNQxDZTfG6eMsZfvgjdwTBCH
mViRwr0kgkKLaoQ02LUgPrSJ6PaFuou1cXf542z22En6eVE8aJSFrC7sRE+gFgTfB3I/Tl84bHpQ
8kDcVb+B3NXVvv6jWQ5I5D6Lc8b0j1BxuAbDYPpaf/Mnu3YHDxQ199URavH7cU/tKvODC66vcJjS
qvoygVSTXcbh/ocEg+T9B94bdmgv2eGAZO4GSy0tdrEEXuCPfu5Lp2wHooDIkXeosDqW+4Mom9hW
yms4MBGmvEfZFxHAsFPAeyXWdhf5yh5TPpYzoPyI+LEvbsa9+HDZ8OZ6DdDWyhgpMqB3+ytWa/Mi
CzV7a0zSaazv0+UohqdYerpsZTu9fTbDlx4R3S+tMcAMSLW84g7Ux5hiulkeMJL3PbyTXXWPoKp1
KPL7zbhnZZY7i7XaKvkYoF8zmfGo0Tq7ME9D+6WRPkGgxybWuHntrYxxB3LA/g56izWOzgitOyZg
PNkhMviWz4ZxqGfipseszHEHUdFkdODPaELIh2bXNZgSDs2DnJYusazNl+/KDnfyrFKK2oR9OoiO
o+8Ak8JoHBlBxfYfyGzZb/12+tCHLZpQ0NZUjbvg5MWa8qRANkGzFctOF9BOJRC1AJO5pdmCj4Fo
DBCRiL19Bs5WuXtODpVOUNHe7iSp5dXVTRheN+hn0ME5Qezlxmy9hY7rn+vjThtyE8bcxixbgsS2
gaKBklVeafqD9smcr+PuoVaeY51qzto+BT+t8rkzBdpJSdyx3Fn0MRT3eWLYmvJaMEYLayKWSHxB
vneuK5U27EM8zgRJvRESyWtDgTCxNR213kU+k1aV8xiKGjB6ypzZEXNXQ4kMM4MgW0TJACU0u73L
WhucOYfL32/7yJ03kjtydW8KSyHi8y1BamvaTa9/bcgcK4OJC2dA586blLYlJDrfzwAT12qdJEL2
5x1F3OrbX71tzh7J99RpkqyMSo/piiBAuzmGsTytawn03942xKKqjCQqjvavd0yghIM0Vg0KflXg
K2p1ZQj5LjYl/2++ztkMd4XGnSCOCI9REB6qnRo9VW1qq9JMeN+2g5+tcBClG0tgJjGyAslwlSZe
IL1dXsX2S804G+DQKJXEOh1G7JZUo8yszlAJ0LVbLTQSe5FfqwGk5eIMdd/yKKDeN0vGP24jh1GW
JuaRUU141pR35eIr1Zdw+Jue1/MS+Xi8jEzQT4AyGDLcd2nbQ3jqJGJ86PJGbmfGVla4y78prHgY
OyxEudWP3R1Y68pv6t1yVV3F+2VvPDQeu5jV1tHuRAR1JnoXvlFh63Yud/VHsNO+egsH5TiCJiUF
9uKR+D5R6SQBel2g1+RVN9ENNdnMvs5v6GHKlilKliVLvKBX3SVaXrYju60XvPOZVFkJjsiIcJLt
x+/KDodStVAbYgSpFWfUPo24UMzopVEaP4O+l+RVwUnM0ZwrPQ/1kyielr60h44YyN08iKu/gEOV
UbSsomCqgHopPExhdm/WOVEU2gSulQkOUWY9DM02xlHMgzujP1nmqaOKxNsOsrLB4UmNUd8F+dMf
kTG7xdRP1ilG0YSN++RIGBNf7j1b9buHMG4ZyVAwKchdYlETpUmU4fBBmRiiWu5ywMQ0K+YGh+SR
tWEVCx4/dn+teOmH8ZB54Y70Hub1l/4GznvUSUcSrWcY4wd+vg8O/Y6xJLMxRZrKZ4vZz5LM84o5
T4nxpKuT6v1MhHvgDIjufGWno74BenIHhp+rZ1RWnPyWJvTedqGzbc6F0k4fwmGuQGUWBs5oempS
opRN+OlmALtaIOdDoAxfoE4MI1HzYqb72ezsGrSF/e4yom5jy3kt3M1kaY3SGw08h6mxsTd4eoCo
yp7KH1Jbxl1AaV+mYmMFqasLnlg4ensUqGrv9oahh1rGkCKkG7mroQC/82QO8L+yOgXtYrfdLbKH
9lJkxCW0naUBKfv/W+Lwv85No+gNWMoOUBBzJ6hEhV74TTqJXxYn2UdHJNUqJ3RbqsnlDwh9tsyd
c6tEN03JLLMplpTROrJ+DeVh3MV3Gsr04S3FT0btKneqqzDp+z6DRUPCzFj4lLYvVgjabmV/2Q+3
HeS8Mu48L+jIqwUdL1+50V5CZXDGyfg8CN8vW9nOGq4+HVvu6uoudaEcNFFW/zcGxKj/h33oizvF
K26oatP2bXZeE3eEm17TkVjD2Yrj+3w5ZSkRcpHuwB3essIM9VQABFmJV4O8txN65nXvLl7nJMfu
FB1JlGc/+TvKn9fEHeQ2l4tG1P7ngTqmjZ2isOOr1ol2GcpQj5JTnbTaFj+KoZ0+Uhfd5o5aimxi
Alk0ZIvbUWuchEmI8LKZ+7F3xH5u7qQmiL9d9pJNn19Z4bZ1kbSu60T44iTF95VY72LolNnFuKQ2
BhupmHbT81fWuB0NQrnXJhEKOVHS7WSjvzYrqNqRWmvbN+ZPO2go+9X1eytISqlDvfBHeW0n2dNV
gZmPAMVkRpQcYuIDGTu0GDmXt3MbL1eWOWRepKSSVAz5IH7NT0EDJYXWMRZ32OOUYyK5fZS+i27q
ZshdEIERaZqD6sZCrrBFiy6EPtLT4uZeexMMmMnqkMBrP3TOvE9uGlTxzQdizQyJfzsnqzVzSN0C
aDAoAcOsh6Y7oJD0qN41His262/jXjoQ9thCLtnjcLpvAnT+W3iTtF51YMEQGn7vQRPhidAzmQhK
issui4DzV1fCMGgN1luE6VqC+yf+lEyCHSdUbz9lhcdqI5GtukHSJMWEo1DWTjJhLkn7q8nA1Zfi
MKWYJ12u2QRNvniiPCBpvu9Nsla7mSVcWeEwJTWaol6iFuEcZq16PzhIfg3a/cr5q0tnZYiDExAU
q0k9wtBkzPaQfesH6jizX/jd1VBdAAMNCF/59NKoTDOYwrFhrZefjMGGdgjYjCRMr4WehemxxRG+
N6/yFYhhaY7L7RvgbJxziq5OISgysXQdeOtAb52BR1hW7C9MgGv+AIM0fG0f5bNJzkEGJRDUYcI1
zo5y/9DWSN1BACZ5GB9ZlEdVb7Zfj9bZHucqgyhlajEAqDsXo8rP5TE4sAJgflfvWKaclHnaOmfo
/pZ0UYR6D/qMfz3NqZoEYcieUuVsFx+q3f+Rdl3LcePA9otYRYJgemWaoBnJSra1LyxH5pz59fdA
vnfFgXgHu9oX21WuYk8DjUajwzlSgvAOY+yDB24NRwKCPoNInl6ue6ytjQQ0C8B5ZKQQ6Wtss4rE
hrSbrMnA+6agxNYt6UsdRc/XRWwmldcyOM16KZiGOYRmbCUpiDaCHUBtbhakNj4Zz73bPg3PjQht
b3s53xTjLLRuqxmTCj1SlunjYBxj8458yETWinEmSaSsiq0Gi6c96jviFXfWw1g46o6ROYII6bvw
ChcpxdnkSItgGYAbjOuFEWa157h3p3tjVz+BNcdtb8Lv2bPo6SGSyXmycSRVGS0Ddm++6fpfbXOs
qQCIQ2CErwOkKyOcSZZlS4polrbVwVJl25wz/7oRCrTgG42aqO5jSYHDqqYvVVTZpXlQQhGTB7Mp
3iUjIAbSETvGhs4t1WwUxqzlBIcpyY56eD9NDbLlt6R7uq7M/3Oi/hbE91tKZqW0wNxH9gxUCncm
bK/cYaZDPcv+/JUVtDHi+KFa3ko7vgEzSkc10lgnq5xOtozgabkrLUxflFSwV+zYXFlGHgpIrno9
ClnBXlVBxDMPdmK6ankcZ9+cREOum09RogB40bAATqao3J5NXdhWHdRC5qW8rdAh2x0x4Q5KqApR
qQhO8ZWc4J1qb9J4DndjKBSlIaivtd7kqqcJveNefn4oj9OejRaBFUL34ebP/VOCSffe7tGCQveV
kzlCJL2t+5RAX1lFbwdQ0zjn1SXtqBF0LuIhMrjdgf6u/PxceelhdpP8H3BwbZ7AlTzOd+n6PCcz
fhCQuH/VCB+V7kffimqk20LAfmxZ0Ak8StwlKhENsDcQEgEc1DLvG/okSx/BkLQIjoKBwXGF4ta8
lELkMJAL1lU9MsCA9vb19T2eIxcDXJ7sT4Dyg/EIsRG2HhdrsdwrKpcVWYskNEsirNRAZnAw/BiP
qHHczX74gitnf93NbLozQgkwVZFk01+90MotK6WxSKhZoZYUPk396LQEFBH15276iPsnhk6Bvgug
e5OzxDyd56FF8O+m4TmTn2f9A1BS6MH5+/uc5VnlmOUKmyWsA+Ir87euBJk6OVxfrE2npVIN8BGy
DmA5zvJGkseJEkDIHAyTPZLo0WwmZ4qt3Ty1bpoJcas3d2clkF2qq90JRhlIpjJMwUpbRzbHh9IC
gkJiOQnKftd123aSOqJTWLxBdY1zkl1Es6kZGCqHXcW25md+gjj/rn+lzynRB+pcF7gZELzJ49sq
9GCqx6VqsZiSJ0V3Y3Z//fvbF+hKAHeC9ZGWnVYiJKW74ilymsdlHzx1wCEirvRSAEs3FJNpbPqm
lUzu+OLtImX1gNwAOhymHwyWZtq3ko0KHzoDdigJ+QBsz8QzBJuGoqNFQNVgljJPMDOi+z2YkHKC
rlO7ZwMMKEdh/oTVZ9DLMRPUZ+QbcXFIIJcvRWP4T8vB/YJquxbeNYVvLs0+rCs7yXbXd5Od33eX
6puCfMmhH4I8kljJIanR57ZY3oip5DnVnMYCJ4v1Cz36ggMhUo3bykRetDgJoFpXk+orAnLD7vQ2
WUBPslSfaKmJEkub3mWlIuddJCNMxzlH4caoLRCeqmkZ233Y/gxT9C6YSzb6Q2X1Ar/5/xx7wDqj
ZQIDyDxmRjp0Q6t1GSa9j4AOh7l2IOqUfRZeftRc3oSx47PyZwS9VJnWjGhWLL0oAClJ6BeAdLVM
Aejp9jF8k8P2diVn0vSqq6oMt0EEhiWptAMVCfteNDC6vWNvYtj/r8Roea0tUx1nOGLRaZhbe6LV
bjQhp0WXwlzr/vVDINws7pbL8nlQyYDNqn8Pbryvd7mjeck3JNSQrRANJm076DftuAuhzqzCKih8
ytynXgUQcrUkguzmZrcOwEz/1/qAhXu5gssS9JWu4AU/+K9J42N8Ziny7rYTMo1etwnKA2HUPYKH
pDJTQC7f5tontX2Y+pfr+7O5YgZRARYHFOR3b0OSzPpIdGgjjzl87mhb6c/rEtiav3ODbxL4RyHC
XqPJtAgj16+5TRTUDujr/AgphwV41v9ThH8G1sXUyQR9bY6h/+izz1N6rDJRN+fmfqxkcP4VqW6t
psRCng290xCIszr+mIbRu75i22dmJYdzq5jblbqBQhe6Y9wIrAH3DzpHcQyF7+ftoMPQDE0BIixK
Z9yh6WNM1gUjohp6z4hGFAVk4BnwxRSvPgWYF6rQAa8IjGJ7Jf+WyV/CobWYcc0aC9Cp6mQtPWHy
3x3D5ulDK/kmhwuoohpIqnUCOawkXn1S9+YBtGQMWBeZCBGw4/ZZehPGmUeexUkdxyyyWJoHw8i+
LpGIq0skgrMMDTAQ0xDCm6bWoyU/B1TwthLtC5O/uh6SKoljhbDroQydsardULGNTvCw2sxhkzeL
43PK0hS3hpwi5AQSomKBEJ5BIVpgOpB0V8YEaSpkgtyMjFYSudtVS4ZllGpI1KrOOC5j3u3rVEMV
QgM4hzUDuP+64W2uo2mxHnJUo3Xec+uqlC2tlMC+LeWUmNpxqlA/ShvBdm2v5EoOZ3KWWRppJeGG
GHxMIGDobtijh712eyRsUr/fx6LO8s2gdiWQM8AqCtHJb+KGbYajIT20o2tO5yAFa5lxG88ih7u5
bStpnDnmoVVqlhmC67KVXyxwqiBrdJhMfQcaiS//bcfYjq4sPxujvJFriNJT7WaQkPOq/KlPn69L
2RyLISuNOENs0cLZ5OiZd7LZH9ypQ5EKIGwA7Sc/Mt3W/ZaAcKnb/QO6bdHOcZGfpVRKFU9w85Nv
fNViDyMkJ9yQMYYYGQxySewCUVkISEvwi3+onrNSm/241epGQ5aHUVFDOEhm+3NOv11f180gY/V9
7g6LplauSItzkBxUNKqxYdc/4OnXxWz21Ky2j4csCvsxWiwFevy5T/psl/iWh7Sh7GO01kCTROgO
oyOQKvAmryHpavVALqZXSYpD17kL+jcx+wxofQ13GVKzimMdQbj5WH6/LlRw9F5jlJXMhGi9XHbw
YJX+iyyl0+WRW3XqKSkKga/cfJK87R2fosokDSXpDAHiVOf7zkKzQLhLktvYzHwtFqB6iFaScyhK
0+Z6y2KdsfitSU9lAuhxIdEjc7rvIt6VQpwrqRQSKfGrsSOdorjyL9WwQaqjY54p93sxvJroFnh1
Oqu9mkyMQega7IOxt7UxAsY/LLaLYxKb7K2D6J0llMg5E1CR9CMgRP4UDMaHFq1l8U5tbIYYwoo8
IKW/bo5sY96tqUXYGAygcC2DO+CVOcha2GPjAAVuS0Vrp4ngYbdpGm8STO5dN6aGVJsqFpEWN9Ny
irLHTBN07W6iKZGVDC4cTTCeWPWvMnbsIBegJCo+yc+xZxm2AfAcNAP+yP4CrBxYdkRBl2AFTS5U
CLWlW8yJ6XdfPLHaXL0zXflOvzNtxSvB+yCq0G4byUpbLlZIo0i3OmaWgK1zmqfuCf0trv7EaHrT
HioKrVKkIne6ydwpWTlDYN7YracSO8LlSlHeR34oBFoEEPcDVPcF7llkONxxz0FBMpsVPGU7uaH0
u+w9TUQnI1KMixoWXQuSkbkto3yqEGVNVOAXtx+Bq73iDvSYh82c1A17curpPrNQxKkecbc5aQlQ
7bH/yrqRrE+ijLrQRrjAoNMSWuoWWzxP/Uq8zEdPdm5nN60L5OWdlNja03VHItotzpGQMUlJoUHR
CPmuWJpsCuhwODOBvxKI4cefy87ocw0NuM4Qqb+CBu/owHiRVFGOeTtV8LZvPOQysEoRVqVwxAgN
SnR8F2g4p274pDjLGY2i7n9aPJ4NUNGiMlxYINImo5MFqtdNuqtNhn9djMDc+ZGmkdB51GqYu9oe
k/QlN0WJ8s1wcbVq7AesLkwlbNoW+EGs57QDeNGw733rmPui6dHNGGolhvMMYWFkkRFDTGfNNiJ/
O+4lN02/Lf/RP/AwywOtWqVdmD7yz0C+7T92N+oqqIFBMYYy9uV60T5Mp0SbgeWGQcQABI9R6yWz
wI9uZ1ZR9f9fKXwXQtzUTZYxPFD5vsPkXOE3Hdo4EDU1O6Aw/LxuY5tR50oYdxUjDyA1Y6jgxVAd
kmAv0cimw35OEkcBVdt1WVvmhqhFBVM0MrboRblcvmTpM5VowKtLDvEe3VE7baf7QEw8XBez6Ux1
lJRNEF6h24dvgNebioZdUOTuotj1b5ZWAXn6baq4y5GFnqGrvFyXuOXl1gI5752SrIt7CsWyaXaG
6XcDdJrR+NDyrdTirC+Zo26p6jB3DYxSqYPmDqqXDQiSosYOAz+t7qn5/bpimztGoBqyGZibMzgH
EWSRRY0WFKvycTmhRnhgAHXlnagdd/Pa1YkF2i/0+TAk10vLGPPYrGgFOQzShXrjc4rkskft9sS4
nkxvmJB8FV26W+51LZRTLolLuc5z9BahrKANv6KPTH+vv8+5vUGb0lhOGup0aWGn5GZAVTCJRD58
012sxXBBkT5ElqSh2+C1aTpHq1mwt3bs+SFOnmyumKprxDTQ0/yuSrJIYD2amzJ35fSR4fTTX9fN
beuigN/7v+/zNRJzHLpZU8CdZA7zDoU4b47yFBmo5CkbrK/XZb3mKPinlI4hOBWkvobyrhkpL/U+
NuNcZ4X3Uw/CVwXo/6yyIOrP2DxEK0GcnalGU0ut8SqIsdqxW7Y9dDvRIdrcnJUYztzQwptMBoi+
nXb4ZkbP3SS4l0Tf5+2snBfdyFTNKem9BeZfigmc61siksAF31pGo8GgYIukdW8v1U25CNzZtp/B
6BpQXaiCCTbutiN1T0jbxTrYyBa/fFBesaNYEzcbOmEcJwBtFCi1fRsZFBTRgHVBFpzTSh5Vkptl
By5Kh6VBMAhwtG5bX7cBErmrOyEw5tYqGjL4DE3CWsb5fgskDcpiGUFBOURwoZH2QKrgcH2jNvN/
axnk0l8PYWMWKEOy4c7lpOG9gtVzB8xuI9A/D7u5QeZW5K43N28tlLskkryRMDMOYsMWMxuDjWLJ
kc52jsvduB0cY3QbwObcibmat87vWi5b8FWUnGhF0VstlJ0q89titvtiMA5ljdlxojymJjgjE6DQ
y6Kh4y1nuBbLnWdA2zdtEgYAAUfLdVHZURt402RroSiu2Hw8rSVxJzuvl6yrZUjKToNrxTYmnL9U
v1mfbZOCWUK0kZsGStHvZ1mySdG7crmeBkbSi7gFa7mZYWBjeAymL9fNc1MAu0csIE+BoZcTYHWG
ETY9ogm9/1FFZz14uv79bfM3DIyBYADFMvkGuFY2QbEQQEB26NDH0e7qHViwDrNf/yyHXe5S2Q4c
QyCV/Wr+voI+fwvlfJfRN3lvDipDf33uy28g5CDzD4FiWwNYhgnQaLBB6/Af3MolHTpnwwmwYSyv
Pxzac7PP0XSX3onIVDaVWQniTK5ekmLSOxNP29my9fQ2l2Z7zgQrtukxTNzuKnrHiUF5dawYaErU
UDRc8ao//lXdVagZhPboEz+4YV2EiadSV0Qsu6XbWiqnm1z2oZERXGNxn3xWVJRg5nCfyf3j9c0S
ieHuFT3IJpoSBGP98Dxan2v9h6ELmrE2DX2tCvewsYLQCiwNoYuh2NUpv2Xtiflu2eE52oIKCjiE
sHORUObHeUNfC2X+eOVv1VLJGwU96Ng1vH7dJrJzjKKavW0dWbuC9iIL8tFspa4I5LsweikqjKgb
8S7FREOlneMGgXq5z+sWj/yPZMRW2vHXMxgvG1KXqLRXzb7qb6fips0+kuNey+Cu5yCPpaUheAAH
Z2oCb5+luNGcNTvlKbtN9vO+vskE4TSzhGtryF3O46jGSlqxV0jSSTYtXNUKT11Z3FWBjNkk+aBq
lXv9AIi2jV7aCbp1265WWuqEVPsrU9XSBv74w8hc5DhPTk5FmBYigZx3VLKlaQw5wXRcZFh7nXSJ
DQ6Azp8L9Aw3ypx+n/Sk965ruRV9mKaMaM7EX+hNu9RyKagm90mCaf4jw/9kT3CQlB0/8npYi+FO
eqTnqYEHEU46htYkHZUszbmuyGYgvBbBnesgk62MBiy8hzduHhN37FzzBTxPbn9IjlPpi1CDry+d
xbco1ppSUL0gmpPnaJXQ27PczOdWN76QEMUf4IsNOsh6G7kVpvDYAXt3Gv7eNDCzX25a2gGJqkkq
zZGikw7MmNRLd2GwD/azj3FRYYPkVqiInJqqURNd5IAQuhQ3qH0SBCU2r1yym5i+1NGPsMTBV0R4
3Zt3zkoQp5eqpWaeZnAsan1PyWOshrauCuCtNuEI2OSOjKlp5J74Mj8tI2PAHBbyJu5oAuN8fAgX
FubfzecAHSKFnSzO7C4Y5DzWgvrPln7oViJokdRx4vhJilxrgrTDW84BtYadkdIhYIOIx8/XT4JA
Ch8+KqMikXlEACznP2tQueE2BWrGdRmbaSEL66ciT427gMcNTtGgtDSRhlDu7g8vQnrugV2Kvhpb
lHDd1Gcliv3/6sIutCrOF9nAi9N4psap73Z94l9Xh/ly/kBZMG6Yg6wihcx5wdGaZNL3yNUt3VNs
HkLp5fr3NyIdTHZrGMEwNE01YHmXOmR1XmlGoLAC3ORmsYdnOmOhmxzMDMEcUNJ3UBqWBT7xvVqQ
it1hz3RAofH0BFaVWrkM0EsH0zuR23dS6QaKGIxgUwz8n4HXCmb4+BdXM2OEIIth1n/addx+l+5i
BxDEOyf3pYOoPLZR34daloqhBMIeYa9x+cogpgKztkAgxkvdo8cBpMuJm57b5/HZxFgLuIndsbAL
J9uVqSMCM3lvi5eiueBbiqxgARQreEgC+R68hVHcneZFNEq88bK4FMPZY4cRQ9PKKdNQ8c3PoJSm
tvJFd1UAVoAEXkcHVPUs0m17G9+WlbujJbWmasDmy4ep8ore9OJG8gTn4H3wzRTTmRNUkYo3uTgu
KTA+WQYyGID94mABXbZlvQOfoJ0z3Ipvro2gAF2hCkW7NbCBGXDj5bkzh8UaZg37tdyRo4GetQRc
Asp9eVK8xAtdEcTaRq6DyTOAKM4aNNHDdimvL+oxbmZ0wHY/OvdPOhbYuYzpB3h/d6KT8D4qhjSV
gnoXrhj/4rWbNavVY0zmRZOOXgzT/FYOQI7A3OF5ohTUia35hdB/3x2ty5gGlAnLrlgKv6Z0ssxg
yaBjRbIXiU7PavFdYCbsh1/640sR3AujmCaqdmxajoDBvfJZ0QHTebZs/4O836YsIutA0UXDEyqv
l1tmRnLRpyA7dlUzi5wB5deymp0Go/tqR+wyrPZd/qk0R680crcINPe6rlseRQWVEKpfOA5Y0kvx
S1HHYUyAhRkEox1F36bWcOYPQIbpMgwFQ8soWLKmuUspaAOXRoOiQx/glJg66LyUJVWDexDbOlkK
qvMO0+dNtjclsPBkv0SuZfNcUNVQFKwz6nCv53TlspugpbXCxnmYQwNU2a5+js+xY+0KbwDl+eH6
mm6JIwQz4DrQcdgJ4RY11WswnFd4BUen3vuDDksP+WlmJEPCrvcNv3khjLsT9LQNskYPULnov7fa
DyPcC7R5/zBEiRTz0RiH0hXYKbd585iVDH9Bg9OcMNwFwLzndge8n5vpiE2zsyM6EuBdhEPGm4q9
ydW4uL+Ss9xY2haPbfWnRr8utSiI3LD9tWIa57+WOWzkWR8Yx1Zzap4wSf+IPL+d4c3WPjVHGd1r
Ipcp0onzLJRIhpr2yP5E5r7TMb0kCPE3AuOLzeIJQ82mQhlhRE5Lnp3sE6vHhSd0Li8eA3wVOY+N
C+BiAZm2q2M1NFoemhOrmGYzvP2+ku+V4ZYGqhu053ZZBPEks2TOLV+I444VqtmT1kcmdZQABWct
ISidz1rnZCOtfUmR4qfrli/aLO5kWXMAfhdQbDmddKek50r/cv37235iZeFcnKWXkyKD7UF3+rl8
HlLyOOvtzUTnvyZJcQsV4PBWuE+pivGcvvNo3g12EJizIEEo/Blc5DUPCq1ohwaPNqmeQWGbLn6x
72oAIgRt6TezZLnt9/rzeN+m6eN/XALOuUStXlU0QF1XvVt8lsuLd+mJQQICdkpYZBMYEP80baNM
NnodBQAj6e3KPKrVjkyPaaW417XalINbBnktlrXgi6JFkOV9b6CWFylRbptG7EhNfJ/SfLBLrfh6
XdimF1sJ43ZPneUoNUJcNnX9OY2OTfolzgUp180bYCWC26Siq7pyIHCURq6OdthUX9NWwSSp0frl
KJ3UNJEFvnl7BRFayiaeWgpf5CqBmlrOdVa4xuwvgWSntMXkuaulormEbePX3iRxh1xOC2C5Lxr2
6sDovhgcJpqIn1hoYH0SNS+zhXrnwVbCuAMfaj2tDbTluL0RtY7Vzqeh6m41Pf4pzwB6GyVvbC3X
aoWoMSLBnJFYCyWVBppMF4A0N5MvATqfOv05PEYudXe0t6ffgR3dMDJXEXzAVvIBtba3FeasJ0D7
b1TGfzJeHnUKv9cR8Q2Y0AwdMMUDftSxRFUWdo++W2hEKwomEHU8vLibSY6CIBwH3EzZafGHQ3w0
POnMwKlkYJWJLvVtG1pJ4y6mOcfMTACWZmQgRm96Gn/lzmBru/4QAinHEfZciJTjTLYvu0BfJENz
lrvuRH+FR4Yrn7TAjWKTSf++wQcRxUo5zmabsBo0CUBbjhru+vJLgRm2RLc14BtpfgLGtWl33Z9t
24uhIE+pA5RH5uuasSHPY9JjZJhFz+pXFj8H7vJgnavPi5f7lksFF+CmB10J5NbTCpXBxOWKCln+
ROLdlN3knUDE5vlbieAWsdLMpG2RpEKrYXdQ9jqq6dQXU6uzz7wz+5UY7pgXI1VSa4YhpjAHJdqh
BjF2Hok/L+G9YJc2PfRKFHeqo3A0w5ygm82KSrvsF6+Vm5uy704tQGWyAg1BeX4s58JrdLqvNVD0
BdGTlOVeXKf7XJrcWu2fr/+m7Z+E8WiWWkf/MpfdAbQSbqXcgvaRQk+gfMMgSprqdk70GBNgUSdY
g834kPUhoUcC4JmUW+101iNAumIJdFp6hoIGiUnEPsY+8W5DTSiE7iq0evCllqAa56Tqcbkr9b6v
dsPyQ5pO8Xgcwqe4+3R9+TaPwUoW9zYxi6JWpAUFwLBRbaOo7RgZB1PEPrntLFdiuF2yInkwsgSu
maVrFzdyli/NHlU5oBDNe1G3glAadxHM7Uwk8GDnLkqau3if+SZcibYD3y86pSX/+gpuu66VbtxF
EE6xWhY6dKu+Tj7LvwUv6a7aG3/JX9FP7xe7XNRutJWNhgG+WQjnvDQtlksQ87IGPNkxfyNpNYIR
Z6feNi/lTseMOKoKrU3wiImOmbDbadtmkN0EMZehmzzqZN3JchUaUDiWnWgqQK5mN+bv66sqkMH3
zUZyRvWhwTNMSR96gPuGvrSIgKa3j/LfevDAIlOAyEwq8GwO69txvClS0aW2kebDNr0J4A7XDBBT
KepRrSX3k4tWeoSZ8svsK14n5BwQrRd3wFBCBXJSjIaPFJCAMnBlsp+tLKrAiRaMO1fSECP1SvEk
qMnR1D5p/x6XD1HHar24k9SRpZ3naizcXDlM1DfL/XWj2qCRggALCOW4KxRcF5zz1vusqjP2Rutc
pAT3GJKvd+kvZS95LJpCBRZ8c4mdo5kKpXtff8iEHG1bZZaLn8BdoUFNYgtwWixIjT7JDbDt4DDQ
aScBxre5jR4w4iicVtrctze1+WK6YrbdVJisTSF/lMi3wBQSlGyGOisJXFZtaAMl7WVIaF+ZVhln
fOvmZ8nwAazuFZ70wlJRYeTo9xiAFZyzTdu3UJUjDJVD5xO9QdaXOnof8LaRHkcQzQRoStZkgZCt
sg427k0KZ/zWhKLHKA8FNo5lRFvQyeon6WwcGXJrvxd1cG0FARiJZlaKOIDyxIjyVAzl1MSakyjp
QanLU0LIfQ0cBG3U/yoT9LUOlnf9eGzkETGrgvkiHWUkQKrwC2mmsdIUaqE4cuQwDbt9tW/RPAtE
r/Hm3z+LL4Vx67nkSQhnUgE2GKNT6bFBIwlDNhF1AW0EA5dyOKcCjs68RxgYu9UPzY4fRtCJd/tF
sycPzDk7EQfj+3D0Uhp3MxNVGvsg0fDq7KsHEkwSGgv1m2xGVzxAR93rG/beRpgwFX+AIg5ZE+7U
mYXcVHEDOMxQxx3cWd2pzLJ9KNXO3CD6jaP5rKuaIGLciHcupXK3WgeitkxH6tDNsHGxl/4a9oHP
yo2BjaQwIIyr0b6u5+YeMm4DPEktlHL4akRem4CxGoOIAdGmt4Yf3ktOQvajP7qFV+3m+QMLu5LH
VyGyQVdQcgwVJ+8aBzirNglim4yfrOGe6g/9B8JjdI6/6ccXJYxGkyaSasjL6G51UN0EqGBR4CH9
C+K4wFkEW7hlpGtx3A4mZASK0RzBbsA8Q4kPMEtn6t1ArgSVifeememF2rupUAP6cVGJPORxGFA8
yery11SpdmohO/KBcbFLKZwnKQJDC9QJUsrGjj5VfuSrsys/ziB3Sv2Gfsg23nTi/EkypUNuToCj
jZYCHcOoRXybFtA8yXknoVEonx3MZ0l4eyLDLXDQTJHLh+GlopxzQZWn7mYFihbzDciVkc1uBCdt
2zLelGO5hlVxp40qRlkLw28xyDBbHgWUcFzvQ1G/2KYTsVDEUNEnoSiozl4KCo3Y1IMqVRwdVJqf
4xgkDTnwPmOnLm0NTHT+P8EKE0rlDD9DpTotUuzdeCQA4WVvNTcdDgyUgPpkLytedBTNBWxuGgDP
KTwXBXUhdwaSbJlzQ8WSBgseoMFyiEgvMMn3x8yUiW4B6BHuXNf59kI17odeb43IlehBN+4wJ0fl
bwIXzH7mpe1dyuCWjiRTVccdZFQ/KDoWD8SLcWcnjW0qr4iCGHr+j1rxC6fG7SJFeoTUuFdgOo+g
UbgSJclFS8d2b2XwKCo25TyNuFnKm1YF2jS5p3XkXF+899Hx5dpxLkMK5CikNIV7R5sw61RTd8yx
Czse2KF5t0eWytouNJCu8wUU0o1yNKroTmes9elN7URusJd94iYfaCuFSitRnCvKCEBsg5hGrlxU
vpmB3UqZ7MoQXFRbu6MqsoGGT6IY77PCc9gZRRUCOnopXH3+S8XUtNaLmuDfn1ATHZhvUjhdwD44
NH27RG6UPrfVmTSCp8PW9iMxSaiuo83z3WxVF85WPsewseyg+cqeRbqMn0v0DNrwbtBjJYfzqXld
Eqlre7gB4lSHyg89XPH6T81j+FTaM0gddsvP65a9uXQrkZxXSPVhLoN6iF1Lcuf50xy+XP/+pk5o
JTV19mgH0D13dPJWqlAqbCM3n+1gd8iBaQfA+d8ZRk1fcYaFi8h+MX+G1gI5YyhSWTKbro9xVhl9
WxbZ04xJkxEd/RgP94WVj/c3LprqVwpyN26VSkaj5zCOSU1sJbCz6TTJL4PoXbJlg2sxXOZjMUq5
KpIY5/XIXlvdXjrr4HsVdZtvROqX6rDfsfKnAYim6FISGVUx2SG41Rc78jXPQKK32NX769ax5R5W
SvFJwrZvTTWOYByldJK1W4OUSF/fX5ex8e6/0IjPEpJsKuuiM0Hr6o3AdIw985PuLrvFYaRL7V7E
8bStE5vB1FjjGo8bEY9GocVAQHDL5HGMj1P/re0E1xF/aFFeg7tjw8wY4TbhWy/3iGRlWxsmiBtK
yTOz3O5iUaLwnRnwIthPWJmBMmcpsboI8+Hn5mT4DBtc+pwfNAcjisKW1Hd5C14a5yQiI+xqM45H
jOGgNXuyEdSBakBxpr+qs6jdlt+fV1moMLMuP4zK8sWZvkiUcZmgmWFM7mx60UCcQhdUDrfXbyWF
86tyb+njnMqmE/+W0HUHvwcYXU9N9pOX7f99qMUrxVmElmsG+I/C0dHUkzH8SPG2rwUzMJtGt9KI
swirSCJQVVWWIxeYUD2n7aPgnPKOm9eBM4IgbNPaXEokHr3BfQUl8Jo9A8BgmcdS8LB95xV4adw1
0ZfTMBEdZlDDK1AH/cKMUPWQgdGjOhY76d/2NvDyuGtiAMrKaJKCaRfs0Ju/yxRvuS8PLE+dOUSE
08XfSrw47rqIgo5OqPBYjt48FMOviezj1lWHp/+4Z9xtMTVWVlotxJRYRRkNwjG1qTs5DNMo+yW6
LkSnisd4rRtZGUoQCbyO66VeeU6+0ycVLNCFN+6TxLuunWAN+VdZiDbTMu6QWhmi3q7pbSz5Btmp
4e/rYoRacb4iKGR5iWlrseEyjxl+9z12Oo9B8YeuJdgykVK8pwhMM+5TnDKDASk3D9LwqVwUd9C+
CLSSuTiMs8DXwHB1g0hjaeaDhNVLDgy7Pj5W/xs2/+sEMS+JdxyyVGI+LxhgFQuS3QAz6ezwYADI
i+Eli9LeAj/II7pWEU1KCoAjUHml94FVf9aG1rm+doIriu9ETKmyLGUjYVoyPFR0N6ZPGOv9byI4
/5CptbK0Gg4uYCuD0imNg9X6/00E5xvANj9LaGuGC5KfehDdJJI9SD+vyxCdHZ4IMg9GswjBZuOQ
3XBKvgKXOLQtx8yAKJoc9dw2BAIFx4efYynNWAK/IKy6UIFPOd5Lqk+aAxDl/5sJvBZCV6fHmlti
9TGOaVx90vuzZj6GRJQRElgy4VxBFIOOd7JgA9UrdnXlJ27+K9yZgDkfPNbXIYQKflc85Y4q3+Fn
SMNigukM6Q0kOCIk7ZAypC6e07vy0AHpaLj/B41+oj3j/INmVm2SB9gz1rui+UCe9S0MCR/y0Z5e
icxTjDna2qEUDT0JzjFhP2y1iUMWAPEphGAaPHa0cama2t309foREAnhAotOm1sDY0+W05ef5vbO
CLywEtA6iQyFcxbyjNIpniEmEGfbG1Q5Pg+1iFhFJIJzFlPa9YVBYRiF+rtJHq1of32VRPEeD6ih
ByM8HrvMi1MYozi67OWX2gW2xjdgD7vFWQjqzE7POg/BmTo/Z5ezen2GhjuYenFQYjvLQYi17FOH
3HW1YxRechQ9bdgiXRPJBRJj1tSDnL4+ozCBcIwBtc/wUIQXLp+m5FXjHMdS92EVVLLxCppZ3U02
o8DRffoPKOHe5Y94WcxwVmdIjsumr/MYOaOTIQGJkRGuWs+tm30LIrs+ZJ7kimJ1wYnih/skUsrd
2Jl4u0293dFTYHW20oseBAKvpHLOoSKpPGct7EOvMjvOYJGl7qVKddMCrCQsJ7/rJTefdA/vWDcL
TTzt2pcxAIR8ah7jsrjt6/qX4JAInmD8SPvSxwtm6rHY3VfmKTFxp/itz/iGql28uKJJJNFCc34l
tToSdjPOpB5OAO/5VlmgWZ4FCy1aZ86zLIuZomBjmI6OcSctQZU0Sm/AtqxmD9dXT+DC+CYdsDVO
uRbhyZ8st0X/3IiqA8yRXzndlMsOd3RsGqqwN35/XPS/iubcqXstnjBiUf636INyjmS2rBijg7UF
b/zZmk5p9E1SBRmSzdUC5KGmgmASiRjOhxSK3rZWoAzOuDxnzU8z8j+wG6vvc34DabG51FREn3n7
YC2uVX2+/v13kCCvjmklgBn3yjFlGB1f0MtkOjLGjQk8uwb8ene+m5xb3Y+8Pbor0fMuwjTaPDIr
qZzXGMq0jYYRy2ZqN3p8W6T7UcTzLBLBBRSZsdChmBAWxhT8A6jbDcm+MwWFoW2/vlKEO/sKXHqU
/A9pX7YcN9Iz+0SM4L7cculVrc2yZPuG4ZFt7vvOpz9Z8vmn6TJNzCfH3EyEIxqqIpCFQgGZ0ojv
X9vRLWNHhzbxyUTtoJL/4yAZ5XIcEigItnnu8MXG/E7qLVCYm/a2U6wewNdF8UIVSpCEfdzLJkj4
+uN8CCCzrAA6qTcO4gvxbUMQbk2LuIVvK/5dUX5U6te0+Li9EmKveEkKJQiVqtJSwzHUyM7KByhU
/50BLv5FY+j9CWQITpb6djMUT9KkErIh1BrYvy8idFT0SmSzao6e76GcBtLKmljEela5+ODsSy1M
WJPa5LKBYoD8Rd8DZc7SAXwiR7SVsJ47Wg5+9QxY2OPCX9Ks1B8b2Avmu1C60S0nzSNXtD7mItmz
tZrlLWxxOJAbqO51KQM4NIDi4ZMxtlkWXoJkLIx63qJcmoMDXShbX8jYk0bzWqmTo4kXfW6Jz0U5
BAcAgQDhpL6BkU70dOtOEY7bPk2BGi8tIWviUFTsYQYy7xX4edBkEZzko3+Q2VWDkevGF90jjK4m
bdfvxOtMVEKSGFWLI0Hdd8+sB6f0/DvfZqogNPMF8Z14mYlQSkQVxkwwLmuoLVt2ktwIHbWPq7XD
xZI4cJgl3+wmaNPi7sSUadlVRkPHhXym3I78YhxGJFYXK/6Qmo6FfqVn6dNPmY7wxTIc4SK+dZFT
5+t6zWqxOg40wirQ83nCHpYpnvlZs2C070poelv7wsUjK/XUQbg9L0FhKWGG407vHeHgP5T3jGE6
gdKv8jC4UPg8RSTDAGWQQ45UjxRtZtieghZLquwEGsbbTk+5IQ8XwxwJAvQwnEbI0fbR5JWTlvWH
PjOI6GKA+lvSvfhWHGSYePXKxVzpMTAXHsDP5mgQuIoxex4kClFlWS+O4d3YxMuuZqGp4NfDJDCy
cPQlJF7ml/Jm+MoUkkw3ucHYYQdyC9ZwhDIV1Uq6vpNXo1yqr0JFW5AhP+X403FMnD6N7JoScPzD
MXk1wsXzqNZDovl4txmc5Ct7JiouiVO86nZ+qx4slyQhoRbFRbVoFHVYZLjzWdZl0J1s+FBQoyh/
iOLrmtjfsDz6yxpsSSq+FuZ5wdrEaDDVDzqTiESXCTU9vB5RV2PcuR8mURIFMSpwQ+oV/sUSKYxY
R9yrAS5kzdCqFU1TGeKKDhu9xvwbDvpkR9WoqJVwkWu2Vl8bLQKpzYXdZOFxY95tYwPpbVzMlkMa
lXOD2nm/a57xnrYr/+lP7RnFMEe2630fu4RBwt34bvOphxwECMVwAj9gtBsFGnuo7MBLnNGRHGjF
V/fJzn8cqSvU+sH/7zfjW3DnNpIa0CnCKaA6iduT57vxi7K3TvHJcoMXYpGUNQ4o9CaaZ4yumHgw
790JMTwe8rOKxrQUb69UUkPtKAcYTHBjSBKtd7rmcQi/JfFjTrWBrzedXOFW40AiqTvRb000NLTu
6Ap4NxzP4rFARTH4QHXCUmChcWBhDmowBgrWU8NW/hkKIpmTgHYQZANo9bWpUhERZBoHF3VsYO98
tn3ts6wGdloQRbXV76OgqROaDhbuUFyIdYMIMucQBhT9FSVnu8i+zPHztsetLuJqg3/sT4UinILI
QsU+bcCAYVyEtn0XVCxscEduohRWgAZY3AhO807bpbv+RT+OD8Y+PMSn8CM1E7buBwt7XBCVdZ5O
JWhQnS50QFuy6/8pD/lkx7esTJA6/tftLSQ+0xtSLs6oMM6s0DdwuGvxF8V3x+SDLHvbJtYz6MWS
uDDy86noqhqfSdxrnyrcFNtjs59jJ3L8D9Wxvw2/NMRhRTkGF0wlhvdlMzbhfMXnLtnnVBmc2jUu
egqQzqkzpLudzhrsdr7titAL/lfdtrfy4WLbuAPXlyZhUid8mqF57DEs1H2VCsK7qX3ijlppttRJ
ReejI8VfGrmxq4gosFAbxaFAls9WNGV4KFGL10669GPg6j7xsX/TROI2in/hF8tWltocX5uRcDBR
C0bSAibO07tA8/pF+Kf9wZJSoS/hyJN+TrrPUvWRiJTVE3RhgAt+q8tGrWetN+o+u53R5+Mfh/vU
xq1vl1+oDkTi2/CP+5AK9Ie+8k2nNj+CEs3G7J3evKeGv1gQF/p9WeXCGMPGDJYG8xBV++0dIxyY
55QBq3fj1yP8q7BufeV+nIjfp+CYf6Cfa1/RrATwz9oR2Hx/f7Y83JOR0wgkYQ2FlDIX8kaLWeEo
Bwl67TJB1Wrfxs4EGtvOlTF2KXwrXig5AsoJOASwZpAXgFEclYbW/D4YVWD3eT0etTDWqDClnJvD
gkmNR0hksYaV1GYCkaGrPOZn0NiAxDb+Tt2H3rqsfruXX12Pf84vwyIcWr8xHeHcedEjU1zCmWO6
qa3b5ieIA76ROWvfth1y/WqxMMvlC43qt7Na4yIbHtHF6SovmAn5R9kzokZhgMAO9UJKRIDCQUY4
iGPfxrCnNMcxDexc/kCsiLLAZdozpoQ6pUJxKAkd9cRmTvTS1j/n595hJAriS7AjWyMIX+F54EG4
ErRjwdQANPhKs8dclWuGYDx+G6q6kG2jq5fbxVdjYbJIg5Rc0WJjxlWdjYSALOKN54vJfFKdEdRm
cpkDhD91RfERb3nw1Qw+dpVHfC32NbbcnoOQdBjCumH5KkZTzb2Bji3MkhbQCu9TGykkCr7UOAMZ
aRyG9FjROJZwEIh1v7VlM6QUXoqLheutUdvTjXzwoZHubi+VgC5e19YM4kZVtBSeL7v++EmQd5VG
FNwIE7892DdWZyY5UrBeRtuoNjiW3xwSqlBE+ARf1RMzoxnDFCGsNadRu2Q5keVRq+AgYgrAnmHi
ydaZp12o3hmgQlEO29+Cue2G16kcRkS5IAugh2a5xF0p3suD5FSiK/9lOqGynVyEqRwLsRhrOEKk
uLRb4V7xR3t7IdQRzHM8y1NumK0PJGi8pGIUGRf5s3ILHSKHZZTzhSZ6po4MlcOEecAUJg59Vlnr
vPFGO/vH4IYRHzC2BcGVqdL4el3jinYqhxGZOKpZ7KP4GR7ZEOF46E8Fygz/5TWIXBwHDmGditGQ
o9IPYQPAQrO3MjtCbXcuUdwwD8Kxeldfx2J1XJ6RCaLelQWCNmgUOxQqW6SEFIiA4qt5wiAVZmdg
/1L/0vvnOrgMBYE81DfiS3dqF7apGSKznUo8ASF7cQVHbR08OLnRHZkssaxkI341DiJaDUOnBrt4
9LsJE3DVXjLs1xHzb2hBpARTqd3jsKLUAinIUVZx8m5fjzet4AUUHFEmOJxI2t636oY5eDfY1twe
Aiu7Rf2aKJ4QqMfX7Ax9FKMwR8HTyOajJnaPTQtq/6JxC0MnDjsWJlsfiMOIqTIsNcHd0/H7r/U8
2Upzi6HIULsPqicDSRKBgpQ/cAgBSv25D0EM50CMXD399L4shfflmPF8Vyn3GrAaBxGi2MRdzwr+
s9aDDduNZcMze2JJxCHLiyRpoqphyBNep0ArpzlbwZHYsnUD0JeWQNuvQRPh17Mpl5NRinRkQUyL
pwfr/IwhRbRhHNVPoivaw3n+vG1x3fuuBrlt6zXNqoYRT+BlWdqx9sPvO9cIE6dRiCLOHwosV0sc
ohZ91Q2ShP6BMnrEPK5TzZcunuzcP0fJl1B76CApo6T/68z+z7LOv1b5VqkCg/C9CTouuPzHvr/v
pS/b+/eHu/3VAHdVq0bRH+sOL/vyvj6Ch9rL9salOqLX20lJdt91SLoa4xC2EIyqBFszOuSlz3ra
2UnvpNG7qi1XGxyy6pPk9wbo8wF7tlLq9ixQc8WEz5kcsII3Vg2yCtXpSDQ/hLO1U8vse2sUt0on
HrY/zzriXRfDNnSR62kWuKKKibXixC+sPRMvgZOROPXoGaJwCPu/iyaTA1gtU80oSFme0n5VypOh
lLt89EpoW20viwomk8OJwmy1tC+RYErmvlIltM5VbiG7pfGUBHvL8EAL61WGQMAf5X4cWDRao/Qd
lJOcFIxvmuEM/Xf5fyaQ4SOWwwlBDmMxYM3hygf24M3488oXNCQ4s1eiiYS6ABKIy/dS9WAfN+oM
XTJC46Xjo5Y9Ep9q/S79rwvyfVO5lpZBLQNhNdt8yL+Vu/ksOC3qR3ph+y/04CDxkfjWKRME3CIU
guAaI1pek/s5+xZTfCvMvX5PJK5r4jBCqKJGaSf0CRiBcLB8+VQJQWFj2v2htOYPTWdSc4TUV+Ig
I87LtA8EnO61ccjjT3NEPHJTm8bhRC+3kCHKcbudkDMkoNivo8Txy/22LxDAx3dIxZGk1yK0Epxs
9nfJ9HHs4r1hfNJa4qxlIbL1eTh0yNMoq2sFITRk381xX+vfBBT1gtrr269M3yx83l4X9XU4XFCa
vJUhXIwHGunBlMeDouV/uXMcKNRQxolFA8hTF4EDySEnFM6ynth+2Xvba9n2BJNXTtWrIO4N9o0k
I93JjeX5dbirLCoV394y0DL+ejDNddbIeDzBo5l8U1jfMvPp75bBZQpdUsV4jsFJpGdhfwc16/lo
WDm0BxXIe26bopbCgcEUC8owG+hdS5VnqTj5KdEEsB01IFn5daumFlQ7YNhgs7C1Lc3upH/MZDD4
1SqxkPXOOAjb/8y+TZFDgdj0pTxLYCm+wR3M2DEi5mivd7aDK8VOxZT3mSrlbocqiIt+XVyK/nRZ
awA88dE8dTjrul15i/5dIn4or+YQYQhBvZV16OExeuULlHwa29QCOxEkIt9ar9RA1wzSl2jYkPjK
1yzWsdabgIJ8whRdtwdzzI1xkSBx7/63TuH1BHxhkdvBwYrToi4AduPrz2Ey/2m6g0gXxCiDHaUd
surrC2PcPjaj5atmAw8Z5ftWP7cl4evrlcOFAQ5KKz8P4qHBfUW5k3aipxzGCJOIlatASE20q8rz
bymWeGpNHLaqVWMW4MGG5kot3fe42XbmdNyGCOoj8cUuo0C/eqOyjvVTcjveQPMSFRU7/MEYzsLT
2Lrb9lbd/bqLfN0r6vTK9/Mc9yTxICv3KQQowvecsQsTHMAOSVn1kgITTJw83/0UJ2/f99SzMMOB
K7QxBGtkoz4yZojVixw//d1OMedYXJCgK5bFXY1buS891OOzOL5UCWFiFb8XS+BQdcJrdBNJgAQp
2aWlKwm9LUuOYX7fXgkVOnw32pwPcdTLyBEwEoHHWmgRxq7v1odBwpNfeABltGhTD6eUo3F4gNkB
y4hkPB+V0rOs3ee+F1c7Yl2rF4jF/nGQUMRKPkwzYgddT7IdYPZHQD3Xti6zA8ZGD81DZCWXOe9v
CeTCJAcJWi4Xvh7A5NssdLcPd9PnSsJsibBXz4JiUxC0Xqi+GuTF18RY11u5wn2WcSeALfrEVD+N
vbmbSPpD5tEba9O5zAtQp+UWSDEdqW2y/GIqSeu1uT75BEBQdjiACLI4LSdG4BJb4It5iovHv/ML
njC2aYLEl0t8pOAZ3LhvQkigl/jSuTOG8QOXemAkwljnkELTi1wdcmSsZvzBj14xV+sk2S5GvXB7
XZQdDi7iGLMCwwzEM8XcNlNw9KPlQbC+i77mbVuiTiWd/SkL8GuLMVR6bcLdP3BbSBLjhaQ/NDs/
gbBD68hksrdetlm4OQcX5lCIRQRlDAxujhD6YFpPGviD6CYz9kNbTs5hxpx3ugxBRgtAMTul+FE8
juKDrNykXeZsbyKBgLzIS1Pr5uQnGQ6oOLw3axCt68O9iJefbTOEV/AUjplejboZwPtq82s0Pqgz
aOTVw6hbhPcRy+FZHNEMbKZTBCCSKwPyc63ToS7ekXSlBKYbHDgIYTUYsw8QUkD94EKDBcNSvtva
4+CyyY7/XVv2rap29Tx+Dr5Jss5vG7zFSMNZbz4nGqECSe0bhw4Z9HFqTMFiQaHXtJ8j6y6SFMIH
/nDCG6Ju4WIhmvxAco6asSXIPbgsLvoJROAPMbo0a2/0kiObgy0dlcJY9h1+j6OrRe47leOkFEMn
oJh2l9+w6ZvkMtxjTko5saMJVFPbXs526Tdzmoj/kA9BmJA7d8FlJs+1yUYtjNiZA8h9U4P965iH
l1hQAmH+S+dJvxQjDAwhaQZAUHCAPqCH2d7UBv8vNDW6F+q+tOoWUCczsIU6OgDZvy8Qtq/UIJjA
YeBIUewk5mhbxfNMcTysZw8LKxyO94GURr4CvzDuZAcPzxDpxK3zbYCYagpf98GFLQ7Csz6zjNKH
Lcaip6OXc+rB1NzszDvJKVzhKLUuqePFPvvvbnHdRQ7NQ6NSFVGLfEespAMEDHZtElxmQwjtoTVO
8zx5kpIBqXKqf2AVphaL5fwxEesk7GJm2PfY6ei7umtVuxHi6Iy4y3pqCIuEv/DV+CbUoKChDOAy
ik171PY9ui9k9bgdZet1nuuy+JJ8Pc66iqX5jv8dpUQm/cYo0I3aGUpb+Jg9vWll7nqqiL16hi3M
cmAS57oaiAF2swUxROKIkman6dlqiMSTCgde6lBCjaeIwtB3jBacUKpX7IfB1jBmLJz+A5n8KkQu
VsUhf1AnrWBlsIZ3QkyUvrUCCV8hnFPdMCE9qmBGBaDFQQp0CP3JEmPfiQs7PX6ZvHx3FDxltlGn
+8knp84ELFNeyeFLrFhVPEJxBu1ol9R8yrpTR7bqrDaPLraRw5VJadAei34qNI8Oz90eU554Isru
VVBHb3v/+hnzL5hYHJhE0hgPVosQ67p/muZTT3W7U5vFYYYFltGxKCvfya27ML4T5RslIFBi28OZ
vuavx4ouJXIQj1hD7YZPjO4sPRuQbWSy4O/i4dShmQTBbhGtoAwiFydYGampiLZEtGKXTyIEE/VP
7/gci9/nwseS67goR4CCHA9fJN/6pteZ+3cm+IjJmnbCRJjvSPnnuHhuKRqnVY9aLIELj0RL2tpo
0FaUNwdVDGxT/Li9gNXbzMIAFxtSo/udIs2+k8Zf6uoSBCfc4e16/hJbP7YtrTrvwhIXHKI/RVWQ
i9gqwe2TTxAVUXAx/DsbXIC0kq5GeddA2HoqPahyoSvBxDRB6cuEofVc77oavqqiZLrelCVWM50G
D6Onh2wvgEIvPKhg/E3fcxFcGOPqKk0eJoKZq/CC6IusuZPyOFqEifW411UkxtAxkw1+dqpXskEW
Z9j4v0Ea4bE/sdEPyH6+qxK/sMXOvUXg5yGjA1TbwZnRxwPmLajD3kPXvvRGdCLk3ngpSfbude+7
Lo/DmlDLhAjEToMTFd/1SrUbxSVbVP7gFFcjHOBoYdj29YwLACu1CXboBGhZUl1GCiIcKQopFi+/
Za6LTeSgp7AEMSzq0neqLNXugjbdT2qH+ZIktnEPcUWlhm54+7IdYOQSOUDSG3UAM8PgO2Ziyw8l
UqDxkL74TICIaflRyk3UZ+PgSbVKK0trEzWDUtiLE4gnQmsXpCThALWZHDihM1BMlRFfjmlzwB0H
O8InnN0GNx7BkY9hii6ZCTmXAA/yiUNk/WVv8Sk52FLb0NSqEHlX/jrugoN4iTzBmR9Vy0ZPO+bY
KOp8YrX86JUkyXqciwiGznT7XWv+GMHfEQSJPc92NZDicCy2NjyV51G1jKyGOhZ8Rvr/bUeFMwFl
7qcdRhAO5iPG27e9dP3U/DcO+Zkraxg6oy7qwQnkz0Z2679vYvr6wXj5jlxWo0gskVn4o6eewFfu
CV4z2KmdyBC1bN869aku3PXsfGGUQ5dBzqWoNfEgEt7Ex/rY7fX7+jzdz3vG7ikeEpF+rKC+HIcx
Sq76ej3jy4VHaae480ESHSnAm88Agj8oHH8fKNlHIuAVDl/CUO0irQcrWiu7s3w3ou2TGhqivIPD
FFGfhqTFxcoRI/9r1ijnTpuJiKZWwcFJHYW1348GeiOlJ9305OrgU/C/XvBeuAMHGlnvq2rZYcYd
tRnbP1X76MLkW8Uz1cZHOR4/ZdVM4F01JBzXuNGnNz8x34w9FVrN0TfhlJ6sI3U1oCCRn7nyBzC9
hRFsQm5U+6R60ZcxdqRbEMDOGO5t91brki9lhLfznKmaWYD7dUCJUHzoPCYKjUEswX4dXBZevqN8
20ap9VrJ9QvyQ1lq0QlyruFwQ3S9yk5loyETnCLmh+To27c1SIjIJbLw2YBifkBLm7QgaJhJcS/v
RWfyspOPJyCncocUnTiMw6Iy7OCdV71/EZnvXemGMtSCDHZncEv0vc2qfNu7ydx9a2UccERyNY6h
WrCEnNFXsKaB7vgfajKUk3DoMagi2vF0OGb7ycw82ZHRSCJ4tZdrO+PEFDNJgjvKIgcmfdZIWaIC
ErPBLW9Y509/yD5lytt1QzwMdvLP9lauopeBLEC0IParatwSfaGxemGGQV07a9UJjQuZtds2sZ5H
Lmxwi9JrI+gDo0Vp68BoW5p9DLH3m9YT3QIagKhPEu5BrYlDy6pHg7Vco9aAV4dzYkCcdpbvo4K6
gFLr4u+FEkrysllLYMH8wW42ZWijGUz4mqc2FFUPs+pSo9Grp9l1I/k39x58tRXksJjMxK08nkzr
QHypVfdbGOAua3hp7zSjQuiy0TM2pV8f5G+4qDmsTK3f6h+37VHrYX/O4m6Y4KEmLJljBNI+6S9W
SXge9fvs3xe/XymDWFQK9ivJvxvhSyS4238/C47fcGixXcwRF7/fRYOlpa1sOUKnnDI/PQr9tJPb
9pMx97akj/ttc+sHpaFqGoQtNcOUOcfOcx31oQG5bv8qSNBnhDzjjhE/Q3GSsZX6nkoMsVAW+dtD
OVbQwA1gEeVUiB1FeNi3vMpl9J7xKSWVsv8QUv+u8Lfrg96C8tnHF2PEduJzctKh8cVuYzmaMYwj
sZ/MnX//fldrnLsXRR5lvcIO5Q5dsRjtVKH7ZmJi8Gjtxz0N7+vAdLXH+bsmJYY6BUgVY+si+LZv
XqyRwD5yBzmfL7NpKIcYt9uu/F6gTSFR7vrgPE+iGylunTxJ9Y2W7MXOt6XyXQn91T95KYbKn7Mh
7/D10l790XTBvjTE+7DvvO3vth7W123kjv+unKYR5xljU86VczAE+r041T+2jawzKSwWw52M6ahk
sljhZFQ+QFiCkQO/9RZk9hGW1Q8iuMKFo/FkNva24dXkZmGXOy2HOJeqNOigkWS9iKarBpWnp6d2
muy0BBFd+6JXMUEHQ5nkcMXo61RO5o7lU8FBQTeNAka1/6BEQsQbf7kwk8bC0Qw0CW/q7k0PPNzl
Z7zfRfeBU++pbGodnv/1E/5eoTYp+FgmfEEAampngX4DCsGLKnyuTMXN/YaAZ8It+SvFLKuxBlUc
XGf1g9xfUpL+jpV+N+CKv0PUkSEYvVHhnuSxwfB4h+u5tB9cHT0Uc0m4IYFV/O2hyaYwTEoNm5cF
r2Is7NHk9dmgyyvrKcf1I3FnaNJZWiy3qHTEN+Onn/Qy0aXZzU76yIqM5AWXgcPvm2hYlmy9pbyc
vUYc0jyV8GgdhLj79Z8UKEyxElxtuc0ufjb2jOghcuXH7ahe386rWQ6zAsb9aegwm+Z4HG88rYHK
I/GeR9ngEMsMx0LoKkB/oZ1TxetExTELiThgqP3j4ElW2sZSzAJ176iBp+/TKrEn7VGVvO0No+xw
mBS3ZqOLFfwvSn/k5imP2CSerVnft838IcP5vw8j82+gk1GMahjlLMMJDto/86E/J3vtkhyHG8i4
Y1Y8IwLrDyf01SL3wqMPaRzqId4RS8UZb9gNrz+FXzt0rGVu6FEOvw6CV2sMkxc5ai5mmcAoJTC5
Pe3bNDqlavrS1KMLrrGDr7xrUNy4muNSHLM30NCvibjAyqcyeureRcS4+H0uvclrqVDiscQR0nwK
h+c0uHTmw7ZLUDvGwmyxY1ormmqqI4tpxRRFsH66weSAhgHu0guH8qumUYzE68fvdc84bPAzI2qk
KRswvMQGdc1j7bGxG6pjYRseZJGDB0vPoFMdIaKm5tEfSzsF+7H6ZXvvyHDi4EGAxkaegS3AaQOX
Nc1AaOexRQvoQ3ODI97JwTX6t/HEIYUSzkk6jYjgKgRnz0/xZgETWu7o4S3unsoqqCW+FWsX/gFO
yKI2EmQx7af6pr9pnMJJ9sqXadcdM0gJUfbW04p/vePtMXdhzlKbqFJqLK/uyw9SJ90Jhkxc8wjP
eEOspYnRSOcoQCGjlp5T4SGLMyel+lnWK8vXyH3b1oWRwZ/iLEAbqNM5Ix67diVIBwVvfJT20omR
atKq0URcvf1FC4uGlM1mVrxBu3+SDu2BMZHK7+sEWiyMw4tB69U5khG+Y30M5A96SvQEUw7AwUOW
TZANG5FXVpg3bIThqMnUbChlgoMGM/YDsTeQnVjB1zw+TNSbK/X7HCpETYVPL084zNvWbiL9YAT5
gUAedpD9ltiZqglZB80ASxd38ox9YGZygGy/tWwdM6BgUHWr1/kEcWt3OAi7bXOr6cnCGlvxwrcq
AWuaZBwSVo3mFtWxum9xDeHBgEi3Vg+jhR3Oucqy7iVNY1emYDxrfrE39dhRtNqp8VaGz0b42npr
yMIe52yK1pSGEeJ8ZQUY6SbxTIxWVMfaRjJEfLFVp1iY4pxO1kdjri1UX5r0VOmHmkIc6vc5p4N2
UJakaY9brX9rVkeNAub1RG6xAO7gEfWoCTQQrzgFEw9CInfG/74OOyanbrkUSLM/d8O/+cvzFMmh
GoF6yslVryt2YFaze+0HBodsUQ6RndTEuUpsH397zspxwKmAdKErbwv1USOrmUQI8ffl0ehQDwBR
oaMauNG+Seu4mdPEdvM6KPbomHaAWd3oA+Sit2OXiCn+Ht1MZe5XMivDSfejDAJc8awV35Py9B9k
uQhU4q/RlY6pdL3wWTuXPXgJhGzR7fGQHX9K+VBvfqsHObR9RdFUJEnhz9iqrsLUSoGBjXZG81g5
X4KYAL51JUVLMhQdHAIWpvx/Rb5Za4emiPDZcgvzoajSegUEAVNQmwaXdHIaV95pHyPXOlJaJOuv
4AvLHGDEo9EGgY4MQqxvGtEzu++59TWK7nLrgL5Tp8wDSJQQy12NgoVNDkSSpNfMib1NG/5JaAI7
Vl+2nXEdcS0TLX8G1FoxW/TrfuLNWEpzNhwgHMw903LRv4UThjZl9JHV1NPYOmYtrDF/XZxbXaEm
YTQEP7s8GN2kv2MqOLGduLT82BvbO49ZsqZopqooqiibHEIWkd9LbYHUqN9JqLMo5+GSP7HJksIJ
LrrbudG96PovCd6gCzAKv+OAWVjnpyAiPfTViOFz3lzeDufs6/a3W0swlwa4T2fkahvpMQ7nGENA
+S7ZSzgq5QPp+GtOuLTDfbR8ni0jt5DISh/ODCkZwcX3+AX0djfsYY5qN1kD5qU5LpMSZ1PqNEZ6
ksc3ZXc7mIDI7FLExD2bMsNWvXDFyZIrM2bPp0ln4JkCUxzj6JTjRW4pjtBVr1+uiMuiRKntc61D
051+YSPt1R688Se0QOBGKpC9JWsgvDTGAWTg+3qkTzEubNHXsNU8PXEiPfC2XY9cEgeGc2XFrRLg
bGREz+ByRf+p5c17C/0ywY4SwaOWxKFgk/iWHI2I49m3u+4Sm64QEtRRlI9zUBFmSZi2EnZtDL8q
4udyOG5v2PYScEL+6m2qMA1Gr2EJrTjaphG6lfAQdkT6vL0IhcdypbMmYfBR/RIaaAR+KyGW+ner
4JDA7xWhrUIcvqV4GxWPvfLQx3/1IRSRi/4iqWepjBArmXKSa08KCVRefVi7xgfmQX79EpU/zXIf
sfvybo7s8AhO00dGEWS2EDpsXO0UlHY/ghydKoVSLsD+fQE4uapr0dCAGFuo8qdebz0h0R+VISJS
BsoMF/+h4memLid4ppkPRndbtKcoI/xs++BR+FKeKUxQhtBxIKRDC67oNjz4kuDEnXTsFeMJkp/H
UpadotKJpa2mYMtvxwHBIHVZHJVAHSbv0uyT/eu0g9IneeRRe8ihQaxKQxv76KyQpX0mvI6g+aOm
Ydhn+HNuovBlvNaYNCHTADhR8SwqZ8EMnAra9u2P7Yhd7fxbbBlfv5uNXNBTH8ccBu06zypsCcly
sh8+xz/6H6zmP/3je5R0FbF/b6fHwtXNaIw7RUeMMT7aCY+DlsWCinhwIuCOv27kUyxGgootDLJT
oN7HDVFNpj4RhxSJb+ZmXaIsBale8Hv7dlGjZ75+mubH7Y9EbRf798V2GRlEoY0KIVtGH3vtkhb3
OjXxTJlga12YUBUjMBX2MNJIT4nhaApauFsCuomkQOGn0jFVPaoie8xCldX7OdEAxQloQ741exJA
Tq2Iw4IqacxuCCCVMGQSSL3l3Zg1FxUvS9vfZrXevgwgDgtCXxe0KUUACee5s9mjQrwTnDKzpQfW
xQqiBGJh1DbyIlY6yP5GjZWqVaSL7THdGbfBEU1wDqOUoNqf16oRi+Xxw1ijH7WWpKE2qmeuAQaV
Jn2cpX0sYHRJfkfhY2mKyx7aqA3GMAcrR2J+0KvnoCudse+QnV6E8B1PCktTfBZR68YwthCbUpRX
M3ErNbY7ajSD2jkOHqQqCFU9wM5hIFOI72Kpdqf0ya9vlOh12wcJV5c5fNDCqelnE/33SnUsEoy4
P5bkMC4Bdry6VR32WqhkgGz5IT8GNSgRgpPV2kPypk067NJHE+QEUJ8muXtXn2aWH4u7S6iJXuNb
IcIsBYqACmvz+0dw/F0VeC0YG+u9HtjUXBIV1jIHH8U8JXKS4/Bg3SystRBvdl7pdejAr/cYuqcG
EZnHbZz3fPNkjXZ4wezhLa3f2WoRPspZ4wx1dUinxBPK/DxU7a6uu11nGZ9kCCtn1Z2C6cFtT/rD
sg1RFpG2mTrfwxtXoxkNMfY6lCAuikmAh2Kf/jPdh8/KD9mdzjNxJqy71dUeF/N10OkgrWFndPM8
q3d1fBrap15+IZa1HiFXM1y8g5o59dsOu1t5woc3ac6DfiNAq6VzURKBuH33Qmkdra5Mh1aALpsS
LHNBafaYivEbQMyUfTNqF90GCcrUwbsOg4UZ7uBuu9hqwyhgZ6q0kx0MekLfXkWBLvciUmxrdRsX
xvhI1C1M31QAmrpRvSY7JFZw9qnMlzLCR17UpQVoeRk7SHJO8vHVHEF9niVEdkh9H+7ctpLJmC0T
ZowBrCDBONqRELmSXJz08D0EgvJ13/g+ZTGURFn2BfB9YlROeNTHDxFF+UPsGt+aPPmGNcyMJy6K
0fmZZy5eTSFo3xG0I5QZLl7HKWjUpooAi6Mjdh9nAFHXEZiwDviL7eKidQxxPFczfLrx9JPwKTuA
SfSlPaigJmxu6sc8ccmcavWusDDJHdZBaqpGxtgNhNyOnhm/SQB2QjRiQsniWccZ0/xDXYJWb8kL
k2yrFyl31yfqJFpYJeNo+r/3f/FAkQJTK+MAokqCQDaaEGYkTDAO4UGWZcIp1jPSxVI4XEB3iJjm
KnJt9dKCpDDf+S7UdLpddQQHwc542kZzauM4gLCgrTrWKqJJ3Re3DRrUai+5pxsn1s/Cxao4hKjq
TK3rAquS36YLUqwqP5fe7LCcwyenC9gm/ZYBXM3xL6gQnfGjTAGbX2l8HCwPNAs2uORtI/faqPC2
t5D6YvzzqcoaUAsRXtHuuh+srzVzlNth9/9I+67luJGm2SdCBLy5hRtHDr0o7Q1CFt57PP2fzT2f
BtuEpvZwrxQhRrDYjers6jKZyeO/6XRmH+TayjjQWFpdL4IMhwu8w3YUHIQ83JvRrmvvFnknWdTM
NYUffAV17pcZHR0xKiuZEz6me8xEg6naaUdbtU2b9SNjzjsmYgwCGflSqliZFsgr4S1x/1LgIgax
VKRTyMh26tpOcphRCYHeqxPgd0LFqkBUGnrqff9W0tcSSIb+Ry/hsGMGg1DUh2/BBZuvYZK2zan3
i7O6z3YjUXCh/J8DESkYl0gxcKxDof+pxkroSpYZO1KfFE4hG4E9JvNMhE9EEKByUCKhlmTmDaSe
otZrKz+ZIFWE5lCd4pYiQJin/AsXqHUYVgDliUJ5xmWzV/SZONKE//Hk26D9D6Q0xlIs4aGdd7P5
sx0/XfcHygRXUNTbxcraGQ90Zco8STN9SIJ7Bd4l181s5yR1TDZBT1hjenL/vBmzYtQDYYQntN7o
RQ6+i5v2ELVr/RFJygOT4xUTZxjt63a3P9LFLPv56kKu+6jWOzCKOEM/YR4D0pTE/lEGuNMLWsuo
swJ2TZb3kXZUP6ToClXY3xvH3H21gnxKIQeUYQUCCrGKb+wTVH2DH7XL1Nia2qZii22HuNjjjqxR
GKMmzUzdUP40xoadWy/1khKfhTLCnVFhGJtFsyDS2IvPE1ics58WxW31hxvjshDuqq+yKUW2+C2k
0DHXH9gpWBDRW+R2n6IWNwYm4O8oQplNbzAlEQRHsmpACO6fH6vQrAjVJ5wmqbrrq4e6J3Jc2/HL
ygDnDaDLmMo4hFgoq8FGlV35+S52JpTljSNkLu7J64Kdy3e308og5w51oiqtIGBFE1Qhou8xhhXF
Q/JJt6M9JMkrW368fmA3PWNlj/MMLcqGUSiBql3rsgr9VD2m0st1G9RX4jwjGfU+lzoWBJb3TfJU
arvrv5/6SnzY10+yJJRJx6geGPksEztHmsJlND8QAi92DYGuxKbxkZ+oC01rxiAljsyXXHNb4yUv
D9fXROwZ3zoXlgHYK0QNKrXggpFfo+T7f/v93P0AtimjBRktyMN1aDT+0hElXzdAfhS2whWQNmpv
1uIMzBnjw1tKH7ePgInOCMdH2Mn75IXqatlsXEOm6H9wwPNSqH2ViJWB+7uFDLbTHfKj/iW+Mbwa
rcId+HxQJXGC1+gnpQ1JfSwOJXJcGnFtshDI8i1M31ZElWwbW1cL41GhVedMYYLPLEOl3Iig8hz2
+lP1afGYZrF5/lA7iMm4o0VwEevv2hysEEVNJoA6Jk+LuU/nyQ5VInDcPkUXG/I/HUTMpbArEZ86
WvASK81DHpe2sUzE5Ov2t7lY4Rw9rJWorzocpCT3myG0DZSVrns6g6/3kH2xwDn6VPezGmlg9O6S
G6v9VTcynp+PuYEmFLTt1uMuNL9ct0jtHPv56mj1aj7E7cTi1PGUdndDeZ4G4iXxh+MLnVsVx0mx
eLr6uDQn9IdianM8mjvGC9cigtSczpOcaScctB869aBmp+T9Pv62yDPXL0KRyXmGfdTqhzG6V/KT
FTw2lB4yOyq8FVU0kZyXNF03+WeEOFlgjBqQU8Z7aDdCtqr40teJrQXZrtNf//+/08oW/55oChOx
PiuRJWHlzCU4ETFAEGVEkLLl4aqkiYYmMd5VnjpciHW1mCfFAMELmqnl2LY+JLakSibI1lHRkCye
29Wca3lWpJFppotOhfnZfeJOtor2zmSx5Tc6WarReTO9srbJHavRaEvYZRkIy16+q0fmg+AbSDDj
w2rdDfV02TpUa3vcoTLGrq1TYTQdq7wVrJ0avWC9H/CH1TZy90TURHI2Y2TJqTI/HG4N/TT0RNyw
dYjWq+BuikyJlEjTBqTJVWT/sy9tu4cQgC0r364vZdvpLh7BxY2JBBaDIMYONQoIPhkTZ0dOqlBf
hAHvCuZSIVLQVgnJpdYbXKN31MwuQM6XO6otzGjlsaNT4mU7Sr9l87Zd7SHP+qNWQjEHbA8bN/+a
3MenHMzg6W3lBXeKo012tSOdnVgqXzOsRlEcoEaJtMCdcKf5qdedWK50LpwYLyiWLI1MsguCMspd
wKGc1YMs4GpEKOjo4+xh7NZNREpamDrJvP5O0ySyFWlYnPxg7lp73C37MHG1BwmkQ9Gx+Yim2frz
ccAxT5oYoZBjIgqMncraG0a2EyKDuPW3vUQGo5YharhN+K6OtIsrEPhgVZjcAgXarnBrBz0Q33sX
erWyLYI5uCdsbh66lUnug5UQj1i6OUScuZwU+c4KKXLPzctxZYALljpJiPvIxJoGq/mqToZt1f2+
zcXYVnp918oqAYgMJd5dxit73KdSxcREZQUn3NL3YZbaXbdb1D2jfJ5CPyk1/zpobTr8yhz7+QpQ
5EKWwtxi+ycWz0s43Jm5eSu1IZFipnaRg/kcecQG5xkhZ+xJ4ssoHsLhuQpuhLAjHGIzzYfxkd9O
yMF9Ys5KkA2QDYlu/iZey53xixLaylm8s94GTMrSpdL0m3fMyiiH/XWYKUob4flr4EGFMoCY31Rl
bLeUVA5lh8N/5HaiumgiDC1PkEo+JMNZDl4kSgWCOFR8YVkWqt7sJwa980le7seCuJE3X6Wrb/Su
rKyLS98LWAZrg1GRjpXRy5+4oMguR5vpdSuObMvf1NzWKIoXam0cYDQxpsUiGbpdYro3tIecLDMz
QLhygPmR3Dg3QHmSIgxIDsFO9MSXBK98FWuq74MT3UlHHGCFwwsNkud62hoDEi+zHVuf0vk+lr/9
J5Dgc4p6msXVOE+IoManQniumu/Qz7puYrPJeu0SHELEkaYrUwWEGI8TqMWVvXHW3giZPpJdXhvi
8CEDg6FZSPC9RfCn4VzOT4bhXV8M5WMcGqS10FiTNTGJ8170IzORPUunoGA7hrhgjsJjQWsWGqhB
mDi8fGwOqRcem/1y1CE2bB2oe5YAHj6fqKtJJKYBljS2qRf1x0kX7Gn4Kn6ET0pFWx7GOaFhrfPD
c3KVxZ0hsRZKsIH0P42BJLDcPp+/LfADctYYarJc4X6YMYD1afYYAzqkPqGZhc7a5dO/YFTddoeL
Rb7AVVaW1sdw7XC2hae6cK0Ta+ZV0dntmrbxqzurJ6rzenPgZLWRFodzo940w5Sw8+RUN+Zt+qpg
XFtx61v5Xu9Abjl5siufqMMlbYcvl7Vy4VJbDQbU3IB+pWf0WK3yPdipjnYKDt1JeJmcZnHyg+SY
+9inlEe3kfBimkPCqdRUQWnxWlVBUh7KrV1VP8SGFMbY9h8IyJmWZUGajFuhmC4FGCJZxHRjPbHM
euDGO6gyfmK86HSf6vaqLua4VSHx0CVViA3VzLtYOLOx9zJ0r+MVZYP9fBUEGmoRmUoDX1mGGu9I
0OR3qV3WT9etbObPVPmyFA7iFalNDLXGUga/OCwuG8SNnfIG03tvfPKUP2wfu4s5Dujr2FRVa4I/
GPldWTnV8PX6eqjfz6F82IpVIeVYjqB1J9A/PVV9Q2RqqQ/DQXyFBFddtD0eA+adYn1XUATLKXKp
P9wjv/eJTzLWUVFCKhqQC/Ls2pYa9SYctHOofzEV2SsktGRXtS9EmSNUglvr6WHWKOl3Yit55Uy9
C5axUfGpxuElrT+Tok/EPvKSmflkwRlSOLi8PEQyKsriq06zkFKr4JAhT8t56CogQ3YDrh8XKhtf
lOYEvXcoh6SuMjppZw8fErZcnSqD/VWrw9snc5CYHXwEMpPtfvIZm5bgGU6Wu4rh4tWNvgYyOUMt
lUOMNErVNmGOqd+au7pFYTv0WBFY/5zevyngkRJBlEUOPJZAq5MQzexOKj9bxSez8q6fZvIYcHAx
Z13C2g4QF0QIOvqghHZr1v7I0/SkCrUzSYYndpFXhtlZnpvHTgCXHTSeiL9ic5kKOlRUy1A0XOD/
/JrGUFSKmiHUrj6ru+wZVGwYEk0d+Wk5Gke4ET0HsRnZrSxyGztZoSgYeoxGiCMEk/+mA2aKMMmv
9vPSvKl9xH7mVNRKWdTz7p20ssvtt7WoELNSE1zXu+mGEXumztjb+UF2oyN5SjYBYGWMw+pKiSOl
NJHXg8SsKj81hWvERM1h24FWNjiwDgRDs7QFr2bzBRQCrNfX092hgt5lt4PEzf66pxCOwr/R62VI
hYXpT6eCcOqs8mcZUF3Zm0wW6mVF/DNdbqFiNXW44dS/5CPjRo8f0tOM3qkExCexY95BnMUJbL2w
67txT/Fwb4aSK+tcBBvLaVvmAqwXmYjidVc+QmBt31bKPaSfnDgv/aamBnSoXeUgHBn7oooq7GoP
Ckw9Spyp/3L9uxGeyL/Xl75TxWIQsSqolKpB5yjZuaR4wSgjHIpYg9Wiloc3btl/ZVKhdeRFy+fr
C9l+sa++DwccszYkU67CyIzXpwQRakahrGMumuKcYkhwBSkUDimKdlkEYcDBmluQKtaTbUzfkvpH
2Z874xOxKMoBOKDQjKRaRAtONzrBQ/xYl7vCL2/ROHOekMsGwf1t6pOPJuZV1xbIIccYNUKaBTAq
3ek7Nnqp3w/ggsrObFIavQwOsUjCPfjHvGE1goUGuMERZ4i8xuish4xDBAAGuxbaX2zF66BQRzER
EJ+RbxFKVWEUZwGeP9SHNPSDIHJTvDcmxRfH2b6+ROIz8r1CetrVoRDDZQrJFouXuSfZVSgLHFJU
CbxfAj4iApIsu8JNjQNwL5272QOJLpiF2v1AQMd2feVy4vhm8Kq3OjkqDTin6rPHPNhPctvypB2+
GlLbb3RGPeEs1Do5KJmMPGihboZID6NfyblIiRPHUOKK76scigxJV2EaAuGHGORPnSHfS2N0W4eo
obcJQSBBLYXDkbIrUkkJkPkRmv0k3y0S8VqjIgC+7zsvmiWtI/jE4CtQEwu9cjpCeMgN7MZJUsh0
7q57ObV3HG5IQbEkgoayXpd/KQYnqCvMZrm9Suwb+zVXPhHfs1FYZScKDBNVgBNmOnbKjnWrkcoU
2zAInQ8RxRvFsLjvMweyAB14AAQatDNbdgQ7RoND8q3zAnv6q9pRFFPbAYYFMUALzbISX2GWyrBf
qhFdInUDpvzFkxu8dRH2Z6lbpigYfWiqUlUuBrmIxpymsJQbvGE6V25szS8fulNqAenZdpqJQ12c
2zh/scdhVJalmdGPeKX1QvVYDLVXZeINKrSH6264fa4uZtjPVy9QvFcqC5p2OMLlOEV7ITRnvBeq
Gtp21w1tO+LFEIdFixGrY1IiOhMaHZw5YWZLRb8f269NUtyURa66bS2ehjzdX7e7ec7wFsPMraWh
tM2fM9OKgrlGhqSfD1b7eRRYQxG0kIlp7c0L8mKGD+nbNhCyJQfUlkPm6Flup/lfZntKNC/qiPbJ
Tc9YmeJS0lBUMFqzxIpywcu6cwVO4o/QQqkrE5yzh+ZULIbEcjrBawv+f40ysL1dmmWZqBOYJg8X
iiAl2pKhJIFxb3tGJF0nN6O6X8zO7gr3ugds79fFFhcWKkoZGCoI1Rzwad02Xfy5zaMTjjpRJt92
tIsZztGMLJn1IQJA4IIvNVdTYidT/FKiCOs3+RdV9X+GoKv+zyNrLfowJ6x7NjoMNywROxyLM5tY
H20yV7T50F/Z4nytkqWy0WPsnbB/Y/FDND0A0btd4XyoSrUyxfmc2A+K3BUAvCw17UIHY1u6V8xb
oSkIJNqEvJUhDlnTsTb1gtUaRFHzkJ0fbUNKyK/E/tx3F+/KCg+sQtYuORaFhGJ3I7n1zjhnvzoP
Gpj76JbSQbvu4pbIgatsLakKWTKAHAZWxPS+zga77YirgjLCRXuy3BdCauGq0KT6oeqem7J6NS3K
DaivwwUScixLXZLhnlCaz4Z8F1A9OtuB3urDcHBg1JVSTUGLR3xsl1/bc3yEznDjhIOt/Cr9cW9+
SL18fWA5ZDDlbBIXxOFv5fHIkcCPoqFAnuzpsGj7mXFZHU8SJid1oYDrFtfsSXsCLT4b0Qy9Jbf7
79DBXjyIkyY2RYxNWuVgwqzV2ZpzrLBxJ1/5rPk1pofRG/wpOYtopw19ajaC8JK3j7wKW7o4r2aU
gg1nSW5UEM2QJVgC+N7qYSsD4GyX4qAF8Km7/FwAZHs/O/9NOkt5PHGu3jZ3ZSrPoLATJT1auKdW
dQQFtW1VspZdISuZf/0qpLaNw4k6KBt5YPd6Xf1oI9Oe5KfrBqi1cBjRhoaKgUmsJa3OcfBrgWJH
//O/meAAIlugBy7pMfrDw2gn5H4qtb6YUfwFm++Z1TniUCJK8y7Oanx/eRefDfiz4OASvJUcJi0d
0mkd4rqQOIwYUnMScnZuO1fyLZ+xU2Mo9E72SzCzq4/Xt3C7z+6yOp4vbOx62RDYtY4w3HqqDtMN
e6+95YV7Gw+qf1cOJ81yMJGmeaP3DQokbBSVUXCPLZqFQG2LwpDdfEXjGMaoYrKrkPB6me396oDV
kaUHCuPd6SMnfdVs9Wj506kz7HSEWrg0I2c27zuquEdZ5cIMa+nqJMtgNZtOgnbMst1//IjsD1gv
K4ZSiKbOgKiHEYrQy14xbPN5alDKQ9ICaYvs1jybBgEh250AK9/hMASy66ra5PCdDLOJco3LLLxV
XeFW/w42qL3+SOpPURvJYUpfTovWBDAIpgNvFszbIqoI5h8CtmQOU8SwEqaWrUlZioPepn6kV8/d
kFN7x/7U90GhpSqqqcqGrPN2FDTFpwFLIvjwRf2Ye/mLfBjvlR3Ece9Y8haO+EX3CE/ZBrOLWQ7M
jKTO5MxEyMPARYd6nFzgdmblH3RvvFjuR2Ry0Z/xe5kcmPVzHhSNitddsfiqci+bz8SCtl3itwG+
7WHU+qqRmeszmvbqPj12r+Gt5mWfrCNTJjcfQ9G+bpJ9mStf7l2Xw1xOmtwzJwwCJ1UfrOxWR38U
Xq9hQynW/eGFd1keB1hGL4nQ08UtWjbIFTON19RRJx+Suc6/II+kNpMDKlBYZ5gPwWaKENPsX8pd
+LLgzrEHj911/bfB8AQiW/KHm+CyQvY3rbBrbIcc85EIGOfGbnEcDiwFH2A2XHsAT5luB3aCBy2V
pSSOn8FBV6gYSdnqHZ7oc/kSJZaX6DlSuzHqvNB+ve4wf3hnXJbIwVYlFWU39jAW/prwFfsd6wXo
NHt0ZZduNXurilxzUA5aLAjYx6mAMydmdWXaAYRewHAzwjlN1Ixad07aetp3iWh8zZQsr2w0DyQg
iKmN6ovS581NE+pdYau1kT4ukW7GeHwH4muAAl7kSu1YprasRcNTEeoNWiziQUK7WZ5Z+0kp28fS
VOfvqTKib2WcK9PrA036ASoPETyMyOHmdiSJheE0WSp/gZSSmdpg86j3Wp/Ph8QYxFNdGgomm40m
Ef06kfr2KbWM5HbO1Vk6CFkaqBA21HUfHHpTTZztbfS/fCkOHjthASNWiodtVdz1wU/JOnf543Vv
oM4Yh4hhMqjTsMCEYN0ZYP+j8mmUt5lcUmgpO6TzBAYZXnXTHaR9rbqDZlsg/St21nNOZoaIO8Xk
YrkqAMO+kOIE6w/C3YDSwrAXwefwtDhQlXvCGIVE5NeIr2RyoCilmSZOLD8Uig+jcO6j72JKfCXK
BIeEchha8Ry9tbKhByvu3HzYzdXTdVcgPxWHfUNVa0qhI9RvcBszIYTgEPiTI/uZZx2ou5+AvHfT
tLNezU2Hq18L/tKjhzCP/Lo7NQYlvrS9KvT5i7phiarIj9hLi5ZPs4oGusFPz29Mzjv10B0ZzUz0
F1Uc2b4hV9Y4ZxiN2IL8As7TqL+pNmKY+1YbkJuUPLrGv+kWK2O8W0yZXOisxRbKq64cnVHGsHOD
CEHJDeTcQmwRos0BljT4iw/tbvQmR6/pQfLEfeZoz4QTbuY3Vmtia15dwNM8lCkYvi2MObj/oxiR
ZujWY76K1DHYzg+trHF3oVqIwTSZsAbR+uIguYtpQ2rA0dFljie17LbI+DoU+cwm5q6McjeigWdC
qUe4gBNMJseCdGhDqhuD8gzu5qgb9KxLzDM0WXKtPPsE9kt3EYU98bUoO9z1IaWFMXSoozjaE0hx
3chZToJjFW7vlwfRTd3xVX9cCJzajHgv28dnEsfcgDhhVJiONJzGCcP+SWtbemWLqSOUHylprWxx
l4mui7Nciw1C0OAmrEd3mh4ikVKtpUDj7QSufN5YqqGAnDab7mKMlMNJapz0RgTuzvvWcv/bN+Mz
iJVllHqI4hdGfAYXfTqFHbiCsuu88pnFtv1Jutc6RyapDomTzacT9WHsAz0Hjli15S7KYiuRqxa+
kdrGi7q4nZPPvkRq4xEe+hbwr/Y2MJa2ySu8j9hqBTvCYE5e2wMYWocjE3yvdjXYHF6JPWbI+y7o
XfkNhyuJ1qX9WOA9zWjh2MPWOutobmT0Uui2PVBdjdu5j5U9DlJCI0JZVMHeirvFFz1MU0EBRr/p
vLfEuisdrq+P2lQOXmQ1ncpQQKQgyye1fy47D80Q9nUb20+x1Zo4bBHRy6g1CVoBh++SZFexLWKs
qnRyZ1bs9rPxYH5+Y8OmII3d0O8/nWUgDwLFOIUnZEnDzpQElpOYd6yNDTLmtn6THhSHSVFSUdAf
LqDf1viEQYyZwVxVYQ0lAwNjTctbWQTEqrkH/o0jy1xRJYrtj3cxyWFa3uM49AWe1eZU/4KWuXoz
Typ6AyDgSEHN9jG4mOKioWYwFyitIvgfkdzcNYfci/zmJCru3+GDpdhUB/P25XCxyIdEgaSlqYj9
LItfU/0qQXg1zWzwFzvxTNXPqI1k9/wKWqalhNx9smDCabk3hb1q3YoC0f21HSpclsP+hJWJWBHR
rWwBvVTrHIGroqH6y7dB+WKAA6pWSuccE0DmGw9ev1sgvFp/NqDuPO9J5pc/oNTFGIdSrdEXrOuP
NQgsaGWrd9p5emQ8t4xoRj9Tm/eHyPVij4OppjWKNjNZfr1CdMeIbZBfHI7SkfWiWu6HEuvaxRwH
WEKY6JJU45UmRDn4Wky7Sf/jgeJf08UAd1BlfK7BR6QAXQuhtc0bFXUR0xcO4D2YiHoT4eP8a1pq
lsgaClRGBtRsK/SMdGAgGMWPEGcidf8/0H33hkYKM5KTEuU5I3G05ctUni2Kr4Q4SyYHDeOU6eJQ
wvtMsdhHOQQMhdy7fmcR6GNyiNBghEmXRniA1EZuFLuD8RCHj7n1NaTaDCnf5t/PcRHpwqyxawqj
7Zjo8btv1V78PromOKMbyrVJcxxOVIYORVwRlwZjpmKv6CiyUwdFOujNz6eIaA4lzXFI0bfFoI4F
/BxiEW9szgLipwZN0DnU7UlBk03P0CHyZBqKKSKf90+ULds6C5oJeymcrNCtcE3h2b4rXg3onr89
Y0KfojJk+/UuyliZ5KCpm1u5F1jrRbxYh66V7WUu7DH42mhP111y8wDrUEdRDUmywCv2z7UNsjXG
ZcIqO8E3y9AwU1rasVgR98j2Dl6scMtJ+kasU30xnMH4Vks/dYrcY3u7Lr+fg1YlKtVmxBQw1E1V
O8pvO/PJjG4oaQViFfzLUhvFQG3YcJDZPWbLtzj5cv1bbF+Al4/x9hBcXecZBqLrCP6HsTh9Z/5i
LFu6Gx6Q9MJj2Q9dSsxjO7xcGeQCsHosBUyPYkXZzeCyd0HpKIkD1lsHUM5mKvu9STXUboLgyiaH
sxXy7rU04VuhGbSy9Xa2x8l8rMZ7pPvOVdQ4xKZuBuwrexzopnMh1iMbKAPVvLu4qTdAipmlLRlW
UC+fbWRaWeMissrE7Lw8A+LFnblT3GVf7bGZ6L7AK9Kl0jikw3CwO4h4p7csG9YflcwJdhUod3EP
gz8Y6wtOsU/lpkiLHF4sVhxVnQVgCl46JODQBfFYnayv1S8gvTvurdi9/vkob+GQA7YUcbEiJMOU
1p7Tw2hhwKz+HBiFrVCvrU0sBMgpUEjBGOgbg9Dq+IWFHONlZ6BBuUKmI63tWnvsxx/XF7QJIisj
3IKspTTNbADglpVykzTxuWxqwuWpdXBoaEVpY8qCYICXVN7JcXMoMagRVh8bLbgshe/GaUfQa8kp
9mt0wE2KgoBhgEgps8GisitePjQmubLGvUszlbVxslyiof4ognuBDJ5ZqendnbsywIFhDuLJ0Six
nFSYX5sow/hi7qWGfBjSn2VSerUceG3ceeZo2dd9gvhgMgeJGjLMZdzgIWKUz23xaJnnierz30yX
aJIpaaoCnjKdH/Iu1GrGODKcIjKRuGCPHfE+vilO0WxjVuNNC067lx+vL4x5Gr+la6McPhnm2AoT
HB7diEwYSPAUPB1ptpstkFib4UBpRkkcBViYMc3pcUwnyB7EnjGnbiPPrtlRIL/1udbmuCOsGsnQ
6hOyvjFGhowOo8HQYLGodm/KCneKIVHRysWC5AiK4Kb5awSfU/Fy/fMQJvjhj7hbpFTJMQ5vzOdw
3LfRY09FZpvJ69Vm8fPckqbVclZVSFEkx3ZykuUbRFDG/kGIQet0rsB2Wd308v6/LYw7ylYdjkvW
4CgLqlelt8biiFQ/GbV33Jmde2sQQhAnOoH5qkc/kuA+HT5QOdaguCvr6LiSFH5WDG/RWlvYCFCJ
567+kIm4XnfXN+otZn13Qlc2uJ2KQr03w0wzncUqQdHZO3UGMbww9ySp8wpxhCKldV5adBCb40ek
ZNbr47ZQmRSr0TrDcCpUM4bXMf5AcmL9+7nIzwiKIYd2HNLQxT0G0Yby+9IRJjbjobUN5iarmKEU
tUxPAuyfCQVb1m9rorjFclasvEVHfJtIt/pcHKAGFkbc6hrmIrDiLYkdD4fe2I/DYcD/XXeNrUBl
vTIOVPM5SJfsjTW7fu76l4SqhW8eoNVSOBTtevDdT4wCSJ4Ke4lspfuRzMQaNsPx9SI4EC1HKYwD
Cae08w0Q+tYQUkdBCYUkVKcDvOf/05bx2fq5mTFNyu5xy/iW5T81sp7KTuOV08p38wmyOelzAzA1
/2LCCpkPYb8bBXIKtR951Oz85utwtXk8g1Fbq3oaJrCWQ7kIWY/wAdIRpcekRlkHpvyaQfDFvr6F
mzSda6McKIhlH2RjquPa+1zcmLvpoLxi5NwJD/FhRJRS7WYMZvyLxVJby4FFMWRFU3ZY7HgU7lRo
VWSvLcaoVT8FNwz10thkyluvkoONLshiESUywO4dY9VmVKQ1y5lBmtcxbvNDf2D9oOhCI3aXOHQG
hx+60dR4NOJihJBOaZev03cdjO7Q8VRs+TAds3Na2TkqkNfNUlY5KKl6QS56qcddCeL9NJTdUTwL
okYtjvqEPKLExpBbVmA4U/13c42vnYsTk7PA2xQNqMRpJ12VA5d+XPoEDdOIMvYssxC8zE6Dfsnc
Md0utLvAKw9/t7PPIoFrBDbzef5YEqIlrEtGA/ctR7z7oVfqyj/5vH6qyI1kzUAyAcM22nGpXj7i
ESbeIbIqgnWKe8zlQz7JeQE/LKe7IQdD8/NMZQ7+cMYuNpi7rK7mDJwqTdbD65Q7607G+Nrkzyi2
M9IntFwbUE1gt0BMdVxvf5uLWQ7AFAF0/PGIrQun0FVbUCUrBuF5lAkOqwS10q3MMtGXakTNX4U5
5Ld9Ecukltj2ub0shf18tYMjhk+iJERJpPMLvPAbuz4X7gS96fY7NKqQtwjAsI6WECJ6334zyBe7
HEoZhSUVQoH3HGvKqO573NoplL4aRzxROd0/RAgXWxw2pX2m6RgpgyfK4aGaMDInlqKdToaPXrNb
RVseGglMLnGPYCtQKzvsxsQ2+8W/fiCoT8phVzWhlguxF8ZB64bJTR8QLiNvVXK11Z5yYCWEyijl
kmRAid1Onhd3uAt2yYGNVSS+fpgc0Y+fK4wy1b62U/1uR2004Us8/083luaCgAL7HLxmKGjMsitS
ytHML96HR7+/Jc/2E/a1HtbIiTqy+nkW91r0WnU3H2JaXu0kz/MTIXAV8gQp0Gyu0Xr9qaQ6himf
5FVfMeKWYwwb6IgipBfv2RBfsZ99Fvn8i5Tu9rV52TUOTZYIpLPChF1THxKQ2EJBN3CrxFHgBs1f
4p4KKwlP59XB2rbT5WFBzhpk6Gr/sCTEq5nydJ7dp46HrJ46VhxcoFxrWPVeqBfkPxMvgOwd/v2q
jRjxiROnGIMHXc93alse2zQHE7wQ2Gi3cbMm9fJpcZuwPbaGaFcTWlnring8UkeCgx61DCUtmPCZ
5/w0h0gk3EIP/DqsbJpQQBtsypIKETHOxKRV+L8Ud6BlodtS8ESx9VsqEKKMcNhV1rWuhFqNNKJ0
7LpTmdzIKhFBbl8Jq4Vw8NXrRZF1UEVCpQrSa6irdMfywIhGwT1ExZGbHvrblsQTVYhNO1RzF6Lp
pbdrL3zEINNx/FKmqBox1a1xrx0ySvZo+8yvjHIRUVboQrg0KJGy94DoYZDW193pOHklylRUG9T2
F9MUBQItpo7S7z8v9nBUxmZmF3sMrYMwtIdotIuc6AynjHDx12BKUZAswElZuJczZErLc96Q/fuU
FS7c0uIMEkgLQ6/d7Im3mi/tq1NXoYS5oEFb3LenLnHJKZJNzFQuG8hh5thnUxAz+TL9Njtofou0
TwEefMXJPFpugR3Sd9fayhjbgnUYNtZSp6Lp0BGAWfPiWvGLkt4upeKZlKTd9ptmZYsLvaRSzoNE
Rq8DE12CbhXG2+Lb8cuNcGtiRIY1YkGdu94vBGhv59FWdjmgypqgtwpWfIGCBcZLyx3iLeFn5U0e
GwSaH3WyLkw5DodaST2EZoiC3/8bZzGP6RHcD7nNblrJy/3KYZoqj9fx+A/H/OI4HI6JSd2bE0tv
sNCWPftD0Hh8Lw8KVknRWxAr5F+JiSxNZVMBl434rzbP7LH8gram6wvaxsrf6+EfimqXT6CmZ+XM
DvQP1qOaUeIJlAUORlqICmQqCn9O1BwE0w876rVBGeAQJFI6XY8ZL1Xrsaa5aT/WfyGH4CneuM/1
Yyx517eM8nW+DUxrpUwJc/hA9xmvKi97Slone2VpPAyuPuULCVfbjmBCl0rSZdXk5WGCSuvRKYoV
9iAzVYb7vq5dXaGawDb3UQPfsAhRR13np1QjpVKKifWKDu3nOb4XKML27X1bGeCwqW0nWW0MBDOt
Bl0J1uuAuDhCtv1vYJoNm9LCpJbEoVKlV4tcGhqWNConVUo/m/VIPMw2v81qURwMGUE/TN0C9xYi
4QCBWU9EwSWXO+Iy3k7mruxwwJONg9lY7MbqXNYyVzuhB7cT78vMWd6ijHEfph8Bh4tNHoDCKi8i
VQQ4BNZ9Hu0DjUDTzYtx9fu5MCbo0hTcxpjDjhIlsrWx2dX5d01ebpI2czLI4BAHd/PWX9njoEgp
xyUBjSS7MqrSZt0vkaucg/5N3xo6BQQyEd7Hd6RGGDhu54SFNrojZ49WQBHKUgbYz1eBBbq7o8JQ
4d7CsMv6n01CQcJ22L7aMeb9KwtKIllJyo6sCJZ3xS132uwuD+WhdNGOTNLpM6R+FyitrHEAMY1h
Eiksu50cstyRPUaR1brNpwJsTuylQHZDsV94zSCHD+qQ/x9p17VcN65sv4hVzOGVcQcFy5Jlyy8s
JzHnzK+/C/I9s2mIZ/cpjx9mHlTF3gAaC41G91qJIJQ4YZkgdP2zODDm/PBmBp+xioQV4yEQXDI9
sJvK2QyTg4wI+6pIV2yr/IYRliqHEJw7k6/6kPQhXHA/XtnY4mAjmYewnzX2gAbY0FFHrH7IblZH
BR0chB4IvCCm02IVOhtv6VCNWAwLvGWWfknzZyTevBQi2/Hz9X1MQK7FwUZSSCUoxOH2UvFiRg6y
OXaoE3hL2eCgQu7XbkoZd09avWimbw2fIir0okxwcUuGNKmuJmgMqqNv1XjbdZMdUk3fuzZAQQrJ
L8PCbZGbqlIAHeSEwmgnEiK0SQx2Jb+m8ev19dg/2DdWuMmyumQd5Axvb503uyqcbDxHt4zoBYlI
NGKQQfiun23scTOnVVYjqikilRwNlbkf38dowRM86a7zF5/ltNOvzfc5ta8PcxdtN1Y5tC1UHB/h
BO8uE6/QD+FflTtsvs/WcrN7hKoo5JJdaGL1tTeepuRbr1P8J7sn7sYGm9mNjXEui0mJIsPJWvs3
KU/nMTKA3C2C6kemeovP7ojgUiIJ66np47C2ruNZaFmifsQzzgzihm4OWOVadzQPrLjWcPPUu75i
pGNySLtkuN8IDJB+B025G74ITnvoPRXVw41oU7lRartxaNtlg6hXM1CjmD+JCNJx2TdxEb4+KsII
X7ZZgem3K1k6oVhvw/gwzl9NhTg2KBMcbCwlhEKqFgi79qc08Wsp6KgU1n5ocXFFnh1tMvNqamas
DastrB5wbZsC0MWACGA6hCUB5//FE1A2aUD9DIDHbV5ZSKOkSxCLMX9X3MRrz53fuKvDWoQNd6by
IQzy3kUW+sUem+HNRlt7s4+iHov0217kGZWLouvH9JDdmzRX2f45v7HHbWyztwq5WyfDiZ7NwPKj
h9HGveqVRTC0lNOuexi6pmsmeBWhAvbn4EDEEaslK8yq0uNYnUTVMyk1kv0FMxVVAbc42nT5Yu5M
n0Yp6+Xfjd3VR+M7I6NqvcHVILdofCBDwd0FAyk02jMsXbL4hqsls2KIYqEdmUGF6kDBA63I2i0j
QhRciodq9wDbGONWy6qtuG4Wg8m+/zSnp1z8FBenQv52HSj2EFcHZRdIyCVFxH/+XKasjlJVmkc8
Hix3oEPLSP3VHT9QQbuiSQoK7hVR5ODOHJdqikCRh+K57pllbk0hGHz5J4ufmXyZCaWJnynFp0BY
5dt4Vh2VAXLd6gCnxrX0k9RDSWz5cX3u9uqtIUmuwMdlS5E03h/qTshbU0RMI4C+FlFFMEAhrT6o
+mH6Eh8KfzjHQXRPJqZ31uwPs5xnhIU51r2GgI3JQdS1ze758tH4Cp7DL6xbHFkfKmrfw44/bHIn
c5SMdSoLDdJLuqsH4zH14fmdnb6OHlh0A6pwcG9r/2GPO5XlWe0mDV0cuP+USL4np8zBDcyHjj3r
svHJOd25Vv5hj3PToQG37dJhfGLulmDFZtzl4Q2CnfCeVbOHDjmjhEX+IjQJaKNlROrO4oyoLMrd
1DWPCdRbBfRTWkfleN1ZCafhL0S5bmTWrPUoYo1vS0GFkjjVkkKtGS8NW9eRWEZg1Xfme9Y3xBRM
1aPh9Ejw/y8KptSIuAi/FuJ2aFqMCNkgN4rTT50pED2NezCy2eAW+wmbEzpt0yLCAYf4o7yb0N9V
PVmjd31d9qqzt55nsd+wsdE1Wp0XLKWqCOm5msxAMmOvV19DcfRDNfqljCg1FpUjyhGIIJHtIS7+
+MMyhyMiRC4SDRQbTm+qjty2EOKcUNHUOE1To/Lny6AF18dKTScHIloyoGZqZdnj6ayF5zk7kTEB
ZYLDDVxd2kZmXMVafZspj4lyM1RUnLgTBmDeDPCIybpuIVb8c8VGXY201ILjsduR5EJzuUNH1Oqw
UrPBVn5en7R9N79Y43xQl2Z1nmYgkyncrNXn6G+e3f8YDueAhZWrIM6Fk8sPs8uyxvOBUcBLXv5A
XvCoqeNcTh8VKdNqBPTdacBLjHJoP88QbhahJ0oLN/+X8/kydZy/iUixg+4VI+v9sHaiwxQ0jglO
R3sNrNsFNtOvkUvmAPbS8H9MKOeDUdtmnRy1aDJLjuURZyXYQ7veXe7Nx/GZVYtG5OsPaZM7vxJZ
tKKKnSZMS6m9H8/mU6vZ6TNrzs+D5QGPQuT9ZX+v/TO9OpfKS2Op6iK1wpl5Wl3Jbm7BW/U5P0tB
+Jg9lXhZk0WHNLp7bMqoaZBYtwwSVn9uviTWZCVmzSzLQ++CEzYAM3gg/BpQxc3YeahH690xbsxx
uy9qCh3dU5jXqggyJYjk15mq+KdMcPuvlpdRjcGL6hjNcDfkvS8pma+YpXMdR/ZdZDMUbu81o5Sb
qJdl1Sf5B+WHgVg8/969mCC6e2BeKaT2Qr3A74LXxia3A5tyNYWCNe2b671YvOQU6xX1fW6rgTS3
WBYZc9cPAdgPVaqkcv903gyA21fQnLfSFDLJyP6P7gzu0halA7qfnkhovD4Uk69I0tRZi2Z2ONZu
flM9s8sEI72X74WvYPBCUSDJDMAW/N35/8/YTJ4Wc9ItSBM3b+fYyFKyoCKovzOwKgQfbJVOH+SB
udqS4hKeeH0PmyI7JTYhT19Fjdrm8ApWCJK7WWbHbnuovdXpjumpVG2qm5OaWw40+qSPsxWdNeiW
9nUhKMKX6yO6voVNkdnfDCjMSgvcxHikDKXlpLSyF+bSD1FaqS1MTRwHFZC4C0U0tbOSpNFlJUmC
w3gOdDtymIdQ7WHUsDjEaGvNmETG9Z0sboia4mn05fDLv5s6DiG6OFZ/X7xaUG129xKkQhPi+Z1a
fQ4krKxfotZAWXQ7N7fTIt2Ay5QIpamZ4mBi6TXFAMwB5xQN7ZWC3cmvAiXxy37nlf3KJzXiPJ+6
ZEEkiOF8XfLaFScjMJrInpP1VqxqJ61l6jGA8Dj+cUhKWojjjm8h1ABhjNJXmgBUFK4QQLHW7b6j
+va6P+xVp6nGBZXeMhGbvTSZEF/LWLGEHITB8glcs0/KGz85SNbeMrGmJwfLd4pNifnZtcnlIEJc
1j5HnyzeyaVfafiQzjejHjpG+txbv66PcN9XDAQvEupO38lDRqKc9EoCoJ/WoyR9UtuDuny8bmI/
XQP2wv/Y4BB2afDMN8w4F9u3SpDEC93yjKZVqCiHTkHsr32/vBjjpq5cG1mZFEydhIt4W9zm6IxS
ilcFxdaS+KIORN6cmj8ObPs+j4w0xZuouqCOT1RPSSzd1imlu7GPGpdRsZ+x8cNVjEdTUIDp0hBM
0uOSPhFrxFKr7z3uYoBD11KvM1PucCiliS35aL301Bfl9o2U+uEvyrexqS62OJRdIUEpg5gMSC4/
aMbLiCINIbg+HmpZOJRtB6WYmjpB9kfw1fFQl+d8pm7e+2h0GQYHs02oplVfIGJpfSikMaLc2NVd
swQXDk51P/xIxUjEoPhu335Sqz5qsUbrGCBw6OLApHgMCD/j67SX2uoTZQKqj9Y3Wfs+hO6/Whe+
w7es10IxGbC10ccofY7mc0bldf7L1eKfdTE4BEiEIQrnEdOEClQTNdqxk50sz/haVZCUYGmR1Im+
Xx/WfvB6McmmdbM9lVUqJ4HlMwft3GSejhcGaQmEiqLooJaHgwGjStUU/JgIucL5RZ6FDyEULK4P
ZT9xetmdfMfuJIx4oUGzH0gx62Ppap/1D4ZXnnuPUQWHIOsiTnXKqzk0QBk23tlNzN2qf1pWW9da
uxiI1Ck5KA4PrCVvqnwFfrJXihJlYfJLIdiNywCuDKQXkbprkhY5dNBVK25jtF+8Pc9BYQQ2zWOP
N04ryL0wIl/yCdfgSx8TA40Po4hDNm4flupJpV7YqVOcf0MtzEkt0Z6JahLF0U8AO7SLLPfpMx4c
3elMFSYQO4on4Kz7PFyTFQAuyJ1tqDnE1lAcL30ocqIEjHA/vuZxlbo0HmeWiFBrZ1QL2+jQOUJR
OlJWeICQp7JrFkzeOj2qlaOa37rRv75xKQfgsKGQIn0uS+SiJO2jvHyQE+L7lEebbMk2IBeKnVCl
Vosx4EWFJbsED7KwN/pbMWrkC4Q9aso4XFBBComydRwVhn6Qx2OfnUoqzcF+8ZWgx+RQoRFyUSkr
wKmpnbvBNaPUCWVbailMpZaGwwJN6hqjTABxkX6e9ZNREdEOtTffPd8tKpSw2LnAagEUPN9ZYK31
ZlbOFky9LRNwujseRRI1RTQV851UuKb1Uqk14D0QC+ybpXMFk9LpYVPybmkuJt4xRTVjVckyAFsx
jkZ/FIQfpnU3dZXdIJPcF4+Z8fIX22djkKs9ECylF1N2SRl0X0hPyd+9bGwMcLegFiqSpgjJJ+Qv
fjcT+IbHXqwZU0ToXR/MvkNsjHExUBzXJup1MX2MHpepDEQIgXKb1UHTbT+722hjjAO3YkkmuWtZ
SiMT0dx3X1ep3bc/1IZyc8LvFA7iwkFQMynEqFgFFjrFfO2Q+qxxHm2SrJ/JjP2eSgFQNjnUy7vU
bBsNNuPJF/VPlfAX7UYq+Cj+s5l4st+ukVL4HQKFKnyMlpMsEzdUagAcyC3zECetjNVBvskw7uLp
QPja7j1oMwAO3eZ6jXqpx51hvc9vwoDdHUd7flCCiWnkkIyghLfxff3ZNKx6EcGcDMbR6hl8ISma
p/uodq+Pi5g3vrd/EDIxHyUsfN7cLvNsR+rX6waogXCAkFegbZUZAdDStU6LuvDOPBqNk/eUh1GG
eDCosyqRZQjUTJqv5B+F4W4xFptGOGrG2N83AUIkRtXalzgWen9xWJg9HxTQ6TdvzRdUCclueHDx
Or6rH3eUcVYauLWgmx5kesEXtx4QJBJeQCEp39xfFHk1Jo2KPCdkyMFJhTDeRa2R8Gn0kheaWZJa
Ky7q6ZLQVIuehQqlV7ePs/6SxodyJlmviE2rcqigiLVsQZoQjxCH3yI/oGCoPVA/B6ycGo2oCXFF
ppyDQwkoJy6DIBSs0tiwJUGzF426cxEmNP4JOMySookxpij9rKM/oX26vmEpX9C4GCHBO6gy9TDA
bpGFt57V1EuQCGbNKdVKFl1S4+EAAnQNelVMcL1S+5j3r3Xz6fp4iC3El44IhrgOOjt5jHBy1La7
GQzULlkhccPavzhctqrGxrnBhbAt17Vl5FHRs/SjRSH9/wt8ZkfGiR3eUS9F+6UWG4NcnABK8wZC
8Swg8eXaaW9UcDGhGvc2vBFGVwddcOZPB4pBn5pNtrM3o9RzEe03FXMO7WeOFinleaUIkImgWOPA
oZzMOERekz1VMtaU8TD5QtAGJB0SAQ4aBw66YklSlwGEfteCM74e6eN/ioqkF+qmR/k5Bw2asQzt
1ON8GsU7GbUwVPKcckC+NqTUtCQuOyxNeiM6qlPfx4+mm7a2BD0j8SAXdvbvwI4vZF4UYzYVHbG+
KMu3VqbaIJ/8cn3zEpOmc+Cw6say9C0OW2u05eq2o15tCHfWuaChKZd0zluEP2li2rKAa7F1p1Bq
r8xhr9zydB4ZtNEcDRErn6/6KYwh3hxNZ3C7OOqgDW49pp+vTxrpCRwyiBW07WITOQzrED2zlm6E
KHelZmdHyJScB3t8uW6QmkUOFMQGap+ygJ00SS/r8ByLh5gCBcoROFBYEsMa1hqgMMgPivVhIfPp
zJOuLRKHBlIstnHZIkMWH38rDGRO41ZHpjAQkR2u1Gg4LCjqZYG8IaA7Tb7p+neToofe/76qmpao
GbolcguigMp2rCYsiCY/d7MfR/71Bae+z61GvKqakAhwsKp4rZC6zCle9X2PugyAWw0xTFA8wjLZ
uiraqezIS+s1C6V/tP+IolzMcOuQi20LqWQF114J1JbgGUZziTT45k3jsrL35nH4/hc6cLgI/2OS
ryjIzC4MdRVLk2jnvMFDam9PqPi5vj7/JYa7WOFiOKEz2rpV8DrUQz0WtEd4tFsLm3GP5afuTGkI
EKv19ms2QUFiha2qDTgINOG2Su+E5VZI/qbn/Y+J46BaXhr0shqYuOXUHqfb2MX1+4TC/Xu6kYpt
j/dYcJk95v6b8SxCAuppRgSphclT03fPUOMKQg0ssqtGhI3U1LG/b0yl6hhNMis17sQnfYVI5hdt
JpyBMsGBwSIPWVVq2Kw52BxE83XWz21CpF9Ih+MQYYrySc8WrI4aKL5xrgJwm/cnHW+R7OmpqNzr
Dk4AkMThw2SoU1pk8LhFqryoMj/OrUnQyLFffM0JOGxQNLXSGivC43ps2lN2RkruEP1o0dVe/t0j
+wUU+N5RAXTqUVPj8IHcQd8H4S20vuw30nPznolY1wGVOyWc4o3tb+N3nZqaVpUDYKvpqyJ/G6ZH
+S969bcblu8k7cCAEVdvEgXQfSmaBRdWXzOIVaIgnBf56AtpWY0E167WjXQbVWBOdZvclgfRgu8p
XnavHSkp5H14MNDAB0YeTda5PZtpeWFYMd6OV6uovaJJ9aNupK2TCwoeDOWGGOL+Ul3Mcfs3X8O6
1RRmbv5slII/ValTh9SO2uP1VQ2VVXiLyNLi9vMnEs1dUoxaj8rDzutvtCM40XLomYA+mxXS58bb
m+56m/jImlzfy/vYcbHM5zqtUs4sc1R/J7zRNPjQTDZU51zWWFd9plI0ex3O24HyKU/F6Jq5Y7TZ
Ex6S3jbabX02AlySzlRP3S5MbUbGgs7NLkunBRpqBV4rM90NzdiOe+rRbT/W35jgjkWwE8TZxJZt
CWaf1acWDvTzwMKsOIzQnco67Drjxhx3NIZaWYl5B3ON5i/qh7b0lpaobSOHxO8vqPag3BJNUi2a
fZiMs6q64WFw12+ts9jCE5knZK79Duo3g+J2WFqGYltXyFFLZm5HVTDJijO2fqh9yI2XOf4cyi1x
fu3D1sYkd15CAyJrjAnVYXH1ptELXVYndMWXCKLH2YfcS3yFOKIpX+SOzGpNh3Cs0cLarx/i+H7M
PGIb7+ZTVBV92iA1kVFm+aezK3MYTo2CEIDR6zJdotlW7lTQG7LEIeo6iYqa3fN5Y47bW/0glEUU
AzVmXN07PAWPaoqeB8mR0SY7/AX9OEDjMjhumxk9umMLE5UayvhlAkmqToA8m/33Lnj5PrevxHIZ
UmmFz09Dch6ko6VnB3N1wuJe6r8L1afra7V7gm1Gw+0wS+3mbE6wi3UzD6J0cOoVrVK6Ys+zQLgF
+9T7gZmyIqNrT1T4WjtVi+UFZUIAd/VcJ26S3KULsZn2R3MxwXlCW1tJZ8rw7FX5GaFsPpmdpDsu
Uu5cn7X/clBdDHFOkDZhUs8zPLx1B49pHoZHyDtAE/B/IZMlrXEuoaB/OGxCzNwbL18BabH0u/b1
N0mK5VLbiTTH+UQiqlUeLdhP0bP1yFqJBa8DfW3ssMeS5dBr1Gyyh4prnsGjrigKmTYwgwpYr+B4
tVZBZX64lYzUzfXxWyrFP6169kXcxIiVZCt1zTYHv11W1flaYAPID6sve9BQc8Dg7LLOesYtRp2a
/+VIu3gOB75y2kuoXEOZz29lXRxpgm14HQRfIqd4HM7aEzFA5hzXBshFc3KazwkUErDDvxbPtYwm
U3irKx+z1l38/lk4pSfqrZIaJF+ct0qDPmVMJpvRtjFSM9M1b1gLwW9ZoL/K3ar/zClfqqcM+Zpq
Nfwnte4niNJ1r0r8k5hGAr34Ar1K60RtzECpwpS/wSrrJefUzz/Lj9bt6sRn0Waia/51o8TS8bV6
zTyDnjCHb8bKa2o+pqP7777P7G+CUrSgZVXa64ZTttKPePpgTuXrdQv7T1ObpeGwRBDAipmyiF4M
8mP80tgoo4tsHWJDSex9au34lEE0nQhw9qO4iz9weFKkI4qGWVc/WtzQyTceBr+BZCalukO6OYcd
61qmKWp0mJtDu2N1mZ6wiuph7a2RIM1sipaGgma+gi81w2WaBXT9VqrP0pRof3dU2VEf2a2lJjUl
SHsceNSy1rV5pbELWXvsH2M3c5QHBFbghV8OGrFsu1sMRC4qYFzVwKb/pztGemnkIAvGY8VaPMRV
dGCCxcOgUpDPooB3iLixw4Wn8I1qtjrkenPoX9WYQxFHN8Pf/4XchPnaNWNcSNLHpZYtyM1DY1Bo
Py2JatnLMpeu2urRqauMNri+43YxYzM4dt5t9jQylj0ySCPLhwWW8sXUH65/f3dvbb7PYUai6JqV
sEZmULbMdihAx6uy7KKqPquK/iOfWmfEhUnrFiI9uu+KIH4ydCg+QUGYWzWhazWc0yx8vGXluExE
Y4yQHWAvwihpP14f5q4vbqy9WzarULMK2VizOivyvRoFckrM5O5K6Zoqgf0R/3hypq4Uy2FgTzOV
HAjy12ogsHd3CIYMSRo8/JgWXzFUz9CdhAIGY+N4auVvaxnZXfJ0fZr2IXBjhIPacSjXSGKPGOmx
PxYP41l3xZ/Wp9/p3umsUqqgu5O2scdBrpQLWdrkgNywPqtKYtcNUaVGzRoXn3WS1BqFDoRFs1ak
+JN5b0SP1yeN/cZ3kLAZAw+qazxYdcS2kPjar34EaZIiRhtVem4Hwseo9eFrhEyhVLOshRO0rv6w
eIUX+8ZHw2shnZZ74mcq8tu9vBqaIYsGiOGUt5+zQZ80r6pV0uEO89Tche0MMKi9ckbvaFn5oMt/
TMgEyr5HXEyyv29MlsikycMAk2v3qBuz3ZmRd329KAvMZTYWEqmP9CRD6YFkHCz5XqOeOHePiM2k
cXsoHyxdD0O4HN4ynGEOkukxrB9EqpyYGga3dTJV6OJixTOGGRkHFCl91PSE6BHc3zyXteA2j1IP
Ua2ZeIyxNNAKqE4//lBK4oCjbHC7B7LDQmlZKKyLraAYb+v8ZFA96/sb9J9h8I8wSt0po8aQudV/
9PHNstxlEiJX9eeoyYRv7eegL4vPP78U4ySkwogp6yFmd1JARDaeJWhUBuDn86kGEGJ78g8xOgq2
apWdalrxMho/1/4b2kTL6sNqPJrR39VcbobGhSKCIoKMN8L1hbEOS6D0zAL1yBLSOtKAg03edPf3
kSVpEHM2QMfAIcE0J1o7MnZy8aF6lXzZGYLUt7yxsMfTivgcNfPxyXqi8iX7++piloOHOA1rQ7Gw
gok5HjpJ/1CuVOqMMsEhRKYpAq64cMgh/VxbZyshQuLdPWXqomzqoFNU3zUayJNhCBXeALP6xzI7
q4S+E6oqbdf3Nja4MaRCLBbViDFo0k2xnsxldGrlwRgPWvm0NMS22p2wjTEO68rU0JuyY4fCuDha
oj7i4YwKSPcmDdxvsmhqeLAFce2fx0LcFOVaiACi3o9vctlWXxmNSxZUX5Yv44IuMfbeTdUOUkY5
hLUU0P72EiS9k7yzZ9AHddFgmyoxtr3p2w6Nw9goKqo5sRb01im/6up5nf5ieTbf5wsUISG4IhEM
HOp7T4k/t1QQR/x+vh4xrOPYGEcWxAmN3cXPiXm4HhLsxlXbEXD3A8WakjTtVpY2HN0ETxwZyGBa
73faMCLpgt5ePvmYcWuPw9LYiLPcSrEis9T55fxLbmu8AjfOkH3PQbOXIljNXyEtZU9RYi/qc6I8
Vn3pFqbld9MhgTJYcWsoQyBVrV2noz+Psd0VIQqPFK+zBkcDM3Ebv/Rq4U5tHsyzaKtGF2R99SUT
b9Is89U+8WX0i3bZY90rdhuJUFKJCCDafQ3bjpOt7CbWanpRUfQJ1+XoObsz7hVfOSD77E8Sjg2W
PIRM4NP1pdzfUbquqppoyrrMbeNJBlW9mqNAqoI4o1zeKNFtKLj/zga3a+ukmfUIdLVOE9+Ow3Om
eU30ct3EXsxiipdhcFsWjp5OY4UgtRS+xqWzaB8a66Ml3icGdaUgJoxvVdQjoamLAa6fPesnpgHS
nsUPg298lU7ogEKleZva0efro9ulAtsMj9cznsqxlRD4scSX5rSFbyofh8a35PkIhs5a+DrVrmF9
vG6UTdn7PffPlCrcHteLVkaDOe5pTMWgC5IAFLigo6WCst3MxnZs3N7uKlnMBmjTOrnk5k+scCWF
3kiiAk1YUu9vWs235rgtpjZl2ImMTVhROhsspHYj/xQTf5CJh0z2nWvTx/xos5XRhyeH8huLsDjb
c4/DEfIW11doL+LbDoWLKcwpEwaBnSPh+DUTnVaGSsFsi1Tn2m5FzNYOhxGFAtebLLh8elzdwhNP
kzcF87k9tJ6FdGjv1Blqg0leZGoGOdiQI13oZTMD6A92/CR6E9QXGe0YlHENN/3G8DDpiSmlbHI4
MmlLuBpvdfBVcZhE5QNu9P71VSMA5F2VDx63QylCtDm0CfbzuQorR0oSYiCUFS5fONXJ2sU5fCPr
b6L5tEoPlfLvPJwXKl4mre2jGZirVU+D8rjWRP0LNQQOGMI1L8dFxRDa7mj1P0s0btQEsBLLrbK/
bzapbMzhYgiQFhyVn3oCOtisIdaBQFE+DWkaS2tmbBDpUfEZiYIUyGjTJx9j5D24QcUaCABNJFP5
29+gFmXap8XoZJOrQ+ESL3SB9c18ZCSsyT0FovuBysYch25FOKQl2oxxuU2O7Q0TrOgPqHRd70So
lb31Zy9niiZtF+42Njm4a4Su0k1BwIFkDh+MYrntC620O2ONPUQGRCi263wbYxzmjeDeWWKWaa1a
P1lOk3xTjsfrQMA+8e6E2Jjg8M1QQPE0R3iIMcvnNPqQpGd5BhlqeGelOeGF1Gg4WJMWsNnKIkzp
YA+tDou22OK0/BsjGBf3gDVXTd+2IypQl+IgxE91FYykpNxVH4ANDtbMpeyKdhFRK9Eq3rpCcw3s
N+M8nldxeLy+PHtC36r5n/XB/9mW24CDHq6rOOqYNJbACZ8zewBXUW7rJ+VgHsGc57a5nd7Fh8bN
nlavcK0XaptRo+UQUFRF2UAtOSS45Ncp82bZtFt09lOR3lXvwEA5FDSNMjIn1vtuGcclNuwxf2x7
qnDsOmTACgcZU6Plsihh6cJPKmqgD8k5h+pAjrqa2zeVpc8gEfWuLyE1MA4xeigN56VWjk6jnFfD
V1UnNJ6um9gPXyVFk3QVOnaoGv7TS9S+a3olZ+lrcFKwN2m3cIzOViWbaVUtB2pMuylTc2OQc8vS
mrsqmhEWvTGLTHjfh6pw5zKhg/+BGph97T1IXYbHuSDeissosjC8/sfsMyKo8RB/Xn6wVl7B/Rty
sO3QOEfUxFRE7zBySlL1oM3nBhF6S/U67fvEZUCcG6LVVcWTHQ7kVT/kyTcBQZhOJcfY77w2aZzf
Ic23WiX0cp0muW2zk06yy1Crwp1O0wpVG8gNYFVcJuDBZJ6jgJGNsaQb9aq1f05dZow7p4Y0WcJ4
xWjkAkQBcWSXGgpMUy+PnxSDogqnjHEnFTg46kKoYKxee6erClteJzux7pflPA0UdS6xTjzFoj5N
gpizq2dsHbvuFFJvTvt5sste5Ys+RyMLC5S04ohfQCeB5w0k5IfInSqbVZFAF8Cl7oSEe/OUi2bX
TrnJmsaZ0Sy3m9hb8b/roEfNGwcKaptJcq7MSMPOhR2DDrOiHoaoYXBIYCZiPJuMPskoXgTlU9kp
tth8vj4KCrp5RellHGdBX/LRKW8YpXXimQrk2Tu3vpMPxpGkF6ZmjUOFJm2sKu5Fw1nkJ6P/Npk+
MR5q0jhUUHQQskQqJq38gjilvxFsKAoeM8G2Ppn3000KFcPhQJFhvrWYXQE7g4MHNHYs7cgegKLn
Tgpmd7rL3RVpS/lYDKAHx23HafA84IPl351fiCHvz6lu4dlGtgxD5uAimUK0Dxc5e6s8tF/0IDk0
QXtu9EP3xQpSO3MjCDdet7k/y/+Y5BOAPWBXLgyUDTatYg/jvaVP7qARdRjEuPiEH3RRY6GMO2Sl
u2MEYtGmbok9vEt2bUqXcbAzZhPelmIXLUoIpI1RJijYxcnwmbIcZAbO5UEAo/cdy7BYmkPpWuxW
RW4tc/ARGlHe9ewIZvx1y50F7bzeTo6rMx3zOxmFx9DS+Hl90fYzqJvRsgnfjDaKpQgZfYCiZk+e
4VefDE85gXQnIIsU2a9/vx8u88r8Z2NJbvopeTv8WdcOWo7d2DXd0M8hrtUH1pF6EmOocc0chyrr
kCgGyJBwtTPuxtir+s4ZE/BoEmBJmeGwRYzQRdHnCM3QU28vJo6wxtUKF++alF8yv7s2IA5PahTQ
yHmCS48cDFCSL331RfzQe6snH/Kg+H7dL6hhcfgRp0VSqiE2cxp/GiI/k2IwSx3EOrhuZv+ogcCx
IqPu28LrPOcUkqWDWw7PLL/1bDuH8amOJ5YKinwqYNtFqIsxPqypk2SMzQxrVccfR/W+se61vylW
NRWUGaCfRIYSDucOhphU0lQwd+hKz0Dvlj5A30jNnOvztj+SixnOF1RUMVeKhJTPUPzKZU9ORjtb
fly3sX8x3YyFW5tqlbuqS9kZ4prsYso6Pta77EY6KQErr4xIZZ/9O9zFJJ8DXkulyoWR1YYUv7Ta
jXMEhGpQi4/C8j0zg7n7aiHWTmNiE++eKhuz3F01FmSjFyWsWgMyJumxV//l97kjRZn7KUKJheHo
87GWH+S/epjf/H7u4BA0My/1AvG6XAaj+lWmXIGaH+6QyHK5gcQ1rtZh+jlPD73pEq62ezaoLMUi
qzokSbmzoczNJp4MZFp6f3RFL/Mq1CLZtdccCxDSGEfqDWV3QBt73OHQLqNcyxX8bJ4fe+Fmnon9
uY9rGwMcDsxD2IsLjjtHa5H9UL3oNKR2iNqjN02s4UAVJlMD4gDBAj9AVhUJ7JmfJuMTSQNJDogD
g8iaE1XsYUAO2M26REVa5iz3v2/WpMg0MZy3qGUTK0xNpoZDhHJ18YHNHqi38PiZ3DY5JjA+gG7O
7Sgl4V1IvazYGzRtTC4SxEZEVrJcCa/T8iHJH8L+mXDz3SN8Y4PDgaHPJ0MqUGtpxfbgMZLQIijP
1tffYpzUiPZv2RtzHCzEgqFk1ZKiNv7r6IaBciiCKbU1dCa96ah/p5QZdoOGjT22qpspbCJjzCSc
iY6WdW4bflNb5dSIbjX8IuaRMsTBRVoutbiUKm6Mp7dj6f/fxuV7yXnT8vNR++9QGYT981DFP9CV
iRBQ5qyOkyWuYVyDa/PQvA64EsRO9NXy4JSsvgfSwiQXEGmSx6lR6luVcYxIkju7ls3SjEuNJRy+
lLg6OnXQTwR07e+Dyyg55FJHGXSvOkyu1ZMs3QpaDT6TA7GA+xvhYoSDq0zJpc6QQQSvQt/S8NeD
/lT9mB1GlYtOUip3tu8uF2scdo1ipkbxHI3OKH+XhdyWay9ffVI9hpg5vlFpMaAeY0UiUkzC507+
ohapI01PfzVzhgmVDUtV8Kj55x5rzaSo4hWhilC+8WdXjuAsP1ljBWMZJotQ9g/mizlu6vRoSrKm
wVtP/cW674/I2b5Yjv4Y3uNhxxeOf5XoVv8xx/clLNagVZmFh4m0eUn1U75+Dc2X6zO4v0oXE1ys
l0jZiLIrlggUA6ZB0J5ALXvdxH5hyGYYHM5nkIDKdZnNmuT22Ljo5f3OeDeZTIDsj4EWQF2VfAHZ
PzQvI+PgPrN6o1dZA1uTfm6E3jFMKjdCzR0H8IMUy0ZiYe7C8KYevEn6FVHi9Mx/391yN1PHfsLm
DPk/0q6ruW6cWf4iVjGC5CvTCcqS5fTCclrmHMFffxvyrg8F08R35draJ1edEcBBYzChW03S3s4n
hLII9JnMU5OODin9QfnRJ8clOex/KdGWcfgamVBXmNmHkiAVEd9HvQBMRb/PgakB0kt0NKMeQbKn
vPheiAoqog/CoYGej6a+1Pj9UFeuing4SVFxIKHu7G/TH6K/i2txMKCEUz7oITLC/wnHpCFU0Wew
9tOj6RWmyJ5gXXwnsC6bWlvGWJf+QhXCZMvTr4nr/nx4dleizIBogXy10iQ6dMWnDh/qZgFLTnOY
JifC/C7WCNXcq9T093dUtEAOIZQE3Xbo3seDB9KHhlck16Go2X371vv1zXjq0pJSaSlZd6lhzX4D
DsY8QzY49xpTGBkJbgnC4YI1g79dp4gZyGemdcw+F1p1T8U1klMQkX5TpvmCETy/FpGktJ0VPEfL
OIXAorNkiiunwf4X2s5FrKxw2NAliJ17tn8dInW8d0Ci7BDnJ9lFVwg8XgAUhAMK0kA9AnJtyBvl
gabdjcNbetIMRVNUhViKzk+VtsmiR4mML4T/B6dVkDAaFtEI9eYiLkb4V1sNZoKGFgiAFqU+EGs6
ZYUi2Kftg7qywV3fkZrJNGY9GTKIOZJjck4O2TUjsyo8dHl6+z6weUpXxrhTWlpdL1esaBihlhfa
P9ASa6uiTjiREe7a7swhMwwTMc/SFKMTFwVUq9RjHb+FF95aLYY7pEMl1UOlIWeYZUdV+zBngjl9
0ddn61zd3FGTWZNp4Pe7/Jiln2tNILezWR6xMUOuQrcV7f78sW/yNBqUBl+jiZmo3fBeB+UNvdd7
dzz370E0dqxQt3iLD6ytcjDQWrRSkoX5gGQdzGH2Inl8X2WRoKlTuDoOAVrNqOO5sZGSCpAYOKJg
51auOvi9bx8iN/XTH/Z3UY2S/SYfbK3XxoUPKR4S+ZCgma/PrvvhQSVBMnTgDnyqdZGXb8Lp2hYX
QtR5HlqQVcf6pPPcP09t4hmm5NStW+o3ErmS6s/JfJWWostpyy1Xdvmkf1XLcreYDFmHOnKUqLGd
JU2/7APFZsS/tsLBkrLYWWvJBoMl6lK/cxu3/1ogZwWSaPpRhb7edGxSt3nLvWED1g1GqoZORQ48
JlqGecsQKh6om7SKU6WC99Lm/q0scLBBVSVs5R55MTM8G9qNLSLu3sxSrZfA4YaqV21Vl8jFxteY
ej9isscFDREwXfbaQ+6KQr2tsGhtjjvP+lSqRi+ZWE97lmqvkyenCaHoKJiV27yobBCaaahqoRmS
ZwYqSDIpgxQSVE8mn5EdYbwqQaaIzYoMXzVRjuMP9jTTNMCUomJa8zX8jkmtFbQDYSB5CEFfYp1G
0Dk3J9ZNI4lnENjNxyGHoajIQciyiQEpnTvNqk7DJC6QWmRDMD0anUHoa7jyN0apSo9gPd0/Xxt3
5NocnxdQoNqMWZgJPpL4tP68JK5SiI6wYEm8rIlSxpgFY2K57IOxGgQIx6DPzERso0CU6NhqosVd
rMlExccywZzy+nNNaYn+jBFxTH4d3RqBctTvDR8twsirF+7yyHJhjN40+6piqqS46wQpio1T/co8
dwpKu5rlRUM8KEWPVfks7PDa/GAaePtM2wb1Cy+qArZMU5obLC/WvufkMyFHJRfEAyITHDDVEZSW
shDxRhR+aCw/gwkt2He7LWzCNl2WwX0l8Ngjn20Am8agumWz6rFXH0fXfGCnOPJEQ4fbX+Vijvsq
WmMWShtCRrsYn5sodcr8/x+jvVoPF2Skk63NU4kMfZQ/RfGzIQLzjYDi1e9zAUVHh8JoKzxrkbp0
DXo7oAscrQOmbjng7Nv/OKLN4iBorHN5VNHk4VqtHDuTpL+TJ0Pw3GAb/hvMXb4/n4fAS8PM1Bow
l0a6Y9GD2sbepLo5/bi/FpGj8fkHXR7sPE2R1h3O+kN9Gg4xZv10z/zMdGWjQCQyINg7XjbFksgk
G+x4jipxdHJdVz8EC2Jf+red0xGmY+RGV4nFfZ2+HWM7RxsVGN56vMsGtK1gKhQw9yli3W/WvXIL
wUxga/os7ATfSEcYysU2rwOqhEZM0gFfDVUTxvQ2OxKUth1LwQgO45pFwUakj7jVNfbKJhcADo0+
dTGjFkB3zvv2XjnaPmbXwBvpg2UCVlu06MhX01EUzmw1cL0yzL1Rw8y0ZJURKNDzeGoO0H50jAM6
1K6EtYDNC3K1rVyEkYRTQTLWnJGfUt3VvOisnggEAd3Izbz0RvTw2opoXq2MOfHqQdnWeq1VKYpE
k0sgYI45j6N1naOZu0KLvag9bfM2WS2OQ/o8lrIG5QcWFp7SMXG00iOxIAkjssHBe9eMEVHCcEAb
v3QnF8eanK0hfdw/eSIjHMQPTUGmOIQ/yItTIj22+Np02DexVZZ89WU4mK9tuY9HFQk4+ZwcaeYX
N/1V75QoQiFnrzvgt6gdUcQiPGEcogxWWEKAB1+oBSMOOqtGHOfARHcyuA6/hxh408AkKnupb3vE
Fyx42/UJXnC2gtEnntQjt+SlhiAhcoGtQ935egDNXO9o1GXzTeVBJLq59ZzEBl/scRucNJhEk03E
ojq6LebEUf3m0ANS2ADN0+iHjur0jUNuWyGObWPnxTK3y3JT6nHMJLrB0fqR9XkUujPdI9tyXQW1
Wz7rAnfdvGEvK/3thjXnrKYp+6qd4WXKUUFyBVIQJn23/wk3jwVkC0zTQqMVOvNeg0mEISurallX
b/JYhlfzctcJoXjTS1Y2OMAapqhdwhFBtX5QIIw4H5EufJ4x9cle//bo7q9o8w43TEXRLM0mCh8y
jFSW45Lxj4WVdp0p81Vci+YZtpJSGOCSDdCuKJr+m8T1DJqmdmJ1eu2u+sIoCIqbzFXfgd/82gbr
c3kwvkuiRNimB15s8n3k01hIlp2TwZ3O9UlyMn85Ykat9VklpjzkqSfihd0MVVYGuau7kU0J7OQI
WqM8dML0zgwDmT6bSeNCJgmyuoIWdpE55kWray2ak0iHQgjSmPKd2stulpSOUnq0Ok/2B2l8eIOX
rBbH+X0tp3WpsgRRQcePOARHmwyCl/PmEV6Z4NzelDNtkmw4iR1qTlf9s9RPlQz6A5GAwKbDr+yw
I77auHI0wVrIaMrIcmP395aw4rPteVBKMVA1U0Hh8dpAb9V0lC2g/BwUt0xXYj5Gh9r/+dpLDyJ5
xO19u5jjQL4rkUExJ/a4oOCxkUeHJsOtTG2MbneCQyUyxaF6XjZKrie4T4Y+PRT1vW13x8Y8VsLG
vf0tRHbo9RaSwZoLO4QvYHToWkfEvxxtpOc16qgQeBdn87ZDEYjR/PxmNj/4PNZVlJiMNaKpups0
lb6Vqnxtabgf5ehWK4vrOcqCulNdOoTHqMpvRgMV0Qr9C1IT7B+1zcfv6k/hDrZZ0nhOLRzsyLyH
L3lL6NP5CkOUYdILApLto3BZNXeqC7A2glMRN42yQP37Rs0EqLH9Hl2thTvTcxKmkhHhKLB6bh4U
z9mhd8DKdWazL6i/v9vfus3beWWOO9oUbVNayppyBnrXLB9Je7JTQbpoG3YvW8aOyAo97HaR52LA
O7SslG/SQl25NwPSTKep7Y6F1bwfI3CO7y9L9Jk4QKm7sS/aDM65hM17mtZ3WvcGcgHc0JdlcSAi
WwoC/hjxkzLfNvExb4iDCQjBOoTuwOFHpupdvlQ41qkUqOfsuBzNxz5yjM80YNUpkG2e/mrn+FLy
kBKZTlDtcFMFD/dxdBZd4OL7kAgp39f+0OSSYoSWNaDint7bWu0WBTmYcxvIZingP2W781su5PKN
Xh66K9drK7PQbRYXmv1xyG7KunIGq3HN8TFuPs/tdaWIhrkFjvfyPVcWY8isoMiF9vPeOirR5NSd
qCVItH0cQPR2ZkoaKwBk9ged3KdV6/aocwzf9/3gDxHoL/9++ffVSlRU++u4R5SbX8+YDGBCHNKX
GPz2TIg5+cSEg1SROqZobRxUDBCTrRID32uUiVOEt+YgOWV2rt7QobM+uy8v3tXa5m6aad7DDqFH
THVTZHz1+i5L3+3vocgZOIiQcqOKCwWDY1AQOki2/VCFSbBvYhsgTHBemtAutQlPFdpQE6Vx1s/U
fvxJw47hvuthcMwXzYPpCAJ4gUV2m/52qFYWuY9kK6EmWRpCmip2a8wIzEdMWKhPs9uc9KsoKAQR
1LYjruxxWN5ElTxYUDF188SxDmg79yCldvgGcgHDwdC6F58jYd5h0xFXNrkvVycFyWMmDF3otZsT
vxsbNyGPUSUAqK3ivKGsDHH4XkXh1C2sgWtyZVdFY3tyDgPG01EfRKlnkS1+xitfxlAd85pF2ZLt
GGj+tjzS+gbek/Wh1L19PxFsIa8PMFC0OhUDHFMNP1ByLxdfdG3xFNoJ7GxnKy9byLN+9WGdLhYF
UJHZR6NI0NxIfn41G053zYpFoiT3ZrC5MsdFgCTs0ELImC605LlO7yLjPI73VRPhjhFkLTfhY2WJ
/fsKpawyy6JWRebERA1kaVQnFhVDt4P4lQku/GtNo7PNGJcJG3xWRqh0JhAjop96P7/NPmXe5AhD
M+H34vCjbjplogYcg1GF6C4bOas/1H53qgKMZwnqbiJ81Dn0kFoTPIF4eqOZcEmc8r70KteWXfpR
emAVCRI5sqg1ZDthutpVDj3ClC5JxMIONDA+MB1LxdGuWbq0d9L3o49Ss7P8kLzmuH/ihDvLgUk0
GGOHbBumcx7MJ0aNE55qkCe50mGGPKgITzafDpdV8q0BaVHOocqGeqnyUGhPXfq8lAIlQZEJLlTs
jQTNyDMqzZp9l83nOjv3IrJ/kQnu7ShTNepbpp8yJtdz70/9jSVEqM23+WqnOMjo4ozm6KxmJTly
Rgb7lGHYX336F+afe2EumT32d65og0OOuU2nQme8G/mpvB8O2WEIqlPk9gdDdLwEwYDBAQgtC0NT
FuZy5/r6ZZ7IM29GP4LEaXkQibWJvhWHHPNYZ02sYFkmBi2nUxn6i+3vnyGRCQ4uurL6dz3mrHhj
79dhdGjap30jAmA3OHxoulYOlRgIiNjt2s4UJ9MaUdQkssFhQTIPtQLeZjSF+hRdUBjkvCfvcI2g
ZojO8Lv4IMokCAzy9QQV9a+sBxGiW+ZB0jyHmeA2FCE5n3YvQzzdCMvaoUASgL02KDsAKsvyo1/j
s+2Nn/7qK/Glesxd53224CVcLHdTcVdOb4Fr5LdNGUrV6Bzja1taAaGeOcPbHrAAnpgFPCdTYDlM
Hhg0gu7+ajav+rU1zumKutWGMkbp0HpWqauDkbM6GLfyKexd6QGKN950FPKqbKHD2ibnhHIZjQ2U
xdApcjNi2rA5hNczOq1elL2EK9wKOFfGeAccxnoJi+JlVv6sDl9HQK0JikQqIrLdfJCsDXG3UiLN
tVXMCCl6r72m76FYBtpAmjpD0L7HOCpUKqvOFWHfVti5NsrdU2NoqEk4sNELptfeZc7UVU4LnuOF
fBxE002bZ00FdSDEsCBFSVQO1geTKrbNOgDM2FEP9bWNam/mlkeQ/jAS7CR4g+q9sTbIQbtG28KO
W+wpGNnD4aih64C+IZhYm+CgXVKJGQ02c8YGBQYp8ueBeEok0qLddsPL1nHnLLbyorcHxCxLb3q9
+Tkyn6n2Y8zf75/nrYtqvRruaLVGU+UKGyooo8ewvu/xOB7fIB+0/ih8QVCXx7CuCrysigqDWJ+m
0GlElM0iT+N5pdrBMBepQqxsPklPP2XkrOspGPEe6F3xBNMfDu+vz8OTyNdtTLP6XyYAzDIYTngA
SYQ/Ogc5C3qf0UhGgYgkQvCx+GbxOe10HcKJeKLGD4kiuaRwY0kRILzICBf05VY6SbOJPIkEWeKQ
3PamgQk0f9/thN+L/RWrR2naDXShC/xutpGNYZVp5cPs6BiEViAq5sS+sBtpK7BYebrGQUOsU0uv
a1ZuJ156XweRr5iO7tk3s68fLTRk6MKOK8EZ1jioKDVQ+mJsB8ETmqxm+oRRz0Msu7102t9N0Sfj
sKIZbCOcYzyh4uRZj4K6yZw+O+zbEH4xDikKohj9oiJfd3lv98fEnfEsZL5eCSLP7b2zEVqqCujN
+H6Poei1qJ8T4J99oPaj4Xd46RqCvNn2xl2McL5OpmGhZqugoXEBWVGUnYwK2glVK/g+2653McM5
e1bPFdUzHbcSYwUe7SOkpQTjCuwT8081FaMK/20X592k7gadpDBhNajhz0cpjU/FeDAVA1qKQSNs
lWHByZ49zrUb3ZqTmAKKStvRz+w04V6nUEov/TfxfuECuSyO82/JDiVZnxW8DkvqzKoLESO3hd6w
wMNFn4nzcN0O9cqOMiTKnkZIkTI9bf003Xce4zRtb/6HnDR7sf9xF83fmMVbiXZTNKfmS97MDBhv
dHTz7YVb8mB7umiFu04Cc1zEGc8mXSq1AfmieVza2Ym0JRhiB1TjblIe+vHd/obuHmGY42LNjOiS
PJVgzZI64o7FDzs7mfGPDBQ2+3b+8Cb51z9giG3z6jJJIk0vGkVlyTmkH9Hln7MnHXGy+8JD3t1t
jvLjvknR0jjgqLCP1siSxZoFSvh72fKV5IMkwtxdh8S6ONzQlCgjTYZ1WXN0DkMwDQ2G4LbfzOb/
OluwwQGHFcqg3A5n2Mj+qemTMV7p80nH0y6vr6f6ph3vZOkUx38DvLDKwQexiika2GXcyuCej899
07p2UwocYxPeMamA6TfLQF8f5+95NFZR3bMDXd0s89Wsjo5VvgXbVzY4J1+6rJZA6IKeYPukaKB9
f9r3tE0fWP0+59txohXZsAAiVPpZKVtHHf/ZN7DtASsLnC/bKl7WZo6hlbI5vSQQrtLeMWc/OzGW
KVEbsGg9nE9j8C0NNZAzub19I41ONX8QLIdt+G+YuloO59AlNbVYruDQrTf4RuXoP1uY3Dl35lvx
iPk2+Kzsca7ctnmHgSB5cCs/PbF7I4ZcYPGMnMFPDaEkmCeBX2+iz8okdx+aVqJmktZhiUPsd+Hs
9CU6p1nblCCqEPoGdyVCgCIG6R+FkNxcHGNTHUGEQv3JSgEP2SOdpZs8BE9mEvq2oj8r9iTI1glW
yg//FjSncViXpqvXrQey5NNII2ea46OW2Yd9xxE4Jk9pvhgtuBcGgC2NbtpUcXClCD6byAIHFaFt
DNlogfs4b7xZRqlU0CEl+n0OKgiZVPSmsqNlfiXWTRF5+zsk8gaT/QGre9YgdDaKqcZd8dxeg9Uv
dsor7SydUVIUv9cE55hna1OynlqmDGAdg1F1NFBvZ+4QTIljuOy9IRoz36x6Yer2v8vC5HBjVJcM
8ncRrnREf4xsrz/KdyzNWKDxUfQaFdxMJgcaIwlJmCGV69rTh3z5Jqef0+if/a8lOjocSOiojdZz
jY/VUz2wrdatpvE9qLedVpsFbzXRajiUyChIPRo2lVhHIDWTvAV6LrL+JiiAniMkecFB+BsjeilV
QwKNMVc1CjfFDJ+ee/V4Hc6i3qvt3I7+yxKfr6qbxbZVAk/ozoPPckn2rRY5quY0E+oEPznuZiUg
nQAf2Db9fnNd7HLhipVIcluytqX0lBzzoD+yOTBx58HmK2C1PA6GmjGbkoaVjeTqfjA/2c0DHQev
KDpPh1xgLOo93Ealy6o4VMpzucyKEKW9Ij+X07dG/rrv55uzNmCd/c8xNB6VxiHrUR4Y3OUb+We4
tT/ILivrhB5YAm/JEjC2/NIVMdBu+/zFKhfHdMlUIuOoDaDD+BwOj6P1Qe7e7a9MZIJDJFJLSa+p
WJgqn1NIHMhXbRTsm9jO6qw2jwMiJaeN3tbI0KsH5SMrrYCN8E69m6DKCiqWkyiDKfI9DpRIDA5x
VLGQ9utjJFyuFPlqzN/VDTmM1pV4oEfkezwwdaFV0Z+lMeugjdACkPwm9XGNePmxfIgy1/TeoBsO
0YZfjsG3R816E0myCpxqaXbXt8adubxFgv2VDQ4pKHjptHyC85GH7r38pXEjvy5QlCUfSz97wlz7
ad9NBPvI90YRGyNeUMYDTV32RKuHtBa4oej3OYwYi4Y2coTcoqQ6Q3IrW4KTJPp99u+rwKWcIgkT
2vj78+7jLJ+hl7W/P6JjpHNoUKa5ERusn7/1mKJnhlKA5UXXGjQRKwQroqE7ATLoHDJ0NOnGSsN6
Zut56O8k6X6uBJ9EZIIDhtrQe3C6AHzKRT2ONfFBu4I71xTsnOjLcICgR6lF7QWhQwNe+AqCIFL6
lt4SCNJqyCPLJuP9ff3xiVwtRcEyHDIm0E5sosX6nl9Bz9E8VNDhFT1wtx+EK3vckqQmMcyxAM1w
ijZxtBLqLtiE0DzTRSg2MH4VcKvJb9nGlU0O6KIk7COSok2jilvMyf9QRNLuzKN+i00uBviH2DwW
0F2PkLCRiyvlXfOslWdJRD+96XIrGxyqGWlk6aECX5jLTynIg7J/qPblLQd1ZYMLfqYx0tN8QrKD
nl/CBC+LQMA7P1p3rI1v1oVMO6KN46AtB6WG3tXwhgya9QQlrmbyQKsdRaJLQbR7HMbZU4leYwuJ
IpneSUnpKhjrNj/tb9/maV3tHvsbVjiaDC30kivUSzrbH9vHYhamckWr4JBNUqcQT6MK1fXnwgha
9IU3buyZt/ZzT50ebAUuowYXBXOiM8u/x9Q0KSZJ6QfwlVbvhy8x2OqR/HeaCt2/Gut0CkSNNKKF
cigxLIWkZzKu8D68qdrSGaV7Rag5IzLCwcKk9ETtIzwzaZs5uX3f5udREVwUAp/gWbOnJiTz0DCl
GRA7qB8y9Xnf5wQHyOJRYaH9RGr4XKxiaKQ9ky73+/w4iGqB2wmAi3PzhF8DlQtdbeED9pGgosU8
wH7GaC8+fxaIGooFX8biYMGyJbqkLA06zHfx5HTNR2i172+cyKktDhFmraXITSMDoH9GZc6tg6V3
Ot0b8JD1WPuNfNSr85uSUKtdZAtfQURtm81AJtS8W+k8lreLiMVE5G4cQBTVEqap3SItlD2Dds4p
ZNFEHjsUO1edxcULc69plsoQ++foZH+cAvYMFy2E/cyeGQ4AspkaVTIAAGT5kFvfs+bjYH4tomtD
RIwmcjUOBGTVQmvyLCNrZz3F5K5Q/0m6J4GrsWtzZzE8Y48OhjkrlF4KmfmJaYMtoOyRX0S6o0BE
9SJwAZtDhEZpqbmgZoE85zEtT2Xu/+VquCCBqnQJF0w0uLHiYaaQTbi8k+/T9kWHdPggSgYKEI5v
daB4PSyFjM0DFuThabZ1b7b9PBGycjNQ2ftKHCCkZVdDKQmewBjyWI6kcqPnAb2ikctGrrq3FPku
UGDzUNDrw5IsFTx8yhxMe510CE1HZnHa/1wC/7Y5RMjTEANtEi65prxPtCsCrfG0ft63IboceGoB
qWxL0raAtew9k9RsDui0OY3nKWBhoyEkgxR9KQ4clqmcinpC5ZLxtRd+HCD7yDoRJo9RkSS9k3/c
X6BoEzmQKFJFkxcQHbq5ipTqgYDEdvy7+8jguQXkicypLHWsTE9fyvTZD8nvnewUOsMpPdveIGp4
2D9ZBt/wgEIR7WmKF8VifG3q79n4YS7+yTNvf++2X/+/HN3gGx3MaurkosXCyuvklpxZzAr9q1sQ
73hth+BBdHXsA6DB9zsYjYyUZwuPV9DwZUjG57kQDh/tI7ohc1ixmFGbahIyGhUUeU7o8nYZcYwO
+Yvqf6iHbMcqRAYbI8hqQITLYboslwQsQhBW7b1adRjkpl9VDSG44mpu7SZPI140n/a/26bPr2xy
ME/0qYbkOFrMBgVMsn5EbydRd4DIBBfmyalaWGh/JW62oGT5UIJqKhKg7DY0rZbBfakMUyCNaQJm
DWf06vscEkPkifX/p47kaYI923Q9ohHVRtxg/Kb3OCw21CpG1EZq7X1avS8nAZj/wRF+GeATDTSS
NMY92rvhzYyxPn12qhvLm934tjuNB/KhFPPUbYLtZU185RfC6WTougTHF7RxAcvd6SftdnYtJ3T0
I+KXd/t+J1wj53gmncqEFnD2yZ1ftNiShzhojzP4zyJ3fLbvhfxnoiVyfpgP3ZR2S4am3tJJr9m4
der1V5BlRJcC6PjE2uoCP+FLxXM7VFaW5thTuXcLNUFDqsBTNuPn1VdjR2/10IgkFF+mSjfcbiKn
evhAMBacaakHFkdX7Udf8M1EO8hFGVlsGHMIgh+3/yYpL8pNcVAfM8h6udl9f8gPb2oxW62Pe4YU
88LECxbi6uVIXQmVIMdW5R9FlVa+2ZhUcDuziOK32HBljos4hiRf7LRC4iWdNS+eYycCcUcan1mb
iV57pSSaf9mGxstBt19/P0WuKq1Fyd21ykNHP9rQCGqe9j+awASfmlhoU6GPOEaNblCcVDcdQ/9U
vInvTL3sHJ+giNvZbtQa+Kve6GcQQd1EZzZPpv3Tvsh0CxsVBF+Kz1OM1SApcwiE/Fmerr6oeG8V
rnaDNs7YM3waQEYoQ+Nj5KmCDpM/3DW/PhqftlCWSSrrCU4pg9dQ9kvIsC+PjAc294ejqAVchJN8
AmNpy2EyWoDIRNFcFU6nPg3P5dKd2sl2aqqcih75OiXzZlU5hM0nYwzP86QcQ1L/HdjwbN9Nl8iz
TYCfY/g1Rg+KtTz2xZWe+Iv0fd9nhVvMAY2tJKGaNyphkxH9qTtY95bX1u4UkKA+0FCc+9yM9Fb+
ywFNIxVtO4CGFgwtSsDKI+qp95UXUthIOF23HSuvrPE4YxhdY0cp0nnTlX5mJLTlVVockgrlGEaY
nh7I8/6OilCAA5rOqga1HOFFiw3y2TF26vRD97YMyGVdfAYkmruixcwvgdBedMtELePA8KvKoUzX
TyhsI/ISPgeCl7Q2Z5JB8JZiVJUppJ3l+8bTzoy+vxY1HLIt2rkcbC5giaOq7GwWnRPIkxmdEjpW
EgZKbN4ocX+kYXfXEATrcym4lETewqdGIqMtWnQPE9Zx5rFnSORHz9IX/UVzProTjjsLbnmbhTWr
oCKPDJ2mKmZZqYFQcDhEfnul3ba+HqhHNkcmKjxs+6YpE7yG0YXNTwipxIimWW1x2GUoxBTZuQAD
SN5lj285Ahcz3KHTuoKpTlTEHcofI8jshjFII1F6aTvkuxjhzlkEMq6uis3e7dtji6d8rwuu820v
/GWA76zI49zs8hGblZCrCr393bWefLNwGan6XRs/g75qf9e27x/MVcsgboDcI99/r1Ta2Nu0Ia7S
nMoTe5Sq9+p3/W6m7GWP213yhLf7JhqvbHLwb/VVF1sGbE5twFgebAypnbTDkCBHEn4oXVEdahtJ
VgY5+O9UK5VD0hugiJ181gGENsvBYexcrFJtiZrcNsP2lTnOFXGicyqn+IhRn6EXsUxPrQ4m5pD6
UKALWqlx9z/i5glb2eO8klYa1M8LOEkUJtdN1vlR2p5bS5Sx23T+ixme785sY2saQzh/mz6r5nXd
iiIvlgD5DYJXBrgESRtRuyPxjB4MNAdiwI/pCywuI/FNP8eCtm/mY3u2OLhvm5qYyQw9mFqVAr38
RzVnR6ma4zx82v842/i+WhXD4xXeqnhW6Sr4GBB7sHK8cpxBNzqfWfRRH+y3yMYbjCjh3wP9cuBX
5mqrniLZTsBjAfFb9XMZ/thfj8DZXjpLV78PlucZLKLA2RBUcK2Oy0pP3BLDNPtmRM7GYYQ9T2Hf
lClx49631FsrEbTaipbBQYKSVXk+ZdB5MGoLnwVcJo5kUctRTPL+71bCoQGovdR56BDGGN3JGk6q
8Zcr4U5/TKKFJhLQRl2OcVI7lf6dEhHdoMiLVcajs/rsXWjHFW4mA4xo0AoOnfSe6XznDrkrH2PD
SYXsmkKLHBoU0iRJ9YgvFH2hPouK1MkxIDRXBdMxZ5l0gcdtXr2Xg6NyiFBWOFH5jDdnCrmo7jCi
JiodoIN13HeHTTEM1UQgRGwcUpC9v97JoYvH0qgR77WRop/DDv1mcq+V/pwQglFT2vqhlnxIVfK1
NeT0UHZSJFjpNvZd/gLOIzHJ1YxkxsSJUnxqpsGty/eYrHUkUcujsn0RXgxxrllWVQ92JTxL6o/o
Mn9kU0PjUfekm/Ak3+VfRxDSsPeQHAeCPd6OMH4Z5rMi4xKR3Gxx5qYa5SVGdReBU2wmnhwwSg4R
dbVgnXx6xNDUcZkTFUcwPebR5zC5zxQoPlYFSvfP+0vbxq3LyjgvNfSwplGMV3rVj1dhUvhl1xxJ
EXt/Z4a7tCQzt2ikoG4wT08QriLKe9Ic/s4EuwFWiKINA8mzAjmlWpc7p1PK0Vs0iJGPKtX8fVPb
l8ll09imrkxFWmGUPVtNqj/2tRdpb4L4y++zA7f6fU22SU0mPIyldnLCeXbw+NhfwfZc0gU1+I6N
qCFV1xp4tZGH7Fb1k3N9xZiNVS/zCtkRGBPtFwcQVat05jICjkjmRDmG3zUMHFteMTmkBxvCz7B5
1kRmRaeWgwsrp9SuVXymWvehC4/qvRcHYLenfvzIhBZFUCxYJp/PMOYsLBeWZVSrQ99eZcmn/X0U
/T53g2ldnrajriOBUZm3nd5AZS4XVMaYZ/0exv7yPD5r0SRVWdgTg4MYlAFe2J612SUiIlsB6PAp
ik4rojnSYEWr7oZE9Ubbl3PR80K0FLabq0PU6ZmqJQUwG+lXB0SJk3wVqp0TqgIw+MNr8LJnHBrI
KrRz2g6rYfIxynXmZz/k71NQ3vYHJRW/drcYBlf3Pd+7MahhXFbURmLCRA1WrX01Su9BJurJi/Ju
BmloWBu3eVV97rpecNELl8rFGq2lQL0jBcZCSsZvIXqePE+Gi14BqH2l55B6f+fwHG5YKHAXzYQC
klpAUE/7bNWi4EkAETYHEb3ZRHNsM3/3C+qA3A5xocQe8+ktoPBtXQi/UBdD/K99Mmwht6FQAGHU
IbKedfp1CUVNzft+b/JtAUU6afWyyMRdSntyzclwjHk86a0xuk1Yi97Y+0fZ5Ps4kjYaFsPABjIe
ie4W2kk4cG52LbXO+QvL9iz9XzmFyXdypBM4W3QGHjoJBvU2Tb/tO90fHgr/nWeMP7z+SHj61EXO
YFx/0M+SE7tg/vcZe6wBSerIewuZ6+U848Hw2txU98OYLojfh/YxT3y1uB5FdV/2F/8Z1ZENfG0i
TSZVN9Hx5crS/WRQRxP3vrAAbs8Ehwy10WR5GWks60xdiHmj/4p8l79TlGBkFChmwVUocnIOGdpW
a6VYB7inSu+H0Y1pnCeqoOj1tO8MIvfm8AGvKWvp0GXjznOgZG47f01EbWSbH8eS8R/Ud0xd5kyQ
sRmhSwu6F119WJITOJv2l7AN2hcDfJ5N7+y2CllKFveT5rIxWevUOw1A3G/d+EHUabUdWq7scWFK
1tZaBh039vBlDMzlXQFmGRqkx/9Bn3HT7Va2GL6vLvm+zkakEfCoT94vAZJ8B+u7fJoC7cxatY2T
LIK7zftiZY/9PSt7WR3KY8mKHa2nBJqXBu0VhVLczwgWwfr+p2Ne/NuhWlnjkKhP0lrvBmRIhzod
nf8j7bp260aW7RcRYGimV4adlCXbkvVCjBNzzvz6u1q+15tu07vmanCAwQEM7FI1q1dVV1hl6Evv
2Bb4RvruJuHUNg2YHVLwLlyWuvn6XEkVAClS5hiL0QrDtefFY9lJ776PseykzUM2vMv/rmQJyLSM
zBxVCRqmn6pj/QDWbD+449Mj8qFwqULB5mVeCRMwql9qK0pM5LVNPXU0kGMYlRfor5dPb9t9rKQI
0NQn8ojNEDg+XXGm3eLBf4Cmz/B4gPi2332hJoA2wXAlUUAQNo+R0aUwyri41dIPkaI5VrRHwoIw
DEKOmLNTarlqRgOXrcCGlRmEeeEDkz+X9o44QeKSqQKA4GnAWGBJOi5ZdrROyqF51vcTmK1lB2Xh
42VplFL8j1nd6CUPCsVcgI5yCsKC6Du22vpR+ZhkEnF6xLVSBejIe9POerkCDOsvo+4toGw09cQ1
+8+aRFWMCEtXReAYmmEMJLwUu+omHf1GOcHqL58b5VZEotpYq9FJBuJYjMH/HBFN3XZnYjMSj/qo
oi+BhCr/iquvVHdlBFpIOMlarq0juGauWZMn2GMUHksk3L1ctyR3bDHgcFlL6iAFyFCDMm9TFbGg
YbvxTW59lLLHyxK287fn26sKeFHJZdS1vAwWHTu8qCLel7RvjyqipsuSiEBDZAORjdLq6mow3Ln9
kuXf2oQoHFCOXyQBWcKs1iYLFl77gze/dTqN9/b+39Abcki74Bk1ASLyYckC9PDC+IzKyVnrl8Ej
1hg6M4auh+PQfNEpGgYK10X62sie1MBiEDnsQGQCWvd4X1zVGC/goUbizpRdEMAkMtcmixFVS4X7
xQxPf6qOmle7uQvOgukLRrFf2AsP3yRPpgYAtkv4Z4MUyUHMJR9kNnQAj531oO84LUicoK0cQQ76
o9OnwO3J1nninmn831f3W03D2YxyKNv6KAc5BRpXNOwRlz7+JGXPXum2KgJSRHJb21SKZG6hpmYF
jpmEXqt1u8SMdxny+naouFJWEKE4cQPF1pVYt/sgm3FByibw0ja9M6uccJ4bB4mWGPRd4D8mSkIC
YElSKZupAhFx9iNjB6wrcyKDoAfYuHyQYTC8VxRFRSPO7x9LMcepqBSUhMvJMhx5iaJdEI69E+bz
XcQUNBOW4VUZJT8GewoIL7rldn4TLniCRZLlbDZRyK2ww8baA2wwOCJ/NsH70928g8TD1qClrKPX
B6M8gs+uwjwZihKaViayQxX2fVO1sw2T+E0C//eV4QepjT05JRq+O+ukqaeEGnXYsHIbC04YInZT
h0kI9hBFDGNySaC/0ZDI8kGtXofom768WtbnqqPctMp/TsDl38QJziwu0aevcHGRoniyNX8apU9J
H1hOmd2r1vwxrusYQ2f5dafLd1b/NVZ0V7Ky20UyvEDp75souAml/FlLh51aW87UKofcsJ2x7AB8
GahO9OVoDdd1CKq5pHxHwvG3P1+IpBc5mpNZjYDx0eNgPunS4f/tgte/L9YR0QU8IsGOr23JYHL8
FihfLv/+hs/47fcFt6iZ7QhKCG5Ny23V37PyJm/3qvFwWcrmHVwZldhObeaZHPeKrbvqA/gid/hE
riT7fNRO8+NdXvmX5W1h2lqccAsDjCfMugatFob5nMrrlR/qOzaL/3Zywj3sWZintQIZ7fTayB8R
Tf43HQTMZHJkTkaEi8HAFZX9Mw/uQJWfqGMSkLGNwmXoEhXGNR1Y9KktbmJqZwAlQkAT2VbDbJBR
i57qm2pUdk30Y2rJcqF6GUQsAUTsKatKLIpGBnsu3ApbIrXC0fBU0uxd2Lxkst8lnccWz1SwIiP4
/xPz/WYIAgS0iWnV4xyCMTH/nrReYz8b4f6yLWxFWGsZYqEwj9SuB9s4EhGKY+N/xQ5jxSlYxJTT
5Od8x8d/sz6x9TlCR2YiZ7A+Kb/Th11s3TUzUTncio9/U4p/1ZUnq9U0qbUetlFgHWaw7/dS4OqP
8nFCx123HxePXIhA2IlYRhzVPlOnEN55UZA94vFx4EmTs+hXOXh45QOVqadwT2x1btDSvdQ9QAID
ntWx36Nf/Ta7io98lsP2DCLZSFw2cRZc15owVooJb8/qCgxiseFH6tNlS9yKPlbIKtYSk2E20cYw
d65uH/Rsn42f/9vvC3iRL9hIgF5S9IbnmDZp1VuptYjLxH/iQsRhC2AxpHNT93mIODDtvN60nF69
C7svcY3cW20R0TXhX8VyYYBYMTImnJck32f6zWJ5rX0TjF8vnxqBD0wsE0o69tZHM8Sgfue0hlPt
gnvbj2NnfFncxulcZEcTjxCqbR2kaeuGBaZODSHv7/cX02rWELGU3yasF2HYUaXlDjJTrVf9w5M6
GT6gQ8jcNPGVTMFlpfZgRrYKzNCfWHKI08PP5Vi22yav8lee8sMcM5lM2r7HK7GCWWZgcI/6MEP2
4GF29V2xm5zq2cCCLN6gZ5N9KJsmuhInmGiN/YMGqJIRlXnspGdu/o+MdbNoCfzCh946yS9uwdGE
2TMK9rceamwlWPBlhqUlWjgBQRiW97bgU+PcCzQtC/EVxQIT3k46apiAxWm60odPs3TSqL0I21fi
rMpb7mnlXcJCXyLGn30Fup4jrC6dZKdCIiRDXRbjH6fo1JJdf5vouJIpeDRzHJNaZTrvH1fd1smw
yI99qHR8M0wo7bL9oDnmO/j3sQjr1y1887IrPVk2aE2gQGZiflmQRw3zY50txDOE+mBCsFvYaanE
Gf9g2K7TDJMXhtJxKt5Dfv2bMgKkTHGhWo0CSOFD2zhCN3wIsA4z8yOfcpbb4cfq4AQoaQ0lMwOM
34OLOnit3sae4n183b9MPpry9xQBDSlPwJAaBO6KtMAgUZTDBs4j3+eC50m7y7Hr9rb0iv17Jq1s
ZmmyDG58WWFiNkLvDN2IbTy7mq/FNa+xJ17qxrrbYdaq2dfP5Aj8ZoC1EijYSS7XJVASAXjjJR9U
H9VVL8Ve4iOfcim/UNw3W5nw3/QTzEWR0mCxGMxyPPExnu6Kw6OE4JGq+WzxH/8mSTCWuKxVPbYB
jMFHdkKuzO++xX7umj7Y6ya/vA/dyA+fqGzSts1Y4LmVLTQBWX8s5s6nWrUY5u/lU3NENy+nDu7e
lqnve7AHR6eGWgW+edNXEgUIk6Mir8ppRPNw6/Vd5XbToa4mwo1v4uRKCI8sVphllYOtFr2BpA/m
OZ1wKFqnm/4hQoXN8GQlRLBFrbDasbKhSX8qc5/vT+LWj5gPeaSvxi46LUTsuh0lrCQK5rhU0jhl
NZ4XDCs0uf9k942/uPyFFvnUkknqDAWLBOOyhrVagJOac15q96wj3mebQchKGwGvlrSUM0NPdLdo
XmQUs0IUiRWwNGYPZjv8R4MQAh7ZUtsO5KpIOio3Y/65WF4uGwNl1UJcwyY7UeMUv4/inI8lNo6S
1HcL5jn+kxhxzbY8dXLRFhBjD1et7o3zvUU1rW/HNefPoosZOyvJ1FKBWRtgQmidfp/f2G54XJAI
4MOz0c07GGMBfb8wSBcQoZiDZlxsAwy7y3EJvLw5qBSLIvF5dBEPoqpVyxzoGulfinFvyd+nenf5
0xDXRVyzndRKCd5WIGmYX5nlbd8TJQ5KBeHuT0ioY/ANn16HT09AScy5lAZiZpASItx5s8yjSuZm
rMoPCnO77EeV+pfPif/EH6/j1dcWbn1k10M5tRARTHdac6NYeMnVqHQRpV/qcwgXvsiHpLITBF+j
/iFMP9pUFeMvWGxbpmEx01LFJjksGA7tjgGLjQdOuBCeUld7MPdwOejIJOOebXV+SRMfNDZ26MQ6
B+Nu12OF90k/8PRclLgocmn76NDsF1Cdupc/FaWj+MTRm8LMcnDmgMYpvuVZdcvrd/GHf7eUevNp
aJ1VFGAgL+dARdZERzWbM2bwpyHXi8rRbZv4WYwABZltlAOToJPdvJRMcaLxURn3lw+O+lr831fh
Rx6xGCEzPFuGBVJN8xg03mUB5JcR0KBgXdv3Ng4LXRpdy/nJ0SZuYdf0CXzo9yqZaNy+tedTE4FB
mkuWpbC/aZ4cm7lRUDoK3hUZplguq0adnYAPs6V0wRJBs0p/ZFLuxCZRK6IMQESGOpJQKoKAuPya
9o+zbDiFQXwf/kf+CXLn4xLCAbvTo76t8W4wcuYmCfP1GBfHVj3TlPbBMhKR1F989i95Yh+c0aqJ
rA7QCZufGdJxxwzMJe3n5Ed+jSI0UmXmZ4rXhzhGsSVuLMJSsiKTYejjadL8zvjQZMQ1okQIiBAk
6ZRUI56TofJBq/1c+WFQ1H5/eQCdT06AAwkh7mh0MOx2xsZQnrNP0O7U5E6SOTxnT+emqLsrtsLl
ifa/sahSe8Frevvz6jLjIO90N91RgEeqKGAF+sVUNIwD8YzX8QcntQmONuYh2NfyyFcnUL5q66uB
zdJQUeMHVY4lQMVi1HoZaeiV7Itbu7sytG8zFaNuXa+1CAEj1F7qdYv7pcmOPqZmf5W0MapWmX2N
BnxnQSnzMiZtHuFaoIAZeoauuyHoeL6Ur4LIvOmKff4KPsODehif33O11tIE9Iin2cqaHCcYY8jI
6nYsSdyErI4R30ks+cXttJgt14kzTvJUWOw3nVP1O4aEAwhqr9TcwXYs89vlsyS+nVj4k7CtmTVB
j5RKrOzqUT7UQ+WZ1rjD2K+rNub3y+K23MnqLMXxwTFkaVzbGjJUWLU+NCBQp3INb3wQItivRQgQ
omasnpcBGhUsx76++Rgm06Gphy91XWmOXZj+MAyVU0fLJ5tpcGjdrisMX4rK56ifb/KB6uDZctbr
P4ifySr80GM9KcIMOmO4w80LP7C+F43lmW1J+GpSdQFaoliyO5CJ8reiEvqm7aDnwk2eqoPyIGdu
8s8cOygeexrxFiLlChijMmkJ9F5i7lXzwlG7QpMq4u9XkPXuVKBosadi4e3bglkow1QwJcfEOwnq
sUEd8Coep+oxkCLPUI2rJaICu+3b8UuM+MDPNKMu+pDX4cfS64JjsdxM0eTU0j6hCI8JjcR3vsTq
to9KiArKzM3kXWnMzhATD8q3J8Kfl+OskODDs3mplonfv8F2uO/J9+noNr666/Zo06C6vSidhKs4
YY8Atu9BJ2xRQQflR2UqnFYinpbb1+usknC95qkGPSFvBomsjy06UtUa664qV02peWFKG/7vq3ss
20pY5xlsTk79Xn1eUr9Tny/D47ZnU2DPqmGD3/+N4GIlA521Qch6Hhzc8DWJvHHK8MJj7y1+4kve
e3I9+kqc4EjzoWlKiSeXsBdGr5+77KTFFDhsQv5KhnBV+w509XGDsNFU3eTaelBRnUt2Fm/EwHuP
78yggyxCphiAB0ZS953O8+ihwV98XXd9+UNtGt1ZKTHczpUhzNoa30nPwTIcgQlVi1xFb++1mmRM
4xm+P+7sSpZwZ00+VVMNUKYAl2S1mw7DqTxif4oX0oVvSpZwY4c0G0c0zCBPw3a81J7sUEAyj/lR
RWhK8pZx87qkmXB1tXFoxjrDKfZl6Rpm4epG4HTlISiiXaw8lu8qnq7s/Y+RlFqTjRwpFJcFNbik
XBtLVYeSCk83gWL1wQR3WDUStiv33OIjEEOHtavxcQC8Y6ZHw9zHR8vhEwEVNT+0+ZJZayfE4WXK
0lGdcZzl7Fag1ks8yY2etdfBN3acBPTyFSDFCeBRzdUCLmXYZY3J7uW6QH0z3EsfuS+xQHNMneq2
aWr4JIaBJT4iXSzThlTKbATIP1fISI+5q9yW15zBtRkJYdtf8CxL+IJNNha5aiKGDEs/tR8XtKhF
FC5S+ghfS+lyK9QTLABMjkghfmr3Weu2Xhs7fDHOqPjv+lpnlYSv1SpDFKctxFUvfP66B9+U8mrw
YibaCalGOP63/3mxz8IEzFc0pSsTrpvdRNdh8NJa/eQ2cnTXyvZhsl8u67aN9r+kiU8nq9EzrW5h
iGP7pbfuMp2KqznCXlBHfCQtRjeMQ/Wmjs8wzPaTBGKZDzb6+mJyF89fooCzQgLil2pkYmdxjS6y
0KtirIpAJyEC6lbxkk9oHQC1vPp4+Qj/IhIDIczQLF0RSzJZVahxzG9Xh+ElFbhvfc460J91wI5q
33fOSI70cF/y56meRQroj26durcHnCrYF1uwKGSIRmPXusu/8d3nmUsFO9vBr3IWKARwdZnUWL+B
4DcY0GeFKc4nc3HC0un8xWcHmUQsSkEBRULMvSx2BAUbb/LSQ96iT2/AAvTFDZy2d+iek+2o5Kyg
AClGo1l9hc4FhFqfAv2pnp6a1M8qCvgpvQQokYu+LFJm4XY/IbvJo1TJT10WegtnDNhLlUMNZv/F
15w1EwBlXIJAz22I7Lx59DhFAWhRutntveqx24feTBHvUhfCkGG9q0g8KqXannqcpXEzvNT/SE7m
WUesq+K9Xd3je0PWXxoa3F2s5E1aOuX6grbyQU+cQf5g5e/yaWcBAqgMad+a8Qzrr4fA08PoniEd
kJnvKbzq50tmcONZ6aHG2GosRRATs9ljaFGdqFVi23B/VkTAjSJQyrLlpV2juu+qr+NExPbbzv/8
+wJMDGGTqkGFhuF2PijpR6n8is1hBNxue5SzDAEaelDvBG3K3+HYRVWAJkK75Y3wP+kJJ4rxh0I+
cV1vN2DvTN5CpXxEowr3Jp2jZJ66450qFNMteXUEfBh1ZGdSDkPJ9YBZTTB+nzjDR+dLe2y4JR8t
b4PxFxyJIYDDwNJiybKBt4UtOwXMcb2PQ0VePQCLO7LrH9mdCuI66HoyDpXbH4oXqjtns+SzMntx
xc6A9ardYMEoOeH/cOQzh6kbHNqv6D0B56R0LKjmE+qYxRU7kqKnXZ/jmPlILCfMy93xcwYWbb5m
PnDj58s2u+VcTNtWFMZsTdHE6fDFmI1KQvudWyHhUj0a4D7XnZFJ5ncwfce5UybDWBGVtK2rvpL5
x8D4LNcYP5DRx9P03/ug+dha7+DGsNciBNyNorrTi7BB25h9m+qFMwVXdTz7YUe9KTa/lyXrIGDh
/X1/TMV2cj/Wi7HgtXuaTzz5limu7ps3WDG/S3cgVaRKP/yeifdiLVAAmaJWMr1veToY81H2ggV3
YeOU86dl8GM0kQXvaeuxZBtzsExhBhMH0tWl0eYk42GrBJI5+0eu3AdU382WRaxlCODfTUFYtSks
Iq32cmM7WZd5l+2ckiDAvzFV3ayOKKpPaSjvqkIGrTXZjEwJET5NaAZT3jLYgm2ABZ8vm+FP9cz2
sLHU4xE3wt8Pl/XacmvrkxOCQxNrUZVJwTit1ZlOAlaEznTzzrksZDNQW0sRsF+VDKNWZRALNpi+
RmPCW6qP93T/q4bnLTe6liYgf2LOWhGCIA21VPvubUGI97UDn47foaObxPitF/tKmrgrQYvKKh8m
2DcHXF52tO7j6/aY72yPqjkS9iE2Aut2VSzwoRAVF0/ItHytk4gIc6hPxYSAMAGBLNrh4T+42+SL
GKoDXkJgieesEeRjiPhUTIgLi3EJGegFfx4ef2AuWMIAygg+h6e9qx1i/an4+a6iUL2Vu65ucX56
mritFfnSoPuJvRwJcycuFRPAQp4Zus5yyImObw91kDp9Cf0UQQ/2N+Wfs1PoZe5CpI42jUNByGZp
FnYAiwSOcqnzETMg1KBdx8on+R1U9TZae3/9vmAY3YzFdjr8oqsUn9X6o56cJOnT5YPjF/MP17QS
IViDOc2FZuUFErEYPNKu0n2ORB5GFIhZ3a2YZa2JYAZ2M8SRGSGr0UyoQRZ65ER665tVdTLJxWjb
92mlk2ALGjPUQYqhE2e65DMDVuUg/EvR/2V7IRGNkdIED4Il5O3QJ4Dz1g/2C1bL4QkefdJP2CyK
TQkOdZKUzQneQ7eMYtQD+N0KK+y6KXVQ/rpsEtvx0er8BNdhyUweaw1mN7qL5vJ+esmv/OWENS0B
6tZ0S/1m3XptHoL7GKY8mNsMsZ9yJz8kR2vPZwbivXLrsKfBl69pftdNvDjrKDaONiCzmw0u0UiP
Y/IaXMXv2Ny8vrxik6hlxFbRyTjFWr5R2X3f7xuFuFX8W1+4vG+muQLXzIgHPeJeN6i/lPWnInFq
TI2nexO7Pi/bBHVcAkyomYVQooMykJnvWBgPR8yDRo7dWmRTEWHhby+8lVaJbDRVYcPC1RsVKwfH
G761hzn2gw3KssQvXCqeoJTj/74SiNmpuuaDEO5gSjuryq6wBBC7vwLv8hkSGPg26rQSw1oMjigL
vtYilajlOanpG/h/BrWTgEIksXYdmknXaiz/ufQoPiyH8CZFrYu3J9MNIBRaKAJa9E2HnPWc8f0g
DV9uXO9NP74edwte2+UTPSpLfS0BK5Z5DhKJ36sw0U9Yuew0qX6K0Uj0n76WWLluCi1g8QwrnPvc
7xQnWPr9bB1wp93LgqgDFEvYfSiDycaAA2H79FHx+KgZuMOW/eBrvnxl3CrfCIE8Y3oBNsR9JxJW
nZQJxz7e4RZeJXfNQceqpfSJbLHcjDXPKCsyKfadYdgFd1bRMdhrXrkP9z+3L1b/IrIlDEPsH7XH
Fp3YPIFQ208yZn6b1OlJxsvNp8dKIwErQJBkp/GCjzVX7k83JblYjYA2IdTlqeodgYQil6LVGHgq
SrjIPK1Tldgz3L5etgXqzIRoQhsjq4kzqBPKh26+DqRTrO8vi6Ccu0ibGPfNzJIOuJeMV7M7+8xf
nkGqNjo1InIw1RlX/J0d+IRYyvYEnFCsZkEnF1RL5b2x13fxSQud7Aq1inn3lpgjBBJHKabImtS2
U62GvLrbxUhvyu6oHi7rRATrIpdi1srKYDJAX3LkY7cBX513TQ/dbmuCLegM3cpoVRZObuiWXhpj
JBinGvEySnLM8uOvl1XZNu1fMsQ0bc/QYW4VfGICVZZUe4xsClYpCUI+sTErvJyQQ0IUK7tWBuqe
fD+/lfxAcnIod7FHxRF/sfSzUtwkVx4+waJFRdbQXKqgLFW5BfovS/Bcxy5iWE/u9ihYAfeoAXfi
c4nD5qlepayzeKCZPnfxXS+deir9u5lVt5SzZvywV5plkzUWiY6yX/yj+vq2FebUgCTAkWsvvh/2
41X0PaM+4PYFPsvkeq9kmuoQMnh7/gGxIAjszGij8StMA3DqMrJWQkkTnnGz0k5F8RZL3/C+Wc5v
PfiTrzr4jvRa4m3jtEH/qGlw7SK/5GAMaVjYSDuywXtrY3iwW1Q0Ayc8yjvO4ULL3DaTs0ghTitM
vVZCC8ZpK8tOjx6DsjtiZczla72NUGchAnQsXSBXJr90ynA1LXh7d8xhw1OCXl3b8mK2t97VvWAp
v0SKyUDbXkIQqiHGGHaDp3ipL0sORhDYDoMjTn+YiC7Xv4RrZ3kCrlRxkZbzABXZfrhWPpSvJdZo
dKfe01y7dqqb+vnykf4lnD8LFFBFMgPsKzJ5wPtpdvkI03A1ON0Pzf03YEJK036/dboa5mqV8EwN
eiUWD/nwR9vnzGDGodjnxAOW29yfkehZNQFWQlMvjKzg326oXbN+0OfHUkWWgXlFvriZRhHmbz/B
zvIESJHnUeHb/jhny0EJrljN5xyPETkAQMkRwESXMoPX5vCBhtpRxu9F1bh2sddCijWC/FxCAIc9
iXHdg+/UVRTHANXC8AW24Vh37TXfm0UF9JReAobYTTyg2InzY/IHBbnpxnRDw09Kiltn+5KphiGr
KnKrqikYhhGmZrBgbNzt4yMITd7KFxjOknYxWmAVn84HbQLySqBgGUnUFUWBjdVuYh0N6ZDkROhG
/b5gEYBeNK6F+E5BlTlqUTpZ+Q+BE5tPk5UKgikMcaqU7Vzy6DA8pL72bD8qD0h+76zEpaLrTWey
kiUYQhcOmRVynO/aQ9qXjtx6zPp8WSFKhuBLJqZZMRbuoNUoOOn6iYWW08lUSyEhROR5HQw1ygMJ
q7HK2U/Y0WoOMiMeQJs+EQTPCt8vpv1B7CvXI0ZQZ7xL4f1OfHfqdJL26uF9aZ+VHOGbjAyPOfBW
8yQq4qXr+CRh8kcH23K6C8m6GP+xP5B7JUz4OLEyTdHYT+iFD05ScWjyzyCQ7swntfw8UmONm10z
1lmY+JFSLce+PnnmTWeyy8EgPBUHE3T18a4m7ukm4dBaluje60gbZ14ek1FWxPi48iz5MfOiT7xH
hzcMDuhyi26Wb5eNfRvxVjoKXr6MS61rVHj53kU33T+c1S91J1cuHT5h8M6k50qe4OebsMiLbIQ8
U/dT8zrt/eBdGfCVCAHEWd8suTkvzEX84o5y7oxK5GLhrXP56Dav8EoM//fVO2FYxrowDWiiy8/p
+BlzTWVOBQ7bT7uVEAG/5yTPqgCTLNinh2Ho6+ZDgQ2VzJvQh+hjuuXA3yTUw27bua+ECoieFVY5
5SoOkC/x03acaEu74a3inHCGkkYdowAfhhyaEnha0SS1vC71PtE+2AkR7lEiBNBArbGpuxD61I1x
syDhvsThc6XbhEEQgCu2oXfZFNV6DmxKsKej3XfY5xwd8l1LQMVmMHT+OmIzuqJGtt7FBnOxjPdY
tg7LLTfH9Ph7FgWsEEkc1U06tbQLC4hULIUPRqXrRZk/YBH7h8vXaPuNv9JHQAQ0DeVNkeLYeFpY
3/GOkRBLdjzeaFv42V77kFBUptyAL3gRW0AINZtVBbQ3aCtbnGp6CWbf7iJnsZ/0iXDChOmJFL3m
2AScib5z7Ww3Dg8M/62fLh8g/2MvKSNARNDYo2qqUGZOn9LkPg6O7/h9JqN8rZi2gr7a33FuMacu
mCXEd3rf3zRj9JJMMnFK24izkiHokFahpAwDPC2r3PRRPxj3EaZ80B3ClwNimIhuxuN+7Y9TW0kU
MG6JJiMsoa1b5m8DHbFvu4ZxNF/lHYbtD6grXT7FTUNYyRNgzgyyFq9OGIJizYmno+/a6xupcKKl
pURtWvdKlAB3VZtbGD/DUGdRPzTxZ3uMUawPHX35yEYq3bkJRmdZ4oB0q4K+WcrxMpul0ZHCTzbS
qoEyeZlNFca2IxVmqgoq9iB5EneeM2yJGFoFrlA6pP/ou3Zv+9GPHvU+Pi9FN9lsa3YWJwRGoAFQ
1MxA2Y3pL/F00za2H1TH0KbKs9uGcZYjwJ+xSNFi1hgWnHB0eSe7pfY9tN81GwhmrF+nJ0CerqVa
oZkDQ1YTS2xd/RD6g6M8qLsMY8USgenU2QmQoddq3DKJMdeIUm8E2eOSOVqGTY9UJwJ1eAJuFKFu
mnnIuw2beG8NFepJ9VVKbpTd0sdGSkC2dV1R8Zu/QyDsLmZGBH6DpVecEAxFSvW16j1TrokQYtPI
MfvNSYNVHa20wsnVs6Wr0hChn+y6uuYtMJan3DY+WFR8ziBPxRJ/kWcblsJsi7d1/65Zs0ggXq8B
7iMYas2r9MH4bF1Lr7MXuupzKjslEbxsentbPQsU7NCu5SCU4vqNGklDe34I3MXaAfQmv0W0xeSM
B4Xol9vkjV0LFU61s4akGDII7bzmOj4oV+o9L8YVD+/ijV1LEgwS24712DKBGvGnZnCC03TMPJ6o
DZDawfaTwp8P3U3oUc/HrRhgLVYwUFmOm2IeSzSD4dVYXi8V0Su6dc/Wvy94rzZQezvkseCEYmY0
hY4VozMmonrxKTUEz6WhsXsKczhEy/SqiRfoMuKCbfnGlSJie4XdJeCaizBllajKraoommdM7G4o
0tkxAlaByZEc9eFXSIw01iKFl72uJE0/StnPxtdlcMb9gnk5GRz6aI3Rvs/PJoG+xMcS+yyUYTGD
CplFN4vuy+FhMJ5YSvCIUCIE2JBMY9YaOWBuqkYSKD2yxOmxb2Up093lsIn6XgJcGCGyW1EMQbky
fzWK9CZX46s6S3exjuBp0VVC3jbS/4InkSBg0rRJ1lLgoTq9ys19MTCvHO6n92ziWduEABMJmzNz
XGATQZO58nATMuxwYE+Xz464TW+ruFYJCj1uq6UpcGnNSXOlPvSn4T2zEms9BFww2DQMbRAiH2t+
zLN9N5FlNsoABEjIctlU0MTB3BvdkTG3nh7Kk8lbrF2eYgy+9Pd0SoI4OLGlorSVIWAqLlBRDFg0
MTh941/+NJsPHluXVdSEGPZgic1XsmLqkzbLMjxSNjicOR10WC77CoY75FgotiRSnBDMRohmA1bj
O/WzE+wLr7xB97351gZTPTRk7XDzAFfaCfCwWFjbLPMUur7cN13oVPXHy+e3iT8rAQIshK1tdMac
Yl3Rcq/331TMqWvEcp3N1Nv6E/G/YXV9lGAcYtCjo7FmdrOXgvNp7OzbUcOgm2Puq1u0QmMjB1Wa
pDQTkIEtFiiGbLxLk3bEvsST3NQ7zHERbpA0CCFg6CtLg4OV0EtxqyDlAga9Q3Mor2evwWJtqpRM
6SSgRJmlUVbmEKZlu34cnHnYs+H7ZYvYjvFWJiEARZ1KdWIFEJLxLblYKY92+FsL6QOqE37TRZwF
iehQz7aklBoebHb80ey/p1Xkx/WHYoiIUJm4RGLX1dS0LK5zu3V13S+lx5pRhTt+7H8EJitFBFBg
eqtKcQIBozv6MeYRtasCM6veAFxQXGyoeJrQWLC376mGJcIexDlBTU/joc/QX1iWt0E3OEz2jJGI
WLdfNivtBIgICqlaWha0KH91R27opw41auZYLxlYIlHUm8m9uJuR3kok13uNGPnSh3GU8s4h/saO
/QkMzext7jnHNhgKKihDFKAiVkp9VHp8Py18TPBGVDQ3n686KXUvXy3KTgSsUNUgreYYR2gYwS6Y
YC/G3RDdSfqzOfxTagshjsImTYALxWpV0NnCPBrv5x7lccR347nA6ESPNb81il+6BgJwsK4IwzK2
YCivXe8u3rg3X1osjTVv1SfpocJcvnQTHfjgOpUmIe6B2EIkDVmslS08TGq7pfUpKI81ydXBL/EF
7cRBQqMIpUpucJj/RzTAjvI35iiu5ktHcoU9gVniSCELiha7HSI0Xk/PevcxqXaXTZFyyuIUodI1
tcwiZGf53NhP7tfQN7zoufUwTO02H1FyfiZkbts/liVrmqKbliUYiBr1/RJZZosCd+vLbv4YwTry
78qtiaJY8gg+ZwyAWkijUWHb9mma6IRVLdtA3ul3PElH7LScRpympDcfoqI+zRNVs/rLZTvLEC6b
nrI+qheV5wVHn+/VHq7ifQtmiMwPSWKjbcQ6CxNOcun0PjcTuM4xm522yxyDYdFT/GgXhJ1s36xf
gkTyFhS1J1vPEYBm5rFDTX14nqiNA4QuIl/LPM2xMkjIJASytsezXjMlpwOt66gTb21KkOCm60hm
SjggdldZ6ctVfezaxdF63auxxPuyqVOiuINbOTC7b5tRbWFwcho5pbmbEdtISPS0ny/L2eyssPXz
9xGcc1VHYwmzB+GZL/9Q/eVg+uZrfuR82+o73fJZmOCW7Rz7lG0bVpfZWMppHsAtuK8wae9pe3lX
76RjQFVFiItr8HNenaO1aH07cfV680oePmTFl8vnR/2+AAxJk9vJ2CrMVdsvWfvI/oe061qyG9e1
X6QqJYrSq8JOHd25/aJyGCvnrK+/iz1zvNVsWbzT8+aqLgsbJLgAgsCCyOOLvs+BQpH7XRpMWLFp
Vt1YQpO7pLrbKohMjYOC2g8j1JZCBOrInX763sHUWv/XYDxsy2FL8dH//d58vuCfxrFRzCnAuw47
O57+6s3rVj7p84WqHbclveUOt0Rxib6EpDMJYgQS6ldWON7YkZfoaP1o3PF5ulVfWS8heGhQVkNe
k9ruRFOw/xDynnXlkCIJ/bppQqBeRezoG34Bgt4UvMWnxmUTdq1BSMq47hrPEjnAoIlP5i7DLhZa
6aTEqzGHgvo27dEA7+/LVoAbArvkyzO7uEMXCsOnJLrS4me5ENDNCNwG5ZCireW0x9Msor/wS5sf
9GkXRAIV1jfJkA2ZYIgqWsI5GZGk9lOTZRgL+IOVO7AXnumnhJ4xBDCM2S8X0RYLJXJoNAxpo2Rq
AYLky84bnsA2BSpSPD8X9gROpP8H1QPb9Q8HYaEiB0+dOVuWpsM7Ec1jXPbtzXhRH7TRSy7/Jjdp
Rc+bq2iykMgBVh4WJpTMMUeyau26R/1zbOvj8yx6b1QYLG2pxv6+QHYZQ8VKipFf/1T9p66MAfez
i7XdkcBukByCe0YHPpKSR9Ob9tsQswpmZzX51MMsjxbqEfGORa2q/DH7NejvJutRq6rWzbu8Pvqj
L8rArp65hUwO1aRGMS1fg/UMGC9Mi+pk+MqXbbXWg9CFDA64pCRNSTVhVWuXMSekru/WB2Uv7dkQ
VdEUydVDvhDGYVbWDJJmFVBoNr7m3eOg3zTd039UiC3qwkxiJU41K8UJCJ4YjXezz5z0u7JnvRPZ
jZCIV7RFHKRMZAxpY1SGU+ImcsPyecNjuPMfKs3Jn8I7vKO5oodOwYHTOEwBPY1JaYMByUr4bbR6
NyPZFUkPWSZsU2Z7v3Hi+JalbC4I+vWAlxipXmNqa7gzH5Q7dkMpdsH9px5SF8bBAUlnqcNc1bBE
SwNrRzthRLioV2n9CXwhg8OQzKSt2QYU7YCnsbDZHC96Z1xWL9kly3FMB/IqbL0WIDKfaTAC0pZR
hIbhxlOpq3rKIX+Wnsi+OsqufiE/S4Ls27pF6riZqBpVgfbv7V8potLMfYI7S3Zqosc0v/vUATsL
4A5YEox+E1BYRYscERsSJHngJWFZIlYNpAh96LoVnuVxRyxsjVntfOZgyBsdb3/wd90uOcJng5jk
MzWxmLD4e/m406WGQ2JoEyAK/Q621D3NINYoUav4HxeR89OgeSeKH2OXhlN92R5Z5f587d/IIOQP
hJTQIpPgTlYhzTltK+zYpJ6K/r4mgiKPdc98XjPuVDUqLacphYlX1nOgneLhqe++NeYFHTqnVn8S
0byOPzitfwRi5jKjO1hgvGnpRQ0mUjQbDqjYB3PMDnM5JXs8sVg7fRT1QP0BNs7yOEdsBigvj5lR
xMdetTVXuwAUXnal3bjhgfyVuJarC01k3VmehbJzsVDSSvtC7XQ4sr+bYRs8emB0Q+/4NzNoIkDK
k9jJs9ChbZ42LC0HH6i7CzRMpcQTS2grP8o3vm3L6RRX3jFit/903Nj07PdKBlJuKDrRWqfQX2vl
WxN0dhAJS/nXMfi8lByEROqQaIjdGOwru+SiAEodhtvsyMhl6GvbeyKaMNHecSgyG3I4ocwZBkMi
eyp2lRbZUfayDSIiIRyGIEdZUo3AQCryQppfZrqbRP0cb8QxH0OA88px0DHQORrUBEc7Su15Fxz+
nviVOMp+eNkPrgwExr3JEZnFJmLBLDhEkfCAZPkSVMuqH0r47Itq4dZjqN9q8VxQ2ZDAh8W14XT1
rk8eSHURVrs2u9veoPU7w1kKBxtxOA0xHiwNx+wpOH+Dw5Q4RlS4enlVCN+VBUv2hpkLuADvVJHW
HdykWu/m9EotD9vKCKzt7aq7+H5marlSRdiS3D8OsAYp8RKhEqu9WL/drya/IfFCSoqUlDmzgwOm
iO+WhfiZ9rcYKHM06seU+M7cg8yjVff5oNhNHD8Q0z+AVeI1kgIvH5BmMYPv23qL1pXDjjbHvPg4
RLgNWowhSGwJuPvfJHBgMYxS2TQVdk4unmr6EFXu9vfX3+f/F9NgUTmg6HITlB8D8//JniCprBg3
0iDZhepUvmfNV5nkUEPU/iqyFw455nqqZHWEVoGxs5rbXN1bwuFnAmf1ljJYWIsV+siZ+1Csqncl
LijjQb2d78hVel3exSdRllEAGnwBoxQNch1LsE10faJ2qDJzp0m7/IcWzuUFeI/229smQA++Tskn
fhDUKZSr6aORX87mvon3JL/OrM/lAKhOUaOOukv+PSUNs1QZIhUNEvctOMpzTEzNL6yrEXXPkZC7
ZH0Vz8LYni72TDGUQUkb1B1H6gNFzrJPGpvE+1pqBMdKJIiLZIqklXp1RsYGPedf5tC14i+VPN5T
MDRub5RIEEOQhUam0ZrSFGP+dVbfDd4wPPg1hmv5oUDMH6Le88pxSCRbGmq7Oh3dQHZ5aZ5Sd7YJ
CtT13Xgl5g4RSmNaL7QyjCYlk4VxsNKFejJPGsahya95arO+OktYe7X+LGWcleMwKiMYUyaXCdzX
vncnL3fhZW6tPZuQI6oiEqrGQ1OXlU09KexKHtyx5mLlOX5mTZbjdbTTXretY91/nBXjQpmpqLXc
0GGG2ej68WyDO/4/Ggb/0JJOclOFBC4KEa50wwaYoo9vD0ZrVqdZ73sR/T37yR+Dwt8q8ez341yp
ihXDENU9Swv1FxqyGapwypXgXFH1vQXGQ5bmqgILzPXYlk2vMS7n5F4RvSYLNognU+rldI6nCtYQ
dyeKa5zS6IINWneF5/XiAKLwiR6aORRpjJeu9yYjsUnwc9vMRIvFgUM9RHEfy9BCGu+z6RbEBpJ8
VIcf21JEO8+BQqcg+TNXuK7FjN0PtfTK286LemNEW8KBgd73s9+i+NjpC8lDz85fkmGJoq5193re
FA4EZEoQOuRweuM42pJkOfLsKZZ+UmsQFB+3l02kD4cBnY+hI2oNcAva77n8qorIugTf59kS4tIv
S3muQc3Qha6aaU5TutsarJowxZxNTTF1C3nF92cxCFIMlkkleO3yCS+N3ti5BQZNbwtZteGzEP6N
pU38OUWDCHAZIwKDunCCSn6b8Ih2zd22KIE+fIWnTOWpCwkgTA+v5KC1Zf8hIIInzdVdWajD4Zdh
VdbUZogLwtJ0aF6V9jhNf23rsf7CuBDCRTlNPKRSF8K0OnDvv5QYV5btG0xzvNLwhpN6g2yL7ubr
2bCFSKb3IjIohmgoMwVrl/yKH6QC48PYtMPyMFnIAY9PKF04iMr11isFFzI5eAtQB5YSBWtZu503
eYoNznztOnVDN/1OE8ynZ+1dkZt9L0UtvSJL4SBvjnVlAJslFjjfD0iKyeADGV8EuyiyfA7wwr5M
qaQBjNLLAB7ojfnOdzE8es+GEjomhpQEN75TeNtyRRbKYaA1yFpUD4DzuQL78QNpBcxpIrU41CjD
elbxTIHeh/yXH/6k5Etb3ca9LMANwRbxTyxpgL4/DI5Ceq986ttfNUbpilI563foswHyxZytZNYg
W3pL2BsYzurfdjt5B/6bveh5b73OciGJg41saoywm7Fo8n6CU3Ksi/CGOuMEO9A81h0aesGNqC58
1RsuhHIwEilzK3XMEtQ6utCl7DCXAVirw4fIMr60oSpMyTItPsSQC4EciIRkIpgTARBJL60bNlTO
dLWr4UVnlr5TBP53PeJfSOPgo0jytkoo1As7jGdlQ7jyZ/+y23WXGK57JdxCtlpbynGYMYHMIZUU
GCQbG6w79HvoopNp17nNMfZkYdJeZP8ceiioeJOCAe6/CuwOmfvhq4Gu722oEBxlnYMKUBFjtEyG
MWZWcRVqXiMPdlheB53o1i7ShYMMRe4qs82RZJlG1Unyu2a6JlMhUEYghKdO6KvB1EF8godtpMES
/b7rc4Sa37ZXjK3IhhHwU+URMM20JUh0ZMXtlKQ2yrOdLIldWut2ZfW4rPWfUkvXdEshJjrmOTso
tTDItYy9w3WpXZSPQ/FKhodtrf4QcJyFcIZQpX3dDgRC1H2HUNBmtFW9Ld+0k5095F75qIvKYP5w
es8iOZuocR1oxxQ20RC00JUYdozxHjIawN68frgXMnOtg9P/BCr8+2KspbllWchdxpczJrIq6CVR
9tOO0el/stScnoVxrwSTqcYSHUOkFZFB6h5ILDq669h+FsC0XcRro6FKmq/10KapQNu3SwNih/5t
Nu7K6BN0T+iQ+8cCwXz8XlRaqJbZyPCSudV7/agfM6Jcj2UjqHFYP79nMZzzSJuoM4O8RaSZoSGQ
eKra2LPxn06TIrMfsVi2AbN4apUZwVwDvqPOttL42BDtM2LAq4LUq2zoJt+RRRPaGiVLRpX5a4sc
ThJcjJnwCK1Gegsp3IqReeikYsDnUfvChssXe/8hGRz1ITvWoJsbLozAFs3JYcfyAwAuZHILKJPZ
mo0RTncwr6fxcVCfzfhHGwz2EOx1WdkRebeNTauGvhDIuV2pMTUfNwVUCIKkLTGfpPpL2Fz0dWzX
gyCiWAV3UzcIxThBTeXnQPUN+F2THsaRzIeqv1TJZJu3ZXmr1heW8HawGk4shHEHWI8sNVRHxEpS
5bY7hoAzEAnD1sgXRgwnCzNv69Zy1o47xnSYwL6jwz+SaZeNL0n1vL1R65YBD6XJRFcITzffRJjo
IbHcS5Pqt7SWXswAUzrBoq90mCA6Doc5y5xwCmvBWVt3Xsw1/i2Yz5SaCsFj24TLXOHRezaJPXR/
WI8s9Zsh0SwcvLa+cWdxHLRLRU+NWMetlfFzsmHNmaMe5XtGgCIfUme6217WVVhcaMfZSd8kDcbn
wpO0YF0MokOHThVfJGTdNs46cbahjoHeFKGMwN0HY+CxDu7/mxIcUvlZrMfNhDUj1bHvd2p1pKIi
F9E6ccCUKHOSZBm7DTQvVgf2uelrJqKyFS0Th0WNLNdJxm70Un1ozQctEdRcrcbji73mYj0r7/OQ
FNgGOc2OmTXdFwFSIP24Q9Oa4NQITivlIr7BlJKsTphZJZdjlDuZf5+Eh7D72QT7TPlOjNDbNoH1
DBOCWNWSVQyI5QtPW8lK1R5TUx2wJk8e3mfs2LSjq9YeXiY3xoT6vBDyG69HmQuhnJolCKhk34Ka
ZeqMP0wMr8EYOVcdcc9XAQ7CNBo7jR/c40IeW/ZFfIHbaGlKHRw/a/9jPSuVE7oyhgHgSronAn+1
ao5nYXyKpA59lDUaMJfSTL/oZnJKgmoU2Mk6ui6E8HCX9f6kUNwRza/6CZSfTv+dgkhe+4VUITo0
ibttJqt2uRDHwV1ukmkMWugU0cZDgLXLabJvw9Tzx+SrrteOXsUPWWoK2ClW0WMhlgPAkkYYPRWy
hKAq2/6oukGWX0iiVymROeo8Dk7GOOgWAORv80hdNNtiQgWeRHdUSAsgMg8OEcc6qIJehu3P0/Vc
jHYd/tzeqz+oo1sGkWXFhPt9b+1lZYA3ZIAEDTUGxokckn16YdwzbrXAFVn7HyzxLI1D3xTj3Hp9
gGnMN+AdAyNs6E64Ldz8fYfLHysqsP3V0NM6C+TgONLzKusU9HqbcoqMrYTLMJjyzRhlf5ZcO8Us
KjpYTxMuJHJwhQg0bLsc8NGCxujX7FZO4GEGunrsTw1qVHFVRUBzlXzf3sd14z/ryYGWSrWmaAis
sogPU7CL08D2W8EBW3VtZ8344jxlrCW/V5E4wXT5PQpTjgpRbnu1v1K1WgAh6/WNC1kcZGE87Uib
DO9abGYyozyIvCBxo0fwkf3oXNakhXKv7F4FZc/D9kqKTsTb3xf430h1RWYTNjrutF19g+s5cqBm
bidHNhxrpt62vPUj/nvn3o7MQtwQaEquNCyu6jW3kjKblk/bEkT7xn7BQgKYB9VYl+C1zeHoS6Gj
BfekPuiDiKruow2iIpSBiIGNI7LOnTWrV7KoMqFJqRh2Wns16gLlThBfiYRwx2tC7RASADB06t8Q
nTqhdkHTToAaH/fkvSbcaTL8OpSMCK5EnTo7a3o7zwTn9eOeQIJuWbqMicWoyuCcVSIVYwkKBSSX
mssin0GyN9uWupNB+r29+St4BElUJsTQGYkmfyNuzLxXVRaQMn/FhvJgqnprS15+kcMU3qZSpPvi
E1wz78Wq740u1muSKz2WMPoVfLM0kIgkXraXj7myHz3zgMm1gnO0Uqn0XiK3pMOQDIE6QdGp2ZX0
S9NoHskQu0leOr8k0hFFWm6WvZJZVIG7upeLFebOl65PCjj5cL6a6UYHN7ykgijgjgpHsaya/kIO
+/viHLdxRawMD0JOA+riDB46w0v8JEjhrZr+QghTdiGkG3tpaAcIoWxA+Ffi/9y2R5ESHEjknTXX
nQS7UKzUrktbGnNbFVVFiJTgQCIuMFA4n0BOaya+bUyjTf7a1kIkgAOIcEz6sJ6wSjXuIuF1ZL1u
f5/9//d3kHe2zLtaQ2rzxmRxkiY/p5rvpUFtq2BtSu+D+LXGTCFJFeGEQKW347XY+FAvNdUoESl1
J/9re1liRp8mIzR7a8J20fn3U/T6J5LIQQQuxoqk15gqF4X6wW/G7+WkCkKWFWf+fiE5UCgDSw5D
nyH5VferBnUhaiLqA/nSuX7tih+JRfvGVF4sYjX6iWKqsAs27yA51YfkiBv5STSNVHCI3jB/IUbS
ijgBNTPC6DnQbHn0UxtkPIqtSfG/H+nxfgE5PJAHsx7yHmbhZz8DdW/UxCXWr21rX7kWvBfCgcKk
FIlizVi26TTvFJfl4yp0q4MOloVc8V6+2xa4vn6aZcEfwjl+yHPiYUfrciiV6SeTPsXVTometkX8
wfJ+y+BTmqBmp3SKkNnX99ou340XwZV8xD69qTSLujEFGvGln9Qc8GQ6srPUPVrxLoNFqI0AIkQy
uPOq9K2WBAqyz2V0SaUrJf8pRQIRf1g1qmPWGNVQ1cZZQjENbTX1sOz2R/GU3bELYgR8QMQP1T5D
AsoM7yyOcxRBZyWgfCSMO8t6YX0KxQsbLMTaw/07EXfVOjichbG/L05tmrQodQgp7oIoz2UzUOe3
Ik1RlcP6Nv0Ww6eUNNSHG2U0Yr6GNjjNMHjlQB3QqtsCA2fQ+dFHneVwV7TKn9uqDkE4Ot+EmtP9
mjxW32x5Ojqod4y26N+nh99tFs+klmp51MgG7hdS/UL1o2F9k0Qi/hAtn5Xi/IVmGqmRtdgjC004
nvVWtF2BrDyI3ZKAkCQ8yAc8pBve9mKK9ozzG5OGTmoq42jpmFNbXqHb0tAEnFkrLVzvl4/9hoX5
+bNvkFDG8tWao1KnLGw27pSVCBqu9jVM7ZTi5Z4VpgtDc5GpcE7ETOJpzFOM9OtSN1aROgbd7l4/
KtHRsKV9vbdcUWyxDiSmbBp4jaaU8HktxU+SAc8ujJXkjf3hymK98Kwgvt03spD1RyiPU7GatRBl
e1hd1n2PgmIveoz+oXZJnf5121yE0jiYVKVxSMYAYY11KBBGA02ka+oFPR7MWGeGKCe+FqnpKjUt
ipuBavAkQGavleWQUMyATLLj2GAybr/b1mjtALCdQrYRrws6H33SUKdhWM6AjfigoLmpxYCW9Pu2
DLYFPGAtZXD+a57jUfEb0HE02qlAt8egulV1RXzRlVukC4chUR+GuqaABg+ldP0+LZT6BuNV72dj
EFHBr9rBUiUONxpaxb6Sgpu98QZPfewbx3QNe0AxovFdehVOZl61g8UucRDSF74ZpHUPsp0K2Vu0
98HO0WJ3Su3kgZ5ajOMTZWLW1pKgXgXTuimapvm4pi6kbuqGUHGy5k61vDb75c/utlmsLuJSBmcX
WVhEwaRBBkmRItG95Kvl6LZqgbiIMVkI2fdEOnH2kftNN8QVqmRoc1TD27jZhfm3bZ3WNmqpEmcX
aajUAbUwc2NO0/usCvYBkiLbIlYqb/FaoFBV02TMZVF1LpzpdQvlWD4aqCpUfXWda8og7K+fJcmL
o2cf8z0aPDWJ0hPra/dbKF8hmKpj2zVhiZtCTU5yNN7pVn2nqPmTQLk1j7VQji8SVMtGNYaJjd24
GnfRoQJbEfWqF1yG4R99hwqyLiK1OBMcx4nkZoqZDkph3jXz5Pbq+Eh92ROoxWIyHgKJKhuGaVmm
afBFTfqgl6lOUIvPkoE6bsMY33lhYXynhEGa27JWVVqI4kwwnn2qlwUmBhhzfOoM1es16zBU2adO
70IO+x3LsCaiRmOaUKk76Zi6HN6U3rBTHDa5PXA/UTkCo9coZm2ZhimDAeO9tDKRTaX1QaHd4l1C
d3JX+Z44P+h+OmI4/V44SHbVDBfiuEUkeqRKfgv67OCpd9nAcckzQrv0TBtTEWCH5GF709j3PtjH
Qh63mOWk95GSgVjVrG5JcTvox098HwxIWD9dMU2+472RgrSiEeidA/9eN3+Rf1/bi+1ZfJ+7zxVS
0GIyRowKkvk5jUx7SPepOrm++VhV960lOLWrt4WlOA4C8y5oA5KDBtx8HHezm7vJHQv9JCc/mD96
dNyIL0ErdHtMRYwtg6XBH/LUy6Fcd6NWgZAxPsq/EL/fZNTrcO2SPOrNyK0HTuaCMKu0rYMcO+rd
9gaunuqzdH6gp5L1Rm8NyKxa5QRqH9k2w/g2mBSRc2Er98EQF3K4y2U06dncUxCHtqC/AyWk01R2
tm9vlGf/2OwyvMh4HWr2U90uLshgi67qzE62xHN4HBc1raQKIRx+yK2lqIcuML90ZXFTQu0I8yfQ
euFsr+xqEmyxsfyT0GToSjIZULnfTWD8Uy5813iIMHjA2MUn6+dnrpxLcRy0ZKRpLajIOku+y9Me
hMq2JJoyuwoni13k4CSsqzwIJVl3hiyw5erQNJ/Ck9+HwWIh/wL8q77Thq5FDqKvr+bxsp++CDaF
MVZxhgDmBRXTQjGUxsQ/3wtA0WqMp0445n5XH4c9m1s27IZL3CEP25JWLO6dIG478gJ3WQzswOSC
EDN92ic/vDL02C67wI4V2S2lSmRvK5vzTiK3OWauSXiYJI2T6K9afaPFj0mX7WopcMfgyooTm0bH
evSq/NjIV1Q+0kD0TMNuqVuLy+1ep+oh+qlgHlk2oOb9juhXpjo4cvnQG8/byysSxV2YA63xa/Dy
yhh+nbtkHHdNUDoSLZ1B+hr2/7q9Tnu3spwXmiSQhCs+jCaPg9hWVbCgkyi0aRceglATmehKjPBO
GueE5FnC5CQZqumTwzIBoRs8trZhN8fmskYjnMhS1x5alwJ5vpUOj9e4wCMGiqXd3zOAJCeSdhMK
5MT+TrBxPNtKS1APOiYdIKRI0Kpz6JLvBnKbaeq1UmRvG8mKc3unGIf6eiHVgW9Clm/e02yXgwEl
1e+3ZaiC7Xr7+wKy/FKRIjMzGmds3Jr2bhSdYtrYYVF7snaftK/BkLqZ+lNHs4EWfMmzY6V6fvCI
Yavp9OIriaODqoqGxyi6UcPJyZtSgAyiZeCgSMmpbvqgf8OxDPATrnP/OWoetpdhHXwsRUem30Iw
yBmtZOBugpwPwKfYm9HtTATnXfB9/p6oD83gZz5WuVJPmnYYtf32719LGsBWfivAXxBpmHamZUJA
Az5nBSWp/mt5YKQvGGvzWAjad4TSOMuUumyoSt/Eg/bXDCMiTt3ePJaHfHBnrwDri4irdC0Weacd
M+KFkRqTaY1ma+mo3mh/GCcVqX0W1mJYXvmEG/CVSMF1kzuvJmdyMnL7ClqtGieXf1DjNdauukr9
1Ok+y+D8nZzntUZkxHRz/6wF+4J+6zRXYBXrh/ssg/No81BkGA0O5C/RC7dHdL6T8Y75sz2RPdrT
76SjaODRSkk28zVniZxj07W2iAcdKyefokNdocamQblat9Mxsztxp2ewKo2v21qKzhbn3vRYJmMy
Q0lNfZqUp+ET+dN3KnHYQIaol+MRxu775n6SMR2gs2wlEARca+8hSzEGR1aK7q6ekgAQNCs4UboX
gmI76g9gLZhPLIMK9v6rjNr+teiSLTB2ntZLqcO20FHe6JA82kd558T+fNnngcgYGSh8DK9+m4bB
gUZoRFlPU1wo2NCo0On20Uk90r3qFveWK2qXW0sHvltODjJy1oaP4j+MetizTqgeHAmM9fVTDFgw
eWJRQ0Zkjpcd3uSbWA+6XkNI4DDobRzwbHuGzaQFOxEj5aqxL4Rxxj5akxlbI4SV2l91FqFeSeBJ
Vq1hIYCz9s4qiGSwG7UcfEFPvwE6Ern59YkTe5bBm7o/WlqkZjixhfqaVV8VKijKZLD2wdIW3+du
6xaNUH9QwdKM8qfu/0iDL/F0XYqo/tlSb0nh7FlRZrMomU9PJK+nIByJJhTbhXY93oyptA/jSUAU
s+52F3pxNu3nPSEdetIxJqItbJT2oRyhBZUl3G7mBrt/3zjxzrANZosLr0sUJSoLPPc4k/SsRpkX
kwc/vKxHt8mvU+WFRILqKIHpGZxHDKWgDpsKXt7Ib9N6H+k/pkhwFRIuIecRtdTUc41ltqdTcs3G
GiVO6cXXAauDF3IYriXkltBgcNAQ9Fbczw02TLshL+OldmgP2mxHl8ZbvjRw1Tv5Qvi6zax7yy45
iDD6pCxGC3ZJmCMpd77rP+STzeaFSa5+t32URUeNg4sILD/AWexZg6aCBGmPIJef2m5ytUESnGq2
WBt68RVMeHXzWz+Hnwo0644Y8WWSEXtCOjUhuIrpikAc++UfxBmaYuGtD2Ng+Ckwfd1bfjYaOhwI
SBThQBhTUo3qr08soIH7BRKooFzl02wW+sezqkbSwchTh5SukT9K+c8x8bbFrGtzFsOd5XkiUodB
S9BmnC5Gw9wRqbhF7JkGTpG6oOy1I/1TEe5CNe48N2jQ9DGrB1H72FQu2mntEOBRpsq/n1QFoFoI
4g51F6RzmylQzsiui04pb/ImeqCgqHlQRmELzzqELKRxh7qVw2rsDUibvhjxoTxqKB6Rb2P2cMUm
8hmCEyaUx53njiZqBlYaFjflR9lLXfM4X48OM0YgiACDVwN4tOcoSGIayCTz9flljXlIfjjojnTo
fjGSVzboBdWPvcNAK9tp4uz2GoYsRXKO1Cx0o56RfXMKXPBNeDZl9sLmVNSCJ8C12Gkph3OfdVGr
U4XhlA5BrbeRlXZFBId5DaKWErhTls5a7qsJFq9I7w0wUSoXRvFFU1+N9N/Pf9OUpSTubBUh8YfK
R01lpnSgNY72taI525Cxvi0GawjRVetD932f5VHdtVAmHZ7H+V5tiDtEbinktV693av0tyAe2BV9
NAMjKBFy7tnjCmsJKS+a3egwe7PEJs7Whkf2pTwuPIzQcgEOKKydVrkS2us9lCvdKZmNatj7/lf/
pNrpKRAGA+vWd9aSs/ISV5/U1HoUIchXdfxS6aLQRiSAM+/YzBIaZ9gvrfZYHjTAFVIu7ezFvG+O
sh25vvfv6cCYFZ514uydqENUEAUrGYZ3vXkKAA4TuO/m+kejiIrM/4BMZ2GcyQe6SUIaIRyltTdi
ep/2gz1xFigxSlA5P9loztsLqcNFtsK5FsmyBqoSLOrgJNdBZrOCfRo70RV1imN3b7zk3nCoCnf7
6Imkci7GUBOi0onZivJA8+MEMJQEIkTWwnmVALwAVjph61rJDabbCA87/14HAvBAPY5FCdW57aqa
sFZIOaOGJO7tTL4JAt3ONdGViBk1f5aJgbJKRVYs+UPitrSGpNYM5MilixYVCYnnu8GeeH/3ZEbC
K9HaxizEfcjjVqlWRQPMoalRRulPnlp51BQt3arLX4rhEGrQtUJqmRj5xJiTxwOr/Ant0Zlc5FeP
cyTwW0KBHDglBGNlSwMGh7rAF9YIbR7po/Ylva52w0FUXbT6YkNQMYDySku1VL7sws86TOiTOw01
A2RHL8Cr64yOaUunWvg6tGbmS1GcmYeGn01+CN9ipI2t4qJQhwITXDWJhTLcDSiR/bJHCUjjpOG+
HjANB0OTwUgtcMarTnKhCP/KFY1SR9+c5HAaUelTo6cH04zY2FDQ3ySoCxRdTAR6fXjp6n0weOU6
MrmhfxnNj33Y7PJ62G2jhGB/VM7wcssfWnMESpTgognzGDOnvW0Ja2HMcuE4t5jIY2UEEfaHmscm
vSu0yvbpsSl7gZy1G9ZSDtN0kS1JKloVdY/1io9snGCyH5D0zj7TdYA6m99nh7+W1k3tV7SFOnp+
kcUXcnwZijglRHvC+TwymJU1U4BB3wy2Hvfomv61vSdCa+YcXJFr8WgUGsvOTl50kbJX4r0K3gVW
RwZeFVEvuFAghwOGZNHYmuAn9Kv08u/MmeXM++xyclUQxYgq1IXyOFQwhrHPdT3DTWDyQIEO2gVM
lnBQ5V1cMuaWZCdK+wg2jSfFHoyxtjq5RaCS3pvGkYqSgaLvcy5p0rsU6RDYnYFJd1H9oohoYUQC
eCSYxrbOJ/i8rstu2q79nrSiLgwBpPHlptY0JJHFHu9z86b37cl4bIWjI9nP/BCQnM+nxtRcwICk
haYix1in8FIHfYl0beD1y7B9sOclrig3IFKI/X0hLAn0QOsx28apx8oZBnpfYZx1NQaCwkKRGA4Q
Iut/EDoNX7PoNI3XhX/cRgQBSvONdvlYmHNcQpM+r0/VEB7aKHJoT7yykUWuVLRFHBbUfQQuzQY+
Z/qidZg3X+7Gw3SbBR7Za165H4VvUatB6sImODAgU9X7fQ60KyY7x7seCOWyveEmlwWKVOAjQKvo
bS/nWiJi4SX4pru09PNGrhRccTOK6Lv8XhYxchH5hSy1F6UqzBoJLISnvY7VXDIlMBo4sWU3tW3u
VS/yikfDjS5lxe0wAC5m/D3utpar+fWlmhxmjF1RgBoDBzp4anWP7SQanfbSU7eLv2Eup2rLdgBG
qW2pzDw2TrjOBRT6oFaan8FUR+smCw9DSkFzvDPKZx9FEIaQi1CAizzBU2mVVRyC4+kfjiJWUNWA
2wlXHGmfuaXTYSqB6AIiOI383U2bsq6v2f3DrzU7GY6lihHaw8FQRYSjIuU4ZLEGs2usHifDLEA0
ywZsiIqohDbChRq536ErL8B2NV572R8rNKm7iSM9YVZ278ku6qqQ+5btTqTaar5iaZwczIQ5IVNc
AGbS1AmPOfLEIGc4Gj/lG/ll9lBL6Yjq80WryeFMlJSEThZWsypiO0//qiSB6QuOOX/97WdzmpSI
RVHxIQJpZH9Be4EjWL+KnsGSr2Qai17vkTbAHNN7BaTK8wG5QNe044P8/4jT2IpsnGXCAUgcknBO
WCpQRw80C9prT9qLRxSJwkG+T6NVel02MKaV5a7iN1tI0ehq/h9pV7bcOI5sv4gRJMH1laRISbbl
rcpV9gujVu77zq+/B+7bJRpGCz3ul+mIqQilE8xMJHI5B0wUg6v6Pd04FbSvBDeATm1lkxrkBHRF
cbfg4WvaOzXF5CXYueX4W9LZXqO/XA6JAsPTqd1shGV5KJklvVEbvXYTWXLT9OmyBFHNQGcihQXA
PnOJZ9q4pfMcRRBd60cVVc3IE1U1RdowEWNtJWkcY7x/4jndzYsUjNgTvqyOIMDqTGyol1aqpRQi
bGNfEd/KH4ruazGIUPL/wZnoSCOFdrJZu4s7hPLYAN5Rb+xH4Oll+2hn76LwOO4ofKTo2cM/ubM4
+u8bO5ig119lJNwejmw+2aLBvH9wpLMExtJKUuVx3MBhJ3fGsA2YXXzt+QdtFfRBKhx05F31oIHX
iIGOGCZDGUuI4wGrV4PcYTtd+pIQ8zip5aFVpJ1sLHeYI/AMOxXEP94RbkUyltErfbJKAyJFWBz7
9TYs95ctjxfCt7/P3BFNPfZVZKxoHPXXU/2ylp4lovTkfiTDUmUVK0HoG7E97WZeDFLPkNHtdNtB
R+e4fmmvgFmnYb2+8lM0Lz9d1kookrE8vcyy0ZAz3EyAN1kP61VdYC9t8SevBPOwdgK4t0Ai90Nt
lGQscVDiWpqa5S9LLJ+bbxrqtOOxX4C9ScFBrBP50EPCsCwbsHYyASIJoyVexoqVpwnqwvd18rpn
n3wmJ83YG87igcVpL4uof/7hYM8iGTUL1BVqLelQDPqxuD3FCXEzN/9tOHTmKPFFDxeueW40ZMJ8
KmnDgkojbhK1cgazvMmSwtGl2b/89URiGMc20lbpLBPLJkX/oIxPFbnOckG3WXhyjCdrpga41AQG
ogXDNxWzt4WLYS0F5FfxHqH3IJrj5N0pW+NgPHuWazmcRxydZijHLN+NwGObKstFTfry4fEt/49J
sI9LdHvqNqGbOkM+37am7DVtKSiq87KXjS7sexK5SxFGHTWDkQDdIdnVKfFidDid3sLkljr+uqyS
wB5YLJew6g2rGejZNd9N/UYrLFcV8tZxc5itVszL0TakThvI3L3mMLQGEB3sgIL7iIEKBMbAvhqj
qjD0dEY8XCTc9+SHCox38ktKvv/v52bKhgz0bbRB380ItEXWjfMKjeb8WrWe0sjPow98mo0Idjpg
sQaZzDlE5P1u6m9Va19VAmvjfpitDKa4mS4padSMnhYmUFR7doDH5dbYt2naR8qGgofUSh6m5qZU
v1w+QG6U2IpmXiD2oGMFvsRdGR8AmeFmV41LGXR/ULCHvnFEXR2eXWzFMSaod0ls1fSeJDbKkWVQ
YAaij+5z0TNOJIe5qcA3qIxy1qIc3YO0eTKAKNqdzNHYxb0IpIsXjrYqUd/eJJ1JpUq2rOEEowq7
kEp+a2aRICnjhaOtCKrtRgQI49WuMHLsu3Tfeul2Tdeg1r/25UMFzJvLBiHShrmZtLZvxnqs8DLo
jmp53X2k779VhbmVqnoOy76FAajoU/bYy9ZEkLjcR8dWBHMR2ZgJabQYHks5mnU/96Nf8uGvaR6M
KosSMfoHs0/4jTSW1JTMNqApc6qQ9UVdZiygeYaSOLV51RoAAhFtg9A//pI4JlQ0oHjEkDLEpea+
Uu718GEp74oKjOuzYxmhY4oMglvA2irIRIiV7jdaFSTaeMIRv3PBu67eNR4wYXzsU2LHQLDeJfBd
i4kRmhUrs5yiZ54C2AyNC+u3jZV3UbFKFPksJkTI4H1qsymlY1/mLWU9AZOldtN5wIzC0EGv+P3z
f3ItiwkUWVyYZpXgNWdPi1uQJMjSTBAoRLZvMZEiNlUrURQo1aDtR/mTjEMD0jhXcSnz6GB7l1Xi
5S1b22CihbTkSh3lUIkYiyP1hk/IfJ9F5PdlMYKgZDFBI5EKEO4ViObZuuzn0T4kXSyIe4IQy+JI
WJY0RsmCqfVqirzWAJQtfBrpsvUwds2uzMwvl1USyGORIyJc99YgTZh/6uNrRR7BFWcdEumpC0dv
BKTUZWn8A7R17AlpBnnHVBIN/RLpM30LlHdEv5kHQYeO77Ln32c+0CqF1ZyruDUU69tqOaVs7nL9
Lg8FdT5+8DuLof++uQe7ZVTGYYEddMl0inF5qMu3ZGlP2qRcZ9ryMKzGru+z/eXD42GMKJjI/Pv0
2AdHFK/T3Mm4UK5CBNl7eac4VUBOIXHG/ehi6/SUfmud1o3v46ARYewIPh37FNHUWW56aiiyeTVm
j80H4+BZOya+GwN6IKDlROP72CO+l17qJb968IBSIKTksRGdJv299zfYWR4T3ge7XY2RXs8UdEkF
aQ5K0eiamWh+JrcfqQhuPx093Y3FJBnaL1g1QIcu+9Kmj00bXLYNfgA8K8PE9FQqM0mP8HAzJT/W
sUW770fRgdEDuXRgTEyfjQU4qWj6ubozeqqLbrvyUAV0ALTxteK+DEQm9w9X41krGrw2pyb1ppQB
8wtjXtgVup/B89wElld8nVDF3Sk7MawBX6KCMW/FRt2OyIyO4zDpadQ1mKME9w/6qPHtNDnRYW0d
xaWV4jQgny5/Oa5fbSQyOubRrPSFhJtSM1HFTSw/7EWFCq5xbEQwUXEhyhhWJcpldVY5aVg5venJ
wscjN/YqBrEASIkujsn4k70UVmLbeBykh/GAxXvwBuvfLS+6jgC4Ge8zwAP5kkcEmYZIKuNYKlAo
omgcO1chQEBWM0fHc1Wqc2caf1/+UNybUrEtFWizJl5STMarV33S9Do2QrNIfSjVKQAwottZkoM7
x4/Wxbksjru5a27kMfFQ7dVoWnLsu9DzbILQ+6EHFHdbCBzCDYQbQcyHa+ParLRahgVSpJIuQFn/
0HmLrx9192O9ka1azAdLR4xTjiREjUG+qYrnUhFk7XxjP38mJhIOmdElK91slMunovMjAybxS/Bp
uJFwc2JMlKgKbRzTAqYQ/cYoS/UEOjKXzs7UBXbjgDRxIyoH8/PpjUQmSphR30Yj3YpvvRmxN0ON
HVwxWK7Od4kvxJkQWQQTMPQUSWek4wzt9hUvITqm37vcNe/pWCJwLQSfjB91VcOwddopMU1Guy4i
RdcqSHrXRx27mqVPAZ3mh/wVN/dfTCVy9dvIY/Rre2MyOhP6NTGifLGL7i1vdKsEEK2Uuy7cXbYX
brq4EcekiwDRkFqNbvyfEcYlbMWLEMa5ofAshq0AJGEi5VOOHdSlu44Lxam1r3V9hf1/97I6XA/b
yGECYYr9AzKFsP7CvsMwsV62Lhnv/5sMJvi1ZYThQRuoIOn0CCxRJ8pfImGBhnv1bhRhAl8zmoBr
XrGWnF/nIPX9Bt5EpIDVj7LYFQeCd6p1EqbR3HEY7BT+bevsc1+36yxKAY4JEFaHdpKUqyyIfUzi
vNCp38Kz7z4W4DW0bhVsDek2++Av+wot8Y7gubIjQJzIjqGn3pFA9dW9VAsxt7mnupHGBMdkIKFE
AHFHB80lAEaPSeZ8wDg2EphwEfft2A4K9ImR7eZtehVncZAMkyDhFSnCRInBiktjWKBIVsXOUN8M
wqjO9aSNIkxgsKm/xiNswXjJP2VXUYYNEB2MU597ZLfpscHbxFmfLx8e/avfZfFnmeyDvx7SpY0V
ExkudsUKxV/Cm7FCgvsgW3urE03QCc7QZmKFjA3Dxh4w4JF3AGswTAfMMoI3P//22GjExoqi0eYx
RTSPnsrrV/ZCv94BjPUW0NFIYD4yFmNuxDFRAyY9DG0B60vlDAiKz6UluA65ieZGAD3TzavHzpPG
NsHB46bW7JV6EozlvSKRa2vF6Jw+fCSab6RRG91IK0ZJTc0Zl5Nm7yy1ceZkH2e5wGO5V9NGCBMT
bCXpuiGHodfm3lS+K4PklOngdrbg6Ph50kYQExrKWSVFKEPQ6I/YjSy98FBe5f82T+Je7LoMawBu
gUbYsSLbBnlDveDswIE7Kp56VAA3SzG5jENyQJvuWXO6DqjAste6kiesYFBLe+fKG/GMoaSGNYRg
N0Difo/dwmifHc0HQAw+dhVW1DM/uhXNN3PjFZB1wSWIMT2T3YVqTWC35aEBTwMyCe7/5FSqweXw
xLWUjQjGmfusAyU9oO7csrhdS8uN8i99nuyVj+xAmBs5jBePVQ9gexNoemmqFLtFnjon0iP9OulS
UUmXb5QbWcx3ajorUgGuAYScpxBgudERzMx+8QkYlPvSFY1li74R4891XjfLCs2xC5G5Zu0NGvCY
hM0Y+hnem97ZEhiHro14WWwKxgDoEZAIUjbmyq33FMZK3gvvSb6hn6UxXt1Gel/V5atXg/vzGvNu
gGPIU5cE9EGSao4Qv43eS5f0Y+5+m2ilmdiw9JLgTYw6EGalO0o9QLerRTtL/BtsYyBMHoDaXddm
XdwjEV2JGx67YJIcVXGAxg39wsJJb0S3mEgmuygVD2oz5AuuseFYA0K3eaV0oiC6fw1iCGt5Aosh
TCagNZJlhZaKtPBR/5HskyPQoo4L4JsAjC0JUQYEXkCYMKKHfSMvBNpV0+A0yc8KLK5tbDqXg9U/
eLZpAJAXqDUym94scoVXZIpoldtY9tB2+WMWgL8zfPyLj0BEkMYPjmdxjFZZ2NZVX8AqjUQJChSD
2qu4TPazJMh8+Y8U/SyIiY76BODaecTLqPeNewpwr8DZTjjK5DB50y1A9d2+9C8fpkg5Jkr2Q2Q0
pYpPFvfHSHvpEkwZjE6o7y6L4VmGpYIyR5dR3n2HdR/aihXVFKYur2uni37K0ksiKhVye9VbIUz4
AM7wWKoUYkXaLwFYrSPMCWJIN/X6L+nvXNohLwXOltDHRLoxcaSuLFOuVcR+c3Ci04TNH9dwy8fk
F2VOsReXuICxq4OPrN9ttGV3siXSAYe9APLwUvwaQcOVG1/n6vN/+mxs6iGnUQiMaBQ3wmWvgs7J
OlUi1BpuSNzqwbhXmNbLINHeq7SXj3R5uQAAy+CPOzpUKsaV40aPrTzGyyJbt/tVx+cybgaKph+0
V/NxxVfCROmHpvm3whj36vTSlHrJhnLpdTo8tdLD5Q/EPz0CwCfDNi2is8lwkgD0B+hFf/fTkO0c
qyBDz58u+ta/REU1vo9t5DEKmWmcKyne5y461QUlTUMLL/V+/ZKe2gWFQ8ryIOri8b/YRiZ1wM1j
KZmTPl5o1ijfL0VAMa8o+sCYYH4RVCNCUDRuDwDJ9p8zZdIscM/ZIBrBiGmeK18WS3/QgJczhfn3
QfliGb2/2lijLOZ9k1sCACxuKNlIZlKuJE4lw6SrLFqWn6IelOGlfNUPsugGFclhImVY98tEaC0n
v26+1XeKE+2y19IvxXot/PqICfKdwFKpH7PJ3fZUmTBZlGQhfQJLtW6mHfVz61B8nd361Ad5oIrm
n6kdXpDGonxm82TaKk208sRRfMmBBz7YuxkMEvUpRbdevJnJnePcKMhC2dadOWl5hbTE7F3pluId
Z4C482S/d8XVdN69vRXGRE11lqwp03vK6qw9hnL/1AyG7pQj8BaV3BV8OoG5GEzITJU4M8IB/dnl
OP2mBFApwKmv1gftdgTFSuvmn6Wfq2jfQCSUiTQLtIsqOnmmNX6kO5Z1E6uC5EdkJPRP2AQWUwpr
Gcs0SLhCsMBLlVO0IlwsejSX7JCJJUO4xoVOi43WTXYaARFkPKsEyyF/cT1iJsf8dPljiXRiQoga
A0AjsqFTph7t+ToR1j8EfmwwsWPVsLU4DIhRAxCHrYCuQc1O+Gnxld14I6yii86PiRozkOWHLIQf
v+KKadjI1A6kc+yb6qBiibV0hcbOlQgqZFzbOjg/WIwTrRxBVLzC2JOnYUeNvd8DyKzemYGyk9Gc
EG1OcD/YRh5jIbVUJrVk4lGfhJM3xMMhH4QzTCKdGKNoxgLLsyNutOk+/EyZwVKvwCMNoHPpiW4h
Cz8b13lRmwMlk2pgFYv5bJ2UmFYeo0an4G7BGhTu7HUvT46501+6AVNTSBS8af+RMox1FsuW2WUM
BkgZ7fkpw5U67Nt8n36ATVDZimBe1L0JMkF5pmUl250AHy2JiveCo7OZyA7yuwXPKPgX4AW8PGuc
WgfDkwiSlZ9UbY6Kmswm9o1l14NHB2Y3Ha3A9Nf9WqAFQktJy948KD8vRyVqYO/C4EYadYKNtFTr
9M6sUIdI88pR4ydlfvk8LQ+XhdDIc0kIE877RO/yxB7oQ/2LWt1Jn+xV2y1145NV80o5ci+L477X
t6bAeG6UyVFllLA2Oh6AgLurXPWZss1gaslRr8KdqEAmMg3GjcuqNAE4B9PoM7zRq+sw77xwEHwq
bjwCdIChWio4x9nLXs6Hfo17NODK6iZSriv7AzSmirURwNhCRxIzb8mEOYDi11zt+/JnKWoi8p8p
GxmMKUSW2tW6giC+6iP5WtTr+iivtnqvaWP8BUl2YnptZiiPwyBnn7WYkMZPa7KmXty0ee4s6yqH
Tj+rFf6fvJAsV6vCSnSVcp1i80cy9tMRpYqtDE5Rr6CPba5LIjvmvI/7UzULPir9qXeusRHFWI5W
admYL1hgX8vbSXlJNdnpy8elE7xfuGLQpbAtk16eKhP2o7UcJDXGxrfWVYjBd7LdOysmPMyi9C47
H9dKz5LYQqrdhmRcR+S/o/6QKt/G+dPl3+c/AjcCmDhvDXmaWhEenSZBqbT25gov3Cul3JerFAAh
GyewGzTR0CA/LG/EMtE/WxTNMgd4n3Gz+qavXJm74lpBdYL2skSlK9EhMneAUq2VmhX4XFX3UE9+
PH0THKJIAP33Tdjvy0HLWwlmB451a0a5gCLzhJ5UetiQpjPGy6EMhINUMs/YAcr5Ss4sa+zifBRZ
ckgIxdVofTk7pTPWSOZDFD5M+T3BezCtv2mF5At05ebFG6lMXqzEJI+TV0xTsDQabu4DKGfEe3M4
xMcx/dAIJkUe/VtJxtWmrIzN0UIUTdXsUKnz1Wj3fkvAQqYeLmvG/4h/S9Jletybj2hEGNmRawC7
mCVYXZP1uutXweHRP/ZdePqjjM7iftu6rtamhC+WHuiWt3UgQbwvfNGslkgTxrlwa5pWk+PMQmI5
Vv6cWPvLR8W9oDd6MA4lGZ2ctpTEzx4f7dqLi1+RaOacX2bYyGB8CniV6DTKkGGZaJIVR9okMyIP
4KxeKRy74Oc4G2nMRZoWsdaaSN5c8jj79o/Yxbi0h1SxqBw6OfWKVf3zvx0ivWQ29lYXPbC8NBSK
ZPIpyb5LnW80Xy6L4N9TZ5NmrsMymbo+olFWzRdnsDzJvlrz33rmXRYjMgcmJMjWMIHOBo/Xpeg/
z3l7OzbK3k4+VCkxAHOMmQgVXMzMN9IHG1j6tJrXj1+AEp0lp1YWGDbfc84imG8iKY25kggihvlF
N0/16lw+KU4qpGI9CTkndgBkhcX8SqtcGuMCMUZZfGL/LJqnakFlKQUaeirIUTiqvBHFqGLW81xN
MZLown6MpEMiBMsVCWCMa8B6kgIibuJmjnEjAzCo9M3IMcBkEDYeNquxXwiCysvnx8sb3mjFmJpW
AmL0FWishtwHsrfugFz1VQ+6Q/NYBqLZAI5hv5HGXD6xDMDZGZe7G8b6VRgfCiW8i8fnyzoJhLB4
X0SdY7ArFwh0Zfi17VE8i+p90ggx7jgX91YZFvPLXivQwxPYnjqiUKFhbTL6bH0CtbiJFaj6l7Cd
wbns3shjbqFJAaKAmSG+La1jBMVDDFT3h1/xd5DzqLfpCcDUoMoJT6R2hNjXAtNku0V5vy7mRAcD
yWPvUX5UgkokSjFu/9ptUylwjFAo93wNtH01zab+zVyKrTVK+qSXaMvGTr74tH9TBbYrLfvwdt2J
8c64drORRw9hc3+URqZFDc2M6jAdHE1dgjhULGQvsvcBA90IYuJub7RlUa7IWkz9ISyvZevQCIf0
6TODyYxUrPf8OTwmWnVJW6rDABm5GqKLERnFTd0QZUfC7uckN7lvWNlN2JDlyh6m+aeB9Xp3XWIR
4wc/vmz+Diao6Xo6WXmOj6gGik99xPq0njC48opwlEuC64D/CQ3kmhq4biyLeXyZetUocQlp8/RF
WTNnVjUniyeBFK43GGcpjCOuyRSPy4SRui6tnkcFvDbWKBDBy5/w/c4yGOPHjS3Pq4kgVgAAD+Dp
y47Cx5GT0vjJtQk8qjKIhYTx3Nt0I5TxgKmc8lQu0TppvfSgrY5BA5vu0zW+qPeK3C2fQODjLo7t
iabE/8FQzgozTqFNIQnLFm9K+b73KIUPWMdu/p8RQThwJJTGuEeoIp0vdQq/8dSZnnUsjmgQ76Zu
l59oK/oDACZvvibjBQgjKSERLV3JmrN2e0syHTU8Rol/ObL8g9kAvAxBU9ZVNlBPazhnI8AoXdK7
U+t0OSZZ8DpC21spT7R3hH2nwBYkefSw3seas1DGbNo2bbI8hdcpg3k7F+ah1tfT+hL1ojomrzyH
czxLYowkm6RuKCmUZ3qgY4zr3ribeq+8Gl3rllJXTvtScqIPdAfeSGWMpRymJFYk4BWUBESJbdC2
31VD1HimQePSITImoptDPg4UoLf3THCqYb7EOmDydHDRZwFNojCb4IfK81EyiV9cWoOpE3iAdaOu
++Khw0hheN3vy/3kGzmIuorBWfaiaodIKpMAFtiLGwHKgJdNHx3kZAYlyeSU0+GyGwgMkm3ij3lO
JNyvKEV3NyjpOGMV9PHnpReglXLFoJluAdZOt94NWM9hniw2gTX21m1rBHayr8KbRATJxpdiYh2I
ctLIbEuMjsWNkQbra7TR0bJTpk+uOYM3XnBo/Jho/RHENsEmM0cNkeJGjv7qZ/scvKAOJaXRfHkf
N8KpXa4pbMQxd3WVEKBZJKjEAtPRXn5M+UuR3V+2A96UE1qxMspAKoacNNYQVEOquxz/5MaJox4t
7CpSpp2kAjvxKxOdL5q556YGG4GMUgs4cKx5hkBif5v1wTHz7wKVRBKY5CMeK4rDiuRDjwCNim3I
Y78fIuDqTJ58q4KwGt1RW/BKFMlkkpFonkGiYELmGt7K5ueJCC4QrinYBM8lVTcJ/udt5t0rszGn
IcAk2lVxlenJSLxsFGVtfPveSGHCeGEZZFmiFA1SsM0TMLaFh/wKzAOHApvuoo0FrtduhDHhvBts
ACdT0JG5AyQBmJCWFB5Mvind82WD4OZsG0FMHF9J3JldiiBkgvuou4q163HSd7l1Pds/L0sSfSUm
dlt21uhg2cazpf8UjV8W6UYVjwxRU3p3DWKpHOx9AK9VbGqKm0eYAlNbFANRoQLxG2a0E4B8lHt4
rHm/eP+KCZtv3GeJjPF1o6wsUo8v1R0jkOlBJjaC7kC6pD0OHp0MB7OL4JvxT/IskrHE1SgJiGQQ
aac834cmVjt7NZCk8vNHPthZDGODoOBc6yFWMCHSnFT9brCDNny6LIJ3eCpmXjCrIYNFnJ1dk+JK
08oBkSHCBHgYn4bu62UBXK9VVTB7GrJmUfKttwZBEMLn6K+8iO7So4z8aO80R/bBKfYsyop4H0ZV
NUohCttTCCOsju2lbSmhx9zcm0vlgj5ACJ7IlYGFYtOm8+zv5oTGECOiOsUyzvPBMaoXLfquVr0g
YvPCD6hQ/whhLCxdxi7pGlhYoaNjaxZORL4YKgB303on+EAiUYyVhXq7hADaIO6MW+hIvAh8AdNz
DmijyMmCwafIaGjWDTsRlTmvo6FulWRCH5CXRsOycZJaEO37x8q13ezQn9Kj7YlmD7gvj60sxjLa
3IrW3pwpOnS0L47AWBj9/Db2yE1xMPz0Xo2wuOKLhvL41n/+jmy7OuyTasXiInoaYBldPdQAPtd4
7di0ACCuMPKC70ZJdutHjwuNTCaGCxvckCsAfNJH6TQ6vaMfkVf0zkceVsi+iEoAIwFvY/KKPCSd
JmcI9qZ6rSmPRrcbiGCQkuttGxHMfRL3q9RXNlQCw4SzZHdgoHXqSRDPuVFwI4T+EZtLq0jmDPtL
MA5NeliWuzwXtTm4iez2pBh/LsrCjIseasj3beKAm2sfe72TXcs/1h2mhoV0MaJjY5zaUlA1NFJ8
mbo7aobf5rEjiRoq/6AUGlDo0+Jpw14e01TnuPSoEMXTH5VXZtTUDwEf6ltIZdX9IMgzFW6sAiDQ
3xKZ5DlThiJRFrgT+F6Tk7zrgvF69HD1o5Te7+0XAjxC7OHshUPsNO9n0xp1I5ix9L4G/2a9QtUi
dmmKkaL5mtm4xSiCiegWEx4sY/TW0OalacEeKyAr7VCXKVEqwfhwdD3/pvsq6SLeiuRqiBYc7blr
sA8mQA5aE2NOCDKJKbllboDjufVLKQw6Ow0GUh3XXL/q4m5vatYuT/rg8jXEM1giIwchGrAKVZYl
rW2KCBVvJPdp/FlVbqxGd5ra+28ymGM1QBYih9jpAMq2a8hXpu5bnaCkwA34RMYys45waNtsulPr
WtKqKhKqHrOBdMOiAbjOeqKoevUvkVnyD+2PMBaluuzauLGUETsO5iEcbgugFmiHy2fGC40bfUzm
QTw1ypSoFvTJUZ/TbnPjA13Z7e8zHt1oZqHkBX4/KX5L4Vch8jDXl4giWwogybApxXK8TWC0XTW6
TiDtV1/3lb3kygf62qaTyJL3kQ7pVhyT05hWtSRVitJVNJNDuvpDDiKr6iPOstGJ8dUsUwgpFjiL
XN9ZsYz1hWCSP1/+8HxLPgth8S/XuS7SvqAIwKXT2nTlC90f+XnJXiEiy0CELcf/UgZyCUrdDNg3
xtTGpZanUK5RGbmlCM6gcgPLtvoJvB2oDDff/3coDh0vEhgF6tEymk3sIYZNbC0rnEc3H5ZIBQTC
vh1EGdL7C+uNELYmVxJ9MVI9gvWpKIisRubqTQoqi1Z27UW4IP1+AO6tNOYEsUhcJRZ1pq68Q6Oi
HytvVr2wtIJePWbyQ7zuLU1gi5ws/q1QxoMna1ViM39NcWvYyLrvnc6vDj2WboWopfS33l7Db2Ux
17AZl2PRdPhmA4bXqwe644vOiOmaQbqPj8J2JKcdQ+WhpKoCfQDvYyaNkhUpT/V2oC+UED2m7Ka9
BRTCl8FHLcPNM2faq6LZTL5MlCDBnkQsorHFND2S4jGWe8i8p0ip66cGyY36DIxAT/5U34tZGzgj
r9ByI5FJTnOpbKPIRDgp8QqSJCzLWQBGyh2SUPjF51qy3Z5UThmKYM05MeatZOZ8pyJZjdyAe/Q+
uP4AIBPt+qvo+vV5dCPqXQhPlonNaiQrcWxDWrQ4WeMuOyCPBdohIpg0cTJgkNWA2xtEXvn+Bn2r
IxNnSGu0Q0whRyvzq6b87qv/HZHpjQD2jTnOMdB8ZRhpB/Rv7KfcV27yGc1Qr3Xyo/xdVCIXfTT2
lWlGqjxrKY4xNLxXPL+d5XU/pJd/B+cnFMfElz7vjSzvoZ7urBTwx+lmN/QSV7o3fE1xhStM7xPh
t8fJxBgbuKph30FefJg9jF4E8x7IU9hy065EbWX66d+Fs7PjscxKStjUCRkhio6/Kvt+rwNiRd6L
xLxPE99qRP9987wFgU0b2wV93mZHrSgcUwmW4dfldIH6ziVVmBgyA0NQrUMYRTqPnwHs62Lc1pOM
7GAmdeOs04PZy4KbR6QWEzzUbOi6pEEvcmz3Rnws4odGhHYm8F3CRIxoIFKPtXdAxpHJSQGMpD5e
PjZufrCxACY4xKSuVJsmWSVK5KFs3ZX1GsRD/6QRW3BcIkdiE7qllrSxa2cZozzhvbprgghM5H+t
GIi3ogX2wOL3TobWJnEIxYwQeH5yp/lzF/sG/rtgUqlRzdazjGl2Lh+nSp3zghmylErVpOPmxJDd
K/hi59SP2k6/te6NI0XQxjWaOt0DCFHRblvdRd+1D3q2W65EcD8Cv2bJeuWGxPIEYkVXPuo+GPX2
2QGNiBshKINIW+ZBCzqxzGzhBgBVNwJa72tLZ7yykQ4Z/qqBhVhURhW4HDuuix5iYfQ6XM4ERrcV
PY155+i5kMSW5xW6go65Zlp4trHFgK5ShlGZJLR9ox1w3kyfrhqPjvwst7vOW4ENLl8ZJ+HMHe84
t2KZ48zqaE1MOnOn3aQH4g9AgbYxVRfQFjpwqCJhC50XXrYCmcCcJxXpw0EnroI5NJ3SkIs+GOdR
hbR1c5RMXF50pSqzmvrhjXFPdaJ1RwkTyq9UemUgZMfmvUG2ApmoHCWRVNcGplwp/G7th4f5aAeU
MlW01CEyEiY2Y/5Rt+UcX8uyv6T2UZmanaJ7K4C8LscU0UdiQnTbVkXVdxhsI+qvuPxZi9DdOD6l
yKaCCQddwWP0lYdicztXRkVQMYgxW1bfjem9lV43jeCWEYhgIYMKdQXTnAQjmCcD68U7tZiDsP99
+ZxEQpjH57xmeOvKeHwO5alo/AqnJewYcd5/27NSmVzQAjZsWc6QEV+vP+gc8ytSHBq8uzGQvFhw
Y4o0ovFi82WMFsj7dlmhvj1fVcN9GHvG/75jpb9RiAk5kzSYq0pHUS3jSpePsghlSaQC/feNClrW
TJLW4vERxqoTk5e2OtUfoKp4qwQTY4rCNuu8hJDJlYGxnOzm7wjWh+KavgiWfT25ly2N95B7c2pM
jGnadjAaSkMwuRhKxspdmDqWZ7rKkW5gxy+2JwJroL/I5BVvJDLBRq7DrMfUNYphyXWo+qH1y7Bv
+ukQmc+XdRN9MCbalIOBl3qNaJAmD4u+OHXtJ7Ggp8aJnFtl2AfjBGiSZRonAKmqT1b3Io0vqurl
uihw8lXBIDfm/0EDzQJhJ4NeKr2NZCFcD/IcrNmxKQ+XT4t3vUGVswzG9JQK1FMkx3eRUG/CdTPv
U9MB3oSGC47Ofpi6K+rO8E3hLJIxPruO5VRaoFYTG47dPcuZowxPlQWWFtH8G/9DnUUxVjeDdpTU
LeycyE/F7CUmCNWzxzX7LjhFkRzG6MxxTIYkwykO7gKGa7rsl0Wu9ck+xd/Ho+xTrJ8IqNyiki//
KC2FjvtrQIlgolPcxlFeUN4yqQqDWMXQ2AGDyF7eYkZd1Jnh63iWxViKbMdrr5ooq2Xhyewz1x7A
1awGRZLvBKfJt/uzJMZA+rUb65YgK9cCHaAXu9zXAICCrUaHBN0nil5T/7JrJ/pyWa7oMBljKeyy
V7GKDNwkkEdMEkL90S6/hfbNIhr3470k4XVnDRl7GYw6SYoZ+bkWLDuKyian2HMbUPWl8d5oBfGe
/uXvg+8fcewUKAHaeJ2oSF9QS3dD3cv6wbPVZ0kKlvSQTU+Xz1Hw+dg2RF+1AImfaJUQ0hbDUWEz
eSHoE3KSyu0JGkwiUwArYc1mfKwuHVMntfWXPvz63/RgspdYiaK5skPijmO7OrKdBH2r/JaWWvB1
+NYAKhHsLGD2890YdVctdoVtV4IO2+yDSgxr3MoJ0Io7CuNoC6qd3K8D1FAaLoB8qDLORQbdiAkt
mBTWdaN/J2nQi+Yk+QptZDCeZMtF0qLrDU/KUeAEHLGvn5bn0VV9/elfwA5yCo4UzPaPSow3kX5M
sRwLg6ObMxbgiLW74euCrQFwowi+FdfszqLYm18nIYk1AHi4Q/c9LxInqfaXjU4kgHkEtDHmAMcB
ulTj5zX+VNn+5d/nBrmNAozfSDU27aUVv6/Un/K+A02oB/pVZ5h+qkI2BZEdsGUIotpk1BcIU2s3
DOj+1v+Rdl1LcuPK8osYQW9eadqPd5JeGNJIoveeX38To7NqCkN17Z197ghWAyiHQlWmdN981sDL
I+8sl2oqpbaO/b5I1dOk8+NWaRDswSfY7yr/8fLWrT3ULfVMYaa1ECD3wCjMFUT5FkAVgl0C+yk/
MgK+/ImqTBFWqnDBFqwNlgVqTaTmknw7GtJODkVn3F5e0LoQvM5hsMJQ3/Wu9kWW97MBB2dOojuO
6iY29ScQUF6Wsp5iAtjmHzGcypW1X6Wxim0rPD0+MCiTeGMCD33nP6DHCdGcKmyQEjnPPdZRX+NJ
jo3xdZPdvpGEGc7UoWYpoxA1HCnklNUAu1gip3pA/pcFsaqRG4l48Ci/asJtmF6VyU6V75WSoPNc
1/PzfnJq2GAru2bE0+LU3afFLXoXiANb96dnAZzy1ZJU60UJATI8XKMcw8Cwp/ynIEj2EOyL+srQ
76ZOs8OYUBVqZVxsmlJNNFv20lcCMKUdZqdBoe3y4igRXGiqxWhoix7FKDnDeCzgk08ARKI2kBLC
BSRdbsOuLvBeFO+ze9ToY7c/pscRdMLKc+vkP8InqmBOKCDfyBSPSTlrCZYVgyA+SnfGENqK8TBE
bmD1rq9QFWZihXxXU4cLnKmUkGfFJ3G8VitiCwnXZHA+I8+Gxgjxvo8cEm/4hlsFomeG7mVdoIRw
biLrKl8LE1xEteKxLfZieaf9/4FSUdk5OwaD7eMiZFSiIqWyJsPF+reieZUP3n9bAucL1M7P06HC
RSKb9p2eerF+23cdsU9/ieO/HYLBOQSpyQ0dPFkKHoX0A2sW9ffBttlUe/CYuxTEDHUqnBNQs8Ys
tBRLSs0nffyUYFyNmiikRHBOAA0rlW9ayBRi/ZsUnJJWso2WqBFRQcjgnEAKTod8YmXvxpM2OkaQ
/cfIYfDsjJg1dfyv/0kTeDo9tZy0sRSxbebkWfqdMOOCvr8sgh3zu2vkWZlNLjedx0mRoxyBXEl6
xwiOOUgVhGQfKxXhpCmFMznz74dBmnwTCtchX5BO0WHKAQkG9+nl20i0KcCUv2R2vxXc5DwBcOMM
KdFMzN4DJT1DC1Z6zO0JkN6RS7VgEbrHE+olYu2reoNzkqKT2W6a4cEnAzjbnksHxXmFUNPFZCih
36yhBVh4u36HpvJN64W7ehtQTUhraiFhXIjNmKLPi298Vjq/SXo0CjpSWGxM+TUPrhrzWUiIkMDs
hV/UQgx/9SpKoxwsho8gb9kdT98PgNH6F53q7KwvyeG0XNdSIP4G0D1x22HUJfFCt3xR96yLMtvE
ZAvyWiRdLotT9barTX1iyI+l+WSZL1qxuWy0q7a0FMDpdl5Go9U1eCMNT+meDU5gJqmzGWUfuHqc
mUjhVuaE8Hh51ga+JSft89mMmPtmbxnhnnFGNtvoSt5rHhCqnPkq2BQUjRq1h5y+56PUqRlL6gRY
LeNIZUNYmRNpTqTgLZ/1pQWtXXiXd5aSykVFY0hzIQjgDiV0poYA61QGAhOBsCy+9doEgVmUIj91
ZqP6HkeRrarSUU5yDIPq5OP9mtNYHhwXFIt+MmuA40NPurfLeugKjvJlRvW6+DcjGutr0zQ28qzB
bXBhPs0zDD9lEIfuaPC/DN54YgWC1kDza1szatsNmO3d9EojothqYJYwEv+PZG6hsd9iWO8NH/+q
eA52ym60QT32RXzrSf3IJBEzCEvEQC/gvAEuA3+zSAEHPQOIbIRLjZ5tLVS0pYPh7y5rIvvEe5d1
FsFpYjMPnaiiDcSpjdFr+q9+ktw3lkmkgev6fpbCnVgrh3JolDP8fGdcGXG3UbqIOBtqIdzRzHFV
TTVuFugnfS5ydywxhNw4lzfrLw7xvA4WaBYHkmpyj9vrhOQC5AioSrFRpCK2WZsF8tkNVdGj5PF3
M3myxGnAeBzKu2WEakQKZB/xgd0G5RM9+7QeJn+v7t3NzOiH2SyxhWqt3QyWuvfzNkH/4HCKRv3z
ZHW3Snotzv7rf9tV/sYWNF2ZAn0dfHCM3AAz5Ae5tBNsMkbIxR09Qv4XMz4vlItrY6zElqmKiNPo
TWNQcCYeiRp7hMPPkSY2hUv1P6+7rLNEZiALxZnUeSoNycBBBp2t5HoE6qjpaerDkxyW9uX9JCzB
4LxGAaLMAnDRaJoZdadr70VweCQFYW6kanKOY+iVqeiaTnGiSQxrybbiRGzsLpCM8R7kBAqghSxt
HOy6taLZGTU9efHrOHqpi0Gq7KgfdN+u5immCFjXD1eSAViCQXQGL/PnVmNKsZ/8AQU1BsXCCBSt
6+BKtTVQSdQgBKPeUVd3eyGOO9k56DLTYiW1RH4U1H0p3RnmB95dMAbxe0X8gYZowQa1joIXsRKw
bJ4oho7eEsNg6+uwMFAsoWP5HVaAFqtmoidYh8BuaF1ly/3D0FMtaquBQPothXdokeBPaRzA1Pvy
UZpbWyLvY5QEPgdv9VHV8BYCuMUCwG+4kjEn7UcgWyo9aztu2x/kaOxq/rNYFZeID2oWm8UMN61u
gY1yjA5it+/RGMWcCWCoZepRljgrg1NxVaq6IOoBToHpd7uNRfBad3iUiz+kd+fD4lS7FCIhRfcN
yimJaQfxq1+aTjb4H3FXi83jtDspFU0QgQUFvrurKNh0xlNFecRVnZBlA6ARIC8GwcKfLkEoxKwa
TTTdzMVNNuzTmrCd1aYodBH+FsAlH6na+F0pQMBwKJ6VjYSswMkc1bXuhMlOvdKxPlOzSuyT7xK3
hUguFcm0OG1rKwMKX1vtGk3wrKh/sdT+UMy+nefdp0EpnA8ElrNIvondsiYtFgw8NveAGhqSo9Vq
Hmtl+m9SOAP247ER5UB9u9XGwxfom0ENiq7rgy6L6CHE47nIqVxQxZaRq/AR6XxbjZ9Mqklj9fsa
+koNE8Ag75g3qzqfUt2HLxXTg5QfCgrwbvX7Okac8e/F9wSEwBaQ8khBNtEqP0Tza0ENa1PfZ78v
spUewCBz2sEkRXTr9y+C/PKBI178f27/AQM+IwbAX6YtAMU8DLRr1I1j1UWaqi5puobBY76TJI9l
PH+a6FDW8qu+De1Y/DIlJEKruGaECymc45floYjxcgxHXEauYCZ2DqqDFPN6ZucWgVf4T5p0skbC
Qt4aLd7Z/kIs5/+NYlb82kJvGgNvQYfMjbZBmnMfbEdHcUvgLIp29xnt+o/zDwyC7oJn43u/mfbN
G1pX+/8HjsUtdfFvOG2JhTyYwxRuoZVPFogm4oNItR6sJ3ULGZzGyFGpTHMFGbh4dZjMDEH2CnJZ
T7dQa83c0KNexdZd+kIil99WlhJEU96iyPAgT7bq4S2T5RGhPbyOHgB6nOnbHBOhcPWWYDG2ER0c
y+9INOI56Eet1mXHR9dD3HpW+VJEDSYUNpftb307F4K4eOUPSVuNhoJ9PPlXDDA23PibEniF8ubf
ECeuFsmBCfV7YVyw0tsmAik4LlwtoKgtDCbMd2xKGTUah/Ltq4b/W9Q75gyhnrI+EpimxMI1vMCu
9advlhB+JrZw1Ucu5HBhKgVEyNh08GH+k3jIH9ktEgOtbu2NPyUH1UMSmYRaGOdrpEoy4ZKxh5b6
muBZPQaaMXWZIRQDiCB/ev4ma3zFYgdlPIzAAZBsUMc8JqfuBIR7UPXK95d3kdpEznUYwB0opxFX
fcuYSs9XxNpJFJEoha7XlRdHxTmPoAIWudDh0tG6aBSuHEafmIxOsm3c0VM8PbfHH/+Co5plle+8
9EIs50GCNKrNqatZp/zwkw1Yw2FrAVgNTRs5zZY19gquchvkNuW8KMlcvjsC5qBCdtg4pvRpqq6y
Yrar7pOY3gGLl3BZ5OZyrmSUBhP0jbA3cQuCr1/3rf6bdV3ulG3yqMrwlJFLle0vO0qAVvypppqP
uaCixYnKQW378tZqr6fki5oSD7GEyb0N7y/yoAhSpnyGP+6iFyW3dTGwu57yxcxuL6jJm+9cCtH0
MpbUFDkEMAcYKWDioIYA9Yg9vJDvLhvc6q3BAicAUMPU97QlgqFaacqwu8XBcOLuGKBfP55vxr63
0/Ja1g+Xxa2f01kcZwJKaJq9D8AhJ5+u0/hGnGe3EJwG6ICX5ayAUyEHWayL0/i6K0umhni2DDGW
IrmVU/1QYzvfAbYPw712bCfu9C11SFTtdQ92XiGn/pGQq2Ut4L1Uv4q+ZvfJIdlOBuhLVTd9Zuh9
6TaPiDerda08i+SUP6ubfJZGCWcodG6cDCiVRnYlRoRlEyvjSzWVogpVUIzoo1E+h6ybS366fGiE
cvDlZs2vtdko2Tq6r3HQo+AEoDwltdOGMOP1WuVZO/gC8xTNnSlNUMO5s9+ail3Li4HwjtlShl9L
KQVxQHx5ZoD/xcASSqNNVmx1Zd7IFhAMEurx/C/B+rci8B1ChpzpzZCrcL0gvJlD4JRljuFYJQjQ
WOEcmSNVxl6DK1naGV9bHvWom/wcd/7k2Twkh/qFDXM3++KBgoKg9pDzHFNaTOIo+7LTN/sUPWiC
vInlh8sKyAzlvec97x/nNEqtVkKhG6AWQSU6UmBsMD+yr9oRTQiZbeptZQ8mUO10kVJIlkZdksx5
DfQmBmMvo7drvslPNV65Q2Dp4Oi+sMZ9waWqrtRmch5jGkpZHieIq4ubWgbnbOEICvF6T7gLvokI
YGgYpmaTCL2/TcztQD0yU9/n8u1OnCUlZaMhmuHbSSPZHdn7QolgkXoRiUNpitu2lRmEZwoSrFuG
WiCgapydusgW3dr5F1xvhCbw7UO12AWi6SN+pKfk/he7nNfv5msNoA0IH8MLNUJHLZL9vlikpPrA
jmb5mlajZigU+7pViaj/l5zwt2Hx04cSYCCCVEP9SLORcDsAUR4dxHx0wxytqxn09VHrBG5JXWvX
096zWM5nZI1gRFFkyU6pvqLpU/Yj2xpHp4+PYZET0ZFyvibnPLRuztJJMGUnYl0jMhq/psEebrUv
2lvTiHZLMS1Tq+N8Rij3Vjl28IjgbLQD86iXXwoTczKV15KPaOuyAPtvAQrLeIcIKYVzIBYSHIae
31bGo9Lbk/B98lM7pybw/1IaOIvi9NGoezOW55HVsvpTBlx51caEGZ7TaerV9YTjLIq5yYXqC5iE
7LMMLiRU560sXil6tqm7J18kdGPd3Z7lcHoY+8qQjswVyrWC7p59hqdOsSP87V+M7CyFU8Da18RS
ZrC27UbfJgyQFe4quSqPDPDEP7LrOnWv/EsidZbJ6aAMYCElBIIo3lYVNKbmD+2uwey3brNEaqYK
i9R5cWErkTu/HX2ssJOugAvsGtNdJl4VEvVkvCZHFoEnzrgu0ODIhZZRS1ShaRucV6l4VvooKaJd
5RvZfLqcb6z6jKUgLsCkZaz5foprq2ZbqSN6jFJDu68NG7Xaff2le6Gmi9cynKVAFn0WGh9bsxwz
ho83QJBmmwFSnLUiUg+gawq/FMPZcGHJo56wV93a3Abjvs6Po0xcetbC1lIEZ7t5NWiZMdQQIYd2
pp/CZE8cDtt8PidbSuCsNkVJHYVsFE0az3hlEE3R0xjY4fPw1oVSUdjv1II485012ej0psLF0XS7
/hjGz5fXs+bCl8vhTLXSh9wyWVU+B4Qg6IqT/KmTQlzm3KQg4j11/JydAt7dz3sWLdq8t8Mcml18
bgEKcHlBxIbxxRjQh2pBzwquXXEs8+fBfPzI9zFQIakW3qZ49OC8lkCQFeXosii/D+NGtz6mYKau
G6ohIqZyJ67FXSIJIS7UykN+KsAXKnizsancwQ2P4m4KN5fXs34qZ3GcAmhl46dtC3HjcEzS16p6
1BNiy1bjASjnURAGObBo8A+pmuwDu7JKUQT/0rs9YPTUfffWK47ZvO1HMtelMM5AUYOoFQ2DBI5s
XTcR3trybx/YscVquANq9DavkhImOeXXgXbtB/dzTLix1UNZiOAPRVGY/4enzKXbQr8VlEdyemTV
ThYiOGuchUqYy0CVncCfr31V/tT3BmHw1LnztogZtS4WVRyFqtl4gdyW3yyn9rQt41uLHigMRVIc
F6Azvdf8PIcvi0/lidG7RVv5BiBykEY33UqrnvO8gW//ZhE022m2FJB7Qs+2Kgor2U4d9mzsdL5L
TiMuLwmYVJ6yb/0TVfMg18mF60HFo6PM2kvZ8EWO1rUAXUs64PzZNL/6kaaVhT29vYAu1qkVkWQV
MXSx8ZrnMXtrhLSuDW90TLvbJ4qNGXjvsoVJTL/fBdnF3jL7WMg0c5QVEzbtaj1E97lbbS2sMXNe
YxRLW2fEjC2ICI++Q1FKradeC8Gc82giP2qaMEb+kGwYnPa8U67L1NVAk6ljrrc6UsSOpETOm+gA
5cyqGtvbb4JdcZB2SWVrV4xHEoM0eEl2qCoPKZFzLlYHfEA1h/rUbv+JKRArX4QtAHlEcJuVPyi7
pA6T8zRGl4+q6fd4LJROEihHy63ZeLX12Q+uU+WF0BzCrfE4aomhDqqYI5zBKrfmG+Ji7Nbf2G0x
+S5iFPwj01YL85A5p5O2aPgKgHgNoqnwUbXqr3P10w8bIkpTNs/Dqs2F3Ov1LLIZG/UQOokHsmEv
eQwA4Z1DSYhdZB7kgv29YXgu7E/vyzhIc9if8SDclLcM3jpxVNsKHWgNniOpmE0ujx3rQqDvZwMY
sDPM9ET7fG9smCNtD7nvGVvNKbeUg6G0hPMvM5LEomE3EQNcJFH+tdOeiB1kSn1pBzlHoldamRYB
1GLcoNBpV8dxgw4K4zjbj5ZXAr4JtCGAXhN3zZGqAFEG/tYXtNjMIJamvJ6wuvITKxtjHusp/zaW
TgbsH3GnBrbynVjt6qXo7DZl3qUMaZOHYDxwlJs88OoTO0DBSYRNcQJ5zpaMgOuxVwOBh4r7OLg8
/lSXIhz9ROlhDYBfACg5el9esit0UuKVoQN1M6wfaJYpwJTtDy30LJjTUznS8gxsaXhLgXNRvXEX
XKUGPCdr4h12QuRelreupyYjW7AkA7NXf64znqJBsQacpFXsC2Er9j8uf/8vdncWwA52oSptCwYi
cWRvUJ7o+AfUtNGQqp8gzZ0+VFOWpbMw7tQ6v9KaCnhpThVfqdqrIT/8x9VwpxPMKtS+wXa1LiCU
UVDOQ9tyekc7qLv8KiYaRtZN/LwczomAAne2gqxkJckWRmZ5ylbYxgdS2VedMSjzGD0KZsr4LgYA
SoydlMAZ15/azywpkXZB4UjX0yuqQY787UMR7SyPz9qlHnSXZgwdb+frWv8CLAtba6niJ/N/7/zj
Qgin2V2m6RgjwuaVQdjYgwjvFA/gfK53XRvsLuvFagKykMUpuYh+oV72sSBLeRWka8wvAF/dC8G7
ERoYObEIo103qoU8Ts+R0ClRhjwS95DRxYTBC0zK1eHv9U12QyGgrrrChTBO51VFAMjSiEAjoGVJ
jrUvgg+8m1R0m7ZyeysnrgOrHmkhjlP6thxk8L2xvSweZWE75tvLZ7XaoiEvBHCBc0itvtYtCABT
aNvbkht50/Vsh67hNYWNJww2LaqCtntXEZfu1TeGpWi21QtnOJpRHNSsAWwAgRiQ5FF5sZxpo2/k
IwkgxPT7vf5rpopGeBbEOFnalMXVJCLhkQDsjkiC0TIL2A2NjC4UdUf5kPVTO0vj4jOuUgHgntDI
aWj3Q3AfUY2369ZsMfo8SZE1HnS8C3pMJ6eIx3p2kMqXNr9NclR5c+eycqwv4yyG0w3m37uJHVDj
36bSk08tg/o+dyii1AZlPGEZcvk9x8CmSDU6rbYLy0Aw+GejuIMQdMsXBomtAJAdDJZxjB3G/uih
bQy0Empmf4QLBFeQs0j++lXFMRBcsCjW1sh6GoGRDOBf9hTje9QoKqEIGuuEX5iQ0GWSleUQZuj7
Wr5VktAuhu1AMRoxL/Peen6vSeOjRzXXPWDmMCfZHlPtILfHRiOKV5QILmgIlR8N9YyTKoabqkO7
xz6vvlxWZ2qzuDiBSqXVK3KBd+/ejc2nzPqZhNuBAstcD0eKbEjYLwMohpwYM+3wJpxCDNqadPCz
s9RcuhauWM5K9x+vq/hCHDOyhQpYwVQOSs1W9Rxdh58lO/DKY7fBlO5PNEcAzodq5V594pQXErmY
BGw0aHiGh4UQlUYU4zJQWrc781G1lRDVP3ZHFshHztXsbyGU80VpXlSzXCNOxXHnCkl162eo+VUY
rEq0E6gRXFlS9lqr/risM6suaiGWc1FVXUZ+UrGkc56Fb36kaZE9z7pSEa52Vf0XcjhHlYhVWwis
6hcKh1bZ18FVMhJzg6vqvxDBOaZGNPu0E6Aohn9TjGDc1VxJ+g6q7ss7Ruk/XxIqgsD0xR5b1h3E
AxuON+7DZ0aukHoW2Tm7nkScV8XXg4JIxyWR6YW6rXsMhIxA+mlcybGeaVtbUwZQgRqGIYKQE8OR
f5panUpz0rDbGwYW6/HGEnaXt27thJbf50w50dQ0TsMAPnAEN7M9GIEJ4DzD38wYM77vfXKyZfWs
lhI5UwYpRVEqBtMJlhYBLPwILmbNFj/9GvGPXi4vkFkLH0eW4jgjnsu4DpQcGyhagVPMN9G0Bcid
57e7qguo2sGaSS2FcaY74AbSV6zfM/hZf9IZQ+0Gff6W07hAdnl7MXCHD/A/g6N7oSKcHcvFXKSN
DHXUEYqn+NlA00IQP17exlWfv5TCmbJqgfIh77E0JXBH1z90235XTi4I8dCexjjO4icK7v+y7ssi
l2k0/agXQwdN6ea9UewMg7gNXD4tPJH/aVvDGIuGX6BqHciHoXway1tZJQoIlAguxUDrz6QOiiA7
g19t61zxGkw5FnFMWDFhVDI/raOCYCJMC5xOfOpPHcjSMgf3KNP+VcsV7y8rA3UwnNNojNYMTREH
I0yg6uu6Y9JERFPTZbOV+fdkUzDKYtQwdBeHpaOaPzXNy5pqk4tADKUIfFcduoYZULTzKHi65kdE
RVOugNyA9aB9+tBdgcP6CmPuTnxIyafr1UxmKYvTiAKhXdZZ1XhI3eDrCIL48mHc5S+aNx7GycZ8
FYCmKH7fv+jHeYVcGEH5oDXFFPoR7vVDuSm2hoM0BoN3oed71NAwKY3Tj7koBWPOsJ8M4zgJwN7X
74ZN+8xYs4VbqudotZ6w3FIuosRpOmhJB10Rt4Nj3Vif2AheCHJC1TXRInRKHhVv2hUUpeRqEV5T
wI8Fwm7RfIdZN8pC1/pFjXe9T1L3PxQguPtmA5AtvO0d6MaHVXdylsjD1yl5NCQVwC2dLnvI2x9i
6KldSAUxpgvvIuZCCOcWEyvxg4kti709j/tqi1mCGQVwNqyGovuN9JE7/2IfFc4ktDrTGjDvISOQ
T6VxF1dEFrquj4sVcdpvBo0xiGktv92Px1OIEnjomqcMZKPiC/XwRJ0Rp/xJJdWygLYBRzO/tv4j
GJi06umy/6U0jwcRH9qxBf9J3rzVGOZTcpAkr3L9GwZsA4a0SrQpkAlSJJdHdWOUYzQTIxLajbRJ
dsmdmjviQ+sxnSivdMPOiMRtPeNYnBqXTLXJDPDOChvJSNwZUnroBnawbe0SqlhsgI69JbaVKdol
zecyqUIoNGmKkElJNwy1sdmyW7SCXhbZnnbUg+hq5r1YHpdQJb0+65kEM+uGL5X+qZYUu5y/0BPe
hD7yWB3CaE6VmTRsGyvDZW+FwZPwbHxJn6PHAiiyMWsSGCgnspoinFfHP2vlnWb5dQINrby3zqBu
a+6V65YVyWcgsE47IIgalJ0TW8rzTmoNkDhmJvQ3Wm4JVqBNm9nqw7Tp9uzJkL2NlnYhExkYtcuc
i9ElWRP0njnN8jbOvhu6nWb3l9WTEsE5lhSVRbB3IsxViohcP3L8APCGIYVISYlhvy+KO2M5G2Pg
YyXlWNta9TAHko2khVCQ1fxuoR+8O9GzuQkSGLcIZr9dU8yWHaGn4koT4itzCj4XUjO6l/ePEsn5
kzrMfWAlIcxoxrxJa8np03JTa/XPtIwAQY5l/jd5nDexYmOUJh3B2s/CraGmu6of3QbdsFIm20PT
e5fFUVFO5RxKOYpJ3HcixkJ28ybaVfBe4v5XJ57lkjmzfNlX8mVgSZeVxmKXs/Q0b1Q0SVvg6Mz2
GtABLLp5hMhJ+GrwmE15HuhwYvNDi6pB5gWe4Jin+e5tNGpHDUcT3ktji1/YgBDks4Ieo8YppMei
6e26v7t8WISRaZy7kNu+tZISuxfpmTMUgyf6GxNMKpelUCqhcS6jRxs2RuVgyzVCqIyWouDAHsst
gBsKLvW4Rq2JcxyZbmRVoTLHUe+n8BCroi2V1LQVJYTzG0B0C/Q5hJAu/yGOgTPOXtF/v7xt1Olz
jsIcJOi1hdMXSiAptwUwKMtEUb3LUsjD4fxDkwObTveh04Zkm4cU6Y16m8YOgycUEagkzfmPAjkH
YXSlnAnRr5h8ENFjIDjztQEiHXHnOzJR+ViPxeDaUAGgacgWJyyMwngyo7JxZJSjeuM1i0QvaT1d
+cgErab8I0jhq0R61iq+OCAsajd66LCeYPM2uMp/zk64G3/Qedtq5+pSIHc/skx5UqNKwrzfT31r
OslPE/DoGO92hacJ7y6CssGMo1u4w874SLPQUjTnl1RT0s0ugovPm09GdjtTTBDrmn/eS84t4V0P
zUINrKtIdn33XFGjauvWe/4+54/qSO/x+RQtXNNubB1Fuyup8aC33pX3SfxZBueGArOMzCyElk+H
YJdhhLbbaIcaD0RU0yu1WZwrqqxWKmr0hjrZ7OXinUhp9mULArvSn0GoV0wthQHBn6JdAViFGUap
HZkaDvnLxe68X5wbilGiNKYMy2i86J7xJJpusI9O0+bf1ePXC2ALe+UcwzyKVtGw89HsKrUnj/Fc
ArIbXdjAsLgHr4UzHakOd+Ko+H6nUZfzPJawlWL6YuTfB0qvqe9zLkGJwDSTdjOm64D4Nk/7vCOu
Nuu56+9Deosli4RknA0tQQcVqoZ5bMv1syxou6J90IS7Mf/6oTBxlsU5gRJAjrM8Y7PCU+e1GOWp
j+2B3YKzzb94TFt1CapkacAhloG0zElLRCnI0wpZcvsJ7ZaOdmSwN6Pjv4KbE7nk7idVyVg1q4VA
zgeVgSEnESAXnAhU8uNuRu/zjTZsL28itSrOCZWpXodJiVUpQ77XRXPrG/5tZXVUSGe7887ZLRbD
+aChhA+aZoz4gLRg3EyY/G1+mG712nozyLjFI5X2r+rhQh7nkwpJLeIsw2hcGgFs8ikevbTfFBmo
YwktpE6J80p9XMAldVhYXA32aH1JrNbWiu8q1R67armLBfHeSIumUrBSZMj6a2I+AY7gsiKsZ3ln
AXz5BTSmea6XBZv1q0/RsboSb9MJoF8Syvy+R7ZpM09zQSH4uksWRmqbJ6zQL7m/mrTrY5+6v+RR
JSxCG/h6S1hImSJKIepl+SzkTmLMcQ4ATLBZuaZRYjBvTnz1VVbncaRuNqvrxJC2rpqscZofoVQM
63/NdazlSQG5j496v3KoNskNFedXbXkhilPFTsBFMJdxgn3xOVGvw/o1jImWy/Va50IGp4bTkGex
EsCu5tfpbRw8u8q/pS+1B7oiJ7/zA5t6XCVWxevloElVJMXsIiVtR4wNTBuxJJzgqm2dF8Xroth2
/hxGqPFU+XfM6Uavl02L+jyXDM/o9yjyEC6i115nvDIp1IgmJYA530XQVarMsJJxkJ0i30pWZYvi
R/AGGNTA/7RYZf9gIcHMOslK3nYovJqVveK/JM01WPcubxSlXXzvZpTFoiVYGqCaS3TIMPa1BJ0J
iZOonrjR8AZIFrdJkVxgyrPSkmclg9EELmPrjFCvGVC4D8GtoL81QtJXTuq8uODkd8aA3ku0wMrF
ds6Pgbon9pFwOirnCdoskHq8E7PGn2BXP+AV1fPBOuMyRjF9pk6Nksb5hGqOiq4X4RMG5xfQ7XyU
94yIKNpQzcPrUeqsiHw1bwzrIAF4PXshG8AlDqzP75U7OyoGIkHv9JnYR2aZ74LUQhpb+ULtwc0n
D9pb0HUZqx1a+V4MzEOyQkTgfszRaYaIZ3zD0N6GfBfC8ioyfa2Y0IIh93aTb+NesC2dOqx1d3qW
wqlG3JtzGkasPaYF2IvNBpbijeQ7vd07JhTmjaM2cKlkdr11QTvL5ZRED3o9xrVacswr9kiWoBmt
xlu75BVkHFyN9hpirW6KkmbyE1k+eIGErka0F8brfDrG7XWH25o628LcE1kT2633CnIWxfnF0GrU
LsU7qtNKcWAndemI4WjjlnrUEzQTVOquD/SPWfdZKJezm7E2C1mHi8HgvGFV2dGh3P3CcCJfGtdd
1VkW5x7bsEr1XAHcbYXqEW49O3brUe2kx9Om7Cau75Ai1zX0LJLzjm3QR2buNxgQkGw0SaJF4TU6
Mhqh+CdglpIdI1EWXHKcjgXJS0fJGYZaobdmFqA1SmdLr6x0P+6m2/C5/fkfmJK0hZpyFlGK6mDN
Io5R3Bo3jDfO8sa77CR5sZduycZkYnk82N2oVWNZoy0bQ6DBveIW22pw1O+Ni9YrPHIa+zb2COdJ
qA5PoBlEgpFZETZUv5LRriTZlWO6mqfc9R76azZAiv1Im9x5Q3keTctXSj3WEBvCaWMVu7n72lCl
LmpNXKalj1Ki9yO6UKXoa+m/pCVRPiH8Cc+XaQyBXHcmdF+qUk9ST/7Ygaz1uVFHN1B+yDJ1Ruuh
+7et8bB3ZRrNRh/ijPC0jneX0JmP4h7MhVAJyq5XL8qL0+E8SZoJ4xhMLYRYo9dVnTOZpZ3J6Qa9
Qh/K58+r4jxIJZUBRhhxSvqAd6ShPJo+BfT11jt9wV2YnLuoYsGaJBUnxZgfZ1cClKl8WxzQYv1S
WCCcFLYpkq1Rsn9C1TfWabgjzIs6Os59qGVZ6LMWo8JxKvfd1t+3B4CoYto49ELiiYTQSovrb1Xi
KUlnpiVzbO7lub42UUG0ZA3sTuluFKetMYjEEf4l0ft9hhaXek1SZQWRCkDYwZE+MaxCAXAt/g17
ts0dKjshzNpieeAi9cJAa+aXA7pfw26bm5/T4p44LEoA5zeUfgj9NMMOAljdA4em7d/+CqTl1xo4
z/k2+EZIZH/5gn5a7B8tloRJgya1tIj1Gs6vGBhC/BxuRye91hyRtO317E6XNYNlrip4v/6U1qdy
i74EWEM/AquE5eW4RXVesk93yeZDdQ6gRMmqZjEWXs68zVqdlQA4e84MYLVBvbUSZ0qfiP1bjZeW
KOpos9VBFsKylMX+pepkCVqCmoBwbNBilQP0xfDag27LGwAGbUgklNXzWsjjdnDsYxRia7w2sAnu
fNM8mW4TgwJu9uKDNtjk1Yb9/3f6sZDHbWKa5D7AXiBPv8pPPfrklZ3vtnZ4bX1tPUY1HF6RiDbr
a1QAVoZSGKALOSsA5l4gBylc1i+QVUQbjLWqNos3uCoS2QBbAL9AXRRxCWAcHsCr/vMAYzHKh0hC
5hq2h0y5UQWvkiW7iU855YrXjHspiS17qSpWqQuqlTTo0/kiTDuRyt2YJ3+3EllV0S0vqqrJc6oG
4Wz2oQDvFO+VTbcFozEgEeUdZVarpRAY1W85nAomgoiGphhy0sJ+I6IDr6UHHNWbpLCBpq4c2Jwm
daNf3TwFD+8mgCytdxh2pTkMmAeG0GBUXV2sH+spoIqWa7asn2XwuPCiGSThbCAfaLzJS445eq4z
Jz2qsOViY4FI0yWcx5qiLwX+H2nXtRy3rmy/iFUEM19JDicpWMGS7ReWve3NDOb49Xdh9rkWBWEP
Tvk82qqaJoBGd6PDWpzuDW47tDMSpZcsBZtzZdxq9i1DxaJ7KcK5bHmc/mHkzk7sEpoOCp7p71rD
oz5niMz7NQefMaMaki1Qcmj8CzufFUNzE4B0dtlrFefenEmmKoQqvzkx9gGbK6U4XWXobEljyKwh
U3nG5i5Tedk6OCOv2v2UtegQ8/HcbBIv7mt7OhDFqE1JOCOytluF4K5WbICTEDT1eNMW1Sklxckp
Hc8opEUc9jsfTMVm3zirPleN7SgDbtP/D1gX5t74ZATpDbAKQIiDUNT+OtDDdX2XrY6LhWO3MtDs
hPuVl51XmZ/GRveixPSuS5EdFhfwumCmcfICUuyMeKPr13+EIW0ZBLYcvLbWB2zIIuk6dwI0rB9n
T0VdexOgRqy2D+rGOSVuE1xfjzDE3YrjlMKI3MIpItyi5GaGmrMubntnPvx3GIHCM9qsjdOMyu0m
UozQjGk5lNXONr5ETihZkOhJsl0Qpwdr1SxWB5hYQC+xN1F+Sj+zaQzlVIZS0Aqh0bM0DadFLAvv
hPcWogR8q+tWADOfTtopRVoqUz3jOQbiEsXjdbI92SyZ0CTZgBd3XQJPzAeEzYQESlNB/VYt9Zw+
LG3Fi9s71bQDWnwyusYj0j5xoR/B/KoL+nYkMvmACfDwhd6m8CPr0+KzeXnn03J/gRz8Q7YuW1Mt
zUb3uUt4NFm0+K0xGN01v23RPtGFSV/tR9kYr7CrBkTVIPKxTEZnyd3iYY47x2BzvNOpPbIIkMI5
tiAb8cB7E4yP7T5pvFFGpyoKBjdS+bKBvo7W0JWQqpRZYCmPavOQLl/oekiaQWKmhNfaMQwd1TI0
+QFP5b1m1lWd1FWMt55ycOrLqY0H9TgnYNfV8HKQ+WJRH5kGeTgy3ATzAzWou6iTk+tIrLBij34Y
D/mRBWryHL7AAGuOQ1zHQrRmfwjfCz12ZqLG6CNLjR9Doj93WvIncH8ACIFyGDp05APkMJCYzAF8
T5rvfFt8Ntri3uV+4WV3S8B4Rv5neZzNwoBjRxRqt3iTRBEeemg9BmAD4ITaHYsO0XlPJLGNwEe/
WyF/A4q5UmwrAeeDu/oNSG9U5djm53yUcTOKGkC3kvjSee/A6ps11tb9bZzMsNnnv/rM1wB4jNGW
Cy6dG4DONMDsvMxainRlc4wfSupl5KKFCjVvZXqqlx9jLonpBe7s3dK4mFcrI90kK5Y29KHSnp3u
OP1BrlcDO6GKD8Wr6EM0AEb6qJwpNFFbD1N2V6QSVBeBQ3n3+5z7L0H5bo8u7q16Go/pqT2QE5DA
TubxulcWnsRmGZw5MuKGjsjbtX40lF5PW79qnq5LEJ7FRgJ3hZRsaCbQVaL9gDzTdEfLX6ssPSJb
BHdnKOiOloSdRe1+163nxN1dX4LIaG8Pg2+8pMRqnbQskNY8WPvhDtC3eCCymRTcj1BGSiFZzSWb
tnndjLQjrVrhcpDsW8qiiUiS+xD1yr5bDnc96la3qcoO3bhd/H9wdZ0jQ6ExTxil+yx7gsoWxAVj
iKYzzElBA+zKvFOW+Ri3z9cPSKJjl9zFZsvoYKwkLkbkJuLHCMPZ9DQpkiy3cBEmgh/wa18Gvt77
7TjOBzPv29Fvmp+L/tONJfdd+PuuCZJrpHAwvs+dyQAAh2YuFaToC4yHpufIPlzfI1ECB/MLDmAZ
Hd1FJMc2cbNJtlOScciHieHVDTszbJ/iXZcF0U2LckSPzHlR+c0PiVD22dyTU1dBu2q4hmHZ5oe4
uO360uihzGM4BhiduACRjj5gO8FT17xKpAmeGO+kcUaz7elcNkyafr+G83EFtFJ+MwUmqCcxMHld
mODAIMvGGwOweIjnuCyOAqAeMye4RFPW+xG6acxCC66LECG3v5PBKUWDJMcCTiRWRgK25RpCtymQ
ZpzAod4NfVGD4b45xn55L3MLgijknWDuynZAQF2U1MXi8tcMNoKey/wlmmTjk7I9ZH/fqKTTahFJ
bMSMWdQmoMRL/7KTNJRsolgp3g6K03tK27YFZCnSUSbIEstdtS9+JC8MnBGpL4k7FZlWHVUBy0SK
wNEsh3NFiWPnlcrasq1v007xEj89pb+mvxwPCSrwxro/ry9OuIFv4vjaW7xMA8ZP8SpTyXOhfDFk
mSnZevg8+UwMMNI6aDvC5mXP2q7bV8DuDCiQopagjj31hyzrJlS9zZI4nSc51bMihyGMnNcp9ddx
ZuxqfSKJs/9lZYbqskCT4Ca/173RWoZUTyKEvzsdAIfFfQmES0/fJ4fqCeQEjzI4EfFRvcnj4qDc
pO40DwOSb/G5IA/1KHFQoiAFqvcmgFM9tTBpHllscPY87P7hYFy+IpjflcFylr0rJauxuKLvMkZK
XpEZdl29oflJWb9cV2xRJmC7Gh7MBuBC8zyXsEBk8BY/fTQwX1P5uV/9peQevGRgHIq9jJNRphQW
p3xrhMJ53VyU4p+Wvnxv3rUguE4O9b7w56/XVymIW94tkjezJIkGAtvnW8mXUmu81HyhiS5xVDIh
7Cg3RrYcMdi4djiq3o2s7/jn8JolZHAOJAHmq6RFRRRlvFsSZ23nQh2GesK5ObcW8A3X13Q//fU6
BcNRRXvu4M2SwUmZInIuv6ZT1MUE8tY1jO3d0MuCZXbkHyKYt2tlcXZC7asMZF0QYHoWWBrQEBnM
nnMBHk9DWS+F7Kw4I1GoCR2TCQ6/K391ydGmlV8tf11XOukRcYYiMnunpxQOsdkpg2c8tHCKCWgT
BlAY7K0QeD/U14/XhUoWxhfZiqTurSXDLrr2oZn3o3Yylf11ERJN4OmXk7LTIrC2wSSlj+ly10jp
VCWaYHPGQZ3dBdPuaFJlZIEsjkCCYd2zN9NyyH/0Etsgs+d8GU0b+lafAJh7AUJg+RmgFBfnARzP
qO7eqqXETMhsH8++rJZLoWAIGhkNZAox1/hD2VkB2LzC7tjvh1cpMI5YJWwTT1FiuobGWQqi1EVe
KAigx1BDttc+1Peg8fVTwAzmP6tgvI2lT2uZSM5YFKo7Z00NLVzcu9kNO+NRzST2SCaCMxdJ39KF
pimUpD+m+t08H6xScpf+xTe+7RxnJdRiypw5Yu93HNB3xQPAg+98cn3AwwyXJq88kOd3/8VsvEnl
zEaVL8ZSFdDHuvCr76xNKX5QVkBCL1/UUA1Ub/khizL+5Q78lskjhWl9VVVwUyiCHRl9BmMAcj6p
9wjeQ9Dy+NcNiDDyBO6wBRQ217Zd7ujqTOv1gWlHWz7HShXMyk2Wn/vJDq/LYcfzwaNs5HDHR2jd
1GmGfEiWuJMeTrFjdvtJS1XzqAFPg+4GQJl2Z7VVXdsvq6lPgusfID5KsHSoBFUIi/DBVdtObdW0
yGe1mJMY78tHGo6HAjWWrvRVtAgqR9lJCo2zbTs6yHdtA3f+fRBSx2gUp6WBdr24fdGN5DlbCsmq
xMf3WwSvK6lLnLwaYZOjofC69OQYYNy1AkLt3fXtEwpC0ASEasfEDnKGa+mSLqWtBSuS/41TLNTv
au/LCkUiO4JXCTDqVTSxATn3/YYBBh/8Asw6orDt9d1ruXxyzF5m80UuDaB/tkVQ1XYdk1uKbs+J
nlCoPIjoju45PuX+FFbPrOtQbkGESwL3Dtp4kAnCm+v9ktTCHpeEvRnM9FsOtCT7u2FLHkEiNcNT
/rcILikzqYZWpI2Dq6XcLuW9I2sbEzrJrQAuBlhccGYYFo6lD9Zwga/aJ09s0Dt91krAQsah/nxd
2WSbxj0RYq3uFadnm2b+MGjsGSABt1tZMUi4bxY6yJC7QBKSNwhWEZeVMmK0zuh+UPNMZKBVQpeF
YvxvAdy+JblOqFGWl0xWYLzQsLwFAt7fTtAmGKQDzgg4fKWGVlT8RK72TSq3efbSL5Ft447WVdXc
zlG6nDBGhbbQeIp2Q6IOXtV3jUeVwg7yJh2PZdaVkrBUrDKbj2B7v3l/daZiJHRA2Ag2Fwe9lN+W
HRsWc3fZejvu4DjlY4vCa70RyV1rOxlUWhZQmulkA0a0COdD76VHdz/cy4ukInO43WT29836qtqK
s8mtYQjHCjC6gWO2AOD+3Izh9ZsgDAa2gjiTuJi5Gq+DTi7tS/90sdXn2We99MNZVrSQSuO8tNXV
amcpGJtV9/SYH1KYxnp3ISYDqpHMPQpv+ebAOPeYFfUyzJ1B/GTFfaD7JFv9KPIkGyjKhG42kH+E
pc26dmBz+ecSsqdsck8PrCUmDRVJHkCyIP4xlpVFn5UpzsoxzrW1t8hL9Yf6gIqJZYKlBHjg7xVv
nTEDoGpYjvM5tgPjpAfxKXud+j0rzQN/b3d9+8RLehPH+ZahclZ9Aeyxn7Rr40cTgjatKBLPLKNc
Ikp8pd5EcdZyjFJnLuJi8DNYp8Q5xMgNDdk3OkgeK/+i5G+COAOZ0kwthxTJVvSvgdkqv2NY766v
qGgNzc5AYZUsTOxn3uRxtrCoYytJMsjL68xznNuplBkJ2daxU9xYI2o0fTREBioXvul6jNWKePNB
/1H6CKCelD2w1tBTDjLD68rxLw7ubWXsuzZyFQzNpoUDudlRtQMz1A/G1x5T4mPhYQhntwRs9EaW
K5eeH2cSjTZWRt2GThr7pQCHw3oAJR7D6GdclG4go+iRHR9nE52sX9u6Q5hQlrE3lV/1X9d3kR0O
/zIilk1sDbPAGp437zexKFRQ8qDi5vdm50Wr46/lCYQpMjsoXsabGG4ZpRnblRHBOCXHNUQDdqjH
3g0jfjFCxoqXe7Lcv/DBRcB9oQLmg6iGxWlHruf2nNcRQcoNZSF0yx/6M9ljwBmdNvNtBvRy2ViA
cI0bidxW9kujuEYMj5J2/bAEeJGV+sHS53KU7KZMELeZdjz3QAjFmSXdl6r8OkTBdZ0Q6/hmJZxv
pMowxF2vt2iELY4MGK8/pDdDwFDYU3nHFzOtH1TwTRrvI1UjMVGyjlVWd2C8HqzmMCBtfWFydoNK
Yjcku8f7SWvqK7UFoqGfIDQkDgh6xj8xuZsFcb4kVTMzrx0NhRQyewbg3FtJJU14aTcCOB9C41bP
8BqeQGr0ach/aMlusVJfogTsR64dC9vHjXklpZkmNsu9Guq+BrNk5ddR0MLaNcfpp3LSDjJPJbuy
Nlv2RmKaxNVQxfOEK+vsyY1+HlW4ei961vcMT0I1ASlRSrRBtpWcmUgGza17A1s5jd/xyPTc9WDM
qeTCil9FmwPjTAN2chiUEjd2nttdvJw08qw3u6ZLglHbN1iqFWbSeW/ZAXJmYinMcQYHPSu3zozc
LVyMYMTDmVF7JN+6V5mrYou4pjCc1dD7Ed17Exa5Gr9sMwYy7al1gryPPEIfryun5A7zw/M0TzFZ
MUI3O5V6VP0aVcfrAmQmkB+WX9sSvOuJC78Y1qnHbGC6b2PMEaO4GypH2ai8bEGcyRj0VknalGDv
yN+5deOSvWQ9wofImwY6nMmYAYuttRqUwfSmHSiYMXJVHy5Uvn+CgaxvPC8/M08w9NDAIROfNg/r
8DOzJNZPZif4DqfVTl1KUrh28ym+a+6YZzeO6n27A48cwBqms/71+u7JToczEiBmUswRTt131n3t
Bp3++frvi7UNbWKgBDFZIMa9qxS9ZQ9fHD8bXkcp0q8+2zvrwhwN/hGJyROuZiOMe1XZcza7ZQx/
O2Y3ivOgxpLzEZpUzGRoBvLOqsVX0WxlGmqqrKiVKLsRDzWgqnquK8Omkklhq9w4C5KVrp5P6eB3
9JMKDtjuTlWD68ciE8H+vhHRla1ijBmOfVVnjFHdKW3v9blkt8TavNkuTrly1O/HKkHYWEzxD90t
fnTtuCs0+jyr02NPci9x41/9Wpybhu7HHqgCq/PJUvo87JTn6wsW+6nNt3B+Suv6tUGFBN4QY/F2
mD7YuyV0gK4kmzIVa/xGEuecdFcfFnXAqplzYrBiLdJLPpt0LkOrkgaZzPd88E0bcZxvWqjTAWzF
UfFWZOS96JAA0lErJZ8XXq03MbxfalQrKWkHF5isYTs/uqPsgGQCuLsbxbNSLjlU0n0CNGjjAYbn
bN0YT/Z+CtAT2XvDQZqpllwDHsYlayKikBb2PGtuo/TOsQ9lI3FPMhGcd3KnfIjsEiajnIMxOvfA
KUglVk9E9qRjJuf/zRLvlgqjSkYNw2u+9g1YZS8GuHyiIOtBDDNjEqgHaVe/lyNZiHPRG7GcEVHL
QkmT2oGz8sagfjb8ZfZjpKL7XXJwc8wfyWqqMhXh7ImxNugOXrBOdTR3mkJDk0i2UhjobZbEWYkR
lIFjYizEV0w0LgyTeqJll3iNrSrPxqK+2CACkUTQskVx5gL5snkEHhvx63r0TO2ZzH9SxtqsiTMQ
KqFUK+pu8Iemu61Tsq90w79uXSVKzneOVutaGOh6giY4GcicqzK1HxIUS4inKBFiy+vSZIrH95Hm
vW6CajcfwLXr7Ju7xl+9dD+exp170rxcPvYmOSIesyWxwRVnxRNsX9KT59yxqX4y56w901jNv7bG
2GdeOs9DFg5NFr8ObukogLwunBc0NoLAzs3JNJ8m2lZOSPOxUWUbwmLoKz6AZ0RN4mzU8xlBFqM5
sdn0lQ9uQDRzt4AvkyHYyBwcj/eSZWPdtBQmjWEcWMD0Q+OGAQojK2ToXrKapWzzOSszadYQLxYc
d0Jvh/7U2A8SbWJW49rmcValNRtwk+nw19pyAbnDlOh+2KcPyi6+mSqUE83PbJhdFqtKt5GzNdo6
kWhd3RGOe2p8PUC6NYgISF8djxVRiGwwVZxVfjMELmdppqSqs1WFcauQmkzRqzcG7Pzik/WszN7g
7P8ZBy8kxkF2gJz9MaZ2mQwj7gHpVARRXPvp/IcWAZE/IwRGaM7JMPXKyDG3ioGapThbwFeYC9Cw
tf3LVFYPXZlOXksTv0JFfYStmE6GiV7myJVMCv5LwPv7My5B6Caszqqi1hbH7v2m3LHpABDd257S
Ae9SX5C5Z0373Q8Zm69Yf9+EcoGTNdWtNdktMDYZB1Y2+JHa7lTH64YXyU1hscrHm/ImiZmhzfIS
N+sVTV1QDjmtYfXIeqgBVLTLn1Eg8Kkvc/dCOw8KWvStaIDwsfmYMwOsrGOVaMJU90CERI8kgIpA
JFJ7DJpLzqgu8mJbcfxGtm49Dy4MQbkeVXenuK9LLRnMkongdrCqLKW0BhYyjRTw6oq3FGFWhZJz
Yh/Kn5MGlhk0qGCWyLzs6+acmrg1pr7PkN8EwJP6OcLzgw18zrcU3CwSWSKd2Mpit38ja9WdzNHB
NIp3FVCz2RT1eBh95TbWMNPBxqhlEsVb+LY4zh+YQB131SEe/CaydM+euxTdLFnr2eMs83TMalzb
R84zzKZb1lEPfbf6NMic3ajdWPlfmfHNsiyPZOdJkZVQZYvjfMKSgyRTByEMKxiUdlAD34yx6DRB
u3jr3r01T2ogRzkTWZDtGXKOoUrtyMGcaA96u/x+Hl6HKrlp518x/MT/qC2cnW6bYtKoMSNLeySY
k1kPi+I12W70xx3D0siyff7jukjJjmpc/mkd17ItCc4QLA1/rTZYzpv5YIzJ8boYoenf7CE/wQdG
9bhSG8hRDsNu+G4ezMyvD/HN7JfPCEox+B7IGNmEEcRWJmdNMpPUNmCc8bZ8Aafwpauk8KbUu+D8
Sc2xbCeZJdjcdCUn7dJ2kDY1hh/pmZcYD1NNJAZFcuc0zp6Mqt6SDj2siIoYFF4JOKYGLeOy2TpR
ULLdOs6K9GmVzasDRTScu2L45Fr/o6ZrnO0o07RIrDkZWN5zAdiDDlRJDLqFDN3sb9bkL8N6+Bdv
+dswapztSNTCKpYKGZr/MH0G2uQxwHKgJ3vq2XqUNTUJ9QFwhYaKkAsoK5y7bLpyNezW6X0L7/5q
uBmU1VdjyYNcvKqNFE7HqZElzYymRX+Bif9r7ncMoNP1tfvKRfuF+1JL20qEGriRyOl5ZY9ln8zQ
8+y43qyADmfsc5hjkVkM9uUfvMtGDqfpRjtMAxlUJKvDxV92BA1HYBW6QBSicUC2jzJpnMJPKvh9
HGafppOzZ5Y3B8gpeyKySErWbyy8XZulccrvrkY+AXYE4bjyyRkPhiFpCBNbvo0ATtdBkKTHNgFv
KECL2WRYdFyBOHEqb1g1NbuVvtVEUQ4Gz9HJ74KS6UOPu+1qQz6rTe+noNODxOU2Q1CV2ZdS/ryX
s5qLYE5BCPYmkdN7MtPEiiOkVNh5sdi3PpdHNWAPemmcLdKNrSxO42tSToW29CxeTB8R2hRhhHIq
0ikrkFtAj3G47itFhmMrjlP8uRzqsgQciT/aBzXbq9O5sSRxtkgBtyI4bc+UITNIhfegWkQAmITp
kKXtZIvgVLxvV7e00YiMofZgqW7TwYuzh+v7JLR921VwWj5V5jBO4+/WIsY6Fu/JnmVa2ADpHwDp
vFM5LgwsTY02CWWmNnNCoq03aSNr3ZbtGrO9mxgiBoG5nqvQNHTfHjFJv19t95D0y+76zkmOny86
IhvQFUqF6+oWYHYtjJtMofv/TQTn/dzc1GIgZCGZkh8c7VWfZIfPfoB3D5vD5wcEK5JPwN6YADtk
eiSs0XVNXzvw2bMqvdQXSezbh8Im+v4c0s/IrD+oic9AvpPQ3Jk1eiq0sAcbjqxKJlEEfj4QU6Pl
vPa4oHZ0MqrvbXUm0/P1ExLmu7Y7yL5ho2y1Y8xdNENGGzCMwM6fz3XiRXhNKQ+R1/r0MzikZG9G
4cIAZKACfx5Qs/w8D42W2MwGZ/Rr47FTQGZcP+td5V9fGjMuH3RjI4QzPgZqp06Egqnvtjt7Chd0
95T6Yx0lknsk9LPmRhBngZI1zo1+nGFHTwRTqlloHevSu7Qa7pZzTSXrEt5b3cA4D7BxbAyMvz8x
dbHTOdMsRg9TTF5W6TduUkvKIeyTP+zdRgb7ho1WrE1K7Ym6QKPOjkhle1H72cAYBW7ZQiTbJxPF
KeBiDKpFjBGtL6W6a5R5j0bsypvW6kFJEt/tDUn6QKgW6EFxAfkDaHQ+CzrRyiinisKAoyF6VF+V
/o6C+cApJ++6/ok905skPtHZpJVS5mAl8K0Hxo20HkqfmigCMCwF8Dncxq8SgcJrtRHImdvZLqKp
6rGVQ4vJ+exTgsn58aAdowPZu6BrBlr0DxkSmFj7N0K5GIwubtaCdHG89AwwpK4eb4F118J2pFKo
eWHEZ6FbmY0BwrKrnLYAJH2IlrRvfbU8p0WwmpOfJ7c6PRpR4Q/1sVefreizEv28vrWiO7cVy9mS
Xkt1vWZiNeu81k9dIXNkougSuPauqdmIn1UexUbRawdVsa71i2Py8+LHAD/HMAHLe3nOWLgaBxhK
qumoH6lT1zRPU1CSdT56PB0v71IDWA6KDF9LpI2A4/kthbMhuUoVqytQECTTWVkfKw1ve6eRGEPh
JdtK4RSiMFMMOBRQP21vfgFA+qn3yD4/snaIPHADGWuKMIW1lcdpQkvdLC3qasQzwC3C4SELlF19
biov+15/p7tkRyb/T2aVtjI5B5Mtc0Qqde4ABH+/WgCQUAIpuqLstLi4VptsnZQGRSZkvS/mn2R8
nKVklcwz8V5luw4usCUK5g8wkghTYYJJag4Snz5pqAr7q+8uXuRpqIxev7fC8GYjkofc1KIiH8sZ
W7ecVshLd9bkLV9RZwb3HnhU/bXGkIgs+y5TEoMzxEmqDZNjNXiHJp71QBBaAYctAZ2D0QT9jrVm
eHLwdLFUF1CwQJ1FUUPlAgPbXmO0rFU9gGCAMsKqDElg72afHpTb5sg4HWQzZ0wpPhzoRiJ3xcG2
ZjvavHb+kB/q9Sew8AJzvV9X1NS7z9UsS2gI9Wcjjrvrc0qihRogyktSr7hkPu3Sqw9d0KBQC+/m
BlJaDoFdtiysgsBWAgCXz99ZTa67FsVc5/wl+WSHLKum3o9QHw1YZoqs+iyITRzdgWNDXYoFxpze
zG1rR1peI/Ovv5D81iG/SOxTTRInyKRwHrvtnF5Rcpxa79727kPW3SRLYJPw+tUTOJl3a+G00SWd
bas61lIRGqQg9DQ1SbpOYLIggQGcM4TIDz6zwxhMmbgOKFryV4M+luZPd5T4ZYGCb0XwPTu5BoJi
t8EizAhjbY3mPTpq7LX1YzV8/yP2r3fSuONfKQrv67x0vjrvGPcpObdno/fth3XX/0mv4jthnBYo
nWFpmHXH07m4c7sfk6wQLj7/36fDt9vksZKnDtu6bi49RUepPZVE8pLz51tsunRYUjtlVnZaj5Gb
n9GLdpyW4fN1RZaJYX/fvIUoTdYiy2B1ZjV0NWRQm09GTLzrQgSvoHenwYUVttmhSOXq8FPO3dze
a9nLWGZe0Q1e0n67LkrUCflOFhdOJJY22EZigx8nVBcMbI5HxfUSLYgvnbHZS/ysFqGR/Bc6JxXN
RRkR2rtcZ4BSTKdmp7WhOgUMY6baR6HVnbwlCWJ0SSjSXLsoDni3Zi70MJJyLqPI6pDmWMM1qMMi
jGdP+4rq47G5YalCnUjdo1hzAPLBgnpi8ICHS560Tjyj2aRdZy+Pw5UW/pq/XD9O8T17E8Jt6awW
FKyWWFkz3BDnrvqDbgzs3Nvvczunp2MWuyusbOkMR9AKp97iKGCA7p6ur4OwH+KCCcDk6oC0Z/RQ
Do9OFVtZpKoVrJ+x10PzfEmkBOkxCu07K5h9DG4im6I8m8/yNjPhQW1Ec7cvq6O5r6sBI4gAm07v
FLInUjIT2fK4W0e1RJtoPiHBhv52VLX+plrmW0MRDDOoJVW8IjT31Ov14fq2ypbGqUcRxWkcJbhx
BvmaqAGtXoiMJJPtzrWD4zRkZjOuxoje2cJ6VNNmV5R7Y71xlj64vhT2qVfk8OgDRG8QogFow0+z
ozn/1Q/7yZk92j8u7SsFl9h1aZKN0zlnPPQqyYFyqAJPIa78KFUtvwPHUmgqUlHCK/ymfjrnigFM
VZXljCuWuQ9WsssLSTZPckA6F4pNAJnLnIy5+u6mBwVy9drTwEmfr2+YbBXs7xs/iXxlW+g6Nsyy
g3YtPE2XjZHLjoT9fSOhTvTILSuso8pP+bJ3nPvxTyhetlZI50zBbEb6kjQwpzpqzeitUHag1Cr8
5TIvkv2SlZNECa138jizMERJVg/u2Pma7SOLtZvPSe91Yf0dyR8ppZzoiPAuhDsAC58BHN73G8ie
35lilKjQ2k8kb3yA1oTXlUBk5fD21IgGp4emOs7cLO5QLlqPI8qOjEEJJJchqzbLqqOity6AEd/k
cDYnH5TBJLRXfUrvWekXKHUB+VYnvuoivwrmK0yqy6oWMqF8MqFD/6VGhhKJzZcx6I/5qa53Fzy+
KbDC+bMSjH3wJwC525XyuYR6jO3EiCCUzWQxfOsqB/Pl2Hoj6GuS05xJgQxEKd13Ijl7lFf6pHX0
PyINjCPOBxuEQO6+AjOqfryuMaLId3OSBqeTk6HHbYT+Mz9CZ2T6Ope3BqreWfmEUQH/uihh+LmV
xZmotu2IMw3o4RvQmwvSe7DLjIf+NCI/zhBs4sDZqdJLJ91OzmwZBZ4QXYFuLTYCFP3NuIFRvPHm
7/Qk7yoR2UgDiBe437h/Dl8dQjuioUWxOaBR317p3rb65cYcp/I8qHqxSs5O5Fi2wrj9TKsWBG3N
wBzXGDg6MIDqzisK4qPvZC85O6Z0vPffyuJ2sQQnF8aMavTQospmo9KrHoeg9v55L0g1RSaNcwPx
QrJRazoVfWLOno1vIE8Z34w7Bqoc+e0foME528VxXoCMq4lSLws2xu8F+Zo3O8nuiWKnrQDOLuc1
aq7qgpOKfgH1IkQy41CH0VfjU3SIntK99aQzIpI9RTr7+bpooc/ZKCRnqVeniVLLwmuTaL/a7s5Y
JR5H8vt8/3tiRcRC6hr4gCUIvhRj77iDxG5I7hSfBCRubUYN65RQwP/m5RRzVHNxbLSy8K7vlUiQ
qWI3TAd8vB/IV+MqKdpimlS/n86mfeummmfJ2IGE5mgjhO/7UBxFiae4gZBgYRV/jw1CxvvyyKoX
MloLUX3G2UrjwuiKTF0PBODer9rwn05tQ/eMYD7pfyO1+V8YQLFEopvI2iKF+oEnaiqIsk5zw4aY
6XF6GfbzeQRm7urPL/WDfMJTZAMR6PwWx1kKjM3YmGhBq/2sfIvyI2l6T88PQyJRc/GxbeRwJsKZ
gCtbo7cYhS5WTW72NPLZQJkOjir7KLVIQl+5XRdnMexZp+1CO9j2m+jBDIZdfxxuk1DV0c63Ll72
mKHrrdiTn9evgOg6b8Vy5iIhddUvBGK11gpMB9WLXOK0JBL4srxb5FXndmC4WGmMcYzG02XE2qKQ
ZrOGS8y/eacQu0lKmxp4qM6f8zUYnaObP9Mh9cfm8/XdEhqMN6W4KM1GUqU0o6YsKPm49X2OTs+1
+Rz1fwC1gHL7bw2/XLiNkIHmtB1Vpnnk1EdBZR8j/XB9HbJLewm9NzLSFinVxq4h43bYzTc6eiUw
6HdYgTWpeXKSRqZFfDCxXRLb1604qwUmawn3Ht1eninnKUTyRZpjlx0PZxumZZmyZmJuvdyDZici
N42sKCYTwZmFjg5KG2d4CNnVQ2xjwsyIfKWQgVSIwoftfnHGILPcuJor3EqFeOSLuqPBeo4Cd5ee
GGE8acEqq/vOq/tJDq0qOyrOINQOhoZJiz0cVmBRKNqj0rthlBa+Uiv3igNKz1FLA1pOe4lKSgw7
PxRjtEprgkhL9dsaE+Eg8WbsqNZxfbS/xaM3onjtrYCbUQJpS41MMuczzalSTatgFuoJZevQDB0Q
xTEIosZbH7svII3w4yike5ndkuiSxr37FqdsItdEaxSSlR6wyml5nOMHybay99yVq6dx7700HZx4
ZNtaLd5Ez+xN2z9h2ihoq094OHyVQ2AKcywmhpPhIV1V+8BNnNGq6+kA41JZJiTVBlrRUav28X/o
baRmFxhuoXguLfAOBLSQt8Rjs+8yW/nr+uKFG7z5EOaatmZnGsF1PaDyWloAZp/dqP5mTBgSInpU
SYrlMlHs7xtRhGHQWRqiPHvA0mqKAZekHz0rl2HrC5V1sybOxvVxBWz2mDVxur5dflfjUGsrz/wD
glEgOb6dIWfnKg1jp7YxIrtIX/LxvtYrT5URZgsjg40Mzso1al6lDD/DH7LXRP/WyEopwrhg8/uc
KVubIc3cGPfLAcVoe4vQ2OvrpxHGpccM1HVVE3tUHQTZSPYZBA1z7xVgMFsFrF4JpiSJh4fKhLmj
W/Kq+MAwUm+NkH6TYyoLE2SgUvwtk9MFPTdrI9eRfGgD7VTt3CdGdFPe5sjteNE9I++UtUiLj+xN
IqcWhlnri1Hg9YdRzJo+6TJQO2FVyjSQTME8C3FARP9+G0tAOFjphG2sA4YEAB8QLrs1ZAzn7k6/
vZBk72I//SJHchGH/BvZnD6aZlOaLFb1TeQ4L4OgnwBx5scgV2SpqusKI1JOZKLBxQEwehuEz+8X
CrSY2KUJ/OzcdGvq29mcfp3rSluDMlXsH+iW7Wtg7SXK5+tyhUrjAMEfSL4q6xbkvN3S5jO1/4+0
62qOG2e2v4hVjCD5yjgzmlG0FfzCkhNzzvz190B71+JA3MF+Wq/XflB5ehpoNBodzlloEim22kcD
TBJoWzWccI8cp3KorgHle6VwApots1nLZG66CBS5c6fVCDcTEJwPwT4mwY6jF/3e7EW3lsFcdNWQ
FkKhgR+mS+v2apxa8xsGQwGyIOU/ogUUZFkiN07cZd9BNW/ezm1T/Qi0ire8HzNZBFiwqiyjsgo2
UpZwQlrqsCvjCV9Dwqg0hVcVbPVLfGweF1fmA3t9vA7OxTEuQJuA4KnSZ2Oj2PE1WBlt0VUAuKXe
FI+mLz6rHnBCHN6YJU8qc0p1Ugl9QxDPm8aNAVAQpcXUu3wlEc6tuhFKnKvHHMlqHrMspxkaGaCo
ObhVA6/c0/kvfs/CRxs9F8XcFqSJhWShK1kJnVWaP+P/nbrjTADLKFgFeZaQIEBQr/2S5psu4yF9
fAzdzwUwJ7tNVWNKZwhQTwLGN8mhuYkcE02YgisrwDc0MIQtW80vAzndkMe0wlk+llhQAt503ZvY
qUz6Lcbfjf/6+czxjto6TJQR1WgQJ76kkXToAx6QMM/aCNVxFcSFk5ZBBnwyrRyA3eog2D/yvYQi
BbevmX7dc291vleM+ydSGszG+Jbwjl/TxabPYsEtn8lNEdv/pjWXfuAlgYyjkOZuaLNswvNqvp3z
g5aichBxfDDHLbBMgnU5NHU0o7Detro1K5iW6V6F8rYSUk60xTM2xi2oQaiKC83fD9JtHt4bzcPl
y4T3+YwvUIKgmgKx6m0RQVx7K848v8a5JdiksCko6piF2P4O1QHwlzjBrXGkcIwNQPHQ8nhZHc7e
sxjc85AEYw4aSTuV75rutkt3BY+c9WM4A3sG4xEmKsCOiRbw86NTzIFkxj2859RqO1Au+Wmhvajz
r0XrTlrQfEahd2kf+kTnqG9EeQQuoxQ8ZRgpiiLyrRdzjkfdXLeVGMahYmqjT5YQSuXJk5adWvlR
LfaXt2bT0lYiqKGsXM6EmU0h7OHWzCW4TXPzuDQ/L0vYCKnPtobtDI3UOqITMGixeDAO2b7ZE9hb
ijQ9isw35Fl8BjkRCs0J+hN5+A+8BaTar7TLk0hHUIZztMjaLhGFe1VMdgoBNN1lHel5/+DcaJcF
4mhN1NnHV1bOYK7scJxKU++vxlm7EwArZs96AJyaPP9dm2AX1+fhf6cGwNKu5DJOdUHPrRaMeCUX
zTORn8rQuazX5qlafT4TZ9VjlcwJbcEyS9kV6oMWPXWt4pq/Jl6qZOP9eq4K41LzpVi0WZNpRnjy
/hpmkEJruhe+oTnaLfyCN1fJlci4jGyszECQITE5ygf6wBNcA9A0NLWZuMXpE4gCZxqyTmMYF0lI
Urz8O4dg+B7DBaoj/lhsDRhoI5eiatP037eOxYPEA6elJR2Ek82+DvcymS2S8OjleWvIokBOswB0
NxLhxgWur2AVTlRY6v6te9Pu/PCBd6A3Xo/ni8iEYaJpFnUCZCZAChFffQTDEjAnxBvNN/4CQHvg
tQZsrSNI1XC5EJBWYvDg3IW0ZpIpfQMfXCTfKsWqmu8lD3iaGhrrPRS0aWkGyMNBxcm4eS3IBVUh
iCYovA8wcVzFRxmE25iyrQkxTXQmg9CJvSLlXEnEIC5FOxrCBDkiIBsS4STzB2HpnfFRnz+CWEM3
8kxuK/Qf2BMKIJk1u0gWAgJ3NG6iaxrM8pJCW94Xl/7firGmPi3wgspStjbyy3qxB+mCtWinaboP
xqcKaJWXfeJGmoZIa3HslUk6Q5+mgp5j0abtUqGb+8Gu3qO87fFy9JsGv5bG2J+QC11llhWG9R86
POhB+H2FOF2zpW+AW7OpZ+TWnrdiAkWmlJUqeB4/kASFSxSiYaHu7Sj5RqSHprE5K7hpiSsBjK/P
jLoIw4r0eCgitbbAbYTuYOmLhewJ8V53qZfZRsvZN55Qxt0HQy2MSQUcSjNC5kkw0PDZSU3ohCXm
1zgK0k35cAL+KAjqz3On0Usp0lxdBtN4nO3sVnISD6NrKCX5eAeLFr8r4bJyEptUq9VhzrsUJY8W
KOEq8UrpKKq8QG7zXCsqoAgUgpFstp3UmMHOLSPwtacfMx6MEjKi5XPviE7uCA7vUG8bvqKDAhYp
dElmxxu1WAj1fkLerHXbR9mt/f1gLThw6IFIduJOnTmxzuYSruTRU7GKFcW2r/U5hFF2ErLmoWZF
VeyU+JtjG9ur+K4X/R4rOUZTqr0uQi/xYBg2ZRSLgSii5Q4QyWAZvLBj8zCv1GJCRNSbhkVKkNDO
s+tw8JuJgyq0eXmtPp8JEZVEaqZywsE1p1tMNQzDddnvp+yuNr6OxWmIf1xePt4uMa5DrNt4itCn
YgeVcpyr8LZeuquqKZ/+mxjGWZRZ1GM2T2vthfwQut+68iLz+uc5mrB9KUKdCUGU4TpWzduI+MO8
q8h/M2m2MaWPzHnRI0RnZdb4Y53tk7C2ykDxLi/WxrQVbsR3G2DbUkahX0hLswmyPzknXPq+YOu2
8M2wABJnA17GFjkv4+1LeCWSeuDVKUqMEYz3ZYMMyWF8re8ijzjJo37XPFIYwYb7VuBtFuMcli7t
h7wpcAtjHP+OdqCHrn4dA8fwZrLHo7wLvXanf+Gs66arQC0KVWxMSQHB5FxJZeq1mhToXx5zt4ut
4Vh4xi1gzHMAbkzXqcerCW2G83DwfwQyp2uYWyEP1QW38CkKrHiXeaaLgbnQ0XzidX7s5CXHRKkK
H27KlUTmoI2TlJKIoEQuoh9gXFRvKTEhqIseiEetUY15EGUceWxP/9TIYAIvALytmSdluVfrFCC5
qVMOz4QsHFe/lY5crabKxPVRpUnlXIsYl88EWwL2qYJ20i6VbF0vOV54+7Z8X0eVmtLqPKDYn47R
AnA6mtBTbWUXHGhCt3V0kKl1d/HN/w5SgTO/EsgcwHmOxiTssZBl6wHIPwmuVZMz8M0zR5U5dY05
LkNOzRFK9bbmScALVa30KHr1F0pqwLP/zYfESifmahZLuZfnCQGOEhyWYV8I3/rolzJdBdJvgLhw
rIOrHXMzG5JCQqFGZA/4nhJNub6yixzxJd6Xx+o12g0nHjrGWwvThcOmMv4kmfNgTtSgw8B5S34m
ea/iddYukmLV8yQIdiXGY+4gl9m9LFpW3GVJUe+DKE8PSp/rd4LZY6O1vLzuQzKf1NQo0TcklhN6
svI6/jojqL+JMSv0vaulQeWsF93sS1+e8U0tiOe7TldB2SE8tdn9oPGuFJ4AxhUFuaTV4fh2hJIv
mMbf3QdfhBRzN5TDwbjncTjw9l9jHglCMUWZWVD3cEi+0H4vAWnKnQqBmHzdEUyn8tKUPC+hMR4p
MRdQj6gBHl7+/FiEPj1S4Ow7Fo8S2qOuZSs58M7U9qoaNH2C/zAYcO6YNJiKCT5YvEyyWzV/0U2e
R9/2su8CGJ3iQUsUjSDR1U+pN5SmFUjSixkMhyo07jgX8mYYgPfP38owXhb1uSiOihFY7pEFAM3p
OKDCTrsEJb+arfo47ps7fvcqTyrjagVVz3AcCfr01B8Iw6ylO8by18uq8VaRcbWz2hVEpTIS1R3A
XhI2biQ+x7L+mVOMx48mItVFJzXOzWEkph4SHZ0YU9PtM4LqZqFwRLy1FH7wFDSXJmHA0cDmn8uo
JDCjqxJkoDGNtvDEbhV7I9BpaVRKJDwgKRnYeNVbKRqlrM6f9ylesDoP3mWzngvEkj9fhPG3QqMv
QT3jjkTzn9Pdtn7qj8/RDrhHt7w05eYzbCWK8Y6lOXSTUOcYYEqiZ0XANH2CIQxViB9CozPtdEmu
pUx9CAPDuWw4XCUZt6kNKcLJGo+M6Vm2KWCzettZ8RfiRQf5/rKszYPwriTbwRDJFTHaMkfSt2nw
eB73fWvsxLbjBVM8OYyRirpCWlLgZqbsmYsjWeMvYEP7FP6XlJSIxvkX+anNE7hSjvEtRp/XoSki
P6UCny2Ye6cXgVWu3ys1L9OxEQPLooj3hCIrJspHjHq50gaJhpsHN2mbgSh+dNLsyRATb9anayPP
7cu7tvVWA1kJKmMaEopobmL8F5JskzgvmPLs0FNHE6aKCG4q1RK9wpW/ay+XxW1sHi0BGwCVIOgw
05lDl9ZGTcoF5cZUvTLbawVM8SUPy3sjUER/lUggRsPkpcrYfJOWi5QW6BzNs1+V4BRj5yimn0il
FeSnvMw5Z2xTJRnYn4YBcEzJYBxaoVF+rApN/00R+Bp5BaHNQVJ4WcuNmxr2AFBCA51jhqbSb7F6
QpA0NE1dy4BvPYCuLBYt7rT9luFhHl3UReyQJrODdWMTBc1cwsTBBoYm9+ywSIE7BkqM1uzmKp6k
lmN6WwunKuhyxG8N6LOM5ZWZPo9BCq9Yd7qlx5459pb+CUpPAk6ZdynM3VlHQ6rMMs5Tcpw8Wgar
7egm9BfAhqG254fcyfStnVoLZHYqz/RhbIQMdC8tsPHLL2ruXT5DG77oTCPG4Iwmq7o0xsMLnKv3
y0JelSJ9lIl+b5KY42w3bQLMsehVJKhJsc5IDc28SEYUb4hZ7tu43AV5eWV0pzFs7pZK5URwmyuH
Fz6gm01AYbJdr6U415lu4IUnBtckPg6zf3nhNg1u9fnMwo2mLkS1QmP62c00X6y+hQbP+WzKAEau
IaHRQEf/9fk5VRdVqMIauf5ROLb5oQsbq1+cy3psPU5kkDb/EcLEE8syYoBtQlSdHQVveg788pCe
MDoPACmQZ/Jj3M1LYi2Qcak5KcpCHXC3N8+9q3j0LRwcgbNJob1Dr+EY+FbUstaPzQOJRVSI+gj0
oSWzFQ8z+g7Y0hsQ20E5J/mMVbwvJpsIMsy4Uw0sqD2WfiZ+0Wu8l185G0YvbSboPVOICR+ELNdb
QcHTbsa8vIKCU4NM6A2l8y38SncvS9s0QR32h7QHxfOmP19dFXmXLXNfUyz59llKv+gFZnukT3Rc
IhmHlhqJaAAvYS/yMBbrXA/gVst6QqgS7DJS8N78m6u2ksGY+TCHVRrNyPOTO1p6n94STMCvv5U/
wZOOW2IlijFwTFUqoTziVaI0xn2pGftI5tmZtBWXrGSww/Ej0jhyJUGdEc3Y+T1iLb+0uycdBaaa
0pp49Eaq7NDh9WVsG8SfvWJvdiHALMFQorsTDSFOPR6U9BAPD5eNbttFGIDwBmCYASh0xurUCn1s
c4+qaoMcp+KkLoaqQr91ol3jKwn3lv0HeZoGdjFRRtzFRA9JJGJ6rYohD1Hy9eijQ8iOASNyrPe5
h14a3htu63LS0MGI2EsyMSHBWEgXRKNaEXRzDXlppeNVkXPu2k2vt5LAdmY007zIOEUjYKdpfjj1
9ROa522E4w5v5GIr1wSaPdPAMwPck3htnPuIJg2kQM5LwIQdZbRJZMgpWM2T6RqRpfsUyqatXN74
zuYKrmTSn6/8klBEkdak4LdYgpM0nwre9b5pEmulGBMU9CzpRRNKiT5Cfq9w8q/VrnIBleMJDvnf
n7tnK8gEE6kapeMiwt4zM5qfTPAvHfpWHUKrUhPz5+XDtXWA14oxQUVWoENSovwz4vg1MH+L5led
B6pOP4K9odYiGF8rqWqXEAXqSCSLrEKqTwnyP7MUPuRLfYrFxb6s0lZZ8mz9mPNUNnXV40mFbN1O
9UfNq6+VK/U2i+zRy78odnNHrvjEQW+UYv+spsH2fohGJM4zzaRNWXoVgTfJVkLyqNfDrbTkP4cm
vdLK4TrXhp0xK9/lJbtp9fGnGXSiBQKI62oxn8asspUFxOtC95Wkqdcnxeus9LfiAtOuhGUn5WVt
Tfl4reazHU2haXGWbutefN8rzMGdH6QhEtJIb9AMkQKoG8y/IUDP09KSvcwNPe4wwuVja4hM7KKM
U7xoFcKJSbI6Z0KOoP4WOT/CY0njv8Hnh5uXzd1gm0vGqJFx74MtWwHbRaqM1iS+ZNEvzirSA3rJ
FFh3ZAakHyimIBi5GjRvUcoq5To9kcpa7ohVAqQbjSzocn3hCKYLdkkw46aypSJo1UHolB1RDcTY
UnaFpKedgHPxM+SjZHXMkKE4txWllAtTqPDIrsZbuawsPdzVvH6MtzLBJY0Y/6TOAH8zCDSK9saB
ttylvuL3+38Bq85bO8ZNlXMA1B+169G7lb7+BQk436ZHBUEhEORdzk7xTJ/xUUnZCHGZ4VijU3xw
puN8TYnGwMYDrJ7fePsA145XueVcYgZbkokynQDiFXEG2ickBYXHHpVi9GskuxY9jPznz6aOyA4Q
pHwM/MHomBrCkIYZDCRrHnL0TnARSzgCWKTQrlhmpQsAnT3ETi0/xfL/DtQEE3/XgK1adD2w1Qo9
pfOjD5mG6dHvBo+dbfPFvZbBOMF0CmV9LrBKjRc+kkPhRd78Ioko4Y9O4Y67uv/MG3gtkYnQErDO
qpr2luYGFCXyssOV+gBqKz/0eIETb4foz1eBWUaTFiQGYk2i3avlMZE42ODbNr3aIcbjEaFqy77D
Q5HCJlJdEgd3qSsgMAMdCWfleNowHi80Y3GoxmK2peYkdL8SkVs5okv/wd2t1GHcXTAKQzeKSDBX
z6gz0jleOklpTqB3oDNamZ9zei14KjFeD1WjHvxQSFEIDYpUEvoQi47n6zY960opxg+EaWniDdxM
qANgVNiN3dxW98pdCy8eOp96CigiuMtRrFWRqDi3uLSqsyGP4eFG9a5In2LeCN3mgq0+n1kwkEfk
S9xhh+bu+5y/ZDyUZfrvP1jA6vOZxdLzoW6aBuFduZyi3qU8BLLwU069ufGlmZf7vyzNZIPWBqzp
wpDTO7xITrNiPBW6cUinbq+Mpj/FmgeuEefy1UdP5D8raLIhJjjsu6Ws6IsDLJu3CbptPTHQgNJO
tLb/r8IY59qpo5abM2gcGxm3xPA7QVP72PBaEXgqMQ41HQuDtGaGB7xwl72Q4EfVcxZt+5b4YxbI
YZ+bdTaDZazv4XpkvzsWL+VkGfvOyo8VJqu12hKfuDkl6sw+7JMmItssiZqG/88lykE3GZUq93b1
440GEcSyt8AsHl8me3Jnr30e3Bo5xpTXuMyTyzhZcQhqmCXeUaQa2iej0AwZLGB581gYQWlYekt4
/WY8iYzLUJNcAA488PsDEFJPxqkZj0IQ2rLC61DYtJPVkjK+o20QJ0kDmphltehHFyAOM+BGRi34
PvWy9v3yOdt0VCthjCORNTVXg4UCQiRfW1CM1Jybg/77j/ahyhrqeqbygZ8wU4YkSpcYeZ6p2S1G
eENS4ksonVpKFFmSGHwZSXgTh4l7Wa9NlwXio7/lMiehFmMMZgUJBTCBkwykq4K46ZiiZLW4Zifb
pvqps7eSyJyEqUElsTCpx/o2eT0BNjPmpkEKvMyuYtOiCI9Yanvr3lVkjkCXm1MkxPAnWYQWavFX
xyuHbRuijlQj6I7AWs4889OsE3PgLqOQSIZDrPVXyiI6Yd1xTGRbj3cxjPfNy2UE9gmKLYV4XRu/
co2HFL/tFpGilTW0FaHfhjm6QqcpjVkit6T6xW1zlMHKWYOCGmUJQHXPuzj2lJ+XzW/TWawkMmc4
q6dBVWmlT819ob0KcsPODLcngnVZzubareQwx3fukywbc9xctfJlqH4Yyv7y53P0eOsZXUXmujYF
ZTvjMQhOLEtYrgnqIEvoKCPnuG6aGlE1TJWJIuqWzA4lSaiaRoBcyFillpwdjKS0iOl/RhmAuaGN
TCUm2+C6yAOQz0qEMa3oS50rj40VDFYZcV4b27q8i2H3PiTLVIQiWpLLL1r7tNAqPI+cnieD2fcm
65QsrlCC77OHVhnAeAwSNByhTywYHuUADJN0XWILeYA/y4M2wbtsXhZLkH6E6bep+6GHPEzRTSte
yWE8WRoPattSTzbWttwqOyU0d5c14Ulg7EsaiJwICx6zjT5balk7Zc9TYqt/Wsbg7J/VYvY9LQ1D
FRL0Tyf79LrZ00emdiUdzav+W2F6ud9Zmj+8aiApOSTTzrzl8e9t2sRKPmMTYq1kM1KXyNoY+3C6
M5p9zKPl4YhgW+xEICml4CZF4jcBpWt3LSnPzuWNol/yQ7xgairQmoE99mEMuRHjqAvq9K9p57/o
Y2k7Jq/veDtj+C6HrXVlfSXPWo67bQb1ZGuBvQGor8Tjjx9zFGLHj6uy7LOYjh+XqRTugzmaYx/j
yDbK8eldnmTXcYVxbKTrleo4dXL56/J6bhr+Sk/mcg0BrgGSUmoUqj0NjzrKbJcFUKu+sGFsIW/W
tRyxOM5uGNYaXqH1gLZZfeiju6IySt0aDTX4pVRjrFngOEp57S7bqZ2VgnQBVjfUJERyXVGKlvGQ
PgYHihXcWeiqeevV8HjPjs0DsJJGf76SNst1L6QdwmU90uxJ8xV0juUirxOfJ4Xxh/Wcy7OA0Mse
MtEi3TcxwvCc8np543iWwbjEQSBlLRYdpu9nW2wDeA2Bc5bpJ1wyDcYhVoM2LOaIrVGQpaqLXZ5b
Q7F4HYbV9ISXQ9wO8lZbw7i/Ebeh0WpofIqOxKfsdTRRLvkUlxekgM5nLIEykyEJKgLkkjDihK40
BDK2WL6IWDomj8LUmrS7y3u0WZJfSWGRmKSqrjA/2yM2LkRXFMkRLt6Wjdozgu+anrrhkLhDp/qL
ilfGPPCAoLZsZC2eeQEIsjg2cYU0ljrbFHWlu1p8CuAxOyC0R+sVP9O4ZfoErcegotYB5Mm2rxW5
VAVtjx6VMhntRbvRh69L+uvyqvJkMHaZGXIqLLQgkHWHMEXh9aYTdpdFbMXNazUY69AajBK2U4yM
mULRBPYS0Jpr5bdBOAayuUHvy8U2qpn5TDLMUaAJIPmWJTd98+WyHpt9GitF2DfgMg2lHtNTNXi6
CRphaTdULviuJQwiUbQOI7fUe+nlslSeVsyllZq6rAUiynnS4vXDVbvcX/78zUtjrRWTiqvCZhjU
Ejgx0g3xW9DUm64MlBi8030+ATRPG/rz1Z3RTvUyhjl6F+cWhHGJ5M0FL5zhWDTb+yQLiTk1IfQJ
o2xnlru6jtwRZFSXl40aLevP16vGXEtjOARGRnEr+jyyUZHfx7pmJ0mygAW13gXK97HQX01pGpzL
crlGyFxVeLsTgJYulNZd8ujsXfU9q13iNL8BxmSlD/Xg8biet+4uAvhZDbRitArGWIjQJW3XzpSo
pvrSLVez8LMRjnr2hGkyzqpuuoqVJMY80mUCQVODSDTuUqsxvgzlraifZI3T3bVphSsx1IRWVhjr
goL2ZgPAm8XvTnrpK94m0RX5YB0rAYx1qGZU6sKCyL11cReBkqS0MYyOktRbzdDh+YjtM7ySxxhF
1g2CisfIjJpeNGAancIKxHY8gDr+39TFN4/YShxzaZQSBkDVDh5d1a6iymkbyRLLTyAHymurY66N
vqyrMopwjgdgZteFNWR+qXL4Hzcbn1ZC2DZQYYIhLAE2KpIc4utebYcHE1iPVo9sGHWCFMGWB9iy
aeWoEQA3CNU2EMiem18Z9R1RMKeCTMW0D+tjoCADbDxN7c/P+IqVIMYMR4nMQ55qaD6uHcB8whL1
zgpuTbt3ltbT7Aho2Tx49c2ztZLJmGIsqWOSZlRmfgJdrFBw4jDe4jG212ZDGdBigB1og1XNsaUV
B/ryMGqBk/Ghn/ThEK80YQwQWTh96UakzUWtsiThpE0piB9OJnhE4kS1koXjlbZd+7tA9h2+LMoQ
tiUSf4ViV3vKhlfhJBuOAmSQayDNWpU/aRwlN58KZCWUCWsTTQTgd4dJo+atnewNJs5PAR5AOzVD
LvMzxzxYGLwlUqrMCGAepPiVZCfu2MrmvbxSh7mrhqCal3jCgc4TdAEkkROrt7J6X7WGNQgAXjgM
qfvfThnLti4uag5iSKjU/cj2oquBG7VEt3XwsNgNBsUjl9sKtXm9rJRkHIiiCX2pKm97NrqSkzmR
o972nuDTtjXTMTlHbvt6Wclj/MhgpmbWmHjf/QWZEbsG0DmswhJ8ZKNCi9c0wpXH+JBJSTBNFYI5
LNpTZrTwENutI3poy3f4vJCb0c1KOcah9P1iqJWIBs4xId/0JbQ6ghn1MnZCEjhpF3+9bC50by54
FZPxKtnYFIY4GchWm7eL8tjV38OMs18XNUJbLQMkMIgkBVoGrueCBJbRHdWussfpulYjDCvyQrbN
SYo/DgTSGAcy1EtExBxeKzkaye4v7Pc6oZN9DtrWn5tr6RC8kVHyeWcvriVEM2+jMlQyYFHATpRK
tBoBA8eKYKkBF8eQqvCPewY5jFMR1TBHzo42nAHHEMSACBLCo+lngBQk7n8wD4ii/nMVmkraPGtK
gbb5ZZYxCmCa8+0IsDU3AZ7cl/8miq7uSlTWj0a7ZHiLyctXqZ4sFci7Khm9y1J4xsj4jmCISiOt
dKCeLdODijlqi/TSsYzRnF+2hQ+kX+eywA1+PsBn/H2gsYSM91gwC4gXLfIA6jf1MN6DNwO5IVdD
B0Z2DfJ6OksNNJZ+x3t4Xr6/IZjxJCkKK3IwY++So36jeCBHdUhiiQ9IitFAks7CV7z06GVfCaGM
P5lHTeszA7apPfQuxUYJnO5QHkVHtgDUwFnb7QOnauDNAGXUB7yINGiIOUl4CdagpAoSq41US/5U
ypfouomRSoy76izKq1k3FYkz+C+y7BvDU3IfIwCXjWRbkXcRrOeYRl1IaUvE0peOUT22VeIqhFPM
/4fY6l0K4zcSRN/CPOJZVrsKTRj9lZAfn40bMIyAvI83FrUdG7/LY5yH0KMiJQUwwKhJnLy7merO
0oPrOeeivNEr5KNHfJfE+A5QwRdLMSAK/5vtY/G1w795K21nfVfGwPiPjKRlFRgwudaN7ytaOjyY
PuB3QC/HW77tswSjQ3sHZtiAtH7uERVcH3OEnjrAdg7guKcgWrHdIbFCzxIvab799nyXxob7M1GA
HNuinCHsCkQ57YncKvcdSEQp7klmJ3Z04LUwbK/mSiZzWUvhMkvlgqOVHRdwRS8Yd1AOIWC1+atJ
je2DiaxEMUesroEhWy4omA/1l3ncT9Hz5SPM2y222tZNbSh1OnQx9LfnkvGSXRGL/Hibg3Z4xTWe
OszZyjDgWMsKcBdaqXrN68Ybg/4TwLsyWS0Zc6rkrmomTAVgjLJHKQNjXiW6mfShsjkrt+n9kHeA
haG2AGCTczsP+5Ioah4injGt8jWygRHukp80P6U+o8KMuW7T+UyHFnmXyU4ekDICHV6M3TKNrwDc
saTw52WtNjdoJYAx7b7VRTNrYW/xUO/q1NiBltO9LGLz+OiiZOKXpioAYjhfOHRPF4KwIBkfnP7i
h0aMu6NQxRW3Kk+DBfb4vIsCrvq5qHZZShCDCXgn6O1LjTSYOLjhHL6Ei2Qj2FZzzo24eZzWAtn1
k5McbCDYIGFXP9JAwnCm++SVdhygILq/vJJbm7UWxjiHVguRXsEz1lZa+VXWI0fJpLvLIrYuQ7Bl
GLoEUFDE7OzluyiklDvaDtZ+j9KbPL6qwbQ3/7gsZesoraUwbqHoTUMwK9SESOE31YPZekvD6aHa
vCjWMhi3oDRLG3Y1dga0H954/d2TLEx12cnv0Qlt9QmkYV8uK7WxO4ooYdwJVq4r0gdYMNyCvdyG
k01AJqlMhRXrnFzXxrKdSWBj9F4FX1hggHoRPie6DTs7aG8vK7Gx/+j+RqucpJr4k73ME6HGuLrc
412P7OCIRgwVdErz1VS8XpazFeWtBbH3OGYnogAA8cigeYOXvnb71BUFS3N7R8UcKMa3F45mG0+q
M4HMSc2WUpBCJOBtubhNup0R/E6mGyLcRMDau6zbliGg4Q3wTXhPiR8uiqHSc1NXysbW5mUv180h
FFPnsogtSyBg7UW3o47xdxYPQVdbUdAGOuvc1ZYw/tCEW7n2L8vYUgPo/JitRyVd/gBCFYMrTkkT
EXe3eR0nV6XoXf78Ld8J5IM/Aj4AVM5LbqYizLlzRndCu9u0065pCrVww8LivcI2LQ5vSQNoAajI
mewDKSrTORUp5et4qPbi19IvOos4UmQjZ+sIe+FYckPjzSWUTR3WAHdKNObA9o2atMmIZ6Z8Vx1p
aGw4y/WIaCGygGzqc1OA1IaZ608h6CYBfAUt6bPwQ3ktyqlO0KtlnMih981rya/3FPc95Abimxa4
EsW8MNJpKZN+ggsXkq9Jf50k+1z/xjEQetlcUodZPlkFF/1SoB/SfAC9zHTMnNIGK/ApqcGiI7mp
t/ASA1tOAtuEm48YIrgpGK2qsMPzHS2QdtLsC/m+6h+J4C36LfkEOjt26l0Qo1rVFVpTLdgp1QyB
TpY7YVbZhDdEtm3zKzE0Xlplq+o5UM1cApFYg+lfSjmeIOsdAhuP2vzIZUrZtHcDXfK4QXQDd+G5
uLYdjbyiNbooOJkasNB48PxbaSoFOF4S/JEK1J63bNJKoXYoWyPoUKkIBqc4quU1BcmIPLBAYshA
sdPIWWhJ3/0U0YGClm/0fiumAsggRrc6i5twGGgKuj/2nT/xyAW3EmFnApjoDhOZKVBu0AeJC0kE
ozLG+SmkKPpkU8MH5RHoVTNb52S9N3dspRUT782diKaMakJyVoyu9ZycxJZXEdzKdZ8pRr/Das/0
Wu8Xcw7QQXqTLzYame+oXmgBuqGdlsTS8JbO3OHreMXz+ZtOaqUd/flKstGEQFlMccrC8TUcTvl0
NfWcOHN7AQ28a0Bagjw+c5DVopOISeudHTC9RTC/f73sBLdVeP985gTPMZCzNYLPl9R7o3dC/btR
uf9NBPM+A+1KNrUSerILDIhpJ7W+q1Ie2Na2J0Kz4/+v04c5EKNP5KDAfTE8UwCOzBuAoGlHv1OM
wgGQuvBb1b+sFv3aH26PlUTmwGp6PxAzps2j3WjF0c9aupGVp1A4yNPPoXjI8+fL8jg7JTPnt+3A
eyDEGChsE3Q21rUfm6lV8Dwg3e9LWjEHFk6izQvMh9ulaO7bJfSmqd9J2XgVi8Xer4buUw7ifd+Y
w1uARCQqKsw9ZMpPM78VeeitWw8OZDj+2AVd1dURTZCFz8QJRzQeXsP6ntQa4KkeJU3iBOVbWQhF
xxiaqCqSCrAIxhzCFCMomN/D3VRi4J1Czuhu+2NyS+dT8C9nshhTkBZZqmUTHVliexSmxFL7Q8oF
dNjyPGuFGEtIGpC6BYBqRY53dNN7xSn9sT8VyKzQ1GT2VVb2vNti8xTr4O5C9IylxBTU+W4JYdcW
UgW2n0RyWrfY617p6/eCiIbOXEZIJu6a0b58rLgyGQ+YSQkAatE2j7ZsWqtJDwGgCiYbCaRPZ5jB
Hf+uI+MO0watnWaMbJGQ4hI2AjfwMZO8D49BewgA/27hQnb4FFub9/+7XNwl52trTGqUSTS0kQGC
9Bi+Tg6xaT04exrivQaaDZlP00wNkfUmOkB50c31djIYGypAFtWKtKIjHuprAiTz7ioFi65FvMrP
7Pg7ZyupCpfEMc6k0qpeNge8h1R/2Lenbiec6HICpOieI4me5kuSGLcyA20gSmp6OCIboTzATrrE
bj39UB3SG15ebjMqxUAgTgT6BihuJbN1IXovIuD0ovVCQEscEDUAPWGnICYf7OxRbd1edhL0xP0L
q6E79EFRjcCBmjJ+sW2mbbso+RL8H2nXtSNHjgS/qIDy5rVsmzEaL+mlII2k8t7X119wtLtTzeY2
V3PAAQeccJ1DVjKZzIyMSEen/Ny7UWfjanUFrzwmexHs9C5f5pF9HjcWqY/YrKVS6DPKudXiaBFO
R+kSTiHrW57uf8/McN/RvEVSX7OJZbEfwACJ/QWflpXYb/wrnnFXFQ6I1v7DcAZ7leBlBNKQvANp
2LrQRFKmWYTRwYVyylXi4d10nR9/a1h3vc1tMjGP4sYg+ffNRSgLnZCkFVp24bX8K9vNR81r3OwR
qgwH/uudWXsxNtaogz8KhaGZY4Lh8lf1F1G/e0vI8U60SSOD17VjXlUba5TLTOWsTYmKtWX6lzb8
VHQ82CvPAOUgfWMI5YReiZMVz6qQgxrglRNQWHnXdsOoygBhz4+LBEsYDgskH+7JU7qyzQI3UuIB
PWDHz3l1lP3hsQ14zxje6qhbNx6bRNB7vQWblnodhukxyVSfsz7mEdt8IiqEjeDHnVUFfVXp1rht
9wr0CNQH0+29xc29mCvbwg6ZG3vULVutc1q0WQYHNIOicfrCid9uu/ooAwIoLHZpYkgoBqcnt0nE
3k4F48gmRF3PwB94xzftMGYoK6mJ3UjP3QcEdxVD/8cATYDWzbUSj5CSwDVHZp7GXbYnDSEedQpx
6rPQD8yOBmYFZCz0yLvQTD0g7G+cmtHBjLuDDvXxXhE8jmuwUnRjY4dyjVwYq3Vd0ElB4zMGL6kE
kI4ZTMigC1BG2e0Ehtz8MBx5I9fErS+tj3KRRe/URVOh3RY1r30adMs1sNl2NxxilcfTzPb+f7aS
RrS3itQX04y2Bya5PpuH6ToGI5Fde+EbX5n1hRcQ/yX+vhukXiNDbc6WbGJt8V7yCThOOo7QZprc
BtTQPEdhOjyeCiZqcuD4pId7chPDynMIamireQytg2lxggfrpW1sfp+KjRpIrmVZqAHh2icocrc7
DQS8bcDl8WQ6vKFC3QEKP0CbUJfW2iVLWYnADAM/I9vWZ6L7bLol9s1Exjo+izDK2zt2Wo6OPyY0
RRNAA8oLq9CcGnAoDg5mNUDmbt7J6Pyn0INcIUvWvg2xZT4PrMw8cu9G6e6YGJFO+oiIr+Y/Vf2o
apadz6udyd84Z5uZdWwMUX6YRJBKFgS0lJPnFGk/mgZE8LyPnR67WUB0kmOPedA29qgsx5IhS9Zl
MQEmrb7sgHcOO5ntLbxZyVwFd6aItz7KZUShiqrYADjEeJies111rbrmrUTAQv9B34/ln+Cy1STc
LOSBTN3TSVc1VTkQ1lcjSEO/0r+33Bc46wlF4CeqAb0b0sg6TRPVyGj7THsLHO2+OoSQBqseW2ex
tf3lT8UKGltD1KGeyzaCpAAMQbTveqjQqDd5NwvLy7cmqP1KoRQk9CTAT2Cs7ZaDPj7I4qeYpybA
DLZbO9QF1mRVF6U5crcpfhtCDtECmQ/CNeE/FVxemCK/Rl9bW2tUwJDLUV/gc6g7Soq7LMHcxba2
urKOTuP4Zek5fW0WEYWysUdjhBYxHTPB0FqnF9ObJJwDodFfVDU7zrnhLmUe5EO6l2vxVUytX5d9
hO3w/zijQkUPK8wAxlPwys7D20k6pm1mS/LLZRscP1SoiCECKt/VI1pYM1jr6yK229q/bIG9ClOB
lBt6tWdM8qrV62s1J51jqp8N1dG1zG503swc89xCW0mCUJACyQlqqwap1/tQw1h6qcfSzyqspL1i
yrWt9Z/XsruZVxAoy93iSRlIXwRx4Jxm5lHDLKoGbAoSABq81vQoUTQNCCEmefBi7OQg5GAQXx2F
p6PJfDlDwlCCoBR4m9H1piNUEQL9gDqW8mA9hEHtC176st6hDgJyFMudOf7P/Hobc2Tlm3dzLSXZ
OMXwDy1ODjUIG8Y+sMKHyy7CDiEbK1SoKrVRjucBD0zjYXQ1P/eBIIntHhPsbWC5PPlp1ppQYkVO
petoNxrkTGzWFA+xuGqxPjq98pxPsCNdd8mXy0tinautDeozJXOZdsYyw+3ixYOAzG0mJTynZ932
WxvUt1HNONXHjnBdSwf5MO7XXf1STXYMfheihUOgzzHPJjlIdPi10IHG1pFMkYb2mxNQRWmjr7+D
fQnvi18yBeViQnKc8fQmmenhxhz91jMWU6xKdPId8U4PVCQ0f5VSbn+Lc/ERwszztbVIRZI8Vsak
rLBATN/KB9Ikxtv5Rcu93JYcgpwauXTBxLupPUWBGESUeAZC9ZKGzvRyriVyiCtN2MlQJyeF4kT2
Sfe2tLsrkkzpxwRXKUhkLzsp69ydWKaif1+YUpTHABBDCv0gO78r4uv9gnEU8cjNThm+A9EuDFAj
tUIDh06uBEXrogpUf8AMKr6R3Zd+FmAaN8iUTx97WZxYo05H1FmDASlRBMrINe+m5zecvo2XBogx
AqJhUnMrSSxU5IlNKo4pswph1A4P3SX04uRJffMf0zVbT0vRu3FxIbzVU3Pn8odkRJsTu1QKJlSD
DmaWFCURodthMME1K43TqWT7yubrUYlXV0dD30ZYG4Ez5zYBUEQelNEb37pLd/GBB/hknUQsytLw
qFYxdGNQBpteLyqwp6xO+HX1Vad0153hya+rEzkA9LgfGZXa2qOrFPMip1OUgCa+06CaUftZYw+1
DRnP+oh+8F52l120uguP/ZJxG52YpQLOkOhWBKVDPLvV9QpET1fDUl4PRcSJ3EwzhmxpioZERTpL
9NpYV1NDbJ1a7L1y0eze6K5FceI8QclHOYtlGzPUi1DLQKM8GDKe1kG/JxpFyb7bizve84ntjRs7
1B1uaZ2ktAMuBv0a8J09eXkK1+RSIOO4vDmBf7GmKybmv0C2Sg9bGo0SJkoJx1fvVj/brbvRhpTL
MxBRaFVyq1fM04wK59/WqLXJ0MkFcQb2MARDLbqjorBLHOuriYlVjMui+RzgJuC+5Rk5rAr6h3+s
UhkLJOAnqWsx4NF54i/ZmfcovAPZAWwUGQwbn1TMOtfBBz/ku1kqTBtFqPRjWmIk57NaePNViWZX
5oRgSncnFPu5p5x5CW2WSYVoVH66KSyB7SWXkHYFsWyiaaUFpLvec7vrjALJyaZSgTkaujRKlRwM
ncvbPNAM+rvqlXCuLPv/MITP+4ZUyIw0cTIreQLm19cPutM9zcf6OPgSQubgEv/J3GE38xIYdmj5
5xPSSRo44yxLAIWg04iKvyjtXShkQT5Xj5cvOeaFAMi3itsAarCAZp/m7ak1yaGVoVIOmqH8Tfgk
dHXCRJHtkS6BGILXeWYdxK1B6iCu4RKtg4hXJdScuvTV7F4ur4j3+9SRm9awkMFjsDpNfkjkB2vi
7BjLHbZ/P3W2BKGf2m7EzIRWyt7Y1HaDwNHFBY7X0+WVMCPk1hR1rHJDKmfRAnQFuNR6D9e7jh+W
T1jZfon/y6Aib+uogyWFcyiIHYrV9edqsY3b/NHwUe73e7svgvobRo0/Ar9VJVGBdiHa1ga88NT9
UDXPk4aAHpbwJW6Pwuxy9pDsEX13bg1Q2Tjod9rFFIDY7w7kaV/6kSd+iSR/BFU/udhAa6HeyNeR
z2O05xmmDpZsDUWa1cQPl8Nor0EU7g4aN0ywP9n7/pF/3zy7JXlMLdCt4pkDusm+/xaGvOcM+eiX
NpA6T3PWGtVEhlCyZ8yeY1ws9qOnBElq5kR76RDv1icEXSCd5PvLn4590N6XRh20rI7Ede4AZyjk
u3VJ7UoIxP5zJfM+FCvSbj2EOmVAwYDFWIQmHuQEIWgl1s9qFpa3Xa29Xl7Qv5zn9xVR50tbQZ65
Dng9pVf1Vb8nbJ3hLnl84wzgMuW/vfwufTjq3orbsTcGtEGdfk6mfWkUs+lZLeRdHXRnjQaYH0to
bD1phgmzrnO6H7piBN6oT+rHyZLLyDbXZhHduk6tnTYKaeSIfdHGdij38mjnyVAp9pDge7Tgfaj2
qeIM8zR+qWvMxzVGpaCdEA9R6q5TAtW6y3vJ8Up6EKdvUrUE3AW3iJVbRGIV8w+VuP7IZhnKp9JS
B3VmPpCo41w2zD5wGJZTILOgAdV/euBWwqEZaShliMqjVD9U5ef/7/epsJEaSgh9RsSrPBxAhZbf
C6v57f8zQcWMUREyJdON1Umsdi/PgPwKcsm7u8jfee597/tEhY0oRIUzFqzxDepJqItkFRjI1ck+
EVRZ/nPkzcHwPgwVLtS20pKoRLzVEAmNtLNz2b+8b+yA9L4kKlBkUmZOYYOSktTc5Zh/6ZJjlF1J
Zcaxw1sJFSaaMG9WcyTdmPIuU380w6/L62AGPEzhYSAcBW+UbE9dWCm0Mp9UuJgmhvbY3pSjfKur
+ctlK+xotzFDLUOd4kiLeiRK4dffhCVJsN6tePjkoHTg4Y1YRU20198XRUU7ox6iYqlQrak7r/om
uSD4y+xx19vqQ2+4KiTcQhBY8eo3jBbJ1upZeSMBPLshpBXLgcAIyCsLZIJeygUfkW9ydpzel0eP
Ka2GmqSGQJanzrYEuqd0fZmRpUvA9SXoEV7+djxrVJDDs7WJ1AlF8BRt7xT6UIuF/eyugStwZv3P
uyEne0hFvDWB+K1C5DzC6mY2HlfwMSbB5fVwPN6kIp45apEapSgH9cOwWyr9Me4QiyaDc3B5TmhS
QU+aF1NZi7VHH0mSr5pvUG11ikB1i8Wf8jdaM4HLV8Gsj2483yRha5MCKmaYt1MLH0ygkZi+SiaI
/WO/+Dy4/bd812uoyUa+5l7eUfa7ceOQxIU2VkcZRcSwJXn1G5w29SUDVA+26v4u6ilfGm4Jh3ml
AERjolOCgT0aExTjQRwaGCRBJrosYNnpggJJaA+Mi1PfaBAb4kFamIF4Y5Da2XTA2ADSAJQ1hGtR
uhLVPWcTeQaoTez1uSvzBVkMWgVOdl+gMaJO2MPJFYLGT1wQTXPLbrxdpMJynnVKk6lYlGaProIJ
CDfxltRFJ6a1VT8/hIYN/V3OQpkH8A1fIqHYJ5vUGVfFoqnrBdmAel0rjpU7i5dhsZaj6W7eQIf3
v1H+sb10Y5c6+Hq6ZIoeY1hgfgVWSPEJVihx0EsWP89AUsQe7x5iftGNQSoCLPqqlmmFCGBY37Tk
Za6cyzvJ+33KJVUrFC0AX3HY17ui/2zID5d/nxn5N38/5ZGmBopVlaSfWjdfW/kCzQf1wZDR6ZnG
6zblZdM8v6CcUaunMB5FLGfGpSk9JcNxyjg1enZQ3iyJygzyWBDUWUa6q16ne+0zkSiLCfj5l3IH
Ik1P2Fc8OjDOqmgonBJ3eTNZy+DomKa76q9qP3XNvRLZw2Q3ONwRRjxs4ZPCuUjZGdf7SmnZFSOv
0zojtY7fFK+Zp3/S3d9c1Na+2l32lH85W5irAh2Cros0iEfX8zGZlxTab+hyAiTyYH7Jgs4nTDIA
Xxe29OOyQbbrv9ujSkVrHltIRTBU1YKMDqxTdtcGly1IbO9/N0HlPZOZYjRxxPR+74qT24N9DNLa
yq7fJVcWJvmvCOOU6GMw5o6L2SQ/fZbgkQmuv3aTipB1Uc6ytGB12lwZx0w1MAA0FJMjzKC7XCbx
cSlQCJzH7qeKkV4vS7IK+negjTKXkDMfzNsF8iE2V/sq1NaoTriVhhLvA0tAvvlFzh9147s8WZx4
9i8++75uKmCCz2UwZgEUt/nV5BGisswZ/N/zgPwZEp4LUdEThBcLFF2xyeFstbZZtcckjJ85TsT7
klQIjfWynwbCTwVN3+atYiZ4g29pNlFE5NPL8b4WFUJHQN361FRmx6wTd9BHO4UCat6CeGv4HvIG
lJmRDbUPMHaAYgXzW6euURj6HK4EqVKKv4Tcn2q0PHWOS5CPcHYSoKwsAvWiyoZOuV8Td51atC0R
j4r8AfpRRvm8pFqQhyLHEtMdNpYo31vkUR10aHQ6utT6ZtRDeCXjwPR5JiiPk+a4kOt5whzMsDjt
8E0WOIeVNSSM3s37dlHuVtfyGANxSDKC4ipMEPQhzqpX0F8MYxdARL8bIDBXiP5Sd+6Y8zBZ7Gtg
Y5/yv3msOy0vFOTgnxf0j4gsN8rdN1owe0QAlJdgsbCjJ+ulrnMtT5taHxEL0z2hZksO8p4ATxbu
pCnb100g9wlFFrb41NdnRbOyLIahwZiuFLHbL+bqilbNyxZYzVNQUf5jh/JCbW20dJx63KBXYTAE
BeA7wxUpkvEpsNne+G6K8sasHxW4CuJfpQTisOtDXuxjGlAlQK4sSyJ9/dM9ayHQGE9k3CHdG5Wd
pzbGc3fhTjo0+3g3PaRe5H+EtFzFI+1vm3S2VUeSNSIktXiJEpoGNKxiu97pdrMvfKQhvGcoMzxt
zFFpSFmRdtWEOmNrycEAfSAtxASilOzq8e7yTcJ0wI0lKtj2UMdThREg30F9SPRdU1yHCic5Zl4e
GxNU1jGLUpWhJwFURHXTKvepcR9KL2mBTHX5mGtALRvDqRqomak4hYKwLhVKBQzgfnbB3j24BAnh
KMHkKo75XTzmP5uXj2ygqYEIDAPjMo2Nq0Mw/84jps1C88aYwGK8+tXMKwEyv5IJHk0RBDvm2TSz
nq7WDLAh5hliB6rL95IN+IMj/8ifs0cCtc0dxdY4mT7zmG1sUqFpidtSVY0RgCBV86vFtKuWiyHh
rYsKS1k612k3RbiGYydEodHPjrLz+/2c4eYH451PwLAD51nBXJqlAIutgXvzbNLRMLNy6SXMTc9z
uBfj77r5Aey8Kr1boJEVEsiaJZPQoUtr7SktVJ1yyWvi0rvsfMyjtTFDxQkjC5OmzcEe0zQVYOtX
S/ppbW4M9ThFT/+fJSpOzLM5qWh6ICmzVlvTjlV5nyleqN5D2YezKPLRz3KzzaKoeLGGcZJIygCe
wBhkHY9hF+RSaV9eDsuGLOOOB/O4CmI4ykbcZ3GdhMLidMVumD+vjTMZPJJfng3qAKVSBaaFFj4w
h3pkS/V0nOusQDNU5jErsq4LtFlAaAYosnk2i9fL8Qhh5ImQjah2Dt6o6EFDcr4mGWfbOIboa7CN
5zAUGql1DP37nD+1dSBnX0WTw+fJOp6b5dAlBi0X1KJZQRRZ98Ha79Tw2+WPzzo129+nfNksqjyT
tH5FSg5Jod6Ju/2cL/aqTNA35WEbmItRgLAxFUnCMCh9JTVp1jZr2zpR/WxKP9qIE8tItkOfFlBF
//P7VGrcD6nRly1aKIKR2Z3glnkKSl+3s27T0jfrO8PkURMxs/GtSSoBG4tC0GqpQqE1SEg92e+P
vZ0/i1CuFHehN3NeH8xz9L5CnfTHNqWCtKlmo846dAHkoElv2vg6TDlZEG9J9BhSVC1JPMf4SgRc
OASkzyY44S7+NnqE82Xlcd6zvQJkfapsYvaInjvqBU2YhqEdnSk/CNohKTk5F3vP/vl9um5mzZmR
RxL2rOj9JkQhMPNyHlctzwZ1+QjmKOZCiWHcOC1ts7tNIYRhKZy3LXHfc/d+Xwh1VnvNWppaRhBt
VRWUeKrZ2b2s1wczXFu7q8QazWW18fNUiDhRiPnolZV309Qd0UKgwugWpMbTwYSa27ord/EN6SHw
tWc47kA/A/UWzAvCiBe8EAeSdYyTH5cjHu/3yafcHKG1k1qh67CLqwLZnrKwO+3psgWeM5CbY2MB
k4LtYujIFtNV95Y1CvQ+9pZIcS6bYUe7929CRVOjSrV5IHQjchAGxm7cDX550wfciRfybc/cDumB
pONKxcQZ9e1rQ5mmIQGuCSPLBKFIsGjxS5E7Q4ISG1HG4plkfqKNRfLvmw0Ucm3N2w4JVpTfWPFk
ZxNXy4a9KPCP4j94IdFMWkKhTKbYI1vEEIHkK276INyXLzW4pXFfgHr30PHKDuxFvVukQkSTWos0
QxMWz+bFG24y6IsRTbgaTAjDfpz/A/8u+9RC7OXvRVIBY4yTYRmQEAERsngxiKBt4ybBmJvslrNt
7C+7I9ca5SdzJOTxYmJLlVsdRfz5KDitN13pRz6lFfOEaXBIFXqYxtn8aLo2yhTVuOjlLrd1CLHI
MhTSfc6CeFaocywq2gy9Rbhh+8ZnAr+/GXfJdYLhKwxCBdoX65HnJMwzrWngBQcftIbK4annx0Y9
J7NKQgdGvPwlmA7FjeyB3sTT7gkjqi7ZdQPSG9kV7Qlcr5wVM31UM1ULpOEy6WucmpcA6TKGOWyx
4vQxu7f86i69Nd3RAafKPsrBv8AtLxIfPIsuG5OUjxaLqEjyGuH2dwybFBi7pxb8hEifjv9hMJLk
R5esUfsL7np5bHK8p5RuegSesgCaPN2FYuVnNYCWZmZj0mFXz31QxnrA2V3y42fGdfIUxogKuGCp
XHEACfgihCDS6MG03IASEZULy5n8yZWvzN629rzvef45TcgbYMIV1Jk6Jq3pGwKzYGucxZqDvMuf
oNEo9KN9eVEsEzp8Ff5iSBJm4089Rq+ivI/aQXXUdRf21wYv8yD//9M9Q/kK8QvSQTr+SnrP6hUv
xLKGYls3yc9ZhithuM+W1kua/qtU3v/pYixJQvHKwqQeIeqjDvykpUI3Gxlo+cLlYOnjV7nKeJnU
+Yad2qA2LE7bNS7DHBx8OeaBCVWMDtW78igbgRaQ/Dp0/nz8/dQk9SzCAVuVTm+xh/KjVe6S+YXL
NMpclQbOAPRTdTgdCaWbG7svwywarFR12tl6LnrreZoTjqcxOKKxDEOzQJ4CeR3816kNTU3w4ytc
rX9VM1u5nT//3jvdqaCrGl2pgq8cfmO7eTXo87BsSegX4NTqqChoCvXRxKjpS2sZSar1eyBw8lUM
63Cb0uc3zqkd6kutyxCZ4gg7BCtU3U9fu2shssUfs1M99jeYDhIcbS/wLh0SYk/P2KlVKi5lYtPG
TV6qgMkDoYSJgyyQH7s3DGce8Bi7GKxuFo6xKiMIgkzDpK84sORBBijOR8DnVr/9JB5mF+mXnznS
jfY1vREO/d20kzgFXEbb24JbIqdUTCjsAc926jyCkKVWVMuQ+IFW4J4Av4CoT538F4EXLDv9zxWn
4KIW6lAatKj1Mx4qpRAiay41CST0X2tM3AN+nUy8E8H4cBbClCoixwPbFd39IXmEmdctFiW5b/qg
R+F5kSCxTZwzcnly9YxDjpF3kD4iFOO70Q91RVPSRE6AZDPL1p+zXwO3N0cCLOWJFj4QZIV0HUqI
9G0i9a3eGsj8HfFrjgmvarkLKzAV80biGBAlC3ZQrAd1BvhYdSqU9KNmtvECOy3EyWXwsGJMdC84
jbv4BEwccQUEGV1UYtEAFg9yJuDioxKPOB6VMOzBwdp549UQCB5htReCPuCl4YwQcmKIfMRNJE6X
cJEHrRgJhjKp7stsJ/Fe0IxM/3Qx9PaBuygMw6Z1CtPp94TZVdxrCxizMt9yC0544i2IupRVNSzW
pRDRPgCgqyH9vwSEgtCtv3z3s8zgnBI2EOjxwJdP9y3ThlWQqgq8w9kvuXDX+Xuu+5dNMCprkIbY
2KC+TZmLPTw87Jy8smPZlsFnOfzU97NmN/gf7gmOa/3zudZTm9S36syomubKBLHf8smq9lZ3L8ve
5XUxtw5sGArkNjCbL1K3YxHraz1CLdVJRclVCl+qKyefnz5gxCAtKsXUkClT30czwnwaEeycRX7E
8JMAUqI54bgaK8AZFhRSFbyAcENRe1WAQBOiy0DYdZ0/6ndL+3B5DQzouGWZsiqTjBnpMp3NipUS
1e04Ey5tsJR7UwCyMdAT4uub9g0UbXfaZPMeAayvY+LT6JYsmvpZv7Rc2jyNShVOp1yt6rUlHdSG
t67zLB3r2tigHHvEwGI0aB3yltvfyg1oNRs3ayB/IryLwkE8isYbwOLP6+Gnhqkv1qwDvGIGGEdF
gOilJ1EKbUF4/chn2yyPCkGmFUVZJZe/K+KxMz0VPwkF4uzkN7mniraFIYMPAP6xNAAtMKuBQsBZ
Y7ZPkqmRG5Uo6SIZnMEold0VkE1VAeZ2oUjAH+khORB9+24s0o3aJdKFErUHwsoF7BQY0QUPDc7W
kzHMI30oeTFBrwv8LGYLUHM4Dbil2Y5RO1WA7fkDKmKgTNhLNzpUh3Iv8bkQYdbRhi3ooUFiklQx
T62F6HHrXYwYZYAqyw0X+41KGJPWFQhrv1m4iCNX+nLZb1gnz1JUtNbxpgQPBuWcddmNfS0sABpB
RX1evpfhQzTy2BmYRjDSjZzCAv8oPagEBLKhD3EvOoaS2IZph82u0+8vL4R5cVkbIyQR3SQVEWD2
QyHDM2p38ESMEsR+u2v+hjq7vPyMFU625qhYvyh5rJsrEIlhWRiYmrSOS4Kh/LE4dOv0o0p46jYs
59jao8JXJXRa2+qopKfF6DerdVDnnvfuJ38zfbi2NihnMNo6z5sGkWrS3XIPOnXVJuRYf/EpFaBg
4ZXWeJ5BRS0d8LmiKXDz6+aDgFp92O2WYn/ZM3g7Rx2roaqVtk+h5tW1X8PaBcD38u+z3m3Wdtuo
F/HU50uMAQ9UQCc8cVQPWiI3xlNyhWfbVeyZnA6bTPbk0leiglIBhH0jxcjQml/Ry/iZ9LpQdr2R
97FP2HJ0e9hDkDuYj8oNaMkdHXSFYKNo3enIFTRgHgIdbXJSidXOZDaTJk67VcDn00AnKDvmVwJW
jN0SSn1Xxtf2V3pfQhJJ+7FwDjvzk77bpXENRl1Oy7wMmI8CcZ29jOJjYmQ8EBcJGGf7jIIeqOJM
MCbTmZaUNPlUmzAy+jJk+/bJwfBM6Y0pWd5NR+7sBPMsAIcpgaAZLz5aX1gsJy1ZW5y+ofCEwQb7
ijNcV5hmUwzHAknzL9NWvGWXf+iWQ8r3l2FAE04jp9TO62yZM5IT9BBUVPLHnbxXgeWq/O77B8pU
uN2wnSjdg1aTLnJMXdeDw2ECHy/SS+XYAwca75BUcg49M43d2qGug9xqI71NcEogQze67YjLNHeL
IP0+DSg+yP50S/iduNIwTM/cLI+6FrJSBptsWJK9HN+Ap8lBuLFwKAmbWnknuDzO9zOvwfdCLQKa
9YYF6oGzC7wTZ0MrcQ9NzavSvsiYgxFXHo7o/DVNWaHitDWH8zhWsBLvJ1yuua+nOOKkiAOZCB75
xnlAfbOmEI5XHcDQs3eU1K5RP+MqB0vKVYF4WnvgjYJM0n8RLDpDLFDGqIu1SJPYbPIayndL6SxV
Ycsy5BSWF7ENusmV/hiFQcwhYUZRB6SyiC2nh63stFkSe8ir9d0uK+/D8LCYnJzuzAcpE5Trz/Ww
1m2Zg2o48XTtezH+uHzhMXdsswTax+vVjNCCA2WJWgdJ5Mftdzl7aGSfDBzjoWNfNndel6LWQ30h
tR/LvADDF9ibxPA1mee8tpUR8LpPgCmDJbTJmvVWj5vlSzKpggEd0kldvSXPB54GPPOwAa6soGQq
4rFFpRKNATyL1RBfka4wUie2pi1PvCbC2aVKlqtjtgADFJhrprFNmRYXAgiKcLlZ+pMky4eoSLxC
0Y+iNbvdqD1c3l6mt+ggen8rjJx3x+SybLW6AJZlLnZQAwnUVXU+YALwbmAzsHnAb576/FQKqYhB
NoiyaD9USODq8+sHDBBOajybVBNB49RAPaVSGxFSLEv+FYvfo/z+I7+vKRa6RyiK0L2VsTLiohcA
LVqV5yV85QrJn6V05JNjjvbv36cyyGVpZjNLoEWll5/EDBAII3WaaLLlKLi8EJ4haqOadC6WApK2
TqPpu0gVPGlZbTGsPbXnVRKZZ8VEER4M2uDrpttttdmKi6EgCqlLsxOXyp/zNhClfnd5ReyraWOH
uprUXs2NQSSzFwpY8YGh3E+f1gNuiys+7yxvTdT5F+ZetpQGTwnN3Lfq9VgGWc9J78/r/m++8L5v
lC+oiSjW0oThx/q1vpqhdVx8te7b3XgYXOUXSacNTjhnBoDNBlI+UTZVmMtpi0FS4VrCnOW853wh
ct+cJNKnK6JrNsOQyWVSYtfkO5SunewwHgmkIN6pR/44Ezt5AIsN7lYVVIk0FEyfEh1FmxgQnwfj
gXScokPhNK/CHclVeN1QpkNsjFFX06CALkftAdTr4uu62Ne6b5U+Z/t4Nsi/bwob9boq0VBhQY0H
7RbjVj3U/ryLX8bWlgLRJ8KfofPHYHjyzSzNANZeFgny/tSorOTZKnaIeDHYDCVo8HVxUJacJxZr
ZaSyZgAmhbYTTTqUTdNaihZcvTA+DYbgYhLINgQecQ0rXdlaoQ6UCQZ6Lc4QiArVtNvxU5N3thDa
kdTYoHW3k/Xn5Q/GOk8YDoQoGFp3qI1St11YFXKaZJARkop6J2edG/are9kE08nxKlWhgQDYyRld
k2zFlhmm1m9pLm0XeaM9A/IlBC3EGRtOgYO9oHdj1AYqidS0Onnlz/F93d2sGedSYrrBZjFUAJKK
pZ3DCg/tBpNLWQdwcgGie0Pj5ZGsOIQetIUUBDkCXhenPg2gnG4uKzYNEKq/xlJRIhSHt3qu4HKf
oMx929ij9k2wxKxo1AmCY3gLkkbaumu+xmBSJR3cHjQQXF501vW+XSG1k1Wqy32tID+dwsLXf6rD
XTzLbsWTiD7HRyA6bOzQTHv6FIKeaRKA8v48upKbedVPUBMArtAu2EzRJey34i77ftnrmX7yvp+0
dD2QXUsFsgfwXVVV7emp3NqQss9dUTZ5tG7sA7axRXxpE3SzRFqMVO5EIEBGN8J4QRJE+2L/31Q6
eQujIkbaaUui9nhQWfEY2VoW3q6C5WWxxQsbzFAIbJCqq4hMZ/AkC5NtSWMh15/Ak2w3ghftlJ2+
h06WiAtyDcCHgksSbEM3fEJotm8CXiCr6Fyf0f2Aj6A2kwUlhL5IAosUuHr1KYljb9B1zjrZy3w3
RQ7m5uONIXqkuYmDrvXGaC8L2r2y9SkT52u1725MPUztMp+dy97JWx/5yBujoppnRqaj8hMbCMSY
cdD6/mY1gJvWJy53Eju0vK+Q/DEbY0uXz6FRILTMkaseCFSowHhpby+gMCK6zh/Mq2QCPMDrV4fK
EBVbkj4UB1FAE2f0o3tS5CakHNWe8OV+hJodEWZjja7wmlUdg3YIQj+ESkz11p3u6jHuOCJ0vuxM
MIP8udYyZZJKeYSmaCWrwikc/fgTSbHCXfPX8riFc3Ki6ZR4uzwqvNRlo1ThhBwBHPCO6IHtalcE
UQAOm33lJw+81iLLXbbmqABTdZZkFANu8CjyC/Go/DEolWydpGGeGrr0qOpSW6f1idGHA+4dPQp/
zFn21Hc/L58u5gp0QyPXDpBXdD6qlB3oO1do0iXD09x4+fjtA78P5lZVg0QiaWefHihgT9GdH3S8
VuujkLwM5uPl3ye5xdkHB0YYqRrewmed5GyENNcEqVgHGBFH034YyvUgfupEUBKonPk75gtSfrdF
387JIuerOo6ikydvXYT6Nroj03HNFYbq/cwN77n+zAp+W5OUA+RibOSzgYjbuuVoRzf1fgis+/o2
RCuqzm3CvOqV120g/Li8rcx7emuYOkjhJESK0eNWQe+NBIrIA4njXZZAghSIRu4oAHOdFumUQ1YH
KEPKTaZ2bUc1Q1pQg7ql1yZXBCJfuzNmm7MusmFn/rIxRAX4yhoTcIiiBG4k0asxiUcjH26iMHsp
xyJAviOCzgVAvaL1Kqu41kzhAzm5vLFP5coAJpapNSInF7TXtrwO0VZQxi+XF0k263yNJkD/OtJx
pCWnZ04f+w7sCagLgN0Wbdkf7dQHTcZL+5mRAyiVv62Qf99clUUNcqJuRG0tBgewnHwHRObyMlgG
FBGFBpC/ABdKF4Vzta+KvANBWNI99QJCB2ebWD6nAF8jYvBUO9f1C/MwXZQR7/+5uG2Vq7SXfNHy
lf+RdmXLcePI9osYwX155V6l0i5Lsl4Ytmxz33d+/T1Q325REKYwo56YmHlwRKUAJhKJzJPnCDrP
51iXkiJZQCBrEjCANMmSWCxzkylgghEqe3t9A+uG6gOSxJMRED1wXvGE+YzYG6ROE4bjNzOfMMoz
+fWPzZ0SOwNk6XXBS8khmXbq1k85F8HOcjt4A0r4GDz5PK5RVdvQCsC4OfV4pwnPnXyr8AQlWS6B
4hOw4yqZo6GRPNUmAyI8y6gX5+X0qFlVnbhJUw4812O5hmoohGkPUMBPzaSmbkD+VkWQQ2xAbKwJ
jmGCsuWHJNXeeR9nGrJwb+GaR4+R7kno1gxFsZ5k1GblLwkkQOdrS/GzkTer87lvi1RC3VmiAvoi
R3UioXcMeHWah2/1Oy939FNfOHEJUlCS3fKH9T6jhyizVCxCs3+C5Al2cnotS7fD9RW50HCHMMTz
5kGJ0d04aH+mi+zWSYUlaR3rJcpgsFNlu1Z7Ox44cYm7Jup4Qb61K9CvIiLFELlw60D+rm1AiJAc
Wjgkl9CoOu8lzNt4//GoW2sVV9SkCIShLmJbH++i31bvxX3kxEuFb9fcqsWtpn/TuGKd5PFBXyV7
w9R1VcSpiOkQJLir4USXs6c6xs/asRzQRKy/UOEZvAjgiRSeU4fmN16BjGedKvQUojrG1QafLdvX
Lb6KtNat9dlBF9LWE9+cL1LencDdafIn7W61ttGWaJ1wdyrXm08UONJAvf7/qMmdDOD4qkEBRMxm
a6tyRELZCzfzeiPUPsdvmCH5/TAYVPqo9kURWxMOAwrck7/4o26/zTuAknW2bIWIbLZ+zueNI8Hk
jNsYVLCJIKIrZOlb2jq5gDW40SEOCpSwKpCSKYfzq+Qtkgox8mRtQ9UD+aLn90Z6vWRPBY8DimWC
UCmT0g6R56W8QtxKqdMlZG1WYyKtEtFrrSQtdXtJ44ltsHxiZ0qmfKKLYnNuNviEKIZt8lhlr//7
bmE6CXcaZlFQcqB2Sxy7ZOp7PClTAi+2wqSHVP3Mod1ghkhgzhUMugI6+uleU+Y1HYUUExVikBcQ
IyToNeMqCuuT7INsm+txjHtUwsATAF6kQaDQvOx5qmu93MLhmuykgu06WpxkOs1cFpvPg4gSqDJ3
hqiAOAmCBmANMBPb9fRKUF21AwVZX3WrwUbt9IEERNkevlk3scjJIxlOiGcuvplqGXiF6tSX09si
rt8g2s2k3lmx4NZS9rKNPAIGlhm0pjAvAOCTjrGHjxGw6kqtA1wVL5QZqCfF7q3DyCOLezswVIAA
wkLGYw+tRPgIdaCiCWJ9RmqOToKWueHKiWMGmIhwD4YzgTmg8zBN0pi42ohCIX8WnLlGTGLANrjP
wLH6cY1rNRiCUvSLk5mHrbisjdDIeP1mlkuiW/qPDSoRMWaUildCiDc2oCRz9GMHAGeNs1C5y0UX
ph24Vi+IyDFpM54/4yxkD7b33TZZ/+4WWydgrnIBr9zsMB1azMjqrhbMBz5vJ/M87C1RmUkurpKc
gn/GidYDUVTNj4KHef5nqEteJPfGt9GVvPl+DQ2XNyTB/IaKguOIJxzA/dT+9nWhKR2JyWOb2Yv6
nCbBzKPgZWXNqF2hPoZ5QfyHLsAl4DrcNAPq4YUFVThSnW2Xo+rmh8geH/Dp3DnMAOzhnHTGHQC3
hLo3mTvG/1Kfry4Xqewg++6A9lc20HjEpMR5D2E6584C9dmwm3MpjPhs2nJf1M8G4UhXobYtRMF5
Q8yvtDNERZO0VsV8y7vRsZTf8aA5aBnbaS79yw2jEsUl3rZNaiE9UK33RfMoZN6/WwUVrjZDzjWz
JZr1bX0NqlB7SyRAT4fx/rwdzmeh6apUxShQEEGlQJe+1/Kh7fNQq0BTPvPuEtYFDZgkXoQmoBTI
B6gIOC2CmtREX0kIxWN7hfEHVAgmR36N7P+GOJvpBjtz1GFVLKEqs2kBeERpr5q1OS4xADgdr9RC
vOnTtbIzQx0caZyLUVyhoVPmT4n0UzFSb7QurXH2iqzg+BzrqfBhC6kzpNXdUC8aRqKLk+wIEIL5
TbRmvydhdkw4p4hVeoYtBRNFAOKhMEEl8rnQ6KUmo9im3Y8eFABsNNu/p5hCax/+u4c7+4O9G5Q/
3iA9mJ+qMa9HvDBfUs1e059SzoE//AcffLdB+WCv5BjumDC8J4TNqblRQoiUeJhhn/2/2Obwvj1/
vLgWKTeUrW7sqoFU8C28h5oDIR/oRBtkkaZjBZibv+YVeHj7SHlkPIq1LJdIt0fhNGDKvLrGes+v
imeC8sNqMZsyt6D3UoG+s6iP0vgj5VFR/gdnf/9WVByXhxV8pCYcMPo21DYZEEx88bC+ZlcbeHd5
FUzmBbhzdyqe12Y2xeaK3Cnv/Ty7UbQvJWc7A1RA19JxKzULCdJ4JFYK2wwwluVEbvI0eLPbxy7h
hmguuerN5Pn2OUL9s4/0k19KzS5VM/hABx3uGToP90T8sVgyG7MrdgTUtdK/oEHgnvcRnufTlYBh
1saiJnKYySF5WL0SnAdzg74vkPjeFBQBj3eG8wXpCkCuWGmmzThpbXRvFUGreOcXxHZ6vE5EIIcx
SkR9wNjQzWnS0besVDlIl/FZmWZfwP+fN8Nexj9m6At522Y1WVssAzXtLr+PWk5g5/0+FdfjvFsQ
2PH7pnkF0ikjuj//97O/OyGCwvQ3RoNoVo1UijWhXvGak1/SHx1BbXqGI14nBcaQyLCt4J83yPwu
O3vUyS03yeyXGH4WbQehOg5IYMbDeRPsy3Bng/r2a1PFwlZC9CM59I+EkFL+XjTeFiR3BDQR3UWA
Gnzn2CT33adz+49NFLWp+7A25dooemgn36aPzWGGdEAtoObbHpbLxOPFP85nQ83hozmQrRid2k7o
RB5XJwUspM09w8tPGIrQgUydf84lL50ht+25FVI3vt5ocSQhpcVwUDHZZVjcg36oifAaJ+ISE2gd
aoeb1/CMkn/fP1SLSY3ntULP1529CNoZ36pr6SkNenfz4twvbr9U3dh9R3IgdwaXplRXOV+RPknH
oriUhRd5fuX4Cvk453aSnJGdDUMYm1a3cOY06a/Sl189ZX+EoPYFV3jgGGNGEENFQwzvVPyXMtbP
pZ6DixzEcs+S34IRP0Zbp7DzQ/UjdqC45fJE7dgn/N0glW50kWimY1Qgohj323ChlKk98JjfSJT4
vIPvNqhso5cjIzNELGpeX4zpqoFsrmXddvFip/qvreANxrH30ABWGqBs1BApLwT2oJn6BZdyjsU0
82+p/fWlr/RugfwFO5eo8yJqFHJddS6wZRg+KPz8t+Elj5MHOsdQLG3u2Cv7aL2bpBwD1be4EkUD
59khfZvcK9HLGDCj2UOrI/JkXkrFs0f5hTEkeV3pBbh61Lvm0IDSQb8X4Itbj5pv7RuZzUPHMD0R
0B8IkqAO82nkNVt7VY/JdE9U/jLGIJfxLJo59xnxtE+eCH4tGf1ZTVXoaZsq7SABmJEqpbTZqfis
yn/S4VJZbo2OBy9iLQd4B9B/AlUBGCn1wbZUUYtGRpMP5J+egraieAOesosFVVCCzSPcgB1ndcyr
FBgIPCkx4UXwPh/9crCKITIb6OFo12Jhj1eFu9i5k570a5Revekbn2mEddYUCay7loVhPJmu/Bp1
khnApaBU0z1b400efeMcNdZNjbVgitAEZdAnjEC2gaUwJbpyOma73TTUnkxXvDavt0dIaHCR4cyb
em+OSni2rSzkvIITCmGPCbwjwWvnjngPNhNMxsgh9wXBdJPd+qjsR456Q+hG3C5A25NawBgsIdH8
np5SpzPc9gAF4YuNFyL/wzotsKdAd0XHoCblKeJijYjK5MVUPiq+EiZuHDSdjY4i0Xv2eNRfTD+R
3+1R4SSB5L1VFEjyMhTCUvQIxqnjpTysww0uO11TIIAGLmHK+/s2mUxUOogeHpHJqdy2taNDsUG2
FIo56OPMlZ141kEu7S/AFMBH+G6ayrZAZqkA6j+OzgiKnx4JV5F7nIPACsh7E9StNm9LJE0mSjjo
mHsaEkcyqO9kT+VBdsfK5ndVmJ9stybqkhvncSuktZscU3kol/uG6/rkm9PBGC1F1CuB9kSopFxf
7CtF7TN0jdbb4jAclIsyaJ6WixEMTIGC4w38SkDEX5zzO8le1z9macx0A+YuMQJvvDODoc3s3cJ8
PG+A7YfvBig/VEsrqlUZZ2uA2LgBPkrLhKD0/GMeobjAiY/M8EEGYjVo0uOSoVKrpAasaklFKInG
l6P5aBhuzQPKMk2ADQ6xV8brnG5fdPosS4sG7Wh1+CGIV0t1k/Le5azpVExyv9ugwoOwdGm5tQmS
Kb879AHE5zNnOBoAGFSBMHKOEm9B1J71RoNUI4IgvBjd5xVay+OpHXlkTkwn2K2IukgsJcsipcGu
LVpvGyAMNc3C1raDNh/mIue4NPvi31mjjlJbGHFWZ8jWBt+4Xj2d1P9/W2CIV47tDU5SYP067+PM
VhoGZMBUBe4JzJRT4UhYYrUdBHQcmlf5uHrxRXu7/BS8KNyAJUIbtHsRDm143igzYJAehwJMog4q
tY+X1hoPhlJquEQabfK2pgnNZDk0c/FgmiJn5pJZIUVr/h9bVPQDkLSb5AHjkEQQmPD7m98NZyCj
g6AX4w1V8BZGPHb3nthS4OqglzihST//bJPIHXLJMSbjCvhLjvOzjxomi/DZIDgBkuePtoSlSnJd
AwaMEBPHF5WfY56CzETKYcLBjTAPGsGPEuZckMxSBy2qQRHRJ4BxVKXf4Ags6VHhacYyzxmSbKBx
kV3o9IO5ieWkrEd0JFF6sFOIhuvR5A5TgXH959x8Oe+AzKsD2RLuK4BJAbf5uHdbnkxzPOFQNzHo
5s1veeyeN8B0BGyYBCQPng10oSjZ9HIUBrxP9BVqJvFRNA+ReOJ2pHlmqHRF7gYdsHXiA/2zOT9o
eCcb8aGK7v7daqjzWma1IfUSsqJqzZ15eAVJv5s23yMezI/pA4ZiQq7QxJC0Sl24ArDlcyPhs+SC
1j1n5dxfLgZmLEexf9Qi9Gl6VeZNfrNDLqZgcPGCruPTAH2vZ4IJIurR2e7Xo/asOug3HMY0QGey
PgE76s/hwBtyZ/rfziYVlARtHqU2QmbRVn8E477P/PMfjHlgd79P+XepKU1vDWhRl9JlnwVlB936
4LwJ3hKIa+5CnToAEJcpuDfWMiyXiyXjtSGJ737KKjG8jGcADumnaXk5iipTjvEibT0CVsQ8QKhc
qQArki/CAyuyvcACANLASJfyictWWFNAu0pgO/SX+XEOUgwux0Hrjs8CxGic2q+CQuNd9syvtLNJ
eYE5ZQiDBb6SfrlJrv421xiDfHgiMj5ramuYCeBzEDJvfFXEXKoGOl3UFqhoLsxRKrY9wDPybZdC
30PBK5UImaj20NklRgChbPftf2Y+RLF8b5RKo2S1ioCpR0AUUcJO/RaQq1l/OO+S7JWBwxfFJ0Ap
cZY/+qQ8I0ZF5CjrL5sPFrRD8T1HZyUHaaWdQYH8IF4MPKk01lQHItW7UWplY78VqhDpiMH3g1tf
LYdYw3vO+LY5mFmyK0JhF+ixzavRs5xHBV8SYHKkTCRTMVlvhbTEBCew59KlhYulz6+rnlP7YsXj
vQ3KQaOirlckwCgujIC523mfIxi3q/hYQNcv3KZiDFC8XTjZITNl25ulohdk2xZVWJFFqUEDgWvl
IkLpJj2ofns/c7WMyeehwwz4YIl6BVhhZfrxmhig5SiHCc/xpLhaLBCNilYgZMaFFle5HW0T3mI8
mTBW7NzZpF+u/bZB8bpMMamwrYHUWk/91HBSNmZhaG+DuksrZY0AMQJL5/A6IPNV3D4wD9kTZt8n
j/Aq1rznOPsgvO+kRSUj89TMXWPi9In9qThIvuyIl62TQE8n7738UJZOc0WweVwZL84npJ8w0rjk
s9oioIlrGD/GV/OfrjuIgXXfndChAxAYYxFGFGPhkscvNfKsU4ckUbTKVGeA0CpTR6EqGVT5F+hQ
ht5WJzk61iDV/FY35egt4CTmXCGs/A+zXfgvyGtwU1IBLzXqvFl0OG9XXk8xwnjk9kLkmTonX2Y+
NvaGyCbsbvsZJ3/EFB0hYCludIxvVz+Jvj2hT4i/wvaCyv77qqiXzSC0UDBSsaoh9v4CAw2hpr5V
3CtvDs2vgIF29nSqiTwqyjgkBPAkRk/aRFRJ6yY8fzWxT/w/S9Kp0wim6HFaa1S/ZfFabW6TnNPm
4f0+dfakyjLqqoETiioofuLKlnSOqzHvm/ePQr/Zq61a6ypHbi5ZQSRfKXhMzxxCZp4J6iTV0rgC
/0jOcW9aXgXy4raCIIghCv/SEHXBTJY492m6otiWq2E7Q4A0E1U3KiresWHlsHvPopLkLgVCtTBQ
DnujSibUntqVNLm9Wz6QipjMQyizr07VUlHMQQ4EAsKP51Tt17WzBHRogb65IhiMCeMP0TUEWxx+
YZl9x+ysUR8MyWuZKTPgWmoAjSIH88AX0al1N4eIvls3Gk844y01/XRZo16k4okI9kOdigxq1vYq
mBeAV+289Va4TsPMN78X178Pgw147ljb2lFzINjlnT++5Hc/2dWRjSOdkSSoJFHbmiFJUBrkeOIx
DfvLNMgPWShe8HI69oZiWAYjrhoQVG8J7i7MxnOupRCII72B9lEGar90lKvxWQe6pLuMHO3h/LLY
7rKzR/mnYfbKMIuAXSR4cDjLSQnzYAFdDqS0wItDeLQ5BslGfdrInUHqwlqnOdPXCc8sNcjvJLcN
8smDgOMbb7d8IWgORJnOm2RekaYBmBWRpoQq3sdPh0leQ+slWEwtV61ORffTUG29lTlm2FtpicCw
QAoFJTnKNU3ZWrZqwFb2XvlDwcoMz7qcXXLyKgjI/e+LwtQDVLMUrAoV/Y+LMhZLWHoZGOeoA0tM
LF2SVhqCmHiv9jx5PNYG7m2RGLfzSXzdRt0Wko3DXttciNpNrEPLu/v+79ZEnTG9KlKhyVOELmWy
q8pvplc5vVN4guTMM4btAPkJoQBHh/HjekAy1KamgEbtW0wmFBq6OxylWy2YMCjM59BgXc17e9T+
pZaQW32Nft/Qu41yEObb8/vG9DxkFmCCxbgNqAUpz9MGOR5XC5UYCTPjYR8IVzo6pZM3nsB+8hU6
AUKd+7c1Gim7dKryV7+gKNDdG9DcqXN3Lr+UBO7tUJ/JEuZaqgVkNINrBmRWtcTdicI6tEgElzf4
xso8wDahQ2oFJaBPYoJKWs3QZQDkeK1/jSigmleiznlLs00QNh8JT3YM/350uxZEPGmioL4dtbmt
RQ9pDuUYHrqIZ4RyhSXvmr4YURQQ8uKI6Sln7svfXaEE513ubdqVDuMa+pT/vxia4nSVG7XWOuQ1
oM6wRls9GtAM8DS/ciPXctSRaGgsXuX1tb14sdMg+eDVbTlLfXux7MJS3FdCuwj4E7L+ebV+68Nx
VTifjB0qdsukj65aJOOUmSAvJ2rDjzmuKuObbnc/CKB1vJB+nd9W1ktyv6tUBKz7btW6CtNfCqGq
I4n89g2sGnZdgo9UfxllXlGOGZp26yP/vtvDqsp1MSf19iH9PiSXWf3t/IKYVwf0/MCtimBrqFR6
UQ2dINYdqXNIwSbeLdqxGAaILq6cy5fpCzs7VFYhj9A6VVq8rgoS08cwR094KDhfhzlTiUr0P6uh
TnAtAJJiNoizgy89D6fVq69wlDOIaXk9mKbsyJ7xkDg2jvwzdrnVFea32lmnjvawKWWvmSUeR8cY
pYUCUOAlBKJJsrvHCiFxNFFa4VnlbCxNrbUUURLJgOM4k3ijZsCqLPezwlVbIMfoUzR5XxpNdJnH
wrg0AvSmBT0EbuChuY9wgVX6xQxRLf6FzL4w0VEAgREo3D6Rn2mVIm9pLC841vVjFDR+fSlA92d0
y18TV/yRa406BNug1oOxoQFNLjLk9BhNzx3rRcBcUxHwZJqYJ85QJEMCYxfRIP14ouvUMpYmRUPQ
XKUwUbcj6iihBn4wNIQev3C4d6ao4LjMaiebMwqMo3ScFNB3Pk75U8ejFiJu/ck3dlaomAhwwNxZ
xduDoTvkxzzoPNUvjl/pZmk7M1QktMRaTA0L8inGWhxXa/LEpD2c3y/mWTLQbjYsFekn/UCINjk1
+mVDDp3PV2qu2FU2nKKRR//MLNVp73boM2suZtqkOsiYBCt3y0I7GlMEZWtSuAFXnJ5edlHyIEHS
J5UehkXilFaYjbS9ecoDpbSEW1h4KiQnxHnZkU4QTPam43YUn+HzrnjB+3Zck5QngkJpAhoZ11j8
iGsatMNNSMSL6kNzhWEUr3B48sycT0mTdeh9P4p52uBNOaeAEFRebg3eKqfueY9h3zi7T0l55aSs
spErOM3ibXMaHspjVx/0Q3rqHjsb4sV+H4o/hyvo5F3zyJyZt83OMtmBXWZQpoVUShXadUBJ+Hpn
XcayzDkP7JP9z3nQqLiYS22yoAlChj6vM2cdQGmBGaHYk6yLAnKyIBI7v5u8j0YlCfogm80sIRmx
6ody9sZWsyPh+Qs20EPGI1JSRJ1u7HR93ptThBQhGk+WHKrN9cqVX2OG+J0N6oAl7WIMAwnxs7Oh
x4IGYAIyVcOrwvIEkWlXA+nJS+TxZD1ZHvGmywygGChDafSgDEDuCJ53ENQMP3Xj28DjE2ae4r0B
yh8iawXfaQ0DzSsIvG4JDiNzYwxv965pq5hm4Y6zsjxwb5HyiKbowIdUQM3gjY4j0A9QXfLECx4+
lvXB9maovDGdKyMbOnRRk8GyV7NxFBm1ofWlNP3z3sczRNa7O7S5IXVF1+ogdUXltRxPAsBnWnM1
fYH+Fmw+aDf95Qr09KWQL1klkdefsd6s3U0DicvzC2HmTHsLlI9jpG8YkxTIiOIk+cjPAvmwOY1N
Jqf45MscN1Co68NC7URuRQSiTZWcxWpBkG/Fgbb1vW1K3Smp4psIgKctlXnxnfwyndzsl0klN1mp
9/NGOLSzA8rKALi0lyVgGEoH8rYm4A8L8OxR90lVzND6iXHElHsydUqGxdUHwAYL6IRD2mrgfEbW
exb5NYhjwf2E4QRqeWrRx+KwIuKOZjO6lqLjC2qLclGUcnKIlbK+SxWxBXn41h3OOxAr1u8tUwvt
8Bd1Sol0LpKOffHT0nyRh6ZmxsPd4ugbsuvaaNbAaSFFPyD94zbyVyb69ougAmIWmYvQN6g+xJtg
q8voJu2rWUocJ+RtFRUEpcGatajE80TrgW1uThsa5Q1Pnp5nhAqBhbUJotDli9NYPyaoNFc3usBZ
BxN+oBOlC0WxQAtEq6vMfVeknagA8/YHWu7NIQ/JbF32U3eXux68AbEDDYom4E1Ws+8tFMhB1gJZ
sU+Swrqci3GuQh5t8FMiiEq6fNXPFCUi5GkKunzWL5HT7WXm+PrOJuUaPcbVkqYGIHMAH9fb9Hju
JLP7L97Le2uUixhqX0Zlm5GulHzc3AposRKjVO1hQo+Iu5/MILVbG+UreiKvbVljVF1+aVBxwOQW
+EecWXpbHZ+ijvv9qFtTaSIrymL09iYfxQBUVS5Gf/UJ9L1xZjvk1S2ZRUUdPLwoMwOf84nkbFsB
A+lLiaD+iJZtcV22tnnqQG+hONOlkNnSzflgyITF6aCrEg28vEyQC33MC4QclaN0hreoLwPmXCV3
uE6P+oP8IBeO6ANScZFcVlyZVRLdP11uyBFAjQPxRxTWP1rVV+h86DHO44p5v/FPGraB6WagxTlI
HtoSv3nFTGaM2dmj/Aakbr1YkqykgbClKN2XtemsSupwNpO3LGozlw5avFOnDehgTs9EKSVy49Ps
95jvS11Mg/47czTvZFpqsV5kMVKE03ACFR/QI7b6oNoSeuximPyWeD128vd//mx4XwA9YKhQMfz4
2fJIWroxAt+Aoi8oKv5AXqQLkmNO10Xir+rP2oo4kZt5kxrwTwlwRgkn/6PFWhxLJVr70TFVqHrE
rzUvXDI9gwjz4bCBK55GSXWtNUQxIU3S5eWQ57WjJsLt0n2p9EGGaID7R5/5E/lJ1MpdUybAr0AV
4DQXdhqC592BFIEPYEJ/qDFRzqt9sFJ+AxhpsIbKoN8WSTDdpfxQk22ySMaDM1UfGnRiWuX3EK/2
bPhf8MO9IXIsdoa2sWtrzYTsIO6AxKlu8mPxE9K7vu4bARDD3LcZM0zuDRKv2RmstQGDVxWGQMl4
y+ZKdpnbCcrCZJZM/S8K7Cwv3Nuj/F7XR2ibadjJWnrR1BfdMDjZMMsLDWCgVR1zkoC0U4EjEuOt
mVdE4c44CIMnmn+Gnoc3YroDlE+IVhoYcemx+Ggzi8LcdCJ4NHsS5DAgXVxi4trGg93rD1A5uhJO
MrcCx1zaziyVjixDncyIVKiexleCmXqR9luIKo/jgjwr1IWiTcs2yysuFFVHJZ2QPha+6VZh9yd9
2Dw55HGSMD1ityrqQsEo1DD0FhI7o/cg2GZbJZfchbckyicKQZCjqVJILWf2JtkWnudAAtx5wPx2
gYv5oXRjnyehzVkX3bzVjdFIpBIFpHYpbWOQ7VLnvfyYRLLG+97R3Vm1ruNML5DEKUSwSbpufySO
ZCd+c5HWNoTdnfrU+6IPkjIUaHmZALN8sLdORUUobetJ2sEf5yNSSIKJiNziYurszcu8+Jr3UONt
KBUbZbXTxVSCHG+bA02IAmPGyzo4fvKWw+6CYTYKIMFerdnRBD8tfvaYJmueOMeLldjsN438DTsb
Qr8kgxanCLj30Dx/JFeX5bXuUuBrEfQgL7XhrYkKGipmvJpVw6tCb26W4aoWjrH1wFkT6y2xXxMV
MuTRiqsigiNYkp1exSEAdUHxJFpwBJwsaNnw0jVOAH6r6O82UepWK9PNpAeJpk1g96pTei0h2b7r
Mxub6YAHIqige8WZliILobO2/UKpQDIopap2EmJVNT9VUu1kY+4W+b2Q/6zM1j+/qxx3p1PSTjO6
KknR+FuWC0n/nm3P53+fs4d0PthvSzcgsQGX9xDUmrsaj23nNTywMfPdt9symQoSozGXuTnivSAH
xQFCnN50UYXWHcCBthAMgfD9S2jLvUUqTmybOSsQ/CFhafMJOLcJR19yYoBJUi4f1H8IghDQQcMR
jN4qlVYXXQoiYdFAxgZrRFJuuytsFIRhLXa5yFXmSUOKDR1iYFcxI/MxemSmkQxSBgxudRIUJw23
MA4qMk4meWrY/OblvcwKCPq1f9ujL7FMkMYiKeoNFWLQKGF1kd+fOpsMzPEONTNQ7UxRGykZeZ/E
ldo5g5zY3fKrBGmHtXD6psxDtTNCeaOyNaI89iCUNqxwbi9jXsuSu2GU89VdmQ9VhGJscSDarGQw
x/CMgBSaec1D3oaRte6CYLkUlZxPwOAY0TXUouzIDOPp9/kgwbNB/n1nI44KPekAO3Sm9rkDFZn0
sPI4ppjt172PUTfU1k9rKUgI5oQdjDxBDNGGtBwY/4RvhIcU7SKHDKSMht3zUkPe+qibK91aUx2V
FRIhqhVa2nbU8DiGRDWPHoF56+/8jkpycT+aYwnlCUeNbiRfsI2nPNiCSPDLw/BIiJJ4J5e3MCpQ
YESsrfsZOMgY4CkFsicWHso8GlJ28HtfFn1HJTJeWkI9Ibs8RIHixscqNBH85P9KK5S9JBUlNkNF
o4OuPFeqWGRygT3M5Mes85LtYCmc8MC8E0HT8bcJ6jOpYzWCDg+6f401XErmi1DPvqKUYIZ/PH+u
/sPOmVAhwWNV/kR3BslazNCKGAJIV+A60XtDAWO5y0+iD7qOgNcbZYe9d2vUEdOiLdfKpNicNs1d
uc+cqQg4C2J7+LsJ6iSVcbsKwjYQWlJ5tQew0gjeAJFqT7fJmEqN2pZz3uRbx/BTNgbE/d97SH2t
UesEcFmgcwNtUFUMZoCJXqYtkh6zWmoGu1ynTbW3Wr8EsfDVaia6fqHrVS24lbqUf1CHQI7Y9spd
hoc1Gt9SrN/WUTuAflsQ0z9aKc6mNxXxtEAdYEptaawrb9NWFC6sIvohTJoYtNDZFNQ+uYn0TnAH
sywOfdWuz3q3ycqpH9oIoNwy1wpOQGGfhfelU8d72FKhyPQY5VGwvybf2+VJBTnq+f1lp27v+0tD
nEQVTEa6uQ1vz2YVEAiU0GPwNi5HDZAj1O2jq3Z1zxvlLIwGKSbbCjISS4WtMfveyUY46124zjxx
eO7aqEQgVRZFnFokUsZ9Z4R/NWkHsE+5dWpXP3S/QYbDYz0jH+WTv4J4BQEGDDvaWy1ud5muy9QJ
qwaKQ9RwjvmQHTsBD/VscfLOPEr55uvV/FqYPE5A5paqYEcB9hNc0XRfwkxbBcgIZKjx+M207kEd
7CbK/fnPxq4jvhuhfSVS0BaQckwl93+y0iHSYQTrWT3qr+MpdkQooHAMclZFO4oYDYupvKWLrvYq
O9ZF6ll38WWDZKvyklugWvk2mWEUxIoI19hIRaMCTt3UWSIm0HhUL80XgmiNPQ21HUe/zq7Alx5Y
Bx4ymL2vO5PUQV8wlaQs8vj/pUZQSLQBBrwvelf2y6+yikI2VTMxGQfpOxpaBUXn1axirXOy6VlS
g1H7tSlP5z8d85IFaAvDLUBwfeJgy80tadsU1dNC+ZNWx3FMXFVwjfHhvBnmx9qZoT5Wa2RTnSTi
5mTRYBfJdZ9/JQbjPGkoAoPhQ6ZuPKndtiodts7J62AW/ky6v66v59dAfuJTxNiZoNYA1tLUamWY
0HUh6CH+l22/F4zf95AtK/vv542xfW1njfK1ATxL6mAhPnXPmx+HhY+eW9B45YmUcQSX935hfqB3
czS+Sam3rS6BIHGi/LWPr7qRw83ADLeYMwLTDAYjPqmw1ZMJKtQeCN14uZ7r31NnennxJAmqXQn3
sSXYS8cdDGb69s4mda10zWRsXdptGE+UfPL8kzFStYTZYJNa84o5xUi0I0/5df7TMYPhzixJznY3
yyIvVTxCHc2ps8MoyxD2yiB62HISLvbj1tTR/1JUVDtogrJ2kBcjrweUv9C39EdkeOIB9+XqoinL
FbVjX9H4RpjTBe+qrlPnS5mHEW8Y9GTVW/0o2H2A9CMHWZCUQGuUzHVnQcvrHjGXCJE5BVzYQPcD
p/VxJ82katVMbzdHLTwdcwTosriS6EnHJEyOPII+5qA1xJ0x7w9dZARD6rsNRmcW3dKi5oGnb1m5
m7+4jb+gYpU9DqVLilYdMLt2EVic4MU6fHvL5N93HpPqjdKUDRx1hZnpl/mVwsH+94nH7n6/LfDC
MRZg7kStCpul8iu1cieJ1zBlnTdggBHmidIcJo8/mjGzsRWqCcto9Nds/JOBgqSI78XU4uTC7O0y
oEIkEUU0uu42p6COAQXw5iSq0xiV3SktxwIz+qKd/bcJutQWJc2iVqWwvk35J47yBEi4geBLZsST
xR4HW+EEfPbmvVukNk/RVmFte7yf5MhLl9s5/iU2h3b887/Hpv26qJDY5EOUGAZiUyRWbhkZbkJE
lzMuEIb5iTCai/AET/hEZBaBBqafY5B5Z6ftNQ0TJwPusrnAC9DRjuKJ3ztnBV0TMATwwYA3X6KZ
Iat+0OpeQoF+3kIxupP70OCKfZDNoROAnQ36jjSqHOolDWAwheoR5jIyRZ2AaPuaFMZy/yt1gr05
yiMa7KupbAKk06GWXnS/tL7iuTlvRZQ7RK1gbYuaY7zPzX8YfhvEgfA2wI9OEbf5xWyQ7hdEBdi5
mXt5XfH2mV6NazXQ/DnIMDyLmeDLAfo/SThcTkci/136XL4kpkO++4dChVg9zsxJGnC8Bte17O4m
PYKnF+Nvsv9/pF3Zct04svwiRpAA11eSh2fRvnl7YdiWzX3f+fU3Ic9YFIR70K2ZiJl56GjVAVgo
FKqyMlENvso92cd7qbadcxYu5k5lpzSUhCz5sAa3xHj/UfMzaB0B1/ezORZQru7daESB7juY2SNX
xu4nORCUxZtNzEdfrMDLAdCLJTZOcXc07HwfNjLklGxbuRu6jmajbhkQlI7zVZm3D4oje1wKFwJC
dBVT/hQjZLyJMZzWcUUHSanvsvqSDk9UuT8fFUXJKegy/prgMnsEe9DorWg1q6f+qB3aC8ZLHp9k
jCqylXApvZpBOzSKGDacnMIeM7P6kx5L5rfFNsCQx3I0+Dv755vP3qD/9QeZa6/jQdVKd+2WI40U
SfYp/O7WqxnOu7KlGp1cB33UGF/o+nOXSZ4L4r/PQENAURrvOH1CE6poVYX5kTUPhrwAOa6MI0WY
XDogvsd/LMaEx0WjNiejURro2GgaJNfYwEX5uUw9RvCVYtxYsmEvGQMfD7bmuABEZ0gM9wXAZKvz
gs4gkFl7WHf2hTxZF23e1hTnAwR0OmVMsDIQMLfRFU0kjXfZ3+c+fqppawh+Zujqms70vbKhe+au
SmGNkutJdCy36+BOfrMuaABM6EVF2WdF/14vQV9jCBDojNC866Or0vpAHu4AQQbIJMot4PV/e3hA
Re/MJnRPPZLUx0pZMeY7S9Yk3LuNCc4N4rYG76IChUTQ9lyOtHpSRusDfRMHwFKCihHgSO+IcgaI
cg8Drlnd3hXGl7jH5UJOTiMD3gmXsrHDJQ80I00TVkDNOofsU/GpfOxcdFhBWznlXv6dodNkfTSh
Rcb4QmyQEhD+hWarK5oFIZ68jlbubAtqa7q2O38VyExw30eb4jHJ1gpJV/1o2p9IfTz/94UvCwgR
/F0DdzgXohX52gKJFl+mjwxLrXgQS9lNXzSG0/JNyXrEcce2HZDXgORX5R9LajvnJFymFuoE5mmA
OsF8Al06eBNkFST2w98FuFdD/JNJKUyrsdQO0EHlQnUiV3WC2pLppIg/z9/VvAT1zfU253pl0gRG
kuiuNy4iWf9bGHIAK8a4Jxtn5dua0OxNQNM/z3j3MQhdtv9DCyZzZGGb3dnY4TKOTjGtome1xGaX
9OB7X3b2yblZUVKeD8tNPflZfxqNAPjtxQfvuC9LqoT7uLHPpSJzG/aVqY9gA1SPIRQYlVmWGQqb
qpsl2hzDpJWTJZ6sljWsVG/5Xt/YxxzPv/DL+OR8iBlna4x7K7V2ZjtRg9IDnS6AGnA7ehkPX88f
XYlv2Fy8W4u+LU3npSbAzu0f34DwwP68GcmnsblLCMwgERjqltZbNe1aJ9WurNNYcguxG/rdWWX7
BYo4A+x+nI3Qcepw1FHtpaO+G51jrOT7tL4wTMmFKtgyvMaJiUQUtCPvqDniFMIQw4SSGmYfD/Rg
HqcgPgCRLQlygi2DGQcQLBTuWH3y7b2NGaCumxr0Ka0imOPAGCRJNfv3ue168/e505qjrIWogzpk
lKgZyrpFuiuQR1xmVrkEkbp86RLN8f+1G7yxyZ1QY+iWxqoQtxcglsfswVYlBgQ+sDXAw0WUbkDF
sUYorTWXoNypFNcFGmhDJq1Us4NxZvt4cOO8rt1kM5Stvk9vCxBKRZeIA27hoz4opQkUTX69WRd3
TJcwqSslBnQNCHY/WV1WwnVWlw1ulLvodt4rfnwlE2UVeiDKxhrB8Jfj8JljZk8lgdAb4rlSl24X
Awao6Jrk1IqK8GAfe7XCfsXm9sutSo9jA0CD4cR0FAEmiv3RBdMNq01DYPPoyPMHFgrefbyNTS5f
oWGeaNpQIxc+zT9nn+wGAMvNZwbirJ7lR1n0LHuzRu5xUY7hXIWWwubDo4N1YFAcVjVUTvJ0UpSL
vbHFxQ2DtqNZhaiLKwfMETHcAYpCkbvWEMthc6XLIZZJK0nXx8WShqipOhq4qXp/BFQa49pfQ0wF
lLvhhwzEKT4Km2/HxZA6jOKwrhVMjyCbSQc32dX5nVmi8KSd1l2+C69Tw7d6KZOKIBXc7us7cukw
mep1dBbPIe1hJROe8N9qtN3OR0jZceAfOgb4z/S1Q9jXr5haRhkkd+PF6NE9G7Z4EXQ4SizKFsbF
lhY0U31mY+oBbB375lTdjT+c++W28fsd9YAVa1xLcY1niVVJcOFpqON5sK1sBRCOWcVocGBObrKP
LosjKKhuhkPxWQaOITKTfKQxSqLGGIDzCiSnrdt8mvtdCUghvVxBwKZ9U790lyY4qaKA3MdstCXa
/4F0yzAXsh3nws+o10WiscBqqdBEwK9pFIzGqYN3fo+FicrrSTG5qBOtiZ72hQYwyT7cs1cS3TNR
KWnez/LQ99EU6kh4wNpopXKJF9QJ2j5SEE3tb+njeslweeu8mzBSqB5sWQrx/5z/V2vcVyzNcpkG
E90e7aaGrKSFLjHyVm/01t/NMfL+SZFfmFUAEI8HrgbUCj936ujREtkWvleM5HU5pFDRJqdO+Xr+
cwndc2OFC6ILNYCmDeGetHicxsZNpJNBQgsUvKVgNVYxtM75XZXoelHWaL5Uv9dg9VGDuouuLA9P
pXYHTC2qw6NMVUVoks1K6pBWsQ2+hdXr2ZxjcAdQnLncT91yaYezxM1FjzICBMZ/bfAtLIXWtTEx
mdEk3E2/GZNSsrN9QnfkCyvYWLKAyQLiO3/f2OPeZQ3VlCE1VuB+MLJAdtrB8TrArP9ws8swqJIN
5ElthkifSpqGmL03bqbhpMvYu4SxaLMY7vBOc2fEFsVi1HCA7MSTTep9JkvLRY2jN5+IrXKT5DWZ
WSTFCDAygyFU18iXAxqw1tF8UeDmHkCZUPnN5fyJ8bxVn88fLNkSObePDQN1/QEPtmj6ZtBLcASh
Hy05vOJ7e7OPXLDthklPhgkvDz3HUCv114Nxn2DGQPkOFn2vSN36idyfX5fwBbcxyWV6mLlDldpg
kXD9HGIWOb6J6aksbuplf96QMP5tDHGRKatDa05i4OL7yfKLJhiie62B3vgkeZK+PJrOnSx2o23c
JElzpbUj1EL/SHSvF8tVfmTDd4w7xEx9a8d0gwcKTuLKx8vg2Xo8v1Jx9vy6VJ0r8IxkHSq7QLya
vC53y1vMuqKXm1+QL8MRw5NHWc1KfJ1tDHLBJNRpQsxhZum6eUq/smlNu3ZV6qa/x13oqu5yMWk7
6/kj6wS9o66D4UAFvOXtTk+5DgCWjYydPSh1KBcDIvn1J5uYg3j9/Qf6toRxG9gMiAQQEuep4Byc
QOOEFNOM7tYCTLfo4bVRLrkIhOd8Y4V3U7MF8xxw8Z5B/Nl+rIif5z8k+yaM/Rsb3L4N1Gy1JsMx
bxmTNC4azQLwzkJ/DQjk2pWlcGJ/fLXH+6OlR0OjqWivht9G/w/oeWQ9tpcSKjCt/vn1sTj87gCa
OtIcKGiBRYELlbldxzUBAYtHFyDvT70iITwSRhLTgjwyIH4G6lpv3c6ax3CgVcZ0jsY7vex2qpod
17H182h9OL8UcUSGACBTxgPEj0dukakxzKRHWtr+XDz2Dr6P/fhHcUkCxjwv6xQw53q3cxtrzHE2
oUuz06TWciTbUXcPFVy3N6mvN1+bND7k9UVv7SSrEzrixh63kxqkzoANxvuJ3ugGmq/DHgMpleIO
mMXPd6xseDxvUegaG4Psn28WWFZJqCCVQ+2uyG+XWj2lqYz+W2aC8z5jsvOFpFiTFTZf01zbd8MY
nF8FO5/vPhMUIB0g7Czb4ZnMpwrcNOUKkihUYi66fXtgVJFyyglxTrqxw0W8achVZ1HgDjmUXPGM
PuZBz7pUBd7UeEfIqRLY9z63MC74rRMdEf1Qnogv0b1kowPjwQGNf0D38YEcwsKV0U8Iz/JmiVwo
XPtCp0uDwl1SxG7fP9jTCcop7jxW7vlvJg6Cr5b40Y+yjft0qOoBTz7zLrlnqGc8Zr9NSO8Lv7yS
BUGpPe5ONhhfyJThJabdDBBDYJMm5Dh7aMSgHpIEshRf5iwGFztmSDPGcYVvh1G9+jjs4yCb98kR
WTGGehH7Zdex8Jxt9pOLHREKIYpdFb1XrNWuKyIfAcuTfDNhfNrY4MKFmoDRyB4Rh7qdvQfY9NB/
trwhYPnF9EMmlyGO9RtrXOTAQHQ4Qxu8RQmi+hQlAMU3XgEkd/87/XNVfqjbCBzo30jC0x53fcR0
HhCsctIEXTpfVE7tSzaRZZtnDjVfeCiMtA5zpBvIh02McBb78VQhDa09KZRQEj74waNVIWZm9nBB
9UQwVZ4Gzn3mrXcdEOIMCC8VmWQf5NzKuOChgLs8hXgPMLv9T7rezw0ryf2PPsiXbFdQrsUdq6g0
uwJCHExSB7iEJN41EMeVY1uFKQCYzyhRLQ3z5tyxCqF1vaYmYn61Lo+a0T+0k7Ofo99Oa2QudFbc
WpGpVYm38dUkd8q6NSlnZQDzcehcW8NdorRou8ug6f9PfHq1wp0ujBDQZa2BVoyhBqrvZnA0sEct
04P5BwIZYqd/tcbunU2isVjGrKkd7hW8Eu4LJznFTv5AKSh91+6B5skhKj4p0aK4Ra88nz9wL+Wo
9275apu7tvuuowD/NL2nRBquTGPKlH2qlHEaFCupokta2Xb5zRmb7HeqJOtJUazScFHXilLQSg3m
3YKx3Nyjsar8mCOrO0CN2rpILAz5HtVEib5APLl/TMJFMV1nxJwkgf7NqW3j9GGxzegxUsJ4h6my
6Earh3xfRvqcgQTO1O4ijYSyWRSh9wBOheKZ5uANyh3CbMyGYbJHVGSML2a2L7vLWqYwJPadVxv8
3V3rJaHz8qL74Hwp4DuJtwSgPgz0Q+nJCuuiE4hZDdPS8MYgNk9UbBc1LdYJM7e5OkLRBZqGvhoZ
QTy30G0upw7M9N1DUpmSpFJEWQsG0Fe73DEcliUrnbgfcdn1aFz68Zdl8DGdDrEEqLmkoDxvG1e5
daS6LsKLj8kdm/TlFc/XVwcjXxs9Bj+XghzM/2YDDRW5CN1WjRfiPxmaEmV9BBVkB1hCC/VczmdG
aH+jm2lBXx0Te6TyLPMOT6zGriV7yraMP4lYFSoGGJLCCCSXg5X9mmvrClYfu7/X6s9L/nj+qIvW
AeZWPA9VbJ3Kwyu0NGyiwcA4saFj2msocf/0SMvVfK9In6KitWxtcbk53ruzXesEVBnhl86I3LaS
bJawirS1wH2VeiC5kkYg48Cz5t4CB1Lsa/ftZ91nFZ2WEVVhXRKjougB+kMDXBkQqKE8wWhB69RZ
y1oFC/SNpvpF37ht+oF6wdYG+4qbu6DQY03LdUCmzTB5dmz7boWacEoXbzJ/nfcH4WpsFeylNjgH
3gNM7SzsYgvKcXM7uU2ceF18b8pm1oTREB731wqX6Xd5ajVrlTPZTPtkIs3CDPspfAAbADAj8+3/
tiQuHxktG+wVPYw1w+WcfonmIFUlqGnhUwm1FRT3UNQxcAu//UCqE89GP0DoFAPre92DKNKVebn8
hwwLEs+ylE54lDb2uA2MprpJ5nlkkbb6xCiss9mt9o5H76oj5imRCEkvFZFJVqC1WBXJwCDl2yWm
VKsNEmLKJqt1jxiYnYxjyWSAyPm2JrhVqWVBKwJ0lKesl6P1QMHgLyUtE6VVWxucNwy1E6ptOoOI
yIKE+dhcoLT4KbKir3GE1ktnerYFpI3WnLRVdf+9I6L9B0k8TP2TdxBnYN4Nq1vwcZqYIE3ySPqj
n7//bzbYV9xEClr2E4ljREA7PrbzvYYamPX1vAlhFwss2OgB64RhjzlPmEk9V1qM9GLFpFdyj4lh
QMOjxu1+xYEDKTCWErOCRHXLJMGGSLKNLPnkr0QQAQDDC4QjgTD02yUmc1dRC9pT3jpr/lBpt7Vm
f4rb/EpL7Qt05v3zyxU6JbSZDazYcXSefaCfaZbFC/x+Uh6y2HLH5l4rPvLVNja4m3E24hRNLGA2
STtdQ7T5ErRSkVvki4yGS5ii6RtL3A3Z0bkY8xjPdajfta1fYd4CsJNoZz8bVxN4JE/FIwSnM1ee
lAr3ETOc4MXG9JLGI3qsAokGeNsxqFzsaX6HT+6V+iIJjOznv/MNm1oq2IKhhcuL4eZhOc9Jyoyc
xuN6Ee0t1DVB43A47xMvadE5O1ykWlKroCSHeiFUl5bT6FfX4YmJJ/qMHdu5Sr8PULr2VBfSrjLT
wn3EMwUzIAZIwPneRAkNrUFJsETGfAA+ztP6A7lUvWMkj9MPRhgYBbJJA2Hs39jk8o+kB9meWhIU
ecKratrFjeSKZv/+u+3c/H3uvambUwcFaAsQnTZoQAGvlECv0/usimQXNfsw7y1Zum6D00N713lp
1WQJofvEJN4NqGoAPxoGobWf8bVyUN9RVZIdinfu1R4Xj3tFU6jaw55d/laioLQlC2KR4dx6mLds
4705FtZEkdzkg/XDjiEVgE5q7TcGmSJ3sHRQty3GnarGn8+fANm6OI+w0jKbKwMZaWpnbqFdzmT/
7w2AGQdFJFy4mKnhAlUUGSkpNBAGGuBndxAsjOjfz1JBQ+KvBX6oJVKWZYDymOpNzc+JPkxI3DPj
ZOrH8wsR+bahIdnV8VAEjRd3XeVmbupDiNtySj/X68M63Hb6c0m+nLciigpbK3xAWts20kAL5yXj
UzUdDXIT0qf/zQSXOSXqMOsmZdd+YrtjMrh0JX5LJDmgMJU2wP2vMyAT/p/bry4djQ4UFGCAuIzu
mcpG6KvPbLpE2/VX0+EjoQ1y5rgsQIAOnnnOz2g/ZrUVYqKuzkZ3rKlrjBIHEK+Itdqgk4mUReU2
Lpoi2wQ3L8PIm7bHiN4ztADyTw5wlWxGVNaDFU0ggYbn1SAXdBK1S1cLpJR4jYAWj82kDvvKG8ad
9i2HgDVoZTPcTCHoI+PdR+Y1tra5gASmt6auKlxPQ/tEnQd1fP6AF27WxgWeQZ/yKIECPcigbp3+
Vusu81HigqKzBFED2wR/HFRn+SmdJlJrpBBoN8TksoyhaZpCyVf2hBMZgUiIqmE82YJYOud3ZMVs
rbJiun5dbnPqOutXYkhCqNDxwDGmA2ziaFCs4a/VJC9GxUTxSN+z2XfzGCa+87348tLB2+d7QiU7
J0TAW2BsI6ZNMaL68os215FJC2JWGiC8+eUaUHCoaYs/epPPQJWNFAMvCq1ba5yf054sK53YNCyy
EghH1SAisRa/PcyegznIeDddgiE1kEEAxPsKWiYdy4TeMh+i7EjXcPdheHmZwV0EqTtAfc1hF//W
TqpPDsUPWdIndJaNQS66p6gQJoWKwYl6AGrPjO3cIxCXRLrUSJm1WDTiMwrGOfXfxXHRylTNzEaz
CBevtbcemMTzegA9Tu4V0HPa4UPuZNwJIvIQsjXJfceky+u1YhOTZPFmiKOw8oniFXcKlKXpfrks
T/01xloDKW2JeF8dW9MZkY1tcIfQCfV+sJyl94Cz9oxVO3adeso1IinfiQhUscC/dvgOnFpRNaRL
NnqGptNpZ89l9mW0lFpxqwmTWm7YVmTwq6VK6c40taUNBjssJrevM5OplBc5SIkmbflmNklzOaUm
Osl5WXrtkDp5QBtHmVyt1tVdn/X9HsIHyu88ScCaWkTTMVdKY3DjXk++pUsa3oN5pv2p9cqUH9IS
XLKHgVIzOyRGqkynprTMoLHj0bk7H7eFNT+b4KbFtY7/8k0JWoGye02RoYRPzYJXpw6+lOX2RbKL
qaLL7iFRYmxT1QKpGSS7UMp8mxirdNSbqcIZnVBwyZfPlYL5t7V2E/23Nh+7UJKHCzsQG3sWqztt
It8akR7jP+h6lg46EOlz5+Z+hkEO0wcRzLzDe+ZCBtBgx4I/qVuTXKZkK/kaVia4IOb+pKRXcSxJ
kMWfTNdQ9KMa413kQkFspo3exChLWDfEM5ngia8fmVbXvM8g1ixxEFHgATztrzUuClgtWVI7gtzU
GDSNZwFvEu0cr4Guxc52CQa28DA8b5L5wLsN3Fhk4WHzzXRUdsaCgmOPzaMBmgEUFKMIl7midB+5
nGUuwtmMc+A+mfZTd10CA6UDLAlUPmb1ZUVUoVdsFsVd+rNpmg6mS6EbGRd7dRwDw5ZVWYR9FlvH
IxrwSAeHmfO8TLXX2snwFGCwWdq9gIPg7JUbASb8+IeV3DjKCvmi635rlbsFTXuG3HWNI23E+9Co
8eT9vdSpb8h4U8U7+Lo6zu2rtezGLEe+ngDdPc7fpHMAwiocQ0iggEotcNRw3yjvnTFRSuwffUD+
ULjga8Ogy5WKaTNnH4Ii2yv35n3+JGsMi+67rV0WNDcOb9Sg0X6Zquv7Yxb+otlBiankUIm9fbM4
LvImq7raGIZi5ACjTzwmfB3fWLsFbFzpnXTqSvixXq3xVARwCrKAQBtMJbGrBcmhOkUZ2CstDzcL
m0TOd8lDIqvki5g3wFMCbk4V+Z8Gbt23G+l0SOwzdsjW6bPa/bbxrAt/TsbnSbO9djrMeoW5pcI/
H67ES301yoWRhdiJ0i/oza3GjjGha0/n/77wfG0WxXmlE+bIOVogTgBU8HLFt8fPlfOUZ5JsSGaG
c0K1No2qWQGJc+LQoxowQeHo1+GlE0uqimJvf90vzhErwqrdJYOmxUDotGCOgGB5VElHt4UXl8UY
ClS0xd4NiBct9GRJDsA9Zq/0k75L/fbHCOp/iJESH1pk8lq68J0F30MREwERRQvuU1EKqfc5wyDR
cmL1+/kQHZvjH4VXWcyQ2uK+15Tq8aigX/sCA2XsGPqtecMyGjm7leiLbZfFfbFQs2onX5fJqyBs
Wf2qktLVZO4ntKGBot1Cxx5sMJyNaRyMsMb/emmUu3UTg+asAemnjIZD+Eh0Xu3wCWFNomaoO+g0
IJ2xPYa6QxKv+/H3/nd+zebPifTpJjpZW5Pctayh9tKaoQ2veBE2jploIsYbU59G4GBko431ffFg
S86zMBiCb8QAHxVqte86Egl4U6JRhYMwKZ7O1dB2WTD1Km+7CNe3McT++eb6UqccXH4UB22ta7ct
gSXPr638nk7Hfx8ItwviTtfamq0VaphuWXLwXlVPtISK8ex20jErlrHwCejWEHe07ApllLTOJm/+
mTSefWKsROSmtsG7/E+Ol/ChvbXH+X5fxp1qtJiiZLw9qx971dXQuMXphb0SYqQ95l8LbK1X3Chf
McdzfluFXbONeb7ijsYxMSoywfhdZflLd8m4+VKwijU/neToXIF/h/WOM3CgS7MSUZDe2ubOxqC2
mtVRfNM+WAN11+2dOGATl6GLsHkF6Kghua2FzkpVCmw0Bc0/nyMnQ15FS4y9tlLn2oia22Rqgh4y
oiT/CNcrASnNX1tcZlxHBGGzmxgcJL5lE81M0Zw8MoUG9cK8l3xGoddurHH58aCkoIcL85eH2nfT
Y6wBQwQtwD8Y6drwzttjp+3dIdmYY2nR5tT33byEzYKAPRggRMkenfaLmRAvI58WGfpJlGFt95Hd
HRtTYaqkU8WoAkiNwTbNdptW8qYWW8CHsjB5o79raylmOMUYdEQIG39liW8On85vFjvB7zfr79/n
j1jc9lBgVTDHPOLqec7AT/9kpaS+Af7UAmN3ortxNP9ybAPz7o5CJJ9KsrqXVGKzf2NSFM2UonJe
m2b4vHbELvy1WCnxz69SWG2BpjdBowhMCwb/gCoGHGV1xU3A3hiKCwXnG8VyS4yJ1q6xZzgye76U
UbmL4xeuOYcJiaOdw4VPs4yaCfR+qPueusZDEAFNjx/tFHD8LX65q2607y/0JHvZXIIwlrwa5tHD
Q+eoTe+AAbttoD0X9v7q9Ds9Rpm9+gABKAHsDzSWwDMCrMQd7pmu/dgZWKMyfunT49o+ST4dC7Tv
PHRjgPnQxkfUMbfaNDNYNwyVc2/9rEXueIIWFBIGW6ZyJHaUjTXuRA9LNK2WyZZzWDx0/DUfEzG/
ugCqLsfQ1Z4+pANLmWI1BDdUAx0QzkmAD4yBT0qB208geHVbmxdZ8/n8HgrcAWUDnYKMCiS37x4c
bd1Bj3DROs9uL239mnS5bxpHQj8g0/vGDvepQIquo1wAaOvQ3s/YrS52y+lwfi2i58UbI9wXmiy1
MoelACsnfcmSmVo0FG31gGVAH+i6vTHGdnbjfJoZZ6vT4UmYIV0dSbxvzdIHO0xwflEsb+N8HCTN
tmU4QDsBL8kdoskAOqJrGflUDIKr8aFTkIBXn0FV4Kr1TQQSw/P22B69s4fHoIUYgdCkc/e/CjlP
6KSDsjmbvk+JtetI7yb9r39vBH1KIN5hCISjnGMbyIn7osJRIp3lqtOx0z7Z3QcaiCyLAT7SZvUV
Hk2dxHEYJtaCluVdfWQ19OIqPDTH9qTIhwYEkeiNLc4ZljCGNN1kgocTl4gV5BhVMH3tZAbxqZK1
B9gX57/Qdl3ckyLP+wzkcojgUWsHoGo5mi0NxrC5KprUj1ZwOuSTV2rkFE39MUqb6xWyi3OpSdIP
kaNsfwb34IDzK9aktmxO4ns9PUfKlRLL2LdFzr+1wfnJpDddH1dYakaUk21Xu9pWwN7YPYxhdqg0
skcX6gMBcWOSF9MyIjtXFq1SvdJa3HU1/BCjZuY4B7Xz6QOH4NU/efBpmEVEy1f4DKDDbo5Zcwf0
TundB4wALsQkL1SQX/I7mI29makLCHyqi7W7aM2LvpKwd4qqtLg/kICC6R3XPH/PW6SpC7xO8O65
Yew968F+rn4ytGR86g6DLECJKt6otoBSwULR6j3pu5lYA4BQeDOEV/qJ0cJQAAMOeu0ut6aLpAnD
lcAHmJYL2Nr5zRS44xvL3CWWq9BAqzKK6a4ocvP5uYTcsW2OO3v9EaV3uZS6jkUN7qS/scfdZ2Fs
UrWcAQ115iCZflhV6+uYw+1/n1+W4FUELDmKIUxsEEAp7opRzESHYjQk8iCKNieXWbZP6KViBY6M
IFUQMt4Y4vbPzsdsbTLcz6Ee1CvAfnSnyORXhDYMMHIxvav3XLKlDm9XTExi99lTn9zUIC6eJAdX
lGfoQHipwB4DsQENL3y3zdVfTEPRVphox/Rme2TTm/SqOoLXzxsOg8TlRC6gAbRoGGj503fXf13p
iVVUFINO41M432l64emoZDq/zruAcNc2Zrgv05Z6p7bGiP4vMQ6mA9J8u7qL1fj5vBn2Z3iH3q6G
/YzNxhlqPoQ6oygcqihorHindLIxeaEzb1bCNnRrwplqx3LQiC1041dr94c+j4JUV6+bJr2dcrOT
fCBRcRaPbwMTBEC6vOf9sczWHE0Ta0KDYO/QJgCe8RQu9KAuqMPZZYlxRZABpeDOsZo9KecLyxpO
o6NKqJ5En3DzO/gisdo4FWt6997S5bdmb2M+utyvq1Q0mCWA/DdEpwrJm21hLJRHm5V9hfGkFqi5
PgAxwIvioPnIqHrZWNwqk4gSrurVGl+EMJSIGOWCTDHTg8Vp3dA6ZbbsEwqXRAggHgwf/K6SAnGj
tl4pprFbf9phBCqITvoR9/EenBEB/fetJJ0QIPXw9DfAl8KlbxGN59DJ4C8gcHOjhLpddzdqwfmD
JvbKjRUuO1vABjqFyAjAx7sGTLIJACjHpddTMIPMZjoYiX/eouhu3C6LSzS0NhlSsqCN2fZXqnNt
lvfAGSmgpqiO6Tx6542JvILN0BgY0XXQtOIqsIqVdXlbAr9WFL8rkFMo674PD+dtiCIvgIeAbb5w
N/FF105NV7PPYKMCp8IUKXutMK+W/EZJmofzlkS1dIZPhoIhXnhMWvBtzGrMdGUKqwAY3YHS4Fjs
kOoG3Tco8zyoAWZoZm82/Lx9IvohMveMa0namWNXFn+qdR00lozFx3wnjDZ2C40xogWo3o0JyTK0
mPoL83H2okdo3V+q8rEX0ZkDVA43G1AflsP3zpREWcLOCBnuQwvwcAbhx67zJxC0lHu1cKMfkj0W
vNAAFvtr7114LFsrcnL2GoQGNnoFTGGrhiQ29jcJpDBEkYMCmgbpQYyi4NbmTkObLXWoFuABaP0Q
XC3FqX7UIQRn3ae/4/vqNt9ZqSuNlaLbdWOUZzZrZi0fyIByEWl+6vN1a0lOnTCobA1wx87O85F2
DYKx8fBfFh9rp+3/wwcjVRMVbqJNwXOKWgGOBreJHWDVNQjw0HRPbXfWE6/sqUs6GeOHqLCHzvdf
OzzuYwpLqwGBBHNF8wTNtzsmNEfbP77hYwzmXjtKvFHo/RuT/E462aqEYwLgwoMWkF10Svbj4pku
2NLBwjjKcAWi4KxjMMHCQ5AyFPfbAGN0bd1UNkg4sua6nhd31FEoNa4SlfpZ97C2tcxTxOt7Nchl
YWDfUKawBitdrM9+E2deXC/+4th7/IodiAgOadVdFAS/okfJe9b9LqGyOonoOFgUmHvNIYAa85DD
WutmfR0RwBnnFA3oASyQeeqRm8FffFTP3PTKrHbnPyxzST6MYmYQTw88hIH3575rqLctNiUDHSqo
1Ae0YBk/k5wgWmQG3XmKDALcOO++ZxJPVWpl9QvnGkL1f/VnpGFMdCsgQ4GCJGGuw7MlNWSZSKVi
JIyx0GeOx9hGLEC3O91rXfQr5PeQ6KM5YNHECA1KCu9IA/TWsQbbaGcva4Np57jVKQ1QGqkPIBZv
vA7AlHhnylAHgmXiYxkWogyUp9/pnJhaNyR2OmECrXKrT4zZG9oFft+i/7OA3/9j3HJ4o5ogyQDY
B4NJXGjTsmjq8G4A08PNHEyfWHVS2en+2r4IM8s7CaKiydYgL+MRp2PsZDq+ZDUBUJFEu9Gw/FI3
Tz0eexbE5miUnCBIfdkW5GmJQbE4Lrt4Xnc01b41E7nonGF//qyI4u6b38QdFnOyksWyVzZ+6rgO
kItssAT5cACml5N6SK+kKF3Ry/2NSRa3Nq/DpjdCEI9j+oGBnRj914rbK3T/CXOOwJPfmGJOtzE1
KfGcJBBQ8pQ2DeiqH+po/CbZQUGYfWOD/YaNjcXs01nJcEMy5YbSb55Aq/fItKjUQ/6U/JBYEx6T
V6fl09R17kY7ZE5rfqsvYQ9a845nfQPdKJ4UUSBDPQiufyzO0SFSCeIhg6/fj2YY0tBEKNCqyo3X
n4R8ShtZuUBoBAMbmCLXkU/wM3uDXU4FGUzcjCPx2mU89pBhHzsZIl3wmDDUVzN8VVnVh2yODARs
J2qfFjM6LRXwzvEIFHdZPEi+Ezs33CX0xhh3roC9nDPQtM54of9hrTRAz9a6/4haTOjlICnBDgJ/
jC7lWw+sQElYRAlGfOhDedke6WG8sB+tK+sOg2GgWgQ05/786iQG+fmXaIj1PJvxwQzrGA0360fo
tTDx/3dF78gFwjqCoBIa4oa7Yig+98cfmcemwPp96dGv51cj9IuNMS4e6TO1ILEFzqQSuWA/7Wt6
nMinsvh83owIZc/mk6G08HLd8ItazMqu1RqSlePgOpjEYsjSwktTr71IwdMEcGm91+9V2cUqPF2o
0+uOjg72u+rlvKzLqtk6XiTfJsMdbK+7L/3qyvYT61AD9uCzqQXMY/vnlyv0EaZ/xKiK4ZbcrubZ
qteGhsuupHqgWGoQT5Mk0RM1PQzVxtQ/RhQh58TDRqAvmdoTtHo9bcAEEhhGgT0jD3ipA273DxIG
0ZIAh0SRQLVAHMIHQ2iWD6C8s1Ei8EDsaAQ56CSBjXxeAoY6a5+6C1Vy0IQrBME4OH1BRoV0litU
pU2YlRrF9Qxx9pcSUv7jpb8CCanlIBtAEt7MW2tcwcos5jTPWoipMvUvJq2iA1HXHft9JFUBFO/l
68K4mEUpUOJLiIWtyaWdXZTz03n3E72TDcBdUE6xVMzq8eTsRe4sWlbgWqY3C4AI0Iu6sJ9XMEPo
QRGgcS+b0hYds609bu80tckXOjVopxfPCnjKZnAGZ+75RbFN4S8V3P2UQCwajSL+NQXFkaowB0Dn
Grv82WVj6uYZ9c14Pqi4Meto2hdzECfAqJ+3K/xYG7vsn29SHK11tFjvMZRRGvfhekGI5CDL/j7b
283fz9sRk29zhLqQc922+1i/O//7hVnuduO4p3BUKmROkeZ660/oHzDQe3K13KJjdKn66S78P9Ku
bLltXdl+EasIznzlIEqybNlOYjt5YWXY4TzP/Pq74NwTUzCusI/vPi+nKlVqg2g0Gt2r13oUD4mJ
too5uJhDy2yVIFYor7Pa/Z4KB2U70byMyAzjdXnfmXlpYSQ8Pai7Erk0gRhSH4hSp9cS/zvPM1FF
AzEeWGDZSAuR6lBJa9yRkQQ5V0kCuEHvnbgePnVdvmt0kKaHSmE/Q2ccF5ptxZJwRofrJJs/gVkq
OC7zMdVDqu1AdhHQj6WjP2pOmzvERX32IdkNz0KMs8goG6b6quxDXQECEqQ8o323znuBa/ISelpb
w/gdzX3ZaoXULnJZTXDN4UjreX9EhhsPyjUelDmEj3tumNqYY67lSYs6LW+B5qjIdELicw9tZjeV
U+/6srh+uTHDPLyimCxZoSPpALeDK2NGuqnrzjFL6a6fq91gE78YE5dM+eG6Xf6FuTFMN3QTSipz
jLs6hZf0HlVAzCGEJrkyaM5p2F+ljwRGXGJ4uGCoFmyBl9ZmoxrNuUTgqmyXtCdDFfQTue63+X3G
5/NJKsCQi2OHXgs+o+H0H3l7oRsMLlLVMCnI8XIFSTqqUz+j7YFUvlsC4PZ7ESSQ63IbE0x0T9S2
RAIHE4jzDgkhL1WUzmgNAqwZL43froSJ8bG1NsZQwExpn+XmyyL1bm7d1L2IpoLr2pvlMHsOGUqN
tMqMU3PoD2jRILJruzYYBIGBt/WYOtRx7YLqQ2YfxbkR1UsElIML6JVj1LfKKMCO0b+TDelgYwJh
0uvcGVtJSPLOnpYB4HhV+g6qRqcFQM96ano/z0RKS9ynz9YWszdk1a0pWRDkQJt/jO6gfARBoMJN
TurdiJ415C1NR7RPQqPMRplZOy69hnn69JDdqZC1QQP2jpIXU76UFDVMUGELe3jcbUMeKNNRYDy3
mHd/ZNe2RGrAUtTBWdzF75zyHAMCa3xqTuu/mwLi3SDgLv5rkgnpTWNN8/CfAV06IBY9ZMHoaOid
V7t/s0b6g+88Z2OQCe6jVTfykIOxcT5nudOfKO1acluhfhhYN2ICel782K6PCVFgKG+h5g2mCXOx
fAVEmN3g1GQUIOi4G6faAGDhhQd6HYbwQY5MMJsPSNiK/E41bmRRKOcet83vM46x6mYZyxZ+f5K/
lkntFEMwKzfRCG71T4I7kOsQG1OMQ2ipUoUz5dGR9tVvWn2yvoaf10B9eJWpeBaV7rn7szHHuMOk
540dIR10oYDu9E3rqNW93nwRLIoXdpWNFcYLxiEmJUTMqIQZFeONXcyF15ZTnyHiPJZOvGv343H2
Vd9qg6IBp6HzoXVq6JSrAFlCZpL5rO1U67PUK5gmomwMBSkca5bcRZVFzzzuB90YYj7oaJeJXFgq
cpYycqLwnzQ7VIaobM31940R5nsWVtJj4gaiOsa3dMSTqNzFXidhorU4UYp1vCHFj37uwhCogFvS
aD+Q7vEmOUshtYSptg6Fyrh0euU8GjdD7V93FIENFqw0E03J2l6DJmPzoKQ3hnkIJVFXkxsAwRGu
YiAAq2EZxaS6mLOYoJI8Q++xOia+jWGlZxVsI21QjcIePHerNuaYrbK0pE5XHWilzqhB+O/Weehc
/2giC/SjbjZmVU3SJH2PIyyXjlnczIUg2RAZYBIArRrrVu1wLRISu2vYOGHhXl8Cf9/f9oS57de2
kou+x8mcyv4rqZUvmj17U9x+xL1M0PcjA6TkJYwLQx2jHZUeXHwp6p7esobRPjHk0LEh/OJdXxE/
gXmzxY6JydKKC4My6Exucqcc6ZSr5DtZ7k678pHq5eiH8ud1m9xbamOSuaWKZQUKtYHJlPSuNZ6s
9tytxB3CBzV+um5KuDwmngJZTYy0VpGwvxgPVkC8xB8xKwSeeo8sTuvMwDJKnhBAznXFzRKZ6KrN
CfpcvYZ+XXnTqqqz4DK+vjKRBfrvm9O0xA3mAJoZFXdNduZwcopM4OzcyxBlbxSEbaTv7LtzRHl6
SmYEIEq4/x8NbE2oCUxP5btEb2OGeX7KrdKbVTyBTHN5TuKfZvlLDr1IFU0T8L/X22qYM5UYc5fL
OYTQqrZ3ViANJpE+Ht8CPhewfcCLs5V7M44iZKwYqJ6tQ1MUTjglgj3nlhgB0PhrgolwZWoUi5lg
9p9qATeJO1G9M6CJ5N10qu5T0N2JkCHciGfJOhBFdHSQHfnImiTJbbxF3dTcN9UpNPaNLnhTcyEL
ysYG48qrOg+qBdoEt4fA36m6G4Lku/1CABXMgs5LjEegePxEWKXi7hf0EPCGIipcnAlDdZx1kp2i
7Kau884Ke9DvqKUI1sxtEUAPlPKnA0aNV/DlOY2m0FqKeKZbRnagTqcQXcuT511xknfVrgzi3rse
Gfhb9tci24K2lXwYxg7JiQ65JUxwD+oMhxdN2HOPrY2SAXoEoEJkm0ZGEjYJSTGyMpqZY+afzfax
ls+piHmF//02dpjwEOIezGsTHAxQ6fmjRRrvtEPjWWeK2BFr0/HP2MYgs2FS0ltFJeENoJ7JDkPi
n0BJeht6CjQFiTs+jF9Eylk86l2oAf39lGynu0yrSR8liFEneOjiVrwHaBWwJO1T4YKi3SWBHTRA
c+uuvBcJUYo+L1tKaIvJVMoc3AJUVXy8bwLt3gHljA3yPHkf9Y6I14576DZrZe7jcpVILs+IJ63x
aGqBEovSZr4BzDZRCg0VUIzL8zYmyRj3MbJM67Y9UQbC+lN0HHZ67Co7ygfa3YgkIf8Pj/lrUmVe
9SuJ595IQSxgPMxwzMDcVUF4Mj6r32TIbGo3/wI9R/OHd5emDVkVSgmBeXEmvygGqZsMEwDd1lt8
il2ogvaGohfo6zvyqh8fCCkbc/Sjb5INVS2WuFsw/qy2L0N2l6n/FLUgef8/PPFtSTSsbWz0TTTW
6woIfvZEdlMw38iHzgMlG2ijqIwiEMH/vzWxd2lU66s9gA4rTJ+V6dYy9qVIlJ0XiQEzBHs3mDAp
9OhySaFZTkPXg1gjV39N2SGPUFuPDteXwYvDWxvMgVr7aimGEarrvfGjbP1efoiHx3IOrlvh5tEo
/qEsgaYwKvnMsVryJjLAwtWCdWjKneGucSmHhYbMw/42ecuJsg82grPM/3x/bbLnSl8qXS5izKrZ
6Ze2e27k+7YUODYvWgA5LGOgVQXbPsuJVo1DRhsWuCt1DMz2hQdRSMEquI69tcHcYJCDQ5/eUBHy
XgafRIHh5jtkAOe58OrvEP8S9muFFpnNitMiIXNRgUQb1MgQe/QbCrPw1GPpYybi7iMx/W2BANhe
uvnczaqktqCWMOuvufV1bkS5OzdD3FpgDpKpAKialfiE8QF1ud804Gmg19ongf6N8k/proZLyxRX
2rmniwDVRNlbVIWdmAVHUjdAThJEE7tR/ScOHRndPmjJujMGWCDjgikoqKOCfaqEetb1I8f1/o1p
JuYimtjZpOFWyVDAMk8FFlzasyAIUt9j7xF1Y4QJuvmAREcuUWWvo5twOejrDy2+N6zRi/LSbTrR
XDW3cwpEAgiWKRgasOhLV0kkw24rG6mOfKzuqM526zcnCmxK8AVFxB3ci3lrjYmNkj5okHpHJtz5
i1+fFn88zze2mz/FK0xmu9Btd9c3je8vb+tj7uUqHOyyBVe2G6XPnXozRY0v598gg+pft8ONW5vv
yDgHkjZQk1GisNFanMk6myLyCV6NBntkmWjaUtZSxjHKsbC6LAQKKAcpaz7v2nZXNbqbdolTKp+u
L4br6Rtb9KNubv4qMkpVqsCdW1qHVP4x5ofMEuwLF3WmauDpMuF20P9iNkZbSr0wMCUMVwgRgRM/
lR0SUG76OoBWw/UF0fj67lRtjDG70xizbOc2dmcYvkfG0TT35vh7nH8Yxk4FK33WeNftcb1hY4/Z
rGnCXH/XEcpOEzlEe9EbQZjguvXGALNDdj9FI8ZcqdZShgGt/bAAZSz7Yynoj/Fvro0hpsCamZLc
jwayGeWWvpfBMO9Lj8bn4lCDzH/Zf2BEF+i9N69grua1hYivokNEIEqtr6Pee5I+3g6LCHrGd/A3
M8x9nEVSObTUwVPJdsclgZr16IamqNtCffiK27GjHzNpIi0hoCWk0h31OT4Hcu2ogeHQYctlH4/+
dbfjR/O3z8dWUJS8VkjboXCjPLQn+8XeJQ+at7yMT9P5X0y20Lvh2vKYaJ5DXToGRmZ9ZUSnSuvR
sd5TusJkFwvSXcGBUthoEeWmUo/wiz6+U8qviy7YKm50hRwhRAZsWUdt9TLigUQPgudLD3hHUXah
U0eWmTiqERnoJpXgKG06vf9aDeESC7ZMZJj5hqiGtaAHQVKx9KkzIO8dtd8zXj9zbO6lzhJ8Rv4F
vFkn8x0LrYmQ+gIkk0a+csT847oPPy/nJHEWINGhsiIIhNyDtrFH93Vzk9QJYKmdggs/wmzx/JDK
56Laf8TpNzbo37Cx0S/pOI8ZmjN/OASAhMC0b+0rKOZJ9yKlKdGC2MBbjMW6gJTaNcpfXfwPLjZX
LTqBU4iMUKfZrKhNlMVcqJJkXt+mYM2qnipD4AkiE0ygHeQ4s8sVH62Q7lftWyHdGiICJH40AhgG
dMKQCsFj7nIZGsRRMI6N8Yr4MPiyX3rxTrnXzsquh2zRh/KjN2Ns20xtddlsFDyxIsUCP9tdG1pe
Zvw2yCnsBcMV3GC0McUEC2KOLSIITCmS34yfU/nlukfz9+bvd2MhB6NlSBIK3wCCWoEK5VUrDFbp
cN0G/2LfLIKJBBhWXxPdBn7DMiC6RPXMtNRvgf1fMWAKrA1i+EfaChCW1ywA25DIsq0LqzSyZaWT
kPo5urMRgHBlqD/6Z9O3b5eX1HBWf76dboR2aQx9d09t7DJBKNWIZKUylN1pBhO7dGq3vPlTmbM9
0cAPNzPbGKObuzm7mKifpJGSwRShfRhao8I8O+ArqvRSyiL0Ej+co14BPIJu42XAeKJuRkPa2rg9
0kOyz3zpDl26EdMbxk8FU9b5rfl5erjuN1zf31hk7isJUYPYTTO6jeQrKL4bAo4Wvl9uDDB+WUla
EjUSHviv7NYndVf44x4NQjf7BQ4O4UQKP0ht7DHO0Q2xUoBJiIIUZ492o5XJSSA68Towci/Kb4Xm
GPcwFsAHdfJqLgz0fbqzfql3rQ/0GUqqtajzxM0uNotjbquiakvUGnDipiryVmD065DY7kIMN0vL
Q7i2kXvdPbiha2OQublm3CkyycGZKes3tv6YxjvL+HndhPATMldXqGj52mfIqjtwCxhuFRRu/vyT
Sku2ATr7161x/R3qLjoIpkDRxnYLq6VubGJTITX997qWjiriIuQXct8ssN1BsN2kXWjRTxZAp+17
BkWt9kbGPJvlRK5yI6WOfRCtirtNG5tM3KjWbJptAzbL9GuhNM5k3qa6Lfh0IiNMqGgUUi1Ws6AL
o+266SGNbzNRp0dkggkWxiRpemkiwxjTUwkptXR6XMiX6x7w+kp7d32gsWOjkAolMraxCgRzOUdU
sEB3DOBVaItn9GjZEexzqGR5yi73i9Pk0arjtF9awZHiB/mNfcbf8abL7Zy0dJQzVd3yoCJIWV5p
e+nvwXsFod+soijMdXsLnXhK/6IoLEw8bNp5jUegqCn9hOJrOWrWgPu6y8twUv1iV96KcA18i0gP
DDQ0cJsxW7nG6dyCNxZcft0D8LHd/M/1beR/RnCw/McAE+j7crDnKIOB5Hd7ApbhJTkahzUgD6Nf
PuZ++k3UyuWuCFRjmK3EBLBsUOfdZAJkMYw1mtE/LiHPYEQ4x/rn62viWaAUPQrWpGI2lflmWq6m
+WgBXze1aewkkfmgT6Z/3Qb9K1nv39pgPlsE0QN5Bmmw2y86hKaCrsyPqmhsmBsEUdbEACiwCxjb
ZO4NqW8trVIABlqOFBPWBXHsGIcEaBP6jIt20q76JJq14JYgt0aZg6VUadFFEooKY3ewpUPRPtWp
7eTrN/ifre+a5ZQV+Kyj4PnA9cStXfZdZKWqCnTB4JJPvUenSTQgcD+3Pk05pK8hAH7Xt5B7Y0K2
2AB8Gc8wjBRfeqJljxpg7uOfNLELktt4PlFhoxJ0dK3m2ar3/zTIhP6xV9VaHgDLxNgPfflBK694
Adk9kLK2Z4pqlLyUe7s85hhkUq/GE+X1q714dOrYi+9j6JWN++Q0kuNrA35XAz0hGsMUflfmbBQN
kYYw1ag6UIHmyYw8dfDMYwrCh9IV8ZEKrTHxJLGaVWqNBfqjECCkui+pF3rlnm5jshO1ekXflMkc
jUEZalXDNx3iWfHD0JYdWS1BTZ66sSzkzaA79C7IbByUOf6YTSQhUWoEGQ8djvkExigvfo5OPQQF
rGfJE0kx8OPNxiBz9LN0sCIzHnGn1m57sG/CQ1n7jZfeRa7slF8okUDoirjHRN+UOfdjNw55SiBU
W9i1u66aWyhPuakBE6+6ggPI/aAg4sWZV1F/YZ/auTVZVWtQZgtv3RnfO+gDuVAwhbpL3zl1AD0R
wZHnXhMbg8xRkMGppmirPeLZ+zxFuz597qPd9UWJTDD+Py9WOy26NrtlfZ6UDnhRt1EFdWDu8xOd
0L8fjvH7oVJCTelBhqB/woCEuqNMYiBmPtgPdD5CTC8hWhTj+Qaqse2gogxjW21ee0s/Jqj7zAZU
ckwtmnPBNvHvns36WMeHtqE9ZAMOWe5aD+1hgD7rAK2BHQEZU/ij/PYvdO5Ezsj4fRxb6CbOlGAC
RUbc7+Yu3dn+1By0sxmAiPrwEfzDZhNZ/N4Apq1k0qBgo5v7ePlhD1+veyIX/rA1wFyooRLFaU6H
DNvIbz2QC7zKNe2M0rW/r+78VCWoZVHpCxE1CNddQK0nK+hVYACZMdxALadOJaQOKMNI58joS5dY
8XyuW2CQBYvkbtvGFnOJ902JGFmjSdZ6s+20B0o0YLrqg/kwU81bYa+Ahoh3l8DGHv17NvlyUQxF
EUroTTTxYDi51j/WJBTkCvzvB/5kEAEreM0zx62I+ly3oLvjhtYzjthgR87QBR/6cG9GmDMGtZVO
wZuNtrbB5AYK0vhTFuQ3f/KfoXeUx+sG6fl59+Esw0TubILajsXEzNa8TNBeGV65yGh1s/XjfSHW
dqbO9c6OjYF3cNJQNkvmHOt5oRUdHTktT/0BeLNjFujBcKjh56LUirtPb6ZYztiURMkCFCf62+uh
UW+U9Ns8fb7+1Xi3MXoCqoF5a2BSWJZhqSrHsc1l9Ojtsxrfk+GotiAnmAURl7cSkCWjGQ+HkN8x
XMd9okQgbQGgba4wEwJFEKeejPyst/p8uL4i3gHamGKH4JoplyTNQLWP2KEjtacl/3LdADcF3Vpg
wg8URKNyQWaBjk4Y0IqAjVkH/QgkwL/QRxUth4k/cSOby2zgy2nd46j4cf4sWA0vwG1XwwScTovN
MJ+xGjN2rFsqZg+SE1fzDOJUh1cxCxHykP7J7AnSMYsIWmIDVQGTiQy9aaXp2qF7SFkDM5jrn+vK
q/0/sBdbhN7gf8E3c8yBVcto0eQCigwpYCgl9BpFbODcdOl1vAZcS5oBxsDLmD33Beq9GvrmDehZ
FDSR5tSV74FzhJIaOOhqIZs0d0mYw6OcqDi5bE+xaiWSTFL0OiPitPJXTdSQ5y/pzQLbSOxncEtV
BZ0UC5QjsNygCJ4f1IBiGlv0LT+CbEDz+j8L0pkjlfSAKq81OuSr9mWSbqfs4bqXc+PP5veZUzT3
XZsNCcY1jPg49COKUF6df4QRZbsI5iSVk03I1GIRqWK48vjQ4lVzfRncF5sOZCQGLJH+gBzj0tNC
iM+0EZ2+pUdnAj36EWNjuj+jjBGB8LD5JHlkchVBrYb+6rsDu7HKHNgZ/JSQq6VWwTgUDo/Rqrqx
+c2A/Mxih55gjVxrAKYDAgUVsHfsZVmkmZOuIeKViaOQoLkr76FO6Eruz/S7/IKYZHqyVx6hquFe
t8w9VRvDzDLXsVTmSUKHVI2Cxn5MFNHFwfVCi4qDoICuGCYTJ+QSGa0Vo6snBxotX9Cp1gyEXBIE
tnPJJ76y/xeTQ9xwu7HKPOZiowvtZkR0an/muLAwnAeqwD52P/6Ug6zE3zUyHtr0YytJg71A2Phh
tZys/FJOoha6aEXMRpllZMRDnw4uZB9Tx8qLfWWVe1Jop0HDzFyvnLQelFIk2sW9DQl4ZZ+PmuAW
4+2lgd9XwdhsmPjv8iROMV4cYJZsXaO+V9aXRTlJ60eGabc2mHW2etNjzAY2mnaH/K9qBBRL3Hcw
0mUVqR9OGv7f5SKMEbIPS1VigG0HvWK0ERfNke7qGzNYn/Bw8/IvIsVd3uHeWmSWlBOzXMt8AQHy
Mji6mfhm0+wKELUPuXVQ215QLeEGTENB6V6HwBQdvbpc4RRL04IxNhnlwvLQfK8/xxhzkO6iAOqx
d4tXR078IErbuSX1rVEaaDZvuKkGq1RCShlPn+ZJw5iD7ZZ4ASGbWjDNI7gTeFFra4wJKmqltpbZ
QHJPl75BeMoZjN/XwyI3FzAUTIlCbAcDByy+YoxnaKERPEmjp8XtDznYMnqHPGC+F8UgyRPi4+lg
BnvdbO3R47/5fLLRpfUwwEdkkGQDFH0MT1SEvTiLqP24zgigAagEQD4HhbpLQ+XYgywmo4YqEtT6
TVvPjqR0vhm5U9YIbhfeZ6T8OhhTsnTMbLCuKA9GVKgITO50zA/6LjlamKbM0DKVATm0PRFGj+MX
F+YYJwzHrhlXFaMghR26g5rdzJmxv+4ZIhPs92vSeiQDViRH8mkdinMini2nB5RxBoNSzmJOzTYU
QLUu9wiMFkVVJmH7qqIAeA8o7XQ/OpAjOALRRhHRdXGXhGiughIOcoUqY64measMMco9wwhaMOVM
OkFEorctux5MRuqoHmDC6t3k+mgn9tTaCaqoTeMp+j06mm4/nCLr8/W94ZRDoBX8ZofZ/iWXuzw0
0Evse+K0+v08p96omME8rH5hYzIIyqeNJLiZeV+P4MOBxxz/eze3pmmRNYQjJgzyMEE/sXLrVpQC
i0wwF4iSxrkyF8jkO3Io18MkHPjkJBcg33hbA/NcHCFuIRFjmnBM6WOOSsLXvhlE7gcpKTfG3s2o
xW0FSbgKo5irelqXH0Z/VG1B+OYkKhcmGI9ujVyflAmsl+WofUUUn5yqwIgY2gjedY/j1YMvLDFx
W4ujilgKEJu6oxyV3+ETZOe85az9JG5zj3qZmwaJ8LbgLg9wMTyCwUIJcuDL+DCbpMh6C9kt6ffQ
jMz7U6gJ2iFclwPPhEbVgtE1YHKISJditdSo0D1Y30nulmEs+nR0E95FBUQdBDnIf7wbQCvx2WZd
h1cT20n2VC2tjxzl5+Qp3rJvRbK23KsITLZ/zTE7BWn7bLCogOTkShAAym6SI+XrMFuH+DKK2qKX
FS/ogcaOmApY+sHmxIxiSpAnNlb6BTXLrcfOkaH4E6rf27ASfUjedQGqNJS1wfiO8jbjDlOGuKui
R4yVTT7xIGtylwS50wEiVOysR0kQzXlRFpNohoG3OHAFLF7HnqE4Bx0VVOcC46jvC+jtlHd9YB6u
Hy2ek4N0DVwdgN/BR5g8XR/sqRhV7BfIB500Ocfhp1GEt+Z5+dYGE1gjCdCIqERxrFx+ab2vpJ+v
r0H0+0xcVRdzVkoNWDGQbzqpZZ0yrXq5boLr129rwAV+GQySjoAVJsUxancl0NzrfgE4F3pBkZsj
9e5qX5MFWR3XAf7uDBoPlxZJXZmxocDfsvA+nmJH149ZtzeVQzKNTjP4YWQGgkXyLigkQnBv4NKo
sNSlyYzUo63m8+wat+vuD2tyuKds3vSCEmKS+Nv2Zo1xi2GRF7krEV9X4pgEkhS0bwnoeAXQxVA5
7R3ihWf/EqyRe4whOQsaHKpSxoZcfRmgnaWhc58eov38iQ7cWV76ZFFqrOhj1NBILt/s0a+weXKQ
cMFGKXjiFDGItyrNt5Pwdu5EIy281sGFHSY8GWhsJ5Jcjv9LkIHWqezQyEvxXWWgfWSwGSKAKn28
Ubnqd+6Z2dk44UkD2hGyo0Xc0UlONJnJvBziKIJd44apjTXmWpnWZB3zDHXCHIAnG6I5YIKiHNQJ
CDqc5rPsVJ+mG9HdIjLK3M7JSvSh02DUNFARPWTJT6trnesr49lQcXGge2WDwZF9umldCjV2Nca8
03rIK3DCNfsxFG0WL5SgBafodIDaeCcFVJepBdUGAxUlvKisNT+MsukbseHN03Tqxv6uUjs/MWVB
M5jrk5T6VQPbBOQ22BbgklhmWZISwr0P0OGi8p8zBR6Znh1QrIcIlsAN0lt7jJeMWdh2yqSA5T2Q
Yzd5pCi1EBWFuvDxNPGoaPv13ePVY1D6eVsh4yJV0WbQWADkSAno8qLjGlRQcqsRSET4NF643Jpi
AklflyEYTJcZ4wUPy1C6JqhaBavhOuNmNfTfN7FqjTDUVaQAyEzuArw19PeAKzwlpp8dinsqixc/
mF5misxyqjIXH5HmeBuzTTLJOcnW2Z0wkLXALWOMRTtRnLg1MCaLDl77zopmhywPZQrvEaya+2Ft
lXJ2Q3UeojCX5tVc0Wt7eZ0iJpgmwgRT49JCNgk6ULi6xU78tOAVD3HxySC2Q+kLmT9zuVejmo/2
St+axz+E5+MP5SsymNnFFNUdZddAxK5EAY23UlzuSJfRj9ctdqXdPC9Sl4JfppSOofQztL9e/5SC
32dHLcZmtdWxRPOwUV6W5naO/rn++9wDvlmAzXw21UgrrezQB+sg66D9prQGljfscAeoLoXMiD4Y
70BoBLrFqGMreGEwB8LuZ2DAR7CFWIuPq9BR0E8JY4H/vw5Xs080JPlgzCMy2K3YVB8qWWMcRsAV
2PuXCYXJwgc6+9A+g35CA0q7Rfua+PFR9+IDXrpHyYtvya/rX5bmWu/+BCo3bVH61XcaOHabZd2E
XMXtYjQdZqh8GrNv4U+KlcrVksHR2vBw3STv24JmA+B6Ane0WW3aJK8raUxSDQMJR3s+DeVZTwSd
FG7dwIBgEbqakCyF5vXl0e4so4uXEXpINcYsKFZI/YHxM8NrfQvzWkDk4WqCWOpkCh5vnFcpKDGp
UhJ4sN637dcmTgGCijRXbSboTwZm9jAboSuV369/Q96BuDDEhM4ii+fOKmFoAu4vPGJmxpkLB0Km
LeWpx7gMeBeum+SccdMAtAKrQuKHFV5+0ng0EgCUQ9WNWmedH5v55/Xf5yUNSIOgHmqjlG1iVOXS
AMGAYjllJTQLf5anGqi4yM/Qw3mVH/sQKM6m4yOqgvVYSMAurRnjZKZJaoKae8zyQ11Fnbck7So4
4pyPBivIvSyMagMSxcSttLSXUUZFG1WKT+G4N0JRu+39YaIQKJxe4BzQklKYl5u+2HVSyRIKvi+y
SzWLQm+OMGdZHGh1wvZq3Cii4PjeyS9tMu+3ObaUIjdjFSVZ2x3Wcz2sjqzEoEsRfD2OTtKlJeaG
VuRqSOYUq4PmxJ8SlpOh5SXvhVwHdCMu4+CFJZaBLW/A6jVifgSDFbREmx2HCXkAnVZtg1Ek50M3
hTEGhKmBup+G2TfCgnsyFeLVXQFxsySPHCk/NUvpLEYXVEvjCKnpOR4CB0T5Ci8203qHk5sqMocG
mXE3V8Gk3iXotom0YjhNX8SDNxssQC5piinCoAiAkt+Uo7mrz0Dv3oCnzIHI+ZO1q4NGkH+/P1eI
7eiwoUomg2OTHbyJmzVczREPG2sNLPOg9qJzpbzfItRDDBsyK5gbhgLSZXiItCgaJgIlsIgE+aE9
6PsRkzYk9GcfuLIvwhcMb0HYH4wU4ChbKNle2htUdbIjgi+4aDvjWEDLMgNVD+4rFESIG4GdPPLM
X9cjLs8zEDVk+jp8lWC4tDmt6tpbK4aJKuk+r/eF+jsUzZHyloXrFyVGFembxopCTytRiqwC3LSL
bofJj7qH60vgXBpERwBHFqXjPzSNL9cwtzop4tjGTHtA9WEwtfyPeou2OLLCZU/ur1vjrWZrjAl8
Q6kUemUD479oX2vMLC/5y3UD3INkY8wbiaeGDrxM/4LNi6hsxhTqqTbeAj/lY/lL3Uv+QpykAosM
HiQeCgRpoAg6bDw3sNGdBP5LwcuERR9D+p2MTQ4IUVmeo9rtZBBjiFqHHBsGslwLjQjEWZzZy3Wl
fagsRm2h+CadTf22km5t6fH6t+PcSjiuaLlD85zOlDOekOpSvnYWhg6nqfD7xb4xp+ZUtpVfx7LI
6zi3xYUtxhGSoTSbssY26WdKO5kdzUcdchVAkAm5u3lfzkYBR6aEbgA603/feERhhs1oz5gXK4Yv
TbFP1A5CmAIwnsgGk0xaStUZqHchEITVTWeSz3Kfeqki+9d3iHN88NWQDkF9FbvETtVOY1p1RCsH
t5aOa/RVzZ6u/z4vGFwYYE9PVAzqOCGg9d6EnD/3slvdN5zukPqDOGWgCS9zi19YY3ZG6yqi57YK
EPCJvBiFRx+l9Y19O1uufOqDf1Hm4rvd2wdk9sns10oxMvRs1Mj7AxOXDzVYET0INopLrxxrOKky
8n103d8Xeq1smepIQu+VUvBH6Oe1e3KkqpvDXlTi4pRFMGFBtZyBqca9y97nczl3SNIRgxSAxlTX
gApD6CVB7a/H8ab2UZNKQB8r6oHRY8rsoKkTG7hJXYMOETsMMZuTQaISUUlSToX91A0KpHS+Jqil
z0owaP89OQRN0HV0EU0b3q8yDhNi7Czp7Ep2y073hmJwpOJXO3jXDwEnDF4YYXxEMuo000Ax4Kqm
tGvNM5m/JQ0GWtPddTucHPbCDhNuI9NMs7FAWgknkb1lwmTWUAH3pKfr5NSqQvwsN4Tklpy0DGha
gJCwXchZ2CBf13pWozcmo/nQ/VZ3GGffTV8B+/vD19CLRrW4i9yYY+I8PsDUGMUE1J0eulr9JI97
BRibct1rIk0NXvC6WBpzRXapPNktIrE7La995hqYONtFuWKmFWxfWP3kBH08Cmi/XgcM6t3EVk8G
qbFiFQjs2/AWRTVwRq3Ptq/73Qt99ih7yROR9HB8E8bwDIZNbB+bBXSrFeYIAoDkN5arpatTjl+W
xNOV5//aN7d22OfIqBfpYAwaBgZjlLb9UjLrL3LeodSq6sputhczdKvOlsz/ukSCYPK2vtemweau
NuQ8IqEGpYh5/lRad2smuEA5XYdLA/R4bAz0uTWMloxkIEcPU9/3e/OWuK1Du7SSoIfDc4/tWphy
T9ivrSVnyAnaXP+cpa2XSHidLvNyuL5Xr4BgJgi/zuzg1QM8DETZL9eUx3ps9g1YYEZUceVAhxrh
QfFRgPQsTyEeZU6TQQQjpr7k1NAI5OfQYJeJDe51NvxPEW6cQcObK/sNuvLKAV05Bv9N1yAe7Rr9
C9w8J2W4sEiv3M3+SRpZ16LHWikH13hId/0PPd5VL2Zg7exDGu2jH4Kvy8m5wGJGFBO4FQz2sN3a
rqNYghI5lxJox+U7ZOl26Q8N70p04oIeopaoEAlM8k751iTjpLrS65Kq5pAf/9b/L2NEgZvc9qUn
yBwcxyDyLF/EUihaJ+Ou9VCsdRkXMvQmgQXCFRQLRwQ4+dDFp6R/wmbz+k5N0nCAu/TE044Izzsw
K8tn9Th9boUS4fz1aCD0U1ANxZPw0pichGECDGvvEr1w5M5rMsFTk3e+gUVFaQM8N3iSMceuIJLR
xJS1Z0gURzHuJnNxYuOTwBfe39cYJQP7ua5o6HG8AzP1clxrGUEfxXiguOsmKAJKOdd8pnprQpC8
yBqzQ1KcdGi2YHp8Aef6+Bn89S4qyN6koJsX+yL6w/dfUEHpBJenbmKLkENeblEfKU1bKgBq5T1K
D6AUq76liWCX3meolzaYbM4uJjKDxABQmWV26vBxjP0lLH09v03zPYk+0JG6tMdkdU1h5ssSg1ex
9aRz1zphAPiDH5/Rmt3V+xwoHVSkvBA3jvYie8o+bUAu/4HUBIxwcE6keSiFvSMtsrNMVkJTqzyq
Tb9A2YFiZlHWDjv0/GzoG5cYh3T+h7QrW44bV5ZfxAjuyyu3XtQtWYtt2S8My2OT4L5vX38TOndG
FBqncax58oMjugSiUChUZWXGIqTf5Zl7b5bJ9pK4lzNpLgzPqe6ibmc7gpSZntn3N50GOIQJEDOa
Qyr+ee8wmUrUpMoqwyONHabJelI1kObLUKHMpeY5m+agb+bQWkR9doFdFipZTJkW52Qp/eX4KrF9
QyW21b2I9on3+QwAPqCOAlK/i0LzWgO6SMnevDweXFPaO5FoeImTI+MLYqgI3w4GLmYV1XLM9H6a
ARSjqBINumnxOZNcKnqNB/cvkSNennD6GMU8MR0SQCmYua7brCOjljmVnyxtMFUvC8a+Ykk043l5
X8IKhQKAFA7YNPbt26FFMMpOWvu2nX3VZ3WframrZ+2x6+dAEI95e4QmnqGC54LWmpmYlZtrOTWT
WflR5k6/a7CUUMADLrEaCIRk3+4iT0R5x/2IIFKltTmoi7CIhzidSC8tOk5V+c3I7jonc9c/H7HA
J8TlbCJ/tFAKZk6uhLn8LM5Mw1PIg6MDAyToJ/PWQDUuUQ4BWAt4qvcn1ySVbVfrWPtF/altvxry
WUq/XN8a3s6gFk9jgwzIFlscq+JB7bue1H5laKcRYnA3MpHsw3UjPFcDFTtCK+ZRZFTN368jG+w8
MeOs8iEE6CbpXdJqroNx+fmPHw/AFOt46KGbK9sXysTjOq12LMGlja66c8b41ER5aMS6f3053G2h
JSPkR6iKsX20FV6l5EVS+86K2dPCByuFa66CqC0yQr/pJu1rYyNXF0iMI42AbiLg5f10TkWABa4R
EM/QHgYmeC6a60o1QfQHK0mkyluq2NWBY9MgQXH9g3H6C9gYiji0AFDQL8St5iKrp2iIDE97LKQA
0Hn1cx62N+NR/dmpfnmbfeuFqSyH5xPGZJx/OsmOSMDk5nkyNGnbJqY3/sx+qIF2056a29xPMas2
var9GTtppxzrW8hECcuYPJe3aY0PzQ0FqF8mo5EhSVmBBLHyITG+U+QkKHv1cxvJ7oQ6xPWvy9tE
hG88JEG2Q2dH3nvKvBYAKSULPu6MzMzIEn9tsy/mImwW0h9iEwnIUSpQo8Sr7gLK3BuWXCt4nPvd
kXyhivSJP7ogIe58ysmXn0X8aryF4VKnsw841BdVt3yahzjVrco3cxB6NK6Bhn9m7K5/PV4A3Bph
YriTaBJK94jherO4BrprRETXKLLA5F9TZyx5nxmGt3aHLj5GQv5J3r5QIXZ00tCBgi7pewdIYr1e
ItSY0BbCpMjoIrIGBLsyg9MHHBfi5hB1XtYRtgaZ2DQ30qSRecXdirBh9M8jaDV1u3UL7cuifb6+
P5xyCciagZeheGJQybK5gzL37ZRoRuXLuykK6kMNgI7jNc+VBqqI/6UDwd0vHCZg44AWw0TE+8/p
FFrclFVveL39UtRPchNcXxHn9wEfQEYOvhibjiK//30JHLKWVSEfH2QjUIjja6oIp8A5OcAImxg1
ha6aeYEjnJNRiRyCkxoDxtqCdJXYbqUIojpvHejcAmEEO8gdGLcbVmvJFxtGTHl8XHP90U6+Xf9S
nP4MpXN6M8E4Wm6BqTnLEAHoDJTuoTqXuO3qO8HoYa7nmU6hj7ofieBTvM8Hf8NMCh2lhg+836Eh
NsBXFRX4fP2pNu9l1AQLQUp0+cLGylCdwAw1OFAw1PDeRGHOa2YUce2ryIXQWFj1h2Y6DB1CanI/
T/fXPyR3qzbWmCtCjSt5RhO09ue6dpUYgPFKkHrxLECkWIdD0/4Mm24ri+JocZzhkRnXNyAV29mF
JYBB8D4ZEnkKccQ9BzDg+0+m6JWezdZa+l0Giblp9I0MgIX8WEHQXH3RJsHFwAs85tYeczPMcaXK
Vo+s1fy+vGLcaGl4+YsKTej7fCe67WhYYYLqO3NM2DHNpWlJJJW+pBFXL1ZXUxJvlHx0Z7w13uMv
cU2Ih1x3DJ6nb9bIMivOdp/UdbtUvoQ63JjfkwnMgMIC2WUJk6rF0GiEFAVwX+Y8RW2dq7k5lL55
r4TG3j70oC4tb1Mg/EWXLXdBDsafTFlVIAzLPDUMO10qxQQJVzp/bdSbofwW6X8O0tIQuxGXFN3C
41JjbPRGVKlW3MMx0MCKwXpTyi7tXplhe25uRH7BWxHm35G/KgYGXdkyCjrJBroFKA8B2+yq9ik1
n1tVEI14pxcaJ5YFsB7UskzG1aO56ZduwYqs+skuUIXy/tzNMAcEVBuGj1FwYOJP3qeQbyYp5MTB
TpHd2fGPSBPsCncJ9NmHShfKPWzlGvpvchMpY+VD5Thsq/xWVYl/fRW8OhAaN//YYDs3Sb02TdLj
tNDr6FUACaVe49wcchBviwZyBQuyGC+LUMHu1lQu/bq5lwHFsv+8FI+O6OsbxcShvCjFV2XaoYGD
o6Laj329l83FtdcXwSfjrgKISRXVERUzB8wqcn1J7WFaK9/Zgws67A/D2fYfyva1dZ6FmDv5Y1AR
7fNCf1I1ZBxTNhmebX3oKx1+YIObAhzX+pexso9dKtoe7rHc2GFSE7vs6xF9UdQEJQx8lSHgUm4y
769/Ps4rEgLk+GpIGE08z5krb4rrjEjQj/dLW/cG5HK5svh592KuAtfmrQavIBVlJgDyLhJGxW7l
qR3s0lea+lEfocRSri8JQPF/vB70PdGVQZkW8Ybt/ujRQNIaZQ360XyzKlwnAnvY8GCLogFnPRYS
YICdbYx7AN/6PleQBrsuNa3FZbrcmET1pORZWWPBaji+bSkywJ+AwKOJzIacSXbalCCL8yUp8/uq
8qJCYIG3DKhAWXTilQMHBpkMJBknHdsCdmVFn856Ne+tchS4GXchAFJrmK/Q4W9M6pHKdTqQXi/8
Uv40qQB+qr0gz+BACPDjKJnhoYD7RWY3JNWLAs0AmIhvox1lHh7CMaANHXE/jvvREG7wbECtEfx0
7/feKhanAylT6ada+6sYVhR+Y+W7qUqivgDPEOrZmKsDlMu+QI+tC6r4eq8V/my8ZPPTat/2qygJ
5W0N3glg5wWlCu3hMIuRq7G1WpwYp8XQszmGw6I/RnJ8QjTYA9nitab6a5XzIO+iw9gYv7J88arY
CEFp/eP64eVdfxbiOCXKBp+hzCbgejpIahPNumfdtQd1xUA0Wi0EnU7ZJ82+3hUir+F+YMCDdQqG
p43c94uP83SwkISXfkGcHQHoa6iTcI6FPI00/WBSbxywNztMLNcR8JS26UtfPy+v83DgPQVn0p42
eAABeTQFdxTvafHOIBOerGjtIkNO0bM6aCEef351H1FIZXOoj8kx8gpBI4FrkNJsohKKe/GC11VH
lTeShwnX8IAGzOx3bnPub6JwqgBTtQGuFOb8PMfFycDIKd7QgF8zS1QqNOtWglPo7M377KFzAQY8
/MwXFw93jAhFtx+4kC2g5KnaEO5+5LHvnUWusn5JZqX0p/VuWAd/hITOSr5cPwP0r2Y9BbAhBRM0
iGEXuJYkzVpI1htY1Zj4uhN7ve4tYx1E6m9NC6/b4nn/1hZTIij1ZS6SySx9rRoctyv0/WLlsV/N
f05pDTqAzaLo8di0Gox8Tk1tBpS4Jqde9ebir874Y7A/NYEmAF4AtJV6EcaUYYKkUulj0qB1SToH
4I6AYMYQCa4y/kdDx4zGysu6e90OjlNbCBkzAY0lZuu+9/Px+r7wuhng2MONTLsZIJxkvlcpDRLE
raba1x6H35SHkU79/xygsXnIPuEp/U3EKUyfX4zXwSDQ0FC4xr3GXgKOWtojyhG1n/Xx0SjIV0Py
V019ckh+LsvAFI2TCuyxT061sJ2qS9B7yqdKPsplfxqTLmyS1nkEuV3pyiDb9CAq/1vwYWmcvVgn
YEEaYGNIFNh2VCUtcJEa5T6qr10c1xPC1M72c9faWccBryzwsxxEkYoTqF5nkKlwPRVhYFxzquU1
VxKUMZV41xY3iiKIvRyPxO9j11AiRTpqML9vtmY2DsAP+9GyrzLfSY+L6AITmGCrOGkNUJCa4s3j
mJm7SA+O/K2uBQU+hecUm3WwM6UVsimrbdCMNuzkszOgJAaWWNLPxHX07DR0vyJrxMQ6cVxTzw5t
MQWq3iluPDb7tm5+E4PsiTK7sTEcWssRHHteboK3i6WjWYRyKvjN3scwq3XmxhrzwrdBJWSF4Ev6
RA62Cw1s3/FFVw3vOt1aY0v4vUEkLdLRz4zO46l/pFNzPwef/EXT2XwnGlPgeCi41DC0jjIQAiiL
1NCTqJUXgi4tqjO9/VhWf/7KwO+jXYCKGfqlbHiZyzgyBxKbqK4/pMA7DebPdL6/frb5a/jHBhtS
0gXImtmMK39QzmZ9lirBZckJHds1sLTrgzxBUdHBKTOMl3QN1RFch/KemIJlcA7BOzPMnTwTc2lX
BRGqQ7utm34s1YNpHzDEGygQOxYOuNLqCBMQ35ljbpoqLhx5jGnz3xjvVAVyuUntltNA3LTPgjob
gqTqdg4Qc+ALi32zlD9f3zbuudr4hkH3dZMbQB1CGuQMV0EXQLX6ibLrpb+t8xho0AOoPgCFw3qR
7duyjYcomzTKAzg9B4N6ertrun2nC55TfC98+326vZvVKFFW6wuQT15URgCimC56PIIPxtsyvAmB
ywSoH+gt+v9bE4U5qYZkGXgkgdCG3l8HOo8sn8RzRLzVwA5NCKAWDW6x96Zyu9XVScfX0sGdhqSt
/ipYC/0B1v0A4UYJCsgNhFUmh1eXCXs/0CbV/RRQnt8MjLV0LEoJ0gDuFly3xzvDW3PM7qRTM7YY
IYI59JNl7bGFEFOyeKQXNJJ4xQhna4i5LHJEi3qpUZTMi9I1m+ogzdIOELk97jfIAeQ71QHmqkj9
Ya7PY15WgmoI575GN8TEExDvaXTLmI2LU7uf9ElCrTpq3LoPrHH2nA8UdZAuQj8I4+RoMrKOOK51
Q1YLizRtC6+8DkGjFk1R8BaytcGEw6QDz2JfYceG6teQQuKMeFPy54X9d+tgP9ac1ImFOoCvN+bO
losAsMUv1x2Pd5Aw54p6sYlqHvL69weJyG08JT0uD01W98XaQ5/oA81yiixGrw2QTty09EtuwoI6
Jk4zRQCLjfWTYz315CMJ0NYAPVwbA5pdTvHYIZ41v9EZDRV02QDNoaGH6mgPkXf9k3Evhq095pvh
zej0VQ6Juyrdl5icIQFkH+YgJu4rGGj3AaoMCiB8+4JMdCB6sgAFAoNOmd62UTLsUFNcfajk4hJ0
5dJ4iSMH8Ozh27zUsi/jDAuOLe/h9+5PYOKGBNqiJJ2BL1R3VIdRBR++5O1WOWjBz0Dh4ZIoJHIz
TbwwQTaBKQYwNjHeHwHXVqQxMs0u6E9UlY4E/U25Lw4pBDbiRyHGi55YNuRv7dGjsnGjTrMyrZhl
vGL3JoZNCmRqgfqkoceF18Whav/8cYQv+rY85ljIOlhO6wUvl9QMInKrJ348CQ638BMyJ0NOpzlt
GiwJQhpo13bYMxOAfhMcXpT0/wPobSyJ9rkBr0aUZxKAvosAyKPYGzDk3ywJAnyVfjN6EV3rf3HG
NztM7G3yuouTBXbsM/WM/i77rKOrpoHduwZxby4UrOUGe9xXaKpA0/mCuncta/BnUcjKYAOA4zyR
2NjZIxEcMpEV5pjnsyX30wwrkuN4dXHfNppbitRw+R8P0QT0Y2AVvYAyWiQno7XC75ZjvJfu2ifT
w7wJhvCi7ljB1aXDtAgyQ+7CNiaZkwXFXRJXMeJXGeVur5+J8eCkgSAqi4zQ/98c397uSKoZKE1R
KgIrVHrI2legbnTr/ex1JxUSiQ2qKCKhC75ZNAaQhGKMnkVdZH1WTnMNtKsxJ6Vv6/nsFZkV2uYH
Kh1oUL4ZYpx+mKIIYPwBqGjnEdB7V5u9XgSKpvHgIgRubDAhV8qM2HAo6n5s7wfyMzFu9OZYKT+u
bxXfCq27QlBeQ3Xv/U6tRaYpTYOniGo+o6lXynuMZCrJ43Ur/I35xwqLWFisNuokw6n8tQt06zTJ
n9RSUA4VmWDiXQJSpLyDxoSfNue2PIzmzaAE11fBzc9ea9Sv38pidr1uoXzSR9gRqXs2nK+l6Nbj
7gU4+1ChBjr9os1uRA2G4J0euVMKZjHrxuhuMO8czvVHKjnaxhAT3Bw9X+YpAYDEWW7z5K4XDaRw
9wJFOqCFgLdHQ/+9U0E3qu2tjp5DKdpbwy6FqETn3F/fDQ7LITIxUOBT2m4wIrCYjnmwJpIqeL5A
5ngM7Z0aKC9xEJ91PztkUKUOVAC7HCGBN9cLNmYZL2icdFxmotIq54vRvEgiejTux9v8PnPuW2AL
I3OVgPttztpyWkvgGAVvmdfC4EVs2dhgLoEmj2vSUwRRCv2yYTfuh9CmeYhw+oHr0htDjCdQlEVS
aHg1la0BkYLU7YZ9pyZeVB+ue4Poq9E/ZHPjtBJKOWWh4S2bAdu1hoWaHRbRgCg/h8MpB4s6RvmA
CH5vJdLQfZ8yZAUFZubJXrmZ3R6YO8oVn4WSXwXXF/VaaLrcp3/ssQVe1CGqaNUxCgoiddtwp9xV
fKDpwQxJiGveOTvTzQg8vf8fGHD4X/TNNhNQi8jpZnMw8eDtC+gjqJ7VVbtRkQWJFv8F9/ZNX/9/
s3PR4qyrPcIXx7D6Qt8yTvDK+KWgsoeauSDT5xZdMEb59xa+bvHGXNo4Tt4mHfogpk+p5nDn7Zcc
GH4VNCOipg4/wdtYYw4aplSkyWmwuPpZP0pu580vSCeDqsIYOGVyHNxYVC2jwfvSZ1A9AHwKtGZs
tcxQWrTFZgUFF3m3qq7k5n58LLwFoqkHZwe10R9LSBlgMQsk5Mbk+8ybbeZiIVOLWTQVgV9JbVfC
nExq+7GIBke0QOYQTlozdxlBaVPqaxdf12/lcw7kSRbO2uAmQqLi/3Lq/1nVBWXvGtVRQmjp55wD
AImJo9SXvKEMIdCOXax3ENO6fvAF35FttWhz1GdRgfxyKH91djCXqdu0Akfhh+a3VTH3WKlUaZpH
OAjDDFrpGWrVIwSL9aT7Gsn6/t+th7nTVqeuSr3CepC0ewZJDp2zuEWjCy4BgWfYzGlz7EJqlQwz
Ol2RNv5UD3FoW+ds7ffKCKFAW3nEy0cQv2iB6cpxY2FeWpz1at7AObTkc5GcZfKSOrfR6CqDYHH/
JVC+bRhzxc2K1bZDifQz/jIOHr23Kcl/OfnVgcZKUewS+SBTWXPGwal7DP76YEFzm+JBWc/xB4CY
UGMHLpc2Sy+hawMFgTeRU/ktAfhSdov8WCTGwcwawS5xF7MxxDi7Ha0Qdewx/KbkKSimCk8eJH8Z
RYxZ3NwQMEkMzKO2CsTk+/xgmmeSN4uN11TZuXG/izpR0kv/0At3A+Ux5vEpkIV1t7RzrHw1kef0
QC0fnDA+pi9GsCK5CmXMj4qcgJ8pbuwxTudQun4C5j1fzffqsrfI93Z91qYQuHB3UG9jXXXLYRTs
Fjc0bYwyn7HLh3KoLYSmxbjp+rDEvIkc/YgGYT5Hc5iLrwmqcvD7ARB8IUMizRGx0hk5TtWCUaEO
xz2Iy4EKp7WXZZ+KuA64XgjYKSDHoMHDLOF799CLUlErAnefYzCbAoVh9vZJLUVF/lde2ctl0QQV
6DDKvv3ejrVCDqSq8TJKDvri1QcKDTKxMJD2WMBJmmF6rE6Ln+5bSNJ+qPCI+dz/N86Sz2egcFXS
ecb1XCHlWLzG/KyICme8c4Y3OOiy8DUp+/f7Bfbg0I/Whc5GtmepuOknwX3Fc8Dt79OLZpMkxvGy
5GnfUMaDL6b2bHS+QxqvtkQATJ7/4fUKkBG6PpfIUiB687TMWvhfgm3Sg2LX3oD1yNiZYI2ORThW
7lfbWGPOsq2W5piWiE6gI7a0vaV9oASjo66ARi0IFjAr/f6rZYYKgk7Qqfok/20Ce1NDZ1lEFMhf
w5sN+v+bnVHQ1+7MCWtQ1tvYOZXl1+uZiuj36RHe/P4CZkdVTlCDUafPxEhdRwimoF+BPZzbr8Ts
ApS49DFXEVHLny3YrUOaTWae9Gs+NqcVPTJRCOclRVt77Fnp62zRlRm1Nyd3UVDIieIWxovZPDWk
cZVGoO3ILcts7TFnR0kXxU6TDHwULmovc9geOvBeDaE7TC74TIMS07L9n5OLgj1v43pMxOsmbax7
WmBM1NnXhh14XUMnFTTsuVHhzQj7DhiGSFqhpoB582kO1dkJer1/GKA/PY25IAAJ3JB9AGT5MEYG
ZcQYtKM5PabxvzuqNpMPoVuuJoXdooBNvqrolo9f81rwhhEtgY0G1SgpE60xJfKn0b5tTcHv8y5T
4P/BN0AVR5BBvj+ps11GfZ0qhpcNJnBQZ3VowjoProcDejguD+ubEeY7gY8ojfWKVguqn9LyCJIz
G6eoVnel9PO6Je5yaF2ZijLTwaT3y6mdSdZr+nSWyietdGv5RzyF101wqxGY4vrbBltOKia9a50S
u26Pvr3T0SwvdkWFnADPWC97ToL8LMIM88PBxiazTWPROsoM4gSQPpYH+5jdaj45mn51mgMDVRcq
nFd6IlgA96TSST8H6Gu0NpiP2eVlKkURWJestUWT63NlZW6ePMn1TvBFeen460jhfwyxeMJW14a0
goeAFcK5I/v8Ltv1SFbvxsAO5RsoNl23xz1Tb+ti4YUS3kpTUyMvqdqfjRq7jiXwd26tA5PRGFqi
GFaAUN67YTurIEmieIpi8YBnMHdW2OzILo4D6/t/uOdEKFau428sMvehog5p5Cg4Yuuj0wVyjEF6
kd/zdglaGeBXRVoKaDjjg5E6QYFaxYjp+DP+0dzSh7N6kECth8KpWFuHW7XdmmOCRll2Q6+MseEl
J3Vxaas/gmozyJM/Sb/k59aFOMNX7S/pyfD/3DvovAEG6KB1ckH2U2ZxH0EYCW+16dx24SLiteJ5
H0bzHAwCorNzOZ9nLyQeR4yAl/qvCTCrxRDlDgIL7HHCMy3GEOVkeChx+LOfPjdnKnZpusk+f7Bv
xIGC+77FKLVKZ86Rh7MsK4Zk5GOn4aJN+tgrW3WXtNahB5p1Mchx7nXfAjMUseO93dtfrm8X96xt
bLOqO0RpiyiTEDzUHfnRH5pd/5XsjO/T839UqvG8uW6Q+3Xf1soSBkxLJanWDHuFbKJQZewwcfkv
TTCu34J9PS0kVOAyB1TeEeS3/1zoQnO2H017H6CqSlHach3xvOyOUnfulSdzODaaIP/i3ftbK/RT
bp4BfQl48EC3Ju4BxhgstyC/WgzA1trdQAr3+r5wK3tba0zQdbSly9EBAbfCDoJ7J2WvPHRgRaZV
veRMXq5b48XbrTEm3s4SYJ+zSV9pEQqHWeNno3UHAXPBokRmmGdHKVtSHCcorRTpQSsPdf/gCCui
dK/Z7Gy7FOapkQ6VLim09goZV9MtP+Wh9GD79b7zJ9/6ob+InlKiNTFpBeZdpVxaYG+Ujnl1NLt9
qgjuKv4ZxYwyINsQa2bHB2Oim60elUB9LCam+iIoEYo6YPQMXn61NxOMA6wGNt1RcEZbXwnB+g3R
NPNESVFb9NtkQYmD/8nejDFuQOZe0dHfQzcqce4TfdplxD7EwpKXyAzjCaY2znLe4Lza+rNFfkRW
71ax6Hbiu9vbWtjtL2UDo+OYf5tDLezv0A1FBvbZdBU0gcqdornyw0eO6j8GWdhMZI9lqpdwhlb5
rSZHkkEavBa8BLmPApSs//Y4luCjHVcnBroTg2ePzuMMzC5YUe8wtgKt6RCkhCDUcwQzXK91zise
yAJpIB40yL2DRGIMwWN7t3iDNwT1EwUizPert/jFIYKao4nO9v9Cisg9Y2BVs6F+gjktlgamq3uk
v9RZmlLfz+Z8Z1txcH3nVHqILpa4scFcIDKGwOqRsiFOHgHVwFMGvOxd8tRXbn+iKbX6qfOTMgBu
AGz0ikf/9Yd9dieqxorWSg/O5iJzyqUurRxrHRYwEJTAgJJCZIN7+DZrZQJKNffR1E94VuqJ6Rr1
sQIXxSCaluB/UAAv6CA36HWYHN6MknioB4z6aCgrV3E4qapra58mrOr61vFX82aIhs/NFysBzALC
BwlGWhXIX4y8D0bSaIHdtyIsJm+YEc+RN1tMMpPPY0usuEM18xExxV2OTaD9pPDq+EgFfuW/MIwf
3aX7ZS8SI+Ef+41pxkFHQuQmt5AGzD91wCDq0qWwks5x+9+TT2t0zU0jouIWfVrGGcc6aeTURE6w
gMFs2BMIxRLBfcP1d5D8gkIGI94X0LMcVEOZHiNkLtr9qD8PQi5A7u25McA4e7mqU5saCJfGXfJJ
BzP7+hA9joGK5lv3EfIlqmz6z2qY21NKZUKyjqahJWRBbKD78Wq97u70ZrwIVBsTzM2ZO02Ryjn9
YDqAMMM+Un/ZOqhXTvlkYZzvx3VrXA/YWGOuUFOPtMKeS1R+yr/63rPy38osWJDABFvk0hI1KXMV
9W4yfYcQ1Gg+VUZwfRU8QsjtvryCjDYxol6UvOxWXGBdUNyO4exPt1Q83cSMuH2nhtU3EoqwzYJ9
YmFSmlwTZ7JQmJmUXby8xGtgIeMgxF/ksBfmiDSaXniFTYnroEtGicXfB0FiWb1Sapj4HHJUCtUg
DW3fVF+ZTrMwEnxO7pndGGMibh4lpdHjdeqDsBEDd53biiiSuD6xscDE2clJ9Vlp0HORgaxdtF2i
gzBNEoQekREmoqK8sEDLZ8p9XX6aVWiOjV4Rf7vueTwbmBsFtgC0/JSS6f2+SFNfjHaEEs/s9K7R
72v5qdYFNrjPUcAlKVyCct2yNUBzbMgoNQjTTnPQj044vkRPdZAUAJpEN2KOau6asBZVB1YYsEpm
cwrA+dGsnkGUJJ8S/SxHO6sWpe68qI39/8cGszekslI1rQGKUwaoegy7yhtd9cnCPFERxuGHhsS2
5uiSN/GhqusqIw5ePQUIqoedc6s/Qi0TqqzE1x8+4BGblbH3ERwCjFyR7o3GS9k/GuCoboTUztwt
Atk2FSQBdJIdG5TNYSnjFjE1rVwQKoABt/EcCKX6RlCgkK+91lFXgR/ywgI04UCyiksbjsH4RT9o
Rhd1eG0P1V8maJ3b4sv1T0cPCxvktgYYp0i0WSshHg45iFlGRZ24/ZJCdCv17FxLXKlvdtftcXMu
gOLBC2GiTwgR7PduoZTgvJ0oj7C+s486Xt5UocdKUeFcQmnX7nDkRESk3CLj1iYTXMFVlKZjR2me
gbq+r24pFqTYTZ+MBKxSFLwoeg1wEbZbi8y+VcOEO17GWubhFSxZ7eob4ztt92ShaGSCdytubTFb
2FeNim9d/mcLR6cFHUyxj1XQuk5K2KyQ7ZlzAXieexY2m8icbW2uYkVdCpQa8hupux3HkzU8XXcU
rudvTDBnetF6rY1HZEmmcrc4X6TZdq8b4Id4SodlvnJLs2XvyAZBJbFzbAkwrOF4IEAIEy9TXdmn
cnoin+B/Mwwh4j6RwW3DXFt5oQxrQm+UwX5stDCqztYqOlzUrS5Os46xLx1i7CBCZNxuGvoEaxrx
uLDAQF++6uNAQ+8JhYwxoKXUj6Qt0N14VWw1wIzH5LItxg1sbcBdvOgy5s3Tz1rZCSol3O/2ZoIt
AKnOSqa5q+EI8XNVQTES70G7kTyBN3D9bWOGiUuOEivzqGglupjR93hfhuRz/qKdaWULzP3n+E4V
pEoig0xQ0nJrySB7iMd8VHwl1XJ2WtGwFj0jF+6wWRPjDlalqdWk4AzNzbMz34yT6VYYvrUnEYhQ
ZIiudXPXT7mcOaOF3kCVPjraF1Utd+B6rsuPDG1t3M1i4k6u212lreABr2fyY6pz04PY5kfQzFsj
TOSxmyLPUm0q/SQdi1sZvKg7rRmPlVpHbjTOGH2rehHrs8jJmeAgD+BiiWpwtk/lbyM+9fVf8yoo
ctKfuHQG8DGDNxKEFyyBrewYiY6Ph7aURfogGtPa7avCCnVtLMMo7/u/emKLwAH8db0ZZV7W6ahb
UTkjabLLTzbkLqtbsSIw9yCB1xAMn5TTnIXc2USqiq7F/bfsklMJag2ACOe9fTIfIfdypCX9j/RA
oFX6j0XG3aHWFQHvAKRVq83+EoFZq1xOuiZCOnA/3sYM4+1EJuDorZDWpr3hqvMRjUWvrT5fD3zc
o7sxwnj7UCwjSJToK9chozuinVg62k9wOLnOWj1dtyVaEOPlpIfgcJwglNvNeIMxZYCIzNPcxv51
M1xP3yyJcbqoUxTHKnHT9jUmZJyoPaWpYXm9rGpujelSfwK8Q5BNiJyQuQiXou+rem3Rx04hEIaJ
1TH6SF9543Us9K6AiCvK2Mic404LHQKWhtUUrEKwQSzkDm7sKKsG0LRm/WggayqhuiJEYNFPcRGI
3raHxd0lmCqP6wSnh/JYgd2lAAsEupa3jlec1BB0Cbv1k7zvDikaSh+Zyt1+Q+ZGNKHfmqYpHqVp
/MOCTNL83RTxa/JfG5v1MdGhGAutcxz0FnvH1XftoQiib1T6Vjo7UKuQv/7LaMSWKuZC7Sbw8qDY
N3yOLL/G61d4wQsXxYQJg5jrItNYpN1ltxb4p/RPXbgeKaVNesSIoiDpE0Qlm4kUjpUMcEVQ1ubN
Ham/L9J30/6W9ILXNf8xutkqJlLMXbpWUoxTq7VBI0FHgGqSjW5fuLqbq0dK4CH5ImCe6JAxoWJM
5wrbhaxs1fvqkEtS4rdOVu8RHkVvHMFnZOcQEkmVo1YFBwUpf6X2sTHsYLCfWuvLvwq4DpM7j9ZC
tKJrDA8qb24rD7va1s5W+ynPFK/Oq92/s8Ykzl3hKIveS7pntM+GfFPMh8VYwKp1ULM/p8qlmuR/
3/Ns9UXJxqKMKMVglu5z3PLKaRFh+UU7xAQLJbdJ1Vk1LWnbbnQu458D5vbbQTT3ILJDnXKToY8G
GKCXCi/DYUaLQ+980hFvNdSnphaBGblwVxstGxnjaioUPxlbfRxJ7VTiFpm8EV0BQP8+WfvUT3zj
NtorR4DuwySoRHAlvlkbRSWoRAEQzV5ebaFqK3J35IG1N/ymZ3nez1TfgniUJVF5HTWevwl8nx8Z
N2YZd0ymbEiVBCku+a3vqBTfaw/x5xSiJ/G/ICu5mcbGHnOFdfma1Zbao0zmjpDjcxsvxYdtg+Kg
eK0r76evorYLv1KyMck4KYEw3xJTMuAE6OXmns5qKDvpfgX1IPFFarFCa4z7WLMUKeUEnv0uaL5Q
/tgREJPvk08LdfO3NrweTbgHY7M2+v+bg7F2WhYbFBA4KLq7fJdrAyLTgSQJgpbIDHOh6WmmNIqe
AN4G6Vti3PblcTHAWyZqjoi8g7nRFkyIYPpswKRLdFz17+MgqPyJfp+5vAqra/rEgSvomGw3HY8o
vaASw70e3zaEvbPSQvn/Y4xiPmZhrSF17eLfbTp7Yek1FLCKDvVLUn/RwGSN0cc4fmmF6FZ68V2k
upu1MLFBGTDsONGn6eRRaQFQoe/lgxyWyGw/oDPoYIb47+jH3lVtA25Gk760BwzKRzJUlnM37gQX
IteLUYqgdKrgOmVbb7Ld2lI2okjWVFNoL7JbS8aPaLS9QtO/Xj+XXEfbmGIduXRIYVfIoqPok1qF
aitYCtfNNr/POPKIGZQF7xu8QqD6Z2M21IKYhiVIYwVGXnVxN8EFnKPElgiM1FoflHXm5cp86IT6
eCIzTP4FrHo2pTnyr0iWfauoPQk4U1VI7E1vlgtvfvtkKuPNU23PnR1R7PtJX1wamdOXNhgDgMaP
uBsCUWODCzGwNwaZq04brEzp1wmvtRNlEm92RuwaD/MDxbZSsIn9oHwTgTW5eKStUeayG7R+BYE7
0nP9Xj3Sl058TqBc7RbP5Ak6py65i7zhxjm1fidCpVKfu/aB6T5v3KVrK7l0AAQAYC66n39C2AyU
eNlRCtadfihODhTa9RBn4SRuIvHTmM23Zu5BgAQXJzNRWqUIm9F9Vfi8m76Vi6u0rnWkbVuR9orI
bZk70SSjbRe1BcGm/yPtuprjxpntL2IVc3hlnBnlZEl+YTkyZzD++nug/a6HgrjE2t6nrZKLPQAa
3Y0O56SlPbeAsc+AvfG4b0d4Qhg7YpZxJHUDnnid+aADrXS+6Xm8xTwRjCmx5rATS1rSrIF1mhd2
1aEcwiNC5ZhedlBiNHtlJBaSWqjuOVL73CSXyvClLL7ub9f2k/isB+yAhAb8OEWnOrjcZF9oqXSx
Q1d1k0sN8V7jo6nH+0uJjFkRl2EECDPMSuPJaP6rj8Nt9WQ4TWWXX4hDrnKHx+O4HWKuFskYlngS
SnRKo16hBopfYAIwSj2CFtQS5IHKsSw5Ic2/bCoeJqoEVOMPbBpJ3ZVmVMEPZD8XX7B1Z1Rt4Cy4
c+eNl4U7HnRv+b6/rW++hTUmYMbB6B/SnRo89ntjgsm2UqtKJFtLpKFQ8f4SnjrnMXTDy/HFq46a
17vAoZ5dIMSB++/3KzV4/oEqD6y6lJ2TDUdKtSPiNKDkvkTLrTDNF0rC40rYMFlUBtjIAUQGbjGW
bb3XlrScBFTQegdFIFqzqwEHgpZtWrJDLsXi0xF/tNDvRTLOIU7zmEgZ2iXUtJm9EWMj7thVTi7W
x3y2BqeMtTtxxqsMlFKc+g399PvzhGjKo4ambRXMStQKrZxDBFCBIqtQvxFiw9ez5RiaBk9P6VXb
k8E4AUwQNEJEW4TMK9GBCwCvmPAGXN1ey4fusK+hvAUx5l9MRWKSBj1PgF+/GLLaF+VvfyeBsf1C
qUdyWiJ+SGbdLYhyqo0y+BMRFGAYpIAKOFXfn0ol5rkVgxDI7XXfEr8kVmnvC9iwHfTcDRNsYYpM
KVXeS4iXPgoHCy+6cLKHb0nhKj7qrE7hyI+igcfEf2kp2T6as0zGJNfIv8piV+MJXl6YAGUIObv2
0WO+XxOza6DQFVSio20gWQ5E9uL0OGQct/LRX4J5BkzoSEKBA1tlx5/FpWtUbexADyYAlupRGD1L
8FXeOOjWQlZS2GHNQojSSSpQt43DL21ziqwvQvPEUQC6GeylxCSUBUBfUJ2Z7KOrjDOxIkaKwbuX
2aFIEtOF4HS+frNgMiTxeddy06yu5TG3JrSEsowbJJjiy+pndq16sT/YSeSNPliVMYzHa4Sg93xv
fUz4VKmpXulZCSbS8KawLoXsB4pC83wxyrmzv5Wbp3XeSfY5ptSDaJEcsWAOWiSxXOwxqS674vdR
GaB6aBCE58U+fuCsH7t6Gifg87hJ+jwZp7G8yTrOBdqIYCADLk/ERQLfCNtNpBetUA4hWNzMq9FT
0ZucgZERVN6AMMXcwsTF29/yDBaq66YCqWgsooe48j5pmGdmZDQw1uBbltzMy4LoSglU8Afq97wh
7rf+9A8qsZLGqOBcYlRdWMAZG2L8RI2OwnJbkBsRCAa6BMJyTXRAZ0V4M/KbJgMEKxKmx0FuwHpY
M9NKUDcgnhBEoOmGvrVgHKU99uLMs+nbu3mWxPhZgh4xzajz0k0w46358LNPxhUl7wSBrRv/dqYD
qmKih532nVHoo/dH1w9t0YQjjq5Hc4Rg+VL7tf4Dzov3QpjAaGxneQ7DDLzynwk8VB9kQfzcuc2R
5sB5DZ1b7slC8oRiM9BEFGMxlqlWK23AHFQ/PjXyjzL6g8hk9X12fEKudTKZ04LjgXvqLpDv2rdD
G4kNulu/FsDOTiyW2vZqBk0T7/JLy7Zs0DsExLBxhdFs5MUnp/j6+zPP72UyPh31mkpUI7iRaPaW
wW/6R3P6xlnXpqtarYtRtabWI5UYyHITt/pCu3BQS/UMpzrKNpJSR15L5fY+WlgXWqOtjwzjSaGB
+ATRBFAm9CD/HqMUMgt2HSJm1W3VH4LYa4A3O3Lu76ahWIllrm+bDHkHsmnon/kQyq+m5KdN7uhc
nN5NM4FJfyCIwxiCSP39zZ06MICkGBbDiE2n+RREYziox+RYL14FqGXem20z1MRW/pLHXGJx7sXG
GrCu9NiVYJlSALQcu+jLODYEWT4qM3U4KvMxRf52fL9kUp+9ciyj0OpWSnFJwEnvoh8c1LQiMHor
v+Tz1mxGGqv1Mec25doio4uB9p6DasLyK0fwNDDG9G5oD9etk07AJUnc3Mm+/uUqGfdZAj5SUtCK
ian5q2nubGOa7Wm+iUC/XZQOCGxLyY/qxzb8uS94M+JZrZhxpMaQ1MqYwtDM0ms4n9JodEzjdV/G
RuH1/REy5piMY7zEIY6wxRECeswF49Fte7Hcx59ochj7eorclHCM6MbSJOArWgBDQc8fRgneK87S
RGpupInmaPLihkS15QXlT97AO08KYzU1vZzGRUpwJcB3HZkCBpt0r4hizmK2rt671TBXvSwqZVSm
lIIo0VmzBv5zONUXnUsDujrQjtNvF/IASLXaPuauV7kpSL1Kq+VAVNeGL0Xz+/mKdwKYi20hTRGD
qAaJ16J5aNunIeO1Z2xc53cSmOu8ACwsRdoVPXd1Yof9oxF6on4ssgP3MUk3g4lHIYn2l4KZFjRu
jIZHM2BQarpZYhSDkyCzDZOjANtr+SWBfUiOsWDKRQ/GlnqObEU5SuHz0viq6S/W9/3rypPE3Bti
gsNjFJGxkJsSHPYVWrpG0c0pjWxiio9x03v7AjmbpzFXCCi5HQDCsHlxrzjADQYHDkfVtp6s6/Nh
x+eapSWJkkMT2hd0/2I0a/hKEAFoP1PEHX+U3Hwnjq545bOKrtPbKIZREEuvKgAa/ri/Y9tG56wM
zNVBsinMrUFFh5M+XeO1civU1g1anDnVSXo/drRaY+5PK1RREyKGcozJz40ba0htbTokA8cH/Ytt
Oy+HcX5WV1f4XTE9HXDet8fSnw5tYY+13bm04RNUcZbLBd3jqR3j+koQdS/IumOgA4B79MWKbqDa
A6mMK4FsLI8c1bC50Qw103tbyhiKlqi1Cg7fwiWdTOwmjB+yOfWkqPYkDYDbGCfXWwv/L5263DwK
Qvu5TspD0868JkPO2bI81Ekbm3PTwjsKtWgvxmeljG3T+lZNqf1XusrO8y1anwtNjhVjuMQUvvWp
X3S/PSlDXdUv/dEZA6Jlil7ErYmBDCWy5Uixq5lHdbZR9X0vg/G/ILKcl2VCvaLNkeCgba6DK3p4
O1A07CUgnnAXvXFKhx5PabaPyjDB10URo9n83piZWtdl6HWtqsTusgAkg24ZvyQlr7Nm+0acBTE3
YhjyUVErGmMsN3oSDHmwrwpbSSkc1FkAo/2xXhojEWDpG80uMYUR3YVuflG3tuznHqhhnvflbZvJ
X+LYdF5a9yisjabq6PV9234VVDubeUgonMNhq2h6FBWmJci6I8zDfWEts5sn+j0yHbpTLDy8MN4G
sh0W+mwIYSWg9a0vAjp1Ph1Cvw49LZB99WC5BafhgKMQMqP0TZQCoTFBEnEgQT36I6/Hhvd9+veV
n0SiQFKGHBc3rG8F67bnPZB532f8ZJFmba+gKIY2rusy8a3fB/OmRuGsYFQ5Vr8/LUN5IAJ+PzFC
W66cNIycOuMcAr0UH1wGSIHBDAe0AdQx3wuZRzJIQoK6npUNzkROI8a86x6o1CCXz8jFIN1FMUfk
Bjg+FraSySwskkUKq4LasHSz+ORRslN3KuwYfZ0A3Dn2bgKUi9JDwuYx8iVeLnnzSq2EM+GAnKIr
bprMzI0FUG514o8iJEeiWF+HiBdVb1qIlSjG4rVRJDephkBt7lq3rU/TErltxyvR8aQwZg/MyxOq
UDhBNTmOppd1p3o87pu67RjqvBK2K1Kua6GWaeF5dPRAdnQn9QWPHFQ7voZ5tedDwTGuGyPs73SE
7ZEUNNCn6iJBr18jF3YUQ7CcvagmuIbKwTG0+T4zQNFsJd4wGU45DQ5nyfRwdi6Gxbj9dpaiObLg
kuPj/FOI38gpYlAqOc1LfqHdyUjvlVe5Vzt5wHPJWymN9QVh2xfmLmxNue9LpDSI4vSqL9xQSCrA
Bjj9a/4zT4/FkXag/f4sD910FS0iQEfQkYl7bwzEUgDsyYxGkbi+K5OstxN9buxE/b6/t9tX8CyG
Mcx1DcrAmYpppUshtFuQkRYD2NXu9sVsX4yzGMa0aWGVgAwGu1ireIjld1Z7P+qcoGPTB0gmQmZM
8WsAAWF2bBmA1jGgzqt2l3N5afFqUdtrOH+f0cJEVdW8xoisS8De10mCN7aK07W/z5pDD/4shjn4
YYyESogV9MJlWkD06X7RuYy0vK1iTj0BHTLpVGzV4OsnCnopCzZKeC7lQmsd8iN0wh/7CrD9MF8t
i9GASjdjMy9STKD7kt+hoSQEsa/pjr7sywft9W8Pi/FreQVWNIL5KrdtrqbyGIfXeuxzlrSpEDLQ
9im0GgqijLUve3RrxBUs8eDTyiu5BFYkUK+UK+HKtCNnuAqveWCRHJGs8QdcrSiNEtpyLK0PIi0+
Los3GO2fvOTOC/to8M1okOawdLUGvHjJYguLeGzCnmPXN23PSgxzofIh14RZkIH5SOSg1nS7tqST
VfycBp7PpHfmgwNZSWLuFOmiwSQWtk2/0k/jVfOktY78oNzR2GY8WElQu/u6wTsn5oIZ3dQ0bQj1
K0MMPmEXM8WOFM6yNt0iJpzAKwtMMlChvTd4izAX+djALycKakKtVdmDQTwSF7M9FtVphgVMEIXs
r2zTdMjoOwM0FdoYWfCjsNIrWVKRKpqGi7a4VAfe02d7684CmJsLpU7CQcbbdJkeSj2wmm89F5Fq
cxGKBF4mDdDVGuvUk0YKpSVCVwEB6K/kJl79bKtu71KIgNxpDrwU1Kamr+Qx6pDNSVKRAnmvGDTj
hXJRDzSOClqeom/u3UoO/fvqmULmRRSG1FKdfvzcJFe1fkpz+U+Mw0oGcz6aMg+GHs3ojYArBzdH
b94kFkezeefDaHYtzrNQRoijI/luQOag4XDXbAfRq0Uwz4FsAd2iLsAg1C/iaXGVyw6m2xAdw8k/
dcf683gYeKVi3tkw3oJYXSPLdIShae9TzVOy2OamDfb3DU2378/fXKwpqQq8cuT6thovJN7l32rH
oRiIiiKpaLMFhNF7Af00FKBLhgANzN+OptYeIHVPzaBdzX15H0ufkUU+gvLtYRB4Hp3uzwcbvhLN
eItQ09NIEqB32g06cYIMPUclelH7w75944lhXEWjzYmYE1zVrK2fo+5TUTdo/ijB9Se4i1ycIgw1
C73CiV23leO8r4yB6E2TdJh0z9y5vG3726a5K3h4a/TO7O0fYxtSYRLQpIb9mxLRM9Ec0U5fw+U2
i4DYyYv2tpdjgnjjzU+wgFpi17diPVklyKdKL8vJYwoyE6sV/f2z2jarv8SwkxCaVsWd0cPcScJn
SzuoS+Q05tc8TTiBynbwip7e/62HHYUYNfx+UgLzYDzJJ82XDgJ6bgdndIGL7EWuxDFPnO1TGFVP
M7ExWmoq5ulGl4OONLbx+8TqeGaslsToOZGbOldjEd0Wan+rt9dKUbgmeOr2T4i3EkavUUKc66IB
+UuyCLZJ/KlA2aXlXJ7tBMVqLYxqz2ESy4qJvrYK0M1vmD/IYUmASwcV7HwYeM8n3qIYD5jKExi6
BahdIh6E/C7p7kbeCDtPsxkHWCyyMsshVqQYhy7NMHn1lRgXes2DefkXR3jWbMYRqmFV6qpRoaJy
nGjTDTgjDE8mb7Wxyh8PzWEUebeJqu9HS3SWyXhCVOMizcqwuDJ31JPqVYH5ndijH1/LiL94Bn07
lX7WDpVxipUSC7qgwKLTphRaycEQ332PdyfqjS4PSZyjG2yPfjXMcpzlqLaBZCCoW8mRkjjo1MX7
q3ulMhaiWaa+Ki0Y8wxoWo0Tyd8t1f0DEZgNwssWxOk621dMelGqyxpPGM38AiBfO9Mml+vUNwOW
lRBG/QxlQm+IhjZB4PrZqpVd6MrIaXrdtg4rGYy6dRoaqwYBmQfthj7TFwxe59dI34PtlZct3Dz9
X6IMNv4SwjgL0xBGtdXjoxYqniygs6zg8TtuWoeVGCYKi3st18Iep58Kn/N2sjM5dlTJUfXXfRXY
Tn6uBDFqlhBSdiRG5074FF0DqfIqvv0HMTV+lm/iL9qJOPIz78Lu6wSoYN/HmKJsTVGxYBPz8lUX
7mYeRCFHIQyRdUodUYrYhGarATn2VyiuOPpNfBARS/IUgiuLasz6RaZVyjBKOCqh9SjJYOoidGg9
0QeP1gOvC5anF4xjspIytOJBALiA8t2oD7qe2XHkqyGnaMTTcsY56RGGy80e2UOAr4/ixWQ6ZsGJ
G7Z1AFMN6K0FxSxL/FNng4S2sQSQ0fqLYt2KPJDPzWAY3TP//31mp4CdIDX1IqG6j0fsnP6ou9tc
CQTLm6LI5lyiTXe3ksVsl9R1clfUVAUO0fU//Hdj6RAb8wxwd1nHca/bSnBeGmNSZ+iAKHbQbinz
szlQBFDT1ScxfNlf1rYSnMUwVjWt5KYXYjjxrM2v8sE4DDIJDOPPkqzn3WNBX/NBLHJMI1JS6EZ2
mzFxMLtziPvO1nrtMPStozTmlTYvTq7UOf5B6oBny7aqAjSoAAaYLH9/4duPgdUvYqzv0iZSHKmI
zrWH5QUGBKB1ltO9AoxW9JFQCBoeUch2BLOSyJhhoxpntYc3fkM/0IB+IDjzrQZGtAxDIr8PH4KH
wUoYY35JMtTJQsscRohx1vG6BwtK1nPuN3cTGRusdFFJGgrdjwSPGx2kw3AwvOE0uhRKyDryEnDb
990SUUczsToWDjkpRsWqQAPvhlbkTJI/jJmTgelXna7H/ue+gmzfjLMsZmnahOcbpk3B5xR9KaGX
beU1PBnb9vEsg3Eri7boTU5lFMNlpHyqeYnEfzmfswDGQE4CIJyHBLnlXrOTT/FtjQ4UgOEZTnIs
HuND5vO8Pm/XGCtZ1AWannrAkhVjYc+5lyWFo/DaQzeFgC9CkhRNNT/QJqUkqSbVRGhhRIud97LT
jqqjxhavC3XT5K/kMBfWHIq+LcuJogpEh/6OzuShK/1FCCi9b/V1X982dXsljLmwUd6TrNeg26XY
HszCDfuj0CR+kn/OeXTtvP1jVDuRhV6dCM3LlhfC4s4W+Cnc/dVsa95qOYxqS1OaD40E0OXxVB+h
dhfafXtQroojHWfUXnnIj5vuEgNxb5MDhsTilocJxjMrjFC6Lfg5m/zUhhd4Ldoy4Vg8jhzWj1lL
Kot05MRVNTAhP3X1VaycsvETZ/c2DcN5OSx/XV5hDCrC+xpti6CZfMQclD+/osfUB3mXJx+EY8UJ
Bv/lvH5tIEtf1/ZWUYULnNMc5NVba0Z4HGbXfDAwvzYfsq+/j9wKB7VaIqPvaWiAp7bAm9FsKqeT
L2TzCzGe9/dx+06dF8Uo+mJqzTzXUMIhfioV9BJcFUJi91piyxmv4LU1u/ZuQYzG51L8P6uk3pnB
eI9ShC/dm5cT8ouYlrtrr6wjD46KRmcfUjCrPWTMO8qhTQ7Y5dJdsuRpyfJAVqerZG7tqc8cLatv
yxZxMeDA97d1+0G5kstYebCQS7kkAsKgfqkvF1eypWcMO2Yj5pVFX3EKfz4sr93pjxKqK7FMTJwo
ZES8CpUZouu8iR2R3Ak6r2rOvQlMSKw0JM/NGEPl8t3ogf7cF1BPUgLgFf4n9FjOVWdRoAdRbzER
AB1ddOtkDahcmryaFecasJNVHbESUc5QJhPIURkvNeuOGD2iwYvCMDmqse1aft04Fgu6m8F6k41w
La15GPtD3flTwjFVvA1jDUc3t4Jm4Clh9l966QefLn7b7Z/XwFiNOIv0qlHwJqq/zQ51XpEXPckP
VjAFf8Qs884Osu2ikWEUuqSgUN55lLk28aIfxpWKbpocM8P795anB4y5sOYRvakwB+g0mE+GqZ86
zfJ6rXoEU9UrsAAme1/etjIAykcBbqymsRgDoy5oUUtbubTky1KfrOxZtx73RdCf/NECnkUwJkFc
ZstoRJiEUmif0xED6oPxxYjmY2PxRuJ5q2HsgrYA6BwPOFTexGtLu4v6k8Cj9OKI+JDjthJpMWWs
puiIPWeeNi52xH350pftzp6xyW2xkK16VFHWE0oQt9JJdfE2/TSB74oP+cdbEb1rq8TZVCq6VgKU
G126roZCjuFm2d1fqYDK2AMdI4lq1CBwHsbnWX5RlMGGWucjR9PeGg/3to0xC0ZiZrqs4bGmBhIw
v8SrxVedwpsuaMWlje38IcPr4Jj/tAI0sQqf+mduGpIu5cNP0DEaa8kGkl4soMXYx0NcChQ6KD1U
OSavCmC5JI5OAvkbCiFAZuCNHW2e30oiYzLSmiRWr8MWYorS+D5qZndVjDVGaDI91/6kXrqSxUQV
ZUbEOU2BA97pGDdul0NUR9+Lijclx1sSYzLGeLQWKQMcDlrJbWn4JPRfY+Gwr5M8GYyt0M1wnKQM
MYSmf4W5aDrDJbxR8O180nm/WFSLIQUYrdhiIell1DgU9y72VVfI3dmlV5mXlt4OjFbymIwZeHcl
bSF424uDW/wsj7KXeILXKPZSg+tNdjOf1z29HVOvRDLmI1IFQ7YIGo7zl8E3gxtESYck6BS7uFyQ
NsOlc7Tv+0e36SRXIhlz0kyxqoUdrvnSXCn65zG6KPrPmfB14g2FUnuxc5nfaror09iNGdEqGbmZ
zhgOfRLdtnHOCZW4R0b1dCXDKuJsqCl6tBh0hTf/JP+zGEV7jK8pgDoXbIq3KtZgGFksgJAIkyiR
GwaKG3mhYsfEFj5h5C4o3AI9tX7+sn9mm++g1ZkxlkNWWnSlKEhDKoARikSnmcD0e9GOll2mxbHD
g7bLefVIqnp7x8eYkdQEMUxCe0PzSxMg8VUgHym3GAYOQTHBtfy0ur0njTEotWB0YLvHTOF8opD0
RRAerGAIsMfO/lbyVIYdwpNRzK1Bd0itSvjZBIt26obucl1U9uLlXv/ME8gxlWy/f9uqoFcZIqjo
9LknNznJ7TDmYCPwZDBmJEFHsjYhlefWnRDeA51WlTwMTCQvSdZiYfs7yBPGGJAw15eunWCzrORy
ENxcehRrXmaSEwjITCxCupmgfQ+Pxjx3+k+1D8N/lK6jy+ZS9zM/D3hIMpth9vmCse3CPRFCM0RS
Co0K1wpQrUCcYR6L2tvfOZ5Hk1njYQGmDjEOHYrKvsyNkxyawHStp3n2FS/zMW29L5BjrGTGbgxl
QUbNgjw9OxDjQW8e9r/P8SUyYyNUOZaWWYYqvPVN5XZefp+V7wkS1jpn9J8nibEP01JPdd9BIars
YZle4tpu9d4ukieB65M5use264261uWGgU1TMxvzOXZ0oT2Tg/GUHZdPsH4Br1uVo3ts156AWXRN
yWCQDCBKt71Xz/fNUDqZ/pfawPbrZYNGrIbAEgmx6Mmy4OVT4u4rBMc2sAUsIilmObQILoQS7daX
evkaaX9n6xTGNMhWJNZmjDp1Hav3TTS/JkqfOnn3bX8lPD+h0KWuQouwSIeqEd6iz8GNgbWPgiYJ
HcpbQjp7epoPHcfq8TaPsQ5TW5Eh7nCbyuEhM3wJkafEy6hut0afLR2bs0ACa467DtrdefFtHwBJ
+gjC8EPEB+faDiDwZESVBBMYLIyfCshHNLWhlBB36CmhlTnzspxRYRLwfox85XX/wLZt3VkcoxdS
LieSSdl09PAh1q4S+X7/+9unc/4+ow9ROWaz2GCipAHXkaUcDKLY08IJ9HhCGBVAn3I49CqUexbv
UlAjtPfSH+DMSqJ+XgfjE3K0hBqtilFquUAPPKbQiVS7cZS5RhZ5+1vGOxLGPbRGs+QyYKDB7RI0
5lHl9Ypvt4Wu1sJ4hSQ28jrvsRYky7NP/U+aqeifsqfMESZP9ssCUOF/6B9+bSCb0JbqqBxiEQnN
8QTMCKf7rC33LYCvKGZEi6kt0ea9TLc9xFki+zBFp0gRAh3dsazKGeUR1Z3Bj0vp9OkPzstQMNoP
vkm03zDbaSpaXIE9DJ6vRAheqBdtUnFUYlPBzyLYN70RxwDWG6ASfdph/MvFE8M2RU7YwxPC7Nes
CcXcSIAFNCGk6AC0JnpElzhStqO51VqoAVx5CBIKJOxmrCX5GV7VeHlSIq2od/7JNPKUgLcoGras
pEmxnOpzhAiItC+mcbmU3/OUk6DavK+rBTEmlBB50CQadTdDezGptV1GDef8tzsNVzLoMlfLMJRm
XNIWm2Y8gE3Kkw76Y3EEmmHA5y3cjBlXohhjCpjmhhIZ4AUr/zSKe6U+4AntWYVrdbw3EW/nGKMq
d8mUlh3stmrmbiJ8KibL3b+bvONnbCk6neQyHlHj6lR9OOhqg1Jkpck3s6gd9iXRW/7hKb7aNsYK
NJ0+VC3BWkottFFVFqpveoLhleXaqCNPAybvMHFEbufBzjLZR/k0F4XemJhcmdXqRzr/aBTdDuf0
GOvDMSONC0hFdIq0d1pSB1UGvI9qtFMd09lGfwk8FM5e8242+2bPq0iZphSbTXuxs8N00N3l9Mar
7vAzEpvWfbV2xoxgiNQsZQreO40XoewnaW5niWcOPMgojo6y4DkkGuSkWnDzRr12BpgPHvrMdtl8
tRL6C1Z3ewrHUegSTJxo9uIDnuXYewtGFgVvugM0Om0jdSPXePwrdWWf7kPY6X06Isws5QiTxfed
Wjit6PaibgukdcPSN1QOvhfHsLDPeEMvLTLpdCdD6X4uzdNUg3fYBGJwZT6rNe928BSEMS5Ja5Gl
bhMgzc4kSKqvVUjswaoBtfFlfyv/5QAt/AfaFw3R5vsDBHxQ2Kc54qnOI4ltAnOhuxKuiW3cVUfF
eYPE+i+Qutv7eRbLGGoxIgRg7ThC8q2+pGBmGBW5S4AmKt6gXVU5UUBR/d565FEpbtvUs1xmY8lC
Wrk1VYwzxmKNnIV6vQhRFSjdwssvbd49SzEAZw7oWZmFTMtV0LamDbqPDCv3i0w96Up33D88ngjG
QURhXahpgjRCEV+R+TDyxtc2tXC1BMYtLClGqkNKqDxZ6NdvT5VyXRBc9IQ3xshZCOsLxtbMsoQO
4y3Z52Y8aOLnv9oo1riDeLDSyAj/JkuB1lwk6t8dBIuJ1glCaCklciC1UAQVUErRAsvxl5uKez4L
1pRHeiK2pYhKotXclWbvVHIGm8drq+EdBP37ypyXJeYVCW1DBcK2PWR3s/j8dyfBmJtUB6xPLqH4
mpDCAxGZ20ciJ1vE0VrWVC9J3hXKjMPIIyDvXw5NELUncfi+v5DtqHZ1IIwlmSeSKb2KNoAwHtw0
0Q+hVThdH1a+FCLFW2eerN/PsvJJRI3bLiVu/WQzabn6Acztz2OzkxsDSm1VV/JJBpdw4eTP4kPc
+hSgvw54rercJbP2QJub0AixZDGgpVJwKz5LJ8rtE7m6x9leGgJ9CEnPq2NTsvIIoH6jxcM0vJox
GxceoyPFAKIg/UhcOfvSOGrP5mPFXDKbjnYPTyJa8JraEXkWYuv6AqdPl2D2AevBgmaVrZlmxECc
ZI2tvRR+15oAWeBkzHlCmNsbFfHYhSXyl6R6Fcit0d338ev+TlGlYo9lvQ72/iogWZZH5BINIMST
JnESpbGjljiL8K0mR0G3OE/uraNZC2QChblQlEIGf5kba823puwOUspzo5t6vZbBXGUrVIpxfiMk
Fvx/muMMb25ADKJe8rvjeIfEXNu0GkhSdrR+PQK56KB1fsJFu9+6POsFMRc1VQWJTG2NgudRq2w0
9BxUF0VI+pyJgQrAMwycM2KBfKtCB2Yv7aIwks+Geux1TmJ+y6KvlsNiexjA188sOqo4iT+z0kuF
ym7Q/VxxYmHeMphXmabHiyRFCKeWRLw30vDSSiKONm+mL9dLYVI6mh5pjZKndEQLQ5dOCYLazBlO
PZQNIII4Gx44CUfddMYmAAx+KiuFVoAkN6qf1NjtEo7D3Xw7A9VOVgAhSSHumOSbUShjLUk4/8FX
aL/nKQmUOxPkJuIhdHiAqpsLklUdSKSipmosgkejdUmr1HDvQyt7Qz04HVG9vuYNK3LEsP5H1Dsp
aun8d0kkgAnpjtF8H7PHfWvKE8JsXJRH1WwkQHsaIk8xTmp5s/CqP/SqfzDY5+1iK4BJJ5XxMqNG
ogbtUTkIHoZJg8I3jvsr2bw76OITZcOwZHABvg8c9XiQQN9Eq+lSUCW3ccT5/vZOnb/PWE0jnuYl
bcDdZJl2WT+HspsWnOtPf+LHnTqLYIzmPE69YmbwNLVgObV2IH0NRpDOjpOToPFa8vfXg8T7+/2S
C2mKprqhFeeHWriwqttc9vePZLOcKf06E/CsvpfRoniFeVAaQn1OHymDF4Ahb5WgOKpvUNc8gIl/
MQP/v4GWyNjP1DI7YR5jCkg6g38t8dTXKPgHusw48gYn9hUOKIfvF5eo+QKQPglkXnl+ZVXddWPw
Ktubbme1f4zpLOt6lhQLyeQZteAsssfpRaq/NTzI881M6PqcqK6sHl3W0MdaQpm2lIf6SNvl37Bz
3cnu/CJ+63ysA+n7vnLwto8Jq0IhqdAcD7eQdpYfKdpRnQb370QwJqGGmysrKkIC/970Iss5x5nu
X1jQTjL7NpVFJw6qDkZbZE5BYX9UyuIyLKNvYRQGsx5+3V8QV8FZCyGUi5En6LnKW0wGdwG5QDZE
7TFdrVAgato9si9x00oo4GIGkCdqdCzYQFJKXQ0yAfgH8XbQT9ZyM/IKqpuKsBLBKMJYlaBnbiFi
Lly5vZESToFp2wqtBDBqIJdLbYFzApxuPwmYlzS/xPAJWrs0IO6DSvDIexfz9ozRiqUUzHaK4YkA
LxA1L9Nkm8vT/rFs39jVmlhFEKMkrRuAuoun/mQ9ULqQ7Mn8jtH3q8mr7yu0q4U8cvXt0PEslJ3T
rGWpMvocqRP5TnqRQSAT3ZlAQU+v+0tKYPUfOjSpwf7gEVcSGQeypIAmjSnWkwYIdgOhquV9Sx7/
EfYnPZPSShb9LSsjmPYSMOxEqEmWJhJoQKZDJDavZZRyAolNo76Sw/gNA3xcVktH4VLtfh6PJP/Z
iO6s/kkr7Xo59NqtlqOMRdHgpUfTFws46pQLwasLimSMmNh4Fe/3FZKj8wb9+0oaBtRHfdaQa27l
T12suro42UUqcQz6Zq1gvSjGVoim2A2jhZhY1GwwAFiyjcrnKXNyW83B6trex9eiKx9GRP376+Pq
PmNEuloCvVWE7Wz93qOm17rOv+agT5q81k5PoZc970vkqQljRYBQW6UKZaASpEszcpQeRLylraY8
PaHqtnfFGEvSLjkmXukLQL9qe0f+GYNd0Dwq92BvA3j8Xezxelm2VQVkvKohAyaTbdeLwyk1ZIXC
gGWpMy4vZnlj5pwHIU8Go/xFVBWarENGX0jeIn5dxgLDS4f9E9p2XOeFMDqPUd0SwF9QRk27H9CO
U/Ac17YKnAUw2t5gdgclN1gK4bD4NzIqVJJdXQme8TQ5kkN5pi135iUIeKtiFN00xI4Qkaa7Sr/u
f2opD6GLdzaMYiuzvvwfade1XDeubL+IVQAJplemHZRl2bL8wnI4Zs6ZX38XNHcsDszZmJKfVbVb
DXZCo3ut0Vx4nC0iZ8j8QgPhbipb0tjPHG9nJ5i1mkWDrSWYa9RR0tYBvSqwcEy+V69Uu7LnYMmH
ElcMAQjedMqsIzFGhrOizAy1x1R7KoeXyxYnOTpxyXBZSAsOJhNgNzPmuNkDaLOCYQwuC/mXIPvr
6EQAvbSnDVX4ton9YfYwGArUyOqQuZ1nH8IPfBmDd4lkgN1SqUJa1Je0JHMJqZ1ffGVfO7fNXADE
YXRTfWHO6K+fChA9lM6sOJf1lRg8E2KFlVjLwHisaIf5oKvmtR2GkiHbf8keFpaSAXxngb7qn+kx
HJt0Zir6U1VxqE8abqaKq3RO7UejU50il4MVycrQf6l734QKBU2eDEDETxHZlcZLMXY7HpvPhcu8
VXfMA+flaGQi94/yTaLwDVOzbfJ+wvWkW++U7p4YsmS172hvAoRvBRKgho58i9zI/TFQAuOQHFMv
BhKPq/tz7K4uxxNIApli+473JlcI9epCzaa1EbOG6WvZ3xZY3Wkl+V4mQgj2zA7VXOXrVk3pF/PB
Gg5zcrhs6TIRQmiv4n5suopj4E1XeveQgAq2lxE1yWQI0X2aamtYCzT+iXKdN2cDlqZLCujXRZzf
S5a3ryHEdlqVqhaFf4WKW9Sbh/REA36tA0GTEx7NBw3chYkX+vWn9TD7+XG5ijzZ4DxX5MI/IQ6V
WlXTxKmJLnASr367XlXstrI/MuYRM3MMXdIalBj+6wPSpr7OlDo0cw2lQFgu6Af6th66mmwQXBYx
XtsPGylFVFeJCgpNrw/4nCSmRlz2Y3jFxyGAThgl6UwSLl7/nY24tLFndeGcftHwbYi+1rL+o+wT
CdEiHgczIivUocOZKD/j7GYeX7LeyxIP6HzvSiO/jPL1xr5Rpopp2K86hKXq9M2e22BZZfxWMiMQ
QgRALViYlIh+g6p3j6ahtE6rW+p1CQoq7I6/r9ukvakkxIvO1OqkU8B8x27qa+ydondfHvWHxcP0
cWBJbljcaS/5kxA4Rr1oKGpD1Btr41rZt3y+ApCKMpcOtT839FMiZROSHacQRuaoraJyRdVm9zEQ
O/SD1YcHmqYejT9cDrwSSeJ0UbbMMyAa0V+Nbf25sbvnDj3PXuvAcvEujDBsPP1daoiTRtTo8rqe
IUs9hA8r6rc6A5eQeUNjXJANgAhJMb9313u2IoVCw6oBlBwl3I/pU0fcuvbHCGRyP/v5U29fxevs
5jLUlf1O6EZNodQAVN1iAg2NrxQtPid66yaXo85zVHOaOrJHrH9puL0dqxBL1ISVSZrhPtFghWly
sQ59S6/q596ZW+cvrPvpmwxuUmY2QtWR1aFCGopcWpqnaPbZ8JSEJ1ZLqoL94YPNUQphZR0oXi8m
IMpg9KQ/NWCfUk9TkD7yuRrZ5V+mkhBSKJmLVidoo9jG6Cnk1oqJk86rY1XeZZeT1CHilqhdjZa1
crDxtHmi2nEJb9L4eFmEJH2J78BJ12mlwgdD8jUAMYhjKO+7mvwyOvEJOFwXC0/biInpOh8WFt5X
xSpRQnJO4uBRVLK5sw3YmMkeWRWs05c0/XT5nGQGJr4Al1kH0MIUBmbd0KDAZHsYcH5p6/gfLj38
2fJCGhG7S0bbsBGTnDAwNXFAFzLr1wkNNDCd1efIPGr88rx8lijIA9wloUJwaDSKmwmLEYwyIAlw
yBDbtaijfGk/Ea+V8h9yJ7kkTogLVFHrPtXgRI3SOHl8SPUba5mdsfJDGdi0zDyE2BCmGlvLgefI
RA0wxeEia53HRcZ2KtNICAtq18+zaUCjEi/fM7B+up/jUjrEOuXh4+WPJfFaTagzpqIPm5iPWs3L
VdY8DOXp8u/LTkyoKkI6FGWn48SUfg743lw4xD5hkganLB+JLSejiQ1tjfiTrZOfVhB16ccV3LSc
K0L9YDgcsn2WzeZKVBPbT+MIhDiU1Bgdsr/WtVfaz5Ns0Xo3P4CwDdM1JjNArQDT31TR1pxGk7Kg
pxoOjxEgpK3b0byinSUp1nft7U2M+JIFZoewXlFyekzpjqzuHFupP5oEFK5F9KUzpMzpu0aHUSFL
NZgFOFXBvsEXkYUtf8if+kdjfNbnwzuMbvP7glET5FUlSXE9rMofkYrtJaBHZhIZ/Dd+izobGcKn
iShVpj4swFOdPCvViakfSPilX79odu8Ysm7Ifn33Jk20727oJ6CmI7myw5Q7qo8Z6kOGLTCf0wqF
t7Lbx36O2sgTOnRtkafMMuFPPSCRXjnFgQXDmTDkS+q7brQRJZTL0dxa5dDytj75OakPZr867F0D
kRsZQnk8UCueMJuCNswSeXOKnbrZu2xyEpMW26bq0ESgosNsz9Jfx+U96WQdfP4vXrA3cS8orlic
kFefcQc/vdc83oRu/eg+ggWUruyFbz/y/HJRJmQ62qRVWTf4KjZJjzFWx6pUP9E1dqfi6fLJyb6/
EAwiMHuXjE9eLXoQ5l9NoPGTj5dFSM1ZCAhmRpjZmvj+8YlTa1SH/OqvPnMk7zPL9BECA501e0g6
VD8mJkpjdzisx1E71t8St0fXXnXQiavO9o/LGko+ly6Mr1lKWHZRjs+lj+Bgh8OymzhqnSyXlAv8
Y1ywQl2IC3QN10iNF6wXLtRtl9Kd8tWhQ+WDE2N91/zvm9fqQmSYSL1MBbfBYXg0ko+ajLdo/5EF
cYxahqpqQFb+Z3rtk6W2rAa7dvn1AGqSs3bUIofcDYDhVT3jjrqqw0nbiGR3cf/9YyNXcC47GyM9
xTyCV3vV4sxectTAamB/tWLHuNP89qa7Sp4vG8i+Vb6pKnhZhXGmqgrDAil3BR+Ga+ucf/14Wch+
x1QHfS7TbaxWiHgjddhpRd4AWd7AlAVnvwvBcpxd/5Wm5HPu3JV+s8aNOB6UN+VROIJT20wRdMek
c/vWp+qJRYdl8KY50JTnWLZ0unuIG3mCvQDle2R5jDGjyXIV9mXsr/P4++Uj3BcBAGoC0kwbd91/
qgTyYbM0BwCnznF9jI0oqOl0XZiyvthu9aK/iRFcSw1Jluszbn/5nA33YdgrTmcQCiQx+zHP0mcL
xKofhiUunMvq7capjVwhESeRRrMixrh9EwN0qzXRLPiel8NzM0SS3Zv9kmkjSjAOu05yzHJE2PeM
HdBrvGIs45kRJMue6sV+6F/WjP/c77b4dqKCbVTpYihkRdivQutepdlJU2XPblKVhLhBilXJtAyP
LJPLV3Sp09yYfo7ny9IvD7HkdVFmiULEsGibZZ2B6WHDvi3ZDcHzhyF5CJaJENJyNISZ2XFukkzx
jf4u6489DS5/FpkIIRu3dG2U2QQOSVs/2Mu3KDrkVFKa7YvAeLWhM81SRciWeSg0ZSB4RxzVT3MS
rFnnLNHLe9T4JUN8XsvmdkyVDn7T4SLb3ZLRNWQLrbupHXHn/9V4raE2wVRvIrtdTez8Ds0jKX4u
yY3Smw5p76bacC9rs+8rb6KE6EMBM1lUmIQH5/lNrvqdNMHyH/jdGd8ECGHGNpRyikxE0d4zWodP
SioYihsS4EsWXuLJcGH+xTHf5AmxprPGNmcarKzPXeMcwzOLgw4UOfTCwd4WSOXx//+SftwkN99q
Spcojnv45nLIPrUnzgNhec33GQAPwBELpMufsg8mBh6lHv6CrZu/ExdbUh5Fvr3KJhzq/Dp5pWrg
/7xsJPtV0sYghQAU9omldTP8ajqHD5wkYXxWX8bIyYBVozojc7DE8OOyTJmeQkDSp7C26yiEK+cE
TfgnjUiUksQKKoSjKI1w02mRJVbzBHy50Pqa9X8WjsTXNawvLXFYYYBcMZjb26lT9JrXxs9/dFLi
u5pmxzW2zCzMeK1PHVh3YhlUiuzzizv8yaTqazNAwnQGnajTHawXs3P+woApPBD8PK0fLuvEv+4F
rxJX+ldFKfSSISwV6hPCExhOwFM3PVjkox0xp60Ol8VJjE0EWLUiNUmbENVrV8YOLT7TVnaG+9XW
r7D0Oy4LBRL5inp1BmNBptePXYNCz9CoO2gybIr9y5SBzTaQZpmGbgruihnWktoL8od6GL38nu8b
4U7zaLqc3ae8QZL3okAG6rHrTxuhgsPGcbcUES6/XrMaXlmHp2YtvFyRrQTJxAhuqytJA7QZfmEz
VjTgsA9UjwcSz5JiZfd7vWkjwtolKcm0ysLrE8tu13YGfrBr2j+HtZLk333f2ggSbhlqMZrqPEAf
fXAY8lUD6lmnPbb+iOuoj/vNlf1Ue5fNfb9Hbxrg6GRUI4QJh2grILxdC7xq4Gna48A2OYC0HOQt
sKy8ruy0N/pL2EluHLuf7k2q2BmpDZopMcea1tXrIjpX4bkbZJPJMhnCcU6VPlksQnc2WRymOzxF
1gFIfW5N3EpRnmvn5qk/SHHQd6ucjWpCGRVpaT6H4et1oL2mXgl4T3LPnPy29FFzSFLjrm1uhAkl
VY6Jv64vIGwGM0M/AYf1+2w8RNHgXzaTPTmqbTAU0zaA98Vn5Aw+QCeNoUwbq0O3dC7ry9PIKTP7
9R2ZUgX0EEGnglJV3JFttTymppbgMpo9wzTw/GX2koepvRi/FSHEp8GIY8vWkIyzpfK7tQSDViWx
vj3j24oQ3Coma6aENYYxTfOYZ5+r0e2lO2N7lvYmA877z3qT4l7QdA1g+3pvwiZp48Yeux8Cvric
H2Rdlr00vBUmeFM21BUJMxS3a31TJD/RTXUidt2ap7m+SmU9xn1z+9sGwCH0T83s1Chp1CnAvWGW
sywPoBAu0tJpUokhyOQI7hPVlp5HAMf1iiR+7GbiauZwFzbmHWl0SRmzexvZHiA3ys3twOhtI456
6GR+GNFbpMeUONE1KieQMSi1Ux0ve+xlG9fELiqJ6sUa+f13wN10CEIm+X1eOIhl2VYdfrQbdTRQ
cS1pghwPZqQTmtrlnDnFCuyM6q6RdSRkughFDEqjOVOwLeMaw3WnguHh9GdnJcSD2VLV2hhQmEfN
JyOMnbj5+mcChGiQm+gTGADeA1bksgY2yT8M0yJFGeQuKH4SjWga0NQYs43f9mDROR+mHGi4+XV/
og6gEk98la48l66s6bX39beihK8/5mVUJniN8jTLCIYSzQK3+B+xAIjXtd7ls9t9JtrKEr7+VNdl
qZV9hlfW/oQRksi3PE6erDfOf7jE7wXVrTTBFjKwo8NP8d71V1DNA7gp5/qmPgDub2X7+XsBaCtN
MAy77NaRrBieoh3zDVVxqi67AR/gsU6Vw+Vz3HMijRimqWGmwIKZ/NNhpxIA58MAxarlzqyeI1lA
2H1m2Arg/8AmIoSdtbAmQo3Qe8RdvdzjmzGmb2CDOUcn9D0BbiuOZ+CNuJZSkkU6wURg0X+sk+lK
W2WYzP9iem9nJpg54puuMpoB3gRULwWgvPozf3D/L2vEewXDVh3BymmVrsbaIhUBgc9l5nJL0+KQ
s/HhshVw8/09RrxpJJh3SEfUPCtqBhLd1EnrW8yxi0OMG0c9AgOJvocWcquWYOAk7/K8iGDgox0+
jxoacSDGymsq6Vnv+9EvtcRJjIX0RVGuKLcyLDokw52BhXbGIqd+D7/XRh/xJajqw9WsNAzlGNat
kfROtgaKJisV9gP5mzZC+WMkVZqqFposKUA/eZ+U3mpnbPD68llEidmJHHot2tehnePJabWae5qX
fq525z4q3ctmt1v9bM9NCA56XFarwVWidxbIofI75lXXfwMHv6f/sBUmhAbLWBVrLpBudW04hPlV
RM1D1kpMbve6vpUiBAelJRlgzmFz9EPvtafhEHtj6KbPPDdh6/Wk/FAkr2eSEM6EGJGTciDRgkNc
8vVHHLHvRi7FbpfZnhAgSK5UfRlRfjd6JYOOA+0xSV77D+VBtiUlU0iIDhorMxZN8CY8ExvdS9HI
iEhlEVxsNCxL1iV6j6yHZzp/qe1vXRYBh9x4aMLct2YSOW2iHaywfzLX6sYYC8ltVqKhOJphWrSe
KTAvvTC8X4andZFYocR/xWmMYu2KalYRXxVwajthpT+uZXo9luR02YFlcoTqoSwLrQFFDuJEXAV4
cXOGLsYWkWzGVnZc/O+bpJ7FY7fokVFgdsAfot7pykwWiSSpQheCg1ZHdFw6zL7G1+w8D0566q/N
Y3Ww3WxwB8/+QsBoKOdD5b55IfHqQrSwYhvgXxSB1mz12znEm3epBWH7UgEzQRu0P4sUuhApVDqR
Zkjx1KbVVvXA4ny9WpPm6bJNyCKgLsSKJR+semZwrnYO1s+cDjzxQRlX+eQ7R5z4TwvDu/U5ANSI
rdkYVBW3lOMswQq0gs83uSBC5SAXiq/8bwriY3sTBTJcwP2idiNOSMX90Cb6RFDUsgN4Ns9p0F91
k2NiiYevKRkRmm7O5VPddYGNRMHTCkUNbSNFTCzJI3AIQ03S89g1xM3vCy42WLlVjBkKzaz6PieP
JMqcMCqdAXQj9Yc/U0VwtVpfkrXiXcNZP40TmKJi3f8zCYJXxSkYM2q+nZlgcwOMawDWmw5/JkJ0
pRqjU8uMGa0SsxbDi7E+/tnvC04UqkmP8Swk9bqYtFs1s9dDWdoyHo79RLj57EKqLbUoM2s+W1Re
qy6W0J3KVYEVbARYsT9e1mh31w6De3/7qDgXERo9SlhzBRpknnpaUhwtdcTumwVEsPqrFVp+03WB
qtCrWJ8lMWk3um9E8/Jmk0DWyIjrdoV1K9Ydyx1FabA1CWhrVeKlu/lwI0eICw3GirRSfw2wdpA3
ycdIoR+qnEiMj3+V37LGRowQDJKoKzutQTAwp6siTAD9gJZ7UThrdFeAhbFPv892LFFNFvNew/7m
DHNlLPMI4zlYqS0wx1AGKGyxwuPym3wRTMdKUiPJzlIIE3M7m2o5qZiuqx+iLHP6OgV6/neJUfIv
cukohVABiOS+tvjNV2t9DhfCp08y27E/VidMOR+l0xkySxTixlwaK3Ax4XCWvV6Pg+ECUMs3E9uL
9Bb87p8zkBqSNj3NU3TMuvi6iLX7Rs28tuxPazQ/rCSR1HCy/0iMNFGmLOscYf6GGk4WPzCWB0bh
Lp1kklaSwcRxilBR0nJVYD+96qcsMNU/SyviLEWbGL2p6dw+y4M139uy7SuJPYpTFKVqZWnbwh7j
tHPT8GkaY8/WJQ9E/PNfMEdxkGK2kzXN+DBUON/ZCrgpTBfGALBzoPJJHFqmjxBETFQUJOdlWqx8
0UenzH5OdnDZuySfXJya0Ge7Lqsaxm5jAi6s1K9hkUluOq+DHr+fmGYwXTMMZoprV2vIQDw0IbRj
dBTIDwDPiLzpIcbYEUf5O7MfxQlY4ScOW2Nch0cS/BdO0v2zNIlFNUY0Ki5Jzawr1modYRv1qe1/
GsZhwkvYew7zTYbgp4PZjWGIpVpvxM6uccQU1+Xf32/G0DcBQi0wZO1I1AwCor/v+O2Vdtt5JLBQ
DshmcPevCaoGOH/VMm1LnD+nHQqohPfMpnP3ifhYwffr5yV1wF7lAt3ly3SFa/hlFXftcSOS/32T
wqIReM4Jb3ZTcj/Tp/U9K+La5veFlIWnUPCF2lDJDnNnHG4L6ydtrtTk6bIauxF7I4b/faPG1JuN
2q24DpPyPldeMuNblV2zXnZa+xl/I0fIVRG2NHXCM75y7EGyimsVPRYucAMKnyHl256sec9N+Ddf
BvOphTsctdBD/6dioRmZ7Tijd5b0kd8357h5KvPuqtC8eXA1WdN7/xjfpPHSYHOM9jCSagHmkxca
nZvl4M5e3WnASoIkCu4Gh41WQqAt1Jp1dY7emTqihaAfi4j4i/Hlsk3IhAimnSlRry0VbKJt70ho
u30ddNSU+M9u3bnRRLDvfFmVkFkQgiByPeXfoqrzqjry1BrFfJodxlkFQv4gqXb3Lw4bsYK96xRY
7/mkFt7aJaHLuY68jtrtLR7qO6dKq/oI1m68/1nKfMrsqvYsNk/un52v4AvZgEdtY0GaYcp12fhz
cTW/571Z26gpBPisHmqmvNpjdKPP3wr75c9UEOL7os52YRI0BbX6xpjdmj61i+RT7QZYMBmouqrp
hvHbeL1GlsxO0YaBLXoLXXy9mP3LWuxfWd9kiNfIFnCm6B+gfZDFLjtrXhqEuCK4o89x4WTT2xKF
Xv+ZTYzIJ7NUjZg/J843Y31vybBud912o4wQgxQtrWnD3baaTd9uZr/o6oOtN97lQ9sNdRsxQgjq
wD1kKfz+OyRm6qRq6iRZeVWr8a09Fu/xlI0sIRIZadjpxEAJqxDscHaAfjeBkvmud+uNFCEUKROS
xZgg1Rr1FEw0/JBXucSYd7PRRoQQdhpCQCIcwtCS7FjrN+N0GHU/0W4r47GXUcnKPpAYXlDalpmG
y8WU9S/lmN4Tfbwzcvs2S5vTZVvgP/Vbkt2oJYQZlYWIpxzloakrdwyfaHkGC6WbaZ61yDDYpc4q
xJwEG+Kk5EUrTcFnztxqAU1qdkqiIOruirl5SaxjZD/r4fNlJSV+JV4Gh16naZLA4FMbO1eqp5a1
g0Wcy0J2p2S1t6MUr4STsioz5VMh6wf1EN9zzvYuBXvn6IdOfqzd8hC6s+wxZL9w3kgVYoaZpGwo
I1RJfRDdgvf+qL4oX7PK6X3Am2HGLz5ki0RTic2I0/adWtgr0XglmOseZZFfWV+WlXi1SVwzbILL
5yoJuuK1sVGGuQhHDGJWRQ5G3Qcy/LgsYN/bGIpMNCMxuip4G1hX8xiL0Sigx4/EJ2PqqvHX3JY9
M+4b4ZsYwdPYVBXpGkOPJrzV6nO3fGCyS5tMhOBfldmug6UjbrRgc6WZC6ALR5VNa0iOSxx1x+B+
q4frDIMbGkdNsnOah9flUF3FmuyZY18UbvHY88bImoicQFKTpeAGRNe+tQOWqeA9V09G/5yumsSk
90/uTRL/TzaZvR3tzMo5lrPerqdOtx2MDV1njS3pYu7fqrU3OYKtVSs1c6NF9d/54QGzG8GiOex1
1yw+52juSEr0/aT1Jk6wuXjQOj3LkBczLb6Ja/SH2+quzb+TGCEXDJgklL4haLsJ5U2kYIO0DW2z
xpYgnk7NwQkPdRAH0+Q0Od5NV189WpGjvqeX+Haov73fN8sShQvi0VLeR1HQWLLEJbFD8YGe0LBG
SxR1mYZrB1nOqqI5U4gR5+ByJNoPdb/OTnyo79tYqyKKz1XWD8WEqWlJP3H/Dr85Kf7xNmZOl7rO
MUvIuywccRhYNB+Z1/rNNR8wNqVwCbtepQMuwSQ6doss/veNuKhKMLbYgJy7Gb9GmV/OX6TT2fsq
bWQInjsu4JpSAV6ACZsRnfo7vlwdnY3rib6uiyeBrFW1rxTo2TBybmi6yD85qoR1vQqlljTzVu1j
R1q/IjKT282x+psUoW6uTWuIrJRnPaVzjeZjVD+N8dFMTiR81ySUgc/DkdIJGMf++ZVUIzOzsJix
HGqAkqnE08ptKafr2w1Fb1JsYRGhiDJtiowKqEcnmqAdyzt8/ZX5LfVsfzyP/nLNjvmhfyhv6Ms7
vGojWegjVdlaMJpAvzX7qJPvrB0lUXY/qls68NAtdExxjP88QS2LKrwoYtl6DPLC5XSumdt4SQGS
SHT/pEvLuxa4ESdE9ZRaszE2rQGFlGNuD17BsIYoAzXelWLbOsOKDdp+Yiu9o8aSRwbyPAE4XzQ/
9UaK2fqfl7+NRIiIX4bFyXLotBbONNgPVjt5WI06mmZ9vCxmN4C/6WIKJjCCudFY5w4nNqoHff1Q
sclVsW9jy6g09sPRRpJQjqMfnE2dPuEScDe50SPzuzoYiVMeR594cX5YpC+jMt2EmK52sdUnPb5T
NxZOmToG+d9qXMWz5GlF9qWEgFTUVpNGGkYQhvFjPSVObH6m6oc/+0z8f9jmC21h41jg4WTNvzSR
4dXTtTKAKSGSsRTvfibG1xlBfknAZSBI4i0jY6aolDHZdbIJZpLM275wkusFg13kuI5HJbis215u
30rkn3Gjm65NZd6X0A2bw24Wx0dAoP6hCCEMYTSkJnMHK9dRATH6Kcrdyzrs2cBWByHw9H3Thm3H
S3/tf3P4Yjd8RV1SIstkCNkoiisOmwgZc1xdp6Pih5VyFyuK/0eqiH1DjRYYVVzR7p+BB9pY9jWp
UfhH3eEdYijetCyDmFi5EQKPPoChWG/RMdQK68aM7fOsFecpkw0S7MUArOb+EiNEnSxZUowLIoxG
0eSW6scuBR3HemXIXu13OzhbQUKwsUK8dyZpj0ynvPI7h6f8SjFd7fxf3lHpXhEEFzVVplsU6VWw
BapOYdzoBhbTTZc9JI/NOXpon+erDGQqyb0VJKHz35ANd3s5G8miedDZtFsC1Civ7w/LT8Yfj/3s
sD7SA5CP1te8Xrqy9vJ+VFIJNQjQjxgVOxFkKHQ6gzzGCz/2nhbUgeIDwfp+dvm6ZhTYkgHQ/fPd
yBP8WW0qYIPEKGWj3Mm+triABq8kOTf51Zh74De9Vm66E99peodXbOQK3zVf50HtgIvrdUUUpDZ1
Zyt6AGG0JFzthlzVJJqqE43Yr8e9CblqhWEAdRiZ2+opYJPjT9hqkd2wd010I0NIiwYWeDWsRgC4
fWrc1VDcYrhZIoAitU+tbBxk18s3soSkRRR17mobrDSFXrhZ/dhkiqPnz8Yo27yXHZyQq5TEShMz
RK7KzP4Hei+Js2it5OP8i7G/fR0hWy1lbJVgUzbAkwRIrE+IxEfj1AXZyT6Mh6l3pMRMPNaKrW62
OT7B2otxYNVa4VN1QOEs/PA0BCQAEPRhcmSrj7tJTCPMAEauARJnIezHazH0IS5VXgr6QLt6nuk5
k3EIyWQIMd9YbLWuuwYPEvGHJn8MzXO1fLvsp/vfaKOHEO4bOylZyO8A7KY8qa6OJ//4m5453evd
ejn2vfeHEgV/ipSqMyZezcaVw0AxhY2ZgD4O37PTXyvr73mjZBsNBZ+axzmzML2NVpj6pVxGj1m5
5O6x26HfihC8KR7mfkqSHlXtXX1SHDTE7lgZ1D4JQHviRndR58pgtHYjxUYrwbfi0VyTeIZWenNn
jv8z6bmcAbAoe3zYjRMbMYJHJTZp1pHhY2noVyFhlNKhE27Ev/nsRoKQKfSwMbIlRiSiHxb3dcw0
UO/NB7yM/hdwLok0sUeR1tiJ0VNEiKl2AenDMAPNF4kz5nM0sCyw/MvWLnFhWwgTWT6yMu0SDnT4
NWanbKROWjxelrHbnGCaZhPGdGIaInhLjZm4OFOXFC1nkBb444keZ1wUf3KKEXI0bIkH79vEL3Fi
M9bSyxCv5DzKVoljlz8wTXNZod1D0ymxmEZtm4ntqgYA++APAmiBkapOBm/SAVCUf74sZFeLNyGi
JSxrQtuOABKpIHdjckfYx8u/L1FC/PIrsEi7FJhVXmO7A7D1e3oy0sa5LIS732/Os1GCm/um/ik1
e21yC2gSdV07S4vpmPGDmZ0r9dZMbo1QsjOynyw24oRkkWE+LFRDiONMNnbAoUbIy3fDUQ752byX
YY3IvhD/+0a5pUnKqO2xv8nM1CVAtjHr4PLxyb4R//tGAi1NM19s6MPW+JbaIebQ5iAbFYk9yxQR
0sNa2eHQ2agV8vIFXSonzT9d1mM/Amw+jJAN1FBvgKENdLT0xDFFjBOZDlOweP1huFKCJJacm9QQ
hLSQKyypLB1QeeTAsYQ5+9rA96EGj3M2D1fzy2UFZScoJAmWsHwoRkQERVmP4NTzu0wi4bIp6CKK
zpgrMIXSRDc+NRxrPhNKXVp9/BM1dHFrLVSXSJ0YEEy0VnPTaHbW+PQeCcDlJqqtmZa48Vd1Q1mx
EuAf3Xwz9ed8erj8+7uXISBI//37woevm6jqTZsPfNF2dUB4fh7JcjWrUbDm5m3TpsfL8vav6RuB
wpePWj1bzRou2gfpCfQK5mcM43v9sdDckcN3WU7pT8dcRmf0Lx71S1FDeMxYLAAwDFGE9gBQlQyA
sLHJyVEV80FY80U2CLtfQb6paQh1goaJi4yBdsNrP4OX13aoF2Mn9a48rmcSe/UjhrQ9TWLykm9p
CMmj0ZpkihM8QJkY3AJq2PQ45JprqbWv4xHn8nfcd6+34xQyR6KhNa8PcOC1PYbhT2Idu17ScpCp
I6QLlmAjRF053OCi+1rPAEkEXmBQ8TE7D8xWRsKwH5LeNBJyR0HMap1XZKfK6gMy1r4i2zrlaeH3
5P4mQUgbg95lKSZhQfNgn4GsE+c/8QCetZJurNTShdyBC+DUEwti/hpYSI7JOS2PMyeoBUFd+p5X
BraxdCGCjC2LFrQf8OgURm6sUzfMkrPK/iwOik9bU8mmXsnhT6v9VbOeSxnDjMSexVcte5nLtC5j
zHg333XzS6f9IF0rKe5kMoSYoPTZwPoY37wNz8n0NKjXnSkJ5/+SyH/ZmCnEgCFr0r7gehhfBj/+
EQP3UcHEfxJ7i4fpr5OsbSKzNnELpMoney5GQBV2PvmpeeuRPRkAmFSd/qCcZFQ53JYueJAphATD
ZqaZ8KS+aLobTV+NOHXb0CuMb2p4UHvJ7IUkIphCRMCT4Uoyjh8WgyQiPVDtcDmGyn5fiAcWSzik
JHKvQvGQFRda68yNDOJRahFCOKjafFqA1YMOdebECxiGOCXLMjlJ5US6z5vxiiebT5BEOlOICYPK
usZoYekUOKdAH0U61xcsmyZ/GOtMoZoosbBQgjyJ489wcCqUEgE4FYDrBaJsKYGk7CjFOTo6VrnZ
MZhfsTgUvGeAYrsv4VwuBYyP6uQzULIvm4jMvcS2ZI+Wa65WCOYlWHCHQ3Egd6vLIbljH6BL/mVp
kgBlCcGDmgNtYh2mAiQ7pTnYxue+Ci6L2H+OeksXllA4kLnSlrFBIJ8jzzhPh8i3XdCj/LfpfyoJ
GJYQMBKTrJESQ6PeG73wDKm5u4BplB77K9tNY1c/hM5ymlB1SlmdXqeHL0QrcZZKK1JTnSlm0KYm
8hX2NWLafbGaZ3PuzlbTHBo7f25j+9Clk9vE1T04NECsHYHrsD0QmzzGMQWFhv5z7gZ/JfVnuqCK
tK3j5S8iiUKWEIXMfila1iDK1fNVbT6VhiSKSr1GCEA9Uh5ZE3wDtOhqMIMAP+4R8S7/qR84TEH8
UUaYKzNjIfpU8ZRWeoMcOGC1gKzk0E2xTxMZo9F+kMPlyFANYPWKgN+daQ6W8X+kXdlu3Dq2/SIB
EklNrxqqVHZ5ip3EyYuQUfM86+vvok/3scIoxdtON9D3AgG8i+Lm4uYe1hrQNhmVP5qwdKM6cplx
1fQ/Lm/QH94Sr4aEHZqNLOztFUeGHHPd59rotl/Bjw8Q+HTLW4i5ndR3l23uf8JXk8KegTkz0laC
IjgP76OA9cdESizI0eT34/FqQ9imZGwmfajR4l8tbnJrH3BG3GXwpwM7tMfqqyx2kC1JuCpqg6VW
yTkZ4+ioJXcYFCxl4iQvI/AXliSK5iZh1I8LzCBtU7wrbyDk5nf+eqAHqFQEMWrD5orxWHJA+Y83
b17es/2D/O/3FOV0rdqGfQMLpB2yk+X38C2DQUx/NSBcD+jJ0fqcT0sk+qFVrusECrDFLHlY/gEu
Xq0IF8RczOmK6gs4xJ3R41d69DmD9EV4R13VUU6rBJ4kbkGFG6Ib19XuoIqIV2bj56bmWY3xmKUy
wRfZ5vCfsclMdgNIXBP+uuzKH2n72DNJ4C9bhoARVIFGxAtBihE91+OHkT3149Nl//rD1f26MwIo
rMVYryxEPzW/TCFf5YUnTpxZoc9BWvmVgIMolavQwlgoj/Qzh9oOV11Ba+ZNVzmL1xzk/LCyzyeA
w2S1ik0KYJE9307koOGdPHqSzydxAZHMMo3zerQjZL5aL7k1v/Febq3AKIHlhA7EDt7JFc8lq2LC
g5MOqa4lPUYXzO60al/mwmtI7kiWJTMioIJlLd0cKdipAXSqxRe0IYMAyONHVoMgY4J03hJ01zIy
IplVASUo58Uj1qy7a1I6bMpdyNc4ySijlZPc8aLSaF3ETZeV8AtFmb4Qlj03CmQUEkt7lzSjL/mS
/DdfuD3E2Zl5CPOaqcDX/lvv/RPt21/WY3biisq5O/8d8omqo+MKRbxuQVhBU/JFrcJDUWSDk5lv
69w0NBC7gREAYoXCXiGLV+HiQLlkPnAN9uaIjMRV59EXjvTBkXVB756zjTn+7xuojcrVHgZDybxl
9lj8WbFlJe5d39sY4P++MWCr3WBrIZ+ij33axY5Fg0ratrfrDBsjAqCndpXEGr+XMsutvnD9jtBD
CtR2yDN4SN3SlUGu7LMJ6G5iklkfOZVrBJ4mJftZEYl/ywwI8V5Fw9GsOFVi27KfRWud65FKTOy3
x22+moDjbTisusGVkthNilr2dD2e+XRJfLDd3IQCij//XH3V4dLKVAKEu1Dxr2m0KP/qFX2fYOzb
RPa9zFOXZs95UrrFHDtt+P0tOLGxJMB6QhU2dZz8VAmMI+cRHtlxBHUh4UJNn4qPsmGt/ZBsY1CA
eBMb1uO74qsehy+FPweJW5wHj6chMi+8leUULzuKoQp4ETXtuA4GHCWKb8YlmGSOePn8Giq3vzm/
nR5WeAjg4TZAnrWobpOqOGgytinpRxNQwmhrRkDJDXiF5g6SbihyXaemM7rVSfNTZwlk5XXZsgTE
aAtijBTCyxiZXsHJqB5rKz9CTcS97H77u8MsCMprOsRjBO+Lhn7Jphzo14ZOnz7rMlHW3b9vYigH
TbX48+JkzkjGMLcVOBsUSSDFOkmbHmQGBByKRtbnSY26UvYhf1IcJMhvbfizBQni3o394VomxrSL
DJsVCaCUIYdsJDbm3bL6g6nfJcmZ1vep/eHyvuw73L9m8P1+deuyiSNiqRhFTM/1qfCThz5YPuWO
4fASJzMd2XtTalDwhFybxjw3YDA+Vz/52Gjl2j5YjGZ39peTnMtjPxnKi+AEKgAGOqR+XWHd2EZV
T4hnE7Azodt6OKLB+3Z6xgIhdyYLMf+wvldzIk7U4ZAWK/LzS4G2RojAu+N1eFYHZzqQw/T0/2DY
3D3CmwUKmIE8E14hBldVQ7Z3Dh3ew45Xz7dVf5GqUAMNPE5HGd7KrArAYdMEWcoVn3XSgpUEK9TF
y8Nl59w/c6+fUggulqbQ4nbk0cys3+XdjCRMI2mN3z9lryaEY62SoU7Q8IGorISOVZI5+ZC4MWQf
iawPmv+l3+L0zS4J51m3iJFEA276uaW43zXtxp6s62GZ3EQPH0Fa4OVRIkFdyR799ngs8jbVOYED
W04mc5ny0MgScpJlia9FRYuTrIlxLZoT2gesQO0+UctRNGh9sFMnZSeTrUgIKop+GNgCRiN8LM8A
yUZRB4o0VOJ/5MJWiToIqZEPU805JeeDcVWg8GV8Vx+XAy+Ea9R5U/3k1THE1yK/8svWwnAGLe5S
VPPiIfSsSjLVJzlK4isxyZu6mCOgbmuShyVXP02m7Irnp/HSVxMAYRimtge9GzKzremQvPEtvQgy
EJzXc/jYQOLyMjhITq6of0Awo5vWaEH1InQQFMVXJWycpji8TTqQbfZHgIhprrp4mfHprPdQRumR
TPKRDvYKt0Rx/IndIfGMYujbwueNWQEvOjNby57fk9aNdjAP4KRHohGB4ORxPwRJInmDmvhmnWJD
b2ppRlrn/GhVS/u+VLvSVVQzekhVPfcv753EVUSehXqYNZSXwcJhqwXat7LW74fYJxSrGtX+OCfS
bILkSIuMCzVFU3zLeT+GGj0H/1D+rpGDK5Iz/Ms7vmUrFIKOoaHdiEElvLa02DH0QxHph4G9C6NP
cac6l78m94QLB08XIo7WUqdx5PyWavpxac5LNiOQv6nj71b/JYeyz5u62V89UxRNwLjLFGmc0jdv
bsKhcmh1G+eyDKEE6H+TSEgGYmYdz6GVn2x6mtL3Zirxwv2uws1ChPhCLZArURJASNIeeMXFukqu
O3cMwqAC8WT88jh+Y9Z4Y1XEk1Wb7R4Mcx6xuod0Va6bhDmqJYNjCT7qAn5UNZn1FKSJrhWF31qD
3LNW+Rm2Wu4sRCZsIgt6xT5JlClIB9jnSX7tYLhocfDoLUP4aRyyQxe8qVb7+gnF12QaKxPYuxek
qKv+VA/qO5UiZ2zmsphN4oRib2SVNSEjCabH+/BLXwWrVTuhLrmZpd9OgAptGWi6LDmGXx+M2OX8
xc1NckRbKyION73+awc0BLwAy2pPexUvFEaNoGSto9jhj1mf39Rms9kl/nU3GZO0V5I5HWEHLO6V
wysXbTA9o6EQZBmKJ6vUShDXEMKP0qIDqJ1wrBhoLLTO0eqbzl5AxQDdrDe18m9WJgBH3iqlknYI
emvys6wzxzYl0CSBdEPAiLFOeqWq4RP5Cf0nhzGgx+VMAqk+MX/dX7g6xAbJXLOLRkl42oTETh2+
L+IrpT1X7EEJzzZ5WLMfkywSlSxN7JlU+txUbBWZILIsi1MWk6OUaEoaMmdQtTPUTnxtGB+zXlaU
kUTAIjWIPsVZb6aL7iZ5eVj16VBAjffyRSxLNYh9lHbTWVOivmxbf1ac5X3l8hH2ySs+tcdBZk22
IgE4epsit5HxnJpHrqKg8KGKmxxjdG8CeKkPRtHSHWVz0BJIFJspJ54r0nk0XDY3VnRllXeF8pfA
IbZQlrlGlTKGZEjnD7nDaXZMvzhPHmR9kGqTAYfkojQF4JjawRxZNfESxjUNZ1fPIqdCfdDWZU1T
MksCbOAqsamaATbC5UT146J0EOkK2vjDZTeUbZEAHszQchryeHAwmue8Hx8xoe8NGNP5OzNCgGEW
ZThhQA9JNPtjSjAm8w08WX9lQmydjAy7X3uGGySCBriDmfgDyDwODetPl+3IIkGxYVIrkJW0GiSz
Gt9+7M+dWz/mKNF5yhfjbv5pYJpJS31ZHC05v2Lj5Gouqx7PaILWw6+retOPbxrUe72mxK7JshyL
qOXs1Z1fn3jjKWZIrrvDP/x8oKt6knxFDjgXbhOxb1JT8rbJ8jDzoFrKM7sppGKq0m25WkyIkn5+
VGRkrLJvKMQYCrofF1MBBkZ2449Nc0e0XoazsmUJAFEW8VSPJj5jOoDpief+wRHi6p/jL7Of+9Bx
+UuvF2DC7gt1TjG/5eXFp3EE7eaPSpWkPSUQYQkQYafDsLA8rzxI9Lp0uKd97c3Ls8QfJNGFOMEb
l7qJpBCAiDYoacZa/c2oO4z8DEE1I91PVK/KlIPRk2NqR3+XzRAHe5vUBgY2PBwsY6cgj0NzMyrv
JAuUZBXE6d5eU/uFWjCyPCz6i0ImOGsUR81d3o2YH2VJIYm32/z3bCJqpWrDLAMJnTfloaO3T32t
+ZeXJHEMsetCyWOriPm0SR0XLnrI3bj6DrEkScZidx0WT9FhuptZ4gTkrMZ6OVqoWCxLkNRnQ3bR
7jedbQwIH0qztdRIkiYD8v3TDjgH+TWazlAHiY+Xv5hsLUIUpobMZuUABDKM68y+UUYJ/Mj+Pv/3
zZ7XpQ0h5gzoM3bPmvopzSQ7Lvv73CM2fz9p5qYwIhRZYmN6MtTqc5LI2hh3nWqzGwKA6lM5VWWL
azxMilOcFrfNRD1CbMlO7L+kN3YE4FRHYreFilucJ3N4q2HlttdglMJkenFQPPbu8s7vh/sbewKK
xmi7WtIXfuzY6fz/qP46dQ5Fet6jvr6pWWRjT4i4qqkxDT2Gqw1V69FYd3I9RwrkmFiywVeJU4i0
WDVU7xkt0IbQRA+RGcSyBLDsgL78+8br7Ma2Yj0FzpAjxNSDNUCjfXSaoeawBJkM1GSrEdBAGW01
1DP4X0G7W9JOT7YtyyVy1/ot9HndmhfX3Kwn7JeaNBG/CVrDC3vMCEOKT2lCr+sCtZCEq5Lz9NL6
vzGWsVDPtQ5+XqGsPKvUWcsjNWwJSO8HxZs1CchgWaHG2gE91cmEXtArAl2PZ95wb7uK4RnlXUS8
1sFDUDoDIzvImgAYbZ/nU8wxlT6O6IPnatrh9zDg3ED5VXojq8DJNk/AjTDvVSXiNFgaO4NI21lx
gbdaEGrn9m3UipuPKmBGotSjpS14P0dMdTA45a7kk3Q+X+YgAlBoBaszoDqMzF6OoTYoMMySCFJy
pkSpBTpqvRFzwkNLWdyKVBBcldG68V2+cKZeJqU2bj6CyDhckhliqPTc6JozmBiXKR96pfQvA7nk
c/0mv2f2+aBWWAuGZpx5/TjWrTvpf3ePi2IKoJhG9mmBky0tRXnUCLSs+st18D3bfDAtSUaIyQBU
2+HYq+9zXBChZBWyoynOL2lzRk0Iz+vu+FyeuAyF5aHU7+S3vL80kVIgS44mEZAgU4cs6UGW4SUr
BtOr+zVtXDXu3JZcUfLxshvIXFqAAaPJoQ8P/V0IrN2y5F7tvMt/X+ZmwtGv9MgaKl43q6z1sem+
R+X8I5cK8ciiEiIc/kbL1bzM4M0jGqcNN7sKPXKyb/iLxLqV9f9K1iTOLmmD2lmsxpr0uHS6zEcR
2VEbycbIliQOKWVDsyZVhJ0ZrjjRjAa11jLQj6r3/ykkSNyACtECK0mapCnAcyw+Zdm3VX2DZhsa
If/7+BH70YwxjyywneLiNN/b5o9YtaGVQCW+JsFOcUCpzgkroh45hBKMSTRmzmCc+87ypjcJBG+X
wz1kAzp9O4Izks8fADt7rz3xpnOe9qY1Gvp6943lKwt05UzlvPlizcJklUozgqKcxUZn0jFW3Tr2
IqnK7X+/f42IVQqLQtEg45JmRWfcJMXgqJnhNFAnIVbsXoaFfYh7NSU2RMYmnTITLO+T8nEKn1mr
YSTldtKv4/T57ywJnq2noabrLTwbbbpOjKqzZl0hMHbKNnOU7ttlYy9vhN+v79d1CQ9jlsLPbWsy
3OWqvKcYnaZHdphvSlfWichx85IhfqA3HljExI7jl2tvztykbV3koVX7PlxrB70KN9bbshevCxM8
3l66ygop0GjVfk7DHWfHvvzp9hHo1YBw6bUVwHRIcem1U+q3DTuaSnm8bGIft19NCHddXaJBJVph
Iqs+EN0b2mfKJKt4CQEv7Ytw382mPtGpjnW3AfGrqfuYo4DQ/HLX+smpwKt88Nrb7DmDcEd8lvf9
yj6icA0OOh3KmAABJ/SH9fZhbSrJwZV8Q7E6oQ8Q5h06NO4NbD33YeLp1vI1L9/GxfEKeGJxwtAX
c5oIsmX0LtFeqFI5vhpN0Pr2MffTz7Ekdyr5dGJhgjXJUsUg5PSyqXDq4kckY/qQQJ5YmIgUkGLE
GkIUzVTO1Tz5SzY6zMCkblTfa1XnX3b2P8QP/3q7WJhATYIUBciUQR82elx0OKlcw2NOc8r9UN7j
Lvt+AkAkeU3yHATwXte/G0nhTvFbBLPYxiUEhFjNhE5TjuM7dV+zIvJMRHbm9ZxL56r5lXDhDFsC
TmiY04T+KXyvBw08DjAET/gsSuRmoCKTAbnsuwmAUWktjfoFN3s7xdUdbfQ8oFVuSHBJZkUABssw
wmUhICHrMfHe6CEkqyTn5yU/ceGricUH1KLq2S7hAJCM/WY9JMFykx6MU3Qqf86LQ13iKPe5qz9d
dnNJzCJWI6jRjxHpcKpMdIiiabkskMkoHdOUUVJJjq9YhuhWZtDVgvfVNHFWpXc0BlHW9Ejs0Wuj
NzXbvPq6WJJIGkhG2zyru+alE3X0ukknSceBBMlt7jKbCMLIx1WNVo4PbYDeBmfNTl32cHl3/vBy
/heEbAEVjA66ebmFCyk+8Umb9RpsmQMGbVaXDzub3iCbOJX5gwASyxJneVugsYFWT11z31PTGZLC
0ZXT5ZXJvp6AEXY+sVXllCZreNMY94P+zYg+/Z0JARkmZAAiuwcy0Pl2mfxG+2A1x8smJLBgC7AQ
kojoTY+Iv8ew/WLPftbmh8smJBERnoC/+lk5atUQU4T6zeL0gzu55okzNIHbXfU7lxMjRE/kYH5O
+is+mPk2TbPXewN9H7/+gDkPMR/Fg6LYwi9oj3VCMMso8Yc/JPf/6+kgCRWs9BHImng3hXqVBLk3
flzfmTejbx1A0Tn9VRBGxLFPiNQg/qdwvsT+CAWIVD0ulaSP4rJ/Q/bt1+XEVmV2ZYYXbgLBXAtT
SEboSuVw9vl6/oU5IioVsVxT07pGbdd43z/jIH2ZjuEp/tq3zkDdOKghKru8u+yPkriIqAJCNKNR
WcYMn7dyvNxBFOaCmKx3Sgd8jJVDglRyxqSeIUCFZmakrXIYnECotXqxy8lNzSMHQFldVrZrAmSs
M+stqIaj+7Q/Z8qPpDlVsg6oy5ABUdlfHYO1bdUnBa75cFmdOQXFsq3JvthuD8WrW4iVuCnNDDWe
cDXN4CZXwWABCj6lcnS7BBskNM5IctUv0VWthh/nQvbSvXyDYH7y1wVq6mpGxQC4sGPL6Ykf9qhZ
aKXTNI+XPVHyJV8cdXMB50q/pkzBUypTksd0iW+y4k08qpsPKaQj4jSpym4F63KWfdTyu3SGgpqS
OzVa1y6vReJ4YnVOKxSlLiFthVQEMisPo3Im7C9N8J+w+VyMDWD5tnnBor5J8HrC/zb+361CgIYq
MlYlA7+/N5OzwbymvEtk7KySDBF54WXYLCNtl6ZZQux6mYCjh8S9v87mwV6ZHyXKtapWprOu2m0Z
Gb2jLLLmZ9k+CQBhZJXdhR1WqKeqo67HEKnrZPiryJK8cH9tlkiMSukhjYM8S24dSITiRaaf0qmU
vGn+AKyWBWlKigl7KgDrMhUKUzi7CDm2p+JqDLKzhYdG6uO5Ibve+fX9++vm1Zbw4apeS+LFhPct
oH3nbf06Rj1Gn1tLpG39+8jwakzA2GGdhrUesEsNe7Lbr8Nwf9nP/3AH/mtAnJFlS0xIOCJKZsco
oB/jg3VubKc4I3l9nIJplpyrPzwDXu0JmEpYjIdGhxQleBvnA+cf5Tq2zeQOz+YRD7fr7k0u+GpQ
iMaKaDEXq8JFmGMWs+rZ1VrktzqVSW/uH6dXMwK+dmufWiPvRqfzdTh8UtuHTnt/ea/2r6NXE0Ig
NuVaRfoME6aG3h80631tR8ek/JS/iRMDZv5zmMRh2bWOez1PEkjdQSk+MyMjUEuN+c0wrxJvkH00
AWWXmA3KQgAP4zw7Reekmu7WUoJB7lLigdUNTaWQTyYmMfiv2ICQQYahTufBcGu1ca30e19/iOvb
Ij6opteskPO5DleQhCqyTMve6rZ2hdVZGAqbVp4HG0r2mNLQX1btXOSyBn6ZGQH77HUpxkzhCYK2
/WCPcwIVWwj6jIUkFttzv+1yBNwjtLGpkWI5XQXOChAEjOshLDrP1BfJ/b4HeltLAuilUTHZejRi
JCxX8cGMU2jKkkW7OLSxIVa4+pCquWoDWDs/ftIPGZrDDS+/hhQg1yD0iq+Xz65kk8Txm77LpiQc
sEla191lSwrC9/VkWJMs9cZh5oKviyM4aVNZ89ihc633eshP+xpmR7SH6WCjWqwGodtJCoWydQmw
N3aFFpm8D2ZNO1fpIkhY2ld59OPvvp6AfMNir33FI6VYHx6yxPDMxQ70bJGFERLHEydvzM4yK7T2
4OVeu1PrsCtOz1Ic6W1IXIz4Kkfe1Wx/v7w4ybkSB3DmMFbm2sDiinVWnIhAtEpJzlY+Ro6qvmWk
ZOv2AliMumXUeV3hSaN8hia1sxKMm7/hxt3aEIAiLMIxASseBqTTz5hj06vMUWVxi2ynBIjowqZm
ax/qLoRnnbS7jWTjZRIDYnWL5WtkWRlyVdqgB6weAlY8X953ydER61qlvmhItuKo1qrm5iPI5XF0
dCoRBJGtQwh/BrPNu7hDyiEHzbJRzVdFKIu+ZQsRMIDVCuTAe/hUVfyYjZsYaaJ5+PR3H4svc3OH
qxGN9DEFzqjLXV2DaeVRTyVuK7sSROpx8K+XHUWuyzMfJ7961x3Zp+k+OnE5p/ZoT86bxsY3B+U3
FnG1W1LkTxBo/WdsHFzH/nBYXTSTId8lHSzc2yjDMHVdNUwogouyE3rVGlNhYm6c6+B+4GSZ1Y3+
Tr3Xb/Sr6h4JPs+WEnns2TShJKUxlVH8P/zfNxsXEXtiVtsxaA3+yMOncno/ljKyhN2dM00V1GcQ
oDbNF0b7jZGys5sS7BYoOOkOZT6Su1zKODzND1l1tyCVXB5lU0p75woRMgSbVWbrTCzLaHOUNIlt
oNlnONvWbaVLoq3dh5llMRWkboRiikZIlrddhxyN3eXIFUI3FstRIgdlb4fXvPMfb6k9bq0Jz7I6
i3VztkzqKkXpZMvHhEgCoN09siwTKiu2bZLfmN/DWYvVOjbwTD7hCaM4NnOz2VF8TpMQ2y76xkFd
511GjV0pg61RIQSHKnLXtCWWFb6ffM0bVS/WnOWWC16MTu9rbkY9dMt0rt04irSgu1sI3ZoXbtuo
pPnaWDp19Tsumwxebki9cFbS+8Jt/fJL/wWDYMlBtpm7hZatXfEGts25rmYCdbDD5KPgf1gP46l5
AJ26B05PZ3k2f1an4ZRCNIy8MyQ3zh8893WnhbvZnOwiBdFGCkI2NL6AatN2taN5fCmaS9cq86vf
WjCbdKDQTqcoJ01+mnidk10VoPYsHZWgkoltlYle7ZnkrLwU/Xcq/q/YYtqtLVOsRGPu+K24NVz9
Y+WCGiNx6w/kXP9A65XkPbRXHNkaFNeIZgdrWIuenx12lV1zyckepVMTHWWcTTSSatHsDT8QkK7Z
JicfRlFM2MNqSEfTjFLQxz8sbrY6HTRHwhrib6NvX1WPK+92lu8lPw/C64XohEL0VNORFhQvi2KK
tblQYZUhjdc59NoMKowvoVlqddXEmRLk9NBTiR1NpYrMO1kCij1ViU4t6MeK2dhhtmuztjG923Lq
9BKDHvV1/nP2K9AjyQpBO5fHL7aE84ngOCzs2sZ8Xpf4ld1e1bmsGX7nVfGLCWEDc81qWitWUq/B
PH+RYwpn8TL1XkPMfxlj9w0ZGKtHfkW3xajJtM2VmI2Veebauw2GmIrU0aGQbMT/ex2SMlyF+I9K
kMcRrqgpH8fRGFdQVINFcAK5Q7O2D7SwZBfVTsSCW1fFbYg+UPqbkPBcqVNcN4MGQClPaeWUCUZb
h2PqRTfaLYl8xEpe+qBIBkp2PuPWqkg/ZixxXKhTRly79zO0bpotuGluBkh1X96uvarDL4aEz0jD
Qu9jdYhfVFLzuz5QbkKnddRrW7KiPdTi4YupIyQDIbHYkFNZi6biqZm8tK0nQXecEdd+XWogl+UY
hyUoo8CWaXXvIdcvVvnZ28SCcWO1zcrwIcln/dvszTjKyrvlEwjon0Knfkec+ii78XaOMwO1n2FR
LgmKeFAwOTRL1dfwmCyECsbnUQYXex65+fuib7SzpUxpPGpuuWZupgKGB+r084PEM3YQcLsMkZZO
gdp03UJXFrwj4QNvdlNP+S2/X+Q9y3vevl2R8CoF41JRaKqeYM6aHNScfirGwet7FcygJZF4/M6l
8suyhOdpu/R6Vnd14mXRw6rUnjqYV2lxFc3JLbRZ/nc0/MWY4H0RdB21OYSxojgmGdjbvq3MIVSS
5ttzCMJM2+BvAzxAhDNsFyNK4XED7uWldMHMNRexU7WS1B73WuEyZlsjwh6lc4KMb4SDxI5c+4ud
zKMGVh1Zo8IuIBHwv5qYFMctIpYbUjKpWcbxlh3z++44BgwdGMu5P8oqnnuBKdta4l65gQYN/O8D
a+Dg/aEEsVQDomBkfE+tMx7llTupNSH4Z0TJU7OHK/DKWu4ln1nqMO8f9hGGK0QWJPKg4bf9Qtyi
qTZGA/WXqHWzuqRre3ugveZWsWsO0Npj/vR+DkjqjGCX1tzWya9CFN18QKAr/bZ74IGA8V/rguNn
aFHTQO+bgq+TuIqjOaln3q5XCFADWX/23quObW0JOYVkSsMxHLPEM27yEwlDt1EDFQpfIaJi+6FQ
blihOmipBiez/zIi5V9Gyj28B9rDZ9Etq6H98lc/MsKKash8JyB6+aybt0N6uPz39x4YWOC/BkTA
J3mfpsXUpB65se+iAOz0nnG/PlTnxcPj/73MdfbQeGtOgJMsntS21Bqkf8j3aL5hy/2A/ZNVdfaK
9BhawgHU4Z48Ivj1sxWcHzeNkUovz+2pf+Rd/JzPtbtvj7Ibc29FzGB4uFATYRwRPURduxI8WgQ3
8uQYs0PMItCi2Cnr/32aDQweGoJfgrUhr/brmtg6JnXRFOD8IU+0uTKr75oliaN212LpCCvQImJh
Sb+aqMd0LaaKk3lU1OmIfZWpq5uCQqLNv132u71rRUdsTWzwbapEzA8aVj6ny0qJO5MPk3aXKTY6
45jk8MiMCECht7Qroghbw+ZTGx9q7ZQnkqaGfRO6YSDRqVqGeD1Wpj3XQ2annkK/xcPVPJdO+Yb3
FdOBtHgpUAbdAAEDsjAvlWHCFV9kLQrXSntkTX4Hiun3hTG8v7wvu3iga3iZwhDSRabgZWAiiNWs
wsaMh8Vvge0BGrUB6VawnPH8vwsle7TncnjKgQATbzqGHOevLtdGGtSQdTy1wvJ6Vq6j+kkxXMuW
Jdx392ljRogwDIMSkq0x+jtPVdB72TsGifkC/40q3FiL17soWUqWtofdhqpTleduNPryfNjekn08
TEjspF42mG7bvrObNxyirQH+bTcGDJRfNSNbMs8avrAosLSf7RsaNDAN9LoGwR0gfDzYShZRd9Xf
Gey2rL7byvfLLrf7mTQUJ6DRiTewmA0ZhzmcmAHQqc0byzqpb+BPQKz3+veFDMha4wovDWy9oQbD
+LQmb/n9yJlZFkIS7LIAmvM6t2HCRmQlaOeMJHHT+enyF9pzXnycfy3wL7jZ53KYyoysuM0MJDt6
9auiPfWNLLmyuw0bI/xHbIxEsa4v80ohg7OwQ1QkH41SRmkgW4fgr4yoeWaqVerpeeXktRdikj2d
JKduN2RDeYYaqqZh7FXkQtMHvGPYiP1mD7OHomqQ3YCxGBR5PJMJLsjz8kSuOZWKHVzept0wHECC
xxLaOSyiC4dlhF5CYqXYp/DGOnKt9cyNTv+McJXuGzgNMfzzakx067JFScjg3QLGSQ0DJp8355go
RvlbC8K9k7QZg3lYMO+QpfQaqLlk5+5UebEfSbsPd0M2gxqEojke/xHjqDiZ5yUPe3Tr2fDtqgkd
OtgusaqvYR+6oKYY/WkZDjFjQGy9/xqyL2/avtdfILjnStcxitYct9yH0UsCLSg/Wo+Wo3q8ePGW
S327XMFX+o7WbOpt4lpoXk6Gm1I90ehR5iR7D7WtFcFJFqVoy26ClRbMQkOOcmxWnMwkOelW+5OF
Ve5Uo/r18nfcPeWbjRTcppsnZho1S8FB1p819Z7m5m31BtYFZtjIntu6Db0h8V0U5kbbxSoujdb4
lpDJifRvY/M+SSTIu3+kX+2IzyMo7q25lpk8HKIHKFj6ejAGw7f6tj9GHhrb//dPZyJcsExdMwkV
r5LQtuPJHGGN2LdLdY7ah3k8XTaxG+BtbQiXidGlodVbcIneS59WDy7hGyfDG9C3BaXqVCpDxR1Z
RBETSIzRIISwv+XSVRa1DcVqofVjfJyysXLs0dDdKQo1f2igAE5J10qQeC+o3NoUor2EWGa+Wl3m
6c2D2d/m1ysuTjt/J/mU/M/8vjSd6DYegHjIiJ6egdtdIQacAxO6T+ilvzJqZ9KQcl5Ry6l/SGvM
PJS4YFCcdlXWTBuI3uIJ6CLnAvJ/lKzGa9Of3e6UX+XMsSX+vxcUmJCR+88Kxbw6KmRV34GkxVMx
m4XhU8tDQCixsYcXWxvCZoXzMkADCptFqtsuvV3r+7A+SnZK9uGEGK2uC8OcQ5J6iG3yATL32Czf
9vXPVRs0Z82Pr2TIu7sqvG5VikCEIPrEVm7CqZnSjBrmgOA/0njvG7jjQtO4LsZV9rTZ3aONJeH7
dZOlkXBQiYu1cSFD6LT71TM7MWf+uXjl1f+jZLvr+BuTwudUY1ZadTKmXvusRx7/mtWx/GimVxQF
qyUYZXSMu8GBibwHtSllCK6EkzYkGFhfCAw2RRIwYzlkpARUpT0IE4tgMGZPS0enoMg3NuqBYYpF
4kC7H/n1B4hl8Wwxe7W38APs3tUfuaoNPrNbhj6q1FC1QZn44bLFXf/ZGBT8J7SLItHVCbcoqZx2
PCh0dNpKku/Zvd5MvEFNvPCgXWcLUcjU97qh6C8hz+DrB9SvwNagfIbcEkZiZbm//W/4akwIRhgm
yvuxQgIrKa9H5TovJFWEXdTfLEZwkkpt0rSckLroymujMF2wDiBB/ZVF7PCWvfnvQqg4XJyXrUnH
AoMlHZgFwSDtzkvhqLVkOX9w+lczgguQLFmtssLm5Gd+rtcgPIR3kVtDAyt3/25FAobQXAc3v4YV
kSwIlcRhxMvLL5dtSJyNiknZOA/TMC0Rs+Xn4tY+zEHtx7eh88+KZM/ZXWfA+4SZRNeRABYgapmG
oc2VOQUFXPTUGdn/kXYly3EjO/CLGMF9uXLtbu2yZMu+MMb2mPu+8+tflhzPTZfoxoR8moMnGqoi
CoUCEpl+3BQgukgOSkRhuSlTzO83od4cy1mqmwXP2sp01uImxolt+hdzINxuN5PaLImFjI2dNWwk
LVZhR15F8PQ/df1nDfyJS3/SKV6N3aO6McWWvDEVYhxVkcCY78bVAjiXOsze3Oj/XnaI3RC3McIF
HzCL6XkEXl830pRPVZw8Y0zRFkuKQ2Pf7zZ2uLgTV3M/TBbsNF60OprfBZDqfpp8FeMrDo24oZbF
haFMmeM1M7B3xlQ8dz2Iv0LtUz+lx7/aPX6aTodsHVQhYEZRc19PVWeei1OXEU0HavP4AnejF5FY
tewceYL0ik6J3cxZl/9IOUfa4yKRWOR5pNWwB00cP8IjPAmMGyjxOYzzkkK77aEXVePsGioXJeZ1
AV54Ru7EYNGMx9p6jJFW65/TuyjoXAHz8lAdSIHHZtLD+uPlT7h/ynTJRPEZDWmeI0IxhX40QhlN
zNRPtHtVL6i0he3WmwcDqp//t8DtZpUuiiKka+oWsdODRhQy137mGLNnBICCk0jlXRyOYSCxlQBO
kRSVixt9GJamEbWJW75kHzEVxMDETMJhBEUhhlwgdEzrN+6GxY1NLozoc2sqeYvUTFvzyFm0yYvQ
d9eFIXcXXXCWovcufzYWL95s6sYgF0+GqR2XtdYTNwWzUHJdCndKqNkCqCqmoDGIPHDPR0wRaDcI
RqpoM3GrSwGEM/LSSsDiXjWBOMldYNTJ18sr2i0KbK3wSxqlZgG5JEAyL72LLrCvf4au3A17V/Y3
kU8NNr8C6Pgt3NrjYmQVG80qhAB8aPbiJAdfuFvdDDAgUJgAk2EE0zHzGYxXthP3PfC3jW2dQ7tL
uSyoi2YkbiKkir3EeqDG4P4Q0uXO7Kke0G48MyUJnw7vF4BbuQiTd+BTlcoesSv35IcSMtXrwfxe
tv4CNcya7EbvusvGHPv3zcWtKaPZV4sZu1Iee11yH63V4bKvUBbY9bexUIRNWqtwQbfJj61wL6vB
3/0+F0LqUk+rMFfRcYxu1OFznn+8/PvkF+FOVDuYI8aR8UWEHoUApp3TH3JM6N4ZAePELymFuV3U
0dYFuMNVLYWVxSsMLiem1TMC7NYcGTLGpODwzJneHKvN1+eOFWCr3ZBj2MsZTgMD46PlYTwmTnKU
/T6wjpQCO/vD/2wOmITfXcGqOqlpxBiRF8q5/SktJbsVn2r9JWm9eRyJy2wvrzpv45vb0pQHYZAg
Gu62be4p1ee+bDFonxFW9kPhrz0EiOT3RWlZFQIq3eLKBKnIcWXaFo09fc6gioYr04m/UACS3Utz
uzAuREy6nsRalMuOclce86PigzXxi34PJo4v0BBlxL4k3czlQ4x5qd8XKfUi2q5DgSxL8+PsRtYI
1CD1+1yQ6Os6j4oId7KOsoWc2eFAaiaw73DJ+bg4AbxUl+K9nwLztnj9HRAYQNgJN8MRZEo38ztg
HttPxMWMfMgyxlMMrGUKubIgLhbbmonAR/k3FyZabVTLdcC9NApfdIznTVCc0J3LwY+ywQUIDMug
OaNhHXL2I4weKozYz9RwI9uLCx/mNRxuLgiQpsRlO8JGJk6q3U69Ew7z13lSvLwTHV3LiCIWsabX
MsrGXqX3udbIAPjm0rUUe2XyiWyFEu78eqVsTEjNVKnjjCXpIF7PxtIpLOI1R1ngYkAboWGWNvj4
/fwplp5yipNp/9ZDb5W1pTXWG//9xMdJ1IC0BpdQx+SzoGDpCk73WQlmT3MWTOtf9rP9KLoxx0XR
uV7MZZYBKxxO9TXYXsAjr9R4UYEqhzGQ3YBx4bLFXS/YGOQ2MBznTqgbeEHWLE/QOTecWBHAO6vm
JOx/N/IoJkYxMUCEyhIXDLo4ijpJYhj56/h756RucvNNC4Sg+xCRL9T9ZZ1t8UEhawSpkPvUneP8
NKJRF0ZXCyWXwELlmxO7WRAXFbIkzNdKUDA9YUaASopdDxTjlDtDibwYTLHv+VQYr7GAM9SB/uP2
T4/FFuWlVXKS1TpY4eqma3moxNi77BH7Prixw+2djDJCpsa4yXuXTWTmyIaimxFzrSsIhyxXIu6I
/SO2scdtY4jHWwzBmQTs0QxKy7QTEgcTyKILFlpSr2P3oxkYsQYuH37ID0MtZVcoFkZdnS4x/Tpa
GyeUw/t6rhu7V6lPthvTN8a4y3aSFKUSE+QLxpoFyvI9jrXjsgyupc3P4D4lHGQ3GG6scQ4y1FEs
lvWKiD5/kIwPFpVx7f6+hbcYEJWq+gayqxtxYsVrizQ5Mw6tLl2JI8m4tntwNza4HdMhbzIvfcIm
XKDm5M5+d8scAozsgRZM1xVUy6j28J5JC/OEhmJh7lnnmzmyYKQD2mG4Q7THJD7ExbEUPl4+U8yF
+UixNcEdKRWa0rrZYc6KDRoAWRVMPqSC6UENdhtdssMdpa4p5lWG9gTqAzqbz3Qqp38lzJEP1KPp
8q4B9fr7xSjkeKnEJrgJzeKD0UE+tb4Te9m+vG+7RiQJ8xIWCkcizwulKEkWajoGJlbjWRDvDQin
K7N72cZuv8jaGOFcbh2lcDYUzCqM6rc4fxCLq3p0LMATzPqhVR/y8RBZt6ZOpPrU0rjDOoOOTFNW
eF203jTiSZx9uSNqYOTKOLdrhBKwh6YChuR68DAhdKV/B5APuKz49K5DtNlE3vPqRhgKlkeo6lWr
Okb3j/ae8LP5TjzdghqLytiw4TdZy27VGid1pECQux9FlgCmReogvVFukcM4lcsBg05xc6P1t1l4
Z1Fgzr0gijGB/5t4s4quyMcuR0JZKSdDu+pG/7I7U7/PJaxhn2R6mokJiJge5+Wmp7Zo97q2gDlF
AqeY0huke9RamaFGFQpZ3gL6Lzs7RKckUO0F09939Cj/7no25jgfnjUJOrkrLoQRYWBStePQk6Wt
3bC5scE5Lx6PhtiVC5J8b3az1ilRbGJzLyZEQA7UHNaOj2ngWgHGVgIBBEYofw+crdzkUtuCUKhC
NOutY9v/ELUfl52AssGFtKif1WUsgKJpq9pOGxcD9XZiEZ625wm/rYQLYaMJfZaoRXaT/UCPSz8V
bCD1PjbR41I8EYTxlxfF/mjuckPSJom6JGHqweRbaiv4utVOYzO887NeP5fW1dA/JOP3y1b2ykq/
meGeYEq5FFFuwgzA1nLhhUEBlM4w2YMP9prQHo69Q2v07u/lZnHcO6ysk2iyhBqd42uWIwBR4pVX
6wkpN2AL1E7usZ78tkZ26DYPc3OtZEGffs4RB7ULUYQn0Ot9UB6tG5aX6D7a4+T32znJvxnlHN8S
wiZWhhSkI+JQf1SgYHWvGwJ157GNuuQlnOs3U5yElZWxF/QM7lc0Qp/NpxBtA9wXp3Wy38HtiFWp
qgXgJAaz+CkjaEeXYwwmIDeRPndhbPf6VZIQvAo7zwjYMADighq1qPHDRShy5qDFQFlwyWNbC2cv
Wb/kVXLQrdzWKcH6P7ji2RoXcSdNt5IhR/CoCo8V+pmeqval/GEFPdr+FOBvd20KTrSFhZkWP1uc
GA0a5YIiOdFa+CXkRhXtySzwyFVcHVIklw/3blzcGOOcw5DqQcVcKkZgy48apk9l0c4Noq62v38b
I1xYzAcoYzU1ajjahx4YtGMX9IesO7G2eOXngURhutn3eOPxChxNEwEIhuHfD7Oo56WpZbLkKFF0
I+i5HWuAaFhW7xet7mtd7sRr93h5I/eKBDB3NspFEAs3ipBPeEZPjnx69ZJT4mjBcM1gSWjxEk/b
/Yi1sccFD6GtlFnOkDaZtTOingjdSDT/A+NhQb3F1f3xI4gGnyOfnH1n4f7S7nIuIyx1v8oyq4Zg
Ip11ITFv59RAwLROREL9/uA7523lfAd1l1ytFliLJZepl6Z+dDPUtvIgg0aohhrH5c+4G5I3u8od
dSWu5XoEa59b6C/m+KmmpNt3r+zN73OJFWqzhTqZOApjHV8nfe4k0gDJ4tIHkQRxtImlvEJWNlea
ZSSznq/YuXxGIfu5qN3LW0V9Gp7cpmrDbpVSBHrlbgBnVhMkQQLmQdbcEmh2p323g3CQJIoA4vHz
nbWWy2HCvox5w3QvUiBMpYfVYXie2FOIEtx+WDwbY3/MZu+0UAZ1SQPQ7KDWjqbG9jxWXhMGxA7u
pNmIGWczXKCKhFGbmgpmWEMXmdVxDZpjCrf+D/GCssXFpzZZMiMpYYtNs8UOIztQHhdf8vITdYj+
EAvP6+Ji01KYNaCM+FaYDmGI0ypQj03kjs7q6KhX5U70ldjJXe9QJZ1Vqyy0IblzBdzpOOgGw51Y
thzgNfwKq4a4lfiKjiDRGLtJ1dkeP86zZI0kdyVarROCLyPJU772V6MjPIB9zP4Pfdb9Ld0YZJ93
45GNIDZNMgLO1rsrAGaQU+7ARTA7pg041BUK7VRKvJuGgJIDVHEa4OP8NO2SozdRCzFqp8YhF0xX
Wm5GMB8hK7chHGUT3283WG2scXF31NKolIQOPXmM154gHv5QNHYBroXoyRzAHlkG8uNCHb99pzkv
kXOarmx1cQT3l1ujrs/knKAxONqdy+gqoTFIXdm7QeW8Rj4gQ0KgmKIRtciivGr1O0U6zQoxw0GZ
4LykGsp5LDBo4y79P3H3IZEjO1modI74Vrz2eqEWZbykaCV1yDws27pDbRpYR8tT51sNegjsgK8f
LjvIvk1owWCgDI0evkkhyOMcYcwNYJ7W79fHaSQQL/sbd/59LqlRmlrq9ARgobSbg1DWPxuC6TSq
6V9eBmWG87hZrbNRMJG05RBEn2VXLzBdTOFb/hArfi2Gn+6qmgVPSXBwQLZudDU/B0Jeu+1PP0mB
02eSE3j/HJ3tcV5XGHEWxxbs9b4esElAloiuD0yqM/Ip1N1eDRfEImdr7K/ZRMI5AnebxZ4sxofV
Z2zxbe2Jdz8dr6yID7brd6iomRjLA3MGP0hpTFoZjgbikiwe+iKQqeLk/mo2BtgfsFmNJs852osw
oGr2z06IeId22AmARZ8K6bvet7HF/n1jK5HT2tAbvGNB5O/U4Ak3Yu3ULgaxZ/uJ4cYOd5g68N63
uWmifwQwtOJWAXj2K1ZAhOKMJxyj9OnyqaI+EvdG6PIpHLoJdABzVvmW3vvaO9grQAN9dgPuekpx
VdRFCYwQWklHZf6uJvkpjn5cXgbbljcPK01D2RWUw4bG59PyMioDCClRqK41e8Vrv0TqmXiTQk3B
7fvB2RB3goZq6Lq2ZshL8bMAsjzIwIuhe3kxf3CCsxEut62jZdEathowQnoRmBSzIL/qITn0ToF5
fJ+zMe4UDYPegdFTkhw9O/byIe98aXy4vKB9Jzub4A5PvsZrWVSoUs+FaYexiiHB57+zwB2bZLGE
QuhMWJjwHPynRq3ksgHym3AHxcgsExxd6FQAu2MGFgpZxu1c2MYNqo+4tltK83j/Jtp8F+7cNHKF
Oe0F0U2SbOWF0UiDO+NQvUwvjKRWcN8hnPSbH3D3a24a85ywLawsL5UPchu0CZE1EoeHH+CE3HXR
mxFcra1vBvEuLyJbJSuOlBHuRjXrKWzrEB9qlWwVWHY3xCuKTVwIudcvGBVlxNSMeoRwEPa7F0KQ
wkUGUW/1RMqRoqbXq8+e9NJjAeVo1CFpW+y3LtniAsSigfx+yFGfaLyfT6jo1F41SL4rzHZQdKfM
sy8Z4wKEmANRk5i4+tI+aIRbIWuc1PpQDZ5qCH95yhQuUrRpWIdZhgRlgegL5hEgbHQqa3w31OXi
g3hIpL/9bFzkAAfqpFgrVjcPwOTVfuyv8MoPsl9h+rYh3hhUFOFha5IwKhCdAFd67Q7ApJSuUICu
sQXJsH4og4owR8RdhQshS9WmrQB2dlewumMUfwsNmWgmkAviosaitr2+NvBEKfJAv8DI7l312IG6
/FZ0aaI/4nDzA3eGAqb7osIhG8u7XrtBf6RI/MsHmdg0vjMISrwkj1IA6hfAxpruWEYJ4eVs2y8c
KJWLFGs5ax2GcPEIlIJy/SaIvd2YpyH6HOv+JB/+bjlcqNCTugG3G6qmxgLmsE8j1aGgvggXHQR0
9a2F9RrBs2tPreWGvZ0Zny8vgjLChQVBDrUC1WW8kjrLBpWYxwBjw0q8zokkkh+cE0B9FKYJw8tG
sr0Y4KUTFFspfuQKcQ9ShrhcQl6laSlKHJpKW06A6LuzGUEwpbqbDCLz2m9An7MIlQsBwKJNwAVh
TctJXDzFh+ox9K3S1sYsxTXUl3s7d3Tv8teiThAXE/pE7IRcwtdaRekaRDNHISdKDoQFvoRYQN52
nCysKlHqp6xQwHpLYZmp/Iunxx6VqGpXhp6eHtAm+knqYbr5YhtfRFwOdfCu5u/5U2lcWMiKItQy
lT3FpisVhAad1tlLkREXHnGb86/yRYohQxvB9wQIXRV4xA71Lay9GLj/zHcg6pFTmiZ6Dqg6vKGB
W6ROXVMR8IexfNLbh4TCvb3SN74Npb8M8OUawTRzzAviZaHZI0RmOhv3z4QbNXGMm58Fc7OwlafL
/r03TLZdFs/Io6RRUkwqRrw6LXTa/HlKP8rGx0G5tvrUkTKbiXZGHRE09mPgeamce4ilrq7zGAHr
VaKnUkFuDXwvskbcTfuh6WyFuy5GqzPKamETPZBxS7KjIKLLgVS9plTEyE/HXRxdXYxCB/p3J79e
chsswWiHjjYbPB386B7CoGiJUnCp/bhxXh13j9RhVOCYDez1fjMux0EgDhf1+2x3N1Uioc6lPk6Q
noSr6KjW1zyj6g8sdl5yeO7qkCBkuQoCUjqI3D43Y+V0AE7ZsOPW5rq42oJZiCG9a+T0fZneee+4
mwQg+FDRJVhWE6V0ls5UXiatzj1Ga3O/tvUR876tm6D7dxSTBmI5AjDpkMgND5Ywd8RGU4eBu2KM
flnUZUUenSbaU7iabqrUkHtIRiJ7+kON8f+rRiHz9y+ap4MVJypWzepxOvScyv52dNgFsBwyCpqz
n01jRAHcaMAEv+FfbExhLOQkwVh0jLFYBhBgjxE3//GqUupTkh27zrQxx7lrIpRJWmoTo+Jn40GY
KggYYos6deSyOKctoeXWzB3qWcLBDGSQ6BRO9zpazvgkqFbRfsqzWRXnqKIa121aKRi/vutaOwQJ
aOSBEv9R84BmeUTTmxz43o9lG5OcO0aqujaDjo2Ug/EagOWrBPxfhtO4yZOCCkDia58pbp19zzzb
5IspcyV0/cJsqoHsNFBsEqAlCFwaWuAUWHo3Z9iY4koqhmWBBivC94umh1LyxOUe80hz/rlYiOO2
Gz83hrg7btbCEAguFIhk+UFQb/SSwMlTvsEzEomrkHUyG0dizNqsvI5+n/g5hDMqXnkDGYElsinN
XGpR7N83l8IwhloaRgkM6cCadpnfCGlEXNuUDe5iM4piGlsJDBWxFR9FPJK0ISFCLnWKFS5ahGo4
o7+ISsl6N78wySxGQtPH/5GEZjcR2bgCFzNiqx9aaY0wHV2mX6sU0h3Z2tt1/n1aSVgWS2reXKob
W1zEUFp17sMYVaf0WnmRP3bQW5PvQ9DOtkChgwTDJfJH5saX7HHhAm3mQasnXCr6Dfh1rjJPnezu
23DN4CvCPaVFTUWKN0WTulHWqYPTF7kNAlVIrgj/zo4Q9FA3lomXGeUlfPlkDU2hVBmyac4d88Si
UqfYqNR4DL1i3FND4YSb8LUUQZtzKY1hbioXe60/jdanQnbH6pn4ZLvV3bOL8CRFUWQmi2jgNagA
tfqT4NFpQ0/0kaiSQ2TEaVb5iJEbY9qsWJRi/bOmT3pD5HLU73PRYtRQeR9GOETWfEuix5h6ROxm
Z5vN4iKFIVqCWhn4+4fqfp0+RkpsF8OPy1+EWgMXH8pE0ceUPc9N44Mo+0v3cvn3SUfmgkKbK2Ec
Z1hEkts1FEwYY5nhrDGECph0LhUU9vfMknQV2RBG1FiM2twS6TjFY6yi3dNLsVMVtpVJnmY9Eova
j3RnK5xnWXkESjlWf06Zyp3UuaAtA8lFldgAz7XAAyZ+9ekvbXLeNoeq2ApsfFo0HOGD4jP4HGZh
Sh/E14nNtI9Hqo+w6xyGrIuioWLElCd+Neq47pUFI5K58q8Bgc6CuAt3P9bm97k8pVUnq1sKTJ8v
4DRWy8c6PU7q8+V9o2xwDmHmYi6BiRoDss1HubzWwxtSWGI3/98sg/OGJEs6EcPtP7UBMwxeLb7q
iwcqfdyN0RsznAOkymStlYXpRMiaONP81E+ap0xHi9Sm3L/pNpa4wFNUEM4pUlazgzjs+KQc9KN6
x6SwxmeNgLnux4eNLS4A5VC0myAhyiqrJgCo60E+6jYk2hiWm6Qg2K9Gbqxx0Qha8WsjKIzm58ME
ktguKDDXbqHG9UrKR2LHqQPEZShrO0x6zwqsAKvbqHY540LEV8K9+dHFODHlIl1Q/kmhpd0Oui9X
oqdli/9Xp8jgni6FNOtZaaKoGgtFYS9aaWuWjB6F8f2yHcodDC4k1JpUqNYCd1A+dJ55Ug79VThC
yXZyGbP1XBIRiHIIXryptJS5a1TY0xen+dGCTQQKhI5WO9V1c2RJCYXbpT4YFyzyBmpwAjtb0ZL5
9RzZ8oi3rln/5QfjgoXah+At6bCuaHyOda/VXjBKeflb7a1EAts9itJAkL9RINRUPVLEGVVAzADb
6TdTvpWaj39nggtEZj5OAI23ANWA0K7yq6wCKTZBC8p+g39FbJfBBaAqgvpIrceQBukbexAhgScB
X9xFKDzKhLexn7pkios+KrBvlZZIUMDrmsO05Hdi9GUtMbuINn0x1tQrfe99JMmiIaqYCNbfSBtG
dasC/dSweSDRqR4H4J8aV7gRAlYveld+srXGOfaE0Qgm+4PMy7KND/8fUqtDMPrDIkhK3lN22xrk
XFyO0ywcFRgUTy2UNvtD68UHMGYF7/BB2YD0ngIpsTfyHE2YLXlu4NoVQajXeLLiJcJ7TtLZBN+H
q/NRLDQmTKrLwIB3L5n1oCcUX9ZeliJtjPAhPJGgtjtjXiA9JgeWpfTYLjpL2Y3gWztcBK96QVFr
JlLbAjS0/GOqNpMn6NzVE0CCeaBmFXejENRcJfDOIiHnIYtjs2qGJeHzyOtgx9A674R/xPjzZR/Y
zYggiPXLCreodgTeV49hZX5hoytMSl6+L44pK/MSaBNqQVzCuiZ42ZQdYt5opnbbQk5be+oi6m25
W8Lbrog7rlA4mbqKsXQJ0JBTfMtHG/1fAbVW5dTdo2n0gXqZ7frfZgu542r2VhUmE4jHRr894l4/
gLUaJLpklZz94W+C7MYOd2ckRY//OwcJyuRYd4rPPpZwq9oZiCNlWz7Qqsz7H0yFoCXk1a03Uu6r
oo2WWmHsUuwKT5rNg5Z1N8C2EpfH67jL24Wd7XALE5JRyjAYiDz8pUaBbZZtUOtFVw1y2G8MaeHL
g1NAC/A7zY+wv6dn09wdmdWDocsqBrjL3C+0+6UnfH43DQPH8q895G5GLSmFRq9QymtfxlfSXgFg
NUxrSY4EjjXAjylwxR/8/2yRS81bMwOeo8CS2BtH9BqnCvTveYsa2wCG7sofDnnmX44ixC7yXXbI
OAtDKGHYPpRafwWz/lh39mUT+75omCY0qJmwOhc8QEbcQcTFit0J4gf5CmbHgzE8XLaxv4yzDfbv
mxKLZI71WAp4cmjqda8cFP3T5d/fv0GUswEuUqhzblTazIBdobcCssukvuz2Kuwd7BnkiD5QvEm7
KaAKMVpGFqC/0XVKjWwccjMF4Z5wPRe+hOGyuPnYyf9cXtjux9mY4S4RNsiRLiNaTUM/YIrouSvu
pkUiPGD/KG2s8C6QWyn6sLiq1C/iST8NAVMMbkE+ZTMw5nRFnSRqVZw7hP2idUqJWpgeXpeYlkuu
+tW7vHHU9+EcYijrtIwrHBzT/JBlV6V5iyF6NMgvW9ltP4IE5pcbcAG2yQU5bUd0mCZnfcHQEhqe
LSRjx9MtiEe8H9Zn6kr8w7diNKUSWBbeqG4pcl+nBciunBk5s714UGV7aD+FBy12WG4G2fF3JTLq
L4t8DAqzpMecKnxQDlhLdz6UhwZS7hAKJDvIu6+djSku4ZT6JSqGEotL2hYM2yn0+YZDVN4007Os
E6X4fSc8L4s7WqGUpEahw1ajm3YzHVcT6mUNoWKz74ZnI9zJkhv4OQrPYM6N+utV+7jMld+Iuqc3
pM4H+6k3d/1m77hDlUd52nQNbic5YC+pJuhrb0q9BJCJ0quf1epEobGoHeTPmFnWRczIwla0pfuD
Cg2qWCeKfbsp4GZV3AHLyn5IxxwbaGnDw9yZN4YZXRnStzUKv3e1eb0KyWku+gNxrqnN5LKXMAmn
0pwRPlq3hk4KBoGMx8yR7+Jb1Ucb6vE9BLWatFknl82Ic6v1rfhqcHTB9OYABNZf9UjRFE/t7YFY
IPXpuFQGst15Ag0n9IlaEG0PPxJo0VbLOwQdN4sCBcLv136oZEOXMyt1HJjNy6g7i0xF4N3UAsLw
IGND9gI5iN9tqI1aiQwq5KbH6DBE0NtYPis36t1P0RQoOir3nUFdmCw2vD1rZ6Pc16ojqcjKGI2V
2hWdn8QEsVtfaaBcAs0v8a2oFXLfqm2lZlYG5DaR6CThIU+JI7Z/peA6YdSMyPR4ebk6mYpVsdCz
ER/Y0Ft2Ct0ac4+rE9oNEDTvmteRzvZ4/EypZ5JYh8CmFuZro5opE+fQjvIYBQdVi9kNIBtj3JWS
KpZat6wWowaQcgr0Y3GUXfFAIhl2v9LGDned9GYYmWmLTRz94eMMzs4iqK/kOysYjqxpmd5QRAC7
d+XGIHe1IJYURi+zR2suHtdktIe0d6TZuEbqc0pTCqK/GzE25rjrBRyho56Hdew2KR6O5T+V+bXM
CAgDtYfchZIMamW2JupNWf4pTZ+6/hMR1tnHfnNuN4vgbpMxy2Qw6jHCtB+AYwBTqGAIyDGgc5RB
izu4bI3aMS4yaUq3AJiNxpGpXS3pVdUeteg96cVmPVwc0qwpNRIGcGrAhyL6rejOTW8rPZEqUd+F
i0BSmoeLxbLciuklPBQFUXbe/31NMUBHiRFinrp3SNtKlVkxM1ZA/WB8NA1inygD3D6ZfQS5zhER
J+6e9PkTyZCw//7UzyvgdkhYulXpSpz+9Hp21VeemuhGCVi1KvJJAOLl5bxRYMyKclbkBtYab/CK
R6DvWXHxM6i9nf6xhTQzFbL3Xfn/ywNx9O+XrCn3ppqGCKKWHtqL2dr6ei9m7/KysxEugpa5aESz
DiMLeFuEl0gkxU2ofeNDZiUW8VjBDeSH+jr+zHiVwcd0q92MwEjlX8BK5r0nBJyXxP6gTd3DqGSo
ZRYwiBH5205IvSidr9pqpfIRamFc4Aytaao01udnwxg/iU3AzJUINqPaYTSQ+XOaEmuT2KF5G0zP
i+OCaZJ0haSz7zUhBWJKMaP/879ANznLdymQ8fBI/21vqF3dnQKRfp02aLf+vq1VJcV5YsL/y+v1
GuIKXg/Pb2/pRg61r3zcqMGPVwGG7rbm87x8tagLjzpXXNiI8tjKJhGMuMYiH5pYDTIp+loMhXvZ
DYnwhEr37xtmjnE0myo2rPMkn32qEJrnrfdzapniOiE27bUxsnH6TAIhBG4Lxmp1HNdjSbHRUb/P
xQkTpGBN2WMxGMa2p/B7rFAaF8RneU2YNyvow6RqJROeLRcJ1IfvVeVxoADRu5WBsw+/Fps3Niol
0VpFR64zRo/6/IRJbxdjYVlNDcZQa2H/vrETZcYCZE6B0qt2DJvSnuNjF1Eb9ocnxK9Y8Mr7uLEC
yYJWyX8OOzJ6m9w33fhT65mvILPQ0Z4uOzS1KC4ATEk3hEOLPu6gZX6omQddhcJ9qvmXzZDnhjv/
05z2WhSiwlFMbn+s70K8VKInOMXi/hdCEMonuHDQ61MoCmB0csdctFcN00Xig5Ue8150Li+MOEI8
qVeflWscKujkYR7aDqV/9ca7bIB9gAt3A99ijXX8eC8AIRG14m2CYRcbpakXIy1OQ9c6s0ppuOx3
W8/Hiaf36iH8UFsF5r/UQPJlp74zj/PJOhUYFnpfXv/L12Uui5DB5zjnEaObCNUfYmVggmE0SrvA
oLR7eRepYyWz77g5VrNcllbNtDbBWKa2tnli0P9vGIs3GPifqZRTmR5pkosX+jxKYqLB5afcNQOw
ady0V3XuSkAoMraV7oqsL7N4fclXuDyiNxShqivAm9a7eHDUE2NebK/KAhBv2Y096vORrsIFD0XP
IBxc4BHI2njg6L7LoEmyevpVRPJ/EnFK5uJHkZmr3E2oXmrLbEvi7Vjmjiw9XvYS6jBzUSPt40wD
JhZoJOEuUe8TMPhfNkAcZr5e0+fmtEQJANItKrwSIkapGHakfF9U3R6mb5eNUZ9H4d4atVEtcqOh
aBgf22P6EnlgA4BiZPKS+NTcN7FzPHEMaAeXEgwrGDFsj9ny0FPXFBHP+Zknre61ambv5lb+zvDK
+RjZax7aHZVMUKdW4QJFOKqzFGbYtK71mb5ZeF9+sp61h8llop59QNWPmU9dOLM8W0zca0Il6FhZ
etR8hsxg84uZTwFbqA3kQsMwJlbWmTBjsl3LA2NQ3WXy0+TjZacjzilPDpPqYasabDlRln4oJOvJ
6r+ZieRetkI8mHhSmCZs0d1i5fA8eY67h8lq7Tg9TBDYtrRPMlkZJ+KqwsUFYag7BdhBRlW0+qKX
edZjEkRH49QHkW88XV4bcZT4SadhFgVDYg7Ym8fMuJ604+Xfpzycn24q49pSJhmrEQMdk6wQBLhR
HrWbzsVrHi6utkSKtI/2OGcU/HwTrolEmFqsiIGP2h6YoCJYPkfX5p11aoPpk/FZfl9fYWOTSy3S
KeplScEiQa38wJisLEyWZphkzUA7Ro3rUp+M/fsmudD0WFO7BcaGSA9qeTnIyRBc/mrEzcGrAhiT
WDfgr8LUCUiOo/BjNRxLULet0NQWCFPEEeYpZNR8GEeEWjZq96ObD3r1xXgP9wmaTKZoYhBWgRr5
7xsWJ3IujqzKUuaVrycm7sPpcHnD9r/J2QQX8PoyradMwtu2Xm/lypdqAjW1H1DPv88+2Oabz+k4
zmY7YAnatzkvHEvrnE6PbTN7+LuFcJnPvIS50a0w1A4nsX7QKQ11aqO44JZ0q9pqEUrGheXJ+rOE
EYPLC/hDHvJrq/gxCUHt2zxNoVgUPqunKUi+tHUwA102B8tBEH3CGjvZby/UszUu66mKNjRHJrEb
3oSBDFCHJ2CEAfywP0S3D6av1OHfP5lne+zy2DhC35ddD9VVlDgwpBX54/yYVveTDHYJoqezfy7P
hriQ1kLcOS9zZNtR74OKwFHjIJcogcb9dORshAtlTQ9VUr1XWPONzWOMVwoESQufpIjfvVINWcZo
m6kx7azfdw1aWuPYNKzkeZogHrAelnumIqG98hq+r6W4scatKukhmjeEWvxa1U0OuT9+tSAf0HqT
C2FSx7of38NxgvGMX+vjIlw75/FsDRWwS2im53eWlx11jKW97zLf2OHC3NLH8TimCHNgbXCtxB4w
GQ2Qg4vClGyLNv0Q2w0XG4Nc3CvB9BZGWg7o8nQVd7cCxVayG1c3v8+Fu85SuzJjG9eqnhZeZatn
Zf92GSX7vXuYNma4qFdgGfmi19Dena6k4V61bmoSDUBsFZ/Jidk4yRkDXYPa+bZYvWkGN3bkabet
J85X4E+AsFpD6i/txqPzyvj0ruugmmTNOMFDdBP1kd3jSdFPh2QKQIfkEMGWOMZ8aqdpmdS1TDdr
vRvd/F5xgURM7fnBCCr3P4Bt9suIm8VxYSOJysXUQ7TqmbszVbD+q3I7O7KfewCoNEQOsX9zbcxx
cUNQuvB/pF3XjtzG0n4iAgzNdMs0aWeztJJuCK0Cc858+v/r9Tkaqrc9/WOPYdgwZLCmuit1ha+y
SsHMEN38m+1zz74dvtCtv5GnPl4/SpGwMAbDRrlZ7TpksYGg5hilhSSswH/wA/8NN4ytSGrASecq
Uom0trV6naO9ZjtsjqB39Vq6g0A4+JpM0dhtHSua2VKnGYa6HK4ddpViRTMpnqRib2CGUBW1mL3l
Md55fLRx/pcQ44HzYenTqIBQ/LdmVz2EX5X9tKMZD82ze4f+p+Ta3+kbJ3LXX/VOm5zitfZXV8b2
z+VFRzOhQHi4FgZb0gEbjrZm7IX828MtOVZL6GaLR5WFAbAOAMjNLREhY/LvdEOFMZcJ8KPUNAxj
r/yyuPoP4mJtnUfurcHRj9jEsxNVDLmXuqHH2M1cjfp6jGk0qt6s9mMfv/bx6lv5R/oYLmRY09mS
rKliWhGVSHOQy+xklKKRLL4t2dBgAsVhjbsqGkGjaJ3VBiA28eeTWgY1kKrKoz4JF4BwVXxDkJHT
aJGVMYMkuEv4ktsvkxBzXUSAsY6l1GLcOUcoX/e79KAE7XN1bNCAvtyN2ZEmsMQ4MAIpZ2E+mk7u
5J4+gzrbb62vde12w0eAgZTNuTGmMV3zfuhS1P5NJKyic/yhppzN9xm7qBuZFWN8CC+G/rWYntZM
8FQUShpjCsxeNjBUpsONAHeFIqLJaDTRsb0Ho++YsOlETzqFG8VvOGKswlxpdTtr0T8WUfaxhxRQ
UcttA/gPZZc9D8HqjzvpUATS4UPPoQ1pxkDMVR7V4wxehwIwXrqXh3tNQlp49OpOMDzMH8q60GJH
N81WXbVIgeFf7xZXQsXDrY547skuRpUnD0PEJ/3e2qMX8iAq7gjEngVWneOmXzDrobqD7RLD9ubk
54pdmh8ICTbsMfbCnLpYnxNsLm6t/TrfSJmoXZU2K7xznBsCjL1o8mZZalqUXZSHTLlL09qxzecl
KR1p+ZIAoUFHlr0V3Jro6JiYKhlCTQ1LcGWQwp1/mprsxpPAfYhoMBYjzwezkExEOvNwNPJXpTop
saglmx8cbk6PMRuVPurAYkB4rxq51yj5buzCXZd0x5nO5M+Z4SUAx9YM3Qsr61Cm8+G6ePCVXLct
DGth+QW7N7kzsYVMI3iJLSoKO8ClmTJnntBRhpXN1eSXxa1tCNCluVsnFetCk+HZkuZqiVashk8+
z5gvpo93PVD20RmSQpzwrgvx7ITii/IF/Au90GUs6DzVkVwQvAp7QHOr0wNmB91CtEdGRISxmrla
NirWvCD3MT9F0mep+VE2n67fGf3Ee4278MFYRwXjxdZQwF0m6teo/GksO2OsHXl6afOd8Lb44cAf
YmyvUjKatFsTfo2okTcRzBrHInBkfm7/IhBvSrLJfkVqk0yTYsVY07y4GtBFxxGbGYlDG6IW2Ukx
3CQqOwuu6c3bbkimFlYW5QTK3WUvsbw48fpNmURLtLiv6A1fjGlEY/1szwle0f1gPVbh7aDd49kZ
ALnWS/TddaHgx9SXe2IsYjd1djtIdCFANjqy7q1afZjb730nalb5l0DkQoke7eboSGOsXUjtYvZ5
8ikQQebmTpu/LW8Vl0X+5XFyIcdYi6XMWnlElztaSabP+l56HB3jZvxtOTTq0e5FU1S8O8MuaNQV
LLoF0mAC+mohzWyZERY41HererLC1EU3lZsUnTsUIufMk8ItMcY5K03cS3Jo5x7KF8c8fk0y5aUg
wrlznpHfkmHksEnCfiozSQPqWHuoD8QHcHbs2W6zU7822G5ZBfJL/skIijvxzlXuedoK0eimbfXd
NEs1ZVofpzGiqv51rhv0kyPFUn+qWq9IS/+6DnD5vNBiOyOKNC8wWgI+5WN/SI7tXt8BpHUvmgDi
jpnqGzqMjMRtMlU2ENc9DZt1MN53V3rFLhz8UUceRPW8+Ij6p4gqzxBviTKyMtR5NmrNmntZ1DrI
DDtLLAgVuS3EWxKMnORzrEpNo2toxVECZE4xkxEecvQ4Tfc5YuHWaZ4AvrDLnoS5da4ibE6UsV5j
YjVG2NiaSzti1e+lh+2daKIvX5fAqJDQr54mWbid9F/u0dJkYhLZfldBtE3JlKQpIS7dhxqdJl/1
MVSxs54Hb/HaB4pXJcy18+y0AdAbYmG4C2vFGeedWZmhtan5D6fjTyyz+loG434IpF2+z0C3+SpO
uPCOd0OUzYTk1iAPyyznXi0FWu2FmN2sHq/rHjeq29JglKJPVH1NsAb27QqT1oUZa2aYGe2291fs
7MuCcXUkA4uWRUPYPM3YUmY0Iw5HKw5bA0tfZ8vR1XMjv17njX9n2BqKFQ4oNbEQY3GF6S6gEOru
Yt4mQ7avxudh/l3ZqmAuhn9NFzqMFpBwKYfJgu8xpPvcel7L3SqJronqMBs8GsqFBv0NW+9d12pl
TTiszjd/zKMDwL6TjaVSi4q3bkZH49zrh8eN7oDgbtoAX8IEgsxIfFugj3YlbxQt9El63eos39ET
hbGE2UXery+RUhKlGLlHeSHKhq12B4D+DvOVwODpHJIF1byXK5H75rKGx5ts2jJgByDcfx/mmnat
adYVDCZMMnY2uNhWHTk/4txBTehRdWJ/ehVJO8+hWkQ3bCwSAdAFG6DkhjXPSitnng1vqq+vY945
ynwkxtc8753rd8fTrC0tRrOwZT4JEzWktCw3BubFKBwCop9g5XFLgjnCockqe47BjrzrFoDU09qj
dov5ydn///R0c8PJLT1Wx6zVznvLzFAzlo90khzZ/VvzE92q1u5CIVwD9wQtTPEaOkIgBGF/Swg2
0OZSVjd429v5SU2n59iMBYNaPFFHaUSRDaKohLx59Y1GF6pumWkEwyvbnZ+SHOAknZdIIug77snZ
imybFiaTlXdrbHND6sbK6nOPNEH8rGKqLg/6/SwfCcZ9jGDZY+/VdfHjcrahyNxV3S6puq4IeeLq
Tul/NT9j0U5WXsS45YmxhqESGZql4+wk3S/IwVi+Rf1PIPun7ecMCfzsI727CHMI4mEUUN+tZ02n
pIljAPW6cTXcSkZ1167KU0bSF6mvfpZyKGrE54nflh6rwJnUamsJM5imhbYbLRnjC20mMhPcLNaW
DKPE02ABIrpQsZcVJU7iFn70IB/weveWF9HDnWf+tqQYmSitUGvLCTF+ajsVsR9UbTibS+RpudY5
wuWjovNj5MOaagI0MjCWA9DPPkRkd13C3/wQa/627DCv23WUTWMdytzTi68VOQ7pbWj1DhqgG/22
w+b1Mr+v8dS+TlWlsdh7qtiALmNaD5k/xiVHjWwTswvhHQMtsAwsiwLEECyh9Mt/AZiMi5IZ+nVQ
zd3Xbi4cF+JmEGzlD3kWwqZMtUpbqHOm9aX+LsfrCbFA65BA3UeeHAnMCFfJVUW1DNUCviCLSREN
E7FmSo7s2gPF0KTBdr8TpRe5krkhw2T+TL0JrbJDZI+GjU9r0+xaRX3Qm+VRh3FRmkiURhXRYy6x
gWdBHwOhlzhjBCpxu7NxX32ykY2ZPCOYsd91QPUkQ/+OqHLBLZoA4uO/R2owE4x6bpNWg3S5y0N5
mA+65eR30U6TncKlw5+Ll+7NX53lxN9EgR33nbElzbwz0OOgLoAtpgHsVHjZim6lFGwG4UHbyQNg
KwwM/9z3qNckL9fVhmsMIEK6BaRK4AQyVm6weziEUAFlOQnqar4lcvV0ncS/cHehwZg3abCrehhw
qZ1f3K7esKOd1T0GhzvVoWlx9O2iALgKijhcR7vhjDFzapqmi6aBajFq/joV90tTHReSiJpHeMGe
vaHDWDu9VVqtXf6TYGgeOzf6Rp6rQxWMDaRUhGsmui+qQJvAqKkXo2sMCGnW/tKs0kmILTCkonNj
VL6P9DQi6oCWnqV3kcBw7fmuzj9flwkuEU3RbSx1R8KADfjLRlGiIZo1t0GDoWQFlfUplH9cp8F7
4dobGkycYOtkMhq5zT3ZDm+n5Dy181nqTQzKm4IjE1HS/r6UqipVbWngUcn4Le4kt69/NVWD/bKq
wOqLjo3RpK4xZ9NSMmDAAUmsbQPEyY6cCZ+AvPLn9uQY1THjfm7GWKPO5Q1qAnBz+g79QEdR4MN9
bG4pMcpTK7ZSKyvkIPo8+P2hOsaB9YxtOZ6GJmjZmfaRwN7x/fRGKhgF6tI6KpYJRyjtywPtrx2d
6IZylwWRJ8Lc4nrpDTFGl5J2SbolLHQcZI+dSuN+PUo7eS/y0lyjQHRNs2QbuzjZnuGklcxwHcGT
is2586rcL1HuX1cmPgnLRFLRVIFFyHgoCZ32ddYumlvr8jFu8sCshQvyuKdFLjQYhU0tI5bXaqIR
d/Z9HJ1sP95Fx+Ec+dF5dLsEnVtERd0s/pYeu1eh/+ca8g15RosJCctRmqHF5h3FPMx7gK8mtBfF
bwYnuxPJPhW0d/Hqhhyjy1ZjpQDuw4mG03rTdqkjK19s45RjG5ZuN9716+Majg0xRqNXc5V6K4Pb
SKu7gTzV6rOSCkw6X7M2NBhdhmMi2NrTwXFg3ycKMthC66YvzQ/tSKd6RV2EXJurqyog31DQQuro
b5ur2EW1himSEFH9q9Xl27mPfDJ3/jiIBicElNgpDVSzbHUw8Zwpdd8cOsdUp2AZZh9rEgR+hKtk
F57YfRYRhA+QzeCpbr+kw+8+2V+XAn66Y0OA0bCwVAtbTiHiujP5yg0SRTtyZ6HKmfsA1xYGK/yT
0w2C3IqN2JKxtYVRaos1Irhc41NYHiqUlKLfYyl8qnNVSb/QYcwsMGIqsqjwIuYAvlD6iJ3+p+IA
cNDyiENsR3Ptz5mHTQrxN1HqkqtZG9qMHE6qvpTmMmiuUtdOkf+wVjQW2s+CixNQYYsdpWpMcVdg
SB55quH3G9j7TnKlKJi+AGKFhtDoytwJiHIN4oU1tmEe/SzdXIUQ/MnFCAUywUhaAbYPE0N+7Ivm
cEUcMqKZlYsea4gG3QZLaRQ0TDY/8/jndY5ENBgLPzV9kwOuH0DaNbpysDBPUgdHFbXoiqhQLd+E
6IU0D5WBHRCuqh1DKXbW4l4T9hvRn/rOe2zuhv6IDRFNKmIla+EroVA/Zq96rIP4zvC0Fm9kmmMW
LYjhW/cNQca6az0JbbuBBNJ0mOEmvlE7jbcCCR0rV8+zIP/LJ2fYmoX70DVUMv/mr23bbshiZOn7
gDzQlHboEc94ouvZxMU2PjUs5kVa2UISh81oN73S2H0PXyw/zEGy786Sm58mLFxt/x8LALnWakOM
sVamPllyYSFay1LbncLbAg3j0qnT4mAII/+6xHMt8IYWc4zxUEsRQespGhP2KZDvuuV+LG81UQKD
67gAto8inAHoNnYIV661YTFakFGW+2Y+SLVAcflHdvk+K3yTHiuaFuH7seWQ+LzU38P4NpJbBxNX
zvUj4zvJDTP0x2xVK5VyvUDUgXTFAknPjkp5aBG5A+RsN8h41bnq43WSXIuxochKxFgsWkZs1Ivs
+zl27PFHKmy15hqMDQ1GEuSYzM0Sddgo5gG7GQOFr/GT7eq7dD/PWCwgrpHSD76zUNh0/VZbsd7t
+emjUrHXBRpcISi8yca4ReTUz65spq3f4//3tSrMb7WwKvallogGQPgieSHPWOEumskSKjjTOP6e
K1/jWRCr8esDG/4YC9xrapGX2FDudlgRZwbJUb9NniMsiBP3i/Hl48ILI/5lBghkQ0OMkRo/IwB5
5S9j9HRdBPkv8Q07jNS3YY03Qmxl3vq0uMtvSD/ACCTUmR3lSF1KcfeR5h/bQvYHa7pk9KYxT8rO
nHQt0VC1DJWzNZ764UM+ZEOACSnkKDGVdomBGjgH0S1FvF734c+6DZZAwYtEZAS5t7QhRzVwYzeS
FdjoHWpTrpl/05fHSo+dVriqlv7md1q1IcKI9drodUMwXQjU8NlTALOH0d3H1n8bRb4XJRv5fnFD
jZFx9ONKJqFemJx7j26FLnZT7ay3wKNCo2Ilqo0K6TGCHg4rVsnEEHSaKU5/vLVLnQbMpk138qsw
vuVWjGzsd1FMTVXerchplEwfKk3JPLN+yLqTZB/MBX26khuHZ0PDtGZ+XEfizaN3Xde4TnlDl+FS
G4iEXRhQNTst75O6PY1x5Y4lOcR9+5EJG7y8/vDIqPWqKPmgSjVOFL4SY6Gl4qavVF6AR4y0e9IJ
zCLX7G7oMa4sJXFf17OaeWr/mEo3URpcPzvR9xk3ltpr2hojzHqhmeGDXmnhbkazqYALviBe2GCr
eeY0yNgTYQATZa8ekSU8tacIGKSwhKVf7sRAp3y2DOS+TBnZe7bpRuqaVCdmhPTalwXrUcog+0WH
Mmundnq3dsXz8SKC9M83xqrtAHRfp2hRqRNfK06taHSMYwyxoFcziU2xZt7tENETPQXWC2S8sV/k
2TXn0lm0/XVZ4ESFWxrsJRlFCqRtvcFzLjP3xXSOjQdJummaOwWZmuukBOzYjK8y7aUoNSVFbbDG
UJXUnTVsubKG5XCdDK90/hdLjMuqirqzFwnHRlcN0ISxsqMbblthYZcTnf1FiHFWY1HPJJ4zWq6m
r6tsN6F+jJfcTsAQ/Q7jr/6iw8iZ3ZBeMmwaVgzYSY1HatBXnvlp9GnhLz52L9mLgCLHQ/5FkfFZ
UV5HoTSCszFQgsJPg0ZCELO66R7k9v1XATkRg4wxX5G4iKMO5FpvQa8tmh5SlIv/2S457Achqgrv
efIXf4xFnyKVtNaKQD696W/Gu8oNvcTF5tvfqlO74j1yHEPxFznGoBeqUmP/EC7Q1G6S9GYZBQad
r1kmZqcMrIF8t1wjWRBCd6qUAVY+9sd83RHAVy8fQY9FElLGJkb8S8ND/297lyszCWWloLUFnfg0
Fux2UeOgLYX2FXSxI3mitmguZxuSjGTkqjyOlQEf0sx38099TNG3ICg+cy9nQ4KRhbqpZUwHgERJ
iDsSPSg10QwOr6H8r5NjBECqIzKm+gpXWDrhpzEon5EIDIpz+oItYfaZrv7BXKQw30R/+jvDoRBZ
x45T9JSxjQnEzNCLESKnm2GgrnosAwD7mKlrusuXN4v4ULu2px2wM0qU0eUf6oUyY7KsHtK+DPSl
3B5749SL+vNE32dFMY2LKF/w/Xy5rYz7tREIBS94wY1dGGAEbxjrNOkHRNF05GG8B7zcK0GmLnTG
ndx/KE0McvD0mk5sGUvD/latLu40GfC7uZe2WNlZBqE3OnXsYlUAhY+9+9j1XMgxLnJZoilU1ASG
lvzQip/54F236Hy1vXyf8YxWZpVxAeBst8iOxXhnhMdYE0Xl9AbeC/eFBiNi3ZjPCaZUkc4/Y0hj
r+zX0C1fFCwENR9mHy2G+/hcYj+yQDJErDGSZ8h1UdgEOqU28q28msfCMu/sIvwfyTDyJ2HWrKtt
nCDGA6PRcrr+Sz5YzvVrEh0hY/p0dQ7rimqRnQfYFQOUBUU5S9gbcZ0M391upJsxf32oVbI646rq
L1n+FsJEvuHp56Jy5ACx+U4k36JLYl44Uj93ldVBviPNclT5rHU1qj7+dbYERNia5rAsZaPr0NlG
/yL3dAzwHBaC8FxwQ2w1M1RrrR4rlI+GGDkeDHgBtLMxRj/qRVEzlxsgiqEf3caiTHa5S293Rtb0
OVQ2d+ADPRT+8I8gfjVhhSxH9sg+toQjOiKqjGR0dWEn5YjIKG5qJzcGZ832ZPx1/aL4xnzDGyMO
/SwtShWOdAWGtVNdAwtFCte6odhEsa8Leua4rkk1AT5JTFhyFn6y6tR6rSUaW1bf7PClTX5e54Yr
EpvvM5ahAn5ZXJQI9mLtp4V39FAGarfPMSV9nQ5fazeEWOuQtFbYFtBa7Um/owMYIUZD5bvsQFOZ
4gISXxQu58aIQjx1CcDmUD9ShmM/onOzvVEGAXQDD7vEkDc8MZIwZzKKVCbMKq1LyJlTHvpnbZ+d
898D1pgXWKMaPdMFZ6VrRY7oWSW4OdZgFHqYkbhEBWZGyijOb2zAjCvqV+HwgkACWaNRJNUokxXF
lz4P6hYTSKWovkPv4p3vvRyjycQPWrRIVMhRWcRrIJy/EszlNNHJAkrJZJxnLPW9Losijph4IqnX
eUiKAg5EDw1fXlPDsbv1x3UiIoE36a/Y5HMwlhGFRQMqytM/mVrMQvvy04y25QrAvqK3zb+YpT8S
b1KN2NCzMiIVDYFxR4GbYIj2FmsDAvUwTnTaM4h9UXKdV5/YSr/JmI4emXXdznJsDDj3NyagNVLA
RX2t/fhW9lo3/aXprqh7j//02YgKY0Ui9EyZhoFkY+PTtpIBuGnIn5qP2i2gAShgWuojTTwMgeAy
qQheE1HGnCxzZCx2BHOykKAt3M6BygUlpuh9FZtC3fKbqBTD1W5NUZGvw1/vQEdVq20XovSof2MY
LpFPE57hOeZOhVtBuIZyQ4gRU11N434MYcOW9sfQ6642f2+ICGKUq3EbIoxsKmbcFMBCRMOWdGyU
p2YQeEmuBdl8nxFFBRF0K6novUhCC/kDB1sLHSuyvERJdiYw6scP7E9HUvhyPYwcGmNXpDoNqLHh
V5dfo+6hMgRjuqIzY0QuRxCIAhYNc2fFM7Lc7dtCEKaJSDD+C62ry4BtCChZ1SR1rLIona79wC6i
7VGxjVJ2lctWS9NJqnWqwtgx9L3R/76un3xtIYapYTBRfYffWCLvG5oyNQuJ9M0y76s13s+T9WTZ
dXCdEl9dLpQYX5UAy0PD9DaSY5O+nyQbDd+G37VC4yqiw/ioVI/avlXe6m5r4hitk+yBxfY1UhE9
A533hLQZeopE5UU+VRR/bQ1j6Cbbwon56TEuZVBditDRm5ewVxzZLgX+l++qaI35HzJs6DKtzZQm
Bpw9HZVKb5rP1jE7ohdG+laNAIIUpby5Yk4UpDLxHkEzGaOshWErORlQda71x9p+mUXf557a5vuM
pnYjWlNkGezIgLkvC9tRxsEtkw+AlBoYwP3DBqOtvVqaiWLS97V8n2IqO+8xrJNgqHT4+gEZvxBi
NbYL0yTDVCAay9bbuoPruS+1p/+NBJOhKjoNzQYlVdjit62hAaa9H+MPRWAbPhhdVXN7lqIU1ag4
AWQm+oZqbCiLDig8PGI5ujsgfeldZ0sgaYTR2snMkqHQ+sRTovBkt/aLPsu7j5AgtoUuDdt8B6UW
RnEsFRqqG4ut3MldcqP0leBdw7Wm5EKC/vkmkqy0Qo9Jhdij7SXPTBWYbN3plNS3RStYeC07kOkL
KVY1sQdxThrIQYud2sD5BRIMHekt/SiQBJb7bb/ZuxhuQ4tR0yE3w6VNAKOAgsOP1aMYyZhHdTsv
DQyPwu3ike3TRdFoA/BEgE98ybgwyihviqpKaMhQ3iXZN9ZBUUQJTG6EeuHurY65ubQ8zRMgBsHI
ybvI9PqbOqh2pHamDhu10EwWfAS4c3t1b1e7ITgYeQXYAYRARaU/YLuWj/1vjlnrD2pq7w073/Xo
BDCxXUBN2iBaY2+QjfuuGs5SZX/B6r6DmQ5ulWbeIOnHtJrc63oiEOI3H7T5eb2eAzMDzSSu2vVO
lRzL0XQB+VoQgbLwnRmxaMuKogEEgdH5VU2tal5h/YHzXcFN50G71x5W1971LvYU+tfZ4svRhRr9
8w1bRlpXUR3BNrdS7pjD6pQfKoboqP5pqmUSle0xL5V06WaiASQo27flQTUEBoz/MN4QYMzykGTz
bA5LhkxQfUNr6tbBlv1yT1uYkqB57UTYMNwz2xBkbqjoxjgxanRooc7YpbeqaNE0XwQ2BJhLGXI1
qWYLecfOD3el1+xKQL1jTalHsZ1mXSDZ3HBD11Wg6wCP6B3SDZnqqsbQIRpFpHWPLsFgQNlKHz9U
dbmQYQ1K3RIDmAHwnqmc+5lkHaJC8rOqEJQm+GkEWgUGXJWFBh/K7kaiIxTG6kL9TzBIzgO28wHs
7wy4vwJJtAqrtD8wqGS81Z3/Q5Hxb3ndRUVvh9iRNXxvu7M17SbNcAwRRifXAm0YY3wbKUnfVyvK
tGWPUQ3DLbvQn437Vn25bhJEdBi/1stADpRHIKaYY+Oa9q5TdIdYn+pVoLj0O+/854YfxoWpSV+1
a5tAjaw7Ka1dffw0ZV6m/TSas6oLzCpXZ4HlB8AZzM/CGv0tFTOeJ/g7K728flb0XZZ9un5oXCXa
fJ+RgXEJNSPSq8JT22Y/Zh2gaEtXVj6iqpZKe8iArQ+El7+50O04GpdZx6oY7Tmeb9b8qIiWkPBD
qA0NxvhEzdCW2QpO2sij87NpkO2A8GIiiMKMnyjM4HRowuJgTQLAhrAPi20CqFUMcWt6hjJy/DZS
WO2Uwum+UEDCevchZ7chxrCWK8nYW4qFDGN2aqSjKZrZ4QrB5vuMkA2FUjTa0BCXYAOgorfuNA23
Q9sFH5C1DRlG1ioLMfs018QtI4ytRk+2dKNkP6/T4HpVBXlCAB/YxDbZmj/pirXvQgmBgfcWhjSY
Rlux+Y86IXX/oQ54Y0uP8eKjmc5rM+bETWY/m/x5FI7j8m5nS4FRHtKXTaMScJS3B0O7jYZdIhpx
4zofRZFVAwEc/sHWKYtEVaVeqv6ZLFls10aPPUZkDeSSR9ul0GoGmuM8wV3xlGhLlbHYmaSEU2OU
BAiiA2oPABWJbijJPHLkkyg7wTUQW2qM3V7T0WjzLCk8YqJgSfwIOyGHAbDHWFkUiHjjXtqfA9Vl
CmSw8eYYigzXSknBmt4GbbTehZG8I4ku8HlU81lfdOFJZ4ffh2XIdG0GmWy6Ieah/Nj30SYrA8sH
IJqMZQDEoL7qrQ1IUGN0cjI6EzlcFwKe14YB/UOBMQp5jjzbqsD2pL1ZuHXbYKADpQ03j9V0B+RX
ETwR/8Qu9JhoZJlja+rCGIa7vh3IvfYBHHtjyw8j09VgA1tBgbYSkBgPZenLuiAjLjoyRpDrRrPW
sgKQ6jKrqO+PUgHEDdNyUnO81bP8y/ULEhwYm6TMzUZdVSwv96r+sTD2ue5c/z5fU/5cCFtX7VT0
R2Q2vt9UpyY9pdJ9JdrHKDgwtrCalJKdqdTORNns9OXBIL+m1jfD/XVO6NW+V8YLJ4yhzsasN8IY
BqYb9Lslekk6gGwBUHedsq8kX+BZF0Fcxa0DKgpWFWGTkqypLL5GOSeRYeaQtn8mAtOgqG5U7E1A
xmN2LUfxi7thjJzBCvLRv84t/94upKncbCzcaKfKsFY4VNusdK8tEZ0W5veuK0SzNyJC9M83hCRr
1JQcgHeeZu5b6zmVD4X1fJ2Xf/ENF2YYK6QWRKtSJaKeKNnbr+gFd4qDFRgv4rZlETuMAYr1Tqkr
y0JXrL2Tpd2QB90sACujn3gviBduGBtkLiZwJwbKjbxLw1dZzneAupMrdFOZ7e760YnYYYyRkoRz
pa4wRnr9PKDVLXsaZ4Fe8WO6i5SzifhCV1HQV8EPxatO9uYp8YtztBt9xe9nJwpEgCt8k/fn/NjU
jzLqg6yEJnFDyLijIsxHIQj9vNdPjmuVAHJsqiawRNGo+rdcZ5gN6bQmxLT1gsXAmHmaAynRnDgR
vFW4ZmlDh4lQ1RALSKUyAzddd5JbOWhz26tTsl/aGKYQ3YJqLPBQXAHckGQsYdTW4xpKFipBw6uh
3ydKoK9uYfkWFl1dP0Su+G0oMVYomWYVC7Ra+EJDOhFS7/MVG7E1YeMDVyQ2dBgjFI5jHmfUtitP
mLk+5F87oA/LX62n0W+d4sfHmi2Rl/kjHYxF0sPGSMLFRtFm7ZyF3KvDaYV0XD89EVeMLTLlOYvy
BsrbmSe73BeywBDxNXfDBWuJjHWZchXvisltb5DFaHBqa4GpF/shRrrBSbB3xvvfeGIMUl6NJbZY
FAArrG/7dF/0/5vEsfnA2KoXObYKgq2IGqCgP8cYJxy/XeeB79cv5/bmrzY+T66KMMwyWLzxy+xJ
gP6V/OohRvu6iXMj++IpEiOHU6V85zXQNCAjd4+9jGzRG1UT1DvjuvCG4+Dn9wrWMJt+hn5O2sb0
wYfzhRwbVzaNbc7xMJVeVSXONHiDkTnx9PX6QfJt3x+e2OByHLLcqjF64pLql9KfWvl7Nn1tosfQ
3itEDa4T4xv0CzHG0BZpmodTUuluSNJfGB3xw9C8j7LkuBSDwKbzA5bN6TEWtsqiIYmlsvTGNtn1
JhKr7dNs2s9TU9+klnQay+GuQL2X2PSZUArsO9WhK6LC9vTFlr6oy1zr7jqeVPkgGX6Y/dDRgTZZ
B7MtHc0SNDbxExQbfhn7q6Ndu1Wa3HDVc1k59l30qLxVSbWzlu5J0O9yt3i5fp3/ooSX+2RMMKIA
Iq0laPY/wrNiAy69DmiLvfYAfB70m/r6/6PJnm+SL0QZkyybo7rkBFrYqQ/hfDtm/nWu+N+n3XQm
0slY2v131GF2sVlmXQeTv8gP5rSehs5QPuRWLjQYqz8OVQFEPrgVsxkf+qo4SHKz+9/YYKy8lLdq
2A/IKMfL78U+dCJcK35c8YcFNuSsptyWmwp3L+mhY9qBZqRuInIlgrtg48y6UaW5pcn3djoBarQZ
BGrKLcgp6oULxiJF9iovTZMZ2LZI60kUq8i60XaLlwMnS+R4RUfGmCRbS4cQ6ZzSK6NbIv3CIM/w
sZapLUf0SDeOsaqxNCTLUgPTwXRod95jTvINZ4wuThcVTN98+Ts7p8lY1mdgChTFi7+pYQBwinIr
MdzliIImqCk7Oq0mRrPmSsKGEGNqMpnOr9UQt8I8zcpzUR6uqwvffm4IMGq/lKqFdj2IGl2+oyVA
cB5PiSudLWe5oeO5tnDfpoglxghMfWlHIa2QqNJLqp+SUOBtueK24YixAIo1TraWFaU3G4ujya+t
fhynx+vHJqDBxnqporVdCDfgat3y1Ev20zoq92SwRLVfmg2+ImdsuLfKsa2s5UjcuMsD1ehc25rP
aYYOrR6DXEvvaNpOIuPJSFTRGioRi4yJUPqkMuJ2Qjibhl/y/pw35iGrSoH/puJ1jUHGNtDWQ3sq
oEhhda8ksjOWo7sMN5VVnEn3gZKpchGMN1XYmIiia/CiCUFrJMh8zbdhJoDvEUj2W9ywITCramPL
I1z0NH6qmsM0uteljhtdbRhgjIGaWEWutnnpdZZnNgB9kZBDNL6o4dc6/lzVP3LRfle+n9hQZKyD
qfc9kEzxZrLOtDJSnad7A20bdBVkdCeyqvzjI3Q7kW5jmw8jC3I1kFFVJN2VjNSR2htrFMQGfHYI
MVSio7kWqHl/m+1JWTo4ImRW1G+LS6O2YhdbSOmNPlqG96HtXb8vIT3G1C3WAgDC1ATglk+O6mfl
JD0a3uzqx3ivYpGayJZzrcWGPcbyzcNiW+UCAdf+j7TrWo5bV7ZfxCoSzK9MEzUKVrJfWLZsM+fM
r78Ldu0tGsYZnKvzrCr1AOxudFxrUtbMqRQ19uUq0s9RXaK6Eya9k2B+2clSkl0aLQTwOyY9BO6X
n9q//wqL/sqNFVjTmDRhC9/Y+dItUMb84ilzpef4ouGOzbulEASVXEe1kceUywBkPmnaBEfVIV+U
k2eLfDdxUsGn5CaMAC0DOAzoFjAk/eepUrkmuaUhdCW7+M4kHtLTHYDZvexO9w0HSy7EK27z3bMl
sHn+dW4EU6vZXOccYT0AP0pz67fBB23XRd2HXhjoMfakKLKkSCDXCjfy6HVv5NWyVMYV7YnYFpbV
d6Xx6fpNii6ScWI2euKWGqKvZ+mlB7h7x1outXpQ67tm2vVVJLBBrnZgyRasTzLBp2O0Y4h1G6xN
iDZ0+3NHLvXkN5Vw45rbr94IYd/K2S76BkRDqGbJ7nBJjtphCRYPyN+BaN+VR00Bl/t+IEYRAaRm
JboJRQS7ZuGuByAHU9hqDXsP9SW8tY/DrYxxBkMUivD14l0uo4fA1+9RLIZe0DOGP1HmBO1UDpQa
EsAa7sX9EJFARhH10TT0NUZkGk82nuvW6YTcLfSu/oo+NnfJ6GLbG5YKtD3NVW5X9A+UveWFe8NZ
vNBBk9YTmRah/++aPOb9UUcdFDgN5HU+aIHPpRf5GeYhU3Dw9Y65B989viMFj1seZUd+IRcQkv9X
EDn8MhFoFA1LM8GAqTFPBTqGZQhedRQrADlUB6k3AXljR2dhQNRaCWyQ78OAtIpJdlghHt4/fUor
aUtU92CfnVy6lag4yovtY+r4MO+SIL0ZRM6aqzpw1JqM+VwZ1GF/ykuGqVtqFTZC4UTkm6ZzrMrt
nmxf39nYdvYixcHKschTi6Qy2qQ0bafpkqW79E7187o3DsDIT84jaDeXfWc6w0nUkOKnb5uTMjeb
lVaZ1AWMRPsyYP3AUeAMCrc81T9XF9UvV/r8oWx+I5GJaSJV63TQ7GFkr418NTyAJ8cN9bfrjwQ/
wd5IYfQTRGaYcDRC3bUmpXI0MAEAw6x9MI320BLylMe1X4WG5Q7jvNOtVRRJcR36u3gWp021FanK
Uc3EKsTkT5f8U7L7hcD5RQw6yzfFjSzmhZLiRdWlBjE2CIUCwHEF7bf1YQlotDRKAsvgvoYbWcxD
hQERdZQGtF1CG+j56zEvDqEkIroWCWFeqGkC7nHS9ohY9PkGnLCA0J+eq0Y0bku4kcTmMNQeN5GK
klrzOhqwclBQ+elnsvqZHx2jH+q5fZxuwuc8SHbSU/tc3SVYef6EhaZ95w+fhgNxGgkb5sKdRG78
vflBjNshg67VA32a00P7qOz7/YSvWB8jT+jgqFn/9ZBsJDGuxpqWeSzo0amraVYnftWxrRN69Und
zb4VhIkz74pPy15U/uSHHxvJjMNZi7lQrATVFbLT32TAy4C79qEDxIftR4f6uf4qJ876TPbD/rpH
EDhXm3E7kjpX1bxAcwujnj0tGiqny5ADX5ci8qc243fkLDUXycBMyTw4xlHFA03QZXvRnPqn9loF
5U46a6JdaW5U8O+VosL/px6PhpXbjUkj7vSL1j6HqomdiMZvl3x3/XTX7/DvLeC4jbRIDQGGppZ3
+rC85alZC25QJIPxMJFFunaU0EawVPA9gbRAJk/XT8GPJsC5S7fLMfzxi1ZxY/elPdqJIqO133uI
Xe66XVzcjIUzBRSg0Xip0tv4I5Uj4NsC8I8We9mhbkII4OQKCUwP8r7OHsnyLDgSVwU2AhhX1q3j
FHYV2rq6M3r5HeWtmE+Gd+cgtQysk+yUQuxnkUjGWXVILEHaQ2fHoxt7Oa/25JTNRcsygUJw1wqx
n/Dv5dEfsvlcdtFpS1qD5RKkp6Fj3CdA6PYb9HTBm2WVCHfLS+pgXYIuN5mId5MPzhNjHcgmCAeR
LTNPrBkOBakXfL/JTS79oY6deW+71m1zV8SOCJmC3x7cSGNMIDHUeGg1TXXL8+TL5gkOxJMuykW6
mbzx3ihc+0j2wilm7pOwkcq8umVbFOBcMcBCdtuex4P9LTqB+H1+Me5MdwT1u6452Wv6JQuEkrkm
bxPK2QAQJpUwPnOJmjkvgUeG0kh/pjiVzS48KBfaEFlvYj/ffahQ+C5QZRxmEc4JmSaaTihRDtiP
oTrEk7EKFJcbxmykMEqzVtZYxxiJcI18dlIsP3TFk2G1nsD0RWIYbalWMPF0gw1cM38EHmsHxHcw
5fVOGaO6VDulP+2nwjFFGAMisYy6hKZqpRUoFlzNKly9aR0FE9UpyjHXj8f1MptLZBxbo3WpXcs4
XbHuMW+BeaLG65PJrSvBRJFIEOPO9EzSSsMMkbYDY2AIf+bL4ITVfh4erx9IoOwq480yfRmnJKFr
HW0b+uCLKHeGGubBdSl8HwJHhQFAC56T3btY+rlXKpCVe1bukyP8pTvjEfg2uvJr+VUBtsUCil5R
BsvXiXehTIwV2y2pUkBUu1kyO03ynch3efEmOBnXT21OxnqLLB3VocOYlKE78Mj5QQ+6Xfut9oFp
5aL+4Q1eSLzhDhAegqzu+vGwWPDnQ9RY1bg0LdVF5b4oHzr9QRdNevNjk39PZ7Kzm7YRE2NcFEz5
76J9/wmxSTDddUF1liuHho+NqMdAr4vNBEBIKoOQVEVfgx307tZy7eUMh5pDUP6ax9E+ShhLrXP9
NJn3Sv28dKJKIC853opkbFqfsf1hJAhWfldz0Gjdl/tfoLqBELRLJIsx61aqjLYeEDzE5zXoD8qe
3Nn3WCV3UDcS+Htut2Z7Lsa0JyPqpML8FYRNmHOjbX3N6bzqDjDIrqhZw/MjW2FMHpVKa1cRxOOu
NX8tq30TCyYFuWHXVgBjzIs16HalQgBSxMqJTtriKOcCLbzqy3yKDtZb6IDk8DmsHOUm9dPGkQQe
mWdu2x/AGHraJfLS1SY1Nz0YCRB6VuMEqCNP4FDoS3XFAtiJHCtX4oIWOX/VarRn6VtF3Qi6lM13
60VMui26WHY4J8mWTO5AaQr49MmvHpSz1LnNl5U4yyW5z3azO/vNHeKtr8YUGN/Eyb9AczQmYGiy
EGuZlgGgyO5VMY6L+XD9QkX/n4kMiloprTxDYlB1mVODhMsSzSjy3uqNZmj0F2wyglWrsVmc4Qa1
nf5KfBRKj8Slc9P1NwXlC/MrBoAjcRZAL+aaojC+ZLLtbAWmDlWUNcjALPYlRuF9CuyjOsOfiGqz
Av3XGHeCGbRRnmY8BQRFWqe3osJLSwmUXEpvC0yN96ZuL5RxJvIUIQHTYGqr3AV5Frq9at8VyhBk
0hD0uSwwOZGGMK5lJI1ekQbfLyrRnqi+d/PP6yooujrGdYStnCfLgvN0xTEtFLczDjM4Ma8L4RZe
N7emM/FAX0PVwxD6kB+UQHLMF6oO+q58yO9Fe7SCV1pncom4MudEt+GM00N4pNwV6g4jAMIkUHBv
OuMawrLsBi2iQb0WLO2TEt0s453g1gTull3Zr5F4kWLU6a31hwKz572DHN4IxpsPztltPxHjKZqS
YmzYyMFoXSQ60ZqqvlP8/Ch6jonAOeiMc9CLxGrlFsrQocmuuaD1/i7fZMf+sfkCNPqTctF3w6Mc
LKNbzojkaPi9fr5+tXyzMjRa2sKwPRs7jslQyt1oII+25OGx0uzkYpfpKKLs5eviuxhGSUgM7KGk
IdT79ofu5veNpsIb5eviuxjmGbG7NlTiEs9UVQJdTDnp602l+tdvjC8DDXxLxpCiwm4mlACQLfMC
T5UyHuXucwKgkuH7dRH/ISr8Vwa7jtBW6dxGPcFzewtyln10zFztU3WgSKqhL0Je+Q9q+C6NcRS5
HA2qDn6iX9YFiAJ/vFMlN/uSgdf7Nx+C7uZfrFM6g78iAn6SuO8uuFR2KTZe0llGExcZRe+iruOO
OSZPRcu93EI7IEr++XTssNeIPcTExo76ryIuYJrCGWUjC8NRk1eXnto4dIhB9CRzuxdbqYw/oSOA
WmFDKnQSdNKe9G3SHBotJkfTH/10bwKG5os4txDdKf37JuIZY72OQwt3GoV3a3Zv6qdR2gsUlb66
f4c37zfKxBvpGg6zGf0TBwP6twN30dv6Il0SV0VrP3Kn0jG+EZzuhyh3EslmAxCtXqJJzzGIoqR6
oC9S46IZ/qgt5riTmsF2urhY3b4zRcR03IR7+0XZWGTJFS0CnK2X/DRvy8cOHfDxND8owOEG8Rmt
KAuumf9QvF8zE5uQeBh1YOmCovGVuCDedVcneULq7WbfyV40AMwP7P4Vxs7SqXmndCmyfldGoXpA
dY6Yh2h+zst9KcSZ4qfa77IY16M3ZIoVEzqa566GklPkm5fExpBG5SWBqKMisn+LeYUSOersIcHJ
6DiR9XNCybh3hqA6YIoezJ3itTLuswdMSIBF66YJhrc/TbCpizWugVGHuan1/Ls5ixDsJOpTci19
I4bRx1pKEkzT67jFZXYKpIf9kz0fBDrIVYuNEEYHp9qU1HBCVaRFByyuHcONjssdvAsW86I7JPaz
Ix20m/9iWIEbo7xLZpPtrgynUU3hZLT79mA3fuL3GNp23gYPRRmwh2IRStjt5jqXjUxGMYtVS8dl
0YDCPJ3W/t4ygC2O7mxZ7MP+EGmCIW6RNEYxlVo14y4aAcVtRuV5IVWG+12NZl9rMghEJ1Vx8iVJ
XTWURFu3fN0xAFEP6Gwdix1/qqgyx1UWDzhoToiDcvyit06l7wXKw/+E71KYd0JZ7VGa7QRRLXh8
tKcGbGyYuX8lgDF1FPAqT/tKVKTke2nlXSZjfOUwjXatULVBi2gFB2wKokCKwSVjyaR0RShchJuk
bOQxVqgia+gSQJi5tKkyfDW+IpIHgOr0NQLPhF8g0NCc6oxJCQxN7no/+g5kITGuMvd7EmAqK7aJ
aSW2UqTV5dIWNd4mqz33+k27HkwluP41+dWojQxWXeU21XKaIS07axeCfhZllPBuuqEzoXCnO2wl
HusHmqa76o9cOGrHVaaNeCbKN9okzKWo1N1W9QHgJkk/rp+PH35vBNAfsImcyFr3Urf8eicmX4Ky
BP0JLKPP3SH8Znui+Js7d0Y24hgTTIhSgfcZAWKK+UzsQu1bfziXx8kR8bVy3cxGEGOFZayrI+go
KEzxOkq7sFCtix5KiIEnVX8cRpIsINvty9WLDU3uvevXKvpsjD3mTQrg5x45oIWYwoxuK+FeGTdM
2pyPscBkqdMhq1DCKV9/r1qAzsbPf84+hWUXBWUiQ2Pew0iNwDcQo9RmrEX4gkC0ObW1ip0VDG44
12+Oy2mz0ZC/qkbr0JEsgobQDo/mr6f6js56AnUE3QL6DGpn7bSgoO+IV+eoUvwV4r9fKltGyg1L
TkiD+o4FfwXs6dIufMPel6uoRiC4ULaQVGRFY/QdPJemnarsUFhfTVFnmF9+2xyGcR1D3hRxUUBG
2AT1QfPhtzAp6K9HMIjsPhSWbYQxbqRtFbVJSjxAkhq7pvElMYjzIYivrWowzoPoyHeWEjadkJ3d
fsrCp1DUfONGfptzMG6jVu0UO3nQdMBZ7+LwFlsNpnYsB8PrVcGSsMBH6IyPmIY2KUIVp2layRnn
r4X+kc2d7X0xPqLJTGUuyAq6NWPcr/L0ycxjV6p6wRspUmbGOxDM4zThioxtnl7G5bSWd3Z0f90r
0H/xl2Gqsk4AL2nYqsncFVB/QU7cwinkB7pGYGLQXAG6qHC0iJakr8lhbiwrkem2M9Q4B9YMrSMr
O3Agu4sjKlhz72xzIObOOlMvIrSbQVlp3zTgwmv2w4e6CO8i2NzWllOspVEROXmW2osyu9e/CT/F
3Ahg8oZJ7qyh/1UQeV18LMV9UwGfD+bh9DIcencEDfGDaDCX66A3IploLK+zIu9y5NAlQben9VUD
JOI1EogPcdySjSTGe5q1YddA7KT5M7qQiGefMUBaB80uxgmXoOvu1SdxHYsfjm3EMn7UAA8oZYz4
LXa6KOiZvM2u4s67/klUkxfoILvFYTdtFMkDLUhIo9dH3WuxNI495oKET+GGYpszMT41XaQB/WM4
uhRT0wDVSVOnudeD6t48RX7hji7SMGmn2+6qoS0pUhnhlTK+Q5LBMFTOKoKX2ZdRtvLQpN+pD0Pk
R48LeCBFTyE/Zdicl3EiRVWbmHKF6nQ+4Ovd+FUJNHSwIz8fA1oF1V3sx2AxwGld7EA1QrpQ4YkZ
56KgflDMEWokQ+yqwbAD/ziwn9b7JYj3AEkunHkSRG3cZ/P9yOw+R9OXRV3HVOKQ+dVwm4SZp3Wv
eXxclU//m9uxGbfTt7akxyYyMmqZ2cNwwVrZ99ktvxqBcYr90C1E/XTBq2AzXmc28E436q+QtD+o
pwKkHXR/hJxE74/AItk56Flt4jAGi5BbZ08dQITq4ZzGIiBWwVtqMy5mSUkvE8wnIsCuLgPC6vko
7cabD50F08CqYgHbWGMXQ5Hodco4oSVbamC/rLCTNuRYZBI5F+632Yhhvk0eh0sYKXBiUj80BymW
VjdP9a/dEBXnCruAbqKk6q6zi9hvGyPboWFiCOIfbiC3+QnMU7GOqMJHdNyiUUYnaTEUtgrMi/vs
bSQwn0wj/TwYHfpwTf5jJs+jYu/U6SErXq+bluggVD03tYAa23VKSAc4iux7OZ4TSWRI3Jdgcw7m
JchspW5yOgGWHppL8XXxlwxDiXQsALUqjMhi7qy/wWiPKwtb93yvvJHNPAMJWZKsKSFb24GSHAUy
E71G6eEXYAAkY9/OG/aRC7LUG+n7/3avzIPQrfJoSvTYhYzIIW6DcBGNlnI1xFAALoXdec2wGJc/
qKmZtRlicDJ76Xw0MNJs1LJrYjPr+lm4Lgpru4ptoCOsEUZHqgR0GWqTpl6cGejvqeDArLPRtydZ
IIgfXm4kMcoCHO9RAbYDfUaVwNTcX8WpApMd2mvoKE964la3IqfFfTp14A6pKBKb5l+0D0qRykBF
hnOcgxAgwpidIo+rax4rTz6Jeya8y9QVQoD7Zyn6X/QMBoBZ1AHgwm6vRw6oGtzK+jbmhnf9k/1a
/2Wzmq0Yxn1MzWhrlU3z5ucW1eESZTfjCPX3rYP1qc+d0MEUmh/fA7ZFIJm+xdckM9oylqgKWD0k
T3YYKOrkNODHNMHyqWc1OCkWH5Blvr2mDiHyU1S2/nX5ovtlVKjvumbSG3xNAzOY6lM6f03rp+si
uKX37eUyfmVAY0WtTHzDOSgu9Wf9GyJ2De1K9XkERK6wxc4z9K041pe0cr82CY6kLFl+nBUK1F7X
jfJz7s38TgKe1k5wQNElMq7FrPq+kBPYIUDFRhT5xzsJq+W7zG392sIw5vBYBPlu/CwQS7iqo4M1
04RhgOzjz8eoMaJyVO0BJbLRi0MHW6juvJfv2sVvzrpbBCLT5x/zXR79PZvHL5ow5CqtU+4tyctU
3NXDkzx/ZLZLV95lMJGCjn5sg8AIJbnR01/p3hKFJlBvosTJKFG3kHmS9+BuBTKWr1dRpAErHIOL
aepm830a39rT42CV7lzsF00wEy26Qvr3zRVOcdqP+ojEpzcSJ26OffVD6wThP/3Ff3sUvDwA6MW6
GfvQyYlhl2UKbVTbm3x9w8qqwGfxUhk0lP4RwKYydhpPpTrDnm0yYvggQyctydwoSp8aFZ3zmrx+
RNFBo6UgKzRsgKj8eWvo8DS030ybzUjDHxWncqMbjDYjmyld0YQO9xNthDEeMVIby5ZbxKqmFB+A
Z3STNNW500R7GtyvtBHDOEXFbOrEkvCVQv1Esp1hPAguTSSAcYMjIBzXzIKqafdAnCk9oCC5kwrs
/fDNCGpXwsbj/Yc8xOZQjCMM1x582FoPhhtyDpVAkXdlvL9+Lq53fxfBbt6ZsrbEE5CQPFMKhvQ5
Tu/J8mnuRoGO8x+tjRzGubbYvEO6BGcHmHUs0x8KPw5yK1C/zG68b3dW6sqiWIDrijYiGf8q9Xql
WRm+mI3h2TB6IMnPKh53WnXM9KCdBRvF3HAfOBn/WBW7t4MVUS0B/e/vydb0M90lUDpv+Sn7sTui
a40mJ9rTxJs6T31Sf4h7Zlw/svkBjOtNw9JsGoUOvJKdtTzUa5Aa+BXS4sjDj+taI/ycjAsJzUgZ
4hWH/bUx9Jzftp9iz/CKw/C4wpuI8Tnpx/rLCxP7F6ExgOTYQsXU2I3RKugsUPMzg3Wv++qOEpiC
bE7os/i2/i6MucmhzSVUEhAJxH15mtXx2Gdv1y+Q6xVVAxhWug1qS3bDViJt3IcD3NWEgQUtzP2p
Q0I6iBgNueOR4ID+Rw5r3mG+tlEDhEFP2i/H9ZXW5mJPv8Qv+hds5TlIOF7MgyzYJ+POvG6lMsZu
aEC0z2JkanQvI9q3t2ns6Ij+sxvQlvwwDq3fHIrATDGhoU8Osn+vbRzhFjPX/jdnZ+y/UrIxqdL1
t0HqiZPkvjY7anETB4lbHNBwjRfUQ/PGGTpsqS/7qfavf2Wuc938Aib6agA6l01th60H6byuQVfW
TlIEwyRYFhEok8qoqzx3baPbGYK8KnPK4UhC1clEIKxCVWJMfrb7FEBXmDAAv647U7J0P7bvk12R
gFirCsL62DrAR2uOUaB7H7hHwEgiMNcMlMsY0SAznetpRFAZt/tQ+6RO2HwjN5UuqnpxPehGDhOr
1GCWMHJ5xhqMel80uzQ+qS1x9Phe1V7+txMx4UoWgy7BSiCpNPYFRgsOshxE9gf6vcDoMi3Lxjv+
F0hCZoUraMdbGIB8F4UPTfh4/RDchr9BbNlG+YfIMvtd5iFsTKvMMYG5046AaD6F+wZz9AsQH0Tz
yDxT2opiPk0Vd3Zv1GaGzAxjmOuav6CYcprrH7mdCYqG1FzYp4YS4wF8WgW4GTvIDlB2Q4uLCD4z
Jp+mASQg00cAlQDKrhuUhw/4Fczn15spTKW4weuV7Ctjccf0u9mL8gqeW9gKYSJWZVzVZm4gRLMv
/Xom5lOlfLuuATyD2YpgAtSmkO3JbmXKaANvMGSusZQ/ErXypqo5pnnhXxfH8ehYwJY1y7ah1X9B
dhZtuhaNZBN3mG5jLF6FkbOm3w2y1yw3nQ7XhfEcnom1CBOjfrINbB3mIylkDNPKTun7Mfnx6CqY
cizcQKZBP/gPsCE1WKi3CEcdOfr3h1zmu5EirEe5iX7Ltb5YqB5LzrBLPcurfek+Ithv6B390njw
u550mADzcAj9DyzX//EzmG+LFsuw2g2+LSimnLoMIpU4kxwILpkT122l/IqqNxl8B6iEsl0gBUTS
i0985ZTssFsf0+AEc2UiN8KxiT/EMZFJI/WrWauUoTh5qiJAxSRfFxFhAa/6CSGgLrQtVF5QMP4z
v05NNICbuUdDEgNlqIS8yMAxs2u//lQ99XvzZvZz39J3prQXjc1xvOQfkqlqbW7TbteQNDkMZLHv
0sRb7RqW+JpVgodFJIZ5jyXAW0jqkCDZXrLooGpNc5dq0uS0aho5ORlEk2UiefTvm2N1qxn1Jr3Q
SJpjd7VUrC8ksQHu0ip3a0QeAqXkuDUTA9sKGAZU2f4Lj0qXw9koU4u4PcDYwufGBWou0IHbk4aJ
agx4fkoC+06Mu8M1fBDygDzZpPBKjMPJZgNXl0rETVXzNuz7g1GLVmS5+q9ZhCqmjHeb0f/IlIA1
D4YLT8pHB6gdzmS82Y2gKsdrpCDgeJfCRN55phTSSP30+FYfCtnNActtuqqOQJGOZSPoHl5E/SjR
yRijKw1pblaDZJ6qPJfmsVxvBhF2hUgEY12J1oZDZuP7TNLFGG9ipXSm8ft13eOq+ubqGNPK5qQP
SQjVq6YvafK5zO6H2Nfnx+tSRCdhDKqa0yGPqjHz0rrz7E47SJrsJWuxuy6GVyb4QxEYjU6lLrWq
FqehlcYVczBSiFEGcIIhYchiJ7yI/DsPZucPiczjqQ8kLucFEldgn0m55crgH4iNet9E/b6Nw7tR
Wp5S7M0tUXiR8+mgTes+NJK92jcewRC1c/0KuK5EV7ABbNCqBZvoowSV2HaJx3yJV79OPC15G6cv
nfpD0kVektdKpKzr/8hik31Vs/VytGHc09HaURSGCL1LhChoMYs7iVxntRHGeBKjnXTdaPTU07W3
3H5pM8HFcQ1h8/8ZH9Ib4IEsqwUqGkl+V3oxeOQXMFUnz9c/EDem3Mhh/MaCBnc/jyFxyxGQfFJ1
NIbEX+vwkCjxOamzQ5dP//8E44/vxPiRKG2lRV+ho0P82tsXzRCUIrnWrdMuDJa1UeFnrA5jq2Re
M+icqpO9kta+qYbB0ImgNblfyLJxd6oFrCJ2RLaXjKnCFmPqzeiVrykJahmYT1X1vZAFbSze9o+J
NOlfUYxVl8CmGGdFxUc61wf1jCEOtLF+WI+9IwOrHNX3z+P+Vzgc1DdFAIcJ8htF8CP4zgyZB9FV
GTdrMZ+ttBCXj1L2O6wDweoPDfxvweAtIM1rd9Kh/QDvLpqR7wKZtwBL23JkmbDnvFVPYARHUSc8
EEPETcV1URsxzGOQKpoS5oWdemqBiDgME9lViOYlqXkZCgsYkh8hlPjjYIyCYutBm6vRJOhgp+qZ
woXBxL02dyLdX7z/hmtN+PFYDaq6woisJfXaV3lxKaEUSOExEOBqt/buv9lg4VmHAqJmQwFFgWax
mx2KDNRXjMdknp74ORR2qg+LfrLCD/gSRUaqYaKUrGJo4c/Q2LZqfDtTA9dmc58YABr0rrtH/jHe
/z/j5jM1XjpVx/9f9M7VTLynSnVjpPUn3RCR4fA88fYojMfPhqFIyl9H0Yuv6nhuO5jxOj0uerLr
uvJh6pfX64fjOUpa5QGHkG2pf40W1VhZzowab5hi906nVk6avCxJ4V6XQhNlpp4EgmHZBLEXnmaT
bV3kPTh5VxPunva9Oow/guFpJ4aK4UbdWzmMf7IVuW9zy0Cw9QpoFVDAFS65k76syDajQLRXx3Ma
8PkGAesO0lw2riljkrSlDfVOy9u6ORZF4fTmSW32bSboJnA/0rskNqoBP59R9G2Redl4zsyzHF1s
WWBE3MhpcxqV0fJcXqWlMrAWER/CxY32ZRACBWcsgLJaAFdclEjQL/G3Rvx7eSqj6bKcyAB3VWFU
1V3fPhiiCgTXaDdXxsY0eaYWtobjdPLBWF/14nvZnNRcNOgu+jKMwinm1EirDDGSYu7i5QeJ5lMO
Svrr5iO6LOYVhFNoQEIBTTOGs0HOdhVc///Cj09vc1NdKPUuSonVZp5yG95TREJNBW3x6speh0Rf
VKIRXRrz9vVhBjSBCeo8VHdZc5aXyygCD+M+dlt1Zh67sMDwHfbwMiDQGjviGi7oDm4AxgBuI+Jh
Ql4QGYm+EFMpJEs1YXASR5psTKpH9TGORC0ubl63ORILUzDMdhyCQw7P6S0mmYIcNMnrLmsAq2s4
5YV4mWd7gzCbpIZ4xVDZfW/snC+huUJqeaakKuCgPBoYXuzd2Bf3uAUuVWO8Qrak5qy3MCcdHQ4V
1dZq7L/qmfxDzioPOB4P1/Ve8NU0xklITRs2ukntar1d1xugyPxv/5/xDk3ZtFOV0ReCnLPoeyPK
ckS/n/EL66oB6S3FdcmZ5JrlFEyVJDgCtfxrn5/1DAbQ1xozS70e9EHy58J8LQbdkzVBp4EfIPz7
HGiMS0imxKrHX2/pgT7bFEuOcoWE/vUPInILGuMWpmJeFzDLwE6PJsA9UNfEhu6j6eaAhMEWw8cK
mlujZRxDOllG1i/4RGu3X8tLLURIEtgnu7qd20PcpzrVAWAlRKffUyEzhdHCVIiowsiNT99fVTai
n+txxihsnXn10B9CZUD1TytRQZ3NQ9W3gYxBm9Sed4KPJtBBdnHbKkmHuBJmRLcIbMsBxd90aE8t
qHDrDrXUPHNyzUmfqhdDoC9cAwN7NFD2DXCYs93d1hxDVY2R7zZ27RTgX7FEPBnct3AjgbGvDoRO
SyFV+HxhcgagvyOrtiOnohk3Xp/axKbCvydhDExZ5CIsbJykikESqXpxUL/UWMaTdr1wo5d/a0AH
sWwNAM7sGJgVJjWWYJFNFwnGWuzIH7Rpf10nuCqhvYtgPOtgLWEyWFbqRXLk17EN/q2+8Ru530ud
/PO6LK5v2shivKym1/o4pDgO7WWpp37/aw9tL5p0FN0aownDstpIzyFmbffr9NyLpvP4vm9zDkYF
UkuXe7XDna2RH+4KYBOYD+SAEbIWfBwt3nNN8LxyvcVGIONsozCUurWBwLgAn3wSBWZZuvqsHmoN
SYWkoE/Ri+ZXeIuvUPR3zWAcbh+NKW1LomI0uFbrLIuTPxI325u9U6BnvLwuuj//JG905Oq/YOXg
uuN38WyQlil2CAo3iJ9cGDJ9y5KdjdJHsPopXZ7/UNq2kcekbQCb0GyLVq4af/BlH6jNAIpeL+aO
4sSJ0K95SDLby2XjMyWs7V4tIU3bSa/qvkc30HLaB/FigMAY2Mhs7U0LW+cQJMUPpC6dDh3+61bN
laDDPWm2omNyh7m4NqyUJUpCOCnJr7MbQ/hluJ59I4BqyianIvPQx2kKAW2gvGm5E7uJDyrGAFiQ
YE2hFdOP9faVjUwmoNXirJLrFddmJw9l8pgC9TV/vX5v/BrLRgbjevWuJlm4QEYfjHiqXCyj3cTw
KY56bwLoGh7/SZQw8l0XeCSBIItReZXFRAWzI10eQPE7PljH7JjeYnVrwgITGEmB975baj/7Jjgm
94V5F8lCpGqN0tlExYPZYoATHEb7hZxq2ZkfBm/1US3Ffi0A6TxF84qX66KpH/4r5NYtAKKgUgUu
FsZP52tTTqWWZl5ShU5pzgFoEr7nI/ENUEl7yvwBBi1T2chj3PSErk829QhBjOaNxE/zJAii+Ibw
fh7GI6Mu3MJDocS4NvsQm8LlpRfBYghEsF63M0qymNiJ9Cxyj9VkAJOfukS09SwSwniMOhwVFcpJ
ALbYXEpPealcoMdg4MtJwKYgYzLI6b6JILX4burfy2M9bj1HJA5nqKGhSE6JFqNV3F9XN9GxGJ9R
g0o2D3NIUHLZR6HpmGnloahE2yn/wW+8n4TxG1OqT3kNiHyvfoueY7zJAMcP9MtUO7XfnS1sQIjG
n0Uno3/feGCjS+xlsmBIWtnvo6zzU1L5ciQazRWJYQI38EKGumrhYKvS7tvU9FCB3oey5l7/Tvwi
3budsjmypGYGWoD4UNMRHslvdiroqBZA4NJMT1T3ER2KcQqqsuizFEJYU7212bmzf4zz0/UDiVSb
8QskRktVRrTkmuNxke86EVyb4P+zmbGil3WO6VzMkaiPUnvW2t313y+4IjYZ7gsSkSJHs2E1M8ds
d0VeOfpH+De33plNfqOc1HMfm2hNkmI3kgrQee1rrIS7bq2CopkwBknK+9lov2o6EUyBiW6QcQ19
OqhdliDx/j/SrmtHblyJfpEAicqvit09OXg89ovgtFTO+evv4eyuW6a1zYsxsAs/DDA1RVUVixXO
ifOApLeLIThBZkQXbjqdCwl5BhvAkAosuhnc1PqAvN6x6EuedygjeLEpWBIQXKw8HD6N5zbGsCum
SNdSPmR9NnipJflSDnCczLzDSF/wZxbCRYY4nZO1mxY8gLTJNTC7GhOnaN8x6rC5vvmRuaamxTSi
PeUq2nciHSzyoommAUWWzgUD0ywj3Upx86mLGQIJ5lSN+iEdbP/ycYnMgQsI1J60GoiHyCxnw6+6
JKClZ7TtdTw5GTZn+knwBNhP8X7eSAbXOC6kuZzUVMGoaHoqWtcGnVUMRnZh4Z5l+hfMnJ84JLCB
iKIx6ubXBnYE4kDzlBPbPMI0pxB6SeCzBvfsmOq+Wg0Tt1GbyeFY5beqJKQ+F8ng4kJmSWlaTbgc
4qP6qnhTCHo/LzliUOJRRhuidEUPAJFALlBUNXCFY5WyHOVDat+q1eMfWR5f55ujebbiEZlCEd2n
Y49d6is7u12ag5UHJTCBLkv7j+fM2fC4uJBSVSm1FnE1v9YV7+9NUDygpA826OPC/CR5QopjZsuX
bJB7VCDWkVxTIbK8pofixHA9MQB4LS7+idIUgwsWcWZq6rjAOHovA8PftXpIwhqFGIA3lQ9iRiKh
PC5qSDqlRZLIeMi3Qa8B/asO0sDwFOtJDgAwE4huZIEt8g/DEiNeU5FiJMmUbzHmZSiCKCiISib3
zEgnDBV0mpR4cyFfJbgG1cKNrchdREQjIjM0uVCB2Y8VSQRsgjHIYvSD7ZTiW/m54YCQ4wScNFEK
K9KNCxxJZXeg9EMk1O9kN8PD6QAktttwfgRlc52/sRtMh+5EWoHg3QsMHJCgc1UNE0Ptv74EVq1f
8kgjxJVWdHzsh7ZrPUP0QNw1jI0QzqutUhpNe1nB+FVRdwT9hy7cZWXn85sXb0RwXlymc1pPaYKG
IpgD62dGL6bdG166ANoOVMN3negZsPvBNgI5Z25W2lggR2KTJ4VTzce6Hdw4P8bFl8shcTc128jh
nLgGrR+4ThHgM3k8SckXa56/JX3rpz31NVtULth/i57FvdU5Ny9DkHBnFqU4x6512HhAjPEAyW28
osKEgOKTQx6+q5W0Ecm5tTFjs9tkn24iV/biV7MguWUndME03sLkVqVCakF8jd//N/mo7U8IuGJI
L4EnvcWUjZhKBjGnpeFDlaR1gOoNAo9vViuaqxV+IO7CTyulqzQJYuZA+qZ6QBv8RD5ZWKEOhyM2
bLG1dDWWgiAh8N+3+YuNaj2dR03tYOu1Xh5Tqw/aRtid2L2GgZ2POiaiEIilfw1E+lDVxShBhnwa
j4AMODB6AoxuBCKSlX1zOAviDjBOVrk0LJhDBapPpXesHFXSwBx+ALBvWZ/GhHiXPXh3V1DZqMbH
2EZT7JS11ju/adwFkA+4/b+mPePRMF6Jl/p4q+Knh8ty9yPHWVEu6s7VYDYWdu09PPcdNfaHaHbi
5HnSY6dSckHmtm/9Z2Fc/M1SK5blAXliK92Y43drDEv9PZNEm2PkIq5cdn1DV+gTgd2g7MtTYbyr
cLERwQXbZJSJ3ZXQwk5BOWI2blmj0FwsAovYvzt+HhaPhaySpotKBZpkuuzUgI5bqucpuqNlJnBc
wVfhUS/liJBlbiGoTkek67pXy0tYxWlw2dJEYrh0yQayJfi9cGxRdJ0WQQ8Y5FYXTHru52Tnb2Nx
AaJbpsFE8se8aPYUQOxIt+QTm/BiAPIW7mBBA3E/ToBIE4PLmgocjl8DkpFRM2tUtnB3jMIaS2or
JnPHUAR7vB9bz2K4s4siMulabODF2B/T+kUSja++IZP9dv2ZmMPFsikYEGTOpmOZ5mYTY+GDARdO
txgRAYsV5tv98koC2jGDx2Yry2yllgbqp0g0x7H/4c5/AJ9STHNJSaKtKDbfzIEelJjOW4zr1peD
KsCCMsB9ZIHZ70fcjUju20VGucr5MDNbaYFbOzpsjWBMQTc++pFDrqdgONZv6l52hN2PuZHLfUxT
Lkp5kTT4WyJht7F46GZboNtu7NiI4NwgyktbmbB87tVmc68q5EqzJ3dVTIeiRHhZm/3RmI0spu7m
3s/KpLPXHsc4gox7Qi9zdKKn7igDwkG0QCM6Oe6OrGdLGasOouT4RM3jKAI93Q1RALvQCbarMH3D
/f6o7CfwfWMrGbRntxjMCQpq5s7aikL7f1j7WRB36xp5pI92wXqGN4rttMcSVa3yamQLriToXeko
uub3vxJ2dokGpkjd4IP8mBltYTfY18zx9GGbffpj8cpePXVoidK0XeuzDfTydFOXsYj8q0WYMYhe
tAQdS3Na7+xGuuvy+NuUkWMNoAqB9TFn+S1w2TbgY9FsxigCZ+ljY5apiisMgQuEIa56iI4AXHIJ
wgYamaL33F64J4BB1xgYio5m+q+akcHMRsvALkuKOcvhJgsZU3QrDPe74Xgjhwf0k/NeKscB68+A
n6+PkgPW7cKVbuN7ze8gtQJ5+70RZEHk31qJA+ynj8vj5YPdywsJ9uGwp6WBM4Bw33AAAdEwUJwr
zU5LfhznlzG+I/1rOYqWW/asZSuJ8wV1Bky5ruLqKdPOnaaHpl1c7BKXhUCjXRfAEi3bu1MsbMVx
pjLQrG1NA1s01g3B2EVyio42UJyMIH4QDsruRZKtLC4ozpiSlcHsjf31gJxmDwxcd5oP8I8PDOEs
+9RkrrjnuBcdtzL5T2ZTYxkw2QUobCWs7DEw6lKQX+2KwLQPch0bOHB8KT7vuoguBgYFlvIqmk+Y
F7xsdbvHRrBUiiEVMDLyO0EdRSPOHnA1rvXizomnxrbbSN5lIbsGdxbCrwO1ZDFsOuMW6fW1xgRk
Zf+YU3u40UnWH9sefIWX5e0fmmHruDEQFfll2mFWhqHRYeDm9NQ2H+PlePn37242AHEZaAmYd0GJ
jjPsqpEGQ59j1V3xHjkNYeRNqd8FiktddgsTDFfkoRAYlqVHfOTdSmVqb+79ctIavdcQISZ39tjo
XHSUjzYG56SjaIp+9wTxEpKBOG1oWIP/VZTeNSMCIjzXUA6xFQzlq+AE924RshHA6dIMmGVLGFzH
5DYvjK0n+ZC5KGW5yk18Es1V7NrfRhjnp7HdJvow4nP12qNdyk5c3Mh56lbD03u0wrvE1lEbUwwe
fqilKeAkyw5v+yegtGItKXPl79W14meB7b1rZQiLqjZmyfB+wEbfrx+pb4xqKnPkNNIB6bQeMNZB
6zs9sjWo9Ubcudg9xo089vON/eVaVct5g3CHJysq/IVTamFGSteISufyQe6a30YSV7bQ82WxO2jt
Ts2PIbqZRUcn+v1czQJ2l4H5E2V98DY6K1h989m/rMFuXN1owOUtejomicXwApQWSAin8iBHHy5L
2J1tJZZlyVjlt9Ap4F5T1RiXZjvC2JbEJdGVahxa7ZBXdwtFyTt7StpnkjeuQChz/N9i0EYo8+uN
DSRNkeWFhBYMmzJUvMxve4fe9D6DrMgfhivz+bLA/XM8K8kFIs1sqzZfCdZ9h+bT2t7Ynf2tEC1F
7hv2WQgXjNZ50rOeYpsQc4XfqI53N4jQC025TsYuvKzPbvdv+9WYwpsDzOR2tAjbr5mBsll69ISZ
ZE9/ACwq5p8b0VtRdHycy0ZDTIaFLdvY5Ls0Jo5S39MxuKySSAbnrG0x2UPJ6qjVOriK8VmNgfeU
DSLLE4nhfDarO6saqpLVK+LnLAG0W+Iz0tz8hQTAV9OCAjG2EqRH+zf9xt45P85Jgegm4QDjYwvU
gzLoGmdEWB++TV7rNE/SffdV9ObZz5vPQvl8aTHbgeoZmyv5+6kaAaa3Z1zq/w/ogeBc+T3qeEIo
NN4+X/uV6pgr+mAIJwEFUYNfnm7bLpbxHmYVC0bWnjwUJ+on4Xhir8Zy8EQt793n/sbL+ARNq4bE
QLoEL6tvogcJs+wz+ABXLcBDjsGP4HL0L3vB/pXyM4bwgK6DIvVqIbG101QOq0a+qlSRM+82mbZa
sU+5iR2SLfckIz2OUXGm1rHC4sAYhovSjb8M12yuknoiTJ/dZ+nGFrkIMnTp2FjMAUxr9Jr6C61v
lNKbtdHJdMFgmFA/LpL0doW7S8blkr2M3ltS+EOeHPlp8OJDAcD27mMkqkmKrJ+LKnNc9lqCNU+3
GHPgS2HfxngUw3qyKHHh1lS5KJLWyqhFI+wfCAxhl1B/lErq0HTwEkkDosDoVNFyb2ujsMq7m2ef
P99vg+aFAt7mCGYZXxv6W90L/ena0UHChr6xfFBETUmBvfD1+UxKl7IeYC95BKJArULuO8vYPkAy
Z2n9bT/K4WXHEwnkMhI16Xt9WFmErrqwbU4AanAaWfG0zLViQTYiSBT4LR9rSvMyiiCrJ5qbEemm
RfNuHWNP6kRLCKJEQeOSkmkcKZiHYDPTpPiDiXZoq3lr3vr5sD7rMzgZgEk5DP6K4W090vylE01v
CEIaX5wt+zG1GhBGeY2BV20vBz1Z/ixqalx0IVNHUc2Eear2h75+yf9UBS6iRMpclxmBClR/SoxH
1X68bHy7RwSGERWI8ASUUJxjz4nWSDRGmo/ZKrSJ6lEQEgW/ny9LKk0JMAMZET8qlEO60JfMEFWA
9u9K21YU4NzICqCyfr1V+twEM4DGQsSxPGLH8VB9MO57x7zpjuON9OldGf1GHPfJpQ42XehQqSXU
GbsrWfqsa4Kq2W5U38jgPvsQYY1dqfDZc+NgEi+Kr6bEu/zl9zPDjQzu5gCwEyCeeuSjFKMDz6gY
u1U4pD6AEm/ssEEtqHfrULTQuKcYgI8wmQAIZwNb3r9+K2UgfYMeGvzFsny1iQ5ZYR1nMgvSXoEY
PgGVY2lo05S98hTj1A2q16wAgRyEc7l7eeFGHT73NOQyKlcVo5AkbKMTcEf9NECFGGDurYc+JNI0
0WDubo6xFcldF8Pa5nXNEOFSkEQDnb506tWjH+orRhYtH0BqgpUF5dNlY9lz461Q7hVrRsQcrBT1
hjIuHJJ+blbBMJVIAPv5JjPsszhXyxaby2P7EC937SK4ZEUGwX6++f1Nk7TUZjOyczE6VgVG3EJ2
LGEXVaQGFxvWxsxpO2BuPx/C3vrUak+Xv8Puy2r7IbjAYK5mq64rSmbq4EQhK9waXv7X6gOT2xOZ
mkgZLkAsI4jUhw5nVgC5NRj6NXZo24l4RXfD91YlLiSMpjlPKduyar0ehBkopWbut/4vC6DHqQ9E
DV9whLumAIA8QIXif8IX14u+XK1cotiOvEOvLJJDoDt6bIkb+62aE8vYFP5/FtV3T3MjljtNs8w0
Si2oOQyPZnQvr55Ar73qOhrzP/XiztEysL69GBAgPww+G0xIbqTPDDdIXEjdD0IKuBEwf4amDj++
XzCUSDnH3aHf6X8v3QP37VjGqIBHKKSRj7YngobfP7+zSM61WraQ0DGRdS0PbrL0mlOMVPTS3zeO
sxTOvwygqK9Rj1xClz7LmFuRPzVlcPlDse/Av6XUzdlxhqCVuorzw91E2mtJc2Pyo9A/rvHzPHyh
0l1ZFs5leexgfpcHrEYT3SS0ybjYPRWJXCwUsbvBhPQ836fN16p7bfWPl8Xsfh9bAako2JCBAMtV
c7VEk3pjxFU4m9KN3taPKhFiqrC77TdVNjK4uy/O+mI12L4SOpV/vc1queqt8rn32c2n9gKPYt/6
kjTu4GIrz1cqQaO2nRyrCyzrr079vq5uOz5fPrvdT2Tr6IPIwM/9jZlJbkkRG1GXeLrxNVE+jwt2
DLuvEwhvLsvZte6zHD4tMkebRhbuQmAjNYFEb9UlCkzlPbnXRghnCDKQYkpaEsUd9Ic1sd14Gp1J
9JDdzV7VjRTOFHKpA0popinuojvGQ3tkvfLqpj5MimMpzgiLAPaH7AgJO9lH/90ofn4q3pvoMkqG
0gNUu/fI4hAsBWvHpfXZqJvqT4eodXWBcew71lki+/kmdRnXzs4Gs8XiQZe7lrk4uoh8Zvepvj1M
ZjcbEVFem5aUdexKZGdZYiqxpQ65k8IioJ4IpWZ3jG4rjg/lemaRecnQvQryo4K2H9JYdGLmg4RJ
OjMkHmCuxMMO+4nGxmS42D4vaitJMg5yck0n/15AYPE6vTbXipujBV3oAm8THisX6fumVa02zYkb
3Uw+q+FmD9YR02Fu99zfvGfgc3uo/PUP4m9NrrD62lS3emM4DRHNYguiFF+KA6R+32BJHQiimuUo
yfNCvlMd/veOHeiNInwBbsnlup1ibPVgqdJJFcVPqGhRXRAHeYyHVl+xlaxCk7XpMDhSeIZquObQ
uZfDLfu+F2IFX22jab+kRQkx2iyBPqpxSuwFpHXqJMbd3GNFIBEt2P6HjVsgEwaXCMDHOBvXFSNp
FAkRnk3lMv736Hk8veGVh5E7nET7ZfsHeRbHWXir2JNqzkPiJcvNYL7UVTjNi8CN3uCkfz/GsxDO
svNiGQotgxuNgeyuXucueGnXwXoVe6b7Rot0ZDSXxOlvxACZu11qVMf+OVFd5naWjX7Q8l4dMZqY
jqqTTrFvAgrNSTJ6U7Qxsnnwik+DqzJEtElEp7WfaG+kc5cpxdKA3DRwBtBSyyG22RffQJ1G/hSB
YeIlvx3D5UoEh3P5o4KN7NfbYDQWuW1M5D1rdj2nD23pg9nzsmfsidBkAgwhWdYJmv+/iujQm66l
XGWAdcqAWcVScdBdw5qWCGh3X5AtI6PHUw9Eqb8K6vMlmpQWBkrWwwrwGJrcoqQv8PO9wKjJZyHc
gdm6NsYtjWKvLO9MEHirq5MNzpx+vXxoIjFcPpqWVhtptYxEY72P5psIDAitdhUNqXNZzl7CsVWH
SzjqfIpUrYWc2er9ZCx9sogS0d2rcSuDfbdNxmH0WtfhvxRxClxj6IRbqMy8ISBjuPI0iDqPIjPg
Mg4VeA0q0IIxzaLcdtXqmOXHVvrr8rGJZHA2vVr/ZjVJ/Krkr2vxMZXe5TZnQ+PCbVKYDTBPsKlM
weKaJs9G5koG8S/rIfr8XLit1bZWtRqPLH25nfsPLRXc77t31Obb84sbxbiMQy9BQJk4q2cApY3+
QFMPmV/pyx9TX5QZCT7MW01tY2tZK+ltqSCeaQDcBhahtFA7aLpxYku29ZB5l89P4KZvpr8Rp+gg
zyYy1LOsIiDth7FWb4vs02yrAkG7eoEcXgZ1BV7d/IxjToH6aRsFniJz66TZczI8l/k7luOwpv1T
BhcLRprFo6VBhpYcK3DkCbsQu9a2EcCU3JyWSTplkNcSG8GtVx8zDFesnRt79hc7BtFyj1ISuHJF
lc29EsxWKy4ctJosT9ncYz6ljAOiHKMmd1uwhEnZDQGmBpbZOvkPPxYXHbK4i3RbYiKnpyQL7eWQ
5gIRoqPkokOngxzMTAZUR+RHs/TtRLC5th+0MdmvYWyYILvkLtNZSRs9sSku09rKXLtSD9TArpw9
e2NKPlfNcMJOmK8lKGGt1eibaX2lgPn8snvta3n+I7jLdpbpVM4daiWl/k3vISkV9N52qRTZAsO/
anL37GrIElZicFmkxzUY7xUH5vjIuOO1T7U/Y9FL9Y0rCxX358ua7fvzWS7TfOMKuUqltR8L3In2
RyU6xgoglkVVut2Ecqsc52/2kE41oRO7eNujfsUIBskxuR6BXy078sc4lD//mVacr+X2PLe6ify5
V2NHSe8aFUs2scAo9k0TGwBYHtLwD9/q18pqbfqiSrzopnhUwZuYudl1ddTd9P9A1dj9UBthnEp6
ZFRq1w/okKpfTYycjXPuNPMqyCp3DX0jhYsYhbEYixQrils1962kOUkpGoYV6cEFDI1iAFstEdzN
1npcQb3UVrfREFz+/ruxdqMGl07MejLFajUqoNGih+zUHrIjg0kQrqsxv+dfiezT/2MBPPicTGeQ
P0ZIwpeHxa1u1cN4hU4sMgzGpnIUPXxFBsdj0QGSd6RGCYOzzH+YnTKXXmfJ25BjJm77Mpu6pB4f
9iRJ73UV96R0VR61LywoSXj8TmCu6rzp/8QkFGrJhcJhTJs1V2JA9t8oQfoJbO8eUJ0HtzpWXhli
2uyyrYiU5CJg3cTt3PRMyflWSu9GEtaVtwo7gCIxXAxMSZxLkgIxcF2AQSneUl/HQe9otqO4uls8
VZjViypvoQL9BC6tsz9sE+Ftve7iSUYSkGH8kNLS6UXTjiIJXNAoR5RkTBkfbCw7jxDJjWSBDkKb
4KLGhIH2Ip1Zxna0Hhie0HgAbdFfDN6bBtGfBUGdix4UiypUIbiupuGDgaIm7pDLJic4MB6Sbq6M
LopN1OiK/nEc7lXrXUnTOS7xfTHFNNd0VKABCh1vwGNe5i53yfHvYWiRbYvUIb9aWFk1tj5QVIFt
eXaAB/FhMEWP0P3320YjLijodNSXvoMM5j5moDanKkywFtl2CA1OEmAERTRRLripDKb2xnH0Np2M
hRVsJSt3FArOTOLYiSCJEAnhwgKq52vXKhCiVrVDqkc9/0uaHy6b237+pWLZCahYYGd762ttNMmL
XI3TguUOaML5wwsDKZf84lV/6EYAFBpXpfs+HzqL5KJOkg+d3SdS7GkARZiN+zx6vKzU/sGdBXBB
J0vNtJS7PPFShTrG7BjNa255l2XsNo2wQ/rz4LhIYFk9XUfws7pR7Ra3K/pFjeaQTxhXe9Bd7dC+
yAC8AYDAd4Fc9sf/fvH+lMuTHUakivVlglwt7I/qVXpnu8kxcaPv7PIt/fpmTZ3pNFyJTH7/kjrL
5R5bBR5altXlSNS1ICE3dKBhLp/KRTRhKvh4hIsYyhQ39VyhwrxM1Jc0JVzU1WsIEcXB/ch01oeL
GkupFjomqVGFCZNHFOKcDNvUNME2gwquYOSgn0Sx8D8C1VkkFzVWCkCojgEVtp6CXa/cU1OXIbvk
j8TBBe8LKQ52v5kGUkdi2NiE5yETDKppXWub6BUYH2jhyErn0QRoCV8v2+TuJzNkQya6Ae5lfnHO
aoo4bvQYm0Ta4GMeKCSkPeSycNyCfZLfTH8jhzONcVUrumotxhKeGEFhh2kzMKpjWU722K6SiN5x
/3tt5HEmQtZktRIbfeERU4ajGdb9bVNEGIVonZjOji2/xvTBLIPSulVKP6ei9Ex0rpy90GmQpcKQ
kGxIE1Kz53z40uaC6sKuDBDRKoyrXib8sPKIVpI+9ShfJMpDJ7tEfZSy8LJ57GdoGxlcwJejYc7J
2CdebjvdC/pSDjzbnWUg1BlBHaqilYndHpm2EchfAJgkjpYaj6H0mN8PIBPrgubY3JWuaNFRdHpc
7pmus1rPaoN52xQDHl3hWYnsA2nJuXyCu7Fqow931xh13OsLwdJmZT8l07HoRFnArmedBfCDOGOO
Gvs6QMD6NL09H4FBcrCeR5dBQdFAhDm1Oy2joTKiGZquWxjZ+zV/Gk1dkbR1wusGKdvqdQ6ydmDD
udEBFHYeg3SBUYgAGPc/1lko505xoypzVVqKKxV3SnUYzKMpurzeQt1vIWqjGPsbtunUZMUEM+wA
Hflihesx95LGUe4mX3OrExiJvpoP8QEccz/sz8V3hmxQiJ6su+nB5g/gfG2p5qpqbVzTrb3c6/0Q
SgChaorBK2ZskUbF4bJlis6U8zQEY4WajD3YlLLKlROtBR5kmoSFaQjYN/Z94Pz1OFejNbif6QRJ
apIcsb9/r4758bIy+4HKwgVmabKKhQPOz9ZmNCwpKlHLHcCRxqaZteP6wDgWpuNyEFX9ReJ4ryOZ
la9JyurXoXbS/CrMP64Pajh5eOofClEQ2f1UZ+X43QApAY5RO62KOykPmeXbxRWtBdaw+402IrgL
GpOSfR+zx0TUXUvqQalFSdtunNoI4OKGMhnxWLDkNz3G/6CdHTBRgsJTfau7/QdRq06kEBcyUmCc
qlWro6o2GF7V1m5sPglsTiSCixhlak5GxlTqPdOZviwfug+RR8M0B7EW8YyP+Q/lXQ31zSlyMWKy
1LEpNdxaSvwYAVO1E1FEiUyNiwp1i41FMmOcYpJvLDRe2q+kFzQC9x+uGyW4eKDWGBZde1xZ0+kt
mQ4U0/khHwePVXMb2RGuru8m0xuBXHCYjLInJINSilp4RNOdTsWgr36rqe/YUdPOgvi5ttqSQLC1
QDNjfqhLv9MEkXT/9rXQM9IwGA0uLe7zrFKpRJqB23eKXYVc65WjvmL90q9cdCkSJ5U+Js+yJ6bj
2b2bNnK5T7bWYxSTCIMcHUBw6JdCvyWgS6mVV2MS1R3/wzzOOvJfa5BIpszQsfeMMDqVMQrU3/IX
hgjfArlquBLtA/xHNP9XoskPZoENvquspMXA+Z0WsqHVfAyW772PVesnHfRQojl6gYomP0tkdiBQ
L0tEjtp2yqMZ1JYjvfHYriczVN0aLAKi0s2+Y5915AJ8hhKSNQOVx5vXex0jYFX6xZTCyxFRJIOL
8RFiUwL3gp+1B7W7UpSH4j1A7cBQ+8cBTJkL65iga822BIJ/veDdT8v7JRd1APejxVkEF9bx2KrN
VIaIrvgRWb4BbOJJ93tJkLLsHxaw4JCvKHjWcGIqrepWWUJTTps+x9qhK+860Rtnv9IFIIZ/ZXDX
xTjJKQOBh9sCkfZGipxnBhSSuUrsdkfWpm1/RLciRKH9x/dGKhektNGqLID7Ke5V4cyeiuHR+RDK
R/VU+mUo2m/dj0xnFbnI1NoVGiHKrLgG7d2lvGu0lzi6H9rrShKlMMxFfnshbPTiAlOiJOosm5iK
SBZnDtiKJvVBZihlTnOsT8AB9y+7074h/lSNZ6vol8LqCIbyvAUFmgizZoU+A7f1kCoizdjk6QXN
eN4KaZzUmNQoJcgnxi4bHZWwOWoHMcPN7tahdj5DnrcC7DO6HktIYNZv6T2TlH7V/fgR0CcfVEGe
sZ+enY+Pi0a5pOfGpNp4T81XkYyU+c8c2ORCUTMnFvIJ4NzKctjrdxV91HTBxIPIgU0uSMhFs9h1
Bhm9h/cZQ45s3DgwqWPjupj9Kli/1LgTRS4scCqTixtyakiREeHoZO1VU4Jo+JJMvpk8SM2Pyya+
K8gGnikhNoPm4ErTsTElJKowN2BrGhjYMt2VKLpb4yL5yNiOJBFtUuwaxUYgdw3WRhxXGRueMg1g
6Ttx/3hZIfZBfvOkze/njC6La12dGE9ZmQfdfKqzgy66OPbjq21hlJxgFQ+7779WKup+itZ8WhQ3
vs4JeIqLU+wBof1b/cLG3MTEyLtx6CyPj0NrJWcV0GcVt24eIut6lD8tva8ur+85uZ9a8THIyio1
aksEclocijmM8ZouD5dFiE6Ojz5aaWBidLFjbzJdKzRBNjQ2mO9p/cFT3QW0sEKUgv1Ub3N4nEFg
J3mUBxtDKy1GeV39STupQDqzru3Pdo5pizf+CMG9sR81NjK5yJSiTdcWJnK9oXbn1/WbGhgufSjc
xEWXJGs9y5E9VsIS5Zj73nz+hFy0KklUACMUaS1aln40ZIchAePqFAdGNly/XP6W+452lsWFqKrr
hnKNE6Ahd5qvzS7+8ZR39XE3B8kU3tQE5wicp9IsJZ5kfEA3kravsmhqQORcXP6iJUaWtylG9ebo
NNeH1XTL7KQLO+0iMVzM6GN9XKccca98VZ/SJcDkj58+kfvuWwkCIuJUSAcZZpaIA1fwmXgiiVQ3
Ft2u8bSa2shLNMWJJuqC0cy9bA37Yf2nNfDtsmWVU+DsQUwkZYdGbbyMfvszCdzFMY8VrcYGawZS
E4XUHgJii6DLRUpwoaKfU01pZyiRLmCWS4ub3BYtseyZgY49GRP9IhmMx5yHjmM1ARojwx2RgkIO
o7fjNDh0wrjFJFq22n1Vb2VxHmrPbaEmcYoV4bviRQ3qwKZYy9BD1l8XVyj2Dm8rjXNVC/N6ktIg
zmYVqIbKF6MQ1HaE+nCeSoeotKgZYYA9pIcWFDWh4QGun7EAsapvavqXLU70rTiXpbSt+3rEslpn
1W6agUjTuI7HR9US4dgLjo7fouiMqlusOUOi3FhuPRIgWcTeZV1EIrg8rwNYX0dimHY1f+7Hb4MI
eHO3b7j5/G8fbxOpR0m2qBXVaNQcGSXYetUe2PpvfBJOh+69lbaSOC+d1yjPVQUvmESvhlAzu5Y4
SGy7LgQNGr2L9cS4LlZz+dg0UZW7U5ka92WS9QKYm73ACpQtUzYUG1MC/MrGbBWRoSWsYE+IZ2WS
Iw2WB3zudxnhWQz7sJtz1VrLKmMNTjxN1Iuyo7kuXj08rp2osrn3uN7qw0WmtkoMQMKwkXWsmxYH
rHEB7vBeDVnTTdU80UzMf3jzWTEuOpkx0YtBM8AYEqBC0XjN5zjAOB1GSPoGZeg4fI8DnMVx4cm0
TNAJs43xuXnWKx/sU5d/v1AfLjq1et/nKhPQY0KFbULVH2uktYrfhrmbfbwsbded0WzTAPmPhR5+
fSMFkoBeRQi2Vpk6HQh61JfLAnbrBGwe5V8J3HULXvtY0kyWqesgoRhChpHaA7rUz1FDErWXdxPm
rTTOp8tIM0la44UzuQz3LffWr8bkmH7n9S/ALgMPDwZ8yKER1F1Ex8g5V0qWvFYrPHms0jqVyeyW
av2HX4pzKyxUZ02CWqkr2XhgzyYKf3ZkOYKvxc6Hf/Vuz49zpt4s+3leYQ+st/KC4bZDf5W55o2u
A4xYuzI/Cd2XXRiXJHL+VOfLRAoNR5eqCSpw19Gce6b8SarCOPlIdOpTPOvk5zIShN19P9sYJudn
S7cmCSFQlYTWKfOje8k1Xf3BcoxgOaz1n54slwT0OvD7NJU1Q15Hr8QGEfWjZ/3zAuBecihdETrb
7q1y1o5ffUiUyCCZjGNNiH6X61OYSuutXYyHywYjMHx+5aFrpY4OCbQq9exukpvbaJzcyyJEEUTn
IkimmrhOVDvxAOvCJgKSH/SmA0C8o/jxiQhmsXYrCxsP4KmAWq2hjWQhOex8VkGNgxhLz4+awwY7
MX9QO/UkMA3RGXLBI0HWbusZ3qaEPET611SEtykyBS5yWBOeCkWOx7wq965d4Eohf8Wx6H3I3OWC
H/N7DCsxrTWXkXsa9QuxfCl7zZpj3LraAgg127tsE7sZ9ca6uaAhm2WVjVGDO3/GurP2QiSMjUZu
LioyCm2PCxJdXeqrrZgxOMlBao2XdmB5ZeSP/v9T7mEh4NIRciGijTXaYhs58YziB5UeJyDCAVEZ
xUf7i5Svrj1qAssTWAa/6NArUWkONQaVVmPNT12VnuwsLt0qy7vg8gcTSeKeDf2MKSVKIUmatGAu
AHuS0EDORevPArswuFCRd/2ikQwpfQbkADIcFsCxKjezIbg7RNpwWYaSx6uWsP0NK8VgkuRX5uip
Py6fmEgVLioAuC9SpAoyclz1fZaFVKK+3KQ+jRJBEN8dRtjEPL6D+T/SrmPJblxZfhEj6M2W7pj2
Vq3ZMEYaid57fv1LtN7ocCCKdaO1VqjrACwkCmUyhzKNliCGrfGcNG7+NwucMBpwHzujn7Q+Jsk9
uoLEzuiOt+tsA1YPkiIwjSBjQ6DiHPuJmv3dSRUa12o3HrtTX0IKfX9DCZjl+UUGiEElClIzGOUw
oUc2OKNFOPlmini9jxxaaOKcdUWCfSyuR6+AzFp+iA8ZZMGL2/ek3N2fRk98BUEymjqKeljUwJZy
ZgKAym3tBncL5LMpxaHtp/kFdfnyQTlZTQRlDJQxzw0iefOkQqhb9uUj1fJFxWZ8CUGStLCVZPhG
cmKWUqgq/JANLVjfCBVgMFTY8US+mJCLQSJYEXN/5weZEJg/Pc2zDooX+tpp3w3JtXHgkcWFYVgB
1hadRq+6z3xQFnnWiw7NRvkoUx2H26dM0wxTAsGy+Iska1eYc8XaAWUwa1iJX8YnZXnED3DUipiV
+s3Kftri00/j3AyDmMKWcsfYRlMvxbT6l8ZjlHFxZKshcaK3IfJij7tUhEADu2SAGHcKs8ke0/kw
LfJiK3ro6mroEd+NfZdfveRijbtbSqXHH40RGOZt+prFYuTk4WMv4I2kWt4wJEdQsntRWbjgCXgw
Yy8GeVw+14/Ez9iGscvP4NxHnvpBywrcpDmSYz5LkWV++AACY0SsrnDoDlFJTouRX5a7jPo0yYSu
wL2KRzxrq0ohbJbZyd8sYQryK3d/jdvX62WJ7N9XN0OXF42eyRgmFEcw44kvevoYqEQSmPId7vYZ
k6iV6hw2LK2EhFp60DvT7ovpOAmUPBK1HC5YDbQJcocLTJXyA0Rw7Li9kVNiOb+5wsF1rwIcDfQU
/nfP0M2P75PjNSvODtJuCFQh1WL+MziLk8VOY8uoEmbOhxqaNeDKv2a5Gy+us2JIepjNlG/d6Cuo
Qalkr+RmonZlhIuLRbHqJK1jSYlD8Vz407H382f1ONpU2XPbKX6uhq9xxWPZgOmoxEtpHG1JWRy9
uQvDxEnbiLhztmH5YomHrjGb0mrEKTZQIW/r2Db/llTFqxXFjqaSgq7tC+5ijYOuOIlzMRGRUxcQ
ET+D4+OYH8DyWr0u7+pLZFSyDZUXexxG5eYYmCIcw40zzJYIXxmbp4Axu7JBdR7CxGS9ehsULwY5
fBq0oVwCZnCQXvvoRhNC4nv9JrS7WOAwaZmVVhVGWGBZ7RuoEvq5oz4r4NdHswEAl2J43XRFGT2W
kKu0NIMnL0nMcZgGAYlMQbmWk691nTtJ8g3VHWphm99qZYgDwqjrJj2qcGlnsT07TN/R/Gc5NN9B
YWg3B/1WIuKfTTRc2eOAShMWMxgmnLG5Hc5zLh6ruXbMQbc/cIeszHDAZKlimorsLd1J38zwZpi+
gEh738T2rbiyweHSDCZo1GpYG+HriHhHOlZX8Uk7gC0CrAcUu8imi1+M8Qk9oc0NQVFhLK9fGtON
OyrxtW0ActSYtlRwi3CHdmmRHgqEirWYJjkgD+If2R2kqganvs6f4wGrEtxOIL7Tdr4NPeb/muWO
rtSk4dxVmPfJFMz7FKCgxgxaJzrpCQLqdhrZlht++tCHu9jkDnOoWKhm92BzKr3eE70CU/DOYE9O
fw3SX7ek5sG2s0irNXJnrJ60qBMH5MZ6Z3Zmr7Wlo3yfnqKjeCTH+jaxfmWLO1+RhBnYSC4RPB0W
X/Qyv3Sk3AZ5+HsBLiWpPyi34Q5aFXSp2s6wh3iUqacj9ADWo7jIpIMDu3rIbsih4G0MsRTW+gAt
er5JJG8Ds1o0+Ax4vg/JPyBRxtx4hilu8yvGkFErhkQEgZOUSe4K7bKsqKIBSeh0eEEyZq6eu9Tb
d8vNmEC+rIo7gJVRjHpnIci2AsWu2qMeRHbTPIr1Q06FVJurUWRDQz1bgg43j1xFm2lWD3aGXHke
29FNzfPcydTRJqzwkGWymeZ6aXC1WHZSYj6CkXrGL5aDhYGekDEUNQgGqPBj0yMvi+NrEiAMCqOg
wqizETb3UqHfKRrZpbB5ylY2OHdQ26oqhbRGM6A7eovLZKsNr/ctvL8wqnvcdwxqHznHmPRJCRIF
yDwGmCFdZg9axWezpxTA2Uf/5YG7WhOHxFaAOLEV4RSR6E/Fy9j6vTzalXCb6Oc8d0aRHBCidpEt
fPXQ0xMxD0yNLcxwmuv0yJjncnbjGIcM2Ei9KynH4GA4tORIMCws0BSPRX7ISyK0oTaQg94qK9vB
kBmpyvvs0YB3CnuQU9kxygyHuJmZSVqwoNV6Xk5aeZaj51I5mMON1L+CcjHqPxTmrPyC/Z7VVzJS
rRhmHctSUnCX2j9E2tvPtXmQfVbEp66wzdD3Yo+vShRJZinRhJHcPPfG8di1t2p7FMWX/UNFOAPP
wTSUsZCYOXYxXbx5SBwMtRJXxnYzwmohHEjEXW9OgwH3Lt4mXz1DGOIlPsZn3QXTp3Fg4Bc86qHd
fd5fGQEXOgcXsxrXTafiexVJ4oThyUIsVw3uvpHtuG21OA4thEjJrTjE/oUz+joqP/Qq0ZZuVYzM
ihieRr7vD48vX6WYarluSg3XSdW+Tc1jR6lTUh7BwUPeViAaSrCifHiJsgdJICJs6u9z8NAYMaif
2I4l1p0o15hdJVya+vAcMMjpIEeyUmCCqrtOldsAKWxqMJBaA4cFY5w3dcm4f3PB67KboCMaaYiz
z5cY2rlLTEWLZMdSvqcCwoQEQV38SUgIO5T78hUGS1q6SkfvmFN/b06CXf81HWN0fwRveHO48R0V
PhL7xpcYEtGQMqtQcPUsp0J4K5fH/eNI/X3uzEcQ+shyE5wX45S8lMvko9XvYd/E9nP3cuL5MSlr
aeOqKWW0zd70HqP+MW6ns27PH5ZGA/vDvxEqPy/VhKNlNjOmDix1uVKqxRtIUnPK17jzHmpNVkYz
volSdKcMU1kQ07nW+8jLTKpfgTiZfHa2gxKAAe4YzFPkr7NVOAqYVmRY3v9ClBNw539StTZtLVip
LMTcKWR7Uv37n5ngzn+c9ogoM5ho5ZslP6jU+SeWwGdgoziLhkAJZUevs6tOFV05s6gy1WY6+eJa
/Osx1ZJ+HhTQljdRcZsYvVOAHwGxr1tAP8XOzd5pBEzp9a1rDJQ2sMS+wU6QbXIxgVxWsdin8GuW
R9Qd5WrCwHjtBAkGAScnvEfSzQnvlM+pHxElAsIHTQ4iQD2CydMISQ+xXRyjUB5NrfbHIjjtewhl
hn3hVbSoWuEUJjNQQi+/BjponSW7nF73bVBQZLIfsTJSRWKQl6aOELjCw8FCSaAVbOWGJRzau/lI
ze9Sa+KQIoHwydxN8JhKBk2S5Qx17CRU+EFdSSYXHwR5IlXRgg8kI3ODFgxfvdefmTQUyxMFjvLP
/iZSR41Diz6fmnhk5swusY0WVDR6RF0ZrIyx5+0cXBRxq2qCALhglfX3dv5jdURrNjrp/vAb/aIq
nXWZWhcwFRkgXDae5exaGYn1bPsB+vSZNLYlS9wXKvIul+ccr34tHew4qJ0u+TQNVEpt+8NcrHAf
pm06cx4lYGCe/SNL90lKjFNv1woVjOpalgYRI/70QGu9CcIY9TTzJhtswS7c9Cpzc8dyxje5d0In
8uInqu9he1UXo9wZKqTeavK+Q8ZkukqCq2gicOc3mHAxwH2cBMryQSOgkNG52lfDrw+aN74xLuzU
tVzN/cjhuRjjvlFmjaFYp8hAzuW9jHSWVL/sG2C/9teTczHAnZxWkgakjFmKE2nw+OssfY7Ve8EQ
0ThHabhRO8cfHbGa6qg2fvRtsIYb7Sr9ttwajS/78xPko739pRGeYDHQWIH3EGRyNjQx8nPS9aDd
iNQExfYp/bl1FnfFxsKSa+WM5cipdpW06F7LtHMSEf5GWeGuUzHspVEtsQqpPcXDsbZOJTXlzI7E
jg9YbCNXG4UrrukDCQsxWs2Wp4d8qO3OupHVb/sfZLu4eQEEi611ZWgUrRCdQzibQ3eA/jETP469
DnwOQnIsr98DfJLFm/Q6DhAasS4VNC0wgkjJF2zxRYJ4m/gU3tf+3JISz9Tn4tBBq5uxzEpYM8cb
UbxKZrdXCY4Hyq85TBg1bWoaDW/jUjpBItk2jA/N962+EwcKI9QWofaFRQzptT7c5AaR6tsHHZ2n
T4ojrVc0E0WOXhGuaqPETg1Olg+JPQSqF4kVgaL7H+UXJbZCz9JabfFqrZarRc/tpryKm87Z9+79
zwKC3P86dyGWOu5AZqQ9ROmDpNb2nxngkaAPIDSRor++Xm704HGiUm3ULnEwoAVVE5kC+ruSprhi
lfopsZxF7w77yyAOJFiE/7tRmRoEll5gEL9DTUNFW5l+r7udhx6Rg+VKRBBCLYo7/ZGiBHIbI/qM
cj9qImcOr2P57/0VUV+eO/N9Wc/ZXCesG9xrJ7+jZvH38VkXuQNfIdfPVLLAedJ6Rv2pyjtQt3mz
QY1uUuvgjn2gm4YZG/DgQo8dUAPnaCL7o53iOzeXUG9Cc0SBWrGew97LKYEmAljeC+SrC0ZsUtGS
kS92zRpdaeoAGuwbPXuctDcNnaj7a/nNO+rf+x/S2f/14wE0DIElYTHjw4iWggoVcP1+vIf2BcoV
gqsTaV3q3Lz/ntXiWlSF57hFY2gaOXUGbp8CWkParaW7g1d4sU8NLhNH5/02X9srx3SIKuCNUd7V
GUrFTWxHVPxJ+Pb7G2JlJG0NZRZ1RjMRZHaWP0TTdRc3tiA/7X8twrffaygrO/FcYaqxhh1Tfp7S
J5HS26U2i8OAapJCMZLA9hAMua13mqMNCui3iKuf8m8OCWLBmqM6xCrk+TiGD111TLrbHMIkQqIQ
R5V0Nw4NZCvJm8LCihTJZVlYyGQj0vXZICFLE5BiB+y4/D4K1XmxgyFZ0IaGvLzbfRWemFrJdAxv
wgFEI5pTHQJv3x+o08sT2QdVbaZ6C3PBS3irOuMtGtJcPcIQhei2T8KJqioRDsJrHcwj+Gcktp2i
NrtRDhk+cT4KVu0T62KfZW8buSghBxFimTVYlyDZ8nlxGXmQ2Npw/BNjbhk8Bb3U8V222J0zHsXH
ffOUdS6GaDJFMNQC1v8tTSso3tKlaeI080z2UJGTMTwGM41wk813kUzs4ruz7e0ig60VXCQN7pGG
wUXzlqPpTrGzk/m9tdFe6tWAWwlafHFpL2cZHKNQnaGckzoLHJokdThhAgbmESJ9Rz33YN4PoHD7
i80Dzkd9dve/GvEw02UOV8AZAVhhKCxCwGxGUIYJnztG0Z5ft9cgxfCmj/ASg5MWLJZoRNIsfvy1
qDBYuUx4xHTK5CmBhIdz8KELc2WDc8ZEDSUQyiCQDVK79+Jjf2N5y234zGTZRkDY/iZuHvCVNfbv
K5cJ485UkwArsqxz09tWF9imQRJ0bnr+ygrnmFM/VVVp4mk2OqMnXeNg+8F97rD+e6g6PQj3H+qS
WBnkXNGEAGxfJjBYsy6JUzmea3BwDx/JeK6scA4IjmIENuyRropHDfS24kn70DDlygR3n9VhofcJ
+GbdsHuM6+tE9euJeGxs35kXG3xLSTdo5qix3taqtEUnhuag9gitA8ShEAiCaglRXSacge8tKcdF
HsypRSrSSKHpBlbgD/W4rRbEgGrl1KiOoTmyRhkpTlAxwhVJqbGTW8bdV7pQ1OUkN+jLvQ6gxj0d
UwyDWuhaAYmGSx4fdjx+wfXVejhI6BrAzTzgiYP0k/69PkufUg/9U2/L7QLJ38SevomfjHvSLPWh
OGwwwkVLDR3FquxN+8pIOYun9DA94grRwXfRHGrRpmwScMSPvaZRUk2RoeI1b7505rOQ34ZTbO9D
3nbn0Wo7OXAYG8Eqhx7b2Xr6mdVdEn8SbdPNbEYtCcZA3wztyCPvR+YUe5+Rg4t0rOs2sLCfrC2S
NYphtvEWIoqYbSx9wVWJqIbaSw462kVvKzHGMnvlvLSjYwzXEQKo/c0kjPAtKZrRg9OiRLHekuqr
WBSPXZd8ieSGQFrqwPEdKXEeKY1h4K7PriVfcZcjqKo98EqygjDZI7sdZl88hG9I6ZpEmXIL1uYH
pnfJdJx6wQZFyMN4is7RYaIIUKht5PAkXLCPZQqDQ3dGcd4OFc80Pu9/KuI48x0qc4kkdsEWpSZH
C/w/OhF+kt+ILXIFuxpG8lmiHIvwzQMrmkEG2iu+q37uj8fy0/5qqB3jQgqzVDM57mFMqJ4Dw4sQ
T1cfITJYeQGHE4mgzTkoXBK3Tk/z8BAL56ogknCkp3GYMNdpurQsZB/8xZ9OSI44uQORCPTGLjfZ
If/Q3atrIgYGdRXs5P/9RHEsTXE+4Kq3xqcptGwFKh7732Xbyy4W5P9ayJqolrMKAaWuvdVRZwvi
276B7bAfvPX/roE7K7EViNUwoFFZuTMP421/UzrRu8ruNWZUT7kvJQfqGUwtiv37yrMFllSYFTSN
lv1jv9w3lCoT9fe5k4NhW9NcIhauCl5Y/1UNxNHfPiyXLeMOiyyYSoexP8TfxnQSxsmTjeoQy5ZD
fBr2cX+94S52uBNjWqYoRwYkpfXUhuqk5Kte+CA4OSQ6vza3NOkCtW/c6alBjDsnOfYtkA9z/Lrk
lDf/5nxeVsRdogEKmb2gY1wCSWwThJjKEZJL7oJcZmw3t51THCgKvd/A6E+TvOiSluXKlEZ4AEbX
HXJYyrH61Pu9u3gJ8rNUUEJ4Bq+51AV1F8kWPKPqnjTl0MTHiBI7pfZQ4SAhrJtkmdmrWYMqYnet
em3JBsoeWKtLn4Kzgor/mZvtuKHCIYSQZFIB9VO4u/UJhK+YTHXjvran6WbsyWiS/bE9Yxw25K0E
AlhWdpTuBne4bh3QjTzqT4vDhq1C90ONahf0UzioqDvFGAT2IBwiEMiLlmP0X3uF8nt2cPYWxQFG
PmdBmGawMg+GXUmz3VvfTe1Oks768Dr0xZ9dGgqHG4UW5Rq6rWBOvNEMqLaAh5CAJuozcVAxaU0O
Pnz4RPwdavd/YxzvPfwWM2fx9CPNJk9Ak8IBRzmEuQQ5WkBTr93J0XJSEyp2INCWl2GyDKssxqJH
NsoVGzs+Zn71aTqzJ6F5RO75D8Fd5WKHMU4kvdRw78qMVR5qcLX9VX6avgOYMORNzfEwD9vxQJUD
DUPRxFpg81bG5GcCyz/bmeYK7Z/djCoHFf2cYcA7Adha0Usr+wVqbhQZNQGxKgcQ4CwLOoNNNpTL
MUJdIDkKIdG1S5ngQKELkrDUa5gIchQ+XjLLkYZn4gARDq1ykDAPQpJKLWKgLnSnr8UpPWKq1Rk/
m53DkpPy/yCjQi2LgwUDBKxjbcAH0uSUBq8aGLbbPwuIVQ4WBIwOjknQoCO8eW7btzxw97eNWgIH
AyG6p7OxBRO5Wdx3saeXz7NImCA+DD9Iqg1NUSLvjpNivKTLWyaf9pdA3d/8yGgxhE0OgR7gjC99
/VFU+9q+LQBO8KbQrU+bHeiXG45ntJyNLmyNHimF5evs6U4U2ctjeSpd+QtVKyYwhk/nz2qtCPUo
QQ+oNRyhulND01by0DY+Rg62WhP7husHhDqV1aii/5aRqhf+cMxADsYODbUk5k87sKlxSFAnch+W
6ISAxFF8lI4N+oklL/UpdCbcmuezjNNR6dUOO1eIw6OkV74wRzf90FK3NnHFaRwCCOUUpEuC5cgP
/avsSUfDC0+jO14j0/qnrzyNwwKx07O8tMCKUZinsvorbZ6Ig0R9HA4MkkGLggZSQOhhHx3lDR8I
mn+QonVCO7jWHupT54jH3lZALULF+QRI8Dn+CgNCA2huICM/V1+1/DYezVdidZQJLj4Io6nVtQVE
/uqBtSw2dyAgtePT4p3PBZT+qCB/m3DvcqZ4OssgLSxRaIEToT5aniG1i2vVYuHkCobA6xZtBkVU
vqZ9JGCYsJ5R3Wi//uGSuehB6ZQyUHscAzw8DZvRwwjgvQE7fXhocbwzbzwO/XHfKLXNHJQYuaro
kYllF7FqW41iF7qzb4E43PwoaR21ZagGcFOje5v6+yj7FKfP+yaoRXDBhBaavQZNGOT5k0fNfAZ5
z/7fp5bA4UYlZH0hsZEyJTqE4Vmrbpv8cd/Ee+/DDtTqHFxEZV6NTQsbTCJcsCMnBFXPGQTCD5EL
norAZ9N/zUN0rq9yl6k0iFfUqX6fqdj7DRyiKEIBmcgBv6Fzi1Mw24aPxXrITRiNU17HjugzXmbU
wS0XnT37G0DsMZ/675pabbQFtrPipgy+VcLrHBNuQp3xX9L+IN/vEwt+kl2LKEBpV8btclb97uYP
LzQ+49/WgqAsFRbT5oe+ukZrd00RIFD7xYGFWSzSlGqsHlPg5o/jz1UWX4G/1v+zz8LhQ6Ys1lJG
gGErecky3SkrdOCTFzM7QDuOx0+galJsTCkjCcpOml/4qgNmm8g27/vEZrkPJnEsB7ijLVemZGWJ
W5RX7RMKU8jUBfAknlkwmh6UgwpyUDJmI6JDfizVmNMyntn5Zlzn/S3jpK9Ach2chAU1u+a1Qe0p
pRV+trt4LveaweGKGGflUGGW6h1XND/zZy87zV7lByfzunVRN79V/QSD2KFLi3FSTsoBygJlvxKE
a3is5k9jpdoDmkItSgyMMMLPsY5F10NQGSuUkxM0ie1FcyuV6mpg4caOh/KDrGVYV3Fe454UoTUG
8eHYE/CWAHOWcPgfnIU4D/zkqjiaodpDPBrBT/qovAXn2lmO0mPoWY6KZkAmQ1s8VDVJ+8Cc4ddV
WpZiQFZS1k3ue8mhFlVBgcefVj507RGCibZsvpray9yf6Gb+7Q/30xo/C5XGSbPUJZJoUfpSdGAP
D27lkQqqtmP+ixEujhR7NcbrAksSjjrEC5djcD05bHi1QdMaFUVuByIXY+zHrB5mU9t1UsWUOcf2
S28camrcahtELn+fA/0gK2cMWi3IbDbXS5o4ZvxWQLstEl73Uf83VYOLIQ720yROunDEwYUoSHdK
Qa5dxlcq5mMDsJtWN0X4oTD0Yo+5ymrj4iHQY602EH2XXiYf4+zhDxfEdnZlwOjFqFMiXP0/eKcR
Xv2lebqtOAqTxiG67jbvFF3RTckwNF3ie5L6TJrqFg9aHF/IJOF93vvtqTlQr/PN87Myw3mbocdp
sBgYphenu1F3guk+iYjvQpngHM4oasyODBhfVZqjWfri+KSSdLqbh2a1DM7XZCnWm6hCJMM+jYK3
Xv4X0oKgCCxPsls+WWDy23cGalGcs/UJJnIzkcmO1F802S6G3hamw74NalGcv3V1LaA7F9Sbanud
t39NOeFi2zyHq13j3iTQGU6LIF7QBv+w+KDzupFu8xOEq1BDpHL11H5xIYSKBForMVPRON3oEXqN
ssQpF3d/xygr3N3TypPUm8xKW1uxXaJv1cnGRXf00qCIMDevV92QcDxVS9VkzpQJpREQEIHMvFLB
DRWequJeHDXXmtyZ9G52Qn65Ui+2+Pqr0VRmnEw4QfEraE/Ev1lFT/AqL898VtRrDhO1uu2N/Lk6
vgjbNhaTBEbiKRHDb1OrOEXU3FlhRUEqtTIOfrTarKZxANNxcJM+YvLn0NnSgwTxgA5D7dENNcC4
/Xpb7SSHRSq6WzJpURmZPyMvzTF0Xp+ggU4WfLdvv5UlDpHSWdITaVGYJRP9mMuxKd0JC2MiSGD1
bIl6y+atboiaBoJNRTYt7iinch6AMESHiLOAwbxDKla20HW2SU2GbTrGyg53jkVdH2UdMqnONKd3
rT74dSncBblBQN82NK3scMdrrnp11mvwKeOh8doehuPgRLfCAQGXS8nV728dNBf+e63PWahbrRBi
sqN77LSb0ISscf4WJVRVZLtq8XNN4Kb+r6HJmNShS6G0iGN8iI+MSwa9lnf5CUkZuDuZitkMW1f2
uMMVCFqjFC0Olw4CKAN8x4KTXeXg6U0w5UYxLGw3Qa2scUcrb60mmzocLdR+ncWV7BTq6INdeeE9
e5eGvvW8D/abCLwyyJ2wWROhz9rDYGIuh7L4AvoFr+xvVeOlovKPm8HYyhQ7FavIDzGfaFQxTFnN
DEKMf/T8Lh7cpX/J68/V5NTC2/7SttHDAG2JpVuGJPMJTz0V+hF9rIj+cDOzF4d8ilFlUECOQXfc
bKPiyhoXaMwhSjSahpJznYNDfwTT0Ojo6amP0PdQuW3jt/HjnH4I+1dWOcjq62bp4haNTOP5ndUZ
2YTwxsTLiumPmJj+8/Y3dRu6LnvKQVdSS7I5hxhqrar4EAeFE/fNdS+H/r4Z8ttx0FVJ2jQpmYw7
rXLyRzYyxhRjxK/6GxvAI5NC26f857L4pGeVjKWk5BJTw2HUttA0gXTLiWmLZJ4x2hQz3vbyTNHE
m0RVTZFHMatdJklkjTjmjeRbuLKrK6bEzMJGumdlG1VW1jgMq8w60wzWh9h9ZfxbLOUVfksZ85/N
Cm7hExWokhY5HAvFWGiyDodBg7IvelhaVMMwx+9ltvDAZgwwW3/a9xgGVL+Ed6s1ckAmW0Mahe/0
2OPsgAjfiavjvoXt63RlggOwuQwrLUres/KiM7k5miDlk3EoPPGKagejVsOBSVoBTaoKqbTacMT4
yloobNyMGVdr4XDDLJB5EiWkkzvXPPyQPhOcwJ8cNiFpnRTi65AOz+FGkEp6a7aYT2dDfQq0WvIU
OTTtwcIBi4WPMZ+slsfBR41K9rgsUK4wUCEMB1CPdhCsI8B3EwsvRt5vhNWFFmrDoko6JLRMAxmg
5q6a/zJrIoajbHDhjggaBBlZVXT3W58kTCPpX8rU2ffrbROqbBm6ZOIhy+1VjjbiH8Ty/QjRnBnD
W8GXWvyyb2TboX8a4QG2U5JcSdnrq8mui+ypovJW23GheTHAbVQstVrUMgIk6U5HMwab7ehs4wZS
hejXpMVXfgMGF3scphatlWXg0mR5rNF7LxOexdOPuhx1527GaKul8WBqxXkhpWBditT+YCxXYoMu
PevzrLZ2+TGS95UxDkezbgksU0HmdAhRe4Shg4g+QM0eMbqQ+6FLafZSi+NAtVuQZMhZ46ssfxag
oQCS9/haE/5JqQZsws35+lJWq6JqLYhcitRv5YMsfu+prjPSKThUFa3BKDIdX2rq3/mhy4N8XzXv
g2Ch/0FMvbggh6kQEAlVZWL3kd8jaCnc0DNuNY/dSIIbvewfYGr7OJRIZqWazRR1l1IsTV+wtMxJ
hr46jCM0MPZNUWeZLyTJRhgUYYUcsXroXxktF7Qn7ss3NuouHqXEXoiiEgFOfE2pl5SxHEYkPuWg
OIoziCyS8EN3xc9vxReSpkYd2kZHXr1u/RIKAynmS0Ght79xxDfi2U5rrTcjs4DoGgiNEP9gtK2N
URyjeuOp7eIgArdeIGLLEneav1dmdlB0qjeRAAWerNGoxxF3HmRLq15z2yyz0/ot12KMFX+OW3d/
034Tmlw+DRdrRbkAHW8Ry/n3zR2eLQ89OIfaLw4C8bChPhGHENWipGUZYGVN/TCmX4r8nH0o431B
cJODhaGo9DyO4AVyhSKREvmDIRw/tGeGoSiaJauQ3vvvWz62WtB6qOgdnVkVVob8TeSiR0D7S0Rf
Ii1isf24Ni/2uDVpWizKalpCNAOlCaYnEB4MyJDRjKrbvn0xxMGclEsBm9pECrD+llpQciupPgfC
At/eD+07URpZadKcz5Phi8M34ttsh/Y/l8A39EdyMrSVgm8TXUP+NMe78h1BrRctcgrMNkUe+Xym
THLBUJcAsid4HaL76jSCnWe66mZ3ctB36+G1Pnj7S6S2kAuIphwS4UU14C4KH9L6waL+/m8uoMsW
sh+wjuyXoZzjAZy3Fpr63eSeKT1ICShIRMsWDu1dSDLFMpD59fl6schwY2VRUnRNyEa04bfQOavm
TzH0moccMnsTcblSe8ehHZ58Qd6zqS1BelSNL/lCBPrUQjhkyKLJ7MMZWzco33r5KspPcfNsUWML
lBUOD5AnLcJGxipGzRfVK2v8J52e6pxgD//N1XD5KhwapGotmwtTx4iuf2TXGhAKvCfX9CvBNf75
I7fmO/6rOU90E9e1W6ZPSXOI8qf9v7999/xcDd/wnxaK3GcZ3mBJcAYHbdkgliLmLrYv7osJDghM
bUnlFNxSTpKJLwPaFqqixxtcOs2Lctco0uv+in4TcF/scUhQaNMSyDUjp65d85zjtTLfN7PN3mG0
RC/72jtnVONQIYuTMSzY3MoyPenaIS9uje7UdXiF6V9A/2BRragUDPFd/2hDncG1CIOj7spo/Ge3
7KjYc+iyGcvqgJ7yZ2JDN6c0LhctPwEQWv+aVA/1LTSPDxK68Apoy32oQ2dliMMJqV4g7pjgPRFA
nFu5y0efWAlztb2vxUFEVkWhMOuovvbnmYksgnos+6LaxgHdE0eq0WS7Y3e1HA4pwjCTtUaFtcoN
b5X7+UE+s4qDfhKfJkc9qU+iPxwEl3oDEmjO9/8nGji5pQjnrJYPJgTE5sP+LhIu/0sDjZkERtCi
KVM9mOfCN0+N155oCjXK039p+i8rFY20OESF5Bp3Kshbpi8Qzw3t/s06qNcfHJy4fC9eLwqyg1Gq
mNi4cQE9ljzYQfR5f+sItNU5tMC0N9h9ZKRwczz9i9QJ+5MskiqbhJfzNS5ImqJywbq1Wbc60+SD
pA/q/xZyAOMVlYiilsRu5VWQMmi9bPQqSPrVLjNstIlB714WQ8dIIAuwv3uUY3PwoJTzBJFyqE/0
5pM2ovuYEl0hIgi+zV+f4gYRKx7kY+en2g2kJysps3P5cX8d27oDK0fjgKEcklSTVOQWkv6dlxWK
comjoL/qENg6KFQ0xOPCc0NR2hGfis+3lrOmp62AEZZQTSAppfXonMj1OG/tIQ2/E2tkudUdqOXb
+ZNKnOcyx2GCDnt4zD3GzjlpuIVllx7nooIyvqc/m8xJD0TsaOcOLitd5C/hQYfLd4f+E1WRp/aR
CzDMuIhykaWG4mFyRmW4xkzhQU2XP7yteBaf0iqjQUAHHghjGvae9pujfl2jK5w9pwOqz59aFfv3
1UFepCVPexGnK2qgPDmMTo3nRmHW7r5jEIeYT7l2cxFM08LueNW0G+tKq1/3DWz7giVJuqXpuiLx
9N11pf9/0Z1l4VUHddvas0AhxapYWUp2g2wuaGWOgcpq34JxCRQtYBGgccyHG5nSC2H//5eDtPr7
HOp1umjEIApBoXbyjdzRRkz8hG+KSETpm59/ZYYLjWJVGURVRr+3KT3o4XGUX5sPja6vTHCwF1h4
nssL0voGsvkm6MNCOy/fiK/PDt/OdvEFuMbq87Rk04+tN3pIbvjLVfOJaVqzUkX1onzkRr+s6f0x
svr6i4iswMCGASRFmk5zrZcHq2wrB1yb4+kPl8Y9pCxDQ29sh+tJr5BgYxd7nNqDnV2poceIV6Oz
3nzkyl0tj4M60C8Fetegp11TxOdZC6+Wdrb3l0U43nvbwGoHLXOcdUlCTKSLz63ohO1dax33TTDH
4n0CrPQK+kkVjTWV/veIyrMcNnERp66B6A7KWEMLIgO5McHREL30USB5Uj2knmKF5U1uIrLdN7+1
wrV5DiFEswqCvElSd4yQeAs+/x9p39XcOM50/YtYxQCmWwZRkmXZ4zieG9aEHeac+eu/A+/3jmkY
K+z6uXaV2g02uhsdzmmS0M0MwZwizw1thTBuYuySHLy+0DHOMMXaYNR4EHhu+gsfThFjuZZOZFvT
XvP1zYfSxsFaTYCYeVO5GvtplEOEitRyLKm7bTDO4tdT3gaXj04kk2q9kRmtZZm3K2Qaa3qUFWMP
wJ9jnIEFplplt9Qk/7I8bvCAuf1RkjGVzIzwtRQI1O8pAAJghj2MJABz+F+RO3ItQ9FVVdEsTcFK
wnv1ClmTMnTM4NutYDWPoHh0iLwKzI9rGRshjNuok2EJx7WluE+No3ff7UgggP+R3rRgnARpLext
zqBalMvVMYbAKu+SPsi6wMhEc+jcjTljowxjEEbftIuaw1t0vvqbBnc16E/0VW361MWrHvZHr8yg
dcKrZCfChvsH63jTlLGOqoosCwOE6HJFGJGhG7jkEO7L39T7/ousVvTlGMeRz5ndDN3rQM4rEQnK
FUkQHZFIu80BFc4XRdD0FNkj/dKb61YN/brUa5R5dST5CnbYknbY16uoziMSw+QaYzsuIfhFM08N
G2ddz9U8O4omcIgiIUy2gdw8afoCQsK892ZD2SlqfjdqIiqij2JAEAOOOlPGyJ6qsdmmEmV9pCoy
kO8wrjccymwfjk8Cp0Qv0HvP+14GYwdrpQ+zEgKMh3JlYj11b+lu+QwerEPrFF7ZOKmoeyPSijEE
FRv1azIpkjuDu8Eiz/pUOPP0cFkvkRDGDDo1ivOqsiHEzBtHlWSPxMhwhyj1LwvilJLeHyBjC3FR
FVGnUEk/raCKHAoIZpwK1UFPD5O/5V8iT/Hx5hq0PWNbloGZOcISJIL6UxmnaJhde7kPp/uICDIa
ztG9+33m6Ma8GLJcHrHmamfOMrzIPQhbU0WQmnFGNqkaNlGxo6yAXIf+Gxt/MKyl2ak51NAA52cd
u2B2jEP8IzlNHn2Ddvv55fKXopbMWPo7gYylj1oRaqZphq49NthicnK13iFepeGvy3I+hqz3ijH2
ndh2hRXNHOONbeED12bCNJM0uTnepBjMviyLA0INYUDPtmEQtq6rTJRfkLcAZribKaY3MAqN4xCE
B/OuT91uB5ockPEUpWNc2Z7ICjnxCrFSV3SNTrqrqs1E5ijuorwewgkoNJQ2ocBGu/UwIk7mfnTT
CGySZ/NbYfTvG2OZJD03hmwI3UTyw+FB0/9zcHqvDGOMY1fFTR2HoSvXt110n4VHc6oEFs+7V1sd
GPtrEkNpV7MP3YHsDGlP9DCQxuRw2SBEQhjjC5UiNIweXyXUUzefO1Ti/gWNLu8qwfkYBr67CQxg
5rjWWomtBWuI7jo+K+t9F3VuMezHRLDryFMGjoFu62FyXWP5kYpiHAs7x1dfrMZyZnmwXKDkOGst
pAWmeSrrGwArqxsEKpmExWyyc1Nvq6gKXbr4pfrRcXSGHVYEqQP/RCsKBD+4OK9VWkR35s6CU2Au
i2lBxIiCNL4ZewHDIOfY3v0+k5Srshpi/RGOzhzLh3kKfxTKczuLnjNcKapOK2E6MWUWusOqpVAu
X6XIsWNnj0kz7+JGBOnJczP4h9/EMLfGjMoJ41mN5GLMvgYxEpYo3TZystfZ13+RF3Ms4Z085gIZ
UT/XwBUKMdMfUI7OKiAHxEFyH9/RpU1RMsRxbO/EMcF2HtdqrapScqvqVxHdGaPA6XBuqiqDZMYw
QcqoWWwNqcLujJnEE/CksOxs19fy4OlT6TTZ42W/w/9ORAXVsQ45NvuCH/J5xVoOiOaszMlPQNQO
gICTOhb6UQdKRV2JEn2hRCYmNI2Wlkozwxy8Ga2o3Atv/68uDxaE/+6KVNQo/6hHb8MmAC1TmLRR
28BB9KgVXFXtIZIEVVJO3vBOBGPpc9jmZrb0khvZ4++yWb26yXw5zT3FHJyhFD0uOJ0iuCGEb9Su
CMoubB6p55qmmSHgdXqvPtGmdXtASWIXnvBoOqm7wqsfRcRjXBU3IhlrjxttHMMpxSebriz1W1zd
LuQ2rxOHmP+9MPZeOyYtb6UCw6nNgNOUsttymRwM+N5nsqizwb2/bxq91hQ2dqEARkiua/rRkvA6
z1Dc1oVw6Jwn2vZDsTleZhjFuFTYWgkfV9uh7HDjcxTMR3sB7VEFUgRRF55/tTZaMRFkhTdppQyX
GbO8w+/6gKQSLbbU9CDP+9Qa6ruPpTK5pFTnfbJqJHRBSEeHJwbsDq9nNPjm/69hI2L94vlFxTB0
7IdaCJbsoEFrraOWpwgrC/q9YZCVtaOsfqzdC9wiL0qquo4UCavDmBtiYv2kaOEwZpnkSpKXAXv4
FUEo9NTBn7/IP+Vd/0r1I9r340q1NM3GAwvvK5M5zwk0o3IxwypJ9btbjiT7pom4K7nuQwUDFp4e
aIXhHfreIxrzCDrTFJFLuamtx/pAKUDxZgR43BftuFjB36Yi2vTj3TeQM+PhC8EycFbeS9UJJtv1
LplRYw9040vSiT4YL/4TGe9r1TTBWczOQEW9lEpzD8OQvxitEwH8NPYwxbMApraA6YuiGO9LEQuI
S7AOHYVsRp8cyNtxPdS4aTr2DOIrA1u8tbC7wzs1Yr2+D1UVWjH2UEhab61AG3CXwLzXdtd0smb+
khxm/zF1ykDUxOZdLmKrqFDIeJcqrMNScxnMsAqyaasJwUb7fVDPKxlRzH8Q3C7ux7IN1BBkU9ag
4XtriDRpUosK75DOJ8dXOp9zAx4rd/Iq1Eyh72V5vI+lI5uywaINmCyWeRE7FXaYhfhZdXzMx6ew
fGmyr58QYeoEMxqG9ZEaMGvJ0ExEQVC2bgrbBTGo2wv3NnjmoAPpyzIJju4DfUsxVMNYt7Bxe35e
yM/F2l1WQvT7TPiQQzKuKQ2KKfZiFSN3M8X2LovgfgpLN8GgCMcqs4i+KQgwAeWjhW5DdlLthbJX
/fdpAkPVNyKYZEXJDUPSUzl0dRUQZSW2Df47pDsk2CoGCZBpmSZbQlElKU1qRbLdrsEWpO1PxqmT
Hi8fFK8+CSE2tVt01z5g3tQp3MucIgKNO20Xf22CzF1btwXrFQUmsF+IKLRyI4Mh23hsqLJhGyxv
RhaDIiqrYkj8qbf7+FYCdSi6yE7xVQnWdW9jIlIScp3zpaqGbSsyFkuxI/LeF9gzlqnsCEaN5vxv
1MHyP0C6gAaMfmGN/5uYU49n6dioV0wZnV9O31K3rN5Ak94dqvOYfp1ywUQ4z5PCg9KXh63JWBh8
r1Qz9Jok1/h4kb5LhptJaZx8Pca9qDbFS8wNxHIUPwxVgaz3cjorarMmsie3Gr+n0l7LTiNmQdoB
K2pN6wgskntoiHY2yga2hSvwXhg6zYB7MmEfyZMFqhhktHR79qeUOdNXDP9+ESMScNXbSKTHvMnS
s862w7WDxKlJfKJd1csd5vmdKH7MxVw/NPFhakk0xv5RjwnpaONlelOGtjsdJ5/y12oA6IoAjgQQ
kE8EpK0oxkW1Q5Zk6QS9mvrnEP1utN+5JWAvoz9xSRvGAkfgE3etGkmuBi9olZFTTk/GsNeG76ny
bRxeLtsGz61vFGJBs2Kk6hmZUSOt5psx3eX611YECyMSweStwLXNE8mUEGFJ6siJ2zeqM2f/vZ68
tQGWq2hMphRkXDg1qz21mByUg064R0jv5IUvw7rZWLaVRG7x8YejZjvjiT6ayqvqNIJKBamqJypV
cX3Rm11r9FpvLlE+WnpuFXiG6vb1qv7oLcmxwsdiJgKj5r4+Ma9A3xUI8Br7NkvB1qEnnQ6nCowZ
HRBIIWBqwWZXPxm7bKeUInncC0snT14jscmiwo3gXlfVGIrJwfqTFkGiv/Kn7iSD6l0E78R1fW+i
WPuWtVWuihGl2ViLnHU4y/onGIoM1UTF1FLxntBROH3/mQplMhotRqVKPlJS0nxnRk4S+cOuAand
cKU/WKV3+dJyU4yNSHb4V+1molbzaxo+gWoj3RVuitUHy6GNPCwnBJfl8Q5xK465waG2ZKYS43kh
pael+hItApfH1wfAQjbiLlIYNpVIQjB4zCbKH+TbvAuDwpfuCtf+TqMT5adJflzW5x/kAQ9DxXvd
xAz9+0+2rEZTN508YbG+PfUj4NcbYNxZkTd5MsCZ7RcRNgHvKqNv80cgk6DPY2NX5oC0RW1+qPJ1
1Hxtl5tFRFrD1wtpCz6Wraj66983HgMLZg04RFZ8qIhSmgFUKfQAWvGTgqcBEPoTLHQwfTzeTUtV
kMiwj+kyJcOklUYIFp7IzVW/10enCx8EX4trfhspTNAFtvUYNiixIL4bx/4GnJtOf+x9CpHbAt0o
FE4B8yKWSVC8J8BLQd+fyZcSDcg8Hc2XygINKfIiYbKFFKIUkCtFB8ALOm1ENdlHOxo8Y2nZiItj
CCCT7r5TDSeN/xIcHrUsNmghhvyRwljeUERaWZqo9NER2vFAQTEzV72nb4LIa54vS+N+qY0wGkE3
9kdStMGAX4pQH1l6AGz+YYdkWuQtPq6wweo2Uuh/sZGSFXYJ3H9YHenHK61oHEW6L7AjPCq+al8n
A5C0z4poYPLVli8dJGMUha6OFRjQUSL4SY79DlXTBdwRlCyXHGo/JD4lOCh2YuArkZ0wuXQ5qU2U
J8bkSv3kzMpjp/8EJ6hz+cuJhDA5tNxXq5Zb6Mcn/feq/9GOwJbod5dl8N2TqWhggDUR9dm4r1SZ
sjQaCm7zV11zCWiBMGCNYf629GnjVxIysHO1ehPIRn89rUJziRFXppS4Y1Q7FSB1GiFJIdfsN2KY
cJJkltova0vdblDXz0r86/LBidRg7nAnjRZKVDi3cNFv0szwBzU7JYsIYY0bpDZqMLdX1sdRr2J0
YrNYdbJlb4wVkG39prm/rI7ouJj7W9gdGcYetlasB5McdFPQ1xMdF/37xj8oxZg242raIOy4VbAu
Uv2cRfgYvEeauTkq5k6aTaQCdBrxvBoLR1PO1XjoQ1+uDkp2L4nSr3+4N6i9a2guIEtnFEJUDfNh
ofnX1QCQeMplG/+gPKw03Vtfqv3l78ObFFMxBiJjLMNUDXQq3x8gkUo7NA2wTYffUC2YT8gwPelM
J1Xj83CKXsRdeW4xaSuSMXHN7tSlL4H/sYIcurlDb9nDI9ub8Q5Jn8IbDXjA2GS6rCfXTjZqMva+
AKZHNSVsl6zku9ndgru9S/5XGaytW4umpiE2pIx+cIfpIBWJkzcCg39NFZjYBKeqY+pAocOrOvME
ic0yjbrYwvL4l2Jxxq9hkAfy3Yg2vepTKJXx2BwopUVZBAt29j6zbYuO1Ns/wK4pl+oalSqgy70h
O0bJbTsJTJIq8EFBC81zG+NCxoey3DpIWR51S+wtRzq52F9pQbzvhTj/ikAOi9Agx20b1qOuuOCt
A+JWsZdB+Lc6KZgFKE7+cpJiACgOD6rTXtsHUbuD9xDXZDQJFAV9UnoF3188YFaHCzIfIKHeTL7i
NcGUAqjIDOggTNK5om00oTwm6kcyoBwSewWQuEdxQ9OdMTna9bKjz/7qx/py+b69PqvYr4jpB6AQ
Wii/y2z3qMdStq7HwEAJAYpa7+Z9jGfXt+rQ7KQXfRI8WnkuRcMTCJMMGjUZ9nFiTLoVmxkuhdb6
NWioFG8I5qsa/XQ3BMrL8ZWKR9hf5AS3d1KZx0ppqISUvRF78rg6cv5CdF9wipwwraFNghwYDVNa
eGeMJB/ywehqIMn4ACLWd0OAFsN1+BBdhyj1x1cylpx90/tyWSxXLzzQDQ0GiG4Z4ywHJTZw0mHk
5daBlCdLtBzE+31DxunAPNDCYDumVVGZstRgbzqzz1X6w0wF80T0VFjbAxgvnQfF9SJs/0pLtaUJ
mzX2JAO19uFaGoOxfCoH7bSKkgNOXIESb6IYE1hWTHNH0Yxt6TLI1co1iKv2qiB48fWxbQxIKcRG
7em9FTRarht5ZsOs68YdTMUJMRWY9o9EsrzY+v3fPz4+vILKjAXEU4MxuTJPyiprRrjf7KhX+9QS
BDDuiW1+nzmxXs2KslXx+6UK1ljyVzRr3iiqQ/PSKG2rBRMly9bqSot0Mdg1rv5GvkwC7UsPDuxr
eZfuxaRcvERKQ7dKxlwIxr4+JFIaadrZLgYZqGbRHUWdrlwiObabo1QXOsqjdFs8X/5S3JPcSGTy
KFVbC4VETeyl5UukO2lyMAbBLg7P/2yVYj1BapOlUmIYg7Ecx87rw6tc645EtB4mUoVJncpETwa9
rBOvje6kbr8Y2I+td5ePi3uLdEKDBLqJOjtX3WjdOtZTG2M+qPLV9ruEYqC6yI5mr/fWKhws46qk
m6aloe+HHQzm6KolNqxVgj3kttODi5v4DUZ4Bt3tHb11Zh/9EedfMK7Sn/3g+wyMhdho5wBHj8nn
h0nt0h6dOKBc6Y6y0zwgGoNv7FA6gB+4jn1RGYgbehGa/ghkrFBeZn3JKE0oCHNRn8532leCUgno
k1O3wKhjH6DLJDJ9bjaDQSXNtmkBFLNK712iFA9JIs1Qk2YzFBNvLRzKpAXQ9QBFZMFN47uTjThG
yTZWYzUxCgWVNWU33tI1pNHRvunHMZj28eOnksOteozxZJlWRyPwC930pIDtoAqUswE/ErmFFwnT
GL7r2mjH3L4qBWjmopUUeGtPafgoNBW5VX9lkd95tCyfX4vg0biOZSOS3p7Nu7231WgCiSIOtF6c
YqycGsXd6LshXKLl2+dGEv1PNpIaa1Q6KwM8RvSbPpKKBa65AByfU50wxfC09GCs6/aidJv3uNh+
QCaKDooxTkgEKOrt3wSYrf+vCDC5132jHRNN6xS1FXMOqaEYR+M7JVDsnfg7Sr5ecQ+0Q/eyD+Vm
bhtxTFhdszq3yAzUhLWpnb47N4Wo4CtQiKUvVJXZNDKFYiDdLK7sAwRktwCzGqREcyA79kEVDIFw
3bSFgUQF84EWGqPvzWOSI6XLDNh+hU3JaglQVe6EzxPqjT445Tch7CBzWw3dHMr0SUt2lJ+Uvs8z
81CAiq0OalEdgvuRNtIY35i0VdpZFT5SVjyH9l2ZZ4J8lO8wNhIYdyjLRllnVg9wwwXpDkEvdD7A
5V+VpmNSqCDgVT0Ld+J4lgHmFxNjPzImx1iUr0wldZmYNlK6E0UmKhHZbN94wKomtuIkTzj/yJWH
ERrdwjMCpTjmGAfTSuNUhTwE8Oo7eWXaGJ1MR2nMDmqwpYtw5+hdZa0EsiwN44+gOWRLcdiQz01p
1hTXMM+hsevNxzyufbO4TdPf0fzz8k3m2f1WGPMJo7CO5SjPFHeYv0nIUBXAs0nuZRncsLkVQo94
43sL0GAVnYUjpGETqQiuMji3aS2zAFSXg17iV4FE+m9fOkMmlI05iZU+hcS/qxyJj1EA4g1evAc1
ireIWincPGSrIRPHLDlLG1LjGK3r8LrHrFXh/hxb5Fo0rAivgEg7JpbpdlOXS9Qj+QDhsAIKNfm2
3OdIeyiApCVavxB+PiaIFckyD/IaAzk3diZfRg/HoC+a2W2f6jPt4WSCPEtklEw0iyZIqxJ8vWg4
lcpjLfvlLHjR/INStooCO4B3ADb13iangpI3d5BRtE7nz57hdo/onNcgRQAaolvci0Z76Cl9NMk/
AtkBjgLJ8yIXieJK+QhEklOTnkwDG9KJ4Ui5CBGYl1eB98PGy12HhmxppWtyeZqjCPaX71oDw1H9
clUPL0uvCvYgeQnOVhBz0ZJca3sdg4ZeCnLx7JgFmJzcx0fRMAXXJ270Ye7XVMxVnYYSSh/pKc2A
FALgeBv4U7LVO4W9ONZ/B+E0NMsiOoajMBL6YXfFiDIbBLAZ0EhS0MIRfWeHxV7gpLhnt5HB+F6J
JLY1aAjQf3Ozxrew80N5i8V5dwbLF9DvIrfaLV5/J+6+8JIDbBACIZ9yVX2gRSxSKZv7CbjESnjM
xhcrE9iF6PeZK2xMplRP6hJ7lnWuyHkKg8uHJ/p95vqW4L7SZlD1uHL/0yKoIIkqenwH8eeEPrAf
AhYTH4gATGoAcKlHnvBZ/qpQ1BkdjDkf60ASLy1zb62NPWyd0Hc02/SzOzlXiQSkH8ARfLVL2Qlb
cpSi1ccy6OHy+f2Dem+ymBhCpLDuTBMGMO6UHXH1K7Ah3tr+CGSa0i+JI7rBXJ++0Y0JItI8aHNo
4KXe9JaX5eDMiH1bVNvhTWzgLN60YsyOVLmsRinIWqzHeafvzCvla/dkuImv3q5faslHV8WVwBYt
cu7c5+VWMGOPa96N0lShjZOewOQTBgSs3uAcwYKpbwfhc3mO3H8hlfeg2EhlY4oCzFaythXSHNuh
tK3zPguSxEnPFeYq/zvNBVzi29myK/WzMSXlItEnUjhheOkrpjo8fXYu26XgCrBAoPEir4NdzdBI
K7xcQ9k+30fWPlIqUVIqOjsmKbXXmXIOwPuSoD9UXyoX9HIHMIm79bWIS1x02Vgk0AW92kGS0BJW
bihrZQcPn/+g42y0klNeC+tG9H//kGtsPhUTLgujiRWJPv1o2QH4U8at9NQBeFR11kcZ05XrZ+Z7
3xkH4076Uq/UakJ5JT9Fezol3R9pvVt1cBUFbR2BJzEZTxLK61pnFId+7I7peCtZ5yQVRC9+Pr85
QMaPgNanbEEBr74u9AD8drdIhxF7stNN7UaeoX0qmv1xWybjPQCYUxEN4cYjlRLE1RoYRe5fvlj8
gPlHBMu/lJu2FeUFCiqN8s3Kx3MuV3eXJfC/i4WhACSceJczF0rW0rzE4CGekpi9XgfsucTEyUZD
4CG4VQfgiPyRQzXdvCZRBNYS7BVDk3Y3+QmsDf2220lCdUg/qqNTfhNHZm4fm24XaybGh40P5J5T
EulKKAFetdEdC9498o3btnUofRWeXIJvxQ1jW2lMZjiOFVYUI+AKaoOz7ihncOPOstPv5RvqMygP
vbrDNOdOhAbOsxLsUUNPDR0SqPr+bJW+lseZgHuhySMMHiZulD5cthLu1dqIYGOWPKZpKkt4KqeH
2ZMcUFhfZcCjilwZvkIS1BEF+rAxS7aLqq8Bz+PZpH3Ws/wBDKYCe+SZ/VYf5luVfdV3QwbiGhSt
nGk4jclzZIqgv/mnhl0/ulyoKB9AkeN6XXsy5oqLaZhX1nTidRhd/xs8RxQ/uKe2EcY487aumjnD
Bjj4AkM3mhqXiPDPuJfYVlU0/TFGDmACxtAmu18aqZ0wqXHfSrsSIDDrHvMMlZMCf8gLAYsn5nfk
fqk3mSy0cJ/F1iwDud2lfG09sms9iOrny+bNPbqNDKZaWDeDBeoSdDAT6TkmXwfR3oRIB8balCrK
/56KIqCENg5ddVKivy6rwLe1jQ6MIwe2WrmWI0G57tie9F0XSPqxf3V18j4LPRFdOd/bbeTRM904
dGmdmwz8aRhlc6un2UOf6xrj/k5+JjUGsGhVi5JU5i4RFrB5OeDGCl+z+o1kTOjny9iggJ3a4HYk
/ryfI0f78u/gQKlJs0nZVhhzq5Sutwu87/BkBe1LcjR9PdD8bPeZh5atYvXcxiYDhl6Y9GhO6nqs
OvQMS+1nWJ3R9PIqXdAtob/xUZU3GUx6tJb5jCUb+PDY7h0wUbuzVTpx3jkkr5wh/3LZIPk2/yaN
8RXmStBcruH7mu7OmN1O/ZUunykHbk6NTY+iaIrbZoFGJKBMxuHBxijXITogzHoTBm5zUXdGoBTb
uTalVTZrE1yzZa4f9PlpyPSDHYnYI/nu6M/RsRSVatsPxtjj6JLhux4/dCKESZEWjKuwkmwGCCh+
30rvrfw4Fzi3b//T17cY7yDnxBjTCvYcKn3vjurilIaCIkUWi0iTuY/4rRFQbTfuYFqJFtoGutHF
7/Ur0Cvp5ozlWaDaCLQcXfc+iH1xbin6RoxfINKs2quOkNET7Glnv3tVMGr1Dw79zQoYlwDuSJKM
5quDnfzujJRrT5xlB9J27FIN+8vfS+AbWKrKvtHqItSpsPLKtB405XGef4TYcB9rEXAdPZkLbogd
Li2lZNHrFalXWn+JG28dMk/Bi7oTDd6JDpDtRltrhaQYjwJUakePlp6BHJ3/kMHNG4A39zDEu8tn
KBTIpBFFnHbmrGJstsK0gobCOsDrUr9Hi+d1PVcEsCswQZvJKuSh6AatQhzUgUM7LbOjCvcU6U9c
+FYs+sGYTkuGZzWGS15JjRRn/ZEEGNRxDQB9i6bjBTZoMz7D6HVQ5ibI9Ma5RP32dzGf08o3y/OU
1I7gU4nOjnEattJWy0KNcNxF+wwpxFS67X4N5F0D2DD9l/nQCYKVwOnajMPoUkOZ6hgSFfVkoJVq
G64Rizw7t2aFfS0g8CiANfxAuoDpzNke9ddZJ7qeCxY+0wcoJBgQXBSIg5Z4wokFvmJvIhnFCiM2
u5DQtML6TuqzUqJMFgvck0gG4wsbeYoB1gcZox0/WpPlwYcUjlXYArsQyWFSpFRWCwlNK8qtHYDq
1lntySlNAQQCvyyx+UhsamQuar3qiL/xIQzqXXj42XnNIXXEfLD87PXPt2HXJCYrsbq6wLlVagTe
iPIJfME3VW944Ax2JzUNSgkDz2muCIyd7woxzo89F40AoJZJMWS9LsENBRVrNOLA2jru5fvxWJxW
P/fra1H2zL3NG2mM5yjA1wQaZFj9SqpvxWK0TqYovsBlcJ8dGyHUdjZ5RqlGa9eoOEup8SgQHwX+
UxZsmVAiX+G0AD2gD553I425VZVcaAmY8VBwoY+c2L0B97qbAM3C/459iJ2oeEV/7pI45oLJ/RJi
WiCFoSTPU3SYpC+FfZBEs1Si78Rcr6ash8yk17isr2fZC7uvl7+RSAvmYlmzVFX1GoIB26ocudJd
2Tqs00same5lQdx79fZ12JkwY5bWNlfocEWXGw9lY5LVzSVJOQ6ygceo1CnkLiGD6ahNvAZA0bAE
ryu+o9/8B0yuMYNIJ880fLD0UI/O37N29V4GvyWtMebEEbVDuK5RA3oVhu1M+wNriprHgDQHxaG7
RrVLADtp2N87vLcuH6xICk1INpeMGGmc6zKaqei+YAlYd/r+bhJCGXIzjY0ujHeaS1Ko+QhdFky/
EbfSgZALENG9EpSO9BtsPsfQz78OPz4zgQnkyT9nyPgpnFxjdBZdG6u+hMPLWgWXT49/v95+n3FR
dTEDmL6D1x3jIJyCYRRELtHXYZxSNE1NWJbg4CPN7A4YLCrlPRnI/6gF44vCrgOMJWVw7Ro3RYki
sz/1BNl8B8YPycmalAOdhJ2G3LWb/ar2DtBCHVAKCxzFPwTCt0/CuKRV6jDUVqLF1noApfViN8G4
TebqgQHy207wZuT7vz/C2BdPCToqI84kFA5adHFs0q1OXHSzl8iJ5Q9xP3uX7e0ftMOkErYhAfzI
orDla6cU7Yju0XKszgXS6Ax0mnR+mTbcRAVu/kufzkX9LY3NZrQ0nhcpwbUF+O7oAULM7dwIbb7o
uttlh+EwXn+y/LyRyfhZO7SwbJWjt0Km1SmmzsWshxtHw+fs5E03xvHlnSEZSQrdhuMr8Ju2L9zE
tetXdFXJEwGRir4cO2smg1kgsgZMdkhdUIEPA1uX6159afpAulaxNSAqMPBd05t+jOvDfIyxgvUU
s2117SzdC4iqLtsi3ze9CWB831SmQx9mND7Z1xNGwcfnMBMFXfoRPmZJbzIY/xdidWyQZtDuTm52
plSAeXUAmKMb342BjHU7gUqiM2McIZ7CIUBhMICwAMCd3M4icge+u3hTh3GDmO1Js6alfbZMdiKt
AejbD704zoqobCq0NsYL2uE8WYR25ikiPaHXNnItoAdTdBu5d0SVBJE8ds29mfXQThvMidIhPZKj
Jti4RdA7g2dibyQwD5dtj/+ie/MS7Lh5XixDuSrQb8Zsr+bNe0sK+qMZNLv4OEoCaQJLZym6p9bI
VYUKa4ydjdptt0tHgQh+eok5QwNNUnB/vHZ/NnmYHJMyHLFL7JUnuuCeHQu3vgr3AzaK2kD6JYJr
5HeTNvIYU5TGaNBGWi+ejuuu3fVetI9fv9l6Tk72NzoE0wNAShZMpQj1ZAxTRmfZlBpMPMrAEaBd
s8I1/eg0eKuf+pEn2iwS6ck+HOq+LGKNQF72BM4WHU2LxLe8onRB24EpN8zdgNadwmkLgyfXmbyd
MItiFcXABG5zjA7SK7Ge9MqhnTMbwB3AHOvddnaiXSXIR7iWupHJBDW90czVmFBOiZNTSZ5sYF7I
jS+4exyUKYxM/zFVlUnm48hawg7b0OjQjYcmkFBwXXbWrhaCTohOkAlhxmzIkYm7Aqql82TfpEL4
GGrkH8LLRhMmhNVrQ5KhR4mw8u37Eo9+xUnvYZq3zc/sRHefaQmPnPVfoj0qvr/cSGYDm5yAGqdC
JCCG1zzRyFYFUVARXwYtuphLRmQXTGAzsS1cogmJ6mt9jfBWA7lDFu3IiL4W61GUyCKRgdmflpxm
VPM+158hQN3RaaH1AwZIusijXUQA35EDEoMihDZokhOxHe11f+RzGdtGHvONemlRMSULeeMufaAP
/vBAbhtcY3hk6+5zIXQjjvlGljyOszbDX5AA/WhXf47BtQ3uJ7oUDO5eYcGLbxNvx8l8L6U00kWl
RdEZo801PHG8gzzroXeUGDtbFAREf4lEb02qxccr9yaV8f9Jh9GdJYFUCT1xvfEL7OcYmbtIp0LU
qOQb5B9R7ONsVbIiWkp8v3JqHGnGMk4ieJ7z/cebBOatEnW2llU6/EdWK7+bNjwrajQ4Y3NubWAu
l12QxFlw2fuKlGI8vDIaCejuZkzYJfuumZzWFh0bf+jozRDZHlRvgOl2rFAOsK7pDF91PaVXyoru
roI5jOnKnoPcNYTrU9zceCOVcfZWr6yF1GJeESB4gOikmDvA3QUi48NykzuTNx3io147hbDMLLgH
NhMEtC63p7xCdmdjzuSMsZq/KIUOXRNzzfPoLggC2Y3opfEPedCb6TDORQJ/IhkJvGV6mJ76W8ol
ZmJ/vH4qz5h1DkQb5HyzsRGVZRmIG+zr0zTbuSIEs2ppEl+tenelgLv4smXyqwVAXPk/GcwXtCcd
WUGKl7t5v0xedkfR2DqgJZ7nY3m2cwyr1W7oi7g0+Z/vTSrz+cxuTPrmtUSWHafkXOl+PO4FmvHv
+ZsM5mPl/bDI4YTyVYtGROPHD5SMZXYSLPep9/ETTdLlfei2O1F9ifvZMPxnYk7IBIoY42BaNAgm
o0SWrkd3aninRzuBZtwH9kYA405mrZbgo7AJIgeU6bkKwtOMbrMO0EnxPjz/1baRxmSOCcnaoWpQ
mwu/abvSSzIHoNM1cp5qp2KKRGCQXMvYSGPs0YjwZqtT6seKX9MajAa2Fu1PHSBQmSxQvlAWSsb8
SjDFAyQeU4AyJQUcQDVnndoY43g0Swh9UzCpy9VpI46xRBmkgHU1Yx7KnMaXSh6+1PbklYUQR5tr
eBs5NIxvnqNhnIRmMqHOiIaAh8WPzGmCyNcBlpyjI0ZZ9DrFT2TnsjmKtGNSknJezM6ukRVP6ktu
fpPNH930+7IIvuPdaMYkIMTutH5S6SBC4xnH9YAio0vC/QimHvvY7KKb7FOjz28SWaxVxDxDIhI2
1dd2bwO5rt3rkcBD8Q/uFdvFBBAmG7LLdcqNaEFxUZFbH70yx+r7A7C+BN+HbxVvYtgbpYSJFNd4
RiTNLxmIDLLgNnF/38T0toHilAaosPdWp6dT1BQVln+r7DAbL5PoiUJvx4fkc/P7jLfTF6xzaDV6
eKNhftWW8kadtKMV9th7F9EhUzO6JIpxdUtedCF2qgENg70pJILB9P9Iu5LmuHlk+YsYQYLgduXW
i3bJsiVfGPLGfd/5619CnnFTEN2YJ1/mOyimywAKWcVCVSYayeSPVSxXK+JOpDPjvsZzDbriKqm3
OylG2h59+8iVWRnhME4BzQLYiXEsLUb2jH2GXKXZB/sFCsvNzrhVBFn1pjOvzHEYB02MdK4ozBV9
fVUp3xOrvAVzgMDXRFY4hFPwbN12I56ul/aIW2llO0oPgo0T2eDwLLWseZgC+Ft/lB3Dpp8ZKbZy
TR5K1dGOmbcP/VZ3BUaZE5/zPA7gzBY63K0Ez5sNR3lipYXET52QlRYI6lyi70jBneUHVYbSCIep
xD4GafFQ9/QKA06CtxqRCR4WJpomRg2H0EfPzF6UXhR3tssxJ5fj5ynrqZGDKcdXqfFgokGovJru
Fmd+nRtBG48gL9kOQStrHDbQZg4SqsCaZhcHcLMg7Uqd3h88aUfAcqYK7pPQHgcScwI60yzBETXf
wTfzy/AzP0i88TY/ML5WWZx5bR8YJh0JU7R8J2NSkUWKswRtJ3keoqHgpf3YNyo4F/9jgY+pY0zH
rklhoakPOmSy2cUiP5TaR3/ra+ql3YrIn7cR/WSS88IonzAvOoCKUT52h+wGbZlH9qQcCYYGtjHj
ZIaLUcOQgRZZYbgU3hvqXitue9FKRCY4/xvVRIusFi93pNgF/VWp/JR6UefFX5zutA7O6WieTtNY
4IQ6P3wZLtW95KlX2a/fDxqQhLk/D3sCl1PZmlcJq1l1BjgqgBHKdJ0ObqM/nf/97dThtBwuKNHA
SIqa9dcZYBe1VYys652+A1GVaVutKUAI0WK42FRYeSehd0WB0pVXWouTG6L0ZLvIs7pAXGjqcnUo
jAHHQ76WM6bi2dsEePqjb+YDe53IIzvbWYKPF9GyuMjUmUU3tyZcezQrGwyTdiSsEQtMUPZ2sXKD
oW2jSkrREd56M/gVY0+edjG+xhjFEDSUchvSYf94nSgHDHXVasXAbmxb/lB0NDSlxyL+fN79ROdF
OVhoUxo3A2uUVdATDg7HFEpA1QNJ7NYtFifas+/1WXiJt3OJP15POaRYKjVNZoql1V4PSqPUY/OA
vm6zmnRUg5LqH1fJjnd1fPlSyXXFEiZpj6er3xPEzZfgskn24BiHUs+4p7J33qjgZlMOOSKqVMBb
oKEZDM4Sm2gx7J/JUO3iQBN16QqQl3IoAglPPJKz6neOEruCPlPGOApt5Bp6H6kzgjrtwNYYiSYX
RHY5QMGTsxRrWQ+O5+qKJrsq3ykiIvrtl9YTolAOUWjZpyjDoVbFvhKiwsk9MN57CeaV0Xwlu/1D
dleAcSN8CEQ9jH9J305uygFL0GpZooUopg499hT52w4siFGGLnxWhbFcURVGdBv5xqhikkeNMh5E
82vvMcpKTOheg+yuRfZRoDhSfhHzizEYeZ/X/1mkxsGMHIT/IU+T9r9LdeYlE3Ns/ofGL0Gqo3Fg
o5WN1Sosf+sqy83mhzj/MUAUWokw3UA/S2CEzgVZjyhd4AvUM2a75C5/7UeQHsI968bCs/L3wp5d
piAo+moRXAiNA5o2K+VBUgA0RvQ4dE9MfCLpBeFO5Ja8gHegZUExmjBiXuUvxGt3pjvdabvxkj0r
i3hnBDCmcdCSNVXXBzOM0e6FmJdLFtlS4Q2SIDURuj4HJZrc5qoe4651eDZUXHUfeuFj5bWXDSia
MaP0rbfP47PoqHhcmdS+L1rk3U3gyyS21Z/yJBxx3swbTEqgEAcaM+jVvw08JQVt/MyyVfpVUmzL
po7xTfJav8js4oW5YOQJW3A2g+vKJueDWql1U4WCmkvuBrTfvJK3PsuH3mVlFdn4yDaurLFtXoVW
GfSEZsX61/v4y2Dt6xbBZvpx/qi2n4BWRjgnHCBjGHUJjIyO4pOdAdV6JqhbJxB9xDVgWcNjLKqv
bt+zlVXOJc0kbc2qxkai4tFcUg8h9b4ugB/lwfTlL4F3fpUiX+EcMi4qqwxUBPE+M/24aJw+F/V9
i0xwAU2duoRGC3KSJH4cJYKs9fn8Grbx9rRnfKJcGXkuzxRVojZzTXxAJ35YOt8VSCcxFSOxPLXQ
IBe+Zq0EWWsOg+PxdVYT3DDkWfNA67jrYK/8dn6Bm6ixWh+7fGt3pwqYPwfEk6ggfoMVIX7Vi2h8
7ZUM411QXpnhcIP2yyJFJUseW+1GLpbLLofSY5l/UWt9V6QFiBHpHkM4/jjXteBGbzoJ0xgnOmSy
38mrtp3Rp7qKmRhzUko70tpnvOWJMnL2wfRugRhrlPG4pSqWyt2tUMp6FWN/GLEF1Y1Z+SmwN8bX
oV7bQ4qyIiqZnXKVix4+t8IMlWWodxANki6UZz6JwqivUeFBgWfyG8brrkK4PXdCCQqXUAglPnsl
Fw1lbTjN2ihPfaLnchk2bJypmL6M5EED904i6NDbOLQ3JrhrUOWjks6MCqBVrnTzRhI1kjLw4c7r
ze9zfq8PeqHWBc7LTH+1wyUdE1vV75fhV0U1QH8u8MGNrAPiHYiYJh5aIV3EucdUK2gkLeCDlF6Q
5Qb0T3aFekJpirKAbYdYWeJQN0Jjo26MeEWzoAR/ZATTia/e54+pM1SOeaOj/9Cc3fMgsgVab5bH
4bA5p/kC5RXgMFi0MWCO+d7JpmDRnrzSt26FleFNBzwtkufXgCKzNpsQg3Sap3Z0dYjuorIJabKb
vHeMXfMrvDX95kr0UL7pkyurnE/WgZxW4YxVdrJrqFeL9EOwjcwL3jnlygDnlJG0SGYawgBBl4GP
1/F91DqGg7FHlNhBNelah4R1qn8gyK2Pz+TQmcSk1PQRdqV9iq/BIyrtTFWkB3uxdiz9YifqvxU5
DE/DQca6ajDoxHoGe82P0SZiuuHl3OxHV4FSn3YQSmxuXwwQoVqgsQEZL0+Rklig5C9SVD6TywUW
Yzv2QtSmC9tTsbfiT6e/GDRNPNJC2e6dtrE0pFm3DDMScleDGlt/reybfZO56m7xiIuPX0M4C7np
oeRkkrv8kCfq9a6ByWC8StSbsBdxV4gMcBddSeqUcUTjdS7HZIZGDuY4H87fAoEJvhNdWYwF32g4
p2b0DXKIku/nf5/9E99dstMe8b1C8VBM8TAhssxt71Dy0ITENoZdPVA/nS+hU+Wky7fzJjfhamWS
v9dmElRViV0Lip/T8DmVjrKI1Wjb2xBbZAp9NfWd5HRGm9qSIsiTyRoKn/JL/xh6yjWTdI9/5Lev
eiQfCdEri/xHzBJ02WSCFXzod2rwpJifP7Brq9/nYuZYW2PamCY+V9JjHPwMIk9tRcycDLLfOcPK
BndhQMpskEHCGlpPdoJfrC+JDePosU33omGcTS9Y2eLuTjvpbZmOsCXNipvhoRka4Rdm3Prnt23z
/pzM8O28c5MHvTKh5qaQn5X8DF31878vWIbFRUEpH8JlrHAsuZLfDE1wD8e2w15YJ2WX4szR8Cwy
RUaLtuvRMZbPjoSJXkgIsZEUYkCBlHXYipLara47CK39uUF8c5CRowuuZClhw5gNKh+5oZuhWgPm
FTEBhuiU2N9X311jGamSTuEMxlDbtZnauogjR2SBnePKQkkNivYdgE4YXfXKZSGaChH5AXf9ozoE
wzhrDMnSm8HwjdBJ1C//5mocAlQ0m6JcwhJm5ZMKCdV5ny8CENsqirw5dQ4BqoSQQM6QiQRfQcaE
9n79MNjJywKWQHRE/uPd4SAgaZJe7hh5RkN/mOSoBV9i0eTY2WPBJw73smcsQzeXao6nqPJ67N1C
6+3Q+MhLwmnXYIUDAbIYoWZUcN/x2IM0d9nHCaYmR5eAoqDdKz/O+8F2uvjfqwlzXACVlzZGqwQw
p8F09X9kEJ87vFtIuxzpKb0X2DuLPbDHJ8S6uqSKqTHBlwGsspET3jEye9aAK7mmwNpm1r9aHAcF
oA8KjYKRxEhtF0K6bCz3RZp/XQiG/qfhPitMQdTbRgbNwAlSi5GmvkUGY47NJl7gIuPijMrDIgrc
7Oa/R+7T73MLmvHEBVp+ePlk3pQWuonxFRO3hzkQ3F3ROjiEG+dBniHVjga41LSH6WsrkoX4Czic
VsJhHCS3h6UL4HeQpKLHHBXTdGcODpsPxjz6R/iFcSYncxzeJb3StkWOb3dpgG7S9zgU0Yttg8PJ
AAd2I4Hoq5RhPXLQu41iT/JLMIi4vkRGOJDLFr1AJQ4J/Fx+H0tPHgc/kkRTZwIj/CC1llRjl6YA
IAVzE0NoB9ZLMwy2AAfYTTjjyXyjbRFOQwR6aTQlYuwRL1NX+WN8RT8Vn6O9vFdGRzTctn1zLAV8
58hDDP7bpAkTOdczrCpODwmk5APlZ6/tLFVYj92+OidDDABXyUGh1fKUlDAUxK9UXyFInIrIyWab
tbsxFJc+zQKc+8snyskohzvJEARaHcMxNLvGqJKHQeq7ehc/YhTlJQAh5qQ7opz7L5HjZJPDokrK
lphOOMEuw9wBkwyXPKNxluvfGpSaZItIwv8CGieTHCwt0RAkFWEmETyQ6UOhDJNSEC0tMRX2AWUh
QMbJGIdQpAP/nA4mF2fp9n3yTU6EFAnb4elkgQOl1Aj1ymR34DfVYot6Io4stJNvJmRnwSXAuNaD
+1zdm41z/v6JvJSDq5bOQ5v0KGfQ5VCrit0sIkAU+gcHVhigDfseOu9udkC3olvWNijdKXjxdb84
xr56K6Ql3HoLWR8Z35OphznY/CLcveQAohg7Pjb72Wd1WVGZdBNNKIGM7usQOk9oqkblUGVMtqtU
fTm6HaajTr0oFlAVCKzw35uSGU+jpiCbUKou8eZOeZbr4HlWMeeuinjaNlH/tCL+27PTMUdaRzgt
NH3S+lJD26wh+q7ZdLqVDQ4aQ0g3zrUBlAqyh4HeBJkg+9p2uZUBDgbrIp7UnMGgtO/Axqo74ZHe
aiB/lV3WGaALYFe0Hg4Bxxljm6C2RQ5T/tSIbNP+1/lbuo3rqwVxgJfIoNSuLXym0cGVHYis7hMf
WZmU2g1aQMGQgUGlvUg9WbQsDvgMELJ1hJUJLfJZgk7HQh7+cVkc8IF22GzyXo/c+BdTzcg9UjqB
q113XtBCdxcNRb4uQjzRZeIQD+Mjk64lcPBC+TWif39WE3s0jpIZ2udXJ9o+DvciAlGQWAOq0+JC
S55CoebNeQMYp32bYeR9o1kFIewtg3GJTvtItrMAnESTx2Qmktq2PsWiRkyRUe6zNDNVNM5O7Mh0
fwx/WImwAeb8AUEL/e2yxpgE81LAu8sRjEGGX/iBew+ykl3jWXemDc7SY+jm384f1nnYU/jPUWmi
8TIvWFYw9ZhbQqPu9FgKSaQY7rxLdv9cY0Vmm7vKCXUQstU6qH8d/Sq9ZpUQ9iRDbjqPxabMWW7/
bVEcapiZKmcBo0IyjAM1vaG97D5WQ1wtiQMJTMnVIWhXWZtzfE1AaRMe8WX13OH65n7afiRdWVnj
ACPAtEA91CypnoJ7Yg3fp7T1zm+aAGsVmQOIviQSSTr4n9Hb813rMZ2J4LBcawMUXJgYuHErfKwT
+TyHFdpCdT1kPl99NxQ7vIZNhz3xosZMbfmJ3sh+mNiNMH/ZapOi8mlD+T4DqyuTxkxhGIyOPVj1
YPZu2FcXc2+bN+j6R3tgfdE9C7aYXeEz9+C1Try6B3HUDHXFxCZneffaJuXTZ8OxqB/Y7BlF2Mwt
ssdBipTGnSnJ7KMcjWCz93tIR71mTIy5kFBBACWvyclqcVEmm32WIFvT0LKalInTGsuvaDZEwVMA
Jq9+vLITVgEd44HFlyumGqfu9dFWc9vwliPz0kgXfjsLsP/VmVYWydSESkNbvBcUO5180VTBkkQ7
x2FJB7qIcAxxTNr0EI34Xq1uNETo8863vQhdpiYx0GKpcRDSxaNWYMgIJa3Aj6rbZRR01m8v4vT7
HHyUaMg2Qya+bEzXRH2gxmNt3J1fwl/y25MNDi5MzWrnJQSwR4dXLdB9eGQEIb2rOtUd8lvB94fC
fu/9ff1jjy8FgX89siqmvdyhOEy95WLwzd3vec7qm/TZ2BUeWBMKj1F/ispQ2x/79GScyzi6Rum7
MEIa+ptgr9yNz60/YUj+lRJLWHffvlaQEqSEUg1tX29jdD1LekckPLooD71XfGrt2jFyu9UcdPEz
9bjoWEw7wXmyJbzf35NNzvFbakqKGWB/FQUDUIxMtS8c6XFAXjDvTdEStz30ZI27Af3YG53KZtul
2rwvTdMpJvqjsiLv/KpEZriLQI0617UKFyGtbqPupVTtnOzPm9gOm6eVcPegnmjSpSEaDeIUdfbc
9KUusoNo8IcqFsDG5mqg5UZkAqpPtB++dYtBIZIWFti0Tr5Nlm+GeU1QPTy/nG0b4GfQISZM8L9v
bSzVmC09m3FKoa1mgLrsSi4EO8bO9p2naZZhEUXXZchFvDWh1yAp1xl7uUS/p0HpLsTtutsi3puT
5XxkNX9M8UWYzGgn8DdgNZKxn/OXxQTjjyDB3X5QPi1H5XZs6MqGmDMuzqvKI2ONmUeHQlGhv5X3
okmNzcixMsZlEeEI4lwrQ+RoaGin2QDRFcFzy9bkEkjlTnvGeVmoDaEe42HMifMda158GZq9gvpF
4gYueZiab1ODJ0AVX3eFI8qSRMtjf19F92RKgmVmr9lBeNcpd0IlPNHvM+9f/f7STuGI4W98ruaT
R8z82tKLu39zOQ5He0KrUmLCY1FAHR0OZ2auIQxImxECzwcEwqUWrhCHn4MUB9kcwel6vMyqvrYv
neqbfGCziPoeHYQ/zi9qc99W5jgcna3UjMcWyKMU0h1EJZ1aN0QBiLnuO1hY2eBgYWwwHm9qaG3S
HsZXLlSpcWQV3zuvigI7tT+cX9MmcP+xp/Kli7ENkmys4OdB0th185UamPwNnstepKcmMsQBRBbH
Uq6x+naTDLZhPepyhGub2ZqQmWsTvFdL4tChHsbZqAiuj/k4Q4+O0dWhw3ORvclhwspoSnYrsYy5
aH0cYExogg9lpvKSHIYDUrDCnvbxz3g3gTcx8/oDY7KdS3FStumUhoyik2waOojc3l5mDVr0MWaX
kEU/MYHTyg+/Sk52EV9GL4qXHI2DaNBRZJD9fYUeIQ1UI8oRTbpUdjJD2UcdFWTum1/+UEmwLIuq
qkb4RbXNqAVkRk/CeKRHcJVnQN3U6fCa9aqMXTnxgyimbJ3f2iS3rCJVDWlUYFJqNVtd0OFjTW6b
zldqI2LS2trBtSkOf8coAk81U2qf29Q2jdTORHX9v2wgdg9jEtBd5ntWZnlOeq3CbdPjQ3XAY77f
XEz34SHIMPbOHrEk9yP1SEU7meSvXT93UGvCV3Chf1tI46jRz/NQtfmxtbbAuXqQtV3Q5qg5MfZk
4kRO+9hBjq++DGw0Nd9QwcfWFo4oOjENRTUVBZIrbx29qKYgLFtLdiZjr2hfYz21pVpzzi9q0xdW
RrhdqxZJQgUtiVCfeO5kajf11/MGRKvgNm3Q9VxHNhG5lXHMpe9WiGrubJ+3sZn9rbeKuzx5Hudz
oaH2OB8Zb+wEJigLb6UV2vg/5GarDeMuTxkHhRZTnIoZO7P5cypEUyWbG4YPadMghBLl3fhKOBvD
kAayU5NnyXjOk8fSfD6/X5smLHS/4KVZgdost4aZZDmtcwT5fLqpDXwBPOmi4orIBIO7FUqDTUib
yg4m5jr0LPMw5ZUv/EzaPvfVQrgELJTVOFsoGOrrCB0HhR96xRfjyrpTPHlfCz6Y/mJMNSwNLHVQ
a+LuY2nJnR4rDGAw+sW4SYYjVOttVuoQ+cCmLQz+YnxItlSMNHALW7KqaSnRQhTTWRkg39WSrV1Z
KK+Meyh7///dYW2Myyv1NoG1FC5tqE4/P+lJ4taK6Z83someayt8ZllVtZZQU/4PehaMZeI6dbJX
/YfwQdRivOWARGbt+TLIX/Hftw4ol1SvqwKuYSq4Rndz9xTGoiWxU+CT5bUNDna6QQPBLIWUk7VP
P7OSOQS3r5X7BMRPyZfeHy91xoHiY82CvdxC7bVh7gJX0ozHeZngrWW2Vb/f4Tl4tCtIVy0IrrXf
XWU745PAJtuwc4vlbrSm9+0ACQ+GsUz5DnQd99nsDEcJ6eW4L/di1jh2oc5Z5C/BrBSKtWCV1gN7
ukdD4JV5WR5qH+KBIq4HFufO2eLuQL5QY0w61OplrA7NWb5+u2Rgzgjs0g/9RBR2NxOk9QlytyEx
qsxM+tdcApJQxFUva6d0yEE5ygQDaJFnHUSgInAavnYLGddE6ZjJIHgYutuw+yLwEMEe8lUrjI8U
Ktoe2SO+9lq9DL0lYbzVPQbN5P0gCcK+4IrzGihEwoBzv3QIY8pe7akDpV87jkV+L1oVByR4DR7r
qAWQZJeMTDc4YBoRboHnKdcSNq1v1rhXfqGzQ1zFTbWYo0XW4fOMrYCJ5CCFPrS+taMgZhS9NjIn
e+f0CpToNFmhlsK3QA5mOWaDpQL448eoPPTxbVJeUOXCoH5nXSa5yAM3D2xlj231anGjrjeNHBJI
j6ijI/WgvZJHewCfxUccUaHAfcs0DbAgv7XTJ/hCBJshQo1mN/j6kK6ZQFPzi/iZh55yT2Bu82Kd
zPFdWWmXZWHUMHMOHkVwZtO+km3lPijg+fGtvrcOg0hKaztDWBnlshFJViRdUUG6H/UOmyIdZLvb
Q/AcY4g1E7YWTVVve6ZigAXXAqW0yT+XqUFSLCSFKqN603uGjyt3z2aOVSd3JSEXzvaWnoxxcAwx
EBInjNjQbHxifq7K+/NnJvp9zkNIMKVlFRoy5mh+tvlzsLjnf3/T04kCrklIPVKU8N964NgooUYr
pL8GhCti/TaNqU0HQf6xuYiVES4iq0Yix4EEhmWSHAfiSbIgKLL//zt4WP0+F3/TQe9ogZTOGfXA
qbVrKLZJZWynlajcItot7rSnpqCLYakoUFVO77Hm//gOD9jWS2bHt6AohuxH9ii6tttG6esHkEw0
/h1HjXMw8yUAv4z8gvgALT9ppoBtafuATibY31d414RDp5ct7mgj3Wjxl6UQeLFoCZyX5V3Xp+ig
RIiAdKn5XBgXTSg6G4bJ753gtAbOyaSqbkLdgCePYAtGZTG1Ix9fvr6FTx+0fIlOZfszgZzscU7X
NwPtmgI5deOyABh7GKq7+u/4keV+gNgZ1/NkjnO9EB0vg8lC0jjdJOXBkD9piugtZzNzXtngwCaN
wODR6/A0aT+4s1e4eWqXkL77LQ6HNlGRTO82Vv+xqPNVdT3WjEBJsCqym52FCY56EiaU2fP8fCHS
M9uGif9u4btaX6Uv41IsuuxUxU1A/BESCvU02WYooscWLov56uo+yUrVBnmHQCsf4329M65Digl/
NilWXGmRvaj2eRRXREvjcj/0h4RmlsMZi263+IYPTu7r5Nt8w6Thyks8YOHrv3BEJSbhOjncGJcI
k6oGjq/zMV4Ouo3SCR+HI2O4NG5FhefzIKLLHIg0U9y1yYRNRVOP00rU6yvTnotJsJfnsVCXORzp
066auzYI3aksj+OU381yLIhXf8EOU9GoCR4IS+eOqw4DaakGRHVWNVHdclcal7X7m9Bj/KIj36w8
gYdsw+PJJHdUkCoZl555CDsqRoHKvlEbsGbnvuVan85b2z6qkzHuqKpqHiQS1OgOCY5mfKGme0wB
/JsJ7pgSfFTpVo31RO1BDlN7ACPuR0rC7M30v8fEQXyj1eNMxiJyB8lJ6a0x2YH+jzvFwToaHbuq
ibAMYl6rgTuYD8pHGGrWq+BQXerlrLBGoLpe/Czrwzzszp/E9oX5s0s8iX2qWCWt0gaeFXlaH9sG
+j7PW9i+L1BesmSk85bK94D0VdgZlYzY3nqstyD2Gtk20DxWXDNgQwO5qK+Fbfu7ZOJkkO8EQVV1
6vMMCRFog21tOqrUYyryeYgvpeaTIqyli1bIt4XMI8HbBluhcsM0Ywo/QlOcOzktqkipm7eOaOp8
G7tXS2SAsYpRcZq0+VijTNYhf1EBCIGru9oda4LOdrkotdgska2scYgHMs+imGNsaCCj9T8HgV3q
tKEnvVbARWnFpkeujLG/r5YWlKBdnioYM9P9lBxLTeDxf9k7SCmC7RJzmXw/RTsY7ZIjILnSBaiW
C4wQJuCFmDJX9jsnFcpE/MU7TvY4lGgnovVpig+o7okJv6p7vFJdSD87Tzo2u144RrPZY40Z8D/r
4yBjxMurRiOUg6HKFTnR7StjmNtdNBc6JHKc/kC/ZE73wWuOD3diyhoiLxc2AhqEdaRMbEiS6fiy
lNrwDAiF/WYi/gClOiXqyRwXQuIuGFJrYOagaBPg0z20ROobm4GQ4unKNAyL4o3+rSdmrZXEcw8T
ZXVhqDddfKWJunc3nX1lgnP2Pih1iNj0eFqSC1vLYlsXje2IFsEfS0OSIWvQRK0ObWHrFVKjoX8x
q8oRwPxmjgIiLpXiGQQ+wJWK8jCuisrskBY1NvQBrosbyWtCiCfK7nSVHD8UGJlgNNENakA7+u3h
mIqFyjbU6Ry8UdiNhl6U4F6wok3YW5ngXEzLzC6VJICsElzl9bdJvk6shzp8iCWoiFwm0Z5Yx1hE
+7R5Xih9KbhIBApZ3DYmYyOXdT/IaL96DqvenqrELmbRlCz7p78LkSsrXPwIl3ZQpCLCCxJkAYzi
qe+viLlL+sIW7OGmV+iapaHNEB+fPJvlMC5pEiUs+IMm7fvigsP/Qv+xzE57CRVqIY/ldsFSt1QT
nGWyAl7Gt24h1UOg9ugjcpbMYQIzgWuxTurZNUH5I/qo2Q4lK2sctEfW0uRjh+zM2jPSlHZHbmuX
tcWzaqWwaMGA+92hGa9lUVRIlddAs4qMZZnlscXSjMHPDsZ32cs9TDcTj73pgErfrmO7PTSgwbbN
C8RqwQXfhKqVdQ6quhHsUFkG62T+WktfLdGF3nRJAzLwFI8EOuUfvqNwmajV4Pdnw5WTu2W5jKrP
RixYxfaRrcxwnh/NZTeMVEIVMHJkT90Pe8YD07vpLaQffdGitjfttCguhJSLURkyK8pEvWIPI66z
yCs28WK1Hu5Y2lhVZlNDda4L75f6mKqY49cFmyZaBYe1QWRWmZ7Osbss11L1pWgeBSixaQAtCKqJ
i2tZ/DN6Wy81GfoRYK56OtQ4azxI0YoJboCxEteJMWV+rP6xMsrvXGaFoUkQQWpvcBe3cCO/+lJ5
v4lgyi/nl7h5TCtj3Bb2xtwlGllkp0dOayyJ3RHz1sDs0Xkzoo3kQlapJkYpaZrszH3o9cOFLCSL
205nVyvhELaLM0nqKpwVY48AC5k/7Fsfb6+QTsWwuytibhJtHAexs5Ka7AUKgF4/6eBMHb8P0eH8
polM8AkzRds1uu4AmcV1n35LJC/XREWjzVzitGv8s3hEloioE9KwPH+d8ES7klMr+OQAM4snQp2t
BSHWqpgrVjHJyb9MKl05EyVCZW9eno3WTc3MDj6g/UNXNvjnyLwxrVix8CwO/sOvU2c6kElMbNJ9
+v+fzdoMlw6FeTGFSYR0iGoXU+U2EHewysfzNjZdem2EiwmzIldUKlEEGZ0B3++KWzxgKAafLmDC
vIfQo8DfNmPQ2h4XFTDzXeCxvEepnjhM6mf5YtzPodt54yXZB94g+jbbQoW1Pfb3VeLQJ91cEwMx
zwRRdGd2fpkXghAhcDleS1wOuzTvCriD0kReZN3RFPMq8YvgoEQL4eCNBrEGb8Dn0oTsDkHiBwiH
ECrQNN3YkeRNHhvnFWZ57Dj4vGu9fRzipW0rl0sOq1kJTWDpic3oSV7gYzgGykz7aie0uJU1ry1y
oNdltSkvSYiH6SsQcOAtB89Tj8aVtBt2oS+kNxLtKod/7UKrGqw5bMAkf2G6FaGOdyOT9RWwb/fQ
tLVn3RMc5bbD4F0U1U2iosvwrU9WXVUsMqRvnCIGN+dwUC7Kq+aiwuijOxOwLrzOdqJ89+m8XZFZ
zoPSwoijKEA4MRVqV+pNTj5TRXAXNtuuQPb1Z22cw+QBGdDbDyPhZ3J83dDHtnD0BzTB/+71ynat
aDZx8xAVWYdRxkzNPzQXVYCOHgNBjLZ+1dzn9QcSGASUP7/P7K8wxMgjI6rZ9/ac/TSg2KVEdtyJ
No5RiLy7aSsjnFOQYFEgyY4oGc+FXY97CVYS6ZNU3JThcTZe0qWArp1o1nJ76zBMJxNZNTF0+XZp
SqZXhBSwmoE5z1CyvRWVuw+4HcEAJI7GQEDmPILI6D+SRwxV6f1lnmT2stykjW6fN7Idx1ZWeNjI
s7QyC4xcKDfVQcI8iXTf2dOxPkAbGSp5ok+PzY9tdWWP27ihk7qiAom+oyIVZKMKC6Ny8FUPbwmC
mLn1dXgyZfFvzWpQx5XVovd+sq6a4VaNLTvUDxIRSYuwf/I7DyRU1YmiKRrhq5hWM+HwZrRfdwZ5
WppPOSSJ+symUcpGMB2wEXh6LXAOdvjnbHKYZNVaqweMZaRuvs/aVZRckuKly3623YPAQTbjymp1
nBtOnTTlfWyAbQsPFa/6u452D240xM1ZOL+6fWSnreS8UQ/6soRc1usIcxN4ee1n0oPe+4I1bUbn
1Zo4JzQay8AwHE4sQ8N8fFE7uRM76h0+4xwWQ4QN+gJ7/IvZIPeGUmgpPlDBgjE/Jg/0ecrt8JXD
Wt4v01H0oSpwD35Ch0ZJmYdMBLoJjkop2ypTNik+L81tH4iaXbdT09Nu8nrQVpnGUBLFSOsEmZHD
bx1K/dDNYMrVHHGmI1ob2+xVVBlNM4TIDhzSnLwp8aP0bgzvVXIx9Hfn3UTgjAYXvsxlKrShh6G2
uA0rJykbm6aXuaiPdzO9WG0fF8DQ4IA354r5/HJtkJdE84lIamzbBF4kTIVoqs6/SuiDmemJpAHk
pWMdX2uar32EAFAlJxPcZiVyaigLG9VQigrdDLddNdmL9TBXAlD/S8A6GeK2q9WXbO4KoLq8I43N
REOY9BwBWaN1ZKm86PKK9o5D2igvAhBBw17ZxxdyHfranP6q89I972zbQeS0LA5mdTkY9aHG/o19
5hYBwLVFCj+Pu7GyfGrmh0Z+skJ1d97qJg3l+tg4wJWWQjaDFkg4Hyd0YykX5MAoh6qdKBhvJkyq
grRdxkD6O67wLFfLepSxjUlwQ+MSPac/BEvZBFkMJMrgYdFNgxffiqFdEwyg/4GaDHpsLjMfVAR3
7CmRzbqU30Qt6pvosDLH7Vyv92MYBbi2cf/SDdeWelXT1p6EZEDbR7QyxAWrEQ/PaAgFvA5W/dho
L3ODuW1zeszmZnDmqoOa1ALNXzSKpqIi7qbvn0zzund93WtWnrEw0iGMHAb9QlgT2o4eKxt8tWYy
pDlnJPIY2XllWa+vpFeWdQyjX4mU0jZjx8oYV7UxGlgiC9y9nJJdXi32WCfX6jjY0Vw4s/Z43iW3
ff6PR1I+Us1GW5AC1ob52kieDFELrMAFKbO/ioRWN6iFGoGuAiqmTfBcxJ8I+WkMomRiO2df7RoH
uUEmgfElATd9gyZR6mSuBapt8Bv9T9KbQmsc4KYSlG1BMYJ4CAan15FZvzywj3vJFRE5ijaQA12r
UqTayHFAbXkba1dNfxzb0p4zQbe1yAwHFVSicjq8MtoUs+aOaf2gT+qFFqWXo9Tcn/c50ZXl0EJJ
zMGYOnzP1fQpUWx9fJqJd97ENiKBfQrcIuiHwX/f+p0ZtUOFp3ScUJY4w3Q5SQN0DZ0k+z/SrmxH
bhwJfpEAUbdeddXVh7vbfdgvgtse675vff0G2zuuMl2uHLR3gR1gjK00qcxgMpkZcTeWe0sFCdW0
SaSKuqqeXdqJWSF4e8mCr/cgkuBNYS24miMc/oVbbkfcIl0+yJVuJKqP6WwMnxgVYlg2qthQRnjj
tG+vki/tDpOU/roxa3f0oZUJvWyqS+Wst5xYFKJ6jdS1ZAMmbEFCHBiK7FcTiv5jHKhjQiRT1OKE
wE6itk8gD8YbPUrfjNS9ssxbwln4V/ntpnqyHCGc8Vg22mmogT4CPeZcuHc8QP37ytxr22FLfS5q
QUJAF4Vph2sC7iirCk3mS/owZ66kSwpF2nIepU6WJcS0PLIlnlIcW1Dp2/Oh0y5ogFJcYJzCX8oh
hJCW5dDqVtlC2dPcYcppagq3zTY5RXlJ7J0o027LRhJLXE4xrj9l3b7piFzzbPjqYCYDd4mioAT0
K2pombkowwRn05Mrfb6K2UajqiJnl3A0IVKFFm2kZmiPQY+wmTrS8Fia7mVvPr8GXQF9IUNDutgq
gpK+OpiWyjVPaz82oRlXVeiLG73LZs5fcvSjHcG7yjKfZ23BbSDlle7OYU4cO3nH2bT5yGq7UeDc
wWWj1NqE78MUsDhVvMF6YHv0P0e4yNfUus4Wa3UQSDALLXJQyv3VB9K2SJSRofqnbXogaeh91Td8
OVRD6Nn5iLeCnGkZqqm+bfBJarTqWjmaKpxNOgw+1IJw9fXyoHBtd4UynoszCo+oqHCS9c2ztxBe
Cfy/Ye6iJ4YttiZRaQAXOr9VnOHmx1vT7I4NBuA5OlA9Nmc/24lBYUuHsY7rEW8/bj8f+nKnhdf1
TIxaUSYECFcjyQhtLpqpW4+W6WfhtfGuDtvTDyYgtw4p4TRVEboMQ5zRodsUrvYtfeISDPUmIlXQ
eYry26l0smtCgDGjjeKFBxjgG6+p4GUJcPrBIeihGR43l0wJcdUa5ZpmOTAjfUtYss0UxNv/0MZG
fCVRMtOSofSmq4it+Ao7iCe5wlXvBwh5Y86E0/FxJgv142XMOMsGePLZxEFtRU7SaVXhfcY16n14
43QwGH5rXeFxdVwcnI5gFFN30tV/GEjnkXRhXxUhHeyMphl1hk847LncMKdhkHz9PnGlOwtyYOaO
Qi/KoJAK1p3S27EOTJmTxzHGO2P3SOzm2Vzp6JWKAB6sySNrVZBYj18laENjqJ+3zffp/6VBWmrq
gXIZ/ucnYGWXSaWuC1bUj5C2CiOnZUsA0a73nJonyxLwY7QUuTYHfixrsdOzmymtXfNvkVcREGQq
zSmeZrgiJyjgijvRvj+YoHF5Iwh8pBiHqb0TEKRcWwbRE9wd2XQTSVsZTCvr/WV/OJv4neybgByp
gVEk6HiivXEq8LTpN+2L0u16ituX8Gtx9iUJF6ktWwCHwj5mzYvNiMSCAMDfRl3qaYmUFMfHGPBB
l2yjbvjQCXnmn00ujtulCoAQJbLa5AMH2qvZwwTDVvvAofZ9feQnoCeW01Uw88Vmi7CJpAdL+1pW
RL2AcC1VgAEpimYDNT/c4cfk0Parhyth0MdU/8350tvJhgnh36Jgz8oRGT9/BlO9dds7bPODnoy+
xZDWBBTQFknrBujDe8qmsdzxSkXhft2UhYf+ov/QgkN5tQAH1ayuLObBkxkv6XIFDcW/Ck5ViP96
GNKmzHDVTKVA6b6O9uw21uuaz38HnqoAAjpaeuwIZA2csDCeA0v63FG35vOX2aMjiHVeSGHrbOAR
Cll5PMqDEG0fBvxRPrsN/cvbRnwWsXakYfYST8pYTrOoQbv0m7CijhsCbzQBB9J+yhW7R18Zfwjg
V/PhjaXmb/FGLO+WJaZk8hbh0wecy2VGT6u+b/GCTPVmcle9kOmIdd6hmCpjsHGyWSNmsdIUAx69
0y0bNX+e06fL34cKU/GKVjdS1ko9PhAEj2yQJTV7NKC6VeTH94qX7qmKPGlPgAUpMqe5510a/6at
/aHc8jH23E8CagiSQFZNAIU1SaK+tZEzRu1rGG/7ES0Ns0ZELOOhf+l7CdAQTTMc3MD34tp/oN1x
Uq9/Lm+Rn7ohtHSKXehY2+xBu+8p9i4qugSwiEfLTFtOZcfCLw3GdDKKWY4wIBaJ9DxXymqFgUgz
/bhqbxs53F72QP7Bf989cNyis9/UDXGoQ9bmdpAtOKBUQzOq8aqxOZhdUJmfLts5v5SjHQEmsqWN
u6FHAlcPe1buJKqOe76lzzgaEO4LSlz15thir9TbFql89hh+Mz7Kt+ZG8ZbtLDnafRtcXtJ59z5a
5Es+yee7vBmLijse0xNnjSYnmm4qSmySMsL//MSIJvXhrDB8H72a92XN30uGvYF/Xl7LH4DhuBgB
GOS0msaIZ0E/FDQ7N/tH8wyn2Y0ouhfPf2lNQIY6ytZZXZAu/FAqC3f5c/HCJTwqT9rVVJySixMg
opPyZOi5cF28M8AqFH2uD8bDj0cMc5cRi+N/90sRJaACi5qq7xt4um59U0ZfRSFivK3CXYqJDGIb
uU9fMCW2+LdmK9WWgmp/h6pbDIGo8AOkSVB1c+NteVc+vkcAUD3GmKgFqedQJZkw4eZWkINqs86R
KS6r87XYExMCTlSlopYNF9sa9tJDuCm9yK87t0XFKL5vgqkjNYxIiwJwzOUklX2LTYy+W3fQsHHU
V2uHKdkfimUNUk7isxEhbQu4EUrpUpczQtqO73vt2oh8neKMpjxe7PbXo743mhHY1Pn8EbnYj9sI
HPCc+S56oHKzt7rTJT8UwAMDQKDcrgAewz68U0GKmyX7NAhLV/cHT/bA5W/AMLqFemfAfm7/07QY
ta0CplS2HRZ5iwupVE+4XDEUqm6KuJMwaVXMbh4bEN6q5daLx6Vz7Ej+uoz49x0zQycOMTgwJ8sj
ZAhIZCVOWFsAHxtqRSl4x+BQwbJXv8Kng+YxBL+7o14Pgbm3Dpln70yKtIjaDgGG5rJno4mGBW8p
DnK264cV4x7v0VU9AoIpNv1qi7JkpoViBvSfdIeXQa3duum+sv2KdwbrnvK0P9yd/j2mMED863G4
2lM3Fe3b3YmPBIJj8dDv5YArP1EDEJc3EMo0v5qKl1xBdxXCFCz5Hgw7inI1knW0y3mRKepMJsu6
TgWXEbIVF8p3Lpo6g/BjGIRb5UX2UszrUXtIrUuAn7lT80KpcGGDDrmmBF3xxaQ1Oykj/M9P0hbD
GKcqaeB9c6D84CYOdwk4UIYgv1HdfjPe0GNA1FYKKNSUUZzWvCkyQwFPK1AyTgl5ocuhDLW4X1cF
WQZFbktYiOXB+l6a8tJ7eZzJ16vCcogNaR2osy+f8dSiBPSQo1KqTAuZUmttE/U5Ya+Xf5/6UAJM
ZJVathBlwkGhveRz0OihE1KTKcQRa4ovxWzU0MgPRTecRmrQ3TXuuAUZDvhz+fSSgWor0UdCLOoN
RU68z64l1rQ8vZyq1svi1p1UCMdqnXd574hT1nz78xM7yRJZfWrCDn9g5dkXVHI0ZwniQ72pnnvq
AeEsccwJ3IrvrHG71GkT4ZxVNi8vq8dlrM0bSNPiXH/TviOUJwjfe7tynSxPUbp4TPmJOjRQRryx
qImot0eyP+cNpihAkM+LPmcmnC98LDHU2bjzrrlL9pI7fVIeOF9b6g8HHeyyOfBdJqlseexcMi8C
hjoaS1QjnH8IeXRgvooaJ5uc9Fa/aV4sB9OeTuxL31rdJXWTSecRwETXa4WVGhavbdRguk6DpnQ7
TGnz+6pxE3bEDY/6mAKQLFCrm0MLGSGGdLUQHVaWQYQDZUGAkrqRi1zJUHKW7Nt5udIaItvg//8L
n0t8cl0H3Y4VC4/9P9oZ+NMu1zWl6n/EMsRH1rKP9EnPdbSgyzstv9d14hChfl/IK9IQHBo9p/Zu
mtYNOwgLSUpwGZguX0FNRbjSmEo04CjEFXRs2HWZaR+ncQ4Mzd7oBk7FaiRwgjLHV3yCE3ViylbN
ZQhiaXnRmjGDQFLjL+Fiu7z67Ej1TEEhEbricKoqVyB9GbDCsm2cur5lDR45dX+Rpm0qPdsVsaFU
sCoCVFT12ILLGfakSv+kh9Gt0qtf5FV9bhptF7LPcdtiHF0FSkQGeiNZf6+GZCfo+WMNQ5CYLGFQ
aRYCLJ+sul/5GFr7Ymy0FVPHuBxvDRBwxN/NTbebbpVX4/6yK/1h5T+NijXItK90E8PpuEfc4ZJk
7afr7J9yW1xpIHVyerqXiPvm71F+tCdk+HFdGumEFkJPNqHlMuFNfpGcCJ0OeLlScalApyYlUsM/
3iWTQkSuoTGXVoFMf1hvmzpzyjTIY9thxdfLe0l8P5FEpYww0Mhy2DHi/EOmRG7ZZD5j7+ucOO6g
EI4DJPS0PIOZdZiva3QMLzF1h/hDRne0wZd6EvJdVWltEuI0wZUWh1cclK995KBhzoAyGkqGu0Tb
/N3mCRE4qVrOah3OP1tbfbqKokNuEC/B5KqEI7mIwqUpejTl6ZD6VVwDQi7gH29efozZD8/UVAsZ
XMKhrMaa1UD6R3aL1uFiQtXG2JmudotuZ7TykJdNKrYEAJnt1FJGCXs4BvL38Urz09seekLpTfMB
I1AH0t75g+Gnl4icKiDemlfb7nh9Er1y3xU/89FNu5W+lFt1k31QcLuNbo3IKd6V/x/tChiiQ4xH
KUB74nJCLmeokqt0XrZLOxBHOfX9ROkR6Fe0azYhh1Mf+Lhut+HMkdotemC8JKB0Rs8nDsdVCad6
mDFzlEcgY9g/FtN1sjxfjjDK/UXRkQokolPNwPjAiYPGHWRU0jeW1DlH/U7edq8xEdME8Iqz3NWs
R2PB4B/5MjvN6ixou5khLTB2hXt5befzhePeCegxW3pr4aELuSlkP1voY1TSFoIPY3gVhddm9eWy
tT9c1I7mBCCRomKRp4Wb285BslXR74Hesk363LxpCWlX8R1FCk3FmgAlVVYU9cCrylFkOHX2uVan
QJeeK3NfUtOnxDlmCDBSjdGYxyvCK22uMS85mLs5flcT7M8NFGe40yRUtKrWIm/t0hW1D7BzKFm+
7ucCZNSXPxYRVuL0ttGZ85DPuOViaNIZ5U8mxfpAbJc4sb1a0VAtNaofKmAwf1Eg6qRRQEQguylg
g57ivy1//dQ2wxfeXCSnDqbQMa0DyfjstnvuU+/vtk3IMuqwLuaQJzO2et+UXgsWzMsGzoOrCYpN
dHfriiaK31lJWskJR/ExKHcgUdxME9KL9Ib3KIcu1Vx71g1OrAnxU8u5ZJgT3CDr7yXtkDFiOdTv
C0HTR2OijRk8WleewvhR7giEO4ulx7+/eDsGPRB6PkE67Ob2lzW8g2QBtJSDmeoXOH9InNgRzlY5
NpmWmoA2lffM1kGxUXbdp9Y3nB80wivh2sS+iY3HiZV2WarDXqzGoBIunES2iU9zFjpPliQET6Si
M6LlXVJD/8VYS0fJ0C5g3bL6g/Yu+oETU0LUdOZYaCqo37w0n7/kUbYLO3Vvm/X2cuychZwTM0J6
rsvgj50YnFnC2xsGEyc0M691cNnI+VPuxIpwqEox+HFBU8t7BrjgVe6laDe1CwfCz85UOVzfV34m
X/OptQlna9euK1poYbWQPijSP3PzFCmPxMqUczfCk5UJYDBbUSRJGeZYpO0a6BC5are1/y/PJTVT
Qnm4gAy6zgypyODhhi0HVlqCIOojsR4elL/dcI/rEZuOFcvoIMWK1FHNXT3gwwr1IVIc2ct923tX
9f3EmIAQ+tJCmJtn/eHQBmbi5NXod3pEBC3lfWIDcrzEg9zzZoTFPfBGAQb+9PwA5qa3IZbQXyiL
xHcSG5GVoa3CkTfWJ9W3VnvpLGJFhGOLjchMDsc0zJAn2NPBivZz9pBOd5cd4bwJPDYzE/+DY/XX
a3vapFPRxHhtnPPRycwPhd4500pco88Z0RRQzNucNx3/+NVINIGDKeYYV9fXbesXqNC1OSXud+5j
aHiAlaHsqoBMTUABSe/zSVlbVGnHL+tyLUve5Z06//smxANVwwD/r7BT8bIu0RgBAQbpWbVuNIk4
rqnfF7AzqTBP04Bz1BuTx3De1BHxpanfF/YnrrI6V/mZlq1OVj5K9efL+3M2O9OU4wYJEJmsRSlL
M6/TbYx97I6lU2zCoHvhkjcdxEWJ/Tqbd5zaE7xK6UJNr2dQZMqYIVP8aG95NZIOUB/yaSuPumxT
9sQ3y9JaZJbb+EDG5zXA3ZRLcBaQj1y+Qrk+deI9ySl5DqRPVii+WhpL2sa5hHNAGT31xQzWrfVR
a8BAq6J1huoMJ9fHj8CTCl5fREMjqbCmP8wvvHMbXzJ1tAcZesWVh+W9CxV++svb3+fEXraGtTzZ
sJfHk2chKwDh8sa2GiIpIfxefLOcMl1G6ZNnPhInq+oVorRE/b6AC6o9QuiZN2xLM2ZMs8oH6SLh
6pQJARoY9HkNPEChr3QJNOVBeY+AwamfCdAwlHlXykOEcywOv3RqWztMApV3RVVsqXUICAGp2aa2
JeQBUf2hqz+n2sNlCDp/zhw9SkAEFmtlV+dAoGrdpcONHV231DAVsQTxUtUUZmTPMb42KP+GzC8Z
xTqtnknMTr6F+NgolWs4J3yGfrmrFqfnJVlI3aibMnZNzGrXG+p1k9g08To14zEnijiVJgtvDTDL
tBAEhFLf5S9DbRtf9UmsD6yz1GLBquTsQQoP6vB3WCJObqbhxAYV8niQO9pPSsCW7dT4l5dwNr08
/TJCoA91y9TMApBE3zFcjomTatNNuNh84Nrq3W252VLlcurTCHGvs7nKogGrqpvGk6xdg3803e7y
uigjQvBLi2akoJNBH/506LVdbz0k2jve6cE8Dk0e0I9phliLCodsgQQR1tFHVZBXn3rjuuheakjI
lc23rP7cdM+X1/R2FovXm1OL3B9P/G1RCm1swjedS65+Fe74YF2/oafLzzo2VBCYqjIYFOepli5c
pSrm7zUJLrlKv40mk4KEs1/oxIZwMGfSoup2wptirttdPED2MQ56B8XcDFI9q684a+al/1DEe+fz
gROzQsy2Q1q0Nl+a/rAGimtjKs0Cb3f9tPoqcIjKdrgz//7JjjspfrKmG1eJ59cMXt52nhozT1c/
5VQnNGVHCGNlUspmkKHvIfeKG00fJ/XeXm67gWiB4GfNpeUIsVsZbQYaLXhguuMkiQl6U/iTCQUR
57Puk68khG9s2F2jcUlQeQOeDa/Zzwd2M7rVDoqur5RPUN4uHOCjXarKnMMTxzV22vpbjBchInIp
E8IZHiWVpJU5Pk/vcRoFvLi6qCi7X1d3fmrdxYmJ6CLsid0M6zSUQ8dfeJXqqVAfspF4t6B+X6h9
gLxXUvQKvz9K1+Agc9bhPVUC7egBugAPE9r/MrWBnEypQm+ydMrutbda4rucxyATjNuKBZ51kT2I
VaVlFQk/isDlxKy7lo/EkywkZ5MfKED934p4xbJ6q0B0ytBVeBOk4ypJeOyxVK8DiUbpT1vWEUfT
+c9ztCh8HqWP7GrVClxCwl3BrgqDuBWf3TeNMbxXGMw2RcYieWBTXfBBiGhZndW41eTW10pq5Pbs
Kk6sCHGZqDKaFhnaTk3lqTIfEzL34T70G5qdGBCiMpHK0NRx0XH7yJNu0diMtoSh8dAvDiaB94lv
o9Dy765Z8q/Ht16wec4YWPTWzpfTQ6ZeFdQY3XngPLEhfPl1jcO0MSDvo2xkNCI0mwIDok/6hp9t
tuosVHMpB+ILW2gJYZqqel4t4ET3mgpJdvdsSHdtfN3G38eByOjIpQknd5daoWXGkFTWPq9f4w+c
xNF0pflNfDgKqAOVNMe98yTZsvN+QHcUVia/aWGvW2SRPgo+oPP5DxpQZzHi5LsJ57c827GkcobF
eFfueE2k3SbQfeFln9YtyRYZIrQs8Ry3QWTVZHATybiWZOgaDASynr9XnCxIOMFNqDA2sZ6jrpRB
q2T22g9Qo0WiBZJ38OdKm8pbDlSfxfnk7sSogBixqS7MULCLkztB4TR+Y+8x/dzh8kbLKzX4Te2i
gB/RVCw2Ri75m53hFFbvZO8hOD6BDFuADFWzB0njDzQqe1osP17/DsjFSUfDlCfdbFCDyVoV42Ef
swhP69T4FIERtoARZVrmAxsRSci7fRNzgBkz3Dmd3SKCnnyuB0SyRcSSqEAyyr1ddhU2DSLB1/0u
h9/pN+W291c/9fNHqmRLHIbinCO6EVKj7XAYJsl+lPc5pKTlx8tLonZQRIdUsgZouSSeka5uXb0k
3T63Dot6b1buZUsU7NkCMkwVsxadd3EMCCEZnWyZ5hi7zpM2xmHaKtT58YeQhcYoWLx15GDi0pTQ
CusRmbG1qLvQzB1LuxmLTWpdzYsvN6ifljdjvNeSBrTKnkl1PJ8P4aN5YblKG0dTy/kJJTnCkzta
VqhElv/CbyckVFRtlVmqhjTz13MkS/OhbU0wr4Lex94io5lcCJal7hTW9sfJnJXNe77giUEh3CJg
ezJEMr9rzJgd5Pdq/qwrbTATSx+TZ73/xJpwKkNaI50zEMl65dcGgnIq9JYl31y8anI0vFoYQbxf
KpLO9mxAnFgVDmetXewxSuCliio5TOkPeZZ9M2z2rUlwQ1QjIv7OL9LCTBJTGYN0zq/fUJntIYm7
CV4CdXrFdkfMFywzdUs864v60Ypwei2F0SmFMmNOR3/plMQpoy3hGpQF4cAy5E7H9EqKgmITsNv2
ygyifQplnnt9cZurCGqxkUdVQAibYm15gid2cYlEIGc3BR4B04/Eorg//x5gP7dNrC035mpJs4pT
uIqGj2yonbxpNr2ERg0tcadmvQZ1b+h2a+Oi9cllyrjN04w4c/inufR3EGKOxWuXy2wBiq3+yA5T
+pzlN+l8G1qvE3WfPA8ox/UKEWdndqK1NgS2MP49Nvuku1XM13BaHGJfzx6jR3cUq8+DIfehXcId
rez/rIFSHMjfpgB6yW5Z4ekTt2XCJvUthdPAXux5Cqf/a3oqqJLgcdD7ar5dX6iyz/mjBzpiMmMY
MrHFLoHYtDSMteCjjRFKc6D/Vr1qY4Owzik0nxOq0OXAs4Pd2olN4bxpTIlVy4RNHXTQIKneDN5q
6fPo4ymSVN88G3kntkTUKqAaXiRD4hXQBpyvsuKO+FpnPeTEgABY1VIkk86l2LTrwa9uOCURV/1N
XU5GVHj5Yy1RDkKtSUAwtWPxbPBWahAY9N6P91zLm1RHflgCztY+Sg6V5lMfTczC07pcjLGz8Ca/
z+5rlAmiTc8frlR/2RYmtURiV8WcnBXd3KEF4Ee7meHmQTf6CYShuZh32TjdIXomviOxqWKCvhq5
pTLOaidv0p36whv8Q890swEjt1qQBcOWqlNQFgUMgyZNESUjMCw3t5K+qShxBOr3+Z+fXN5nc5JZ
GqJtpqlvtOpq1ojn8bMJwdHzRd6RYcnBdSHXYC1YbzvrKiw+1SS5ALUGASr6khVsyeHqU3WjlFfl
7F/+7GfPkZM1CPCAvpwyymx89bndquUuzsAIrjlh/+2yGWoZAkisqc6aWEOC2E8bS7nqKK436lMI
iBAWU1KgsoZ3JP0QxvvGepQo6szzl6L/b5Uu4z+/ulOiYJRV4eX7/Kq84gIRtg9SE1C+FIBtKmEi
rQk3hmoKs0UrsKJ/68XFJgGFCmecHQ6k6OoluOFr40fySaigWVtt5xa57bAfwdqCTufrRXc5vzPm
Hj+XG2oY7JLbcXti6GeYoF0nuDWz8u5rr9rSoSxj+R/08lk6BsTWmPDzs5Rp/5653KIABiuEBhUj
xTk4Brx/N/O11InuQHbopfcpJGCY5JC5xSWv5za5157samho06gP8Hp0/qyBGaSBfbPUThdoXxds
LBcEzN33Bxo3KeBFlE4VKuYgPNHZk5U9seY98qSn+ygAhjSs8wKqHUQasj99vp+7179bgQAVw9SN
ps6zaJaOQVM1m2GlRBAo7xPQIlkSZIJljPxhGpP9Ug5DhDnYZMVQViXrsldpfUUAIOO/+dvl4Ige
4vvPyMqqGCwcFuE1C+Zd6s1Oy7vH01fzUbm1N+ge2IyDs34rqInfs9eSE8sCkiSaFFkNvyqAA0dV
/KoCQVSP+16WY1rwg75uLn+/8w0KJ/YELDH7ro2nDKlLBQeXXpJyl1tfZHAzt+hgTA7qpLiVSWSh
RKS9ZfknkRanaW5NNdZoZreVtVOsj5cXRf0+//OT31fKOW/AxoQRfOvVyCM3YaRuAN+WSw4igIVW
LZC2YwAofZqDsoboi9LtlcHcxlNxnSjNnVyl7qwpvsGiBzaMG9lqKZAkjoE37YuTZYa52mFCCbCc
LbiY1AHO6611VeRIATld4YK/C4FXZFwIeNItjVGOBs65OfKym/QDFwoOPyR7EPuBzbu6kgPTb7/z
MShTJZN6KjQErFnmGBW/CC8gVfMayotnYJJDqhWnkTZS+hT3FE8Z5UYC8Ohm1SpsxYHQ1hHUexsn
oT4hYUEstCz5WA5mZ+Auq0qulqubQmq9y7HAHfGCo4qllrbrdPgqcoU6C0KEtI10y7lsgsIQsXMv
G0CoMQ6I52Xfgti92PCJlBAUDMOWsERtmJCJWIthNVP+9lqU5GB1GyDCJe+uOLMR7z9CMzLl8Rxv
L+0f/xudBJmBBv8pTWERXUD1VbatrucQIsFsn3b/ZYEErigCrphLUhkJVJ5cY/S4IAnmllyld+e9
jVqw5FGZHeUdQgIS13gKMywkIJhVqKbtYL6aEvXNCJgS9RgqIx/WqELh17gbE0fx2TZzwZC94UKt
/0UX+GKRCFmVIuCEsuLNeZYBUi1ISFDexqg47Gy7l/5pvC+Rxs3EICC1iwJQ5Hg2XU0FMRab99X0
sdPvK4U8cc4b0RUV5G6WpYoUHYklZ4W1jrILxx89TG4fpsktShRuoJm+jzeDa93bO+rWfz75OloV
3L/pddAzjjhKAUwtjtFZq9043oeDTQQatTz+5ydxJul6Y6tgwvWyrvDteHVUefrA7ITogqLWIzh8
rjczGwqYSeRrI7xv66cKPf890XNHLUY4Jks7KavOLHF90e8LEN62X1vqFYw78e+4dPwwgpMXo8HF
ACJcHTAZ7CzRgCkXe3UGFFDsePYWExT+EdXQQe2e4OhlYmQyympgzahusumrrHxqG8uL83edWT/X
JpJzqAtGqBqpASrZD3M1O0viyzHRb/UHlDgaERJtpV8KLVpxNYoKTgHiJ37yWEiOOnrF7o3o7H6m
hDYItxA5OayMDZjoxTerDQkA708GRC9I5g/uXBc8wxDOSH2y9G60QRMMKu784/rxB29dGPS+Cga3
8l6645Xe2M9eicP5PNAfd1TACmmIylIxaq630DzpQbNJqqALRh+ZgJvcqlCe/3bZIuGOIkmHPZdJ
V9loBjPRsbLiZNF4T8foj0Zw2RD14QTUiOoui3pIOrt28ymLM8cMb3KDmvU+f+c8bp8AGgD4YmlD
BFcZsWujchcVNH/NU9OjL0z21mJxoNJJRBoZBQKMJPrEGqnCysCK5s5c+Xtr39iu4UA6c4sbxObv
NlIAkKSVMkk34SIQhnxK28oxVzjKQFX/CMcwheIfWMpWK+RPDmMxulHzRcZYXF/9o8bUixt36Qux
JjJ0WOqSJEWL47FKDEfOP5nJ9vKGUQZ4vnhyLCa1pqYmsN4b649N/2kwifOQ+n0BLLRkrjoIf/EJ
u/yD3qd7yX65vII/1EZ/+rXJ/wonS5hUyWSzhsSFU6wyZGOjiT4DznEPdflP1DDfH0qHR3NCIqFl
S4ZhYsDf5Bog5wQ9B66oO2Nn9C7IdX6I2r9PRxCX7X+zM1NAiNJs4ixU8J3kO94tzrbhN/1u4cXm
PdVpfx6MLEyvyOjlhYTmr/vZZ0XZYMgY+N4/s/5xMvycUSSGf7joH40IfqelcZMsGnCBE5COu7l2
5rdKc+VKoK5C0gnudD+8VZzUjzzy9e78SXK0LnjlLKWynoRgJOm+Y+AUrAChx+77/bznRB7dK5Xk
/sFnjvYEF5WSEfxtXZGALVevHP6AB1IA41t09YNerQAnOtlk8QfoPRoVHNUcpV5fF3xHu9410VUp
BbNy35p3a74r5NFZG8WZAVh2fRcpXxeqw4/yIsFhZR0SyWYB5IrkT/F6Jc+tY1A2yH0VjrRJG0pD
WRD60Xf9gas+F7jQKp/GfWy9ESzbnkJk3ufx7LipwnnGWD4OioXU0R5Ll1n7ypw9As+onRPOMLOX
1G4y0B2mDk73xMD0jilF29f96WXyFK+9rgKJVHf9A4r+XJjIk1FnuT3XOQKy91iQHNjW9BfMooBC
CQJ6pBAYEYCiVN+wSukc9m/hD0FIt3MwAbGB0A9nOMIFuiJOufMp63FxAtrkiyzJWoyri8oUpy+v
WfTJbkynkB9M3HYvfz/i84lcGZMJdoCkZbx7cdvKV5gGdWwMq1w2QrihSJjRlDVLex2A0tbXUwIN
nub7ZQMUeqgCekzT2lsjPwUskACwK7aFTq4ztjhXdXBTS957VKE14/iJBLzQxn+vS0UJ7Yp9qgXv
rIYeTQhoYc3lAilsLKmZRmcuN4lJtbjzv+Tv6drRgoAOStatmhkhL1RMdpBzv2C9P1iPU0QUhMho
FTBikm2rKFQUALii4rgDcXjnVC9LkG/L6+6wfrvsDIRLi7J9llROg5kB9OI2/DRNt5Nuf5elkAA+
yoqQd0yRieJJjRQnrq+bfK+NtSOn1K2cR/qFLyRq9tVJMcpazi8ImvzBriuvb2q3Lat9qa7/6H39
HBbop5mlDcP9qxyiXS5L/uXdpEJL1PObMoPlfQk0agG1MZIBowpsn0+SIIXs3HzD/vL7cTQ5yZDL
ZTCjukUSztj3tPXZiDoO1YLIf+PSxgp4UVd6O4w9vp5SfGetiS5cqhOQ8g8BIVJ56OyJN7+o6MvG
aBHUhByFGgAjIlgU7rNze5IjLUHrQ1VhAuJpkrZs5S75rovqT6TQBKRAyylWI+OUKK1b1DrLZdrE
kkZ5GvVRBJjo40mKE3ASQexceuBPJ9i8yKkx96AF/TV/z6A6VYj9E6dMNSW2oPQKqGCF7NdGdmhU
/aUac81RDc37u0DSBcTQE72wBwuArjt8JDj3kn12LWFGanyqoMydvF62R+ymOH/a63WTKxXiVpu9
Ttox6f7y71OoLpbgVy5TkPPicQNRs2Sbe/MWdbyHZlcEdJs+tRr+5yeggAE9qS8lrGaODqp0JZEX
ZSLH0wVEyFNdq+McBsDwPMTu22sTlCnH1u0w+bAxgmXbUM9pRKKnCxihJGOYpWgu85SQGRBOX751
THliTMJYoF1pH+y8lAkvpPZRyCqGHuwLK9/Hyjb9yRpv50QlwII6MXQBLXo5q1ZpBFoMhpfcwDMC
ya/jQL02IDrebyJIfF52RWpRAnCUy6z1E09kEsjddfprTTXdUL4u1uAhCF2qdYkbwLCfIQU8bCpE
Lh8PqT6076N+OSaXhgAUyxz1mV7jAIzsG2XeW9NBovhyzk83ntjgmcdJPOVTay7o+ec8tP1u+Wfe
1ts4d8ofsvDDNnVloNSBKi0Qh6JYjC+ZUf6PtCtZjhzXtV+kCEnUuNWQysFpuzyWa6PomjTPs77+
Hbr6tmWaN9nPd1GrikiYEAiAwMEBZjbBDZaakbPIqdfF3yT8EZfNQXg4xllMWgPylBZ9XEBByiuy
G0OwgjWuRlBpM5xk3XWHAjWMVZDnCsyQLcBbCbHGSqVvqWlwTaX7spi6ALZLr86HvAVFLlDNq4Yu
W4ylp1G7JiGdsh2rm3oJTPlWlU+Vfjcojuh1wP1Wb6JYzHhlS1XaScB76FODRlpxk2LeO6pEhN8i
MYyxryUW0ZQ5MrGoSZ0WjPrhc6w/CwyC+2U2Z2GsPVVGNVwoUGLcZdd0k7d0rXkS9lqFDuW2zwMh
fJKbWWwkMjW7uF6KLIqBBIwTZx4cKwCCErR0rRaMrvyDFu5QMXGsSPjZ+K5qI5kx/sVKVCVVgcXq
/D9rOcPaaSYQ4oEWFXD/fNxfVq5It0zglPu2qWoQ/7oVONpBppEKalj8cGLbuo2lx2BMYUsUqaxg
v3KMCcf0qr3qrhUn8m132NV/EUyW/4tJdtoO+XDHNvIYBVYFqIynBdcYSvPaQxeM+wEeQ4zf4Wpu
I4jRXGtivmvCTh53tYLB/tkoj5e/DNdZbH6fSS9Sq++XtAADSaO8qOapm67K3tXD0e3D61XEVyY6
DJNYdGG12rmJmWVFurF6bOdq7i+fRiSAzSoslPyGjAC8mz6X6bEVRQ3R7zOulYTjMk65hUZCehUP
T7MicN2C32fLErJE8raMVwyRT7eNnjpyPTuXNcR1pW/fmyW9MhPw44cxHRtHh3TsME5Yu1L05bIQ
rmPbCGFc6aCltSJN+AzlWPtx6pjZWSnxtM0Eg/38IL4RxHhQ207p9AiuPaVCUAFIUFPP8GjdAeyX
J8mLduR2+UzqqoNlioCqFjN17NrSTukiMAfj7hvn+tDfFGf1ViP+jM12FGdvH1Bq+f+rcyuQUWdT
ZWlPLGREiRLMyU5rC2zF3Nkgg70sh2cbWzmMNs0QzeaOMvG18/1M9nW76xpB81Qkgl6ATUrZYmZb
JwW1DOW3tP5I1tlJo9+Xj/GK4mWd8/Yc9I/YCAkjqakHjAmAvyval/cgNXmZ0AP4Rlv0uhv7HaYi
nlvJMR4vC+YfDrsvLdPQ8I/xDoXcFnkcAtTW1L0jxXjP2M46fyKU6vI/QthG/YR9JwVgMVhAATan
VS8d81PP3K0IJt0a19Asxh6z9fJR35Gvmj/vbdtPc0c/oqx3sFYnF3ZPeZ5vK5Ox8bAzrUIzKJPK
GRgHDMU65GSDI8EprtSvBlKh9Kw//E+fi6U2rOYVjAxAQ7okvdLQKKVodEG2z81Ltsdi7F2Zp4U+
poFfAhYWCxaqQC3xJiRfZGwVqu7FpIYCGzQZ2+9VFav06KBTgR3R9Rhk7eIOscBR/Jcb9maETNag
JJoxjtHf6Y/mxtjcrN1GQai6zuwuXh/kgafIu8vfS6hMJn1YlVoG9hvKpJ1RSuQvuSaSvNWlQ6P/
ooHIC2Pbj8dkE4tphsb0+vFyrHOm402LBkJXisQgLso9r4uUvhRC3Cr1sx/915t2GT+Sp3kS9fQb
rg2MhpJNjE5uOgZWUamIMGKj4XadNydlSbvmOuoHnbJ8lj8Gf0KPFC9hEFy45eStfoEW7b8YEhfc
eJYyJI+iVl4a5Do0habbvwE9lp3RqdFWh6OuvGlvD77AhATX4wOTl7xmSq/goMZZA+miAt0WlZsE
lDype6Aja8mOvFwWykuxt8plwuqUJXZdW/AzVTme6mkXnbr5OGIK1RrvO/0zq2G30hiPo2OrcFHP
kNZ2h7EvnLWvBLefr0PbljWTWKZCmGuYlU0nafWMdW9AskrLTykcbvpSRL5If+XjJXiTwly+xLSa
ZbAmPFGt7liarbuWhYfyfzBb5mkA0uPyR+IdypRVotiqSXSTZegxugyA9Hxd3RgpSd49TMBHJuH3
y0J4DsU0ZMCQLFAxYtzpfWKSKHUVJiYe/I1Ru1P/slhoxj0mlqgsQx0Eq7utHPW9HKns53Ko8gRk
2vtlTV1LWv0anA/Z10lGy7v6qZHEvXw0bknBNCBVNZH9mKxVKLZSzVYLjEfvgWgL7TiM866YWMAu
xMz5JBZoK4+xj0mpM2NQB0yYEje6owtrKPHarDuD94dsW9QH4lrI5oCMV0ZvK5PNJE08Mj6rnVMn
oTOT58ta5Bm9aeuo3OmGqaCWwXw4U4tLbUhAx9ddqfp11R6W9HYx73TRxgfeYSwZQxEaWKGwqZTx
SXFZr+1SaUgTDBIYU37Twz4yuQgun4drFVs5jDcKq0HRKqDuvX5HFz1gQHjx6I5zCsIBvLkQ6I+b
mGzl0XNvUv/WmmfDGHEuynRiqogq+U3xxTq0fvij6bzRlz3A73ZoxH/moIqqmrJGDAJU43vBzaDP
SbJa2N7+hZLyKWB0wXzfkbLIiMtPvNBpbYQxWsU7I5Rnuq6j1X6q5EdSHf7H0zBqJINh6caEpha5
L57+dFlHJxlel7fDI+8vi+MeR1WxGQ6e14I9vtedqdr9vNQl3GJ0Xsh1KZrY5Rr75veZbLVt5jGs
iirxlPQxsZ/6MnbSULRQiC/EkEElToCkYPn44nEaS3PE1U2wLbdos2tDMn6gWy3apCeSw3z7MDdH
UhG4oVBz1KnGE9AbbWGCz6tvWurbaZhPMoPDtdPSgmLnAEUEdq49VVf00saPl78930NsJDEfJwKB
ydhUMcaC7+nF6QLLWxSAjinNjXgxIDfT3R6MeuCNg5jKztbInNODjR5gem6auegzJbbTXC1IdKWD
/dMud5cPyf1mGnILbFKiTpdxDnOjIAujuNWo+G2R28Lcz6N/WQT3Dm1EMGahFgZaL42J3RPW5Jt5
dDLy8lMi6P4kxaS05GxwMgj226Ha5nbtYyffzsvXTxwB723DUDRL/7BqSpGNmuQ6fPeYvsjdefjM
ChPr7fc/VE60HsE1we9rIFvEJH3z4/LfzwvelkEsBeQbBNkxo5+oybI6VSSwnTfK82xVRxlDlJEx
3qIvcVazybssjmtUG3FMkjdpfdmo+hJhw0TtJD3yOuUbEY2F8O+LKSMVsW1F/0CCnZX9MqdqFXl2
c6B4h8jv96D4UG+U1jGP9DkafWo3smUhEigWkuUPRISaZGqzNeurmxmn0XzQFsHGEW4hYSuAyR2N
cDXmqscrMD6M3uJjku1YPtP1U/21vLeFSGTu3dych8kcR1A6o09qIutRA635ujaiMjj1H2y+vzkP
OxRfrgjY0lhHWG/1Z/1TEYxYBZ4/2cG/GRfmWR4yVFg4QrOt6YwPJVNv2xNFDZUkO2AXodePq78M
laBWzFPbVgzzlUaSWGVmobkc5vd9us8awQXihp6tAOa75OEwKE0OAcpN7/WHzK8sXztkCZafFju9
EiLJ+AIxp6UqOm6TajOKU5cqXPpUA9kESh40+FQBLT2YQemXwvYy9ytthDHq0/RexSwymK/IbDgA
d9nKi6TKgpggPBKjQ7VH1btWAasZd5SHNfOtW93XHMrDKnkiDA//SDp2COuwPIMFT2ipXldLgiTb
lMDNg1k/iThFIjiSSAiTkDT5ACgAKOY9dXjMogSQq6tBtN+b61Zt9e0kjCUsiVL1A91FpTvrDsUv
p9Ic+y6uvNFVXKyIu1klp6oEBs+9UKot20RHj+JDk7xd5aIb6xG+fL1Nsqc++XI5IvFPhYU2hq7Z
mvahAZJr46yjNARwKRjEyA5T6U2AsaDWp6yFLVhlSid0C0HPlBd2caL/CGXDeqx2VtXkAMhNS+er
UnSebfOxXaJAgYdqE11gHlwlEozIYjQWhIFsnaNpu36wQnt1k2R2Eqy6t6NfAjXSyM26c3sjgrm5
mYVK1NSiq0mp0bo7rOL11ANVofFcCncxcs19I4y5wHWelESRU3yzFQwMJZmfSK7tjVTE+8v/TP/o
jW1tK4NVJk2MonY7TI5KnqP5JbdP8nqrmKKxYG58t1HYwM4qeFqL7ewUM+mwpd1Ge+B+rZxk3wT2
nXWFVdN0hBLTP9+FexR4EXgrkVrN5lkRqnNWEIKr9dqIppSuz7RRYCL+qk55FmHk+G53c0L6VTfy
pnjW/vDZxVfD36+mcJcd/jRCUveyQXJNZCOM9YiAkKtai9uUdLsu+VF2O0sTpTDca7WRwThE3Crc
41mmobE8KBh6bdz0nvZ3DGf2l/v4KJrOERoJc8sq2QT5VDv9+WT9ofTooGaJncPNIceOTunhE0rU
sWlMR33IMNgtPNFc4G6Z2MGCUfV1upJCP9c/023Ejl4wzGPLuYaVNe+tokJ5xa4pMxklRS861GA1
zesdTFPNPgZ7dc/21pfLx+Je641IRouRFWEMlI6nS4qn6uNVadWe0u3qMDlqhig0c43EQN3cBEE5
IWyRfsj1RCZDgSdPe56ta11EvCP6fcbQNa2jLyCkTKH9vKbpLsQ0zWV1ca+Sgb+cqJauoMT7/gvN
Ud1VeQt1NaWfSl+V2TE6kRXwT/Emg7ECPZNlSQohYzouLkaBQWN9CJFYaF+L28qrz8AVmaL6p0gm
YwamOmIXRdPjSaD9SMbUzcqvlxVHFfMhJm4Ux4Qpsy3SvCANPj35iS2Rsr44tQmigvvLYviO9U0O
+5RKqlxvx54qD4gi2lXon6kPesWke4rgUwmsgZ1Lz0OlT/oaPqGTBi9JNW9pY19ZFl9wKO7XMU0s
sQIPuI7VTO+tDsy0aRgvVI6P166LfnLnai+GN3h03n7pXONOxLjKOZqOYXvwLhmgHVfZTsZU9lY3
hagbrLH+lJH4fi569LNFwFKRGKYIottFktd2hJO10nHQMEuQ1/e1Ne4ua1Akhob/TbjFoFZSpxLq
4WEeO9b8QkaMg2WC9Jlj4u9URr/iRohugLm/TRBmtYwuXwD0hdxZUu509idmbSEJDygZ06Eo8jIe
QtY1rUhCPHxNXXUWNXLUev8Zhb1JYPwBHmqhNlBPWodHXTu3634S5UBcdVloNxoEMQ/l/ffqksAt
oSPpklyVooSyk4VlpNk3E8Wpy0fhRDhdUS2Cfi2wM9hw915OoWKbZVxjI1c73YfkOKeVl2f7rr9X
QDB6WRQvJ8HyDR0dOQRvsGEydtYl8lAlGvbTy99oCNfc4lgEpHPCe7yfAtsTQb24Z9vIY0yuzEe5
wGbI1cVeB3do7kxF9qLoFM/3imhjC+9zIRkHbBL8f5bBTiXYeBqGdohnGpowefQzyn7a1oStsgLD
46sQJWSUCJD8ax/MohpnyaxTDIHt5N+rpziJnzUUVuJnD8RvsZUw+MxHM2xDQTzX6eneG0i+1MSu
EkDX1IAy3+a7wjX99csfIgzMhf0UyKN1ZCYUInXAwloTWlSxqOW9PHnN29EGlNo1KTwIJKa7KGhs
pwIHl3hJKSd0QBiqVTayVstiS1ZDGaOfgVe1F2N8pFXXY56L4K28mPtOBuMsFmNFA3CCDPrepWUx
I3V+vObhR8kjgpjLN5DNiZhMwu7iZC4WSJP2647ud21P8m10mLzXjpOfPAs+F+c1j+ssozWs65b2
AfRR41W4GG1ESz10pJPinCj1hY2iX7QThV3+6WxTBihapkgT1ltVqVQvMVJkin2VKxfc3J6Gl6gU
LIfMi+7h7D91vjeJzNdDsjlmy5Lj5XakLf4mkFwl0PHwlTE1IwJhcL3I5njMxzPiJrRzDM14UX4q
TNDSZ6cQGHk1frh8Kl7Ahw/+jxrZaoUcJeARSjMMTct7Uh0l9WhKh8sieNUy6uf/kcHc42U2MyRI
UJxyg9mO69SLfFozGCrnD0zZ9kTQdd6p0IHUUf+jF4Dla1fqrmxXTA160VoDxpKe9NE6zqso+PN8
BsbPLA0rwxW0PJmPJFVSjnV7ZHXl9nuKlWaaiCySLwAL3W2CDAVvsvcecGwkYqhNiWmfKCil02cw
1rqqIGHWsXtQRofj/e8boQmC/hZDMVWfBoMS77VudC9/fe6n2Iighr5J9rra1rsZvsjL5C9YLzvb
p1xEwcebjtBVNGkolEi3caL3MvLBmkfLGIBWvYmu5cVtE0f2O3fep9+LwR06jMwXWLYgSioUXoBS
NbRCbWQwgHMwn4eQSVIRvvD9j8j+TpXbO/ZZcSM3PX6m5AEL0HXMWxjoqLDBt5pkM8KOEgr4Ibvl
GmPE2HPr5E907iv+BtyuCH/B9bCqbtmaKRMka2z4BUfNNIwtUtvOnz2Qs+HaRufaL+FikaIdhNrk
ubytPBpfNpbS1PlCKvpIzCsnMhyyQ7vyS/arPYHLKHtY/eHWOv0LeC7XQA2VWASQBRvtlvdiq2RU
YnXGgzt6eg3KgYGORO8Z969bRvfSQ1+6E2aAL18LahpsboOhVUuxbEAk5Q/pRk/iYl2gXN0cvVK5
zfMv8/RtyFK3z54ui+LqdSOKiVtdXndzWkOUAgYlFXid+Noe/5pFrLN8Pb6diNFj2LS5HtI2nJSn
nokC51LPwSyJwBlcMVAaqI5tPLvYkncI6FmMMu3qFglI0Or4WFffM0W0fYPq5MPn2Uihjnlji7bV
qYMVw/FOMIy0bR15vF6zr1XnEd0rRhFigxsi1Y08euqNvLTT7LKQkFpjJjdxVT8CbT7mUAaPrgzO
MJNbB0ImPV6+tpXJeOZQSzozp/d73Ck7AOEDLFLpXihn9LJH9iTfXTZD0YdjnGXamKM5RxXeK0bp
SyYA+PVLT7mJL4vhOmU8voCtMZAaflhBmlVaOyhqi/fIaJ0rM/1SW2FglkOQjrU3RMtuXh/WqH1Y
zKF3BtX4elk+L2RvxTNanYdIKrBFG3OH4CuodvIi6ALy1Lj9fUaNYWeNU5gi1slt6E31dT+BV64R
vR1kjv0TvL10S7epLhkpMZmIXpfU9g90K1sRKEGDod/IEyG4ucdRNYRJHYWHD9TlaZhEJCR4LWdR
68TmkaTHSBfBYHjOlmyEMLd5jvuxlWQ8lenLRHJi7CE0JjQNUg+ohN/LjoAWLasBh9FEk4a8/Qco
gZsGevhYFY9J9PcXe02A6NdluCvdAT07HmH1ftlR/hQRfS7Py9NOAbE0pEAfsCoj5l31rF4wxT9U
/ow1v6om7eJ1cIT5PHXkrG/cSmLiSdpYg6n28FWVHOQrpeh1hu64WE/6fBi03YK5lstXipuJoMOp
0SFUqJDdzwYgql2PMqo3cqD8ILshMG5HJ4yd+ok+ZXOXPFwWyL3DmmZpr6gznc18EhQjkxGUBV5S
9Y6SxreJkn+5LIJr9xsR1DlvHL6cN6PRUL7vaep3Zqt5hgayQcU6XBbDtfyNGKZkkzYA660LanpT
+0OaQTZY+YOeOEb7XBEBPxv/REhmsPlZQ72Gif+LHVtYMoqS3tjpjgJWVmzBqExB+5R7HtpPQi0G
t4lNm2x9kpq5w03uyu5U1iVFrSjHsjYPmLd38qI9X9Yf19Y38hhbLzJp0GMKGjCzpW2utD5Nci9L
E3KOMdZWeFNaDrdLocpPSbSakmuBO14SpIrcm735G1jFzqTVarAIuXUObHr/SPJfi3ybg57m8lm5
H/AfOciG35tkrPQVWRPISZrbenrKRrDpmcLwTC3ug/fAM0bXiAxcEAttytKi6MqlXt3qd31FCSWK
QDskbvtb242B5DWCcMmtuZGNPCYer3PfLakFi6k9CkAq6Ab06Nx5dP8eYDoigARfiW/HYwKngiJi
LYdwVWS6jxZ3rJ5IFnzmO72JYGxSStY+TaN5daPSj6dfVlQ62NsqMDr6I5c+E2N0U9v2o9HiM7U5
sRcH37F77BPzV7SY1VcrUuimkWgB+WtKRGN3fHf/9slYoJMdqQSzNAgw6eHvrTDqQcEU6oyhFsy/
HkS1Nq67N1SQCGHLJ8gjmRidhZHZlz0ueQ5QWnzTk/vLH4xvgxsBjLOP9Ix0ZKUCQPlZ79ZTMvrR
YfQpHWtyM9meQJ7oQPQOboJLJs1rW3cILloQ7acMgI/MnbB+a3b7vyK3ds3JES575ssE3g5ITERp
lhOgVuoyjRErvWj2kmJ2W/CDCY5F/+wPNgnI3d8iWLtAR0LV4PNpQWLV/BY41nhHrvE4w1whrfCA
1VlYBOHe541MxjZAfQ8kQ/zaJi8PFPaJ961bn8BTiN0VqRP7074TwIH5L5iNTMZchnVApS7HC0ax
b6TxOCk/JdB+juGuKV7m+SHUTew/v1mm3WX9cmPrRixjNaBWbYxKK2hsva1Wx+iBO609237GS0AQ
argVO7KRRa1pY6FDGvfrZOJT6lhYRGGh63N2rvfV19yhsNBlH8mOiAaB71c2Qum33ghVX7m5B+i1
BRY+f+lcU3ba72vQXc1BhWyycj/nWd4slgk+ylRh1HCESqP8mKTXORFEN5F1MtGmKRVFjwuocQGt
1ricluhurUWLQoV6YwJOpk11FBM8aaMnI8j2zTn6NYDk5mb0afoN2i5F1IrmjTcCPvamOCb8YJgT
VL89PlW/W7FcoPDnzh1PcurQmcrILY8gVQJ9trAsJ/BiLD+ALOnFPKS47v16reSlmwt3ngs+GYsX
CeuJ2MUEP2lamZOhs54uj/l4uHyVRcdgPIgaynJVWoig7eAn1o02/7j8+1T9Hz0xuqSYlgE3ENt8
S6YiM/oZr1rafOuCLJiwY68Xcj/yX8+0G/u3HMbyjMhOFymFfWtBeMTiDO+HcqQ2pwv0JToP/f+N
ZzC1XDEauhRGC+gbPcF5jJ0sfKNzPayp4vGMF4wJZMp7MaW0dKs54tsvSjDUq4PBf2+Nzr2y+OEg
vLb0I3/4SBtpjPMprRAPFwoQsL7R+j02cRaO4ZEjePq/2Z4oYeR7iY04xhf19aKPnfIanSUbu/xo
f3QYnOEH6itw6PbP+eWyEXKNfCOQMY6iirAGSQffc94dluoqk0VlI5ECWatIqiXWkNUA75Bcy365
Q8FtAg/LdFXdRPeikW5uxg0wB+AwGhroHwrbBPt2rRR3yk4BiTLl9sFsJKe3+nMbJuc6SsH1lcmZ
IBLzlfgmlf7/xvKlJFfHPm3hVKvT0N0oiyiZ4fq7zbEYmzcXAJ7JDLNQbron61j4+S46tvsK/JY+
fYOlWJDxIqptc4UCyIHqJcXlsU42WTCkFc8Nqm6YWwglw7WaL8vw67L90fvz4X5thDBOdlobOVJD
2J8BWst0vioAzDOPiiIaKOB+oo0cJi/TdTvpRgvZfKzo3tDbfqWE+8tHEemLsYLOimvDlPBqXfL7
VQ/a6KyLDEEkgv7/xtDU3CpmLUd1QR91T+8CnSJBx8/kQxtVMS6vXQZZNunDx2qMuy7qnLkbv8pS
LCje8dOTjRzG10WrZOjp0KEv2TrpQf8hgVI33QHUQDzz2+DR+XHbIwcRtJ7/kNzIZVzetIyqOamY
O6IILEpX1h8Nh9K20s0rokvEjVYbYYz767JZks0C0BC1vO3be6kfdrMctOSoJIbA/kQHY/l1NSR8
RLJAyKQGr2Nibupl53BfHSovuRHRMAhM0WbedGO/9CQy4ddt3Q9t+IfDtN5dvlD8aPimPJtxDiMQ
D4NFYO7alxVfat3HvdP/RlkIoTDFRj3RciPRmRgnEa5RXM/0TENzLauKk6oHKxRWZviuCB1roORU
fBTGJJqmxxx2hXJy549IKShrf3GOgtm1HCyQ3FsFxt4uK5J/rn8ksksJhmwgiWlmq9vVrTtI13bV
erGwYMJ35W9SGIuI9YLkjQr/12KzMqXXNGbQM/Q+iBKc/lyegcb3pFvRQB8v4mtg18SwCtAj4PN9
7xJBOh+ak1wg4i/Xi/07NyY/Mo4K1m3VmVeaT/9/TW6lMb5D7TRlTk18O3M6qROwh+u1HOuCdIL7
sN9KYSyk7+vSriULjcIjhWwChgNcquRHV9RPTQ8tpuhFnS+eUW5EspMMkTRJ+iDhYLF8W2OZ6Hy4
rDjuXd4KYKwjQrUaOPhXq198AhhM8qjVYE+f4OjRyDsrou3yVElsZqGBHgKzkQrA0ewYg5rPGDSi
5pge2gPZZ+i+dgd1L/KDXNTBVg4TLtVRSbNEARdYCWqp6ybBOq/Ej37FO9vVnOzQjIG6F6GIeRca
jTxAmFAKt3WWkKk1bDA9W8ia2m6vpqbTzKekiz/hNTTgy4F6QWoL7PD7mwUMwNAOOUJX3H3ttGtL
/WX1ghY5/xxvIhgHb3S9MQwSxfIOR7w+IvlaFu3I4xr25hSMT59GW26tErhJ3UydEhlzOQh6djy/
t9UTk/cBD2VLmPbAHBhBV2QftnlQNr87PfE+c4U2R6Ha3GR/YZynpZ3l2FW6o+PS8W6SHPXQec3r
PmVsUxYhQPmXVjEBQ8bwMrwr44iWOjPDbEQDI8ycogB+nKIYmsmhiz4xi45qBaKVEJXMdelvUtk8
xhgApshlKDQ/6Aj7XeY05/j78nP4Ku9KhP7BWe9HjAU/A1nxGZtXwchiYvQJMyFMNJnsqmsnG3xJ
KdpaqFs78nyvWS+f+ZCYNwZiDTOehIUhSumCiWkZ7Hedj7W2JjY5Z+4ayIDo0boM+neCzJB7zQjl
RjFMzcCo53vD0Rcr0uwO8SSaHsE746wYSNJAYiQ4FnUIHzzuRgwTHIvZymvLrkCRqzhhUO8wjHKX
PlHuWgCv/MvCuNd6I4uxTGztXcqkB2mhnCErvO0+sygN3dX/6AxEQO91tkaZpMxLhhXzuGwGYLDT
y3Izg2+hQvMslgS6u3wcIK7eSxuK0girzgbeKgykCZu8089QLr47EONrKd1UPRIcqMNyJaSdO/Mu
ORjo+dBRIVFWJjoP43WbtW3NNYSwvvtSoEc8CwIH1+duvg6Vv3GFrdGTNjJWLJtJj0T25jUHdeku
S79ctjLe621rBIzHNYui6YwG7iBJ7hfju4Z0VnZV+9EoRfgErsLwGLDwJlAJqpvMgfJZM9YYrHZ1
g87f6izDJHBt/ERlI4LRmW6NdpQRsLSt90Ywo13UPWJ0Bk0IJVDAO9A/gh9FhExTuL58I5TRYCkb
pKglCKV7jpM9xqvOyq70FMyZP2ajn6AFuFzNZxC6jQfhNix+/NpIZ3Kzth6iRGmh1fhKPdIiO/al
7KXH1QVP8Wtx4bK5cP3sRhzjZ9cpRUWjgLnMaHzM3+XelSdRPZUawgcnu5HBONm5zoq1yqBQLaBJ
QHJsnzvM7OCNjFr7cMJqwP/tTIyj7bqhyIZOQgFDfRjzr4b9lyWqAdKfuHAkdnymHOfEzLE1FkcC
A/8uC0hAvZIoaRZZA0u5toZDD7awV1tUdtXdgK3X0S/sb7qhq1hSzRFt3RXdOHbZpr4MmrQ0ONgA
FjwHOKv6oPlFUO8l0AUf7C+yJ34aCE/JeBJTClN71BGF4yts3LIQh9OdduheOq+7SvditQqMXmPc
Si4NE7w91i211pdQCqzh1hRVVrmVLVAEgQMJc8gKZpDfe8dOy+LSpsvSeo/8QGnhaIM1qn0d2xAz
uXOdPp15MhEvQb/I3OKkSVpi9WBbMpuHWV6caL1eh5cuuWuFfHncy4wDGbYGvjwM4L0/Vz4Crd5b
KfZ7YTkIOJD9wk1crMy9+lOMFGW33CADDO1ragsyX0aN+grGCl0H6+icFqCuLiPHnKyfn/AXGxlM
mpHMBC0svURqrqT7zlzcMk2vlES0p5R/FEsHoBXve8x+vNecbRcEmwdlsMwo5yo9SSJQADfBAG/t
37//2lTdJBi9ukqKmoI8rJJR30xkf0n8tXwpC0Frh3t7NnKYT2JL+VQ3hNJMrodcyTFf75qJYN8V
16A3MphPEq5Fa2mqgY6pGphV7bRx5IYWwAf2X30i+Pz82tVGGGPS6qCqYa3iQNJ+fKXJI51b/Eoe
a59iDpr7PvOHk8iwRVqk1rL5WphnM+o8VFG4bS1PVzR3razjGDbuZdvmttI1uAXQyWAoHQDx93Jq
rTDVSkOajlZ6QLvB9UkPrF17Fj1v+F58I4nJXDK5HU1Db+Dxvo6e7NN3d/ksH2ZXCubzcBJxi/A9
7EYe4/TG2JosfVnRADnPnuTkgLuZ1+uRxuE8EGaF1Ko/RPyNNCaJKZdsGqoVz4PyCu8dh+yTMwmk
gLjyvhN0s7iOYiOKcRRjm1uq3clguwyfLeOxVXcCm+D6cFTIVAVE/VjiywjISJRoc0spiZ14xMBd
h7RCflmvh522A60h0mvB24dvG4iFNqrehoz+7HsrXKsiiqsUz3maL3Wu8r0a/QZs5Yrf3S/fQzf6
VCVwI5AxxqarhijvYYxDsxsxMFnGh0z5S6BH6oU+2MRGCGOBWYU9BJ2B5Hk6hoEeOhkq3hpmM7PQ
KTz59LlRdJDN/KNGxgibesyXpcF+BVogXjBRDQKxMzmufuuCtv9FcDyuHW6kMWZi9Gtf5pSJm3Kw
VddDgNAVgIuEgqj7YDpZd8JbxvWKbyLZOtqiTcbc0hKG7hjYyQrU9okessHKg/p6DFLwJYgcseCU
bFfQKKq+BMQU0b8bjklV7JNCtPyJKuqCnbBNQQzIG+na/sf6X2FT/+a1wE0ANspj4lhOJrmUaAVD
Gb+2849MeZrVr3EvC55XfMe7kcOErhGszCWWlKN6fA6DtXTSnXHb1lgY9ArRSj0iggWKPhHjPfI0
ba1Bpp+orJxZfphNgX8SaY7xFnbVa0paQnPRYDqS4ttYO6aUvxogAS/fKdFJGI8x2oXRAAyBCaOl
2aekOyb16l0WwS1fbL4O4yOmuixla5hlN2/365o4ynpXDAcTL6n5bAOgfVma0BgYJ1GnY9XIOcpa
8ZV2NFxymveJa9zoRwqSFpLpcyPXP4cD2cj7OKJ0BUmbGNJa1PFf18lm5zJ1pWb3Z37V/DmJqgmC
E34YExjCcKkb7fX2gtRORU9fvm28pXLqO3AOPoqww4JYqclM7luZGLzQLbjdFoMQ7WE6Z4+9g17d
nerIWDQj8n//5Xwg99SxV9ZU2KZZKpkYsTNBe0/rXSp2na17yR9R5SJ+HYgQl/x8FKTa/5HGnG6t
QsqtGyWeGtTw7/N+DapD7y6Oebhsmfyr9iaI8YZjOOC8NGHr7Ye22/Xq/eXf54eqt9+n8jcJvGSS
WpVoqMJcugc+lV1bK0GrfoaZTdvoi/F9qaaNQ2qjAmSMj+AFxFYgp5C/Xz6K0AQY/9eTZWy09HVH
xehFQMJaHiCc2SvhknjMkl9k2pyJ8YIqGY2s0XAm63HJvfJAN89hsaliYtSNktRj8n34/qmJsK0m
GceYZYmsNjHSavVb8kRBCsAauYhblO8hPYpKdyLzY/wi+pORHsoopE3VKdKuS0PwQhb8PmE8YWJW
epkt0GEnHyZpP8eC6/OKQvmYtPxj34R55o9lFi+lDAH6/bpb0H4BuMhrT71Dl9eNQP7Q1T/lWYQ+
E9kiYRzEUGKaM1JQOOv87kkGJgdM6Nflb/vYo+mTPQssX3CL2SZGWY1VVdN6Z4ExdOzlPNqvryH1
Zb3rKqd6wHoBQOxE6CZ+jH7TLeM7zD4Myz6Ei1eKGzXaW9nzWsROF//Qda+NfgrOyA+ab9IYF2KU
ZmnZ+JbQ6AzKPaC3Zrd+brFEGBMV32g7/EEgkX6jS7bD+JMxtKq8abGQyKhdul2JPi9nV/uh4nmZ
B4YvEMd9m7/5E7b8OedENcIM7ovkbrTH0zywHwePuHMAAi3vsjD6aS4djfEitR2bRkb7M1P0EGuy
M4ixVKLjMK4jq1Lsvypx8+jYoOZXQX4yA5AL+aVwUEkUjtlGxhJOmoT1J2h0tc3eAk5iHU65HCya
K6ffk/xmWs65LECfCFT4f6Rd13LcSrL8IkTAm1cAA8xwOPQiJb0gRBl47/H1N5vaFbEtHNQNnmdG
TLEb5bpMJl/TBY6uqEYYlwBdiNcIn9tEsve/EWHUfBMjGzS5XJAGO7VxHsv7yHRn/X5fxOay3iqa
qFx6UQujrCysMJ1dy5if0l6xOwRWp/gLpiGoBhphTn/1K5ZKiBYQUTgiGEvRjwGRKJDsj0EP2F4Z
abZCPIeo++McRl0u+twkUAp9ucypX/Xfeo1YsKd0gPMQWZCnQGuDB0yw+weAu6VoKa/AfmLHUlUu
y+j7qehiE5nmfN/+0rFq+Nhc43V/FV4kIANb9uyJrojboyIYJZfzEFZgKaB2GWG+Rmr3havnQLBX
vkwWWdulLpFzFLUQy1NVQi+i03gQsWGR17Z1Ux0Vn8EeV5hUPFJTElTuxg/mJmLc1UWPQaAYiKd2
obWzA9ri0ZGjVLIrGetM9TynTjBOAJwPe5AuhrJ+0lsF00962h6lRI39LpRTjzBI9jl3PrfG5StJ
FQ5p0kCj5HtWDo6c7HF8zsHIWJ1bV/SW1o6OrExWEtVawlg0Ll/p5gGgRiY+wjgoBzDG+sWcH8bq
Y53Z9yDHD1BmVV9FVQY5jdtdI4p7leQsEkreo4d9GrcEyJFof/T1+yd50JgOrp45AQD2zLE0GHYp
ghHmRIPK/o5Yjr1rPbQp2yHVi3M9eazp0TQhcxBVT3j83XyWbvLM0R+zG8GHt7uiitPUB+RckdRm
Q9kICEeTOBzaWDoD79MzZZlomxE5Hz+nN7cRdoI7TCXouZ/1l8ZE2nfWTMEe6tBOe+J5QB2Kc0LS
PA6xJSM8dWl7OybzOY1RmxZJkgkiNGmcC7LkpG8iFgbZzBks3g8/WY0jnlg5Rjjp8pGwcvas2bFy
nXv2dKEyR30FK9CS9PM0R/d6GB3HOHbaEoMy0XRaBMHTsY8z1wH1Itq6U9QMsFYmqgCg45FujHBJ
BEWBomTXzMOAfAJQvpEX+8KF7eI0X/8fxZmtYLKSyT/zZqOuLKOxALr0iy3Mo+bvaQHgl1l6q5/1
W8npHOEkUXXKzVfYWi7nTZc+bacghrbWB7DiPbd+d8QC5F3vRsfUSyWH+KxbznstjnOiIx4MhZzE
v+dp0kP9SXhAY8pnCP5YMMHcbOIDkeyGqn1tBdC1WC6JU7V0DJUIYkUTQRTYGIpEKc3W42stgvOf
2pIb9dhE8C6j7CfadJyM3AZCjjP2ip8Vwe3c4DUm5nYfyl5qaleY73hJLIprbsv7rP8Nzq/qbY2R
7xbVqmA+Cu1jO3kF3n3Vo1rYUz/YxOekDs251CmYgCkfQnvQUblRvPQqB0SqegtwT6hr7P3bz8hl
epa2jIpcs5pidSfELwGFxC8xL8Z7nfXtcd60E95oIKAnjNeOlUjbS/wzvOSftRvjq+U3NkOeXr4M
XyYv7IjLpHSU87BSmEwLuE/x0BAflu5a6p+Ij7XlwjWAd2F8XQYtNz9qXeugJgaqIoNXqZ/Zypr6
xEo8IapwxYWqfGyf5l0Yd5NSotTtIIIqMh8ar0kMzxqql/0DbbtpgEAy7ka25vK/GcugQfe6AudZ
BtNZuu7GykOvldLXfTH/4CLf5XBaF4lzNc8RJjjC59npAIsvHGqMQb8NAqLI+LAvjjoVd3GzmNSY
gcfFqZnlhAlwyAwM+Xj7Qra/zvuROF0D6I1mSRMYXrGR7svV9FOI9Od9EZvtDZBy/Pfz8Gg+dR7F
xtLh2mYnO0U/8Jq9EsASxLaqjtWnkNwkIAVyoawcokCPeoWBPIRH6zXytIcB7hhz8UzFa9GukgNx
xq0sZX1GZnKrpHmY5aZrauzrJqcOQ3Kpr94CPJn16KnwQnwxfhxPGqMUT6tgeeOxlpGPJC4mpLPI
m8BlXnqF3wl4pFHhettlvH9D9l+tzqdkQ7Gg9YHzPPYHNgAbgMBPf5S93C3IvQlC8w3295UwGZSY
YVpDYQLr0IEJWDj11GgeqSOczxgLI8A4FhQfa+TO1Dyqwr1onPP8oamei9Q3gvNUnFP5U2Q8z/oH
SiFrZeH8iLyIYZ2ryBAE49SWn0g2YPa//x283j8W5znMqtSycML9FfJ1BT5RJ5DAD58QNSP2K3tS
ONeh1KmclEWIVMpvqtlph2+Jgldco7mg7naoQRF2JzvSeLyeQs+zuE+YjxcuefhoNLpdy5MtNGgn
pZQ1b2czfy6QR5VoQHwPeqS3o1XXrDsmHIyDegtlcdlIPvWmIm7S5JzH0g51o5U4W4dN//bFWO6S
+rFJXhrDMTvZ3ndVhHGZ7Owr40ojwazbKgJEXZ8cqrg6VAM6LqbxLz2GyXmMoKsssS2ghDVWeUSA
xFSibbqB1x2iY+UHs7t/rM2ZzpVR8QNnSjWOfaTD6bcHzC4xaO3aVxJHP6HBePv2WgMiMNnX2c4J
ANMM6CLdlAFQ+7/XGZVjhPKf9rbB+6SjWgL2pifj8ntLLmg+dKsrcdytYqJYVWuGYc+gvHN0CsbR
ZmN1jChH+kK9ZTYdCcZIZTToZbyIuEA6Y6JOGWMg1YBl3pbAuTe8aNKlLY77325TJVdiOP3vCt1M
MpGRPIbz7C91LTmCoObOKJQf0n7FAEUYZtktiQcvBCtPMMbNCNBu81Hr7mdAaobm1/3jbN/aHxl8
vrNYedEDYBUqEVeOJJxLRBlZdkLjfl/Odgx7P4zBfZ6kTLFLKfdYyLsd3PomvbIeAFh4L129WVho
UzhM29/p/WDcd1LQZekCRl+eAkQvBpH0XD0VABDcPxZT4b88/epUvEVNWSYOiwSwhFY/hIPhhvVC
KNz2zeGlAJsFEwQorv7XauXWmEqR4T53n9tn2VFcNgAxXNUoQaDrBt9I2e3m1a0EshCw8rpxU6aR
1uBQGWg8TtoZd+gUz4FX2C+/OzqZ87x/jZv9Km0lkovPfVYrZV5BDWfFi5qv+tg7Q3SMrEswAg0x
S105OSs1dtyCjyyKriTzLcYuFSurBaSWW8whwGM/CyZ1NqZpf+nI+9n4hmKmKJVmRuNvplvku5gE
RxvkgDVer7h8ZDN5fRxO7YE9nQ/m3AHIoGg+hf14kI3gpe0+Mr60FsPp/TQkYEXpmIrMgmsEpi8l
ZNbLPMLevXHhQ52yQop73Ft7YIzEGMIZbQ2lxegIUiiypMj+4z1pzChWSi+mIUgMGDt75yVPMrpV
gqO62a/faJKBMxFdZsqqVeaYV/KUMCk0rYPeAWYiflCdGsRkMVjN7fJ6dlkZiqptbEf/lR5yfiTJ
BjUOEhlD2XHijIBqLRp7bA27H46xHthi+D2WDL8t7Ep9yCpv38KZAe9dL+dTZhV0S8YM/pVOLN05
cAFg62SCaza3oaV7i+bFwZd9iZvNmrWOcj5F1zIBTS8w93TejCvGN73Nf3ZntiGrHLrJns/U9AUl
km8/AnY66tsWZsFmWVBZRC889bWDbrfXDOF4PC7Eu2bzpfH+Tfm2YhhqXVLpJdj0pLZwE7Gu7CQv
mlMkTZ2d5mbqKClJC0MYJt9TtGSAEklqAx8DwkBcK3A6bJCWuIyBaaH887biYEFIBqMVaD84uxya
zqz7BXtpb7sZKFb8LmFRqDPbMe9dDGeOmjYJpjmAuE8FOobelHYu3UgU2NE/GP27FM4E035CTT/F
46lv7Po5uFLwWBMfJb/Dtj0WqMcz1ZeljsWZXdVbShMpWL2U58s8uWXsl+2JsLPNchJ2H//7hTg7
y2dDR38SGXFyYrMm0lE9zZ50SL2PBZ0/gvgVwsmShzgsoArYIjTauz77vH8S9o3/8lGaYSIRBcHY
X1SzcqEKcRFYoDBTf4JV2daah6i5HhQS12Mz1qwEcV9lVJplqjTEmiFzls85210BDnr9OXs2fPE6
OVDTnps2tJLHfaG5BdeX1OMLBRcGJBte2PcRz8Fh//42k2FdUiQgsciGwS/zNZK2TMEA6ibkHw+D
Ot2qgkzkppufSFcNFUxbYJl9M7BV1NTNaSm7EE8iczkG+bXh66/FQBxjc+pMWwnhEo+hHM26HEBa
A6T/U43ts87OT8Cn9T+UrK0EMetdnabNMZStRRAkGkDfk7Gtl5f2ElM9ms0gsRLD+bY0SSy4HcBH
h9Zgh3WNgqF01GfD1bLhJixyd18NNmdz1/fHeblZr4cpqFngddmqZeZC8SobmDwX/UfszF5/DSoP
zK2GVBtxWwHftYOzK7NRgnk2AJisGSczTu1wft4/GqV+nCFFkZhh+xE32RX53UOLSaIxxJtvyo77
coiD8OBxoz53tZSCTKPPHjvhLFFQoewi/vJ07xrBL1WIy2wMgQpgyyJQp0ObCaEj5MFox5rYHwH0
fwnSMXDqJXvcP9dmOFrJ5V4nYqUXzZTBfJXmPtG+qvXTEFAbMdTdMee7MipLFmolmxHJTc0TxtuR
qmRQv8/+vvr9xEoWK1HxVBXE73L0EJL08NtKBg5GVTdFANhwlZJsmcQ+ymE+KIdL1o9c0Wxl6o5a
Fn9kclPT3yVxn8Oql0hSZlQWZD+4V9zaDzEs8p/eqkO1wbffHytp3IfpjEUOZmy7YnvyN99Z4g5H
42CAiZnhFe5rGimN+0ydJGayleIzTd/Z2jyDaa/d7tcbMSk5dk1K4zy5IC16AL5OFjLY7sYACFxg
vGHsBkt7JATuthW9fzbOn+OR0fTtzIKgcN2OpZ0m3zKKyJ2SwfnwsFBMY8pQR5jAz6UI6EdOGA2j
mgmUFM5ht3E9RmqLoqCBBlNdiq6eaU+hNBOP7W2Tfb8wzm2X8wgogxRu20yH+DrRw9ZRMKzo7qsc
IYXfDgaQ6SAvCqRM8WEoriaLCD7/EFf/HIPfBU6K0MpjptJJcVtdp8fSb14HZ3QBfgNoAb93sdnN
cE4K2nY3M8h32+V3hIOlqVNEDfawnQGeqh2TH4z53gK81nHCv9DY/WNyaGobswzHj6AIr9wUj+6X
p5ZVWwUcxxxeJumbDnobCtSS8LkW7y0S0H7EA76dPCeOCP0YhbOS32YRlcBuVzpXN8l5Ci03xmRA
Twvv2eqp98tL6gP8sQMZtHgMqW3b7UbTShrnKkyp1mqpw9WBYe8wfgO55K3gtJ51YZ9MtlUgPlJP
zu0iyEom5zoGixE+ZpDJZnJZlyl6NN3iPHuMmqi5JBfj6QOGx4grdIZXDObw/43IrYWpnbCEr6qa
+Trq1dOY1f6+iO1DrWRwnsrKQSQvtXhCMbC/5o5NMgiO9mBgTiOw61vxlZqd2HSNIBiRgYQBKGZ+
oDqaxzSoMuSyslHZQXerKj+a8UNBklHRmwBAA2cKF5K1JGsLbKMwXOTFi4+s6CmeNMCGYBrEo6pj
mydaCeNsTDATrJFVC7Jz5VqN7nLgZ1HM9JtuaiWCM66gF7IeKJbo485xaY/LYrcWVua6L7V+nEe/
N6bHTKN2YDd9x0ooZ2Pgsc6DpULjUZ8Q6+fexoD4IUjgQ2iews0Ys5LFqXo65EndV+jgghLmge0n
Z6ACfdDxPq0BSj+DgiYn8zamBH89FlYyOdUXFksIRRPjQsIRaGFe4TWgg8aOpeDnnvxqfaFKcdvJ
1EogF67jLKtAvgtbYzRc6TEDyTuK8diIwcr3haqN7Gulye/sq1VgjbPKUhDBDYsHo/OamCjS7ivI
X53pLBXVNNFRFzGlK3W8zELk9MtLMw0O4aQ2O01/Ls7kd/MzpW0t7GKx6sgXCf3c2roeg9iOx+Oo
PmjW9Wze5ENoy8FXlfpo1Bk5T5LrGIISSkw0hOgotOJt1y0Ah/6ZjISvpz4X50SUrFfmcoJuxGXl
FXLhVUJ7zISYWIfYrtSurpLzJJhxGetsQYlOvWfIu9NZe6gOaWwPB2Zm7bGiOP32LdsUOS8igT4W
4BjoV3fzS1rfg+OOUI59MzZFznXMba1ITYqbm30sRXnYQHKFhwAI+KY9+ektCbhFKSPnNhRjVvUg
gLzGZURPmQuAtA4DqBjD80Ai+JH70zGZjkAGOlOJZ0e2rCgQU7wxnUpr7UxLHKP/sn+DWyq+lsC9
loG6GiGAwbqA3GRXFqjtsGnQj5/rMiIMeUvJ15I4YwJElRrge4XuEo+aN0bJcpmC+QV4WdQDbDOv
WYvi7MmYe6MEjXXk5r8WLzxiGvRSvMw/and0WQl/GR2KGIE6HGdZeQdGbTPRUdvCqkhWP6FRbcNx
EFe4ZU7rc3HmNISDHgUshlTBUzj6QUUlhFvmtBbAmVNnlMIsWLi47Do7vSk4nIT5xGCGzNfCobq3
lPJx1jSPrRhECjKbIfjURoKXyhEWp4AMPofEzVHfh4++ZgmwU5V1wuL8M159p1DU75ZWvd+3ps0o
v7pAfvJolIqw1iWkFZ2nXrH1UDyJTtUvbNEdLVcmMl1CHfjpo1KokrGXUTJZrFNmel1GLLRt9gzW
p+Gcg6AlqlkqUIewSOxlvq6GR6n/aQSfygiQKMZXUDii3/2LuMOt1ttaKucoMGhaW0OLYyUnbAih
9dYcR4/NR1BGS/kJg/MTQtbKUWbA+XVu4Dd30jm/pM70kF6z4cHG1zSHWvOmPhnnJ5a2yo2GtS6T
4NNoXWSDCPHU73MeQrSSwcgn6J+s5045vMghoROEIRmch+gB9FwMOiJSEfjFlOApcixI9IztU4BQ
TlQsGahFnLWm7QA8AZa+sqJqc1c7te5057DEsv8b9cFTVDoU9B4h86+tv3bssfITgEhxfBXL0Z1m
kfKu23f351g8vMsUdKmi9TUaR1hSxyxFemZ8nsalx2aa97Y+XtujjUvdNyhKLGfFSZiXQ5OgA2yE
pRcq2UMix7WtqOJhXw51g5zd9kJd1bME6m09PqnDRafMlfp99vdVj6KqWtBuKCgedBnwJe8Kk+gc
UPfE/r76/RoPbTBfIbou5a2QlC4WE8MxID7GP/icdyXgLFQbk0wN2QinccvmTGo/e1lu2ABxiPqE
dQdczpf9z7IdZN8FcharaUGCsNSGrmjcTF46HUC7iwdNR0RY9jP8g1oX38VwsVzTGi2yCtRx8zK7
TLlwjVLPWcz0g2UufhX33v6pyHvkfMSArWTFnBAlLAlOQnLbT8EP3Q0Hm7EUNI7wpbcbQiahgPxU
pVUVwKFJIbLRknMoDIDamQj3Sh2Ln6sMcrHoZR0OfPAm+DtPOkZeV/udPYGNoPQa89AfqVcNdS7O
QQiiNHRGixm6zrrVTC9UCcNin35HNXjcFsDTanmXhuiNq6atCaDOTkEMlIBr6Xpuf7XUo5A6Ducn
DCzh1zlW5N0k/9rlsb1EPwjdY55s70Ccp5DyVAQgEeKTCsBUINA+xJiHY+VnGc9o9WYg3miEY1J5
l9Fri1Tq7NEJitV0+qIrD1349C/PxLkJZc4qeZ4wyzheNSfsfDFsZ93tGnv+Hj8xKsXCOBAimV7t
XSPnMiYN9ElZ+jadWp0UABkUZ7YF+xtzkYK5INwgD8AcZklYDz3coGm+qLq91CNWe87K6BOHIuTw
05K9IJWDmMAPjlfjYXG1Y/6zEO2ydAZQQtvLL4bwGGCDiXGqEC6YsDN+btKyRtUYOpZfNF4M5orh
OQr8cOjdxLxTQIpJnJQSx7kNVVaTrprY2BrQ6B/b5/TI+jDGpTkmL8InRuj0RuqEzp1BOBTCwvk2
gha3qhKqUJxWv4tmtyaDC6GZPAJLPmR9WQI+BM+4xdO8zFMMO3YWrHU0WGmyKTQ16jycP1EGFPVr
ZntFJtpJcaM2xEtx24NYqqQrug72IM64J1kpFTAbh+6E3b3iOit9SzgR6kDJ4Ky5Tvqq7wtEx7Kx
u9gWvqvOcIfX4sG4aL4eInNvnIxcbqekcmlAFcbW780lHfYlpKgOX1XFI3G0bX//3+uz+HJ6Vmqj
3AdoUAxAZWT4RvIXsG+xLrUM0rLyVaLQl7edyLtAblqm7xGO4wEBptSMQ5liLDAAblswdyjPWZ/3
T0fJ4sw4UeEY9RgbCR1a7nIPUGm5tLPGSfPW25f0D9WR92Oxe15l2KJaqmbHcjbxKgWxTu7HTngy
4fJzxE2TSKW2jepdGPv7Stg4NgCZNKHzsvDcFT/jqqEcICWBM9slz5pUZ3E5ue4AFIMI5hiBk6Kr
M7qaM/0sfKp8sK/tFl9P1yTMCgc1mi5KK9micdfrn4ruef8rMYv5Oyq/3xvnK4wyivquhj4kJzZX
G/ujx0i2qd4KdXmcu7BqrPQ0Co6StF+sasZy46f9c2x2O7Bl+B+nZ/HkLz3AgtPSxP6rFdnFNaM4
Kn3pBsAHo/cGBX8hhwS2w8Yfifwsd5qmtSkEUDkGDre4KXgbndhvDoLf+X3rUHk7ZU9vYxkrFa/L
MrMEA24i/IZBJnTvc+C2Gg4bPovuqQ9G3efbf7OShvHuPEzHGI4icxiOdAjoNXt60C7wFwyOZTzW
OWFihJLwk9Fym5ug08ABo9STlqMyEEGLsKe319jqSFHa1HEZYLVl6bNDkv/IsWoikNAU1Ck4P1Gh
hFpFbOxMumWU1xr47awHUHlfjZ9ZWVOobItIkKhzMZ+/OteCFlUj12hHDN19hgG+yTyLgAbYNzBK
COcoQqNPpJ5VT4f2aKhfu+kgjEQ5k4hNb7yBq3PEbdYqS2cIDlANM0eYNdcaE83pht6RK4pckTQn
LpeAHoijOkLbEOadxY2wvoZvdvN7lpM0p62Fo5V74seh9SoaJKOFVozO9DZQHtzJt4AV9KwT5ZiI
LyVz6UQu1lEe9khnDeVHa1xn1Y/kIxMH69NwWYRc9fk0MEu16ouYnKXsMRr+VRJryVz2IGPtR1AC
XFg55PlljozByZIm9ms1VZx91SYsVmZ/X+ldE4qzVVZIVHT5rGqHQiIyIeqDsL+vfl+twq6xREBA
TGCgB5KMLj5X1LDw5hlQPQdVKKizDX7D2koqEWTNyE4k6zgFd4nwsH9H2+ayEsBF8GAywmo0cUny
vQ5eiPgKs2NI9RVkc4VPzVmxH/srK1kJ42wzzaVOx+oja0X5bfqcTOBGrLzO+GwOX6uBQlPb/D7v
0vhKH3yOaLYTArnWoite32YYgtJzIvEmPhBf6ouFoK6iBCbTxdd6epepT/sfiDoEZ5Jhkw9Dok6C
02jzHVKhsyiE5zmlHq+bPnp1V5xZgiywH/sU1cMkHxytfgr7SyeM9jAQMW27NLoSxBnlGArL2LPs
iq1Oj4vNMpD0In+J8Q5THOVnkrrUch51hZydjjoKVBUr5kzGaakf29BPhuO/+0pcqE6Drs50NpNj
9pmTaeeuSexJedwXQqkaF6qlRCuGsUVlyKrvqwxIIsW3fQGbSqCIoiLLosWoI//XoQXioJZNjApG
P2Oqfr42poelypy2o+BDNod/9ZUk7r6iuO5iPcZ6x9jYauPppqM7rW+CHsbyS0+xbt4WzV3K/2ze
oIoZFRGrgADt4/wP0NMLQLGgfNhM57z/Miqf9i9wO7t+F8C/HYTOmpOEUZUrj+a94uF17ISf5uoN
3A64v4ZNDV8QJ+IfD0khKEkGhg43bGyzuxgfgojQVyfi/E8ct7UgAGEU9jofFDc+xP5yg1IQdg4D
R3nav79NS10J47xQUYliUAQGsOyyKxXTCUXrqSDK3Bcibar5Sgq701XcHhIBU+4VuJCW7/3BKIF4
zchYl4foWfj6G3CoPgsnamqa1A3euoJi6icVnwqArHjGJrd14ou3PYaZpk9pBM1ATrx/Uuo6OStb
5LHrawED/ZVZf9G75qEyIm8wZHdfzHYOsbpQzjElS5ClcWrCrDBWv4BtPPHyC1ufUg4iAGj3pVGH
4hIWaakR1NF0cGudLY3XrTvoVJCiZHB+Ipr0qtaNCTNMqXxSJ9XW5iTC0HTqWXV6ABanA3rQU5Gn
rtUah9bUzrUEitDIcgdZ8ECK+rp/ZsLK+VdG3mL3W1WgOm38M849oSGglrZnhN6/4F9vCyPRsPGE
L5icirveH47WJb9jK2KkFTB/8VcKuJLE+xN5CrtZxlE0u7o2rzTQnjHAYuNXAmlU9kxpJv/a0NS5
rssY/phpZvQZs7I3aMECf674Gnok3cTmY3B1Ns6xgAzKqErg3ODpyTCnCzc4TfcsoBX+hx6DK1Gc
MwnLJtKnEj6sxVBXlXtpiHplQXhKwgxkzn9EoSE3sYzb04ovk3qyquecgtIhfLHMuY4+VGTGIBy5
kdgdNO0gl4Wdj7UzyATbwHbiuboxzm+0U1tgELwRUf4fEcgSTzK9+FK8qpgyZow34tFUibcuqX6c
H1EHYdLDHPyL8n2BhX3pnALVLj1Fx+RgnUiGOBYdd0yLH36yyqCa405i2xATQOXTQ+QpIQabVVvw
1eMH69jvN8pPQjXNootCCnVXNa8YkI8CLSd63vd81BXyrFZzV2LfmOFvK7cJRkJOLRoO0tf583Jg
JEVUMZbQeB6GMAS7lCx3kKan0qEM5EOoLV6SUMMNlBjOUcSDJi5KHYAfSzsDvVxur5KReJH8w8UB
KkQH6j42tTjLSos016QMxluP4L1gZbDARUsXO5g3pTceLUIeU+W/le9dHGdeY2N0U9a2wPhvNVuq
X/T8LmhU2wCR1TCfZPF1VqigtR0V30Vy1jUYvYIKD9IbEfiAngwUR82wxQT6bt2D9YmB3/+kuvPb
/uqPTB4/VViUqZ1mfLkMU0RuaJh3c1LcNYZgOqJFZDrE+fhte2s2lH4s8AXlEoARqWIzIvd986JE
cNG4UJt+DljCLaao/vp54O3//raiv18Xl9ADwj+RMhRJ3QCNXS2/KM3rQg44s39yR/V4iNQFi1J6
o1TgTwfoE0CVXeGmOqs21s688YWaX6ROxP6+ejxodTb0NdiRXMArOlIj21qbObLauPsXR5mvyRRx
JQdT4WWvM2bdzjP96ZSDCUC86+H2Oj9zcnIMhFIEzluUcZ4m8QRd02cwwbX+cF5ye3lQH0eA2qln
uN8vyw/iiJRMzmXMSjrAgiFznJ30OfAVNzxYN9HrdJXcBJ9Z9kmW66mvx7kMMRzDPsmR2Hdumbvh
ub0wjuwyuNLt2QUprW86GOn+UANM/WMF/Pr9IGum1M0lRr8yTDY2ma30hLq81bJ3bIBfwMfuZTsH
OmjbVT+7M0wMfqU1UJ0dPzxpv9jmvXWnnOSH6cq0bxrQ4T5mvvGDwrmllJbfxe+MoP9NJcWKe2hl
elMC/gq2ryMeM2eg6MG3y0iri+XcixjK/WJNODUzEvHQ3WFN+KY4l5/xqgZhRgL0gTvriVBbwt3w
C/l5kox1FYAkj70pWCJZJ64KnmHTaz4FDrl99w+J67v2cB6nTpoIzWpoj/pVvW+/Cfi2aNr6y+xE
s61cla5wqijMyW3TNGRJFg1Tt3i8LDFQlEkWQWQ39WdruVUCIlvYtsP33+e8W21UXaAyosG4cBe5
cSTtJu0jIrgxn/W3TbwL4XzaGMXJIvVMiH7WOjDJFrYAFPLyfm6ISL2dFbxL4jxZGaCiOhmQlLX3
etrZLeAm0ulXhjmcfeWjjsT5rwKPWW1gHK85aE8b9VOjHEEJZ2v6Szr82Bf1D8b851D8DKReBV08
TziU7LPR7MLFcwKbpmwMwrqjwiqhcPzUI16aookOB4Ygum42D6CNmcAKAkgFAm+FUDweIDLStSRQ
0uYt4YmN60A9JFSHkzoK55TA/yjI7cxIIKevUxra8cfe/u8fhv0Dq9QgrwYpqmawtubLRapcsXwa
KT4T6po4n1OKGuDfKpxBM2+nyk2m25B8rhJGo3E+IDOUfKw06Jd5GbCHaxzDe1AseOotq9CwzS3j
dNSeCKWmPg7nE3JAuoZqgzdr8Tn8Nv96IyJzqxfjovgD4rJTktCQb8W5HTekcc4hUlQhNxKcU3sM
XxkLafE4nIF2eR07zWsJivoW8KTDRXSTgxna4eu/PDHnMoDp0oZLj0/ZfR8P5UPhZo/ppXY1fxxs
lhiEt9QbaRMNCFBq/40ePNdcOHYt1v9wYtYzUJ3qNr0sNwCecGO/97IaBCudPx7jwFFTwuUTesuv
WkdDVS4VY2wO2ldhsECLfoo6qq+8CZSzPh/LEFYGGAcpiPJKSGGDxfIBvBaLHRyHg+nNx0khjvQP
Sc77bXL+pDVyM24BLoqclbEas+ivngwnQ8Z60/lYX/gITN36eJx/0eIEtNDCiOdN9TkqlnMVm/f7
SklYoc65F73u9TnKoZNF+C3R7xPd3f99KnbxVFZ5jwVkQ8CdMRxgZuTDq4WJTtkrGLkiMaNKfiHO
qShCYMVliZaEZhen+Xl8YLUWWcKmgOJkh/lVPo82ZWTUFXJeRQ4kuR6YVtTxJQEOjyl83r9DItXg
KR5mKU4nc4AAAeivzWSX4llRBzsLT4FAWRRhtvzCtdpXaZIx3uQoChyxVY7TrLqSEfv7R/qHFtwf
U+J3rSt5lPpZxlQsg29RsZY8HeXTYTgUePl9BEF1ZUUG5ySauEqlOcb9VYBR76bXSfwMPnkiH6QU
naexiqoqV0cJD1r24urv03vrULuLozjBC0BhqRo6czU7oYxftc57AJf3KuirMIzbIWZXd+CMvzTY
icneIrZ+8xEArfUtcp7CSDO29A+GwjFUvxu19UUoOsIZUcrH5SFVGUtl2jGlkH6q/W1hvQga4SEo
EZyD6HtJwosHp6jUQ6Oe0uTaKqieJeEQDM4hVEK3gCgXToihkZdX0hmsPQUQ8FTPPOaPmaPcUckU
JZHLLMZsaDSZUZH3RWZbZu+qC1UCJXJEvty66E1by6yjJud+jzficJGtqyj8EB/QSs34UmvTN7k0
VFjYhGKzMTjlhRFvGpotuthCJemOCN/6F1NVMY5yOcI3pJJ+LZknSR69sfwyyjfZfCJ8HvMzOzbL
E1UZbQVUIhOvhQybAKBySO0a1MlIsdkIh6E54sO+QOqTMa1ZJUdJZzV6EsNH5DMKa5EdVd+7ycGA
2b90fTxTFfYcQQzEAlTvVLHN6MVS8N6On0W39Giq1O2kTxOxeCVqsqbwU+zllA1KXYBAmVWZlyc4
Pl+/ze/S/8fSy6a7WInirnBsrdRqJojq06tJu4jzzZgSTm87FK5kcI51yHKrGGfsAaD431g2IwxP
PJ1lLV0EGorxlHoUCPumZuiGKRsWkBAlfuEPA4aC2IoGA4fN/KzTHrtoQneqt7Upc/eVcDslW8ni
rlCYwW07jJBl3A4nwLSZtnVAC2LxwbABaqLqZ/8aOO2HMueVVO5SZ8kYTVUC3a0sHnsrtBO1pl4D
myF4JYKLVknSCnHTA5OWqSFA06VzfAGtPPjsn9XXzKf4AqlvxkUuo07RZpvQ6jDMk5rcN9mtrByA
JEsdi32Pv7zU6lhc9JpaXZzyCMTH6F0r6EAUwNxJnTlzwjsRnGz/VhW50CVIQxuHPT5UlNXfMeST
2XJqYe+wB3RbCuy2w746bhr0++n4B7E+CVpk5vhogCv8hHEUZ0mr74rQU/MGmwMoKzns7yvfq0aK
2Kgt43P2mUFPx8DTrhgkBQZ7KPdLKKLO4s5KVhLLUVFOIFhX7xdwIAEvFuRRh+SXdDVldnEYjwEF
TULdIvuPVhLlJGqbscDpstQEgl/qWBoQpsd/q4s65zsKWQgVaYH7ZVQ5/Q3boU/95twcgHvgAJfW
Ix+Q7K52tJ9/D0/z/5F2ZU1y6szyFxEBAgS8Ag3dPd2zezz2C+GVfd/59Tc1/q6HkTmtc8YPfvFE
dCGplCqVqjKVbKwWjGx4Lg6MLiL2Ibc07FhOCHVK3mVv3C6AXLkJhyFSVKLHV4b3W79oM93+R7iT
X4pvcT92oWCMvJCobm/7xFlZ5aBkLsal6IYCBHsKiJp63zzI9T4DJYZxpHu8Ybi1KFsuABXKgcqS
U2h+ZEj2LuaBmE9x8CiYSNG6cTCiDvFoxGqA5qnaNRE2lr5xHf00zkxIMvVExSmC4fC3ZEPXS0JT
LJuZ3c7BTdMJcuPsay94IX877shQFHTEjs66AwlOBXKDxXUzBfYYmXYvuwEVBSGC+ePvyHmyhEaa
mIy6OPDrYwKS3+U6P7FOVevwHtlF+up//FU5RoZBa1I8Ny+EQHLxlFvnaP5w2SMEEMVfkKNkjpco
xxIF6YNhHIe2s4tJ0E63/SC4Ggj7iBUOKpMuKXmC2EaKbPMuRvbRpbfyJ8a6YXrljfojOooK50Xj
4hCja6SoymvMXQw6vP57geoyWTB1m3ei1ag4eFC0Qi9ChPSuhG6qqT7W8qdG249Vvifmp8urtF3u
urLFAYNGZqM0WQHHr7syCzWWo+YldyLQE80bBxDaAlURg2CpWlDY9I1Tp6WtTLZgOIJjn78lV0pe
9ZEOrxu8DsFu/JkVQT3kB0Zkk4k0iARD+uOqnOpN1jB+R3CG5PkXfdnR4FkwIEHUyd+PhzHIqNzC
RueeX45g7x7RtH49OMHNCxu9Z6m2KGEngFf+ohzOZaFLGcAoq1CRjOanJBe1Hojmjn3Caudqk6oU
qC0P3bxM7BF9IV1/H+r+X84e+4qVlWLSI6PUcSrJvn4TXlvfVFaL4eY/6G12xbQ/xtZtfJGri6aP
h4ixaSdDw5rF+V4yrzURgbro9zl8SCooJs4DlmeW4kM9T16jC2du8wQ0NGpZKHpgWtRvZ4726riU
LE5XFXt20O9yw1rko4fmq7VjVbSlVzE5PCaYCGJ60TbejKhfrfNlQnSIoniYwMr4/9UzgQuCElZa
wuiGIqE4wUvj9R8H/sogf13QqZU0ncqO3+Qxa6DAVp9jP5sReYJn/9hck2f8Qyz4L2Q7NjFrZZuF
BisnjRo9NtpBA1v2vGO6NOEu+I6YF9RKToeXX8GW2Aw0Vta4q4M0RLms5xCQxsLSI0TtHuRP5EFx
LJTPoBb2UWBOtJLcPjdzJShCBS3BMgitZ7iMW96VfvxhwNOnTm2y7/cCi5vIshogt+cpgU6qksBz
f2lRBgflOvwAkGndCbTg474P7X4/iN4mRVa5PR+XYWGgiw9nQd24eCxyovyBEtHiiWaT2/l5Z9VS
G8FKchp3kGM9Wij1tUCzhMoytjMmEXGPaFhceJBoKRh0FPC7KkZ3lYb5rsn1YyGklNhEtNWacWhT
F1IXRwnMgPw+HT5Ji+AgYPPyz9v7D8KjcKgyjQ6Yt8FqdllW7Eeq+mYYf9Jk6ym3hi8CH9yk/P09
HouXuVeLBCT/6LF0q/xRItc55JlIe9Kq+yTySHrIU+L1HRWg5uW1snhhATpD2hEvOMAwQ7aDQAee
XA3D6F4em8gKhx8xHZowiijSidJxnFt0Ej9LUu38nREONaRwCKDnDm71fOgLT2uzOwlnqldSiJ1f
trQZX61Wig13Bb5tX1qZVWGllE69ShJQqgfBzop6zxznv1wfDiL0WdOCOEXL7dIdEnUvlzdL+vXy
aLYzC6vhcACxzAjcphFPDkWJY9uEdi0YrT+CCIvejC4TRRAC3/YNYmWSg4gyC2lPGb8Se0keDsuL
siy79LeCN1eR53EgAd2FyiQE/k1yMMupdtgeJ3i6YAbJZah4Ge7KIdSm0stGQyTAFBEYGyZE56Gb
jOxh56uSsHhB4H981/IwVK0VyDCngwikGo6lKdlNN7lBNwoOD8H0vbyfrwaWBM1g5SU2LsTcbBIm
ttns8uJOMH0iKxw8ZKalEXlGeFGgM/RQIJgxH80DdSe8pGT3oJdDBLUIpFtENjm0MNpm6pMFxFhD
eK+FR305N+nu8ri2DyhTUXVTQwWrzu0rPUSYXaqAiX66WczHhXp/9/vcJpKmuBpzFUOY0vaRSlph
t3kgWhvRILgNFA4GLqwsptdB1cxSdLWO2in2/Jkc9cPgJY6oy2Dbu39PG5/tLxgwqCxeKYJj1z9L
JHfU7KqP3pOuM17NsAh75dpRbwYq7pK4rGhQAU580zwU2o2ZP1r0ZDSHRCjyx37wz3ji1SADkZXB
GJfWLC0wk+ORJTuXK3oqD2i0YiljwQG1XdeyGhy3oyq0naZdZC0vRW9Mqa34GjuoMPAa33LTj5f9
cPu1cGWN20uB1ZpNJAGPMuiEQ6PFQ6NVn9hKaGe4C7EHFGl06n0jip9FnsL2+GpG80QmcdHDbhq0
Tt/fhES3Z/LNnL9dHuA2VryuHPuOlR3cRqik4+3JmeNzqd9a04dyvv/vJiBCRyyFQJ/c4l/jo65a
jCqWMZTsOPQ/luisG09/Z4IbhTrLSl6mMxAPTmB8GsKD9LcmOMQzxypulBZsaEb5SSn34/QxEynb
MVDjd9F6ojjQkzujzwYmdlQ3X7XZcKZMQaPOV0ozO1V/hIkAJTaDo7U9Dv9kMzPzIgLIGord/2wO
uPy6YKuHnK7xM3RST5QH2iyUWBnk0xhl1muNHIxMIw3c+NhO5Tn0mUJaLAyO2HJcmEu+68lUxqmR
RyQim9pwSZf71ah/G1Lj2izQb20Yovf9zdT7emwcBNZyB+n3EC5Y/tSOZNd/yGtbD235YfSI1/kN
8TJHRFi/iYVroxwW0iloc5SQvbyS3DFaATNxQx9drujqBvTXAjTcOjDX5jgw7Bv5f4xgNcryDW9u
Hi5vY8EGsDjQgz5HFuoV0lxTu0uN3ZSUthyhW9fq7CQ+Fqqg9k40HA41WtAcJToThGhmr9JukkX0
HLMVO6/ni8MMre30sBu0xWFXAfi7gya0nb6TUWsc3rznIWZtjEOPeiz6umGFai0S1GDh76rSad71
wrS2wmHGYk4EgwKtq/YZYmIvNKFHU7Xpo2Yrs01OqA26FknpXsYNqB2y9MLqkGrrJMjnANjL+Pgz
t/4Q+8odi9Pk/WjYl33w8kaGMS54Mmq9yismxT5TN3oEZw2aFbu9BP3g1pY94ppfURnl/qVRDj2M
SKOlmuCM7FyUgtjUKZ0Y0sjo6LP1I0XzwGDs4q8Co1tn/++1xEg59OghJmS1FCyi0cH0NWTOBsiA
ueVztxvdApgMOhk3FXKvs1/9R2SGVQ5EDCVvUcOG2x2roQA1zi71UYDlMOKoBsRRIhGtyxgJexyo
RHmmqYkEcu/OzYhNdq0vOeVo0wfGr9T4iohaiaHGpfFxqKIXqBJJNRYoxINXIz4MvbCXXH1yBMsn
MsShi5HLYbLM2PDjUXqoDpLdOrUfQeUUDe6n9JG81KeKPFXkMxzKJFFZSg0b3QTG9/g6LL8slSCv
cTkuwYpxGJMFWtkVjAg0fGI568LL/W52h2N6QN2oN14FlmgqLwI1tE45gBnbzAr0GqNKTgO4Wguv
uyKPLe4UuQdZt3vBwm3dllb7js9xmHLYBS2TA5UeFG+4QYeQu/j1YbiPdqLlEnn/y99X0CnN2dQ2
BiKE0UFRz3PkpLvla+wnX6g3lO+r5FkPjYMUqD+DLrLERA7PS/9CFyDt8ufqp9HYDK0RigkK2wT+
+ILmq/GFbVgRauE8CtPGRl/FXsqe4n7ZXV4ykRX295WVodNzM2P+MY8fKnqcyVNKPlw2wZz6Amy8
VGatTBhoeKyjGbpRcwOasB/Bspeip3H2STPvjPQpgu7WZYMXgy34PAcfCw1pFvVAf4NYgEMThXMS
eMXH2lVq5VAqVecEmmCQonnk0KOxMjnNCAq9wH/kq5XyUbaGb8WU7y4PTYQgCocgcREVpjGx+yAE
HQjKl1NIhHdg/mCEA9FxEd3WRQZ5GjatMKfEyrHNGKk+IpQfSBPQT/SxRMUSalTvJxGtqMBdeFo2
uYraQdJfJCsQEnkDJBRfSO/9yzPJnOCCVxIuLhkIuIJalkq0rPPc31jNKRxwfXdjPRZgsMA1eD62
Ymq6NFgAilNruHX6ZIaFrfSCkEdkhI89ikCpSI5NBnIB9Ee5ZfZYKKJCbNGcsY9Y7eRWKvFSnwGS
Gh0EgGS3FNfUnGw0Au7AECPYxULP48KNrJn1iCSIAgpURF/H+/Fz4k57MJfgZu3mriSMVUVzyOGG
GUKSuWOeNwWeKXuWtBuGu8teJ3JuDib0lCR5iqYl7CaUkx2lneprHnmXLtrqsOJlKJVGCqQphZmG
7tLO7enfnU0861pmoSXO1BHUh9IprE5KfAje042/GgJPtGbFbRwXOdKEEk0Rvlt+vWS7JhHyeLJz
+wIOqBwOgFWgiFKQCyCMUFDSDYGD0tXvmaplYqcPiyYueWG/eMkiF0mA+G82wGCGW965OjHeIdPF
fewL8+n4b31a5XAhGjUd7NbYsnHSuZCM2EEAzsmGXIBxgohd5ZAhbU2KZwzkvyTq1/LgGPJZDZ46
gMPl/cM+99Lc/YEJAZQ8LB3cWrm+m1GBbGQicbdtEwYEp4imsIb+tyDXETpn/YATVo92uVrb8iJ6
Ht5MvRv6qwnO53TSq0WTYbbYrb/w1NYJRnAWxgfFQd79M3s7M3Nb+X557rbh7dUq53dTVTWFjCJ/
R1clR1ZvO3A+JaJ67ZcLxZ8r9GqFczhkhYZBZ0Lc8pGJ8Eg7tBS+MCeLuDREw+FcLupZsWRXgtWk
vW/QnyOdAhFBy+Ydw4SiMxThIPUIVsG3vtDoRSnHITImSe8MeCMef0jO4CiMtb1x/kW/3RY0rO1x
jkFHUBebIRyD+NDQNLzat67pqY7RksnYM0VZz02ajrU9ziUKNQzokkShWz0jg2DqnvakXkn3g432
ZvMmAFcG6guc6Sn4lt8qZ1BPvgM2TCi7GXhrlTW8oryd32muohj8FUgtTz2a7R0KdnRp/hw0kcDQ
1rlrmrKpm8SyICzBGdKnSq/CosCrbnw0lvFszl4eFLbefQrlc2NcaZPo5r3lniuLfONCXSfVRAoM
zeoUu6xPFk2cSf/437f02gjnn71mLCi+Rz5BRuYw+mART41F9bubzCZrI5xTJiUds4kxuc3YAwQE
AolLR2e8Tjwk9WzzQTqz3gW5OIjKQDYjQMuQFUul+KfzQiAhKGS6KcUcsr4/djYjeXH49is9mgmb
eLeAf22Ni82sPImbpUbnTJaexmGfGv5/XyzLMGSqQ9REJnwvRljMeTJmKeOFPAcBWLXtQcQcu+V0
lmVQU9EU5B/5OvWalFNhduXizH2+6yA6VOrSOX7XQFZWOIewokrqrTRBfYm5j7SbcPCT8j2d/euR
cMikonF9zgiC/+yAggKPHFkNJEVxohM+MmY9LbdzQXZONHncyVXpqV6HSQTpHFlCbcF1MNZ2JqKo
FRlhf19doebaGIiB9AR4A85y6U/N11nbX/azzVNrPXdckKRMgRylEdqcGSW36hUgz8kd64Plg+zx
LGysE42IuzWV4JFAg3MIDFfNyl6aabRbJT8MfdB6SgjBWkXK04NG23JnycHXOsV/SYvV7SS6pF7X
oA911uefWRyVB8FEMCfhY5H1RHA7ul7MrLNKfBpjxFHcDGJsDj2w8mBiF6md+YqgPmkTQlY7gztm
ur7SiC5h/w0Zel66L5Gou2+zjXE1JP6hGbUIBtjdsffYGwP9It0sJzxxUyc9p3hoiExXRkuhW3d2
JjhBRV7FvztXfTrQoIih4Njb8pGpOeS+fMhLPMmynhthfnfrSrEeKYcyrVmRWotq1hkQ+Pluukqv
NRA6h7vBbi30JeReotkgMN9ddhqBO1sc8IRWZPYF1STHNKxdWxBHqbsPvTZ6l82IRseBTRjWeTTm
MKOo/e2E7lAtq27qxvKa5D1EHxSvfeBbUU00ePAC0i1qeLtAxzbQ/PI6AjVZeBxvC1Bp0SvojYhq
ITYmcG2Np1A0QyscTKXAukmnNPNlihLs/75Gb0xwYQ9RzD4n7CFTzlEobxvlpJhu3ufDVQuKwK+X
V2rr2fSNNc4RC62l4UDh+MwRW3v8APkuycmupLN+tI7yfpmOIlDdwJE3JjknJFI9WWkJk1N4rRfX
lkgBTfT7nPfJRmrUkYW9JTepveSzXeqCDJFw1pibrA46NMu1oJ2C07H+vNZJP5u3HQqGWTkbXl91
p/BF9XMMzTm0fzNp3LE39H3ZhyhZd43xYdQfFindVV1qt5JkK8ttaAhGKPJz7tzTkPAHnQjmcMwi
e9J3aoBwQYj3GxeXN4PijrCm6dO+G+AJmq966Bg6TuBAPYHdzU5cyelCtEqNwPy8c6rzLNsiNNxC
/Tf2uRPNbLPSkHOMcvrV7T3tG7zYO5PDSn9Cr/zvMdjaHF9GOrRpYyUWwMNqR7tXDsGM941KFCBt
xAVvrPyBH+NUgRBzcTTpxDgjIsjPKp87qH/PSFYwZWzRacac4U/f1HRdVaFKACaYt7shHWoVQk+I
LccstAfpEBVnHUQfRYoe/U8CvNp2zFdbnMtMbTsuTYx9IAHjHdZjXjsSOGzBM0rhLBKosRNQ2328
bHYbUlAEaamqout8LaRWhl071sBkJX1EGGJpgtBq6xqKRXs1wG3vqZ5VtSwrvOo9QMUKxSvLFaOF
Lh3EA5517p5YyWrszqKyme3pfLXLLR3UZ5UkSTCdUf9szSd9/JKK0umiueNWrNGiLh3Ztc1K5Ktl
+a4tqaAiUjQIbhuHuVZLhQkLvTZ/i9P4pC6zV46ixqStG/t6kfjwtETXWqnO2S+lQ/2k7HEliD7q
fmDnbvS534eiLg7BwPio1Aq6IJZiCe+uXQZdcQt30lvD+nnZt//hMPvtAzzHexbKUxhEsNIfGVMa
uErOWem2HquTTuzibMqOiPB4I0B8M5NcCNCPkNCRNcjoVMahxxWunBxKI7ucvl0e2/YB8zo0LhQg
y0KWSYed7MDoxLq97rPiIVF/gMgMW8dVONBTubMKit2b4cmD8aA0u+Ka7EXB5z+cV6/D4VBCTWrT
aNmVj5WbgbfBLVFS1+yYOnH4IOSG3Ib1V2scNoD+VDJHdveVfaSHiZ3uE48kbnyOneRa3UU765N5
1fjivmkBYlgcYsTLMkhDA0kWUjUebuCRbUWjKGkq2lscaCRVUNahgUNLS48aeZjSg5wfLnufYGfB
49/6xSJpS9JFGIjmz7sWd5PlKvzxS74p98Aor38StpxfHhblyyDl0bCCpEPVyeD1T6qbeUHhZF+j
p94dD+UDpAr99hi+R2xktZ/xpvB2oEOS1R1EK1mF+OA2jyybGbjyQbn71eAR/XhfKPX/vkn5Gsjc
GKBjNqCBDkocttzd5NDhKORnwfqxz/4zsHm1wsEHivors+ixftEBDIFuvo/v6GN0zfC++vGelvY3
k8ihSCgpbYs+UdZj3qBn/pAeg1vLsSpndslJHLUJjjMqc2iihVU8xCFGh3w3KJXRImjasT+ho53Y
ZWSHnvWOvOebEXKIki2qZJo5LE437a47qHtztOcJnd+/3ESa/OBatCMYWFxaQw5MiiWoFSQkFieR
vIEeCxLaI/TqaxWaVrfyO9QI3oyQQxWTZlSrAxw4an0zxDdjeKsLOeG2A/zfXslXPVqSkfQ0wHmd
oP6X7OJdIl2ZbreDm9jRnVYcRJK0AkzhCx8NmihBB21CZ4nL4zx/Bm2Qr1qiG67IH19Ov9UpukhR
pC06TtHm2+w0eDoe9rGxs5CIYORz+oEstmB/i2aSC0PwAD6YDctEDFDX6zGXta+pdrGPDybqHuer
qvQuW7x8stGXA2M1xFSL8XAW4kidm3i/yI2fW5172cTmYil4CTTAaSpTnvGkpV0v0xJXlbb/XBMI
fhvXSpA6l41sr9WrFT4UpjMxBsqOGZQvxdeGN10pvTfdd7vKDp3sDrIHIt7orboCHGe/B8YHw5ne
B2ARgnuYA6jZtF14zDW3O5Ib7TFH0yIoEW/yr2Yr8pHNM2Bllv19tWR9IuuTGsIsNRyTqfx6+vV8
K708OMwfRVfpzcB4ZY3zyDFpZki4YW+PaArKJbw4XDXIfNTDt8sLuOmIKzvcyZaUhtE1FuxYOD7p
SctER6fIAHeYJU0VRmOCFLB+w15VwZ8/OsY1QgLwtRLwf6aLuECbTc4fUL8aFHeg6UZntiObvKG3
mbBC+wOxa2Urfnhrgho5O4sONMFes7jzbFL6WM3Z/Swv/Dx+UgpErP7lhdoyQSz0oCmKqiK7zZmI
KjmZtZjdnjMvDI8KsgGSwMTWUq1NcCdkms96lsw4s0b5ucsOpSgM3jqB17/PnYlGGrZtzIiJS33+
CMLIj2Y72HXxGA3FjdEENjSdni5P2tYuerWo83G31qdh10vAddqdiim0i+WcW/vCakTgcHnqdD7a
piG0SZoYAU1yYLoo5R3yUrtij6YqEPZrV+PH96gtUxWtVJqhyHgK54lFzbYuJWsoFKd5pnf0qO8Z
1V2tIkbsULPzHjhaW+N2VEIq2kKKEZV7RHGU2ItnxVmiQ1eIBPU20X1tifPzGW1URR1kGJc7oIvw
vocqbHgGf9RUIR8b7Rvoy+BZXJgC3sKMtV3O+RNphLxpiQpJ1tsa7hFOHasrCgVhhNzgiRdd4bc8
c22O2wva3EaJIdfg9C8UH11GVueFM2QS6f7yDtg8oFeG+AqdXO0DXFwMxZGPLx27IZQxBguydr8a
/E3oqkaewCa7zvL4u7bJZZ7BtdZH1YS51PzpxMK3ZjftUGe1F12V2CxdMsSdyQstNRIGqeKw+onC
S/301B7I/j0svuvNxhe1gICmgVPC/ZkwIOMsiM+B9+uRx3JlQVvrFtKvZ487ktFIEhdtZYKnxZzt
vvKsqnEm9UGwRlvhzNoKdy4joVipU9JBiXM37lhbUeKmfrBn5ROSKyrB20xrr61x+EF6ScEBCb4R
9sAzoSQt/1ChFi4HIQPen/FapoY3BGpZk4ML578gnRBsN4NDFQk6Knob16BR/aAdNWd4QJWE26t2
/pz9lD3dSV1w4Wj3hSC6EqEZL92hor+b1GZEnO5ZO46oLFO8HP0lyMVUu/yE+WDFKkLSC9HacuCi
L0meqGlCHFqmrhXTO3nsPKoFdqwu9gRftoOkvOnnBdRxZX00IL6BDlZRAbDAj3nuUkr6olNzNUYb
bOvoVuUubeBmuvSXCMeXg6kkXVRTIjHKSTG/brpjxRPZ1eSw6gm81AieaETD4jAn7JKMzjMmNypu
9OSxmW9y0bOyyAQ7q1ZXjVy1SpJJOiR7LVT8OqDl1ftPgv2/FbGsdiQvrYyajxJqKxhGcmIPTQyl
UceMB8Lsf5XMrSh7INiD/NtZIAVKOc4UEkPVXa59pN25q6+LTjQwgfPz8sqdhPritGdbzsXZBmir
0Yxd7A3fhHaIqDxbcACZHK5kkTlnegZjBDXu6n7Yq36074TvCpsJ//VqcdFJZSUZziDYYbp71MFK
XQcew008T7vIZAmcQxAM8bkDImU1HuThgLNul9eqGyOe7ZjgL+OYzb9VvvVdYFGwanweIQ/1JNJG
OEfzPLisZzj1R8XW0TeE9jtHpG+0vcFUzVRlU9GJym2wUSsrdTEQPJftSe92Q/G9IKIgaHuDvdrg
jvGeNEhklSWaHWZ78uixPEbIGKSdz9i8GXXdfI/WhMvTKBoX+/sKONoAjBhNnCvOmO6XYt9AHXcU
kWJsB3ev4+KOcjntR6UIEaAnh1/BXXqqD6yEPnpH6Ykqvxri9tYcK9M8zFgk07J2BBdSagW20srO
5TkTrRO3tYZIWtokY+TxzZ1Mv6ZUMGGiNeEO40rOurSQGZhXT3kUO0Q9SZHo4YV95J+B8O+50rgH
pqCPFGL2QPM67ZzOUu7mVt3Nff+QLF/aYvk067Uoh78N568muSAfysi0yRNAUvhz8lCl6SAlhqAq
+6qicZHAx3VHTEUtGieDkZWDh81QkKmC0TS30+aq1TS3kFM7QoFXUGYoEBIc9tvOQS3FklHV8scr
WpeoFkQFK8WplX0VnsficNn5Nl8GkZ39bYAb0JQsiTrkMNAf+5313PvD12avntF3/IyHVtdyxb3O
ojFx4KcqdZVLGTbwkjmzU9wWHipndvON8bl4WnZgML7S7i+PcnsLvA6Sg8JSmxqSy7imSYlnjKcq
OjQi2fFtb3w1wSFfbCx93owtOgBBxz+NrU2Vn2PiLZJowZhb/7nTXg1x8JcVeAwEM63iBJ/xWLaL
71qPfnvhkRNS5YkWigPAiLUfEAlXdz19LMlTAJXzy+vyD8mB18Fw2JeljENGxWBYW2iMZjw7PrLa
iGSfH5ad9pUIHOEf4phXgxwYSqNk6GUZE+gZzAjNWj9wq6v+hWELkfonwfAEE8g/kJkQZuwI+h+d
+Zg9mj5I0P3UMXbKkbiGD/0/IVP+pqMrsqq/0OX90YCVkKCfrQSKfMtyrQ2HObrPNUGN0+aYXk3w
+ZwsK7VSHXEqjmX1A7ceXEPCD5fnbXMvrUxwyA7xrJKMBUxopnXu86cesJd2tVu0msABBfPFq8QY
jYlW9DAkThOco+ZojANU44SpPbK1ZVfj4QBvnDQl79oeubZzj9Re63f77ti7v9rrRbcc0fqwv69O
KLNOGylm+JBlk2fJnd+FgXd5fba3rQIuRrQ/IULiO8YiJalzPcGhAWp2X96lqLEwv6P20a+91M38
SeBy26v0ao5DiSquITSewdwcop+kDkaCktI4ua0gBehfHprIFIcPFlS+k66FKbP/YFb3vXFoG8Fo
thfo92j4UIno7ZRUOvaopZ6M2pNEvU/bR/rr6mjc9qFFXfZmjsA/Omi/3q+ta5QIIuVq6TYUsa5i
of6iyCM0tgVWXmdkhU4mqY3dskE1bLgfkTVXG7DhKkfJJ3swnn2/vFBsIf44BleD5PZUN9EA+sS4
aTCGp9bHbe1f8ZeIFovbTSQejEwNwf9N5X05PiTJe3Ktq2Ewf1zNm2RMqirjVcrNZRkSvvsElUS5
6l6eK4FTa1zIQLNZ6vQUcxXJtyT5RtUf8/L1soktij0K5dL/hwSNixVyKyDzMiLZpt8sePEs/eIq
vGVqJqj0es+FaWWKg4N4Koc5tGCKzjcjebDSd1THr4fCYUBQJfUkQfbC7ZOHGtwR4f0yC+5k2yfc
79niu3eCuotUpcU1IivldB9Mw/JEpbay494Yjz39y82ic4iQSYsOggpcAf/bZhH4mc6BQBqOBoaT
EmcufmrGaVI+9c3Hy362ef96XXte6DWp27qbO0ycMuQo0417KHnqI8jB1E7xOzqkexDAq3Y0NrLg
vilAAp1DAhxCVjilSBARCs31+3qI7ctD245NV2PjsIBY1dRPC8ZG7lgKCi8T99IXvEn42fGv8VPn
MGEJ8zoaJhhjLqHurd2/w8/tg4EYOu7pFtrieC6+srf0bsEbo7MoNl7jXMYyWPr0ID8k4GLR9qIK
6E0ffLXHh9xVpuYN1RByl9JOsj4lxnMxP19eqM2jh0XYBEVNMob2FrOJGVAz0/GWoxiTKy/Ls2Rm
130ej45a6F6Iq6YTdJ+nJRN44CZorOxyHph0Siqn6oLAgXyX9C9RSG0tue+VL5eHt+noVIGwAKOM
wLK9Hd6cB13ZdYhPouyU0KtCGA4LDPCp1ribC9KYuI0Pnta80G+YbvQT+jE29JPt6hx6syCq295a
r2PiS7aaFI+0eqUwAJzACnXLKOaD0+SY9rDsxKJQmx6yMscBoT4FqL00EYNrfnBU9vTAyEnlK9FM
bjgEyx7LqgFW0j/bnSJaYVwtyNVKeW9VftOeAvUmFCAuO7i5QOuNEe60zdLKyNMeRNgKRR7ZQhOj
9N1CE55Rf49Ex+JW6PrGGOd7et3maZNhRIyyR7HbH7lDKjTfvaT93QKtf86UvAN310Z57r2k7/+n
g9K5g4uePyc4GCCUBe6CDEbUVLvh/G+McUcxDdsGxEQY4RJV4AVyGwiHXN6/Gwj4xgLnfE0W6b1a
wkJezHYx/FiK77omcIqtDfXGCIeBZjoEVSnBK8ajatm/RLVj3M92yy4Hw+o7OnXfmOOgb2rUiSxM
brear7L0mKQCgBDsJMIdvXo41U2TYDh99qMJNEcPb1EB4cTD/N9j1zcD4Y5d2mkh3qXBtyYvhV2G
93K3u7z6oi1E2H5e3SgsqixdkUDeYj5qR9WFfJA7epX9qbFBJSyMxUXOxqFDrJUx1VJYW8zULlCz
bOqtrQyDwKdFu4bDhRyc7kpVQ+op7ssdKVC5UYV/tzI82d4yyJZZRaiIUKNdVR4TkTiDYKZ4pj0I
ZWQmlUDmF4+ZLYHIj4LdP+8m0fpv2qFE1TSLGETlidV02YiVjMCVl4fO7U6jnzxUrVMgyake81vm
BaEnfFoXGeUwx0q1KdZCuAFJvjd56kjZN00WcWNsOsFqZBzmGD06KwsFwBaE1YdIMj7FpBQ4wSYO
rExwOBMQvYIWG3Am0dFwWD8O+WFCtdAwCHJAW2GxqawMsQld7VLoPJitEqFCbXQmsD0VbpDYAw46
Exqgxa7wRbqRW6c4AeUNYRRgCm63b+0x8sW+C+EVEk5xVffr+jlM/Uj+TJK7dwDQ2hQ3h7K5kGZk
0p+jgy7OZ4L0YHeFSp/wVJ4YxWy+CFFoyzPg8aivVQ3DRL/m29Ghea6bigqPL6Z8zA0nrx8FY2L+
ywdBBNd1leIxgmov5WWr5YpGFPpljIkzfZrcyFFsJmq/HKM9KhEO72gUMommgUcNLGro8ubWKlPq
UVNSMFeS7Lh015M5OXV5qOXzoD3I8n+P9t8Y41arVdOZ1mUDvb5yX0nPFWSCLs/d5tqsRsN5egMd
NoXC91w9RDfZjSQi2dgMRdbTxR2pjVpQuWZsfr+2UuYuH5mkrgVJ3fGriEpvC+jWxrjTVY2iknYh
W5v4kORn07yp+//+5GsSXVcADwQuwEujtYE6hkGHCUu6g1FcqaLWn40UCn7V1HWi4IpH+VhHXtSa
mkxoxsxDWyH3dahjNOCpdBty1RhPl5d/C1HX1rjVUfopX8wmR3+OdZOMdolWqvRzIUqjbjoZ2OtM
gCp6E3g6oaWDwqC0gMJuHqydoT9kgyjpuLnwKwvcPski2SqyCBHIqF/NeLupzonuXp6qbU9e2eC3
SlSOcV2B1LPdoc+CCcrljmZ3pgPmERcb6CCwt1FJY5KVPW5tSEoLkkL+1jXPGlMuvlH8+Hb4F33U
osnjdo08m5ret3CCNoUE2viUat9CEbvDP8yeDhJRRUNFFc8imoaDLMc1kCw5mXe4Pe4D8Ca2JQ7U
f0UiylD4jyOBvprjQp5wSUB8JmGbKqnH2E2mPRS10SjVe5CCdsLnwl8EwLA9i68WuXOh7CsD1JtD
6DbFTWZ90swPQ/yXJjgvp+VQ5n3ch26Y3Yb/R9p3LcmNM80+ESMI0N/StR0/I3fD0Kwkeu/59H9i
tEdNQdzGd0bXs9slEFWJQqEqMz6H1gMVaS5vh+plFZyTt9YUmrEKuB6Cu7D4Whpfrnu16CtxTj1r
TV4bsQEeluK+qY+x8o2KEFpkgnNnhYTVpFNsRJlB1Sd10Flu47ng+jq2WrcRnSaIY3EUEIgo/J7U
9EuJTnxGnR//MHW3gIslftY69BB9bTKb+qzno4DgzXWzm3h9scpfg/pippMydsh02tTukmOc/IiM
T91kCtKCzXsqLiiYjpKhHy3z82SdmRRN1cKQ9WTu3ihmdqNi02eym5ABz1BO74QqC5tZ8Momd1s1
piAmcw/eFLrLPyg+uj8OwX13is/zJ8zSQ//Dmfc0t0XVi21oWtnltrKSl5EW0QImJO006HfZVDiK
/DpV/yh4S2jvdfpD7U5Ve2xFzyWbu/nLMF7rf/ehuatCssT4yEP/KdK/1PlgT1BhyB6vO41ggYQf
PyO0VevIYCdXBCqkAo14qROelQemEA8+Y09gbhN7V8visDdt9clAkwiD+vTD6KHKccpkO9zlh+BT
58wn0UDDZsCv7HHIq5Y0zntNl5xWDRY3qvLSManZPejmYgrCXmSKQ2AyG6k2MlNKedMo38mAsZBK
YEO4XewfsbrOGGo4k8ZCuqTdEZ/ViMJd52H+9o0bX5Qyb951L5FOeHqH0cTLcDnCOUYnGmwNvD45
OrnVu/qsOLkrZqgTOT0HzyWxdKNSJ8iSgehRmVMbGqwu9EY60byqaK84OJHaQZmDBA8K5nJTzsew
fl6m3XVXF5ngkCMxKzVPJKzFUiLbkEsnz75UvYjeiTnVH7nMxb/5R7OSqugPkBBP5rKPQNvQCFYh
+n2u6D2ip2oJUxmc+AXo34LS+Dq0geBAEXypN59f+XQRxZJS1AyClr0cfu+zcyfSzBHFDV9F6XV0
HJcZcNxAyebAEvTiFSlf/Kz7ICE6iGZsRUvisaAPpakD4RCYgQ6p+SPBiGb3/a/86y0JWX21WtZA
DK/PSFnBnz6BvsOY7coUPFyK1sGlZJQW8dJQwE2hOlEf2gE+lvTP9YUI8gmwsP6OaXlbVUQ1sZLa
Ax1zbCt7KYTaQ/9P8wO18HPpjntTxD4vQBrCAQCNlaTRGbF+So6G+VDo+YGSxzESPU8IF8fDwNha
czjgHK97jEfFvT1aH1TraZA+69GHtvwsk9e5u8GdXu9/hFZqK2MmODPY57sCEfwjWWNKaQMOKTQi
NN5MTmnxUkrO0txV//9DF+bqsODL190SVnoqsVtcCf6O+RUVliIVNF2JTiRelaro0UlahPicOeTa
SxsKGicIcpsR1BhA7OzLtqTYosRagIG8PlVDjTYw8K7upvlRbo9WKGgpEgQZ5cBC1ytjlBpsUGxU
tlbYaq3ZgbK/HmUiI+zvK7hQK7MulwnZSaSNUPwe7CC46UUKnyIjHFwkYz81lgYXKMnzjBay7mss
Im8XmeDAIi3DWJIIChLTdIu28zF7lIVJFjvUrkUMBw5zMww1mmxA+XdmNN7TvvIgVe2AIU8odiRa
DgcPLcZrZ4WVPqr0HI43XfG9k75d3/mtBr91YPIXw6hT81GxUGOHaApK4IwivNnPPlQChH0NglDh
n8pwHGlpkLJzb3IVuh8zwROFALZ5Maoha3NSl0gVzN6wdem7snzRgpNBRU+Kb2B1xQX4Mb9UqpN4
Ae2IW+Il3rFcac+u8YsNqvz94EQ+XkWWxoEOhothqX0e4D8R1S23ywiX3I6XppoViIWGeNl0q386
dGsvLvJ9O/J1F3A333cee5KJW0EVQYSwvFKV0sm1rhjIKOku2OnQlcX9jA1aMM6dapfKtmgqWrhO
DjWMUC8mo3h7BkionX/Nb4ldO12F6f50sIlD7an+H4YERTkh3wtvgUNDaSZACTohPoUnyG6yrucZ
7FMozziiU0RojkOVoiVBVrKrG6NJL9zED1zLWR5+8imLSacEN22FQ5amb0o9kZBVBaldZnZzyL38
RnfDc5bhhUXfp77wci+Ifr4/Pq2aIJ1kfFBG1dA6yke0050rj7Fd6PvEC7xClDoKFsk3zBvSlEnR
DNfRbOUf3O8hvYM2gNvWLw+mP38U6V2JFshVL2YS1VGEh2Y3oqWLfqCTOhaCjHvbhGYoVNZB1sST
88xqW8Z5i2sj1OnPdMbTTmYJSsX/4YkXG3zALVVWR8zxQZQDzWOQShwqEA7VB1BK7Mjh+vHD3JpH
UowpQtQHhRU88nIHdlIsmgQWGWxReA/KMCducWq3ysdQku04azSbaIMAw5hrXzPJRRo0gctEnVMZ
TXxQSL2zPEbZmxxFDaubULleGhdiw1Lp1VhiaepNcSAurdHV6cr305Fxv9PADR6FFRnmYVeWxjNj
gOBLTTPFAkeU8pjOrrJ8ttpDPu2SYtfI7kIPXXA7j2j3S0ShJrLMVQIgNZnjPTsCafDOBMXzsqcH
3Z7A75zigUv0kC7YQZMLtEjPa5Rek9jtopeM9eri4S6rdjXdK9lR6j7Q4PW6l26F3WorTQY0q/Q4
iZqMFHkKEgFzNxQHWfgmIDLA/r4yEM8jWgP6kfGW6jvLjk9s8iVFI6t2VHDCxb7IVUQGuYRfa7Qg
jxU0A0v5zUR2lSZCka175fqTcSgSjEMMQd1EBlvGCGKJDOQcnirZ2mOxZ3kRqvJOg7aYW1ndvUOJ
CvwLvzCF586QUxMgnMIXKXpuyEud+3P18e8cgsOQeZQLMtex7EzNR4z1pJMA57cS//USOOwgZVq2
hobftxJfJx+7FixloiFdgQ2+XVvt2zqPA+CToepHOpp3+pTchrVI6GMrKV8thW/R1ttmWkAyIjtB
CxkM7dPcPgTdIW4Ewz2bDo2HEIuYaOAnKufQs1UkU51iNW12rLu7zhA49OYyiKJRJi4ra3yJMKR6
pXUMApbGNQLUBtVHYpxK3RCcTtvruNjhkMAIFKsvCzSQ1fQYkNpukJBd993NyFythPtSepdjbozI
yITqmxFM3V3+2YqInYR3DSUCW5vH+8oWhwJouR0sTUfPWBXezuCKreZvkfRkxJj2jD3aRwJz22fu
yh6XTqR1jEduGsqYO2eM0/0ue8qd2IHjeeap2ikCp9i8nKDp7pdXcDgQW3lZqbLBVLby2jGPYXRI
XBMTmcqxDOz+MN4ptd0L26Y3Q3dlloOHsVDmZAmBcFMQelEsv+Z65tTq8Lffk68OJpkVtYZRg5/8
PPkx5jGNW9VtPDShoh0cHNSH664p2j++SogxKaOxmJx0f+wYWw94CyE51/s/lX1Df/r8lwbp7wdv
ahVTXpsIBvOl90De7VOVMbqOsJjYzc34MRe9yQj2jq8XKpIaa5h0k51c84PpU9qBow6AKFiXAEb4
qqHcNHqK4gFoU87p13DPpN+GVxYInY4bbOW8Mym7+CTffhaVMdGjREUHfNc8pUFwInHkgEAfkmyT
ly2JO2iLPy6We32los/JIUzR4KwPWf+WrMk2dKHdBQEnIl0XwBjfe19mSWBMMtyyS1pHTb0pq51M
uq/ro0TO0iA4/DdLcitUoRyq9Isc1W2JbDA6VAdWYRyOsk9tvIS7ot5r0efjkKRXKlVbdKyMgNRk
NKe9GWm7tFj213eJ/cwfF5OLc/BFxiLNR8nKYSaoU5uGIXga90p47vDUATGA7G56D1ubufqGfK0R
JHTJ0OUIM+gtvo2x+PKh9bUd9dFy54uu/puX5rU5DkfUqc7mUUEfdgKWmPLNouQxVTPU4ZJj4Ihy
XNHJw5cgazMDHRcbB6EP8W3c2ooL4ZSdag8YQnhg7++xK6pRCVIgvuJIIb26FBrWqCqmjV4Ju64t
DO4cBBEtyE/4EmMtz1mrB8gZjPk+GD/nUYKH/q9NiNQrFiSNwq/IoUc5mMMstwCt0ZGdeC/3bn2z
VN54P6KiT+1ssntQYDzGIlqtbXjWLdRKVTS3/kEticZpeZSRp5R6/SWb0sQuI9W7HnOb22VahFgU
bM7oxvr9aOvrSLLGoseL23yyrJPW/sihNZ3ogoR12/Uvdvgmg1iu/m38+1m5jI8JmLpMm8kMZ074
en1Rm3i1MsbVGQKSxaaSsjhrDklyVy+32SA4Ozf3ZmWCC+XctIoyKGEizu8T6SkUUXOJfp8rJoRZ
GVlLDSxU4sd0PKX67u8+EbO/qiWM4zzimQUPklp7UyaeLh1VQ/DQsp2nrb4R26aVDY30RdFQvLQE
L+UHBq8hRjjRb1fY7aG8k1zp+e/WxMWp0RfWAO0O3Ip02S6TD7X22ERPf2eDuzuYTW3lUq2zh9wQ
zcyfaN+7bdUIonIT3VZfjjvbwzbPq5LtTmLhOUHZU+W2QPO0PtgxOpqur0jkaRwCyOPSSxqbuqX5
09I+xobgaVrw+/ztQNKVfM4kqIxLSXmU8trWNRHJ4ZZiM+gFfqEYfyNoOkvpZxAauJPP7gPRXfqV
+AVyIusFz9SLN+xSF0rG9XsSlpVZDgRK5A9kkEdks0cI1p1itCDigetGRH8vgDP+MmDUHag8VVw/
MkzX0qcx90tFMJImMsHDgQXI7EZcUUvZvK8jdETkZJfjGnDd10Rm2N9XiDDHbdSNbHBYme8b8zMI
Bsp3FcVWe8KBQJOFVqBpaIYJrad4BIPx/CUOM+/6Olj8/ZGproxwKBCNKZgTC8QnweArBa11nput
k09Wa8uh+iM2pbvIktzrRrcz/pVVDhVGmizgZkDneXRgat3hkRGmM55G8T1NtFEcKEymHBsDxFPA
mA0py1vdujNFbYECE3y2XybQwIorIGk2fQ/657B2J/CTXv9kAuzh83sJt5YQHB1whuipku6pKhg3
2GzNWgEP30xQpXHepbgc4b5nDz7TAwpUaAaTHYbJz9UjknpP9KYvWhOXGeDJb85JDy+YOx3vN+mB
EKEiMkuQrvg3n8SPJe3DgU3V9SCNZ1SJ4VG+N3aFh/cTAYaKsgQ+k88mirqvjIBlL22xF34Je1dq
MPoErSPI5WiJW5v+dbcQuR6HEUpjWEMaILkyCtU2hm8Eo4KLiIBeFK58b8CCYcFSb+B8mk2PDfi5
IVl5wDP26a/DVeGQYall9MR32K9UvkPrl6MpDzoRatyLvIIDhciy+ia1YCX8YO5GTIzpz+lhdDUn
8kQNRwIn59sASivIC7VHXFVLd0KDk12l/fN1J2CbfMXH+Xf/0co1pV2wmqkd7UL7oKq3FBlE9q5p
7xVG8Ox4aZ7PVVvhpzHiAf504va6Yz12oBdXvBHT8sKuH4F7qxxCmCBRCWki4TAnD3J0MI0PTfrt
+scTRa3KNnB1kod9q0RyBudmL3cqXu6WU74L/J+a5fEdffxLe2zNK3u1QUBjFuEjjg/sBln5pdN8
hIzMWfY753/oQxH4+h+seX0JcrYGd5fGnR2mmhofyS1DQDGLv+huzLPnhV0WFZCRARxBpEyHQg6a
QiCDAIpYRzoI2ZDY7v/h95ZmIVtWTYK5+d+/pArBzSJmrVItStn0a3pEFnPbu5gBfkzdwhEWz1kS
fM0eB7Z5rmtpSYDvCdRL8cbrTwFU0mcfnEj7RbJFvSKbyLFaHpeakaEy9ZZNlsnltzK6j0QUG6Lf
56B26qs+oGyCMbZul/QTFV2XtiNrtQAOZftJrlU1wvfS7Lh22MBM+CLfM4eAGqvTfX9fC8rFIE9H
SJcW7f8/HSLYyTexh6P4XrthclfJUU0cUVfB1uVWlakJTSNLA88BC71VKEdqTyUzBHRI5R2lpzS5
jcoPqJIHVDTytwWEKgXfs2oRiqd+zhfMJdG1qsVeafR7Yxzj6alRBKnEZvBqkEEzFAuMyxp/yiel
VBiq2gFsI6eKbca5EnqGo6j+5GmOWC93a02ggUOlzjKgtS7z4YsH0hnd3pJjdLul3I/VgzU8CMBW
3gjZtQ0uZCVtGEgdZ+hRg1557gWH+FAfcr9wRLns9tdbrYbboSKIaZhRlfEVFc+GHx47Oz5oYMhm
7ZOie/RW6K6XxYUuCIqsUme3tsLc9+SUi5oYNgvFawNc6BJwwJepPrDVIHQZM23gGg5T3FgwXMq6
paEmojxf3y32r+bxdWWUr6yW02J2acXGIftPc/FSV5hloLdL9zgtX0dVJFYrssYF75xHXawOBc7h
5Tnvut0sSZ+h8XaflJ0f94NTkNa9vj7Brr250AouTHSM9aaOCnXUHobgJCR8ZZty7ftx2RIIeNXQ
ZF6hZiHIcbwJVLldcR9FNwN9KsanWD9cX9Amwq93jK14tSLLKBarY6+R+hd5tolbPywnCcRZ0CRN
9nKBRi6R3p8ANN4cd2WxSuZCkZhj6rnS2LmaPiVj7lFddEUQeQcHHGB2TBc1hy+Wyy6pXwc8/4Tl
Mx28rPinqUT87Zs3rPWH5NBjaKiSmQkIm1gjx+K29nKqTjgnkaQlgskkUWzz015L3UxWEcKWgc55
vAPJHjgz/DpxO/Si+rJL7ep7v0enzF86C4cps9lLM6bbkGh/kt8gJXd0N/rAmisSL/RFDIWCaOCr
tTUI0NVWQbSB6SSpj1n8rIIdpL/plJsEpHWRkXh/t0C+dltqjYJ2VCBK60EF4jTexF/MMwoqpa14
lWPdz+/RlwIBzq8jlB8AQ2Ur1pOajSc8VIflGaLAbvRxcqCC8swmkkXyvMzprwAMX75tColCZQDh
HtIH2dhl0zdT+VAbok69zSL4elkcrCijmZrQvsQM5I/Rk73hKfak0NbvOzs/FI9MD6csbLHHCPCZ
b+koA00hdIbH6PpJSWpnJKUjcBHRF+RgZcn7cKEdpo+Wu8lPH9krdvQUYErPp3eof+ENFiszH2eR
oJVoaRy+xB0twjxAHlRWt5l6l4+iUUSRAS4jCRM1LqwUlBTkbnA1P/Uy08ZTcmT3Lg4hJ31qZVsU
4SIk46lFhrZpZqvK8Uy2tLeRKZ9no/XbIdslTf6Ym7knl4/sg4NgG8rfUXg/U8yUzim1DX10ArII
tldwOPGFYFnLwExBML9WFiej2lfZj2n4LPCgrUvvKjb4QrC61HnQ68jS9XnfZja70Ceo0ypfavRq
Yyrpf6ggbN171ybZ31dnrqZXVUESoEzrTSCWzdy4xkQyGi/ALFvsytfrKxR9RC6L6XpcgKQqxV2+
pazz6H7pg7MeTSKPFX1IDmQCksZj3SLatafigNs7jlz90NnmP0zFVEK9+PqyBMcRXxyeSTFXwYLD
AQQL+x7M4b0v7aBwKGrxEG0WhzDF1IWG0sAHtbvu3N/2N82rAaeHACA6GCWn/Ft7HLKQyIwgf4t1
JefeY8pAphtA+Yi15EiuiFps2zdUWdUsVdUprx9ctqOGfmXs2bL4xfIYgB0pE6VH235xscH5RT4m
Zp2bsMFO8Xwfe3PisU5C1iDTgC/6m6jOs70oMJQTNHOrYGX8PbxIW0zyQjDxrMt3FGow1a0+CDOF
7YPnYoSL4WYwjGpoUQUc2Luyn94k96xJMvQ6W7mJbtmMTli573oS0bSLWS6Ya6OLR5k9/3d+clAg
+UwCgJXq9q6Mfmxb+iwau9sOs4tBbvfMTspHc8DHTA6MO607zdBTkU+Bdz2at4+7ixm2pytILFRd
Ajk16jGSdTMQdDbUL9cNbL7Hrb8cF8d5VVGwgNQMLyb3JnLml9IZ9stt9Fj62fdi976SwmVFXBwH
zdBBZxgfrqx/RNW3VH68viCRl3MJQhOPXTvNmMAsg3sMk6NaAhJF/+9sMOdY7crcgzyxbYBFRHWK
3k/w9mYITPzHlffXd+JrjOEYWJVEcQFtvSTH3QmssAxg8zNx2udul+2Wyr6+qv9Icy4mOYBIo3aO
VcKqPefy1vLDh/wFAIEmEBAPoU12H99pn2fBdm3ffy82ObzI25aWMbRJ3DwFZX4z2ZjuQylwNxt7
8p1Or9eXKLLGwYQ1mXrTmdi4CqTlGVFvzTTpnD7SQN2Hp4OOZjZ0D9/DML8KMV4KxTBGvUg1YCLN
AnvobysVtGLax+tL2y4MoshJDNOi0B7mnBL3t5GkAQK5hTJlc4Bq2inYTw5TTYs8URRvRtnFGF9C
ywkp47nB4SW1x6W/L607a3j+uwW91TLWUcbomZcR2EfupLvuUKM0iCGJH4yfct6LFrSNg6sVcY5o
VEmakJTlM0Wx0/MUgzuaV7G3aKt2iIlhwRqTl4b0aIz1HrycO4PWHp0nvwxEVBiij8t5aaEPVq2z
mhCdDqlyG3T7RfSUKzLBHV+F1nV9JDFngSoKHW8mqAMlZH99B0VG2N9XG2jOMXp8MjgJaFycUU/t
mNggjXb/zgp3gE0gS40zc1ycQU6dDqSiofp9iL79nRHu1EI/Hi3mCRWJcta8rDJujKX0omA5XDcj
CmK+ZqZWY1vrEgBKlkrfov3NqNV2PZaHamp2REtPTTG8YpbnwYBitKV/riJTqKu0mZiuIoEDEg0X
Wa2oJZDWnJv4reW+QjfBvvOkxsa9D7MSIqbWt2X9UfC5mORraFOf5Kk1sSQE3TMQtwdPQ/UKsVZQ
pqh3jAWmRrd/f8pfRZaZn/9pWFU0xdR1aElx+6rMmjobCipAKok+TUb1LFuh4CQXmeASEkNLLLMc
CnRzjomHOsKTkXbP191GZILbsQl8zgETqHIb6etUJjZ5D1+0pv/6TPwAfDX0qQbyAvRWp2C2aL3U
GP/uK/FPnBpYrNQhRLqjDndleBpEXHRsI69s9B+z7bgedKWJwyRrHjDN6LQacqnCH/POURLBXVWw
HfxYe2VJLcITKa6J8kx5nBXv+nb/B0pctoP9A1bACgq6geYM8rSnwTVKSIQlbngTn635rQFMXFIX
rYhD8qiyqN4rmFdEz54bQ2otfukCh8zugAnQwkO3PRhrRuf6MkVGOWDXoGLKGoHQbpT5XXvKJgHY
sv//mktwsd82sxxK6QSNh/ilUfd6542F30WCQ1C0Ci7869bKpKKCYxtomgo7yzY7QYVp+5i9eAMX
/b0il9ZY45jV+3MW6548fWusQrAZ/+FzkIuALB0e0v9ogolU2hELTg0BvNamXr1T8oPx7xstKX3l
2/Xd317VxR63+2rIHjlq+LiF/MF4jhS/eA8fqaZfTHAOkDUjrcwUH04Ob8iS2rJyls3P15exfY9b
GeH230j0UU8YafzgZ8ObehtTW2hd5dgeOif2RYms6Ltx3pAVUyXPehK6nfo4Df5g3uraTrCm7cj5
9eH4u2kSEyvsGUfW6MS3SQCO2szHmIL1qHn1OdmXeO87Z/9L39d2anIxzN1Q55zOZVUiPfo5h557
NXq/DE+3tSMoRY9UcDkVfEteoHOi6tDqrBtmID+CBNxn4dd5Evg5248/UeiyJLbkFZYruYQ6479x
tU+PMYR5dVCMiSYpRVvGYGplJi3oYCwdqNWMULWn2K1nPN5RdxJ1wmyfs5flsE+6slP3OR7uRkYn
r0vTTTqllpNmaWMvrQlZzrZPQc7aiGKM3c2ufUMOKyBWOCslxOPfWiuJG3tIWDtbx8NB7vcf31eK
voQ03ySFqkytTAtwo/6Rod2n3Ule/ik9KI6+R2uqINhEPsjhRyDhe9XsLTQJTxVEVJf6XInor0Qg
pXGgEaaRpIPng8WVdCd7kFdyFQQzroao14Kd6i83TGftVCsvCSXJUlrWocLUVJHt35mgSKvPrHtd
uRfVvbdP4F8uyQtdzCShppmjPdDMnpb+Qxw8X4dDwQ7pXOUgnSAgr/bocyjqm7orbatAR4wAiQQo
oXMoUSw9zUoDHs4cjqEEIyJMjiJn20QJg1Ao0BDFJG9+stoXdCDO7TDh0O3HwNWN+EiJZFeT5rWl
sPC8ieUrWxwiQZFOTTJNk5zOxzTonoAIMPBbd/BYxUpyRefidgKzsschU6oWZVe2KPBEsS09gZnv
KN3Sg1rD4lubmaizZ9MtVvY4UIpoGsigG2ITBjcGCotmc1Dl1+uuJ1wUl8JYsvXvVYNWEBKofDTZ
7qLX+ED9YRcdRY8eIvfgsEhaojhZIFDlEnIO1SNqpnbWgPasfLm+rM2IXX06Do5SOktyGrDLWvoS
DS9WuL/+++zf+cd5cfl9vtxQpomsEANuXhtN5RgLKIwj83vadgel69wUSbpRD+/J0lc2udQlxk2z
iNjYeNzcG2Zhy/MP4Yj1tstBpAo1YEPHQ9/vsEqmJioMC6+VJYlujCzxUEe8ibTZe8/nu5jhAI8m
gVktPT6fWUFflh5aeR+S76SLHbl+lYh/3dpmRgGurP+3KA76llDqzLwE9Mny56HdFcs5M3rbVEPk
6++h7cAr4i9bHCZpbUOzqccmacmdYTmxdJRiEU/Uf8TsxQjbxRXIRnHftFWLJFa/YeNv4TF14rOx
Cx10pwlfsrdD6WKMQ6G+wIWuyNn7SvlhVG/1QDAGu506rD4Zh0BSE5p52qI0wN7lWe+9eTBd+tx5
LIstX0W9ONsQBF100IVhGoOXLpy6ttPNEcVJCSy1cvZRCk6LkThl/nzd67ZD6Zcd/oozDbrehwag
rlZyRyprRy6yHSipBEi0/fkgcasoBoqQlKfh1yNpmmmANhuauYyUJvgsF452Ax0uE8VWeU8SW1Tz
3MwlViY5FI9JNaeLAZdYmsouRxDFqr2jtB9zqb/rzfwfpSK7visEQ+2bH3RllcN0K0+Lqo4RWjP4
1k0VU3dJbmt68Z50+WKGh3aq0qEbWhR0O+lo9N/m0Q9FbFqbIbUywaFsPxQoyisM/jow/BbfRirA
V8Gn4rstpWyQmjiFj9dlVfvSGH3oKG29MZq/v8PJVyvhoLVJ0hEFaaT9lfItSO5Nileu7NN1G5sB
u7LBQWrclHRMWPsTRWF6qD+O9HuCDn+RTJrIDPumK1BV8mzopALZFnQ5CozKS8+BGdi6sGuHnW1/
pA6r5XB4mllgCNYL+Fd/ZMxt9a7CTB26fPcNZjpFOavIEThsLcvOhPY1jGlabNcQXzAj1cacp3N9
i0RmOEBYcqp3RAXWJWa5twzTD+pp1ySi0XKRGQ4BOq2lZqbj3MOzWSGdJnocpL+EU74zMqfJbCoT
nk5Hh/gEXa/Tnn7u7MlhtO0luu4En06ABXyXZKNkVRX32CH08dvN9IVKAgOCj8aPy/darAyLBANj
8rGPT9pyoJX3V9vPU15JeTsOqYye3Y5EsW9JueaMUm3sp1yKRU1vou/FoQHoZqYg6bE/ElK4Izo8
v0gOKkTnwQvs5FQ5sVt+vL667Yf9S8TyDZFNT+Z5GADXbtE7zYHNIMTOcOzAT43qBqJWdEsSbRkH
EXFYjrNRoGKjtXuQRC/lbREIygHbn1HF+JyBhg+I0/6OdkNQNVnE+lhy7ePYeURUxdtG08vvc0vo
shjyNSXrQFDn/UgNMF0TN6wHvM7F77kXmTjwNZ3pN2vcGaSVCRN6gYNHqf4xUEcMOKp+UC6uwA22
l3Sxw3neqEl9kRHUrBlNfgFcGGyzsqfQNl50O7BfqA1xSMOXBcv7jwTvYpfbKojz1B1dkG2ZNxWo
tWzwvrvFfv4nuMPxtI+8UESEKbTIbd4yQ91ED7F5rLgGQYDXYV+hEci0NSe/M/N3KfVoqx3kTik9
rK0xkeGMafulUI50Ejj79pjGygB3PqE0KYeRBIACCSD0nBb39S72jNv8heyq3P08uyXrozZsgccw
z/vzqL/sHHdeNfNAyhHo65gvkAZCcSX0LK87Qs8JBA6x/65Wz8sq+ZqoplaxJDPBI9U659orSMTf
dZT8Wg9fB036MU4TA1eNUD5U7WkJ7omocCPyPb4WCgJkUxtDjGf08YEpvrXovYV44Sz55Di70JoU
N24x97qyTXxpVJokSKYSDMSmP8of3Vn1Ir/ZK27oof/Xjm4LFLExGxu/s6C42jAOUfo6lQ3ck37m
GmxcIfxuYXS1PdC95RIBJfLmocL6tgnIvkxcFH9H/NGQR0Of4YyjdM4UL5MfllFwOItMsNR3lULX
BEb6AXXsmu4GPcZsNqTnNME1cPs4Xi2Ew/t6btWmsuCFSbOnR8uvHckxx11nowzrTC8EhDmiA3nb
Ky3GJo0Jel03uUjuksHswwwn8k/qDTavrx9ih0mk5L7lUgHmb57OF3MW/7qB+s6UxADgJW2dJa52
JNW86+AkMsG5QxGrVoROarTqZvNtPSt35qwK4EL01SzOHxIVHfVDg8RJ2uPqEexY5qS6mleelSNm
V943crv6bJxnxEthFLKONtklKe1MAl3Eo2od/u67cTFb5kllWB22xoz2U7ofRbWBTffWkZFZimoo
8DTuMFSjaMCTbo04dYKH6pu2D+6rk3ZT/GAv1PMJ9zcRdedWYrO2yJ2O6WwZvTJABKAcX+rxpPaf
iYUmrU/XP9xm1XJthouhVE7/HWOnM7LowocvfMs//WSvKb4LvyNzYB7VL+ageP07GKVmVyoLe+lX
LLQgkr3lpcTVwXDFtK6p6K1m09fX5rh4skgeVw3ajXGtX3zqMcndvnAGZ3QJ7Jm3wvG6rQBeG+SC
q0jTtKdmzA6PHoPYTCAuf8lxYhm70qWncS8kjtiC97VFLrzGwSJFlGKJ+pfqXB1UB+PKrnnQvP6T
9UC8Zifdi4hStk1aCsUUlaFRXlZpbMemH1Qssie7SNnLs48+MYFfbjvKxQaX7YKvRBtB3oRlNa96
9V3CDTzM7o36ZKLdJiT3ln6mEKsc6TsOZJ1c7HKBnue5NkgVklKw2gQSyjO9F4mePv4j6C5GuNhW
4l4JTP3NSxhnVOuUmLwOD7JfYCBSKLvOPODPmLtY40JcnqweLAtYEpvdMj6GXoUgh9pQf8+I7bWD
XrjXN28rdVt9Q4ML8rmaut5oAV03wbLv43tJuq+so2iY7z8w+de6DC64izDW60nFFO44Q5zKwguw
g/vDIxKAzA/vm1tIYgklF7bj+2KTi+8u6scGo9CI7/JDEOLaJwsSKZEBLpyzoe2oMgEgI+lrBsbm
8MP1vRH9Pvv7KhtsC5KB6BrOUFLMQZTJoQ0LQRIjgAeD/X1lQktBim9ICd5YuuRVm+NPJtpJM130
QiVACINDCFntQahbIeMkd9X5Z7tOmjmQogDmERGB0vZpfNl3DhbKoE0mvK9ErjVKbqcTT6+jfyIC
NUczFA5sCQLW4OChMEa8+MbAvsbFRlUH3UkfVKjBeCpxtaO5l0+t6BgR7RmHEeOYEiIZWJ8E5es+
sNxm/mJoorKqCPj4hnNKg3DMYuYaHiOTK5gGp7vcMuCLfeH0KAvGK8DHv5v3aaFJ2QgcorvFV1wQ
riXOWyfKOTla7rv0E1ewx/eizxDR6gsJqF571l3VefSDto/8wc4/FbicF053ownSXgHQ8h3pZdyp
89wDjQaMENJxb1l3Y2O5w+Tm4efruLGNthTDWZpKiaLz5WTVLBPMNcOWhl5xijOrOrB5jgF3YhAH
gKFklwuTgM1AWNnkwGqpDb1JKbwSzAE++T/SvqPJbZ7p9hexigFg2DJKmpzH3rAcxsw589d/B/Z7
LRlDC88dL7yaMlsAug8aHU6jSG6/XhB3PugVC3rhiSd8Um7C44lEDrtQ2IOpogT5przXI1ux0Gmv
VHaBnGaCRsZKK+1eTm8iFFsSPKXTKPWLWrHr1PihViLu802bPPktHMANU1zQrMWOL5jB0ZT2gpEj
+t35YxXJ4HANA02WqDWx3iV5ocpT3F+ulf9vIjg0syqryZYQyyiUT8n0mBhP9YfmKeonW8XBl5FG
rZq1/+M/Gm/hdDvyHjcDnhXoEXfOL0igIzwla0jkRQlngJjVvZL1NVTvz39fcCZ8Q38aoUpBTpC+
JdJk98N10x3yVhDL2ESO44bxVKxj2aezruDcq+I76nyk5DEFCSU9ENGI8Z8to+9A+EQS59CoQ46K
4RYVyvFePyBuYvcXyT7eFf6HXiUngjiwwMihDDkGHEuoaZ2vF+q8W4yic/oFs8XOn5BIAziUiJuU
znEOJ61T70JUElHp7bwAEdryrKtGokzarKP8ZnLMYL4sPAyEwpxqRMlBJFHeRX4jaG76WZFy7pw4
JKApxkKZDZyO8lJ6tS4wgdL0yS25VW8QGM+9+kmanPwASjiR6yHaTA4fIqKhSZcJ1qlPyG0ePZzf
y+3v66qsaIhCyTL3TOjCjOYZq1CZ00uFXEijd/777Pe937jj97knQZNIzRzqiD3V/X5Maq+SNLuP
31RUsy11YWeY6XVe4DY+HAVyFhVrSxmNKbRvGL/UqBrI5IfGfDwvQ7Rp7O8nPvxskYXKE/DBSic7
HA7q8P28gO3QjHpcBWdD89BKxViwgeGgrJPsEqOEiiBDpIQ5g1Jqi4outn3PE4HcdWrkepdX7I74
5cD8HG/tJwEbGa5eCH1PdgjntIIzp2ggGLRmwfdsvMnT0LugGbbh9B6jXIjvpMdKoIV/QYzjfnJm
1MlpMlc63gtd7JT79rGz29hm2ZLBz5/BDFY44rpykZZw1+6C2clzV+JqN+vqiySpfhsOu/N6IlB2
npFgkdaqyyegQ6RdyCoN9P6ii4zgvBDBOnhKApMOpDdK6GIM1ksFSPf4b9/nIIKazTKqEZLUJto5
x8dxFnhxot/PIcIg1TVt2DmEaLTVwHglcP5F32d/P0EDmsftgFK12O2pt7b3lHwk6HY0zZ8MJiff
D9VG02MZ3zeLxA7z1R6ri4UIAgYiTeLsPwZhFwilAZtjd5jorbzefmgOsX6yDs7ow0Kf6kqFC5Iv
LwrwX6oviun533SJs3MDkxqGokPGUFJ/lIhhmwKDE501Z9MauDIqeWBn0X8jCbH7RLAAEfLztZzt
XPZ5aOJV13jFM+sxlFKHAq5+YuOMfkN3EPEXbhKknpwMn2cdBvQlGYm2OuGV6rCofIUHAhgI8GwV
teQJNpAv81xaJe7lCohlTOWhmia7K1cBXgm3kDd4Ok4kZajIql4wb+dzcRV+T5ClloI2oOOHKhZP
t48DgFKOs4ZELNYG8hbwAy+SM5ZK0E7yv66McwvCKjIkRDMANf7o6j8IWuCt+2ICs2y8Uy+sT8Ke
NcFFrXKwsKiLJq8EAmvwrKKCKPLIbQkS1NWRXf0ivyKCl5cAhlQOI4Z+tFBUg60kFEU7lkxewqa5
Iq2xP48Tm+Qbp2fGAQWbCSm1NRqjWhez3Z2OlSihD/AldC0nf4aioEZuAJl5g1qix/OyRSbAYcgy
T6CQDuES59Trk5t1EEC54Pt8Oegaygi9UmBUMT5l9HYSzgMWHBJf/2kuS4n6LviKyQ/DVvx5L0dO
uNfuyWBbd8TP3BYJ3xtdoBqbTF0nR8ZXhUpNqJqNhH3D0HR7Rj4j9TNi11/rXQEi4NZW7TSzSyHx
sGg7OTSRu0nP5QruSa24YcBIZUHJVDrKfX8YLkGX67Rvq8CjEG0w+0knN35eRaFRF/BWG/1hzV+L
6soKf5xXQpHDz1eIdlB/OcegNddq7jA0xS40THderpXkTVaf0l62Y3qhRtfw/Wy9fhAIF8CKxsFK
ikpOtQpZjfdNBd57N/OKYL5XH+jd6qk707BFD3jRjnK4klRE1waCB0dvYI77uOwyzdVEc4JFmsJh
iqyA+lpSAF4DVamztJKt9mnhCvZuM7NzdKM0Dj4K2kRxWcBTSy/1Q+1L152f3P4a6Pyx4AMbLKvp
lox/f+ohQVNMmvYmhkiQxB6zzu4jQULvL2r4WwSfDdUNMG+MbDXT+KQXewvjZYnbpTsCioMWDLwF
GK6eMmOXYs7z+Y1kOvb+DXqUzEU+okqb4zKHO2pWb1m8a4Z9rB5AeiwQI1wh97wZyrSimKTDEsys
Op8VkSRBuFPxkLeEDJ2iRXFg1RppHNYmKnFmrbNN3daK1E7zg05Ensi2rh93j4Ootba0XpvwqKp+
LE56y8h4QD76Jbusn1ljce6IikdEK2MWfoKJqHEbGiWHJxKiN20BL8XUSz+6zrwOFRF5FbPTc5rB
oVM1FLm+KhAVaY/r0Dmg+9PzZwKS7aJ7LSsRGG5j03ErOWxqe0zpk1gizsr8qvDqPbtj0M76DaTT
4cPstRjd+B9mqohOkEOrlmjxTFm2cUFIRLVVB9WcD5I3KXaHsUvprp9tcXPPX3zz42I5SGmQwLck
FYsld1F4/ZMtF8ivBahL679Ubh1Il/9k5nxSNVVT2pk16iAGNK1NelCHd8vaPzSTkEKOGfIZteET
qnrYSFFtYUN7f1lQv9UFmKH+kO0Z5Q3qO53z6xJoDZ9PbXPJ6qSYSWvujDFCqv21EE2XFsng0CTR
oyTPOhbBWnY9boH5ZhaRL4jg0eSAxDRkqbcirEMNWE0YWDj2yv3oMPpzySX3/7ZpHIjUtJ9MqYRj
1SuXi+W1eErX0j/K4NAjn0uzNVMsaEVEffmWo+nzI+RXuvrbiEwOMarMWM0yxzLCzFPWKSirLzgr
79/2isOHpEjIohkQUqD9Kt6n2UuY+OdFiNCAr1Eua5rJsBvG91vvGYcN1OCWEVizGuXupdoJ5LHa
qjMmyhcpx10n6RNzrNNi3uVh7Smz5XQtbisTh6VTRzfa2y4vHKpbb+dlC+DW4twNbWpaaZyRs2rq
xW77H836fF7AX6I4v7WCL102o3HSpxJhj85L7tlU6+SSzYdowbivCUKSf4mnH2VxyJA3mhbRFbJ6
zVkvNdCYIP2G2hhUjhZ+7jS7xBcBHrsZzp0dBxSYRFQpQw4wUgNWll0ESmAFuZANRgRIFocRoK4z
p9xkGOEzQMJIRy+5KjFCGV3JruhRu7koTZMNTSOqafBj4ZAay+igMYXcM4bBHuT+rEJLWLmx+Wg4
kcMZc1yNrZXLeJqYV7PL5jFEXnT1M2q0E2WaNxX9RBR3w69lma19D++pQr+NlUx2DPf9vKozCH2n
CkcR72oMmmTUFgO1RPr6ZY0oRn4tNhmQPNciwS27bVQnojizzamSdrSAok8Y5sRGHK8vLCuGAVwX
wukSgp3jyw6KKhsKibCZfQ/1PnYyL7vqEfgd3NBmntF/8AGZmZ7bSM6MFwXdriABZAXZv0ptGQL3
u9GxgsqPboRRN4Ea8uNgW0taQz1vQVvsq45ld7BiNqkD3Na2yLEQbSZnxtNQa71aYGk0n+67armU
Q0VwQ26j4IlycFd9K7V5lzAU1G70oLpnVqXvf7UdgoXNTe9Ei2I/+tx5cRd/P6mUaqyoV6o1J9We
iLnY1BCAu0gIhxVTMSTJwN4jSWe6hnaJmJtTtiJ++O27/2TzOJxQzFyKR+X3C7J0WZn3rxckm/kq
zHIIlsWTm4RrUZS1xPYuQcj8EYP7DBFh9naI8rgmyqEFVRplHlmYCT6TpNjkwEpTJKfLHYQoW9v4
LPusiUgE7wI85Ckbi3VZiFVaklNnqP3TkSWMr7GzdlUJuuW265U0ncqWpugGwshQ0JNXuIHSG7WO
YcDmFQNDZaddM+pG+eJjmn4UxJlW3UQmiaMaVYWj+TJW0hUapl19zB/O3yTbSnEUwxmUWmboIVMh
JqkuCKZtQwsH/7yIv6DEUQZnT3GVp7TQ8CCI9+2e7pbGni/aXeNOLub4KCjDD72PNOPpJ8fE2dak
DWh7MVFY21Y38XgxIW94flFsX94D0e818YUHo9FbU6fW4PeOn8bW02fQ21AMqcRcNzPxzssSnNHP
K/pE55q2WfOqgc4ZxnIb1YaXh+H1LH2EROdkz376hSdiqhRsmpMKV6wMb2b9s2lm9hqKgo7b3iW4
hAlVMZQX7XJ/GpCadGToV7gubAASUq0BWDvHA1KHXnqQHkUzBZlqvT+mozTOZ57SDDXeOugGJ4Bt
Z+tlqHot5oE48UJj21Bl2ttrXz3VpiGMe25fwEfZHFQkbaFpMwuHMN9CcXMXlMOTU0l2/GX2GAUF
yMyUUmBs2/70USgHGxpZy3peFAlF7eyRMO4Gv9ljEJjAARWtjYMNxUrNfi7hXBA4aeHOWF7Pq/xf
LsfjOjjMSI0smwYDD+PRb43dr/eO/EAUJNjCb5on7UWa8per6yiRg4ysnpOx1HFcKRuAwEZeDkHl
mG5TOhg0yLhkCl8PhfWNIoPg43M0HcMxrrHSeM+aEItDfxFdaoylJIjc4uv5fRWcGx+ii+SxHJYB
1te2h2h+IOPzv31f/dO6qZmj4WCCXoxRc6eN8KZjRRBeEm4YhyBKa4G6qMIa1m+Mlr4JQJnlpl9C
u3D/Q78/+9oZBOHDc0q7dFpJKvb+GTGesHPiEuQGxJ7ceMc48EXUIaIT4lCjT6tsXibIK9OndLjW
m48kx4/4a3IAUSXy0swUF37cWD5tEl/JBFfjX+7735bER+cWKwFhFomgZH7vFteI5qPZ/3vjmnZX
oD45c6fdIurl3b4jjzI5vEBDyqrMC6yojWpnqBq3q+0hFuzdXx7DRykcRkxq2i5UZ883DVRGaHrZ
DwkYRMNPuhl7+kpdLV59TKN5i039ro9HUbJw8/lINJD0qpjLAVqIP83LCMdV1mPQvLPHOAvNYBD8
4b/1hW7q4YkozpLDPK313opxTyM3YT1UoaiinH3gnWGdCODMGDyLWpNbqPxnjsCvjM98jym1SJ6l
jmjgmGg17O8nvk1eLRViuSFmC4Oxe75U148kWU4Ww1ntqo8YB11IGP6R3yZUCZry6zquh36YvA8A
7IkgznzjMo7CboEGZPH3DlmC8un899n/P3cq3MWex3q6dJKGAi6pt7slmOLaAdVhmwTn5Wza68k6
OHuViqVSFtRywqfdV9Kbad2YypfzIrZ9iBMZnLUuwyxJ2YpDYbRwxBkCEMOhQcwIZFDDlG/CEvLN
N8FRHv/ATpvZXHU2pTi/7NH9Vr1RDA/YJ96461KbDS3NvUW2hxeM6RhEfrVgP/mHd2N2tba0wNwU
b6sZAW+Qd8yJyGYF+MO/szV0wJZLih3VkWDPXpPsuZwPNXVy42D1b0sXyD1otTpBPEZ0kDxb2Epr
gpcwsKh+XX3qFwcMKXQyCVV/q9cHKbFF4X3RbnJwUVgY3pcbVuS2zaOEVIV8m0vfBdopgCTKfsMJ
JIU0zMJuZgDrLd78U03mO5DvM85C4NSH+Glwafy/u4NyyAE+5YaGFZ7Ei0psVV/scnbOL0mk/xx2
tF0+hsYI1yWTLlfjYBagH4ufdPJkyFTgY4gOiIOPXpHXAe2PyKLPny3zztJzV8ulfxTC4YdlYiZb
kaDuP3xuYnTtDDeKaCKfwr5xBm95/i8llscoMXEx9W50D7547Vck2kt9050xZql3wgfEFdjU6Gkn
CpuJDIsnB+sWedb1HtIZHwl5HoImKBwDXfK6P6E9xA0FGiLQeZ4ozBiX0Ehz7CjtXk3pW0Kezmug
4PbiWcHaHr5X2GE9NHvSyO1AHiIUbqndw3kx22/Foy3pHD6MSxXpBds3ZrvDfYMUGYJzGE1tBawg
sg7yJ1Ez93bk8UQmhxdKWJeaosF+4/2Mh4iyi67+2zgI4eo4pMiJYqwxMy6ZXhTXbRRkmNYRuplD
72h1jcfd7DHuPeH9KfAIdQ4/kjUeUrOFb4PeCFY9oqZ2/LLeFXsNbDzG3lwF9r3tzp9sKYciBIzY
2hwC5knwK/uTulmgBfEuP4galbYfRSeyODApE0MOQXbFktOSZde3mJIdLDeqgoE13X6+StzhYhI5
BQJz42sLLfDyhT2Bk6X3mh2B8tLaCQxB4BDwJCt9aBgaQb4TSsl4zKug3HWXql07pSPCDhFYGUx9
Ti7MhpJ0xgwZZnTstMC850VPg2/aiCLfWK5w4A97gJyBZj5SKQ11viqsMMdApPBBP7Q3xdOCasIf
qh9fFP6yE+XCBfenwaFKV5N+CVV4BOp86LO7sHqcGi82f3S6Kzg20dI4LAkxczED7TPLYrC313pR
v4xOyvoAQT7f7VYBXm4vTDcVQ9VAJ84PKTYqK9dGCbpPRoqB97pTVReyVHthqXp0dQSL24aR39L4
0HyDChcUvMGqlQdcqrshMO7Dy/mgIn4XPXyoQpgchXEvcnmW56Ut4Hdr4ZVFP6ed4EZjJ/FeCY/f
55RenadojRTcNGu/Ls5gjqGdR8XiaHFcCeBwGy2OopjSnNpXS+I5KqHvcvbNkK/k4e38wWy7Osfv
c+qtWXU9xsypJoF56BCang9SkB5EVQSiHWN/P1lGPIPAMG8BE7TfTxjMtJLHtRgEe7UdhDw5d+6O
nLS4qIxfflsJVrUM93+7yy5Z1NZyRU1Bf4G+49ZxN2O4gCW2zaAFJGj3mUe/hvthctRbGkiH1Evc
QrSJIl3gbkYjJaGmhoAiLQoP1Er3tFtEwaxNO6XoygWvKRItBrcoZCpKC/MEkfoZbP1Q+uYtujCk
GVMSJ7fxyyD6COU5Mna/BXKLomvX9SNLcGnNvpo8s9kTEeH05r6diOBu+dxSEV1tESAMW18dHmcq
eAoLvs8nC1BwUVmYsI1UqvxtLX+UqXBOzeaNflwBnyEYehRFkwJXA6ODW54ir3ASJ1Nt1gvZTgIz
2rwYToQxFTmx1UZHS1O7Aj2X7kukmo7ZPS7mndJeGUP9oWvhRBYHbz24zWUZlNJ46yTXi8cK9scX
HSN4Sq9ubOHTSqDdfN6g7HspXkbm7x2GFvqNXNxFfmEOYNb7L9XQop3kUA/13TGZQuSjZ1TETLU/
mJlrdJdrtG8lVXBqmwh7spMc9hFjhD9ZQwmN+SKlwdLeWR8KD56I4LBhpRgDOyRYzhhH3+ikpN4s
oZLJGkX6LloLhwnDqM9yTZA3qKzr1HyspodMGJsTnQ0HCqUi1VnMir7AVWCrM4pfI3uZWzsGyZle
Cg5n+644bh1f4mtmZjdmBU6HEVnk32sfOeBvaIRxCjd7sFyRAySUx3lAtKWyooxYXfm6/JxGh4td
RoKMpfTlHb2VBEFIAQTyVb7G0Bjhz5I9C0PizX0l4rzafhWebCAHFEotS8TsgIBsA1GUirx9u2M8
IPKFCCU24xUnothaT/CPdK0RIZiAYGpZBnX3uE7fSVXbdTK7530vgZq/q+ltk3HWKQRJ9VUYvfXk
cRTSlrJ9eeeqniyGg4Wqk6OpZP4j49tm9Q7h7bjT960nBepOk4QTCP6ieYxvGfzyJipK/ty9wjLz
hlZYFDjgMRIYDbHdVfaku7XhVrcA2asPNVHSo0BuhTOmj1WahmqSqEntCmH8QrpKeyKw4G24OErh
sG/J5CrOeiyrHSa7nF6r6rIwOzszA4uKypiEe8jhXy3pBNMQIax/LRN7XnzG8jzuDCc09tFtdisu
Hdl2nU92kYNDRQIRos6i+Wpgop04OoQ+sALENyxqIISnbc3/vZt8UqZNjHDOU8DhWMU3jdG4OpJb
tH+uRuJR/ftsV0mgUVCPd62N3FCTPVdqjc4v4bGKfgiHk9awzvEEEkiwMd73mny5NpKd17J/3tC3
EeW4XOaWnCDKiuYKitQtCjDpaxv6Uo1tlXcFImrn5Wyj8FEOB5JDNpu1XEBO1rwV8Zdx2p3/vkgx
KQeNzdKYcWGwArvd4IHFImCdMaE/uCzlg+zIvUCeaEEcmPSyuUw6VNNVbliOiYVXWw/JEoyvSFxH
GOvcBsvj/nFQkqhzU0ctA+QdORh+E7Ci89ZjJZGI9F8IzWDbrT/K40AlnDOz0aiCmO7hF9lD7Bve
gjh/fBDVholUkIOUSJOmPmMVJmNV7BoKSlpN+QRWsl0SibgJRDbFQUm9YqgrkbCLZGl9miq2MtYY
HyuqaBGI4ZM0tUJzOWc1OWbduuVc2un0ZIjWsh12P+Iin4zRwyyW+xGu6Oiv/vit/wa6dm/eAR3v
qsGRfdYCIdLDn2w67y9tTKilCrUMJBD+xAvL6jSjnfBMYf03io2t65zxsvNYrVPh4T3uTZQx4iOL
ctk6/bSvvgoMjyHSuV/AGXqqzVLUNTA88jljAyfYxJ36Qm1c1oJROtLjeXnbZ3lcMGfnWdcu2kDx
DOwsFHHpo7vILwoRDXPcDvfToxjOvpFrBU33yHIZD+2l7CE+9GmZ7ChgOb3pMffC67ATQPJfLtaj
TM7GE6Mj4yQh3P+LMw/EP2+jTWzsoyvdCvNR2wh2lMaZ+RTGuEmTAlf3jXkXf2KEeaarPpg31gFk
DBeiQUmic+NMfVbloq1SFFeY6uexMq5CDa9q9UPVd8dj48mnQI5RkrVmkeruuW6/TcJJkts4/HvX
eKYpJSV9F4LnGuxWmq+DwQXM3emzaet+HXRC1Bdsmsps78QbSNIJRXEsSsnyu/mjNTjEW3cJbjbL
dKJb2WXDh0UMVyKhHKQUYTdGi4WTaua7Xv6kDa7ei3rNt2/r4zZyoBFFWJWeY2HlGIBUcNJFfR4C
7VY5mBhosWojKxhTHtirdghMyR4NNKM1e0b8ZN5Hvch8RSI5yEBxzZgpI0Qud6Or+drosGH1UYJS
UymoUG74VZSUFJ0UBxhZko+gbIHE2jxEUuakxTdZFkVYtmFJx6Q/RcHjCEHsP5UwMwolkUsAReet
4P/IfevefJx8VucSXhcv5+F9UzFOhHEarxLkmawISYZBuaHJXpj639yyk+9zyq23hqLULEe3UtTy
p7chesMWWeRwbF8fJ2I4/SbNuBjqAhzKL+vL8laxwXPmGZgIi7AKKgzgBxiCCsbtsMeJSE7jzaRW
amJi5/LLMKC78aKGf8j4SGsnFliXaBM5TS+7JEvKAZtoKW9DZkeqeJryphN6shpetVGJpysR7sJ+
BslzUug7tUgCVdcvylB2/03nuJsQ3JqqNE0wI4N4xVLbk1gfNrHhZDnc7Te1WasPNQteHzD+i41G
6i9G1Dnb2ePqpSCKEEWmBHbERxGzqgrnHqTP0PPYzvKvUS6aYyE4IZ4PABmmyYpySAjjt0lCK8xw
qWLj0kSQMmEn/c6/PG4dHy/ULFRMlwrzxOTnZg3S+WGGGKJGdqN/Oa8IIhuyOHRo5Gw1dRO5R4N+
nUa31faZuVPBDqdM/oDp7ojouFp9rSmiOI7ouDi8GLRq1foQKhgbe4VeqSJSaREg8QFEpFT7ph1R
ra2jf1515M5O0azfeuWX8JXNWZwuRM9I4WZyKFFZ1UK7kTXkKK4ZGP66y1/M0jZvCLpjRQlP4QI5
wAAJ0VQZJRaYXppIsqpIEEWe4RWWrd/g4edL+3xyBOrCLqNzqskBRzJHc09iNGstB8uu7Nq3Y38N
qj0GsrsfuutPzIBDEBpbYKsqCDrhCrefL7Nuv0yiK+T8egx+fNsYE7U0WAGXDA+GVXBpkd19kj6D
psKbdonQvT2PigbP3W4ojSSZ7MxYC4GBGFFIMXa0Y5wfdn+FumBRAFigk4bMuRcj6/4oehh4hcYw
qXR0OACKI0f3VHfq+LbSbEzmc7qPlbL/Pj1D5oBl0jSFdBXs+1dOQnuJ3W+z011qnowyTUUAmdu1
hifiODjBWLcsyToETfshqIdbJfLUJohW20gbuzQfhhpzuxT7vDWchzCUBP/pJqK8xVgKAgU1w9u4
vE0a7/z3tyOKJ4vi8MQyIoMQlmz+1Q6Q+4VTvmgBizyz52onqm/Y1k60WqFN3CAy4SwurxFOLGOw
hM65M/wIgxKBDfmTcj8f6KH7Lu9E766/QNhvgXyouxz6IlwZJR1jkmKckliq4ve2qdgVKLgyf5Zs
mrgf2tajVM69XzAFeioW8GiyWljdgXtf2Cy0qDiRkz2gcOnTeYHbenKUx5kgWZd8HEwQ1y7W8LCu
iaur3f68iG3/9CiCszajD1OFqsCVTG28nGBOXF/fS30qeKv8RSOPcjgzU6Imr8mKgpTRbzAmhHjs
oYlRf4GGHrbYY1WhIszc9oaOIjkr6wqCuXgpds/AU9bw26ICFRToVfSrtZOdf9tGzuByDIekNRu7
ahjrrirJm6ypuzCSBdsoOi3u5o71XBo1RiGk18x9dAc1tlNRAlWkddxVrc5G3Ov6ioENpLRn6WUp
X89v1rY7fDwYDi1mDRC/VDiYoXxLios6f5uVIM+EUYbNO9ogmoxMLRKnfC9NPZd6KDPqtA7a1hwS
T/KKV6AgSJeaF9FFsnk0J8I4BbeyKh3zEPeIYuy76b5VoOWLKbg4ti9lk+iKalGZqJRTALKoBeZy
YUnghNF8VvBQgHn2htXiJQ8iBr1NRTgRxilCYo6TlbXwSouFHJIK9KyF4Z1XBZEIThVo2tRZyKYJ
V8UhUZ/jVEAkLfg+n84wB6JbCxvQKie7urowRWN8N1XZUoiJcIEpW/wrqNNQfRlq7NSnhyG/mFIt
WKzVzoU1XZvqdSKIU6+iJko6s07wGK0ChM67TIbpN9ru/HlsR7BO5LDfcRJGXet4NRVGwNHk/3uJ
pLKdxyDUV/3ci/xKgGjb05ZOBHLISYekyIYMKTTymQ1C7O7rm/XFimzLmZEp753qxnyljrwTJmPk
rRfJiWDOlFo5m2o9RdxpkJrUWdPwpqmTXRV3zlJOQRLL95mSubjzwR0UuoJt3hZOLFU2DczY5RNg
NFmJ3htYdZ7IXlK99fohim9G86ux9DZqS7x5Kuw8Fzi7zGDfPcKso1TOnwDlmFK0NYJRsfY8g+YB
Y4Z6X8M8Hit7IN0sAKtt2zBZHJSg5FXlbLus6zCqZ8Sl8qRwzHKnDRdGk7j9KNpMdlLvl/VbEE+C
v2Bygc4iOK5qIPZvBqsrX7EqZdSUNC5SRO54PVyGtroTERdtezVgrf7fEnl2/LXBYPKSjcsZfeYQ
NgEt7DFEEpHNgVx2mBHWi+pIt4HgKJI7w3XNWygsnkctwjooT7Sj2bI10RxB0ZZybmFlgkFrTFE+
QszQyfTbfH7IG2/ME7BMxwLfaROjTzaRg7YJvRTTbOGhCTqDhdzG0dt5YxPtGAdpoQIuoVrCjpVx
AC8XftOOSAKXZtuyjqfCodiSqvm4olHBDTGpME1rjDrxo0ZzrOgwL9dtLQg/iJbEYZelpEa0JDJa
17uqCsCeQIPRtIrrqDELgSjR6bCVn1wIZUv/l6ppyytd36vQ8PPHIzQiDieiosOEQtbt13ioy2Kx
lND9pj/87Hh2/kPvnWBFPKNkkqzVsGTQt/SSsdB0qEfJv5a7XxPJkpvJHkX8dyKJ3LvRWFZKNBYs
GkJvmPay8Dks0Id3bJJWN00d6+5j0aFwdq2XDHXero4UionGcRnDWiMHjYXu+aMTieVQAl2hodXX
aImLiGxnozuTV0URJFBEe8f+fqJ/mVWPec1y78bqd+PdMn8/vwbBLcVXVpK1bY2pRwo3ni4Kw0F9
4C5dHmtEr8/L2QxZINSjgvrV0gjRORhqSabKPQs0tRgtMoCgC219GfjQ1zvW21r4tPJFL+Ct80Hi
WJERlFHQeMLpnUZNNWoZVYdl3KvlF7W+iSZhKQb7CH/7GoppGapusqVxWCT1UU7WAbEfCbTyB4JI
TOEoq92gQUh8425pw6kwDo1ikDqSUZ9Qi2ddt+anQURusun/ngrgwAg8X0aR5P3PPtnGUb3kQB5z
pKVR4P0orknaLIQ6EcdjEdEbFcyHA+MEpn5n14j5I/n+8nMiF4J1xY38laSO6GG3qRcYASubOobs
4H38p01VS9vmzYBFhknvkrgKhmH2lSjzBCrP7P+dapzI4W7FHGFzkAj93EzG/h/f4PJIAgVtzj+H
Vn8CncZ5iZvqcSKQ08UolrSiYbpIzV0Ee14El6Fo4zj1myUVvoSG41rSw5BdGMqdKurc2tZAlZqA
CE0nOt+LO5Cpi+gMGWwyPKv0zt3iimBEm+6nd6LM0/aGHYWxv5+ga9sSSxpTxK1ojopC3R+lWHS9
b7mSxsl6OGUrI2lNslHD9Q56HRTclT6rEUPgosQIegzUvei9bp8eckdcJbatf8fVcfqXondCIuAR
crvWZsXeiD6Gjn7ZY44vcv0N0gnJy3kFFJ4ep4H5PM7JXDDTehq8dt9dwZepME8NL9n/4MowZ/+9
gR0XyOkj1WdjXhVE0lgHG72MvMyRPpt2BGIG8UAFka5w0EgttRnGZGbz4SofTJJBS0W875siiGVa
OqGapvJ5hFgz1xwD3mNXks1nKTFdPHV2ghPauvCNoww+ddBpE1W0GEH8/DX8rFX2zVfG5dzvpk9h
5L10e5TqOMajQOjmJUl1A09hGWEikzOCtVaaAl2geB9cmQGKTXfrtXZgTCcfq0kzTkRxSl/rBFVB
GKznrqqnx7dq5ijx8/nlbB7TiQhOyTH5qhzJwkZ6LRi6nHQYWP0Br+90EZxiG+1Qo+oeih0vsU3V
OypmZxUtglNntSlR75EA+jqPvrIU0gzCw8TPHDaRog2yzDEV4fjITeU77hxfa4K7g+Li7fB6BxOG
8dzK36q0cOol+MAB6bIqY2Q4wauUc8yHKIoy3O1IiqUqZq9m9iC55yVs3ISWqSoIYIHblsi8N6sl
EyLUHVz/rP7WkIdhuhgTkaVuoNvPsIBO0PRkUN6zbPJSpeWY/OLjX13FXneW1yPBV7llICry3VwQ
CmQ0ywDZNULrf96E5oJJ9spqIJQTjY6S3i36Dy1WBf7J1lsX6HaUwhlnpYCaamaVZywlUXhVMBs2
aHlBFVm4y0soJAMUrYqz1GGQW4vmWFXUXluod1xCv01EJXzbQohsUOR+LTwB/ty6WG7moc87yUH3
kSPPnTsMBwxRFOzdhr1aFq4EC5kPSt/RkQ/6oJUxxSNaIc8z8edEkMR+/324owpoa4ipUvWd3yVp
VtIqCnxHzIyx++oqVkSkYe/36U8J7BecOluguuwRtUMgSjMQKVz9TGm9GCTX/7+m+acY9jNOxMgW
XS1MJsS8c0XfjXstRCBA0v3zQpji/Ol5QAgjM9BZZBevyz+F0LlQJD1FPc9am04LOh+zAS1odtNY
L7LIajZPRlOogmQNIbid/5SlR7LVURAcOkS9k8rbTNjB8B6VsRiNQLF03VRNfr5WhqHktNfgtCXP
q4/qv9xNDv0LCHCMK8UJ7ewVEzLvaGpLgk3cVIgTudzCCjrRYjExc3HuriiiTnN9EfaiB/r27pka
3noEB8b7VEWeVe0SIYAy9o2daYsTzaIS9Y3YBtvA3zJ4n2qtifx/pF1pb9y4sv1FArRL/Kq1u73F
TuzY/iJk1b7v+vXvMLkvrdCc5h3fwQwwgAFVk6wqFqtOnVIx8+acB4+OJiJ7EJDSSPRDJJyry9+5
s0BG/ZpaAsQlw/UT1blj4xbKvtaxoPtaJINeTzs7WsdiQpcS1C5p7+PuVVJPnSS44mgY88aKcLup
qomeJPMXZd5OxDQllb40BjBWZWjnV+P4UxoOsZp5TbY4qJ4I3mJcVdBtWJGBt+WbsGDpSGYafQSU
f3KI+zsCAO9lr8Ddsp0AxsO1WaxjKCoEVPVdut1n2+Zsk39ZBucOhbLthNAfsds0SYKpLL2Ocg94
35dPBYZupAja4pf/rq2WuyZDVZAmQTBlsW0sMx6vi1zTViPlZUYrxKr5s/UeR7CTwaiaGkX5OOSw
nygO4ummUQ65dS/YNvqNN7q2k8E4Gy2r52JJcX/qoBFFc0wdxuHgjyXSTJ2LZLjguuYf004eowul
auRdv8W03U5B2cjLTwh0r0as71cHUPYoemSJDorRi3QgU13XgDJN0kmFapvVHaDqAg3nmpBhGKZp
oMdDZqfYZX0RZVuZYL8WzVtjI2jbQbBzAhFv3gi2nE5dm2Id2eM2fJkygV/jzEOHAZ3X8AaO3nbq
0kwIQpNjuzrp7fPmTcff02smN1K8FsXSW/QCB0JeO74O/tk9FqCOFEJZwz2hs+2mviWpUwQSAvqo
9ShoLw3W/1kgo/RlVRdzNuOe+F3rUQ7KbQ9ydtnLweooyl5wY6LdvjIab47AQYKyH/GdHMxNqCuh
Wn5Z1acOjU0CYxbpCKPrzWb31jjDYYBu1g7nW4qSta+1G7q42AU0RPL+fTcp1RqCqE+3EYoZzJPc
TOByyx723JPbejvpGpJ5k8hr8G34LIR5lE/2VPZDniFZOGpBuXa+TA6F/vny7gmEsKAgZSNjZCcm
HuFysAw/tvlGGkXelirWG29rYnISfRybaAj7+5LCoAvUEVKUlWhFDrMUQkxZz4Gimb3YLe4lT3u5
vCZO4hHHsxNITW93K8pVZY+zBeI8/R6UNC5to7JuKTXNjIzWO4APf0tj7Krq8Q4c8xpvjFPaBfEt
JejPAuKW1hFPG8B1RKVGbohuqRaS4jbwxSyYBOzEKhi54dyj9CZPj23+bRnQTpULxh5wVcMyEZFp
KMmqhHkvN2SrBnWbY09TnzZ0gq/JFyIa+CKSwRiSUqH/QmoX8CBPJEBLugf2p0PTjf5ljeCLQVBp
a6qtQAf/VoiYbJgQ3iLez0rJtzQ7yCLZVfNOIIaveNZZDj25neJJnZzoXQkMTHFd3tLUJiatnhS0
7jWIKv49Fwf0bieMOZ8uWYaus7F3hg7MVAVi70nkWrmaZps6kVULmXW2aFr1cWN2ElQguR59iuQA
47EMNDkGFbfXqKU7xSvaBHVHpOGcWiDWthPMWLCkpba0ynhSL4pD+RBqF6j9yEX9sXMwmAJExBgm
Ekqm4ACpS33jqXZiGVM2iTy1sob1Uip/zLHGqNDxv3EZ9OdfksPcjs3SbqZeqgD5nTB0iNKO2J49
ufmR9oMTL5UFB8m9InfrYvR/bhoCvnFAmIrmJVWvU5Hii/SE0fu1yKxlsZQV0LZbzXwYM7j4ytHU
4B1mTDTNVFX4JIVNgsqJLHUmxY6QMewVsCQVnjr8vCyDH6vvhDAuKWqsvtsMRC7G3fqk+/EpBUXu
ir5lA1FZ4SrHy/K4R0NMi9gKiDiQzvvbZSzzaI9l8Qvx9WOoPsjxvy7TwpJ232eOBkP4rLbMsJx6
eVVUcNHNXtQq7uVF/MOmnVfB+KJCQakqySEFLA2e7Cejk9zlIXmtHuyrxiUfRLER39PulsWckgwW
is7UEcxuhUvuOgztijwCULYPvl8v8UUZcX5WZyePCcb6UZJIXeDOHTwFBA6pP1y1bhKsL3R0DTgc
ZEfU8EJX8MZHnCWyfMajUg6oyWBL4210zfk4oQnLKg5D5JZ4NmqtiEFQoIhsFhMvbjUGQzTajIvT
1F+tjUDRqSJfWg/j0peywYCoFuFskb1uRjjYH2MzvKyGvCUoyIbr4JpWTWIxWjiUKmpxEkSsS4vr
ajj1WM5lEZyuAzQc7mQwiidhEjfRbSieHP4m6qkO9THGBS9u2hEth9G5KR2WopbwsBn7B7sqnWR+
R4SHlzuxbBqXayzeKxuTUWkNBP8D+DzVeTwm9uwtwIRe3jPeye/FMC4oG+t53RRkwnKM65Bq3zR8
vRJ1rtOPsOq1F8KcfSoXRr0siMJl89aqDpl9S+qHJfl2eSkciD49/vOWMce/AZCSGzUSbnqoqI7i
VcFoo2BOHuUA1INAGswN8FGdOx/e0VhIRQO9hqZCWbN++eBdcJkZW1ZsOkRPxCk+USyM/RLf1N+k
VwrhyO9SkVfnb+lZINXPncAhrufSQkuK20Q3W+ShyOmlxs9KbwU2xdfzsxzmChzGqUVOkSYxlZOV
BoaId4J7Wex3jlFAe9IiHelYemjDUTsUFSLYFtOCHWxb4mgvopIz9zrcC2SUMdPyTLYzCKyum0/9
fQYYoHFDaTVQrT3hHSzKYtG49I3y4zGoEtvWNMLmZVsJjbtNh6eA/Qrqc9pzKgF8DxKo6afiak9d
KLI2boCuQBVNA+Vo4DgZ35RlW2tK20iJAdJb2a8CK3YK2ykGpzlQKNPgFrErWb4or8TVSZTxNfgs
+ixhdEVDsU0bEAe6UpK5mnEs+8mR7NvYfBUYOk1KvNnSnSBGZ1YJo0gb0PB78uKbIZ03ibFepPAp
rVZ2L5o8xV2WAfS9Zlm2Bc6fv00Npdh86ECg5FnmQVl+1l3jdgvYKUsRwpzri3eCGJu27a5ORw3n
hok5TlQ/ENDameO79HEnhTmlsUhBcJti81a0JJunORxr17rtA+ke2FEnR7O3f/m4+MsycO/T7lKL
nTA0DubUJpjO6LbbUaGzfh8K+fkdIkAthhYMmvdj0yFpNlZSWaXA9lZ3PeZK2OFoCOIXbpSp7GQw
t0sNvGbVWiizDQEd0NGG6G79Pgayd/uxc4vQ+n55SXzHaJuUoEmh7eqM2k19g+FgA6zJ+jj7v5+h
7fMKeZlPPBHajHdGmAKiIzdlYAI0C8Rp+67Vto6G0CTMszAxrzYR6Qs3OlNVCyPAVRncCKxbQjls
iVIz/o0poTxrCSWGAKYEMbqw/Ugkja1OQHwJgOOKpyISzzTtFx3j699zOUXNlfTGYN3RbmFsnWKZ
Jkzgm2C3lfFVX0Ojv22za2txhn8PGwa9xXkH2bKEZNZyPyoqyI7t526rnDkVBJ1cpdtLYJRu06u4
tUAX+otoW/ZpdlZyowOYLjH9QQQr4DnWvTDG31VLTYxogtU285WlPtTb87gqjjUKMHp83f6jdyxP
TjKP8azkcGxRftKLh37wM+EURt4lv18KcyNFCkacDQl0ewrsxP09Adnw50DDjBsbeSNhEo6XpVI1
XUWsacioy9NF7+I/NOqkiWnPq0sOvZ98Lw/1j1ECRKt70vxicc0HgTfiLnAnj1kgpf4nSI2BfwHg
LCywCCIvi9z0unoCNhpUMtngXRZJT/+NVQGwIxOZ2Drytn+vsO63cdpUqKIGyprY+mr27mUB3DhJ
BVBHN2RMQUIW/W8J/YTJiPqARGbxbCAwQ0tIkPVu9VX3yA25WfwKM80lERs0VxvPQtkm0FjP5KrR
cY2M23HZvNgO1SkQLIx7WDsZzNZhJJ2s9hsOCxNHZ19Caji5s/z5efZotru6EWV8+GuiaTIZLf94
3P+9kbltFJW9Qp5epo48H4vtZlEED1WuOqCehxtexVAQNn+Ap06eJhIBMROyl3mnOFMian/j3xk7
GcwV37dT2g7tisx2gDjdq8MGw30Awq+99aBIooCCt2sacqWWqqPf6g0ccYwneIyxXdFtsHibt95U
AB4E01XrSYajqngANWBjFPXg8ZyuptIMvo5/FNasrDmptCwDspdETia91t3jmtdOkv54hw7u5TAp
pcbMrSEjQPcVGgZjg7n4tFxF19Opelr8wk/vRKU+nn7s5VGb2DnEGfXYZNmGFSDlj4N8n82CW4Qb
/+0F0B+wE2DQ9vhyxoubUvlumKVg9YibW1AJ/epjmD+T4/JyeRNFa6IatBO5TcVEkhY3V962P8cq
uy2Xd10k+2Uxjl0qCmDtOgQv6dPsp1cUumz95jRQofWZ7v1vS2JcRTKQqJxq7CKYBTx7Q0VFMv5H
EYwV6+1qaCsFyA6SlwEiXwnuQq7davIv86EQXObasGtpSmYDO6bYXxCEqe2zlguWwL2atLMM9pYw
arWNygwn/9s3wIEHTeIQv/cmXzqtXuWTo3AojmBhLEsABuvmaZchvOybb9vkqqZvtE/vOH4MPLZl
ZEKASmKOPycdih5bBViSScd1FE6fCi4/rs3sJDCn35MxrnR0i7noJa36rxMRrIC/SecVMKdv1XlC
oj7Da7b6EJmuNTzWnehm4N3fIBf6zy4BZfK33autOQPlDSPJrjv0ZAVjCNjlp1j3CuAkUNJ4nURM
95dXRdhict6PJJ2MGhkVE6NhUMcYJkzP7UWpAHq8bEy3XxhzKeQ6iY1BhpimerEJJk3WsbNgJmR+
1HXBU0YkirkPpFpLjFiFHsyV4g91CRKnwk1Rhl/nxs+LTKB23LTifmlUL3e+2hxJCYgB5CH5HNCO
CaTb+tlp/MWnjlQnHhFUD0UrpGe6l6hUJLeKHoXdonfq5djO92UbuYXyXKmae9luuQ/D/fLMv4XN
BO2JTY6wgQLUZF87RJljas4YUEqnMXrP5GFQKmoYfwAEMPB2LCwkKww8NxLYWfXc+/XtGEoP3QHj
9W5rLw2E0xz5XuMsjVmePdVz16+4M5bnxVuOyhUM7jq+ptQ+qlO9Ei//+q4NPUukp7s7vWEx8kgj
8ITy/eDRzHceyh+RDvFLIP6ESWhexnS/m4xXNPMk7aYI66uuVZfOBajDNLRAMZYLAzG+KzkvjHGQ
HVEHBZN7kHjRHyKwPNhf5kWg+f+gjX9ksFOUuyJRrC5GcNkFIygOK0wsUh4GjFWo/PlKFDELFsQO
VLbNTZnIPOC+V/LjtkUOOqf8Vf8fFYKdpYxxKej52bBvvU+HiQOnljjd5wajuurAmoXjbkSrYvyj
2VuTMqU03Vt9z6bUUZT7IRXclf8QxpzPiXGKa7MZ1dhhTdKhgeJlL627HezGoSM35OslBLr1KJpK
wXeLZ5mMW+yVRFpHFc0qZv1N7gOSKk673Fr1rfYuFOjOqizGa8R23fbJAFGrekq01FvKr/Yg2EPR
OTF+YtGVce6AuAK/83Wj32nKvaIJyOeE5sR4B+AVhlrW4GvVsH2yMDK8dPsgu6XN4KmQ7EMojXEQ
+oLC5Uijmw1xwJFAnH6U7+ZnGSiePBCFHNxH/e6Q2Pms5qgY/VwiXB+eKTokuxsONkaMan52Sh4v
O3V63m/Dmz+qx45VMOupqcocCaVICbf1YbS/RLIzzaLuFZEYJorqpsnY1IVejc2NZX0rkzooZt8S
MpjzYxokCVC4VDQTlZW/76i8yey+pPmQWX+OgKOQr2QaR10P+uSk6owaFUqKuru1H2d183RLRD9H
9e7NfqKFEh3CYJJE/e1v+cMmt0nSApyslj/r+jFtHgrzHg2V4/gjI/7ls+PamYGXgUnha2/aNqM4
J/I8IYelLbdp2jlbb7nKKAhK+Tu6k8J4jKGOpdJYsKOdpz2rAKHSQnB9TYl5KUBBBEMVymN2sFWj
QqlKOODsSLFfuR+/VleFM/mRs92sh0VA3Mf1vbvlMY7EzEulby04K3t6TJLGWcdPWn7K5pOSac7l
8+K7kZ0sxo2UVRVlq9Ss7uBNSJ+h63pAWX3A+AUEAV9FNR5ugHiWxiK+QPuFbYygHn18b3fPwg47
0feZlO2GpCqGVEMxarvwCrPwZv0o2DC+hiPPiEIfRnOyBUWQbZdVkeK9oNxN3ozxs6hhxi0Ytxzb
UdCZCJjKfBiFc+74KzuLZWIAOYlmc4glsA2OJ8NoHEMSdplQP/TWT5xF0JXvYmk5rTMLrUgrRrOA
ysTp8VxOr1tw9suH90G7kbT9s42MCdtDMShtgYeeFp1yCSRc3uVzonr7ZjEo+2Iqj61ats5oAnBG
uV7JFto5Zwv6vKo/hib+hPnONPBElaWSouioJ6vq1JP0jpHceHbtpDMufwCXrrRukL4Ec+F0HwCk
9L7BRU2OciN5wr4nrk6aOvAiClrVABH4++Q0I4osSUlRUXpaO3DqUUJ2yTdkdylRG6aZ4ir3ALr+
/J49/iOWtWZ1yIrELvD40sP4QJ9eWpgculDEWiRY3a/QZKeXZqHYmbrkq2uOX9boZ9M+RYPA43Kv
yPMG/vKSOxHdvNS5ZGNstd4/yMrVKt8v5D5NK6fsb+o2vLxtovUwb4ahyNu+R4bIbWIE9GA8qWuA
6kwRISvfte8WxbgMqbZKsB/geAokG+h4NPvahIuKXTpWR1S84vqnnTDGeaAESHt4M+D9x8LJ08eu
8C/vmnA5jMcAtW6Zx2YPXNRhC9LDdlA/LK4NriW6HKFJ0UN46z/Ous1c+Tl6CeIRVuXGqxPfdkcN
V+N0RR4BTEYqyskDUQlBtIHMpV/0jWzHGs3pJg9Sf7sIeXN5HlEHkziKfgQ5IbZkNVZ9WVuzFiEd
aof6g7045KPqmnhKGreZ5ZiOFeIxcW8B/dWE70HG6JpJ0PYuUwpkZjuB6SwNpcXhtVXtRlvjVGbm
2uTlso7w9nAvhdnDPLVqWWlmEKvUH9L60yaqjnEDQR3QVGIYqNK+odKzmoxkTYVRHrOrae5/4ESY
14C7X/ZKr7gRZU3ovrBquBfIKP0oLbU85KhzV8lj1z9L+rEcJmdcP+byw+W949rXXhRzRKk5K32X
Anwhh3ROcBHI0kG7ndEWIh8K081FwAHuYe32kjmspND0AlPHoRLFsbYepVaAbxR9n7kUCxLj4xPq
MARjE9r6k2YKYmeuABMFLKAZLdtm36nAIKiFTvHY/Xg9N/dTLcjP8e4Jffd9JohohiG3Gn3E9/UA
NZK1PxXCChnPze1lMHeRKsmdNOQzXlLPdBJVem97UTAHxi+2ssp9x5ghC+CG857RPd1dtIoWwbAq
OCH5Xj81wfZ5ih15hOuhKJEk896j0ztxzK0EzNI4LKB6QrAuu5unHcob1EyPUrjcwNG6l6WJzoux
1aIyMlka4BwM61CNH9L8WhOh/0QiGBvd4rIsCgoHiLe7VbstlHB8T8VHB/QeTlpH6/6v9oDdCRVj
FGlbOiH70mRHuwA0WCrAWyU9KevwDXRNoqwZL6e+l8e4gSkrYxAmw0wHb/Z11zhQhCFNQaeBqKed
m8Tay2JcQpxJfTKpYHrKDaChrER/6DGl1pa2j3O3uKk0Bnoj+03a+IZVX3Ud+pHeoSLnzWWn8M5b
0axEHxD6beYplbpTDtY2uemDy2K4nmknhnn8yKhB5qgdgzDc6J0CaaZElA+kp/LmXtpJYHxTMoOu
0VQXBAxm7hCwe9iBOp/WrXOk/JCIiHNE62G8VCP3Zhx10JGO4M32GGmChJLo+/TvO51f4yzu7ASP
66a9Mbqr4T1ZsZ3esTBDeW5bVR9TnAcJsjx2jNZJyndlqfZSGP/TkKGup1KJ3OSofaOTNCUfIPv8
SJtA0jvzVtTXyXVGOx1gndFY2WVWQgdW3XbG6kuHIRbpKPIPorNh/EOyYDZGm8Ef6bgx6gdgODAw
tnBqNBWfVC9Hv2p9uGw9vHXRofE24F3IVbFVfMyVRgQ9wHqysnaUNnVjyDDvLwvhhlt7KYwFraqe
T6lsIMl3Q3npt0N3QF0MjfQy2DxEVxPX82Eqhw2fjn/R6/63hkdZO0/LgLb9zrOc1U8Q9asfaPq+
EVIrcstVe1nMiYEltN+yGKkdWQ676+KDBIa15YAqfvKkji6Gob6fgWgvlnHuMqkys2jwgJq+Nccm
aMPoODjKPX3yDq56aD8LDpCnmDt5LLjIXNAru8rI0qph9glpJZRPfQr5ar5oFMtGyV6FJs67LMFS
YMl4aasKmCv+Psa6W/Qi6TGkYyhc81T6sZ+GiwGaERVvNtGLlPoL1sfvhTEaOi9bW2sWskqxZjut
ogb5eruoV1svImEQCWLce6/1lpEalFPC/DLBDMC+Vn60M0Nw+fIVc7d7jJtPICbSdCxoepbuNm9+
SEFMvT0YPgZSTU52WA9Ec0TtXIpoddTd7C6XrdZiRY+Q7hnd+X76Zq4O5WvBHI9bkGY2HR7eUtiF
86H8KlBQkWD6951gI5UmuSmRN9taDHf65WKuSh9JXRf44ghNNyClfQTA4F01hb3iMM6GplbJuGDF
NKRTvNRvYIKoVkcU4nnzrofkXhzjb4pRlsehguEbqb9111UneEhSx3HJDhjH0q3rmG0GUkE0zdmH
OcDMNM0pSi7QXbkghkVjNKM+DrONFAnRHzAnyymBmM4sP10xJSUS4fvonlwSxjiSpUeLWa/gVjW3
xV271kmND7qeOoP8NAC6YwqeslzY7+6MWFiGQqIuaWS8MwePmh5GlIbzC6XCtR2A6R+JVwoa9LiX
+NnW2TJNTuapLybo4ESAIDNuo8R2VBFvtUgI41AaBEcjBrWhiJFfb3WHudtHufkoMGMKU7x0VIz/
IKMWzfEK77gAYZ4qlSMZYWY2+N+H1TxEyUnKDvr887JU0coY36FmymSSGpfbstZepNyso+7PjSDQ
4qbTDCROdBUUlTJyk1j6zkNZ9twgQ420u3pPG1B7JCAHR7v/TZAciwnp+B7xjzz2yu6NbZMsFSbW
+8R5nW8L75h4+ncDgODffJL9lbmJbh16Tb49v7NQxtSyNZnysUdSkiKSFCDeF6cBIGm+roPxsAkK
GdygBMMvUfFCp/SbFs44Ruhql1ihId20/am3BLTJfEPeCWCcrbLkRTFQVuPmm5IHFYiLMg+k6mnY
1gCODW7ij1fCsIe7heDrVWh+0rRZFGO5pVEiU0SINjrZp/SgXZnHAhSGT2hVDma8N0Vnxo2zdgIZ
9a8waaGSaggE5M9RrBKjeL8r6n0OomDro9QckhGBgnwfG4VAMv/8zitlrk45njs0q5LFrczhtYyb
g1KMwWXT5hrBbm3MCVpzmqSNjI7YonwhRjjbrZtXgSLikRCthLHtpNUijG6Bx6/r72nyaJnvyLYZ
52Ww12W02dsStzq4YvD6JOaL2XzSRVvFvZJ3MhjTnXtr6asWL0Ft+dx0D0nrlYAHFcnHvlMFBy84
FfaCBCkX3hopNC7DBM61iZ3GCKWx9HPROF6uZ9+tiQm2x6rqq3SmWUo7zMqbNfYV8x1OCAzHGDWk
YqLNm55rjWxLq+lI8ubRZ2l4LHPB0fOOZf995trNJDSKdsi1uoV11Cbk950+rpzbZb7/95ayl8Pc
vPHWYFiYEhG3m65qdOSB4fiQNAJz5J3HXghVjN0dONk22FYUpHSJfaPoLlAJYykQwb1n9zIYr5KP
U5JYMVWuo0ScDdMvcOqlo37qgIs1r2YkVcLLW8d9a+1FMl6my/sVHdBA4sRPen+d3yoefa2i9aZy
gXZfrn4jtUR5Dv5mYuIC+NNo7oYxWAM8YU2dYzOrbnZ0vCP7wmlUQWjJ82wg7/4jhN5WuxPrMGV2
7W0VRYXheRsfB9H3ucmavQDGRKVULfHiADKRsonOYRbI3zdwLP6qy4rYMn6BNNjwxFQNooE1kuYU
GN0o4kax87iAn86S0CB6SKYWEwQsD8RdL0ole/NoXU2r4Wea8kmgJNyd3MlmlMScmkmyOrxCLMXJ
n6JQQ54oQ+PwHKjP9IlFxHV9kUjmWrKS3BzMAi69+/b8DNJZvIeLr0oohfqhce+FMAKeW9/t7hvY
bLcQQ9sgrvWLgmKBCIbPYDT5LQajoba6FSczoNObRIbAlYs5tVAjtCW+YYnAqMY8jdpocYukdLTt
ejNOjSI53VgL7i2uLz4LYgkihjZD/G7BtbSWiwKY08anKHqt8+t8/i7QFqr2bzR1J4oxbnvsTKlR
wK6h37RfoqcCcaf5ybwzTp0zvIIBWfBm5WrKThxj5kO/9cqaxqtrZA+bfTvpHy+vh7tzwORihAoG
6oBj6G83UplpvpQtLuJ0k70JpLB4knsp4k1pmzBGNhZcyvxLYCePMTa9URd5KVB7Ap+RBcg4qq8O
zADVCANDdijFn6iHgJvjNnciGWMzC7UatQbvu+Jae1799bF8lD+auIH8ISQf1ligi9wTO4tjmZ6X
FjCTNYHSx+opmm7k6Hj5xPi+cieA0cAa+1eONgRkR0qeSgFv6PNzMNruIJBEv/RG13eSGOXr2jGL
sgp+g7ZJ037i4QAO2rBAjlJYk+demjtZzHUz90TLTFqUnNFiTiHA8E+WA8UAejAFxt/Aoy75kb4H
C7xTDpOe5u4arSfDXrUaT51YNly1q18x2u5FsI0ijWAiuEab7ag0qBsE222Bdq2CTgXEqnq06oAy
B1lXS6CE/Mhnt51MQId+VOTxLBv15BV0GHil3pVuZ5zGgBa1q7AyMCQl9t7z8N/vJuNNRiuujHXC
bqb199h6Wmb/8laKdpLxHm1bLEZpwPnO2Wm1vbQWHJXo+4yr6ODY60lFiTcmbR80bQ4ycxKLJm+I
nCD7apyWbrZMSlZCBzbSBjHtgOgDb1TgCGu0DL6ni353LGzXW0TKSIdfktxy8aroas4ElWtuPmYv
gHEUUZWTek1xLurN6NP0NOg2wJ5zPQfwTFd4Fv033NXcmxhz00yMNsTsNMKY7hjVszTpHYViUr5B
VJpd8mULJ98M6Nhp0TvsH+6RszzGjKW5BdtBDzP+TeLVhrbXB+01HTeUintmubHTbnWMAUuDJae5
Ki2ucTc+dR8AlqRthMH8Qb7b3PRD91Cc4kDI6M83gPMaGQPWSUkwsCehaN0bhIrUc0RHsjifbQWJ
tcLvfogKDny/f5bImLTcG7hmGqwTQ4P745CBU5Q0Sex3ZCbeZe/BV1Niy2D3UDA2muWAtpVGA7cN
xknIpZ98ohXhAhMXveagU/BX/dK5MtL0oluUu8KdVOYk9VEuFYD3KJ/U7Pebk56MGHMZnBlteZTA
EVMfUUcVIBZEQpmDtIe2yxsbcww7BZPlBn+KgCIQ8fhwWVphfn82lDk8ND5kejmA2NZw6KXdO1kA
LgjSuean4VT/ouslL2XttVfrw+Wz5CrqTjLjqWMjHUpTxqamxWFCXX0QPK/5F+hZANtWgI9j0CUd
wWSAI0v/GZ2kr1mAQo5LVlcKS2/QncIVRSOCU2ObDLKtsON8BPF6OkiPcewkUvYkN+8xA7SegO2E
NuOjF+/vmEfSVvSqKOA77n27A7curYPVk6+Ea1B+yE4EFNjCOTXcO28vlB7oLtCSlaishjLZXLPw
5dN0pAn7qvGnE8V/gMlXWMkUSqSbvZMICiGSbymWWVxPHoUS46bYfk2+pOLad7WV7VfI2nmfS/Fs
SrHXJs/mEC6t4CnIU4799xmTngHesosCHZSK8jMB76v90VpEqkEvajbi38tgDHqQtVaeVbgN/T4K
E8Ql08Fyo48tHZXklZ8v2zA3xbSXxhixHZtdmytU2i++4OGwnBo6SshJ4TEuy+L5i50oNgViaFkc
lwX4CdFD6dd5ftCVWVCV4t3YexHMu8xUx3HRDOibbQRReSis11RCe+b86fJKBGpgM7HWsMySOUfY
NBNIt6J6zgEijVJBIEx16YIe2IyLQAej2fY6rLXUgzY5WcipaNOPEpEcSTr38oJER0P/vrPTxk76
WI+QpG1Xu/UVrRtCs11M77IU7uW/Px7GHWAMarNEG0jraQV0+IDETdBdWf7izl7xMIVFiH6QyyKp
+l7aRMYhZLWalWYFhfgdnqbhHICW9yCKoET7x/gFbV4wudrA/kVV7NTxly33L69DpHGMU7AxUkoy
ZTi2dfqC5j9H7m8mYXTNAxjsj4fxBSvS6CTX8ISIq81Poux6bJfTaJLbfq4PK2bGTXZ50O3eLbru
f/MNbPawUyZgRw0LsMTpNKsfMRpJoAgCz8CSylpmXbQ1qLxdS/8mzUGUT+6WnCYhvoX3ItrtIcsp
CxYqCxMdISe5HjzagIlgTH1pPToAbPpRhSJ4i8BLsGza0tD2smFizKsxf5aWbxrBukwXDXLOWggo
+/hKTkcjGai+A6Xxt5PoE1Ai1JqKWVxGEEsPJHq6rON8Wz1/n3F4qb21a2SCyMK4s0/awXpA4fNU
BtbxshjuI9ICX+P/r4NxdqTJq1FO0Eo1eOnt/KS786P6Mrmrt/WOKnQNfMs9S2N8ntLna6Z1WJWk
rM6aomer+xQREYxLdDaMnxtVo826FSBisl4n3dcNTX2Xd020DMbDKSBOkaYeV16qfVojydNTIDC2
WHAPiaSwbq5VCmMzMT7D7ixHIZ9SK3fqSqDHQgVg/Fwmq1EP0m6ksFw6pK/wotkZQOUv4XWNVl8h
GxbfJ/xRAbbZQ46VoUILF1aFXFN8GG+Gg3yEk/N+l7ZErBF8V3cWxwRBhlnbkTk3aMlIHvQodub+
WS/CehXEwtyX586OVMYfdMo6trGCt1jvW98sxSM5khVNEB3T61rDJEdX/xZ9A9Dzv6hqCdRdZVzF
YiigIh8h2mjuwaSSdN8ua7vo+4yLiNSqqQwCPVxTdGVbmdOAp/myCL7jPp8S4xeIPKpVqUEpJg2t
OajI5x9l9aZoviu24KAERqUyviGKYLhKi8UU222T32OgtVwdLi+Gu18KRg5alO4Xgx3+vhqSKpbW
bsItlGo1mr4xIWoQ5Te5RrQTwbiGSS3XXqrxLh882ZV9WvQjgNmbFGwWxkEtCEj4D6OdPMZJGGu7
gN0D8nTMGwnGkhyzpPZqa3CNqL2DXSD1vYQDilixEt/1dete3lLuqZ3ls6+lkVSLvqiIiNB87kuq
4uuT7eLi8C+L4TqLnRjWWcxtbip0ouwcjR6p8d/Wfpnk8rRqci5QeW5Cx9oJYzwGWN+qXFuQqxpP
AKNTIMhr/qMADAVzvFfPeCruo9UTzYfmJyF2Uhln0SXdmkktltj69EGdn6ZD8VkH3D455AH5kH++
vKOig2N8RyMPiV5Scdv6IcJAPf15mQXmxr/Bdkuiv2H3XlPMuZqkpaKTuaqjFWyYb/x7xmzuVcKB
I0JpjAMpDAOqTvNG0Q06M/0FLEsK2A5/t7aImk2E0hhfksblRtA6TFNjlGBMQf6jwvxwPVAP9sN7
sn17jWS8ih2D3a5QIKwog6n9XK+fMxH+kevod2fFOBI6aQ4tmIicmqkNYiXz2glJ/Cys8wMYTUQm
xneT6FgjoI63Mb7rb83YkrSgs2xppnsCyJgCvFDX8rVQxcwJ4ukPl5X9H4zrLI/RdsRppF6GX+Of
KsOfjukpd+fRMV4J5t8kPtHFZRnqJd686VE8+P8lMsovx9FQGSU8Y5UCwka7rYar6kp36FSNHO2N
ghXy77azOEb7U7sf0soEuZ5+M1yb7tw6uelqllNcSTert6Blp4+8sfYEYkUHyZiBbUSYSQbyINcY
Hfm1Ae9IFqQ3CQDjaAnRXF34UPmHG++8UMYWtlm3oxlZIIAaaB1hu8oBwqep4SoUoQJFe8rYRFpX
6mjnJkKS5fOW3ZmbwAfTn3pBRdiIeyvWSu4MhMCjomOsywE86c6Cl3hpeFEJiHouwneJBDLXaNXP
cmbSRHcJ/nrSTH7SFz4mGrpxNQXRFge2ItJLvl/5c1xs+G2maMsbzf8j7bqW49aV4Bexijm8Mm3S
Ksuy9cJyOGbOmV9/G/I9Fg3TO6dkv7pqRwAHjcGEboaTGCT7bvgJeoa84iTtrJ0MWdDwITnW/n8Z
PtwOGd4McxCDje1G9ASiK1ERbTOPbDXDW1CeXUw3UHC2mZJSMBUC2SZIs5jcWQ90rdFn9Hcj6hvc
8CRhOFbb6b58ojJ4my09xsoSd8zRSVxWSISz4bEnfXzM6vOS3GkQXdUWO0d/5yDauviZOOSbULYy
yh1y+LQVixWW17iT+4NJOHcY6wHE896lDwTZXdOE4q9ood3w16uhr2NLKxgJvpELN7oSuGa95HZl
Bkewlb7vw70Z4+6FuK6HMIxYm0jV2TWajdWmsUXV8PSovW2ij2poOMLY2XO77C9v6ia2rJbJuUxR
WVPbqPiQquJL8zkEschlA+wHfgOXlQHOU4x2KmPRwtJaaZ+Zn+b5VA7fLpug1sD5hd4odbkU8+xE
Qzg+SrWZfUR7p0oshKHspYVwgG9FfTrFrCDDkuPtrtuPfrSnk+PbMcJqwzi0T0FeJBnRzA6x9FGG
eEl8rL7g0yMVb36hW163nxkQFpQ1SD6YisyBsarMlVRVr/YMGyowsteekwf9U4qh7PSxu65eqtom
AWTbLd6ssrO+isnlXC3HaVDwoPejW+PUnvvhYDkQ6AUfVINbCAry0KYk9TfZz/7+Ed/Mcqc6NYQQ
Q6JYrCA78b0EZTbWXS9KtnAX7TuSg2+7hrPaXP5g61FpKihHQA2zQJwgPRrgCf1iXKv2BM6PXe6r
gy8Qx2HzqlvZ5I80aFeHcICGfA4KR6V5tuq7GPtpyI+o9fqXj972+2NljDveIDMUpFYDJrOOy+p2
forwPsXqvP6buKcCIcppuIOeNGbazUyjUs69OrkV+7sF1Z3LK6JscMe8mJU0VWrgVZK+iOHeGp4y
igWG3DTuiJdi0wY12zTNHtzusUA7A6hjD8axcVC6PFxe0Dag4H1jGdCLgY48t2uDqfSdmGMStvOr
A0aj7konPusPxXVii3boxx2xg6RBbguD0NQTGXrbYFRhxOvBES2kjjja2k68Cr7QDFKbuVVTBI+n
ijYQ9J5zEBZKUtIZ8gAp+x+9o9KXcNwDTXbG0Twhk/Gc1XgEMG0DKpLdRM+1aQ7HtF6UTWkYMWbs
zx7k34+5Y13Pt0zSF112kQ1Svft3fM+1SQ7DZtTm6qxAM2ZWgpOEzUU0CBp2Ibph2Cg6XEikLvGt
G3ZtkoOxqOy1vjJx8MY6c4YUKVjRubwqygIHWkGipoY2oPBTybdm9yjL7/LK9Ro4pJrHfgzkFr3h
0VXvxeD5aU7iYdn1ru4jFe9oj5cXtHnI1/a4Y2dWYhHLvYTU3Vfwo/vJjeUMRxF+oe5pP9xCrbUx
7shF9Si3kY4+YE0d0UGHqnqFDIr7l0vicMvQVWkSVLiB+v+u2fiMid4fukDivqHmidkX4S/r1aL4
Mrdc1ZIF8UzA/fgU6Ldhm6P18GqQBI9YF8OHS4Y4/MDMWNAsAtZVewwhIUPW4A4DMTWaHwLK0ynH
4IveaQIyMyMCZMh3o5dCPxq11WNyzRKEsUvdNYRj8BXvKIqtKWeSZ6J5rcu7qjXssST6iCgbHDqM
6EDvuz5Cimm+Nks/iK9EioyfgAdeRjWcR0wP6gyAGl+IP80GUTChlsCBw6jMoOValtnpqw+G7KWC
31ANXZQJDg+0KrXqtEYh3RTPdfEkysh27AlHZrfNJUfmYEASazXSVFyE9XfWpc/u3WFfvSYBUIWh
AgvKGgcH/SLFU9SHLHuq+PEp8bu99Rmin+7rVBR5bi77AFjGsPjVkyFv0NgL5TY8/79KPmOEiG7S
2tbd7juo2pDDKZ6sx8v7yRbw5+1Eo8qvFodGUbueeV1yYDpo6a7HeAD9SthcmARRatGA/rWocWZS
y8AoICvWtYEJKm3RBg0Y8a0oE1yYIkaGGNUlHCOVX+LuuHQE2c+mc6+WwMUkGki/hzKDc7f6fIR8
lm00+nkSqL4Kahns/1cuUOeGVoOFAeRhyrAXepAvL+Ff7hRb6cqE2agD+DTYCFmJxvAstmPhPaHO
aq84rKmSGMR8HRIJlXVY5M9NQknJUrvEIU0oRemo6jCgTb5h+aFKlMg3A3xUS346LAczU1ku6Yhk
i6sAJ0u7OvS7YW89tRa0cV3Vz1E6oeqS1Jo4rJkXsVAXGTpYqqhfDeXiC0pOXGPUsvhByHbqDTNH
45EjnMajfiz8CO0tB0hUhI86ZLRz5DS9ywCzmR9Y7STPTDcPeqn0msWeShMi6xgkZy0gG1m4XvDx
iMB4qeGS+vTEZuo8GvSJIdQTHGRedpKGoU/qvbAZub05iM7BQZVOURmJ2MkWzW/w71HWbBMcinnq
X95AAnf4acgutEBX1WD/yvlGH70eOg5RQtUO2F/72zWwWg0HCX1X12WQYjXzMb1Xoa5YPWueoiHJ
wSYTtcNAtV/+wRNVS9IN2ZIhO/0rCBmCrsa5DkKGwV9w1aVeXDrKfeNl9/JeOJjXlNbv9vd6s8cd
6EbRa3OKAd8zdEW1j2H5ua3QgUkR0m6HvtKbHe4UIykQhtOCZ4pyw9g7pT1yRW4ErS/W9kS9zbe9
/Kcxvqw1q2m3jKCucrT6bGLXKB4u6ve5axtUX03ftjhFWfDZMp+LiMIj9gO/+93bArhjqklC1kJj
iOXWzB0Tff7B8Zx581541zkyFQ3i3Ipo8JUjUZiLXF2QU8inp0Q/KtInC71wl8/qH7z6zQjzwtXV
2mNAcOwmBNnm0+iw5jdEp/YCt568EvGb4RL22P78vn9v9rhTFJmJkGms9NYf2YufzdOEu/KKpZgF
el6I/dola9wZCkMlyNMIsUnjWw9M+D73+t4VEzvwWzf6PCPPIO/751K0ZQqgqIVyx6rKdYThUo9a
9BUL+yU7cuMze8CqfnKkUvfbbv9zV/lX+WzpSjEzXse6vxFMpw2IXrJtSH/7fe5YiWI7muDaQuEt
eJnL0yyAicOkXGMb0t+McEfLCK2lGTJU9yQAEROkAPfNnjUFsTQhXuFEyMc+wAXf4F/hVT+FCzLl
eIUfGcN0hxfZf5kgI1yQHzBOhbSMgwkP8bHwmvGDDsm87Kptr0lm8T/ELW/7x12JaGwHn0MIS+ru
pb7OQQjbYTwUjyOQHjhoqiL27w8Xx5s9Djr0pRuzQAc+4YL/wXlouuNtCpEtl0Wb1ImifJBDjkET
gqE04YNyjXVpbqoFtlE9/R0+WRxiGDP7Xg3wkBG+ygj8Joz3qGjRLP2ClJLZ3kIwFZmmbuigImRH
YoW+i2HKpZEiglYktzkUfoBCzRiCxJf1igXOQhCnbIYUiqahrmjIGNrkMEkfkzht6xy5rUVyBkCR
Xjiq+cWy7old3PxWb4Z4dsoRS85TE66BpUk35h1Lwydu7gitHez12mXbSSvMbNccVmY5mDImI2r1
CbkBKHuPTtwicq+d4Qv07Nz0CgO3xouwM08xKXi0/R1Xhjno0sYBXNaYLwB0CQ9QWAJf/bJrvoMc
BjEUdYdSm8s5jQgG+UiecalpwksmZ3Zr7LPw4fIX3LxQVgti/79yzEkcjLQZkUaK5odZgrCE9S4m
TIDHv86osGWuTAgBWsOqBnum7hRfAaEJuPBPTLSJBfBNQaAVtSAOrBQ0gLZahgW1lXnUzfGkaVSV
kjLBAZSQoDFYLfFdWulxTD+kyefL32Tz9IJfVlQ1yWLsA79u2KBo1TiyDbOG06y5Rf6tgbRI/HjZ
yrYvr8xwvhyqdYo+Tyyj+4hC6CE9xrvke+cxUMfVQoRJm768Msb5ctzUet1jGNUZrYfS+m6Gu4kS
mtm8gFcmOFdGV0OUZUw+MWjvh/KoBF4r+1p5SmvizFBr4Rx6NisrD6HTg3TIUdVPZvYJhBR/+XE4
Ny6zwlqwFgxbXAWNrfn9Od9VoEZwMVx91y8k1mw2lYGA96fTcU6NibawltvXdGtwZDxR6ANBOomW
RtwOX1aWuJt3CoeiTntY0hCpo/FprxUIYHqXaX40TnVun0WSMXDzyK5schdiIciNkuRImv07RxW5
8qevk2MdMTDj0DKTmx2qq+3kSXuyuGiDrsWrgCmTGVB2iCRnuTbQ7zjvK9W97C3bng+uclGFTB2y
Fr8ChtJaeZUsSMQIamhbcuyC91dsb3vtJkzfM5FmWRhIlBQLr2P+sWrqQi7Psc52kmkfsZ5mRNY3
rGc79C0i2bl10tbGuFOwZFGtx5qFap32URpR0G8/iimFgwxO+ffB2gjn+XUZW41sGj8aN2N0QwVu
Z0fX86E5Uz38m6/wtS3O94M0V8RJN+H7N8GO8VCjH9s3dkxloAJnwnsoFdfmOMfQZktrRoXdJJlo
t9XVoI1ulO0SNHld9sCt87UyxL9LzapWM8jOoAc1PCXdlfaed+/697krMW/l0YwSRmOgXw/Bg6oS
bk39/dxdaGrlIoImD2UBJk0io1lGew8hx3oJ3A04TFBhNpgva8ttk3wymKDFMhPfYQsJ1kbYOlex
VplG2SBnbHZ8etbKfYiBvai/ncXrHAP5lz/5tilDlBWF8WnxrYvFFJhqJGuIHK2nIalsXO72Inhz
/8Ekx7GYn/5+RN9scZ8HSkDgMwk1UOvsBlB3sW4b1h5AtbhthkSW9WaH+0bqgNGhpEKzf/ihQ0jU
7sKn9mv/eg0Cg94REq2Ncd+qMKVeSE34nDy9ZPCEari3JiKNue3XbwviQhUpTM1xLrAgo7pr1Nxe
qPfDHxDtzQIH0ZKuCkYamWy0too8llY2vxX76HqUoU6T+u1JIFJUm4+/9b5xeJ0Kc68IHcZNRmfx
xQ+h5UV4cYrfWMCiOe1NcoerKLKNW+o9Rm0mB95LsGSt0eBpoWYnU76qEuLVTv0+h9aR1lZylWIS
I2kOcnhUdP/yiaW+Ff9aD7pgMBQJBtQd0sx4iY3DXr8C2LmpO59MsGtTJGrEkhQOt7OlrsTEBOO9
MJ6s9ntjfbi8pO0A4af3KRwwCKBirjSjEpy0iZ0yPRXRjTZ+vmxjM5ZbOZzCoYIQ52XYgPnzldgU
80ZOuStOPzSHtcNlW9R62H6u8Ns0Ck2r0W3jdEFmJ/lHGfopTfjPZSPUR+FBocstKY0xkl7291L9
EFOaldTvc5Aw5nESRgo+eqOCpkJLwSOxu7yCzc7P9SfhMGCK4jYKJVRnmLB2ez16s/dDy0y6MzRb
cmQ39rV3VQbXVjkAmBSrTScmn9awnKEXA3iqU+D36LlhWTyqi5HaRw4PlFSDKqaF9jGl2Sf6biZb
CdjpuHCtqlxTzyyO6BhJwXCYlMFuKqN9mFwrwZVpGR40Tm+NGtFpKxx08MAWld1X893lz0h4O099
X2H4QS0nnF5TKfLHZIhfUjMKnlK9+nbZEBE/qBxMmNqMtJCsI4ONEkB6ZOMjLPFKRanUejigMFtr
MpMJE62jdRW0N+NwVLpPl1eyKc228kGVOc0KIdpGiLVBxDcbLFv6mHyr/NgzXfEA3UdtZ+0QG+PN
nuwMYgep0EjlQAOFjd5YFEzPslln+Sn4pN42yF/jwi3Qx051nFAHXOUwpIhmMcaIJ6pqkBK7zh6L
A8bhvdy5x3FTnORecyBnT4AvdT+qHKqISwTyCRZmmmfzzgJdApN38ipPaNA5zDK8VJWcXCaHKFGY
WLE24wQYvV2eWAes4i6n4st0r4K4VfYL9KAoRJhBeSkHK2I6a4o2IiYER9Y5NkXXkPWrWaFohDfM
SCL0HhWWJNB/E8qaGr2eJ2vCnKl8LPSbQT8VA9E4uuWUaxt8QDNaRijXOqYrQOp7ZA4SHiHaBy5R
2U5djdi3rY/1izUumJmErtKSCStKrqJHduHUTtdinKN2WfLK+Cf2o3/I7PnGJfCLUQ66xGgJVVHE
TbfcqEfJVU7lDgywdonJS5YzKHaUT1IGORDTQ7y0oXKGp3BROW3d7kGHT7y22Tni7p1f1sRh2Kho
gqmW+GxKPdphqrqqNXgaRuIFLw8JwKSWw+EWCNqh8Jzio2Wzti+Gzo10igpqCzd+WQ8HVl2PTtxS
w9CXvJuRE2tuWFs5ZBAP2hHlr39M4uFI2uNwChKuaREp+EQt4h7MvXjxuTihVvra+5vsKJoQags5
kBLkLm6bIkJjc32bDR/aKbKJS20jEPllAzlIMsTRsoQOTt566TVjWwkOCXhPrN2wQycM9Y6j9o+P
e2o1HY1ExGwDmyYFOWriJy0qmCiis+JH3OwyB636l9dI+Dwf6xRgyAniGG8vCE1BweJ6ait3kj5J
w6ck2F82tfVCXm8nH+40fa5hJAX++FGzhcxhLRbdPvBvjSchtQePEV2FD/WzSPQhbz2UfrHLQceY
N/1cJ/iMFhjcw+yrFdxM85dmuNfbm1q+1ZPHub8yNep9xn72ApzwIVEQJ1aTWAWEH78uX1l1HRN9
eMs+MKULdN7fUiLixHngQ6FZifuiXECEJQfPQeCXpPYVZYDDE7kM5SZjgoXzHUtDKftSteOnBoS3
JhLFc2H3z+L9ZZ+hTHKQksliV4cLjkQu3WjtdQ8F178zwINIqEZBxMKBUMuPQV84s0bxUJHnmoOR
Jiq1VOoQTQ2ZEyVX6vGnXoyxnLXdglfaO0L+tctr3BNqqixrjBrsmyD9kylPgfwtmR4v7xy1LH5E
AeXgWdQF5B/qxkZEzKakplO4k+5EMNmhwSL0qY5EKrDSGGCvXhmzKUQ9CpCrlIeTO8H+R82etEYc
YL47JjRLJchCqCE3oM4QPSRYnPifAerLsq9jXq98vryhRGSqsbOwWhxm8Y05RwnXtabrpgVB9ufQ
JCKczeMkS5gpkSA18Zum6RC0lmlWqHHmeWB3lXHolYxAeebMv6HeygR3oIYyGhRIafy4xKS95XXe
j6ff5c2iVsKdqbEOrEJpEWuk3X0g+b1IBDOXlwG1u18/RlVag5r3SHIwpWoG3UzYTN6TbzsWnP95
u6BW+qudTGrMIs2xDnlw9R1GQtGQWuOljkLCf2CT33Sxnx9HE7nzA4XqpM7BIv4aoalPKAA7gWs5
jItMvJLtyPsPYc32l0LPCKi00ALIK86Oi9Lr2Ygad2wGThYoHs6V8x5neDPBXUydEqZLoqEZf1C/
p+aNmt/93e9zt1ASQ9AP0Sb6uqq9kR4VkagdbH+Wt7+fOzOBZYAhscEllBqnqD0F6VWv7i4vgf3E
7372ZoI7L6aW1LXGnk9N19gLsjKl9LHSTFRe7or5EQVA4l7dvh1AO/T/z853GlR5IsWFgkZGzc4O
s6e44TE76Ri5l23WyEOVlLeDvJU97iCFeZD0dYFvxIoIlT/seyRAG/RuVA55aNkxubCZvMKsZeCZ
02QIKFmTJpOeEBPU5ienP5QPwX38nnthtTIufJ1KUeqnAaAtFtehfA6myhbSb5fdg52QSytih3h1
94SyIfcLe3rMeXuKdcFThGt1Sq/kaCbSFZQl7uGrNLoWZzocUZI/GCCfg6xoXdmB9XdHyuAgQVEE
TTEruEO63BTKSwXlWZKpnDhTPGer2AhClrGOIfVs3Eh+5Yd3/S7f6S4EtxzWNiTuEQf9hykGAi8M
Di/QcNOUpoyv1Qg3U3sSq5uhJFpcCNQ2OLwQgzE0IzaQbnXpKava86Iof4faPD/rwrpO5AG9ZP1y
GMJPo04EO8Qu8QwgslmFgoYue7cXz41+I2kg1Y2/Xj432xHp2+HkhSyKRmAK8vgU4h1jwm53AUiS
FHTyYxDir0GOV7RQGhCQKQEGUSFnzV6U8ZPl5JHL+nxpmoDtxOJqbRwoWLpcxSoGAd3eST/gnIb7
Chx5gtf6gHX01HiJN3+hyAm2KgkS1K7/vTj4Ti5VGcI8nvHZRicZoMikOmpta5LT7TNbixz21ARF
zQixeuoOIXze5DAjacWyEGvAel7fDs2zTKpqUpeUyQUSsqUHw5C8xl+MmTXxQe0WXs2+7EIylBqO
p5bDoUQoTGkq6+CZivqdUT1oBgER1PniIGIpqmbMRUaeIuNON/wB/MfdO5oP1t7Ad3CJXWJZmgAf
bKOzHr8k7xnk/MUAFzeUhtIJ0QgUArUaPkmMYo746cec1GvB6vEyYBCbxhN9WJCJGUQDH6WXzprW
O5rpgBLm75CVHy1Sai0eILGD5LwIWXKjOhQFOS3F9uVCxMDPFYmM3CNlfFUF6JwiTFdEPut/Urz4
hkqMEiEDT/Qx62ErG6B4caayv24C018K60vfd8hZUs1P2znKN/SxOAzI8hYkjzLcQb5bfBNOwV5/
U2cjcc5mR9jbv9sV/0SgvyM+GuUZHDbUmTVWGApAa255q4eHPvqcURo41G3FTxeFVl/L4g/8GZGh
z1zrPt7F4A5nT3SNorBkf/ElF+EAYlAHqzU1uKGSJY5VI9gzfDnZZYunjRqxe5fBzuLf63nWzW3B
XD5PdLvKMHJTEz1rxIsGvca/xshtKlVt1LJXWmYXj4af3g176cV66nH/ynvQiZVfLmMF258/75/F
v9aLKKiaSMWa5iOb6YnPjF2SzhVubp2l459mKibk639d1zgbehNKgNgxOsSZn/RUOZTlSn5bx8oA
+wNWjwsLWac+sjCKlUcY8YUy/ZfprviweCVZKqeWws7YytI0xlYhFjhDY/EwldcB1eRH/T6HDsOo
h0UKXla3XkQnkHVPMTPv8kffdrPVbnE40GJwVzZLvFwGX3qdS5JmzFcw9aPczc7GY/j8lwa5OMGS
Gy1H6gbDYw9541dX6R7KiW6SOIiEysN8iH2SEXzzAb1aI4cMBdrJikV9za6xgnV8hHS7k314ZV3z
qI+2Caw/jUHy8lenqKHvlMQmPpou1t5gyCezUpw0I8U2N2/ElR0OHwy5zcqMNX8hOPZZPx4bzRfR
K1HsyIZ9yhbb4JWjD8pixuKCNUUHiOqCfkI8/CsnkBHIunn7rpbFwUM7FWGj5HjlJlUAGiKz98VS
KO1Isw5zSDVmUt+Kg4pR0IR4WHD9iuIhS8+z4taUCeKA6byArhyOmiB0eLJJD53LxIGhZd7ZGqZs
WWOLldCF3cvuroscbEhCZTQFq8z9sNiDKFi6ll4FBcBrTnyv7QfU6oNxABLLoplLBXyDRbTgLfPy
J/MWpTrLQ0egg1rNKfIE6V1DqJK4ssvhSB6EslWyEccE2kUQBcvcfBf4kelMeJ7SVA6Uq3AYkklL
lswDNhUltTra99U5N6gr//LNpb9Op62OWRUwpmoBWCweGTfFsK/dwQtsla4DEKfs9eW4spRNYVbJ
A16GtWeAwROqpc9R6hjXbWL/YB1sduiTVwaPcpfLVxoaon5Fkgw9ImY3w1tUrbSXRrdjg9LG3Bqt
W3vG64lcLQ7tWPKAPDGbk6ge52vtFLmz5LOMKZOOHhCI6g5FrUeti0MSpYgks5Dw0GoRD1aNnSej
TVyc1DdjHrpa1hBPaV8jCehkvSPddr4BMQ3xHB6T595vvutohZoP857CfsLvX4//yuqSikufdfhg
sm4L+mOjoa3zPcnTt5P8+khamdCg2y6NIa7nyvwstnaYowuQquxvv0VWRji4kLN/r+XO773yHmLm
bvhkPdWHEtU8+2/dnEOLtBXTKR3ggvP8Ig1IziokmSxxJ/PcQoOahG2ovSZ3gt24izGAKF0L52hf
7QbS99it++eYWpe5YKOyIJiRJaiEz3c9RGOkk+BJ19V3TKKBlQzMDQ+XfX3zKff2sXipDLPQq2EW
4XRBW31exPqoKs2VIEKks0ltOdeoo0Utj/3/ygPHRW2tYcbRig7NYYHOdu60X1lSnSU6Mzqeouxx
aJHoRT7kIuxBu5fxSPopm6V4fRiLe+Gx9C5vJwFOMoccUzRYfcbmftv+Xkxemve0f0iiiMSWpoHY
gx/VN3VLq5ICL64e2n5TgKedclVKny8vYjM/vLbCXR2LmYxyH+NMSTeM26h1qggsQwMurPljf8Xe
K4KrfLtsdAv91jY5x5hUuYu6AtGokgenvENU08tPljXtLpvZenqvzXD+UI9poTa9iER7BH28/Kqc
ntRscKLYk/t929f2PH+9bHETD9cmOZ/IQJkPwSasLHgZ3PiVAlh6YQOFzQ5RwZ6wtuWBa2tcSBob
WY6OfYCVuOs9EW+wad99Cc+tm9yz/l09R983YZK5Aw9Za5NcXJokUaHNIUx27lTahh8fLWc65o8/
BC6pfuHNXPvaHHe/oNWiMQwJ5rLDhMfYjzcm6xSKvOgdlaa1Ke5yadJWDUcJL2i1vVdHL4KsVky9
Ytmfe2H3+Hp6p2ZjLJuw0VSPZf2iGPsgfJjBP9nFJ0knirSE+xvc7WKOJlOTjvCpmsjTpdwX29ir
lnw3KT1EfLRd1S3nRaP0izefZquN5AvrkLTRpiiCXXEXfgh2/S70GjyVJjwhTNxrFExuPpXW9jg0
UfNCherUMDv6y2sh3x11Z8Ic73LUvypO5iEh4eLwUale0i4HL5aqdHLBqhpIJQY7JEBezEPqfNXO
gyezE+9kO0gwuMQB3HrNrFfLIYxk4T3Tj3jNGFHgSK3oyDIS9lnrqep4ZbT958HKHTC57XKDGmEm
YJsvx6MXUWrSGRut1QehO83JYhcBxbFDug+HMII8KzmaTkDp9wFzJKwhMfItp5ht8evkaQ7jTSW2
lIBRvhLfJHE0txosmk9JDyY3VgNGkvMgfwPPC7OZ+lSBdCsUW39FDmzGvq9CpLrhO8NnWTkE2oOR
HJriQxs8EosjPhpfoFd7uUT7Oyyx2SrlAePnqIVEru6WX1nXauc0Z+pEUiY54JmqqYhMFhiV3ec4
bsAagn7L7PnywigjXNwi1WEmthmiI3RZKvWDilbOdxAWSquPxBfq1VBNzVIHkPUoRRTlYZhepvdM
Mq1tMN9cxcilpXTdyPTWxNHr5JspdHrx6fJOEfcAX4s3kYlTspR1uGAiod7pB8ZR+D6Cg1+2i4tG
dAsD0wnL23e4rcN9fRccBmfwlg8g3nFaIhAhzixfhBfyQulqjRHpmodRvk6pm3oz3bH+MFzkoept
3FoVVpOwgVwoPNnFAzs2poQph/Ex8WK/JeI5yqU5UGi7oMmgsMOStMltH5XPUty4czW5l/2BMMNX
44dxHMrEgD80cZ3u0nb61A8jpOzr+ftlQ1Q0bHFAMEbR/+moBx9sTG69e5XfGDFKFB2jM8V1TH0y
viyvzaoeJTMW1rkyxtky3MiRG/jxYUSCSn4OfYmIsEiLXOgRNEO4JCyDX0PD86rAgGX91H3RcPUj
LYZ5n96mrw7q83GIsQgZSO9MpEw1c5dl57b1OopQjbqD+WK9pUxqODOGsNKrvrK50XKnfmrd1s8P
rLxDXRiko3DQUSpCJWHwmH05dvnGXoFWIdB2RfvmbKE7nMpMEK8Yi4sx2rBcxknGSRsd0Wkembgy
e/FKTntb0VpxzM0vRP18wV7uh6VVFEBJcdV/rnzhWrqTnGifo1+IgkXqwWRxGGJoS2P2CdoswtFl
sVOC2Kl+HeWAlCbJcn9xZRDuYMHq6vZK26DNswGNZAr0zlgHSXwMdxqIyMQ9FTFd9hHY4sDE6vOm
MnIWpZ1ZtSzxmZzzj4Ezuknv4vUCY1x0oSHCrtIFieduOGrFccm/ENDIkOGPPgEDHHIAfvUcvfaM
CL44yFAmMq4D33wwbcWbsXdU6u8iaMAcBxqVpAvzzDhi9Qlap5pw3Zr3aRwSl/LFqBZW2F+xcocm
LyDqbSLhMsRPGW6UafBL9SlWRLtXibuSdAcOMvpS0FudyXkkV8ZNd8igUZN9Z10ciRf6VJR2GRCx
Mg4wIEIdlNYIwNDP+k7zMbrvqP2eySEydaf2eaQKnNQH48KPYumL2pJAuycrHzPN66bUHlsiEKCc
nMOKaUnmphxgQxXPnXiXqofLTk78Pl94m1qhW+QR78XJ2on6U2o+Xv59ygf4epvSDUuevZa9qtg2
wTdUnuX5Jok/BfmnWvkssLR2uW9LCKRTWQ7C1V//tJWrL9FYpAtL9MWxXNipWd23veobRnlWe+Wm
juXd5bUS/vDqoCt7pZHPWdXAXtV8zGcXKs22TGlxkfvJPujKyBhpUxIzUpgESnoGiCUbDGCMoE5n
Kg5k/uTiJQwNJg4tFiUUolDGksajfJQ9NteeapBnk5wCGChTBUxqBznAKOpQXUYmMp1OuisIJ8W6
DWey5rG9KAVzCZoCKm6eLnNp+rK2hJaNE4ivDV+BK12bN5MH9vn3Vesl8ac1nqPCjNNOSVi1numN
qh8KVDwGNHXL6EWW9+9LkL4Z4y7gWrPidJrxHJaLD82wq5fRFrO797j5mw3u3g3yalC6APdUDlJO
9ZBBqqmiotttWHqzwV29pgT+8iKEimlQgWft0CcELDHY/P1qf/t97hRNJnSakteWakyqJ9m5MK+t
+XZMPUkEj858Z1Jsy5RB7iDpUyejpQOvEPHI5C9jRGDsgU9G6dsxy9vCuBOkpZmhWjKu97yxJ59N
QIde+BQj/x8/MnIDakSL+lDcpZtoYq50THijsm4S2emtp8vORu0bd8dOy9iNSsgAqLwW6ys12JvV
tVqdsz4GtcHeEqi2QGpB7A9a4WsDrjdZ1nCCivDr0sQnQR+IF+k2yP38RDz7RNnBxiQh/EeKVjPv
qmWvz++YGFhhDk82MYyZEhlVg9BYF3xTrOyk0E5FV9p/9XF4ngmj6ebCjGfId6BaPF0JWgsW0G+z
9jUf76T6a28azmWDxMdROVjQMstsINGOjjL5e53dz4n/d7/PwUI/601jQKfcAW2uHS+hU+aPly0Q
/sxzR5jG3A+FCBGmH6qGw56RVNCtxn8Iht+cjMMBoWzUzErBP918XEob+juuYNj6JwuVdoTflYMu
9MPllW1HW28WOSTQUXowetC4OH19auqHSv0YtJ6lPC8t5XZ/eEC/meJAQauUUqoNnFHk4w/jLjiA
+tOvDyyHSV2of4i33mxxeJD0c5RnOZK/yRXju5ZTO/bQLYY+4am1uzOVX/xDrf+nPY17rsdZrAed
CRdXX3qvu8o+aafyH+M+RM+YM14Vx6m2x2eyvLKdJHizysUNk6iGelpAkic6FAfNX/bVybpDLxca
C94ZU77Z4uIHJTcNyKTiCPTO7OT31asA++Tkj/9phJhAW55bIhDHCk0n8JXswJIfolPaTLVb8Ka7
5PPi4SBMlHQy5Z88wUSZLt2k91ihCVJFt7OSG2nIvdownKWQ9pmu2fWMQWa5ty1Lf7Jqk3iIUE6r
cdHG0rZWkIlw2vAzcj6Mk9edjsrxv0m9MSi5EEtpHNQkWRIZYwlWzClonpvFRA07PUvh+NK2HTXp
QtniQEYwimoUmOzbJE22EFe2AaKmRb/Wly+X0YwCUI3DmLrLhjpjTxFMB8BRPSjQpjaY4Y/GXRrg
YCRHtAQQNpnnX9pJDmtypak6QwSRUfx91KDsyWb5q30beuLr4CKZriOCRV5zs8HzKMGI3Ct9HupO
yj6HImB4MO0fKm0kyhBfj++WkrK20XQ21ZF/H1zB1vYZKP1dNhalgEjStNF1thMOJOBQy+QAZ9HN
qDICQED19UcfeugNdpUj/c9EJEOf7PkhviOvwDlOszoYwQSBGCD4AgXJ4SThynjVSHCFb5e9hgA4
XoWz0rJJmQN8xFxAMepG6p8G4T3qgagb/sRsnlukjAyk8Zhk23yXXFUHph4IJrNr4/wf1QPZLXfh
JOgcpkRFoGcNEy5Qd5PLUtYBBFlZyppMj1PfikOUpAJfVFrjzDXuZNnNq5ruct95/yPtynrbVpLu
LyLAfXnlIkqyZdmxHSd5IeLkhvu+89d/p51vIt0Owwp852FmAAOqNLu2rjp1Kvsq4n1OJUnUZXFe
JdInIUgERIal+Gwtbh9i9tDd1gfK+eucF9H7dDBHC1XXAhnLABL7ebTn88/RQ8DN1A/b8tjPbVwV
j5cKyrldYjTZ3hrKWCrqp4e/edmyL7MlhstQojKZSjlH0aarxWdDFm4kIfjcDtpdKC2HEeXrNvu8
fTAqjPMgqVQEY98kQ+nbDH0aGeSi1b7EomCPrVgnnSN7W2wdkHvb1HkslzlbSAcWOyBjlf2yt4DF
1bFJEugWt38lgXuEMhrsX3T11O0EcSyZXTtZ7LbDk6ke0+AuNSY7a14M7VOkuUuPUYjgxxR5bfaP
ru578SvxjQnzM7hMJV/UvIsUGMQMSA/mE3bZq3Easa6zAgmj8rQtjfrEvFcZMxnFONROi7m+E83i
lGTG/r+J4NyJqBh9ILMZuDQ6dfopaoniAZWX8ECooRGsptfwwVpvYf6KAYUAvWps87E9YJD+RLGz
UVrCuZN+tqYuZqTnpbgPMdOHhcuVFbnbn40QwiOgCimYDbMFVCSpzuJwkpunvKaSYiL74GlKomLO
BLFEKQm1/6+tBV0LDuZt52FD4l14Lx0D2Bnqv1TKSvljnrnE7Aqz1+vxJ7oLzwDU0LMbzVd34j5z
qGkP6pCcF+mXoY1yCRWMufguYK7JrNy4dTuDop2i5HC+Y+klU25q+A5Ru2kH16pku1WdVCRhAMTL
lEdGdXjoa2oXs/hs+rrT++ZBfbT8zrdchbIt6lDs71cOUYqUBFtZEGMSyzbOMVzvsXBBxOKUhTM5
AmhpwYkSeciXd9vqTwnmvcYyzOAAYoU06xQ3Tq2Yjlmf8iZytuVQ3sPk8o80TmUraXFtzRsJR+aa
n4OnztaxrBiT9c/p67Y8wuGanO+QtGiuxhjVYRA9PC2q+DCHNfHpKPPioVL9rJlByFi71AcG51/2
0P1zfsDk8Q49l8P2gYiL4tFSaTp2jZLiKaGlu2K4W6rHvDgZIzEOya57IxXgQVJ5XYxqNsPHy8kh
VE0nV26F7pRpdhN/3D4P+fU4f2F1ulovbDNCid2+x96f9lqEgUEdI7qdn/TkMuZ1R69bhqqJmoL/
/beJ6UKjxRMGgBxJS+x28hqtcpSOIEJYv6WLEE7L88EK4nzBk6hu8ttZy7BSfXCquUPHivRP63d1
kcWp+FCMWS/oONCwY/Aa1ctuTaAPQMjp4Imp23Vsl/eNryQ29czc/pQAPPz7U85hnutpjVNmlt8o
h6zwcoXIZta2QuLd97/ToQH8bxlSPgtdh3VLWH0jApUMbgxfQeRq/Pf1kS6CWJ547XqzkG3Gw2G0
6ENX+dhhSCj6ehy5COAUPQNvvzQybur+uGBYG6u9TsZDCJJEeqvDtvoZPJCnt6o5GC2cBbHRaPzO
eJqqe5maCqOun/396othsiHUGhmZ5tjftgE2nvphTwVE9lF+d0SXj8ZOeiVDsso86Bm6etoxonns
PXoNbrObnzTAGJygGBiZsWzJ47xDKKRdLrOVtGX9Xa+/BMYnAy+QqvleV2fspsID0N5Wi7dZ0S2J
nKvQAyUZxh6FBjPZd7s4d9uPbMCu9gNXvl8eLCwH9etdieQDof9vIBar1ygppqqrmiKqCqeXgiDV
RdSgVdeEvhnfT4UfkdRbqwqJ2W9TVmXdNHkrLuuhka0QIB/5oTrojoWp3/vslY37AMLppI/tOcUe
95b6uOvZhiwaEogS8d98JcJciq4tCvA6W5G9fGMLL0OPEdH3li3uSle8oSqaqx/zIpCvRciqwcbR
0fWqlm+yAvYjz5zfk9JcieA84qQ1oWmNUNE++5FmrmxSKxxXL+tKAOcJp9iY26Bg7WHhS1ndZtkP
XXBFmfLsq6Z9JYbTu6CRjHgQRyTwKK8BkRCeOnSYMGziKW/zpNRc+HqmIauSpioI/uDY/rcvMSSh
mYsCSU2CAGnsSj+4DQ9Y++EkXuC9r6x3JY2z6yBoRm3R8RVRwWeYb0b3DKCKcRJ3bFaIwl2sJrpX
4rgsQJ/GPC9NWLElu8N4OyiP237qD6b06+vxoAGzGSNDVqB2VrDTfdbSif9pbvrebj+Vh8IbX8l6
FNOz3zzj5Ug8hmCcCrnSmcSo2SufltsCxHOWo1qn+pD9RdF83XQvB+TU3sxNbVELvPOWKfynscJz
ns41krbPxIckboqHEIh1KTWBhNr88IkxIlWP2WPzorqGXw/oPzTOvK9LIvegRLK/X0fRJsRAP0vU
RslXsw8T6d8pAVwqIEdqrmE+Cagvv7mVXMaiDg6zz403u+ipPpsfhPfgS650g8sL6j4VdCWBuqu6
aKcqxlT16VD3ISFmfXbjSg7nMyw5qMtMQzVDiGztnN5FjmQHh+pmlFzdjrBeFJkJkfNQ35JzHMlU
LUWQIOWRhY+JdDA7gu+e8oMq5yrkpJmbWMa3G48mONpqH8fZSc7bUhZ6rTthxTycoCqlBcw6OSsX
th9B/uLnjCvjy+IoqGEv1IZEwoj5TRVhtSDFllnsCo5N+pAvd0tLvO2I++E3U2hFWc7CDLek9h/M
8IMQEm9v6ghcXBTMZrGMAL8/A3wR79IAPOD/Ua15fICcD8Okd0BQtp6yg07vA1e7YyQYb/Wlh/aG
2lhDKR0PCKhmJazqARJBCeCiTueZiIUealp+dsRDnAz2q6+ti+HymABNzZNgzqHkkoQ+drWLzuZh
Po9u+0QvW6BujHMSwzArbWWgeJZ1R7E/xZFnUlRA7Cc2YiEPBtCwFzASFayLKHVECUNwdfWf2gr8
eQZXqUoNCFEqznmIYIyUPu0w2WVqbhvsC/VlOwYSH4xv+4+90FSNghAYRa0zzIDvmneJ+rAtZD2N
/RXP+V6/aZmzUrJxsQKTafK+Q0+1fRXK520pxKfS+axBCkVpZqFVaA4mMOrlYfv3qU/FeQMR9ctk
aeDQpOQ5Nm7H4qxrX7ZFULbJN/ATaWmthbHuLtlbiSV32G6fzmOD3/OeyuuoE7G/XyUjSWQNUT7j
i9X19zRO7F6ebCtM7O1DUffCJQjVbHbRyF5JTeOZ7bmfqHVSzAY2LFLnjF4rilRRajSMmvETGqeO
OeZeLigPlW54ktI4jFwttDRieIr6eFxyoMdxkosDLCeY010QP8bG5FcSCVghgjb/bgaXeF7nEsZH
g9Quf7yNCIIotA9BdMAWG/9HleBfzU2YJqqOUVK0RT/KYWfnyy6PFHdbI4hPxzOdpIKidCDuApGm
0NmKiOHb7Khn7+GHuYQdvmMf1tE0YmwPoC3jYIahXaYodbQyodzUY8zgvMKoADWVTyyFc+RjB4SF
cJc6GgZGG7aJ4p7SB8KY+D59UkUmnpZISVPxIPbALwKJtn05lA/i2/ByLGpWgjcK0G5YeusUj4Zh
V3uGGZn81A2oyTkqsedpSiIjq+ulxpGSN1Rm7WSpkztyZXeAO7CNHvLrYnjbhyQiEr9FRNfCqM5Z
ZtdMpaumH7VuvA2/BVpIyKE0nXMS5mQtiyjAnzfhF235kqigfSHCEpGP/LY0pF3CyGRv80oP7Dje
x6jF6tLHrLppsux9uoHNRKKimorFT4xKQl9KaVv97F+DQgfY2exFxeQ3A2lI72uXyxdxXOgAZc8k
YXslSB1uZczK1OBwjZ346WdVijKt9TByEcaFkUSUzSXskRczNoz42OwZD9hf8G6sm/BFDqcTVaCq
RVKi+NUozgDuCFuyE9fyYkfToPDtQb2la1J/cFMXoezwV6G+HvUCe04RreaH7JaRPEW7MYGFYfh7
p+6xrdjfNrB1xf8lj58lDUos3UhTKH4t3M4L9PKusQjbIr7jG2Tr6kij1qutUXfgkarvtDyEDOJ5
+QdPeDkEi81XEuQ5z0OxxCH007LT3uYrQ5BT/OV85bpPukjjIkkXqWKGpwsM+Vt2YPMFo6+8hF7y
Ip/FT5OXocSRnPKX7XuihLKPfHXEop5mjBmwElj7SQ4fFWNX1KkdFuQ+Tvatfk/SLqdjCnMlKCjF
MZEL4K1qL9BsNpId+7MEz6HuEi/5hwS0UdrBuQ5jHKN4bC3Wi2U9vhpVMPV7/AYsRh3sNNrS+woe
lxNy/iPq9FINwXPkAsJ20uvIrk3hFoGU8MGUZXHuA930cQAdLZ4h0m2me6WC4bdhv60VpOZz7mKJ
rKysBCRPDBuiOso+OjcYn2dc3WFBbuGgvBPP4ioJ0ySDXRclgsf4K/NO+bP8lNniJ3mH+rKrfyCO
t16S+HVVPJGrLAXLuAws/LvgjQeoeNkH2Aik/IW7J/SQJ3HN+rSxsMQXkGzlYSxvF5OoURLqIHNe
QzbETqgyTMeK2k5TfZDLlQWRYVBH4HyEYcp9Ki1IcbNiF5qHsCLKbJS28cysXaVqYaIBtsPoZKZD
6qkCQlMHWr7M6yWHeuNQ5+FcQ2BUpjS3OE+9HPP+NFgNYaLkgThXkFnGmGUqJHRYJ4ERo6OV2+Ln
xQdDzk181mf3P+oz5xPyMkiCXIUXr9myD0auH/qYKGKA/JjkwqM+H+cb5jHLI6tlM9/pzdwdi/h9
VfFf1slPyTdSZaZ6iQcBW2nP1rtZ4Fph9UlGyip9Jr4dM5CNwKRwTVxtMS0hCBDkk0P+1cC4W+pg
8wdoFPSdbOPrOdvyCHtVWJy8ioOqYtZNxKpUuvEoFnDf4Cebn7Zl/OFJdfmCnFPoliCZoeOCg19X
Z4x8Gi+lI4W2kcKq2Oi39U9BDn2unkwB/bGuyPgP/xJulNJKTTR+3Ai/X74EGB2KiIxsVfWuRLC/
X328QLTifppwLg348/GlHb9tfzjq99kRr35f05VGq9kRFuwUFHY1yVK3qmxXB+Bcj6CB1UfscID2
2Ht4XfsgPLsdjrqNAh9QrCURx5kp/qbbV+I4PzRPbR6MTNlk3zy2foplRiqwfO8CbF2J4dxPkI19
nnb4bFJzlOe7UX7evpZ16NmVAM7lTIU6KxO7l+KWTeXkfr+L79mIL9W7J3SYx54bURkD0I7EoMx/
WJZviQ9mQxTD143zchgee270RTdoMQ7TuSJYUtF4tkI7emUuzrRFt/P1kh60pQ7GuR2zMWo9NeG0
lc4xgRlYbgQURU/yYXLuJAd74yO73/dUHGQXv6F/PCOnUE2jOjCYvewzQKS1Mx5Hjz2kzMo2Czu/
BX8WkFQqKGQcqi+9nlRefWfOWYxaXHVDBuGjg70XT6gJn/DkHQDiKncR5jc/UAUESk15fLqsp7pg
jJCo+ilmmad9fFsfphM9N03dJudG5LzCfP0AQVGQ2UvxEGatk43ettURzpCn7ERGzhQVtZ4O87XS
9KWlysDkDXF+YxGKuZlahF7ZZwM/5UPkYrrdZ6G+PQNL/X37QIQ35BHouSQHci/ABth6eXhDv/FA
WEgSXBOXw4PQ9S7Qg2XGd2vqU6SejfImN3fbJ6G+HI89nxa5L1UAfl1hrz+ww8TP4Ox1gjOb1qVT
PupInPeQhVRmoQQXBZZ1trE66iIUCRbiWOvuQlV1GUtZRZ2HGWVaGbYSkiM3Mg9i9Vy2R73wFL3C
IpTXYHrd/obr2nARxp0pWqrekII3Y2VgZstrPHVHk+KskzgoFzlcLjbOfSxXzAeif+Mx7sDiPOzv
hY+tO7uJLd4gjyZqOqRIzvMJpWZOkQiRI3y98ciwMmjudrb4KH5ibF05Lo8MMSyX+N3XX87JdOgq
d6q00AxaFQWXEciw+lHoj+Owr0LdDmWyDL3umi6yOP+nzYYoLGwhRfiDBTMgdBU7OxvYtYWuwYP8
Gu7IULZuAheRXCoVSkkdxCoyA/0Zm4d6uF3sN0gwcNd+rjwBZCMfRIwkU/nIHwz9IpZzkbUgq8vM
9gQK++Ig2Dk2iwlesZ+/sYQxcEjVYV9u6xa5TMtQsedDavFlBQXKCtpOLIFRWlsf7WZv2/fJXb1T
O7ukNHa1IKMYQALIuoVFopxY1Ww1cKug9jn2z13zFAx+Lj1k1j60PqYZ5nmT13A4JiDu3/YB65f6
S+xbQL/S2bKbk2JkSzIn8xAp+x6xh1pq8od07yKDe1+KKgBKoQzfOToj9ofHN62fn+R7luzNh9q0
M4fU1dVXhg5OOzhRNOt4npPOCDIB4Cvw8zW2UpzZPYbH7KZs9onpMP4ImuV41SKvRHIuJyv0tp5Y
QAqxWao/RenH7ZtaN4QrAZx7aTrDsIIOJZWf4wfSvpKcFDAphlrPAFtwjadtidSJOB/T5zUWs5Wo
s5r64xx8BXvR9u+vxp+rA3EOJVYSJHFphd7WoTswFrhx9zdczdQxOAdiFGk35g3csjS9zNIt9HD7
GKsmdHUMznJRKZ4TJR2ga8W9OLmK8kls/G0R68P3Fxk8SKlPDXFKUER1q+DImFCWfXHTG4fiDmDn
fU7gOtaj55U0zmCjoC+qqcLFRLfYaestt70/iPZ8HzZABrPFookfivZ/FsvlI3XS9bmB3Q9O8CV5
6g4GWu8/9zo1JkYzWGpiueQbaVU7DJDYmaII18unxHqVTp3OtCOc7dkxj8D/e+lzjXE8N35iEOh4
Z33fvk1CJJ8eW4lRZaWBQZBOlW2lRuCmdh+vquTlUHxyrFjLXMsq2zWKtYfB50zDbYXv6vZcCeGu
q5lnU4nLEEgt/XlRHV2M7CKlFJ/9yG/R+EoIlzsqKHUNptnBB6WYyCzAtJI7wscG2J8S9ODUxAx1
M+zvV9FQb/QmFCaQaOfxvl/uF/lx++alVZdnaLqlIM5Losa5PIxXxf0g4OqXHvynjeYx9q3INb+P
FUjbFsa56rZ7hoDWPook2m09hFyJ51xhUBcJqN01xnFh6377FfupsC5QfIRobEFuyO+5roeX43Ku
MQF/U9armKc1ly+mtBOK7+YQvSeDuZyJd414/wuDYgKvNYuFLfbJSxFYdiRFhFMkjsIjOFWgBOUy
KWanx25Uo27QPY3taajeE0yuTsMZ1RAPWdLUUBDN8pP2Rla9KiESCaZjv5vUr0vh+ZhAzD1IGoiu
ANsV/VYKT0Om2Al8bKymrtWL7zPhizzOqIaiXGQpzNms6QQMAWMiL8D48JesWmzOd+t07B6vTHho
lTYqF6gc2x3DsORYGsSgOSQ1IfM8W4K47GhotNaUM4TkprQZK5Nkx18YWJWRIc5P+ZnaLEspIOc6
5rLNRmkB2Vu6CPY89mC4+kovs6KkcB5CkyrGxgr9q3rfMAV7sBzTKAiTXV9EdqXlnF9IxxkbhDpI
yTKHUbuZx9EPsZePTVNbX1XMQxZ/QypEXBkP7VyCoJvbEK5iPA6fGFmM8MHy2h1DAJlYl0pFE/at
NjTkN5BnN8hpaIyC0yW3CUaqxkMdfA+yL415qyWv25GFaduWLN5v9KmMyr0pONiBYutT4QZAd4Bi
+YuVGS/boiTqXOwzX5mY1DZtaRbQfLagK8L4RHmH0nJtVzf/LP7ohk7Y2+Fj4fQ3FKaFCJ889nNu
VEmIUkgGE8Q+PbIXA6tfvgu6dVFPHv8ZlL2YJOyAYb6X5cdF8EoybFEfkXMfUxhHYzQisQm6xC/6
+3HpvLZ24/JcBCGmyAgvvJ7Z/HLCPNyzK7CDT65xpMl6FQDKrT4QSsEUbEsBOcdRm5NehDrcE0Mw
YBAk2XU34a0IREk12eMN2WmgbJlzIUVslkWaI4qFmd2ikdj7gjeEdu32roAZ9XFPdRLX32AXreA7
Y3WdVIEi6YEDlgE2RBt71t3co4XDyEGohiKVqvE9sqzOFQBbIG3q7ay02ZDwtB8Fu/7WNOCnyXd1
Z1PmRTgRnpvJSsdmGiMzcAoB1JDdh17K3UJ6KKrdtrIQQYZviom6XPeDBWWcS890reRQk/RWq/pu
ypquWbKFwgjnozKL7SJJ8axjoPThNseIcP483AAY/G26i93xlQrP6+phApBrmAZGuvk9Clmnj3Fg
QiFHEPnOXmsj+bh92yxEDvavo2susnh8SBH3yiCJSKlaj+3xLP10BGSDsQjMIGlUW3v7vkh5XEEg
XOJKzwOcrcNmOR0eP/wS+1iCjD7i2NnvQiddnY6LZWh1R3IwQD1y2S+K/Wi8C211JYBTjijso8Sa
kX6IPmvGsk086pPis1BiuTPlGddV8ZdiKFz+W8RYQCpnSAOkc+8Fjc0qDOBBtqdjKNts73zmUxOO
q4Z8dUAuCW6XNI3VGCWpsM6caLSjBTjn5lugEhMm65WiK0FcFLMYsUvfIttu3MDXBlvZh8/t5+Uh
P/SHfBe7MmjW797FD3YllMuEs9GsxDLAKzZNDq+VsldNX5IIF7VetL4SwsWzzgh7rWQE7rXXuQum
RJcbHbOBr6mj29i2wBa+pJW3bWeUpnAxbRhrlAZ6KH4y31TJfhn327+/6nctxjZlWKal8+wqUR+g
vNGgRN0a6X7RDTvO830Yhs62mFXtuxLDKXzc1q05pMhFB/VbPT411ehYzZcs+rYtZj1EXsnhtLyI
S8EI8UhxsILlmAr/mEbaOWGj7Au98/qxTJzCqI7tJN6ZyvChtww76uWzpo+EhVOflTMC6IkemQ16
KJbhM8xefVCoiEl9Uk7lg64zalHHzcnSvixvx/qwKDsl+P6OL4qyFLjIDFkEPQwnJlezVsMQDXs8
K7v6gTX3glvlIb7H5j8nwCjhewLLtUDOyoCasnpMSaAgdbvsGPSwuvl/DBDqrhTwcM28ZAljO5YO
b4zq27/fLVVqLeD9weLLSDhb5l0UEea1GiavBXCKUMrBMqG7h4qoZf9cWqwegv0EHhn2vKTC5Jra
XUvjLisDd4Ias7UmSeuZ6V237JPqPbP51zK4+wnaIR/UEAqBpciaPXr1XYWVYbbptt+sL4Kf78zE
oa5ptUh6LZRzg3qc5iAMB/Fk/LFCFyA7DwBEhx6mJSobHHJgVAY/RJXa82txoji3qDvkG6LYhhVi
mTeaXqAArIC0YwXnJgSyBHzlqDhTT01CJ9+yyqu39ByNoiRHrP1Q3XXTa1+/bJv0+u/rFjJh3ZRg
0v/W+Tmo03oYMT82p0dt/G6+a1u3DDKr/wlg/4CrA5jN0MtzghkkhVW0AQmw21N+AhpBtYcG1Pmy
naS2dS8TPnc187iWyxlzbZjiJPU42HJmarIrXMamJT9NTnb39ZmuCfxBMS4H5YxbNaolTiskjdIj
IECBDxqHnY4GizO6DGNOvcVW3xPXB+TM2+hRY+knuHzWNRds9PxuGO274sXnwNtWknVPcjkaZ+VJ
OUdZx1awttFJrEdXQLcvUghQ+9ucB18huD4QZ9bxaAxKw/hkg+dlF+/TB+EuaUEROQFvrpwwMOzJ
e8G1bvsbkGB6kRc4I8XcT1gD/4SXoyFI8joBXZlxkxeftYLwl9Tvc++kUsSygSCFMUjWAdX7pnne
vqjVwunVN+Rf6CUItYuxQQUz/lH/WD7JhqvsUi/axc4YHLMaKxywe2qXYQsyIZj5iY3L45/sRmO0
YTYIuBNoo+pkbvigeWzzIXpWKLa01BONUEmTcyuGMk1JMTDtPwqP6JTdswjQ3CgnAMUdtKoe3rmv
9/rjsn/TlStrTDHQjRC+WEFzTHbAD+QwcuqfLW/K8TPz/e2DyqKiS0D5WeZvSD9dBFW/CoxkHZ3U
4hjM3oAaY9Wk4IH9uH15zLC2RMn/Ppc8jcISdBMYTkA1GDaOFd13gxPGH7Ht1C7CyLHIpVSrhnB1
Oi7sBPqg6XGE1Fwsbpbgpm7epY9XAjj9EFpFDcokQmdx8oZPP9cro3+gu9aXAbQQNLxn9UEoX0nk
tEMzZTlKpHJ2tMepcRniNHDRCgz27Sfdbp8yb3yhdi5TOsKFnNpoZ5S88brWBgwtoOSnWnbcYaAl
+tBkr9tKsmpwV8fjwk2dLmGmFSw5VjsnCEF4gKwnobiIKb3gIo1YTlaXJ0CWqOJhFg7LSBQkqFNw
MUbWgnzMVaYWGDzF6gT5o0xtE1xPBGTFsAxdwq3/htSrmlExWJW0c4voTREENJGSBRiVzKP5c9eV
4Jc4PiEtm3BgeyHwumyeJvE5b/cNVqX0R1VQidfY+uVcJHHRq0rCsQKoFMSo0jHDkJ6121Yxdrm/
+6HL73N+KAWV7Rw0cHl94C3aQe7/MavdaBSOlh5qssGyWh6QL/f09vdrd94NdY9+5v/wcrWv3pu3
QK06IzZD1DfUOo111bucjvNIixFjOYSczw5KH7YhRj5g247cUzUc6pI4N4T58VbJZqiD2tzn5rPS
vIeACbNrsqJoeCijUvTvaKEKvZAKbJE829DLIL7hg4VIj1ovslxyDnn9q/2Sxmdk4TJoasE2NBiP
2vfWqw7iKX9WPmAAQkNygWce5mLe1Tu6OiLfWzE0LQKg2Agc/Yvq/1waMtjDUcXSY5Y+Uan8+pVd
zsjpPd7QSjurKAAvnaN2p5rizGJh4He7uvw+F2x1FESLqEgATSn8qnnR5s5uh3vzndWai2rwSVkj
yV0ctqhPdi6WNyMJTNzmpnbZ/gnhQFV513PdK2mcpotFa0p5gAfX9M1gb8vqyayRlIWAf5efOqxl
/DrcVc5sU237VZVURF23MO2oWvxS0njU2lQzkbt0wtGM7+rQF0leDeZKf7uyKxlcZFcVbFzWWDt2
sOyOARGwgNE6LX81rbwesK6EcaFdnHPwqc3RzFgvf2D5KaSJ5/yWoc3m/X/9elyEr6OyrxoBibtY
76rSljUgmR6348iqPV2dh/NQZZ2b9Vyy1nl538UvQbH/T7/Ps4T2DdaCjBLQkyood4reLpSRiLTr
j/vLEXhqUFCBm1JY4f6zt731sacmdvQyYja18UfK/6z6hythnP9BIyhq9AKRSW4V20olOwtqW1Yx
DN1SosiDcb6oTHIN+Ku31lqP2fViF9e28Mw65NaB2lBDGCpPHFoEtdg14J90pnYfxH7fHfOAQP0R
qsYzhepmJnZ1hU8XLY9F/qPSCO6K9atRUYtGyV1R+BwlzsREFhrM1EiRaU+Kp1of2lbD/yNM5g8+
4CKIHfQqGTL7sRNLZcaDzM8/ssdL7iDksQIdg5xSpek/qMFFHOe7o1I2uxS0Ao55aj++jbt+V1og
XCWv8Wn+tHVFuEjjvKmIafyuzFAJF/btjEgR77vHZCd/xrA/yEC+y5gxM+5JVWeq/LsPv0jl3Goi
JL0S9NCN1mNN8cyNXOWO0cYzI858Eh5PyeM8ayc3WVlkiEttYy+gpImc7Gx5wrMq2axEMe9Lg3JT
1IflPO2SadEwMOJa7C4P/F3OajCvltfvpB+ao2JwjxzcISTyPDi9DhaPtEPSHt3qvlo7bOOUdhdE
uEjsH3ex1M0pfGpp43qqofy6Sp4NZwobtRd7SGWD0uDbcHTBRr8X023odGBKsbsbTuXiUjtrKKvk
qXHE0BSE1oBc1R8Gm5VCra/sHSnbzZdwR60BoL4t55uLpZJLlSU2TbPvtbusASjA+mc7dlIyOD8j
G30fakxjFPFuTr+lwnOfPm2LWK/EXN0W+zdc+TK1NzujYDzoy9k8/SzES7mdf2Kdw9Dpnv/C9tbz
tYuCcB5mrsq0WQpkNWAsAF0SeP+w/dLwUWg6kwOPlCzOrzQB9rtF7Jmc3SI1PAObYueHaC/asVsS
4Y3y0zLnU/RZ7MBjg6pP+HVxdSc4yPfqmzeJzyRgej2WXr4h50xawNrHVEHO07jLpzFyKuS9ocfI
P2YLRD3z4S+KdoTP5IFSDB1Wly1js4icJAK/OGsTWc5gOMWP+tA/ijfU9REGwJPpDLk1m2mG21ui
D1p5KNVvWvmVMADqVFxCF2dFEIdscK76NGKCpGbTWRb4y2d3+FA5gkvVqtdLKReL44EjgRjFfdYB
T6TU2P2quNM+e9EjW38cMDEu7ts9tXeA8ow8aKpc0sIyOigL3iyZzTZ8WI7kY30Y25CC0QVv+5MS
eZjCuRQ50vJMZHDBXruR0ULsWlsedyiU/zcxnBspzUXHkhmIaZUcW51u56my66Z2s050tiURxsYj
ObAmsrZaDclJseSBnWrhfDMGurzblkJeE+c/hljDssYA2m48diUwD4zOJ8bGRqgi65ZTxsVcxO8p
F1ZcSpokSWho/9vzN3OSmGbPFF9Gd175apgvSvoyFLtF30nFk2IS/bw/hJqLQM7SWjnr25ARa1t7
5fxGGvqofDBK2NroFp5w0D+U78wrLzK5MA24YDY0KZ6f5hdWZRE1F4Te7ggmwMYGwGncU/WwdZd1
EcjFbEsss0Jg8VQRHgRA2/SHonAJRaFkcAZmVrOhBSpqyxjIFvbqkY2wtglroLQYYAad7Zm1taka
EiWVs7duqtW2XKAvRnluk7uq8IWEMGlKJblo3cZ5GCgDkqoFsNswO8XpscoKW+tSb+4LB2tgrZBa
s7hu3JcL46xunMWsqwpYXTyeZlTfqI2bf/D3FwFcqDYXayphZywvVfFG9BA8UzhF23DSJ3MHsqLs
RKn9ugf+JZIfiq3SJRawSwxVtzA+CFm/N9TjIhkfo74jnBYliXMikpaG8xRAFfW8AzQlkDxB6M9d
Kxe2rIuUB1mP1ZdzcR4kKGstENhdlTPwRNZOeY1cDf5jAC0IiJ9oFhJC53nke64WTV6KSHmCSvEE
I3NyIzynGrVCktBBi3MaxqxU/awEgZOI90X/PIX7bY9B3RLnMNrKLDBCi9/X5QE4VTszQ6eV3Zlc
/baebl8uiP1Drl4TfRbOSs0Ivev5LYCp93EJlNlPOjqZAMFQX43zFkY5dEMQsgd1eR+ASkQj1I26
fN4zgEBIkBmta2c+B8JelENbpBb2UDI459CndRLP+oycOn0p5ldrOgsokm7f/raM37a5VgXuZGTd
6CI4h/E3MbwJqdIeJYJzA2ZTGELTIsymoGKLLWxXM2/q8PP2OdZhasr/tMsQOfOXQkXJixaZs1XY
cf3z6ZjacKZ2Ltvjp8UR3dQFJOpd6d9FLJdDzLqYdMsbS70u2cLigT2CuKHtuPfbWtcuGfI6KGE2
oLxoGcO5a2EYpS7sEVW3tPFCsmey7UkNHr4bCcKYKcGEVmFks2e4tmPvR1QxUdh+w2ZSj4JtYzVE
zjOoZiephRlhziAU7qS6eplTihR8deMqetT/n9EaIucQxhCMFLGEDEUA5SqAVakXuN1e8pvzT3Yl
040PLTi0QerUOMEH8mVHWQHnMJI4XPpqBChPPILyH5R9pS/ddR5rvVpH2cZel3diya7OzDkQJdBb
U8nfCqcpyg6qFz32gq2ix+cpXncqnKZzt82QOCWPoUBGvaD3ga+sqjs9uUmznSEQ8YoSwbmTZVFq
vX/LX+T7sP1kmeAY222f4g/Vml/K8vYauwpV6YDFXvUMCxD9n6/w4qY84JJcukdOmDffmMhkOZ4r
BmWfj81B2Q/YyodNl8f+P341Lotop2BYWqysciVUdpXzjHWeorf91QgrfvPQVx+tsTLJLBkUDQjr
qbgLa+L3txMV7PX9d/6gmXpspgnCoTidReO+Uge7Fd3pv34pzlEERR4ruoG7T9OjXu4a6ahSQ5OU
CnO+ANzFsRwrSIyLMnHDfvC7tnQUi2oOUWI48xewM6oPGQ5YElxBPFponQj+f7pzvosg6MJkqAxc
uYBh5f9Iu67luJFl+UWIgDevMIOZoRONSIovCFl47/H1N5t7jwanBaFOcHcfFTHFRldnV5fJ1L8k
wa/93yeWwNcLBB1nNIW4gVM0x1a7rfTCVvqcuMP/klz5fdz56oBqpEUYs+RKf9Yx/hufUyc4pCeN
PRvIJhXSGhcygMrC6DMLoWNxLaHSMx2n+39KETF0RRsCyjbhRRUxmauaGuaNGIvH6lDOizWOs4om
o+HQQDGK0RkL6CKhcs6b+7Qyw4EyVHSjUjN6oFhrp/GtETv5SETc299tZYOL8IRIMjSjYu8Hb3AZ
lzGTr2wPCEkgVkLe15totrLG7VIYTekoZKivd9+hxcmGEFywuFouuIQXlD/KA0ZUJuI0MWj5I+u2
ssmBNN7lAbQJWC4x/jzn58m8ndInK3hUhJ/7x2o777CyxPZz5RYjZBaKmrVF1J6o2eGDClYVlq+P
DJe1ZtEzVJQfcuA9NTHIGHOE56ofMw7Zdwo6eniE8kMOvMNgNnulYxGPqtp6+EOZcjRivxBfj/IN
Dr/FpM3KXEAej0XHySdGSZO4wRPjvynBgFM41CuD9H0OytvR6qdQQOdZdwhvmTqV8hAcmW46K4CT
vs9O0o4f6hxoCJqU4y7XWeOtimgVEtwuqDnfWPtZ//KhW+riijzfk1VGVli1GOeMF9B2L5Yf1tOx
L2ti0IE4W7xkZxnqrW6KOngKxHsl8oWgtAP5OuwPYkfV+gj34HmfsiKWF33G4cozpPQKt3bQAZk6
jTdCgWi5STHGIT78O5fk1TyhK5EXS4aQQvX1sxbYIBw7x5/D0h7d5bm5rz4Xn6cvhE3KTTgQUfum
aAVWOhqd4sSkbWIPbnKDWhwaWCOi4ZyCLJ1DkKiYjFqtccUEn8GZAeGewDW8BU+od+GeA9kyQO0i
ByXdsgS6EuGQj+fpVT3LXoXEwk/xtJy7ZxAY3MwvVJvV9rNjdRQ4XAF1azAKBnxU9ZNP1WE4GlC9
h4SUk/lU3odClD/EPgVRVEPWGKmyNw5j38VUx8Ieh+JBc/JHqqJE7R/PCSVXolhZ7MqpXsPb9/07
NVfL/XJm+ze+UMOtxPbxnFCWmdR9X2L75uBx6T+b+r/DE17zU7YSNYmUBBmlRruaOvPKKAY7DPDG
BlHHqFZEPpP8fFw8kjdiWqk6ejGFIxvDBFHoUX+qvPT03hRMNiwQ9zVPAJXO/VAKFVzxH8rYFHEj
Y+0g2XcIDOEZoKZ5tto5wfO3Qaczy8TEXnelugxDhE9UyyzlExyEWOokZeoCn6ikZ009qeW/RESe
/EmGuGgij/BxKfzamY9ldbUMo9MsJyO9SiEEUXTX0fQaD7It9ff7aEytjcOOIWm7trCy2bHka2O8
tqhxCNIBuRBkNqYwKDPsFKPCae3yPvUzcAgw9dkOuhMUJzJljx9YQO9Rk4cDPDA6dRi+hGYDSGp1
jB0zzrrwjgx62BNlJ+jhS94qKtBaHGN9DA+rQ3BafO0MIpL/ZS5i2+tVFRwJaHBXJe5u6SuxEedC
ZWtjE3Wl31wZi53hsjYP45XeEA/cbd+4mON8Q8klMakSmFPl+yh4GT+kESGrFwOcb6SVDtLk7j36
AF2cF791xwAyvu1JPoYHgR5m2d6r3/b4tEMmLJGpoXaBIdl/UCN57M6MlSk6k3RTLNj90y8utrin
rZY2wYS5TRbliE57296kfgrSneyevCGJbeLTEF1l5rHIBtDMN/VcQbpmuPquPi4OhAYc+ZjcUDHA
9mPpsjLuStH7WW2tECvLalTTr6by1kqIWJgywZa8emf2fVxUQ433WNOOtlEeNcUfotd95NvuHbl4
H6/pt2ihZKEfnvUMZgPEEiKnMG31i3zqXfBK3y8lOrU+Fl5cvh13lfTKFIA7C+g0FLVdjufAMohD
Sy6LAwlNrHI9EfHtJAksCExpTzFsyxEbbwAGlof4Tp7d5ZH4mNTR4rAibTqz61lbnYZk1Em5itzm
CM0JtOb+DwNb7Mf2zhaHG5mimKFpgMuwwpBEJ6O4bXeTZ+jnKTykytf9pRHHi29RXLIa6M4Yfwfj
KBn3UU0kqNiW7yyGb0jMl0CK0EuF7p7mphJ9dbJbsEsZhJW/PBJ+e57C7pbVkUoG1SozhkcT474B
D9jPAUxZ0zOaHMg2MOL48u2IXdEmetujip5j+Fv0p9ipKCYHwgX4/kMt16JWY5kNbSxfpX6400bI
zLZt5ylV5mHY5mRpM3W0GLLtbRX3ckXBVhzDDmnl4ZA8sfsXPeH/T3fDajxU+oZaIwcWrZkZKL7A
81pVtMfhQQm/DEppC6I95V4Szfa/c3QOODIT5YuxwlMhDR6n7Ge+POz//nYX/wVwFQ4jULoAT2GM
PWu9CY1zrTMdTc3Jvi2iMwApGpD5gxw3Ud1EIJb2l6jw4v0cYkhCZmRRAFDUHsvMZiOl05XlpNfW
fXbLTgD1ZNjuK7isVeVyYWOdt7pu4GMqd9VT5Mw/k4PlTPcVxl887Tk5B2iOH3NimdtQZZgYilRk
3eDV3bokb4yB0YNN6bXQJ3bRl4SFbbC6WOBcMhRrTehyC+O/xuQGybPW6e6suAWmIwhnkTfP2sUS
541gMLbEJsUHlMIHpfqi1d+6+DDGJ9QkIhVy7YVTJmfTulsGsq5DLZLz0y5BCdfQUWlJwMIPwYnE
jW9SJE8tz6gcE/na0MldiExnqru/aGr/OC8VxrjRtRKDoFl5k1ufze7T/u//5RL4/VH5Jr46VdUu
LXHXGI/ts4FQ0fJEXNk+SID9lppO2r4FLsa4CBh2lgwnAN3atemE5ZNqfR0D4ov9JR91McLcaHWt
qVM9x2jgYzyyo5dCkST09FN4Ysmh+UhNw28D8sUYux9WxoI8F/qowfmy8rvMvB+761b5rqVuF1/N
mkfsFXEA+AY+y5qVVpNbPCwxBIzyYuIKXpo5xttyZr1vH0ypXBbHXW6mNGpGMMEeYw3XkVDBd8ST
hU0EZs5CeSLh6hYHJE1ppLq4QPfVimy01rBUImOQyyKng+IoOqnZFAF1oVIeyWGKohiDUReQKjP0
1FasE2aIbaTg9jeOMsKhBwKKYpzQ5udo+QTNhmQQoHahnKSWUr8kYMri0KLPI1VrpHB2piHz8j5z
leTYgXRi+rm/oP2tggzPf3t93bTBGOWAw0V+LsunnGrQoH6fw4m5KEIBbKS4U4qbOn4INaIEQP0+
BxGGko9KlsZgouv8MvOVnHr7bIeF/zk5psjBAuZy4lEdgwlJzxi00m52yFG3EXs7uhV8+ZiLduXu
b8lf4pmLSbbmFRKZVjsWUoKqRvqrumZZ8dwvjoHsQCgG3GzCqaOYQPe92uSb+5quqQJ5wtFRpPxz
mn1v1eYpRHfF/rr2ARZ1tf9eVjEleA6hOuRUrebOtdNl2UHLXSt7kMOHmro8KMfg4MDAFN+Yy1iT
ZZ263K9SAgn+EgRedomDAryJrTwW4Bjxr/DW9FHpQrU8ddLR1u6/BnZ+CA8W8c6jviAHClKjWUmh
4opS5oMkf9VqDFe3rpy+isWtllDVhf07yuT79sQmEYQ0wNGNoLWDTpHej2+qIxuF6fzI+1jJ9/fn
fI9uVk6fluncWhme/Urgh+FZ6h8SmTjLxOd7DzdWJuYGLSng5Ua5JPS7+q0ufNEC52H0optwEZE4
xsShej/lK2tqt6RBYgLBY9E66fFVmEHMMv62f6YIL3/PF62MhJY2imKEPVKWW2O6M6j8I7UI9u+r
388tdelDdooG7XsrvkJa2Nb1xd5fxKYRTZJNTRV1TeL1IkH5GgWgFZmcPv9VYMaquqkoTnbKBAep
eKyBXk3BZsz5r8U6zkgnlBFxOikb3LeqhKZL+xL4pi/HEGNW45URE2dyMypYfSkOQi20RMu1iM6B
oa1tS3b7erSXlOZC3468V4Y49EzNxRQkBU/B9Bl8q//QKaeQ1rW1s+akB8rNtq+8lT0OTGdF70Cp
BjCtvRjPr2MBftcYY8Ldr39mGckn/Ca4rQxyUBrnc4+mKqQrVL8FaYQnXUWHwUlP4QBBz8ijHhfU
B+XbZzKw2gS6hPdtizlo1K38Fp2EaP6o0TP2P4hGEI7CN9BkkrDIINBDpbsonWSZ7S7GIGp3WjDz
un94yZWxL72GCMMKCysFqiqP/a/iE2NmnL8w0Uhwk+IF8O8OGd9H0xspshI64r0JRziAnnT9vZqO
+0siDjLfNzOliWQMOcqmsdk63fCrTUs7Rhp638r2e/3igjqHFynKH3lcA1v1e+VQQWBGvNPQ9c9k
MD4U4K1Mcbgh9EM7NDoiyiqWH+UKQjaNUNmzkRC7QzoDhxtFNMaojbHM2CPrXWeSkRi3mcEwwEoF
VMywXQ5ZrYuDDU0Z0k6NwZ08OrrPOgVKP/um3GophIGMMxP3qGJ/f9so5+CAI9IWRVUW3CTCqB6K
0vCTdPo0Imm1b4Y4wHxnzNjFlr4sFd4AUDlqtBsNTThm/CUsiZYV6hPyPTHtCHKNCJM9eN+kC2Zg
JDu6S5Gy1RroYMpu5JWdTRXKtknmL/vGN8qEUVEXs4hTLJ6TT+2zgpbn6KBcM7XvAaLK/Sl4nXwR
U+wgovb2Pyy5YO5BJ8eoyQgdoo0OShxufMsum+E4foq+Gijut0+MUWHf5GaQtlotF3wgO20ljQUv
jdmwm/RzCU/7Bgif5Btm0Hc6TELHUou9ZpfJ9676KYVE8EwtgoOQvoPENsS+J0y0XuXBUZGp9xS7
J/6ov6y+EgcdoEkzrCkERrWgLlPc6FCOjoq+apa+XL5oT/uf7P31smeOg468G8YuD+GCql/easfh
+B1F9VuV3HwqtOEpPaNQ0kI9wgFj8k3SNQSjAInT/YiSSH1XfEh9SL58Rr5FJsmFTNFKGcAh3sTL
axndtDWaBZbX/e9HuBzfGdNNUwdleSTCIIRlW6Fll6LbqEQikQBBnnC9t6Ygi3XckGIG/rLwPjJa
p25PZUGcH8oODwmZbippgHd1O8V3ionAM5p+Wahwl3lK4C1xjHgWTymQ9HpKGtxY01sfprZQ/ssr
mK8ToYsfrcYis+BU19WT4qb3lugolTN4+gG6Scq/QzeTAwZ9NDuzyPEELczj0Fw1FKs0FVOYHDCE
CXq0zRzN4M1r9/40CFzdrX6hzx2BOnU1UfvDwcIgziADXFjSY8q+j6lwL1WkoBtzpx3o4VXP5UZP
MoFlBsw34x9eEywoPKl3FjitYvJxRSyJrwu1ag9dwXkIkLN2puhJoKSgCCj4Q++8WnKji7Cckoky
a2/CuNiCNREBEXVvW+z+WL0z6iruNHHEi204DK8zmJcwJodanVMc50N/rXyeryzqjiCuJJ7NoUsr
uehGPG3iX+q9iXkfjMN4Q/bOuQsaJOJxT90UfFFIrk3Q4CXwPT0+zbCHqsmb6VboFL1fPNZ1SAUm
2znMy2Vhsa1dfVO5r2u0KwMr+nNR2loICmgF35XxgNiS30EWAaS4MknTRXkkBxmhYZRB1+K7puFN
Ll2hxrx/OVG/zyFGnAlFW6He5cSWVyTHPqEcY/sEqwaEklAR0PgRRFwLyWgN+G7zOb+t76cjOjVj
6Z2tMPPAcxO7U+Hsr4n9zX+CxsUk5/6hasmlMqFPuanuM/2hl4/6hFF/ybaKx31Lf/FDEzrkCkbj
TR6fNLHD3N6co9NgOjCt1RpNtligVnrjO4eomjgasWN/Od2/bfIgpeao80oqwsv6V3ctPWUHaIeH
sb2cZ1fxkHCqbYp4iVomj1vWBKL1sa/h7J0fYxT+nZ3Oq18z5vayS8+7bQPlZY3cFuLqn1pTxBr7
5U5aHqTq06BSGLINWRcbzHNXJ9pouqxTLdgYDn1mx1fLEW9xXwY9GAZXY7LlkfyI7Ciu7IWlALrZ
mGFW5km1K2MmpnYCV/7RzScUKbzsnprF3j4IlxVymBWLYZRrDVYIzginLz1perCqxpXr8zARQS5l
isOpFmNolTYBR7T4LaieheROtDI7yR/1lnj9UK7BIdbQmZqsmIhx5PxqEK70+Xam9C0pE1xkI0OU
DxzIWuAEUo8GMz+RhmNHdiJuI+Nld7j0yKJlURkUBZJaqY3HaHFCb8Oh+jYafge2wuQs/CBpNPcX
ZvEl7FxS67BnLl9ch0ew5N5boY2Hdv9F89Hq68zfAg8ELDKFH9uXzH9WaolcZbsBydgCDuzAqdOX
LMWIs3G/j8OUAQ4uoszKC4s9HGPMrVp9bgcl8e4hTq/FF7ejTAwyzQpBz/A8/L+YilC42g0bpyj8
/KWlmthIixxeREMXJFmGm1P0e8YIihHqGNVt4P6p88PDx+o+l03iwELJlUILRvjGsnwSSsxbTl/n
5dv+PlH+x6FEISpG3MVYUhF9FVRfk57MnngI/yVQu6yDw4fAEqJaGhFjy35nocx3zXKr6U/zB2oI
5Re0oqBr6H9IsFJL4zCjGTQ5SCfMv4ytdIzbtyw0jnlFPIkZJPwR2aAYYSmKbIqyxq0t6/tRjiuk
x4wlcvLFy/pfOqZVDc2HsixCkIAM3zZP1soityxDCgY9DZkmw3lQEfOyuQoE+YnLat3gQywhuKp8
2feS7VVqomwpIuak+YGEPA96WYLcL1j9upN0bI6aL3nikRpZ2l7axQznjKY+LUn83mQhdg4m7B2w
7O0vZNMndFPVNdnQMKDPRRhRJdXWooOVcwjOnfJ1QqNrPvzYt7H95l8Z4WAi6BVNgIb8/yfN0HSj
f8lsxVcP+aE/UkET+yZ/OuBlRRxIpFWtt7GmBo4cvyAhaMimPUzguzvuL2ozmlitidsaKY+WQoVy
mpNqh0g7m+W1btyFamynouTtm9oOp1e2uDPVjeEgijEmUVm5MYKWXneXuINdgvNMccyr8Zv8QFhk
t9HeR+TPVKBkgaHi4pf94I2xFoEZI3PTa3aVjMeKeg5t7pkh4dqVVUuDkN9/x51NJcd5V8FBqr62
2/GYCr5efmk/1F5mmIahSBZUmS3uO469UQtqiTKMiDK4OrwoVFpj87yuDHCfTULCu1YldpoGKXaT
qtIdKdY+VP9bWWHgtIrSKwwktVoz48FdfhIzv8OggfmhPOBvG9Cx/m8bVhpoVm5gJbN4AkvJx4Rh
Vr/P7bgRzDO02NCpWFVPQ3BKR4kAtu2C7MoCc/HVV8pGoSxaA09sTPdjhKHGdKlxu5x1kGxrp/3j
sgmiK1MciBplH2LDIb1tNGclsofoiSSU2oSblQkOQsdMMrpOQPJcqhuImsTq9aBJLh400OWYE5CT
tv6/WxMHo8gaLHXRgiSrz16KVHcW5WkCAu0b2b4ZVsviULQpW8mqE7iZecNEy2tf/IJkVedFD5gO
PxUUzuyfT4mnCKzloqrECuZ68Vyn/lwT/avbOPYfgJFE7vwbVV4FGjs12TLZQ+okY2/30xVESfe/
G+VwHAK0ylDkWYfqmjS9LODjL9PPkkBmtomvxbcMdsIyZYKG1bDovgO3FAqrX2JneldlCZHZVohz
RHw+vmswqWU1N2SQxk9GnthC3l3Xo2hrQ+ebQfVj/xNuux6URkVLMiQRAdB/44OM5pmqB70Zxn5G
j7ledVT80WWZFcGlnpds4/+4T1fGOD8vysAou3DEOPgy3dR5cTVIiT0WzTlVM7cwcZf3KXG2Nndv
ZZK77ARFN8NIXwIn09tDa0WfW6sjqlObbrgywbn7MsUCE0RDO/jwEkxuUnd2MhOuTi2Dc/WmTYK6
KxLAePUsljcKlaskfp9vzUjNTlTyDJ8pQewmYHTpQzHB5SPxLRlBBCqA2sACsuhBL99C4SPJptXv
c/ecMpbS3OHp71jqA0pcdjS7ifxCHJbNRNDKCHfDVSOSC3ON28B4jAKb0VNpt8pNehq89BNreqOK
NZtIsLLHdm11eZehESuNihs1Ciynyx1R+VSmg91Qm0OcS77XohEWDEMb6PKMTD9W/En+GhtX3ewG
kuSKJEXt9ljlalkcDJR1aZryAhjoDkZvj552UK6G03I0XeE5fBpdzdGg8UZriFFOzmHBVAtLabDt
Q9eC8Z4ayh39x/Iwg/IlObePdAM4+8U/AU/TVU1SIYTEzxWnrVgrCgQ6nEl7SJJD1lxFGHRI628C
NYm3nU0xL6Y4XxGhYJQHFUz1aAh2ZnQ9FY/DUTxpNzO626Er5IaH8kgciG3HsUQT4hkm3hJc/LoE
Y94IZWc5wc0EOoIWo3OYjqo8KT7gqXRsPDZO36l2LDvqcIgDl9Jj2H4UYrLyP38Bd+6HUCyid18a
4iGzIbE8eGMWTnY4KO2tVinxYZlk0+uG+zRUPy8VmFTLqvmWWfPgKKI4nHW5sZz9z7J9bC9/EwcT
WlybQSxmoCHpeuc9qw/GecF0gqh09y1R35/bdFNXzbhUgapKnSjZfTEVOYQYBbXLPRH5oGdVWFLd
U8NCEx301VvP++b/Ej1cVspFD6oepTrKewFYjRJ0ZcRn/YRh6F8G5jOhHkeFD9vn92KNww2tD6xa
YsoYinFqh5uR1IBnzvLncb0Y4AAi06syzkZsnHg/HZbr1g8/a63dNRCwYjyYBlXT/cuhvRhk+7sC
+A7Zwc6Y8P3CzA5/KRJqC6q32JELoQ+IBkgYAfMyDyNgRIi5HbJc7HLhhBBm0tJOKgqvwlszQJ39
c9p7+75BHAI+bI5DdeyGRZucsnyORc+cEreP3UYilU8Jr+DD5UZA3VpHGdkxBze4YXOZ4EFx5h9T
5aiPyhkKD0eyk5WyyaHOJCiDXkjIPVjtjdJ/jahONOr3OQTJMnOMVAHV6ma57VvIVYCNdX97thMD
F+B8B9aV6yWylc9xgc82HIQ747Acs6v2WnHS/0G8c3M1QBeNScYqlsJ5W6HVatgzeV3BehKy86AT
Afg2DF0M8NwFUhGkoDxDWkB/a67NM2vXV10xwwsNQ7ngZdr/dMRyVO7Sy+NJ6kMR1kL9VbA+ieTW
bB6d1XI475K1oJSmCt4l30wHS3HYgKbgLX4rHHpXB/Fq5oi31ulDNEkrs5zTDaFQxWNssGDFvG67
+mYKZVfJdMrzNsFnZYd935XnzdGgiHMD8EE/PQIVAxJ68c/gYN0UdmCz1pzM/5Dwwsokd0/NuYZB
OVnC8wbESUMAiqbhI3C3ssDdTVk5mX3IqMeq5K2aZ3vRrrrSy8rP+763He+s7HBXVFBJxdCxTVLf
mtg2XhnZw3CUOycc8PUYMwgIcyhpDsrjuWsqrvRGKyZgRW9dd+KJFIDZvgdXq+IQIpDTTKhYXq87
YCrzdXAhAWL3n5nTC+BJeg8naiqc2K7bXqzynOGLJLdYGTI7QmGL8ak4yV7sma78JM3H6JZxDlN9
HsTJ5lW6hzCpBH3Gg64z78r605APV7KU2S3IQQg/YYf1j1BmtTYOQ+pSkqclRChjvmWnf2bdOnvQ
fusQUUVpyjH5gcdizqcpBG6xvkIQC/Z+chhsA+TlMoYfcK4xtzIaBBITSMLrdY8I1cJQZdnZ5cbQ
HwTxPg+J5iPC9Xm9bklLUM0osWNW3N5NWvgkyTUFiFt7pYiyKWuihGlRgwPeSoJmqspI5UFFVhrg
/FXc/Ca7Qs+WFDmCjyN9+JD289omD8KjUCxWgOJ7cj1ndnWQjkxnUe9tlHAdDcTo8Uc05tYWOQyW
BRAOVC1WqYpHM3wQBCKm3Tpb69/nENhQp6RDOy1uTcNt2jsldrMqtbvZ3z9ZWw6xNsMBsFTpcqVO
qJ5F6rOcvJUa8fubWLg2wIFtmBZDpFUo5KMrGBUbpLUdI4HMgMOI0CUHlcerXPLib/vL2jpKa6sc
AjeROqY9K3X2auV0wk2OPFPUEUY2A7WVFX6Qo1HbIooVzCmh3xksuNAmOsmn1hV8MCMfqewEsSR+
nCNSxkCOWoSdquyP8XdZnOypIbmXtq3oEPKzTMMS+WgwkEcwP8lQ/dIku3z+Zzww/PmAR9WxeBbB
6pNHNjnpy+qOPLojmP5tlEP3EimNVP5nwM08517uD+d/eo2omJBt+54hDprSfjHnSIAzJqcGHR7d
cTwwMXpqVnr7UF3Ww6ORZtSJgO5pZDhLe8Fs5dg87vv35v20/mQc/AjLXNeREQeOmdpZDOVENIUf
im8jWEHt+IkNZGEC/QthlO3D3ufjMKmY0WqSZPB31c9vJTc9C154Pb6yTxh4KXW6tu+Ry1fkoMmY
B3NOoLSJnJMN8Vwd3KqlHzwhkZDKNpMPgQzGy/4KqY3jwCoINQFJJ/TzNUZim1pik2pIlAUOmMZ4
rFMrAqyb3bVe3SuGt7+CvziGpbP/JQOs9NjD1XPEFERl7kUYUO4Gl+X0c0d+uu5d0WWMTi7Js7u5
SxIaU9E1pWkGz52dRstsLCJaw5ZH3VefWz/1UZlys69MuA8ErsT6Nr/fyhy3Q7hKRilWEeTKhTuA
YSy9J77fpo+vDHDfTwyHvAgYZ8zoTMD0DLGL5mU2o2tHxpko82zWDvDt/vP1/rhBFinu5fc2t3fS
r+SgmV8G8BW7IzLN6hW8MLJsdXbT1hGINMMm0q9M8+9+aKAWxoy28KU5Nd2VIt/3lGDWZgyzMsHh
eqvmkibGrJ2qNuy0PWQZHnahH1DCb4RTmBys14sepnoCH6yX+KAk6SlXKEbkbRO6BrlB0VIllcPb
fm4aoWBBbdAbGNGS7WkhPHvz/aZIFxMcukZWPFh5b0LRFW0T2nu/46iAXRxhEroQhScqoKCWxOFr
hTYAsY2xpIW1tyDBbZ2Is0RZ4A7rkEHWB3RvCFl85RA8Z3dL6Zo/OhujCIf0UKReKTnUFb/tc5ev
yJ3fsVqaPojRxGko12HxdW7PZuM3+df9pW0fnt9W+Lf2OCldIPd44Y/orWzSe1k4BAtxQImV8K/r
qC7ytBkQRfSW/rlOIP44K4PdGYOd6IK7v57N/OnK+TTuqCZBm4uoq2BBCNPNM5OVUk9slig7UyNt
bAf+iCIufs4/rUNzBAlmAoRNxsdUiOwRw4gpBolq9aEv3lAPsTqig2f7EbIyyRx1dSm2QRyAkgSd
TtaRidDkXv8z9JiMyeSVn2Q7QrgeE6EE5SEcYKA4qxh4gyCJCzKjaladIBPAOLsc9zeOMsOBhpYo
3ZSncERpelQxVRGFh6x42LdBOSIHFJGySEKywBG14CzkeGB7eWzas+Tsm9l+Tq12iYMLU63rQMrx
yRg/seTGnvaguj3ElxjfikhkQqhFcTihWGPZVQMzZmFENToxihJdOEsRNRdAGOJphYYmNLWU0eGM
5/IZOZBrI4QSh3LMHcMzbpLkhBYVpryE3qH970mgL99/Ww8jKhVshHNcEj+aCzfPNcIEcZR5da5Z
xpyIaMD75Ez4WRu1rS7Dw4R+9k5HyVStQeOGIqrxkV7ZFVjxDENTEJdTIOMp3DbfJGhLFvI5Ugj/
oL4eBxlNXBrD2OKtU3U3sfIsU4EmOzQ7KMh3qpldUusgVcPvRw8yOAmLH8PgRFLjGvXnfT8gIIJX
4LIC6/9HKaJcfpxKvNwQNedLR3wwKn7ROZiQrXCJshKOnl0XuSPYoKl51N3Bq3OIJTM9FpJbiFoZ
BxhRLdSpyUgxGWAYlj1GDuNAZHn2rjkY99Utq3NTGvXUznHIUSmYEJ0xVekk0i+pvsmqlymfGSG2
RVmiPinfxyYt8EDQhSDBlDnDde9HLt51uC2vdZuhYvtCVdL/8iD5HdjwjW15CMrjosQnZXFAexvU
NkTZ0cokSsi1F7f9J/aKVBQ7Ipx0G/xlEfJlaCwCOwoXw+sYrVzESGaKUpNb/WCEP2xwyhbxEBLc
5csHzsTKGne658xQGqSd8GIYPvfzUyK8lAUVdGwiyMoG895V0BHFUqmlLEbEnK9XPBnIXphue+hf
R8xLx3eWS5UFt4O4lUUuGFCrGB0KI6p2rPuVtaApt/lJPcg2zeu1efRWprjDHpeykVQR8sZqutyM
SXPTDLJj4n23v0+bZ21lhjvhVasHdWPBTIOIQ1/usuHQod65lD8T5XHfFLVd3LFO67wfJhWXimYc
e/k2mIhwnvh9XvyoHoJ5CSMEHLnwEldPxUR8Kur3ufe82A1zC9J81Lt1z2iupvzb/vfZBqPLXvA6
R0HSqqmctigVnEZEMMtTfLY8vfFycJSjKSW3JeqeJ01yoBD0gmrEEHJygjdQ/R2lo5jYym18Kq8Z
8dl8zEbiI26nz1aLZF95dWhFUcnyOMYRSlovv7WuSh/VTdFBO46N28TNcWypZmXiKPFjh8uSGGKr
wWRjfZaaxxHcqhU11EvZ4JBhaFsxSxfcWZL+LdcbO2ggakIBnrwV0qy+HYcJuVhMeZSjdoDBchAS
d9fiTeKartl4kydf02QN73prf8RQK4McOnRLG6fzBFKoxmWtF+B39oTcHm9Ab1DZyQtL7g83bCAx
pGQkqe/JgcWS4b9QA1gog+JibsMN2tdOJZ4OhBFe+agMzaFfGGtP3j1k5UkrnwXtX5rgQCMpshgC
n1jHFNzJsmTH7QmVGOKVQB0qXvuomFVFF9jdPidnxlaCbXLywgl/drbyXhIG7QUJV4Q38s3KcRCh
a4Bdhtk1Kzym59xh8tXqITsXDtV8QW0VDxt5n2Z4IYPgYHyJ0AKxCJ5KxWYEwCvsb1hBU56AHrTq
cYGo02JjQONBr/W7fYxnbrtzoBQOJiJzHMzGQH1M9ZlGFauPRUeZnICmgj2FQ4rQXEJDGjGm05/Z
wYXaxbn6ZjjlyTzSxL7be6OoqmhqhmjyhdPFNAtBsXCMBuMB7M921lz32tv+h6NsMGdc7U2cowEx
xSCq0xefdPD5WZ3dRMd9G9tZLPmyEO42BCGsIhasOhU/h4I3eoKdn3M/dkrVM+47KIkxier5Yd/q
tktcjHKejR6wWZ8aVNKh/VNJtwehmuwq/1Gmb/n3sKTKO+QaOSfPsjrpKxl0BpW7ZE4DVl8d0oCp
l9+Mn9DOMWmHd5kqcpbrLy55WSfn+kk2NZI2AqM66122L0TrVP46OTJklSF05O1/VdIcdwLAx2Nk
co91jucBMqkFyJSUB+NG8POD5arEHv4FgC+L4y7KadTmSW6R4RLvW08HFYUr2eVnvJtdfT6wQt14
pLRettHqYpK7IccO8qVV2qMXXLwZ2y9CT0QbxInj2ajqdBrLqsV+6dWzFTypxmlMvxCbxA7Un3D4
ew08/VSoitpYVCKukNjWvofHFg/w2AmvNd98Zb2JVN8A87E9exyKdHOsB9GAs9YUlZ2190WF6Gnw
8/R1f2GUHQ5IynZSlniEO0xpDR5mYfLLIfWWYsB8qyQT7x5qozgAaaFBNeu5hhu/iT1xEp256k5R
Lx7217T9UrzsFQccYhAU4aIAgcUYYpvVrTy3bguRsELx9ZYiBqc+IPv3NdybYN4oGEWOnP/QIk9M
CzeSVLsICgInqI/HwYReh1XWMENlC4XtLrCj8mcxfWAaU7ncKxaHDvPcC0sjw82tOhSdpdUqb4kD
1d7fIAryeL0kqUmnPFDgdc1ifFUlwRNL7SbKDPf/SPuuJblxptknYgS9uaXt7ulxGifphqGVofee
T38So//TcCGqa8/oThGK6BoQhUShTOaUob1ISIK5mB76GL0/fe+2Re02Uvqu+OZ/TvIbD1UlSsXc
MYKC9LieM288SEF37K+pc3x5137jnVrMtO8lCVmLof6qjkdj+iy/h/Xibc8skYOKaunysBEBf1Zz
39X3kUw43uXj9BvtVI/kjoq0Jh77GCO6acGGcGqH9DukBzvHigdQPy8RNXl8+cpA89m/T9UyqYvw
SsItQ7sJ0sC2qBOXxuVza/EqSqGyhIa0IO6sMcKvuTIyJfk/94SfU7vPgUOZWVORx+hbKoqfZJ0P
FlraOj+8Hfz8Q+SwDCr1/iDiJosnQVjmZoLGJnqH19v0iLF+UGMIN11qqw+4rOwS/WDaN6rrlloo
hxuKvMiarGOhI8YQ+trNgbONQFzClBEujjC0WFmMBQg4DFF1bYHR+hhb1mcMdlONy/sur5sGqKRF
C5w1/3a/qZr1RRsADln7bZlPBtgRq0Pe57a8Us3Df8DCX7b4/oGuUfu+nXC8fpY6QZ4EAnBk2JGs
RadHc3iXS76Z45755TyK4GPEyyE+IpRJUUi4q/3xarmNYi//Mp+Y9sN/4PHfj5/ezHIgtRaSvGop
VrneRl+iD4zkqAimu8GC2ETlC65CZDPIz8oFNjNCmCypYLD6wbh5m++6O/kAExETw3VAEr7u++bb
+jjAMvRx0hVWLJmbT2pypYa5bZLZk33MejPC/ohNrDEqdV90Da7NIbypTTuLPe3eqH3CQ9hZ/T30
fLPCgVabjXUOwiAsBSIW9+apvGO7JXidP3qiK/rrvY6eS+YlVBWPWh8X4qDD08inyYKTTJmjyF/T
4YvYnkTjH2KFzNkurZBDKzkptb5nNxo6ZqHBzfxjPgyfYpOpskPFglrXH5LXb5+UwxOzxfhtGCoh
E4Ivcrt8nAJIbCIMPvTeypR3fIrak0AwvtVAsuRlniK8uTKQvNj5nN+HZu+3YXJIQvMzxscJXCG2
ju8waCOhSxtGvtrnkBEVp+99VfmLtMx20evO5f3bDw5+fU2+1WAsuqKdZRbfd4mzgIawnI5/Z4ED
jzAseqFjPD99eFqi01wFl3+fQidetCgXy0mGnhVLVw8/WDUjCdQH1pnbB2VARgQE+PINBhA+LMO+
gjN03upj5hJyHeqxcdkxlg+RK1HYy+6QC+eLbzPou1VYixYIEhrKCwb1/cFSjsUsBoqanuLlecxM
36rka0VQz2gbsS9/XMo9OBRZsiwvywFPZyMu7yylu0sX6otSJjgACZdaTAXGm7usB0N8qqjHCQUY
OgcYMTjR5XXEcSoxPApW3v8j9VY+JwOUIcSzeKAwirjA+P6CSM9nEeJCcPlOs9dIttPVy96Xt/51
cvmWgqkrzbJsQZyc5Giv8lWqd3F3X6AdrIKiy9QsXt2iGMKsTAYk+uFdfjE3N4MuEUd3F+g2Jjjv
CttUzwoF0KAIuq82YGxUQ3fWu1OTt8QTlVoN52V1kjdh06hokUVIuIhXUUu8T3b3HMlwTTdEEWxm
nJd1VWOuGB4CCrXHKDrM6bGkhhB21/Bmgs/NYe5qKNo1ZZVTN6qvzfrl8mHf3Y7N7/PhrDnMeQ9J
JUdsDFsPXyYwm0/pkzE8XrZDrYOLXzHBYw1hiOlksbmJlMgeSyI3tt+xsVkJd+fogzlZ0SsbGyZB
wlbzM6X/Nsq1ny/FrdK0mGWc8baKhYMhNd4wNh8ur3D/3bj5A9gn2ESXWVGuai1hsHa9NYWzihmb
CMW5VDppJ+EaRXZIWtDVsn2k21jlYto5nRTIhIBoR7lNH5MD+ACcaHL60+IraHUHGTg5QExtJXOp
zTrLsRnUCVeUo17nlc3WWQX9oZrs1oP0ouxiiNOhSif7F/5mmRxslKqJQYSVDZqffhIh4u64ZaTC
GZL8lXd5K6kVcsAx6f0wJyGMFfE1RocTapKT+n0ON6CmUamrhEMXWyoULnp7sQiUJdziN37SXM8z
oWU8IUbvrF/ZTFt0KjEPEdvpM6uM6KlDiQkRJ1DiOZ8gKlw2WTXhAAw/6z4n09UlBEk5uDaoVo/9
Qswvj5D4tJ0Z56MwtLHFKgoYVJ48FgZa3vAxtGzGao1HMXXHE14o8QzyQ5/I6bq+hp0mZrFTX79T
H0dncpnX0zQEu++szRI5RElFtdLQRYP36smsnRCSPLGvu73qLz4Tt1opddPL95nE5/QksdQq9Nkj
6T88mfJ9Mr0UNXEnk47Jo0c1WC3agVGty93qWXagEBeMhg39UdAkwjE1waa2bf+4GdCMQX+0pfKU
67UqzouVgTZz1bJby8oOc0ix6e5/uTcTHGIscTK1WYlVmcNT3QZleKfJ/mVQ2r+p30xwoJG3S1ZX
rAljnK7W6ccUfhtk1xpE4nFIrIR/+LZTBsH6HEM/qXCKxd7O65sMejSX1/KHw/trMfxzN9EaLe8s
DKh0GNabPmSeENntixTZyTE+FH6pOxZ9V1JL42KQPEWj6mTh9PbQNYmKY7Xc1MM/l1dG2eCiECPv
ekVXcWQ7aX4yzMzL1wpFVaqZk3AG/v2b6EYBhmjcUCFYA9f2JcXgj5Yfi/H58nLYtfrbS1R92ye2
3M1dL6ggQqkWOJ2g/AAb6yqxno+vjeUvQ0L4BPPfS6bYkjemmlQc40aBqSW+VvIviv5BrO/FqQY/
nlfJz5n56fLSSB/kQopeEURNZAFj64qnoXGSwgYkOVEgBRBjeJYhpxJQzQq77qGhR0vVZUmXeDkB
SS5SSBNj36r1qelqp86DvIhcYmXMkX/7lBsr3L2hhMKcmYxyiIlwqk7nzFftofbY4G36RC1pF103
xjgX0aN86cUJ0KdiqFeGgDqRDaE+GecXaj230WqiVzaBRpt2LUOT4z2KmBD/+rUrnCekymroU4Nd
iQQI8hp3qvCtngxnGt9V7N4Y4q4J1cCId60n6IJA4MdEfFKhsUFpqk8LcZr2Q5WNKe66QJOgLuYR
8wHFCUF8Vr+Ix+YjWGrwKlA+vUeo/O0Loo/034fXBClYZi4sfV99EpSPfemqNRHSXvaD3xhFBbGf
w5ExphbRdTh6q3Q/mf7lg0OZYOdqA0FxMY91VY64xYvVSRYX/4ZKhnfZyOXzIvMxpAAlKqU0QS0a
xxD8xbM0IZtE2ZH48/mX+eovaAs6uQA3uZNaNvgjzXsmFo4ShKN0drk4yj0GYFHGzJ2ewFRqbewD
bz5g1NRmnI5wA6E+VbEXUcJhu9fRL6eWRQ4LCjEvQlnG769F58r5BxVRgtFWTq0/qVRfMrUWDhTm
Mp162YzhDIabGo8hdbX+4YQapgghaU3V+BioEKpKGGvrZwxUeKk7TU6H0J69JbqrnqTD3L0VdBN5
Kk0CowWfxc6VrsySrmcqKe2R9Yk2PyWnQxtju/dmSwSSu99vY47bqwS8wJqpt5Er9p9NvJaE75fP
0e5hhVAcZpxMqBvxj5WpKrQZ0upQVZ9Lu4pPZvwk9sRZ3X/Sboxwi2inshlLs2BkWIxIIDlJH+Ib
5bXvgLpHd+OfjSnO30A4VyxQvWSSSaw9LkODtRCIB6qhZt/tNna4O2hK0yZaYit0VEyanNgj1nQz
y5Y0m+lAZj61LnnXETYGuZtIkcOyt0IsTAxGFxXJe9ZbC1FNpI6Y/GoRGF7um3fynYq/IO3slo0a
km3lr7Syv4GihahLVBTFlHk6prGcMGgY4skxLZ/r0Wvzz1r/khdgww4fp/nBjK4skndn98htbHIX
Ssf428qyhJiz/5OHAnxd8h0TWZGvrLt3sTEqG3Pc46OxUNTrTQO4L97V5V1JPUH3Q+aNAbbVW3xP
ZGWJogxzqcfxiC66Fy32gSLNx+rI6tkYXNKLY0sh154DqRICZhnHHIjCnYxCDdV5kgcMw4QPXX2t
UdXKvetSlSxQYksy+Nh5DfE1sub0FYhVyJFUuTfLhR3XNz01Frd79LaGODSRo1BRl7iDFPa15Ft+
CEpsqIa+jvRCDYnA3935U1VWRBPMRSYIhThvyLJ1ifQJeB99UVo3eUYHuOIPSNWKR/lWuS9iL/1Q
n5YDRUqxv8yNYc5LUqPrp0SBYYhjBctNdJKPUlBVIP5hM8QJudC9U7ZdKBd1SIphzsMAt5fBjYJq
NsS/Mic5v5p7orSM9kKQrTFuDxNjbUZRwrXWdpLd91dJaIvd7WjeqJTGA/kdOb+P+imOawPosd7+
1JfJgvlD5zLib8Gl1kVa4+4FrY0bKOa8PhqbZ0b7bGI02gRx7BgkZCZ17/LefkXuTlhXKe6rmiHV
ZNmrVT/X2qekfE8BcGOFz2UVVTEZY9tFbj9cDco51N7R7bv9fa54po2ZIKUzMggFtOBF9es8Hf7/
Y5ytAe7+0FZFqsekXZy6O+rFanf9QSZvDWIveAqIqAGltMpycVp5m5RfJOleew/Hz3YdHCJ0odDM
fdIsTiWfau1anK/EitiL3btpa4NDgXIYhrzKsNnS7ezndyoYewVPdxOENqfhCFEz+r7dDQ+3Njkw
qKLFiPQF6xr97EPpownKF/3QLk/5u8iYtqY4MAA3cBJbLXbJUqDNlx/6GklT3S+wvr/zOQ4H+iYp
MnAuIkfRXKsoMbTt11z4dtnGbjC2XQ13/qtwHIwkxWapQX6nHMYDo6ksMIZsHC9bIpybb8uYSnU2
QawM504/xz2mQRK7G/3LNig34Nsy4qnXa7PF8CzIK9pj4cU+MtmDD+K5G4zqEitiPsXHsZtPZ3CY
YPVGbnWs919OD7J0tWBMNxTtiMzHUhcCTz6sRHVVlx1DT3d0BRtzGbcmKDGNoPSiB6pGQ1rjIKJF
w6luVOxehbXXfMWTfhwdXOJu+Z2yRnkFhxWxPPXSpOFm7dJDlILw6VZOCKegTHDQMFlmvuomUn3K
eKUaZ7E5qlTakn2S3zxBFWUoJ+iGBvmEf0fjJggqrW7FJZppoz1B6XCeiCb/3WodCpC/THC7MtcF
ZutYJ1rT+upJ9CSX9R2XB6kIqiNTzabUaUmL3NZk8ShgWAzfDdTrqAnC8TpMZdqqa9QOZt/B7qRR
ZU/qO3JbNURSlCs5FplOsVsnL0PyhQAIthOXdooDbyOprGrWZuSwf6RHVsdlEWrz1bieEcuVZJVh
H5A228ZheNXpRdRkNTu6mEJyIaNwqg8GuiXi+3flE7YuwkH5ks5ZGxqwxSQqWYoEPQeOefuTs5Qa
hdwFv18LU/k8swFRRytJgBJ1eduCQ1l8nPPDSE1x7YPRxgwX2A1hNM16BjOg+VJPqpc+xO56M56Q
NgCi/+UnhN1/H+TM6iXdGBqWmctWRwPluumOJ/Nrc2T+ToHfZXdX+QQ0hkDSZuyxOB3hQ3idRkQk
Ru0RhxnyHLVZU+E4GetN0n2IhlszS1Hup7CJbcKfDxW68P791dawqRuw5wGbUEOWkMcSBbv2GMmd
eIg66jV9+QiDjP/f1tQkHvQyqpH6YBTRhWeI9oyuY6TNmuNyZGO/7+qSfTtZKj+IBD26WUkaQKGu
fayM5z4iIok/uLkCWXPwsCoGn4GuhaJMoTsArG1cxk8eA5Wsp94LbxVHpjOP+473Zo5z83IO81Zl
V/x8u4A3BTBoI6R4lHPntUcocYXHy7i7+1ZHWe9/6+MuyF5WhbKdESolkT9M5wZifooIHnun7Ewi
aqbWxjl9XhhaAX4dtE10R7P8UIT3l5fySl3zu7e/rYXz9gJkYuvKIGlyalDmurozfB8PiqtcFYf1
XKIHL/1ncIez9r26HUQ7hFSD8aO109M70ertL+FPQicPjSngMhvhNZ1nBrrTBLobLTesdkFz0+zj
yZs97vLUmzBR5hIhvDyqrjVfNcaXBuy3GVXwIY8Dd2vKWdEJrY7MuNB6TG6NtW8WH9XhPybG91+s
G/fkbs6mMSq5LxFgm0/yCU7px7eFo9rZUTmx2zNyqdvzD8HVr0/Jv4YUIw2XYQKIoe3aL7zotCR3
I4Z2NCc/LVedGkxUxXs3DH5bI/80MqU6SYQWGJa3H9PCj1vDXsiNo4xwwIKmLwSN0evZYFQesROm
buyGPsjtTTs+MIUZkOO+r6KmbhbH4YsZx4Nmjsj/jH4MkcMmSHvbPEv3EAXEUzYllTz3b7y37eNA
ZoqEIZMYyEwn9dScolPiWNfo6gAlJMVmtNvNvF0bhzeD2ZuxUSAmycBx4bMofHjCxMGjzEYA2eTt
9FKT097UETQ4bAm7RM/LHmfdalwmFVQ5lqN9zp8n97/MlRGgzRPu63VXySVLDqzVo1h6LSQmLqM2
ZYBDFBG9PjPEQXDB6oEc33QaRUZGnmgOQ6ohLdIhrJZXpvORCXFcSS1AZAUveHuNQgZF9kttEc+z
j1SnkuSoIbrK7QwyqByNxfUVyxSnB0zVECEK8QF5wqEExI/6KmJ5g/GxmI6i+HJ5g/7wUvp1pEwO
OpK4ttR1wuuFaRTI0NRBmzReShXuMXJ0mFoMBxfgYBjyYUS71+grvviEhozUqa/U2/iwPKSe5cYB
WToj7k6T/Umbgl1Vq2lqDDAZaVeifJ21n+VosI3kmfiMBALzJbSokfU+KpAB61pbsWyjAghj5sqP
gvg5/wKlQASUNmpcAWF3Pyp/2z4OL6Ycerr9ghPcG8dX4RY3uTYfrcxWb5tz/SE+va9M8ob5JheN
tNIsWOWCS3s6sbnX6GR44HZHDS9zS4e6sNmPXQj6TA4/ZkEYBr2zEIaMhafIfrfc6tn3VUYXpqn5
xLdkrn7JGAclqtCgY1EAWC24XV4FYvweMs2yzUIRSluAOnj8YNNaTkZaMmvxkaUoJDt126vJ747g
4j1cXhlx7njuobTOh0JJEPXE1q2VPqo9AVIUJFociISdKuPOQivK6FuWzfQmoicViKhXdmv3QUx4
PXHY+LxfkjWCmpUIOwwrKKbHZrlSm4fLn4xwPIvDDX1dzV6sYlxcESinm7O2gnbqi1k4skINBBBB
jcUFGnqXW+I04j4JrxnvJJvUNM9GwF4SVPsY5QgcWsSFgRInk4luIWgRfhjED5e/GvX7HDaIpdoo
Q4EHBDqG7LT5xyrcywbYH3jhiPL0QkacLcMcAQ/E5bZVvEpbbE3wamu2L9uhPIyDglIqKlVecGK0
0nT0qXO6PHWSgaI5v4w4aIT79+00xUwVuMflG0Nik5WcLWfwjQB8YA4e7MSaCMQx+fGkSVkkKV3w
bmUzB+i389X6NV/ERmlagbJGrY39/+bmTTVFFkTm1uguB6U51KOkwlbtyUVB/T7xqZtiv6L2614y
+azeGglx03bwvbhtMFfraEiTa4PqZ6sdJv8UpeJoAkxHzmVPIb8qhxSjtBZmLiDCAFOtDsU5y7Ax
kgVWEuk59Sgk3+9p2aySA4u4RVPzzMK1DrTJQ/B6c0CfUqztFU2tEoRZDcXuXkjfuXwgTD77N1fx
MJsz7KrXA57Opa+IdvYkf0MXqt9DUiONnOGKbGzZxxNDUjRL0tD+xB3DXjfMcm7QOVe7g8fS+EMG
KsUewb3idA/yi3VHmtx3218meaLcIZMHlP1wSIaT8fCaE/RVN8GEHbjjaWIPFr/8jmdv1tjdsDkk
SROaVrZggXH0BCJTB00Ctha2dpUcNeE7KQJAfE+ePDeKjTSPMgO5sTlDQvqDYRHX5h+eY28LYvHq
ZkGdJM3xZLLTcF2ef7Ic6u4aZMfFLf5DauwPkcebPe70tVlXpkqFKGpykh4GC888ap09QqjTk67p
vh1qw7jz14Sp1MUZixEVE0wsbiIcBcnJ0AMl5HZD1VCZf19yD+6+VlMpi4X6tSU2OWSnBHM5GF+4
ojpUd90CDcSGZEKSTLW4axsDg0WtdVALi0Sr9YWuKF1JEYkgkTLChfJ1kfazXqHkLEAirAZ85PXT
e6B4sw4OLqZF7XRA1/+1IUD24SVMQNoErftT+j17IawxV/5tc35Z0/jLe5Zrs+tSBFNTCCzGsPu9
6VqjW5xHj6UTjbuOqCvtxqQbgxxYQNS0WS3MujuhpB+EInlsEf0M0sd2mVzovf3t+rgLHMM/uQGe
GTz07tF/9ZqLMhW7PCgBG1NtepvC3l1v36yPw45SrfppZR0+cZqc5AaHeRDdYTJOgxUfx651VRHF
wfSZ2MfLjqnxwyK1ZUlibUBrJj2rPwbEJ2g+t27MEqOYRmuv3nSL3iniMOxHDZu18jgyj3Gvpvi4
UuOyAut8xQj2WGqx9BKfVNbcvdU25jggqZKmTgZ9YKFfGJQoFeY9OgpYwCAe1Mim5AB3o4WNOQ5Q
lCwKxYYdxFg6g342jAwnjagJL8pdOECBVpmRhREenWoAkkK09TKCcfrxTK2FA5Wiw0SPlPeQO4Du
cy/Z3QB1HmqWg/DB1+B2c21KaV0m9Qx3wKxNVj+NIeXku4/Mtx159ceNATn9n78JBxa/ZSCAtYUn
dpCnK5141lCL4YAjbuKuGpnus9jeROpzGR0un1hiR15jkM1aBrHVGivFTErR/rNa/igqtkFSAexH
Fpsvxla5tTItVSELCd4vH4svrG9cuBk+FQkAYQyg5ps7lxdF2uMQIYWseNyzLtT8vCY2ewz2mCZA
EgXP3IcSEsyEPeor8pBQZ3IkdogtWlfydaSxpcoN7gaXJbzaxrYA+39pkUeFqGlDCeoNyBKtPhLn
vj6/jt9Y3npi4fXQBvl1TQ1PkB+WwwnBUs26YY+IlbGxg24BxRtXd0tE2Uc0H2kulbOnviyHGBhA
wTU2wuAkBnnihdVjJhC7R4QCvABQOhT1srDO+Lx+7NZAF76Gix9bz3np/t2myVzQoUVWWKgSS1Oe
9VOJWkeHRKV5rA8FclQxKh7pNTU1ROAHLw6UpyiBSQNO3lo/QoS3aB8vr4l59oXATebijGzQhlgy
gB+VfC8b5zr9WCwPkURNoVLLYP+/ARB5igW908Hrobd4sUL9LFMJINwvoL9hFC/303VlLi0sPa4G
7TmEs9lMakOFpNoz43+1vmPEJbj88QjnljnYiItiRU4MT8jEvAkLN499IaIam9gGXNogDigwQKuk
tQnvris7vO+P4HTylm/T18G1Tj0To6fkLalFcRAhxTqiowkn1rC+1I2XmIFoUXtF2eBQITHHeh56
HKTKy48x2vMZq7J+7E/g4XAZaa5wNAhHJ0zyuQwmamBVrEHMWJ9jtXU68fuAiejLDkG4ucIBRF62
VWwmyAyV2XkQDrpGfDhqEVw0oSSSgjQpjlFmueZd0zy2IqGcTq2Aw4N2kbRFErH7kux05XmyPr3n
C6FX0zB1TOvyc8d9qPVdFgJvtPY+k7+HPUEQsZ900d4McGcS08FJr7L2D/3aDPJPjRN5hqfaQowe
KEYP1vp/tyDufNZrWaPag/pLvd6J8fc6+fh3v88dx9rUUU16pddljNkY92gpBliJ/cTvEPP2ybjT
OFaqsVoD6qagkwYxHpqdKqdwjKcc47h4GyVnMMtg9KvM7Pxa+3Z5eX+ISH4Z57uQltxUIRDIAgRw
uf2v5jN9YkCQPYQeYW3fvd+scQd0WdGvkAioZTAyFCaFHE6O/slC1fY11PseokeCasvYv2LfbHKH
1lRjiJlbyCiFcmMF5ZQEorH0wZIv566NiWCI/J7cARZKTY0h8oAs6nlGB3YXhI8sRywEoBwMKJY3
6nOy/99c61ayiOOasoYTFGu6k0CJBROeaTA83Px+apnRZKHI7oBH2xbj27ZwyjEGSYphi/PDoH7+
S/fgwGMRGkWpRXw8SbJnH4MndpXZ2fVo6w+rM51ViO1R+cZ9SH/zDg4/zAaVGnXG4YuTJ0l1pPKm
1gmIokxwEFL0SzaYMq4+dDaF2SFt/0kSl/hy7OBcwBCDw5C5qLQkVpCA6CHKunhIPUNm4rbBoyJ6
oEreFGDxXUfI4FSCziqfbBip/VY/5kcgx8fUFbzo3LnIVE3nuECrQmiQ/HH7Vae3C4bvQiojJbNi
fUJRBM/EY3ouj7LXBDKWe4zOCwZYUY+RbYHu12Q4ceET891JbEq2Fpi2Qe9mNyrabEGV+4FldPFU
dCgh3z+E07/80uRwpBfjtC0Gdq99XH6ojvyUnIwbEDgur/2h5lUZUHzGf8gDvpnk0CRZu3LSWpz2
WQUpCTpg/d6WQu8nZSTZgEV9Tg5bQPGUzHMYhs6Ma0cBi3dyHb+wmiwTQNUpAhQqLuHZlHVlmVtl
AZ1QfI5u2scY7+7YVV0Qrotu6iHeJU4kO3CXvIXDFcuMi3GOMY2aHqPDEKA7HJI8/6GPn5XlL9nh
wMWsjEXrWTGUyaOg/9zJHAmUFmCtORAQQ20YBzFJnPbizDrmGmj0wf9P0iG6ZkWg9jOsE/cogZl8
R5KyFlMv9oAYtTsLq9tMV9FEwPKuzKr6hiR8K1JWyHGpaPh0k9OeWR7SnOzab65FtGFLjuSVXxTW
SBaIA2WZHd4Lm8b3KCnRKCaJhqCLdT/EznQdndpD/ppwLx4YH8vlrWMH95I5DktyYZ2H7DUmX6/L
9FGu/9I1+A6lNB+ipWO9I8nzhLYhtKF+Vo/9Dxa1xieZamNnLn1pORxypBbo3VcmaGMMkq1Fz1V2
VYUVBPOuBeUUUxkgKqKzuKCk0MyCaUVi8ifDYCdG0CxMDJpuiRZbv/L/Q4GE8g4OOhZh6UNRfw2S
WTY08erOCc+9JzmMRbp7kaiZS+qwcRgStV2+Cim2r7S+ZNrdkpzl/P6yC77m5i5tGoceeSqrcske
tj2YZsOgR901tsNPOkIIR/wqORgHj9Bo1Lqrnxx6vxD/Q4X+8jn4TSZNw3xHHrMrp5Zar25Dl9Qy
pSxw75vBgOi1GbPXb/mSFZAODxviXiECg98U0ixzFDFrDBiWHtSTdJ6CxMsCiIqtzvysvDJwvy91
87+44DfNND02mrRjYyOd9aKXgaGlTqP8HYT8JpKW6UtqpRhlcsSASeey7K7y4eeAu3VHXc7Emf5N
ME2s0LZbsZlc0LR+KCBjxlrdVo/FjTTb1eVQwOL7ldJymRDq4C4bMKitXhX5tdAHRX2u9RLkEabd
TFQOcdeiLpqGBYY5Tee762rTgHSEjDyVGoSn0s8CVieX3zcQsDHDvayXRq97acGetWtzY8rldaSG
9mXc2D1QGxPc1WWN7RQKJiqeKco0wn2VEbhE/T77/80LN5L7KRdZdVizUF1v1yNooYjbntoM7rqq
0z5JmgFfKT22qA2zSJBtBpUMp1bCXVMT0hw1FCZhRm5uMElx27blX24GdzHFo1SvWohiiJwdpuF6
NQnZiN17aLPZ3D00jtZgaZqOljD52xraQB1XyldiEftnf2OFu4mieoTaNCv9iYEZsNqmjB5QzN2x
Jue8Oq9ERpTYF76cHoF6oqnGHFdCWPkdZiVnQyDAk/hufEF9tqZp0Ap4mK6JkKgSbWW9zSgp8P0h
tLfv9vpdN0clNqIljHQUDaSHDnL3LArKQBcoD8fWY2QQZTAKtklu125mY2OWQ4AxmWpFlVDBh1iQ
y0Zt81vzzIZbs9u/PEKvV+9mhYakKSBfgmyQMQSq8kHPqGISA8TfgqDNWjgoSPO2W6wavvBzwKlz
1hcdLC7ISnrR7fsebBtrHCLoZh4vfQaCQOugoy0l9/tDeGBF9cL9D+mR3ah1Y40Dh8IYzSKFWLEr
igGb/gHjk4MbKP7SHNk8Dj21Qnk9hxapNkuxIrLSqTWAHdgT1QYtkE+X75/9dNNmWRxajAqoIMwC
l3f5Ec1uQeFVTzH4exV7+ri4jHQFQtOYn/9QvVw2TKyOr6rniTXUPUOpKe/s2PKrEOOsVNRFGeHC
1Ui25Klb8Am78oceHav5pc2JgtYrvl3web6CLsSLoBgxAn8kKM5Mm3AN8psxQOjlXP5i+/mrt63i
a+mp1unxOMEDW+DEz/HB+soIGLsy1TPHjs6lRXFhw7quVtTMMdKtUN2R86PQJM4g3tTh98trIi4P
vqiuZaIV6hIAo65uhe5OW4g2TsoBOIiwZm1oeg1eNqfhlRYqg6vkEKDNpzG4vJD9/Ntmczh40BW9
EUsBm9P7vbt4utNdV4762JxFwBGoiz4Q9qgvx6GDhtsKpPuvzjB5JmYhIk+LoEXbuaYturmnTaBl
uGyTCPT4CYFRNjRUMAAVYzsH5oI+/bGwlUr3LD07FCh/9pmzUMwrhCfydXWpN6baMNExqrVursIL
Va/X3DZ6VwfJ2/7xpXUjVKXJYC0DYnWzpIFqHS9/vD+EZaoiaYapgkSLA1rmiCF4O1hODM09d4wj
nSXY2fBZVdpUX9S+e/yyxpc9xcISm07tQChuaracascyGomo7A8u/2aDQ1eIjkSGxRqjlvve1U9Q
J3ZHOzonR/bQpIuB+57wZo4FH5voJRFyva8lfMA1P8vWj1a5jutHsXb/bp94JjpR6LSuiQEZHVTA
mZ5FeFcfOpcRvCI1/M9fWmP7uFmUUYmjFYoAWuWBUXGzokTm9KwVmgUxVF6A8goGlxtrsVEO8E92
H0LWILurqAl3aos4uK3MqlJnluSw1A9N89BCIrW7GZRn4qMxLP3tdjJVSwFPs4GGOA5rG6WOV0Vm
AuY+Y0dKb0EzfKcfLa9Bm/Uro/1huDp0hk3Y3a1FWBLm3TRDE63XA7H5fKa15PFca1AG7vqj1SfX
6oK52zYHY5y03I5gdFDz/jmUeseaxHedNkuTFfD3m5bM1wWVSVqFtuiZLuyA1oLMi10UzNyfQlbW
HVUt2/vGmihLkqSCvl/kebAzQR+NSkMZMltuQ1Q8C9FZ6vs4OWgWEQPs3dFbS9xNFvZCllutjPTR
cjuPd3X9dY2/Xd45ygSHvVafh1UpIXcwNh/T9lovIifPCODYO1ubZfAB7TIIYGitV3TMoSCQJJ+j
9+ilbg1wcCsL5tTMSYqJG0G9nw3FiweqaElsOh/LFlIzS+qMysNi3sjaDWS/kukqBKz3BRFLSHvB
xHY17Lm1PUsmRu9meWbDZMhRfhG91pVPbBwkdFW7OUue8GXAefLRU3WsiJid2ir2/xvbuRqladeL
IVLy9UEstJshbb3LHrd7OW7Xx1xyY6NBqDGUIXZLOJiBBOYsdjnKjwMYtSEh7lrfLtsjPJxvFTXl
MVvXEcdVz3+kituHmG+k0gfkmjjctdY6L+MIDdbda4UUZTDP8lRIU7PZBsGldH4ob+SAoZ21sVSk
EX0lWdHYZREd5OFz3AgnKR78elqI7AX1CTmQUORuDhcVBG6peUjNT0kcjPLD5V3aDQI3XsFHs6W1
TEPJRhrFQD6xvo4aNBQYO0AC4T+Q8rMzxN+TW2scYsyWbMR6LUGL8Batll+QjrEFz6i8rEIplrFG
RZSoEXGq+aFXS7TE3Orhhj+DmSxove4ISXHiMiS2SuHAA02eQpesWFhq6qcKyteyUR4Xow0ubxdl
hsOJOK+nvlAAhxroGAMp7yJHrZb6ulxI5CU9g/0tG7zAO7hfobiOfhiMX0eQ1h0P4qcBqizyoXkh
9Uwpz+ACtTIcoqksgb7659lnqDseVHeAHhB0qMACShXod5MkmmTJiJl0vH94VUxzntYsESN8SXt0
GXOUemQMse8br90a4jBDn+ROEzBL5AjTVYIBCgrX9yJcTZYN2VDwhpP5hIXRyL3UttB6X5ebvAtM
6ZuRHYbh+2XH2z1GGyv89ghz0aMFDAGuFajT5/j/kXZdu3Ujy/aLCDA00yvDTsqWLMt+IRzGzDnz
6+9qz7mzedo060CDwQAGBKjUzerV1RXWanzZ/lFrXtvfGbJHErBQ5gRc17uuVmoLfo7Rhv9UcHjX
17tO7WpVwrcJy3mJOh3gZ3ZnZNXr5i4MP/+7jeMrXZ0i6MKlclzhOZWB+RhjZL5yVA+MLAxu34TX
pYg4DhooaCpL4ewWGAUx/uJC2DafhA8e4s/qjZE7xff9hW2WxVeOJ+YnQuRHUfiyJjwUef24PyaF
02Eak2tvg8KkK8EHZWoeYZW/qX+7QVbrFN7c9ZBVVWfAMzgBleYtJ+XecLi8OCdNoVBi875fGRNQ
PVKHpe8jfLwlLhzFDjBojXfx4JuQ/IkIR+HQvbcwAdpTI++KMsQHnJB3zuSvi+3vbx1xpjQBz1Ot
YIbcYAq4wnNgaV/a4uPcvsnmV9xW8XxTdi3xOiWQSRMwY8RTTlJm/ihurdveDo6WDZ4rVTtrGqlB
sHl9rL6UABhBk2ZxUOvILt1xNeyvGaS1UrfFEKone41bHP+tawjQYfdFV48KDCph7naoAEaQ+LG0
R1bXXmtS7QWUcwgoEhWLrM8F6mRWcpabhyUhhnb5t99xPsbzDCuUCiYtqIcQvlGi9pFbxS2r/Lih
uvAoK0L0J4cozeZTBbhNykMfF6fenLy5pmTrCEdnAkS0WjTPto2TlKER9P9Hw98pJbcCQCagg51J
0mJIuBNH1EnxHuWlFul1yJwOczfNR+qxQ+2eABDgMkSHGmfTtIrIyYOfQfRhoibRKRv85ys/wHNe
WgYDmB6rl0x/UOunnhGMZ9TXEVAhlsqGhfzr8IBcOxln/WjgTU3WYrcRwVAMTVM0pos0cUqczOAL
A18G193TDi2oLUHv7Ztudq+hiKgQTQfbO3c1J3ydwjLskakGciHFPfin1O7zRLW1bOPp1YTwcczG
sPqlxm1kD8+Z0Tp9gkY++XEpvu5fFNtgc7UjfKFGZXObTaj/q2bwEexqH+swa4i74Q/xytWIANho
FQxSSJDMkJ+2jpMH5ruPlhe7/C4PbuSTdNhfE/V5BLjOpq6uc1SoXDP/3EcnZb5bpvO/MyFgtKIt
qRQN+Dy5lpY/ZnmZ39pBCSqvMNvgXXPtuvr/+2eI/DN9WttVW6NOaaKxEsX/BAGf+VFV8I7mbTXU
BMp2JHQ1J0B3Jsms6yxIz0IpXEsWxx4wGvEpmhbHpAYy+af4/S66mhLhO1TlRE24ym3wYMs/FZT1
KrlzNLTvNYkzW0//5rNBHvO/IU/P8swqFHC3DulHFl7s8rGh+Df2nc8QOWakQgnjtMTt3VR3c3cI
LfsgG1RzPfWFBHQIArvU5QBGdG2EuLbpVvZjU/yU5stC6RxT6xEAQh5ZWS4FkteyKp+jWfX6GJT7
FAknZUVAiKFMk7ldYCUOlSe0ujiZGoO4QR1Kd98D9vEOadD/9oDFDAdIh2LnmPLZ1t5ialCfWogI
DEE26HoDPG2jCW4cnHLru6GEBMIRiGqIbW9tPOT1rKPAOk++fOHdGMtJTkDZhDcLJxYqSFAgNk7s
givbyK7bCXdekF3G4tZkz/sfhvvRDhKI/W+SFi5abGPjtOal70pnkT710xc7/7Zvhtw5AQLyAind
SYKnNYcedaV7sHn5g2MZnNoYnIqG6Rj+vklq5/jPV3FWJgdRpE2wGOZOF7/QrYP8T97bOu6TKwOR
1OjQOkBAHzYHTi6KSUG31t2qATU0KoSc85O6krbd3NZtlAJN1RblVKQqyjODIRHVBBm4fz9AL8Zl
mF3d3znKinA7lGYTsGxUsRqzcrLkYVZ/1NPrv7Mh+EPZ1aFdT1iJYt/F6bE1z+Qo1LYDXDdLcAAp
yA2rLGpgTh7i2fjBotq4/5CeuVoQPCBrQqVteQqthSbsrewyt78Dt7Bn+lEO2s4SKtRUkLCdVFWv
NoWLwbZrZpXaf15EvNGXnZEMQjcYaYl/5t/9+2pJuBzqgKlV1eCh0oG/iI+1DyfzvvYWlx3UE26j
fYfYBqKrNeGGAA15U4c86VTMj0p76pLIa5uXYKGe+Zsdv/pqA4WrwrLyIA+rCK3LqdNI/zm5+bHV
HFzo2SsnCpkxMZES6yMOldib07WTNk4tKvkGG5w0y524q50GSY39baSW95scSm8kdd5mSJoovwSQ
SjfG7J8qH3DUXH5DYUe7xFHfU0e77qqoGWkmsaYkMg6bMQ7PhmF+lySIUQTe/uqIIy226UzqGC9Z
OeMWqe80+aWiiM/4t99xeVOAjHTpgjRpeQr+0Jy1U4epBp4Tf+fD+R9nFykIzGSaTLUC+llf8q/x
TfJs++rLcBk966B+Gkn60e060+rrCKBhVEXd9lGBKe9DcGweFSfyxs9J5mgXXhDsCvfffSYBOVgX
SFPW9GiZiQK3U6wDOHH9fRN/CCiuWyjgBZtyxbBaRJQy+tA4PSHeZm54NsAjnKOsSjVRkfYE2Iin
oWLzCNjgZXD7EKMTJ7idLoqLaOYhPEjv6Va4fjGRjSCrZpBboe7u5d23nH1QqGIgAUdiY5G6xN0Q
mXhJ923mKOxcqj+Dd51WzWCmomroJxJZb+02acxoHPDKnD+F+vf5PY3e+ur3Cy6gdkZRxzzhwKU5
2k+G+qpRIkWb27QyIXz1VLHHOWSQKlbCI2OfYuUxT172PXnfhClmGSIIoicYCkK01X5gw9ksHnOK
LXT7/P+zDFMcnYsxbtKZE2ywu/yncvhbeCzoIHeKePVInpVNmF6Z45HFKjI29T6IOgOhNycOzUBJ
wIX/QEvQIPPEiRDY/URkPKlNFMLJuO+XIk4Qi9eSr1ohyFwcpfi4/6E2I5TVqoTLoYskDUKueCop
zeCU2l9K95DP/4PiErV7fK2r3ets0OelDT6Wop+r7uv/MCxGWRCug74YwHQcIM0dg0Y/dlQ3P3FZ
pwWjqbx1XcUYM+kU1BcS7gRzTou6ngaoB7AfavCj6G8bSlSVMiHgQazGUYdJaJTpYxMpNFX5rk5d
6GIYhAwiuQf/Fihoti2bqmxZ8m+MY+iIZ0WK24eXSFUfuhJoQzWPf0vSUnWw7c91NSZ8rrAozTDQ
EYgHmORkkH+B+uK+a2/GPavlCB8nbiOta7kFzreBq9TvwfTbkTK02x/ouhDhA+lFGipmiQ80JR8C
5dOinBL1eX8llAkBsFWp12JTw7RllYTfU3SMm5N91kf5XXjzz0rEaL6wY6amGgYU6qlSnNAonjqt
+oCQnih5/AG5r4bEpLCSaLZZISKVTuzImbeQbjiWtzzIodUbCUcTg/iUaWqjhUg2VYp2sefobpIS
f//7bJpgmoaOfks18I//Brc+TOBqJo/g09vAekjJKvWmA6wM8D9ghZ5g2ddsdLbwuyfEhGBwbJ9i
P4fIX38YfIzf9k7kU4xlm9xR+soo/6NWRrt5GCIj59mMh0nxjKPsZ7jx1PPwAmlxkNcMrqY79lNe
OcUTNfRBLVhAh7kOo8yAi7hD8EVGwkZSdDeMic9GGREAos/lfDAMpISs2nwZy/LJTKNHo16IY7Wd
UVltpIAQkqyqi1Sxa+vJ/NnQ3SByuGaP7NiP+be09PZdcju0XxkVMUO22BBG2MH8JzKg1Yt2Crzs
hhknNKT8ejJXOvFAIrZT7AWomiiL5xDJjiW4gKN5bE5t9Y4huJVLMgE4CtnOo0DCQWPZRcnPyvwl
iV6Jjdu8Ba8bJ3YB1NmsdG0Mt9cfRp/nohB/ecn9/yYtSyCH2ApQKa2dL7z7KtNT1wqDQxkrxKj+
NtquFiSAh2UvQ9Rw4eHo1n6u77kjdJfuJ5/LoZ+U/GD+FkOsjHEnWYGGyYqGISrHmUovXf6WSY9W
7dcN8ZDkJ2bPigAPE1MVvZeawJWn+SQlb0GICHl07PJmMW/JdupN+qm12wlAkaZLHWCGmfeYJi+g
S07vueBa/JQepw/xOX4ZETp71f/QR0ZBBxOgI6lqe6hLWOaDshBQ8pYb65F52Vcu9jWfyk89cYgp
hxRgQ59mXVlixOmJ/sE2nxOKxJH4crrQMKSo5VT3HbAwr270+tns/ERDKUMBv4peOMZEBrXEgnQB
MvA+nKcSIiho8Op9/aCcctdEkyFIeIK3BgrAAfqViMCTAEKdI8zqDCRjtrRMQf+aaYEItrtpkRTV
wr/2cYpalxBzICSI5JDPGunjvVF+Zh0RpFGLEFDDDOS2amctcAvzXIeOGnzJKQFqygT/+Wqfyoi1
qhws6HBe0nNRPql1fR4SYp8oIwJUDKadK0OFHK4y1Dfpkh/QvP1NjTsiVUyhrNgXPmXLXFoDvof6
xGsm7bG8szD/M/jyrUoKwWyjrGGaEDgz2G+afI1ppnGTwFiY2E/91JyTsvsYZJnXq/Zx3882aRV0
drUleHM6ZVNhxfhKED9/q7+aXKbzTrmfLi0kuzkHJIjObugJRWqJgn/LUlca0HfjU0dqhEk0h4Fe
LYDGZeVDTgNjfCAycWTUNNQP+wumDAuOr7VzlRgjAENS2ccl052e9Xessz1JGqirmS/i93vsurfC
CWgzNZz7CGg79E6TuZCz9zkZRzGf+OhxCRJu+2V/ddvH4WpROA6N1I8tW4BNy3Rg2mWSP08qcTlT
JoTb0ghxFNpaQx+5dY7Spyg7keqnlAnhWmSZnOW9hW8U5q3TaF6QD275vmDzulXCVbiUhm3ZEdaR
G5Vr1hdd111zpo4XsRSx+2IKWDGMLZbC7qA0ojZOgzng4bR8iKGCi8F6528h4XelX66nWmzBmCZm
tt2CYL2V79Cz56Tq131H+wMg/rN9v36+QvfO7FRj7gC84WtwJ7+2x/Q4P3R++IhcHDnGwH1q5yD9
eg2tjC1Nl9Qlf8rNKERm5isLPgUhuH5DNNh23/dXRn0xASDmlAVWUMFWGjwm2W0OdaeQmtciQOhX
QXS1HsWKu1hKeYYkH5zFvPCmghlzGbJCsUVQqxEAQa5ja7KSBoUmG71y46FkYDx6l4jP6hIRZ7BZ
nxQstIDmnIda/to98PQFgjBMSLjRqXyIvehupNhHSRcUYGJOMQgZMnwp9ai9defCsxKvujEe7CPU
pXWP5MznseSeFwqIIY9VOccyVsnTNPnFQuGu86Eu5oJu4bTvhH94GfxzvMQh7bxXayXlHhJMzvCd
06Mp3wLPiJz+O6fcqp9pdkTu2DvLE0V9WGGAwn6AqxTW4Nls9LLe218V4fbi1HYxJPYMwp7JNUxk
t8LKSWVfKxR/CahyDrUWIbyYuyVlto70SKb91ECT2Viv+0uhnE8VYKKrE8MIUpxbM8QUpHZqvoXH
5an32CH4lh7IxhZqQfycrxDDwmRxOsrwdXaXvv7iBMccS/azOBkO19rtT9TNRRkUgAPcqbkFIpjJ
7ctHzXxacsrDieBIFeIIuWvtOqjh4e18Ks7xiYd/s4lGfCVCjQ8yrQfqABNYqAp4YbasM2ze0FnF
HyvzKe0u9nAm3II/cPcOkYAR8ahPnS5h21R0r0sOsiSI9aRjcnkP8dUKcsXBPsizhorE6xK55cnq
SZ3ujFR2LPOJWBBxZsVxPnmYraJSfnVUqZf5MvoqhqiiQ3BrPadn9sa1IrMjxblGnS5xPLswGrkr
C8Qv/SW+7zCGqz4ulwVU4KoTH6hUOOEXYn4/nQ2tqFReq1Je4B2h+pqq/v42EqdJE9BilCDfoWvI
bCr2EfXRTPu0//upJfCfr+AhrPUBPAM68nLhIcNw7OTpA+EJ1BIEQKgzVQrQ3A3wTp9BUdebRNz1
h5T2P1eeJgDCElpDHhfIHQ0Y9C4O+d08utFP7RIijcOT6DVFk0OtSMCDUu0sJR1zRJULelY0/dw0
3WH/u2zf45zaQIc4MmiABDyY5TYxljyyMQxWRRA58JVb5dSPTmO5y2sSw6M5yYb2Y9/spjtcrYql
PnvSyhl/El4d6WttfS3Um4hq9ueb8xvQrUzwYGnlca0yZyNOKcoB+WevTk9accbMEcJzaTruL2bb
MVamhBRF3Wu5IY1olEgxk48M983gTA4XqJiRe6EiL2rrhMghgbJ8YTMlcGv7k754U4gR4oDIQWw6
3mpB/OervQNnVwo1dGTRx/42tR+WkKijUF4n9uq1eMJYY4O3bQrl4q/pfeuAHeycvxkge3xlB7jc
QSVGRTfvCXQ26YoiM/CzCqe3m0IUVdD572rpbbR8m/SHrPip21Rgt/15TDBqy0iP/cYXPk7QCwXN
Ll7tOsgRuzeMwN6pZeXuu9z2B7paEbCuTCSwdjXoAlO16WNjxa6kDW/7JqiFCPsVmYaldNypR2Bb
d9CKxClrf9/GdmOtfl2HgHBjnOWKosHRFsVLBgeNRjrUNSLPdlPN7fwxO9Rn7bUim0WpxQmop4Za
PnU5+Hf05i2rP8Xaj4Yi5NwOEQwZPGOyjrq82Fdbt3XFMOQ5uVnv8vtiOOn3nOJHv0QYFKQKG5uc
piBw/8eccGY7I6qGVMZW6im43Hg3mu3mzOc0bnTj0TbkrazxDV4hhIx5hlLi1sxn62gfgkcDyWYF
b2l+GdIMvpv+vjIn+PtstGao8Zd02t7Ww0PfE85Orkfw9iHSlHLOwIMjV272IgGOIBHqGsFhPCQf
Sm88hRQH6KYLrpYkuH5Zt7OaFTjCs3JMtK+z9TFd3tUfv7IhuPmgsdJOUpxhTe0tZyiN4S5qrAzP
Cnn09o8ysRyxt9aeQSJvcHp8NvXOnPoz5nSyiLg3CDcQG2wjfamTKsbdpy2dOwzf2UJcEpQB4Sbv
+mDRFOgOunbqyvltmFF+tnkLGWAehByHbhhiB0FWSixIGICneAs+qpeD6irOS+jg/LxoaLV+5J2c
5IQTd97fQqGVUWFV0KXU8rFE8L0kvRcv/U0Zf1aUxl3s1jXL9wip6ytrQoCiBmZsRhlwzwZfxxx9
bDvi8qOWwz/iCnuwr3UTKfDqBl7QT77U3KPTug2PExnZ8Z3Z2zkB5tC7VbdLgh5/pXfUp+DIcDdh
GzNv9MAa6L8rAbDaOgHmGOhlrUoreUfQtyy86VBpKqlMDeWBAtLFGtoFMU08ubWCYEvDhA57C7u7
yn5XGXq1GAHg+rwIprJGJKTnn8viQ4y23pkoYG2DzvU0CfiWKB3LpwYPpLH51ksfFojb9GSCgfAB
sWWgjeYmHjpcdeqxuwWr+xFvJWjAdL8uOqouQnwdXXi1dJC2N3UD73AQ+NhOtvxQ09J0JiU+yJL1
LjT9Z/fEPoG+0Qp8IANJflZ6EF06qNpC1OK28fRqQsACTRmVXEo72w300cuX9kOX9ef9i2f7LXH1
M12AAz2esjSfcJFqD5wfMgWbCSLJNy6Fq7uRrz/+228kgIKkt7Ek8VxJgTelpat+PhkuUzVPHvMj
sTi+QTsApAuIME6DtlQWQ6XxlXMo93fc/aLX8mwcEj/0JOJA/SFovX4wAR06A2yAWBxOFJTu+Cz2
dDM/2k8NyoBQPiSsEUCuCwgxqW2IxjCU9pO4civ5UyE/sfRLNefOUPxLUwJSaFDjzhodV+A8fszz
v6wMWo7GG7O+DAZh6Q+h5D9baAgtRktYV1UC5S1s4ehPL+Bhfczd8bP2tLjGAU8ZiimS2EVxfjm1
TKvO+DFW1ZdDOvpx8VHGAMK+I/L92fFDQwghQBEzZAO/c1n5fbKPQfAB7yenVI96nTmh9NmcQ+KW
3+a1vZ5rQ8COSQ6kSOngHbVv906LOb7L9JwdUGS65Uyf7W0AjdPb+JG3ohUuxWxLwYohwEobJs04
QvAXIjbZLSekhlghLyHHvdt7fLw+c/NP+5tMuo6ALIlZK/KoI9xAk9/gLbfKje2HUBwbUMVTnehC
tTkTt40hoEsmgZlH6zDXmmqy0869g1Y1v5xuenbcXxnlPtyHVyHbiEgzTQNAZq33Xy078WdjPsRL
c4I88E0hRydbHm9Hkxxo5NflntsKCKMulZ7XNuxybdUKT/D0tj7ztrvMpZL01DEUEGaM5TTMcsRV
09z4iEqjBgdj8hdIHRlmTBwOwpiYP83kNJFNJE7cSLG9sk9CqGxHHjRATsNUoh0g/3f3uDgAneby
wIaZn8XuW5Q+5xQJDBEniEMSbFb7DvJtwMzyWCiXmAoUtxNNVzARkzEY0w0azcAC0tcBZa/2Sw6t
cMa7MHGz9eDaSy7Gh32fp06zOPhstKADGkt8JPmoP3BGN/ve9rUvf/OGBX76ad8eEQyLOdW8Xaaw
5f3vyTwdZCu7jXTzFa3K/r4Z6lMJmFHKdaKkGa63PPvUhl9t5bD/+6llCFBR1Gob5DlKA312SoPX
tHkhicKoKMcUYAFEdH0fJ3yrILTHQ3rTtwoHPbrOdATlokRcntSWCdBQBOpsjZwMXjVvzCp1Yoqs
9Q8LMjWb2baty7JgwUpNNRt7JLcR0Hi/Jpp86VU72heouh8oMPiDY/9jTewZMwI0ScQWh7oH6Rm4
+oDRjk/dJT3bl/yAq/jbvkdsb9/VnPAmAmMQ2Msjvn3GzWjcTikBbtsed/39QmzTxSar5gmXRN7G
/iRV53RRvsv5RAWG/Pf8fhld7QgBTYACYlIMSJHNT38T9Ev+ci/dzdAYQv/R8d9tGt/U1Y2rpjbT
ELWhGspkp54nJ6FkGiinE5vEZkzoFWPGSexR6rjlrLaczE2uPU7lFvkUj+T2nXfdPgF4QqOtYyah
u0keVKR9XuLx0o6ZX03OFFDhLuniAgrNQS71VoOHa3vBBFjkcnUUkOHl7mS6CH8H5728nMZ1gQIq
5eD2tiUZ2YzOG6FLknmBp99rkABtjuaZUiX5Q3x7tSZARqqXYGzhh1g+Lt+Do3aCLrY3/2h8HfQc
IDJ8eZceEK/1aLINzm9NFJtJEttUjQiJlLm9bTOvGwt/URV3Qktm+EEGa39722WfWKofEc/sn4bN
I74yLWwtyoJaN3YtjviYO1aSOOg5xL9/7lvZBKqVFWFLrQynruwAJGUH/of0SQrf9g1sExVdLYhZ
9jIc5XRmMnKr8RfEmFr5JFs30Sg5puTLYMvKAqTz3jOJsbIpwO9SIQkatUgJZNZpyO6y8aMavxDr
Ir6PJUAwBjHGvNZQfmlnV/0S3vPMQ3KwULc/sGcD4iXN0faU875VyqiAx0WvymGfIEEZ55HTlkcj
tJwqJXZvG0lW2ycA8RSUsTVGXGEBRHCHcnEUJ/bDO+lLGkBernGzOyo/xd3st3tmZZGvewX9rCpi
pDrwVlc0kK0GIeZzc0cub/tldAzra80+NpTyELlKAZxHeWrsegGaaL1jPIWn+knytRnEqL2nxk59
kB71ijjT/FfuLVOA6CENtHS0Y7xJ8MSKBlcKSmcA8UrdEvEBZUgAD7kr5ig20HjVaLGjozE0RmbR
cEyK1Z+AD0uAjyy2Il1XkchsoWlePTUDccqIddhCYgqdwalR5R3iKEU7M9m8JLPyM58Hz9RU4mgR
S7EFzGijMpJ1DfVam7lddXwfhczVxW0BL8JgUae4wtGdlafSujX7j2rzvI8OxCkSeZhHKTMNVYN7
2Q1kW+1pORhhDo6v8k0uEOBoUEorooNiRod9uwQq2QJelLoda3YIu33xQ0qfQvCyBwtFHboZS632
T4CILoUiWd7DFXR0XXRW79TyTRX49XLTktjOYXTnnNrcLVdwNGiFNFZjCZKSc/iBK/VYnvowHhaw
1kR+5lKBDbV/AizEJbQC2p6Xa0BYUUeXNOo9SSEggfJvARLqHpS1YGfDTW/fo6huMeqtQJ1VAQuY
mRdjxIc8ItUZ/eJz7XJdABktrfqvobf0AEKe0aGSWASOM5E4iTXgzTZa2J0vnGUoTB3Ubg4FpAl+
SRgHbk41Oe6fMybSKEXGwhojgoRYBpqU+GIi/uQ9u9R7aH9DmSwgBsuWKeVKMG6VW8yZIPjRzpCc
iXDO2uBfoR8TqZnx7NJjaCkgvdCgPbjW74ORufsosR2+/3OCmSzAhF7PmR3x9bT+8j17iU/phUe3
YMVAx8/gJCAlpAda9o8ykwXYGMMaUpI6bqjuYB2HR8wK+uHt3+np5JK56TdikfxG+jN0MFmADr0D
UW+uYZGcF5hroDMwIWj+fKIE0rZH7FfbKaAGQyuBEc34ZCMGLv3FU261U3qMj9JXSXd8++5v91fO
YPLeX+M+XDGRxBm0frXVFDMIQccbJj1r4eQsVG8YR6O9bRTARE3iGfrn/FBD6tMxi8JvJKh+TBZq
pVF0rJLpg6Lox/2FUR4qZomaArmO2OQxvT//nHjl3M1d9mO4cBH7/pt6elf3xPUbijOFI2beF0iI
o0Y1z4cAdRpWtsdCSomjt4/97FdaZHWfFZXcVBFo7DEQN/3I6sAJy+HT/t4RYPULpVcm6tlqjJR3
CTWtPwUvSmg4ofWkNwQzDHfqHb/49QVXZuJe6nrLxqs4Y98DvXTmCn3fseoU4937OKRWH0eAjnQZ
wkmfcZRH0Oks048cg4WMitlInxMAI7fHojZySIc27eUXffQhvTN99Vn6ouvQBoR+OMSd9r8VaVOA
DlU2rHQxsbLmbcycxZvva/ATWV7jS3douoshqkKlwog78xd10urDMSWZTTA98/x1jLpCesSky/9A
qUp5uoAbPW4dS1oQihZR4UC+yjHJcSTC08UxwqwoolENsHnd2+CFJ+l2OPS5J/spn0E+LsVN+lIA
76nqLrEycZRQjqI2t2MQBy/sR2t9VSnwo5YlRBu6GplzaSO+HljepU44h0jQBLOc3o39kJ86xWwo
kKdM8rt75RNmXeuZWaPCZecPWn/po8SNRyeJXwl353/6DmiIc4XmOHWNUiEFpR6VAw/nl9BhnnaE
9iYIsydqPpjAKFEmMNFBBlfw7qtsTPwsNv1pKj7Yle2wLl2ciFH8qsR9LMq/GpOcQb4B0IsuEdn2
i+K+k97TZHqFQnGwsEBvaDY3cI6+9JXiMlOKbFQQL84RhkyZCrPhT6BjWLt8GBPyfffxrX3Xntnp
f2A1J+JCVQCKAgJP/RKhj6CHDFzo82lgTtyPaWATKkboQMdzxd/3Q+IEi+OFLTIyltLOuOyr1669
sWviI1GbKM4V5tpsjjm/sCqvisGKoJ2A8Cfjlk/QomfhSD29qAUJkMGMBAqpFhYkLY/a9BBR5Zpt
fICUk2GDPNhkwgXctKlShVzoiRU/zOSD3R90NHwwauxz+/xczfA/YwVDyzyXMWuwbVDiqoYDEHyR
TvuffnvUwbzaEG5c3LejbaU4QHmA0j00njDM4c2W5OGbQWEbzBWRvTwkagORIeQ3okanovZtcsLV
nyAkAJiZpW0xI9aUm4P2uXdR/XoALaILcpqPdupUP83ZRY8w1Iglj8rvUl9SPG2BXk16ANsSGqwN
zN9nIAgxileJfSI2ehvr/9losfXVyucecpkIp2oftAk+n9EqTsyxjyUGtChCZcJzxNZXycrlcPyl
m1M+yykIVQwov78RK9pGquuKhFNWBKUtFVzveFGcHgITCELxsJxO/eco90fPAHHviWKm3z7ZV5vC
zZzUzOA9qujqLh9r5OCjNHOIZVF7x/+E1aljVlIPJgZgf0kHDp7qal4JRewePWrnv+kWTY8tlFVq
YQKkTH1jz8WEQkN2u5ROeqqPk5O6yzF6HXwD8Wh2R6HLduB73UoBXULJloLIlixXSVuv1g/GcCqm
Z0mt3CFcfF06NRPlMdQZEMAmb/W+6i1+2opf3DhcYkd+bnyuaQHWU5/4ksThFntil16BfFAKBy3Z
QXtDYQOJPwTgJvSQ5u/TU3rmcdZ8Gqg4a7uaf0U0XUCVjqW12SjIgNin3o8hmx14xUk/8kdT7FGX
3eajyVAsW4N2q4mhNcFaK6WqFGIaBrdrdlYOhmsqeDLF3F0ztG3PN+bje/BlZVKMGJo4hbAMjxhK
Vrmsfxji1Bszgodt6yCujQiFj7gNgkQfGwT+0/04PSnDR5LCkDIhQFg/oXAeZ3i1lwW6iZDbfsFU
z74XbppQdc7BrTMU5fnPV3BiF4bVMa7yU5kBSBFdWQmdyCJy6JQR4Sy3uiYtiLbRt4+ejtpOEcOF
fjeb/9KMcH4NpppWP6CnVpueh/5VCh7l8fv+dm2eHWO1X2I0UKXMZIoVgCxuOXDO1uKGN5OFuP7R
1uDuW6P2TTg6Rhu1cpUFgVuOaIuOLqX8M8uITdtC9tWCxP7SVCsnXSuR6I0tr5dvJkZE19TvF45J
NFTF3FkD9Frz+za+VZqCuJu2YNRg+LgqqLxNJvZ7JhKblYRhkxQNLFlD7qFl8S8V9GbTQAnDbn6P
lSm+1tVhGcd00eMS0WhhJM5o265dO7n89R0ffWVEOJFLkWharwC80DsDdCmVV4vqT6PWIZzHspHn
WVVD1ATLlxZDQWC8oeTjKBPCWZwC25zixgzcedZuTZk1Tor/0RNODb5u+tdqu4QDWQ5DEBc2X0s/
fK4t5XlMP+9/kM1WHMiv2IYq8/tLLGtabdxEI0O3lqSrTt3MZ1nSjo2sHoJqvG8zucDaCr9L2HdD
ptJmW8szFQUXJ/Rm4eaCN0CGumxmYLNrSbdtU7l60b/j/KwtCM4wpZFqsRbPuBZ1JPljP1/UIHNn
UGIR27i9FEs3TYtZmiqW/1iVIzPMU5nsqQPVHNAzO+QuSvpfBl9z9b/iAxVDbqK1qeqM4etB9U9k
gqiYMnZDgYtHPab37NdAX38ozxyt6cfa5vosGSU/NLxp1m/5qyJTbCnWA1dd7vLxnFKV4q0jZYLv
w7BVE/+JekBofWQT0wEJYOpzQ8OzKssdKZ6GLTRdGxGOk5xXUtWW8HW7fMiU10A+oyzitCHVK8VD
FzG3iL1ipqnYTP2tFqxZwRiOBXKY/YVLqCC5KPmz4qRnxUcS/S9KXHlrWWtz/M9ZIXffmekI9kvc
cmiQ6sc7WXnWlEs4EMvacoG1GeH9p8cJRBN7rCrKqvEYKwka9zqTIh7ZDKnhX7INHh/EbGIPeGEn
kqJluIdMyKy/1q8MHOGJl0O810X9XjryVvD3qIevbIo1PtvI24pxduMhtpwyvR9G1ZM0hQCJzQ3U
FNtgtoUCs5i66rRc6W3+WFCQyNHVh7I7ESjEP8FvjreyIMBdXaEUpqOPzB3elIN9mG7i49ifW+/v
t3MyHeUP+xa3jq21MijchPOMLIQ84YIy6+SemYmf9PqDHuuHfTP81+ytSzi4ktLNstr04FnKHuP+
s9R9naCrbP0VUgM21CcSgtK+n2WmWcDUJhhR713QGiWn1XF/NcSmiemoCjkvQ49HTPaWP83iRw+a
oJKYid68HCyI3qO5wTA0VeRaq1M9SxQZHwY0Ft2b9MAZkQ0vZL58AMc+qeC0SW9tofGZ4fozLXRF
/zcGBUYsTX0fgdWtdmV2wNSfx0kGLG8OPfYQgVLORZTkFUfqht/czJVhwTXqJUKyzcAX+z/SrmvH
clvZfpEAUVR8Vdqhc5r0QozHHuWc9fV3se3jVnPkTd82jh8OMMCuLqpYrLBq1QqUKNPd1ok8R4aT
2hPigG5Jw9c3DFUMw/upq/PJ6kFC6WDnVuOWOgYpkeH//+1iK4Ub58aPV0WSJJ2JGKKd/9CUhyw5
ZNUskbHrXrGaygDhOVysLq7KsGlbINWAKuxlCKrvMcZBY7938598cRAmOEKpQ9d2Lu9WoqBWrUeK
SixkrsoADNj4nJwzrw6qGNNqGTjZZDkZ/+Cir9iK499yc4raUk4zNeBlGbkZgM6ITbeI/8BSYfBY
gYJglFRKZOIEl9u3y2zSHBnNSP8YqyOIqN18uUvbbyOGAWSbH/ft8O3jCbeMrHCCK5Y8e6WeACG/
urpyk8uA8rtDhtsTFK5UbRdmo/CyiaEBxY7BaJTMAfZmPlA3uGTtz+akubVnS5LpXZ+1lSs436yf
52nNUKIkd6M/g7/P9qNrclb5PqvwQ6W7jTTRCyvTMtV1jtvWxCAaNs81tjJh+uCrESjfmlN9VvwP
TVJuRQrlApKA2Hh2cPfAHHnKguYmu+Et5+yeH6fjY6bjskPZbf45RNc1m2JihYhEQ/2cL3VvtKhP
fDIXN05d9QaM0aBeSE7j6mWgQruTzWLvmuhGJPcGm+s35qtVqAmuX19PJ1pq97O+PGdJebqsmkyM
EIwyPRqTlu+MZ+tNmd1RUMwoykeWnW+PT/BctE9Gog0Ip3ob9fnrpT3NMkLRfaPfnJfgrhoKeHnB
vaN5M3fBK+NwyMLYCBf/XxXmuY394h438gR/VfVWieIITCI9Vbd1WBwYVlkt/njzsQrf9vgEb1VH
ZLRYDVMYks9dH9bAcy6yRQzcJ1xSR/BVnWbXtUFek2B+dsWBHLRQP8qQStLPJPimtqnyalqhS/Rp
fqVNVYL4M6hygzxQfFlqLzFuccKh0Up9HQED9BznLqlfBvuYyLYyyFyDONrAjEHvFh1J43pnP6z+
Cu5f1EhBFX6iQfkQ+R/ZlgtQLbJiFJpUagt23uYEK5GQn3gdRpRSvT2sXXHXs1YS+O4e3UaMYN7M
VmiqcntILWC+m9al7LMuM7q9LGGri2DY+jLq1mDXKPZoz0l3zkf/snPbjaa3AgSrVhbU/eiAjzMC
oMzOCTjw68ofwsHv7lUXfazA/gbgvKwkv4tI2MoVrLyMLaatKppn+XV9qs7j1QyUK4hZPXlBad8A
376UaOROr4J9kVfMhvP6RfNM7PpBGumRFuNkYOnxZQBH/lF+8RQbecLjq6ldhQqkwzzHPGn1bdNV
mH6qMUkWZsPvl7+fxAjFsR6sfCyaaoSoVU/dtD/ZIFaivQT1uh/JbxQSnsBOH51xLRTHw8ZAUjwm
A1mHQ2TPc+3Os6o9mthCZvl2uY6dmyqx83sy1DQPiB0t87EzG0wLVlUK6oO6NB4TU8seLp/CbmS8
+fuE1xOsUm1plcALpMMy3IwVCNR1ZVJvV9u86weqhqxSp6CyChnlzu6bAPdITMJLcCIqkjqMdRpH
LbL2mpi/z9bDYv/hlIHCQlO9benTZT13vcFGnBDxzG01EjVHFVsxfxviH4WM32zXmiwHZWwbZd5f
qK0HLStLlvJzHAeMBWbZDbHXa4QMH4oW3wSJ3bJGJ10am6/h6RgHWkCOIygdQ3ooQNOV+UXmfexZ
3YgULmVvJDAEDWen3/CYmA8rOC9AtQCUoMDLfeBDbYQJHypqlLwuWlxLo3fcuKFuOXv/TYJwJW0W
oQe0QILV3BjpE5E1TPjr9YsP22ggXKkMNckpXnBczXJswC+mLr2HbdmF9XxZj12Ts03DpjZKBb+w
P49JNRTYMIiUXetc0jyPrQXydslwmEyI8FS3leVoGiigPZJ+a7JAmb4plUTE/iPDS60GkmbtF57S
rtcc00nhCrSHOeT7DVAk97JrExEv8CDSWseuShtxgoUppKNqWSFKzBj0CcsicnPZJvMdG3iNoDTL
UjV0fcTgwzbBOW5raAkbmYv2xUgS3wT+q/v/l/vfyRFikHEop1ExYGtJF5r5Y55Kfn/v/XonQAg2
nMqeFxrh+5s3axQAebX6HMKm+yMLzDt6NkHf8AHW+a1MkXjAaayxHAhAJy3qQU51HDkdeCZ5mXes
4J0QwanZy0DiVIFi2PnYY1tm/aNJwssXVGIEItHAaEd6lSt4++0MnFnVFVJVNzEemWwKdS8ShS7U
MqlpYWWE2LNgatlmLEGURp/WcPVVDAGg041RDfNpDCI+iXJYHe9fFJS5qxRc3TvBgncY6RgZBZ8i
t28IuqnVgf3uWOHoYWYZdWTTciMSXD7TPWfxTqRws8qysS3FQXXNASkqqMfjMDk0yYFvQODDG/Qe
kdV/FClcMr1uM8MZ0ZEsfmJ+/UuM5YyFp93TAwrMON1QhuH8h0v39j2FS6dZa5fpeoM5PWwQ608c
6Vu8OMErGNafPmvSzHknOtoeqlhmM9a2TJoICVlnqK5lfyam5CrslSvfSRCuW80ammoRoB4L57dB
ZzJzY18Hj3v7na+2pB6vakvLh/uXHA1exzRUE+z+sN9NnasB6UwxWXDD6WkGzw0mBcL+iqIi69ou
58eMb5rPMtzJ/lm+yRSefyVb2jGzkUM3Veeaw3BVZrJH+R8M5E0G13uj17hQu0B1GffuJT+Vz/2J
22R/pT1b9euSuSxMiCRq+oeL9yZTuOtTvawUqEbI/Iblje3JOAJB53Y/JmxyDPPAuZf2JPa9y5tE
4apjMchgddytoUOPuADkpj55zF3TXQOQOkovwV5iDRt9kyfc8xJcZ38mu13ADgU8y2q57ImAO2A5
9uV/PU/hkhdrTkuLz10uKdY6cSgKjnb0QEFDXhvo01EGSpV9QnEAzhrVRplMuOvW5zBY3i3If+PE
hDhQjFQvMiakvYLc9kTFJC+mbYa0Gi+gejAxp4MnydP94sRHFeSVzJ3awTthQlw3TJYZmzVedJ01
7lBkvlPSkCr3dfR7JRuJ33/a/zYVTXAs0eJE0WDgAgK2hNHSb6qKJKx9yAdJ40riTMQBOKyc02Pg
qBlm+7xpOg+DJL7bycLfnZngSDIQObZLDCPUjRojfDcGiERzjJWu99N6XbXYWvkBiOw7iYIbMZGI
68kK+Kqj/iRFWIGm4wOLFd6JEPxGlaoJYzzAp/rqa6V9aOpV9p7JDk7wFVXfNU3aISaIfmIMzaf+
eiTH9sko3Phz92XxDfC+TlfdHRaUYMhUEpFInjUR0J6TJp9yHZZua2hxG5/HVHOXD6AstqcoQtgZ
cmR7WQEms2082vdUtvdJooQ485Zn+mg62FDhme1jrh+14utCj5cjN5kIwSPUZpMYnQbrthXQN5NT
TIH2l43oyx5jEcWBtjJFFQ1fQ0NxpPSbP5zIra9Gr/xOgvhsr25yJwtsJG5B3KBns2wsQBQFkaDd
OjVrOrlNXHww1v7by1HBO0y5ZRc9bz+MIX8vUnAa24ZnBIPP075VxsYq00pwDdGoxnaLjMlLmt87
9LBr59N/swfBMaSgRssrxt+/JTSVP+h6HOPfL4uQ6SD4BcO0bDLxfBlYSc+wpyfbTiRvgsyqhcAh
b1C2NhVcTMB92+HKnFtwlneS8ETymOrq+wizH6OpaVSwGrXse78krtnUbj0f5v46YhL8/z/kBn+b
mbinBtznqDKoNQpyxAWeK1AD0Na5uEWI9hZX/eKpvnrsKv/yl9oXS8A9RgzHBsJYOMcalXYj7hCo
m5lrDK59QDHV5QNQcew1QIQihwWa0ZP1b7gV/5Izv4kVcy2UB525Tnnsnpza6L5Bw7/H2P6o/Lys
364lbuQIGZc9FI5SlRQlqOFQ2T+TQRbd7drhRoDgXfXJ6BjI/1DnbFKXNgeGwZ2Gfr+shUyIEGiN
dlWWCYEQoIFtK1CbG1P2SsgMQVzqsTaTNisNhzU3/vpl9h3AjcGqoQTzOYqD9lN9y9F4sixfphn/
900O1zTJguFCYArqCg9s6RMl9XPy5fLx7YYpm28kuFRjLKwcUFPEj6F95mvhhlDBQnAZnmTXW2zE
CI7VmbXV1lXYtNEflPxhsV5sEvZloEaGJPSRKST413zRTWbkeCMs525IH5r83GS3GPy3AEVyateW
8THupzAb1QQvkTZpblc8QqZ3azif1mMG2ivtC18EEUnHrSR3VlznkbZpm6U1LLEcey8fbVRZDYnb
k5idKbiFaW2HadaRxqMN0rlZpPduEUUg5uspk3wriacT93iktdK1yogOvDI+gY28pJbbjrmrkf/m
I8TlHQOJGFbq4c2dGlCcDm5h/jYPj5cvkuzL8H/f3NaCjoqlpDzIWxeQWEVhU58uS9iPI98sTRy0
oYM65lpXcw4rdpgOvB5AbjvACUzsNE/QapctiJN9H8E56FUyk9ZBOKT11/XauzE90OU+GUOJYtyk
Lrx4puAd5iTulDzHJr2UL6cswLaz3OWf5qBCc0f2uu7XODanKDgIjc3Rmtl49jhlDPFfq+C+ccPX
qGA5t5d8vqyc7DoJ7qGbx6YbNNzYPFI9VBvdiRCfVhLrk0gRm76TXmmjSiClz2vsOM+8pLW9waLB
f1JG3LwBA6wGJcdjW5CzOdzlJpazHC+L2C+yvX0fcftGN2PJnV0jcR61n5Y2eV3+pNjPen9j5Z8J
u8rZ51q5n6Q2yD/7BRsUweFGPkXOVAGt9boo6TrDJBZ7No6cRH4EecZwKvz2MP2WvshSNcklExdz
1MwwsqjAM98v6TGhV6xvTqsR9trTRw5WU0G1b+iGY4jYrWqq+jRJ0xkagj8DUJ31yK6XkBMlyUKX
3UcYQwSUUGqavwzUN7GFZeENBl7tlLlddoVIdnGChjyp0XeVvfSpLEPY9SBvAsVaRMGYoRh2BBd4
Hd9rAaBW18VpwHKdOPhY1XkjS3ggo8ZJnZjvKeq/RLfsMGAsjF2Pnummj8a/oFfbfVg24rT3D0vU
p3NZryZn+Hua1edBVvTddR2b3xcC6EhbskqvBjjfpfLXqvdoZ4GkW5O89bv3ayNGeB91I2d0GHBq
NcamFu0q0++cLByW1FvHARtOP0msXXZsXO3Ne9y0k1EnFuSBLxncKvRLj9JLdJ6+asTXfwCacpAv
Bt49SqxXxtoErPXGIM17mTOjybQUEd7L8WXWSKBY9yyaJAe5H3BupAgPWF5oSWRVPQPv6eiX9zxo
X2+Tk3LABNKdjJtu1ztthAnPV5bCF0e8kGQomP4pbpLkfjJ+1Mvz5c+1f3IGhgWRZ9NfOB6WOaO6
xUek8/ph1a8VpXEzxb8s4x8OzsaWCbAjEGy7fv95KNg4yyaKAJq+Ng8ZyrHRITmtKB60XuLL3MSu
/ZkGeoqaCgSOKRxcR2YzKjmjb7IorrMydzYiiUISEeKjH4ECvFonECIVoMksjN+qJLh8Yrt31nYw
eqZqGqbQhDvEsHt4tApEFUMXTuxqsb3e+FT1dxUsoJXE6Ptx2UYYt8TNhY0Lc8RWDFRblnN1S/zh
Jvbbz+odp3daVHc6ykbO9gWi70sxeq1SELS9F+is6NnPHXU8667EZs6QHhnazZQF1mHFRr3pSrrP
khvYLzHGRqLgytPGWmkV8dDmh764yS1fw5Vho96Qh9T7N8EudziXBAoWH1elaYygJfSc8q5I7orq
QDHZlDmHxJDUHPeTk41u3Fg3n6+lLK8s9a/oomtDdqjDKGh/68JuAG/Pv+nn7fkmAkJTDMY4BPOK
gnmSsVFJvfLahXVk/e+ocRta7c3T6fIt2PUbWzmCZSq1Pac1HyfVDvnzcru6DKN2oFSp3BQgFlns
tHerAUSwCBgIHMDdBLM0wBc82/w9JpNyl0XGSW0+gkDYihDssKFLp5YdmoZKf+zmz0smMYY9b040
wIzga/EMitsKWB6XVcaQJmgphgSvpmEGAkdWnt39+hshgsEZUzqU2BeJcyrGxSU1+cmq1E/1zpfy
ce/qQ1UbXIUqVBJLIpo1TWhIotbNMnfIjkhRz/OJ843TG6UARNDne/uA35OM0u1aAtUphY1rBugU
3l+ppcpGZ3ptgGErUnWyZJ1Wye+LQXM7dZllJ+bkxU15NSUsBEzmePnu7H6kNxXEHh7q6k4/6A0s
IVu9Kr9VsLSibxLUMWV1v/1bCiCliYSDT8UKwdeiGW1rZfB16kE7J6B/cwLH41TE+DRSiOju44FL
+rc0IQhz4jbL4HrAe9S67FtxS/35GPfgRaMGwBlVqPjFb5ePUqqgYA5tldURreHu1POKzkPITj/0
p+KZD2TXLx/BdKM3+D8Fibh7YRxWO2F2y5AtzhgDx/aFIDnMZw2lpiiUmcm+Jb4JE3weNRllNl+R
Ec26n1Slm5TfLp/eviG+SRBc3oo4Nm1qGzOToJAZv2KrtNfPp8GU7RXbdRW6blLbVMGfL8aYyVwu
Rdbg2BQMRKikcRm57mRjX7vKbIQIri+uzMEpUhxXHX2v07AxHvXpYMhGsPdtfCNGeF/n3MF4VN9x
cNxIUZgr+brj5+WOI/uXJ/lOPZla/N83IUSuT/VYxjxknk8g7Pfy4nYCx48jYxeUyRE8RTvXWT90
0Gsmf5SKHzmPGbhLaS0xud2QCDOaf9uC4CMUvdPbzFpgCyAsP9Vh5fXH2A7JLT1H3nhYjvqtpnqX
7XzX/gxiENUwiGWIaQeDG5zBvgmfXn3t7E8KtrxSybMkESGmHYXdJq3DSYSS6o9WuYqRfPRAa/4n
PcRK4zjl2CFaQwjB2CT7PVW9VLbQQ6aH4BKseFHsqXEmT280b167oFNjd/zIiloN3+N/X0QsLE5x
XCVVBzxThqRWn0ZQ4Lz8t7MS3EFiDSmLCTD+RXSzWNdYmd1Hknd8/6wwSKJhp6tOxV0rg2GkVr+i
aB5XkWckj6Q3fUx/fkSPNyHi/SflkKwUL3gMWP+yjN5Mz04ngfXvYuEJn4n5SxXh9leVjXXVVeV4
pYPlKua5c7FKfUBEb0a+7QLMiab+1LuAHQWX1dv3BxvJgj9ojLZZehMRq37QcteefE7OiMaaWxa+
k/ur98pZ3/uXxco+nRA21BW1OktDsD93Z3sKHP2KxP//cV0NY3o2scFtqKH69d5x94NJJprliPLq
H7r1BQMnblM8X1Zj12lvZAhGXqjWCpLr0fGK7Jhmz6l9u4Ippv95WQr/FTFhJiYYd8CRhkr5a3Ni
8wStuVWPiYqwTk9OhRNoyeMHfp8zf2goOGCwkX+sze83eBGmqJocr1GVg2ZHR0fKR76rArhsVVPD
inHzdbnQRsTaRSkmRlFKmwFp41h66gMTUbvRdfzJeijue1Q2ZE21XRvbyBQsO8cEmNan8NYrfay6
zO011a1ViZXJFBMMuVi1SaME7sGs72dMztUSH7drYW9KiOBnBQXIrtERukXVH0sWTAsWL5n3aa9K
njbCoVG/GBn/MrZGUIY0hOsSG6tdKCvinPjEDnowH9lxuP5oPVpT4a1VIJh4/vre2iZS19XKYM3t
HKbUjczrug4vG/Tel9+IEOe/Fcu2eyNFgudo6Tc1r8DKHs1hSUA7f1nQ3tdHQkLBA4z/EbGmsFas
jIzKmDxTu6rz89BKWki7imx+n8vfXBujXtuE9eg3qoVflI9mdOgTCZZ6V4SmalRVOZpMzOepxmyT
oSOGTsstAaG1eug+VOPW3mSIOX2q2B0bTcjgbUzOJo8a3FUdaCEnyZcWNHmIJFoySG2RckMl+gvf
Y0IKpaS0Qhb811Lqk7G6PX/KCOZ1lJNZ+petYDcn2UoUPI0+zI1mW/r0uqAPc0+Na8Qhn1DgJZis
dJE/yso//CcvKSncojhmWLpq4nVDI99LWTgonasYqTeDYV65dUpDEsLvWvrfhwpjeW+JcVTVqtLj
SpH22DZPvSaxdMkZUpHlFCXvSSsonZDXUWylQBAClPoJgIHuWgOQEnMekldv3/D/ZyZoJrzXyGx7
C7ygwG+y6KRkfyxgjS+k5fxdW4Svo+BR5dwk/I/YXOCFzs60JCUs/9ye+ie+32300u8NGveKL2NM
3C3G4CL/LY0/Jltpa9yVlZOhGAMKrddSt3kyeywYXgPtGPmrxHXsvU1bcULQ2htg+J3goLzROUxV
OGEhr+mO2ufLt2vX8jZKCZerMauqHPQC17nHZCbDcIfMi+/GwFtFhMu01EzRU96zAlXAWQ/Sr+Qq
9uPP8XcVQATsVNJdWSNu97nVgHfQEG5pjiqS3tpzmYMtD4A2FfD7ImCn6OQcdJj5x0xwI0kwihid
4aGxAQXUHiY0lAiggJZn31HkFHImlN2PtREmmIRtD32xLgnYDLVPcfo0Lh8It7bHJhiDosfxBJYf
gOb4GmsnhjEcLpvb7iWCNzAxaw/aakusq4OBMq0JQ+KaXvMtD+SImdkOnZXJr/7NRB0/EdGRb8UJ
bohSVtHJRPttLqk3lX6X3Odj4XbtTS0rn8pECSEeKQhi4gGHV5pjUJiqS6yvU5p6cddiU8Lp8jnu
WcJWL/7vG1+UrS1Z8mni7YmnsX1cZGPqst8XPGsBCHdj1Oibz8r3Xv2ayrAae8/D9u8Xro0OYKmu
Z8hY7MwOW4Cro8G6m8gqeVdlYoQLs4xOok5890JkjG7eBB1oNypb5gRkUoRrk2JbRUTKkXmdfWuC
xLR/0WX7/GQiBB+alUq0JOmMilI0ghnoZ1rSa419pJK9+SpimY8MCoZIOD3+HL8YmdeYR9WROIC9
yGorQij7kxHERfEIRXT1Oc0eHY4OsrxCPxjkmU7SMf29CIGqjsFb/rz6IxiAXi1Gp1TF7MXXzhMH
bvVXZYtpYb4CNj/IcFW7QMatOMESCj22u9SCg17O9tm4sk/0YB0iL3XjoJGEdPsW8aaZYBFx66hl
aqEhoOpXQ+KBBtvth6+Xvcxu2PimD2Ks925mymtHQcMaGLvK1Q68vx/74BwgLhjEg8Vd5C/35Q+G
LPa9RKtaJgs0eiBi+cTZI9YjfZyRWWALzJUcGLzv5f53hoYYpJat7SgLG1AXzJOzOug3FZPhaf7h
wXuTITwLRqEQa53xLMyNX6Iww3vICwXbgPUwnHopDHO31rn9ZMLLkPao5lYloq1mwXjCkp6A40bf
0LjJv4+GO2Od0/c50I/yGSapptxiN29SkpJ1ZBSUPfohOlpXlZeBsIcvoVGP01FGCnfZ/EHk8F7Y
UGnJOs757LXVnVKd2/Glsx4uW//+g/725QTfkbVYY+gU4FJaSPLUzDToh9Gv6i9dsp6WaPEvS5Mp
JLiOoUiXEr0jAIXW2FOHa3CT+UMiudB7OcXWOASnYeZ0aPMFqPusB8F3FcwDZtrmPFBLSSQp0eY1
QN/YQjb2c+8wwMjYQK9j0p1AlvqCrFriBCUXWKzdjp1q6QVHtUwN5vXyxM1kmydkEoQAcqm0htAF
RqDW1056wgLdy599N1XZfJJXF7w5qaI0FoAlICDTzBPeeXfpluOkm19HUz2VDFTiXe3VNPJbooWX
Zcs+kuAq9LF0Jn3ALI5V3uXjp2o4SBuHsuPjf8JGuylV03qsYAdRHd+Xyuq22fJyWQvZI/XqETcy
EhITrL3BoBm5G/Ai/dDBjD4eldldfmhhe5ZD3SW3SCy3W5TVdapCqZpgHd74GLe2b8ZgWZF9IKlq
glNYszSuVguSyNOCPbpFAPYFHVXdk+kC5HKM5JQuMpsQPASnZiy6Gfx6kfq1yUy3zkhQMYkb2g8C
//asYtndzJw16zs4b6P9olU3U3XlZF/U5GXuw6KXcUFLvpYIrouHoayHATHZZGYPSY25YUX/lDBA
wbE4+rIpSg5PE5xFE62KUQFB67XpS1Jf4/+7tWyjwW45ZeMwRJqRosxjfZzRE8HiVTtz+Zb5BoUv
8ghWOf2JD3fEgQygKFNM8BRzTtKyNxAomVXrF/N5cXI3YZLUQPah+B+xucdtpWEZIB9ospX5a75g
DMgsbse0vlIaVeL5ZLGKuGW7J2xhc4IC0XT+k4QGafvxTxKa8iCLVaTShEgiVtQKpPVoypTXU0B9
PsXXFyBs5nRTKL3KqECk8gS3gXmqskQniqNdMMKuB5j6eV4fdUTthtffyIxD5qXEJodVmHVRUCRZ
pRLWp+yIQemDdm99Ay6O51lxwILL90wmUWx5FM7QamaLsk6nh+01H/PABl0sts1dDLH82c+XaSmJ
BkVYYzktY9cn6OAhP3Zn81tSf0uar6vzvaeSkGD3shE0AQhFWwdknu/vAW0ypq4qUiC+s0Q/NdNV
38joNXfTLGLqFBBTw/lly8zUsLZcSxXTWuq5PP05PVUesWUGJBhhEn7sg23kCQ6ky/V6oXwzRQwQ
3rUWYHdJiPSgcs2715lPXyZx/xDfFBQO0WK5orU9rzM493oX6nbuxvHxshnuBjcbpbhD2zisiIGx
XFNQwXAIuTXa2o/iyb8sYr+isJEhuI5FrYpCLxGjAQHq82UehRehpkDBjCcjr5epI3qNUok59QV/
WCxPRzzjmJKWxr5j2mgjRBdWvWpmxEXoN4PlA6dwLA7J9bigWcm3g8nm2vf9xJs8kbFEm/ossnWU
SfmekNfc21NP5MAHf/kGm1kS10iMTiQtYaNlTJ2KW1V24CnuTgh6gzGSpFb7AcBGKSHKoNjKWOoK
Ahrlqos98oW3fNPQ8cZzOvncxctJPSWmIe4eGhTdQKsNVphq5Lpuk1CbG0nstPv6b7Tif8LmMtms
jpqaoYiqDau7sruBmZ7ZPNjGN8mNkgkSPIM6zDVdYwhaHlTgnGvQGFEfFC+PljeE2EbCfvDNEIMM
LyM7QsFZqHmSpLbGw1CyPFt9cjVlMvp0mfkJvmLCtO+MXXX4Sv0Xxo7zemfNh8unJzs8wUeM5Uib
vkfdXgcaMLYORVJ4Kfjhyvy3y4JkugieorUVTUk1cCssWe+bvRVUVRXSXIYLlogRiXfUwiQrS2DY
ZfeFmOey/lTJVj/tUsnQN8s2hJImQEULhkdRAewC1dM94jZa2B364/AlflT91C3uRt03fv9P52cI
TgLsb7odmwgi8vIrVloXeP+YIymQSYxBBDXNq8XIMuAm6bY3W8/6jI2zj0ytJE0cmRcXuXgUPYqN
dMBb3ufAtqEGHdLbSHH7gHi91x4cP5IYn+ydMgQfMSq1qYNODWE6arbcv4L5Byycf+6wlHUNZMco
eIbOKOa5AqwGeY/yqV2r40DLQzU4YbWWkrhP4oQMwUNgF8Jf/bBFfZ6iUxJ/v2x10k8l+AdnMUtj
zZABmzdtAkLY7hD7FXBJjW++kjGXh678b1GYIXiKLMponmdYex1n39bkc2/KzI9flV96yG/3VyTg
iYeoV5o6Rg/pxJOp+aid+OKl162InixXlHwhsT+uJ2qLEgyeCb2+r6IfCvsp+ULc21zSRnAMdtqa
qGsjEudrpDgXCua8M3dC2J+Fk+zR+wd7cDBBh5a/ZYrtHIPMWkYbBGAcm0YwUoQJ32MC4gQ+uu5I
cVvcfn9V7k2coBybsnioeZt0YKBdGfXhNwvEbVQBYoIobqpHklSN29YleUJzZyJzZFYaMgD9wHcU
ZAfjQDBHLIMW7BoFkjTV0cDkgcUH+DM2sRF29Y7KmqA3kCyDa2U/7Q9VuYHiBlqGWJg+FPxC53RJ
nVooUOQsPWJhVhgljn/Z8PZ1eBMheIaRxUyhFUJ/QPlQpqceobIQcvcx32ghHBMxc6JXFXM8mo1u
On9y6OhOpiR+3DWxNyFiSkE7Ei+ZDkQ/Qe3BZPda/9XolyutCVgnK13KZAmRw0qjqE/49ADrv1ul
W5HSXWdtcOu1e4wj7SNfCNBAm2ADj4Ys4r2VjZWTL6uNzmHJ7posVDWZI901gY0A8aEzZ7UqHSxZ
ia/LE/FT4o7ADvss7H9O2JkX4T+fyDi1d1/XjVDBtDNcHGdsoRVLojCavztOd9Rb/Pf0AfveyBHs
uyjmyTZ6bhfRfFXO1U2eWu5lEfvFANDrEIuYGC4Shy4W/P6gTwiKR8zaczLyRAGW4U/oVCsLjfc7
Uxtp/HNuvI49siayMsTGY2ieh0Nx+NH5/4YocP8LvWkl2F03k9iO1Agg/PY3ZgcgzArU7pSA3fry
8e2b35scwfxqPmRPJg3uwbmbssD4CB0c3ZyXYGmkbgbFmXk5qL4Z84eokARv+4/pRoBgYpgisZds
VMDlFOaYcD42N/3RCOjDGJhh4ecvslhEKlBwqH20pmRJdAzgxK+Ilv4JE8GegrUMmLEuQvZIJAWi
XYf3pqG45SWd574kPOub+v6lU4bQMvurpRyCQs2ulzKSDIZJLEKkA8nsOLZzzoTZ1Z/a5JQ7Eov7
hwOEKwUrFqgExIJQlBbWkHTQhzz1fnGrYO6sOJTH5QffESofUd8NR3j95y9xQvgTGfoY5xnEpacE
PCPtsQ/io3qUrePa/0pvYuh7x+CopGqaGXlfbfeJVzDtubasl2nsn0pHP8+xJM3c/0pv4gQ/NJaR
VaoKQAtz9q2pnpkMWyf7fcH/KFg7zcoOICfwSZT1UzJKrGDfv739/YLfAcnOVCycnrTtM1S3vkQY
yjHmDMBn8nzZw/2Dy34TJbigztQUrXoFkby67PEI8D3WQNaerFa8G2ptLE1wRXoMQGLPdYpQl67O
tXYzak+XlZGJEJyPlSdjlSyAoBaD5lk6/A6LvDWRPnO7CdGbKmIJyKpLdIhHBNeYA/L4OsvkHB2y
Ex+LkBHHSixNrASNZp/McWPipXOeGqVwLemkq0wZ0QOsmlGmJg6tJb55LgLUhQO78cdAA1uxFGbP
f+2X9GdzdIIjoNVUZ7WtcgJFThjBmbLtk+6rYRmU2KNz2R5kh8f/fROOxDSlzczZ5HK9dxd6XeSy
/GG/UrfRR/AEA6talfEt7ake8CHK6oC6Y+PyTVLGYbbBgcBLw7Jq065iOiePA3GYheN6r1iyphlt
+dKXlp3H9mlNjpcPbvcivf2+iMVaRjUpjAbd4AojoQZz9epbmZ8uy9g/uo0QIVXJHJp0WF6KpzRQ
HJedTVTvv7LQulFD5ayCDOEBbLWBJQmJJEf3Wsfb2ISiZck6t/hgxfB9YN/Aln1Zrd0HdaOVYOB9
XHUsUvjoCiCNnLhrCtFwlub3r5iNXy7SRo5g28wsNNseUTbDInFsBPRAWxiUKpiYQTqOyzy8jFfm
9Z/9+/whKV3F5Kt9FZdgoEvyWsmsRbgDzVSCiJ4naQViouG2nF7ij8GaNuoKLyI0TdUoeQ1k+2tr
hJLYWHqsgwIk6wWWp0XhKHPzMrWEl1EDLdFcLTy5jdnVbAO7Vae2q661hCljv3S80U14GYmTr7ru
4FPGp8p0NWAv6OPoOTfJswoXrElzwl0fvJEneI8mK1ajwngfANOgeA26Q+WVvavemZU7HoZj9yGM
05s8EbuVK0mXZINhe3XaviRT4WVpCSwL1WRtzn3FOHEjMBBIecUvlmBnalWCsqV1XBryhffqcEqu
1TACsxyqe0w6aCqTKHy6MS0q0NiC8YJvtOXFysob3QEgQs5/JKPa2Q2i9Tf1hO+WxpPRDB2y3sII
Z/thYdSl483/kXZdzXHrzPIXsYoEI14ZNmklWcGW7BfWcWIEc/71t2Gf6+UH04tT8rOqdgRwpjEY
zHRb9GXMnq+D2Gb+ebEkXqpyZTYXMmNZjPQB1T0G9HCY7vXZ63VD22j8a0nidWoaa61zGFpk0hz8
uCSGVnW/u25iK4wNzB1jsNQA9YTItVQ2BbiTFT43ZPoqnVyt3TmZrGS02UNvYDrNJpZmWo5YtSZd
VYZqg4VABSS85Z0DrTfc9Oizi3edm7tZiK72/9C7v+WAa7v876vjzGlpM+aWjfK1xwWkNAhIZfvE
M9HuMd/Isrets21tTDjbWrR5lpEF4FCK+0U/DO3DqI9uB67t5q7W3xfzG7xjbU844+q8p0bHvaOi
DyUGAyzJNXETedcGhJMrirNeM0YY6Hy1cU28sUbvMc/qOVyYQXpmy7ZPOMNmaLbTsXf4RDWfK+Iq
GjXmOWQqGpslhPWqBBiMFVMfKGeO4HKVw7vaiz4xD8w1X5xd960/yBhrtsACTHroOzMdav6mWW63
hC0GdVCjNYJR3xPrsHQ7WZlHYkScM1vafgING+ouVvGBFZ+n+Vgod1ICIw7XYlK1WorIJ8VaK+yh
XYpGj/wbGnM8ox9cS/3eGY47lEE0f74OTZuX77U9IXp1ps1zNGJVHTmbAxiy1M7Viu9Y1zC9LOOh
yZ8Kk7rXrW4D4q/vJZaEzbbNVKXEy02oPtfRQ2GlXiYjafpDZF2MCKGrhsvcgseCJ/fmK8GlEpcw
22VHDTzy9csbNMzJeh+FONaHeYKOEL5bVn2ZkkDTmZenH65v29ZRtbYhRG/WN85kTLiJx+N+ac9L
KkkDZZ9FiFo9jVOdjFgDmhBdQu5GErvTWyok60UI+YoaNYM+VYAGG8PNUfXY1q9m/e36RskWIqQp
+rzYA9TsQk8v7ov8vmPfW/39dROSbyHmJw2lZpwYgJyuHd02Z64l08aVIIGYmAwp2tcMAtbTuVTP
Zme9akrrWTRC0CRQ6rQ90ua764uSQJyo850zVTVCDSHjOHd9f9TTe707T/rLdSubX0cjlmGY4DYH
M8X/Jgw9RV9C1gHbnPacohkwz4/LWzqxjJUNwcvKjiRlNiEpscrMbbpnO7Jc1h+uL2TTB1ZGBDez
GZmhLIntMrUzGQ9FJEkO+Eb8dhZcfl98ta27hU19gd+PFw3TdaBi09+VzS2eFLyaBNfXIrMllELg
TywyeM/DPMbLk1O+W6bzPA4QJSigPOlBFjbZX7e46d+r1QknD0mc0qprBGlFvof0rNUvrC1dEwrv
BCKQ7ct1a5vPkCuPELtBoTQSVq0Fr8vJ+BI3mldP2Y46n5ww98rU8p2O7GenPPcUH7MrRsmRJ7Uv
HEfRpGhmZsA+AhoVW+hcn6obhopttpNNWcu+JQ/AVUZuRfYcRxF2NjNUt6AH8Le5UPn17SyIslpS
etnEjNVnFA6lybSXSDXwrsKMnV355ty5Nga9um+S7ydBDYMverUoEzy2yvgDm963QZZgA/Mdeve8
xAjKL3zampdvo0oSFtuZ7Gp5ApDUixJPQw+e0vSY3cEUhJ9zVzvxJj7VleumbfZJr91UwJQhwiOL
nuJcaXx+lwJF1efsFrVqqN0N+8xP38sYeyQgJr4kRNMwDmQBi1NlfVKMm6ZzJJ4vMyAgS9b2LI45
e3dhfCu0UyYdi+J3viswKXaNhvaEOiQBH16loTsf3wiChzrYMr/TB65b27ujBJdlTiH2kLKC/htg
daDGCGbD45oMZpDW3n97I5XtoQAec9YnVt+jrAQ+233S5ceyiH1JgMm2UUANNQFqgFgdp9lTdRwf
8ejr0X/owwyOG/Um92SlJNmSBNwYid0k6EjC4TbdJNNJTXfX17N51b0Ertg1qoLBho5FiS1r1Y8a
aju9o36qjcKf7eQfvez8mDqVp8W2BA9l6xIAA/UZighGN1+rPQxT5lr233qfABELrfPZXir+odiH
n2zX1QE9dsb96Be43FitJIJloCQ2kypa3aQ6QzY1oZPvPqJweMz07MNDTVwb0xxcE0QqTCMBfLGp
1LTNJFcGAFPYVn5tUT8nHy31/XUv2T69eM3A1DSViDfRSs9sOqQzilfzvd23bhoRdynP9iQbc/gD
ZlwsCSEcaWSMVRWtVt1rcWSPP54d/SZYZleHAmccvEWuDa3Rv1YmhHNkxoyBTB4ldguBTIJhflyI
4Tqkk3jH9ne6GBIC2cIMpR4VuNCpIPeabnqw4ke1JNP+gwdejAinP3/bmTQHRsYTVLhmMEZifLgE
a5m5RwMM72qWq2TJfEOIZDCHk7yJexzF1UOWf66SQI8ad5xSyQby3/n9/LqsTYjnIR4cI81Q0+yr
L0mdu3l705LErc2gaM7EkD2+SJYl3lwHaDYr3YjjcgmxgdWzY9c7Uz3MpeQtZBuAfy1LvL8yo04U
puKTodZ40m66H3095EbWZiwLLPHS2qVh3jM+3fOTbqD4MWlRHSaPj+clvinp9pJ8LYcfo6s8dJyn
noQWGm/66mtSnZz5OJId5F3A8Xyaxufr8LSdyV/2UAANte1IF/7gxUFXcBm9FuAvNYr7pHutR5kb
ymwJgJFb6UhqApmpqXqIynNjfSnUj716N+aSngiZAwqAMRl6Yo8GkpnM3NHxq1OOfmIeG2oE1zdP
AkyOgBlDbCfmxPvysuwpq7ze+pxm/nUTUucTMAIsjnrWLPCGNuCjAlkAotcMle4hiLzpffQke/+Q
GhTAooUQTl7x94L+tOzsVwxRIk9LvGRwQ7fz5OyNkk2kAplWm4Js08Kzt1ebuxz9TNTxlzSXIKDE
I6hwRYhamo5WgxAGXS2EzXaRfeyTR1M2+ixbCxFCV7PmiMYA2tDug9rsb9GvOcXh7rpP8Jj8Dc4J
JtQxrGY4ePH7XyvTDBn2sEHimS37GFQr1f7672+7wMqAsAzdVmwz4ic7gT65/zMBRKPZJyv36mPp
F3vp6ct/8dqSBMzLitIujR6c092uD5zZNc/Jid9Jp+9R6spbtGQ7KKAeKVnT5CUyv8Y5pAX3iK/X
t1BmgDvKCsPjMe/jcAACcQYmJbqnrcQHth8fVt9IwLgIww4Fy3HImk3AyU6iABNL/E4673hTm+wQ
lC1IgDozLdRRKZBczjMLtMg4JIUmuddsNksZqyUJUNc2MdPiCq8DBdg/Tgbel8tb5c7ykzPAh+yI
+1/qIZvIsDIqwJ0a0rRNF/RK6eEpjs5DF7mmfaPYjQSBJBsoVkG0KtN/zvjn9H3eTG5ly/r0No/X
y0rENspyjpjK5aO8cbltoptGhfpAb3sQYF9sWS+AzJaAEDnLrNZUUAAsCwN9DV8rOvi0trxSme6m
ufevR9MmrK5WJqDDkBtKNdj8PKd3ZRi7hXqsZc9r2+XTlRH+AVchW86JM3Dla680f7DDDJrn+C16
ROl3cpCFkyx8xVHaLIrDopwgfzHsxmDxIV17k51ryDRnfu7Jbmqy/ROxop2WmIXYvzCL3cza6aAs
6odvb/lIkHhyuNqhKvZrTjRKayME63g1v3PIR+iKuHQMrtv4w7b9MiI2bfZ6H1uthuJl7uzte043
zikeSHuy9ya6GWQt/dsbdzEnnLRJ0/9b+DOjx3Y8Mue+HiTZ/vbFEwIl/+7bjyWv/E6n9hR2BZZk
gPD1n59CBSg6l+jkAgE0+tRBoi7rNNi8Oa1sCgFFaKX20AnHt8pGnxqpu/ApM0V5rmISKHryNET1
GbynksRCtp1CiBWhU1gaAdaS8F06n63qtp0lra8yE/zvq90s885gEP4CVJBT6UyuaXmp8+G6F25D
+eWLCeFU1XPddwPOqaV0PGPSPGN5E+BdLAinLbSRFqtwgEVd9qmd90WBZ3KZUrxsp4TTtgw7PJRX
+BiLve9p0GBss5UsY3ujKBiGoWSNZ1hhGXVha1mG+6UHATiXFZVLZJ9bZkFYBOnNKYl5FpQuaNDK
3Go4Xv/WfzgWLmsQ8oOKmlG2QN/wh0QN17ZEX65fHrmupYww+w/o9suWWDiJgG1mn+Glq/HHQA2S
gD6GO8y8Y6iMSjHgD1n+xZoAbiPuJ7NVIQnOoQPPFQh8zK1gig5YCnayU7STSR5IPpZYRzGycEyK
2UReDzK55UaTcQBue/RlQQKqJZnaVjZD2ZrUX1Ac8pNsR+Si85sJo47BfahaWjpmw/8XYQw7W/iu
oewfu5g3jL/GqBQ2La7Ik5e3rn5rnojb7KP7N80dorfzl2UBd8wqSStTS7hIwPT681ZmB9lZuV0C
5oP4ShK9m9u5MidEr16QqcImjLhWkK+tbp1SAuY6J5VU8WRmxBCO00Y3F5ihymluTK9gpyaUvSFv
ut5qLUIU5wuplSRFZEWUeXOselLnk1gQ83titOZQ81YNRX1X1u+tSDJgL9kmMbsHK2dZgJcHK8ie
ovzLlL6w/Pk61slMCEn94DTo0yNYgpFabt2g44ieNK2SXPNkVoQonVSw0hKuAjmrH5nq2emt3r8l
Cbh8bZEZB93qIwvRjuGFEFmGOPoxwcwsBbb93X7xla5yjWFgcZZ2kEPq6tu+fzaZvyQSJuftO/Fq
KULMa6re6BGXQEq+V+fi/FNLfnC/KN/sW/KaHpQjkfTobbd5r0wKcV8NQ9LrFDDq3BbPyzH7NBy0
u/bVfrB28cmyXWwrOrGvb6UsegQQ0FifonsGLyExij/NfLCmp+sGJKgt0uHQpRitzuJqWaPi21ZT
euaIaQaD+kozSHZQshjxMVMrigYsqvhmS+fl2W3TSKBgO09Arz9FhqhCOU8IITCVG0ufwPH4RAYf
ASFf53ttPwVFAEp52QDI5nIMTrupm3zCRbDWzZ0Rz2zG61GdukT9nk8S3Nn8NisD/B9YxVHSxWOm
8XJ9CO1EJNOtjlcjdfbDLpvA7tG95fOszAlhWyhh2UMKCVeE2fDRKHwP6hLJmcbd9bdy5sqEELVs
oSprjRTunH6Kul1SmS6rbhL9cURzXfS2xoqVOSFic23OJvBy4ezR3DbgmUF3UOsDueeSXyd61GXt
8NseuLIoxGutjDF2DqJfP18lOIERruH3fCYoDGRMYJsnxsqYcHiz3JnRfBMhntratTK/BY8NlNOu
A4TEy8VnCHNIbEajhhcTzo3du2z5ct3A9k3isgzxDaKpC4WZpQYJisA4VTsudkkxhf5fipqSHaPC
SZ5pcdmHKgCiLT7Y5iPVTE+XDZnKfEDUoUwoxJYKEz4QzQFnACv30T7/7sQ/2I0jac/hdqEERE+W
o2MeGLKR/wsTqTV0lsL7efjtSN+1XoWJzzvD59cVVrhpIH+g374jXWyKWZ2i5SUapEtcKaAO0riL
D6EQFJz0T60GuwRZ91sYenFd/v9VinlerhEFuo74dGrdeEl2Q0s8usgEL2R7KXa0IX6jto+wrkHD
KBe/bNYPsZ95DEOF+/5cgK1LVkv7g79cViacI1bNeqvgXUXpcVw8Tr9NPecpeYeOhye5iM125rTa
SOFUaVtlaCl/44G2444Fw7H+QVc4WODcc1z+RqJhIurxepBvo8hljcLZEk9KbsYLkJhWDyZ7F8vu
ZNJNFE4WA7wsU6MjUdJ7lw9YRUF1WPbLibciKH68/7vlCAeLkkVqOmsER6XxqoXPuVlKUFe6HuEg
GSjkn3vMhKBpefAN9NxGePcbPK6BKH9m3IbFy9cREAT8fmjWt/B1sta8ByPETdzoOz2S9b9sZ9AX
1xMTQNYMbZnyQkQ4Bck/qO6DSBfz631guAF9MHbG58h/kNwUJJ4nNrPpEJ2uDBsddEX5sZ3uWlm3
o+z3hSOltXNrHCP0seXjPlvuiKyZR/JtLAEdiiWbwznHnikkcoflc9N+Lsev191ZZoOvcZVo1k7d
D2ppUS/qH2n/vchDN3dkT2OyjRIgADl0FDMoaHuG9sDqV22S5Jay3xcQwJythCoR0teov6e23xpv
aZ5ZOa8Q83abUbJ0OBqatj5qXeSVof2A1t13zVK8/7vvIQR/1LJxtjQsZbEPpjK42Wsm6+qXfXIh
5BdW57hfwK2GFC/xeQNhZFrg9MlGSfxtX2J+YYs4vAkuVJbrCZ++yE42Wuoay/Yyu/HRWC3BzE1L
pmpg4Ns2TdMRHIyVFFRG7YKCGXROTLIrInB6Oi9pKnuy3gbnlSXB1RTEvOMwsEPExwLUWcsBMszB
CGFfsGxIu3E3/XplTPA71pVp3S6gqRyKcD+Z/0SLLokc2cYJ7hZDkTJKIzxHlCTqUWUAX0LOPiha
uueKaW9w7dVqBL/L1IWNJZ+yUDJvmj87xmFuJS+Hm659MSHeWKwFEsLMBiLPDg1GNYBoX1CVb8kA
VkaER4IhMfSW5EhHo7lwm+FLJSPOkDmZeFehdRIVPK/3FvpjOj32o33rd4F9Mr1sJ81CeTvZb1fz
1YKEcybrc8MwCBZUnDkPcwf+AhzI/0H4T/Z5hMPGAvNl1xa4HhH1qIMDdUK/aP/hupdtJ7mr1QhY
UORUIdTA1Xh8sPbsjoAiZzk4vjOCmwkot1MPuuFPf+l4AiyY1F7QbIIcdMjOaXK04iDVdpKF8XTi
2mcS0GBK1DrK+eXS2Ou7ArIoenvXQA+Ds7bF3wrl+Jf2BGzoo4LUQwW36HboeoTA5sLcaF8FA1f0
PFiNBB4kUEQFeJhDKybxwO/O7aPeHtAD6YN72lhkrfPX7ViiUqnhFOmQx7CTJ/u6u4fSgtvEp7Ih
kjPpurP/Rmg9Z/Uc0xCUmPzpYFga3F5PuZSk+7pTWKIwqWEXMVX5auIjJ/UpdqGv37HzfyPNlm2d
ABQGUzBHXHe4o2rPSx1US+6qgzfUkmLu9WMP72n/m5MSW7H0dsGjqFE+Erazw8NfebYl8hdnbb3Y
mYZ8Tn3oURvkEgv6py5Qff6orMjilu/Kn+PWEgVIHTO1nDJDvmU+JXjlxQ2V7YdT8b0HARpaWagv
e66Q7Z8AFIWixmPdAoy6qb6zptY3oYxxfQtlJgRsUI2JZZAf5dXcc535VSgpSG9XBn+huCW2To1t
XzQKeDm84TV9h1bOU/hsuZgf/vrGzteLKbGBqjBmyK1wIhMt3znph0h5vr5X25WllQEhYYjbIiEs
RHaq349zkD8PYBfBLFcGL3CUndK47B05yEYmJPDzI8dYXexmM5pMnQK9s46zFuxy9R87nv4O48RX
l86cKqbzTvxmesKjRKh9MGXK0tuYozu2BVFunYpjn5M+Y6KlRjWkaNlhdMgxSsNAqZoIo62zzK1l
xrjbrzZN62o6LQyblsSZX6q929bUD3GnWKTdjjJTQpqSJ1asVwYcPHxvPXDoRt+enxhuc9BMF7Ue
Lz8lvj66so4aHvy/o9FlP/n/tVpiR4m2FPxU7xMUbTXLqxLIo1QfpuKfXHm57vnbKHGxJQLRrHKd
c26rvMmVcy17BZH9voBCGknmzOavzVZ2WpwXQ5ewPv8hl7wsQMhJwiY3sh41Ec95nx+bI8ac/O5g
JfvBW7zIY/78uX7Rvl7ftD9k/7+MiqUyleVZYiYoyYFD5wunBUQP0hGKk0HqorYuybq2y/nmxZoA
TtVQNcxo+Jn+KUdVGLr3B/rP+Lp4fIw7RxJ9fXXbsAQVI0IIXk9FTVK8aJOEzpDTjCFpRL3auXes
/XUTf1jSxYYQxXOjp5VejYrHZheDi1wNFwT4eEf/oWjeYe5TOiHEd+n3qLqYFKKZKAzsN8rES3Ue
f/iJ75tDTyGjSfz/YG07o7hYE2I4NfqWOJx1ruH8ZT8TGEcPOMF/CrrP/LZ5CymmYV4sCpGc102R
FsuCUdC8cdysIipe8nPz6DTpWwTB16aEoGZKlpCsxuIIzfeY0XTr0D7qoeyTbWPHZUVCaCs2q5nV
KKh8hO2hsaAWlTBf4oibNiwoizsatVXLEWywtAyHsdUUb7kvjsNz+TAcFu6JxY/RDZZ5/Wf2+bpN
/iF+c8SLSbECMk6oSisdTMYQazdj6hZW7VKr2tXR59qxZCvc9MQfBIuarVLVFD5WS+u5pyWGyEB4
8lAd+328I0czSNC3z/7DUNT26jif409zwobqzmwY0wJzkKb31chLVd21yWnqv4FFS5LbbH+8X7Z+
g+F6mtphgRhb4nS7LMMlIf56/Vvxzfn9W10sCNBrz6WtVgNkjNEpByJW7XMUzj6pQcdvsqcOUyQz
y47XTW7C7+V7Wfw6uTr94yEukgSEel4XOce0KYK+ro/LOByum9lMblZmuNuszWj9sjT6PHmLCY6Y
qAlo9xI75fthnL9dtyRbEP+KK0vFmIR5laJQQDPV1TDInS5BKWNjlxnhf18ZqZBIp44OrBji9zZD
T85DKesLl/mCAOlZr3UF4bpK5dDeVVTDUAqJ7+vxbizSuyX7OvXtLDn6ZasSMN0p9WIZZviCWtyF
hjvG7ytZaVEWQwI8sJYUWcIQr72uHi1N2dFcVs6RrUKABKSyqaZaM06mcHSb/GEcX+zJv+5k2xnF
xZ/Flwx9bnNacy+z+fEOEeTAOWYg41hyn+7r3fgi05Dm//UVaBAZKTOri8MJN2AvSZXnWP+YOuw4
ZMmuV2uXWOlTY8belJjB9XVK9tIW0IFRrW2ICo8w8thVya6EGEkieXHYvg1buM6pmmHYBuH/xCqY
7MjIMImOpU3KYD0ucfZY9XN1W8ea7drL+JqqVvdOy7rJa7Pi/YBWT9es44c4KZpghrqDO0fl9+vr
3oary78kBJ/jmJjJ4J+3TF6MDKTqRX2omyAmT9ftbKf2q7ULIZcQUtFZG0CbgISABOYLRUvfoffb
o3FwUk+mMixblxB+Y63OTj4i2e7VZ4W+Z8rkdpbpmYrkINs8lm1NNS1Nc0xbbHuK8M6ezQnCvItT
z4l2lZXv+SQTaJPwUa/v4SakrGzxv6/dJ4nypectT316JPE7KntL3vbPlQHBPytFc1hXdLh0tefq
nOGJLzwvtje/kvvFU33+zidj0t/Gl5VNwQE7zIhmXD8Ao4+8MYft6+Kc3ziu5vEWFgt0UDKRPalJ
wRVZM5dkNMAxoO6bs80Jq9Hr1ATpHSiQoa7210sUfDGBGnCmc8Ya5VCdo5vklOzNgN6OPrZ0j2NP
8vYsc0nhWJgUhaROiUibOtNn45d5CWrcXHL2zSQf/8YjHfFBASN8baXUNRhxEsdNmtFNvlw3sAnL
v7zjN5JxRppo0jES6dl64o6gPe2rh3qQvaFvB5ZNiaNaFkbThGx0GS2dOgUcwmHfe/1LMx6ur2L7
i1x+XzhcSFIvs8VlHWd0n/mOdVbUj0bsx873v7Mj5J5D0ywY5Bzh2GaX7iqWzMEy6INrNqPiVjpa
FtUsMySotF0pAs3Y/++eAEtNaXbUwvIgrtCgSPSsH2iA7gOSo1LE3xUiXzmTg4wMVbanAlYV7aCY
LFZBFLIUbmvOHkaRGusWDTe4Fo2SNW7mJKslCiCVZ2FDmYKDu2s1V1dat4jPo/6oK74yFa6NQa/k
Tb2DK5MCSOXtONQY88GuJvFrOQ+7slcl+ch2cF0+nIBLpmXaeCtB/mg3x6m909GJ2coeM2ShJYCR
ZlZsyAYsow3CfQGxoFw/WF9ttPQRf75Z7ECvXO14PQw2z/7L1ok8tgnLQCqroDTfm+YMFYf5RExr
5yTFi8mopD9Ksj6RfSVSVQWTs7jutZ3tdlXnskgyvvSHU/nXZzIE9CgSpo9ZhvgaokfSuHMAEh4o
ViEBj+Zd/uEnFYYsC5ftoQAl/VKQhTg96jdLgY7jOzXxUqX3UU31rn+sP5zGl+UJ8GGkTFPSDPW1
GAgPorUfTHU6JDvnXfvceMXbmCBX7iEgR9pGo12PSHkJxIid95Q9SlbEP8hvN5iVAQEtijovIscE
WoS3kHmyd+UtDfpdnqBunoG48I35xWUHBago+mbpihwx1p/oE39k5U0z9ntOF8B85ShrA5bAhiHA
hpNU1OgZTrPCst5lRZ67xE6e41qqorN9Z1htpAAeo9NMfaoDoNT08K+qeOUm52Z24ztnNx9kRAiS
lYn9/Wwpp6Kf+Dld3FWamxuv8SjBJtmaxI5+XS3Q9w4eas+47TG30O+VwMTYLh/albNpSaJYbOzP
wtYeR/DieX3+nTVfwH4dJJFfppKXje0W58uHEl8ql8KshohiUYzt+0D1okfe5rwcvnQuhPWQCfDX
gGovww4J+IqTnVrMHHPQ4PhoUX2sVC0YynH3d8EsUrOMTlVZlAB9aRx9TVN7Rxd1j1cjf4H2bjct
rpNgDi51jiq4XrMxfdWcOfjL/0EAFNaYzdRy6nLysOy4ZktzaL/0vgE1ejAByDyUQ/sV+BKZbEle
JoNTYVeN3OcPSKj1RO7UgPqSd5Clt9G9bHho001BXqaqmCukxBIQuULxFz2YmNBV8o9997mZySmP
T0Wb+9c3cjO+V3aEfSyNLs9iHffbebqPmwe9X1xcka7b2FY4WRkR0DjqlqVqK5ycI+v8UvkGdpNK
y1021q7jPEzLrQqNM12SZ8l2UMDkjIEGtSBYWVNWIER6MkCvYZPnViaTJdtBAZHNodd0rYKddLAi
t7bIa44ruonSnGQXJYbEsmMWt3k/5bxCi6FW4310miK3O5F7dE+e+DFqfmQvuSKzunlyX76dWHs0
oyKLxgzfTjlwYdDlRSkxpcEfvIkb3adDcH2V/Kv8Fmkrc/zfWRV0GpD6OeBIwiN+nriqemQ2mieV
d1Z9U9g3rH66bm0TLVfWhJRuUhZahPY4QUL8g6kflvHx+u9LfNDm9lerGdSRzL3GcAjgTjSzaDcp
xom0R/SRXDe03SEFjnUdgoS2DVGP/7Xk0DrsFW3kl4oKABUFauVOJ85GPR8MGRv1tidejAnLqkGE
0DsULq+lpRuPrkEf51nyaXjY/O4IFxv8f1htXVf1g6HEPCXdc01qLqEZH+RDd7KlCPhnJq06Q1Nv
8uZw9KP4g7pMrm5qsiji239tNQICWnqodYznv20wB+yQgyGXBrb3Uw+9Vl1pArzt2ZftE9CvQseF
vTj4RGTffmdKwFu5h0PijW2QWyAqNUCaJWsm2vb2i00BCVtMdc1hitgdqsoNw0OEMWTnUCQfrvv6
5tKoZtkatTR07AqlKb2fIMYS4Wi08C6RQ+s0qSTRtOkUKwsCCCltZWVVjvuXPUAj6dTTva5J3Hs7
YFc2hIClehtaHRsmzPX9vOKVtwXGnUHjLh0M5s71m/OtTAnhmtFaY+oIFMoS7ZOVqp/a0Dg6cXSL
/O3UmLmkhrLpBitzQuSCPcAKfyjBkgJMpZXbqB8zK4gw7nPdD2RfSQhdRSnUZMx4rcY5JuwfXQkm
8vJ3Jn4L21bP4gJ53zC+WOkeigYggJKxPm/7s6mpeCoxDd0SwoZ0GliSZxSnK1vZJcMYxLHs5XUT
TMFh/a8JMXUwwyHS8GaJBMzQ95ltP1V41xo1nOLN7LXzQ6SDb5NGkkLQdh2DOlgUhTSgLcpMtWpc
MkcreGfS5IO8GFOeFFe7H7dw1EANyWm77RAXcwLmTbmdJH3Pq0LWPy1Y6tnJ1mVZ2GZ+slqS8LGG
vBvxoodzNs96n9HHaLkbtd2QPynqjSa7BGzfjC/WxLJdQQdQaTVw8Z8vQfEOnEMG3oFQKDzEe1k3
3nbZemVOQFZrGcZKd/C90CpXfqC9x9VvIMm6YyVKTz3BuWHdyKs12wHw67uJ1bwck4EO5LhR7opu
bOtZlymRbePf5fcFqB0bhaL4hMR55FqHIN38ak1387JzZOnkdl1ytYEC0qZGaM6swkqMW2vf3pUP
yUOjunRxm2BCNaMnAfWl4gUStxf51qiRqWgNwmllTX5WH5XIG2QvC9uQftlBAWqzzEz72oZjlKx1
++6j6txS/YGEr9fhVuYIAtzapqLNpQGYMpdHNfEjY3/992WAJNbphjZx0HzPGxc91Uu/smA6oBzz
xI6cuT0OZO13si8jgEU29TMzO5zxYNhCKoG56jKUcQZKPo1YoCurvDUafgo6s3Y/WN0hqvs7I9zF
nYyXTObdYp2uMZKqZhMSL11z1ZN1KjCIQd4luH4a91NQ7op9s7v+wWSLExIxdenMzikRuSk5L9E7
oLvfsC8TROqu29kEWlM1DQ3TwhY1RBGacah0rc2QIum5xztoIV912+4WaEkxSC9J2/054ogZ2dqc
gBPg81MHCqItr/xeJW7HW8l35B156gI9d00vPrE3PICvDXJPXd2mWi3XzFHH0Vgn1VGJE0+dqxOr
FHexpw/DIkugtwJ5bU7Ai6hup9nO4PhRrD51UMxYOkeSZW6B+tqEgBUWpc7cKMia7LLcqUN4SrPe
zfPirHQ4obLMkriIzJ6QXPS9afUjwZLKirjUwGCd8yV1zFOR9Dt+SkvMST1SwA7TKjTDbmDPBEm5
x6/Ayd7pvJ4Pl++Vd2/pkFhtp8is2kUY+6U1T0Lnuzy668g/ifNdV97lRNbbuAnCa1NClmFM4E3I
ORFk43cJJppzTCnaENpxeflWPYR3i2QcV+KNIq3q0sRT4RQTnH/MXb3OvT76eB0/toB+vSQhw+jR
6ZQpDW7bpklPlob3rbI8l47sgr2JwGs7Am4YsbI4eYJqReXPXnfWd0Phxr7jD97oD48GyMVkj54y
PxTJFIZi0cshwZGJehxsHlG68Ksb+wGi5f9h+nwL8NcLFIDDHPt/yzHZdDvm37vubuxrt1Y/X/9e
0lWJ6FEkS2IbSGji4/wd/U57Bk4dCIHxdqfElz3KyNxDwA7GbKMtExycMfuYt/u+RRN+JMFDbetm
st46ATDGOYwtcCNPnnVbHCHDeF+75pc54A0GmJ3uPec+vdM/kEO+l80oSaBRnDJIGxTq7KGfvMlB
x3XrL/MXfXq066+RKblRbkYy6H0xiUYptURBKzBWTX3eIdmx1OSAue3T3C8fJK7B4ee3sxmcALjG
2WCPFFnUQNWtxn2sweHP1bEFdXF3o+2LO4xb+ebxuq3NjbuYEnO3aSFhS60EVUG2N9u9WX5Sk86d
8szXWtnw2mbKsbIloK7VJCgbJ+hLM+/5/D7XYtdvoaP67wv83y6NCAnHqJY66XATUu1+9sqm2bWp
c9Ai7cGwxpdxCN90Xq7WJ0CwgyblUeNa8/OpO3OuPf2uatAy4bi8BN7J5kE2gWplTkBiWmEGRHVg
bnLe11a8i+0bmnwoNFm9YRM6VnaExE1RlDyrRvR0VTqGAJygxIiwjPZlGw1XRgTU7Ycog4whujHN
GvKt1a7c0waKzG6SQEWL1xoaO7ju+duB/CvIxAfV2M7VmfYorPXsW15/JjKpHNnvC4ibmKndYIoC
Fwe0WIXvlF4CRLLPIoCtY0CN0+IvIGl9W4UfafdY/h9pV9Zct80sfxGrCILrK7ezaLdkyfYLS7Fj
7vvOX38bynd9GIgmUvJrlDpjgIOewWCmO3vY36LtYH/5KvzIkRYYCjoXsQb1YaG4lTA2hyGB9nF6
KhWXfRbT0z8LjArQj2dJyyHNqucDmsRJe2b9JaFnunlzrK+Jl/rC5EIASu8GkLJpCtoFWaf5rfuf
jFZ1rLzlPLus1VlkT/DVeAo1LSE1dGHxllnWnV1PbpbNeDwQgPpmFU1bfTcOGuQI7KhVjy1cwM7D
ttAuHfPJyDxyAFsKRkDPhisKwaIjzPcLJKGJ64kGPOq+B5UTHHIvOE0PBcRLDqUf+kIaCwH+6Rxk
FH22BFKIcDJBngeCV1cxYQ56kk/aYXHS4czyqPpFpKsuXCeXuBmkz7XKAh4qB/ZsUkEWyLxWMUFZ
ePGd6FIkQBGdQxEtb6aiZE0m3Xw7VW4seuMU+SOHIokqZ0PA5oSH4i4JrzGkDMgVNeoSQZbBF//V
Pm7jTMGnYokhxlnc5JG6zY/Ywx32MCp2h0uR0x3Gzk5f9tFE4CR870BTobVLJpXlEPklwdtJk6VO
2nduYkqC7HdzJ6liyVRXDYxmcW7RZZFRBMz9SepEhNojZME14fVrixpLW1nh/YHo3QLZZyDyoTvl
5+6YXxMHrU5HSdTgugnDK0ucZ2jWlBdNjvUMPspRTnaHAgMUpv3kWB0WEc+FYPMUtuxVcagsrS4M
QlzxcvkhjW/aDtcTUR6zHc0uK1K4/NPqldwA4SwrvRJ/fsW15CZAT2Z8Mg7h18KTTm0uSAk3T+/K
IpeCKlY5KVgZWpuQv6vfxvF537tF28ZlnFKnhqTrUK2eksFutJOmoRNTO+4b2XwnXvmcwkcTuYxD
Tfpfybr8BB20I2u/6W5zX1Tl3+xZXNtiK145woy7yBKwLoXlLrzNHByjxq4wnlGi9hQoTteAuZrF
ZSoo0Aidg4smllF2XdIjMAefO7d4gmKeWzoYQELty1u87iB+K9yEppVzcIAB34iqDpNWjpTnRxre
Uu3BGMpDMzn730/kJBxkDEvY1kULO0pQ20Pn1fJPSRZkHOw33t1YKXp+LF1BUZAv0SAXjUaLwBGh
uvW9b/4Oh8qTstbvKEZcqvJoVrXog20v62KS+2BptXSYKMDZsjqH3RgSVwtt1R1d6mge0/eJXUvY
1S0yyn0zU1qGuFNAEzjIUG1XG2caQSHaCoLWNmxclsZ9MTDNqV2t4cDVRQCS0tE35d7/iFNcTHDo
TmKZhmmOtFdK5i8dRgn6UjlZUunum9n28V9m+LrMEEEDI2F9un0W2jl9mMCUrs5+rQuCr8gOB+1K
oBbgswJstEbiKFF8p5iWX6vQ9giU7/tLErgAz4Wp0nJOho5F4OK5nY5jQO0K3fZ/ZoQD9qqb5XLW
Wc97MHqS/nVQVXS5eftGtjPZy6m1OGDPrIxqkHZCQDyXz5pPjvFBIbhvsxo4WOAEF9bfxJGLM7Cd
XWG7iXldSWetLPLgdtfWFRMzWwYItU2H1Bc9cAnOkMXBQ2Q0YQRWGFyPo1dJfiAiVBX9PocE0C00
5UnGYroZ5ORTo9RQcRWpSIvcmgOCoNZJHVSAVbSaH+I5ceS5uCmS5IASpCBK/CYAXr4Ohwg0DUnZ
gYAG7ey9Vy42BpkmO7hmPO8joqGHu9SV8A7HEqDfx413o6oB3lZDMqL82J+LE+uhjw/pdQ8IZ3MX
wo7ETWuQxDTRPqmbCl/yqbQ0yuoSVWL1MD4Tl10/MOUR2+zVInOMHx85XhpsWar1NsL6b3+Xi7RD
/yFq7v/w5rfOhBnMwWEJjJg3n32edzu5Msb5e1rFCmbrka6rB1anSQ8UgwHNhzSmtZUZzu01M40Z
VykEUqgfyZ9n8V1x+yNddo3zedA5FeOkIWSko/ko6a+93LmtRq4sOvk1OCBolCpeGOR2mwN2p1Y6
G20uOAybGL9aJXcWSpr0EoIhoiMalyPpaVyIswgJfbafIS9mKHfrybACBGJW9HwcPd1pb+LPltPG
uAtDUB0z7yL95E3MWtnjomRRJJk5QczBaZrTEj9ViuCJf/uej+4FTVN1VbV43oV0qXqSjIiNrUf8
yElRu2uuhsf678BtvDRHob87yLLdG/aH1I60lWm29lVw0Whdg4UMhy1hBGusm2Gwpwd60N4oqkXR
ZTt0rsxxsSxE4hkZKV7viPYX1T5FxqkHUtaxtzSnpLuCDKNDOt0dl/tAJDy7Xd1b2eaOei2Z3diN
I259vW2Qt+tRfJ5sFKGoDfZbrw5smVEwC+L3ZjBameWOfjFSbYJ+NChgCOqw4WMk1fZUxvZS+QLg
3Cw9rCxxEDDq6lLEJuuIh9YI2g4CV3WTZwvy0eI8YfuoX1yWO+ohqPkgJI/3PNxh7AEjQdO82EUj
msffPHp4NbSISk1K+aJ2rUZLk5hoANBNp0gfzOZxf8824X/1+wxVV+4fREE6FgN8om7/qpOnNj4t
3Uk1nzv569JjUaXgG21u28oel6DGY1xFJcvlUvDUdta9BOUG0Jj/2aK4M603LKCV8IPsFGJgIT2A
AgcDGMLDvOlvq8Vwh7mpMelMAyykjd6wIz/o18VPCKU54ji9eYpWttjfVx+Khm0HaRC8kastbo/G
Y9Y8xu1XQxZAsej7cIeVplM0DhZqXdlcOFkz2XGOAfXi0/4H2i7XrFbDndQiylPZUuF28oN8fhsi
OHYv9BP41R7+mYBnLyjCWUjRYeLObDwsCxrwkMeNZ+2LDNnq1O6Ohpdfx4GdP1EvdUN3+FCJ8rJU
voYdWPpoKDUu5U35hKHSKDkGVFBzZR/lXQ63MsHFZzRczY3MekMH5bqInqWhtquwB/eO39Yi4ZBt
P6SmYqhEIYbC7eGcgU1Yk/Hl9PkOWZUaD7bSHod0sfddRGDnXY5DiZb2jODPggCmcZ2TI2RY7C4U
aVRs+8Sv9fBsMSgZqlrK9k4Jb8L6SyFy9e0Ddfl9DmDjRS2nZGLdaeap638S+aYffvzZVnGYSjJl
aqYQHaBjazhNeKWM56SNnbzw9+2Itor9fQVBcVHncsiK7VP1lMf3NfX2f1+0Vezvq98f8iksFwM3
yWS8yudDkxwnRbAEkQnmdSsTepzWIExF+Bl0/aoF9UuF+BNborkYBl/vD+Tlo3MoGsJCmYa47VRk
8bsgd+tR/5oVj/lQe4ZSuFKquH+2dxygjukyZOEANxvHb3n0A8RKSyKonCqiI8kdfcw1xqOuIwQN
fgUaIr+p7P5ZRbaO4Y7IDj/FV/VkMzW0wQmfutf6Xond8q77Fv5Ah/o5f9lfscAb+QETzULmDilJ
UJxnkNbQe/R9JGV52jeyXXuCFO//4I5nhOlMUJsvAXx+Rpgibgs2juxFg86bfExFDJDbpZSVMQ4r
Zi3SR41xfQWfp9iWbOMYn1NnwfwoHjo1EKmHwr4C0S5y2NGUjdxpBg5EFTXPZYmUL+yXD+UUlz3k
cKOfY/CZMG7dqUm8VHmwKsz4xoKUQrQQDjxINfVyMOGWUbUPlTTaRvBj3xW2g+xlFRx0LE01pWoP
fyMaRi5+yNMhAuOAim+UPuxbEoCUyqGHJSuFkYbs4SU+qsptGbtZ/H3fxPY9dOVqHF4kqqJk6MiF
eAxxo/s3gdcbU3HGL6z40x9FTfwMGt4DoqGgTGhi7tXillTnCylKDQqGWfMkD4prxJ/z+IpKw0E2
P2vmTaA6+wvc3sOLQW59qSSTuBtxlBTpWiKvTD4rEbj1b7DhYoPDwwZsm91o4juph/q2x5x3fA12
e6cDsaKIP0xgi/DcfHpUmFasv5UgFxcEZcCFzmYqtdWhPu5v3XZ5Sf//dRF+StlKzSmUDaR4Axpk
3vDd1V0T5VXmG9lBNCq4/6kIr/wTZUsWDTUrdxbPteEUFSJy7e2vSWSDg7lpMMdWYdM4Q6cdlbRx
VLW/1qNEYGYbhC47xyFdqRsmyJRgplF+gi5Btw77y9ikI9FWn4atc5W/LEo0WeaAVC85EZ+pwy8H
dLPjkVnYMMJize9PLJiH/22pTiZTqxc4AWKR/zbm41ZH46Y8aY58FHHYiz4PBw+5keQTqkO4dTY9
crLOOEKaUHaiUY3s/R0UWeJwwchLMx5D9PWkE8ZCF9AXmOSq7kQjN8IzxGHDglnevCxYeQjEUPkn
SEu7OU7sMGMQtXNiX9Sn/5vc4Zfr8eI/BM8W6LcAoCen4RR7+Q05mj+K4+DpPutno50r4sYROPsb
ZK18sZ7qAkJx1HL6OfUkTT/2gYiWfzvjvCyKS4hyY5gik3WxkXmyjenKaq4wK+jE+Zd9r2D+tePs
b19ztRQ90GqZdIySqWwcA6LZJYZTYvDWF7ZaPe7b2gyFEFFAlRuEJyrf7pjWfRzMESp6amW+BDo9
qRDZy2l60uK/o1z3Z7l2ZklUEtv0e1zZqUZRRUQl8d/HOZrycCwruEeK17llvNbIg1jAmv3Iu21c
GeHgb1JoT8eYMmYr82C+ghr3JvoZPoX3pi+d0GIkyipEi2J/X322TrGWFsJNqCxnqkPr8KSop6QV
Kcts+vlqVRwShjodpVJFh0/ef1pM34oF9XHRKjjwk5o4nKYSv682n+TxVQ4WJ6oEFSKRDQ72miIa
iJwh/5ImAspaVHtbpy0FC9l+YFjtFAd6UV6H1tSiEWl0Jjf4WfisafLGgCW7RGKE1po7QwLtuQDT
t6uJF7v8VdBqrHJROvgdBr3q2nljnXw08XTElNPNR2b7P70LC/ydvxwWqJ4nHVuv+mCgewjP0NXL
pLvRLUuUrPuysz/C1qitVsoBYrckRgnq2glE6HdlfJ/Qgxx8KK1d2eCgIshaYlYU/phcT5BtT8/p
zWCTs3ROzqJUU3C0VA4w0qxXiiRElJykc5oc2laQLwncnucXkIdUq1WWyebVoTSem8ZROpH3idbA
wcNgBuM8K9iuUvcXeqc2L/vxYjM2rT4HBw9xMetK0uEmk5mnqL818utJuqohpC7P3/ctbSctK1Mc
SrRQpF46pt0RXcfPjHqUdTL2vT360qE7iMkJRVvH4QXm2UEziRYV1K3vZ/ocimTVBJ+fH1KLFgnP
Z6D0cfL2kz7ZDSlttRNw9YlscLV3K1aGWdXY+H3zZY4Smwyv0fi0/2EE+8QTf06VpICyGug9661T
omoZx96+hc1E6/LlecpPTdehHJG2kyPnP8PmVsGwTp70dqL+mTPzHJ9RZhhhzUobMRRu5PzaBC1w
3tsmWG4D87i/JsHB4bk+dUhZFXmJqCDViqdUV6b03dATJ1pe51qwLNEH4jAgNCQgAEWFSwZJuvUD
rSaCEMdO3k5mxXcgQaqiC+iIoS0KztJCRRkyz86qrvgtMb7UYXyK4kkwdrnt2IZmECobGkRO/p1c
LXEDDXoT6iUD06AHg04v3UmjiL5i0/HQwScbionklGeQqkArZdYDbn5DZ9mKFdpNb0vV93AQFK+3
se1iiH+GS8vEiKQQKX4w2SPmwyDF6gGzUSj8Vp4yL/bp6QPutzLI7Z/aypI8NIgLNBivGvDnJLly
HJMBpEsQWodC9F/79rZLeiuDXG5glFkXFuwZqPkCcoLwyCpSy8HKULbpIEwhEufdLkmt7HF5gkwz
I11alXWOZU/UnY7gy/ACxgHilYLz9fba987/QW6iEYLZZlnlbOl1mI9WwCKFT3zVqTGb1vlMbLS5
RgOljiSlPJigYqi8PnIJsr3ycT6e8b+zMWGmK462VFHg397w1T+KocLq+jEMdTLkNMEk/nXvsewv
cPVr7fBPsiniQdt24JU1dl5X1pQImulawcpk1ZsyY3iOXqCDw/gTqFcdEocKos4mAKwMcqAWRBSZ
U4XEg9LnWIc8o3lu4o9Ez5UNhuGrRcWqGhmBhS2UItWe5OsptZxgFBV9NuF5ZYXLa+IuKKFdjZNh
Qh62u6qER4+53557comMYSpSTGrksSAVzZ8xbnLS8MpvgwMWVODW36kfCOK14NvwmU2JB8QxYZJn
VX3S5qtCusZVQIAngl3jOZO0QGnlWAY0V8j97iT7fzWs3KY35qP1sHjKUdRRIzLJQdg051ExyMBM
MI6ejMp0wfAsiKSbAefiC3ymU2eambcdkGSW5C+WYkE0bqntLE69MSgFX2n7Qrwyxta7cm+jjbq6
pwpLqLMTIyAJUEevXaRZbulL7oOoCriZJqzsMbdZ2YsKbcpn1swYyke1fqRZicj9uR5uVPIjEDGR
iHyQw4dckVUjUNCFSudbPfVKpbUD8BbseyEDgJ2TxSc+g5wHEEREkMkbP9HP+uiaywhauhtQSrv7
pkTr4VDCyDDHNdZACas5pdInQ7qf1A9lIasPxAGF3uZyprIno9KDGDcbP4ru5Pvq54ih+NTPnOc/
WhI/h29ZqQUVE6SN4EesvWixbusw6A/BaApwfPth4rIwvk9xiZYlm1VUNdk7OYpxx+aKHvqTGCIE
X4mfu0+HIFWDAHchqoB+7EdI/g5Hgc+JAjs/bA+K6GpWGxRLlW/BNzYHn4CoSA4xI8ZUkEVYvp1I
rfaOQ4l26pVozBA92HwpxXiBEdrz3eyjFnyEXsu+Swjwjy8/d+rQjuqAD2XKZ9oe57K3o/xn15uC
TRR9Jw4dGrRzz4GB21cFIbFcLm5ScH9Vub+/GuGn4hIIYyhUlOCgDtSeuy//0IebLoaRJk9zqsOH
3qlWX4qDiIkGaR0zOq6I3PfSaaTX9SSo1IpiBn8j0oqSho2esddX4hOXHEPV7q46UIwFNgETZ+WA
q1807i4IvPztqMIOJmkYBo4FxQFaPMexAFxFy+IH6pWG6CH0pVm7jp0ptvxTdTKXSfWFJ9A9srdl
+jdU4b0/8w9eCVQJTFpIc8UY20ZP9jIXEdhV7tCji5fsWZAyCXyep2I0F6vt1RHZbGa9xrKXJ99I
KHB4QTzkafkTa5IXXYYJPJrZ7fI5K38sI/htn0dN2I6k7Mdegy13lU1kpaXntYTooUHKSfYwqObq
95XHaDmCT6LKtsgDObyAMBByvgGRMc0fQyO1SSyIvSIDHFLMpGkyNUJ4zwNMeODCKIuEB7ffYC/w
YPDwAC2gRVZwYyJ37JYae75021zpmHlX2LX4QQRHQoN8OmEaNAIzBQz2tlI56pmCpzq4N924tK1v
+he8uQhzdBHk8nyLMwnLaoyQZFqR3c9IYgrMUIO7IodnDJjIFN18BS7PM6eZ8Txifhour8zHqTzp
xXVKQIWs3YeiOSfmYzvJJs+22EGa0koiQG+SmPasg1Sic7TYoaMAJ0R2uGqGMhhGprH3qohMUDt0
8drilcmdQr/to9/2zpnENAij15M595j6epijLEYPR34u0r8WMPjGceIUZWTT9K99W7+pT/wyxjcg
RFMdNoYO54dbWMQODuiWdIKT5dSqJ/vlf0ictk/0xSJXYYMGfKwqBU5027+C1lkVTfP9xtMvBhhA
rgBQlYmpJwWGISBi+zTc1YfUmT41EO2D3KF8HD7SPaTLRFcoUVRqGBxCqSQ19dSaA0eLPgUQ6RMR
cmy5w/r3OXiS81qjfYvbdVtfxentUJz1CBqEL4n0fd8XtuLg2hDnd7G5yDmmvKA8rGdunvxNYtNP
ZxFv3tYpWlnhcYjWUlVNb0X36rm6z2WY688oNAsSWfaP5UFhbYbzMjmMq4o2bHytyz1Z+pEXV2T5
FDRnOrym8Ws3nPY3b9Pr1gY5rzMyYqRJj1NL77InSLSfDa/5SVAyYOMpInAVfCqTgyJJTrReypCW
WVPxE33Oj3EcXZlRKkA8kRl2lFcnqcrLWAtkpOmKUqLfHi0oylNQvQh2bgsQ1jvHJSxDHjaazHgJ
Bl8rbfRJOqHXgWSr8opXCnrU4iCLZsNFTsj+vlpYDgfMVAPByUwCOx1cLXpRtMQ2qeA1ZhNe12vj
wCG35GXIB3jF6NQmeg1yXEqRmXl4kYnvwf0qnm5jfrbn+BxcJFbSjdaAm3YXukzknemHd7IzOSx5
Dl2RXKPo43GgUXRNmiQZKj3t8MpoZgtRn6noYPGkIqTMe0mK8a3Y+w/I7c6BP3jmG3GuWCdc4BgW
BxvxPCySOaP1IJNuAv1z0jlyczOJtHgEkM6Tisy0MIIcM4jObEpGYfdKnNuxIS9eFnWts1SkuZNA
CePuHzTR2jjQsKqh6JO3jKwA7/D40Bj+kj0OncDnBcjL04z0mISoCo29DebplTo+qeoPeTyTpfZM
2Z7INUlFrS/sH77j8hYHIGnb4foGNTLHeJTRRtRFtnQL8jlQmxA8LNmYrP/DneTgg8y0lAcKp9eK
r3RJbTkKXX2IbNDrOfvfTOj9HIDQSamgK4jjPPkzSAPKw2LY6uPgUXDM6uAIFIRNoT0OPpQ8qGZD
BeQ337W7t0qnmx7wYGU9UE8+ivgOBQHG4tCjN8M4hXY95pil66q3rfhhiI77O7gPUO84R+oFOlAS
2N/ZpKC1PMSzqPKzD7gm/+KeJ4Mlp4zZ+5/9mo7kVreZYk4KUpM/C/wm33VPZFOLNVDLO13zVCbP
Kkiw6kZ0nvaBwpQ5oBigpiXNC4JWdB09DYN99xcjb55/TGcTC6NO6SYPmuCev+8JYMH+d0S2KGZW
lxkov1QPRovm5PtKSDQgcgUOJ6weebTOBrWy6yiHwgFeP5zcobf998GzztVDcdBFBfZ9aDL5fnyz
zJdlIVhW+hO3q7fz5Ks/SOamJ9ZtWP7VCwBDtEYOLwYtN605QzJlYkRyma6r5nn/PO3DuylzADFV
pZV1E8sJIQpKj/mBHFibmXHaN7NZebxkTiZ/C17mrJ4iDc054TMUW10W+Nm8U8roiPsD05ksDkKS
bUG+hjaJf7thqcXqODD4g9o1uEvBaIJ/QIcnBDz9oR+VDVntr3P7e+GeD8EyE2R6nE8mythDIQih
JBtf2tQb9C/7v799ri6/z4UqSyZRFRlYUN2/RiVxounzEooGZ38TNS5WOK9rlG6BGChqjmFmx7eM
kSh6TF7AtcSqjtWNqHFLaI9zwkwbwzYCaw80Yhdf9hhRtUzt7zq4nXJfEz2+/MYrLsvjwtQyjZ2s
L9hEaLyheyX1QDunfRp948xQ3nLHj91PfhnkGwWULM4MvUUJw4iUR8kwD7MVeUaRumOeCgBjsxqp
yxdbXMo7yBismtmBppJfnVj3qCzZxUt6bdqTzgqgZ+Mk4u8ReD3fGtmROSC0ACxWUnqwluSsCVVf
NoOYgqkr1QLlAQYo/n2SiQ7+OZN1j0i9ZZP8ZgCNozS5Tf91/4Bt79/KEFvr6i45KnkUaIwJeCE2
tYvBVh12g0V39LkP38rumXDYj/n3u4x3ZZNDjVLPqqkwUMxVmutWPmUSeHm6c0INuwy+zfLj/hI3
v9bKGochUkXImDFSB6J7knWbTIc/+30OPdR0GsEzikvXOHyu5AddRKEk+vdzaEFTQ5HNDLuVDiYU
gLKbXhd14opMcAgxj2MN6UcUZLJOwyW4mp9io/P2t2kb9S7fge8LgKYq7XoN+YsKGsVXC/V7tNq8
hJEr+//l2XTbHlXA7mWapiWb3KLSNGnnIcfjTnvuvX+YmSD9fVjwnInMVoRDmz59sfbunq/pTZmp
aGZuXOUsRW5y39fQw7VxnQvuVXf2i8UJvufgHgJAoSj0Icxd2edw0GqHSI9yeElsvQT1bZsWrmnh
8bYWFqgZ9Lw7vStLXKlwUGhNkgbNTEybmUQ2OUZ3+n3t1gO44BonfJxFxKybWcDKIgeGpmGGeD5g
DSzDZ5DbZZgLSd2PeOfKBjsiKxy05G5stR4oAQI/8B6AXzR1aveN3y51Y+EdnDBU2NtFDgNpVGvg
ScW9CzRO1TUmxX0JDRg307H9DkfBuGbyLb5nDxii2/9m54e+WimHh0PX4k3GgKfOZzwYQtJxOZSn
0EndwhE55SaurExx0NiGbT+mHWYhquBm6j6Lp+FFvshhY1bQcsmlmrXoTi6meFn7cQf10LF3kEu5
43ERCdlszn2tt4+DFVlROkMNGJneY6d66S0b/Ip8P0Zmb9aujMsYE/oSfjWWuv/eX97N4ufpkDUy
K+2ZN2xAKv8W3shfomN0lp72T8Jm5vHrm70bxKfTSMc0xWEboKATdVdh/6Shz3j4uW/mN26IaVTF
1EF0wjfZyW1ryBkbs4XcIdPfCD3jVu/RQ8OURUXbt33aLsY4PyFBTYKWybur5GzlaL2E5Jx0TKrb
EQXM/YVtg9XFFOcfuhQ1OW0xwmCqSKbiY0kjxxDCFYPz9+7wywofTKmhxcSQcIUI2WN4jqvlPNoV
VHOV6+YgKttsH2MkoqZJdc3k6beqRpdyRcGnolN9FenlVZF/hENap79M8MxbeJPWyMxEeavqIQxP
unWWLf8jH+ZigouQua5HPTU7DKtPuqOFh6nTvFykQrR9ei5GuOAIvVcJvFgAV/QN0PA6HmQ7ADNa
LL74bBbuVjvGBcVQrstGsYBD9E4/sHhlupVn3rFBgNAVjSNvO/VlWVx0VDAGUQQsu9C0yZ2N4BDq
P8Jpcfa/0G9StosZLigadRuXUY9yceOyXpb2kP6to3GZvf2AQ1cUnbZB4WKNfctVyO9DY5ZyC5Bq
dad2eKzqB6O/N4oI7ct/un9cIJQUvLJ3M0AhmHpHk0p0W+aupn/oMX/lExzMtfo0S6UBM8YQ+WPc
eqMlaiP5DW5fdo3Dt6ChtDKWt/RBf6tpdbPbosQ0HeajJOzg2wzwqgIpbVSzVMKT9MZoElTAlcue
z9Q3ayh/YjR08hq7AeWNyCU2kW5ljvNzU6JhNDYIfo10l0v+WAuo/7d3b2WA8/CaRhLEEnGQ+vPi
x6Daorf19R9MiusrW5x/kybJDbAjsNdbPXqbFO8lu0scCPB6LbqkUbYTjsWLNpBz9AoUd2WuIuML
EtCdNKpXzV/2QUJkgfdxA+W6UQFGmMmLEnyzPtYKsdo2zsGHRdNpxsZS5/zASt7QPL8qNFu1wx+a
Uz6KRNY2UeiXOYUnWWq7ArOIUGJ0kqqt7TEC/Cjz3QDSUNR9bqFFJSBM2ITylT0uDA7ZECnJgLgR
lN/jKrcX67EcRA8Hm2FwZYQLg2WQ0XwOsIfRqWvcqLLB5+pDFu+7cQNF6Cf2CKNchcK93PcNhX/6
mQ0qNSbrhQy6v0rM3hmT4PyKDLC/r0JGDI1imVhskCd41kK/LI77zr3tDDqEuUDahFoJ93HUpBir
YGQ33UV24+wKw3d2qSBC4b1AyHbKTsq7HBLzuv9vjPtIBApTFiYz8PRXRl5TWXZEFjdMG5/0yl0R
6Ndq0goO72/w72KTy1poR/ulrxFzB5+inSTyq8hvMTxZeONR+lCddrVA7mvpS1GbfQCwHYgEEvl+
Ka8gRPqhlmV9ZYbDdNIEaRkVrLOytM0bBhmlg8LtZEe3KDb5orelbR+8bCEH6/GURcuc4rNVkCe2
bsoPiWus18NheDJ3Td1bOLxmhjSMuDWE1PGMHjvVs+6Xd8lZuhfdz7ZB6bImDtSnaei1OcW5UtJz
sHwp5Xspft4/WqJt42C9bmqSdxMK3fJ8oy5eq/zc//3tJ7+LG/DjDFNJtKZgiZF8bl+7k/VSHjCb
fzLviBPEUNVlkyGT4N15u3y/MsoBRipHi26M2Dj1ITgon2OvO2ZX7XemSqLY0QNNbFFH0za0//pU
/HBDaxp5nlC8TMzJi5X4McTcxuAQyJ/3t1PwufixhqEz5jYxMPVSotABKmZRHivwOH6mYa7jpZAx
3u0o2U9tvrZqaieNoBVatFUcMKgW1A8hy400Sz4p01nOqRPQYxhZ9v5eidbC/h2rqASJs4kUJt6j
tN6R4qe4xShSHLp/ZoRDhTGpKUbU0Kc+zff9fJDkJ00SRD/ROjgUAMeQJqc4pE4TmXY0x3affOtz
QceLyAiHA11TSTSYsY54At+tob2SVP2rVkUzpNt32cvJ5DuFQcQmDbqEPGs864f4uOB+3vr5iXXU
fvTe8utQ8uMKEC2Tw9nCaQnaT3H4g2qChE5wGvkhBcj1FJoRA2aIdaiHU5ALktLtN+rVbnF5QU6X
WBu0t92S7spbpItoNIVw48z0ZbzC+dCFfGWPLXh1ZBpQ2/QpurecMcdAifpShI1tml/3j4zg/PNC
g2gNbklctOheUFAKfNXUxQ7ItS5iA9r+OBaGrwwNnSZ8eW7MZBAmYOLMqeXwnMzWUcXdYX8lAhN8
eS4vwQOhs/rP0DyM5qsiWsLmodQoxhAMSrACDlxykuVxGOL3l0j2erLYylLfwt8Ey9hOP1d2OIQB
Z71OhhiI3Hr5KxpIMTG8HOQvbMKWiNpKNvdsZYsDGi2Rik5miiPJVDwtbXIwNdHT8P62Uf7umOht
TJQE2fRsPhbaKVWe++aw/+XZzr+7JPxaBeX7A4O67cwxn3EFMW+a7rgsn6hy11Zfm0BEbbK/X5Rv
DpxiBYURiq6Rvkmulzp70odREGBEJjiUaboCQw4BsD/qklsyZH5pFk/7+yUywf6+ApbMmqK+UBCL
1SV0cwsk8dZp38I2Vq4+CfOKlQk8wHaBUWKjxvPkQrLU71XbBAtMldm6j6cnzRFR5on8jEswzKJJ
zUTG88lQfR2KY7rcUunT/qrYydvzMx4B8nrqqwI3X7qU7iJlTpufp+5Wagw7kBOfDN6+ve34vNpF
DgrCPs/ipsatjcl/4fnpHLjLbXoi6BOGlO+PfWubkWBljMOCPgkkNEWhS6mVn0LjiszVKTD9Zk7c
fTsi3+A7AAtzWEyigvxj8oND4WJ84qQ/dRgGJR7YIRkf6r5BATy8Ae7KF61SjZcI/UMsTZcIrjnU
VsyfFlr0lVJQexE44dsHXZka57BOZoK3XhqcG9BCk3Nd/Rk+vO3uyoSBM5vOXYSTZbZot6lBBi1I
CUSL4OCh77u+CRhFPC3uguGrUVxV4eP+J9m+iF6c7e3vq1WUmW5kiY6N0uwBjKiGjzvHGSwco00O
s6s5xbeod3XB+d2+ia6schihEpQuK9YU13qJgjkoChYBxj6dPS9OcftfCLyFzs5hhhYvVM9CwFJ2
zTgsFrRstC7rXm9sNrb2sWmG1RI5yEjVRZXTCNkD+ja/sDbR7ig9d97s5q589RFaIn1ljIMMM4uy
Ct3KgAz6ECUvcyZKuZV9xFW4ZmEzyDVzihDZq9b7Bysq0w+OTJNaTsEWroo8hEXX9xCv49HakDUD
7I7/jlu07JOKMBYV/YaNQmV+5NLcxnRX685u6c5HTTrsH4Xt03axyPlkpHatHukYBdDqL3R+zmkI
nj9/38bbPu0ti/PCRIVen1oiqbDa5AbLthdZ+q425WmAAARV2ttqfkjMwFaGn4kRXnWLdleGFMV9
xcYohD2M+akv8xMu116ZWXY9yALgZJ6y9w/k3Bas4BjhC0o2daG8pv1wKE0MoGW9u1SmFy6qj//m
WMEk2JjfIMJl9zkP7lRrqtHyh5aq2l0yJ3qiPsbDrizHmDyjglTvfwKFbbf+ZZUvw8m90UeKic+x
3HUuO6T5Yb4ffXZIxdwszIF2tpYnGOlj8n+kfdeS3DjT7BMxggZ0tzTtxntJN4yVWXrv+fQnMfr+
bS5Ede0ZbWivJoLVAMqhUJU56k2CcKvUYeeOYezrup05ib3EYHuoP9Rbop/Xxte+8ux9AN76keev
mRY7KWjk878nivyROjax8hZHVlT1fCbSVoGprp7MXezjQdT2ggPn/iifaOIHHvUubaMQFbO6kbOI
Y5g0VeLNQ4T/KWXcNAKwwGjMMG3Q1gmpv2qac2gD98+tMtczndlvOWm0H4aYoekcCRwTwIc58O6j
mG7e2tTJlXBhfeC8idWUZ2UgsXpv1hmDQ+uhWcfBvRNooOSz+eaGrgQKrjY0pATochBYdPviqHnI
ZHbqve5rBuJje8x39CjtZia4EslNZaWbalmk9Twjnw6AcaPuMbfh1nZ6gg0kSfihsvdKmOBzg7kM
CzyCoIin7LvrEQRZqat8yRymuQr4iP9LL+NmLFmJFLyo2fda1ZiosuRBuA/s+BQpwa5cbPdyOKFO
TnCaUQ0obIOzEg/FZzm5tcOHy9/fNu/zOkTceimNxjYrkTRFR1yAi2cAO4NavPb0wK9eFT/xMQxK
VA+JrRMh6zUNSOILL7aF5b3W39rNtVZSyQWxb0xwjY01gsY45Kn7qUYHFIh4031xpT4plWvuOVZp
/TbmzuW9pGQKPqVbbH1RBwRWtQYyuho5SU1S4mwmTavj4r9hZVbRPMcB421edrCLVGfyDLykA02q
8XHHmneKT2PfUMsSnMdsSGOdjRBpqc8L2A3C8fXyvm1GzdWaBFfRMHnu0wV59Diq3pTVqIoiXNe7
lJoFpVYiuInImppuMnnGaVxFRePUaU2owHYZYbUWwS1YRqxndspD1yfNBgANQMU9sNMonrozDtWe
mjMgvCwT3EPZFSWAMrCiQOruZtu+ZRrwj7vU69Fr0y8UQBZxUuIklx0WCps5BDj4596WVn1oogQs
NWH/2Gnl33+kFSL0q6IAb6myoBVhu1NGtIwE1yDpcjDy92dyBE8xRXljV5x9sAt9tdyH0Utk3FMY
gYTmifNbGKbRo6zliaHk4ZIfkV1KhE8VQe2lSpXCzka4jQO/bhyepiU7415vHeml+Dt91tDQL5EM
XZQ+iK5BMwxTMeDJc2u87wwMjE2qK5ezF5TUCw2h6brgJFRWjGOf8gdgo3LGLyO7b/rcKQfXoJ6a
qa0UvEQedvUwmqintrl5bYEYqc2Kv5Iyfbysd5RKCJ6ib+JhzEZcRue6cwrc/ILieFkC5Yx0wTvY
itWxqOKq/QmoMAAHt30jcjoASaD459nESyqhDGIPuqSqY9gbM3oZO9WNdWD1R9jCwbHzvy6vizgg
sSvKavVxkTge71giGll3lnUsKI54Ki8SMV5LIx0tDY/DrvYUqZ626/fdoUwctHqVDjBlAefeHz4Y
3TUGai5dY8D2+nd0zwHWH5gh7Kn2+9znVCEuT9VtFCD32klB2kKBU27v5Vmi4P2CpMrqgHNwGksT
45G9ukr6/kfEVEIXKTlCbjSXwdB3FcpX+lj54Yz0pXRQvSWyZa7Qv1wcjfNquM2tsiOtHKvS4lDu
HQBf1clL7R8gmlKACti/luGVlZHD1NS6+N9XEsEToBd9C7dUfZvdCpDrjYJmL+ZUr9Gb4YyoY1X7
iurr/o1hn9cpOEO7sAylX1A2lh/0T+auvcEI4UHSgc3KC50SYdjbrvcsTXCIcjerAVsUvFxm3afY
zj/PmLpLRt2dmxLvWZZ32bx/Y3pneYJnHEp9miyOnlHYjn5nfuMgWtFOv5W/59coR2bOfwCU3PbG
Z5mCq0xRtcO4AcxdfrAeGsBJRmByUEdgFTqKi6IAqhwqdV8gdEd8nDEWI7UGbu3R9KZURzv7O+ye
Lu8lsSzxPUaWWMLGGtegRbnO2LGm+G22ff4/2yY+wkxB0jJAVkLjw5uRPWnq0ZT8IaPGgSiVEF9i
kiDUGmbjDYMPmS5HQOge8718XE7RodunnnmMv/7ZxgmexNYS2Xp/vpBjABSx6lYKzcNlEdvdB2dv
JT7M9GXTA4gBF6ufWGBgD7nWTnzykm4IolRNcBjllC1xwanZ0+DWYPftvNOqF2I521dTw5YNtG2o
pggaHTGlHY0BbAajy+RTeItC4SkANcphnx7NU3b60IuI8Y88sbJbWnIzlhyGOLff0vLRsokFbdvO
+ftCME4aYAQuKkLjkOjPmCe/jaaGiFeUCCH6TgqKtypDH5Usf7G02y75cflMtuPheQn8yFbRKdRt
Ne9D5JjyKT7U++YAZhgkEdRA4LZ2ncUIxjJX6lxa/FqIp/lTltS7OJieApt6Wtl2Nmcx/GesVtMv
uQkGZeQQWaOj86Rz5qTYm4Zbma+Xt237yXSlWoK5sE6ONUXHdc24MfbhAdN0/DnHyRzesAfcnMzV
v18WSWmCEGNLO267ReN5WP6DpbljUn26lCr8ElTxBCxZuAswLIhXw8Ydx2yijJJSBSGOJhlYHvQK
AScPd0l8TGPP+Fgq+Y8aiJ2UpjqAnttAzKmmqzG5Kq2X2Hq+fBrbGc9ZhGD6WqKVGithl7NyWtgB
zWhel9xXxktHAbr9JpU7ixJcgF6gA47xBiHjJxcHnxVg3xmwhnQ3Of2hpYpQq0WhoLamLaAyKeXA
9pBDdvU+t+IeqAO1RMLWENpgCY6BD3p3bEJzeNEcksZn7DH70xUJTkFNdNWIezxbM+Neqd4CdrCB
H3NZHbY7C87+wBL8QRMsQ1V1/K7+ILtAuXBq184xAjb4ySMYZcmMm9o3wRvIFssVo0EjXzbfd9Jf
shy5NtX8RskQHEIyyKmO0i7KutJ1nF8ZgBsvqPmoTY9t4pFNBfiZomjCOjDhjSJhiFIKmyc8Uvpq
8JhEoxsFlMPezD1WgoTFWBEop6sIqbQ8Az2geOfVY96YgdThZ7FDomAFKYmCo6srA0+vvD1ROsgn
Xlthn+fP+pf2GpMdN/WBUeyLmwHivELxnabuKqUNF4QkWT0lyilU/cs6vqkOq+8LLg/k3xJ8N8Ar
W/st0e+U5A3dAH8mQnB1YVppdm3iubov7/XuMCqvbUF0sVC7JCQ8S6/JtgKKFKDNZ49Wj3cYJar/
cBmCU9OawUxNA9dhgDtG025okIhQpbvNaL06DX5aq1RnSSZtljQAH47FvrFPWqc6Zvuj6EzHiO9C
5UYtqDEv6vwFF2eOuVIlEvQ5U66D1GvDx54CZyO8ARO8gTQDNiBa8Fhhhi965KtgYYntfRIS9ypq
JYIvAAP80pucqVZNntLskOXHon+8rMmUmgnGr7S20lYLjidRkwP4fY9BEHiXRRCrEJ9azCRvuq5A
yMkVVJOkO7WpPUadCCVEMPq+iHRw4gCANa0f5fjK6HypoKocm7nUWZVFdLzEtnRV4wyVYW3cJFNw
UNHvkw+ggWDTTWsq+8v7tp1QreQJLiAy5mVuFbQZ9afiqOMOCpe2U07/baie2kDBF+iZHBQGBzSe
QRLYx25Tpo5BtfmQS+K/YuUNWJeVQyhBSnR8HyfdMw9FfJSlZOeDpYLV/gmOIClSfZxM6HYdzH4R
vk6GDYTIH394SoIvyKpM05MWUhTFaTgFnWf7aH71eZUbPetHQhwRrXXBJwytHjVzxYdkP9m9k9+O
AIa0vPpb9prdyh59DdrOGFe7KHiIPtHQ7cI7wTh0iQEangDPwO2Oc0zxtxcyHeGx85fK91me+Phi
hWUxsP69lvQTJz/cA/YKvZv/BRaD0HrxAUY2Zr3ixBduloNrdN5bLHZKRrjx7fLYaklCurDoE0qX
+ntnCu8PLffFgZfHKpdu5SV8lEi2V0cNy/uEd1WMhdvEz9Vy28W7rHot9Ic/00RD8BjgLNIBOMxr
JQDuiqAYgJ9iwORFqfmaA6FXe0l9ImQS4UrstJXrqY6sEdkxaHHMu/CR056VLhovv+SxI+/+U48b
YXGG4EYA2pwNGe9NTK6Lo+KVD4mXu9EbB7OzDjF+x5/FS0NwKGPfzmkMtXSN1vDU6BTPnVvMRHr5
G08MXhxLBxQrYGb/7YlVOTGmukSW3HmDF1+hLuR/0/eK392EO/I1cPvYzsKELYxHy26rAMfW6k4L
0lEYAQas92jam2YAo6noaxsdKkn/jec6SxU2Mms6vGfVSDzUL51nnIAlhooEyNDw7PKuKZRAapWC
a7bKSjcYmEtw8bjVrDdGzYmQZya44mWu4jY00Zal3Q0AoOENly/zvZq5SwbejXz3IRBs858NFJ91
ylFuDbMLbDdnOcbJQxdIxx8y6LMIIW8z+kDS9AUv4HKF6y4af9HvaCROuAdm9Dc+9JW8UP0XxDG9
7/IqB7HMkA3oZgcTC/AM5/uZEcPx1PeFtE0a5lyyVdgvEICn6HlOni/v2XbMOm8Zl7/6/REb9NRG
zctNIj9qrwI8qMtUTYCr6q9B+CxD8A5DNYcB0KIw4OvPLu9uT3bhy3StOBzbdjiNCP7WTj3MV+Tc
FWW17zCVq+VJIav1UeatHsg3wMC3y91gV3sY7NmhacCVP9LCudJxwUl0SSXlLXcSWXWTZt6sf22p
lIZSCMEv6CxfEktCJbkIJaeOweRrVcSBUToheIZOq2c16vCgAEAGmJMjD+CQ+euy3lHuR5yrmdq4
sBUOYje6o68CTbtGi3l2BSx5ryChtIkVqYJjGIxab3QQZroaJgLC5DVCy0qWfb28JEqIkJhhhIOl
Op+aBrqh02pAqWKtM3wILcM0OYsAA6SvOHcwd2nWWD3Of56Vu1L/DDW4DuJC9/qpoQanf3NIZ2GC
d5DGdKzMAu+jyXX8aO7q/fyZp88ID95/oMzcLoScpQl+Ip/jxgxb5ICdZ2fQivqWuwjchW7z3p13
9qlAH0fghx86t7NYIZ+IbFYlVgsfkQwpHEPd3GJCxXDqkRp1J7dTcA+1DSTjIMZ2spvoyLspSjd+
4UOgu3Jne4xwRtue4rwuwVMEbSprSyKj+KvctMu9QhWUqO8LbkIflKxYYgWth9G4z/J216mVd9mk
+Cd+jRz/LEF807KSIe8wLAlIVQUHoj4Yre1oOfiqM7+TXsHmhtHTw2WR2z0VZwMTQULMZSyA9oVt
s17q2WGnahcghbjJHPMB2N38okXjbBBbKQKHlFLcdGkNzVe01tHzxBlC9/KyKAlCHgEM7a6cbRQW
QGt1q3TmQQFR12URlHqLz1o2aHuXcoaMfHb60eNwxcExvLYZgCjV/zBWRh6V4DDGpCg7fYIvVJ6S
Y3RvIIZY9/1n/cZ8iA7yoT18hIXWWOmG4CriJUfnNQfnH6LHsL5q7cUt61P2MZCHlRzBUSTNZEko
O+NJXzUPUtk6jRnvL58W4WwtwTtgTCcsAe8E79D9JcdQh8FtYy8nW/8pOYKXYEa/mNmyYPqj6ysv
QHPKLgvKyGOdil7YWf52eVl8Zy54DJFgwBxBnjJgtNRN29gtZT+IXkNVdUrtNosp70QpvEgkOJe1
moYNHgeUu9kFOu7e8hYwxnA4u/FAMfsRFvwLn6Ca2IYO7laX5V5avjTLp8s7RxyUiCFboxYYLwGs
1yq/heONGWDgxMLcMZFc/qZ+9Y9PF6kDdascrFSFHJ2XOIvdcGg1vBlL+3xn31OTGdstK2dLEmkD
F5ZYStlC/ToPt6dXPuOHWsh35i3ueN3eNS+9Q+EpkisUvEQ0l3oYLu8Yeq5x4j2TgyOjvArUDLqk
Sh2b4CqKGhjnxgQ7DuS9HDwq9jHsPskkGdN2cns+NcFdmPZsmiNvYGmy96t16e7CH8Ezu0OvOV9W
+ab+WfryC21g2KEJjHPtSvF1HD4NA9G++5u74f8tyRZhgeS+ThrWwsmyfXYfofbHEic4Jl9/dgDl
w46aSiKUEbRc/75sd6WZWnaETQww0L7j1GO1Oxym3Km/9Z9G72eMVL5ftmsiStoiYhCT6sYEWyxC
P4BwZh+Y/hh40G7ATsvLqom7PF0WeNlR2SK8bLxItZ1ZM/p37Uzz1DnClX8uZyKh2VRIcO2h2Kiq
hipOS3Z2oxeViSudNd/0k6ebt5lMiNjWkJUM4UaXh5Yczwne6LSn7Mjbw8Aw5SRIblCxyHd46f58
eed+I5DJlsFsYIuKfHj4Q9EloHqGQBWtidpV9bWaPUCMOpzVvK58MoRxu/0lXlr/SBSrclUMavi0
4yHsKfjyTplhOMCUzzw+nxdfg5UB//hq6fvJtjmsZAvm0Oplv6QDalsqCOIBIo10MXHYEXwDx+nB
BAhL+pn2l9vmsJIqHCrq14FiDHjzUu4GrzmmpyFxO9npToMfOMMjxzUaZ+/ywW4r63mXtX8bfjgv
GU4FV8w0+9EpwP4BCwoJsLtpd6uF8b+val1GnMaypGE7lRQ0L9Injsmt3zKv+rvv3fp9mr18+7N1
CQl4MLYAD5xQ8kgxfSbboWO0J+1D90zLhJljAAigd0KEKyWtzNL3FoywcIxy3zRUv/FmDLUZKAGY
ghaId7Nc7Ryr7RmdiDCCNNQfxuDTvCx39sy8Upool7J5SCtRwiHppllNVljb6I/qfc5HId2GL+oz
Gs/5QD6gvkcKMI5anHBGXVcGejDzxQ3aMc4xFF1LBW7R0ynIKJwranVC5pPI5dSHnAldiWQUNsrK
UWLjcFnntg14tYWCPkxmjPlABfHMfJq8xUv9JHWLt/DY/a357BDvUEWWHwmZ3EBFN2nKimoYoHYx
mDhQnC/1EtstrhV4c8LjgrU3d+Fp/lzaTnqdAL+62VOA95vLXIkUO10A86zPVcYvt8r7nJ19myUu
89Jrcw+UHEd+y9+oZuit41uLFBxyMEjRoJeI3GH4IE2PZfZ8eRup7wuuN0xigMklOLm++TYmmSOl
H2kHXK9AcLSLrudV12AF/fgyDm9RSiSlXLcu6IE4TxxkWZcHIxz5Eu510I4XMnMC9UWrblSZmu7Z
ChrrtQiGWyhdtRQadivUP1mgZZZDp7BfL58ItR7BYJtWb6Z5Qg6sB3csB9baUc9+yNWJgWn1siTq
7AWrNSojLmUNyIVpETt6/RWbd1nA5m18vV/CFcVITLwxRrh21f7oc78wXKnHFggD3T4ki6ukeQp1
DaOOcy2rcI0FZlP8+L/nC0wsHzSYp3TKvXhXfyVWSHghsZslSUtNRiMXTw+XnYnZ29ItmWc88W5e
+aCNTkpIJFRQ7Gipl75a1Ap1SRuweE3jT5ruhuxILIu7lQtGJc4UJ3kVADwVWS/b17c/gTuCyOH9
A/J/YKajpAkuApTCQYkXSX4dym85JRig1ZQHzmE8HozCu7y2reC70kmxraVJdVMreNEmVbS9mktO
AnRbs9HvirT0L4siDEzsZpEYS6akhfrb4b5abrKQwEejdEF0FUNZxjm/KbSS/EXpZX9aylfZVPeX
l0GJEfxE3DVDmfN6Bpvuassb29pRBiKFoGQInoL1aR4W6oQSVPiXUV3b0xd9eri8DOo0BPeQ15pi
yrw02My6sR+mLnbirKA2a1u9eFqsIXm13ukzV4lrV8eWAlYIEDvWz3a2V7/H7dHuKftUN+3zLEXY
LsVoZ2PkuLYproLofEHL0n7WnOn0/lj7QrUsUYsSt06eI7uSRxgokCykwIknVCH3ZUZ0VmwrgaVo
lqZomiLCjjPUl+K4Q0DS7ZsAFJjjl4W9fUQJziIEkzG1LNJCG8czj5aXolmoL4hFbNYaTfksQjCX
tuxnIMuiDMLxec0deEGeu9NPfF6SsHw7wioKerxUy1R0Ea4lxRN6m9dwMVmPImC/t45W4dSfBiBn
yAfTGz5f3r7tGLuSx41spd5NI2PS1O4n1/gy+s1z65Zu5AEysHe0ExgC0KJEQThvmu1KIlealUS8
h+QlwBgnt4pfgu45pcZJNmse5kqAoBJqZFk9CyHALpz5xEy0knGueY7Mlo2eFPi8Dg7KJKrqvqnt
K7mCnjSKLUc2Z46cH6S7tuVMU15zFVzz2lLgjHfRFY2QRckU/IaU91KotEhgU+mtwVVaZd8xveVe
VpJNb7FamOAtykarjEWGkKytnHT5NCnH0H6c5OHP5Ii5l1YzI5P4E20gP9fDtdXkAP6KACBAVok3
E5TzisSkKzIXkPAUiE7y3sA9s97bMu595p63LFkfqnGuFFJMvswowaSlCW87fZPBfscJMpfb6bSg
6MeLbwoVTDZz2NXqhPQLHFC5pkdwWNW3abeg1Vd7w9k5sepw7FHAQHmX9YNQQjEDsxOG6lsNN9/L
zxFmHxBTTIowgfAaYuoFxMNeG0PsYQwiI/UtY09/tgbBaVRqyXp9wp6lRejU5i7AxK1JxKrN2vNa
EUQPUWVmJfUwpODLT1Sk6WpwUskZgZ7Hu0Hlj7BIrgUK7iFUWQxMOAisAjRXtLct1Y1HHYvgGqJY
GuWKI/QZYC/JixcS1JjQLRFqgdVAe4gNVFyb7Do1rtv2UFPkKJQI7ixWAcnQa82MwxEBSbtuMsOV
xhsFl6PL+sWP9pcL2NkmRbIqxUimME5gI7iVgEzmaQD3UgK0qnR6LQeqC4pakeAAIskouowzK7Zo
wutHP24AwP6hStZqRVw1VtuWFTaQKSr4UOBT5ParXj1e3jHKWky+ypWAVlUqW+NOGsiPP83FOKau
Do547sbiP3VjpuAC2r6b9axF3tAP2bOM/Es16wd7sX1iXZu5/mrjBC8QZEZmhwYAF9rM49GHo+Up
jWt/kfbdvr+iwNG4CV7SPMEHVOgY6pgS4q2wO3WAMEqqJ8m4kvsHVhzL6c6IRkLViXTBFHwCsCBB
oNtC+wpdM52yjZyqHYFngOpdW2V/FnvE9rVcnvU4lMHUJYNSYLjJw72ZEAVJwseJ3WpZFmq1EcF0
teKmC24LhUgct61VlxUZs+q2LXbOjlJbKzFPwVXJL4vroPGGgniI317CWQRXyZUpKUqzdK2K6AlW
Q9n6MWhEZKO+LzicoFGLGtRJGBou76fiddQOhM1sJ2znBfAfsFqAFQ+2omCKFy257/0ew9VQnDha
/ztdp7y7LI5ajuB5ZqSGIJHApRKjsPdsTPBi1HqXRWzHA4vh8U5jlmoJRpJEZlxFHL1NbjVf66xX
y/gb4GZ+K3WOFpqESW6r2D/SxJYtPQQ89MTrtnGVOjrg/vUZeYd7eUm/cdhnKUIgtZMsHKwKgZTt
A9N7T6vBqNBejyq403L0nFPpDbUsQa37Wl/6iCMlWs0j00HTdcwLQhU2nZkK9gtLsVRdVgVVaPqs
qscOOzcuYOpaHGsud6keOZr9SOwe/7G/+OmVJP5LVioulWkfpTzc8REOzL964YkdmVMeebe+fvyQ
NDz5MgUs0prYihZpaVVoJq+b4AbEQSTiH3kC8G3eIiMfOoXYxs2T0lRcgRVNVoBR8O/FWRUK64uB
jgC5vbbju2y+kwJiAzeNVtMN1UB4wTuiYFFFoUeWNBXQ8RkYlpZ6HGISzX7TDZ1liOxznQHY4wb4
CG44O7yZYjokX5kDpB6fBgbc3rJ/1qMJW5YNVj8sOTpjlvEpGI9yVztyfHdZDYg90wQDGllgp5IZ
IVEccqeRnzMKRJ5ahBAYuq7vJ9vgAsLuehoNJzCbxFGj+PnPFsIXujKeQmpVsCjiqagvr5L5q6H+
dfn7m+56dfCCG7Axmq71MQ6jnuzjwk6Y6nuVpyZyULR1DWBkXBZHnYvgC/Sw0e2mw20U7LNelVU+
cHj8yyI2HdtqRUIWOlVxNbUMJ6Nb+ZscpehdGF7rRnXUQPqQ8Z81WchA4yExo1LHCygY0Z3hexuB
j446oO2q32o9gvmHxliUZY4u1AxNd9+CfeTqX1kBRo3FlXFdaJ/r/4A5tl2uPUsVsXGSBHlVUfL6
W4SOBUzJelDBCr228u4/teNze/klSGgAOlRlTAIzkZ7S6hMmzT26gcLMARX2Iwd5T4GO6qT/uxRR
KL2basJUZluyrhiWWHdJJ92w2jhDI97UufVyx4LOjcLGkWIiC97eypUkQefnujCnTEP/B/Jf9JxE
buinN6Zv7sE4Tz6AbBrYSpig/aGp1/K84FKEKVnHXv6yyLkuSoKg9J3SFCzn4FPv3GcnNK7fB88h
H3rn4BnhHXsMCB9FSRQsAMHpf4OYQzZfZ2X/qkjT/rLT4J/4Rf3O2yZWY/I875ZGh5v9/4PyI1Yi
khm1YKDSjQCnMzWfgvCFtUSmuhmVVssQwp6mpHiC4E/GVqGBd8opEsM126+X94pahBD6tIXpEy69
8AdZgpT+piwoyodt29RtjSEv5VA2/w56GUvmZuEQMJ18mwLyPFsOmfQjmj59ZCFnMXyhq9iaJOUg
Y2oQHQrMl9WnPnu4/P3tNyh2FiAE10E1KwwRz3hWb3xrb2Om/EcpOcb1oKMyOno1ugYA3XZZ6LYK
nGUK3kap5E4NRp6YsPLHoqpXcmrE6DOqiOLB9uvhanGCpzFjLZNkGXGJlbdh8wKiFs9W3BjHldYP
Yf48p0/MeAytD135VnIF/yNrhR2FnYKyT+tlyXMj+WThlNI/weHkQ9uNLX+0LnGrDEskKX+X6PGl
APG3DemfoxJjbFaH+SSjPdWdtB9mGjqJSoQeQhfEPndLa41iLKALDXvsFpzFS6VTPFH8mH/1nOdF
CC6nHvS5GRI0pQ677jpyx5vp2B0VB8SDj/1u8PvA6W7Gt/5APnXxD18SLDiJIC1no+S4Idn1slP9
eq+ghfhpRDtTdCqvysNls6LOSvAVeWYu8TKjtcSuKyevHnKTiEDUWQm+oioZw9gPltM0/SHKHpek
vSkNCjmM0GwmeAfwebEhKuG79ephZp/RyuKUym1dE4uhlIL/feVZQcM9SQUf72XDfOgt02vayE+G
0c2M5hiMH6oCnl0CE1xC31h6EPTws8E4H0I2P9j97F8+/+00fCVD8AmzPquS9N5S2zuz7vzMiXN3
/m7eFJH7s41BuqbU7jfJ4z/mJXbyhlFgRo2MxARIKx4HnLY8+YlDJqeYqiClcZu5YFO6cDUHe99Q
ZTaqGcZN73NpGGwvIZAzvvKCZGQS20povYhkZ01KafXvHVvN4/A9Sh6qioiHhOGKfSdRHdd4f4fG
q1p8NXTjdarlhLZTixB8A14+q1wC1q9rGl/j6DCg0THKKcvdLkKeFVDnv2JlU4EpGZU+47IZvMxu
g4FRyU8SvH4vrgq0NeWeUgZq4wRXIQEoYrQ4IUY7JMe2Lu8KS/IuGxW1cYKb0DTJ6oZAnlxJ/lFH
T2hYdqrp+bIMct8E52DHtoTRORQ6OfhSfhu5PDhhkqH/j1dZalGCo4iLiFdu0b3HCuD2B6U3tKVr
9IzQa0KM2FPSDKmkdRF/ATeaNzWRX+Wwd0aTwswkAoZY34w61rI5RZY3YtRwLv9Sky9qd+j6z8Qp
EdFcbCUZozQZal6wG3azD654f5ac8Frfh0DbG99KKomkUnMRnk7Oxg7gxkjxOPvFe9/wsfKN4+Au
Lp9sbK/IhjRO9nzBt4rNJCUur6zmAT4euq+FrHlDrPjx8DVaotuiHzwORqnYXF2o6S7CksVSBwZe
TLnmOMRLXztF/kOhxstV6vQEX1EvrC9TjEJhUnr0lQDIFxOOUbtWged9jYnAXeDpfvaqnZLHaY+G
Cj0EoNZHUM/Ms4MU4eoCtH5iVg6lzMn+K8GbbBY+/aGSCq4kzDgZkookECAzzEeae8hd3TeeFrfP
XRWYEYQ8Hm5/VRlbM2z8pwHv+98un9XRpOq8y0U+BZgFHw7mDe+4a4AjYjwSsrZTtrMsfsSr8DKO
2jwFFuIkmhL4gED6kDX7fA++Ox8PAQBGlWAlP/AIAXLCD8XPs2ielaxEV7k56cjegNTSHKLw89h6
OgUgt+3GziK4iaxENEbbhnGPq74+vJXqkQWak9vHcfhO7CL/qZdOTAjSaToEecnnpZU7a18/1ug6
Nb6HRxkgZejsuPtYjD4vS7C7Xk+LXGILUFMMaa81qR9MVD3hNxnoWYYQpIGKNyxDj1xefUAj7f07
z4UCxjve49d/VQk95CZ0aQMFE1Mi/X+6kNu3bXQq0gcWD3hX2cfFvSFTnvE3RYzz4oRgPSo9XgkK
OC4+o21e8ZpzeR0dUkzgUDQe1EaK49JJ1QVz0OKwRqAoq/5yUO8nANjhvuoDvXb3EU3UVVS3bTRh
2iJ1kFEEqt01SOX1DkXN7hpPobzw7AaqW73OXrenAIE3o8xZoFhCVWPcHCYdJla0B22+aagZku1E
biVA8IahEWpV0UGAclccMUP5YNue8b3yB59jio3oSk68y5tILUnwiXOSTnOi4sSKOm3cpOBg3nFL
MexRUgT3h+bPUK7RP+kuDcC7X0pGvIVuZoqrfePyV75vAlaFouoo2M/hQ2R80aNPJvnGsRk9VjIE
v1fkE0NLHpJengBwCID5VfVBKeapz5xgrnHGp8jv37Tj5QPaXJqhgQbDsjFjYgpbVxbhMmZ8DqPO
v8fxYW6Q34wfAagFDKeOpyLD0jHm/e/9s/QuybIFbUzyyQT2EKa+YEUHNJp0t1C7KzLqb+rDSp6g
dYDzn0w7hjxQAcouH13g9xXzRdsvbnLIHsIdFYC3ixsrkcI+GnIGaqYGYWt0J1QZwLyOwBV4ndN6
+VFzQc25z0nfuxkrV0IFvdTlBKluBaHWF55waFf2bVX5pt970aG5Qb/qHDqX1eU367SBj28xVbNE
jIwewLiSmaGRx3oBWKnXYgjSfOQw4ua+flad6ISZCv+yzM3TNEHXgkYbQ1VEBIKpHWsD3SpgepSB
JBsXhzygLjOUCCFmNnnxv1GhvGiPXR+e4p6qsG0amgn1N02A3ehMsO82xjBiPMATtuh26FVnbJ7L
gWol3vbwFnAaNNOARb//feWpoixo4qbA8STH+NDfRE8AsD8YGNhBl8gBI8z5R+rjK3mCBvYhWr56
CwV4NJH5Zr8Ps8Gttb8vK8Dm1q2ECFtXYBa/KYcRN1v1ukpqx1Kdrny5LGP7OrsSIiSCSrqYSlLB
ZxTX3P+mQJjWMKzg8hGd0C2fwh0FZ7edOq1ECnlhqY8jqwo0WrE9n4UNjvoNoCG4r3CpR4btLQTt
tc57/oFv828PLFWjHTMF51Swb/XoW4BAYRnl5jetCKNp/xMiVlq7OMw6c0B9rfXHzOGDVfneXpwe
D3XSKfOzG+2eujf/RuHPMoXQYhb9NLdWhJvPE5w9RzTjGaj90n/ST6o3H8iskMeOX9Lr1SKF2DIo
ddkOMtpN+9P/FXiLw7gDX4NLj89wpbskTIgqwRJOqiyjH1xlmWcNzEOJylUH/WARyS6hHyKyQo3+
u5ZNWFUw38ypYylv2UhkGtRaBCsOWD7nlYFg1TH5ebaY04bzPlLD01IZ3mVj5tp8adsEWy6ADDkb
Scu9YAeNyPeY/t6xA3UlpvRdsN/Q1MAuPrVgQGkerPpT3xLO9TcO4qzcQliq+3JIgwxVreR68jhK
8+KYt9rePv0HYKbN4tpKrwUPYWfSxOIYe6bku6G6aaSHST+arepk9lM3XAPIzyn7vy+fE7GBYgXW
tJswklp4pYG1zmy8RNRU/m+8+j87KBZfS6uy9a6EATWKx7syo6fmSgenIUapUZIp/Plg+TWVTVBO
SSzFNnUEmkYTSfXoFkdOqAFAr6d4r+/R+PWlcD/U63w+OrESGzX/j7Trao5b6ZW/iFXM4ZVpg3Kw
LPuFJcs2c8789bdHPsfLM6YW35Wf7RJ2hpgGBgN0R1EhR2g9TcsfovC90kUoM1CDQ9S3Yv++yiwk
KFzKGdNKrwvPym/ljnoGpwxw+CC04PKUWTmedUWZPyU3cwVP/j44whUrlGQ/8m/nvY/APF4MpIjw
ngVyKwCSDCoZy4/U3KnDL+eNbFZjVt+Gw4hYnAexRCetU2oSXorlBtJs5kNoyJ4gKYchlA/KqBAj
HdTCONgAs3sqdSxEmeEVGsftNtgJ/d35dVFfi4OLLlAj3WLu0Mt3YXhPRovti8Zp4/hiSNl3iyVo
zN+85RkjuE7hW/d4IPS0XfOCx1tIylM8U5tX8JVJLpeoUJnGQCHgNm0NO2yfuqi7HNVDDxWtYTic
3z/iG/FDf4M+NaVhwtv7QLpPO82XF+sxKmLnvBkKivj7fTKZdRm0b9s4lbaGeWb4u70cw9vATrzY
pbCIQlyDw4mgUFM1CLCJjTv+ZIMepts+R9CzSjFY/9T/7fo41FgyJdPVnvk63nSZ6siwz0e7whVY
9cV9dNUSPCzkhnK5xYBSSpcweQb2wM+mI/BM+bjc/VJJMtyP0HlCZ+DfnJq//Ir5EuCUQawWj3t2
hYcfJfUIF9nMaC1wShk6pLcVnoqjEGI8noGlDtcQ85h68dcC8eMV4nR4xdMSW6f4/rbLuCuD3BZm
o5CJs4xO5ea5c8N94ZuH+lnHBPr/pPlELY9D4KDSkn6qIJvMGlP7Xf3JuA9BvMBiSqTaChHGNjFk
tTYOe/XF6EeM7eHWKIy2kRe2qF4rcuG2zU2UPBFfbrP+szLGgfBoSoG+xMhuesfobcYJErm6237p
oFiH1uid8JHAcrLHz4p1edvUvYXFTcLLPA72HH2LyZZP4nvxtN5pM5d5ak0seWIiFHgzc3Nnuhf9
wpMvyEc7Ygt5Xu+mMWRtWlB2BR/VEyNgiNzAj2OQzDLJv9BdCP/YxP3VFrLfs0qj0qwPm+KtZIfu
8lK5mMP7lKIM2ozNKxscBKujgOcak03eq8+GdpxkAgOpNfCYW/RBNfQsbW+Vi0lHqpnnkGiYgr+0
w+GEPKUFtIsSdG6F94nilfIPQdifP0LsT/xxU1xtFQcOVh4NRjGxpNM4qPGxSh/EYScIu/NWti9y
KzM8KihjVKpKDR6BS8lns2HB3toxqbTQpSSxKHTlmbvnDkz/2lhayKNHr79mXU6qPfvCrnGiI1Vq
P+9qKs/ibc1hkhQajo8RxgdlAZxnIxGf2N68/4kwvvffEwMKt7K3cjzutIF6hGaCrddoB180t2ui
e8usHR1EMMT3Oo8K6KH/r81hkLU4H/Bi+6/yjumaiBkjhKty17jNCHvnDxQi8X/NSX0T5gMLiAFG
xxRfH2tH+ZCqhfHbB1WRQ4VRiQdxmREHhUC6Tizop2Yh8am2k6OVDQ4ZNJR1xm5EQBL2wRXrsEs/
ibf/oCnYBBObvOBvfSlTFC3R0kXdkvgJeRX8x2bD8r/kwEaDGLFSDhHJ8DB5hQcSSKIks/Wl1uY4
x8jRgBQKkCJ0uily69y67PrUhlwNAUuUGc4hhsBsq9pCAWFIRc/SM2cwpkMpkw9IW8d3vRzOJ6Cg
0aAIjd3rXodnlj2XTrrLDDtpoJeA/O9KUeyZAMOt87y2yfnImFdKFbMtHLNdUUsHE5zLYXmdDrEt
gNmXItHcQvi1OS6IDKWljDqT8KtC7UkVUzsRxatKzDF4HlZEwNq8/KyNceGky4sGDz0IJ2ZqK5nD
dJHRAPSIJ9zSZn1HxTH2I6LsTvkKF1tmQVAQ8WFzSS6l/hZtpkNHvH9TbsLlmfNidprGlLPm9lKJ
bwbR+wDervaNH54WmrypIYiJiZSD9Ixnb9wIxANrzBVd/YIuq781ivAxZW2PiyldL/9DbYe+joO2
Dz1wLR3ES5pHenvnVEXVNFM0VJ7LoRQxkR6OeFWyFuEmbDOv7qnn0W0H/22CT8qXRF1AQgkHDxrT
DdNDEoDoBDRiZBKzlZhjEYYJ7kFVw0Pmf6NUhqnFLswRpdgT94LyHNNgZYlMySjzCARkf+zPL3Qy
xnl1WTfo3SuBEro1ulbX+lXyE0K37hxlbqotxMHdPkMna5yDi1IFjYsZpcAi0H2o6droqfYbebHP
+zlhhq93y8soTJWFy7zZ3lfVXukye6LmMLc97vdS+Iq3JiThNJXoWqok6XqYqgtpNollbKaYK0/g
69udEQS68iZMiFdm61voWQ5aDu7RRQ91NunL+U3bjhenBXGxUEkw2DwYWFAkBA9hAQIHCzoVVecb
6I0djdRN44rAI8okFxaDHE0VkFKbnCDfDepBTlu7Fp/j6FNVoWdFt4j9pNyC/fvqTjhEYZ61BtCv
SCoHxWJXlJ1ofj6/jZt+ISFBgpQDWjd4tpLIhKzCUP7KMSfJxGPOj/MGNlexMsAF2kJI89kogUNl
3NhZ8d1k3QBErNtEhZUNDoKgD2DkVom8yGqF3pZjaQ/+mi/SjFpcUO9jtdn/3ZqYo6y+TNZ1Zpep
cIQo1tBa/pjI0MDoPp83Qn0ZDnz6Im7agulfWPo+1a8t4eGv/j4fXEVFCeW5RlKu5OVNb4B+B+B2
3sRmDDp9F56QpBnGxmgDLCEW0D+Wfa2KvYkJP/XneTPbwLOyw0LU6nvUbV81oaRamODRbpjCYYiJ
A7xMTl6JftOPkFeaK2sc8rS6sqQ5Ix0t44NWuUsX2kP79fySiI+vcFCTRnLetB1SqwDDSOUx1YjU
jdwyDlzaPNNzKGsgah9H1KuXPeYjc2T3jM80cagZDWo5HAgMaC41ctZFA100u7cmG/xrBFpSJjgM
SLRCzQIBCyr1i2y6SbXd+S+yeYldf3bu0JtmNY2aivLWvMsOotfuopvUyZ9b1zrKe4vkWSZwU+GO
v4BTGaoC6p3qnNtieNSWq1Cj1Cy2byYnX+Ynpeuo7nR1RgVKs2envC/85Mby4tEZUNQAf/SFHvkf
6s1ZbSTf9mnFwhCkDQj42Ituea1CILR0mgtlF+3rh9DtCcegPpzKoUOnjous6lhj0rjxfQRzgTsr
duyEj7I/PoQ3VDMQ4YoqBxDSmBqZEMgB6Az3kv5YDKSoK2WB/fsK8MTRmgelRQBiObf4pKMBfbhQ
bxn313JV7cbP1AgQhRd8n2IFrrMl0QB6tVccJLfeBVDVLC+ZyiCt2L75yrt2EQ4vCqHschWEHhBA
08VdcbCgmpV9nu6lXWU6kqM4KUiJSUfZ6nVZW+UgZJ6KodYrxnnXpl5h3dcVaDhSrx9ze2oSL+q/
z2LwUCMb+zto4cess3wwAwFS5bjnlpkd7hWgcXExgO85u5ZdTN0T+Qt5JDhwUTJpgpotsEy9itHy
BzllFjGFCcJJTPZacNV7YokEnPFNgFOsRLL2duhvMMjmtneGaKO87knHic3ZVo7lpp1NvgOzG/sf
98UTvvFz12ZgqknQoEcUz84wm3pVh+ZNHcKm8t6g1HSoQ8IPXVdZnw6RiTq0aaDIg7Yi33Iq1Nuf
2aNz4HyET9eUVF1TQDMoY5T9vyhQ5WAJNxIF2vbVhT7fdgORVr8THU4GOJiRrCLv0hkvLfrgqkfG
VYWHxMdgPz5buwTTcqFLlbzZEfvze50scmlJJ2ijGb7pmWjSTZdpbhro3+a6c3JNBGcjcYfcLvis
dpDDmbrsEqYthjJxlria7IbRa15cK6qjxt8GNCtY477IiaNALZFDGfR6J0H/ltqppl2YR3GSHL31
QvWlGT9Sv1gtj0tZIi0FRWQSsSm2ixIHW3Kt8HD+YLMdOvfBOCRpomlAm5kaOCg1uTF6iPHE5M3o
YB8CnYLJ7cNsgiRaNcB7y9cwylhphOyt/O2zovS0X0Jb+8rovsa9SHHwbwPWyRiXNcxWNoOEmNXP
0LQcz7eacCsPrf2R3TsZ4U5wX5mKaNbA4UJDFVh4AWO909Z3wuCdt7OdL5zscAc5ihDVRDalGcXN
bVY2D0NMQi37rX96wskGd3RB+qbMYYhiGabIFMc8zp+YWmn/atw1T0yLj2qz3T5HJ3v82VXkJpEK
XC5LvXKk/ueQYTzjShJuS4lKkzdNyZjUwZAS5oV5olAljsVxSuELUVg5eYeswLC8MXb75VvU+ec/
1XZsPhnj7+VT1LQgfkemlWBK6fgmxv1ZR9VbihymmmbQzfLMlf/4ciuLXNkbd1k5K7KSKboU5RtL
aXAwvFIB+cr/Qkm46Ywrc9zJ6hNNXAoJu9nmP8T4WhYI1CN3kDtVCTrh9bABfMu1Hx0YYXrsIV1t
wCbpMHLceU+9/20nrKs1cQdsTKCOVCqYcWAvB3gv21UXgyN97TzWTVzs5Pt5R0X/TYBameTOmzh3
YzIvmJnv+5cKb4FLBOET0AWed0fKCnfKFoT/WKtm0GhXT3ryVGNKffkIF7i5WgkXEaNyjKY6QLY/
6LtU3wfLt/Nr2OyzWBvg4uBkyIVcNwjz2WWZu9Mly687aGznmLVOjlrnEvaoA8UFRQviJkYXIOvM
m7fjxDg+5Uco9eE8fbAeddo+/g5vKmoaBTGumxAFhJTdTTA1tkiVPwg/4C/tgpXrpcqKXjOEVJoM
aqtVKdpBq+7O7x0BDvxl3VCrFnQ8uAqFOUJGN/mGSdXVN1OW1X5x8DCldVfPJpifFmHZFZZ8yIz8
LukS1e4Di1jO9pVgZYwDBlERw6SN8LYTfEoeWVNjt4dSCJj7feDQBVWapKCPv6arYs+6yODpnd9B
oLZwE7fbVxeMXbb0o+NHOv9WB4tnPStG0MRHLS4IVf5FnOzI+ixRdT1yBzl0yKJBTeQZnjch60u9
8Gg0mNIwMRGHC8hDJRCA9449SL1LmGSFVgxnD4WiXp0luAdy8numWBp6I2sdZhdjEHKSoWMbLE72
OHAapWgaRRFtedGlcdNB+jxAq2Z4yTqVm11Mlo62D/LJHIdNlaSJLTJbHLDM1nfm4hRu5Mtf4JRM
7rpx0goXO+EgE6yW24fuX7MG3xGmykibEsZNLjbYT/WhlVtflD1z/EAvqgny4V9fDyqfyHVWlbFo
tmIo8+E+Is77Wd5N1esoOech6p1DdrLBvujKhlKbFR6FC8xEPbReg3Af4ZCpULUtrjWn2ZG1t817
z2pNHGAVQb2MUo1wMj03YICMPeM6Pgg71gJB9ulve6OpgNvCwiVL57xRbyQLWI+yc3TJym7Jjeoq
OwkNF6lbOFRTIjtKfyaeJ2OcLwaT3GUBG/SaJN3WElyHa3eqHrSscxdK44z9rTO2+MERYQrEbjbg
GN3sxxFS+GRxRv2iSZ6XogRtMHq+NXN/3lO2g9nv9fGsxFGgimPVIEWbsktR/tHXD+f//jtYdTLA
eWIgStqYMzLx6LL3wj2bOpAP6WHxmNoRSQzK/OzcFnJ+KGRmC1xEXh1HTvykHhVEF8FrC/8tnPnh
DcVCsQ0ap+VxwdMIDLELITkAmhDRcDJR9Sc1MdxIWV6iZHk+v5nbwHgyxv59dapBbTANS4ZIXRn7
uPk0VNdZ9SFwOpngkmkjUvROTDCRZ0SeGOzTzosDohOR2jIuegVm3wSRBqxQ0QELeb3QVp7S7sff
bRUHEr0uZ2mkICQv5o3c2pGg2Unxct4GdXY4bEDAj3tDBjZICijQjZcxdf7KAK8DpVcjqi0TDGAa
1JYlXG3c8wYIh+JVoKpYK+ZYwiPNFOV2VB1H/T4iJc+IbTI5BNALq0OJBPlyA+VG9Ic48Z16u1wP
DqMyzf3kikr5tovC8m8nNjkUAC9WI6UtbmvyV3lnWBjob53gUOwhKRC9/Hpxp+LEOxH3ZJMDgqSp
5wRKKvDqHZ7397EXBW61ZwlL5uFG2n+OP5//dkRk4oef0gKjuhUjeJamhwYz3JMXS4ur470iIGLE
piWIBSmKYkiqylOySyOEaYIBvbaNmvlC5IJ6B5Ikn6I6teOaWNWms6xscduIYBRb+QJbYmfY/dLh
EkykeZs+v7LAgSgKpvMisI65SBdju5Z7MPjV+2qh5mW2I9/KEAelQa00gcEIioSLHjkYI0/TkTMz
nb/IoyLfJqiujLFvuAoNCQQrFzRM4KFF+tIWrpiCzTJ1I5UYAqI+DwerYVBYRdQg3IVgxQhktx0o
bSrq83CgGkIySq0gweiM7SU0VVrrSrf88yeH2Cu+GpGLva7JMTygAudLFO9UVLan7r6nmLC3izqn
j8JXJLrElOdWxr1J3c3e9BgfoYWX2MmLgraFunTPr2ob9VbWOJxFktUC+ICzgy/5kht7w165V93e
BQ27Ez/Qb+DUPnIwK8oRhCRHXJimZbLxYAQihMCWQUWrU1kWuZMcLCRlE/WVEIKhMvo0oEIl7l6U
uLSD0Y0Sy56nxtNav08eiS3dvGoomqxDjoIxnHFbupSDlclygprplY4ZTHaEpbt/5z3Ji83mJWpl
jdvPyEgDwRBYufTIWO1bNDCIIJy/1HHLDslbNmWN21JpNJY0m1FEyH+yya7Qw/Bs4Bs70/8faD7Z
H/sjL18tjQNdOR2VSepZDjBdlPk3vSQyY+rvM1ddwV+M9pkwY6nYAMoAtaucbqFGhLaB6eQLHMKm
kzUXmo60VZK/F/Nr1H6rewJd3wkZJxscvM7J1PTaAA+Yj5LP2OZUd/Rnt3mbt6P8jVoQh7SYiR1+
abHNwa2wPNRlZevth8L57wXxvJehIKNspGFBZmhAgK86hhrJWUIc0jfsWH37ekz6spTgW+gT/Inm
vXzP3ja0O6j+5f9LrYPwtbePuLbXJ6206KBUDibIVc1PTNslrm28Kd/Upa364Wvoa49/h0Rv6efK
qCrNCWSkAstJM9u6+QVFOnoOQLAoYdp9oRpFqEWyf1/ZkxpNqCHWgBJj+CxHhZ19RCDWPCHC23PV
ysAoG4qZyPhqeTg6dbTP+k9dRKDCdoA6eR+HCgbmtQypAirkcvlUhO0+KlrR7iHYJo+Sff4LUbY4
eEi6KSgEaFFgPVeDeazz+zG5RCc+YYY4tBKHEJNZBmmu45pR4Ljm8bGdU6j9HM6vhTLCIYOBBC9p
ZdZcMjxM6lOjDHZAiXUSNmTW6bb6/oKJB8nOApwKVmab01GrLyxqOIbCU37Gsoq6Tp46vOMK+38p
z8zLNwUNF2fUPb9rbOvPxLg3ovTVinD9S7SYdUpki3JhLj8VsTjkxk0GxZBmGp5VgMN5g+9kRb/9
W+YShqGHKqg8sVfkCBzTtS+Vrxh09prMG7Lcbs2bbNzP9SHsHMIwAbkyhw6xEZuFOCDzSy6V13gv
XZiucrUc58vOKejiMmWNudJqY82ytECL+tZqqT2YbNZzpx6ymT0YsZuUd35xBPLJHGgscoBn8oiV
l7V73XiKQ6LCtt3RdUI+mUMKsYHyLugn8dRbz44p3WWmh9mtupx8Rflsjs+Tbn9IK3uFtjIHG3Eh
xak04fF/NMrbpsMwaWDkf4cafAuKWoUThNsQ6y1cA4rRl9rM1rL9X30dvvVEQY97NGa4CIjhlZjf
KBRTNwFL/DyI0gp1WIyD5ViT6g8zBK20a8loiJO7bcU0RGgwQ+ObJ+iOpMmSxQbRvBUuC9lL8u9C
TYxnbBeklN82+NeEugs0vV0QwZWbxf9FnxQ7jEeYPaEJLlUAI5b0x0NCk3WiFODFqdDSXZc8i4vk
ZOnr+a/PAs+fEHtaE0OKFRLM+mzktQ4j/z+pxnfixskOB6ydooggtEZyMldO/cQ4VUMv6+xOs61d
cIHhfCJNpjaPw9OpTqxxMFHLi6vbMLkV0mPaE2Wvd4LFaU3sN6z2ro6afhmZ3JL1MLzpmIu30m50
NSfxqOWQvsdhqBmmcb3oeKgo02N5bb5keH+MHTNz9NlHo51D17+oHeRAVRDCnjVVoa85x6wTJvK1
7KiQ3cbbkei0hxyM4t29TKsaVkZHdEBrabMhg+4X48COYuamlsRlYcEoj70xwQnr+lWooE5rPEsK
4RWbNsBPrUJaXLY0hd82iIxEks4a3aS7KvzSz36vES3alAluz0ZL6cTYQOhJS2nfL49zXzxmY/+R
5Gu1EG6z5lRrpoLlCK1YuJX0MBau0H+XxWrXWF6aPp/HoW2AOJnjS4hhrySNxDjvIR68U3xlj1LN
gU0m4FXTp2q7m6i3MsYqOauTq5lFoEUtRtNaIXEzcbqqtcwphAn9ELLoSYl5VGU9tFHP+UiwXRnm
4HbKu3zKExTjk+6QmQ9Z9YnYxs1ca2WAw9m8NdRFYeVkxpgl2OBA8ZtvMWRS7dENMUEDKpmRInEj
/FHlsFbVkmWOJMznD+l9IF6U0q0+EWFqe1kaCNNlXQdpOvsJqw8GjXuxr0S8eaeB+n2pxMgWhZkY
j6RscBA7xzOoMntsXdwnu8pKDuJEtX5v79RpGRw4oA1HzOaCZRBafhX1iTta1k+8rruEF7Cv/EdU
Vy1RUmQVIuA802MB5p0uz3CnBfs2JmBAOeuCcvaNCBGFT/dDfT4rc5wDgCmzK0QJ5jIQBiZ+kkK5
drjNKNr8dzDitCzOC8piqtugZnUpx3iFZslR+KGjKUxzUmj/UhXy7W91Msa5w9i3QadNuFRow0Od
HsAOZ08fyo1XG8f5g1IP01DUeNCKg9CRxf2k5lCY9glvYL/0nDdw8aIYZitUU5ltGwYHXzDv+bBE
fv3MKKxmjCiZk137xafy23m71AZyAQR0XI35VkHOUFhpKsmRNd1u4qfzVradApQqpiaZmJzgVSi0
MJGTOccAH9OeyzGupOX2eDtDI2q+sL4LRKvF5qJO1vjy6zJblVEYOMHo8LmzhNkOp8Efl4a40m5+
Mgx3ybjKyJLCU31OKQhHBMacGoi7cPT08GnRIZT7mdi7TZywIAMA0QywxvBEECHQI9MGdBEPPpOY
Y+TUQmjHuxTlKVu20U1HCm9uJnwrk2zlKyTXBlGKggUom2P2+GlyC3fa14lbQ+vAL47ZjsKmbf9Y
GeTP2KgodWrBoHplVm80TJFf7Y3MHUAUUO2oW9tmFFmZ4w5bPgxFVaegJZDzH5pV2+pEuAb7vX+c
5pUB7ljlo4UBNmgpOcGAxEhLPB2EUot1jI1d1BOZJrEYvjaQWMkoagtsqfVrDZ2IhcpXKANcIjbO
qtiiPcpyIjSKVna8TMmXtgrwAkl4OuF2Cvv3ldstnakEQ5QgR8lADdxDi0/8Ij/kl8Iu99vP1DD4
JkqcvhHf32FUY5TJElAikHah/JBYjhkR2cr2jXBlgwu6SSsuXY+5eseK8GjCCDAk2zwsIhgemerm
vC/J9/DNWemVSbbs1SYaczTHCuuS1stbYbpMs88lWqSHy1RKd0n1UtXQi9CIL7eJhCubHF5AQMoK
cUVE8LIe0qq3w+6oa4dRIbaTckQOJfIwEceMdYoqyeWSPjfTHeGA1N5xuGCKmVwmc2s5eZKpewVX
DUwwX1lt+X20er9Oh70wK5+TTPmeNoJ33ji1OA4ywkRXM73DdwMnj22AwrxL3fMWtmshp8/EX9+q
WjGjdpEY2yOI+1BPlg/1ZYBXVppWnPAIvgekbmQBJQN8qnaoXjRRuo0CZReC8Cz+2BPUalUcaiBL
b8fYwjkWi9mWmqsUjDlV/KCbj+e3j8ALnjyia5tSU9QYTNGgHZBGv4h0uwqe/s4I85LV6Z0RJ+Jw
xknKy+sYs931s5UQz+3UOjiASMzcSCyBcVWOF5bkRKDQVT5yg159Eg4PFClus2bqLUeKPy3iMaee
aYnwqnJAUCVKHaYzUiIBs5fWiK7qermIo9keR+lSL7q/O5o8CwSo0+S+w4izk87dTsgbrygl//x3
J04/r/cUJBJmq0sEcam905aDQk2DE3+fZ3nIk0CqqwyByDBSkLIZN+kcEUFgy6+YUhqjKzMlgyc9
CIe6BisOKw61RyF9rKpbvTj8/3dpbYI7HYuQBUvb4bs3kTdGT4H06fzf32wmWxvgzkbTtGbejXih
6COHzYQFbqq60VOPS1i1y8ATgYhNXFY2c4S1Te6woJIilLIwBk5lYSYRlPB+K9jS4LJbMxO8Sb8N
1PkhbXIHqGxlDZoIuYnbJjpucKMIa7tD/UlyQCR7E/ofkZ1br5ELrE1sirP1JkYsgGU1q11BAb61
KTVgzLCez7vXdrgg2hm6pAkTeycDFRRTq4Y3Xms7NFy7/cVHOolOxkBPymO1mOj5AIeXJt9aPo8q
OlzD7+c9cuvcrm1wufeAsYpCTOHxivmp0Sp7oa7mzLve37E/ev3yqOqa8G36BmkHGrxU6Ueiu4ZI
ePl5cDB5xuxEDBtoz0t4YJyv4xmVu4eJUmihtooDBwmdoKFR4+wa7XOA8QozJtJPAh2gM/zfD16D
7iWycrQ6yJXDxv/zXRP5jKtdB4tMb2uP9Agxc9hzn4cDB7WK42AqEHqm8SFtn8YZpYb6Zinv0/gx
Xx40gUBYAhlAGvrfNS54LZeSGg73a3CJ6SuobuPpNnvA+tj76dq/OWBAL8cURAv8AmTIqnYrGrtw
IcrSm8WFtQ0eFJbFSAEMANjn8FrxGcWzcsUmItgsFlXWJRydrz1ZfTY20oQu67n43nVQUI5tRSUi
7WYvhSUqlmmasixKPN+KWVVaF0lI4cAH9yZey0YuWIiiHuPecYeTJS651rspH+ZhQKZV4AJbPGKk
EtRJ/at+w7Yv8j62fSd7rBi2yn+NxrCCQkJNbWzDQ5OOdtPmXtwTF71t0DtZ4aCi7+RCnAMmfDnG
jta3tjkXjig2jp4ShaB3nO9kisMMecnELptwEYK0HJ5n8WaGkHSv7RZP3f/99nFwUcfyInYRmjT1
wJsz9ExW1zWZJG0VJNfex0FEmKhVlLB2XXln7li7LrR3B2eCJjlGL1BMEx3l8XwU3D5Up03kUCIO
Y6vXVXhFFt5DlU01XiLZP2+C9HQOJeJAxgQGq2HMd+3PX7PDaDstwTOOorhbkDVIyiDfqaI3hW5G
Og5x/nN2tGdW1+324gGtJJBLy32KlYe0x6USwhAFOhoG0L2meqZmM+2F2EudorGH3BP9zql2f3ma
edG0KAS/aKCjntKH6j7EHFqpZb4S3J//dIR3/PGQVo9ZpkfwR0kJ7VnYD/KXihJD3U4uDFVWDQtU
6nyXV2xo3ZwGC6jikq9xfNGEhPttr+H33+eLuFWKjNyKEDay5HKYnmI9QTfcy/l9Yqfkz1ziZINz
AHSMy8qiMRvhix4dO8PP858gA5M1YFNEXQeJHeOLufoUF1kUsHEj9WfW3gspkVG+48+n5XChwszS
dEk13JsaV25sluznoJ9ovOyFtXrFLvVoQH0iLmiUVSiNVQdnHpqDGV+k40OrEt1r1J6xn7COfn2V
DxnbM8yLKOWxi/fnPYBaAhceWs2o51lFw1WplnaxPE3FDyUn0i2G/ue8jIsORleMeRiiiK+WpaOC
LEO/zFPR7gZXinfnl/NOQn5yAS4uKH0ZC4JoWY76VT2yRoryR3ZhfRI+ib7iCQfrMXs+b5Ft0LnF
cUEiEcZcWJIIjLVSZBvBCxTdHch15cuHIO33wvhKrdFP8ggNdTjCfJ2Oj4m0M8iuru0wfrLBwcGc
GGVdyehWa734enHF1sbDovc6NHb4PdmnvlE4f7V5PINQYS5GINQwKOY/wvZTkd4V1asyt4QZwsn5
Oq0YdtVUBB2GNeunQTnM7XE0786v5J2s7rR3HBYkjZxOsxbCD0LDb7TpWotZMbhzSihCoavjWo0b
v82Di2CGqHoYO3NOXdw3sYI9PZtMRknk+VSqLO1z1cJPsJQfo5DbYU74+jbArixwuX+FwoOi13D2
EgkK47+JMNqNd8xfUnvRFSWMsn2cVwaZx67gry+iojNneL16Nfn6T6YkGLiQ3IgcE2KTOdT9qHEM
co3ch2xQNKgHDUnRcqNrKL8V4NuNd+2r+jq7A7pwqJoR9dV4hAdzMcrJyGSj8KVVXnXJ+4hngjVb
VHVdExW+x3qGFkZc6mwc4xDuMz84LIbdutqbOKh+DYbE8/Y2AfFkjk9iK1NWIrwn4Exr0gXjfKyN
6IDf5QyaSZjaPnQrWxxgGckMPVQT0fHfNtTsodkHN5C9AkdxTYTKzTC2MsY5/xxM6VCy0cq0HFwl
rXZp3Pmt0npZtUBZoiZAa9svfn82PofNp1AO5Bz3bAXc/7eRHEZuGAw9FTDZr/4jfq1Wxbm7GAwy
7r1IlfvjhO74dpc74q2yU5zcFQ5UwkStifN1JRz/4SAb4mqP7HMvxvNfbhuX0KjGkIQKozaVTcEb
RUwAzQNh4h2IOH0aLqHJezmP6gGeoO6GQxPZy2dQdI2Oit6UkO3baBeUJpBEeR+X2Ezioi3qgnW1
+E6Sr7gtKPh/TBeqCzEbdOHYwm2aOv2F+I0SiNyMnisP4TKcJWu1rtcRPSMrtcfsJbb2ukycrbcp
xzNuyDO8BDpG+ZYKmYD5qffaGARyk6vjNhpJjva1yrDC7k6UHGrGiUIQnvhliApTA3k9ODMjR1Pw
wsM6mA1HNvZMy5iubpIL5VDEKDNVGUP4DhoW/Py+PE77+UeIW/fYQwNFc5bSmb9Fn85jMuWxPBFM
MJcdigvCCL3mGYvEKd9Z6DhJrmdXtmOfOuekPQ5VqkSuJkPCKqvX3mNUN9lN5CrXyq667tD2SVUV
mAue8x4OV+Q4rvQmQD037u7l+CruRFuBzlM2fBb157Z7FqihXdJvOJgZRkFXBpNVQfeLb0CTJXcq
D4KLKHjR3GvECTQ5vAEFe91UJYqTWXxpilex8BWtSX/pIRy+dB06QYIFmZZ8N75EDqgNDwampEw8
AA6gtyEZygg842X1ikQz+rrCXT1vzIt0Hi5Mre/dQdJ2YajtmnH6TixwO9CZIjqrMRwHtv3/ppLT
oiqtleKLBcabynzkDmg4Na6K69AR95RHbn+ykzVuO6EFW2Syhg65ZvHD/AvSIC0iyh2UCQ6XByVS
875Dl4s53czJxThfL1Sj8ztu/nsZ/K0zSatGiVsZL2gPzWV7HR8NL5Awk8CGpSz3I73bFthF/vlE
fIuQ1M5tUihAKa34YsATs3uLIuHazkBOJjj4zY3SLLMFcaaJdktxnajEHNE7+H4yoPzXzcDiH6hL
icmo4rlBex9T65A1x3y0PoECy8v9Au9aNpl0v427/4mAJ7Mc4DaodtYGS3tCmG5LzJil36zFaYL2
qojGnZw/LkFhN+n3CmQNMQb/2xp5S3qdxoFtYKw9g9iuTl3v3wkDp1/F4XLVBamE3JJ1Ddszmrwf
BZtRmFZ7TbsQ/dqPfcpj2bk6tw8cLk+YRJENHbePvLs3611ZPXXlYWgrVxA8rftCYMr2Xee0Pg5T
pEArhMJAmGNC3RiDAyuPff+DMfiKb3HVuCWFb5j/nFsgByz4v2XRsOuV8rD4w6G+gmLorvFwA/Hk
PfaTigsEbPJtSIIeCZGBWXD0T/To1C8wwGhca1cWGnCLq4804K4AgO9JShXMQaUCFqcKA5S0ndCY
7b7bE1+N2EJeaEYNyjTvLZyVGUsK9ym0X5LPSDkdYdftLJfkPyOAmpeaSeLSCMwGdZnWS7NjfS3t
LU++UW8ghL54/0fad/XGjTRd/yICTM1wyzRBIyvYsmzfEPbaZs6Zv/47rX0/z2xrxHog3yywMKCa
blafrq5wznrLQ7AsoCJbyqiAQ6mWFKvKjdoogWTVaUDw3lEMltQBZwLs5LndlMAdiGl7Jq8fORnz
4h/LP9qRl/6GH6Su59WO1UsXESClieIue+GG4uz91UPhZm7+OXRwh9+oj9uOQtwVTMCSRtLC2h7h
J1V2YGPn6B1FYkJZEPBjjCC5WTIEXVHTukoaSGrpba+B/EICXuiDMhc1NM7cAY0BoIRyhx1mReSv
HXrXdhr0DmxKZZhalBiXFIlWrbxk0RTHUDkpVJr6euT4B3RFCd5YSpWxypGELDWwkOlPRqM4Y/OY
g1GuS9/V4HMOScS+imS0SitRZKSOpVN9MgOeEJ++Zrk7M9SBX7Ik3l8eXVGbt4ttcx3BiuDO5iEZ
vGkOqsbfdgtqDwV0aAwwta4aHkyglt4lECFI229zeSdVYKFPiDiVckGDO8xFEtdg3dSs/Mk7PfCJ
h2EXfi1cIC44IOO9fDNStPBEDGAIENFJ5lwPJexZ8kOTpg7TElfu9tHwW7WftPTH9lYSQGsIKJEm
Ut/FfBQ+bZTmblBL0LRXsnJU2PJx2xJxsAwBLRZDnaV1xpMpQpEueVjexWZzga0ioTiLFVO1K/6h
Xqb6QVCLVo52b+6WQ70jyfSvXsOaAn0oQ1FN5VXvXG3VoKJCcLg8rKAu/K2D3l56zG8W/A9ohL12
RwWHVz/VhUXhU0HIfZWynreppM+2mjtFe8gw0bH9lSgjwleqqmHQrLkDF5E86k7HusZHk3LnzVb+
Lh0n+2JBArirCZOWDjQ6aM3j1CbdTkXyIQEFUYlne4XpWoWSKbt+mC9MCuieLGtVqrXOZw+tneHy
ftryZgWbCiRI9+x+2W3vJmVP7J4ryl4BfT++WXeMvrcH7abYmdXLsBQ3WPUO+YK7GvGeV/gSgVzA
lVWuparE2FRIUvvJvoG0CTg7XjRW9wrI6A/bK7x6qi/M8Z9zYa7K1LpOBixw0gKlvIko2onrb/gL
AwLWM2tSlcHgDvlQQwBhfl4LR/0EEYnqwNXYipKIr6kFCXA/57qk2VFtu1r9qRufK0re5npR8GJB
Ar4v0FtWQwk9C/kpXBwe0cx7iDj+njz5hSxheaayOdeXpKOqyiyD6WItZlCKLEk1uIS53ofxjU5d
x298o7MBYc+0pEyNlVNGccpaFSQ7sZc+o8+MS7b61IOEWo2wf32/DtbSwdhs/Yg0cDKQfL/Xof28
HAForVpuszoFtEs3pvKiWcqZKFcT3Th8clPyquftQ0RuoIC6yloucbnyOz9zoMs6h2hdSO/AFp9+
Xl27xD5SheLrOH9eo4C98jSqcopFuk2d7CfthjWQry+JSV5yXQLc5qMyR1YbTog/pV95rf+K0TbQ
abOdOrOsBVO2uBLTbWce+glzT8vHVcu+aGFMeSixWrE+02pDjVYnnDllCWZtn9i7cSRw4w2o/7Oj
Yi1GjxqNzQlmsIdjD/WUMqjc0VG+DSB+VSEERx1q7hKvMina2ZwAvOgJYYvOm1Zzw3rs1vzAMB9g
hqkPwTuvG0IiLuA+v2VOgOHIiJpoKfEsYuxHFoPq07xfmBQY5Ze/OwqWgCVzjdsykkBWw+4MCMHO
+9EZj9WBoZuTFmKmViVgSamwOLJtvFXG6HGJj8MKmv/cn1qD2D0CsywBUUoMkrXVgHOQom6m75OO
6t8hIEussUxhZgxKjfJA41u78Bsf9Sp288OUv9z8WBlFqUCtSMCPuVKWWA81JNYwSdE/6eZXwg+o
FQnQAbqBMYobHli48ejg6RoYtZOl/njkvXDlDlp6BsWUQ+GVLUxAhQV0YCSN4/CT/dE4Tig0Gqeq
QmmzB9nZ+wL6P0fYFvo/wiTOmK4AgxcVeupShVlJZ6ipEJQDwcbJtQWgqHVZqbIcrjFxIgq0t7uI
eU3HiB2GDApeRlTSlUCmV3OT6TAUjYaIrU5PxuTrMnP0+tirH2RK94TCXFsACzOZ11HFGxYJPNkF
h5aDJNQjUmrg94OE2q93pTbOmGsLcGFpgz0MKgKDMVJuMXwalApGdGuKgZY4W7aAFp2cNwWIRW13
7vZV9Bh1VEqDO9aWSwjhhpTmWdFmSAvl7b4+aN661706RAGYR2yUl1OrEZAiC9NU7iz0KAz5sZuO
JSV1RDqBgBT1yPKoXgGunc87S/Ig+mU+9uCj4LJ25uQo75g3tzWIXVrMkDVLrPP1tt5krYIiXNie
zMKdh6c8crfR72q8oiumpWMCHxNRwpLGxuzmWUWCy0iP9eCvyqd+8rdNXN+2sw3xadpFttxy09g2
Hq3EQZFCch0vfTDUSAdp8CsiQrrqCBcGBbgbF9YXRc5QjZ2qb1VnfreGidi364NkFzYEsEvtYYrH
CRXfLgq6znSY+mFK73mJUBmDqDsOmQUOdIouhFoZv8suHsG5OUPSawIurNVXrbxXKEAgvxX/ARcG
eiPThnbBvRQ+gYUaM9Whpz2OLlehwcV0pGJLwv1eqsQX5spBSjMwQYXQSPicVI+28pVpH7fdj3vw
Kwi6+FACxo2Y9rOVl0YijDXzYCU5NAd1bx62zVBfRkA6O9K0eMmwcY0+OlmExFJDhHYvm/F6JQxH
hckYoRVZs3Ijr5YeEaurRS+EOKmXuYvixEF4sj5OHo9V5MKhBtCvLwzPeQPcBFym/r8ekUqd3SUZ
ElnVEnlWrrk1xbBw3QnOFgTchszvvK4tOol1c/KZ/KOsQfi6EC9EyogAdLklWTM4FpHdSTtnNnYJ
ZM9J9o7rvvZnJWJdFqztoPZYB7hzkvdPk65YntXZe2XNpkBdxq9dK/8MTdZCQUi2vW0HJBYoVmvH
Uum1kDfvW8ttL93I84fqPexwtn5enoB5RazGq9zgQ8lZFChy6lQt+6BmBoGt1EoEkAMG2U1S4Q3d
xyCBzWO3GMubKvu0vV+EX4sl2bVN5xr5KvB66P+Yy2MTER0u1N/nq7yAtrFmWhUuiLnrqUc/+Ryu
h95I3xXzXHwSAd3STG2XYsJezdrnVA8WcrKAf9PXoHP+5sLxr80+M8J25Zf34vNOUyP1eQ/AcOif
oJZNKcDz37tlTsACNmZJm3VobQqz3purQ8Nmr529nBJ1u54cZYg6VB2EpdrLRXjxefCb7EUG5SZe
fWCN9Euv2kW/QN3+0PvGF7zM98rgbzvc1aVdWOQOc2Gxi7MEQ8agEZW0xzK3nEL7pwm/56SGxVXH
u7AjOF5uNWG6aii0hU/aHSdO+4TGBhdtDXzSmGc3qEtcoVYmOOEctTrGhtC7F/2WPgLCg85tKreC
biumCj+jSGUFmWfX1H141TUvFiq4psLsxK4Z5o5zG7lTEMTdSH7xxfiIJxmmjt9Xh7swJ7jmEmar
nFVYpbSvQCZ5/+8Dt/knaz0+A0x3617FwQuDwpW1TFnRWdBvd43yJ4YnVzRNhVS+kvp2oqxKONRp
LHF+0fmuyDHG86/yc8Pc+SE6FAeeUFzv9cihWpgInxGVVlJ9bta8rTAH1lp7pd7Ng+U10lGlcuzE
JooiK6mtyW2h4tQl2qdJnhw18fPly/bJJk6cKKsiz3XFqho26vRpTJgTF/1f+roooMLwehubCQzR
0+IaRyia3Kr3vcPVGbKf9Ev6enrq7HqqgCFpbGipjKSHqz9wXbF5D/z3ulPk1uj1p3r1qO0T4MMu
4j7JZWT4SobGKDV2Mtnb/kCUEwhIsSCDYlUzUr3ZLIFMNGBW5Coy4QWUEQEfbFYV/cJpCOU58swK
qY658qZ63W2vhdotARWkgaW63gL1dLBi9OlHmWpv4L/z1RV8/vbiQH3ftsWirmCGNvXUydO7QvKb
8rQyb+5+WFQRlLqHRf2URrL0fJo4ufYJpFq866VCq1r3JTnUn3kylCYGuv6Oulggv1cuLuK67eo5
5JDQo4hoB9aRCyd2k7N+6P2wclp32dseGiu3v9t193jheINwgiFWbRr0U0ejjjZ0Y3Vz7dCvyOcQ
b5zrr3d2tiGsrLVGqckZViY/zJ6OPlu0hj5lJ8UNHRmzCYzIT13H8LM5IVBXwYgX9iWo96byfgDV
ms0exk5z4vjX9tZdd/mzHf7vFx8silmisBGD8WWCzlqMjWUlQR/whhueTfCvd2GinVmrztmLG85e
DL5e9KMbh+kLp3Wb7jLoavoU7L0BsmebAu51fdYMMadHZx8HBE3KfpkcFC/h9rzfAPf+3+2iAIJr
obfQsOUt/RA/TQ/je4gY7QvnE/CvDyuz63Q8eJgCA1DVABva9gqoIyRAXyznRWzLnCDfRMEa4mHQ
wqKIHt5Ahz9fRazMyLGqhyqXDBqD6oOauGUw3vwzeMMhfTTBPQRxbk+NiOudWJhYn4kl6EOWA2x2
ceuoVaC1GCVS/e3dI06RWJ5pqmnqVLBPuuNYfNaNAd2ta0FcTgQiiBWZoVj1CpKDqPtEslvKq69O
ptdUuauGh+3VUFsmYIKGpgKD8ck5WX5AWGTETxh73DZBwalYhUmXBC1cHT5L74GkHqJO6cfxhkdC
aoAGeMmhHlLUmgRAYHpsWlqOE7RKD1bph/2nlepz5kfk9eV+9m4BBCQltxeJj+TGmLcB3xSzH8b+
qclPOuB1mW8i9IASu0j5nYALeVjPVcqJ+LS7xdWCYQeGnn5f7gevOYAU9qvlU0kLah8FnMirrrIQ
JqG4Ct7HWUfMPDs1dWYJ7zBFEkuMC4WRmpQWppuhduNF38KDDZmx3RLwjruO3UoEI9r2Rpoib0Ua
J1PXctorDW/N6lDlxN9/4y34/53DFNWrh1RZ1zUBB5qU2E9t/lUJcz9av4eLuVebR30EqXcq+5qd
Bua4Hq3COtjN7ETGujONxqnG6RPhOjxeedtbTZH7UityzGeMM2+i1CA5HQcq2qChpMD1jfHUCvfb
9rbRy5QFTBkXo+vrBVRVzMwcqfk4LwdVOnYZ1UNBLYv770WwUawxiNAnZBJ4O2qyx7TgYx8HPZpP
SuTwC6pzcvs4mLIAK/WwDo1i4rPOpQbS6tQHmVXAjCrY3j0injFFAkxrsiVTlRFDdX64K73soZvc
xF1dI8gCw3RMyjs4Vm15hwAsSWyO9sso7ozBBm/2ErAQupEPKZbGw9yVJ9/MlsvrVrWrfd1eK7Wl
AsJ0cahDzAH3TpNFThs6LP0S9hQlL2FErJvKE7SPbD5/hVHEgTkGiOfTwDqo99U//YJOERVBvfQ+
npU/YRzEU/7rnKzRyji3UChh07Ndfsb8yPbWveEmlm3ouqzpsjgp1yVr3SwjiFwU5SXfFPm2K/3i
n6wKooDk4bzagsD+mHtVk7EnBjE8oGZ64MnQed8Fwyl1ajciExnU0sQaDBv7bpkzvPHaL4MfHrV9
4fYOpkYU9395yF73j/PKhNeeoaOU1Sio+NQQtJnZ3WpZu8bK/O3vRVnRBH9QzbXtUnhhz37I5pcU
I6oJFcxdv9nOKxGA17Qa04gjPE3k9S5e7qaEgCZqDfzfLwA3S7VyaWO4civlwQCBP6VND608Ehco
ZUYA2iIu6jEZkchS1U+W/WuIH2Oor29/Dv43XoPeeauEAK4fR7lPOE9pmCcOENBX8/tBG3Y15pS3
LV2H17MlAV6zhCkGwgFk9cvYqY270LqVl+d+eVRCisPn+lj2xSEV8LRtBwzpK0hq9bYTojCLekzs
GYccEOdzqp3eMWs3lfz1O5dtogIr6tyKo3Is7MFTYWNiSL0tTxwlsgGEXeyWHTF7bTmUPcJPxGG5
cOq6KjVwpPJEdlJ2YDmYwwmXfyM8/fP5xOk4aUqmtOXk+Pw2BiFYkNxqj8oODuPFx+Ym+bHtLVf9
0sCTQYacl4p+i/8esSJSoj7TsCazvS1Y4a7lrWXmAcs+b9u5uncXdgSvLCw1CYcOdmT5dla/d/Yu
s4nAgjIhOKNdYrhazZH8XvDey05rzJxOed5eBv+Zr47xeRli2SWVhlbSOoyLJ4WyN8YnDX3US31r
6W4vVQ4I8ojDTHwesdyydFNnWCoi6dX8roClhLVObn/olO/by7oK5BfLUv/rBcvcl/NU4ALMy7ta
P8gUKTTxacRKy9CiYygGmYAbq9mJlQ8mW08hWiO3V0FtlnAdFV0sjZgfxEtf/5KDUVizHVs+mDmx
WVcB9mKz+GIvbqVckdKqUhGZjM1hVnt30ieH1R+mCKN+DaUgTjkcX/OFsWwNNTnmvYS9eoLOg6OV
qVPme9u4D0M/TqnGTx4VbPm3AAeJ0mEygE9sax97rz/wSAiacXcG2Aj/l1CI8jsBFcZmaKSW4eZN
20/N+KxPf4c6IomxmRbFMvVAnVj9bUI3tZROUJwi3I5wbrHwEnZtJ2clf34ah64L+vZRowbpKRNC
cA8B4txWOuyT3fmadrDM/UrqIBDfQqQvtpShWcMELaXRb2PXYPAM5UpO3NUvhyWoP7SgjghXYuso
m0KQ2tQL6yyuz6XJ90n82IXeNiJcjxDOZ1XjP+Di+EANW0sVlI1wm/LKCttHPq66WzmoguEH1ddO
4I8mAENfTayYW5zVprgppdtMSpwQHe6U1CLlDAIkTOmSdmufIbtS3uXGN0nPvawe/e2do4wIQLAM
C2a+F7z25tH07A4ppO5kpMRz/Hqwc/F5hPPfDAWT6xI1y+4o64F+1Dy8lL2p8XBI5aD0Jc8i2ruu
r4tZmqExRTYt/u8XDgFKrsaKFcThQ9c7UX5TpNAcij5ub94bbne2InyiWS7VrInh11mMkQrNS47J
k/Td/Cbt0OL+TL2VqTUJ36rsTUzQce1NkFk5lXJrQAO2/7G9JMqG8KXG3NbqsTHwpcrqJ0Qkb6sl
RceEWv3etnP9DJ13Tgji6slmyhDjDEmj7aTJ1yip3RwDcmQWSr160/0xJNaLFqmwpS7E04UPBRju
um9v4mcd3F9cgaoxCaB7w9PP5gQEN4xiqGIN+2eDUC/a87nyvnBqf/T5iE3uUtxNxPcSq0aqkjE0
zvaIhTDZVaxOXuYurQ9EfC2xbmT0SZfEMWoEyt2yICsUf0X50EOQfx8dBs8uOPWPh64KAtapxQmo
3uXxMBic9CWUD6x/MiN3moicAP8TrwOh8/fiP+ECJ0I8guahRH+VXOvpsbV17VbWe/UvFyLgRJ4W
+Dwh8pGL/Cn8rE9HMhtJbZWADbYyT5E0AInAiOKU6d00f+hHikWGOksCOBQqY3WSw7kTPUCbRBI2
Ts7uzOmG5Rh/ineN/atQT6PlD++bAjTO30nACyVu1jGx0Uhb/7NAE+FkY04l2ZnfQk43yomn/s73
XmugdYWulCEqcVWzdm47QqFM7vdTVFADtdtfzhLLRkqqhYxF8MCIz8iBNL7SqpMkh1S6etvTX+mh
rZIiW9GCZ3P0O7ztD9O39G5O3XIvfeMa9uU3CLNS4+zU0oSwr9cXJRlDXMIFeqGs+leB4Yh0+bR9
k1BG+LovTjDYhCW8zNBPW5lel/yUlIcMlbBtG9Te8d9wYcPGvAd4hgzbTbIDaEvbhOjU4afzbRSy
xBKQkmS2FLZ40VqAb1s7TeZnDE5iNP6gUEW060uxVVPVVEycMuGbmMOkzp2C7Sq15b6sIPDGKFXR
Ny7Bsw3hk5hrU6GVCpc7V/GavmsQWYca1YO9y335hs7rU0sSvk6BhFcoLViSrHwaI+h4hw/bn//6
NJlxXpCA35mBXt90KmaXId0YRkclA/fIoDlS2br2vDoFSKCsvZV+2rZ73bXPZgVQr5YuXmputsJQ
lO2b851Fpd7fCGHPNgRML+2ZTX0NWGAo0oH70Wlukx0Ggt0I82RUV/F1a6ZqypZqWyYT81yylihZ
mCHTr4OUhhM49/voNAXQufWigJyWu3pfXVjj/35xbLt1bhh+CDIbUL76V/VU99b4pegI9Xp3+2td
DZIurAkny2b53CNFACDKP0pR5SX/5FHm9NTs8VVvvzAjHK4iGyWjRj7SbTDXrD2GI4F1V7Ho4u8L
p8kIh2hseWpo0mRnTgq0tz/pkHbH1FdNCXdz53qFexe2hHOlLzU6NEbYCvvBreef/fB5rFsPzYRu
1gVJddj+QlfP04U54TwZdTrKUYEgacnQydwHRcMcO97/nRHhQNmtxham4cFhyV/z8FO93LXNe4LW
i3UIwVChREtsNRgzNbRPZncieXyIfRIzXbFhLfra4d4eIRNXlreJhXr2u8YKz4sQO4vNSJOTNMY+
pZHuzPPnNO+cZCASndRKBASwlaKRyw43UR7t+ulXOZxUCqSJ86gJx16JWKQVkmUjgdY6dZ2BnZg4
kdd7Hi+2SjjyZjqMBpsxzAx/5cwNka+ju+2xP8ZQFDiGaIkub+Mni2LBoFYmIIEZZ6CQUpBUY+be
qr5lzfP2SXnpVdg4/ppw/OOwAT1mgXTnYHjlgYF+PgNtus92XHaWkqMm4FkkTu/UMlnVHoc/qm4w
E9mYT6pndsQTiZ+8rRUJh78ujc5se/gbOs322THbTYEeqHtKy4L6MgIAZNM06yYXE7XavL+ZITix
GyObODvEhomk6V2sgpKgBzjLLZio2O1U/2jz0OmhRr/tB8SmiTwKUZ1PePOgarRKQdY8DtGOyz7J
65c5/23Ge1vvdtsGqTBEFOxiWjzPJc96Ti7eXAh6uB4T89G0h3mqd6XtzqdXFwAim9XRiDlXu2R/
X6K9Yd9FU0AsiMA5XUCItukGZcGV4OaKNw6uzoIEymcZ2mmU3doGPf77G9ojO1J7kwPohsPrAkao
ZR2HZYqgp+WqI5xWO3OlzEFx1pt3/8NwCM+fvbZnKLqOFwyzRL2FrtIt3sTDv9yIudDODQ/abXNA
I2RA0VRcf8ZAP/n/bImpw7VLlrovAU/G7VxB4VbZW94wONrDvyyR8RM1y3/9xJ0NCsnDvlurSefx
qt02jqU82POjpH+pVcr9OXvRxiaKSUO9lVW1442k8pGLmiAn+n8qyxROXXfL84IE1y/D0kZrD062
2fl6eZIWX6FoeSkTgufLYAA0awnh8AJaqCp6nosV8++fts/Xdbw9r0Pw8lopS7NTYGQCL3j/K1I1
AgIpA9wzLl4q81yEuc0LpLJ8N1l3tvS4vYA3EO+8AiH0hTZWUya8za7yB18LSi/yOf89ChU4OVQD
zfVOZa4nK0NwSVeZYM1o5zaMI+wXuDpPCZ557bOsef2RD0SGDu/uS2+nwokpyuTrznC2K1y/Wt6O
YbjC30IVpnp/BCnzkL1Lh/FidcLtG+aThBQKIglT/jxFv7TwuY2IbN11f/izELHjSTMLM6xrnhQ0
wRVRSV5nq4TLveESZxsC2iSqZWfshWvyFqoPvrIHC49x+lduvekdRpwh4tuIDU/ICUH5PAZyD+E9
G4MaDQ5xS82JXb8ezmsSAEdT5LmvFbyM8vyF4ww0YG5iO+ZO9TJSpIPcQf4VL05t1iNtPHL68Rn9
76W33iQ73UM2A7LaMoamqQ9G7aCAQnNdgiqeISWdVsjVrJiDG34lRzAAfTMgLFb6a/M/CBxRRgVk
MrMECcKXNsPoVk3vjfV+pkglKBMCWpSTXVpFnKD5qb4dZreWv65/a0IABnBkTGoUcmDALTE3xxQt
cHNKZHGpQyvgwrxMRlzoDAV7BRMtkTzWrqXXRKhHbJaoS6nzOWZLwUqG7DcmkpxEwTVOxpPq1Qjh
zzkyBWwI01Y3Os7yKT+UB+iC3SSjP0Ja3eV83PlOpcgJr0c+Z3v891ycJJRoe4Qk3F7Pgrab/Had
9nOqOrNlEs+aN8K6sy0BI+ROUrORq23qu9njnQjJ0/R1dPl0B8Qwf8iPxNXL/97raOtsT0CJFYQ5
acnQS9h0JwtDArw1pSjd0S0wIP4Zmod7inXm+oPqbFEAitWeo1HS+MvtmKAEraOxh7+oqYcN4e+m
AA06KoH/CovodXroZIgx5QvRxkFBrEiqxRp7tAfeUajuqu/Jft2bvnFnOXoAfUqP0vvjKPDqS1ma
rBgg8VINkVZBUns03ejwDEwAZUjq17tSVw5Tl/+skMZVuhj9CRLVG3U9C3JhVdjGLmtYMoUYh2t7
BfRX/Z3UICE2xYFURX4r/VZK/QMyor/XJnUsKad2+Kp7XpgX0Lda5lmxOQFbizHQ35A49MYf9U20
BPzSlPfqIxUIXP+mFxYFMLYi08jzEWo7YxB/4oGH6Zf7Asy+LZh9qTruVWS5MCaAcpdN9ijP+KZj
Kx/rONtlePb3q3yvsppAFr5TG+4jpk0zK1mUMcFO1gMammxIO+uQHp/9KUfLcPlpG1YoYwJCJ9nQ
sq7CJladsVPsnTRibJNTTsglyA6JlV0P6M+7KDYNtn1q9QrPoyIDObnWbj4NvuyuHpzlZv3QdL4a
WPt6RyHM9bn/C7sCVptJ0U52gy1t4n/VDoO4c9mH9WH0oZvtgcfP9uav2zt7FdYubAp4ra3DyCYe
Zpn2XS//qI2P23+fXJQAz0Yd26004EIYjhaUjBQnOfZgf+p9BUU33kdDURlQKxIQZl7kFJohPPU5
e0XyYeyJrCd1osXc6lSYZRmm2LL8xPlo1n3vtMimcT6ahJyAuxoBXXwfAT7Msa3jKlNsN1xvje4u
GXbjTDy/KBMCaGSpYrKK9xN38n5KfubJQdVzd9sNCGAS06t6pBZNHOOSzlm9g8i4w+Z+p8Spq6Ep
d9sUdcWIGda6rO1GX3B81THPnWZuvKSHJI42HmZjPLJ5CBB7eZXcea2Ve5MWBcQPIDZUTLiGqlka
hgaWyu44BqPqKF7hJ0fLMzxElfPi8JHsYT9PxMIJxxdTr0lhI0HBr9Zh+t5F38t31WLPriimXeUw
jKaWD99VverW6CZMW8JLrkerFyYEsOh1NiUraMbcdg7Kg4pd0zWnukWrCOh6UfmhJW2pbyWgxZKB
jrVosGnS0DijnjuL+UNDAnTbJSj3F8IOEFygdMGVh2UbYuPVTT5Bk0ZZPNDGEZaul88utlAAjLBq
sgwNHJzIJf7Ek9TZLtx3ntOd+B1Ch5HUBgrokS4srasBG6gP0WPVTE44NgFL9F/bO0g4tzg5C36p
uV0s5AxZW9400RiY0ZdtC8Q3Eudla1tqhsTggVqX+k3zIVp7t4AOo6Uftg1RS1H/+/wbtT6JuhAv
ZyM9rNazvDxu/33qFIldT1lpIEwKMSw5B8mjfOQcQonfP0cHdswj53/gXOSByUYsKNKXpmNSakOP
4V/l43Lk+rnjzfS1C7ID5yaJvHdRkZ9dnAkoESXDOBQSlxxWIqeb9mpSOcVEOBzh16KQpN1FjTow
GNGs76McpFno6PpfhhJi6niqDSVO+O0+BotfoNSNB9cI8Qr+FtHu1XdRcl1snIANqZyU85LD8/rI
a7/wGf5mh/eyuet9zhpvezbRu0HdxUxAB+R1GfQJcagMtJLinXkI7eaLZZa+1UEvCXQokPje10N+
39nspprIqhY/SxueKaaWk36QpFUG8Oq79tC5Wu9kOxmTX9Ku3VWKS4U51HrFaVq708wq5uE0bzBL
9uyZa52ux3TfPlF6BoSDiinm2jILFDp49ld/lKKTjWYMshREQYnBT/5FqirWIPzQMlzI613GGfE4
7wnkxEH+qUBtogjsw7v4cs4+anD0vLC4GlEd1jGORNSjEG8Vfq9/lIfPBERSm8f//cJKqHXp0hUY
b9Nv8V7FaLcGldDUeyl5Yrq7OvHzMOypmif1djCEcCNSl2GA0gXyD970m6ercG86Q4WMNiSMXCod
QAUDovrklBSTFfJSnnqboueMD+34ya3+ETplu3Jv3PFVLlRiiVykADOJprM663AIQEYLkiX+5NM+
xB9ah8/LkxBDXD6GADFJtDSTnWFL+2D0tCDDgwxckZlrOM1hvc1vqduH//oNSBFz0mOkjayeeAZL
+2zFH5jkZkUwV3u129UJ5afE4sTUtKZClRet8txPeQupsp/3hse+TUhx1jucSiKpT513U4hNbFZj
gqjAa73z19YbD8lRvmeZY2BwzUC6ZZfv3qepdD7wok6fNXZSpHOlHiilOpLM3IHsaKeSEKYAKqnW
xLMVwUbj27nLa7T6vXpITvEH4wvnb8p3ys9thCEyVqYAME0sL4W5wiuLBi2eJVTfht7hU42L0brN
Url/Z07AFQnzZdUyYYFJfszqEuMbixdJN2vNnKan5vcJ8BTT1Hlu2BCFwPnuso9WCs2Z+oNhPWwv
iLIhYAh4ouJc4zGeYd9P+XPLaneh2sH5pmydZAE5pmbp82XBOz0q7+PUSYefcusplLQ2sRJRhU/J
VwlKaJrtKk3/sbOjCF3SfeNGFlnjpiwJWVJ7HPQWM3IvecsBo8GxC9E/PwR7iGR4nPqKz+SNX9/z
oQwd7e22LtvitBx6QCUTU+h4zQxy7pZt0QZZpvxcUZTZb1t64145mxJOcWnO8RimcPLhiGTlITtK
fu3r/2huCyJo6ha7vplnY/zfLyKEZrEHME9jBktlwSJrrjbcadbv7RVdBwnbsizFMG1NjBaTUDZk
OcNDbUx05APcdfg+1L/SXEc2gvhMfG9e+/rZlADsim3qtV1ApzGJ+1NT2qc5/bW9mDdi37MJIVa0
9aToowyvwH8VqapdNTk5Zk81zJ7SonXXb8azNcEZ0MuxJjFHPBuEtSjaQjEx3M+u5SDBErw3T3Q2
J7jDWNlSO4KWx83Tx3T6XNe/EusvP5GA4XNcTpGcwBtiUNzjhQuaoaftT0Q5gZCGCrtm0kMJSZRk
OQ4Kxt9by9m28EYAcd4nAbdn3So11BJtV//We//qgWZu84/xIiaIMRR/2x61IgHCk7LXW5txWQK7
Gnb5pMwu2LvInnTCjBjzYbonlBQdINf5xfcFjZipB1ahyNERF1We+hwFFPy8Ebr/2Ugx8kPXblbo
FVYGlaP8UB84W1z6PIBzb7mHNmN30nzpkKbe9n5yN34FE7aGaTkFtElQjv8v6klytFYdL0FFRu0q
IKc3UjemQvaru3k2IpYOY83WslptMTvU/Vi0+zJ/j1Nc/H3hHmzVfFGMAkkHxXoq7SBbn/9qk8T6
oDqVpjGECJJz6ANMpT9Og2NTwkPXb7uLVQhwmladYir8nRGiY80M5r164EUziKaALZB6KV69iS6M
8U92cdst+bT29gLssbPOkxfdM4bbgQuHqSUYpokCK+FkIqWIOmSl1kbA0kY5ls1x0R8tKjlC7p4A
ptUUVuo8wZGVO1AT3CTHwmV++T16iRUojhRqQQKuxvZotnGBkZXeyIM2Nm5ao/SKhRogu/6MufhK
ArgWs9FZ9oJHxeSuAW+Ja245mU0DzRcNw6bTnloYuY0CHuhjHZtRCidcjhzM55t+rz0M3ovGuZsR
54pan1gllOuWSbOG/voo9LPfOoSQefiaYGA7ds0HI2jh+dSkDLVEsVwIFq9Kxtg2JIoyZ2gdC+nr
/0fadS3JjSvLL2IEvXmlaU739Hgn6YWx0kr03vPrb2L2HDUFUaxzZx/0oOgI1gAoJAqFqszk0FzJ
kl28Ll55MI776LF9RF5WkX8ejNQ6m+v6/Y4tHfKrGsIIFmpCdJtlywsHh/++QQJu+XdBJSu0VGfl
ZrJeenEQXi0BpatOTiKHH3kyDKVUwQajJJJYlqm2mSQMSpcOQCuqOpQaEtuQK7hq9LRrLfZOWKTn
WHqNNSpTTuxolYOPQsv6Mk+QH8wDD+ycZ1YVqD0Kr9KD/EkD876M4lNS1InF4DuHL69uqDSWEcQN
JpH1Uw2pEyHIUJ/SZ1YnoRu2QiV7KHscnMy1CpGEEgE7ZNQP7Ut0UBYb0lzGDcvsjld5Tnk+ZZBD
E6iBL3iOB5qIPqNFkq5ySDuhypIJO6GumPKSP+w03dBFSYJqrcXhclM0lRm+8+5csRJiEOJ8jQqk
BlnYVniq5FC1iNtuczHIzWgvhUJRsBltzK+gqnVMKNZUBEoy1/vdSy42uElUNakd5QYnG7Syjsb0
Q4ramzpd3F5KiaTSH3b1f01JPKu8iTe9XtTBYzGAyRoRaHDMQPCLlBKCz/lKKdBfsQ9V26VX1sUi
F7plTWMkSoLX6/GU/4VXPbDboXkDQbCNtrxysEU38SyXrLzadsyLWfb7Gk8GcN1pE3I0OtKs2Au+
4CHrqfnsnGuv2o8U3KwGyUV2UaM1bcFqciX5bGQPcXaojI/t7cuIOEBOOjPoZVaktNwtn4r7fzgP
UdaDM+Z/kTGiJpAD5BGKYFGWYmer/vyae7lvOOOhPjaOeEVXeO3vAIknEOkmoR5lHcFqkYk2eGT6
+EvbPJfFx+DqMoccfJRhIE2xzuiSUBe+HMOH/rOOfAaD4+jhQzfZlVNw0JGXubSIKE51OrShd9CK
MFSX2FzUInHIoWRLHJZ6xNoJ41vRS73yBrx03wS/OFmu/LhvbfuI/jl57ywjqy0lTLlggD8J9aHz
dWe9GQHxfQqc3tNRKwNFv4xtp6POr51ttB97EWSzHNXtvPBz5wde8KEG8csCvf89K3uLKZpVr2JH
NcZV2t2ZFF/D9o1/ZYCDhTkxG0tkSiFMYGJ6Mg4Z4u2YUTtWEHWfj4mHIICU+/lD0H1ZKA4pFEXI
ojED5CYoZ8z+bqFaANR4jM/ag3robgzFJqlKKN/g0KIpJchKSxgpo4NmT8pFcF1Dgp3tLLTR3oOS
c6CaDgnQeD95VstnZrOGohEczaKhd3Zk6bUTl6HwOiqJ4A61kh32/Z/0Tw495NScpVzCCwbeFA7V
PcobXqprwXDmQ30oblKJODrZnP05LJDeWc1X42sFUbLaBXMq59fiYjfWvf6B9xJFFPEdXYT2tqpz
y5a2+jQrC/I2UdDZ/XwyxUMa/UUXbYi/D+UXO2wpV0MxhMbocwX4DsEmRwn8LB3tMf1Sq19QPde1
94Hwl2a97i/Xhnv8YpNbLWvQOwPZNpD2xi3E8F7l8DBpg12Tu3zD938xxOE81LQixhSGXS2BjVZ1
aieCyCQ0xpErZ9mdyMNDIZVN3HCOX4xyyN+KUd0ECx4ztFy0gwXSbspbQrU1bSHJ2gqfJa2aWI8l
BSl5RbJZFVj+Mn8WXiFf07tQJXGE42jYFCUkWxfO7X+xyQWMcp1ZXTMjpR2xbFX6rEa3ufVXM3pW
R9wJiYXjn8aHKRRGZQb+1/WPNnkReqIYjPo+B/9dE5VLMsMD1dawpTyx1YSAJMoC+321r9p4UCPI
fqPWdbw2o3v5A4WNv6wFhw+x1isiXtrZkf+m61fJ7O7v0a373C8GOGAQy36JtRRHftnYsv+PPjAu
k0/GF3afK3yqFml7wsCqK4v4Z/JsN2WomHJaIM0wocclkbVTIYpXxJg2gjKM6WKDWxRRDuJI7eBW
/Yn1qqcoAkRVY4jSycEPDyoVNW3vl4s5bo2sWEzrKQH8MEoJpsqZuNZj7Vu3KlQMGxR6vD+gucKx
U4jeK2oyucVrVLWv4xyWO8HN+6MefiZmcvvYuAyNg3A1awfFxA3ciY23PjmOwxXIb5oe7MEBKsl0
C7oht61G3OWoUXFw3khZJk8DRrUsBxmF1hqBCtvIfRkUh9xVBgHfMmPZyWC0Rd3ukRcSxuf9qds+
/H4a4fOuY6BoyTtjvQbJk76okPZ3MjRs9mlt/ztLHFxDSkDR4AaomRKdoCxs9G/N5VtHPp4Q08bn
WJW4EUNdwNUteEFOl7G+Rwfxs3Sr2tYDkrru/0LgS7gCn2cNcjUK4gk7ucteRPVbaxEOTn2f/b6C
b1lS8zapkB2vdNnWA93Wa0pu+V2z4vfj9OIJHDwoaj1X2gwI7w7LQQKnDhruH+vQmSRHd1mqTkOI
Xrz09ywN0zvaPWgh3Yg4abcYKNeYyGdflwYKLsYICWZoAB7mqXcSsx+ORrJ4egkSwCzErWR50IXG
GwyJ2AuU53AoMsRlVassVAJzQ6zdT/NdkFLjo1aSA415guC8wpIzBlra/0Lp6TfGnqU+o11pcRRn
/Ds+6ATwUyY5HIFmezQaJs7+Cm30hfRS5ETGiX1gx3P4Bo0kBS1treFRTzwFJ9Z10h/mc06/nlB2
OARRocGoaCzTFM64PEpu4Zbf0ViF++PiICpAXl6+kxwRJN2VQxFAETipsbN8tQPjqsoh2A1UyZro
YKmSLXSla6mID6zZ3wdKwg35Ho45DgStZMUgnekPmp/K5+ojuijrbca3behBoskaq2lB0g6ch+fC
NQW7M2wmf5d5PWolXYo2dNsNIftoQpoJt3xu9eoi1wxVMoFhTEPiSqm+708b9X1uhSIzKONaYbt3
Odbp9UzJkm6HT5e/nwvSx6COOzEFr0tqZX4w+8ny1QLJRg7OyKIgtuwfwt2LMTbYlbupjbFokYjB
sFitQAYhOFZe60qO4oGe1Cdhl03+71v4Yo8D/6iA3ksaox68ntH1DObF0xDayStT6aIpx7fSXfC+
izUuHrQUVJos0/voasRneM3ODlbixH7wBI7u1/RQQCmTetDe3lYXoxy6R2Kb1CP4mtCEhw5yVKab
nV22T//OCTl4R5caklv9jFRuF7mqUEBwlAgF/nDVvoyDg3NzVFuzlTB5TA26e0/apX7j5cfoqjlF
Hv1MTjg+n861Rmi45SHi0HTubW1O7Xu1rOx08KOWapYk9jCf2J3DtqyjBG4YgjWrNO/K/LC/PtRY
OJBQ5UxF7GCOToFtK4cn1ArZo/BY9LHbLf6+ra2qyLWbv2/y1SYexUxq0xmjWSykqVs/cs1n0Fs4
YIE+LBQlGPOsnR387jYrY+gka8e0Y1OHIZXWk9reVeFNNbyGS417l27vD277PPzphe9bfGXOmMpG
rzVQTMwhWqpQtl8ppt2DV5u82zFc3RsYBxYdlkxBGzws+f8ojeSO4bWH+cAeBEOXou7edEFJ1ERV
lEQLZ+CvyJtrsZQPBnaw0rpV/1LNn/YnbhvaLwb4VFk4zYNca9i/wwHcEniKwe3OdBsPT2Yn1Hcd
qNeYrWw0qF5+jogvJyyFMEzBcoQy7crJb1uWdnSDwxzivYTVhUtUup00yG0yNCGPddtghP+tCNE/
a17vgiD22jhKx/353IT11ei4YxnuYerzoCN7a9xZxUlJj+YQE87+rhr5mw+ujPDHsdzmjdm/j6h9
LW8lt+kcXI9y9k4MLgscyd+bFk3q1Q1VnUcNjzuYTbOYrKhCzGshC96eNPEmMrx/N4PcBhtaw+gL
XUMeNeldyICCGsiVJeffGeFOX00xyzRgIsGyAPY29V6vbjJKIngT3FerxB2+sqHU0OSEjUgWHH06
RQojPztKw1VcEXO2HcKsbHEw0S1WiqwwPGJs7Pg2ua9vmbYp28dG5Izxe7VC6FIvxcQI+YYSUYiH
otCBuoHxNA2nYlCR8QJbkn6qO0oLhI1gx+dNLl5v5LFRDAVuMZ9Yw0VznbIIwydLnzbx/TKTJocW
ujD2oKLBTIqn4ay4NdKSgz1+YwSajPVB+HvfEbfjp5U9DjBMqZ0DKJOAEdkB2cOCWyRTeEKnlIob
OCR3HtBVTuQ/KUQ0OfwIh3isBFYcNHxiFJS1v/QHzWPEU5Wf48r6uD9GAjR4UTgxaIS6HZm5SLWN
1ikQ8Zqiu2/kDwcZKrYty1TRw8Jt6W5QplhUEFC3J91PPkt26IX+jDYjXBpYuxFFbsAm6XeHvNjj
tnerhlHRpWiIFCAdar4JBdGxvj1rhmJoYJTTFZH9vg5psrhJZXaBVJTI0YLrxEwckeKC3x7ExQgH
tlaaRJOcs9Zt88VSwIdDAdNmKly6GOBWxSwSqSlrvMQZKPlRLFC5Tc0h6ZareZSdxtJfFMFwG010
pVokMP4Pbn6xza2Q1UWdmo0a7qwH2UAPPB4XvP5TzGq3hpvCp2502wH2aqwcCEsj+vvTQgUziD16
iyvZ05vmiQdGyE1S/W7D1M+x8bcgLcyVcZyRAGq90dNfEc0fUqc/6Hb5N2QJHEpSivAT/ia0VKGm
qUmOLVzeBeVzTCmJEs7+vpQrZy8mXRkDFoXWQ25P6GJW8PKY/f0hiLhMGoe15dinpQGqYqf5NDtg
YfCrjmWZ9HN5Nm0UEl5n0mHfJNs/v4PExSKb19W4srgWl9gEKFl5Zdc6+J8+t0pr59O3fTvU+nBg
EVdxCk74GjUl4U2vfCMFFrbKIRG1XwbCAUXQln2UsBf1/Aco58Uf7MEOZbqPvSsfZgF+p4Lp0nI/
QCD7i1kOPqZQSxt1QISxdM9wQbuSvijSQAEFNXscUIRJ0VtCjPc6sf1WjeCch9xUM47XRoQmg2qy
6wotfXHpNVXpGLLoJ3V+UJTF1XTqVeoP4cBlnjkMSZYkDWeFXWRl6S6qE28QpJMwSOdqNCFjqNlm
eA/Vuqspkw9iEjlW2IY2rnCeMYv+vk8Re5IXYzcmJRHTHBnSrpXsVr834s6FOAl1mdnM9V08i9em
Cs2slyoDI8aLX+D3Pi4yt+OnyetQgBJQxxE1Ji66G/VeMZFqHp0otqPn5m9WjQrWzx/6s2qj69Ub
boJHqsiMssmhToh2hOSdVHwUPJSXzbLblsTbL3XUyRzO6MtYBZpgYZ+gWQRSNSyGLK5ROcykmAVX
JyLIzSHJoilJFhr0dJ4pYaksy4DC1+gIC3g2NROXtPRR777vO+DmtlxZ4QZlNRk4xTtcNqc5Omem
dQMVPW/fxPZ+k1UZESMqK0S+5ybp1HbIDcSm8pcZ/FTBqUdeTD+aZ12yFy/zihdq7rbXamWS88Fh
DMGQMwKr/5HGzaCBotz2EKzJD8mNciQGyLzrtxNoZY3zPilrZ0mVWVnAtzh2WCmn6ZogQT4XNrs/
jV+VhNjR285xmVJu2TJtDA0jx01tUh915VqQS1sYH/aHte0aFxvsb1idq3MxFePM1CeN6dqq34zu
y/73qTFwx50UZotZiOwy0SjnOqq9sew+LYpMrM5meLBaHO54S+Q5zYIF27aLRU9NXlET5UzpU5gR
08UOsD0n4A64PMozrYkQXmXyOeojR53e8unc4JnN8kIqqU06OHeGjUojVBN7LVJ98zTfJNCm+YeW
lBXhU1on255g6KZiQsQVvA+/esKi9EkuM+XsRQve4hJAIZCBPduRv02fIgHtTE2xDJ5mpDN6RABT
iUzOuXPDKwWCNDEaH33DZ7VeInVx2VytlTlutWpLUAVJYLGWPNwY8nhATHIHQg0w3lh2LBp+2VBp
5u01W9nkplHPBgQ1GsvK3kzfdKBg6VsObs/QBkchNHUOb/r9xRqfOBpUQx06ExCoWf39FEeuJaUP
yxg7VaQd9ncyZYrLGyVy20W1iZi/0h4T8y6uDr35V9wRG3nTC1cD4jA9bDQdV03ESlZyNvVjKVPn
1CYgrQxwMG6OEgJClv4KXlTo3T2j49YR0HELWc3a1XFUdU56RzWRUaNiv69QdigqQxtKPOJkWmt3
uJlVobO/OttZm9W4OCCvTFmTzQkIqHXOP4GLmdizguxXkdmsVle86qi3KWoumcush1UJogJCA7jE
ABj0SpmpJBMR2fbUGZYlAZV0jX9s65Z+HroB4zLjY6rflu3z/sRR3+eWpipGY2xMDcLO1lGOXgKV
qgzajBuUywC4hdGRINQSUR7f33WHI5IZ14Y3ODJYqmTbOlLs9NtrcjHHrYmoYhXQI8mE1JeDGp0s
sI6g75VwN2rWuPNWD9DWGskVjvXRhAwSKGKnxdtfGGogHHiL05TpErLVjrV80+Jnzfgk5lRxHGWD
A+t0jnJNbnAe9eJz234ptW8dpYTEPvH7kfdzPfjLH/KORQbxFkQmBx1FVMFR8gW/8ymEIUbCX/66
Ph8aCeyRTpD7Qv+9xpOqQcQ+1Eg4aE7rUdHRzo8btdo96nrtl0N4qyPrGKq6M+UqOIhKu7ZqYoP+
4US9zCCH2IsytJMgwNeUu8FlKnbdtX4eTsGd7EangeowpiaSw4MlT7Q2SnCilsE9NMDtAO3FjUC+
PBKowEt16J1gpnoIM42bPBugJ+iuwxtcM5nSyXwlJXb8dX87ETtW5nCh6eLY6lPMItSdl+ptHj5y
k73AnMwhQmf1RYwGe9z/8mtJdMf8s0l1b1JLwyHCMvZzLUSIUE0F3Fom6oyV79Djtvcn6j3ju7dj
OVBoyn4okgXAoxYoIokPfXkfqTcB+tjywY60o2h8nSeK4p4YG0+gk1VV3Okipi+yMjsZD810J2TE
UcqWYGdgvGKx2aDdK4jhcwZUMOYuP+RT8dCI03U7JIdcyIjy0T+EJD83Lk+qU6rxpBmlhPUC3U2Z
Q6RUv2+/5cfATr8xoRTq6NvOraoqHnkMleVTuJUbNLmce9ASO+MDWrEYNypL31h4wQfzlmN9+eea
IX1e/iZchsW+v83sxTBfKQtd3iCvwCeNouoz05tKDnggic+Gj9pqUrZt01VWxrhAfJRUDeEEMi0g
6qv8GKlTFLaUYHqIiUN+O6ezssQhfmTNvVHrIAjIG3v5Fj0vLhrpro1bw8lGFJRG18Kxvtqfyk2Y
WpnkwF6DHB3efhrLact7Vbkf5MP+98kxcfge6CoED5BFRLGx3bnMR0rffJ5yOz1bOJerm8Cj8pYM
l/a8gy3oKkwWLLmUsy7Cmw/IpTRVtnuptkcUSkwPUHWzBYqekkH5nj0O6ot8WGKxjZm9713tTfrz
IvkNKclJLRWH+LmM4D+o3r0Dyg6jH3oom50elofiFYR6qNXO/PBtf/Uo1+dOgMAswkALpdEpUQwX
jMcJHKKp+bxvhBoXhyJlPnfx2CW4wesRQrY5Gj1lmikKH2IoPI25OSuFJRTT6Egh3vKrzyneBtT8
I9m3y27i2SjR1AsuXvbYZJUPaH0ty2ft+/5kUcPgIKLVID7cLyChVPQUxP3PmfS5GY//zgaHCaUg
inkcwJ/l8RgZz1Pqtt2PfRPEmuvs99UWNSxJ0AwTjiX39dUgBOey/QBFGtLiPw8nvtW6TwWrMgW4
VV+XzjIunigmtqQShy41EG7vV7FUhnkOt5rL71ZzrUhE8xr1fW7Tdzjm+gZSlI64eIXq5zlxXab8
idvhlQb6x8TEES7UqPb36uIuUP39td42gVcVy5AVSX8vClyttdVmQ1p3OAH6OPDGXvRbpfI0s/D2
zWxXMagXO9xQrEXprGVGZkH2OzyRd6AyfWPs7KNN3capEXGIJZUpMreNgMuE8qOYXuvpqZI+EaPZ
vLBcRsPfY+NBbsIpRh5mgq4FIqo70NT5KZ77A7s8VDdUncT2rU/DcyZKdXVUIrExr1YpSpFBrov3
C9K7xD04LCwvuKqP+aG/pk5o0hq3bcpJz6rZREyl+hoadvOX8CZ2gqfRNXEbqwoisGJf++2AXo2N
20Qj3hACYxhMZ7SgFqSbqCtMy6Z4m2tFsYu21F/2F29z067scZ5opk0dpxPmMsYjo9DaU9gTI9r0
wJUFzgNFYYlmmQlm18uU2V2Ns6wavy567e2PhLDDS9qr2ZQbU46RaPJZQ2lkL7uD+frvbHDxNSoY
1HFgMrhhed8Pj+KsQ42ZuI1v340uE8ZL2M/y0FoZS9OBD4OJqiZucEQQKvyVnpmmuXDMKYvsJN5x
Op7Ve7bQ6abEsKjeiCemIgUW8evgaXYZexTFTsHWe88Yd55C32CWu1gdnQQ8dKAs90c8yzLirX+3
VMxdViChgSElUyvcMBsL/AdpbIdJeVrSxv53Zjh0aCMJmRoZGYGpr91g9KFNa3cZcSxt30xWLsGh
QiTXeJRLgbD5jFyxeZJfalaMfpue+94R/MQTSH5C9sm9ZeKAoTKTqMpVwJ6GpqlIhTKWBS778CiO
hSMMxN4lUMjiMCJXNMkME6RvDB2tYcpg5xKRg9rDVQO0NqyGcuUOHYQ8IqNBuCtVz8J8TiPR0yo8
+lF1TpQdDiHaOK7GdsJIJv2r2N+EKA9nHkHVbO1NGBsO29Gr4WAHKaGioqAHuZPUvBP65323pr7P
xdVdZiRmFAFMgwbHTor2otDdt7AH12wE7C9YjcAqRREtWAVQLjmmBoLqq2w47pvYRVJmg8eACS2O
aoZRNG7gK6AWhBzUkwrSCwVy2JE/EQHwbqjA7HFgMIjgnXrnelW/LJ8aRqHo4t67GI7h64f4zqQe
sXdxgRnkcKGWFXMZG+BCiiq1O1YOmxzGxAWBLtP4yjxGHh2KBORRLs4hA8o2Zm1oMKtlerUkd3MQ
24lyMMHSsr98lB0OFGStFiClwJ5ju8cctWRpF3lJ6mUkjf22swNeocsgmgrffY0a8NRUGPFla0qn
yMiPQ071zm17+8UE5+19BpKDWsXdKF9Ag6E7xTw5fUdc8P7gDqYOUjMQdhn8S09SWYspD7AiRLZQ
v2ewwlPytfyWn5cGKmjIU7sfDB4uRjkoMjILxDkCrvn1j8GFxtwNaslO762pCB4+dJ1Bqf5/R8jh
Ul+a3dw0uAPWmMAsKRxdfpWrt4843sUIt1jWIJS6oKqYxvEtSx8m6y0W3UL/SO/BaigcOAlllcS5
gNc/ObmqjFPdXOUGkdXf9rrLQHg8ikBYM/R4w1RldGqigVL8LiYv+5O1fZfVNRT3aZYMsS8Og5pc
KMSEVU2IPhNILiE1Vh6ZzFLhUKu/ncVf2eKgZ8qH1OjxZup03/r36v/4IU1BYBg7EuRvnP5evkJq
c7QpLcXNiVzZ5aBoSeJhAckqk4cM7pVKv7FMyD8LKoF4mzHXxQyf+CuyVI5MlRV1KacOCXTlORc/
CeXrDPEJYtXYrvwtvFuZ4uKUvquLXmEVwUKB1xCQoLuxr58Vn9UE07VIlJPw8oVZFIlVPsFJZO29
L5oJJZo9EgT/yw1jE8+RwNEkTWUEhhxIJNpoDL3C9DvKeyu/lRd3f/Ko7/P4ICVBbcYIjUv9umzv
Jiqpuf19JBUN1LSYGp+aNYKgCizNQPWb8EXTCnuS/v+SDIpoXAxwkD1naWQKEwawmEc1+0uZbLH9
SLy9MsGtQZW0EGCTseD57M6NJ4d/JdJZFL39ldj2q5UZbimyJRfzjN1cZZ/Vted+Cx5i9sBAg88m
BqxMsd9XAWuXxGYsMaKCoj0lVmLLsmwn1MPoZsyzMsIhdjqpUSYxeYIiOLXdlylr7Vj3U6ryiBoL
h9lSm099q+CW0kIiuNHuwvCxLYh0LcPE3xBmNRQOq1U8Ro4Jq1BlYhKtn96MB+vUfKy6ZWWGg+Z5
yfVcD+HLYvTWhb40nvXqed/LiEUxuLsjLvi9pLBC6CoRbVGw3PC8lCALb8h4nlgXvm9fLsOqHFBA
hWwCU6fAefra++axgfAx2kJAyMVUMcCZ6+4PcPPcucwhT3Y5ycs8x+KEATbJYx0Fh9qaH6IssCfQ
fSxG5O2b274nrexx4DDrpmDEPXqBGhdkMEzoMvUlH0DkdNB2o1iIthu3V+Y4kBgDPUKlUA9v92YP
fRuozh8gGGqAQEXxmEoVMrvH/SGyT+44Py8IGWWgmI0zRF61rNpR/bULD/sGqCXjgELtGkmrSwt3
FvTX5YZtxS8aSBDmLAZaUK/91Abg4CKA2ILSCVgvAzJilu6PdeZO4dMiP+0PavsCY1gy4kjT0C1e
kEo2x/8QZaDr5Qmlqg5qpGtQZdRu74aVPbxkDqUGsL3lfprkq2sS1C1pSw6YiqyvYpzYQdjbupYT
8da2P1yscOFWvOSd2INMzOkqWy1v6pqYOer73IleNK2qqzJG0RR3OhTKdH9/ZahZ4nbsGA0CqoMA
TP18FUOgs3/RUmLLbDvZZYq4XWpOEVRYRLy9LeIPubwXrNIukrdaudofyXbIYMq6Zqm6pMm8TMjY
t6VgsgbV1ktyp7+NT6kjHlF6JNsfLMhZGeMOwWWurTSsRjwYyCetfCuQ3fxQD/vKBHcAqlYxgXcL
bTRRfSwa3a1mP8L/iFnbvC/8tAKOo1+jH6VayqXEa5yjZ554kh2UxPvaozKB0YD1Z1D4yeblN/xc
meP2y6ijUtnAU5jT4GKX4cQtnqL6bQKdTYBU94d2z8oat3uWIl4mEEFiCsGs0aaDbU4fueyvLHD7
JxpQOqqNcLqi8wXzUHc+yrKIJWJLsDdn3AYKwT82CyMwIDkGJ0bNkPrLifWfUdRxm2CzGgwDi1Uk
bFlFnRcagtRM+65Iz4JMXE+2D+yVAe5wK1PF6qQZfB3qQ/mqHHJIV4DvLEGHk/4JYt/girM+GN+v
jHKHnKSNUZgIGFUbTnYbxrZUZ06PUtL9ZdpE0pUZDhECGVpWQoWzVAflbqbftWZqB2QrC/On330B
57KmIp+p8xUlc2rogl7ASpZBUVBHh1h0kAsnOMfHerBlV7wipSU2vQJHNjpVoe8NKq1fvaIcMzOc
A0TJU3sKE2TlKODeNmCZoAPB7VVSuAUKzckcpHhGEuaufv2HXK02vA4s1qytMyoZSeJHjj1UGPzX
JLdYfW/GSpyi9qfPb8skA5H+8yw1FLZuLtbKCofgoMNpZlkL8fol2eBTxT0WRIL3YggKXiTxT+Yj
RaC1HYBfLPIU0KWmtVLZI2er3ZW3LGc34IIRfGNZO1rAh1g3vv03n+cQdWaobhKsm1y4GnQC+DYD
h9VgOPSe60VsK6YjGOc/pqm1W5RSDsPjlHzd37lsGX7bUys7HIbn7KANWfFfpRi+JYKufZRdJUuu
wyJ3igntlxDKGAYy6UnNH/t9BbfjmDG+AjZ/1xJozY/MPbRHkHVWXveD4btV2dSdibLJQTy08JJm
6JBnX0AgXKsgB6fYSCgLHMa3lSb2bQi4kLr+KpHBVrQkRAZiE2pXC8YBhtrN5RhbuNbqCyrzz0Zy
7Km+g+2jamWDQ4hhaRKtKFHJpX8RT9nfEaiscAC/DRUUsUpcLyGG/UiKE1ED4wAjL5GGFlMgIcjA
VPO1WLwmJZydWB6+bN0Uy6lvAlYs2KR2p/ZOmmgfOAklUZENDceFpvGvs0sRtaagI+BPIW88nWXj
RaeykFsTtTbBOVmFYvg0YtCjmk9J74WhacfWR070tRHOzeRFzqK0kdCE1Mt+kc9eJ4gPs0y1gWw2
n6ztcK6mhPqcNwUClNL4VIOFMA8dXX2OxWtL/zTVpyH3Bysnzib2t/OYt7bJedoCItjGRNe306ui
PSeprYyCHQpuJXxpcuK1avNmtjLG8y0JILswBgF5GtXvIStX+tns6KD3LrzxaiRzbexY2Bna+1+z
glVMXxrNM2hK/kPVmvvycXLKc33MkBSimhcIT3w/kVfWDC3vNJO1E8bTnRLZRvywfKjPdz1/3AE1
qZ0eNxMqqyp2TFSH0skd+Vh8HZz6qF9/jBZgbY8/mMKok9GXhIOpP03ojRipiI959N4SsUldTVpc
iFqgxrgFKn0Dkas8vRZlaEKJwlGdF1uRY0cZDLsSY1tD21fV3EVh5MSjcRAnzRWn6ho3rtIeluCw
JI27Hw1QC8pBiyV0WSK2hoVWMNQRFYvfFgmoHiiCy81QbT3JHLpoptBPeYs6GSYspjuxZ90Gh95F
M7pvuQtRQbCF+lBYNCRJNkD2wHPOhM3cqWMPSB6Wa3ESbtqAeuDYnraLBc5nsiyclkBgiaRpcqJ+
tKda96OJ8JytkHA9Ds5xkjhe0ow1CM9d45b5V6FC4jD93g6v+06wFRKu7XBOEKL2QZQCpHeUqe0d
00JKGQQwXQON5z46QcQlQ9Vr5uVqRTyvUQvFe8VYpEHYYqFKVJfJIBWmnvWpkXGHTSXVKeInBNXS
UDtzfRiz2F4m1ZtFZIERDELqzjYoZ6dGxZ02sioIAvj9UBNmPRnJU1y5+8tFOB9PidHWyMDqoYy9
1Plifc7jl3IgdtD2gfnTv3kK1aHO5Eid4N+F/lVt4Qf656571NrUnqgaQMoUO+BW6DiGvag1Ix7x
BkV9kY32UEiQFVkMu2nRJryYRFaGMsedLm2s5N1YIwMo1ihqbJ/m4Aqi944l+cVAbN8/gN5lFjmU
UMxxQbcmhlZ7EoRpatxPJ1SfQo5V8qKTRDV2k/Y4vMige1xpcGsUQC8Hpggc+/F5ATFLA4K0j9yt
VqBhcqCRqUGp9gurn7McY3kZh7/3vZwcDQcOqGQrFYGlMxvIBSyQ9RmuzPOEOmGosx9ywi3+EJZe
1opDCiOUR3lkBMXwuqi6CwJwf6Lhq1A+q/XTIj0X+UmsnvaHSACFyQFFvYRzp0zA3RJlYOmM+gWZ
gIpNb5dAdmSAHEWW+aRFN3RKa5jAP8H8BuUUO8cJsgS9E2jZQU4oB9wcz8oat5XFWdFiCB0hd5YW
91E7Pxt56+1P2bZXrGxw+1c0ElAc1jEjdzaRYpqu1OKwnCaPRdeQYNUoMmlqBtmYV/Akp10zajnG
pBb3S3kcgwQKzqGtI/q1NIrTcfPAXw2O28B4GADVUYzB1aFsq8WPEpw94nKvUWzc5Cxym1fpitTM
KrRzi751x5BC/cwKiqtb9nr0r61xOznW82FCsp3t5PYHeycPXPNcNfY/NNLNSNzIqVnktvJkal0o
WhFOlOGtXGw1Et1qcuSBYq+j7HDbt1VloRdqRC+RFtp93ttpo9ml4DZ9T2xjar34PMYC7gIN+TOG
7Lj/Q5EjcJE5U6D1nnjZDSUhuRk1gSLKVGRZF5F+/9XnKyMVCzVVTNxgwytWuTEeenSlUb0t23Dx
0wx/UYZoG6o6OxENwkh1Qp0KClV/EWhBmeCy+UMkg7wJwA50RcfJ4MpO/TBd46W0t3OQF0ge/Va6
7RWXUXEgCN3DZS5Al+B0vWUL4BWQpWvdPA4h5X6bZQbSZZne+wZW0DTKFR4TBpRy4ZxiryOqk7nC
46g5ysMyYzcXSNuJVJp/M/hcGeXwMOoCtTbY8Jaxdkr189Dpbhj7++tGGeFwULXUdIrZI0wifa8t
J8IbU0iJfVA2eAis+0gyhQUtT0rnmMVj30uoQKEqJigrHPRZUTybAcvqi23gqhoaxerAb9KYCl/Y
sfdbjmG1LBzm9ZUWavGARGcUuQwhWPNb7OCth0lHsnIkipeP2lkcRqiV0k1RDkQah8VeKsXWyaQ0
MSa+IXewBCuTJuBrpjhMcn26mpArOA2n8jyBbxXnfeHu+932Yf9z7/KdB3MT6mY0YbU06VUQZ1uZ
oDVTeKrmz5JBnFLU9pU5oBBrYVgMCewS80Pn9v9H2nUtx80zyydiFXO4ZdqgsFaWfcNyZM6ZT38a
8vm8a5jm/CVfq2pHAAeNwYTuZ8HOXLAbOsvt5BS3jM2O6o8jPtmbjuYFXtRBm2SxhuSdoMZ3ljgc
5ejLv+0fBw4T+KiXacDLtwiCg1g7fbrY8VC6lfwYUUpzxMni+aU6xSoCQe3AywBaWnXCvOw+D4j7
g8BynlIq6CCJFpfodxIrpHfkwM5k+RHNjbZhlO9orZAkA33eEuowYA79/c4FJ0ClJkqLgnr1IY++
JpObjt+2v876jp1NcBgx1JKcpnlpOqKg2dHgGNrdbBAesL5jZxscLIRhE7b1VAqOWX4bwmt5fu0S
3VZ6anpr3Zd/2eFzIGNoQmnQqNEpJj6U2rdcp7L46+BzNsBFDtIiB0qJJB/6q+pnVltmmgnsLR06
mJlwyfIo+70/Afxsj0ODTGilaTLR6sDe7t1BuQpru9hrd6rf7dLW2faEdZw7G2OLv0CCZqqKSpWL
ycFgvpPIUDI0KrubvCXdGbgzto0RbsdLyIg5DkuU4VPF0Ii3go9yJDrg1ts28pcI+bwk9l9cLGkJ
x2nUZORahL2+kz304jqBr4GeqsHlR30taklc7KBZk2nWfQ4VgPz7YCEtD8aBksCeVQ+XWUmRMd5j
Iun3BbW5uZhiVqGjE+9cxR/yh+0dWz2pF7/Pr0HQR6Pq8fs5ynyossQYXvW06V3f5cIMh2vxkkRC
GGQT2l1+CghBBPc6P4hQ5wxdiuWCWhOHcK229OlUYU169Q1jy0Ga20pb2EZOgPXq+blYFIdygYC5
ulFIcH7Eo6ZcL8O4r5rnGrOjFXpvt78T4Qf8009chBRzAQCGMr5BLmCh6DvX65XnxWgc0gWhGvdz
AWfWF+tQmbUrZsnHMdHdpYFrh9GH0Mo/SzWGj6PWN4fM217f6ngzVHX/c3ReoDgZ4lzqBNx80kPn
NofCj2vgkR0eWEdUs8t2KSXpRm0pB3+KDvmdRQJW9POnsX5tqIrfKjxcrIjZv8Aia9SlYIqAeHl3
XWg7eXzJ07t/3DUOHsIcXIAdO1fda3DXHWq80g0H7X6oqCMnYN5SrazUmji4yBKzw4MpRbXL+Cr0
oEFu7qbg+/aiiGPFz2D2oak3A9u3NP+g9piCKr6iZghdk9ETMHG3bWw943vxlTiwgGa6EBqKxer0
TMg3PoY7bfdzpH7bErV1HFosvYJ8VNVhhAh1XXRZ2dWc23VPlGyo9fBjl70adIbcNBD2gzoFpmz2
xq10hOoy2U5InVh+si8XawhmNQpaXn6Mucdq9NFpuRVSe7Ts7FbxxiuJWByxhfzgpaQvkynnwIgJ
MplV2V01QegEpUzcVuyT/xGEnV1C54AhLKVRLXWYMaxjZu1RDcikXZ48B82NFn/d9or199+FMQ4l
lgSyXArU9Rj3pPlpcodD/xT5gY9KVGZH96LbkP3o1Dayv18AUyBHoaazQm8uzy9dZz6O4nCPaV0K
nAiA1TmwEBC8JGWYIpg1HBkCUJlbYlK2TP0GfA4gyXkZ91RIRmCHzv5+sbSw0ac2rgt8OuGzPhxE
wdcsL86cpHO3vxu1hxxsSH1QWpAEnaD3ARnufK8rsa2rRIBBHjEOM4QCWo8Y/kAO22fJHGBh50YJ
tFhkn82FmrdCRKSQiA3kxwPjIEylSUVfllCcGuOYiDtk3vrkKZ2piGZ9BxXTklCX0tAC/funQjsj
qA9EBByp9aAnO7N57YT9ez7S2QR3tjo91FvJBMlq34qvalqdwqnykmKh7pD1gPNshztQqqDmkW5i
KZllz87siZ9Vry+dAHdxekg1zzoybar2hdLqWT9gZ7vcAUsVMVMKXGBOZewl/ShSFQDqE3GnSe2b
tM4WREhm3dmJ9BSIUBl9jxIdOnTQOinJkGPhmwyKui0Ek3UcCtZnqfyaUGHY+iadf1/+3c9GaRG6
OQUkzE3nJr3qikHlb/vZX87p2Qbnyw2yn12ZIWM4a3YRv/Wr5Tvx0Av+TzFR/OF+2+T6HXW2yLn2
1Mt9V2XYNVV6XIpDX+1aNItn4HFvbrKO4AJa9++zMc6/q9oap7rETV9Ypx5vOMm0RdGdB+IuXHe3
sxnOnUszDcqoQOOCsqSubEx+Pb7KGTW99Jcb92yG8+pgWCL0OeHUSGAYOphHBUxD5e5N/uxO+gH9
GlJyaD0tceHj3G0xhrKZCow2sHF1aLOi0mq64klp/l9mmZr0IO1x98YIFiB1qpEVFT8NvrlTvWWv
HmJ0D75J21KVXcI9eLLCWYYA8pChbbwsrsIKRdD52Ke9KwxUQMGO6p+B2a8vZ3Fv1FFZmmAw8AgW
ribWFQpOqoP4bXwtkUigE+WEO/LUhVlTqWMXATi09lDHVxD+0N4z7niBfTy5ByaHlaYcEIklwU1Q
+oP2KlA1IWoVHFAM5gwJU5UlqaSPnXrS6q8VRU22irCYYoIcnqXJKk9Hn9UgYBHHeHKG5mYSn7J3
sTJJZwN88kOLumHsayRaOvQARQ5IcrzqStmxSSm6bXQdzC+scV4m6HOWNR0easm1fMw+tJiC6Pag
gv8supkXeVQ9ZnXq4nJ13AXVpsE8RhOeG82rvrNs1YGQ4IuF+UDzVB9ArI8pJupiJ9fIXVh5o9ZK
FOL6YGRyrDtdEB31Ubclp7tnfCNG7G3fV4SPaJwbiumQa4OKRRblqew/9jmBDasYdPHR2DG4CPyl
YlkqY84A6hPeUaGTg+ixEryGYpuh1sHdUVo0B0Zv4E1TtY9hd+wXIuSnfp+7nNrMkoIwwzqs/CQn
t4J4+LfvwN1EetBCUoH1Wc5gli/aq0R9/DcD3NVTGHKadDM8q+0/j/2ht3bbv7+eqDx/aT7BISbg
Uc4q1JbaY+8x0lX1g3E3uzkouqijSTgVn+EAWajcjQUiBTStu8N0HTSWnQunrHz6xzVxEDCVjZRM
BXp5mRC4zABgLx8g2wcd+nfNblxsH3fyI6s1FqMFusmgZTFDXykTeyCnX9iv/HFTX1jhjjsy8KqY
KzgmZeSg5waqCbUTgeN17sH7Urrv7EO9MMidf6s3ozFAtc7Re7dVvgrju7oaLwxwBz+cjCiWKhgY
kutevsXM0rYPUL7GHXxlKeXCiOBrZf85Nmcnh7y9jOaDUcqcbUtsK7a+DQcBaTkqValgJeF8yjU3
kK4lnTDxxi2/ZYNDgSzBWH1WobTYesGuApO6imGPyBUVez5Fz91nVj7tr8TZbYmKLbE4Pn+R1S3o
PAskxE2htuNyl4MAoey97R2kMOgPaqNGUiZRL0xM6XpMhHDCcdUMh4XXdOMkcSXwhEZKl9UFomtQ
h2b5QTC0KzMS3O0FUbvGgYJmDagCyridR/1lLJ9iCJwVJCEU8+ANnzA4TGjiNhHSGdG7HHVs5GKn
LYMdioMvYcQkCSJ/e03UtrE1X0QEcgwxSpFlcXXNn5JHeXre/v31R9YZEQwOEQqjKMACD4yLrnuv
OSjQazNu/uuzp64iajUcPDRpkJWZgdVkrOXYfAz61+3lUAY4VCgbtTP1GkG8aL4mw1PZPmz/PhVy
GhwkdJCxApchPn+jOIO7uPk+PQpgPIhyV3Gkm9gnX8HEkvjukCSzAvBJAISQkklv28kt3MRPncyu
QH5wF7yq18mR0iekoOGPdJYpF10lAsfbHrMK422bnyLjFXUKjLTm1UlJv2jJPiNbg9kJ3ThcJh9B
WHIb9CHKPky2QvViTx9tAfKb8yu43W703I5fiO+5+hg/u7/JYUZlgVDdbCC2LuyV13hfY8xEPS0g
eQALJkTPCGvUt2R/vzjNY9QVuSQj6pu+Dm7c2jp0MgSns7NnVCHZwyz2qTaCdZMqGrFE3UJekjty
cWIo3ajAYRPzyRS+tlSov37jn3+fO3GNlo9aqSESK8VdF3sxeI6z+opUyVqvCCpnO9zBk+NuFDVk
vJy+zJxmeJ7jT1N5wpC6Vn0Y9Wtj9tBh4hDfa/1G+WWU79qUpxC8N4w6XnqYnfSWqQ/nuwwMWLZ6
YmMaxa6+kslEPPHJ+M7NPuxrJWVNRv2xhXrLZ/XNbHfEAEU82EwCgn6/s+378+SdV8qdvMrqQ3kZ
WLrg0B3SY7PXwI9ekdSQf7luzna489ZpsTxbMj4jOuUxRhZ75qHa9z7jzNDvqeHC9bv6bIw7bkoa
L1kyoPBkJL4s+bX+pGJTNcwp24SjrMPI2RJ3TZt9OizpDEdp3Nx0WJVr2Isn6E7+b1+L3Ebu1l6C
VJrVRTPx1GIM3/2T4HwtnitbtqNjTmAktYscgiwSxkGWGo/5QusCe8xmV4P6gGpMdq4HHzRMpWxv
JuX+HKJkajomUwf3N8YXKfbnjogR1lPnZyjhKQ2bTliEqOxxuVVO9AiNWlD0pzs9ssvYnryfjDtU
SZdAEp7TMNLHBgPCcMUIAnKNui+C2ibTLn9Jwv1yQ14zNAY5bd0yTmc8WO6Y/mM92YFbXJWvvQvG
GNnGnVY4E9HQQHmjwoFH14ADoxIR1vXH5jreZ2DzHD+g/8TJ3fHqnZfoeZEchAhW23XyEqMt9ybW
7fy+PJY7/aB9wrj36DIJT0tzesIniVtO4ZAkM6MsWtBu4KTj5CwKNlLDsFL5LSKJ1ta9H1loTVRl
yKhzSFL1QwoqVlaEuxtc1vuSuOn3+WQCSRoHeELvJztPf0L/2SKHJXlXh0Un4Xx3Lh7rTgv5wX14
hAhQbzPJitLv921oi+BpcXH7UrTn6wfjbJ1DF3WMojzJ8TU1S/c1o3HFqHe7uCSucmpbOVDBns5q
FSIMkiZ/MY5mT7zY//IwOK+Di0+KposSy0LLgXyXPLJAEs/QD+rbeHR2xMgKsR6J+Gp8uQoN1kgQ
DGCblU7gKJsdxS+P5rHdCV75VX1gNGX16edxoB4HlGWuslDM1lD1Kt4G8gINBnMfxtcTGmKqOz1+
WqLDey6DX9vKl6+UOlbVBBvriEj0Teor6Dr/zQCHJr0sQICVZayq7nU2nmQqI0Y4nsX+fhHyN0Nu
pmKA8xwbV72EbDVVTyQOkMUBhhZXc6MlWEATHNPl2CZPgeT92x5xCFFMkWAlERAiaw6gyky7/b/9
PocBk1DUkZahgDiKkxOCXnRJiYYg6ivwxz9QlkUe8PDSY8lvlvzY1hFxIqnvwAFAg7SAUXdos9MS
UCMIrqUi1/WuNhPlv+Mg85yvQidriTihDjrOgj2ZL4lK4dh6JHu2wJ1uMIn2XWJgViR8ZoUJBijx
dXoAnxkbvCP2bBtKZF4zqwMNWQ4hMww0R+peUq718tqoHnpRQuGohbzZx20/2/5EUDz+/SwahS4K
ocXOenAjdFfDchOI99smiHsALZG/20hnodZGGQx3Xeb8JAYMb1rFxpBu5ykoGox7k5r0o5bF/n4B
MWKkz5NqoLGlk78Fw8cJvTQVUdAjl8VBQKdWU1C0iCzFO9DOsM72yBcP5WvyvHiMw8KiDG6fWJnX
0dKgHIlmHXwrI4Lyd41HMBspHDBbbVs39aF0QQhGgAS1jxxIjPNYiG2CRjtVukuz3VA9q82OcA/q
ePEokaKoNJlYlrCXjyxMQEfLYXQbO4cQFPXoIPbwLady4Rh5Mlf6/NaDXt4m0m1jUJNr62HxL7B4
SyNeGJgaqBcHRjQ5E1rdr6J6bJwutZ611pR3Wtuo/vbuER/o7R1yYa7ps6qV+8CCBN59ne4gwzNS
02TUlnEQIVatWRYirromujfVD3NLOMDqjqkSyHJFSJtpGvf7hhlEQqKA5jUFTZqQ3ojmyciOXfL1
HTt1YYZHIc2UxVDEfYfJLjYeKYyFLVDsduxa/uPhcGGEw51KSsOwLHEZ1eVXUf5oNC9dX7lduRup
PsHVD39hiUMfpPT7frDQxJSmR1M6lIijkvR5e8vYydtaDReEFFbdgIBNxJcR43pfyv1gp/mSQFlz
+hTGlrBrlNB06mEGj53eUSdp1e8uVshjj6LoSaANSCApi9PVvd/oFJMctYk89BSjUPUj8ipa+Th2
vtVheGN63N5EYhl8W8NoBeiObQFv6rJfolPYERC9fg+d94lvZhjryERIDQhoPeWVlSwVw1/uJYhk
aciK1l+0kTiw1IoYoF9gTlDl8WAuWFEyvhiSo4aft3dsNQS6WBAHCEEXK0rG7rkqTZxI7xwVgydD
8Q220vJRSQxn2956aefCIFvwxYLEUqn1aETM1bwufrxvb0w3M+z0IHnifqZuIPJ7cRihCJhrrljF
Q62c5jpskF5I3BzqcGrmmJFbHGly6/V01MUKObRIgwKiKCFC2Ohgomxf7gJ/QsMG6ID+FwG81Rv9
whqHGwKUx5RMR2bBfAI36hHyKE68y35M3luDiEd8vfVDbFjIDUFQUuZptgRFrvJFQayn3yyljc+H
PANI2L5m9gK1vdxNT9++bZskLPKJhjmuZ9XUUSCWzYdKP0TWbRsctk2sXyS/FsV3xJpyOWuKDHiX
Q3U/jRBKCL6p81VmdL6RETSN69lfSCP+/w7yGQVNM0qjr1DxG6HPyto6lj3zx+VoYL5B3GcOVUWi
NpA74WpgGCa6cOGO6v3Q7FTjqaF6lykT3Jke5FnLY5Ol6IVTPTwG7SFsHra/0V9O1Xnf2P9wgRtG
2kKtdXzbN8kHvxHoecIdXm6Y6Q9PFB3+eph0NsYd4cDq63mRwGOrofPFlO/isXRV82DGj9urojyP
O7yxJidFAYkOJ6vvxsUd6tcxf85mdHIkP7YtkfvH3fCBiXFkswkxr/bDemAvwxyynJKGvC7eMi6V
pKM8grvsQaZkIZEMpxPzK61y9eEhMP3tFTGn+jNg+u8b/aE/A12guBj7Dlmb8rtoZfZA0YhI6yHZ
2QKXi2irGo0pCka39D4csoOSz/IRssBRb9dyapS2NEnWuFeiLhbcbFaq0StbSVd9UBMXhaNgQjBx
WkXrNFvox1FypqBXEPQscq+50J1vDLcf6thwmyaebvpuTDt7e4tWv4IGXQzTUpjACOdeIUbG1LCH
/ssESZGpchNIDdeUpOz6HXthhfOssEDLBKYF8a13Ve+wmkF7E7jBtXInZdDzbHb9fntZ68X4C4uc
d2VSGVgllLyBoehj2MeoFsyo4f4P9eJVJ9NUU1ItDFaJfzDjpLWaFROAoHOXt/6MDrUJ83G66zy0
hOyS0tEISFj/ZmeLHPSMQzUZyYQbdlFaWytPhtJ7QUPFsatRw8W6OM+Iwn7pGtaBLe+yx/k2wVBp
7LwV6Ybd/xASsZPyx1m9MMe5yNSIg9hlWJQwXKnHfF/uwl0hHX+2+lEVOmoHOe8YlgHqjFODqS7x
rur23XxQK2KWizDBl1MhyWmqM469E3XHuMPbdv7UCO9C7POm8dVUKVkktelhpPVGT/QyH9Wj2/TA
pn7RUkAlvFgYsPGJ+CLqqCexqFbACmgsYbQezJK5E+7Sa/Mk+7k7X1Exw+rVd7E6LiwZk7QuR3Bb
OXX7BTkpuxk/lbLby/fm8mUbLtiJ2VoZO+MXkYPaZTMomEGt2ym6bbaibZTPBqrgwbdtO+tX7MWS
mNdcGCpMpZHLBB9Mqt0Ck/yhp3+IE691Gc9uptrUAArlhRxU6NkgQ68AtZ1Wfc1z28RgaUM2IVN+
wSFFHOdlkLE7pPOTQyXby7WyFzzNC3MnA7UaTfpIOQaHFYa6DInVs9jLPJSBq0RPS+cZmH6vZ+KD
UfvHAYVQ55E8K8zlyw+d9gkJ16ognteE7/GySoY6K7Wmok28TerTZJ3yWf8aG8cq/PpvvsezE0eg
tzf1CTroOhrD0EwdHtPSX+5KZKqL1A598mVN3CAq+/uFs8umLHUSO78ILfRjjr703JE+TeiBYLlx
Ci3Wn03ns6VycJFPE2gZW5yt4GnxBVv22l23Vz4FfudF++7GcKl7mKHCBmqoHGrkGRRbMxEN43Ph
VsU+JCs1ImGAQ4tlrnpRYcQOlnQ9prodzMdIE3GjfEFrkCneDfKdLj4RbkJcxCoHGZWZZ30RsVqN
ZTNZsfQ7Xu9+cGLUaMZh2xi1gxxyGLk4GHmBx00cTnd1l11DucL7NxMcVghpovdjZ2GEQIlPvZr5
opg62yYIkODnMpOuL62RaSjGcusN1l2PsKxC8P9PVvjhzFDoLEFOzcCxpgcz/6x114Pysm1iHVdN
WRNNU7OgX/f7ge2rSW/THo90CTRrBUb4s+XFrCW7qWY7Mii9jb8c2LM57vyUYT/KioQXIDpyp69v
COGDkXOGos6MTmPhoHtqS+ziusedbXJHyoLLJVrZM3kvL2tvxex1ewvXfeH8+9zpUYe5ykPIcUMg
6CghazMeA0peaf3COJvgDo0SLJJRDshFSdKPRbwOw/1QhHZISbFTK+EOTpALAd6E2CkhBstxCkUc
W7J+/NtucderFcRxOw4sKyQ/97pTJPv+fRHQf7ul8v0IjdD0DfYHIk0JCEUn2YY2lWNSL1z2j/55
FZytcHkAo5eqMSoly8nHYp8rxb6qxMgtTbCDVZB/x7wAqtMPTU7R4/zlZX02zN2xQ9iFRt9hB0fH
sIdD+il6yJ06sVm2dTyI+07ytz/ZtvepfIeCXMyBEIYgITCYUI1htnYxggBI1L9iMpiwtY1HKt+p
AC2ZpGlMuGCUXkv1rhNVu0XzvpDbeUdg+F8i8/NGcsAwZUEcCR3AqPQixiySe8MXdBjW7k+WspJq
LCHQTxXZRl9ER/MQzMNgoM6q3lknVmdnOd42QXNcfmBc4sXgGY/b3470Fg46LHDlR1WMUo5495PY
vruKvgQPP9+Ljf+uFB8KuT/vE3DO/L7EZaorWET5NddzJ7Duh+AlDIlX6Tagqzx7fmKJSMtPSPom
gA6zLnZzlu62t20bCVFI+X0ZhTKh3QhKGKiIh54kh37WX3c5JR5CfRy+VaFUtGWKE1b2coXTgiGq
0DNuY/ATlPCH4okiNaJWxSFHEmuL3OVIjgqtp8eZXUp2Jb9s7xzxcd6WfOHjQ5O3qaWhJ0ftlFtT
lg/xQNy35K6xf+HChFAbWTjjMYhSmnUyfOkKpLpe9oMl38R9+UUgIGkdJ3RJN3WESIbBl3cxurcE
2gh7mK30ZS9BymW5H33dT46WOxFJpPV2+Qtr3EdSoWQXqR1eAPFi7ZNh8CBOuasVvHSDYafnzdWo
GF6BSmUlIlWvPydyXNlTJDs5aH+tZCZ671Z95uLf4QJEI9SKYTQxGxNgOCDrfsyCP8bUDq86zYUR
7osGk55riNLYlSY6C3LFhWmbrmovPxq7wcxbtjO+bbvpOhZfmOTAv4xNJVVGtMQtD9Prz0BUP+SC
jcEfZGZAVNTZFD8AaZPH/2Co9JCRiiWqZ1k3KviRlr34UZRsDOWYxgEUIegXoCCZ2lzuBhDAD1JG
bH4/Sp6W/CqpiHuU8hAO8iVxalqNdScZUGlR1ZcxRkd+Tr241lsELj4YFzjObRSZWYAwewSLCstl
eIID+VzRZ+kmKrOwGtydjfGz7nJX9nEiI4+RYF47gqbYjAmZpPsSGp/i9l7Q7s3qQDgkO0h/xJMX
Jrl4UqxMSRNGbCO7qLMPkl070KBBG5PNSuj/w9wnA5ItgxzQFOVUirXB6EQgnqaC0Bs8hMbNTx4r
MSfzksy5t8xxQBIvgxWODS6fRraOZmi6giU3tiBhpITqmaQwlJ+HzxbU3bQQeCLvymfMUu1zx3LM
68FZHN3PT6FPPTkof+HQREv6qRIHXORaKYNO90nta8cKHWH6EHdoDDzW5WBv+wtx6vgRebURy6FF
UcPJetUbNJCxt7JiW/OUEoao78bBR2agdGK0eOfEJcR89Xsrj/dDndrQhve2l0RdtAaHJL2clV0z
AKnMG8asliA1AHbYQwiiJppingIUfmp+BCbqCmMIG50RJBqZm+/Ca2vHdE8a6oIjDjc/Ly/WWSTn
Gjtrxwl8o0xeSrkVD4xoC7rsLpVGJCCfn5Rv2j4QhRlnrSiS22ZePAzgERHyehR2xit+LB66O3Mi
dCjwstYBljXETN/LNOOIsZpr4cRftr2DcHh+KB6vUL1Hc+fk1I0CKHYMxUR1n7jLqI1jf78ILZes
XOTRwJNQL6oXydR/1EpMmCA3jsMKA/S2YsECPLDdYJhB2iPU24WHxWG84qFLRR3Ukrigo67FYQhr
fCeMOdv58sGghpXWP4wmybKJhlCJn1ztI0UtaxaOj8pgG9MDLmmnpgCWMMLXVtu0SYfaQMI1ml6C
cF8GN6rsbTvYXwDh10L40uo8xtkAzT5WWpV84aV00JWKrv7Cix9KotS+/lHOpri7VwiUuo0TC2pS
jXVrptbtqL1LR0w/m+Du22SQWkmaURsJo5ugP0zoKNNuiB1j/+afd/rZBndcqqJN9KjGPTv4im9c
sZcRJpbTgwzOSLwYqCHs9avobI47OanQKsi6wdMkeb5LjeY4ios7oj5MdkJQ34c7NEFVWmi4QhFV
eQDvLEsNsQZRRfTaVyZqFx3l0CYVUimj3E0LUEgqloNlfOXFNbsBI7/ZyyIaRU07dBJb+DAUBBpR
NrkrN4iKoQwbnKsg93T1g6BSnY2Ui3BhuwX+XgHjK6OjQZ6EVSA7u/Ha6wTvupCcLSEchC+sVnNZ
CMmAe6/XruoG+UrNE/sfGlIdhOOzw7Ph+HxhdUT2tzVYq8fwNTsEOwWCm/JBtcNHNpJGE2H8JTL6
5fl8XdUQjb7VBXwmdJijz/FN4PMxRteHuC922rft1VG7yCOH0RngwcLjR1AnVx3uq/FTMXwu5qdt
M3+5CM+LYr55cdn2fdhJhoBiaoOZcmS//MTFpCKmqa5APKMgHxq97yl8tsgBSLKUYEpiUi9SMTiD
pfhZLbrbqyIOFF9LbRo1s4zAQMEhjd1QjE6GWnz/NxMcTnRdmA6x0gIntNtYcSMytCPOrMqBwjLN
S7+w0VrhSodAaeF3++VOf6MNEUj+IbbnW0eJA4jEyIMS3FVgks8jO4ierfK5NO62d4ztyIYNvpAq
zaCBrVnTlGVmdqe1ttB+B/eFLYg3AiVdRKyHV/tZFj0Me5adxlB/J7qhuVso+qS/vG9/+TGv6NMF
ePuVMQoJEtryMHtoG7bhh8fsxbgJQpelRKodpUdJrYtDhS6f80YMsIfakrxKZemWhXZrSaK//ako
qOPpbHMrayHqCTutN7mSm/mQDGWd8Kyzsv7yvuj4vJNs1RcYhPw72rNCYF1bPff1oVeJ+5XaNS6Q
WAJlmjsJq4HOppfOaA/OKz+bRMIMuWscJkyVrmWyASxNDoiOj/Fd+D15kXYs3yHudXVHfCQC5TQO
IaJciKShxX1kflJe61sdr+fwbkDSyG6vw4+dI78oBJ8LcSlpHEyo9aDI4wTQwzvQG0CEFvR+YlyN
EZF/J6CCHxaL8nIpZqZQWo7QNjO8Jr2ewtLNg4OmEkv6Sz74l/PxhQW5UoLYLPDgWE7AChQ84e0R
VGUzyNMUnpLZyH6TbFeER/JKP2FnNbXQozumAVnZoVJfE+Jts96IjVqJZpqiAc5yzhelOMab0ILP
R1AsksJvQ3soEjudX2NMk4n5jZ5cSzIVZ6575Nko55FNPkpj3cM/0h/qTj8yrisDPTm5PR2tHdOu
V+9VKjX2lwjmbJRzyhl8OXko4KLMIye4Y/TiIDS/iuY3o4w4j8psrn+8/wxqfGvDrDf9XKsIcCtp
ssP0S9Zhh0XiA64ftbMRLhNdTeUYjDWOQJIm7oxmFiEGeYso7MVYJQJpyhSLRC7gd6rlHClLZDHr
OgYzug3ZKzvIP04kiSNliLu9+uq/3mzNjrvrJHrjZs9vxINo7kDsoNnpIxt3D12q6L/tl+BP+n2F
y2JNo1liKqGEAqjSoOhKVkYop2B/v9jEoYjjGER5jOUn/6zPGMCLj2wAT/QVUAGXEPkT99Zh+kjc
AZRZtuUXZrugDq0kRXNpA933uYb2RnGKTvrHcFde41GuOSCjelrex2r3C100noOhVIrBEGU22rh8
FAKIqt6icy3LwUKVf8+MGw09bOZybywHK/myvWLqU3IQA27ntFRZRsUSvyjiTfWu1qiLlXFoYhjo
jCtr/H5sxIc4T/d5BOHYrH3eXsZf8ly/zjff3KCCu3Wa2NBcds3mcsCluo+hzKf76Yl6cK3fpmdT
HJSMWbyEKhS9nGxpPMH62I2fxNY1VVwHzcP2soiv8xYhXbhjOyhz31lArSGA2EI67rolcbdNEB7/
dh1cmOiUYjS0Fve1pGV+hcBbNKODpEsEKFKbxkFGKhttlZsAxcnYN60F8Xc37hO/Wuyq/rS9ItIX
OOxopVYr9BQll34GM4ziMhnmKXOtXQn+FKqTgvpEHGJIkpyIAqNVw3RH0rUQd3sllsPuiz8femd/
40KPRdQRzSdoPwIN32dWZ4lc0DLIJxO9zM3OoMCI+lIcIihmNlfthAXNzWdZVexejG6D3nqcMQ0o
yzHhfpQ1Dh/QeD4ZBcuXVHLk6KVfTrfhskuzwa7pS4X96xs7ybPMDovcBHWFZOR8HL3wStkPh9op
neyL+RAgGYnCO3TLIJRXONQQAeElPNMs2JbHPKlxnWnK52jxJGr6gvp9LuZoVKtZLAGYZGS+1X63
KBj/y1vslxPKXKwRpXhBNAnOL6LCzmV5XNarMIfuBBJ76DN4/+b0MlvwBSzFUziJCXsxKyBqQE8J
0vCeGrs/J4xCnwy1GWhvuQaHGUNepxp0zbEkHRNNqNO6KeuanH3Jowd/iBgbCuO/r66bo7FU9Zpl
CSVfh9YBS7V2eGmyEx26FCHJXx5l56/HQYhgZFlXpogvhH3yGFT/z5fVXIGZpHUXvMnuaRUz4mKR
ORwZOzGAAAqe07L22qCMH1uIS4l4jXJ7Dj1kcLcEmYYhD1ncT9NJjYmHM/sOG17BV+g0KTWkOUKi
X24rX2zvu3YX18tBHYlXM/s/t+xwIYVapxN6EuB9k4hOtMMy3JizvXRXYv8oQ1gTL75/O178DGQ6
NUtcaJjCCMClwcQIctyRefxP6dBf7qdw4NEWUbAgjkHyvT4k+vcyFe1II0Ilwt144liQSc3zzLqb
kApwW1UCx/B1nBH+Rh0khYOJxBikPmGUuBnL5AXHEe3OqaNOvurqdvhBdud9aVAfi/ByhUMLVU/+
3zuKV4PNW6oQ4JI/liDf9ePHbF8+ZA5VmqYcnwOM1IqaOGOHN2/kJ72B8vTQ3Ida40aF5fyjL3JA
EeuNEbQVwGnyg12KtYkfc81pXRmMuMFt2vuEPWptHGiwZuEoYrwk4p0QumA78KuPtQMeWegfqJat
K051C3pvsmeR8FC+kLfk7ZAXEXxnUCwZcxyaYneDChkqC3MVxBqJmJGv5c2pNsY5EBjPoepgXAW4
XDpPRg6dkUtSwQ0Rw/GFPKX+7+7UShP1mxKknJLdhp+D7JMR7LdXRtnioKRpI0uvNDjmMH+oFFQN
mUTcVyNr7dS62zZF+Ak/F6mCcaPIhP8j7TuW3FaaZp8IEfANbAEQIDneaUbaIGSO4L3H09/sOfcX
cVoU64vRRpuJYKnR1dnVZTIRs63dsF/6bt9Zud+1DMyy3y9bIuBfF1BFYYkyZQY8wyjKW12fXO1d
nnd4atXlCqqP6KTIAlvWPuQlDIoVOrMU1TIFu9k8Z5XFyeuUJ+2ONwREu/IbDnt2zeMQmfKT82EP
syzTZCBUMmXhmiugCDnnLVKLED42j81Re81eYtkp9yNIxdbILQP7+fKXPXvmNhaFuNhUtGkZG7yd
RpY5WnSb5qvbJdStQFkRnDK2FmWF9DbGphYHaTjlTQf7VuzrByk9dviWXOLE9qjeCsqqECIXqtkV
0YrXjG6qN0M3u2G5XNfRSngJZYb/fRuJq7mVSoizcOU1/sB0t7DvmtC7vE9nz9pmn/jfN0aU1Rq7
WQJeGdFj+zxieGj0L1ugliHcaGNfJnZdwBNqJHzV5JOBys4c/XPZyFl02ixDuMq6eEIHFKeHMtEv
lqStk3Y/G/atN99wiC+bOv8i29gSrjE5bxdTGdDsLwcj+G5vaz/06j2oduYdb62mSqXE0sQEG3iB
1sTA3JJbF+quke5z5auE6YkIQ/Ey5Q0UULxneDbukGLGZjUqrE0PoHLgpbGjlm55ZQQRLrD6n1Fy
qJmyszHW6WuKmTbdVNIE1XM8oCGdtdOx0l2kzg0Vyp29lzdmBKQwBquAHDa8EBHAv8/aDFQnEQJv
X4V6I0UQc95JLAN9oyYzTU0TvL5awcRfr1B27iA5Vnrz3nzWvckHR58XH/OJWN7ZU7yxJrh/2BVq
C9lDJN6ab9N6GPVAMT+P40ewYmNFcPxshKrq1Jto/px9uQpi9ryqnzuKQIBYixitYQ/nGP0VGOQe
5KMpaY+1ctcm8i5kRLqSMiRciibEPAtI2uGdrI6OZJcYga6dJAw6ih3mfIeFrZqKbCJxJzPB+dps
MpWc85IuD5bh9IfmCN2ve+kTF5+YbyZPhhohlSw/e642NvnfNyfZGOdxDgvYTLu3EE0clEDtWVhH
AIPpTAQyljg3GQ1aXTM+F931zGnw5db+ejKIebHzi/hlRMQ+eViGMQwB6w0Lb+EWh5pRow+UCcEL
OlaGOpf9cYvsGBresDxdvi6o3xcCoTAO60VLsYRJCTTzORqIDAaxD2IZQQOXM0pn2IcSHdnSgIbZ
5Ulb3y4v4uxROW32++t840xxlC/NlKFWMSOas1Wvbb7V4e1I9YpR34qvdWNmjhdrikPsxaQGUXlt
SI+Xl6GcvUs36+Dr3BgoFsM2TJvPTAeaXxx5wYrr3UbRbn3gpBFcGYl9XqAFQzVQn09gbEwLF0Ja
TbWUvw/13Glvw23u88TPXGPCoXpWkfq2vVYibgXqcwq3gh0l6toMALhq/BobV+2HWPk3SxLuAzSn
yU2SIDW92gvGfycwXz0UlH/z/+RvGbqTEbF00OpyJFm8U0yfc6c0WweMQI4sy15Ro7NeWa5GO/Yu
uwnx3cSaQRSOSWiniLjSNfWXsnnKqp5odidOrSqgQjljQHhJEI6o8rErPY09WdQcLLUK4dJRUtZG
uI1ALYn5qhDKeuOHdFk2W8P/B5vT1KMXCfyTQIVaMR05Q9wG1ShKl4o70aX9FzAhltNuTRQ4mRpw
TYYRUnrNgSZ8pL6WgAyszLvKyAGjfd15kGXAmaHeDdSeCwgQpRPo/VeQFTU782HF7Dd6lIEC6mH4
/m9FEeqfFMsstSwBAroe+sdZCT+bqsUpi396CtfOLQqqJlzGSzegvSksSo+YHVUZppCX+qpBP2zW
X5kqUQw4twhVNjVYUGwT//7Xz6IZighVAnY9U3soNBBy2o17+cSfX8XJgrD7bR/1RaIjuSWhmUDr
nq1S3bGmJPD47OtquxDhY4UGiNaXcLVRDVp9w8/xcFRuV/RV8qwPBvcIj6O+m7D5IMYyzFZCkabu
8x/lAkIXVX7+uw8nXAGhlhqxzGvWymq6tRnExcEA0dhfGREbriMVnBmQzIUoRo/07aR4kAxPS4IH
hNocsdUanGXpUCvwgQYDW7x5ctwv92BUfC8Ngprh8+VFncO1jS+IXdfZksmgMOaTdPFXWQugR+RM
0zFJvs5655VlEH1ImGVrUbgQTGPRCytH+t24axpXciBCdYVhdK3FTPh6s+wpcrazIc/WIPfPzf0Q
RZrdWzwX3r41uWP40w3EUD0lqH921/8yuZPVa74G8bbYmhSgwqxYYzCe0K1+jl72r/yweeCT/W/x
Iy8S5RMBHcQhMwToGMNVLgcDjWtDfqibpyr8W9QQKZaHvjMR5ZsWmicU29F8PhzbO1nixLfvGSef
6jI8fxRU02ayZqrQcBE8JZTkRFV4Q3a3WzBUyvuIzR/fVxcKIUH6QibUzm7axpzgJ0pfdHMTwzH1
L3gdXxdHNFQ+G7v1CBEkX/Ik4qTzHfnNRzbmBB/pzEJnTQ7BvXEYi2AtLeTsbAij2jH72a31t8vn
nLIm+MdkRmjrrfAtDeU6ZFfMHJxSf5AzomZylklc3axKuFv0CAUTbUQKiLOecI1LnLX71J+dQyY5
aN0E+6NT+dM+tR2rdT8ygrq1Llw1WqJPqllglXl7E3VgKDhc/or8f39pz4R7RpaVgpk8TZ0riluP
R7UoQJGGcs0VzbF79kSfvqTYtJ83iqKZA9Jc9feldYw3yYEul2/cGl/an6q/HGiCkLONc5vP91vv
vpYoeKvxSqwN5TGuSJdfyW/QHfsfqAqo5QlPj3yQO8tW0BOw4i3fopc+zrzLm3U2+alqMjjJMMON
V4CQU0mleEQ4jS/YgIbsYPi8xJs1GGmUQIjwwQO9MSesKE7jTtLfnc94nLoXZD/XvnesMSbiEHJd
Ai4akRzqVopmr9Hvr/mMVO9AzfE+QpWJ7lw7G5NuViWg4qwBhZsUyZB2gFxO9sa63JGpPpuzzrAx
ImAhS7tUYxzp7e5gdseO0gY9i36b3xfQr+msBgwIcOxVhYTq26D58oCmpKfLDkdZEbDP7CFykTXw
N7C/1vLVPB6HqHQqqlnofECzWY2AchUr9LXPUZGTSkcPuLJK5Y4QPtxB0AVtwi7HV/ahGbbtaRKw
b0L+M29U7NFwrK+jfQYpAuWBa+Hgte2ThYvzbqdZOqhTZU3/TX4narKhtNDDC17pV92qdrIUHxO9
9FZJcdcm9Y0Y0h5K5VbJcGjT9dvc6Fdq0joR0/xWsYm339kwWfv13xG1eTCTn5Sr1qLYduwP5R24
9rlg8x2l93D+HJzMCIhVR31SJlaN29Pw2uKqovrlzpYA1M06BIxa7Q5c1mjMQwkAPB1vXF0m9urK
U8D9pvvKTYYorqYSgOcDOY2pzFItHU904WA0ddyMc4Ny3pqDb7/07Vt2O/hcj8VyIBblU7XKPyDk
yaBwQmQpMzSMcWC7OEe45jVBe7VWO05NwzU0P9Q9qm4WKJ6NtW21LIR7/Mv11jnRMQpYwCN96m1x
HmR+LU0MC8ou7LtYx0yYpmGsSPGHbj+AdDr7fBnLqD0TYwFIrYRWVmJJTHVj1Vl2GqqH8n2ieNYT
Z/m3HqmVnT/yp5UJvpmhzUBrMHrmZsabEt0qEmaZo8PlZZ0/YCcbwtU5ZHOCdxu+Xthfq8v9HBGV
oj9g88mAeF3GTa5EC0b+jacFBEzVl+glc90cjZXjQx38ID397KPl5HliC4/U9s0Sckna+KApXnFr
7NF34i3fmeGoPhL6ZEn5bAi8MShcpUOsS12iImFgrofY+qRxFoz+xe4HN+uJ+5Q6xqaAG22hQtNr
0rG4a0jaYfJB2qmH6U32MIV1Q2V4z0e/m5UJoJHpcc+0Dr7xXpXZzaDgVA/mnenXQU9BIvUVBcAo
bCsxFgWhQqxK/qh+6osbfNPdECJ1STUDEudK5P2LpCk0ehV1hGH+UmT3TVSDa4bqbKCMCDdXYxrm
2tqW7c76Y7SgAbdzlib4q8PLBIBAXmwCmRo2qJ2fyuxnPD1f/n0CWsX6OLNr0JEUeJH39k1YXcXR
5GSdZ4+EGQpaRSa/oq1YqSWAVkijc5bOec9a6KC52gNGlDzpoNzH1JQXgXuMb98mB2bHfVS1A2AC
tExDe5+MBvEooQwIsKCUXRWZIyYaSgNEaVp4GzOJwO4/BC+/sFVM8qfpoLKh5cHLEZcScnkz2IXR
0vKDrU5/HLzFM17oYILybAEW4nJoBtSv8Oavb+zOreoHm9odyoSABvqYy3i9wrEro3ZUy61a8DLF
+8veTRgR6fqKNe5nzUBsqY4vEwYWk9wtOipH/v6m/i1DcgLR31j65q7UWcrP0Bt4dlzoo4DRGoKk
/zIfJpXDHuI90r678WiAdIqmAiAcUaTwAwWZ3EAIEhdwX+wVu7qPrYTAIepLCkGEqbcrkzK8vxg6
qObqvo5iR6HkcCmUsPhCN0d2yjuLFQke3tpdOjr/3n7FG77gv3Wa9OYjvbKbINbiy94YzNfG0u33
CYoGy4qDMO7cftpd9kJqewScMNS2nTqLX7JlwDpw0K4fIjDYrkOIGpTIkhItBky0/gBmqRIvnCyw
rk2H82BiAJTI41IhnyUABHpFSiWSDT6qXh7UXXY0Jyd8Tlzrzg56N//yQdK47RIFwEAHh5KNKboV
0crRBHMSYvZY0b+05bq3pZzKnhB7Jj5+a7XkOnO420OM+k/DwzL83YESZWnHSi0WK8OZVVDxLtIf
TIMS0V96nihHq1lZVuQhPK+W/Co62DKBr3ybLyCfqDqDJ2DVpybczkr3UuIP/T+2BvJa6I2kddDN
j5fPEYFBtoAOhak2Vl3ivlXRs2G5M4b49IpYET8ol1YkAAKi/AKUjgu2ZbSuGb/7DOgMDuvnYhk/
m8NIQAN1v9sCNqxZGbIswReMbUc+rl4H6gynemeMTr8yXh/kjc2We/lLUq8MkdqlbUw5L2Se28H5
1a6Vffptfpi+y36F53tGVbWojRPQQhmnFZQII5K3xee6duLqk0ZdwkQcawvo0OdFVuY5bvpC+Szn
+yEqUA9xO6orUrlsxxaJW1KlSaYkLZCHDH0+Z89p7qE67mduE+1GEMbsOMtxRO7Ye7PVnx3TFudI
tD6yInSTIN1ybA9chHXe68f+B3JZd8qteRfypJKHRIId6NcfIw07gS+EOf57T0rLbEMPAjuoV59y
29fjF1WnQl3+XLq0QiHEyEcJSdGKHwXteupfSg1p1wKl18Ez8NLGlKiNbFb2yhAeEKeBsiwAywzl
jlqbS5CHhV31ZJh4+rI4+5HLi9OrSukkEvvcgUv0hq3S54qFemAkFtXiffmQ2LKAPDrrYzsu8fA3
xlcDqW3tsaFIzCjnFcDGUCDlGye4czBgvrKXXPZRGXMWisjm8t1pi8wuc7nKfdNhIw2E3SYrbtaG
qgdRH0tAFMnW1nm2+VWwfo7AitOvTkctg7IhQIpd1mPSL1iGMoFPIxmgERc5IeoPl72PMCM2WrOk
5oEGDnZoP2XSjzh8yubvl01cvtRscbSkZnUhTzX2XZ0kx5L2enLNhlttPczty2VLRGAIWeX/AgWA
Xg1H3lszHKFsjNFWpXfip/5qdBnYu5r6f6jWEe72/qjYxPAxS5iJOSc8w61DPH6KM6LNm/p9AR1q
O7fNRUYeQRval3wodmoeEcEgcTDfo4TNEmTTVDLMyHCmGABrkBs/clY6izoTvkZdX+9/3xjq0qxO
5RLXxHDsvfh+ClIveeluYo89zkfVnw6ta+sfogbd3B7vveEbq1HRJF0+4faoIj+Uvofs2GVEVy/1
BQVAGFHjqSCgE7rJopmHMr7PS7foR8PPJunhso9TB1bAhWjQDakskVtkUE5rTdWRKyxIyz5Ufvu/
zI8tdl8bShHOEkYwXCVJXaO5KcPIMcag6kenx6TdEH4dO8Ik8f62xe4BJV0mKOAh76N+6XY1RI4r
cKdLn3RQkP0vnCDEyRJbsS3WVpMR43mygtRPedU1Ipgn0tu2yOBSqxhNTCqEuWpgBepu3aMhB7RV
76TEJsVqTviFSN8iV4Ws2S0OMVJMN5OsfpMV3Z0wsnHZ/QgwV/l/Y3OYwhgdFgNEWFy7iFwVTX3K
rs5/xjmiFAKVqO0RwoUlUsCUlSIi0fTvyRzU9UeaZH/lzWyVr3SzEtnSxtxSAQuN+owEicPWmsA7
agUCKmhdNFZZjzOE8O7Jqu1dnJK9nUTwKMom9HPXrFKDbe92UNsMEJY/gfEDwbh9oIbJCQ8TqVlU
w2JjmiPq0a0n0M/G05eifb3sXRy8fgvCdZkpOn5NVn/zLlCZQpUNHQ960B8S9DtwPrk6iAnX4h/+
khnBtdaoRimIMSi2gPk47q1dYmo7e5ie+6i4UeocBEgVGTSef/VuFic4XN5ra6oWaCKaJZ8XIUB4
5Gr5zm4d1cN+kV3g5/F0Y1DwP4NF2qzP+JrdT9nlQpH4rs56ZIGGmV6eJ768eWf9Y2NOuJnMKik1
jVPqJOhUGe9Y/jNaPhJKnkyILtiAZ46FvCNGUa5ZfheqkzO0D4X0bOnEjU4sRlTxaDC5ubIa2B0p
z3r+ybaRYRzUjwDEZjlCuBqWlpEqYC13I9mVkE9KyFvhfES8MaH9F+UKRD+1VGNTOswBJQ4XKIp2
0U36rfOiH9B5RSdR96F7b2OT4+IGWaHIhWlhDbsU3qQ/NC86Qiv+evJUR9033y773FmI3ZgSriOW
2+Di5z5XqMnVyHDNJunusgnq3IpkQBNIyhalR7Y5/LJq7ruy+U25j1c3v8Vw/IeYldXNkgSYqBlE
Ig1IyrrrfJUoV+pwDCtiSZRzi8DQNgkbdeCfVN31eeJ0g1Mkz3/52QQ4sBsJil8D1sGnngwfYlXP
plMcNLd3EYcT2ENtkjg8Xlar1U09rPF+oP6QPcQ+Z3dT3Hwv740Dsbazt+5pj0SynzrUirGTkAoy
0/JplKfAtr6l0oiRDj9JCj+UK8d4GaurSiF2jlynABmWni9xE2PqAFpxfq67M/gTrdu8eDCQwk3D
W9u4V40gHl+VZiHQirpPdAFLomRJptVCALA8LO54zeVKMpS3waTAL+lwtz5d/syEm+oCjtR9EnaD
jmx4NaTBbCduuiR3c2n+JV6JY2ZlHfbTPFrwnIALKifHKvWia84PIe9r3bu8qLNPxY3rCLFHJ41r
hIEDPKwgtJq1LxX7Pg27hFGPKQIZdQFGShsTYLoCF5WeslvzU+5VnM4jc+rF4eKMYO+TnIFiuaOM
CsCi1pO8yJyo1wK/4fo25ETlj/IIAVOSWYmXvMXvj/JPfTqw5ptEcnzzE3QhOBSHzmKoq1b1CCRR
A078Fh0zsL5Vh/cEN0nkdb56f3IHcfgsVuRpqfjwGY94c2/9lj5Xe850p4NRuQIDEMju+t10LTXA
TQwm5i5FVUnsmTiPJkM4BQVMfNPGftLSN10ieODPP4M3SxRgg5VVZUkrnvUdHwoAlc1N+Srlu+oa
7XL7j7BfbG5PUfdDjrnS5IyzvBhXoep35uPl48s9+JJ3cA/dxDblaJSzmSFpkGvZk5S7U7Yz0e7Q
syVzqvaY6xSNxHmX1xVDRl82lKOFrzdZIBKzGaKPem7cpLnFtermBdVEeR6VTla4k2yXFU1LP/LL
Wg84N8ICLUuuKgyqHOZqAWI3FOam1F2Ih9h53zuZFb4ma5d4Sfm8SA4mR3A7Fh+K4k+/L4Ctytpk
Tbk3WEpglte1tEvyvzQh4CxKqHYnVTwCLa/i/kpfbmUykXQekk7LEGDVkNgaZ5zxmgMDJ69loMRD
Qzy41v24cajmampXBJQFrzreqRwBZ+gjjru+phDhsgFTLGMuljR2icYP6TGOd9J33hSfBf0xO4S2
UzzjeUpG1ZRJHtFtHHy1a0NG9QmUBWOw6ne1+XoZF87ntvX/2yNTrFHaS4h3Vo2PVrXOhNnJ0o92
Wu9Iu94Jefs2KJvbB8mjAl9qXQI8VOuspiZX3kvH20i+HWxir6jf53/ffDfVTKoQ8oy40S31JjQN
KHl8qFt28+UEEOiKYm1VC0/tMAfXGRscu86ccrKo8PXyKTJlAQwmM7TSVUajHEjqs0+cfHHdh9d9
sftXrJocqLmMqaZYiIw0VpQzn05LD5DTmJ+/+ZxypndyB+0B8653i7syoPyBw83v99PJDQWoAAe0
HGt8Iqoy3moof+N112ZHvQ5ak4jFqOUJKDGobdPWEi+CVldlcWO1d1UcmBnV5kwsSCxQamVXdHKO
BaVK7JaFP9g/pfbRVo9GSVztxILEOuWgZkU/cBKitdvl+YM8XhmqnydEPe8Pr6hfO/T+wtucqFFS
klHL8KoJX6Zipx+RSYUoKPgX9R2f8ihd7fNlaLocQYCA879H2JzDHBKrMBh3x8Xm7bRR7142cZZf
ST2d4fc01GZRSaGNc8LD2PWp99j3+LPiNW7xDxef173sObZdVAv2EtmYQsCTWLoce8hhj5zW3dAf
wwh0N+3T5ZVRH08ADVTgp3Ja8fHQlQKliae+al25O1w28ocs3cknhCDCDLs8zloFZ2neyUeM/+CO
x+D4LRinoeL1PkLlKYRbUDeWIkBFqRVLFTGOu0O5N2JnkeTU6RvNHa3BVczOla1xPxb1q5ksYP2t
dpXxjz5UXqRFfm44TW4RodT52Pr0FQREmVhiKzo/6qHy0E6Bqd1EmBoGw+uQXC02VTAjXEescFba
bJQpj3K05hClGJT7O88Rq5lq2dTjypnsp/pWU78Wyn2ovPyd34glTC0aw8jmmVZEuMH0tbwr/lnu
7ZvUfK8x6qtDV4Eo/BKrmqyQI/CXwOb4pryteCx0mRPtCohcGz+1DPlk6kr7Q87rl1+Ipc0iz0dV
rREu2vv8AHZSCFOE++wge/8Ltfb5nsgTlIk1qGko+i5ZkJSX9gXzymedM8VhwqsE1ZnqKHiGyw70
MqnohKPw7xc3MyxTlUFFJ07/MbY2GvKKKKyGvhlw7g3r8wh56MFdMLcJTTH/Q/U8/WSRx0sbzM7S
UJ5V3mEUyQcTtzeE56jp2j/cCycbfNUbGyNr6tAokGmec7f8bgUM6rz9CpaP/ph/LR8zb9pH6DGl
NZz/AKkny0LgmrZyaiScq1kOrAdw/u3yu2R2rB9KgDZTf7kyFZfivTkfQJxMCoEsIqKk6vncioY+
/nw4sgXDMvlTTDIWnU8/nwwJl5K01kldcWq8ye0TRwafmP0Yf4Po7VHdT9TxO4+TJ2PC3TTLRqZF
BRKWUvtmKVd28SGcPP2+cA3ViZFbeY8rPLaXh3TVGkc3v0KamLhc/nDdnewIt0sq1wWm8uAQtuKM
kIpGL4YbQQYG7Ov2y3pcEaEAT+5nSt3pD4D5y7A4DWgVqYXRepToo0+r3z0qQEvt0bgZd7y7Wv5G
ZcD+AJcne+JTd+waAxMZuEZnaM5z2aAapBjXxkNzKI+Rr1AB7fl31cmegCNlokmRxNc3Do6OunYV
5N++F9f/m0zR+2TCBZwURwahCTpHSotXXMNkaw6sYq2yx4wVRbiXsqT0Bw2UqyhBVqaTt6v5uqjm
7CiNbcyf0HOuWLvGSJFtkiVp9QYlGt8KQ69QTqnq1oCSc8RkjzUMtFj1NPiF1iYF9NKq5UlFau7Q
a70Grr44WgzHnhvIFYZSK1lggpjNB2tsw8NUhl3prGbbKO4AFYBraEWvL2D/ezXqprhVuz48rN04
XMuFboIXJa8rsIjgn1sWr92dFJvyfjCM7HM25O0RDT32XtEwYPNdVeflE5Om+aaKGtUbpdnyl8zK
dlLSlxg7Tqx8cCUIHYb3w1AnTpYuSufnY7yubmF2peU2WiINR0wWoFITo4rkzlO3vPRz2ewyZVT2
WNC3fiyqHlRreT26mqlBagWP//2qhb0SVHEYO6hXs6setN3PkG5iyq6o2Or3fZ3us67OPSXGMwAc
7OowPaHXtzoOaljeI/Vi77ukMT8P06x0yMGM63NXD9Jzj/Hwx6adq58T2LT32dykgTp0+dNUFClR
EiHg+bch0CS2iywxEZB1ldvJfeo09U+JDbsMM8jEdU6Apjj92bFEtTRzRNZ2lI+5rN+PHTVdQ91w
TLgFUGlRm/ldyO2NKwqVIBWEtgkEptqd5fCKXPrS/WXMIA6EqmlY2XYGIsMcfdtNFtRZ6MxZQIS1
5x9dJ0QRroRJ78ElGCIy0aEbj/mGO3bbGa7+3HmTV+6yu8jD1KZBCeNReyZcEHKXWMWgAzfr+Hps
PvXUtX0+k/FrVeI4qK1PNZQKEFgaw+RECXMs83vS7FhxF5kH4gsSEYI4FDpFaRPLOr5gObzzf/RX
HYTjjjzT9VEqvFMkKU6A2pk0QTkWJ0vNDmN2E1JzksTOWEIUabWTXK5gJnAH9Zix6zgnkpx8Zy/c
KeLgZz/X82JMuMFM5TkxZC9SfGvId13slNr3DH339rS/vEEEFomTn0pYSIscw9dy6Usf+jqY0+Lv
cRQRMESZESBiNTD5LvORC6b8oxg/zDkI1X+69fXyYqjtESJExWpje1ARwckDcyoZU8Z9TkEC8TwS
Rz6ZlCTN0GMlZYIhdNtnilu4ptcvYLcbb/GOeF1T4uMRKPQbIRJoPoyQS/h1KBuNNy3+NaiglMdG
FzxPHPRsuwz6JRLKidPRCnjFrXDlOxYY71NclHAqsSBx6HONhn5hnJZT6fXdpK/BkOwiSsXhD+/n
XzAnTn1KyOJMc4qdssGWw+VguchR8tLLLojWoYMx3dXutDc/0s17gqDfyqSKoiNDMKP9OYozZx0n
3QnzicAJ6gPyg7B5zSZL1SajCiNtNrpd1zvtaB/iikisU1b43zdW1HppTIk3PjfLTjFu4jKYFWIh
1BtBHPxMUBSVY/5GMFCsCqFzXwQJmCKz+/xok00OBD6I455hNVWSUuOzhdmh7x7RxHMZf6gPJoQL
ZmjHatjhoCraD8XYJ9kXNSTwh1qCEBuM9RRrWc/v7uQxTK66nFjCxRuIgcX+v3uOufxsAo7+/4gn
sA4GiLNksjvi/OE0FLRWK8w2NLFdvJJmIx/5p0qzL015bUpNYEYvcngTN0+G5anJt6V4zTOA3VNT
vuXyT1Unbr6zX/L0PxBbeM1OQZW0BQglSfq5buobzaaC1PNP/Y0N4QWspp0mWwPikfUOQ5TmcfnJ
kE9rXzN3fYhij7cgtpFLJ/HO7uLGLkf7zcldclUb1ga9GsAHR892qnlozKfIuG+QBh6K1Ek1wi/P
Jxc2JoXQKJrmrGitHIFE5ahHUL3dFYF+sL9Eo6PsZHChGc+XD9t7we23K2tjkW/wZpGocmtywekp
Q7Bxj+FVr/9UmmBM9/1yHIurpn8z87fLNnkAccmkgIiZofSWtsJnqijzrNxR+8+5PbpL75Js4Gex
ZLM6MWKq2zqba8Qyc98cFmYdUrZ8gyotsaLzALyxw5e8+Yo6K9SiizEx1nvTTvG4HrF1zRkBC984
ULQC51uwNtYEhEyioVnNFI7JqeXuuZqp9dzGLiZwIYFFscpRJ1zAyjJq+1Ke8PYYi9Qr0Q5hSV8v
+wPl9WK3b71m6drJCJv+naxqgizgfPrjTtnFx3CXvF62RziF2O4bdsysG2imumx+TZJst0iHyaKG
UggnFzU9Mb/V9TKeIW7SKvsujO/KFRyzZeRlmbHHQGbwd2sSgKM2p9hKJySry6xyutmrUtlRqdYO
CizEFl5w92dauIK4p9sVt6UP3q0biHhA970hIhruwRcgQuzhZVUYs0yHISuJHyWAYawyR0ZuLcus
faF6KyWLSl2luoAUBtIvZZfjys6vbcxVdIF9OxZO9R1RrgcZwp10mBUnIzyRchL+9w1sJI1shkqK
s2WBIXoo3bDzlRqqttWPiuzbPPvkOoGGLoDGhAyZNPOh1m4XPa4g/uLjmPMDFF9QQImeKP8/n8/a
2BNww16XpUg4UdHklof5mu3DQxTod5hERqEPSRJPO1w+AhQIi62+0jgZ62rwqOtBgSzLulfvQeg7
u4pb7sqgNdzL9ghgFHt9s34yEoXTbdbsEKbInRHrIWBK7ORNyyRuQ43H2flPo/Zm6XoZiEZRyoSA
Gq0G1qB0BGqsUdD391rhNR+K5g2di8oYYBEXXwssTRZVidCPXMomutqMXaWBlfTT5a3gvvQ7XJyM
CL4ttc1Y1RIuRC4upO2tgxZIgbqnRqHO7/jJjODSyIcYc7+qE3YEqfPStSeqi+HyQvBy+C8glJaJ
mQwJj8UovF2l/WgFRfygoYHOqHeWFkGWiSj3XF4SE5lgYgmtj3DkCaMvr7r9WM/7yztD/b4QQ6vt
YKZqqqKIutzn41HvKcnM8y78f3sCpYv/fjHJHIxJ7TWoCVUSc6FVLDtpH0X3JWokRFKCMsXXukHr
MBqmoRwquLKqOmV/NYNx3xx/XP5g56+E03r4f2JjJEKHpiJp8DHVepryfQz2e2sNkuW1KJWPZMR+
HU0QDPzXFDQYQdiZ4kbI0+twfojL2MkpStA/xHan9QhX3FQoLE/12cY1kDTu++CYpzvWU4K+YE58
Tr0WKYcToCDRk8G2VbygQkie2Fd6R0Qm508os2xdURmojoX9YbWea6sNPOMTHtkuCzgnNt3g/IfL
7GRH2JwsL0Y8PrE52SfFr+95r2l5ZT0NiVN5ia8QXnfetU/WhF2y2j4fKhnW7NYrpO9yhhTz02XH
/oMnnGwIO9MaWS43DJ6ATGKChl3NSz3kKNrd4PF3EiamHwmL/Bv9fi2cLAp43ZidkZsz5OCXh9FX
fG7Q0Pajk7gTYrrwlTfilEEiE+eKWqnYIrDkiRy3KQcKFOsxIsP7qdbIWW9Hd9xV97S3nHf6Xwtl
QoYk1FsoxBYWumqnKzW/YtXPy1+ScA+ROHgctXBIZHzIsgcbWuJmoV8OlIIrZURA8nosizmqEYyE
ul8qj918tZhUgp76UPzvG3S15Dm3Es2wXahuY0xvb+xTsFv2Thm71TVnU9U+U9O55wH9tDcCYPSj
msmpCWfQca3PuV9pUD2L/E4Bn6biX94n0vME1KjLytSLChul3Kkxhpt5N7LlFXjRON3BuqLZzKkP
KgDHYspLbDXIPJf9rkmuTGoeh/p9ATRyqbdqYwXcFuCV9lgS5n7Jhmfis/Eo5AJQMAEokmyWLSUC
/K2K079xwQOucIapNgguuzQjMoFLYukYd1SDlxjvkapulOY1s7+aha+1snt5WfzbXFiVWDW2h2XS
LYzDupnlJnrlSPqN3FZOaO0tvMcS4mKkbiyxbDygmWWte4629f2IpuoyeynLeym6SkfdZe3XwkjA
JbGf7NpXY2oHCfAQa8p9lKEfhcF470l3C3KKu/op9fR79d50kmfjk65Amff/kXZdy43rSvCLWMVM
4pWkREm2HHcd9oW1kTlnfv1t+NRd6WC1nFP2s6s8AjFoDCZ0U7EGddzESnMQQKmgM/GF/y/WlWzD
n3mB0hhEZEBErhXEASeOg1hohp6V3JUTBxMQ1WrHuiIehOQmCgCS4AEdFjb/jtsF6onpJsLUCUpJ
0Ijx7dCxqH0jTp4t4Ic0KbocFrCn32MGBLQCtld7ydf/1gxMnTsBTOSOgVunVRj4WK8a5tuQOs6k
u4BiyKPMCGiijplkLgu8Qp4/a7lx0yXRXjV6X5EoCjbC68V682QYVgLhO1RfVH8urmdjY1Ck8ZQJ
MbTI7a6X0sF2m2afR4dG/hQlFOM04dVijblGr5kdjriVpd7trE9Me14HQuqciuVkTAIZ6fh2bI7T
ljOBoyLXYnJrcXlVxdiz99R8jd93vkguLMd5PU4zPKCLPw8p6lS9x6h4mtoY/vezUKaThiiyLMQU
SVw43YiQ6RUTy8SHI46nWFi227DGMAsW0rsYPYNyE5r1jcWR9yj9I1pSCuLKohYlwEFcSHXRRsip
YZ4UjcNOVTxlGoU5xPlkAgykcrRo5oQntvJY7F8CX9tNDlrzUUQEnxtmxDboAtiQ84OUkwuokMZL
0RoTnFy7beI3Onrb6xOkJ6+XTXAl795HlPjbCRUxlzSY5mDMFlIvReg30suEwhSlaba+XYqYPbL6
cKyXNxJt+Rgoj4m5HZuPhRWodf/bz+WpMVtTV5DgmR8Ldg8RCaU/SK3lSumzlPhzClKPOz04dglh
mfva38MniKj927CmTvGw1IjSsuhrIXfOkigo4Jiurn7qhlfioFFfknvP2WmWFsnuKkyMuPaXwQt3
yg5SrZ71mT+Nk01wQxX1/lLu+D9CKSJBcKtWeaW1WFy7GSGzVEHCPPzZOcwCPQVE06HxJT+AKpJY
Jf9ka59UiC70uDCLGBOMrpp5uE4wDeZUu9Zb3BaAgnwQ3SHBr6c1iwKgFMXYhDVPo9R4iXMFrgDk
H4nToF2AWt36AVdkAVZyJFGgbBogqh98Q/ellPBHykUEANG1Fj3hFc5zw45VtQukL9aw+9gGieO5
RR5pbTAhkT7fxzed6rBt5pn7GJUH6BRmu/+gU0hs0B9jupE9V3WCAHDajhtOhoDCZef0Hr9eBko1
ah35lbfo9+yURWrUx103opYdlgdtUvaVPL5gHMDVGp1oAfpLkf73CXuLSc5s1ZBfS0Lez51Ae0sH
TYqaOOVL70U79aqj1Kv/Um07WRPwYyzRVau2sNZ9L/ZZAqnbElQz0Ii5Hz3DXT7TO0e4+xvCnK0v
KMOskQLEnkYq7fo88MuaIs0m4jblrTPozEYom3Yrg9IGU1+zO8M9EsxWG0ijlXttM+8o9WPyKwpo
oVsSEg68WDVstW3rlPeYmHAtzPYUN7JTuTQnFuWQAmaUbWfWWsT7UyYTgoSZq7N8K42R7syD/euD
h1sAECNNEIAwpMaVW577qv3cjV3F/0eClOayIPBKnMjFTGSqxgxYopjRPkQzdCbLXks2j1BmhAdK
liWNkUlAeD40y+fAlF33zfw0ZB4v3XMp1/y5Zt76tyScX5zUzYK8A4MGgjlLfbKNxumHnx8zIAQf
UcegXiTBE7skvVJU4zBllrNugjpd4iDu1Ev1orUY0A5nTJZxBtNs8awNv481d/kZbt/V1XuKSMVZ
XAT3clXxKsMSOHpzOw5P6yuidoWftjO4AD8HmyrMrrnmfFDTLYuJ/09kR1AA+reBKLFTI8pmuPR0
Y2L6NQMcKTdTclAO/4XSmnJtAR1YrtvpzNNLuSL5kmVchV3omiMjwjJ+7ldiJLGLtGeBJiPCxqTM
/JjKnyQNFJL6/SDrThKbjqS99rr/oY0Su0bxNFaMhEuphfJGM+/zkTg9FJCLfK/dHDds7lpkem4T
NMgtz92u3VaNwyVlo4O1N2+o/hruWysfUROeKVUgq2PFMCJWarIzTc9lwbZ1s1GoZz8VV2gCMiDd
XnYKL2oZjoluB+Nq2KXXmAW9p6XLqVeCxg/c2YFadCOPU66iEvzMrhPMzmMYcCtLzoChtHxAUpDf
ihRKUF+Sn4ozo1XTJ8XQA/qiRUGmzl3Y1aj+VMztug/+pa34d8gkEsGqWbEMyYIPKR/qK+OWI+Dw
zXrgw+xcRjKB7hhoMImzRkCUJiBIGFj2ZKvw/Ci6iVBoiH4Rq+Lbv+aHAmZgdNPoVRUhk/mFjxFy
yVer8gdUPHlzqFG4VAqXAClNiCqqOavmwsJV2KqIWsbKKetPWky0XlCbJbaIQmqiGeIE0eb0vdn3
vn0HVRtliza2ber322pxl2XDi7kmNfpJ3ZJit2jErCoyQkTW+rF8kp80zPTEbvZUPfG+c4nM2hAO
IvaNxt1QKXkGr1yCw9LdDBrl9oSDiLSvaVJ26sz3q54RMHEGh9zFBOPcO/wSw7jybiJ6jAgPEbtG
I8x6mX2MOKNqdl17Zdv+Ym3W3Z76agJmZHGmZ6HNMcP4rtSq05Rf1w2QbsBR6wyVZKnKVIUfXA67
5kGH6CzyQAZeqoHDg8yeqt5RSxKQQi8GfYxDE+0SvT8UN91E5XYpAwJSNPGUVVKO+Nyq93F3mxcb
Ob/q4203P6vzMUA3kB4eCvY8RMw3lP0wEj+AcgsBOKxAipNWRzKotG9SC/1OR1QG13eNWKLYETo1
WhwNvAIaB89Rct+qBJrzTV8BW7EFNFHDUdYshBnNjJsRKu9l+dpCwbKhqOXfHktrloTwQp7bNjZ0
5Kyl3bRVoGEaOPIxuo3d/Fp+mb3QjTbI/6sO52WvXDoUoFbKUeXM/UEq27N6gLOEy3Hpn6P2G8sP
aul9bL/4fp5Z6U27yuIIl1eajW7dZN8rZt1/zISAFGlpp3bFS/1QLnJqzJxIBUn+Q+S0DAErhtRe
alajqbLKei+pkduKpqNRKYcAVG2qEQ5upWCsUcnNXZlkNxiGfV1f5F8a9X/HNoYAHoGmRckyYJUd
hAWhvOMHW+NQbiWS6Ig4xIYAIlVt19mUoyCd5pGzZMdp6h2JvP0pKwJU9HGFwSgujp1c2/5wl26C
19y1ozdG+NAtDs2xvyIno/iR+uPIgV9Pk1HYkHUx0G7R6hlZ9jKiYGPfg815a77qsNh8BcURrbJw
8Vo+sya4/tSZSpYUb6ku05c3nC3agELcFq/xTQdeFIfS9+DfbG15wkHQOhQcai3kYuDaFlfMTvHb
PZ2Bv7h1Z+sSzkKMj6h3vPUJacJblGD3yOltovJdVOVnZgSHN5ViLvSsQ3xogAhEbZ3RfM91dWZB
8PQakBQYCzwdEiJoY8+Vxyncrh9b6lsJbm4sSVSO0ozYT4r2Q1cfqgmxhjF+zIwYS0u90gxLi51P
5hsFp0lvna4nEOjizXv6WmLUbOVlW5QdxF/1MnHU4IthElfv5Sf+mQXhRqzbTEuUiUeV3+PR48xI
ydbcs8GTvqjbEDNJjAQ77kQrR0YMndmcz0ps99Bmb0cLkth9ne/CWJJ/dbauoD+30nSMt6BqSNxZ
hF/8EUDXS9K0hcTcPKtzZ9FiDzxFGPMCXdC6A16Ocs8+Kv8lZxdwZZjDoM9wci3EJ+WSbXjq5+iU
kF/Q5Yy4ghrauewnOtiAZEu3bbHIWhS9ITUMvjjEn2fpXg+89RVR/5///WxBkzQbXVDAD+ViY0c3
lfa4/v85fP3pEqffL3ywBq+ODK8P4M6AoKvdDdLL0i/ooyc6Vy+7wMmOAKOdCQqEqIiReazlQyHZ
20SPb+OWnPC7fOmd7Ag4arfVoustBOGWW6l3eANpfkRKGJK5G953TqVDqGUJoJrJYJZq2TS6VoHe
aKPaj4gpu0DfrO/S5bvutCoBWOOxVgd1xqpQiNghzYO7Tt12PsmPeDHwM3/bEcunzASzVlhhOYDw
7bCvwUgXHi1f2ST37+OFO7PFf8uZZ49RPRpajpMzHrpryDBgTlwDGSKnvaMFeYh9EgunxhKP2hhr
6CWpjim7GgwZ7RBEfZs4qm/YdLagep6krigSLGj4nLFnsyKc4C83xml3BCxQ7TFI5QYhln6cGCoe
vDl6wPS5a6vo2AwcPiVoad66612uGZztE/+0Z8sapTpvuxh60LPPiUBb37hhX3VHcbUNZO3fFwed
1ijgRDlHUm9lSEPn7EZNN+O79CvOViPgQwUYB9kINqkGN1RzJavXY/X8wS8mgII2BjZUcXmdsndm
N7nr/dJFGgQpAvRmSR45qUpgniKgwzSWqgHBVzzTengF5Jn9qOUaw/d4YzvRwaSqH/z3r9wZYmHU
6HMlMAdgeQpNrQPqiD+Kjt2EkWb5LAhLh4WtDqbRhXqXEgfsDwrjMFJK0LciNdw9dJCXr4f3JUtP
7iHWRQddDxM5xXXLdtzZlZ3kzne8oIiGXh+co0Qk+5d45be7q0JaQrLnTsbsJ9qmUghnQZf1n3ym
9NWI9/+td/9yTeRsiQKKDK0VNuGCID0pnfCGy6toz+mRz2a67ff4k3TPOxOkngAvAoDF0mk5VkGp
J0ARVX8xjL2umE45Pq0fPMqGgB1LlpqxOsCGnD6r0j40HqSBiGQpNBQrqHqcBua04GyrOjITnEuK
4d535O/TxkC5hXrkkg4iYEnXdt1kZbDXbtIbdRNv+LQPCGJdyZd3IT1ydvkZf3JIEUvUugiyBtl1
3rES+AWfcdvPtwm0BWUH18t7Go1PzigWUu1WNSZ5wHnDCOdSPffWbtHfk70/MyHEGcFUK2HNyTkU
DVOvjYXasGuYH3NvsXq6WIVRZhJeOEqd/bAr80me2NNoq8QbnnI/MaezpE0YawoCwSLDYKXt80dj
CtWnLae3xTCqv36iCMQV66e9zuxa5jR39YCaEQhAMHizboE4sxr/+1l0UVtW0bYp72XG20MBCeWw
hW6is26EWoYADGk8hFOXINRcooeM3VUUfSJ1SsWq6Bi1BiiigamNJ2Nw16lALRK77Ev0YCCxHd6S
7a/Ela8JsFBbXSgPFs5NOzvLVt5AztLD8MSMeYB0m/kNdU9R9gRYKKK6Ke0EYROS95hDjTdDiTkX
3uUI5b7RJUMa4iEipniaYokHeQaUo23aexOgOBRXUApGyFnvPuQcYqaHpfZY5SzCla/90NidGRDO
R51ZsSKqTlkaGRGyLgjQvAUjSXqCu3ZyeV40OUofO1BijidmZWGDNArJMZY6KR71KvLa+df1b3a5
nH0CVTGj00+NqkkS/KFhKGObXJPA0z+pJQRWUtAqWr9kJJKuoiM1jErAhcirIytD2w5gGYae0Dav
P1tR4MxJQ4A5fwOsxLcilU4VsrBOQjwWw/Qw6Z8V+Uoxj9YcevgglHNQCxLeI3MxDWPOsF0D5no4
7+FgOfMPiJx8ajaz1yENaIag6iCchAoCRTIdy4qmMm/g9FUGPSi9cTihDo9lYs3V7u1bsP058TsZ
bs7cRoCRJCyXJrVkfqz5UWjRLh1B2xTtKijtvKsP52RMLJ5mGYsyvcSnzRUdmi2urtWeZmzT/hdx
GDipyYq//FFFrRJVKyqgf6Q85Z3mWNN1onyaqltDAu0ng4pN9SVS9utWCccR2XVkMwsSWUagNrW7
InlMckemxNYo5DKE14kdVbadcS4K7VE9cGIaaTPezd85cDGPbF4mQk9RK1OZaynrmIyHyZ6PdGQ4
DPY1xlbwbFZ3/RX1AYmgwOAf+CzyYJhsbLMRUDLpxt2i3A7gmVzfIiosEOuokTnbED+DB6o+Z9XD
ilx1b2y4UmLjtztG3GQ8jFnzQwFLzLpMuowfapb3xj2a0L6h6si+SVH9osxz631wdUIMojSFXMYj
zDUvfCixQDbK2sTXhg//cAvyKUTtl4AddS/lTNFw5QSQYKrlXzJ5URMWTH7OzzwCVEJsTPhba848
/cDZNiSXgWfspQOD/VvfpffRfJeosxPnmaT2KnIpkXLTKPesI8Y4CJgweWB3tqYZCgZZJk8IB9qD
PHlpdZ9Samt8n1fczhRQIkmSAnoTAPVofmSZuukh9xTX6LvF8EH0NdOpVjoCJ0y+jWdLaovZHhIJ
hTP9i+0rXg5yqRwBFVdXL1/TbXJ812DU6SIRKXO6vtRbTK0D32XzEam9baXnm/XDRLme8EKR5qCf
ugCprbl7qKv7yPDW/z8R0pgCNECYLpzqFjEoKBDBpfAJmsEeKILcoHNGqMOvGyNwyBSAIWKZHGeR
YiPlGe4q1Qsbwyuy1umpkja1KgESVDs3VZUXx4Il3ZZR44TlZy0bITPytSEzP8SqRFIcLVO0tuez
PPkvPuFYeIsTeJbLhW8DJ7mKNtQjjzi6IinOKAdlLMtYXRoi05Q1x6RpkPrst+u79Sast3J+RXIc
GfmRIlTwyA8+G2jMalBiqrYLpGKlr/pt+Br+SGrQQYC6ErpY1FQxsYOifI6Sy7WGRWL0JXns8m2O
SY5s/B6zvSZFHzsCf+itBEqDoRce1esYzc4zx+osZ9B2tf4jakl1V2phQnQhBzGTogoflT9grW2M
dhjpYdL26iftwFNp7HV22I88cQ1S4IlD+tp+ClhilyzNQgXXGCf14HH9sGt2k8v8DPWhD0ZRogLL
nJmWWg/AxqR9CePDMn+wIGQJYMJstNSFBi7IJCocu98blDAiFeWK5DlFX8tcyIjHnfq84ewK4Ag4
NqPH6bWazxQJI3GsRfKcPlly256RjJLVbaHu9MHJrU/EkSbSJ38w5zSaMU8yYqU42KiIZDiVqDV4
MwiWcUH6hDXC4UTiHAm5zlTh9a52w3MByRbEAGg1U9w3OmeqRkN9PyHc0OwJKMEJ7Cr1h1q7kvrl
w6GtyIsTjWYxFBFyxhVCW65llPtj4aK0le9LKNYYe1KWjbhdRGKcOVEnZSwWNDOD/3iyIsgko8O9
u2+phhXq8wnooJf9WJU6vH1p2ba0FGdctC+Qoiaep9SpEolx+jSKxqRHlNa8jDZEf1o/9+cf0heM
NCJIow4VlZASBVnQmBMES8+z/LeFvgnuVZfL6UH+/Hszu/m+v+Z9BYVLZduobRMjkHBsk6yF62Pm
3DFKqJQ1Per/zJkX4voiLIlUOaoclQhBKjS2TDdVddsFYLvHFU3xSFNmhGqJpIL3x8yReLUh2iZp
e4w9OOX0pLyPsuwUVIucOVbdZWNpAKISzTUh0xfdQifv6wimN7yNjVeq0kq4vcig05lIE8ojNqob
q41h7/qq31UDFflSVvR/P03qUEtm9EsACfXKTfF0xFT0FO0+hreM/4qzB1CULWY16+gVjfbdNXKv
6MjQjvF+9HjldqqIaJ7KYogcOuA8bs1w0jnxS79B/myTf7aR7O02nPVS0pzMXV8f/0gr8csfjMuV
Wusdb0nrtfta+yFpxAOSn8m1/y9EFANmAdA7D88bAO28mardSn7nU/KrRATIBGiwF0WOxgXhu90F
D5XJjkpz0OJuw+yXypAIdFj/ZkzkykljTW4Z75dXQj9JWqewGsIN1l2biVQ5VfP/KElTfhUgIQGn
vUX1xFI2eKBx5tiLnafTaPGwRbqOWk+Xn3qqQZBv7t83n4n9mko1BkvOcWBKt2C42LHlSY2hA4BW
1DjuHSuIPuTNTBYgYdCh/BvMMFjWT1X/Vba366dlHbCZSIQzzRBzmQrkgefua6O7snyVVp9iRlih
dob/irOd0dQobiZew9LnfZ47mvUaDsSxpBbCz9OZiUaPl0QdsfnNEiGpfR9XzOuUY1o/rn8wIjJh
Is9NlAYWyJHxxZqX/lfg89GB8U6vER0XKC8WFGfL5YHn3zcdkwUgCEK5WuYJlwIv8eCi20IttsXj
Ar1ge3LqjtgosYNTTYyGpQncrQE3EQRhjUXZMHJCiLIiRAm6WWpBFPDURLU1rdpdtEcDLBLrG7WO
0+xtH88cQkHoEcoRlsJxWtulfrPhOE2FjoTfvV1/Z2YavamynD+X8/B+UGIvYk+a7RfvY8g6ucFb
d+eZHWZg8N3inUP1Znblp8xLblNfx8AbO3I259STPJl6PBN3N3urA54ZHeJB0qwAUXgGUdZ/6HTN
fbGLMXDPp42pWjp1tt7C9DN7cpeai1wix6h/wZwphNyi7WQ5xpcOUjjyjqTbI9cngIYx6qFiMoRC
9nHZ1jecNcjaqN8Xl0sW0oSplN8LoUM6lnMf2zNSZVnoRO3jUPySyndBra3KqqzbFn79v3EwMqM4
D2PAhRwsMoL8bEqvq6So0eiRTJB0WT9kl1f025qY1TQrI2lNlT/TrP0c72YzdVr2um7jL43LJyMC
XKiNCRrzBKPA5hEtSy5Spztzj9njjI974j0dHcPndZPUsoRIotaWIp1LDTSw4IMPfiWmZ49EDf1y
yHValJCHqGUQmhghWEds9qhX91n4rsDh9P+FwKGye12OuEiWqbPd0of7Pq+Jzf/L1XSywT/j2XG1
9bKYmwG5FAiI8zQHJ+2rZijcdG68pXoZqT0RYog2kcEIxCn7Bsg1NLYzQH1CevnYvgt40EVhvuB/
ozYE9hctfeU1DjMkdp5aiIAC0I9Uyr4K8MqTcG4m6Iq2L3pFqVv8BdtOmyMAAQ57vcwWgED34117
HHahDwJeUL5CDmiElF5BkZdSFsXUZGwq9ZCUuu2OmafdFnwkDeQKSb81IWsbXKEDevOh7RLzlNEk
LSFDN7lbMrB52Vc5epLLgSoyUPgjJig7O6tkqYPnmUf9kO/az/Zd6uajA2lgtMtJlRM+UokhwkdE
Pm/sXVU0DJvXzY0jz6Gr1/f58m3985EbJmBErZt6K4Fn4a0tr3XTg5p4sfuPi/AejYHi6ePn58/n
02+fFNOUmA7qIOaJfnVTPbTyV01355Y5UnowDaLV9XL0d7IkoEWhN3WpR1gaH++ttsNuOvyX6O8v
EcvJjoAYzLRjq1NRqNEebWQNdbRSYjKyc5c3MhGyOnM52jyZE7BjApVIUPFl1XnjZGXjWbKO5+7o
ZlNAfEFyaQKAhKFZj2XN6cKRuOn2NXpErc+Gr2H8O/So0I9YmJiftJTOKvUO3F5WpG614rXPvjI+
Zvx93eWJW1cUjQ6CcmoVA7diZu/D+ElO3tUv8Xt/xLSkrKatHqgIHKbqiPxT2tVOafrra6DwSExG
9rkdJaqJRRRvnTOaV7vds3KTX89eskPj3ZZCo7+kx0/LEoDCZlVoBDa0a2TD6a4jNz7kB+kmQO2a
3/Vgotx3aFT+ILyLicquDC2IcwEEDe2hyY/GVHjzmHrrX/Mi0iJO1mwgj2GIvdeQNMug/YMd64fr
prtR9Wt9flg3cfkkndkQTm3djK00BgCJ9ClsHU49mfqdk1mcaRA3yEi2hfLg8Q+cPTMoHN1Ay/Ji
4Wl488hzrtk2PSbPtWciO67u7Buq9+7iqTqZE9utg7qfgsLEBTmxW1sB+YDydf0LXkTzMwPCCyDt
e5Cwc3kL/W2EMPXHbbT7D2UgHtf/+d0M2dIYhlX/yIYVpcKSdOJxv1fsufxDt8uuJvdNn4nUsb3s
eSdjwhVltrI51Cpeg40KVavgUVMrVKn361+OMiLcT6kaZBOzO+T3sl9Ffixy35zfM7hqndYheLeS
Wlkh8RRiWd2N+W0UERcRtQTBmTEWm5cjL5IFzcMUOC2eSvrwY/0zXbx+TmsQ816BNk/tJPPZr2Uf
zT8whoMcuJsFNfEquxxynRkSPDlPlAIqJnhhtJvJG/atO3zDBBi6K0ovvc3I3rPLTDhn9rjHnz3R
ljxiLRr4OMsfn4NYdtUOVzgKPeTMxWUQ+O0Gbys/s1SA/7hSTd6YcIh38SZMHfYQ+jUwrnJUp/uZ
HDWqtkR4xttFeWbSWhatV2xw41uz9gUusmedeYQzOu9wDlthusF0nVOB/vsbhqDyHVQZwqqxej/Z
n9oImilXffQuKcczM8JWxYtdZI0SQVC1sI9JqNz0RuSBBPJhfTWX9kmDEqmqGKqhGyLdKRuWOagn
M/R0jKcue7sgEOeii58ZEIfyqiVOI9iHwu1tdc2HYEES+9BuwVG4KQ7S+xq/z+0J25NYdhiYPRYk
3/PGb6ZgmCR15e9ougU1XXKvva5/wEted25P2KdIW+aeDTY+4OSw9m5qHY0Re3QxxDu3wS/4M89G
W+Ki2XO0oMjAzN3vbmIOFaaEu49PE1N6gZceZ+c2ueOc2ayNzk7aCt/RiHK3MyO/y1tHkXCYs2Qj
Z8vuY5+Rf+Yzc4VpSUwaw9BT032fXM3doUie1k2QrihcsUER95U9S6HXQBYrf2jhGepba1H1UN5i
dOU96H7+CYXbNuNEoHMN1+h5+rr3pdAprY3mM18GFTeu959kfZ04zuIo3xRbml4lMIkz7UmR8qhH
A+GNlAnhArbtGKKfarK4uvKapC9zTVzwlLeL8WOfN50eSTESD29Zo+UK5F8YBcB8IDRS0y34ijfr
jkEcYRHR5bhrlgpMdF6Dgs2SOtlyGHLiq1E2BJiogmwMKxlfbWinrdm9xiDEsxviLcg/vRiwnjmc
OK5nSU3CwFINLPJ5jxRKkVse4pM9ehddQJc1w9IhH2uLTRUzU6a5ycPIQ4atiB3jpXX4YRqcMHai
Guw4PONLJd4ufsEzo0JgaRSY2EgLIMQE5v5dk2fpZomVr0zT5k/r/nAp/NPOLAkePiZmqi+9FXrL
8ti1t7ESur39LYiogOWyp/829EejRVZWbRlOcArVj1TvHzngCjPlXnKzbBo3uqf3bv0r/tF5UYKQ
O431ENevfWvYDltee1I279J78/T9mChSJOVaBN5quGGNFk4FrMT55/g4INWMcP0RXcPvmMk/Nyfc
joZtFuBQB17ElqNKrVNN7gTm5XWfWHf5PzovQj03zAWyVe6QgtF86J1h3K9buHw9nXkD37qzK7Ac
ollOFURKnccHvOJN/nO4kvcc96DRcxwSb90g5QrCdahYRtHbaYaIvD+w4fsCJTOKvYYyIdyAS5sa
eoZngFdWV1NyX2Hzwx/rq7g4cXC+/QIuZOpQK5WMz5Y70AmfHdU13RQEKIWz53wrEEfBtQHFKgVT
RCQJ3mW30Cym6ZamIM327z2zVKVQ0GE2Q9H4rrIrUC1/Xl/eZSw6GRA2KbWLAqKaOK9ZAFhlwSaR
hi+5kvvSQI0ZXIz49JMpYbPacqgzvYep1LgqjN3cl45S3SXsuqFkFKmvJmxZarC2kvmi4uJO1vy+
pk7rxYvwbCkCgpe9hhnaATd6NNV4xDf7RWKbLlicgnNvJtpWMr+X9bsGobWTWbH+XddmkSQzLg7p
MbvLPpkGsntcxHPxVcWb8Tk36lV8SyXLia8pjvZoyZCpQYKvaZsvbYIGCZuqHlIWhOCF1VObobSA
mXX7quh/jhWpbXQZKH77nji6MxYR+E1svHCknfU4bdVfkZt5gafdgA5nREdl+xhuqeb1i3Pr59vF
l30GuCDZGK1hAKbzsRrletLcf96n1WaIXB2TycvncJsT+TFqpQJiVOY0GFKBOz8O7iITb4Jb1hNl
B+IgWwJm6EWbxUoBN8wnTF5l92C5d/rpeTT2C/Iw6/h0MZt9/hEF1Fhae4kNhR+1PR8Q4hMb1k21
y24KpJX0h3Vr1MoE4IiWbG5M3ZxdA3J8zWB4Uu7K0DPKe8Wp3kMPcb4yEUQkKCxEug3SNXVyhsZy
8+V6nr+tr4hyQrFMPqRKVZVlIIFjsoMMYLrZgnxlRks0Z0r8FXt558whtWmXSAbOliaWyjMopcZD
Cc9P9vEug+g725TX5lbelbv15RHIIRbLoxGjDEkEKhlpuMmNhyB9+dj/F2K/MWNSqjZAJgwJe2F/
b4bUVUJcwOL0jpaYRo2bEfMElp/W27hRnCE61NXj+kJIPxBwIdchAVROwYxiA1h7nQiaKI69Z43b
buN9ucfL1wuQPyAHNi8H67+R1xbAgjVSAWUtfMEGUSdn0ahrp9kNro0uDf0KfBMUyymFGOIwDwjj
8mXK8UW1x87jbNuoJG+SpzeRcI+ydlEr4NzVBcgYiylK87fHPdancy10kFwd08PwiDqYX+yCxwCZ
weaYpy6YPWJSCPMvYf3pAwswMoyKnE78NZntMUfktCmGYWOXK2WoXnGIDtS1RlwwYu0c6dYFVUwQ
zDTyXSKVzhxtFngO4a5EhCWWzvNF7orQBux3nrJNvi+efFBul63u5pv4gGvbLZ7YDBY7NE5iFtJf
t05cA2JdPcyzMkkkNruVbAWf5yguZWdWG3UzBX1/0K3Q2MwNRt/WrVI7KVbaa9OOoJEgYQ4MOqAg
VwTLbOIouPX8OkbzIWdMxQzuulECfkTxbPA5NDHrkNBLumSTaZULXz4GKH9VikVEJgRWiwX2RpGC
JTNwuerz7SjtwoFK7PGj9kd66hQei7M/lV0nrBwBcSV68re5U9eujsm6aSfv76ZD0DsmVArrvXkF
auXN+mekDoUQpeRFoedqANOJ/stYUG3PDzNF3UPZEJCGZSwczDrkpZQvi3kI6ns9papCFHiKg0CK
MQdWVuPm1n3WQ6m4PDK3fyn3yrHzJY9iDSBcXhNHgWwD7Atmw91vb0Pmp4ZWPOYNvr+pIiK+Q5F/
fZ+I9UFt4t8xua2p/38aPqmHf8anQSVa4jL6LznFdZfXxExVHXGJXwuXX50d5HrXzQRQ/SXD93/w
18QJoVKdqrCecaambXetXEOG81uzgwzKg7mN+MTGFYUXpEXhURNr8ZyGOd4X7SZ+0N10Y46O5abX
7T7bVJDosh+oaUjqI/JzcfaMkqcagyIGw32e5G69LF5txJRbrEcpUGD8t41wQCa6SLFRxm10xxkK
45/FcwAiAsnPwfEIcaaPgb0mC4iRQm0qtDLs3Hyv+pwee7qqvkW/OFdqdshclTJIfUUBPXrdMuyh
xgrTyl/yval9JU7WOjxp4uRQryVSmsq4NBvNRWMOJ/DhhKwM9ATGfa469ae2d5IDdVcTZsVeiiUp
lnJW8L6Ri5814hBl+WJHxIN3/WLR3jrTzzxwrCxl1mxpdlMQIPT61djoTh59jsaHOHhNYuKepEDx
DcPOzC1lPE3JhGRFdl3tI7f8EqFPFtPah/qOj4VT+W3CM95+zpk5OWtCs+ixcXbboQ0dLWPd+1Zk
qSpaGkz0OvHjd2YiG8ewLfgzikdzHDQSb7hKXd0pgRohetI3hDNeXtPJIP/7mcEQM1J6zbCmrtnZ
/uiHG2fKnRwyHrGzbKDa5bfEGimLAkpBbsOA1CTOc15exdrzpD8SS7r8pj4tSYCoPjNaWw8RESeI
8yNXudL3nCJDvqJO1MUuHuSbf++WAE3qNC5ZoyGrPh+6veLUvrlXDjp6G6jr/3KQfzIkYFI3Jlbb
qdilf+qJvNHurWWQ8gZ+qf8ZGJ7sCE+k0Nb7MerU0INWBCfr86SHcM8wnlf4VELiLwHGb1tidTlK
9bm2lEKCGNiC4lS6ST//M37e+Jm/vK47xWXwOxkTopmmxwyCCSpCF819u7hIj1mNZ1+ieB8zo/77
NBlMrTR5wfeL1WOrY8xr+bQkxEQt4QtibTm067kPGCBiGm+G4kHSIyed7lUWOXNxq4VbW6aUmMmt
EkAiCBrJzhiCdhwq3fL4ZgVA2ik9/I+072qSm+eZ/UWqUg63ShN2ZtYbHG9U9j62cs769ae5/o5H
puXBW2vfbtXApEAQBBrdxhFkpjuqw0yECJ4PFm/mcLR0uEbURadOB81Smv3jl+KCxDwrQj4GaELk
yXGIH0cLqYtEJEuU03HhoZJGEyE+xfVkLY9QGYIGbfml7qiJWmq3uOCgGomex/UkOEF5aeJnkwLP
/+WavR4eLio0oyCMKWu5Mn5X0ftZpjTAdczUaizXIgax/lKB+2WPp3gNFTkMoZvGotDg4mFqg87r
HIAhHwOgR0YWHVyoAEva5AKEJMZLJEk4uThHQBk/s7YHA1JMj8uDbk9e5sVP1Iwy8eF4sldI0C1C
KCMj06yDJpyWktrI7WT9upFcNtFnUTDMGu6n4MtsOsVzvE+/CE52V2m+ltnqftxTYLW/vHquJtma
V/mENJdzYaoIFbVXHQx/2VuX6i7wJ6c89IfomH9ciOueOGQ84WsgLXNb5sgBRRB9GSfV2CsSkbFQ
B4BnfK2HWsmjGjYYFZYB3H54bBgT/APu+qPxjupMUX7BxY25ikpj7uAXbeizW8SqKOgstWlcyJAm
zMKMIuuPWodFOQya30fEjUstggsakVjrDaD0oRsmkW2BJzImH6PEKnhm1zmaoX7IfC1QE6cTn0Yh
cwT14faVLrHdvpET8VyuYy7LGcD6uPzsAezWkm1BZRl3IOrH+bkDRsiSj5rTPgnk8BXldzzN61SZ
ICiFWBwCb3Nimi6JG/nByXhgALzoaD0TS2Xpya2lcvFCM8xaERQ0sAc/eWb8cqljnPPDT5JIKvpR
WQXP+DqCwqBfUuRk7FqRTowLQr03bVB67bLzG+tZvwITDxDJwRmuRqwcAzLKV4UNzMC2iY0Ws5fs
IUF/IPaSchsuwejG3swg8sLchlXjGYcB03KyXPMJRULQloHb9GN7Z7hy5t02zX751lfkwkfddDX4
vnC4W3O0VQN+mX4uJn+IdPe2oe3X/nVLuSgSBksroVCN9ralOdbwXwCsMKaYojsrvQwSEeeJeMIT
KDSZqYvNBG9JIQHeNN9aCvpAGOAxIzoejaCexbZJifFuGvWDsJSUUxBP0z8QIrUoDlH72u5ltB0/
Ff9YR5F6mm6GRk3Udahvi6bIV28bcFqIM+tWmOVlCBW3UPwwsd5UmltZ4Z47eMTnJQiO8Sh4YDwD
y53gvOg4wqyRB50B4kbZDhgrc1x4GpJaBQIfi2JDOkxyo/nGGhUsCw1xmG479+b5XRlj7rJKZIze
FAQxwp0/ad/aGNPegIjPwte4uDdT4oqhPhb7+8pUV1p9bsgwJZfjRSqtu7RB18c0nNsr2nTw1Yq4
iGRoZZIrc4QbGe0Ff1Llal+KwvKPVrjoMwxtoQ4lrPTKcyScZLJExjLxP8Lbahlc1BkyUa+zEedU
PA6HxA0w8P+onWefUdEUFG3LJpeGsrLGpTF1Joej0L22V1/fIo5wiU9M8Y+uiGyG06spvkA7ZWU0
o4+K4gG4C/pyseX+uVu8Uv5qyAUAB5R+0ub48GptfLW2GnFDlRnOU+MGOyQXvlk45RmXRribfd2v
HmIX/5M5ccjaDzupN77h60lfebyuLMpoiSHyz/2ChLreGWAFA2DOM3YMrTSWbkn2YzaTm9X2ctHD
LJsgi6AAg9UCJYpkKjymAEMzi8I76j1JHOnXZ9JqgdMiDJE1M2Cl9FBXp1zfZ9NbdCjWn48LG/qE
0eWMDTyxV0n3rnVARu0gC3ZDpwZKjxJeIcIHTwJlFnUa5KwD2WSaPU93IRQBbgco6gBwoaNNOrlP
+jR0C/2DMqROkubvtLlw5WlyE1C+SGXh3rZIrYmLJXVbVfkSA7IcW14mnvW3sAmtPxEXPUbNioxC
xe9Xwnkc9rVOJBTEjvGanWOXjmmlIqk1mxQAiMxe4tLWv+qjBDTefVcVxBci9kvmqiSROixhVuGm
Alru3MayL2RUNWv70XM9p7xYZ2rOMibccIG0nnpk6PvSASLooXcZhazltgQYYvukqpIoKZaqYwDy
98tXmJuuU9l9ZWIUNz+q49McE162mZBrv0zwmeVihcuwyDg5Yv9+rH1tBkWS3Nil1L3p81wNcZ8H
OoLKEDLYcyjuR/mpKx9vHxdir3hNgUKKgJk1Y3RW6nM5gFdvZ1DQbWqvuCitzoPeFDqitAzJpVgz
nV59ryaJm06F/2+LYb6+CtH6KASVwK5bMFCc9KJypCoEoIiaads+MtdvwkVpPI/yplCRQFThndK9
S7ovt5fxl/NyNcCldVWemXWrYZhS2BeouMVH4zF2kg89eINRKXViIi/ervCtvJmL0qo2CZg+RQyw
pFeRuMS3Ho2L5i2YKgKJtTPuyUrBdrpwXSIXpsdmFJvIQrowHxcfif9dvYtc4Wt5KLxmFz1QHL/k
lnIxYVwCLTEG1K6i0+jJzrgDFLMA/Pc/RniIGV+IuZHpCbFGHn6cWfMghhGehvND+iHYMQ3awZYu
wIucAN6j6f230+hfe8ojj+UhbsxmwNWh7pLAfhUTOIA5y4lC9Hyphg7ziT/zvasx+fezNk54bRg1
zpoUnSLla9g91IOv1ie5nf4tBPIMXUqdzknGbsQoWPbo+Z2tWnNunzgiRPFA5BRjVBhTxZfKRMil
h+8wTugq0jkK97ft/OW9e901PnT0k6iMCkKHvGtOqhcemSqNBBLMCuAGKmP9y0vnao2LI3MiYVpw
QbdqMQ391LP+C0JLo9mBOmQQY/L0Tq38WNPvtaVUjuqsxPezjGH7f1w1F1+kqsEg4cDicibbhhl5
Vm3uS83atXN3YkM9kHox9okBaI7W7CBm60ap/PyP/wk+4rRaPAY6gpxQQHy98tvvCDitvezKw7Ar
ShJIS9ysJhdxijpSij7BokEx55pz7wpL4QKsQ+SLVGTjMcmLPlZTkGPUMDkofnmM/MX0GXuB8sqL
Jg0ePeJALI0HKDeZZXRDk6N5Mjt94xeQsmdaIgGYwO8NwDP+T4OIkpXf7uhd7ykem5xByj6cBUSC
0cnBxAWitNwBtCU8tC/Daxi3KkDqKc4l6tDy2GR0Y8U+7DM2hmPuhgPIPLzgtFy0HcQ39yHVYt5+
APw6tDwqeU5iTKyUDIEiHTX5pQSzgdFlkBm5DMFFn2bqcFIfkwtJi9oUGJRGKluU6IYweE0NkSf7
Bbw8XwOU7pMjkkMi3v6lTnFdJBeZIFNgSjNjLmGolORzjkEZJuLHWJbHk3zqXjWsKG01aqVcGIrH
tknKHDmH0KLQ1AmOOaf3Raz+29vA4gJNLQx6LmTIdyvQKaQ7Q4mdMfBVKSO+HHED83DlQqujAXAE
3CW51ySVbUEJvruU6WnMiLrE7Y1TeaRyFqk6tAnhIotyKpVLJHhV9Z4Iz5QN7qETBlMkKgnONhub
Gs/TN5OhA2YnA8ltCQZsCDqWXvntttXb977KY5THOs5KtUbszJvMrpXnWpAQop/68eW2HRbr/54s
YQ7992RpqDpDUwucacaQznjs4wPjyKQ6VLcfJmDO/d2MBOx6mRhIYwJpp5YPGYVTor4R+/vqfVXF
k5HWrLooK5+zBUxa4IoQav/2Xm0vwgA/oKKbmPzmT2llpXjyYhFC89y2n2RKi5D6fe54Cgum2rTR
fIVoDPpDEf64/f//y3VxXQB38adjOAxTAMx262H0FWKyE9qgTEyWVTsWamqBWA6PuRuioa36BRml
Kh1y41Qk/91eDvX73Lm09GYuzQ5pzJge86WyK8rAX271X/vFy65HtTzkFevGx5kdf1XQ8M+cgXFc
+0D+zvfyJ9EtHgqSQohaGHcmBV3OBVlAShwi/zRStIPS59tbt31crgtj/4PVcYFUWJe8jv+pwkkZ
vyfVu+ht5ZurCe5E5kGdpdOEGdCxewQMUgR0XlIJDpC/lAeuRrjLWpsWBWthoKZXuEQLzAI6CgJy
zOkHq0jUdyPFdk8dIpWLAosW6TJkp5A9v47uFiiChO+TH8ax9IMLxbq6fZNeF8iFhEJcMIW6wBVM
8y7NvqXK0UjPpfi9i99Wzrta4mJDhmmOuWW4O7m4i7S9Nr2/7XLESnicXddlBaB2IlLV5BSbd2J4
jLvPivnO7CinkOG8f15pv1bCa6mnSgU6i6ISXolPWb8n3S2X8iRCtzD0KfFKyh14XF0RilMcjbAm
7OMLYxIw3cGAOMvrYOuhIQnWt0sp19VxwSEUwtFQWFTV7sXXQbrQUy4sgmdHCjy/GSWgWG0oiior
Eq8LJAlDqwodUCWteE4SQM6DQzA93naL7Ri7MsIdYbkD2DzWECeazGGP32Zxzf/kp/FTcM/0ssXH
YhedRQLWvBlhV0a5M9xYjTUYbCpm0uXvnSE9hFOxu72wzcRqZYI7udWUyVpRoSnXze/CDvRi3ecw
epqGFxUjqrn4saMqOGyj/nD7lUHuAAeDMWXLAIBaPn6ZpIsmH3LlRzN6t5e1Xbm5muEbx5Ad1TuN
zVSOxyKCiLGyNwyMmk2gc3dpZZ3tCL8yx13yfWOUS2bpeIDt6q/hfv7C5ARiJ3gyXwI789LITogn
BeEbrwd+dTdKmQzNtQYfTtL3eQnS6T2xg+yE3vhQr2WTlYE8r1MLg8yYSi3t+GL40h0GOsEFrdop
igaXyKMKooRnvO7xyuAURmPQsWF4ebwPCtENlg+qUYBynzhV1Fl+/fvKkDK1oVQNwDVPfrAr3Oy+
/G5BnviRDZDkvll5QW5T9XMiSPGdYqkwM2GMcW/15iVP76ryUsqEz1MewUWLCjz7RWtg/8z6XQEF
Q8h13HaJzbtx5eRcrMil2IjEHre8NN3FiWH3kmbnamfj+azlFByX/EpcoAjVKItBUf+zwqEbjnBv
+EzpNN61tZufGPwctimQ2Da09bpIvn08lK0EgTZ2cdmj119Qb2UYF8mO7uOd+fQ6S1+69dP/MDlF
fD++kTyVwzh0Bh4KIianajT57HDejaNTocK9eHDM5VH7rD3f/qaUUZalrM6CXCfoxIU45UvnDObH
BZJ3tw1QkVjmMgFFgJRGXWOqpDg1IJEGwcUOqlXCkaYP3E5yVt+OLXa1GHEWlFmUEfQby/4pASbg
YWKzWYXSjel+EREiZXboV/b6Tkk6QStYW97cLQdwdowHw4GPoHnkyXtLsM3ZJbaTssklIunSKVaz
YI2D6gn3i5t7yrd413+aTEd0myNNbUmEZZkLK0UXF/XUI1pW9SGJXTDs2s2M0R1KDHW7Dr/6elx4
ESZxHvIE2U50YiIeGbiGDA9PJJAxM8kGsrlDhGSeXVqOlL7JWxTMmk/aS3Na3PFR2hshEFfKA5Ou
TzRbJOlJid3kGafFQRPzUUZUq+ZLC9h1n913AxxmpsrSxOoULiPRLCmOQOGJCSixcA1hAPPzRSOj
JRE+FC58ZCJG3021wcAiZnPRxHAnyWOIteYx8Qonc8aHIaECCnEN8fPAWqPmRaojQoMp3lH8yOnP
4WTnDnpRkA4DdQ207Gu7Bqni54o4fUS2rHABRo6LpOgMxkJiuFZ+SPUHM/+RzocBomVBf5HCl9un
fXupYHK3FEmXUMv7PcBI7VwYUVayj/gsmXaLJdYo9wujDTU9Ym3bDnO1xa2tmPDcGNUBnil/19vB
NnNHzg+310PZYH9fBcymkEssFYyUqIPaMYoDgflNpPSUKCNchNSGcQFsDpA5zbzHFGhlXrLp+d/W
wcVEI2qkFtxbmHrvck+O9v2ouOBgu21k29muH4SLh0mLZ225YB1tdZHrL31ziALZqY1dLICCq90L
weNtg+wL/5nxXw1yGVfZS12vRiNqH0AyWo/6RMzeER+Gh3N0udJogSpj14JLEF+E9FBTtem/pAC/
1sBDOMJmlGtRRZ1Dfug9VlWJd+jnuAqGSwS6C7dZ5dCv1rjw17QRqHsyNDYHf3DD3G533UcFXU05
grQR9T76S0Z8tcZFA7NNZ1D9zoy6eHAZQUbtoLfJmBDyw+SxJY53FLSJ8Ake2FFnUHlXM+ynaX2M
Ge4hpsI526MbXscLrUkQbo1yEV5RI4mS3Honf279n7X+wCNnMSkf5IODrk5LoU/s7Vcd6g4YYWmv
J3ZxxxTy2if5m2KBHvxtlBIrR+EDhmlEZZpEofvB2rdeuGfFefMEYWYI/UJa3qUkTqhlcrGjRT5h
RGqOTq35Ve4x9YQaSDITAeovGdvVIbmAUSsQmM7YgWZ1bfDHOcrH4c7AWGvBxAYPEVHyIG5DHqih
1d2sqwUWZTZ+35+lyAvrL3Lui3RPnx2lG07JAzSkNhXRF8LBRgGib+yfApEmIKoY/hN9xYt96osR
B42HZpQKoC6VCovLeDeC+68m6s3U73PBIwvluOugGgokDQphYeWVE6V+RAUoHnkhzWqiSxp6zgx9
r4FQyvwMdMnoswZ09z7wGjc5U0BIal3sJKxSCj2VpKqOEBTl6Gxox3Ik9o04STwvnGL2SjiLcLp8
cPXmXq09XSH8mloCFxyg/jhBYARZXlEpjimUzvwWUXvlGn7+QFTElZJMASyUyd6oXEV8EKbdPyUP
PJhiQG7SdkOOHlf0OI1fquRNA+e/1qDxGIp5juvYTPEhlCfGw9KeO9E2Y29yfpIbonHXde7tNd3+
9ho/MWjJmlW0jHOjUCJbD9BV1dyc4oe6HdU0HkJRSFoV5h2yrikbTrJQfFyixgUR80EeQY1WqMR9
u/0A/f8xW+ORFHNficsQIauUlJNuWq7QXPISXIddSxjahiitPhhz+9XJVEspCvoAltAalo/pvils
ht9VAYsyHvGqdyQve8AN9Xz7oxG3ksb3g8D3PMa9lOGrfULolsBsjgH14CAeIgnqNuy2pQButzN1
zGn8vlIDRL9WLOAejLvTXH4Lmy91fAo1W2kiOxM/1ZTL3A4Y0DH73V66iJUc50jKSmUo7KRVYnue
P9zeRsoGl0GMWTGmSomnmgwFuLqPXIOaI9y2YJgQ9jItVAm4CkUnxiHEPhC5IS5uR+W7YqY8YTu1
vFpgf195YF+GImBXOFqdr+9kT9pDs9Vhs/v/y2NgO1hcjXEXbIcRDcsq4e5yEdrJGNum8kHV3jTZ
oF+tsE1dLanLlEKomasx3B8rfsQPA/paui05td+cqazkL4fpao+7Xhco7NRt+vqean+wgeYAgmXy
ffQVFWk3dsk3DvXJuKNUtkGZAJALRpaT5MveAinw0Wd42MYBZQuRwFKfjDtHUd+Y4EnBY0DMfzS1
1w3voaR4+xj9JQpeN5A7R0KgKuCzkRjJJtjrvPIhgva8emg82S/d8a70Yz9zqAEbamFcYg5WvkQQ
JNyVQXQug8cEQy9vq7L8WhcPlAgbLRzUCvlkqDzP5ftSezESCqBJeR+PkQDHkjgZFpLi8SjUbnXI
wf0HmLRfje7oyijpUw81IibxMIk4LMGnoOB4iZo/1E9p+3TbHbZviuuucUGirnKrg/IZKOf11F6i
r0kv25KyC2q3AWnYcujmz7cNEp6g8fFimoMIgBmGzLlEw484vGtJFUXizPJ0Q7nc9HOdIJAPnzAa
BB5eVnMZvNDJPLrmQn0hLkBUiZbXGitStYttJA85xdHzlwrS9RNxQaEcQBmr1AgKBvLM8G7Zm/HO
Oo8y2vjFrnpJqEbn5hcyJNmEQo8C3WrurI6ZYPRFhS8kJAP4rsCmM5derXbETCfblz9etFczPCCC
KYOKKXtfKsG5XQZf0lwtP/WdbN92uO0zuzLEXesoHddNwh5k+gOj51FkrzwbzoxHs45xMVYYo8Dw
my6xsshd89ACGvMoZz4uYVL/Lqt8YkmbDr4ywJ1aCJYMaoLiG3rC+q57bWJ2QCCrvn4HzmLqxqCs
cUfWKDo1DCwU4tUHBp2S7MSN309OYYsncd/vb6+N2jvmnat8ItbLcMlyPNtm6WGMd0DH3P797eO0
2jvuvDZWUUUmO06d30PCAQnEIbtTbUagSSfipDXu8LYQIk2EBKMDLZIj3BZ+9nHZ/Rz7VB8pUB1x
cl/Fv1Z7F7bJUHQBHhqmVjkzQLeNCSpIwvkoI1x4KMCvm/VtjOOU/ycqd2p/TvXvxDdi/nsjNvyB
eUijWQ3YgDEbHeh3YNRyX8pTtM/9AllXTzg4EYl4nMOQBdoUATvsSKYcx/YASOdLUEZlYVvNvNSu
KKoz9RjdvHevXsgP0BvFEoXVBC+My9YWDF9VjxgysRfzYkSfwgYpLUVzsC39tjLJBQ1NkQQlb3FR
gVvDUzCzL++U55+N7XynPeafKhNq7fJeG+36TbWSlW0uhJi9FXeTjjRj8EFT/5D4wqXbq8+sxt3s
zIQmCKeiPg+FGGXQYeLRAxc6VbHN8HaCYy22dsYwLUBVWCQV9YmDIXOBJW6sRA16WAS3ly23diDq
9pg93D4aLF7cOhlcPEEjSZUSluVGlYSD17pV1rmCghH8uPSFsNzdNke5KfdYUJtyrCr2JGacxoVv
Hka/PdAgBCLo88iHSBy6Dtk6GkljZo/GN818S6fv6n88ygGxRBsqiE87hQVIaR/aZv1cDJ9vbxax
Ch7hYIA+IlJH3JNlg8RCeckVIpWhDHB5RZsV5qxP8LDYuEPJtCeblZQBLkSIQqkWQonPPR6zw+yp
3vwdt0mzn/36MFwW3RHe/eOp4REMXTbN4izNsxMCTTwottKXnkmLxxI3isIO7+pqXLKwnpIRZgYQ
WYte6pU7YGPd9IBXr9/fUSqDr9nrjXOqcMGgkaAGXMkItkGHYcHwvzH3a2E/N7Fd6Ya3JBBA/xLE
lPzWNux35edceDDiPjB0GR4y+bPH1OXMz+CLqu5mn9G9id/kwJmIfgQRkXgR7VDuwZqsIiLJ+W4K
7joLE1EvOirGCuX+VDKlcKlHaxmFYjDuIWDeQ8h1tE5wmN/lMdrNjFiMBGQRiS8/iRV2gTRYrFwn
7nqkb4UrXMTPA0R3Mg/aDFSeTRw+vvw4pLg7OhkbCdqeqfo4xkR42v5QqiEZsmLomsH5Rj1Be7Af
sBpTODXGbhEfE/U8i1CaIz/UpikTrQPUti1J50EP1SyHZce8nyFHYy96qp5YwrEEDBPFUM3NbryD
L4ay96bhC0uCzLYkYtrwFU67OuhmKC+1ZRpI7+v7qL9oxZMYENnM5qW4MsFdihgsKpJgBAlDIS/u
EPlCfZ/GX7Iwcrrqi2Q9ifXuDRfLyiDn9zkIPEXNQDo89oo3B+UJcq3Ea3wzebma4DNuqVLzRdMB
B7eSyilbEeRR2XlKU6KzuJlqr8xwb/E2bafSUADPq8LBXlpf03sgxy5iphM5PbUe7qpU0jKrIXuG
wVkz3ZuB4aWDHtsJYsftT0MtiLsxTUXpq2LEHHCrqgBN7izrrtZ+mALhcpuxYbVv7O8rrw7iYmwB
2EczE8LGRQothkUkkgtqJdwNKSjpMKkt5jcqKQSg9nsk3vfyZZ4+/NuGsf/GaiVDHGdWXZngcMcE
ve60ee+NiY95RMIBqB3jop0gYoq2GSwICQb9LsV3j7uS+PaUCS4ORJZu1tWCpYA1amovmfbx9lZR
v88d+3haSg2D+rjupG+L4gcU+HEbCX/1Kj4rllI9LSsFsVLeMbBsvQO9Y+8DnAY4SUslettgjJU1
7uwrshzWgYrt0s+jJ9iZW5+Fx9QB7cZ5gPahaEOZSqfe2dvvwJVVLhC0laQFVco+0svs6McKOKcp
tIX3mOPZNTt0nYl0iFwmFxHCrshjvcdXM8/Ru3HBOplgrPCh/cQ4d/U9ykyj/SbplNUqmSutTlVv
aAloRUCF040QRDAf+uJeNElkHPuv/5HUrqxwIQJKMA1YPiKUHe+Zvyx7w6td1ulL7MQb9xQ7DOH/
fA5dSBLwvwE+XaL8p5SSA4IaIuZRFrgg0S7a2MrsBI/yrpT8SPm3sM3nxmWs9FrL1Eyl5JQql5Hk
qmbee+uLcCECyZeVFDV4e+YH1DkwBio8qs+TM3n9IX1bL8rSFEUBWzVavtznL+ZlyOYcuxVan/r2
OAjE1bD9elkZ4O6GIheFULRA3jHVrvbCZH3LnXYBu1WUYWYm2ot7iFcTn4g0yvlAxXqTg4Ut7Ho7
eF8cZC/2oMzXIdmyf/JZCv+9SQRwtVDu5mjCchqGGTHCGN41hTe9idZj9fucWyxIsgaZsc4O4akC
J7GW3kUhOfewHQ5++cMf8Eer101zxtxD6zFq4vQYTmABZYw/kFqARoCvELGVbcuf3n41yN0gedD8
n5QXqDPn8qucfTYVPGU89EYTcrB/+7V53UQeANkbRTpar4o6mCrMwb4MVcN9sU/S43jqdsn5TdX7
lT3u4jCVUgBXMBwR/h7eqcW9ZXi3EwrK13k8ZKQnkBuI8HJRz1Fp4wkNAkNIO4TuTnnV7DEdolxJ
WuRixlR0ZiU28PTsFDywmV3tYnilYDPJbKh6HlsMtzq3V0l5CRdFqrZMwCKN15KqQj2iEGzWxhw/
gBiIUW5FFYGA2b5Drk7JxY/RwANAQ+BypXD0Zj3fz9pCPM62Z0BXrsHFi0GeBwijwgYKH/rO+sQY
d4NDi8aI7vbuUjvNh/8NQ8T+87dOHBdIjBaTdoGFZ1QuyR9a+TAV+1RNd1mn+E3v3v5uzBX+tAXe
QkvUVBQOOP8f8yENg8JAvdFIMMobOnl3LNuO8I7tz3W1wv6+ypRiPVJbccS8Wy96Q3wfjNRQMrUM
zuO1YMj7YMI7qk32aup1/fdy/PFvO8V5+IRxIqFRMQEZQoF0fhxVxzQpFmlqGZxbT/ES67iiBKcu
vDi+SLGjyofby9h2ruun4Lw6NhazNxlJrVgh8593s1E4c/goQBhcIktSzHtueRfnyUoUZLU2YT3i
w/JSATcWeuJnFA+hE1D7/TcqCP3l9vi1OF73yAIHcxXpGB4dLHSfCp8RZE9Amc7ueKC5W4mv9Yf+
kQg28SRgk/AA60eHNn4v6kTp5i8vqeuKuJfUEqWtNUuIBdJTZYFwk1FEggwvtfsX0ZfBEkPWX8Xb
30znIkIeC0ERMc4W8RjvMfHuxjvWMRRp8uKtqACyOFlEzdJUNL4FnAaB3qYGDm3BVlbBOSbUKkuE
VyZdUvrgRkjeky/iLZ9cW+V2FLObhiWxrzb43aH/Un4xJV96bEBKA1DwcAZOjgh+WydubZDbUHGp
x1jUGEdHiG7h1L9vRgllOPCPiJE3aAORr226jCpZiqmiHqspvFsK8TzXIlOPGnoI9mmlzZ79UFF2
xNArD3jzkzV7doz5Y762yG1pno5B0sdACSeH7pAeVdAlszSDcs2t8wbxX9OQkeLKCg/phqRDrUAN
BkMYyb4T3aG4NLJ/OzpupTFrE1yQ16KmUAJZEZxY3g3Gh6J2s6jxIu3dGD9qVBJDrYeL9i1EyQEz
RH++G5tHQ492Zpo8NnVPRPzNr7PaNi7ij0o1gAodZqKocgJDsrvyJR0MN2+fOjCEpk8K1ZNlu/SH
P6wscmF/TtICXMUDqjGgBVYUZzE+hv1Fp8hvtj39aodHs+m91FhG3MEh0AVgPNBe6hQGuIhBDIbT
jMD8+bZ7bB7llUHuLTRpeTaabIBPHb6a1vcxOLb6LjH2pB8SrvF60a0SpllotToRE2h6Ve/CMLRV
62uUvIVFbeXsr9u7NjKJ+iKzQS0j+DrleLBS00Cbtc61BS7va1MUUkcIyiIwsACf7wK/P6Elav8P
XLhbVZm1Lbalq9WMWTL1nQQ3r38MLmP7x9DZhAeP6cv/Cz6PcgUuUnRDoCRpxNpD4B+QHbR93eHj
eE7u051+Mp8WR2HN0dAOIiJEbd6aKx/kokYYpokBfBsAD/kxjB4zUhuVOL08oG1pItNsZRBvmigZ
GxielhIna53sG0RUwC6SeG3r6IZd7qkBms30bf0JubiRgq9UbAY4ZNknOymtXSMT37dVvZu6ZnT6
ZT4XWvykBvVBFrPQGSLFT+aBuK43a8kqRqJEU9dllNy4+1qFGnYbRYheIA37+X7+mEMatn0ZfZQJ
nMSzEptU9t303pVR7qRYcQ8uixlfVXwwd+k+fKjKIzAMryPrULdPTcKLtvd6ZZA7LpPUS1XZ4Sur
OzTZcTQHdIZ3ywNTfRr3AoUwJe1x56WxWgOdfaCNtKeptAsMXAtesZci8LpUR8GlOHw3A+hqedwp
6cVFQCKLq0Eo7sfhQe53ZrG/fRmQS+IuVmEJpratcRvoD9E70KKdq7tWsRuPDSXM+1LyCHvUmrjj
MVaLVoGIh5X+GJYw8afSXXJUdSDdyWRPU/CVWc9taBN22a32x3V+3UuesQE8v7NmFBJepWAcWFwd
AJDpQUSCXuyoGu1mVF2Z4i5YpU466MRjiWIA6n3j3Gi9PRX/pcHDFFMEcMSRM9nfVxdGay5ia5SA
WrE5ZUYw3O3D08/iM+xT1ljU+HMTFQPxTdEskQeatMXU6VEU/h/dHJwl3YW7YM8I90H9+o2kONhe
3dUet7pGVSJJTnpM7j10J20/fDS+6GiFYb7EMUg82V+OwtUaFzMTSxNUU8NxY3xpiwuM0GdWlAa3
tZ+9p8bDNm9AEFv//63kYqUuZEo9L4vghMvBEu6UnsAtUr/PhUbFDKGkGqZwjKm3l6mwSUXV7cx1
tQQuGhaFJURqKDPaV/am77+DoszB5FTvzicIZ7sAS94+xNSauHgIHojQLEysKa/eidVoRzVVu9pO
9lZr4sJhMoxSUbD5CNDIQYuI4cTCk+gXGJhRDrdXs+lvBrheoeEqWdofU6OZFNRRV7VM96jB/oVH
iGZMr4oZeOI8xtQTfmv3LFkSFUM0DEPkRUjSSO2TIYXUgTi8z9pLnRC3MfvcXHDQTc00LBU/DqgY
F9mrecoLY0grcFok9lBmTlz4s3mpNaqctLEQ3dQ1Hf80bBuv9VyMRSCEUqA5xn37NfiQQSyis7MP
2QVqmr54Zx2odvKWp/9mkfN0rbCiKtRhUd2lsWOgm9PcxU55ip8h3uQitaGiw8Yt+ZtBztNVRZOm
bK5KIO68qL0LIi+lILvULnKeLpRDIJZzl7uR9lJihG+ksGdbHRwswpJEWZeBaOHZzZIQ03rBUFTI
lrLIVfwesl6drcz71jVt2a125Tfqhtr0wZVJtujVdVh0eVmIQMe6ajhMtlbnhS0VqWE3wvJdHb8T
B3jjOvxtgVyMzVSwaxatXEIMpse0YIqOmPKoebrNynDJ+4Y4YFsBgxWONAVi2Cg18iQOWqrk+TRm
2FD9IDNmTSCRJ9ETIVqPhBddUyJCbe7myh53/YoGpuwmHfYqK7NN040j8OLEzhBTnfSNe/63hXE3
b14mktjLMCTVbsGKqEexsiNQCn76maHJC3GTsFj0R6xarYzzE6EbRXFCgQf4JTB57vJdD5w6Taa8
eYxXZjgHsVBaTxN5wgbqgT0EuTfIxzp5g+zDb7vHRSdxCdXYyLGYoTtU9ctAJZmbkWK1Ci4YydEg
AVwBNxdN02kH6LDIFIKZdG0uGiW5qFh6jTXkP8B5iiaL4GV3qEBgNF8gR/OpBXE3FTqiXT4bUula
xvskO7fh2/xZswwVYGlF41VH+yjrqqEY8UVeBrT/lX23174gLXIz4OPeIGWEz29BQEnTJJTMuc8z
pbKRxh2MNSGU42K3lXO3osZg2P7/eWCuRrjvo0RyXWJEqQLEXDwM6WgPkCO1m6r3Mm3w6vxL2/VE
uNv+SleT3FcKQ/DJzCbW1daJPUO6IPtwO37/P9Kuq7dunGn/IgEiqXor6VS3uCVOboRsdqPeu379
99C7b45Ma8X9HATIjQHNGXIapzwjISA26bMxnpRu5F5dVZxs/jRRSRVjlYBlUIsCOtR6l4RJh1Bp
0aBceHX4kEyfkmq3zcC61iwI8B+wcHeRkgVzZVmFh3Z8aE1zwJjVp3bH5SzYyyZTVo3ZgphgzGhV
ar1PWtyH/ykuPZuDUboShlY96oKGYMromBstq3wseTJP84/R41Hx9LV6Gf3d9FoplMG+rjIFSFJd
w0NMBzrp2xMc7CKLw0grPF2NySfGks7NYr2+pl05S25rVRoupMRE/1gwNZlKpDsSYz8YR6Ictw9P
wsrr02YhDLpVqZlddaUXp6qDAQYglDoR+eMjRAz++Kd4SYijIFpRR42u2cjZBNOLTRK3KK0HlZYf
OqsLGcHcJLpR6a0Gc9PQ+yi/axPJ91f9v335vnDtSpW1hpH0xWv99O/pxPBYH2TSxcX1ndW8kBGT
TrVukooYUJZUabRnP+tewhC+02zSaNf4T791NeLoTIFHftvNcNOl7juk9EYsssxksMHrQf2CJSEm
LJMBQ2QDqMTX1qG7rdzwFUWHv1v5W8g+yZ5C62rz66rEla9hoKs5lv+AYHP0oytL+5DaXL4v2FC+
byUcCqiNj7ynXUauEp4DaZp1pSEBEGQXKlx5F8qpltichA6lAr1eqkumcxhdz/WTZp4C/RMqwo6u
fApkPb5rJ4fttHh+Yfc5JZpAs9eAxIz2LwQG2sOITFbz8v8XuOX3BWNtByQxFYNkXhrrh6D/o4qL
fW/1klCd/0pRh5ZUhPBG6dIQXWzgIggBXJI8BUPi+r202192WILFydRKGcbYQlLhsb2mu+yMjbDY
asX7Rox9+S3Yy/p8ZAQFE5QxJcHqOfAV2fRJI+NxCgdv+4JW44PF2YnIRnUSG31nIACZ7ygAP87F
ubjRb1sspz8NT/Kt0/wqNq5KxDjCWqbWnG2QS40J1Z7ByxLFaSB6SXBryMLDV3+5RU2wRF1FjbQt
ECuE1+016rLP5BA+UAep4ZPkGCVXJfYXFhZpB41CeZX6bBxQlt35ngWAZED62wdO8UMb6dDN+Et3
RbAjNRqNgVWI7OL6Pp3upC2TUtEQjENadWpgWTyOI69dZhm6zPqzcjN5/wUMTaLEumAqstH2Y8NC
7FgPVzbZDeO+/Qi0zZsjEwxFWllGnw7cxD62eHR1B2VHHiLASePevI949uX9COYC6OI6UaoQx4cG
r0YjN6X/oivdvmWyPmjZ0Ql2IoeVbUzF1F3s5B1+jtfdgV9VeBtdt0cUc3fG1XQlww5bp8k0g2Lv
pqqLTRUDVpNpKITA5kajV87F52T6nA79/79EgQu7UOFqt/CJPpIipqHB85L2pY6PjO239VbGBf/7
4vs11dIOeSV8v7OBqHpl5eE+bjPJm0VGRRBtTLw24TRzKuaxi67MwSt7SYiyBsDy5qQE0bbmqmcY
NYEgA7U5d8JTftJhhTJXB1jIdXHASiHAKHr/DVqQi/J7O3u5JkHUe7O3kMoFg0Efn3oj2KXZFZq7
0VEOZGTW7DtbBqsjO1JB5MlIKxIY0OQBkZFRPMf+p8CWhBXrNh0xmcU0YllitFwzX+8Uo0GKJnzQ
2EM3S3yv7PuCdyrQ1YXkEL5vR8A1rRKnHmRSwT/x/mIuLAhZU5U0TUJHXEwa7P52SyjAFbtmbx/q
c36Qdbas38qFnKCu7ZTUJPJtNI+0wBAOyvK6KbvzOJaSrMm/uKYLIUFvqYEVY0kG39edq898waOP
Jw1aEng7UnloZelTGV+CAve+rkxxVvMsTYCt2c0RbX/nUJM9z2UCIegwrX0rnAa4wGI+z8CYl6L9
yfgQ9BToe3Ez2njTajf+N+7/MrzN6iPa7+92xE2P8t5xGUuCnur6wHzgsEOH6F8htmbrMsMnYUmc
E+uCxG/iABJujoY71NahweR/F7aSiqKMjNCwkZkw4ARA8l7ZdLG+L0KzA6pgkiSnMQgsSXJYRkww
DEqEgds8QfK58j8ZozOqX5P6sO34VuuVNkAs/jFutmAZiqmr5iKABhk30/nvwlvi2kDe4/D1ivcB
4Hq4pws5wTKY3cRsFsAy1PqfPrvNG4lFkMiZzY904ch9pplAxsK7YizuquIp0iQBvuxKBAtgpXlR
xzyN2qLo3ibXekx2wSSJdmREBP33s9kqtRgOwYq/dMmtZd+kpuSc1hB631yEYAIsEvdR4ENf1EPx
U+X9xCFAF8dj+Af7hv2uP1B0dbHMQiJuMs4EM9AZrZ0VAPv3BqN39Mh2M8Wbx5dtmd6WAYTeb2Wg
yGytJ6qJBxHGYgpsdEUhcpuCRGtssbzKDIXZaYUnUU486566aOs7qrFT1o6OwUqkB31XNkO8yhVa
MhhyMbqJMsFbrip1MPtQRzYtrG6m9iaSLdJc96UXAmIGIFWx5jIcoDolQWWVd5dzRIEBcze6Cyjl
3fYRStgREwB9inGOmReMjQIlm/S7Mn1E1BbsCMZz1sImMHIQ6Cr7bjCYq1r108hib5sP6bEJBtRg
OalbG70s+mPvRce/cYAxK+/VWKkja8zhWvkujlswxU91Yd6idGhHwO4jS1PqX+2UoiXyi+4Xf5H2
uY1PcSCZCV1V1wU5/vcFuVypMZ7H64XjPHtVNTt0CI9NPUteX+vqtKAjWNXQ6GbMYuIMGd7jwG5E
ccrwqpdhbwDECTNSEr8qkz3BvnZ1pxYFolIvGJ7N5KcW3W3LBP+5W7ck2NaOazBLUZKYS9vzY81V
410XFufWkBycjBHBJjRKHJhlg6aBtrrR2q+aJcsorL4bLhcjDhhmSVb4w4jchf+cfX5d4IQU/pRC
ulu+MEpiViXnJk5y9U1OMBEKq2pQquyzCHZIMeJTDpTtU8ri8rh9TRLpNgQLkXVpAowgMBeH8VOT
3WoW2hCNjEi4klkIccLQt3o8ieOCu1r7Ee17x8ztHWRW/9syAYlMGIKJCNSIBYRwe1Sf7PhlZo+/
d2qCTQCaD2AOee9epj2S7M9EO+aRDAJfdjOCPYjKPCgLVEA9K32stFuLXpvKw++xIdgAGqR5Ew9g
Y25ejOyBdBgJ/j3tNAQzEKB5JJ0MNKokau4YALyaPzDNzjvY/hcTiM0jgYleD50hr93654jtmXI9
BpKAl5/Dhi0zhWCKUl3XAgY3ikZDl8yPSvJzLK5noB4UsvKaRHJN4W2VmOY8dhH3AnPtdOV9KgOa
ldgXU1B4onHYvhAEfOzHUZPd4P9JqOZEyJNtCxe3u+8PDTVvDPrauiHiA5asSOuUQn4ntN6xo3FK
TtyTyTLL62pyISMImBFh90rUxbnXkJsI3Q/jl7Z43uZk/cguJAQPY6WIOCpTRSdCWNkOWhZsF8uf
M4dOo/3IdL2X0JOwJEIEmo0RNVYAW9lYt1H2OI87JZeBJ6zL2S+exDlshbaZMdeod2t1mjpjNVzX
mrSKy8O+DREQsbdZGOQ1U3mf4qM2HS0s4uGRIQbZS3/HhyDU40eq3za5sMV/0SJYyypz0vIJ0kCq
G92/VmRZqX+J0i4EBM+CZUaBPaW4G3LHozQOdq0Dm4vHuvQ/bP6UXRMXlQU/tETOIiFwz0FEHcWv
nOjHtmyvTb7BfF4YEtxMUtEiNbggBNmuMbHlIDqme+NrA+i0A7p7gKDv/pcK17pJvZAVXc/cm1U9
46GlhfZ0stR7W63i00T97BiwFohxXS8JeKVXJ1iKqLMnCCQ4rX8YutNGzuwlu/7oH03g6WJniTzh
JyUpWA6zVvowHpC84tKC9REH/8/gkDrlZ9TIEdPLEIIl0iLCDBrm4Fs6g23H7ivHDKgTT5LHkIyC
4J5YPPtUrxBsT82D0lzNgSzY5h/YMBlMcE/64I+qbdWIR09kz3Gg5gOWzzuJNziySPtfYtJfMig2
3Kd+hkIhxXFh5EctXe3MkfboqY3P2YlP8/myrgkuYVvMCcajAFxuTBgksCo+lwamW4Ojmn0t2TEC
mCCzf26rtsRtiUjcuUEre9T5XVlu1p8m41nRvFgGaLCuyCaGZtE3w2wRq66qjKzvNZ4MTAA1ZZZO
So92eU7K+5LI+h3XHeOFlmCr0iRUi5EHR7T4q7LsvZ7Hpyron7bPbf2WLlQE02S2ttbNrM88mmI+
Xt9pKqri5e1AWidQDv4HVvrBAF/IiWZpJpWR8BkMo/w8R1+6aL/NzrrKXr4v2KCwQz+YXcKFaJTe
hEpxsJOPbP5Z8iAWHoDBUxq1peUexeYfDQB19m3i6vfErZ3wbJ9k7e8SORB39DZ6xrTWRgFiyjCW
HTmd9TMfvd86NhGUTo3oPPrA6fdySj+Z9XAGoJUkQv4X9/DrasS6Q12NdhGQHqkLgHy5vPAwOjaQ
mQD1qRzSXfNFdnD/YvIuFAULpBCijRafsCB3PRwSwTPcug6eZiwHAbjAbvsI1w3QhZgQvERmQ82u
ntE1qqHuPu6HJj2F5UMwtpK7WhtDfCN/gmHQFFNLkEstvGjave6K25s7ZXxdtJcfZI3dEoWyBfuQ
5Ewrxhx98IjSz0ak72gZnbZPTibggk3ICgDLhzwJ1JSRR1vmKKw/+7KuYRkVwTKwOEjaXoHlSXss
w3maR6fPZbOAm4eloUPrbQA7tIx0WhoabmBgWT36L6QbR7ZlGiSEmCQwqKKr2FSJsbJ5b+7nY+KW
O/Pw37o7Ns8MxIT4RLWVKcRmJjwwNPNgYnZotsZT5OuSYHWVDHwqbDLgjZjYQkeGjFUljxRKNPa3
7kQbZ64keIrrB7cgIhiDET3rFeNZ++Bn+8KxWtAZs8O8korRgWgve5rJWOJ/XzxlqqHGqrsePqLR
rzrsbq5OJJHYARkJwQxkdtNEGc/Utu2IIdNufiqj8KCqtrutntKTE0yA3xrd0LfgJb22zuQ4HlvH
vgEQK7C1I0+TwAisqtDimgRjkHZx2Nctrinu8qshtY6Taco8ERfbd5HpgoZgCmwrtZuiBg3d6T2O
BzxjY26LvldUwqSAD7Lje5dRx3LoqFO1DOME8ZOGVa+aF97yVa8YDvY+ZIEurIkJ9WaegglWuvCy
2sCenShgjqVVX7clYtXVLYgIZmFgreWn/OU1AfM17N0WOGyNfyYfSnYu6Aj5DZ3kczpaMNllvauw
9so0r2nzsbhkQUUwDG1NAEvDUPICGk4HLPcBk8iJG9cY+kQZ1A32VCLiq4+IBUHBNlgjRZcKH5eb
65dUe566mwEj1oEeORgWlBiJ9aiLaqppUYISuJj6UntzNNUQKZz0enz5u57TcjT+l78LOh+zexdy
gmiUpT4QLQJvinHSrJ2OJI4dft4Wv3/RqAsRQS7m2J5LbPnEjblkb7jRTsuhvnzRen1Q/pQhF61b
pAs1QT6oXqCvrUQUWdvf7ax2FNkTTMqPIBBB3o0FsVA2SK/rU3/HezfpHXaMOPNf8ubxdbdxYUdw
G5XJulZnyDnoee+S8AlwVE41JxIbKzs0wWcU49SiAGbmnobuRuT0nDg8/qYUCJ6imiYTbRoIG9t9
cKvvm0N97Pb6QeVl+A9tKzXshR4JPmMklT+FBc9m7HhdlByjAznM51dq0qK/5PTE1JZSzEpbGiA2
Rs9x3DhEluSXiZy4VC41q2ZWTDzGOMh6tgv3A1TozD3gcNRPiMG3L0sidGKiK839DDjWXGOzP6PA
GfzIYbJ4aL3B6XJFYoZroESxTJ4CAoTmT7sEkEQGUNBMd4Ko9crW9MohPAOV4aS1T1h3t6/m0PGB
QEyi5Bl366R+LgmdZPcomI45yGg6c+iCMrlurVsSSHRg3RH/0mUx6dWlFWupOaCVj6lulVCvz/5q
pqtGCq7Dpft9xHQhJBiNuO78IVBgofwbjn9aXvFGDaBEH7bFZP28TJ2g61qzVTHVYQA9qolnqLRZ
PWXkp2pKEq6y7wveqa7NuWqwisqbuu96+Wip3vbvX7+Py+8XHJPd+LqRqXC2/qA4owb8Jkqdbiae
dHfXugIz1dZVAlgddIu/fWA02tSmOho5ocBkP91WBxbudcxBK+f4bDNnlonyqgYzRBEACTI4FO5b
eui4HsMKCTWPqIrrF4cJobmvft8+PxkRQV8YcFXjlDc7kTbeQSX3sQ0XJWmEXA2/FpzwH7F4mo19
rc9KgmE+LS7vu8j3Kqu/oxoyRPropUO32+ZpVSYW5ATVIaWaDQo6try5zXcKphS7z0o2ISqX2BrZ
2QkCweyorAIKtjC55RCaANfL8HpTNhohIyN43bqOKKEFOtXN4JB3f1rhLo3/2D4x2QUJrrYoy2Is
G3QM21ro2MVN29yHmG1Jkm9jIHvcbrNDxYxNgtE9Soao8Mz6NEd3Njk38dM2O+v5ul8S8A6ZZ2A0
8wuOW9AAP/rJBgq4hfq9N2I71X+ownEb9s5UL6gJNk6zFWsYsgn90Lq1o3p6TUz9nDY/2im8t9T5
7NuZMzXjU61hT7kdHWjQ/J6MAArgrYblpMmUFg093hhf1+O14Z/NXNIwvT7gqRGqW9gaRNFx8ZYG
GzU2dwYurhvRnYIpacNTs6lEoDn0rHIYhgGIY4250jukH5JHO4iUq1EB1Krkdjkz78578UOE81bm
iGRJj/Mmd92Ol5N9Tz2VmEdRMSwJuMDTNr1VF7YgJ5xt0/nYLIStw14+f2kAS2JKap5cf9+zYxGG
bJ9p03f5XjOLSxaMYGe4qopbO7khT7XyQuhN0EkM8boP0y60BFsSoQnDVjnUzvDPLI/lJdf+neol
XuTJGmml1ASz4lcaMALr6u+sD0fvG9Gmozn6mcN8yrburF/T/1jDYb4Vz3Sso0mbYMNY3jssPluV
pON0Pdr9dXhMTARHrLDaaYQg+M+Y0p3R3rTLsRMucavUZQe9duheRSU5dWWQQutNFAvKgsRPaR0q
JMMgQf+DEY+jO3JYchMj1hg05FWweJe7smLOtlwy0abEuL5cN9CWRCxswZ6x37PEiogSa6EwQm74
V40qe7NIBIapQjSi4nxpyIc3qx3FoEyCV5J1bd68Aq/vZXnP1TAB62kMAzl9E+CFbwWmijIsO2BG
5pFCfQ7L0Sva1tGzHq3yiizfvs7ZgpgQk1hRa2ZFi2DOpG6O+4vgkarowIF98910zGQZ11VtWNAT
YpMmxz+7gkNosR+d3LeytayywxMMCfIZTUNLTEoMtelabecSq/NKTUUZwdk2v6vxAnAlGfosbU0T
tc4fDMDD+Ki9xdG3bvRyf8D21902jXUFWxARFCyfKt3H0AzahQBuWztm7WENGvADAZdNsFucz2m1
hkOPsueXjDnBt7C5KqpAwRRSlV+RJ5pfD/5+m7V1Qbgcn6BSwZj16ZghPUj9x6A99ONx+/vr6c7F
0QlqlBdARvCxPPefjjX0IHnsttk3Hkdd7I6y6ujqiQFgTcMbjL/FBHLmSNTWmBENGxC2oD8p411W
eds8yWgIyqpjP8dQWhBupTmb8X1X3dgfmnFcsCHoJ/UtJct9G2+U+lQ2t1izjqa0bS5Wb35BQlDR
XidqnXFsqABn1PvFSWOTRDdXrcCChODgu6Zv+54/UVGxdNSq9mz2TFL9DHH7LV5eY9PFC5LVWaMk
IwJ63xjvgIV9Y/myfmLJpb++KRYkemPGM7XhA8Hdc6relkRzpKAYkit59RILGkYGBJYJhUqvrOjJ
oO2uoR9Z5mgA3vV/CvKqrwsaxWgUY0dw7d153vNx7abfzQfeZ4l+vcRJ3bmUSIHs5DjXC4pNkuaT
wiEx9PzraJ0DGjjm+LQtAOsOdMGWoPdBPrV9oUAnMeBxp+6SM3IivTsCpx6b1I+9LPmyTs/kfeUW
AQKeiK3el3bTY4CbZ3v8Q47GvfjLeOYblSesx01ftrnjqvjuCbAgJrgf22oVLVPhfoIu22XTHz37
qfQ/yKQckuZYy3KYq6BhWOP0izfB61i1peRDCG1CV2IaObZ/5hlp/9P4oDfXcQUUncANd7rs8bEq
/QuygpzYSaxnCTYGuv0P7cwXSBXPw1cDVSR0vu85sKisA3NVMBcEBZlhbd6McwV1s8Y7/G/YZyQI
t29unQQWHSI8oZohAhYCk983At3A2EYRXpk0vkpUBugR/WGbzLqXRXXlHzqiAYwBhjBh53bqAaqH
OiZaKYw/tbsebcXxLr2Rjz2sWvYFPeGxX8XNXNCQwT9ZP9rB3+n57JTa5AWtbEhVcoKiTUzUlKGI
ihpCzK4zWmE4DIuyJFlO6fEJEh90SuyXPkzU+KK/mHsco4MtfvfVdfEp8z7YwrU4PUHSc5uqTcnD
uiD5UrY/o1RiDWVnJgj2hNFKkhDAZGZ95gzFriw+h1SCwsAjkPc26SJxQhDkh6wZkprPQiPnETyN
448kVXeWcbYm2dKoVWGzdJvqJuJ7JiLjdU1uaMDjgK1VD+N0xcxHFZgpZL+tQ6uHtqAiMFT3eRqk
fCQg1MltqTGn6bpjqQcSi7Bq5RZkhMhOI2HblhH3huyzpj0YvrfNxvpbxQYWFDMMYmjikHqeNEYM
kEQkA/bKo77HNEXs0RIrW4BEdKRH65gg7NZkEN3rTsO2DQQXTEcuQuBrQKNl11WQaeVoYJtQdcCa
GBuFbG/wrH2CxWhB68gGDlavbEFTCGEra8YQZALB6NLASc2HLoBxMCWCTniU+k7SF1SEKBarqHNW
1R0yR3flaTi2e96rFnqZW6PDE4mWA1/l2JzSc3qQdTqsGSZTVQHghUwKJrvE9nadVZlis1F3pzPm
l1ygpD1oTnJSgGM3OcNR5hHXMuNv6AlK0LR61eH9xFcnjGjE4lDYfEOItses1GlbUFcU4Q0pQWB8
WpOYdNC3OdapA9i0wKl6WZKKrtiON1QEEemLkCDkxeVph2nXuNj2vtN2/s/pZjyqp+6H5ZED33jF
w4v5k3UD4CfkH7un9kaGuiL7IYIUtcHQ+doIj9lq1CnG+54/iekVa79uH+uKXV4yLPbCZ6rR11GE
4I1U4d7oHjLMu2m922cRQLMlbaIyWkIUMCpJ3bMEV2ilP2Mrc8z2exZ+b7RjY0o82lq8DbaA+Yzi
Kkb3xY5UqEc0DCXMy7gn+9DVr8I9/VTu7EN76DBsJDOi3OELOv+GHBfexZsFyYVgMGK8krSbbsfR
EEKvPLJv7Y5PTtmezJmu5Y7f0BM89oi1hWbKwF6zCzMXGPRech6vAAd14n2JaoelggVGgppM8jbj
UveOT97jC7xZeAyxiIzGrbYldgQ+D7yTFMD32LsrDxdXdX1BRjjOfKKst2zE2Em7V7HwXpHYknU7
uSAgnN881V0UT3iODefgFjuEMRcJ9d5Pe7LjKMfSjDt/cW2dm2Anqao1EXb2IdefHtKTiRUY5ZX9
feqcV4r7D+QBMcd8uSbBVkZKZE5zD3JT9GUaT+Z0LBVJD6RMEgRDOY9DixU2uu6mJy7vyWHYa3t5
RnPVDC444T9joVizXtMBCG6w+uYztV1LYU6G5jBNUjTbFjg0yr8lg64P1VdnCJxKnrrAHRJJ8/rK
i3xxIe+yzqbK/IjaMOGh9dwWx8a6a+39EKtOFn6dsYJz26bLuOHSuDi0ommQ1hxQu1IxEmYFfw36
X9sE1iAr3/AjPIAsSx/rABsr4CC1weNDVPRc/pmijmS7xqPfOdaP+GH+nu2H4/wooc29xL/rkiZW
daaRmKmS4LViV159AhDeQd/ZpTvuOL6J1LKvxIxvOBUsRdcidM0KVOkGF6GAW2LZqPGJPPhH+wYT
O55y0k+1Lon5ZTQFa2HWI9rOAvjkALkkVw0xIWKzH302/Nw+ShkdwUyQvqZpPeJtUap+fpwNvdpn
SQJo7Hki3u+REswF0Tt16I0aqRn9xagcKEAX/SYJwVTYKVF9P0Hv1pyiltrezU3qsFqiyJIjExMn
gCkbM9WGo2eV7mTFTzrG+8KS6O+20dPE3PGUhibRsWYSM5DIqGkoB7MbvP1GrCLbvpX1+P2XeUVX
wltLMcVD3KJVB63R3rznmGjRWf007YHEeSPzSRKfq73+fWGVxrHL6okhM2N8U4Jd/KTuUs/HzndU
R8cdX53zgWXsS9V9fYIuCFpZOYWZD8wohfzMrdENh1OoSkJaiWF/fV0vaEyFglAihnmIme/URXfA
g/eYYtC3VIMTcmyO1SdfJZfGL2XDAL4GhwuakRq1IfCaAbpSecnt33NQKV+hwiEqICxP2/TWpRES
Z2oAZzXFRp3a1u0+qpCTnPWHdo4cZfqmFTs2SPoh1jXrQkYQRU21mjqLQMZqm9s2RvPY1N8Uefoh
K3EhI3guXwvrEo8bJKvTq3wme9siDobFP2TBL1S0t3rl0/mf1T25/sNKflhx7DamLIey+pyiFyL8
RBdy0KdNpusxgtg07p2Mncv+c2V9V/27cJSERzJKgkPK/ZKEXQeHlA9fBuXFsNy4+tLof4TssC1r
6++2BU+CS6rjSEmbueWBuXbWdtWNeYvE0HzAmNJRPdb9bpueTOgEtzSSeFQx76K7tAxfmsy/zQN6
bspWYiX4db/X2MtNCa6ptDulViI8fCPytegfUQvcZkNyPyLiU4c8QViocBgZcHoL+5HO99SwdlV9
Y8sMnuTERMSnSUloBtgLOEDUaDF/O7DGAXzvNj8SkyOiPmUtFqpk6LkEEp/vMLScxFhr3l5XH0Bt
Reit6jZDyK8ScalpZlDiJykPyyn6DnM3rzBtJ9tounr5FyLiLEiiqcjdc29eFLezdoiD/fZhyb4v
ZFVi9OLbo4omvK5XHHQGuRGqwdskVi99wYJgm1s9DIs0QuI0UdS9mpUYyNCcOf6IliyoCKZ5wDqT
vCowo0CVT751F8pe4etcaCrFFj2G8QTBtoxmHpFugL3M6edB9wiKHXMvOalVyYU0/Y+GYFDQeTlN
vYH3qubrjoYIVFe/qz0qKzLRXQ+nFpQEmzLXcThNNSJR69vkcrAeZWd/j06zy5Ovqas+fEAEsEEN
BRVKeO7nrbNJ4qnEqlUslM1j5TgghM9ndmt3sn1Aq5ZsQUZwnPPQhVNrT7qrBA+mAYzjaXRzAJja
d4X9dZujtcqHqS5ocXlZ+E9f12afGbAyxrdhx7erK7sC2fJDbjr6YfLIjXrUv6aDxLatquuCquBL
W7sEwi1PNZQWWvxVjO95v8mXIOdzSZM+qQGmHE1OeY25otvQrdzC7R3Kdo3H2x8brL6W8LWqXQu+
BMlPe7MrEN7rbgjYhJC6evaXMUhM3brQL4gIQm8ZoZ/S18adb+YLR+7N3ByI/kijoed4r6OXT8KV
5LY0ITEU2lWKxifKcRS1m2pIXTOTPSllTIm9IU2qlhlQ9FBJZK52D0CQY4FRSPVRS/YqnmLT0ZAh
O0nuShPseQqs0XbiID7Yff1cxa3T5tXR0mVu/PU1/C7uuVyXJhiNwLSjoe/gmtqyLu96NYwdOgax
Y9B+eGg0q3RaxkHZs75+GK3YOrap+rKtDbIL5H9fKnlEg8QIoAxqSh8AGnAN8F2JjKwHrQs2BUNS
DkaaZzwbFtde+hS62Fm+U0+t9R9zUjKWBAsS90rSWgHkJUjTW90sToHxvH1oMvkQLIiSZVY/qyjW
m6Q8hPU9mmKOYyNR5nU2sGSSUaDh2CISqtqX0VSUqB3ahfGlCdm9RmUNhf8igL9oiIFxzIhPGlPV
Xf+G4xVlB4zOewovAh23T0zCjBgW0zybR6x5QyqtOeZZ5WCmRRLjyygIOqsNY57CTPDNErdt8aOx
nrY5WKvIwx1ezkpQ1qxFPQ1br9DAHnjJ538AB4Od6dah27FXWQ530vwq/+p7E3Ghytle6GeUVYE1
2qBqH7V73jcW3Cuu5tAf/y2fuy7ZF3Kiqs7V4E8Juh0UxS36L+yvyJSEFTIKgnbmeTWocYAnZQQU
VCO+ndLeUTJJNLaeuFtclqChQ5mXFRAiMwAP1icEf3/XX5D/kfVTcbe9dT+CW++6YAxqNuCFbNd4
HCWpO6bGTd7bXkdaFB/JXsv8L9uiKBN1wctXU55oGPOGzfb7w+in+zLKJG5Bckvi7tauL9MqGDFI
rCBjwg4GMijq+HmbDcnRiUuoRjpFMW1hE4weThY45cpDYt/F2snIvk2KrJFHcmiWYB/62KZ0Ysh2
RvMNokuzkPVbrtZdLiInrmqtEdfZHQ/wtEN70q8K7KkrrrU9Rr2k9UuuIxtCZwlGIZ81O7VTCICl
xxjAcpieOxaGEKWtq/xQ3hHiE4hYra6aqinYvFgdsgaxCAgZXv03xCofhZq1fQFMTfkOzfVQYUFQ
4Eztsf2q45XtNnXrE6wdqAXX4We+x7A8yNpZ1v3fgpxg7lJLmXQ2Ip3GAA9RYcFlkMVXdT0erLBV
nNmY3Gimx1yje+pLB9xWJXJBXLCEGDP29dDEC5UeWi+JXN49Dhx9t0crktedsFpTCq/NLcPWfQpm
Ee2kc65WkFF64KXB/siAxyqvSq+b3wVrglVM0rIa5hC4EHHzD4KfAXv4z0Sw7GW1qg0G0YmJ/jys
MhcSPPpo9G00YO5xMtKXpmk/K+NsOqQ1bpg17rdt1uoBLmgJVsTyWWij25DfGccayoCRwsMlWXfT
+ptnQUdQvDljaZ1oIfK8r2XVxo295GDD8duHYq94TGK8Vs39gpygdl3U9NVYQC4G8nUc/jLaA9We
t09ORkJQtdlmIcZFUZZWqpdUgTSg5rTbJrFuPQzN1hlhFrPE9nAtNgF9poIGtiRhjADXM9/GtWNA
n9guP1iyCsOqBhugZBOCMXpxHzyLgWIzzwifmyb+o8/Nzyp2YGzztH5sFxKCJtU0CrWQ4mZyFYCO
Q+TE7UOXS7w9V/t3ZmHBhxBQKH6eBOqMR2DaKd6onVIViwahvMXOCp+2+fkXyf7FkBhZxBYp0aCI
LCP2r6ROgtwLVvDytohxrxyyfbCXNX1KTlAMMwqtmMo2BUGj8r0U09fjiBqd8nv3JIYXXaoUWhbz
DhnlumGP1nDVE0n+91/E+3J0glFo0x6TeM1rV5txNtx4b/xZeROAahLsrYn+kFyURLjFIGMmJLDM
HNTo/RxiHYfTHMYr/XbCGIT1os9u65bPsrtaDQkvgij256aDUc/jCBglld6z7jRqLiuAHJe6VniV
BV8lHHJjvSH2luCAA4X0QcxbZtvXFh3MP3vRIbmedy16EmWsSQVf8L20xHxMyH2idTPsoiukUzHv
2vzodzwh7e9kCenV6zOJRXXVMlTM+YD5xcMRCwtDQHKAOZIW1zUEM9Mqd/sAVx3vgsT784uzbsSn
4+ELsw992zhlcM+YpJVORkY4uB59qn5sQijKfD9zOQSSCd23yNFusyM7McHUJn4FxCGCE1PmT1V0
jbLX731fsLKzHraqPyJ2GIv6XA/kZKTqfpvEupBdrkTceDerOTbOGHAXypVx0AuMLnE5A/Rn5NTf
mfvBVtQFQTH4ykhf2fxyWEKVZzZmyuexDaTbCXke+Z2qLshwVV5Is5FoAYS81d3k8+zlXnAeH4pT
Dp9eyYysRAr+j7QrW5ITV6JfRASI/RUoqKX3zW2/EG4vgNj35evvUc/cKSzj0kTPjXm6jugsiVQq
M3XyHB4ZHZa6PGkTwt7gq355rB/qoHgL94Yzlw4DkACX3YmmSAUezuvdV1Y+LhGTSUgBEZScOfYA
6RUtbLM+XW0hFxAsJS2igulKxwcrYFoMoa8foZPhfoiCEcXiP7GHF7wn1pRqvcFyvdLaJxHxW7yH
tkLNStG2cYFhjidJ72aYqYz9kFF3TCIvq2/68UVwqjZTiNV6uMgQzrSU5wmt2M6rXzANu0uOsach
I1dQPml7+qXfC0vTzUpjZZOLFnETMyocVDWjO3ntQ/+juVXQVGhOxScTg7go2xxiOfQedeubcMZY
sLM8pe/UyVYlS2iW1LnthmlQ4eF/rCqwCZaCoCvYWh49tUDFmyYTLJkY3oqOtnJPRbKZm9nteSd5
Ubyyq9uk7kHOIZHEUSRv0FtXDp1x2Y+zgLVJtBouQyss2WjiGOMxYdU5bf6tqr5VxSeBN26mLav1
sAi2ioWmqo9UIuzaPcwvFYoc6ZlxqTJZlehW9MC33fa2IDmLsgrv2r+lZHGdJICaoLrOvKp0igPj
9wIJD3Wy2SleWLJUBEKrbKN+i/crq8xBV2ucqn7RygjXyuDPP0H8w5KloP2sBpoPe8+LoP7dDPor
c1wkCXs8ZEo5Fmlbxh1J7JsI0reXP9vmkVqZ4GJIEw3LXDClNklPwQ/6ScuOqbS4UiUIVqKlcHFj
Ug27rmV0bq1W3aFOvm6l6nB5KSKf4IeizKSZoy5jFaLkF4kz7wx3cWKPfgr3ZMKjLGtRiObZN48W
hr7xjkjQi+Tv5b4meqL1SJ/71nTbJgr04XbqRSsTWeHOVqRgtq01GQtuvktzj12U1Buc+ltSOjX+
Q0N3uI7E3F0iu+zfV/5u52PXjTPLcV/BdFUajgLOIob+za+Sp6Z2VZRbQAALgu92RbnaVO6YpXpe
6QXBctmUKcMLSK7SuOUreHIxmtDO3mXHEa2SO2Yt6EktyqTw6u5ruTgTartSJPq8bQPDncQyDROc
Ur/uZGXmbRlP8M2sHj6b1WdJn79HRibYOYEV/gRM/VKa9YBTVkb9raS2J002XEvrBWY2D7P9z2J4
vtjeKlv7XfGZmJ7e3qXaR0DFq7/PpdVaE80YVBlzqDhQt2kfB1xbUyao30R7xWL9yrdHEtJGi4Cm
mCTthSrzG9rerqm1wWXn2gywq7VwR7eypryJZZjBxK2XFF4KBSuDXE0i0TSRHbbc1XKipVxoEsPB
hsJy2+JnnUpOpAJCJCK7EH187nBCCXWapAUxYVQDmbwMorpa9F2400jxxNfnGXw4BdBkWUqX0Oew
nAT3nsgKf++RslKaENmX0bwt6t7S3sb52+Uvv/3csPr03JknU011SvBJwmvitozqxC1OrDFWBSJ6
yu0K+x9bOj8KtwCN1GsLEIx/MdWUATavljCYz0QHQeq7N0z/8vK2/ADvbzYCmmKbBo/LNPRqzJcB
AFloIoEN8KZt7v+bAe4TyVo2SlGKytCKU28YJnCyCc6maAncBzItq1QMxo+n1tdp+WSFouKWxRA+
XzzvEWZ/fz2UBYhPc0sHbkG7ZkKeBUhK6VvvGw6jRfsXzbytHHxtj2t7jKVhdIYCL5gUB5w+jGNw
2YdXNN/JkNsBKEiwgZs39dogF6lpG2vZXOMbZbZjBRoeRiUXEma1x+xBjVVw8WwFubU5LmZLpZzM
uoKH3xBNc8Xu7tKEdIFl2IWjj6NInW0rRqytcaE7jFO1XGQJADHae3YY7fqu9sCT7f0XPwes6Vcn
sQpTiWI1Am6i+UGHl95sBLu2GRzWC+FCdho3xNZLuGFJkVCZfu2GXpc7fepPR/aEDeosER3Y5hu2
wuhJNAP8mbLBhXGz7sypnPF4Q5JPw4A5mqcEkhRUP9XZLlUA49Ef0uoDAy9rm1zECHMdYPQ4Mtyq
D4NMgmZIgpn+1PbysXno+kW0r5vuiJEMQKyQ02k8ujqsbQrZMdhrMRg3AKgLlSGmCzb9bHbqDb1h
R0CnjizIXLZP3cou55jFArRSn743YcYdqES9ad+AwcMMBhS9Iq7FzWtMWVnj/DNSer0pMlDANn5x
xQQ/wqfliAIbmf+HCuy1Lc5TB0BKaSajxz34DV53Diz1H2ZPc8Ctvlue284Rvc6+K/H8FqNVU5Et
3YKGuMo56jC0SzwZUNrTI6/G7CkIZ00CHkM3Dh3DzXz9Ad7beNorBb73ZfnaOBWETkQrZ6556Vdw
risZhZqmGbr8cZs/axV6GKDbDRWvMO2dqY/eEIoyoE3nXa2bu/yGWYordUKSjR6vM/Sjo5aht8hf
dBEF5WZdjjlEE1UyZMvBSfhrgIPORwe9U6AG+qPyLX1gmZC0aynkkOhNfeiCcS9i9WXf7LfdXFnk
3IhCPy/JwcDk9eN8smq3J58SeUEb5dGod5ejN/vxl0xx7tNB0qBtNIx1tvJ9ar5OmN2nqiCubQdw
oEjAumTaBniXft3BOG+KWFaxHhIwgXNMjbhy5WiAELBkkj6LpLI2F7Wyx13rY61LhWnhyA82+FfK
8LWYqKfZz5e3bjP9WlnhbvNQIU1nQeECxE5Hy7pdpuDy3xetgg+TFFtZEVQSo35SE68Yniuh+A37
jb99/tUa2G9YlV2gMlsivcEa5Pcvs5zSIDsNIKSM9w2ea+eH/7YkzrGHThorY2Q3efKpU724g7cZ
H7peVmviXLpvweVbVShZ44P5qu2mvdo66dXoKy5jqa5ELJuboW9ljgt9WjQ3bSoh5jcD3ac6tFQm
2dOMzFlAHRK1utdRS5Bybd+gK5tc8CvBAafLHRy83jVX2q4MUvB8QZDbaVxxG03gh3xXRpWNaNBn
hIgQ3OmzeRrALZt9+k+OwbdkBjlfwkLCLUYBMurb76MxebX0dNkI25ULzs7LFS89nYdEh7PbY585
cjw6VQFPl0gA9DSyflKbiEuvRhh9qJA6fy+ewciejRmIZvhI+Nx5xpFdIWmgL7hCWCUVPoiSHtEn
40IHiZD1QNQab3jQP7TbnUprTNt8hPGFgQP/Dus2FzwK6DJXg4Qnk7L42RK8qNmiS579zktfjIsX
GJJepjSBXFFKDnU9u3i/ESTBop3iggXpyjpPigElWbhLhj0tgrTYX3a77QRitU9chFCmOdLGCH43
3w/+4CX7/npxQmSFmu38xeomAm+K9o2LDw1JOyM0YbGuEy+CTKRRfqDHef72vzVskm7oW5R+GDkd
x8HRIB5EG4Lnil4kCXj5A0G36tcbqm30Zix63IJTU3tK4XTTQyUUZ78cw3VesVirxirKTYSfdBmu
kzK9U+IsCLPutZPM3ZxVTqqJqKy265J/vELnpSkUG6LmRoUxtYKpYSCIX0s7LfJMcJtVgWigYjNb
XhnjAoKZp12M2WQ4hAplm6l2rHjwI/nUUsW57O3swPz5yP7GbW8oA0nNGq5XdppnQp20Jo9YpVP1
vZt/pNO+9kIuPtSqtITQMUZET/zBeAotpx2+XV6PyP+4AIGmJElnNifZNLM7lLfGmLoWfb5sRJAh
A1z2q5fHeJ+jPYbTQNqn3hrHwme8epqXX8not8ZH0VC60Pm4ABGaTRtZTPAgjV3W+KI+Zj8Vh7W9
xJQ4otW9N1tWWeaQlkZb9qAGa3c1VDBbV3nLA1DTM5Be7HyIM/sdtf7XxaS/r35lDzxdclSX4H2S
s0/xfCXLd6P99N++2HuKtrJhy1Ez2xH7YkEYGG4BNmv1xoqd0Sc+g1BJH2GaUtCsUZnUuQYmgV9d
ZKFt13YshwC9Hqm/tBDJigSF2rav/2OCx7lFIc0ogPi4qJSgMI52ezUlAkzAdng4m+DCeQI1jLE2
YKKaMUDdfzfmXdEQh2SDG4k4MLaD3tkWVwYOHegDTFZ2mmANUSeMAedXVhwUneAu/MMFfzbEVYJU
i2RMDwHd1n0r2l0B5l3qp+7YO+9C8ZoPNZ79hyB1K3/g4W1SrGaGDAlgr9VA9qt61Ld35asazLfK
PcN8Z4EI8rPJXbA2yfxn5fMSseZ+qeCCeup3uPUx4E/B9eclV83PmoChlmnohq6xE5y1zXSGAWVk
BYMoJp8+K62WpEndYaBouilAZLnsq5M1uLM/6WDen6GYxsxeNkrYR/vtIrPRUjMUxZIVHkNlNYwR
rcF89XiM7+hVGCTe6MhB/lVzW1e6Md1hl9/hO1/ru+rFeh0CsSz71mEhoNQE1boNWmWeKcaIl9oO
MTWIKTHiS2HnDLbfVUaANrFj9f7lBW8dfiLrFgGcSjcs/kEMYpPdIBWgwooq6sTVwZBPzfh22cbm
grCVUDexTMgmcqefmA0QYyXqkkxBY6YYnRRpd6csO1Ua72yrFADHNi8esrLHRYA8DKcFgiV45INo
SPn+xMNOpvkMxxl26gfp39YWuVBgAogRQaNWd0FA8EaG5lAO5ZesHAVhdPNjrRbG5XMZYFUlZRCT
orhthqCbD7YpKFq3Dt16JdxhV0jb1UbEWLYNfUcBe0oK0cHebF6vbXD5WxlLrd0hhwQDBTmCmu8q
vGe8rqEXBeifuAZFkxCqLz8hUXwtn6QP6XODVvjskFx2p3YJdJLYKzAJxsZpDgU40+XPMwbQA3aJ
d0J1ONEJ4BK9NG2LwsKaAXpNvrYvqt+60U4HC72bOXXvMprvJsh+tPtyf/noEfZYy8ez9VK5/IEU
izSMFN8zf7mmTwzvveBFl6KXXXvDTob+eXmYr4jz81HUdxF4Ep/+6UUcp5jZBh8R+NNv0y6zgrqL
RFQFgiPBJ32Yy1C0KMaRQHk3OlGdQwKtnB2diCqc7eXYOnADhiID+ffrLUjVuYfwDMC1C/kZWteT
qLu3vZB//j5PHxEtKSYHK1RQsfIyT2h9IKmMBVXaZspClLMRLhLnXR51IPrE1eJJj0wciHrWQf5c
e/Uh28VfIr8XWdy6T9cWuVhsTbVcAm2IWq3ZmbcLxOmg/3Iwn4cYFzl73Rdxf4r2kQvF4PBNciOs
EFz03FXqHdjt3U70/rbpDARKnchKNMvkn99yqa3bRR/QOZj2pnwky9vlYyv6+1y80JIZ50UHXAn8
gM9mEz6k88tlC5vNZLJaAufPs2YvmlQABME0wWNX3Q/77ji5LIcExuNJYG3TDc7WNA5TYpdKWBkK
cuX05wTy19Zp0fcYIkd6HnZsEmQUqUiK1sdPMqexXsq5Dvg4CVTo5ih440btCZI0TGmIX0I3vW61
Ps7Nl6RZhlpBU1STg7g+kvBaq3b/cQ85z55mhYYjm2xpd9Ktim9GveRaCcwjBCYhoipKhTfz/pWH
aMxJV3n/oBeVlpZsIhdz5yQYPNUvPIm6ZgvFFgtqFN09NVwRS4toJ9m/r6zOiL0luotgwYpCtx/3
itW6sYi3THC+NC4Diaidt3oBUHKc+9P0EFPB6dq871fuwCUYpjzFCjhT8YjX6K/anDld1OzQ+ysc
iX6HTvXhsmuIlsOFizrNBj0rgefu7K/L+KXqvct//w+HCYo9qi0DOcejfSAKBA7gnrn335oToRf6
9vV7DSZGUrNb6LechaBWsC2MXGo8U8aIlGXuCd4LdcUxjj0ELlB1Kg5j6RFroLNPfckY5+VpT82G
NCwy6QPazN/mzo2LUyjqSvxhC8+L4vxaVeYl6lMwTuqP/Y7RU4SeVTjVbgCzu7wXTh1tH6OzOc7D
q8FuFMXADRXZjyPxw/luiD7idaph6oqlygTF6q8n1cziVhkGJLVz+SPSvlWWoI7bXML57/MJZDjS
qe5nfBl5OaTVcxudbFEpsl0qrmxwCVGsT4uqaWhM2bGD4vAKlYBv7tp3iBludyHH/6a3rexx94QB
wXmoaOJWqpUy98ZwzBypz0ynAuzWaXKhPhk7+b9598oed2dYEi2KZUBW2YfpPqliR84+p8ZO63Qv
st5oIoh7m4FoZY47TD2kVBaFZeOkvKM1cWpNpAoj2kDuGNW2pU0yO66N+abYT13kd/1zUT0LAt5m
vrJaCHd8pBFUvfUMLkYm+Jh97gNkrV7vJRokb/6V4PxmnbYyyN0YBHO+S0nVDBPtxlHfW3cMJ1Pd
dIFI20rkEdxdkZkxGKJL5H1Jjia8HUjhfWL/sC3qWgt1unAv2EnRKeaiRGS1FVlGhrw/skJ72IP4
H3hbvLnfMvEu4E0Koeq8wOZ7UbzKIWyl0kvk0DjApuzYMoRWZyha2aKZfcFWvvc5VmaUpiU2rYFo
nGQokzTduLdLIOAsNY2ckHRuqSh+kWmCDo0oZhEuhmjjYlVtjR01QH6g+8kRJFLBhIxMBWY++mC3
5Oya7y3T9TKL2LZCNsU9uoPHhuCHtyiYX4d3GqlCRP4hOOCECyHLOE99K2Oy344tqGRfzcMnCyyv
wnRa5CPs31erwgOfFQ1sF6F+5tD20OTfZaH26WYeuNo6LoxUZmkX4D1FDwTMORDJYzk7aGQxj2Z5
rZc0nvWOhcvc6NPlYyfaRS6cRIqVFaWOQl8yDlp5WmRgROPrUBc8HW03FFYL5KKJUSV9FTIalckP
gxSQpBndXfgJKBzRWHPHk9W41ehcXtzmp4OwkQU0nyYDMfnrp5NUBfRimBrzGvVH0/6UlMCi9//N
BLeu1tLHdKQYh7c6Tb4bSvNk0Hm56ioiamBtushqMVx8zLoRQYqC/zSzZwgoEUcN/bDTdlX3BqGc
y6vavJ7Ptni+oBHPpzWZYMvC0zx6cV7bi1pMm463MsElVBE4d7vWYA4xPM7yvu6ou5QnqfpyeSWb
oXdlhouBYOXQk5kiSkRzvQPKOGn9TD20OdTiZT+LXy5b29TAIytzXBqVa3ptmRUaxvSQ3uh+CvIA
6059qHaLq0CcHMPisUNOolbWds2wMsvFwkaaWnOaLDxGgbegv2HUmwylGTo17k1RESk4VfxwemVG
yqJmUIFU9WUfS6GjtOVuUUXQ400QwnovuZhYDxAYbjPExPkdfFpDozQ/qMiqxI1+kTNygUIdeq3o
OgSKcL62sscFsPQ8dRXrh8A9NrPF1XfiooUFWFQ2dmB3x0CR2Tuyy7gE3ulslwOr78RVqyBq8JO5
ad6Mc5aZeFAoWncG+VdZwgONu9h4HUbdv7w+gWfwUFDblIu6MPAg2S+7ZfyWIUmdHv6bCS5sEEXK
KNGQldaR07R3Suropui9XvCVeCColEN4ugGPE97r2W31V18B2A3M6PnZTjqIQIaCb8S/X2M6IYQE
FfAoUOTwakjLFNUxVb/pUucPocAFBZHd5iLFaHQ5aNlweJMoSdxUGzonzCzBvSuKRzz0sxmhtDUV
iEfmbRiUx9KV8H5lONlD9y+ewUVex8WJ0CBLH2Uw1uePpvFlyh+L8fNlrxPFdf71Ox0aAxNJuK36
xkmj9wcyCKyjEZ6WTpo41m3C8A0sNIkeRrYfQc8xw+ZixtJ3IeDBWB7jRjIqlz4pg2N/M1Adkc/z
t+wEVZKHCjtr+QOmYcleFO+FX5PLPJZ6GbtIxeL/39STdpCjSA+sH9+eRPNf2x6qQvwbjNiWzc/T
DFM3jnMBYIWVjYG0TO7UfhN8ze0DfjbBeQwoQKxZZ4CcwSexG+0xIX1o9uQJGMTRq/15n4teGbZ9
9GyRu2AiOaHDNCOhMtLsqU/Kxu2zyXITXRH0wjZVMIl2tsS5C/hh7anGlBLcRfHlHcMbYSTyncbU
DPD/uuoRGpzOB6fbiIYJTxudPhMsJ79m25k8y1Y3IfrrtxIYufGCh/gPghw3Oqg/IW4OKuHd5Q+5
HTjPFrlgJoU5uoqgA/XiuHAGgEkNqOlhDpMshduqh8vGtv3ybIx94lUdCDWmoc4ZcrVND1V7lerB
f/v7nFNGGQWMZ4aYjQH4TqW/htX+soHtGkxnnEIm0YHh4e5OnRZJZ2voVUHw6ak5pHs2z6mBX6U+
9IfGFQMtN7dsZZBLvsmsyerCyP3m8q6z70JF8P03T5UOxWfFsG082HKBCePLWSXPSAYGMH/ODx09
5JPoPG2v4R8bPOixwp51VMZ5il6SG+WqPLIhcP16cYcX6AwfofvrXv5M722Z31qx51Xp3GcajbJY
UvbgqmeFbl7HdROhfjBz9aY3aPVAwzC/yvNUT1ycRu1ohWb1PVo0Qo5jN0qlI01l37j4Jx3aQQgH
MdSJqxDsUd2MuEaTrP86paASgl59OBquVBTtY6bS8BGgUhGdxuYJXa2F84B4KrXCqpDDy80DGb6W
UueOYQLUxXXSh6KsQ/SpuABEalkpOwvGxvvKfqcHyNBEURm3jvHI8FxV0IvazCKb7N9XUWEoyn4J
Ca6SLgWQ+KTl15e9YbsKWu0gF3YKCB3QiU3RZFegpHMUh3rViSmc481BEOFYhLnkeFwEAiNc0aXF
jMKuindD6MQLwvj0RcgNx47lJTvcZai1JcA4lopr6JjskyN6hECxJ76Qz5tddZfscFdhY+XDnJSo
fcbj4M1f010aLKfpCkyWoD6WntGhkb32NoEsmivK2kRbyUWm1IY6ZZKygecZ3Hd3faXvUzbLkSaC
+LQZAg0Z4GIDV6/JF+OxFkaTFNmZlw1ZFlSF9V3RO7onS/P1siOqm56+ssR5R5UDDtRSfLXRlV05
WHzF6wMJxBjH5qnzxt1fEGMdjYfQA58+jtuAbGpEXSt7+UH2kHN4li87EXiTL/+09we+3z706qdx
DqXXtZ4rFBGTqUCU97GXAjPUH7RTK2ipi/aA8ygQGoYFSCnB71t8jstvighhv92yX62E85s2auIy
1bDJ5qN1zx5/JdD+JQcQaDMUs5CRYNNNz+b4gn2ghjqHMdJS07aRZz8NmMXX6HNZCCKLYN/4+U0Z
rIKd3RXgJh1NAvouvfOtaBJ1SAVnga/b6WK2XSUj/scS2Gi0wpWt6bEqRSF/M3wZGnDXBgNe86R4
c9JIcT8aLI1ipDfDPj1IQSOUI9heDejUdN3WTOAQf71ZajUhMlVZ4M/xFkAb1+7bG6Dk/MuHZ7u+
NM52+Cu6meZ6WvAGNh8lf3a143QAi7GPwWGQxLc18nc1QIgunT535wPQp9ei87vthedfwN3bc1J0
EL4BjCOVryH67i71d9XYF+PT5ZWKNpQ56eqqrpcIoyWsb9mR6J3VX9Vfo+n7ZSPb9/VqO9mvWFmJ
DFUiGVNWlY/pPr3PwQNt34PHAJPXIh4I0b6xf1+ZqgiblWEe0soQpyoCs54PavmiL6XIR7bP7/kL
cQG2auRQjnMG9g50b/CUw+CPu+yOVXgYVPWq2+geHHZudTNh3KL07SDbi3VqNr+fqeB/qF0Ym8mv
yx0wyBVSFcfbjKkb9ldm8VLnIq3P7e93tsKHRD2qrKZvFXYcrGMbMNpVNcCrXyBu7WwXZCtb/BG3
5wx4GWyrcW3c07vWSRgbvqvdRk8MMRXvRLXFZjq+MsiddehFFlB/Quiq9G9adpNXvVNVQdZQp5RE
zOub2dfKFneqcxn8xUM0gXkmhtxnd1PPt7N1iiP9aGencngRnLtNF12Z4063hmkYNW7RNiKYw1SR
oixXFdD6zckGhtSrCbRhHW0vSpm3sY8rs9xxnyd5MMcaF/YANhvisJfbGeOzyIAUXKV+8cJIRMWV
9R/cFMo7pq4R1OzciZwlTQ3DDnUHy8YWD9Kph9A3A5Tae0lw+v+wxrMtLusBzrIzADRGm+UqvGb9
8NAjhxHvtxAXwnnPMAlhyTtJkGttH/ezVe64L0Y1Rj0bhajUH7YyO/30qJi1qGZkMfK31BGl8N/7
yJNu0wQNcWh+6m4D5Uro1+R4mjbQ2U3dA95KEkd6l/4hD5e9ddtZz1a5g9+V6liSpkGQka50vL2T
p8t/X7Qq7pz3apbmGZMRqfvwlYSNYxVToKjGoc2a3WVTfwhigGCqumIQg3AnYOlInxUZbqH3/vT1
ACbANhhOeMbQ/qLvB3JHNCez7Rtnm2z9q5uvjUqixAw+poynXrubAKqZRIiFzTQPfJ//Xxd3wojc
Kmas4LqRg+pAXxe/O6RgB05QWoCVwxs9ZTftoBf2L6j8/3Dizra5E5cTOy0B3mEI7hCVVgNaiPfB
p4PtJoMTP6Ca2n+I7ZBYTJkdE2gy2DZ/3VR5GiKtSXHzxXi71tz8WF6zu8/8Sfb9XlQgb+7uyhgX
rtumDFN7RNyMoRVpnsKDGqR3YhCbyAznnHMSkjBlTxfFVXdQ9tphRKuBHkWN6O0KdLUcziEX09Q7
JWQHzi6fp6QIqqy4kSzVn6Q6mLXZRZn1s58lNySiwe/NWLIyzfnp0sakyQkQDlp1E7GyVNBh2K5J
VwY4Z6T2kEZ2i4ucXkmP1lHdp6gHJjc/gN3sX+CsRevh4r7ddnI6dfCMOfxUxod5FMb8TQjl/xek
yDxvaQhGPDOKR8h7wSkwYHdMAj0w/OwoahdshmEQxOq6ZqCDzM8IT+AVa/IYoVHLv+uhM6MVG1pB
pB0uh+DNTGtlhov2hE5xpbMWYZ7/UIwAg/KN5jYaWP2WuwaY4cvWtp8DV+a4ONHVYxw3GQDq8VWS
ORXG2aOddlAyiLiXGCsXTiZuBvuVPS5UqPMoa4s5YNDj1gqWqzbAc7Ltql4dxG94Vz6pwegxoUrt
Jj6UbypANukjdcudsJ/IbuXfcoXVD+GCiTa3utHWuHXsGixNxbskgzR4dpB78+mD4fjsPFxIISS2
sp5p9zWvA7giM7/bkyf7WtmBEWpXCpIt4Uflo0gsFVnbAm8O3hcgb9P7NCj2rRfvu0D//J/XxoWU
XG4aqMFhJ40vHaaF+sA6VDv1fvYY7aaovSDyHy6g6DkeJo0Wz15JpPizWe31lF4BhSM4hYLDzs9l
1mYxWBVD7A+q4UTls6QD43gaqEjTYjs+WsRWNPZCzk/9R5309+O1UXzS7NQpRKIP22AHTNT8bUHl
ZvDKNsUgJtMNB1zI0GEAvd3kiEmevaF49j3DYqugSP0XEqYsdPx+ws6WubzYTqJwGXoApaW9qbyH
ljKYIiSSzc9pV+wkTxShBZupcqGzTeICHA4obTrjjVjXi5BEV2SAC5aZQaalznHXaLqTn6Kv8Z2N
qjRnNNKjDZKB/kncKNn2xPMucgGznObQjgtkj5P6oE6Jk2XKfuzvJp3uLl8FosVxAdHCU16nWOhf
FInl6FoQLiIlTnY2LzkEFwRDq2FfCDlpH96o9inMj3L6FtsjhrCCKYvcuP8Q+Gvl/Hwg1AgN9QGZ
XPfNumehKUUWjK/V/WR+bx5EkoGij8WFQsDlqTRUcHm1PlAwHCC/rypXaQXr2g6CZ5/gguAsJfks
USzLBtfFFHpNBCBTL+DW3E5E/jHCD+9aQLlgiAJDUjXmX1JpP+gPS3sa7Nw39IPefb7sfYIl8YO7
uTFIZifFeFWTbo3kRSlOGD0UJTvbd/55SVyAmIEsySVGot/uUKfspz2tdrXtlBiDH/etCCYvcAaN
ixZq32RJnCKTIwbuDdpan1poPBaqDASF4V7evm2k0NnT+bHdhaZGElm4sJbb5mo+RoazeAzU1vrS
wwC0ngqOjaN5NPYQeBPYFgQOHuPVpaMd9yYrKew3WsTOIhRRF+0kFzgwiTLZaYW4C95r475+0TBM
EXuWJz/q9ybkb11M0f2Lyl1klose1jJ3xDbxxqCUFVgVA705ZQnG2wwBrP0PRdnZL/mwQag2DoyL
q3rV/559tbz8lUFUkY0KmwOiD8aFD7nIIPs3YXDYpF9K0jqGiPpXYICH2ahZT0Obzf0roW+E14no
BVLk7TyqJpSJBuJBGLCQcmZ3DNirgf+8O3XHv7D52rfZY+0cUYt48wqzFZOYGgZpZR46Ks+6buWM
0qzUy5selDHUeNPiCc9pkWuWyl6V0v0ownptbufKKOce45L3xJJavCMrtWu3iTvlb4LwsRkZVyY4
l5jN1DBqG1kG0R3WnJJ21U7GHjK2LdGs/7a7/2MMNfuvvakx1CaisK83A8rByEGUfR5Uu+Rp2TFS
MdHL2uVvpvxGRKVqM4jusH1KJfcPGrr8V1mBmUsJHDk+tWfZMYco9UxJqQ7JmP24vLWbF9tqsdyd
EzMy2Ip1/2h1nWSBskD8IBaVEdt925UV7q7RwA5XySEDTVwvfg1JcFC8eFB3OOYA9rL5QNEMtWhZ
zGdXTVu7J8Cdsx5ZbOwWpXMU/WZRHy9vHYuvv+WLq0Wx37C2kdVZk7DsTZHvNOWkFTdpdFjw4FUk
3y5b2oz0K0vcBUNHEpuAS6FUqWrPGj0wU7vdcphFqh+iXeNulDSCnLRc1roLpkI9deO50qiLgY7x
tSOQ1ry8KOE54+KGqhIbj73M9RInflJ9dZ+7gxMBsXdvHplQvKi7czlQKTw3AInqGSUK0t9iuRmg
n9wK8HOC7eO5AVJStX0bIX+LlKdev6vplT3sBJvGzuMFp3t/q1s5nalkkmzEPXBzj391M9Jgumcv
Y6ybIQqFgg17b+SsjNWpWmiJzVInoz6EkbyPDKGijmhBXGiQBiPRW5vVJApIz3LoHlkeefxLTSfx
Rd0gwZl9D1SrFfWmmqqThIe+pFUdmRZ+BXi8nX0q6ZcqE5za7TTgfGzfX15WxhQVUNixQ9Kr4FtV
T1CQA1zNdpHSLycbiDUbYxTdD+qSL6K3d9HZem+7rEyP8djTRmda9M8ZMPn5kY34Ah2C69PNMTki
El0RuT4XOcY5zowxYY9kMvKaGJok1NOn4LLzb5Z8q/3kAoZGIy23Zbxk5uCPj6kvJXsICztVdt0O
tWPT75fNiXyFSzpIOMXLGBbIMab0OZoeoqXaa9R8S7tPIV0Ea1ME1nh6gLntpLzGFCK4FibPlxzz
lPkl08T15BIiZ7KD0qg+CdmXBcePR34RIyaTJCFjxPGrQIVQBvStaRjhoS/vQ5cIQqTIMXmegEir
KmlhOKLGW3xGXxrtOrBLg3EkwLibMLkSRDCeJmCWCyOzczysTn3QVY9N8XDZRwQuyRMDQAJ9Sqtl
BM7L+jq2jpqfFPISUxuIjH0mkv8RHDL+9bsbmsQySkyFKFLpttHBBqWDlQqe4ERGuFwjVfueDtEM
nYMqcxXbV1vimvTu8raJPgs7DKvwNNA6m1sFYVhqi104dP6kfmxO+RwtCBctAMhu8wbuBqxA/KRj
LCkJKtCD7ZjOT+hOghWJto0LFlOXJbpswxEa463M9uXwSRJqFwmcje+Vg/1F1yrW3+1wdvTegXJI
rQTGUYNgPQMLtKprWEGzM15t5E+i2lKQhKpcv7yTkyibIySHtAtSQ3alLnJka3bo7F52DsFW8n1y
QvAm0FgsJKWyM+AZe3jUNIGXb2Oazt7BC87RqNbmAVhulx503zwxNq/Rl4LhunBFd6MotL+j3Vfe
3s5taHcl8gDjixYsSHYBZRz2ED8ITBeTjQBtjegGiHvz25UlkDIqVN01cOP+esqgEjjqUctYJwEe
VvdJwFjuGyG55R9i+tkOFzIGJSG0m4EKKHedR3MMObaBvQv3SuMkd3hbF3aItj3kbJALH2FUZOlS
skvE+prHx1h/XYh/2Qn/ULKebXDhQ5XNxmhD2DBM17QdGWesdFM3a6CU0ydOD3rayhU9+26fsbNR
PopoiZkV/yPtynYjx5XlFwmQRK2v2mpx2W7vbr8IvUqi9n35+hv0nNulZquLA88cDM7DAJUmlZlM
JiMjTLzDTtXEYB1OL003tebayUe65/YvQ/wDojZ1UiOXqDY0ZRcZqKEIUE2FMxafDc2dPnZwWTpw
PjpUbvlgSxi7U5cjFWfq81iemvRoigjht13ibIKdOOsYG2eCsWyYANUXGiZuPr+m7aPAJ7aLpbMR
LqBslTaZFqkZOkNMOB40q27nK+/sW+K0sXVGEhlgQQWyVqB+53zBzBqig6Ic1W71fRxflFKQZjd/
n4kJ2qpqaQZPaNgaskTtCPMY3Xwz1A8FEUUQ65PxV1WyMsB9ki7BK3WaA0uRHaJ9fuz2ZAcpNwBU
RUf95kpU1QAo2zQU6JP8/u2rJu/sJMFlJ8kedPKazILDQvD7f9zrKxDGmClmBhT6NJaPSXm47Fdb
pT+aHboKTXsCrBDnVmoYNrRi7wdD/CXpm52VEscu+/s5vzb0u8u2NpP12hiXrHMSZ5FUhYXXeUrA
BvtnnA336YGVRf3XZXSVzwKLW1Gztshla1J3pFBtLC8fvRBhM+xx7IJo6pGRMSWBLRLM3UoFa3tc
5u4VI8wLGTpaMWYvFqCt2tpRhEIbWy1pgrCRVQh32zY/DGcq47BUHcSgAJu8g1zzcdlFn9iKxJfr
TYjm2hb3zWg123aRo7EU1/RTvhhXbXInN7mfNj+mOg+sMNn1RfjZNNTrTB+dIu8OOZWdaaHu2M4f
8VaIXxHLNgwAVrmGTVPLtC8Jnp2i9GUZXirzNlNkr0UzoxTAYlnc/pFAdKKbGgauDZDj/x7XOthJ
07RCTg871e1S6k5G4SQJdavh1sjuqe6YoqfrzVBfmWS+vDpGJrtPsypEKUPS5tmww0PciWAaIhPc
/mVyMlGLCU+aWnKHaSxXa5Pd5ZDbjIDVKtifsFpFn0Z5YRuoXdLCj9KvgIHaneAiL1oFl7MqOVaK
XkfDp4muZunOUL9cXoLo93mXH4oobkqcfln8pam+xUIU7WZWWu0Rl5WUvrMbmbEHzyCRVoLcDw/W
I+OcL4PwRtRmYX/tJU/mUpKlRWGSFqxCHsmLmmKKKe+edDwVZMPsX964TXQdYkZGfxtHicyPLnVZ
loQl5rK8Lsi/qL6Ci0bnNKDagyTOv8hN2/v4yxw/w9QN8jSiimHmwjc2o2gd5tsxWHx0EIQszNv7
eDbGZYTF7ONOG1pMnmRgHEv3lfwk2S+tCF733rb583ud7XBpIFEbEvcLSpfRlR6YPkVxG3vsshYe
y7sc1zbGdxa9Mqkf4gwetOD34oHZzTvq6kvyIPkGuGEZHNoo0nF/a3cHCcqqDlPDFRVQ2wfM2Wd4
pibNHIphSrFead/+BDk4Y0PFEyuohg6dz6ZuxM+s2wF+3mIugUj5EErUQAIpjHtafctEz6rbOfD8
+3wCWUo1UwjK2z61XaMtHNrjA5qiAV1RuPFP7jSza12LMH1vgYWcsd80YGr6hzMhc0W8MJuV4uo7
cXkkU/tJtxaciJBZd+rJlzqolmFo+1vf/bicRjY/jyGja2BZFtH4mS91iTMq2wBeR2Z2FdZTMNGf
ly1sV6IrE9xiSLRMXVvDBNs5HRSuoUe/Vr6Bbnce9FeKoEO3HU4re6zcWJ2Ksg4kvpxB8QkM7u/y
OkG1r4D1BLe6LzpeNr3vbIsf9dLDBU9lTKrRGJ4miNmQ2BFeSzbJW4hBAKuyDFUBK/3vCxqHkMjT
Uuiu/RB/73fLHsq6nuwynovuqvbyR3BDf1dBhdBeTX4ZiJP/tpOc/wAuxpasl+lslwD6JXj1plaQ
Vb1/2Us2PX61Ru6YBj+9rEkqMpMGpdXBflOynxJooQkCuo4FuEXRcjiH1IplMqiF96WkeKDpSy5i
XfqLx5/3i/PABTfVNGXSpzTyjR0Tj8vAUQFsSYZO7oF9qY/oHa1chG8ZJ3JNGkkGuGSuEodYD4m+
v/x9tvPf+QPxbWGlXMD/VL03Gdvn6RAdw33v6UfV+zfcmdth9WsD+dZwnEjlMjI9oqnor7WBXFkF
ptFj2/mPi+Jr9FCWzIFxSFSv85HdWa0DBEaiA+NktD9/6LV2/ZWYY64yU9Rbba4uyBYUM/UOE1Hv
9lAzuWWzJvROLAyzfd6vPhqXOQY9bMBWi2cx9W12wztMLbtxoAD87gHkH94yWrp6Tx4FuyqIL8Kl
C3VSulSzEyT8N0wOMRjX/fypVLwxYCXGuB/AUhoJPiX7zT8qudVKufzR6lTv5AExPVSPNAQQs3hO
SeO0huCuKloblztUidY0G5GLGTVcax+HXBBom5fh1UK43DFC4FoZuhIl2vCS1kEMYua5C9LhOrah
AbksTjYcLn8vwZJ4hHXTZXJbUjhJQZrhOADkFyh9JACXCiKaB1bTNk6MCZRFrmQan6gG0uKCuIlW
iGaORIvhKvrYGLW2ZUppFmTv2TUl9oqv6vcxYFTJzVPoyveXd+8v5cavXMXjq0cTzL7WwEqA5FAd
9D0jggqNPZ56GNnCfzsmeXy1nDe6lKW4YHbJkzHuC/kTfDAyqVOIhhZEH4xLHaCBK9qpAF6nzR6K
7EeRO9MoiCXBmc8LIUFbuNc7UMV7Mx64o+pZH/C0CRx8eNTsu8tfSeQWXHqYaKYWI+POgtyOU6Wt
k9VCWD9zrQspSONSA3iWQklq0GnQtIAJXIcHvXHr1h89A3nW9Doh3FKQ9Hiuwj4ssr4Y4Q2MRKEs
djaeHOvJkdzaw8X1NbWAukyhqCaiUxV8OB5Y3eEiZKktrufK1Dh4mAvlx9F8lTJlFyeCdKgI8iGP
sVbruJaUGFRC5Da6oYgwY5fsxx3DOWmHxJVid/FnHCzaXnx3FRU9OpdNlN6mVjGzPsRd5zUHJhMK
bNDtPyg80fuxIOL4hus42XbWTEiRY3oMmzet2VP59T+FAS/gnGRDWCwUPUlL+bx0T4YIeSkqOHQu
awwqzdLWQOE2HxcMfWKg9i0HICN+GSDul/mZjrEPUVkl8kau3EikygK2CUx4tCIg+L2pwZ9MUx83
JqcRAVpE34jLI4WeNB2tkUfIeEXoY6Xs5F50fxWth8sjmO7WVX3C/dW6Tr9kj+XkGS7FUEHq5qf4
C3GXt/o0n5pdLwg10dq4yiPs6qVQF4B1lHC86nrqZVYUOa0uIhcQ2OHvzEZjl6EcAm1qQ3J2OBj2
TjiZsZ0YwReMnoYhK3xHrR3lrNMsXIc0+VrNU0fpiVPUgSqardo+Vs522H9fFfSWVsdzOmLLtD4/
6bTzIQQreL79Sw462+BCqh0AnQ5ZAy07KYHqL/vl3nAspwMzeCREAm9/m7MxLpakTipIBZ0R6OY+
VHZgmV8SS3AUi0xwITQ3tTnEBr4NnR4G47rIHvpOUAWKTHARNPZSZma0BDVgfZeRt6QFkl6wCuFn
4aJlytUpzSH1BLKkBaKiBqZHjIO+0wLtanRE4+Z/6Sj8/3eBjPnvjlYnfWslM/Jq/nMJzIBVmZYH
XBEITqAJFogaxZfjR+VnVfpe6Yc6Y2lOpvuyHoOmarxOMQ6GiMxXZIk7YReFDtaUowZMm8RdVG8B
ha+mtc5iPV8++kSGuKv+3MSDWoQ4ykdMqTb6GLTyp3A+Za1IqOByTlBlLid0Q5hktcTuA2EZdLbp
l1Tx/ttauJRg4rgrJxOblkHLWD9Q0GBbuzAVuPjlKFJltqOr5NY249hVPa7xJqHOkp+0pXOnj+gs
QsLpf5lalblsEA9F35YGEk4sQ0gnvRqazhlUQT4Qhg+fECLLypaZgGe9ceQj/d6+Q/Q1J29AMAI2
sJ1ookK0d1x2yIk+Twlza7Px9OpBaZ08FbzMbiLXVlvHw1XspqZEYr1nqT4wmBKbtZoqkK/3pTN7
EaSGI6FyxHZt8utzvV+GVz5BqWouoYyz27Sv8yZxzOLTnHzqyocwETRpBTv4nn9XlrS4Km1iYpRM
qa7r6bpdPo2LAO8jMsGlBDlUocE2ovGRWjeJjfPothCNvQiyDj+HMqez3I8javoak7TJUY2+5JJn
2CL/Zv7759Xz/FnYSlebFRX4KnguQlcKdL7S3rqLcVEi3nRVXNlvNpSbNEcOCh/zGh+qGc+GuRyh
WbVuGiH8HPWwnO/DEZTw5CPMbGtH53JENhtmocdoRVSRj3GQMbq3i//oClyCUHKq9iabyhiARQ4B
vpnBbycSIhecDO9X3dVXUlW9UzMg+z2CX+9l8FYKMragKFH54ZKJqksWMulnYy6cLr6dJowiqQ9F
dTAh8arghVSnHg2PM7icROBPgavzKJ4py/pWGkHcoYTXNUTK7PsiulWI4HYkiFl+roSEYDkcS8AQ
lOquI77UP400uHy6ihIrP0yCx9I51TP4m7QPr2nvslBiCg1V5pmIJiCiAD0VHOnvn+ZCCPMTJqkS
tbkEQAcEz7XjCDY5Y7d4dqA4iqfsre/t63KM97mH2uWYBiLKGkH+4F8YB1MOQ3tEGOtstiDEC0E8
ngoCRk4tujLnOwzRv17e5M1YALm8rkEtwtJ5GrOhazqt0HEiE4wWzPnnWPYvG9h0lJUBrrCUkyVM
wwEGlqmKQCQDwEpnPy1F9B/tcIfICAUnfbBgp7dt38Jz5ViEOwx6i66Bm32w1XrYhq6SxzhJbZY2
eCC193jK2bGWgLlPMA+CAhNAld7rTwWafUCr71Qh+EG0mey/r4xPY1SVpMcik5+93z5He9AceN1e
+qFfW7eLj0edF5FClMhBuJNFbULFlCJce4f6OEc7VQSxEO0nd6jkC8XJT7Gkmh7jOHRbK3cX+RtV
Cq+uBjebvgy6IHdtp+fVN+ROmUgtylit8HhED7MfYyguDlIM/g2YVZL3hgD6v5mPV8a4ElSr1Zg0
GguAYgCGpHKG6W2wT3Eu8g7Bl+JnDLJRTbSKAt+h5V41fB8HkaynyIDyu/fVMe4mTQIDY7Yf0ger
EZRPot/nUoWV4rPUhN3YjJuC3PUifKvgS/AI/DJr7DQlGOvXqPZNnVovx1MArqKgYNAnwVoEkWqy
ta4i1cL7lxWnaBQsNfVlOHOkdFfUFFjZPC/OvmVy+cCK+nSsFgRnN6fGIxgsin0V0vRbORpfJELV
U6YYee+MyPGHy2l9+1uBTxa6JMQAIvv39dFZyspaA7TCMqibjrWriIjpBRZ4KEWVTfXcLwwRJR9k
ExRQ9/9pBTyQopT6SB0SwOSrvHSU5IVO/mUD27ddMMP8b4949EQYEi0adaQZ/VYJGMogBQy/99gA
C7sTioiXtpv+K3vcETgpVTpPhE0z3Tavyrc0QTesdYcr3a+9woL+uYOezl7Uo9r29PMqOU+HX3d0
NjBtZ8n7SX1qySkafv7HneT8nNJ2yZMlZ7qB7+yccZC9NL4aSNeM14cBri4bFPked+jVw5xjSARA
q5aV68rjLHuXDQh9gzv2UrzuE5xxjCPZvv1HDAaoYb89hQ7jCxCVtZv9gpVrcCdeO86zVLUAKdOM
ekSDmp79I29mt6i/zcqTYG2i3eNyQ1VMlULAiOTlMwBy4Y54kPCzDtnX5DT4YekMu/GqEj7Cstbr
H4X7eYk8fIJQmkwoZMH2XlqYc869Nuzuc0qcXkkDEqJvr8iHaspuxiXcC1bMVnTJNncyEgJGDYkg
BnRn8iaPeC0joPJQVrjKkalnsJgfduDXeKoFtgWbrXGHJoz2U26zYdfw0xx/p7mgWBKENw+rkCo5
i22aoYO2YI42xBS03F9Lgy7oom2fzb+yCA+oKGSitWmGiBunW8XeVQmrl3ZjaziXP5Vou7hMAiSW
3sv6zBi1v1fhp0hEmS/yBC5z5PGcDQMTolEhV6Xsuz17ipD3IvyJyAyXPuQxGccmRojNkVo7GO53
FFPZ29Vt2xPPMt8q6Alpoya4/Ig2j8siRSYrZhUyKe30UCz7WQTYFPkalzhszGWqkYUjmYAYXEH9
2mQPahcLViHKvTxsIiunsiMdqyyem5MeMHqzxK1f08M7EHovfIwXbBsPnRjjfKDLhCptdEc/PLLR
l/ETtG/9yul2brYzHy/7uGAbebRErORKZCMDewZELqbkc1IOjiYC4G03Ss75lodJxPUQQdUU+TZu
9uweTILUr69zt6UOBFJcnNW34CvEuD2rdiQvFQSy8CuyXV9V2GOTkqGacBEnD1MwHLJbNm9f4xLH
Bm8+xs1EVsvlEsdcWhAWbpGgQuVolUHSHS5/tL9Ub5gZhCoYJMH4wQYJXJKNbOEFBizd90YGiCh7
W0wz13iQIWww75dPEggGBcGw7Stnq1xI64tk04WB9OtkX0z3bbU3sw8V2mcTXFTHmhEO5Qj3l/TW
qUOIktc7wd6xyvbP8/f/TRD+WTYLaTnl7K0v0a8Y0BtsfkBgO/bTmEHSQ4E4aOgLTG4H9dkkd+TL
vVxUWocCjlHsJXvlyob+MjhBgPhiWGzbE820iQxyB72m1Etf5IDXGFLvh2l5RDr2Li9KZIJt8yqk
1Nxoc+jL6O7UExdEjSe7EKEONgtRS9NsC2rLqsxTE9S1jUq0l6EeHTc9OAPwD1SUksG6Vgtdxss9
OoQIaVspCoGTbHr6yjJb/GpxhVrOVl9i/3IzepNiMLoMyVU2iIQKWcD84YorM1yeSJS5IpEBaFev
lCDNAtUDUI6y5TTt7dztSju4/MlEq+LqDUNW0R5WB3jFcp0W94A5UtHT8CZnPFktiSs2hgIdT0it
gKjbjb5UBw2PtvmPb3jfPPUeA8AwQklRXtp0Rcu02Ri2LWs88iHT9Yj0DCHXls9dFzup9pG6eWWA
Cye564o4luIaszToFY8P8fyRYFoZ4ILJqIp6aGr4G2AIt702AgO/fORtFie5KRu6apk8ZUVktmRW
WO90iu8l/Viqp2YQ1OXbvdKzDb6raNQDqRJoU3sG8hy7qDZ75Y1AUoXlVBGgdfMWsDLGJVVFz+ws
zjCB2RYzFLq8pM2cRAcbjFgLcNPBVqa47z8XmUFGsFOiCCS9C0ypU+DlXkISN1p/BtuMGDQuWh3n
EWqyUGRwnFJLBbWYumxOlmRcmebkp7nsXM4Lwu/GpbtlIn2tsjlh9gSd+/Qh9Gqv+cm+m/RYik7D
zTS02k0u68kG5ncUApQAuc2/pF8J1FzMIDrSr2zc5JXV1fGT6EAUbSeX+sK8WXTFQjtXrZ5T0Fzk
38PmAMpCwU6KHIXLfgST8UMUIhPRGUy6hXZTGYrAhGj3uCLMxuQCNFIRY6N67DGTiTJCqKHI/PmP
c2n1hbgqLGmsKFZZaDE9Z9acAJ+jS+6kXbezIfop8L7NY/5szWLNmtVhq1dakocSjgygfHZMuRnv
ZOBo7xzDUVzbZ0POTANT1ObaPqpWdrkEUmWmFSOhA1hduYbyPkrGWKQohg38qnalCpPkskf9fv8h
9PPKMtv/1YpVRaqnKIObyGPpa71Xx8QBy6liXuXLN8HuCr6lxSUSy86M1FbxLUeXqo4OJt/3chd4
68FXfDxhya7AItu3C95jcdnEDu1ZkTUgOa3sfZIywdVkMDxWW4tRj9tXy9VectnEnMLMTmLUoYx4
T71mIpj67T96zO3n9GTi9Om9xWeq45mQPk4Q7xaXVspJWorOYhWV/SA1J1WEtNwsEG08txvsqofD
+3dHMdJlLJoSH28wvwzRjZY112DnmiTVCXFLtj4LvhyL6z+/3Nkcn1uapCYSq+mX28FToZRQQ+aT
NSjTXXpS3MZhQxv9LVjPP32ohlutlEs5Evj+8oK9fObFjxzTlYPAK7fT5q+l8R1fCUjSkICxBoIx
AyCEo9fHp1y0gSIjXEbps14tFGZkIfeNfq9KhtPUAtTTdrY8L4TLHWOlFiq1sVF6VWc3mAHEiwMe
7oCXV+enZdHkW+hdqIJJwE2aRHL+PHxn19Y1WR8tVAgFKMB7VwZ1iX4fQhhs8slucW8A0QS9kvwi
6l2KVsvlEnmKtUyZEQA1Y0lp7iL7OiWPFdKJ+SH67vUauUySxDJpIXABNM/c31qx5SiRvk+qLtAG
87ZU5Cva69dqOj9bMfXCPvbsyvYFEbidrc9fl0soEg3zCEh4dI7ewh2j4rfvB7c8QVcejTER2kDk
rlx20aa8K6QF1FWN/m0coNwXOdLwKFgRO18u5BR+wq6oBr0B1Vzl6dBO8mZfOfU7CcdsGHmQCMfz
lchl/lLNnveQSyULzazErBCFEGw9RXu0uv3ytYcIMxurE4kib58Av4zx/eGkinoC2EsJLUD9Mxi5
TvqieYItFDgF3xOuFqXqcK/GKfA6lU6yzwII+L7mKsg40iDycsGDpuAU4FvCaTT0xqDA3BQwKo4B
3ICsKBdx1m43Zc85hW8Kj1qmQkweD7Wjqx0ljEGygSndZ/Q91XH+YGt9ZY/LJbapLLX1zrsuH4uD
5lMAeXrqmJDOy1AMyR7jYBJNgYj8g0sqgyTTXGENTaM5QYhCtncC59iuts4OyGUMtSuXEHrMeN0x
3fdVebi8RZ4cqNAGFsbW5sPpag+5lGGQ0jA7guX04NGm88mQH/XyNgUSMMzdQgpSPBdHor7V9rj2
yipXl5h5OjYzhdX4oARM8LOU8G7A6tf4WEmOYEcFGUvn8kcSG/NoaHgvi36Ox/KL9N5dT13TwKai
QyOc32Jf6EKG5Gfruq5CflQZFKOivqoHxfB90Cp3mAR5ZNsVLajEG7Ks6zLniqlOjdCscHPM89iR
otul+NjpdbbA+WIlxYVa57CgPwwNxJXIleQvO8y5LBArFefev2SQsz3OG+Uw08w5R6ZvPPknG7Nj
LRl9J2M8JA3+BTWHaAc5P7RJt9ShgnJ/QHskGFEP+4pHb43HNoB3LMd/w+DM1vCnd5zXyHljHUfm
qL8P3Muzly639jA77QizlZuIHgO3UdT2L2P8eEqmN0uRVxgVGYKUycCBXA1SxdQzPFD77OznFo7j
DVTgmH85sc9mubpZlcwwNQuGODlFC/prZA+R0aAHqjqgEB4QitwK9vT971ndv0u8hliKhbeD+Sjd
dgFujp7k1NeSH4Efrw+yZ6YNLpZ4FK6TZZ6V3Uyz+sKa8GaNk/Wkuv1uuPpmONMz/aDcGFl9SubL
K1s0aXGjZDP4Zl+8KHlxKqUEsK7hQEbVlZt014TLHrjD3eXsKQiR95fLlVnFNlLwk8GDlDk+Se0S
tHVzd9mE0Eu5NNPTxDBbkIyzy0i6uBFk6ECKZ3nLDbiaKOMos17EaXr7Ln52Ui7ZRHGp2g1BtTzg
jJvK/bjsif4mQ8gVjzaNKomS6fYxdLbHJRs6gec1HrDKPkZIpH6+M4gn/WDlEQ77Pc49kfaeKCy4
VJNKva6PElbYa0rh5G29k6TUySpcvRQTOkbofV/+kuzEuZDb+NGXJqmUMJqwxNRWrjIjexm7aRfG
IliSwCf5KZdIGVSzKbEuXTpWQI6ngoJZtAzuSl6XkiJXNXBC9dQ7cwgC+nbfmSJ/2L4F/PIHfsIl
1BfcTiO0zcFxzrr00946VT5G+kAYIoOq5PKnEeUqfraFAohup4SBnwwv/oRqmU0q3pO3+Eb2hmvR
TNpfmrHn1bE9XuUNYwCFOA0BTatnZ1GdrnQaiCOzsIYieB77sspGJAkEksYrUY0uXCuXUIq676yR
wA9bf/IUL/GHfbGfXHbrsT1b0MDZLvfOK+XySNma2lA2mKXPijfJeJZo7oTggaGTaKhZEM68yEqV
Z4odjhOqFSK5kg5a5s8A4LpFeqXHz5e9RRQBXOagVqSEQDkAJTXf5qmfahg+Lp/+kw0e451G1Sjp
Eg5PSe/8RgG3iz7v+kT0viJI8zzUOzNwJVVmhJmUf46yT3lEsJTv6eBb+XWqiTKgwBl42HcL0YKK
UnieYd3o0amTNMdCo2RqRW98IkNc6WHYJSQYshA5KsRD/JfaAuxkeNKm+8sfSRRKvJ6KHU0m1Vgo
aTsC7RYmFz9+ZuICxlcbY/yiu5roa3FpY6jiDtShAJYxGl48yt7Kn6Rr3AN8zRm9+Eq+snz5KB1y
/P/lhQrOlD/48prSCDMa5Z7SH0vja18/XP79rYUByWCYFijWicXPn7Q66E8MGd5O08GdM/Uo1ZCk
jaRPZbwcpiG7z+r2cNnkZl21tsnWvMrB0tguZmiil9WCCMh+bdF+lNxvoItawNcE4EYgfAreal6s
LXKfj+o1eddn9qIbRvM9gQ8bUw/v8i3CdtPW+bm2xSJktboc+rqp0iPvNq8F9P7Qp3gj14sLwfon
PN9/oLJZG+OSfGF2Ke7wOD0ju7sNcUOtbO2ujKjACzc7I2s7XJE4YXS4UWTYGV3csr3WLa+XmxZT
hcVOEYC7tzLI2hSX4+0elxeQ9KIeHXJn0DLo3xxqCQg9zRRE9fvoKl8XrkzxL8J1SGdtWbBrXbOP
7kmAr4XRO1DZ9g7kfugnXJz25Ho6zomjvRJf92ntdhhJ9chz8yFaiPUfw11Oi7IPa3tERquLK204
9ObBnASkelvJZG2Cue7KNSMFr6XGgL5JQ3zGCqLtLke26Pe55J9P09yHmJjzqJqebCI96+EUXDax
VWysl8DlDoUAwpR1eMSvssGVU9xoyeD08Zc4CmbRPWXzkFkb49JGk8V6MmUjsOVP4R0JIB+4rxpM
TmiggJW8j1xp19a4xJGNVqy37IwZoquRnixLsHXsr/3T2yGQo2GwWlV5ms1m7qGwN/YgtI16JyQ3
tP9aiCSYtoP3bIPzMHBmVFmpssmPpa9datquVlo7Yi43RUJ/XHaFvySlszHO3ZoQ+JGifW+vQDX2
GB40R2G9MXd2asHVa/OYVFXV1jTF1NC1+T1yFpUMYzXDE/osdrTwJrbvCoxST/2XtPaqVhNkps1A
WpnjtnGMi3wuS6RbMBMFddQ+5+0kuB5sesPKBLd58YiLvzKi/pya1yp/SpPKJekHxow11VYMgxhQ
oXh/7V3lmyJt46VRAC5r0cW3Jsw0V6lTStfyMgs2bHs1Z0vc+USzLu4iitFWE/xQs724beX01cNl
h9s0QtDVViGmZyu83E86pXYdLhg7kmeAdW8bEKiI9MS3U87KBpcE5iyCPpQGGw0ESQgAUfQrtOY8
Ari46Y2CDtfmgjQDeFb8Ji6+XPUwzGNH9RBvOraZv0QJCHHnCkoh1UfgalAR+GWH+zpTpNVpyl71
JesrtW7ijzwwr3+fKxkMPKRbSorMJpc3UxhQ5fMwCbZqMwGcl8A/ntSzkta10uK7mM29RNV90teH
ZkmCJAsPSZ3vFYl4l91ts1cBVLqJZI3gkd/Ll1X4kEk2kzgGrT6Uow/0IDlvigPBuQwsWK65q4Pm
OnoQ9Sg2z9eVTc7/BqsYTVOaAcnJpNw19Zg89H35A2DQaUezydjLRvYhapr1Qjk/pJKWNHmJwW3t
Tj2y4afoegAorj/9G/66zdy6WiHnjGMXNnZtSwUAyvqprua3cTT3l7+cyATnj2E8kVCfQbkENexg
XCwMsmSCXLT5JrXaM75NobU6uEwbHH6dVxxUF/qvd/oNQzISdz7ER9EBuH1pO2/bH/2KCEc7g9sx
mjSNsYzkfvkj2sUZtLed9qR6GKg6iLqDm+XEyih3DnZtRvohg2Po9nGhgWr9qKb9ImInEvg8P/8h
93UbymxsZgQypTFwYwuvpeoltk8WfbrsGdsZ91dI820LreuSsp461GBG6uTTY5wcUl1wsgu8j7C/
YZU2oCCeaDPJ38cvFPTWZdH9fXMROoHcCP5nE55BtUrlxpI7QMP6I0mZCPE7sBoPI/MUyBkCF9Mz
rphxefMzrcyyda/WpUQ4NvsO69IYCn+6porpWOgA2pIPpkBBQcFC9I9ieWWM28TGNuRwHPrCW2i7
K2kSpABhqbF0ladhUFZMdrmQABduRIQjos3lEnCpoTtiZWiODIXqd5K32HIwht5lN9yOZt0wdE3R
If/JUyxFyzAqchRqbvRMB6B1sU6HQaEXHWjoxa+OYhz0ZiyvTHKxrISYdRoggOZq4+Lk9smUj3X3
alHB/Mm2l5xXxtW1g0Yg28tEGGxt2dtGlLmVNQZ1Me6SUIUuIlmEU5/sL//TV84mOcekUZynkw4y
zM6zdqytr7Jx0zFgz/S2l34VfDuROc4166KUl4rx/C+9U2h+dVBB42F5nX41A4wj5qsUOgvnkkqd
FJ0xAkDV+kow3rTucpW71ikD0zBx9R/jXjRys324rXyFKwgkeVyW3MBhk7en+icJ0CIMbFetvVLz
Bx+zjIGozyo0yZUFKC/Bzx8h7iK8QmYuwyWPO0aWIMk7ptfwL/ZV9CG5MsEuiWolNltlE2gYwQZQ
DFgnp/jJQFXiUZ/NEva8qfzUVGsu9WRMiIzEeGyynyq9UvKfYXHo6tGh4fNlL91OY79iwuQuzFFX
1vFQNaChzWvMX6dt7RI1nlzc0USQbpEpts2rc0GKlX4OIVPi0eQtmvxEeuuFRNubZ+pq77isAoYp
MtmM7F/eQekViPVlHz4WmOBgTWs8lAeYmDf8y1u4fQSdt5BLK4sZpSjGU9zQZeNrV4dXU1tdd7py
m4JeoVPvtG5yRHw9m3sJ2JYtK6pt4N/f93KZS4r2DeqTDLohRnwo4sVXBtEX2w62sxm+eFXbWJ/H
Ee2UOHFmaMUzKZZecqQvnR/vQWH4dRFRsWx+wJVFzh/bpY+LsJGgajh9qeyHpPpIyb/6fc4JpwV3
uMXA70tTQJZTqgq64qK/n3PApTCbtibsXQ0N6CFV8XE+X3Y34Ufh/A3eVqeLDWpLUOSgKLCOZB8H
yz0F+MyVjnkQBdFXgUmBu/Glqh3LSdSr4MiXYic3nHcI5Ft0jUc1CChhjjcCbUL6IJqT36xEVt+K
O8+0Sg5lq6ghlFPeLuN3nb4U0SEVcTCL1sadYXak1HY1qYU3FztN2hWLH4k6upu1zmoh3JklNz0k
p2p0W9M6cer2aRl+hMlbOsWuXhXO5W8lssVlhlkbaoIBVXwqO3NCUGuQa6qfsuFLl32soDqvix+i
yduE2CoBokCGLu/sg6jO7/byoTwwWKyoeSSILL4t3g5LaCiDjePDPuRKkFSHyxvHNuaP6nC1GC4z
NBjBy0FpoeHpmKnE5Dtl1x7UvQjZIloGlyD6uSwijWFGk9InyaEXcauI0gPPhtQ3wNHn3chAsPRR
9XGxdA30wnH+ARd0RT6JnhKEBlmArc71uBxVCslCzNK+ZZgXZqPQqas9DkdyJP68F5F+bpe5BtFV
QwGzE7oOv9tTCzuOEhtn33g3x3jmBGt6YPp9GvQBrrRowNJd9HLZN7Y/2tkkF8AKoURvNLvwjNqN
7J9VLYra7SR0NsBFrW4sMmiX0Bm1AVyOXMl6yT8i2YLG6P+2Ted5TlqNhvaUgPOmqGZXjcFxVmN4
twoF+We7G7qyw53gYBpZht5EnFavU2D9BFLsVvKn3EnA+KC4yjMQRzvrRsTLvd2QX5nlwlc1y8GE
zgqgkHdTUN8wYibchJTdP05IR/eyR2yn2fNucmHcgNUeVLBAD0zpdLUskdcstbPg3bkPpSBO/4+0
61iSG1e2X8QIEgTdlrZM+1bLbRiy9N7z699Bz7sqDkQVJlqrWSimshPMPEikOTm+KWy5iOPufKUc
83rSYYAGuu2MT8o4ij7b3iTH1jw4L85V8M/LIK92l+RYgb1av1uS96AvHK0fMm6Svr1L01wklH2U
3zH3ohZ3wzeYciBhCaHm7ejKXofCrfHCRrNYo50hyLftA/xFGIcbdbSU7aLOmB0kGbbuyn1rq0Xe
2mE+YAfZGBm2rOXeOORaoJvKXyEIimz/Bq1Q1ULd6mGeYYcNpUjMarWIXvo6hmgyhyH9ahiWvsLx
RrwJmvpzl7xki6iA9we0/3WK/EjAYBmSHrPefBqgz1lxwVSIfFRjIclAfHJA84foFXIdfFFG/vfR
tYRKHWlRAY2Wl8b4qqSC6qfALl6RZXN/ycachaD2ZT1j7OLvD/9khERcpyI1eMSI9FmRY+BvvCBT
2crnJcy866D0h4+jWzqWsBjYNM05cabo5mzUuPt7//W5hm8DWiQ0v7HFbZIr2tu+r9JFHO++baEO
fYnCl7yepP4mUt+Eepff5zxWkpCKMBtUi+XM9Odl9QxVNN0lUoHzy1oaaZnOyJHP5gvFjpxoeNOD
8KID55UNtVKNqGHpmvKnaARTsOAi+sPF90sAny6KdGto+gK1Fyxj1U+1H36SnMHvErij6YuzU/so
cxHHeWO66pbVdeybjFjbEOTLfWQI2p9EIrirvED3o1SGDWgH5ghks9/b5ku0iB4vIiGcOw7DGCpJ
Btut5Ll/rNVGBo3BaqmT2+ZWpwluOoGZ8ZTedZ72uTXi7pFp9xiX5aknIkveb7MxZAz5yABJ9D78
GyfnGuNvqWmUrvw4Y34JvX9O+4ENoZGzaM3gbvSzEcXU3UBmMxizBBpv1Psw9R4hWy/d6nOEDXqn
aGmD66C2e3QbWRymTWk1yvGMdxkhj7nyJTJEXAa7QchGAIdi5agWaOdDP1d6jL9TNJ3q7uyYH1O7
+A8zg7tmtxHGQRqyaVk9MUgr29ulBMPb7GSxoLQitAQO1JLFqMAviCwoqLz9V/ac5+nBCPJDHWhv
gbeNPhy8peVYNbqEFEDXPpRFZFfky/XP/wdlVFOlMqEo53GAg5buco1GRsPgRU81+ipqT3okduaW
QvqW/Y9zEcUBT56WYaZLCwaeuuawpGogm7MbL4N7XSWRGM5RxyxdzbJHJKAU7UPY03Ortv6cpgIY
3SXpoMZFHc5Lo3Qam25AIaH/Rk70J6OPqHtkAnR7ucH4lt8dW6cEmbyIXEukH/v3DTpIS9Ub1gCb
kOhTg+UYy12hHf/uCDmfpWOh1zlBzkEq7hPjbhoaMcsf+43fHieb4+NcVaajMk0L3uQkbOxutc3k
rqofsYL0uir7+Hb5SpyzhqaqagVrWVxh44Y0uLkk/aXBcU6aNEOlrSU+yJiQ5zizzjJGZtBZKApF
dt+QlxPj3wYJxvXAwww5tZrYCXbclk/xdKrPbf1DS+56p1pLgUjB4b2Cx8bUrEjve5NNpcXJ0xIj
ghNEoAIb4N8GapPG2hhHCEXG2Q7b2o5kOaBTjAwN9a7bwevpXLG31+B+o0s19iGad6ALwagMOOkA
dM2xD8Qwt59B23wnDhjMWo7zaERiPfm5OMY3tsWmCNoC0BDfWQF2CDyIGoQEkMCPAYdaOGqxjKzn
GgeF0ti6Fqzh9788QA4UhiwaCk1hKaATYBvLXFs85RSPCNdWiKyOQwap0KQ+Y2kLK8HCoSS0Z1FZ
dj+LtvlEHCpo0xxaTYMIK8eaodK17tlmgPVQH5Ib69YKxjuWIRG2LLCb55oJckChzAWlYYWbKT82
XxRXPSQv31Df+cYSMolQnOAY+XHfdKqiTsYmaVeV5M7O0qK0iSwqKO6/iS8nyU/75iMxlZSwk7yR
7oc7DE6/SHiD24MrBeTcdI6oRUGkFhdFRHW9Jglb6FBpOLVSC+JkEdwZAnfiZ38xBo7YMW0xHYsJ
47K8bTWwrQyiMFIA5/zI70xW2mJBKSbc/eJuCObD4KdPKYjz3pQa2XwiPmBYzSpCbyluc9I7SFtJ
xbMAGvZj/F+XLOGhoa+mRgthatNj8v6V0xTjy00OHv3/sjlWZAEcPiT4Os1AgORqfaungSQirBD9
PgcOiTRkDekQLuRJQMJb4V419v//DgMGwVMeXNsWzw2crUWVxiEin3G+GzoQb2YP4/RZM2pb7r1J
SC+6f8n+EsdnMIbOnMzBApzi2c0mrrMCey9tcIx66l33Ufa7wkkP+Sm8Kz5cN4t9N7oI5p4WctVa
iawj9MLmxNso6nEHls+62rp/J4YDhHEwozoDa4szmM9pGwzLXSRqfBEdIQP2TexgRFpPlQrliCh8
zuZ7rWvZ6qEo/PZ3mjDD3IjB9tNMCht0QmnmFzI7BGFe8RaOS4rs5f8bH7+XDKQoNJ87wCfV3plq
kBZ+LmEx41PafMcKSvvvFOJwoa+SPJ8a4IJhHNbmWSuDqhekl/cTdBuFODTIdLXp9RSvcekweGD7
P9BjC1Yz+ZVfTBiDi2yawwY6hoY0Fi3esAaaRsmJeIk3g6Sc8Zrpg80AL/ZCR9QEtQ9Jl6/GRQ59
PCcY3kUSXTfqU7u2QURFm5IEmvFToCg8xFWxsLpv+RN5bnvSvFz6+Vf2wM+PLRkmy/oa1Q2ze6pz
cOrd0EYAOuwkroCryaGBpoedEfaIR2gQBqVfBJ3PiJSF8827x2XKWJVg4bOoPFcsOuGGqZJh2vlk
+d1gHLSydGaaeH1i+NYy+tVQOUkffR1ybBeuTJsC8OdcOpeF6gwDPV4/2f1sxObv4QyzS2UtmlQ8
AdTGRToCLNJjb7OWEcthtLxojnGLd2gkQvleIHn38t9I5myzQ6kvmmM0US+nxcMa4NP0aX5aT4tb
etPBEjHLMnf+7ftepPFNMU2z1nM6Iw1baaAMrXvHKH/Ww/eWnNZWxA8q+MZ8T4zRlqVc9nhwm6A5
yrPJlq3QNjMRSu7n4DY6cTZbGUsXxQsy8hh3DaiXnJaHBN8q9SxXBCT7KlEF67yoTmG9/75iilIP
k4nVoUHpcZbS7LjQLFiXzrluFLt4ZV7EcMCfkqY3jAReqPdPI8ZJQk2Ufdu3uosEDvZjZTVrZTbZ
c355XXDECHqobaESl/iSoLYtUodzLjkde1UyIKwzz5P1ZR0frx/Xfspgc16cDxnYFdIMGQoYE7qJ
nOTQBIUjH9eAcWmzddrLQUQ7uv9wu4jks0mhhS0o8QrAaBbHumcFjdQtnPgrxh6zdw2WGhHBTS0w
PT6ZNBO5WI1KB2Kqkq9FX6S4OI754fpJ7kZqG604VzKNYqhLqpduC8r1kNpJhb1eehDLk31dkEgb
LiRstDHUpYT57KK61HhQQYLWiMINkRAuIAQvWNNEFuwumu/n3gnl2F5ECzWZ7f4OqL8cic8dTd2w
kpW5qjlKtq6fVySxuwrc1ijdBUkv+D774drmA3HIMCdLmqgN8Lt1szviYR2UxxhrWAokco3v1z/S
fp5nI41DiTSNIiUxUN3qvNFFzuX4D3FNf+4+gYUWFe+AwLfo03Wx+58Nu8IMC3uUZJ5NZijCtNR6
uJaeypObGfonPW9aP9fqTICz++Z+kcQZyKyZc9+WKK6hR761YSvHpIw/5n1x2/ZK5F9Xa//qvQhj
am+eJ3UxYrMb43EE8+gRc/nvUG3z2iQ37bwJb5PUErjYfsrWvAjkbKWc80WfE0xPjH59ZLWp6GgF
WN/uiKI50QfjzESelQG5bkCT2SdnuTprzQjyDtEOrz/EaBd9uGukSUwpzRvEE9KhBiFlDGJKNtTD
yBQTJxmwkNQ6tYH5tAqqiCIr4W6XLOl0GWs8cY5N7LW9p4cITZtHTRdYo+AY+SdEUgxxbjawxmW5
X81TI4OyVdTsvX8V/zpD/gmRSkO8xGy9JskO0XC/vqkP2lJkBdwGAEU+5lNkthhiQr9HTU3lZJRK
es4lTQAQu0pshJB/exJCSYRfRCvdmjwU1n0iC35/90Nsfp+7nOROydrFgBIzIXYZq+6UtqdUEzEx
7oP5Rg4HP2GcZqZCCsQQgFeFvMYQ5YcE2zqzj2JK0F0z3kjj8MdQtFqaZZiXmtaT11bq6DRDGx/A
lDT6YEGbBfgj+koc/CQ0iuPVwIs47k2nofXBRBrjOqSKVOKAZ17KuSFsfL3ORluaz/HwXs5kcZuU
yCA45KHYFJYaI5C0SQhW3rU2W2vVhwKzEx0YhzP5gBkCbELUnMLwE/PeCn9ePy2RvfH0/6TvtAqG
jZEVbErS2Rpnlz4MeOCTQ+SKep73vg1IX18HvDWMCHPmFpKx1ScwEbkpONna4rPaJH5ZBa31Fq22
gtgfsrlXTYxGZLSGoFbB5GztR14SyAomf2SU1+SDiGBpN/LfyuOMrqzGsJALpCMaDWNn7XG5jTFS
IN+jY5c1Mkb+Wx6dW4Gc9YFLvqxKlGoccC7m5rsS2wlnUefsnoVvZXC2Z4K4IO5GyJDz59C60bVv
hoj8RGAQv1nfWJC5nijKhcqPfnTSMbWz6KzXwXUrF2jC75+gulnF2OABTDBWfxplm4zUq5r+DZf1
5sD4vROGgoFtWYUVyFXlUOInrWans3ddl90QbiuFu4lAcd6ZqgwphXpe59RFxDj2L6UVIHB11tov
qnujEy36ZAbMP2m2QrlrqSzGbFB6hHOgEXBNcKTKuh0ZN6RT7Nl8L9CQ3dXXhHEwgcXoXTmwgAS7
CRk/vV9j+ZWDjj3sFm8+iEK5PYjdqsZhRWyh+FlF6Ks0QR+QRL2d5gKFRIfHoYNlYVKmLfCC1khk
z1pQSD7RbYP6kfTu+tGJ/ImDhRmRnKrIuF9z7VtZ3uU96NIeJmGBQCSGQwa1onXRpchPWsSZXfNE
vdgvD5EnOdENy9cvvuqQg6iHU/CheKakIlukXA9jlAPiJLHDdfaTVRI07wk+FU9fMS5kzcYVmKeo
39PI7cfZGxq/7r5rtHOvfysBKOnMCzZ3lFbL1hQm+FZKf+y6e1oflUmQ0hOdGAcV4ZjTSAMYuYli
2nUV+fKbSoUb79HZn7DVQl+KdWU37dp5q3FSTUcXbU/Z14KyBwoeENiU928RfRRNmWpBi9w8jHWw
ToKIcf9DXH6fU8EkWaapGgA1U7qTaaWuQcDAN60ielqRHA7WslqjbSpBjwxk2f1DMjqFaNRQJILD
siwBYV7HaI3K6p3+Ja2+5cKJjX1wvpwWB2bN3K2YBMLL15r97I6lENa78LDkDvF7R9yHtZvH1eSL
PA7SMPfXlYk6wU2e2Upe8iN0a8OWvMbN7yJnKO086ES0cn+I5y5COYALa2WIohEBg6EgnstDG+P9
XhZER6PAMk9wEAl36OxWLDZ68r1FCTW60FJZLvfYYyQ1C8g99mjbhZsICdwFDsU3GEUg65CNEEfa
hqe+xQy5aI2ySAAHbb2uxgbN2TW0NuBSVY9VM/lakTlFY7jdGnqgDP9kkcbLE9VWlslumv6k96oN
fqnjdZQV2Q/feVT1FnbEzfiUWY5tN7qDRYOVIznkWfbbO2S+Au2TiOJJ4IV8G1JWylSvdFDdaepP
SfqYZ8cue3ddLdEJc1hSDzPRkPNFXwNCiqy6qalAgEgHDkl0jFei+AkBjZe0DyR5qitBtCxyMsIh
iakvzaQzyjIa6AamOB31XAXqU/OtOPZfqsadDtmH66e2+9rdOhkHJlJGOpBd4NFeWnZ/wyo0RZB/
sF5mbzmKeXhEZ8ihSFRpedqVOMNy+lAjGS+BiX8SfCeRSjzjydLFMiUNVFLv8/F1t57kUHcZQB4D
7PDfUj/ZnCDP1jeq5dpiLAjDDaGnrD/kbrKrtrWvf6d962YUcAb6ANDu+O8bv236acwltPsu6Hgr
isHWRDnJP8DCRQQHUVSt83qo8cboGc9cdMdoByMPS9IMJzvKoGFOfFGWQKQVF8eUVlGpKmMVJtHj
0AdSJIA60e+zf9+EYnGrG1KTguE1qbrbRC0eLSKaCtsP/C+nxsFOaoSVuWhgDlLV7z15Ac0v+IJ8
UxVMOO07zkUMBz5LUVGzZFUKtuqhPWnhk5ADgpnQ72/MiwgOfAqFzsZkov0nv9HBR5OBGmZwMQ9s
x56IQGO3SMFYiv9nzhzqlGNpjotkUUe9b95bz4gp2qMGCpzECTNf9g3HvEfwFIBoPLjuR6Jz5AFo
MPWoK1Adafv0Nhu/SQq5beXcvS5ltyS40c9ibbkbw6vreJ0II6Q5L3gOUme8KbzwiPzXA+sUmo5s
84JWCzDiD8D361QtDiT0MW46S4M7rarW2EN2N6vgDImjuyRUalRJJrtPGhDWZOQc6cVhGmJvqTKB
zzEzuWJGFgcjeaq3kpIhlKLzvWScovoxnQ66edsIKeMFBstzY8IdqJ4PaMpbsOidnW+INjmHbaCd
Dp0l+KQCKLE4KCFUb2sSqaimlKNTk95NNNEgDLO9ayfHQYmmzrTFApJ/htjhgMGE8a7CFzrfXk/4
1jg5LJnaMos1CmaN9JgcslN/yLFYhSKTJJrwYl58TSEOUXTACaa80L5gaIUblXhBzh8kbO/tC5CJ
3iedoPdDdINZHKpkWbmk+YjaDVtUg+atwDiAx+aFuuop+cQ4SyJRC9LrG+SaihyejFhjOlEU4tmO
q8VLzmxi1zpnXujKD7kt+9j9Y4d2ep5fhgP2D/6VUao8H0w10biKGIN5kfVurEyBKVNBTHr9flP5
0c1yRRvhwIr/UaLbevEtNG9NfE1lEh3lLm4oWGtrGaqh6JQ/yboZSW6hbTMtwgDTwl7TmKVd1W3o
hOngTqsl0Gz3KrgI5DPtkl4t+lDAo7PsgzpQJ4tu0kZwbe+e3kYGh8hKo1qz3AKiVC21O+wmNmEU
hZ8Zj9cvnF102sjhQHegiVqFHVIQ2SrZpdE5g6iDR6QJF6qZcVR1RQY7yJRHWfoZJTer7ofKl7/T
g0NZJbOkVtIomlpQL6inwVZWwVffBdnNSXEgO8UoHmoKHDY9Mi7EIkiOLNIQNXuIPgiHseOK3t2a
AGPLrD405vCQhKId4iJNOHTNyVplq46QcOg/97FfKHZInrUstqP5u1HcF8Lql0gnDl7DAVFNOiIf
o0y+bAaVyMREv88hgKKpY1xpoIXVO/1WK1Qf+7BEIRIz09/w+vL5+Yy51WB3gVIAMclterQ+si1E
pkvfGY/VscQDR0TlLvAaPnkOqrqVDDqebengVW1m0+R9PyaO9ZZFeiCM+B948plzi1SmBVhGYVKT
7Yl+ynL8p/l03Tlfu/SuHR6HAbSbqJwrQMzJKcDc6ytu40gY9MGanvzuNXWEWXTR83o/qt3oxmEC
svWNZLEoYvS1j7VfBdSVbmcPdVHEeaJElcAGefadOLakYYzwCJ66Jw3bqUYBwAm14YBBVRLJyBk1
t2V8mRNfszI7NrEDix4w/iyHT1l/yoxTYmANlizidRMpxyFGJtN67mLIDifDxs53uygEec79S1yT
sd9EUWT59d23efcMQ0FD2mGGSbYeiP7R6s+rhHC5CiZRXv8PB3kRxaHRukzz2rCSaHxjPLfHIYjd
EaVETMf8l2T0frBwkcZhkzQU0UJjJHmS4odOQcr5XjgIsB++Kr9k8PnuZeilSDOAr0ZsJ+/DCWtL
czc89nYEhtjIXdwcfL2iEPIPTn2RyoUoIKynqC3XtavcDx6C80MRlF8nJJ5vRq/0Mldys96uhSO9
LCL5HUsuYrmIxcx0tn8H8cRwYoxH4xkNwe4/jZelI/JqkbHwKe+ykVe8iDCdisXL/1AgW05yo9//
t8rFPupfdOMQqzXDrrVKRH0tCgml5iVT9CNMn2qNHK8jssAq+a01iTkvYZ7E4AntTsmKLSGMjQZp
4+tS9tPSG8PkMMssJHWYGV9Uttj6aQhW2Q7dAYNoTvuFdcpqky1qQRAdIQ9VitRI0YgPthiTN0gP
szZ5Uvc1TgXLxoS6cTACJulxHA1gIg2W3M7ObD6h+aYFzDKK5zwQTZaLFOOAZJKmujBi7O3L05eu
O8XT9wGE90IyUpFb80nwTm0yEsmAx86b0DGSu1EDbojZ+cIUy1zXckWbBNhffsWj+Ty4lLTJkmcy
i6xRvg+yIEOLpngUTGDz/HrdKRo1VakZcAy93atf4zXxJNGc4r4uJsr4uklNlV8/tqKE0NAF91h6
XG+YLmx4oDyJUjH7ulzEcI4VNbU66xEGPdvwVlPv1f7GJIfrzrt/519EcI6UL2sfo1sSvqu+K8Cv
O3jXf3+/+QoL2v53VJwDYXNEnw7SyhxovhkC8yh9loKW1YMF81Giw+I8Z8gw0V63IDCP63dNfMqr
O632BcqwP/Y3GyavaWnN1A2N/Q2b+CWfxlZFQQfxy+PgLSf1OQwsQELm5Gf6nL2b/MVN7RZ8S8Ib
atfiNpI5UyjjSC3KHhF849XIv5c+Jh4kL3G0gD4HKOk/4UjhtN3ZuBE9UkSiORNpJlrEeQIyejl9
VovRRkeMpJ3m6nsi+fLyvCqiU969+ze6ciaTGlGTdmbOBtEmjzqKnbqhq3mMc7wMREnIfYTfSOPs
hjZpkacLPACsPyfVzcFtrT1ZTt3aRqBiehSd5detiH2qK0bEvzFnae1rqUYyZo6eSGer2GduZEdT
xLmwG2tf9OLflmkeZYlEsVE3bkbkiXXyLRq71V/0TPlU9knixFI5H6+rtosmG5lc1DasyAJhwTWG
PLSltLM1/IA2X0G4sevnGxncK7OvFataFFz9RA4M08dy3kgLrqshEsEFaJUUTXXM+Ala+mMubq0q
satRMA8jOioOSoqwkmkOiheX9E/1ejvUAivbj2k358QjRp0Wi0Yg4J8bHkPhZw31D5bNsoQNMvsn
pqmGqqtEU/gGGTnRLZqBwNqNs8/YSKDJ7+pclL5nH/Z3v7nI4IwrAn/nNCX48L30uTyiu/9EjnLj
xu+JBNx9c+kebSH/04oztUIhTdKFkBitxyZDi+h5SQRgtw+uFxGcqamDmq1Li4cjGwpkRR0WSYhX
EuxfwxtVOHOjRbmAII6gO0UeYnsypUNI6mPWZ56p4QyRICwt0y9VhbiSMgiiaJF1cKa4JOH/P+Za
9UZOzpH1ohMRkxF7h16zDu6WSrBJRNIiMBmlxzBgTEbGrXZil+Jki8gP91338s24+6mQ5DRLSmSh
VcM6hTpuqEG0/OfVYa6pw91Kc5OvsTGDpgsv0vhBwdZRlk3DWiqPzUmA0lz204MRsK0s/7CMiDgs
9tMNxDRlEHJiX6zJ/QVDp2tDqsAyrdgePOIQr7u1vOiou72nOv8p17B/8f8SyZfF547ojVRCJGYT
j9Qrbg2nR/cgJoX+AxPo/jV8EcYlNqRaiUtjgcHUeBUv1Xdp/NbF2Iss6jfatRYVS741zZQRCHOG
iR1xxNAnEHlNMYjo6QeQj9jXryuRBM4e8yWUopblSpKqsLvm4yqLOq93496NDpwtKKD1oEqLGKkK
76LqVOlnrC10cv1jpT+u+fG6OvuNnRdpvwVIzYpNCzPSFtJh9Q1/PZTn4sgsHbRkbwkmNqI4I5j6
OpGKqQLCT5+V0c4Z0fGbuqU3Mrh7qyXJaklsEFLpvVY7jbM7iDZV7tryRgR3UWWRlGkFozXAAgQ7
VlLbSD/GoOolwvrYLpRvJHH3VTRn41JT4JIeZ+hEJaGnj8tnrRWt6hHJ4e4riUaFvLAguVMiTHWq
dgSGzq7TBa4jtDXuajLaKY4IC1zaRU5yu1Jmw5OyOHnI5crEva+mjk6X1iuiQvHiqvxsWYS63Swa
oxD4sM6hRDFro2koyPtYSXa28uwUL6KJJNGR8jChtJluFgA8tTdvYr32LWJ4IVVFR8rs+bera2Mi
HFiU62Smcg97tw7Lia1biP3pkxKsHkK0e/PvHJgnlrNIOYYDe/Wn5mKb4z1F88E0vCVWp0TDUAPS
GFjGB403z/6JdKTO2HL2FklhcoJZCs5s99NsBLAj3QjQs05ayIzSZlica2yQVmK7E80giWRwGIEd
aENrdsggmL1hq6EfRScprAWfg5npb99+owgPD1pRmEvPHh0hkr51iofg2ZzBYZk54dwITm3XZzbC
OIwg+VDEnRGjIzWSD2qKwChMD4K7aNeYNzI4fFgw81imXVG7Ye4mhftPI1lyE5lHxSHoFhbVW/YD
v41ADghGnSbDxOZU22/YYfuzvGHp2ew0nw0MiSneje4yvn/lpHgsiSYi0hIZCYcRhFKtNxfAYaSc
KhRylfdp5l4/UpEIDh5yYshpIgHZ9fYrSNLBafXBUD9cl7EfvF5OkYeF3kzKMDcRoo++4veo/q2H
/twesM3QBfPZcxkon/5SIocREfaDGl2BK1i/LY/VEwJJV3JqT7frL5FTIDX3ptBloyKHGWshLZLO
xorAB5lIT3n3NcTL7rpWAg/jSWRAOIWebxnmsFR3bfqciBIt+8m3jRIcXjQjaA3SAXfSdBq81WXL
R7OgPLQe8SvfeHjTy20jjkMMJauHVWeZRSLdGKNvrKJXqMC4DQ4u1LDFVmt2YHllGzZxan9Ftx9r
XO69UrfZTgNxzUgklIMMo9OGRSoXtMlbH82hstGpb2uJ4A5kbnkF2Q0OGayu1+M+w/XRN+pjrye3
NandtS/catadbJAOSaQ65iwaARRZIIcWw6x1icF2XQ7mdFNpWWDkhXfdyPczZRer4CljTG0sJS0H
xpOA8QZHp9AHrZ9DXjP5IrcVmTw/qhGuK+g72a01ObJj+MNLDOIdNDDeoM6HyoGIY233abBRjoOJ
COG51dUIkDKtdsamdMr0BBIl9H3/vH6MAis0ufjCkORS1wfoJeeRXyNr3iOnmRpvCvg2+nCIkVah
DnpN5OS68k6Zzwko1jpTAHsiVdi/b8Kxei2pVBm4Pdb2sejuy/woTcH102Lu8rs7aRbmc1FGUvnt
zksag4U9RDsrmRTVk3qjOTSlpnmkMZFxKehgN304OKqEec3rkv9ggL9E86VfulihkuWI0cDWxeor
Bcgesc3TBr/kf3tk7/vwRSB3NdZWq2g0xRjvRE6Dea+INicyfLtylnzJN9XaGVO8iJ678AMFyR5a
KnT9KK2nJPt4/exeG0GuieKNHDuSy7pAIDj6c2JL/UcJVDaZPdwWgQYit/gw37Z2f9ccm5umQrBB
3PQR/cptIFqcvP9wpZdD5fygCRulTSzcnIszugTrHaJTeZB9cEYFzeG61vvucBHFuQMFTUbRKexS
w7wc7UdbkT7kIvpJkRDu5lxANzLVMvyaWs+ahHMNrETgcyIR3D2pSaGetgZEKM0R7GOmcqOLutRF
IrhbcipGRZYqIEdtHvTxMSl8kj1e/xp/uK4un4O7Eqc6V6wmQWEvvVl94inYGKEGWIuLto3EFcHt
vu9aAFxKMUzNb+JV+lyJDR0LNyIMFiYKWFQHwVf5gz4XEdyZYQIvm7E+m83psA2hIGc5LA94M2K2
JfLpm6pI9CKNOz2l7IoxH3F6Vu+Q1iY/MeMCiStYwU+sNzD2RE+6fXj6n0SDn8IgJujExg4ps1A9
EeVMwg9N9r5IsLER3nvdNq5/LYOfxgizsacdW9U1ZR/m8vukCpBg/1tpWDupUKIS9HH++2bUFWlq
LRmPDqq7U+3UNwY2M5t4J95ogeySw5vaoTbyOFQwh2IqTWybciMQ+BbyidSabQ1g0RGZBQuDfgN2
7bVB2jJkym/WG0hnpomMj0QDAs4EeJXlkXspxlCw/E78zN/FCdxJuoX11hhn4azQmlPk6vMF6I21
HjT5NpH3q/qWqhvMjSoEK9otnmZ5KakskQ7PghXzJJUZHfuufqrLWHR0u0a3kcN9o9GkdJRy9IeE
L/oj4zuvgvKsPVKs2Fu93APfvsAKdw9vI5DH8VIZopWtn5bbAUt2DwnSZWv+4borMdT5zSA2QjhU
QhtD3EUqkNw0KGgyw8HO8uqIRhjHoNND3qdHuSeC0Iyd1DWZnFV0MPcwbFGNqIYvw3So5NXFymlN
FiXO9uWorysYdEL4Z71WLrpaq2hfo0Vnx0agzJJNx8DSBS1ZIjnMcjZxNOmjBs3sOEOtvl/6LxZW
FS/ybLfhm8bfjYtCHCyBFsgihYVGuTF50ad3xvh03Rj2Le7y+5yJD0ZYFzEbWtWkU46dXdEXq3y5
LmIfWjc6cFZtaGPS9diWDdqWwVP9IQjd0CeYc/4vnQ2iL8NZd6gas5wtrz1dnU0yW44QxNbvUuVN
GHQ5OM6is7Ibs5lVdFfrth9POvkeWwIj24+EDR00R4TKss6zpepGWmjDBBk0SA7GmdXHrVvFARPM
vSpIgpDda2Iji/37xqKLfmwKk214nsBZOPwc3jNGjMjTXfPh24pXFOtU620N4VjkqD8m2RblGfct
8aIs9wBZQjPE5gHwCcjLMS78oXpshBTB7Dd+h6GLDM5tly4r+o4VRefcMe710z+T99kNzZ3JBVmC
MOm9b40XgZz7VrmeRf2MaKjpiKNW901aBq3paoModBadHufHWL0XmVmL8a78xvi2usMjI7aZUlu7
ZfFzc5+VtnUU9W7uCjVllVpEwTXML22PMBGljitsxoy0L+Mwn8c5BZlnq3kCBBEIeu0B2hinWodt
1LFCM6kdbJ9P7CEoAvnTGtB7dhFbWMBRByJekN1vd9Hu1Ts3QodZIRna/rAKLc0fJKMMyll6XJex
tCOzFVz8Ilmc94HWDLnVnslqUtSeU8zL3Vj1DzUVjZ+ITpLzsoFKVmvWmCljdCpE943hZR5zW/C9
ROpwfma2Jk1kC4i/BPLiIBujn6oT4wTsciDYuiAHGTksJ/iXFsnT7WsDg4NqBolxiw2Do9vC2VJR
L6joDDlfiySpHDDwhbk8+mRVH402R0u+AI/3c1kb6+MuzTEs26yekbqdcrRIqW7itV+1ztbv1VN8
yNzInT9d/2iib8ZdnAbpV30e8ABSUtme85th6Z1Rvo9m0a22e9NsNONuTr3tZ7mR0HIDuxhdRsRg
usVH+jx6ipf5qqhqL/ha/HBZnWl0DlnLqzIpHxRJCbSw/1rMzVv4FS9a8X2iGEdSFTXH63uq7+TW
wxj/9c+zHwxsBHAQ0VE1qZMQ2edVsdkemxRVuFJDtxxLjIlep/sx20YahxNp9L9Wbg3faHUVu3FY
1Cb7qrccJP+6bsy0fruWN8I4uBj7ap7pypqwpgbDTh5VH8bsnTye6/GlmESvOoH98bNjijKVSMih
Dp0e6yNx0JDiS858YnHV+CIadGFuek01DisMy5yUogQgYRTey6hij9bd/5H2JsttK03T8BUhAmjM
W4wkJUqyBlvHG4Qf+RjzPOPqv2z5/U2eNs36Q9544wiWulGdXV2VlZXYD6PyfWade30bKU8XICOp
oLnQqtjGsgwhbtwozxXZJ8Iz2r+vRzUtXYEeu2oKNrQlzmStj9B7rwXcCzmoK4anHKCXRI6qvbyg
kzEBkrJEreyq6hsvh666FX/u4qOsEOeKsiGgUbLZpZKnCC0itXTt5rBIs1NSLEPuwFd2TazDma1e
/izaL4tyu0xSUNrTy/WPfxm+IUeKhnFFN0U99Va3smmpQLOywOFZu/uFBV21bxsiULm8kpMZwZ8x
cTPPNRuHJ2fIE/Tzs7JGH0LSkwnBxZIeuf/CQJCOfk5W3trl4/Wd+gO2nQwIboV4p67x0ADrzp9S
h9Mwc7fzEQXFSDTHZKL5soedzAkeZum/Gi2X+6b1q/7Rnggnvtz0aP2yIUq6rFa6JbKJaEG5n2oH
wlu+urO8yoRW9gheSOagz7IibwnCGXSh/NUPtlxXDICjNQ/l9lAw4l64DJ6nVQlXHhQxRh0JZpS/
tsqTl71qSE6evozKXaQS/fvE8dGF+24q5rKwZt6dOiBAcFo5dqBCoAx/aUa46ZK2Wicbzu1JUEvv
0YvV341Q7ZRi4gwRPie28zG9TBqmIG3U5Otthtl602jvmb05148StWsCGoBYiv7yBWa0wQS/PHWW
8SUrn2YqZqQcTYCEZRgKY5OhJjLKe7v5EpWv19dB/b6ACDqGTBUjvzkX9XvdBE39IbrR2fkUMEDF
nBPDkHlWqsbbDs6VUQQgCgJEbnkj90VfSICA9If1tTQgU8yZWpZnGh6gDSLsmH1dkCIlxM6JBFJZ
ateo5NqwqppASOpRaomHEOFiosBL1irZVGWgzJeYFj4ubtzOTiPvrIQgOBEnxhAAoB7zbFAsdPOa
WuzU6qOVv1gZcfopG8Lp76HnwnITbpZvO2324+3B/MuDL5ax5LaTq3VDArzrGt6TAfE+Z7SIbNPF
ddjvWieqrinvb9ezzIgUyXmhDGDesPGb3j0Nxmu2EgB2+f17ZkPYK5Z0zVz2KM13ASR3Oshg8/Qn
pmj8rL3E5BRKalH8/88WtWTDyLQYRSUj1h8AAmrbuV1dhteRhlyXAJkL5mutRoF1Na/Zc7rrj/lx
cOZAe9181ALJBOTlYOdsHwXo7OMmU1nG87oH9S3e9Rh9CUBYMZ2vcyUv+sgT5MyaAKSbieaurAWf
nHXSwaxXF+01PzB+1SN2kfpYAp7aEoaSt3w2Q6a60fszxHyMdtED4O5Y3JV7AxM2DZlYHP/R36L4
0+LETELSpMnUcY02rTK+6mr3Etft0Yq+KZa165rhpTSzXRZPBGgofM+umRWiLF2Zuk2f8QUHr8Nc
Oz51OIfqZ3tMw8mVPoGDG/CZrMORertehN6z9Qrh16KNvboyZIRGDEPYmhYMCe1oZ4tTaSuxtZdp
zWe2BPgtKp1tBVisEADH3WWi0trcxLG/hYuvotBaQOXxQDGNqPUJEGNWGttWsJ68Hnp71Zw4DONy
Wuh7VVRakv/StU8oYEuvlvNYGfiEmv46So9W/3eAzARQWe0sjpoeuzdmkTN8zzrD6z7GPD/7RAKS
ZBWz42hC2jMDA/hexoDF6j5BTQipE0wi/P/VpkyhFxPwJML1v8ScC1bdrr7kFN62S8PkG8+AVi6j
Hobcya59JgFVoiiSRwvvZ88ykHOF4hpqKEnm9q+GA4tBdEdRWAkYEwmLvZzHfbag5sX6R1a7OjCE
EiajTpaoTtPYJboSJixqCtrP6MDxU2i08oaBNXV4/+l6QyYPCaAUaYuptMbM4A0588F8Qkmcf7hl
V2KiXAR12MFX3GzXhbxqkx2oPg/qghX5Lna0dq1sI+M2eDYWi/Sy7dcFWOrF5kAgDX6zECEq9RUF
HKkraehqhtOdqO1Rg8rp0Er/Ttb8Qlx6HG+vuKcqoIiM7pVlNIBXNsaf8EHmw82YOfL9GjBP3k2Z
f90etSwBVKSMpdBFB5F3mLJgLueQRdpttprEG5K43lQBVro+jSTNAHcxmVt36m+S6D5am3A0D4n6
WH9oLputyTZmX6GfUeSo12uNKbsJVwto1Vs9s70iXT8vsUEFKJe/1ckO///zaJIZyqRmCPOGVy6D
nh9ytJhD0iZo7yWy6vUHmDxZE25PfbRzbV0RDin3fDBOH3Y3fbC50Ftw0oCK8S5fZidjgrujDY41
kgFMVtEKkuE9W1GNVJdV5M++kuDpajSorcR707pgCn4GPYrXh5a33eEFAADxMci3dKgSGLUyweNH
rVHyuIXZpJr3i7p86lpKNeoyNJ42T/D2ZVLMIcWcTVSy/03Tl6o7SpLiaNq/zTa4mRGoKVHu4D/4
O2icDAo3aFxWaKGHfpQ3c9V7ljE17JtCckZ5fk5zs99vHaNYWH+4c05GhYtUjWJT7SJgsKw7cYX2
p+GhDyV3cMrOi2wEC8qRHrFCnQJRZIHpwyhDFA304drR75t3ZczczVV3wdOKZr8S3iIOHViZBl5l
iwejuX6Jmmct8q7j7x9usl+7KA4UiNTYlAyGTze88UGiKm5Q25WfRo9zHqCgStm7DPgnewKK4MLW
SysD3chafC20DutdC1F3yU2RKfdMCHN4xpfYo0ahUFb5Np8h5Zoqs7pyYWJDRuVPaoOUJW6Xmi6x
m8RBsAVMSVvNkgybV+2DKFS99q539f8liEf6YPL75+FTiqWlQf3lul1qeQKmmHJUDJEMni+TMIDc
DgsNAyztIrhuhYAVkczeF1ue2jIuAC3kjbxl2Ad2qO0ocW9qMQKYVLbKmpZLOw3Wt9G6xQlwZIr5
QB0rATsqbalti+vBpVXsGOuDRgn7E+iki7T1smgnI+d+3r2i7aN7TkBuK13Ttzo0tVpvzFt3NXVp
Xk7P/rrS0G3/Xzevk7mqUgvLso6r3zv9C7hnHleBMYIc8VuHIQ0f6nA4MynEIJHKxrRlE1g4pldq
Dw3ZcXD9U+myABhqXuWQ0UFCZFIcFq6ds3nYy8DaW1Cb+5Y98pSzTgTbBCpi/tR/N9Ks7LTeOBes
e8VMI+VV9jGoOtBwvuDyvMuBes5cd3r9N7b5WHeF2mCVfT58ggz4l7qeHTBKiCN8HZ+gofvfdeEm
UTJz5tJs5guTd7a0uEYECWTtW708XkcL6rvxP+UMctVMXjFiEEHIoKL29LkeXv/u9wWYaLQNPZMT
Wmtymbklk1yzir2PmDB1ZsuYcGyJQzMwSYWNTY6MRzQfJ/YpHQg3u/zRf/2+WFCtsjHtsgXvBBNy
0H2o6q9tF15fAmVCQIRCtyIotKA7COR4J+2+aua+UQmn4k7ze/R3WoYAASv4flIl4WlaqZXbrLcF
pHPG5n7uJOJ6pQwJUIBTg5nnMb4Hk58l7XNUVc44vpY1URag9kw4/MNiSvo6I8TDZ8nmwIqCLN1d
/yx/CCNPe8b/hrPTMeXWAL4GbIDX9941DYpL8qN7Z5nSDGFqRcKxb/tJ0qQRLZ71djQlry3/MSSC
qn4ZWU4LEo67xdi0GSa+TWFuoYLxV0gf28dkldB3RBxLajXCya9ru9LaEsgS158j6S6p3+SCKNRd
8jSMj7AN+JQB4rGwmobZdl4PKAjmUr+r9O15MFXFsZviDfk7YjncncTjc25LWE6poc8Jk1jBsDMw
wmJ9sZOJsHCR1nduQgh31i2TIFWMRIH91Ozl4wI5+Dx1+E2WeirF/r14eZ5ZE0sYGmuUYuUdllyU
Uf+SBPqdvTjpfvUqDGazv8sUJ+3iaTq3KKBctLVlZMXYwmSPuJ5L0A87tLrNgX0ovfELFWddcsBz
cwLgtVG8tqmEl+dcHMboTV0c/UP9LOc2BKzL0GXeRTOUG7iK73y33TQ7w1FcI+iOhUsFcZci+3Nj
3EXP0AjNCrZULFz8edyb7A5Q4VTQllGgQjQyMBZnv0k+fwABz20KCCizUupRfQWVoHDYT6Er5PnL
EQ/pwpfIFyBxosXqRZOgP7dVea6sG/YzEu7RVjom5O+3lHRHypaAHhpS/GXDYIuLEHX73FdtEFyh
Q4SkeOoqXaD+UN0hpEpplFsKQNIkRl6lJlymlZkXy/lxBUGzWDuqVsjd+wpgieILi4b6YxwBHJXR
4QmQ2s1d5Wvv8QwIzf8iNlMsXyQahgphDAPkDBM0ESaNn1V1MCj1XVXlDuGTHCeurEwsYyxzFyn6
hJU1rB9dfEfXUNJDos+uyZKQz3+o09VdS/lzVknQ1IuJPBoFZGJRIyuqvNcUHApM7sWjg2vf9JhW
7eUP6C/01phaMPEpxToGxsPrGRIySNwd+s/prg27nf11DWQPIzQ9Sgmd8E9VQBkIhQ9SxVNnzdI5
6bJb0Q+vWNRdx4Hx2jcUcCUHs1PSeYsB5o7yngaMeL4bGlfD/G1OK58/UR101LK4A5+BZ9xs6pKW
uO7aETMI+yWU0/HOtlZqYdS3ElClkAoUHPjxfpcFdNPDtLOeZo+LjlSu/Xz9KPBvcW0XBSxJRzlv
M3mGmIq91zC7fCOjBGo5QkyyNKXV1i2+U1cDHPVA2UluvC++qVgPzRkh1qPJ//1I0DyfljmDo2+2
8aZI6lsVp/71LSP8QGykzNkWpVuBBbFiNzTQMYk/ZSgH/p0RvqtnzpZigN+mo2kHeYKnbHAX80lh
RCRPrUOIPPTOhARHi9urNG+q+gvGQJTl/voqLiaqzi5/jX+us2WY/brU5sZZESD03akF/klctJw8
aB7X7imQZamDgpRiobyAL/3MrFVhFJM88pddX4URG0MjpRLcRCilCWgwsgr1QH731w2i+SZopdbp
WRiB75uOfhI9KBXhd9SiBFzYoMGqjgWCt1oxwVlWv+oW9SKm7iVNgAM1x3QnLUN6io+x4rU/yV8e
5yDZZf64o7aQWpCADJFmjlafYgvH9X5D5wdV4yYcXEy7qEDSOW/54y56GLJA1t56SpmPWIJIWu8K
O5d0E0tgbe7Mcxj/bRCmC0DQsFRVIy6V03kLZF9SP/8XA3t8KSyDyqXapv/w/TVNVmRVNnVxYk9R
rrZdlTGi56DZ20F8aHal7RgosnGFioqa1UzaE07RDKmcrMhAC0jmp6z1Igmsb/PYaccuR74XPJZh
nw4FBhQ9N9MzgU2Xv91prcJ5SrtWa4cVSXQtzB6qPWQVvexJv5uD9IGrhmZfx911i/wHf79rTwaF
w9WMI5sNHuFWSeW0savhdWKglKg+Dot73dTF0fCGfLIlnK1kUKGnnaLct/KeuxjElXhz3w+0qzxO
nMCS7we3C2OPOtXUNxUrp7pVJovK+WOzu/541yXfLa5+kFGWkD7UD3O2TrFuujWTNOsNHGiLci/P
0kCzJ6/OKPrKH3Idv/ZTLJ+q7bCsrQU7UuVMOBsNGMSly57Z/c+eyY+oIZ2vS7iciy5umiRDPrdR
JLfGZBW7f6g7E6LUt7JKJMHIxfGTcnZdtipezHoDY3XkV5goUIPrn3xRv6ap83MOivSRtt3z5QkX
dK6aOTMjFDKtr1xbDw/m2RmQ+LAcK3Wyg/ZIHIfLj4XT5xNwZsoTMJAWaOGwsP9sBm1ou+xJDWcP
vWeBdVcTVzVx0sUKasamMTFSbGg7MuhZ3cyy4Yxq4khNYEtvxNr4DXAFVsR57daMIWt6C8yeAtnd
vB4FSPvOdPko3viJ8kvydAvA0ms161peK8linx3QORwUitu/DauDeWWAE5OA6esojVjyv77Zs8K0
Robyjx339/rc761Rd67vIGVCyCrm0Zha8gqsjOviQR+hUChThAHKhHCLx203bnqB0klt9ZjIjcz5
NgfXV3E52jEtlasx6bbYdBbnSRJvXK1gRH9rppdOqz/W9qfrRi6v42SE//8ZUsSVavZRh+eisn7R
sjuLEQeVWoSAC5YVl2yu4Mtm9nUGMsxPc0bsE7UEAQpUUBtqg2vKadPoMuVHmhDvKsqAEFcgrrJZ
psBA3/8v1h4VKnv1ngn7/cCfPoIQR3RxHkMQGi2nupM8L7fxXbPHuPpguTEOkoO0uI+31ldrPxxA
RdnrB7AEmAO5/12/zxDEmZhFS6n1UksWQAFDftpRmeF7tZYd0gXC64ya3vKHS+rXqsWWNGvNIkPh
g9rVp9X9Kfwk9c7bGnDcyY7kZOTLV8bJnoAK6baoU8yZiXi68o6hMtS+Dwe0ExzqAFojOyo3T7i+
2JvGBsxmqhM8JWxwH7T6h9XuhpKiq3DnvuI6YmPaMLZNqhooEE4mLvecVc5aZkfUVO5782MpjNMG
CliR6Gk7sBk3RTMcquZg13d1tb8OR9RyBLhIQGkbOxVRmT60+yzVg7n9FzWwoFQVImNLfR0BNXRz
UTBrBfSXDYImE/NH9j0qg+urIU6RONzEbNumUmMk/jBH6N5myz7u/vk7CwJy9MZid10NwQVjQxhb
oXv0Yw/i00cXkEDG2PdkyOBgxaZ4aV95m7H+3TaZQkSwLEOBHhgczArCTcnbTI30IpzKFA4+Kprr
ZBRga3TSGOS1Xyl6IG30gMuLKmmG/GuvTCEoQLKlaLUJOD67KHCHxZ4XNKGQHBR4XAxOBiWRCRhu
MDy+UczfVUeqwEmBqihxmEvYzbpBikTLnWQvu8xdj9NNE6Hi6WZ3nLyGfpK/8kFTgAWWJqVZN7ji
LbC9i+5/aJW6buAPIeppXwVU0IalWVmGdzaE2fgM2GkXh//H9C4Dc88IaCDtCdgQ2UuhFVyXbQj4
62nBIC7Dif5PAIK6agkgEjVTwG7NNkUH5E3WLlkwPfQ16n9c38DLr5fT/gkoYS4aGvENALdZp+Fm
L14xBpvZOMUW79OPcH3OD4EAGP0YNzKbsHmS9igP9xKbnBRlgf6DJbBfqxJlU+RyhtIantXe6G7o
Xa2CPCwyV4UYOabi/EOpEBFYLraGGJjWYRkD9nDRUmdY7uuPVSFOyxHAoyqTstBNvKDX+kEDn1pH
7jkjon3C18RZBWrf1VvNtcmG9tOgvmzsOe2frvsaZUJAg8HoxpXVeN5NrfIFg16DxLCP9WwTMfll
ZoyiMJPZpqWpoqJWVo29UnFx9myf7rqnxHuLniK0rMm7D10fZ5aED1Pr7SwNE64PI03CHiowZoLK
mqcsZETMf+m3YO7MEo9gzx9j7QbZYhCkXIaRzGgwDHN3Dup9hj48WgzvMsqdWRO+lKwrmCvb4aBy
PXWeQrGk/eROPjIoXpS5xexe94zLtaMzgwKMN9YQpwlvNkm1IL6Ddr/ThgNiYsd+sb/yzI3sxGTP
+eUb8cyqAOZT1JbSpqC61xceH5/7roxmOtK/+Z43CkWu/nx9nReR4syg8FxkijZXBRe0ZdvLgKx3
TE24vhxnnFkQ8HxNe1ku+OAbqLEGo6/94G1d+Z2GFsr8a+1qz4uruPXDeG/c93skvg8fIqyc/QEC
xlsTaPhVhTuLVeU+z6Uw39pjFZFJWuJAiBQSA52TcyPBjhw2zOGl5jxsY5/T4hvQKobZuf7pKGcR
eSSKZOgSioC6W37mMkn8BPaY+8qH4nBiBdX5TdoTsEU3VrDFEoRrJoqn7Xs+Pw/1r4M/+Sp0LZyS
nHRGeKdIHCm0tFNGrpxhm3uz2rWqd30LLwbbJ9cQuSIYqhtl+oBek2oDVyR/GMobXT6OlCYPZUbA
ksEYrZxFuI7H9AtmWkyIMprNKSoqr01tl4geRldGzYztav0BBAcuNBKs/0j/LpAEZk71NQ2ojidq
ZQJ89EZhjYjTsLKpdCSoTK1HI/s6UQrVFPyrAohgXMKsDjGIFWvkRyHKH0Gzs78pn+xwuVt3ZPaF
OsoCZKR1l1RShVsUQj2cNz2BMuiqi/8OVZ60X0naDX82XrlNReaIIqXVuEygKlTr4qx8CPF2WBDJ
S/t4CZQSnany15WaSKvwdVyzKjw27cxYliLBHc7pn8ZxC6bJqaDPannqV14OmdwNXNB6zxl3VFXk
Yux1OnuagCZ13klKXOOTWtk+sYJmuNXH/fXjTbmNJsQoqrpI+sLrZghP0ShXh/Lg9Z72WoGiBZrb
+viX9vgBPYuJzExTcPw4Xj3NPvO3nekb91xmnOMxlbKj8FjUScTYrtGcJrQPbff5Nz7DtQyN5y2E
Ag/m8jVH6qyTuynCS5nPZhvBW3DB7fXdsnvrPRvTzT+qfmyceYcALDrEK+rBTGsv63M30XEM21s7
bf3rH4zyfwFWxqSUhqxFoxIrt++jZO2WBq3Ehv6pbW0vHea33FhumaVR3Fbud9fOnYAvdbrYUcoH
Gsff2CHdpQdjX+0KBzVydzl+rL33bDNFKsqW6Fu1yEiQW+2/cfpoz8R6iKMs8lCUBPPQtjptvdWw
wF19ldBuIs3E4SIuN5GKss1zq098qo2FRIAsy749US0f1IkSq1hpFEvyVsLGEKSff+bDGtMZDqPH
Y7j+i0wlby4mO05urguAIS+JvBQMR6rYL7dc1G49xLsRDw01jH3bHX5oQXGIyWv7oirBuUcIEcmS
WmMsYySDW/srVKcAVhBjwvjVL0pof9r8zJ8hEkPpmVwOFjRTtmydMcMSvD7bttTSZp4DGTWM0H6E
1P4+RwU3JZ7b78/p34/XL0MiByST5T4yEwTG6J7fgvauuU8/y+6wb0PjASzn5wxDI8c3O2w+a0EX
Fu72cB1W/uBHpz9AuFfnslPqhr9W5bCGH/UYE4KuTrS7Q1ULzSkfSvcoJ3PCVYo+0gZLxsYiOHdb
8MdNiv13+YSfLAgXab8wa1FWXNaZ/LD1d9Z6N5BatpQN4SyMkcFy2UDQNR6s1V3QyTBiKrnmJZa7
3nOhDHSSfjf865+KMsr//+zG7tM+W40eb5q1+ZzI31JrV1NyjJeB67R3wrWJyC5O5hjOEIENKgdD
QjQSEsdKpHt05qrFMg86ogoZ522X1LFfpn5P0WkpO8Jl2RQWZmFp3E4zOOPmsiJ2Byyp3F3/JOTp
EXACVJW1h+YN6mpPE8QNFIhF8Jx2ccdJ22lAxVHXXQD8hf+6gGHGum7HM8y1utM0zoZoWyqIRVFG
BEQwW3WsIj6pymgHJ01iJ0edFY9ph9g7yo4ABVuvWcVm4AbTMIr8wGXN9xii6MlPxlN+uyBdRouV
UCYFbOg0fewjKPp7VSk7unns+9YpTIomQ1kR0KEsSxAnGlhJa79I7qfeKSIiwrh8Gf9/B9UUu+NN
u7UVm3fkRprlmMviRPJRSWwHLZr+RJ1awstNsUleB7d2yXtEuPr94hlct+GlhKxM8zlG/mbdlV8I
z+Bf/s+XIkhE/3XzQtHt3KoA4cvbz0YIzLRzuh9c7Y5OZF7HCtz4/zUGPsYgby22cpq/bCBIqJaj
GmCCENxByikEpJgwYTNTdYxSbMAhSAfbN+fy1kQfzvW9I8yIM3uWse4VXeLpAGPyBkN1TDxVy56a
LHf9ojDfqwhnd1GFacbZOAJgCyt3hrx3FioC+8MT7peLv///mQmpict50PFd2JH3DI5hHvYZCN2b
z+d4fjCPcjInQEONOU7KNCK/FpdbVjnlXOt7NGXMt1Eq59/ipWtX8Kz7FFzdaNNeDWinVe5gaqXq
LJhnel8vo04Eh+QWCEBiI+HdTzxJtoZ8hFsVYKraUjrdO6kdPXgfKpn+Cs7M90LD2Zav0RxHGThK
XjNVj9pS7rVorRwLfPPrTkoBynvMf2aoWzZtHBheeVpor+81EozNetDAxHufRmOTU8tJiwKksDye
7Y5n5aIXLfyZbky+RIEB3m7hrzcfGXGMmab/934w39VlzxaYxuuioSsSCXZbdi37dSg23+oJnOSQ
cQUm31NmZ0a6Jdf7RYKsvdqmX5jZKq41yQdrk8NEGvfdqKZOGkOmdtLC69+PABmxn11O8laTZrB2
JWtwrNIrk97tKRUAjrtXVicWIudltKeed13V8dFI76xicNXe33rUZrbFnaJ/r6+JOmzvxaGz3RzV
RolsE4Qc3tGT7pSdtlfCEWMcOgQi1EmjFiegzSSl9TpOALfFwNgDCN+P0vd6udGzhx60qZ6icv6h
qvvLH5mAJO26lU3PA2KDa6zyATIowMQ+HyhOjzGi3IP//9lODhH4D+YCOYo5PrJ4p2z7VCNi1Itq
UmcHTOxe1wxI0Vhagnvu1QoNtwiWneFpjv0JSrzI8kV3VEmJWpQAIFBvSK25BY2gBgPflg64G5yh
IN5HxLUqCu/OlrZNtoVswJCi8aXIHTtPiACBQkKxWb1Ipnmo0I4PemiE4cdvhgsB0F2KMQLh6kH/
IqB8nfpWYrVRMoo5ajckf8eDEQ4oMkKtasCE7PZNOaz71XIkj2LfExsp1htbcBsQ6cPf5eE2Xe8k
07+OFtTvC2+Xxq4ts4mtwhvZ4hbvQYF33QL1ncSCYj+CzS/xrqvldfZ5d9CEGkeHI8s15GlFHOIy
+a2+aCpjNjRwiw3zRZxtUz9n3ej0euvJ2hhOLbtNNGNXVh8Zvnx2kEV5XYxNaNKywpfqBj+qPy1f
079LBpiqkNSoI802mgxV/TQ9znWQR46fUS3v/PRfuaxEOd2syyKpVRA5aVCVyjt3yF6z+LaVvnXq
03W/oDxPeK40sWwoZoKbo5bdvnqZYqoPnXgPqcJDpanirGOckGVnL3L0fagfQDOLta/Xl0HAqVhE
7DjxpzGRaTKSQ91HLotvEovqsCP2SmxAR3AUY7I3fLqW90v1YFBx0B+YN7+uVbEwuA2GUQwWPnv3
Gj9unrY4sZ++qMfBV93xuXMRHqVkMY34QGKlEIIYi4FR8OiZUoz9ANFmo31cFelJjaLg+keiLPH9
PbvIt2ltx6RAxhEa9K7RPxTR/WAVYfl23QzlC/z/z8zUirSkJpgvEK57XjBtc1XAAGio+gURcol9
6EXBlWCknM8fK++yUA4XdCfyiba2q6OOEO3HwAxVH7UTIlahvFCIHNSCSYxZZesN2a09oEHR+nx9
/ygDAiRMFhqUDf4YV6TjrL3VKZG6oK4iUfYvHSYrsQwYkPJgTSDP9pO7W63OuAY/5SmoC5wAVLEO
aDBtaoYBb5tU+UeubLDmftid6khj4RhkoxC1wN+qgsNkmLqGu3YIOGUv9aU72zWeLOcnk00msneX
z5WlaBjhbCiyLnhEXw2dFmtoDssSNIhttyUSrKv1vZAIz7t8sE52BMeIIIFrswggu0XHWdrF8oNG
5U0oE8Jt0bX11kQD6jnlspuGzUmSnVEtznUH/8Pb7NdCxJamssyHGkFkhc5NpEG89BB584Meyh7b
6Q8fGQ9hKCdjQv57Brm2SHhbg16wfa61Tst6RA1U18/lU3syI4SQfQlgmGM8om3tLU1eckpzn9w0
4Y3ZzYo0pxM+jbQbXjtQgzCfVHbHQFkdkKF3GrUgwhUM4bZQ9RJ9mzwGqvBK6pfj1qm+mRFYdzlM
Pe2aeFckZY5xftg1nsVRQVtM91IIL9hf9zjq4/ATfHYlRWh9HNIcPmBt96y772oCAajfFxBggjqo
tSwYGDYrEdpzlJ2V2n97aITT30IEhQ0rArn5kD9yxM5dzKd75eM2KzJ1+IcMw+nDCECA5IKhSVAi
8yTU59H1v+zQHKMfs2+8GEoeHsLXxNYmhaF3yowQA1k2BiQ1d62luRPVP3r5Dvq1JLG/iQ/YS5QY
4U+VWE6n7cpN2hnlP6bhLqUVXnc4akECGsSssdRYxoKm6Qn975p1LCfq5U/ZEABBxwhcS8/xdMjM
l8VAF8QutzK/Mx4m+1/GVreX3aU6LNqnqX5ukoMs3TKqD/Gi3zNFt0CssG1NnAKNll/FrjJgUtU9
a/MXTSVuvPf6xm8PsTMDwsFNRnNeuvg9s5w9cC+cDnZo3dCdvJfh9cySeIR1EESaCser8+L2ncFq
7eX9HFTfNp8eykyaE05zH81NufD2n+qWa83jePlmGDm8h2F2qJTNRU85W5twmMdMapaGF6vWbQ1Z
0X+K6vleoee1EO4gZoaGTJXyiIt3tQl4bX7x/HN8ZulidNDcQ/u3O3wwPXlanJgbWi21jNd1BQUl
mvw0zoO5ntwYql7XTzT3tCueKCoX2ukU2auNpsUkWQ55I3vrqnvycy0Zr9cNUZsoHGumJJKOOTQI
JMqxd80CqpBKjON83crlGPls2/ifcXYldmxCyrPHzQv1jEM1OeUjF9DQ9lDq9jdQLMg55NQGcic9
M1jLGO8kcY9PtLdW+jLai5++JRGBGBdB/mxZAmAUGK2U67ONvO66Oau26xhzBuM4Yf55kny5vofU
lxIgYyzVVWY9OL7L1rp5Nbl431y3QK1GQImptJu24nWFcmpLx5IjVym2zJ301qmb1KtV6o4k3UKA
ijLeogjNFshG+LO/eL2j3AxQUzYxQhCJ+CPFHyOQScwbjUNc5fUGZLITcB8e2h7pSYIiSnwlMWuU
y5acaujn89r8qVkeMRL9+jeitkzMGmVGolerguby8ZB+45S7YQe8Gz0MaHPkG9ujlMipBQkAYeab
XuclAvOs+aeMDppELIg71RWkE7UL61hDY0UCpKtqyY8SqNzY+Z6pg5NoR+jQaJhQTewg5QUCNNj6
3KnaCGiwMQLjIL0l70PuBpxfn1PKy8D2PlP0u8sR7gkpxATS2gyt1RlwvalObgezCppuCBKzfGnz
FqmX4UlOqzCV16/righujKltJv8AAT60rbPbmD8a1kOzrw/R/q28bfd83IdBJMuo/RVgRMkGo9Ib
7G+a7xJ1l0g+JIaJb3jZKzGSxbBM1TRtwSvbCgP8JgWEi95vPzcPub/dGHsNWlMSRuhIe/Mfsof/
MjieLPK/6OxC0XTWWTXXFtLCtXByw5n2200O6QD2bDj6gevG9reoWv6PUvG6vJ0nw4K7jnEb6ykD
ovQjunOKh84q3flDnVvsZES4yGRjHW3MYISgRHU/oApqgFUnPw7jh9DxZEZwwiJVa73SOyRrmztN
fVyonBXlFoLrJVKSQgkC4p1QEQnnPn4YqpKosl7Gq9MShCsLb5BmzMHZ8YrsNs5vbIxjsacfRYp5
o/1DOv74K0e3RNKmYtvytjCYmzEC2uNzk7PA9tUOVGEZM4imF/o1ft3TLVlIYcVMi0CzxvlVe/BE
1YeMxRDhG4wbaQ6vr+7657Jk4d2ab+a0MQVtKZuxN4dbvJCv//7Fo6NilrNlocEXg2f+e2YhG8wg
4y5prr7eKTriChuchYZKMF5cxcmK+A7JuzWKEjPS3JmFshw7akSyXfnx++2SPDMhfJKtGAu9Ko3q
fQbE+LLsrNsscNKwf1tcy+FdXni0riVxU17ePl1lmolGBkskXNulZNrGhug2T7+k6k3TvPXUQJ2L
p0k9mRAOrGbJRm7x6j54o45hTo40vKTJt2J9jPOX/mMSjKplQgrDsBVmCFg6lbUeJzly5/U43Vix
dTNEbeWo+pr9P9K+Y8lunef2iVRFJUqaKu3QOdhue6JyVM5ZT38X29/vLdOyeG574omrGhsUAIII
azlL3jtGU/slmW2jl78U0+j12IiSjfRpyUQMqts2c/khXLyVJbmoAWqOZH72reRZSgWbGZs+rCmy
RQ1NsSjf/5e0WpOVtsFcanaNIjSm8VLlfWqeEjzy9n1su7ag6VRVDNzGhA8XWVaQMA87qJI5wzXr
iVWebiAjZatEgSPaPXz96X/4wkoeFzTips8Lg4IKTr+TfQ1Nl58DV/kP/aVAIqCcfzKaIS5TjIMb
h/KZglO1cmY/vVfc1B284XPuxq6IWm3TW1a/i0tJZDmuMRvTY/4xLv0hHe1ito7ocLj7571pOSsx
7P9XeYhZz2kGZ0Vvq7pdyHMQCOZGt/8+OMNNin9UysXMnJpLCpyd0s0l69hM5lUspOjZPqlfIvj6
a98RRVErJG8GaTUnz5vUMWrSXul9LUr2t/3gIooLnLIldWMXIDaXvQaWeGVk1aLqJaDq1yoJdRtm
LSqdi7Tj7XPKu2QMJyDaGfTYEHQf1fZsZaHADjavBB0pm0appiEJ/t0OSNjEbU0BlaZKPh1PC8Fa
pXGfaYJAsv3eXMnhIvScZWqPxXeYNRhNWc879JrKa7BU7DMH18CDRgT3znZIWcnkbDCCvJQqSBPV
p+zEFn6HY/Rjchav9MVUNiIN+apAMgRD2BBUU8YzWxhg1ITUbf3Gq0/dITtYb0lKLsrxFQIpwOaF
wTpdmTV4qWW51dw9GuXysh8ntlcfV3I4O0zzLAvnTv+ZMxRu9mR1txZgXQAmU9njKXclyR5bJ6rt
XHS7CWyTHzKZCgWQOaA9d4vwQMLYlqYvcuGOoEfc13HT1VYqcrEQmBaaUhSYFVWHq1H5KGsAyKEC
B9iMICsZ7Des4m2TyVGYsOsmHErPku4ao3J1DYkK6FqRO+wrtD3tuJLG5QVAwpSttIfld8j2ZVcG
WIdtnmqXAfHMbumPx/jLvsjNeI/FLw3B3sS2GadfrquYCSKovwzyfUVuhrdQcdLV3+c0wjpOVVc1
MrxmuTW1+yQ/V6J5ym0zAFsLpTLyfB5eb0BBpypDqKAxBO/0rp4KJ7REM7x/+TYXMZy1RQuhIZVg
bf158RVPPk6GrT3rqd27AXLw4DZK3EkwPbPpSVQBxwVYAiyTDxZNX80qYUlF0rw0wWHIv5XhZzoL
bEAkhQsVcVaPtM61wiVjb6uxbzUGYPPtkbzbt7XND7XShkuR0q4K+5jN5QSd6TZK789h+xz382lf
jEgd/kMNaWqYeYv9ibL6QJfcSeX+IW4jPxOCIW1GB2pRU9NVleo8TqCFcrm2LPg+JkxvmK+n6RPo
QgZ6pUoCpbavqZUo7iI29CJKqxRPBvNdVdpRDlyizC1BL94EntXYKhClRIMM2wd50Y67hzuWLw0A
enNUkh6CnhzGqPBnIt8GWujvf7Pt6+qiHg8c2FiTRQZA4bnhbNPDDHTl2tE+5uf8gC0RgDzBx9h8
+Sgq7G3Gv5VcLkPUUeQwSYp8t2wwMU+eiWiURiSAcy5Tnc1ytnDfS80IxrV3ki46uk23MhBkKchw
VJXfvCJ4ooMvFvbeAjOIMWMrIDAJXOlz7RY22/yXEyEWtUgmM53VtRiDka8sJ8iU59soA0hW7MST
aJp48+hWinE57jiZwxAbsAkjjc/pWJziJbD37U6kB+dVbRMkdT6hAxVTv+1PRYOXguj7sLD2x4t1
pQbnRlGNixfhCJjx5+gZKy1XwK9x89IeXRkIFOiyCVIWwbHxG1aSIg+0bjGQGFSx3RQ/chGcDDuU
HYX47So0udJWZw+4UapsZXzQhg8Jhh+HxDaWym5m4fCJ4AT59aqGZFFqJbC26mUGIWkPnAnDC0vc
vGzG8o1NLwNDJoqm66hqcEEhGjJlwuYCEsv0s9LVdrjMArtj/vHnEV4kcFEh0ucsmlla2YBzPbjW
ULPuVMnuBsG1sXlBrTThrlwTW3BFYWHpH4WmOo1s0/TUZHGC5HroH/ZdafvZtpLF7HIVE8quKBMt
xlcyMy/BNIZsh+fOsNP+lSWjOryJAXElj/n2Sl7RxUnetqg8IVA86YDfbxoS2YssMj/RGXKxLtHl
OU3Ydq8Wps60DC4gRyvtxsJC+WIIvte2717sggt5kmxlyVjWgPvMzlPynMqP//iRuIBH6sFKiwL9
Y/0pf4X+gSs5qg7uKVYUE01iby85mKqGfTrwvhN++ntJxnzMVPQvdHtyGbpoeFav2P4/tdvr5CrG
Tr5oQHrzCC8i+envKOtyY1xQ9Q/bL2bq9ZZobGHzzlgJ4KJDEjdaRlqUXiTzYGk3SQYyBhHE4abN
rWRw8SGvcrktUfVHuxGYl8iFZF+ygRMDxHK1cqKjcgzd8iryRJvzIt24eNFkYWrpMWr+nZqjQvFO
AdOehrWKfSvcjH4r7bhIIaUpe8bhBJswc4P5JY0+y+mPbBBWkkS2wIWIlIyBIbdQB1Bu1+wgUd1x
9UfLYVCR1CcfROe3naavVOOCRbD0WBXp0dOS78Dz/Nw6DJYkOOqH8VqxwYLk7Z/k9sziSh4XMGjU
Zy3V4M+5dSvR8yC/z6OTBGiXwDjp8lXWfe6i3tkXKvp8XAyRmhKVWx1v+jJ5GjOvVu1uOWHPYl+K
yBS5tAnLUVm/yKjYJsYpUm3Ao0eiV4dABL8aALgnpexMmEcffEDDs27PpSr4QOxX/nHRX74P5YKF
Oqe6hr4A2w6hgI/OD+HJwozCv9odT2xizMSKiYzhreKFHhBonezJuM3s6QdhwCdvAxNaqcXFCZXW
YRRQ5BXW9CFTiJ0nfiwipRJ9HS5KUDqZtM1xdHW8HDDi7Etx7kZJK0iXBaGWbwqWiVTjgYY0Qmll
ZLB6dIexvocsS8+6vHxOJCoYghCpxUWIzlDkJtdgdHWV2KpxG5GTLCqJiayOiwp6Trq6ZN2OsOjc
JLa1ZHHHMv3cLwtYb8DVbprR+0ZX/H2XFR0lFxiathgzwEqAaNJqPhd6fRsM9ZXRG9dFH/sSWD72
xQmiO9+rampaJAmj7+vyZx01l+rd/t8XfCm+URVaVYaZS3wpKXysh8Qpq7u6extlwsWV+E2BoDLQ
o0ohpXvp3PiY+VjqOBoPqvNfEjLBkfFsKBa2mYduRPswHHO7Ix9bUZlUYAJ8MZb0eVCo4AZxGyxi
Dkpoh9KTORzplPh1K3hxiL4PFyAadKOTdMAwdl4F10MEJj5AmNSh5e6bwfbDZvWF2O9YPTSkEagH
oVYDEBxAba+87lfkWxrbIKX0AVwsRFlgyd3OnWFwESIcBk2JAEL3PxKA5Th/7GsA+rIOQIYZE29f
P9ExcsEi0EkmhTXcaLE+q+piF5mrR4KhQOEZcqFB0ZK6C/IceUoEHh7GoJb4qdOH6McrbnL+1/vQ
4LIHgGSFo6HjWd24sp9epV7kzoju2GIqHoebzHnbVtHFSPgCZpvPrdRQhFzaxk4t3Q4FMr9AYPGi
9JKvTGhzWcxNgDHE+WF5CQ4AV8BmVniaX2Abrhh+QxAuTO4ZEo2ZEpoRsst6uJvUs1kd/sn0eO6T
glJAHwD8yiF0tKUitI3xVFLBoYmU4MJEbwbRPE9QwsBTUCPfzenbvhaC25bnc54CPUrQF8RK7qk7
MTqEnywWIpsWpN0mFxYqVe87iYVWQg5a9T1pAneaHIV83tdGdFxcOJCw9ys3BsqHqtFcD2NwNNry
3b4IoRlz0UBeaFC3Eu488lCc2sfaKbFJPznoY7BB2jfi9K2ck4sGk0zruaiRSiogCRoeo+bDYN3K
4QeBWttfCKMz4MBFxeOVL3p1UaAwGrcTgRj5SbfZplWC9S67RkneuK2wkZR5WW0PN28CCTAvYrnT
jGTSGemIInaApxgh32njChRj6fyfN9JFAnd+eryEyCmRNkSgpWGUH7ljAE9mQVOa8U2LmjLMxHbE
8RVsBSw4mOZk9YH4ehxukLHYsRGhDTDZpoiH6y+2+Es3vppd6lk3qBJKVPGP7uWVc/pOX2y5gn6T
h9zvlIs25IQiubDaUj0vGorjZPVsFsVZH095mnCcrMklqsJtX/AXDbnHWq21aaqoEDfFn3TFZtWB
UtQTEH0yLsjmUmaOEZYaXZpkt2btqMPXnjTHarlbRLjX2wHqog5Td+VlQdqbbcjUwe6uxcjZpq/7
5i5wYx4frF/iOTciFLKHybJr6Vs3LXaaPyiWYNZO9F24SDu0Y6yqhg45FNiMnVM0vRMqglgrOi0u
OAxYPMmkBKdFqvykSMGxAer0/nmJ9OCiQ0eqJg4bo3D1JvKNpPF0jPvEVFStEXwWftC6Hww1Jxk+
i5ZHtj59S+mxlO/H6OO+Nn8pqf2yL37Hs+5LRQ7YG8m8YdCh0m1wrE/1XeG8CZH5Erf5Lc9ZCoKh
XBDmTL06F2HtKpp8rQRvK0Fd9OHcXwZcYFxZ6Cmw9IQRNf6EPRC1LgRWwIOAdUOPBhCWVt1WSt6r
Db1LZ+0dVQNB+URgzyr7GSvv11q1yggIPd3WVA/ZIB3qTlRUFYngEi21MhMzCOCXC0rFaJolIhwu
0VFxjl/KmdHFOo5qCTEnXQ5ukmQ3yZQd9i15U4xFVELYbJTB56VxHKr47Pjwsmyi71KWs4NXUXxb
z63p74va3i9byeLPbAY9Z91iv4xR/+XnyE0d/aD4oROdRfio25NYK1nc8fVlHy2SygqDXu8RLwUi
pR7a2IVgrNGF074NkXUlkI+hSd7HCDxYVLG+hBhQkVRgTb0J+XslhIuicagtWFeB1ZXko2Hc9HLk
xJngKbQZQi8yeMYIPQQElxRhHlozWkdqnmsAUSZsSmAWrEltB9GVJPl3N536IpxkCZLoTYetgOBe
PiSPr5zegl6SwMgtLpcqNUPKDYrLJ5Iju54/SZgCBejgvnlvRoSVNlwIJTK+eh1TZFDmCfAacSU6
LvYH/sh4VwLYD1hFNcNYZIAUIQmdZJt+Kk6KF56D56yxlTvjoLjFjSgnZNa0J5ALo8k0KlZrvF4K
jOadYeGwUSHRm5V5xp4YLiwUWFlXpwxvb0xoAicBIwH5x6XFoNXZMK+1XjTvLxLHRQZzlPpUZzSP
KWZCHQBonaOGpHbRm26aLsADI89Cum+RAXLBIQgLdUyKCWMIpacER3ly605UPWPesneMXGxASb3B
lC4uDO1B9lW3Pkjv89Mr3ZaYM2ffFP9YOczaZJmjDOmPdbSe2OMkci0HwzY/4a6zg2grf98S/9g3
BFpWLFthCHbsA9tnT1+JvcSWKLg1/tg27K2ixa4Zypytx2arU8/q/djJ3hsPszsc+uNyr8fuftjY
Nw2TcGGjDklqqTJEmumxTG6l8j6V3+2L2I/oJuECh5pKC2Bk2Xy1OgHXwFu6dxOw7jrR0MN+BDT5
OXESSaqljAizYf21yq+EzDvMM/9u4dj7w/+vAuCCHU6pKmB1i96VThxMzjThAhzDj4U5FOj+moJ7
Q3RwXKgoSo2Aygt3ekf0j3lK3bRHZThokUro3v43EunGRYhujsduMJCy5gN4UqWrLsTefecl9XcN
azv7skTfiYsUeW2lSjPgOxH5IyBqxu5l/+9vF/J/3VTm68W/+lAtKCONKgcUZvgesKG4OiQvfzEe
FB/tKmEwEmjzmnWuhFU4OEDRqfDZcLLTCkNE2geBPiIRXP5QKZJEYgPjQubNbKC7I1/Fh86T3hWg
en2vuM3B9CZBx1lgeq/loZVWWUByqWA+S4zpYz67Vns/G9SXl8bfV04Qf15D4kpQ2QFMQm+RUipY
XjGrqyS1nGUU1Itfq3E7rsvPH9eRFoAQHCfIllaiU1s7lp9FtgTelcgHtWaExVosSOQ+SJQwAxv6
onKhKLTzlBC1kZo0yGD0ysOIBwErwWvfQoD9v1bwAFd4a4kodUVmw4UPRcnNSAfIm1vR4L7u1PO4
/Nj/eIKowdNARGYVVa3S4z3QlV+rOPOzORrtaUTxQ9NHxTejSDB1JtKJix2pmet1VyEntKYZO/NH
0EkLopPgrucLu4kpTdFA8CqYZss2ahBeTVhEq1JPbnrPsky3SsZbMi/P+0e5XXC9BC2+xtsppdXP
GrYYO2xLPkT3jMRAcobQBula977Fop8o8RXFSX5mOYhTQzMwy+mC9vWecaRat2mCJq51SI7zkQin
zAW+rnC5RhylZQxsMqShDuMAjD0Q0Zgu/daBbhOZ/Y11UkdbhOAqPFhmUqsIo3VIq1K20jNT18CI
54j9UMmhscd4ZtDueBudLpawVKrqRJd56kqMtctBPiLY0DK0l+oItICgENxx235wkcEpBYylJKAE
2I2N+s2UFLtsBJfOtgBDNhSAK6g6b461Rdq+tNDF7YaDrB0MXfBe2LaFy9/n7jTTaufc0hE6NHLS
8chSEr8R8RiKdODszRrrvg1xJTvRIF3Xweiks3wSuC37nX/eLBc9uA8hy7id5RB4DdXL4sfH4snw
4uve7RlukbBLsn0rX4SxQ12ZslrWRtyXeKqa9ZfxU1WNjhK4kvqmu/8ihf2KlRSplfJSLTEH0Y2F
0xS+qSb2kig2EdEximyAu6B0kMPoIXuWdtWDsrzUyXWgC0qxfyn6XZThElsD1d20bYBNNAeolCf1
tWJZdt6Yd11tAZV2OkmtatPRvFUy+RBqlbdvH6Ivxt1XWJymZIwWQMzr/tL/mJUIrvqUFO/2xQgs
ne87BGg/hlaIa1EZNTesQjdNRoEmgo/FtxyMXqJxHCF4V+VdpZ7CzFeTtzSbwEH0v5jDNxuatFSW
mHU16qQN7aG7kUn4MAqhudgn33FZHnlkqAdNj0s8q5RUfgmr9LnsLJcM4DU1Sz/vrLuuXETFM9Hp
cWECUGr6rLLVSNAZ3+aPeJLIgOQPD/ULwxFUezd7V1+JgtOWUIMQSkzFMoExxBmfggWeVgpQhC6A
MNmXthm/65PnfcvbvF5XQvh6rVoUUSwbyDKXO7CdWTYrdqcH8m0YXVats1xFcHNs2fpaIFe21Uzg
WWYVMmla3AaGN0qCbyX6+9zNFKsmVpopenj9dKylsyVck926MtYKcNdSljYpxf4y6iEgmdbtAnQD
QMxySH1iBA3FQZQBiRRi/7+K5/0QSKWkYCjHjJRHs6k/Rorq7FuBSASzxJUIWS+GKTGhUmpUTjHk
z2U6P+yL2DZmjWiaYihE4UkFkiBM1UpFoSpgcBDvC91tIsHFtxUYDHIRwd0VCpXCKh6gRTZdDYNP
9caWRwmlWXfWW2SMz/sa/cV1LvI4/ySkyY2yQllRuUGDgyGXRHdaYmtIwfvr8iM5iixBJJHfJqgz
OqtjgcdNdD29DDFGHDM3P/SVXYDevL8bj6IQtNlkWZ0pv1xQh3Kpjy0kDv+jI2l9BloixoTbNsFf
h8lvF7Sg7KQDJQWjjyblc0MFJi6wP8p5bVQFmpro+PuxddsmV4pyLeQEFanA/n/lReqQD1MV4Rbv
+qsqvDGGtxmcAcwybI2alIcnN1utHkO9w5RwZLeeds698tAcyUl9wJwwamOiLvX2mV3kcZlkH1PU
6Qkcij4E9eelvFLe8kwBge4vjbgUEnd5hpFWBOtMmU/T2DhZ0XsCN2VuyOcLaxlcWOiGutAa1loF
Evpj8bxcj98BU3ZnupODh0sABnvZAaPPWfmSHebDvnCRbC5EhBFp6WzgClcOHVCGfnYecl9UCti2
vF/HyOePWWLqy5BBTERLR09PVqLa+4qIJHC3dhFr9VzpKJNmhZNZrmEICkMCU+Nzx7TvY7XR8PcB
ZTXoh0p+UEpBYrBZL1kZAp846pYxmiiL6g7Vs0fDQBEx01qny+P3iwykqTj5ii3c+zIfH/UkGWyk
ZSCXbf39g9zcV13/Ci5K1EnWzxV71Sanxu+u6zNQQ9wAW5fQ+nMHjA1AUQg+HvOiHQ/gB1qyIsfa
NDJINuw4qNcSYBSiNrNjAFCJBtv+ckVdTJGLGeFQN3U1w9t0e3DNH2wfLXUWR/2B5en/cG2I7IYL
IKqp0DTOWR0iPllYSTOfBtGCu1AlLoBY6DDPWoww2AJDnDoM+UI76d5PaIDAST/sW8h2GnM5QS5m
GEOyJF2LDvMwXiWhR9pHjGXbxgDcfN3XwlFgHCL1eHSypUuNJWR15uVrTu3xdrkybjt00bEDjIHB
T4D+FkgUmCMPOVSAJKet1bnAAk9ot/S2MZ9b83sKXkdNtHkn8nkezFyKrAyjywCYUW7Czz/B5cxv
CbYWPUwaP4hGHgTWyMOSmWmedIsBa6zK5xp4Pa0xebnylgbcKoJoXATRunlaVAYoM+W+at5msuAd
Lzw0puYqkbEqmjcFGMZxa/0kU8uuAOjwSuYRCvlXN89MxsQ/ZWCiFg+0nXfaAGZjpABacZtWj0F9
aiZBFUkkgjuwvB6tHIhxyGOMzE2oYtMm84ZWNBqyVSwyVppwx7bkcQXcEtaEDR+M5QupH/r8Zhrf
dI2txHARdtFBvdooMUMmn9g2nzsgBZwc6ZD75q0oBRTpxMVXvYhlSiwJvrrkn/sGqNCU5HZNJ5cU
b8ExWp8fF2fDvkFrmcB7Rum+0l7a7B/NgAusUxPGWLjE3ydT6U2Z7E7S6MnC3fXtG/7/PhAqBYRz
n6gY1bpBADdTWznoXxeXUZGkDqDPCICuTwWKBKZHPu1fG9txfCWWS9GoRvJmDhe0KA9sMaQ8RGAc
+Fa7k8cE5l8UEaPaZhxfCVR+17Mq61lG7RzIG8XHNJ0cKr8HXiFwezA6LTD6zfRzJYp7vcVtJyN9
w5E2wd00H6XUExwe+61/pEgrAVyIiNVoiNsKtUvkZO7sqW54lh8zuzxlgL6ODvvSdp0KBsIFClAz
t4Wc4+BgfPbc3cThKdAiJ8dSyL6gzbb1L5diRavfP1GqmZna9DpKsvK5RkXvrHmlIzn5S/tCjdN/
WyITfSsuZJCRjJSSEpWesXdoYgJOxN9XazeeQysuUDRxNQyLhf0xTApF3VPTqbbcCXARN19uK4Pg
ggXFSMiAuQaWpgdn+Ri/zoz9hy1SgeHxwy6jmiv5EMPwaOYVp1dyT8wLAXy/PGHS+CCabBYcHT/u
UsYmndsQMTAOngbwMNTDQYlrkdkxd9zxptcEY5VAqIFVlWbNIuDN6KFzgmUutl0MU8DunXiZSxRx
X0PjSl5Y9L2klnjZaYf2s+zmZ3O0ow+TU9yWvnXfHlMQSore3AIn5idfRmPGUEgD0s8pK22ja+0Y
NKkGtVNJExynwKH46ZcBe77xwobR5+WYdFeGfNx3p9dm8N7n4qIE6ZK4K9nu4nzWGltx0txubyQ7
vAWbqR+51I1PU4b5mupRvslPDBpIhAMpUpGLGT0do6rLASVcpMQeItmW3tKwBugxa4VboAPgC5m6
EUwtIDZR/6sf1Vx2BulWlwrBNbJtExchzNlXdmiU6RgvbK0LfG1Obf2oW8uWFD+Kvu5/se0MfaXN
H/dhG0SDAm0Gyw6P7CMZXndmNDHA9XpbeWkljbsc9QnzflaiFK4VHhT1tm+f9tXZDkqXY2P/vzq2
ZTGmISzw9xsTEF79/D0NF1sxmpd9MaKvw5m5XAxjvlQsXzEtx6iOVvmhkbGgIHg+bdvyRRvOlhdz
TMcyxMDKoPwwsu+RiDb+L4neRQB3/eHBVHWFkjHw8sElXuFiB/i79Wlx2GYzWNS+7B+b6OtwNyFS
ZoBkMiDOQvX6MLVp7UV4Qe8LERwaD4RipEXTUYb2k8api0E7W1m0f3POP1BQwiRgLSjoUQUHXXsn
J09gO/Tn8f2+KiLn5BFQ5qXpZz1N8H1Cd5zRGKr84Wqu7Hz22SNNcq3nfYnMov6M378MgkdE6Tqg
U5cpyLrVieSL3SYWeZf1tUG90Bqn02KQ/KoM6lCQlP8lu7zI5eJCWqm5Xk4pHEq257NlW3blnwJX
+dbMtsKQS1xhB4y9nf5U1TBMU6agJOAJdzIZy4yaDOdSG7dvHmsTNwaa1gaKBl4SXMXWwxALGtbb
9v9LJF9cn3tMLc7gqHO1sgMOUPauX57yWNTc2XaAixT+9dZVCy0YFBWtlps+yRyqFY/7ZrId/y4i
uNspM/WwkhmlWV8e8uQ4VtfN3Nu1yP5FmnB3k9GHSbHkIVbZpLu+uIvfgm6FIZP/MwF+CzQlVOsX
guy/AvaPnj83JiBie0EQ/4sTX6Rwd1JnqbRBdRnbCO97j22N0Hv9Bp1kYJ2Ro6jKIjoy7mYyioGo
eQF49J7cZOpdWgs8ld0IO17DU3korWk2csZYMKfGN0xfzWK7XD4VAPeoxsfqbQXE1SfibqhezzVt
7pH/l2zePT2jYG6PL9nn/4Y4JfxW3A1Fl7QckJ6wt1p1Uhzwrt+YT8aZUQ9aruj6FZwlXy4HDunS
Y/scwvrRNrD6VRXYbtSxk3zdhC+ZaKhK3n6I/jJEvloeSwkN8Er82VCJj+oVJs8x61tdaRi7rbyp
sa2DjmtfC+3iJezedC9fpPMxI8nakLDLP+0egSRXK4JLWWD5fMU8iroRLeAaNb/ie6T5Syaw/M0B
wlW04IvlchUQVWHRO6yryCmWJLS7tvmhkeRYAhUImN8eoKadZvgyaMsToGn+MZBoXCAJR9r0SwGI
8dEZPQYPGj5UV62r+KB+uRFROYpcQeMiCabBi2AK4HmKlRMvqGW03aoWzUVqeFULCP9K9ZYg/rZY
GKfNVWfq8zsEB2f/phF9VS4FLpI2tsB5k7mL8r4PH803oa6uvyoXYEwNoKSaBgwIBLLFb+4B74Oy
lob3T/aZZcFvJFRfi+SCjNFr6FJQZN1SZFtP4SN1ZHs41iACAd7JoTkQEceNyHR5mOFsIs1QzPiW
2Sn5lp6H42AjjLrqe3KMBKXxzQxSkRXAP2iyQngiPiJb6RSOzM2Lb5r0be78PPS0/qUShbPNZGol
iPtwEaiqejlAEq6GGNJqcnepVU/pJYEBbqY6KzHcx5qGJQzkBPWETP6RApttlDyAX8D73X1D336L
/RIk87V+bWzKAL0YNhg6uHiJ4y0GMN7rwWFQTOMHUaKwf3wyT4WnzZh51WsFhbX20dCPARqoufWW
Sb2VSlzI1+fOlMbMAtc9GhZ9m4M780oRESVuRoiVEC5J1IKm04iFPF6W8ntaGGdVf/7HT8N+wqqq
oDPA2izGoEUH1hl8m/ScO1+bBrem7HSPb6ySrFTiAr0m10Mcs8RAVa9T7XYWAau/7vP8kcWtBHCx
vcBQZWEUyASMJ9mffMZCmIGfsPJDzzzFgJsGEK8PS/Rml9EQFo5oC27fq2TChfVKKgjCUQfrsz70
5Y9meJdbjzUVVN5FpsGFCINEHRrCaG/LyjUZrlIRwbnIh7jYYI4lQJkLxIZeIwD0f5Jlza5E5Gib
WeLlW/Fl/TAo2kXNDARU/HWjqFmbp2xvGvWuImD9/CiwdeaTf5qGCY8hjIuWH20KWlSEtBru1NUu
PbAugulGkT/6P9krRNNa7Ij2xHGu1fVqq2UV3iuGcVz0LySY7GU+RaZnFFdxUtqLJBrf3L6gLgpy
zhW18jjmjOOmbUxX7V5MufXl4Ws9+nUiiH8i5Tg30yytloYFfqwdGDNgegAs+JEcA2//m22b4UUj
zpmwpag1dYmijaVcG+AS62lsq+G3fSHbZngRwvmSCjqsvM3gsXVefjQt/RQjK3MUKh+A/38aqtFd
pEpw927770Um519xg5XgpsYVX+rqh4rQa9rVAhHbaa7ySwb/CCvigBaxiQRzXG6Kk+pi99GZkiOm
v4D1Wh1Ecz0C6+PfYLOUYCZmQg6foaC/DHZAr+em8Hr90Hff97+Y4PT4gaUoofPUDfBkK7k2hxtd
Ez2I2M2647v8iys0e/A8s0lLvboxD5U/HZWTRd1SsdkYbOqOthCMcLNot/paXLjANlofJREuruRE
z7LNJlZUsBV0BxFMpcB1+bcWwcCyESl4TVZ0dMoRRcGncXxImisrHh1puNPjw/7XEjgx/9wCTqAm
gzULhpFcx+NHK/kQieADRCK4ODGUc6sZCtAQkqCzk9RPle9z9pbp29UH4sLEUEjjXGVQI20DrKRq
GCAGA9xEG8GGhkgXLjT0WWXGWopsWbfGz1ITAku0zjQ7JPOnf/ou/NPJiKxiign6Y0TyxnSxx9Fv
RSi2f8n9fwUhnSvZDvJYVhV7n3Wu/rW4B/KQ1x0xw5GeOsA6zMdC9NrYOj7TsBTDxHqygSWa3zNa
tNVVrRhwfIEFZB7MDHTz7HctcfcPT94Kd2s53A1IaF1qgLNlE2bjD+JQp/4kf4hc5V66mV31UD+z
OFG966Q3FJvWcjlTjyVMm9US9mP7ZLlp49kO2uRxXzeRapylV6GmdhnwWJwlvraqO3M6S83t0D1W
lWjKdSuQr5XhbH3UgZqT1RVbHX3pyEMsCw5LYAx8W6Kee70Nc0DGz8tds3zJ9etYO+wf1laDx5QB
ImAoFEzyaLj8bnA1VlIlA2QsbvCuuUYh92G66q7qDjbAOD8kvHVvLUEoEsrkLgs5mkhvBOBKIQ+L
Xz7KNntRqzeL014TN/EsV/Sm3komftOSc6uWDtYUd0UFeF71jo3Ohed8tMuvM7JncgxFxasNw/hN
HOddkQnQFIXtD9LuccluquT/v5bz29/nvAjEGMk0sTtJHz8Q6Z5Kh+V2VCI8SwWNMZEinC+ZdYBV
tA4WWKcgWcf0S9odBQa48a75TRfOiTRazXkUtTAG3f5J003uBrx0/xuK8cb7di2NB9hP9LYNShlg
AJn2GMZgX0gGJ5pOpnDSdSNP+U0Qd3M0U963JUUZZ4l6VMKuEuVHJaFKccinK0spbcDpCjLmrRmf
30Syk15VQyxd6dUya8DC7GPDBiOOJRA040PrhN5gV156in5gfRWl0/lL4gTYZt7/kiKNuUhCFqNu
zB5GmZyG03JsQFeletVBNFm5dXX9piYXPaZKnXK8ORCxUjt9v/jA9AbGFzaaA/D2OQQ012XmK68t
vFaQWYushwsjJVieIokiHWjAZtbOz72WuwYW9Ky38Ln8piQXQZrEIE03sK6FMdujfFKN1I6LUzdf
lVVhNzR3mugutr7E6IaJGHFE0dLkwotKO3CPldh6bRsA0PeH/GB4hW7LmDwix/yDaAN148L+TVcu
yGCCCs/xCaeqjZ+GZrCH6b2iUU9rD3X9tG+jGzeqyYiwTYNddoRnvqisTM3yhSFJho+j6eYoZFDR
DPpWzFzL4NxQllIz7CLcbmrTHnTyQM3c/TcteE8rtDQyGWpAGAyVTc20cGtTz9yuMxeBqE1vW2vD
eVsQthK47wCLkF3Ht7NnHhqXgD0VzfKPYI32ph9mCbqF5Pz/SLuS5bp1JflFjCDBAeSW4xkka7Is
WRuGLbc5zzO/vhO6/Swa5j14La8VcUogCoVCVVamKJrsOYWKpgRYhzEzQnhmhKayii5UUNYolNmJ
aaAU51D9acifhNP+e/u1scTTI0BbraANk6qow8chuepGwR2694gwtwa4q4AMKCtEmOp1zJeYvCk6
xH57Dg9FYtNT48eeqO60p4P9m0XOBTOSgtq+wYNyHtDIYuik6DR9XQ+SY32LwVX51j/7asiCG2h/
z0xKdZZI/vF4SSsTswIq431QK1ujjRtD2ldNXWN+0Sb//38GVGKplgIdB5Xw5dCm06DaZaHEK1e3
uvZSdMchEVSp94LF1gTn+gpifaKrcEFFv1LJzVoGRiIazdt1PpWYBMOAADXx3R5V1QbDGtGVC5eb
VD9poub77paobOhKUxUUjdnfNzlBPyx5XbDRK707QQAvHT7hSYHhjcdy6D6y+xtTXBjvG11dWp3F
VgwEkOLHVPu06u24SW1DE2WN7MxwJS6s5n1dfNY4VfHQyYxrgjTPvZo+mFFoK+OEsVdrRWNmClpD
ukrJZLdhHtSYsLzsfrt3pKoZOlVUauky/24qy2LF1QzWBBYPVd/A+E/hRFc0MAHpF2Hidj1RxwPN
QhyRgbr5fRfz2aq7REcQNpZjPZzW5InOgt3bdcSNCW73tDXOZs0EBQlR05O+ysfG/ACRraluTHB7
RqxFnucWANAozwCpN861ugSqOQvyUMHH4lP8fBnkWWtGdPHr8tyaGAGl6lFbe1fgATslz+1y+Fxi
Dhfo9/QgeFvNYERMrT/NQwxOJNVe1U/heqQkkGeB2wl2iZfSImtZR1kMrqymuqVgB0lEHUjRx+NS
C8VQ1zTOBnw8vfcoqZx8SJyhLgXexrzpj+P77gomW+cmLHVSDLIqRl6qFF3prVXnJHS9LyrZtjLD
6XWzgAq86IG0Gws3RtnaN0bTSZkbCEbh46UPEW6oIf2uYKYDsilLEwicg92wlxbI5e95nVKNtDhO
oz95BOxB5uf+NHrgIAB96fpw2dres2RzsPh8vU6Tuict431vDqnyqVEnp7N8gwjuQ9H340JE0cRL
HS44v8XyMsmavYSxt6y33TTZQu1RkaNzsUItVU2pBtQ/m6i1W7Vwiuzurz4an/aB1kcul2hGc65r
wAx90knuzAmAPqkI5SM4UxaX/00JWkvhjARz6b/H6WSHyX0FUOHfLYc55Ma5CSbmwH2BqJckw4+1
r+AI5LroyyCP1NfLpgR7w49zG0VWA2+OvdEJ6E/b3A5F8iwCT7O48DCHJgRg2TgUMsdctZzUetWU
B5m+UjkSnNTdzTEgkKQQzTSst+R9893SUYqnKDZLzPN/lWqMdy03xSSSKt+bXjNBNvrLCrcgiFZq
WU0MjL+4LeSZ3hjq1WvpG4ADULSQbcgMuIOoiCBaGhfvkIiTbJjBcjpYTzS0Eyu3I0uQhu8/NTYr
4wJd10FHq2d8VaBYqWylcWv0aufz9HW6Ve9Af51+MvzqJnJFwXzXCTd2mQtt9q2SImOoB7w1rOQq
l90uEdy0+6+2jQEu2snyoA5ZiQrM7GunGfPdOXhOGA/u+uW/IccSbRYX8KK2w02IwrHbxbj49AQP
N3UGd4alCJ6jAkM8e3Lfp8awNvhwRf9dnzOAEu7D9PlyhNjPjk1NNShYH6jCc9NKVZKAPhYlHSSr
b1J/6j3DMssQ+hNzru65gkZQKdBwvnSLn7VORwNbNWJMMzSe0fgGTZ8iSFd217M1wXk5CctEl3JU
xOQghzRRE7Tf67N59U/7YBKBsHYPlWYB50PQsTWgUvi7c5vtEg9Rm6PxE5gv2uJ0XzSnQRk3c/LC
mxdbwRwYQ3+JDtWeb2zs8g2nXBlGfVSQXuqz9nO0+jtZio+z0gkaQPtmUCbQsD6V8GLpHRrE8Zgj
c47X3imawe77GOTqiaBau5dkata7GW7TSlRAQKqIQlxIQwda5Ta0VfLpVWYzJYD8CEv+u30tHVgy
UHkSuD7/2F6B6RggJcRYhJJ7RgmRQDA4f2Ken902eBcuohC/6ylbk1yUsjI8UWeK8Kvl7uD1ryVq
PWpvW87gNxAtDvQgPrRO7IngMuzb8fnt1i7noW2LEbiYoY7o8kDL4zSe+/bTIMJp7TnKxsofGCAz
iYmyzggjfeKY5Ny0IONsHy8HK5ERLj2T2rJLpRK7pkX1ue8KL1cabyw+0Cw2t2vhErQsGqy+nie0
0trvhJbOmn+/vI69LTGQxJg6MSAcy79HzUpr1zbH4ZWttez9koTWQ6WX1Rct7OcoMOJR+ATeq8Kg
NqsCBYl8nGicF+QFwYtKRZifEOYpSADMq+KInsV/Ac7f26WNKR7uoUSpMZEB5PuycidH1MnpmUS6
ffkTioxwrjCrZj9NFsY6S/WqWk6L9Vioh8sm9oLSdh2cG2Bmalb1PgF0zjz39aPU6HY/ELtQVhcM
dRH5dtnc7s21taf+fpUsK4joWoK3IdsiNlVEPhu2afeYIccAonfZmuj7cWkuZu9LKVFiHKX12CuP
TRwQkdj33tNgux72L2zyvgH6sMVYA//V6Mhniyxz8aJSxm52FL04RYsleFszF+YD3dYed4nELUz0
jHdi9KMDkzhTg9UjQqoJ0Zfj0lmiRwVe8FhWZX0i6TmLvinj3eXN2Rs2AaPor9Oqc3eFIdNxNSlc
j1F2aE52ovfzqTuSw3QQJRKiXeICQ5KEYzKuOK0x6Z1Re5nNg9lfaymmKykVJWeCKMRT5hpwOdpG
cHEII71JL79RNbPxK7QrP8AJsv2IPMlEraYZDXOEPIydlOMxVV0jxACWaFH7wfzXXvFcuXET9k2h
4wMWU+E10v+Y2upP6Y0hKiju+p2qUB2MzdQy3tp/m+Mkgd5fHhlMIe1OrWJn0b2kuQK/23WGjQ3O
79RoKCtCc8bOOnnrDROrRhZ7rg/jQfkUHYmfe9IxPYkGnvaeBcbGLOeDXVzkwwSWGrdKv8Sma4o+
3R5xsrkxwL+krD6rWogwoK+HKDRDfFfzZf1Ti4LpHB1Vldja2Nj9dBR8TsG6+LdVtYZ6ZlIFfZbX
8bk9Fv/Qw930Hiox/4BmRKd5F1myXSl3aRGpyhJDRz9Rt+ur6CBfo555lL0ukBxGagrMxe3it5/S
k3FvXWEkSnTC2e//EYTft5KXpRkSM42KCqnNHLnVt9XN3SoIDynGYXDGMyEp8u7bf7te7h6b+waE
oyZ2dvaVyi7d7KU/rLUzuPGhu0lwceaiPqDgHPK4z8qQl2oaAcPrVruuH+aXpRZcZCIL3EUW1n1r
KD0CVxV6inY0+8AU6veKXJO7xeow1jr026AVfMNumC6IHywnu1Kc1s49kH44ImCfyCAXWrKsKiSg
qQDnkh8a8xgWAqDdbra2cTwuhqhlpOZxjAGzCuhvUy8Pyxw5/Xfg776vRD5cPtm7Mf/dGP/67vU1
HPUWfARGczuilSS1M3RPPjUfopfZRi5eKQTlVQugB/C3dZ7ix45+Lpz+rGGCn5GXUPF4gGCbeOpn
vYwJCEsQimUI+IaQuVhE5e/dt/fmyPJ4AFVRJRKmcL3mJyBLd7kfuvWhc0dvuSI2OTPVuMu7tZ9Z
b7aLCxL9uMxZu+DqHOmRPbuZQgSSm6Ky2YSKGNUh+ojsgG+u6nmA+EquIrnuRpB3hS9qJFiRyAAX
IfAuKeY5R34oAyiQHSYRMEp0Yf5RH1mGdShnAGEW522S9mY8ZEfoMJ1FKvKilXBhwcqmZpFkJO2S
MkAjuPqiL6GguCQywUUGQLAiDG1gLcjc7RIkK6qIEFP0ufjqhyKZem+xsZD8SvXZFE/nJ7faQczW
LHJlfvip6iYjDjHVB/VcY7EtvwqoA209DKJ7yxlXriDQCa4ifgCKauPQ0AXzSRhwOKiYnARq5Dgo
opggCN78GFRIRwSMGpdDXy3PmH4/VCtk9FLjzoSEqi3rxXkAf9LfRQWejCKjZVRP6C67E3KlI4Dm
KNoavdN7TGondGRBNV9wZ/DjUJBL0+YixJmNlac+/VyVj2X1QGZLEBoEKTw/BDXOUjmWwBg52Lg8
KCRF8dKhaTEM2o+HUJI7t4y6XGBU6JZcOgH4dKFFdMGgXGmzSU16Zl9TA+WWy7QwRKNlu106KAKC
PVABINUyuQhLQVLXdioya3JHbySbQANU+4pgOzrq3eipXnwaMWPmX/aY/cPwbpSLusXc9Cb6Pnjp
SbdS/Dkug1708heZ4L9jN2R1XqVghYquu6rA9fsgiZT8/iVnfl8HF3NLaK8sK7JY6EfbM2jC3tqA
xhUoCwdw7LKRTRESfN/33y1yIXjqjRXkGcCqVK1q5/S1BFWYtjxJ9Mtf7RCPFJCSzlJjNq2urpkT
y6lNms7tRbQZ//LI+rUcHiYwd50RmgZ47NelcLXuWxwN9lge8/SxLJ/rxLCH5lMb1ehQg/+NRNBX
zexOgi79SJ0+/6KmoOI1viopcSa9BjjDvfwV/uU0vv9/3COQrkNhhEwgrfEAJjQgTTMfrG9L5IF5
4StTOBbYE3gtDzMYNDOuVsbGokFYRTnETueEoNg27B6IAxuoECiXRU8Co/svTVR4gCvVEQvU35Os
NmzD0TQQAjpPutH9JrC87vU/MhAinTTmoH8+a9+NsRxjk9HB+v816GVN7wyHLpZ1t2b6WvhRqGnu
VNTNnRprxmRrLcEAQFeXowAst3+G3v8Ftgmbf8EYaJ/MFEqSrXEoh2dLUmygeqpG8F339/LdDB/k
TGsi+QBppliDrlEMMVG5cbro6+XdE1nh4ly55kYxlgMGFxvLzxLqdFUYNKGIXWI/9XtfDBfp1qGm
UT3CjB7hxdR9Kwr/8jpEBrjApofQyZIITlqsQTBD+WGMAgOCD8VXTLspWaq1hZdnxnLKp9aWyvB5
rYW6TILTxBdLC6ML63jBQkjQUJeNkoRu4iyax7Q5IGYlSBgE340vmubSOig9U81QrG9rFtlUlJIL
TguvMLYqY9/VEp58zXqc9YM2eEty3xkfeVpoui4rQLarMj/60M0jJkgaqD/My3msbtVRkH6zY/BH
2NF1TDVDZMxEtvP7mR9AjmI2cwMEiAaImKqdO2W8j4v+BhJQB01c/2W/d8keF+ZCWsxTVwCa1nmQ
JKIIqpkT+p0/ejI4bOpr4fiDyCAX1IAqIJEFYi2gTwZwk3fwOuUeKgmQsC58y1UEI++7brf5nlxw
C8HAIUO2D/mB+dhMD0UmcOvd07r5fS6sVUNfaF3al66avtSYQJiWsyUa9HwrVl/aJC6okVRTpUhC
hp9B1InxDqU+jWzDXW6yx95Wg86vjiGqeNOhfoaqcfT9csjbX6NFNA0C7YbORwpNbiRq1B3gXNLd
/INCTr3xLlvYz1/0dxNc/rLORQNSDMBXl/gNgRdDkEt6XKGq0gMgIUpfRAviDlmqjas2zD1iuHSq
pIPWB8XyARiNsVkQd67iMO60VkH+u+jPTZTaunKX6S+Xv5poGezvm/wgKVJNySR8tHxSXbk5J1Ho
tNLDZSO7KJbtSrgT1IxSZUF1BqU0n9Ujo4N6halVkHlFQfVsBZXfmPbwJGpr7D9ZDAy+gw0P4AUe
ZlUnkWq10wCKdb8/Zl71WJ6BEurfbifpqNwmrX15obtf890gX+GVmhTy0nVdYmTgUVEe6+G+E0ng
iUxwEIZINzLJgh6iK7V3UOFyMvOkKSIq7/1W8mYh3FnKpTgB/Tly8xZjxsTrHLSDbiRslOVWggx1
97bamOIO0gSCt75v4IFxDhL0JPN743WV55u1uQ/pJCin7NfcDENRDEszMPzFxdp81C0pqSyMlSFF
weTQQk60PDTmzVotdppHtin5nahvsptWbIxysXesTSlMTQxpjeZim8Up02/hKnYcCgLGv2zb++q4
xHLOaSuTCjfJ6Kt+4cVg1vJqjwYIIYch9i87++61+GtVKs+b2EupbOkNTtcqXefK5zUV7NW+Y/xn
MRiM+j005XJVmDpIHdyqDGLoquQepqIrLRBNV+xfHJuFcM5eMk+PWZ1hcsxAc/RD5bBRL6beEj2I
7g2213/cw4alA/RJZMXgsZE4CKOWMZ3PRF78Wr0aFJ8YyTFXMGeWDVetTtzL27QfMN4NcrF3rmsK
0Vx0Hivz05x+NuLHkH6+bGLXv0HkDto6S5OR0/6+U+WCvhYt0HocwshJMuLIkeGGw3Nf6x/xuY0l
7kokZdiNmP4CbQ49xasXix4Auz5NDY3NCkBSkPe5MlWjOoqR6g0aoPvpQykae943gBRIZuOg1OBO
aLuUY04HGEinJ9W802rBE1nw+7wIg5aSWiE1nkjh8I0UN5VIRHa/hora6f8tgJdgGLN2nawRC5AD
eC4Gn2QPF/qpfurtAeyVumaLFY92z8zGJndA+6mkA5mhNqnqFcZrBqT8q5TaqKHcg0UOSrO6v0SC
xGg/lgKgYxkmSkWYAv3dqaVZAYnbDEzCtDis0B8eIWkx6qh1Mi22TDREtHuGNua4O4IC/dgsKY7p
qKM7Nz9Nw7WWtKd0Olw+q7sOsrHDOSCGT02NJGhCj82druQgRxGR4+y3at9N8H2tMF8ySICg25Qe
FX89Qhr3aH6mKOwxdroqtvNAxDgkWBTf3xrzWl4xTwZcO6VBmXRnve0FkWf3NtosivNBaFasZp42
8Pvl2ihi25Anuw8nOzOua6E+JAuYf1wSG2NcQI17vZDiAsaW2pFuOlux5/OS2k3krgFrVCyHTPH+
yi/4vhaK+3RsdZgM0y/S5Gbm58u/L/QKdk9tXhpFb2W11sPBGYk6QbEXEJ8f8RNU7JiSqz8dVlF5
SnCk+KYW0aVxmhXM5VVgkRtAVD1R8OKE60trVcHl1e1espsN44JFPUTlP3KrVRHZk3aSJnDIqYIt
2u8gbKxwMaLSRsMqWiwIMujfGABn+bm6htM9arflIf1C/Azg7DGYDsQmB/H0iOh7cqFjlJaJSj2q
Y2VS+VoTOlU0ezm6FFo+uX/1PXk0eDJbZtbXQHuQ5tUAEXP2IlWCZFmwGp1LLzOURAHIQXyncWnH
yVPaBo1xn/WC4pHAM3QubpBsllR5RZNai+UrC9NLddajfi3K8kTHi29sREiLlmYEXmH0wUSFDr/l
rIF0PTEeaQDaBudDQFlkSeobl6HOT2VpuCALdUBBaW0Xx8gGZ1ZujG6yZ5FG0f5GvRtif98EjrRq
CyhNIzIp6pVVnjpAf4pDJeLi238FbNbDHeFlVtIqrQEFM6/DgBFOMdVzw07v8VDzRB9v/8J6XxN3
kqklR4RWED/Qjes2O8QinaB9r3v/fe6oxpYxjZYJQNYAsq75e/JKewFyTrCCt4f2ZleiZhjy3MAK
5rWDsnlnj/niXw4CIhPcCU0xACBNAHi4jVWdE3W8mUPRmJPgO705xWYVhbLEE9ERBEbpbqqos06a
u6YisLdoIdx1nk5mrcUJkvKEADDSzr40icac34Dcf6YMv3b8LT5sVtIsZpcDYpoBJO+O7oxroXHa
76mbFCDrDV3qqKcwdocfiS8Cyu1nRu+W2TfeWB4rMmcGeLDdsTpmyVHtDtKaO2v0mYYiee79it77
IX0rNG5sVUOWdvGA1LJ+7oEUZlosoYuOPZopeqB4md9WAicUeQgXFmihorMpwQnTXrHptHpWflZr
wWND5CBcOCiAV8lVVupo65tBudI+VEnefDYuHMz5Mklzjc+mNenRnAunS8xjXUfu5QMriNQ8YD5Z
tGLFsDgwmgDId2S5XihKKarkZ0ss6KEJtoUHyadJTK2GsthQf0nMn8Zo98lHCpPvH41wN3cr90PW
gOnK7VQQ5loOgXBiHRn2uL6Mopad6PjyCPi0Wsc5zjHnOZzAk6md9FfZYwPp9UG6z5zxNFR2+Ap+
/jtDUGUT7Rlzzc2J6qBrlCQRXENHGrQ2ppcvj3HxfSiOl31D4OI8AD4i0pgncQJyIGVx5Xp2zDn3
LpvYbzNsdoytdbOWcJXTvo1xJ9VXqIrjCmd8o7H7ShR78pmiRuEP35fCvmxWtDIuQhR1v4x0wOEF
rqNHV1oHgeNlC+x4XojthAsPJEqWYjCwR9WEMYxQ/ozUwW7a1Bsl01OG0MOE/mwnYygghBGtjAsb
nSkPyIhYrUcGJ2XT20UqsCDKuviOSWGCB3CUFTQa/OZne2QyuJmz6v/loIvQHJdSTCvNy4qFjeWu
Z1o/fqjarSf/KABgkw+j7lzeOMEH5HHxbWN0JYD6SF3L6Uec0ftw/Nu8lS++Jjn4JycL1y9bEvuC
2bX88Ib0dyVXCKHcrUxYKFyDXxO3Ek+LNtRLMnR5i/5JYAbKVe5CtvhRulYc0CsGuRD+ur9hG3vs
C2+OtDGTssR4M5IL4NC8EcuD8AAqLpj+YzKsIm313Wi4McflMiGdFaouLFPTsjsKBEuUnwyAdBIq
uL/232sbS1ysytc2raaINV4jbzmBdhODXoBle5BC7Z4nd/zWBqJHx+6duTHJBaq2wVRZQ5nJ5Krs
PRK+9CKNF+GyuFDVQu+M6skbbd4MmEHnrPb4NNqv1VH1UpSGtfvLJ0xokItRbR1KVpGhKBEP6N5Q
vzXt2C3ParA86z+Jm5668xJctilwEp6ArsEMxRhaAHK2ICwtTyXY06ZkcEHOLAgfgg3jJ/7RFdUy
i6GyK+tBVh/W4uckgtTt1/PfnYJnnFtDdZQgkspQmIvXMWGPpySoJGCiJxdn2pmeukMvoofbb8NC
f1XWwKIBlBIXh+MllTAvtCLhzdb6zgIJLfK36HWRx/gYD0tiDzIai5iPAP9yWdXgHRpqwaX6L6Hl
/X8gv4cWqLV2g9ogI4Gg03EKpE+1p5xCmy06ckXQtf12wmbF3BuQTHU0UyvOXSlClAZQ7pg5VWUX
n8HV+sGTTmVNpoqMVg13KPq4r9SOrGiTZVC6oVCufpyb9UPe+csIXwHIkj6NgcMqXWWZbVo4kjXZ
iajmuX/W3o1wjgJCxGRMLMAdev3VlO6t+LMqX0fZh25RKsMdDSCwDZDK/O4MJRkycBYiNhrrNaCM
rOHDhmRC4/t/N4LK4iCf0lEZ7LZgxzF1lZ/ryMMMgtQKABZgDTspBcQvyfis9yjhAkfX9HUPnICo
2LGXjWxt8leOOi1aHDMKOeVz1DoN7rX/f2DcGuA+IqWhlQ1ak7l4boIA/8bs5CCSX6X+62U7ooVw
l0y/VmY/arhkeuvQYABBxOGxF3cpKF/RBAbzMBhgf3eG1lKnqWZEiGZvJXYnxz8rc3KsVphNMe/9
0wveDXHZzbIYUtYrQMUtmJi7GoLxPGGIw2fMBjnO1PHyZ9uNeNt18dlN3lh9whyMMfjr3yEegJHn
6miAono6iHA9ux8RAoM4TrJB/qBiVwoSRhHB2hgtnkRAySmDD1uyBO/X3YO0McNF8dZaxknq8EYx
2ldNfWrTyDdSvzZ/josvU9FLjHnwHxumgNZKBrxWBpjxd88Y6znXkhXWpqg7GzlGNia3HAebZC/i
t9Gum78b45sgWhsNSoNJAWe5Y6rYmLe21+/acXakFreUbEuuiMNo30M2JrlwO8haRbuMZC4SDodV
19Kb/pBjUHD+JL6ldt/rdGON27uKFEqXrQDeqDeMYxlC7bUvfWrc1cH8h0PO1RHMEamt/rh8Dvbu
lK1Z/nijU/wP3qdA7Wi40WIT3Il+YtxdNiPaPu5wd2tWVKmK+9E0kptBX277UaTTt1sP3S6FO9ES
Kjd9LiNDNB/LqxBScKj0fpLhIrMXn8UievtnmgK/q+sqGKi4AG8u07D2MkCvU6gkp5HS3lHDLjmD
TDH8yF2ivJviYjzkfEppjhj6a/q2WPevRXMYRJXr3ccDBKF/rYc7zmZWxJoZshvXI3fG3ZtwECYQ
lZf51FypUA76CNE3JYpsEZ1QqvATiK3S1ktZwOP18iZM3bA5JkLpL3Zq/ohRGxvcNQ+6nFWxNKhS
6lBCYommEsh+aKcgIRX3hHc9YmOM8wgSTpNBc4ZRxoh0K/uVrEAU6QM91O1X43xhTRqzyhnzWZQ9
tZJb5j9b+fnyYd2NCZt1cJ5AVT2XVHblVwZQFkM5BZUcp560Snak0MNlY7uPrs2C+InDIlkHFdfG
2xTaK/Gat9dAmICgwcToG4AKTwqQJd8vW92NR+9L5OcP23gsVYMJhC/9fZo8yaKxlv3TtDHAhXNT
Heo1WZGrjz7rP+W+jshO7QStpzfZLwlaEcJgLloVF8wVtYtowygEC2APc1W2k9fLn23/ltosi4vj
dBhHaJmBQVgLVJ881lDmLRy0hhXGFes5EPi4q57k+8tWRcviAjsYi9UlZDM1+di4DW4oQ3v8Owtc
mCgUc+xCgiGapfoUqedM/3L593dTpc1n4yKDlINaQzGAhe+L3O0oJjDUGBGic7U29gpL9f/OHBcj
zDzKFyuHH9Taqy5dR/XVkMn22t2E8keiEd4GKmCiKthbuYVVYNlZsCss5N2Y/dcaeEeRMsluO4g9
C/5jg1tNm8vAomuwkR57qPYNP3VfORhu99wkCBFvg1X+dD6Iyp/7+cTGLhcGs5Bhk2mBTXMpAlPu
Fo1tHpWXzrVO5FCFQuW+3fvj3SA/qUgAx9LjGDHDqG7z/pyvR8kQ7NfuUUIJixKmJ/KHak1SDalJ
U5STjOy85g9NLOhhiH6fO0i6qtZ9ymRk1jl6yFvlOCmpwLl3q0d0swbO59JhinIzx2Nq9hdPe0y8
2c4cFY1CXz7oourc/p68fzDO+Wg3riCYx0WxrqhLZEHftE4vunB3w8NmRZynhZT0I2qPrBj9vZFK
m1axbyqjU6eroxLRKJBgSXybqVqaVJU0LCmJ7qLxc9Zdzx8CbW72iCddysCysoCOk11/Y2WzAys5
uhqMyMUht3HsQkf9fDnm/ctx/bVTfH8pqVtM7Y9wC3AD6JA3cCW7uAtd7TjiHAUoTQciLTehSe6+
NeuhbaY4QmnRNwMpsUvfuAUou3P1U4TKqZQKqYhFe8fO36YFBGqSao0inK9oArWFpDj9fNQTQZAQ
GWF/3xgpCOp0tIYR1DT92ojtLBz8zErtv9wxLliUa9bU/YzMr3zWghrtrBT9zvinZhOf2OIHG/u5
P94C76eMB7EvY6uURY8CTFkmAZXRJM6Xq665VqTj5YXtzpduvZ8LGjGYwOk4Ad6bHyHY2F8BAmQE
YbC6aQr4cuq25+51LIMicZlGJfSpHFF5U+iaXEhJ08GqzVhHQfoGVLg/GT134aCjRmwVqFgx8Gm/
WvL+dXmge9dKuNkmvLTK3rzX5i9arQShpt8rpRVYRuvUxhNN1y9jG9lN0nrSKNLREFw9fBtlibJ5
GFl9rTKlc6zk56ntncsbu5/VbxbJZfUFSMkGmkKCML0aPEaNj6jmlRj2YEqjknv347I90ZK4+IKW
cx9FFe6FKAcznldrgnqhcNO4cDIsRdaab0/wevo8zppjkPkxtGTbaID7BCVfA3o+mk8g1Absvpz8
tZ3cy2sUBBu++D9aw7I2FGdFXXxDfSqaz90keLXsfkZNgUwL+mtU5TkAAPaqi27AZ1ytzidK73WV
IliFyAT7+yZkrpOZtgWTttPHUw3Ye1p++8Bn2qyBi8nlallRU0PJYrBusReKek1FlHi78XFjggvH
JDEh3chG/0Lpqqu/tcpXg3hqIvI50afi0jdtllOoosNMmtjSwz88GflTdDWfAGNwp4O4tipaGBeO
h5WWWrXAxTLMtEJo3E7NexAM+mMjWhs7/39cMZtPyEXdeGmaPjWBCNEf5NaODvohxOB9XLizV4Al
URTld8/OL3OYNvzd60AB2ZbhVKKtMKC0gDEfK9EceWgE+IzLO/bHIGAUx3A9E++SaPWi5HZMP5Jv
bJbBRVWjt4ZiWFgxZr2ppuOUvaSiSCf6Ulwk1XvaDSsEK1y1OYaD2883kgiaL/pKXAgwCSZBZgan
kshPBfTEQkIWkQEuBIBApZ71FFc6EArXpLY8GXSJfxNlNJkLAcY8mdqywH+t8RxRW12urcy7bGI/
OdrsNnf+V7Bj03HGvx5frb7BWFKiwxT8U0daT1VgutkRw3FXzbHF5I5o5Fj0EblYMDUAYNQxgzBb
mHHPHkzzcHl9+znCZn1cDFiS0QyNDNFGH+zBW90CAliSl597T/3JNIHKQBQGBGviwQe0t7rIYg+6
NRuuy7y/mmtJkKuLTHC9sLLK5CyamQmIvJif9fSL4Kux7/7vkRP6Gr+Hsl6uLdIbLGW+Up9lqLm3
BB0B5MqVw6htZzAq2QjgiRc50lEWSsuw8/+neV3RNFXTdMpTsliJNbQpUVHXvBtd3c9961677Xw1
YCw6AHuKikv7y323xy23U3SS9B0OWk4nJ0tPc/QtXE4KDkM6Jl6duYLPy37v0vq4+KeaOd50gwYa
pNjpE5uxis+HtrBB4Is+hZvciHiJ9h3mfYHs75uEaJgjjWBYAGPK/fOi/BwGwZ2xf6e//z4XDPUe
NKqpgoYidJfspX0x9M6uIleXBcD3/Yvj3Q4XEaUmS2SrwBVbQLBkPMxlQDLB9JDIBBcQZbmT0G5h
VYSl9oZSOedW5q8kFfiAaEe4yAfYG7r4OcqZFIyVBGuZlFHw8BWZ4ELfvCxzM3aG5qjLaJ3LeHwO
Z0PEIbr/aNF+bQnlsh7QQw1WCS0Cdzmtz/95hGmvLLZKoF2/fHLYv3zh4PAj/g0NuxbimUiKK+tG
y7Ug1ae7uKaYd54/zSQ9yWsdNIoI7Sj4kpSLD3nbmXPIlF/SJHSsAs0VkQXhZ+RCQib3sZmuLKRH
rnZiU5LLbUhA3qt4LdDL+ufLH1JwYClb8SYgjGW7YsAMEQjsol5VO7qs2nN31cYfQRpsvIMLDJph
JJZVIkuyImLZ6TLcyyUV2NivrmyMcFGhb4weT03M2GvXxc9/ZFi0Y187aOiA+Zjeinx+t0C8sceF
iKUns9kQuEPcUZekxpdZaf2ysbxwMHA3Cp4xgoBEuUixGrSXlwn5fi73DkkcrdFtlQSX/WG/jL9Z
ExcstMZAuUZlmdjRPHXXWaDdMO0E2S4dVXBZ7PeY323xKOVJXjCT1yC76OM4cecJkaLIAbMdEkjE
dxg0WvB4WtU2WJd0dZOhbrxIKZmDAvdTkEMy9UckdSIEleBM8JhmnU5ZrU6sW1LEfku+DBE5ZqDT
/8jcHt0sn4smS5xrlgpREZdGpZ0TJyWVPRFPsKECtzG5gKKEUlhlMyqA2NfVNgf5W552j9HUzk5U
WKOdN0ltQ3U9tsFPtj6BvVI66ImROsvQ1hgJDyVntvrSnrLh+fK/JoimvAJ3Ghcd6Xocn3HCi1xO
3Vkx3MsmRO7Mo1nUok/KOkdpcHIUP/yiHJJg/V/Srmw3chzZfpEAUQslvWrNTDu9te1y1YtQy1zt
+66vv4eemUoNrUo23ECj+sGAIkkGTwRjOXHSfIy2EBdQi3aah59SqaRpBsYhXGO3i+U06r8UoQ0S
WQh+1HaqULAzU2wbiVxFt8EHBYZ3y0NeUvbZ0IfPvc1+G3aTwx0TPeCYXAlfK8mOY3kItcP1MxJt
G4c4ZU9l0FuDFqBqX/P0vln+osrLdRGiPeOrWTLdomvJ5kq0/gJuD+oUp8qRvyK26WtfRE0sf7BD
Juov0X+ERxO3Ilr1alupmAarPRbZAW0zp/FQ3hBMOcF/JyRWAhFn0/4e/pbIJw+HrtCIWgJKeuuc
oS2z+pXPApdLtCo+eahCtRcMNMUL+j59QAbjEB4xgB3zIEov9j57my5L4tBRXpd2oQSOEAqrHKs5
0amEhnjXFWMfgi5COHDskqqQc7QiuFl20JcfWfZ8/fu7XSSGdhHAfsDGv0K5vt5aVC/wgGbVquTQ
36wnzEMNRIXaopUwDdkIyuIukVAqiLKIqDuojXGXK5+zV5e1cPimDCYpooI11umFkyynWtHsoRe8
7IQ7xjlVBAAqlQ17E8tl6cyj5Pfohx3rxFvAWKPEilNq4wE14g9qKjQX7JHy4V2h65qOZCrow3jq
uwJd9EONtht3AMOtqUte26/PXfZtXfVgrKwfdQrm+d5CwfjymRKNjWRuc61J0qe5Q54sjUc7Qz6n
UETp/10VoYqqaAq4wijPHKeW5hwZmFflatoXlWLyyNfryi76PndjlTTpCqnBizlFFs48do3IN91F
uc0CuNtadHLRNSFI1uq3t7fkibiNUwSBjsQRmnH/TiR/325sJHLXN41TQ5ZGq0Cx0eyyYvMCgdA1
UPzKz8+fmUljbIRxVzjKtEI3h7Bww/A2Isd+ze1uFPjcojPi1Kxi/bIp+tXcJj00uSeeWc8O+cMN
2iyCu75lmYaGPkIAfQT9E4a96p4emDZayP5GGECkEJxrUutqWCc10+h+cFYadHVtj/JnbiZKK3Bh
TAOOAmfNUSJdGCBhQrq3jG25+I4c9mfuzW8BfOTE1GtVay0C0BkGL1dmhxqRd13EHxT5IoOPFBdU
bUcLOxUjRf7OR/4LFSTFMT3Ep8GuRUUkTI0+asFFHAcFTas0ZlJhz5LkLHU3bfrYJKWNQKp7fV1M
m67J4RBBaedhyhf4PYqcPdZK+mCp+Q2Ill0dE1FTqxNEGPZvz2VZHBwU0ahrq4STCo231frLTPzr
yxFtG4cAczKDZyDHlJwxe9L1b0X4naxBOQv7StlpX9s2DgX0whziqmeBkgDZ0JseM9AmF+NMnMQV
tRPsv8Au1+dD2yI1ChrVWJN8in9ZfnSCeQNxrfoifqmwm3htWRwcWG2WAQFgvZN8GGzEtQ5d3foo
6r2RaeOsU3IH6+TPsajiTKQWHEI0fSQtYQXMS+MnQ/vWqwKAEO0hHyiRFw2DeZAbB6XB+1Cjg3Ks
ju+1bML+qn1I/a3ifPCj0/UqwYhmOHn9ty78vzC/bUPRNIF9NbcIhv1Soql8yVeij50uU2QJuhZh
H/2YlpWDWbn2HL9ev0/7B3MRxClEHI1qaEp4skTNT6n5sRDBm2h3swwFLZhERbcMTzCXLbJkqSV0
OxqmO43EB1kzb1drFryQ95OXGzn8fY3NLkXcmaLNbkEcQ0X6TQKLy5P2Xt8/B3WgCny5fYOxEcnZ
8akN1TisgawSyEfwctFvwmOPaQwN5llSvw5WIW3vrudgKoyeWQezMd8RnoRSHGIQDA7rlSX7GC1O
fYi/y/DsJFd3r2vG/vou0vjsrGyGIdVKPC/zENQWihedwl8Lccf/m0ECkbnCxtZdVdzI4wywUraD
hFrYEn1ckyd7mTcejKefrZc+oajSiXxRAzJT7Q9YiOZguC3oACA87NbIdUdDCNVXTTVzmhAz1+RK
dbIVPZpx49WR+jVKWoGi7l7sjVDuvkVJaMBFh12ZYsU2az8bSicbT8bwLDg9kSAOcatl6hJUjjKm
VtlZ3SlY/m/Gv8U5cXID3Vfga2UUyEkt8KP2T/H3rvJArJVZKaussaLMbnXlvh4EvuYuoJiWSRTW
uot3KE5184ovqGWW8yohP5t4+XQb63avCV4AIhEclhS5nsprBmOFbrLO6XQJ7Hu1eeqFKL8ryMJr
07AMKP57PGmzlmWMMc0wRFxvIOdpPuXzSyJyLnaPYyOC/X0jwuq02cglpERm+aFd7mshV8yuo7QR
wJ1Hk8rFmrOQhxa8N7+zRmNfClA36+hHgU4zX/XDjd3I4g5GVtM6kjTUQ9ZuXdmMgIP1cIWxvZ5W
L/ciX5S+2r1EG4EcxEvJrJXqjJBDDcNYVQF4tl0UXqei9jSRInCoIHU6yg56vGsTVT3WK8qd1R5k
Eq3AGO++BTbL4TAhLJemncwe3WISOQ3UcjOlsyUvCtGuiKHI109LsCaeR1Bv+65SSgQOrVi/tdby
pqPNz54UnxIDwg/V0hWi8N6YIhnDSCUcUaKpgUyU23aJTpUlC4iG34kCP+reRQ73XhtIPqx0gDVE
A+HP6dU0XXT+PvQ38r2Kx7vqlN6s2Xf0dkUqcIS7ETe2qFxq3yJbl9/A7sfmModZpGcLmzHVYWRW
hPKs0CV3yfHfui8akruvLBdhHHKoTaWaiYyNLdIv1HwbUnRlouoGQ37M/vW6qggXxoHIMA417hmq
HFfyzqsTu1GQ3JoEQSuQB7j0SSBvXzcva+OAZNGyuahGAEmx2MXr5JFbFQWvCQaTePQ+tBWMrUwD
UTfonlBUqhBioXHcojztRL9qzaizXK6EfMc42pV8J0+isIJACE83saQ1mhRa7GQrE8fKGrsdMR5M
Fs4W2kPGzWJ44u1pSnStQJ+Gkx51xLBc1S0wiDcJ5DfjtLg60uF/q6pFJJa7hXOqmcnEqiCz8Es+
PmSl09TnQQ+u68ee0dwujr9nY6KMZs4e/4snGc+DKQiS7F2t7fe5q2XSwVw6BZpQkrW1s27y9YH8
n6y+dKbqSs1iX1+OaNO42zWiJYqiTgvTaobEKZLcmXLZHsdvs6h/SKR83LVKp26aVZX5Zki1KmXm
G6AJ1XNRDkIkhm3vBga7nMYGprIy1urWVqSDrODVVX+idnx7RpxJrkqikzVkQrq3tvlhGQKDspss
RPpTx8xATNPDyI7/XcVgpkVkxTErI2GT/BLPTBGZdWbnnYbR6b5IqntdD3arSbYiuTVlqVElFPXe
6K0a2ECwwNCC/EuOJ3L10AeJK/1av4raG/fv0mWZnM+h5UlTyyl78JD7CF1Vk+Au7dqOzaJ4P8PM
lv8cFGttYg2bpisf9YCRFSDl6l3fwn3V+70anrG46owmSVmGF/OmnWge7bJeHRIdrksR6QbPWjzW
ZG1kA+Gf6DV9wHPUCR+WXzMIdVACcG8dhU/9PSd+u4cc4Km0Il0xwYnvXf2nBtK0/AubOhA5ma8J
S5YZRvOe1FYYh34WnPg2oYhBRosdojQj9ulRvZud9I5NORBlfZlOX5PGTnQDFlbUS/pqoEBaMpeH
ErVQKJ4qblQ1OUomOU0xCBJXc/wU4l7UhAPCZMSUW5C3oCuIxHcxKEg0tXGtvriV0v75uq7sayS1
LJaXouqH8p2omlDjjvtVaSCTar5oYDjvckGlL2G39OMuXqRwC+oWkOzTQdec2bd+4jn0l1nb0UmZ
7PKA9gBMBMpc6UE50MJu/fosevjtYgiRNQyp0AwN2P6/Z6hpndHNI5yNdThpyU0o8sz279tGAKeS
upJr5lBgbAQ9o06RUQpHXs8iedlR8Wd0nYqqUYQSObWsh3heU4pjA4Px6rwXA3vjqT8t/uotx+Ug
2sJ9mNwskTtBs0mmWmJcheG36Dtb4XjA3B43eUj/RuPaLt2KuZHGGTer0uV4ShDLYyR1tHJWxcM0
LHSY+wxV9MqhPzqJpTu94TNM3lvRnJFDVLakKeqsXWu9W5IbZRUYbpEycgat6zu5XTo4b6Z8NrIz
jQTf3w1lbxbAs2lg5mBsajNOanIMzRu+sxboTkM73uosblnY/VMbiOwaO/0P9/tyXnwbSbuM0jTJ
8AyaibpSf5OmB6vokMv9DFpt5HD+e6yBkkKVWLN1Ytp4pdtSq/qSLqgD3vWvN1I4vMhrtBOGC2rZ
iuwvK7ulmewiCGyb6bMy/rwOv/s+FVER0jWR4iC8R1D2QxjGMrIA6Aot7uLCaRP0hamHLEhz2zrH
qzMkNsgZTyLS5H09vAjmtlKOxggLRS1Jab5o4027CmyY6PvcJs7hlBYjRUyKdk9p+iguu911Ooih
WJZhoXbywwT1tGo6SYED3Keg0IXetXlnN8NZSp4G81+oLhqbbxHoTSvRkOn9lf0WzJc6FrBlJVKe
lTtrT/XoJ/UnQtSg1fvvwniOrr5cOtLqyEUW9EZvgjo666JRE/v39SKCO3w9Bc9taaB+csItVbpf
SXhCGY4tU5Hh33WfNmvhtGAq0Z8Ebh/sFXjhT/IjBuxO3npbY6oFcl2wWItdvlYjC5mAcFlEZSk6
Kfb3jfOWpqkutZFGnTT8oZJHXQQUou9zVhi8UEpWo3rFNZa7VT2ntX8dHXads83ucUa3LPKxjHsc
02Aahl10IbissheiCgNo7Bg+4vdFHzh7O8ylhYQ1jkm1ZSd/KP350Lj6oxWwmq/QEZGni/aNs7Go
dpZQG4FW2NX4IVePpiXYtz94K5f1cEa2nkK9aSiuUP+GYj82AcR66mH6vPKOnMGWdLx+TvvyFHAs
YJeQXOLpwMq1Ua0iYU6D9T2hd6NKnIi8qWD0T+47qbfDcrLzNsPwxq9EDa4L31WSjWxuMwckmJaG
DW3EgClHM+Fhz5k3zasgoCESw21ptKCpMS7wpsyb52U6Y7FoZxAsZReWLkvhXRdakszMSxxbrbpp
87aOsd3F3wvR3IVd9duIYZZlAwtETpquGWFzLTiV3amWnesnsu++bgRw8JoUUk40Ni8KzTW+mtiA
u3P4TO4Yq3OFiRWmo7h1UH0RiGWf/XCLN2I5sJVWOs+9DrHmmfgaxvKat73HGPwzFx2irkDaLmZs
pLFd3uziJCfgWkNjDfzM4lX1M/RIwCV/ZSxGmJl9L3ryiHSDw9rcBF2myUZYU316oO3LJGnOSBME
WCuB5yKSxP6+WVhdouVAjWE1QtNq7XnQbqM+/Lrk0VmOlU+Fnza7yCFvblnLOqOZwSXEZoTzoIIK
wgP9izHOi+u3BJeYclgBaqTJNJBWQxbSepwpBsWN9AxfxruuGyIxHFYMBDModQpFTMoTWvMt4yYc
Xv+RCL6kkxR1FksR6oaLKHpp66F2GEOE1Qhn6+zyNpiXE+I7YSdNxwT6SaXwX4qn8lmyLb88ogPE
jbxYtjUUQiDO5SpIyNyXJ3Ej7v4LYSOfB5MpWcJOASiaL/p9/qxhph+Kk5wu8xuX9SMth/WrKLq8
fwVA5kAMTTEVflBXKI9rpht4Q1ol2PiMEzFCh6IlQdhQug/FF0HcXcNMhGhcZzy1egwsZJHK/C/M
VDa8dXGsMyjwgzzoB4G1Fsnkrpyc9QY1JgnZcnDldXeaqEWfafdHGL6sibtk7RzPFWUls6z2s/TN
4+QzNgVRwZNoGdwl68ZY7QcJZ6RG6qOpp17Zi/xPgQi+6WnSCPhjFKwkMvw6OzSfSpRh8Mt/1Ixv
eKIka+SmBfhlE0JYY+3NWfEpKMLzHEzblOoWg6oNmFdaVRS0wu2pqjua3MX9bVUJPKP9iItykcEp
cQG2shRwpDsGRS9a/5B5GSJUtywV096ls8vqz0Snvw+xF5mcEheExLle4WlgzEpgKHFAMFo4Surg
OszuNguBW/L3/nHKXHcklUY4t26nE/C6FKPuFn2X2Ri5kAdUGr+OKVoKcylNXDnCxBJwWkfP//A3
cJqup2bZyRpi8PGR0dsXwRpYAdvU4XBd0j7s/XexlOeVoklJ4rJD+0tZ3ndNYaeD5mTmOUKn6XVB
ApX50CmEehaQksSYWJq0du9OXv88oBpztPXMnpEAl2/Tk7Bpcv82X1bHGZIFJH760MbMYVPB69sF
0WybX2np/KS2cdIOZncjKjm5rqUolPzf29cu8tR3C96Vxarerll+zjBLJclF5c67K1MRsVPB7auh
6Pl/xYQEI0WQJgS771R4CVJ4bSe6B7uqsRHBbV6jgd++ZK1Do4/KGSd9ZzfH+IPIlv6lPsp+6U03
62RrwrfEbphrI5jbwrlFFVlTICk+OatPfMblb5ybo2InbieoghetkW3zBiuTxCBtqBHqrHn7g80h
At0wxVhdEEbFolnloiPjcLnVwtpoMiQwJJr9Fbfxnd48Xb9ju7q32TgOlU0U4c4DQYCzWe/T8qEa
nSb2/5kIDoSt3EgSc8VMzja8l+QTIU6WfSYYuFkFh7/Z1JJ50fHsTtbCcJQxvM1oHzsYWvH1+lr2
U0obSRzKarWihyhJx9vAm13DxxC4g3Y0MP0c1ZhB6ayiUiP2vQ9u0kUe78Enam5SNH9Sp0NzwkQQ
r1VWt0W+OERVYRfNN2zO7pqOrmCdAs3j/fm+6WoqQ/VYxP3fPmfqIv59MzvWIys8BQ2HYGvZGV1b
KYcdg9yPZZ8ABUMgriKDyUvDiIf2RksPqnETzaIMEPveNXkcZNRFv6KTApq/OApG4GYesyzSixQU
fuR/pjXH3BwjBxrdgAl60oi312qGNh2UO0UXFU8KbrLBYcWg5yFRZ+yftTwo0+D05gSuEk+gF2xX
ru0ahxcxkeDEsQG7cvDv/oHYRf+H27ndMT/lgeiJJVJ/DjuivFmrIkTsGKr/g2j0YZny27h40eeu
c0Yj/poW2fe1m5+vL1O0lxyeGPlsRROzyGFuOUuHya3ZYcjergsRXTEOShCFQn0aGsCdcpLnYzz3
SZDOpLGvS2E7dOXA+FYBa+ohpkUUmXS6vUavMnmtJmKrplsIXXyBcvBlwlHdFWqcADTCb6zpNjmZ
rnHuXIR58fafbkRU9fsB5cut4idydpkUaeu7e08QvmYTkakb+gaexIjInz7lpm2kcYCx9NWwoF2o
QEEh9do5/JnrptOu0uH6gYlMDM9HoyZaF5EIcaFcdegjylg9FsnIepcg1ZB7pWaL6Ph21V0n7OGn
qvg/p4l5BAIcskKiUquYCfcTnSWBWa/u9YXt6vtFCm/KTFwqKWYjns3qtZyfQtH3dx2zzfc5/1YJ
187IO0BTIXlJCC9TuSnAaNRFgsS3YLd49rWYJO2USIjGJNP3Ij6M2Zfoc6mSzVo4XZMmTOu1agBQ
stjrm8nGlR1ByJiaDqMQs1wRzu5fpY1Adngbr7aIF91UFgWe5mH9yWiXYx+DNUHr/beoifdfdhtx
bI834vBCLuKEjWNY8uVHVGWGbUa94lA4HfZoUaSDLBUTKJLR6WTlpyp3NzLe2C4S2D0c1Ok5I/GQ
CZBSdK6caRs0q7PQPas7C8If9UtMzubydP0K7HbQmpt1c/Zs0WtGlbyySB4QEpG88Ut0bDC8D7MY
BWoqPFLOiIUlxTuyhQ6BBa48Kh6yAF5dHP/zDjvIosYX0f3mUKSgoFgnK8Gorjj6klb0yTQEiXLB
CfG2bI4zJG+YWV5a3+hu0vphDQXoKxLBgUgZp31CIsT+1+aepMSWxp9FnP5DIcw13Wh/mKP0vYTl
cucwOqwalL+dfZImzj/TNp5zzcT0XownhEbLp/BUnLKg9UBw/d5fL0KsffDVZUvXWYJX45aUhmko
9YqMJU1/hfVLj4HVi/k1EiU09uP8kPFfORwwTj3LWZsLmweHnDXxJRslwig3PQyR23sMHFEzrBxE
Ba5/uEwXuRw+9lPSpn2HVZXSfWP9aklkW4odTbItp36k/dSiIC6eRpRFpyIPbl8lL6LZ3zfasqbd
iHayQneKGCy21pNaBYP8mRHV5mZfOfAry0kDD+CIAIqapq7ato+Jnld+m2aTd10r95dj6iqqkdCm
wzerd5FMSiSXQS5hvZTNl7G+a5SX6yLe68E+OL3IOP1XBrcaQ8mlumfNpQ0ade7HsCjT55jE812c
KflNFmbKDzDgJF/riUYvhqaRwlYlFrVVhqKrI7svaSgfjHBWYidKl+qMoM/4tU4lOXNbtbWaL7GK
s0YGu+2ORF2pT8GgLOiQ/YPOXVbBGYtKinpkIAfcpMceHVvoRPfXJzVY3B4s1yIqW6E0zlwoU9uY
eoibtejvtSCRlzjjSTq/ixMy5/7BEl4Wx1mLLG+mJZkhrvcZRWqFfC4LV8sgRBQVOO1j029RfI+9
2WPe3cqM7qwgE7p6KQZnDcqtNAfX1U60pve/b25qNmnLhOFqyL5rGPmEPvCA3g6RB0Zb3/oqeo7s
vxMuSv5+oBtpZZPLtdRBGqDwgbgsgKEdl/sBLLPIo30VhTD+4LNdtpGDXkk3QEAUAeInx3yU7jHz
zpcczVaD9pX1oSWu8H2371FcJPKgG4Xg3kuTHFR/5inOwXsleRgSttiohWNMW6gRudNFrDRM8a5g
x7sF2mxrrJgoojBMZP0Rwx6CLGA07+KxIwIYfK+O2YjR4iwHR7CWuXHev1WSfKPPqOonotWItpDD
kDoJW0Tk2WNleIksl4KZ6rrSiwRwsNHWU9b0ErIKSnJs4kOxCMLtQjXngKLNVb2VTNgLOSiP5LZx
2Ct/xKRUTB3GYG8hDu4eDAUpDDhxdVkxODW3ki6zVMLcWE9FYZKBIabmg4L0NHFqu/Qy0GZaz5/Y
Q6prsoo6ApNqnNMpy5jxN+Dt4Xb1a5bcdKKetP0lXb7POWehssyz2oGfoG0eRz2oJL8UFb7tYqyh
KOgbgU+p8jwfUZvGXWOgJTbR61Pefcl71W/Cl7wRmHamrx9u50YOp26w1YlFQzS8myOIetrKJigc
TMzqEIaYMa8JHhz7iL4RxykfxiqV6iixHub1wGbQhcfiLYwwsAcMt6dPhWEuwvjnDdHCoaxDNobG
iF+lSQEPv/polKJ37j6Qb+Rw6havUTFkPRbV+6PL2iJXxda8+aC50TNxFjwQhK0PuxpoWEQz3mkf
3y/5Bu3Mqk2SIkXyf8Ro23K8i6vUTuZ/Xb9GIiGcuZgqq8gmBIzdSJedsT7kOoijO/e6kH082iyF
/YrNUpTaaIspRfpbPlV3fW2TQ3a2HD1onjG+r3LEw/N2EXYjkHNmyaBU7QIKG9eMzkt9zkXsIqJt
40yEsjC6gx7oQEmg6qst1f70qVj3Zg3ctZ0xxq2zEnaPlOcGwaz+TXAqTGc/4sJFwbiLSptesfQQ
I0WX04Su2wYjHJ3GnVzipad6EjysBTvGd8OmTT3KBas4p2082wYegp02ynYlCV/wIkncVW2LaOpq
DRH1Jne1bzRIDojiOLXlgtp7dFYnPtRB6MyCl4dIKmcvMAUpISSZWe83cTTLUZbeiWJRAm7fZPw+
MoUztEZEMhBfAe7Gn8Syh9zWHBSvYMjniPEzqApSXAODUjEl9SjQFcGFUjic6EMr7iPZ0hwloIFq
L05/xEif6L3Nsju2J/CKCF4GTPuuaCdfKWgUSqR0CZCJxuEZUw2eRtQiTTVSuGadusS0XL1S/dyw
BDFA0Uo56KibuCtzDVd7VFxqnqnQPjJNuLYwDjtKs5pCmcysvx61aY/s9CaUb8N0HcpA9B4QrYYD
ERWPU0obPBnNBQ2B7TKhKSIZvgq0Q6SWHJJoql4hUQIyvSK36Umy1QPjP+reHwJSkHqmn4NoXPSa
Y7/9ykZ+KCI0p3A2FPa4Kjt7qW9pgQm+5VmWT4n+FIr4wAUXnC8ptNLwPzfA6h/n8jTot+1nxgSb
pqKbqgLiBYR6sOCNmUTDT9WVg6w5Ux3aIG136vWUNbPg9bG7kI0UDqnSRjd0CRSirqrR0Q4T1HxI
hmbnovk0u8ezkcNhVbxmaN//9+Ty8auVvVTkr6p9NOXmzqBvERXUSopWxQGUmswFoVOKihn1lhI/
pzdrJUJf0YrYb9icjzHoTRSlzKs400Bx0EriFg5FFyy6bV2ZYGotENhuIyd0NFHX4/76UM9nKaAt
NnmSHiNbjHKqMcpBktvD0uT3avcCe/op3fgthWfpMUKLYHhkqDkxgLcPj3WNOHH3Kd4X8yKF03NT
L3oVsWHdAXOyl8WZb1aKL1tR0KUCZNqFv40kTtf1qO2lRoEPFVfkC23z2zwWlQgKDobnADDDPsnS
3GQjQzV3VX90MgXNl2hc4L4LvVkJp9+50eiWStlKwCYSHQgQNgoGn7Ve/x2STdHGcapuqovapR0Y
vbLqhtDnTlTKLvo+b2WJHFm9Bd/T6k9T8y2k3wQmiZ3sB+Ow2S/OyppSokvqCE9JC2TTMfz1YD5r
7oIBVneMA7UTxUBEC+IMrRwmAwYWw9Am+TG27jpRCeV+rHmzIM7GKmsmE71HVX7nWT9Z8DdzjG/M
54NKeMav69snUGq+X6601r6oNQSQegXjdvS7Pnwoc4GDt/+mvqyIL65VCloipI0jUs4sVs9qUfIe
tH+JQ07GKT+Fd5/LJW9EcnhAarNthgabqGB6PCv47nz91Nqxh9o8AZTuF7hvZHH2D7QgTRmWLBWx
dh6JkkCxMsbXiPoE1TYl5RFtdW4eWwdTE5R2CneWKevGUEVyHnbyBE5A9Z744xFvA7ua7OWeNe2V
3nJQj52I3UKkMRxgxB14Y+UOOwtqiGI+TboXyt51pRRdAcqBxtgqc848WtjfCYxK66H8Ur2NGK8n
H9JAxA8lQlzKIUgzyaZGGU+k9ljfRocMlVngygH7ELIh4P4zBQ9kAYDwHXR5NBbdsqC8YzAtW40f
u+XH9e3bddI3+sgByGyRsTEkQDrJvkb6j7bJbAxwtvtExMEnEMQXLUlIocvjgsBVFeunoTBdxciO
GToeWyIqYmdncAXl+ZJbtJfoKpXxlhqk6G2x7irpZ1aXT5n6a+4El0pwPnwJ0whmJoNMCCvE2bc2
OS69SLtFAji8qBt9CsOZtVtntsR6Nms/9sNfhjP4oWUTZwzEaT4RUvBDJJMsRrWDApDqvO6VuAyD
kyC/GRC5b9F3KLnFl89ooYU8gYKxwArPLkcszKeTE1S0DQqm5AzrIGP8sRbQBQAFmm1RHnO/+MG8
yOPsspRN0mKOyLXMP7WT4oDIw6leCif0UX6+2D1ScJErYufdP8mLTO6mNWkkN5GETUUPrt0WCUYQ
f0oZf0vgo2l9368F4AL97OH3tLtdEvf6Ke2j+eX7nIfexXq5qCWqG+WhD6Y8epooHjatJdB5kRjO
HDfatM7VxJ4aC/lVx8nrKiW1s3a5AFv/YDku6+HulqlqSaUOAFct6I9Wb0ceqnvTVzapWTouhl2J
4i6ilTEV2VhgyUL0StewgVUZlOuPvH5opZ/Xz2if++yi2nyEjJCyzEIT4Gee4T25ySl34dJkNpJ9
z+g5QN1r7FmT3Z7RDOaKOtr2qQg20jljPJtFhWZXbOPkzK56awaSPQT9jeF0iY1EI4YGxV78Ihq0
JLrPCmeVVzbNYWyQwcewDjiNNHYYI3/7pb7Rc8Suqd9+S3xRLHLfol3UhwORPMoyuWwQXBg6ww7B
C7A2P2ZM3pHQynf9UHf1xlJMC4RNqNfiWfPCYSZTkyOTqqfIPVtOkuKhL3gUi2RwJ1dLeT/JOYMn
6bkdX8v8oBWl4MaJZHDHZK6Vms0GtEPSU1tfb5oeo+fpX9c3691YfDD/m93izqVrVZ3OIYr1Oq/6
Pr229+thPUZe4YxOfLd6gMe7iNiRL8IT0eo4gE/6PM0kFUqYguE1Sh11Guw8FkS0dpXusjieDWrK
ZNqGCpSuqywnNCKnpL3dDeo95jEdBRvJgPbKRn5ghhoLLe/XBHhfO8332CF2gfdloTrNESQfvqhj
VLB/Fof7VY+pl5nMzBchrrE+1e1Tq4tmAe878JsN5EC/SqdMITH8UO0xe2LJ2gjFnL0HGm0kosWl
N6Lz4iBfy+Qx1VioPTEmd4xuSAvmkgjNZgK92H9YbtbFdndjW0Zj6JI4gdbHR/ZqHg8kaI4w07bI
iAl3kEOKZQhXbCBLQb811FYwEi5zlvvVGV8VN8cWioIo+3Z6szQONpJWLaT3UuIMbF6KEztVIIHw
0ghUb7kREs3IAq3n4IOmhICJhZ3YFJ3qIr9Hi/ZzItdeUlj3vTbfG/pwjrvIG6f6n+GjxSHImuY1
yglw4Yx0tFX5rl5KEMI8Xb/W16/Zh67zOm6NNlvwouiKG320i/iVjv51Eex3/hk4ENL9X11UiBYv
/YK84LIufp/eR8nZLJ6kKkFH/4tO8NAMrgsUaD+VOezQ6qkq83ViTDP5WRroY5TSAwpwb1XQ2aJO
9rlbjQPCSoehnmL7unDRhnKIUi8d7kMHry7MTlqj2W3iZHX7D4VwONJmtV4oFShKV+XWooNdJgdV
NE90v0jn90WjfEVxKScyI41kSUjWKTMfxpMVsOlJf+ONyXblmo5wKJKHctXO65K9N3AQF9EoDKTS
7zqX9Y1iWrkoLyg6JQ5EJnA4Nxg2gldFc6ypF1bnePauK8K+773ZPw46imVoFDqzR8RtPdqNZ1h2
9aQeopfsiJBisHqFjzAOcp/v1blCYGZLuLalHHwUtdwPlL2i6bk8Lt4QpG5yVt3YL29GJ0I1EhoW
Yq/5Mn8VrFtwlu+3c2N7FqiMnMxI3ZS3+hsosu8Nr3NNuzv271NCRUf5h9uOKW0GsVRMUuFu3Bxr
krzogGj5xChvMBPmKKHkGRQFh+srY7fq445eBHG3bqzBiK8SNCvM4X2rn6RMVJMpEsC0drNzRjGr
sqxgJeReWcDEyhYzPwGSMaOld8pAPohq45R9j+SyJu7iYVLAUE0Fi+K/lc8ozfXVI0hgm7vi1KJ6
gzFJj60d+uFfzRFJdHc9Kb6TIhgeC0oC9y/k5XdwF5JiZtwSmchd0eRLD4Kp6nlRRBeSXbhr58dd
yHIJUe9qoRhA/pYeizvG+rSivrs6F47y3GF1JRwYMLuUjugyinaZu4vlWmtdxmIxZWc+5eUaZObb
vHR3aEMQWIY/oPbvjeTTMpiojbGLJig7msV5nyZ5M6kgxrGzI/Hi06o71++E4Nz4BI1K+8mIU7Dv
g5Ce9Heke5rN1+si9gOQ1mVJnDnPZaS1JlY63MTO4BUrepMax/LQbj34yXPxkHvDD9HsMdG6OFDJ
0fGqtCkad+YkdXT9VxnmQSEJLrxICAcoZk+SoWXMnfN4U0V2Qg8rFenDPhpfNo/9hg2mrAbtDfRY
oUjZ1U7E7VDnXTj5TecygrP0LAqDCCCMz7/gzavAzUO4TppSqILsN0rsCvRh3ye/LInDingIe4Wa
KBUNz8mTfuhvWAe3dhA374gWwwHG2hpTHbMyh2X4bsjPQl9xP1K10WwOF+IyzRppYqh3BqVp+f+k
XVdz3Dqz/EWsYg6vjLsrrbIsHb+wnMScSTD8+tvQqc/aA693btnPqtIsiEFjMKEbqor3WgjVqsjy
FNAKVHzGBY3xFGP6eVrBD7ti+UVb43UZauAR63cNFMnRALkGzhCM10ZYIr8/uhCTbKZIfzWXq8Tj
AwEUJBLfVizLjLpsqFoPv7Ti29q5ScmXG3G4xGJMkxl2pycIQ/K9HE1B86DspKDnQaw3oh6o7uQr
6hKj1iSARmOmNepaCBAmtj51qIY3qx4Qzk/Z4H8/Oc9yM/VavcGGtFu9OdD8zqt+yPvF2wItyHxn
TyViKIMCgEiyXKcp57eqRuQa+ziqFeqFSCG8JUQhBmS+C1nGzTwdmOLzshay797a+cOr6fIxoWlH
zV3xo3UhGLAEEJFKDFW3Ob5jYlePFsufmqbaMTmFTDFumXYKsrF+Kprl9fL+UV4pQAozTbUcE07W
nAT5dDPWUUW1uRHBhiWAirMxPct6XJfjuhyM1rnNTQzCd7YH8Rji9ue/9sJHFEcrwABZbHKH5I+6
dBh0qEfwxsrG8Ixb5yl2+sprEjAOwX8s4hgQn1Fsg+xlMFFkKt5vphylRtQbV6VCXM6/STT9vGZE
GpS8UvttAIu796+M+uJKnnVvu//CYfO31gTsGKyqq3XMU/rLq3kYvPoWxFAgeN086W2MqF5t6vMJ
IFIMoIhO+JTo2peetD3r203V7C97OuGGYpmiahZp1CUEoj1mNqdb00ZL//LsaA4R4VB2BOywrFUy
1R4JlwLpRqnA03aXDUcHgjiX10OBlC0gRr81dd3kICRlofLKE48lIqklcRfPdtHdjuFh6mlLbZMA
FnGLSd5pBNd0Bfp2xwllVEhmSiaBMiLARa+PRjFo8IUmvstl9Kh+yihKfMKEWKawU8fZzAynVS4O
TVe74M/aqMZo4poSyxPFCBXOjj+xlCnBSCvLOldG8uOyD1ALEV4isgRyR5bCBcr+YBS4K5xgjDPC
oamVCEiwTGq2aDkY1Ib6auwCrSWmF6hFCIdfsobcVEfsxjx9mYqrtvmu68TZp0zwv58EKVm2FLbU
YzPsGpR67BgXsgspMeJDUQjtCEc/dxzJihusJH6ur3mzHh+UaFMPJPCImilR2d+UOn5eCI4AAJIj
t41aANEUCLur7r/Kh5LX1R469qwIpaqo2112OMoXBASQtaUrSm6yTKXA1A3XYFrwdyaE89/0xhS3
I2IvLemH3i3tiiVQV8ipbtuLS9ERzf3XJ5p84tqhuODk+/Ja9ngjEc5o4ZVvzbUS9NHw8mdveJCx
aIppqdo7ncWJF4JWGFrrFke2rnju1CxoZeUNVEeUG55f2YcdARUUU1pVVUKTRfaW7kGfYh7wcNvl
L33q9eCZ8rSgCOOBssrLJr/GXh9WBZhoC6dMFjsFTKQe933oKSduWrpI1IWJT+k7UGvkfz/5lqqK
52K14SlcJuurXmRuqU5U6eQ35/ljSQJsgJS1bZsKXQdd7w5BC410KBJ4yeTxZ3AWUs9gak0ifDQo
zAw8V2GoP1b2ko1UxMC34NIWCYBR9TWztTbjPbaq7fGOfCfog/RmbSAxXAZZSD2qfwNRH19QwAsp
kZoU3oiaTYv5EyvkY/35C/K3fdBcIyuOJtjL6HEe6T8MCuiRVrY5xilOtRnfNPMhrXZ6QwAUtahf
hrgqhPvShFQBVFLf3glb/G9S4Zogq+jCLKSiLu3ctjmyBq1rRVdkaOr819cl2+rnwUTgz9uWxn0K
wmWG3t7s2MErlVC5RhIt3Co39pN9hbTq7PNainRXfJ1dDcRu6Ba8ru/pLPLZ3O7JDxPjKOZk2pRg
uPOdjplHoJiev1pDJShuqY/AXVN03VNTQtFWU8dlkgugi23GXi9fW+i96Jwvc3IzNs+XXehsYH1q
S8DPJp2seY0RVRVvfGhU2zVefwU1aebNfoziWHZb6/5lm+eO/qlJATznFGQ1rYKTiaZgL0ls3zET
4vSfe5ecmhAQE/f2WA1TjidqN7rOgI/4ZObXC3UAqZUImKkiyyeNPVayTZFVHg2HmmgjToMYZA2a
mmx9pWB4CdS0dYvkOyrBltv5nAcc5fTtj4SKT7+cAJtDZkOM28L5MzbcoM2xB5Wbtk3E/pxDrlMr
AlQqRWLYFn8wrCrmXb/OqV9TQ6/U3ghAUpYGCpMl0BjNgcZju+ZXVmXUT5dd+eyt+bEQSwysjCqN
dbPt0e5ooeKD0OOqtVwdXfuB7drhvCMbEM9Wtk8tCuBg6rPZLFlteL2vhHzMEUh0VT2Dmd4397rb
7BMPPWJ7LaijjZpyu7xtltjbsZbmrOoVjtWqWQGDMl3fZkFPSnecvXQcRZYtRbZtCNEI50rRMtlI
e+xdO+HmHiIkfzbXel5DTvQnX9kPFDvAeRg8sSiEIwzd/XUezzy/oEFBC21Nsmc+tYEc8pSTc7eg
+53qJSWNCmdN1aq6mmPEQKMv9271pbnR3kXIO58F2ptzGJF6veyvZzfwZJnCueuTWC9jnpcfcucu
ble/TZmvLgmRUOP/5pcL7MSMcPYsOU0GDRwfvgmN+vVBGu4xR+VKy3Gevmvl18trOttleuItYohi
LoqtaQXKhdmn9noFU0Y6uXzyt92Zj9BQXRHtrV9HMMz24WXLZyHmY5niyLm5YTiu5v1pxljEYQ0u
Ma+OW5WI8s7eZSdWhBt6AtORNqZIKSvqggE8yd+2ImT91ZBQ9WvKknAxl52KB32CB2+yZd96eYvi
KU8wIKF7ObOJVRGeqPFve/KmgXJO3+QmbNlGuFT7vjzUVBMVtT0Cikx6xsY6gRfGsla6jTU/xNn2
B7Qip74n4IY5D2qypNyG/WLrrql876mXEoWGmgATTRfbSTyALJNjU7Xr0PmbSch8Kl5+lR4mtzKI
5y3lBwJKZOtsD9BaQVgzL6rLamgTQ3qvK62gXGYiIXb+Bj1xbwEr9N6WDWnGA2MI1sBEQykm+uKd
FamY/JhzTybsEU6hC5kQOTd60E+h6rtoP2L7aMv+ZUwg/FrkPasaOY81BZMsVpKGsv1glNBGjGMC
YKlVCJigdkU71ZjJ8ufRuW1TtXPNgmImpmwIaGCqsyRvKmqP2TQFxeL4efInWjAnp0fnP+EEBCST
9Sg+YhnWXHvLtCFdSbgydXh0AQSa1ZnVcsIqZhRsqwcFJdvUt68N+Jf9QjdTEjefLuBBMSWLpXFm
vxRJPcv5p0cqdHpiy84av/Rw58vORq5OgAa2sLWbxwmMi0jp7UEvfkiOVqBrgXbg+oCWv30nLFJe
IWCDwlqtcWL0f+T7bjesXr23UC+WHvTvNvOsqA7yxaWeWdQNL5JrML3TKvTUcwTkTFh5uOa+/E+x
N9/HIDlPp+UjwKBf/cRqRb4NtHJNpsoVv1k/3NpDd9WZFXERUgBoCAF9YeCJNW9wl3xCLhEyT7nL
3MEHH2js8o7fv4wBDQE7mNwkhlTC3mbEbrz4joEcCqX4QFwhYl/o1gxDkhl4KRj286YGenOsp+th
/DswNwT8kPNtRaeYqntW/9qb+wldaZfdnZ+fC4GsIaCHWeXytMXILg9x4tnSHUZxMeZzVbUvkkqM
jfB77pIpATnGzWD1WgI5+AgklMz8bM+bLyhSc+rRISpWL53aJxZvP1LBvVbshiMPlVHrPsivXC9Y
ovWCqUMkQMbYa/KWqqCWi7swvpdcaN3yRmEMLzXu7CdoTE7IDifyVIlhRa7k6WQjMGMhu978AS+C
1J/vpHtMquwoslNi78S+TzBBOmwrMWWRNHdlHNpI2Cz57RzvEskvwZZcl4Tj/wb4TUfXZA3kqmLr
59KNazUl2MV3Lav3N3JgPumuAWJfFd14f8J+AG6hn/YE0BjnNI7lEmFNlh6H9Sad/MsH7ey46qkB
IdrIkjSfHd6DzO9priKB6Gl2MzDJRe8aezsld79PK2X2/M59rEtAkGLJu2GsEsxB7kY+2A+yheQG
eRVvPi67Nhh7157c7noKOT0qne4+Hy1+mBfwpZCrtFplThqDFlQoDbqZ8jAbBLKcB7EPIwKyzKNq
IIMPZKl4hDU/9PkBwszVcKtQjLnUcoRwRFkzbUl4/3Oa2XvWNmFWLF+UJiF2jTIjAEpeVmmr8V7y
Nj5Wa9Q5t01LfLPz99fHNxPgo7LVzABSIoPRj65shqzaN0sbrChwX3Z87mC/wv5PQ2I3aJPnuVPb
vIebgWZVXXbOTE3xUyaEAMMsqqrN+cxy1xY+Upg3trE9XV7Fb+D2YxkCPkArQ2pa3kTYvRmvoE2M
xtyb/KV0JVBPxgH1ijsfZn+YE9Bi3OZ2mzXcy0V71ylXihxVpa+se3n5lBT3xNr497m0Rfz7nrxS
HIDEqjCk6ao+1A86bi/Hq/uQC7UXZAHsN/fzx9IESKia0sghJsGBkI9IQBj7Vp3dAdpPLqcyrpHX
VSiFGMpDBISIlySLoRWkexuL1vE4kBKTfPsvfUIBGCwnV4154FIcQHfJhQLFZ8lDTma/7tcd1c5H
wIMlwAPmeMZM5RoTZs2uimR9MTN0jRUVARGUGQEiFjNrWsdGynhzSkwa+ppmu1kXXHY+wojY5Llq
IPhaap78Y4cq+8TKTzal9EyZEOBhTdtmMjVcgV0JtobcsUNHwtyFwmb/8loILxN7OstFWlILnEOe
vdou2sPddNSJeJ0yIeBCqzbozu6xJ32ZHYYujmZjd3kR1Nfiv+AEDAw2dnzXccVZ37L2uVafRv1P
1HFOYiGxe5PpBWb9ddiQ5WOVPBr1j874fHkZxP1mCyd+0bVOUnP4ldp8S9rvsbKi4Lcz86fLZojw
Smzb1FlrxIUEsl7eIsZH4YfQOqg76kl7dttVWbMcWZFVQxWOYq3HVpka+GBzezfXt+Q8w9lN//j/
YoWhNtOma1NE2wP4Nvv1Kh2/ZMMfXTMnRoRziJFRiKnKiARmT/aMEBh5qJEHxWBBSM1KUOsRbuuy
nddiyEGGndit1+exa7OootRoiU157/Q4OSnxKqn6UsFIpvShM8t+Yf4Jz4dz8smEw9iahsQkzo5f
W7rXq56OftBM/3HZh8/HNidW+Nc8WYhe9tAymxFssPRBt162kasT76TYt7rQyffOhEFze69aNdjS
n//StnBO88wZ16QB4SsEcSp4BU8MsIMRxa9oe4nIRNvZe/pkqcI9nbI+5o3P6LKUwumTji5r8I15
hhyhqzOkG13ITytc1cVSGqqkYgN5t8+G0fMEU0JtoIb6Lgn/iJvo1F0EmOiToutW3keXXlu374SW
YYyRq6Rz212BueUxMnRkEi9v4Vmk/fikYsFhntqEtQqMFlIgjU9qfwMFIE9pqVYRYuvEwkNcF6sk
cy+VD/kd5x9tebObz2dqE7rXjVqVgCB1uiZat4EbVAEBwrfGcjmPf32LkekeDCRZ40KU0UM3VkhS
kPAr/JdQ8uR7Cle8JK3tiLEh9CAcpFvOG8uzV8qBF+p5IomyR0ClWKJgIGVccouba276/GnKrmf2
R72XJ44pFinkNDNAYYKwZXy17/noOadnryaMlXEVTWo677339tInFEDFGpbKcXiq0bwfr7mr8MJb
iSbWLLKOIGYqed/s+6Q5Xm73pac/XD4SZxMSJ1sooEy3mUx3TP5YrO/K8jZeMG7GO9xeKkrZhNo9
AV+kPjO7jV90zVaDsT1zN+VJSd4uL4e46MTqhAl5xF42HLw39NxrNT2sZYPgEzyf7/v4ZGIhIlNW
pO2THCmPAk0/3O2Bk6M7tW77xoGr9lSqPYV/mwteItYl0IU5dFXOS1lJ6a/ZjWreqLLilfmNxZ57
9vRXH1GsSiiKsiaWCUDJ0y+Kuu/k8PL/P/+uPvmCAm6sHeScFA7+xqMdjU/Vgc8r6KAuar9wRQ5e
QiIsEkglVifUpoP8ZIdHr36coLuFnPBOb9G7Z6Ow093ifiOKwqSTCIHKODfqaGNUCrW56gZELsiy
m2iTba65el7sbf8QCzybGFE1W9EdW5dtcSbDZkY7gKkOry20onHiGLbTIFSOFngwWVy2df6MfZgS
DnJtzzobE7iHvH1e8p02Eu5xdirbOVmLGBukxThpBgItFjaf4kg+xlEC+ZTQ3ltefrMcGhQbnag9
cFnA+OFP2E0+rDtiG2FnjaM68y7rcTI2vwVPmRsnPcXGex4N//cR8Vb6byCrlLjKjAz9FXWRP5Rr
d6XF+lVpUS8ZyowQGxSO1aGon2BqYNst86el2GmUtjdlQjjMiRkPjlWA7HeC6FYc3+RF7DZDdNnn
+DX4KwB+fC7ukydxf7HaRmul+FwsvrWWyFk/zeMMogDq2FKL4X8/sROvutmlDV6XXRDfgznEjpBj
9CGJ1EbMi29BmRltIGkk4Imyyld/YrWt1FVqYrhcYl7N9rVtfINg4+UP+Jvw/uMLChe9scXdVpTw
hPfOpSAJBiXUjlaEOyXoQGxA0eKSBgWYkPFOnxwVMGGAWJ23cRqBEfGxYU6cRb0+f3OlfCxPwIzF
3DS5mnm26Zv+zlfPyZkhad+XPp+PKJGqrVICqIhtEwmetGJbZANCIz4rPrPpZkDMLb9e3jbKhAAT
0DxP64kzuDEQUbDCQ9olKBRqcusyooNP9b/+tzajbtc5Pl48lG6uX48mNTRMWRBAgqXboLUJXkSd
89gsN0oR/N13EvDBnEcpaXglfdUYRBjcFCyjXU7sN7UIvlknx3Qo587JBxSidBA7pi82laX5TdDw
04lF0VYra3prXSxEJ99WNFsXh/7KcrwFY1+8Ay89kh3s56P/D4MCKGxzWWkNpzRP9TFYnHtp/pzq
ulsw6NsRAEQguCLAQaUlToUeVsPbUjka1fK5SZGySZYgbyhSBAp63vv2TzZKd1JNzzsUsHt/Czm1
Vbyvd6XLaZ4zMtQjjqjILy61ToeuCoB3Xeaeafiy/UXS7y+7N7UicYSzZnNnMB1QI2P4xAi7yPYX
aHVz+pbYUwkOsvMNAD8DMEcV8ECZCtNQG+xVjNCLz3AWicuH/Nc704U2gVW6PJXh+Mg1XF4n9S0F
mFBZIpWliadVbhUu03xNtd1CfrhshF8FF2IJUZ8vzqTVWEpgRc1QPuxsV+v3Y/vSKtGAYSulTCH0
RSAHcc7EIYoyG23FqWzom9iP0viq1a89WvFT5NmoRuuzVEon4es70d2J749r42x6j2u3RgvbveqN
d9oOA7G6a7vN3RIUT7Gr7/6ER+PUqIgjOevmjgHet/I6bQ69FiUk7/L5J9xPrFIFAIGemK4NvEF1
RGvGJ2mCirzmN5G6V7L9/y81T0CWWMrItP8FnYoChb7Eq6RdUXwebOp1T9wrYkljU9mQSjmCW3m6
rofreSXykYT3ibMRbZc42qrDJRzwZljSLgaz4SqPnmS+9mz3V4dLE6BDTpRtZBXWorfbd02HcEo1
1A+gkLmOi9KzY/NgKENYLBqFkOfI0E5cUCxxtBid1NMUmA9+wZn59mwnbzoUzZBhthfHcCEDoR46
dWnR69aV6LxZICHjqnVXE/1gBLyI0xTNsqxW1eKH6EjDFodxZ0RmmB6o+gDlNEIwshRaM2hcYC9H
SggMbfscLRGX95LyG34+TqBkkntpkiyEhfb4bAz7NL4alh51dYzxUTcOd4sLmKwJAAIBZ6bkNly0
Qi3lfXbPerA89ba8qYN5pxCTItTCBCjJCkMxiwVOWlag1AXbrty6jvnSNk9STAnYUy8TTXiZqFIh
VYmMdj01atCccM3FEPkYXZKDRVQPk28zSfhA+IZY58jNTi+tCtmuykTiZDWlyt1UKp9LGRGeJttY
GmU2ISepVkwPrU3TUEmZ5+CyD1KRjy4AypKaozaZCK8MF89IsO0ngbmHuFTEU1sSgZQE4utC/FEv
eQ8CDdTIUSCqS6iOPZfJY6kT7kdEOWIdY+zMui87tPiY8xoNS/OP2RaTq+W9d/nbUTskQEQR110p
8XJXZ4Z5eqt3L5f/P7UOAR/KdTXHKoXOZlHuam03yHf6QIAp9STSBWDol3ZiY4+jOh2WV16OSf1v
xrG6Xn1QrJEyuQQw6AIwzIW+yUqH53afDp6ZhK3KcHJe+nFzi+Hx776egAtV31qTxPX1srYNh2UO
bL27KeO/zC2J1Qqr7i3H6FERsSGu1GquXDTobHUvr4U4N7/UJ6p6TRUFN0U3ZF5VHZYC2uHFfvsj
LrqTW14sTdSgVdWSGJerobj8aSLdzLk7HhaPp9XXF4ockfBwcXTCGSptYBPi2h5KB/ICoa/lmVHT
8ZSPi8WJAuqOg5FjUc6uzlzpG6/1V54DBwx45oouhxBuLo5SIGdVJWbBJZ5Y5WZt5ZrZ5xxdR4Zf
LkRnHj8xFy52Q8CItSm2XCpanN/kPrY/Wdn9NEON3Thk7Fmqvlx2QwLwxHmK1Sqhu2UCLAYJKhGf
M4pR8izF+qn7CfhQpnYpxSYu1nQ/7ocoDbkeebpTd1QR4vxns1RDdgzLUU0Bug1zHMuFF/y07KHZ
jnN3PbaNV8Rf2uwuJ/Ml57/bhzVhkxh6NI16wndbD8Zr8aD5287xoDlw37/X4xJSwPH8ufowKKB6
l/ZVo5QIvKx+iRIGahM5360mRW1BfUVhu2R9MXKzwLPbrBuvywu/lv1R3VnOjQ0Cj22jhrapZQmQ
npsxw6gmnqh2Yblqh1ld+VBuTXjZywkrYpu6omTWhLwzZhrl7j5Hf4chGYHUUSq6hFOIxMS5JTVy
UQD7GmlBvS2us8DIih+X13L+4vjpCCI5sbXEne30eMXoGE7Ib6fsZjB+JCAMu2yG+mRCXJdbzJjZ
DDOTM95Ow3cmW0Eqj9FlK9QX438/eS8N+ShB9BI4biWxV9Wap1OjEOeB++Nz8XWeWJggpaGNLdAU
Gi7x+iWr/qmT+1r2Evvp75YiIMKEUX17kfHB7MVnxkFXny//f2ohAgCwkSlt13IgVZ2b1VQDzUbi
HvxH903V7mpmEdnn37zCPr6cAAWzFE9dEQPizM/13vw0HWMfLM5oQvGWT7wElh8pykICfET64TaH
KLiSYIlsG4OqeizNQzIorpQ/OlS3AeF4Yme6YpV1oasIxHu52Od1GU4FxXBMmRBee1lhdaC7wVui
kjE/nbnNQrJYns/g/NwisSfdqJ1sSysExHrU3PAG5QUiGyo0NqhsJbUWAQ3MNWNNJ/HrDkpPLVJU
MiV0fz4H9LEU/gtOzqm1ptvaVLyg1tm+UXZu3/yYi5sui8wiLOInXBGXzxPl32Kf+tpmUq7xrBPv
/xgz6Eq7zg3o6xsUP1VXSTz1BXlLauidwFWxdX11WharI6/xKt+t5KuC6F8yieuOgAqxb30y4xRX
EV7LXYHW2/nWyDdv1ZHBROSVZn93UdgCTJSyCl65mDPLWa9jp4LY1jMsSrXqNwH/h3sIcYK9ltOs
z/hsXbAifeLXuZsFqT+EbenKKl62RYgRy7/zEJE0T9YRmQwGvD77tHq8BWqUXa2CdIjiSQd9V2M0
jOpKItxD5CIeWdqUklOgahXPdxCVPa5WG2EIN/rLpQk5osyMtzEGARAmYp1osrXAqOq7Jp3DarSv
ixLzWqD3Vso+6pTc76G+VjuvS9PcLovxevmnEM7qCNBStlujgqMDBx9zca7Vbn5dfy0g1aJJ7M0Y
yZlZAsocAWi2bWzkNsGmpvvVQ6Vz1xeefZd55eYh53M/X+URNe9HbSr/+wm2DageoFoMbFP6fc5C
Y7hWG+LRSJkQoo8G9ZC6dPA+bY1vchFI1Y863V3eKCLwFPvltLZce2ajoLp1hjsNrintB1RH7JgA
ZsqOAChObGaSuuAhl5TzoZA1N0cwveTzm2mXRAmE/6tfn9o/UUXUSVTUDewjPFU2HHTlsxo/6GgR
lZXn3vhq6wRO/iYt+z9jkOP6rxeUqumYi4Z16VH3hXf3mD5KjN9U0FSuO2ri/aw/aGAgNR1NAY2x
cKq2yRxSLcWpkpFXkuQ7BfrF67i/7BFnj9KJEeEodZlt16oEkvlRwh2zMyiPO4/6JwaEg1PrWY+3
Iea8en/x+yfeg2p+Zx4fqW9/QK/kj7boxJ5wiuq2bv+l9XVGTz/8KyWCdqgx4FwWpUfRb50PQU7s
CTF9WdlxGk8IEZnitq+8M5rzPKjfbdWDnhhaUctoJZCfcgzhdBWxUrUT5nc9m8/sF+DCBR+u0jxc
9ozz/RAnKxPu6yFjg720wKMxbPfqYQ1SLwvGnbnfbmIHmnSYs3ATfyFLR/ze+uVEf9gV6zgN9EL7
npdY9EhBH8sQMUgWTu9akDP6Pi6vkvB/cWgl64e4ZQtwfZg3sJ8/9jIBuZQB4ZbuJ3vUR1De+CvT
3CG3XWmkWvMJfxDrN3o6r1qZoX6DwKqHcGARsN2YuPnbCFEgPFz8+QD6bOLDnYX4k10SgMPeUt2R
ezz0ys32WK88L3VyW6vsOGQU/yC1PgFCsiy39BhPC4Snj2sFonPkVXWqHYEyIuBGWqhGb2RA2wkw
C7S1GydUqUwG5QwCWFRtn+qKiknnWOsiC703dqoS/katQwCHFNqbjtSjmFOo96sMxRDUXEeilHc2
3jvZewEZ2rpRUjtFnsRxitsMbTBo/3Lqq6KeGriCPruFDVS6fFD5/7yACmJFZymbtS35vFe551Tq
WTSD+Rq6AcTnI9xarOnYnanNdg12MWWKxvSfIrtJzABCuMRqqGvjl5JOBvrJPkazGQtfHZdz6Ob+
/kd5ZUVdWEd/osvnfGyYWNExTKV2Ci5llwwhS28zqteGcDqxlqPXQ24pM3StdFt6KpMxTA3VcCEp
EV52AvKzCVAQI7LcOhvRBAZCI9mzwgKN6hhI9cov/EKiOfWplQmwYBiJnCoxjtOg1Lhnv5vb4jKZ
EWBK4IJYwpHUtAEnLpy7YGoX6sv6PPSD8ifvixMnEJBhbNIlbyTcRCw+KjF0eBA1GDXRS0CtRICG
bV5nw4xBtTWP1/p6t1BlAOL/i0RXitMlWWHCk2doFZqY2VNK4mgSQCMSW1XlnNs1Q3TFhb94Qk6L
uHQCBTRUYGwKgYE1zV1v6Ig8kk95ChHGKUqh+aVOrmW4C8YuM3Ls8vzz5cMDTO2/z5cx1rdm7d5n
uWVPDjqPfXUwgcaj1OErNZxAnByT7+TJizkxGjPWFTzM6vbJwGi61FytZAcV99kLt4JYMXTmod20
BOOVKabgXQkjibFrQh923C33eenGj9lderWm4Hj7/wj7UksUwUFRpVlN4OxSdasNO6v51lEqIpQJ
IWJo24zplYpD28oIv+fnpmCe1FL9JsSFbgrQUCI7lC1caox909Ee6G374sBc5cH+lkGFAcQJmG2u
wMxHTShSqxPQImZgAVc4i2wpv1m9r26G61Atg5TXi5XDatCn0TIxQD0fnFvODGX78qMCetIejNxU
4wl1rMUC4iC3aY6cBJqe781ouy4OmKSevXjHAjPkCt6KRuDVbyxahgGmetDjmcJHLPK4QjERQDId
si9xpO3YlYQmQvtRD/Og9syHy3fw+T37aU78nFlX5JDLwI1oLCaIXmfX7gw/6ahiwnmX/DAjlF7G
PJeMmhM2aUhVJbr0zEz2VjYvGsPEMVUoO3+rfBgTsHhqJwQwM4owUnO7Dp2bsU+XP9r5S+XDgIC8
WgkNHcnEHhVNt2vG/M1av4BuMHJKO1RrOzDkxyHPCIodaqcEBEb1SoMkEG6yvjQ+NW17NbYYEmJG
7l9eHPX1+O84QXqWmOvU80S00tzK7Groo7/7/wLMxnoOUR4Hu7MZD9JyWxfE7/8NQnzsjgCya5aD
z6FHWrS8rm60a2UXg3MEjWPNE7+Gl3/+bjkC2A5T09jOBNBL0+G2VtQD2oCJeJLCBLEMm0ha2xYW
H9oCl2sZVsf1jh1KV4EaWR3NGBAML6+JcDWxFjso45AbBl6ErXMc2V3MXlhOHCHKhAAIK4Mw4sAV
W2LQp1pHG5xnk/z175Yh4IDUykYVZ1hG3EiHVC+9QZWOUMhwL5shDowtoEGp1ZKSM976hnHeoj2W
jIjCqf23+S84OZIqiv4jsxB8Odm13btGyHV76p2DuVAF2h7QjAqpe5afwl9DsZ+HSKzFSk1f5YmG
b2eM0ZaFK3tsFJQrqZVRbiCAgVyp5qjiDL2TVG2+4uqNBymuqNond1ycJbvt5D+r+OqWbZq2LDu6
JWxYMyz6nLS41CVwIBVS1Gx3zCHO7Nnvd2JD2LKUGQsvz6B9HUzPKXKeiepW1lenoB445+HOUDRZ
tSwY/CXnqeXN2M0qFzzgRLN5aOaucj/5PCLKozUhvP38o/3EnnCqnF4zO2PETAqogk3D5ey6ijug
sQ/T5cz21uvR6x6p99VZPzkxKmyZvClxmecwOi4vpu5D0bKg6JwoE8KOQSuzTtoadILzqnpZwo51
bqAZvKK6eM6GQidL4b/j5DAv2ziic69BFw+kcqKp8lUPfDIe5vN3W1Rdb2+L4coh6sAhlTc6jyMn
poXTFoP2QunbHM1dj/11ecc1nqDB8cYRZDxKJGn22TNwYk64iKvUytU20VCfTHQ3n28mtA6x6bqh
uvzO7xzOMbSdbFOVhZB5HJqqUnJ80bk65PXOlo4yBVSECXFMvlLmVC7B4etZzT/1eGV2PGylwJA7
8S+Ya/xcx7tk4IlnlGU/QvjHQAvUKx+drsGgZARDuIarX3HJTAKizt5bJ+aEgzwaVbbVvPElawLd
DBxGDERR30w4s9qEjGg/8MrPdluzT5pyXAaiWEKZEM6sqs3bPBQIjAY0gZt1oKvfq3H3B9f7yWfi
v+FkV/RFtVU1Bwl1mz+b4z+z8ycl75P/LxzK0lLXvM95cGdCaA2NOnICRV0lZG3rVuujWu0vr+c3
KGAruC1UVTcs4VgqfV1a6YJKoP3M6YfL2gUpTQCygTU0wzay7phE3Bnnt+nDohAjo4HeZqpcAFpN
MLXmNzl2q1ooFV3KigADSbystb7y9rGp+6da7avJAD9SvVCsIOfPzc/ViNGx7ExWZ6Nn2TfXzWVV
4mYUKSxlQQiOMUaoFx2mOv1EifTqYZkJF+Df+1eg+ViBcPLRUr4uSoLbtFTejOrYVFfZ6mVLH5hW
7oJ7jNh+ajkCELTgu5wyBSmbuF5dB41iJVXu41t7aUECDsiamnWpjru7b546+dZcjor+ObP2S/U4
jcc1e7p8hAhPE4Pjwhwk8CsB2YaC+e2w+NUsoal0Cy6bOT+qYUKNQUYniuqIPH7gTS51g0c9nMI1
25W37e79jB6pyODs9zsxJGBQpWXzENd4YFTjl6ZHC0IPyUn2Ra4qd0QBsIqPqhNeXhxlUkAhPhDX
KRrWtoRcBrhABVCKZFLT+KzvnaxMgJ6l0mLH6hHyVP23vnozW2qP+Fn5xfVODPB1/h9p17UcN6ws
v4hVzOGVcYOClWW/sByZc+bX34Z8jncPvOLckl+lKs4CGDQGg5nus+MB7YOxab01i39Rbut9dSiC
8ji2SPr3DqjqiTP7ouedrPHvpsM4RGEuAePmRLjTisEt2ypY25AKRYhp4x9OZysUR5ElgVqw9tjl
PjQddrWQP613+QoiUMmrA+1jtSJno+NwKRRqeWkNVK4mi83UT6ODvF9w7Xw7l0KHUumkJpPDpWEt
4PQxfGOSukO5grGyqB+aJgu2Pf2y1PPZsDh0kqylGaUJuyu/6vfDE3sYmnymuNsGJpH7vxhyn5li
Qz7zRgnFquXAWJCKcbWrJcgV0c4hHjfst8dE+QcHGL3U95rcAnA7/TVtv6kNMWcEOvBPqDPuukai
4oxN9y2k44tgANE3rV/KQGZj82ocOqjCVFtZYeEOtn7BpW8ZHUhl24K0E+TG3Z6xy6QmZ0vDAUVh
KboWF2zKPJ2pig4BFHY/tV5+k+/mX4wHUCDVly8nB05G+QdW6KZomcBYcDqv3Utu6obuej/5rHou
crMXYoiEV/CPrauKdJshIJQVv7RXlj/9jLzounGzvfILuXLX+KRT6EtsYf7ZNW7CtJYNpHImx7o1
huA/jNaOUnjWHXvrAhPng0YUzJCzygFHp8lJWhZA4eEQPyYQFDbdcoH+xISky7JbP/YmdLaKHICI
hh5PUoV4Y0JjssvUmYrrEvqzJli1GLfEdFd+KGQ/M8kDiSUYnZEBSNqI3UqOBbh0Df0jgeGZEQ5F
ZnYVbkQAox7vCuGgkURCbCE29rfO9v8ZHM5omZNFU2fPd6y0vLMbR4js5lULfl+pyR1wsf/nbEQc
oMhNLJsja2HRou5RzkGEoybOKCmBoT019XBTTpndGcJjlqj/uhU4fFkaVehLRi9pXkuWzdqbblgR
Arp7Pxm5q/r5Id/9P/RliPiHf0DMTNRDNhLuKipon5NjhJfmvkax7G9pmYwKgC7fXk8zzL/ILn3T
jDVaBrDjc9lOOoi/JJ4JidelsudnxWGvstuwRqAa399ZrYspKzrrp0l2shkYZN6HmkIOTpQ+bxO8
aaMADyHjXgWv5cg4HzssWuFbrkzECFQ8YnBwMiqrVegNu44f6n3th/sedLQtpCFpYncCnw0ORhCu
dmuX4vyRwxd9vov076tJxKqUCQ5EyhJUYUaGTDtulq6hfUEpni2rT9s+QBnhgCTu0//QTxXmDUqL
Q3QsCwl1rFBGOPDo1RaiHTXyf8kzti8jUe+uo5/AjxYtnozyLL8ubkk5aAKy+MfFrhSUuWlBwJTu
633pz7toL/tjMNnU1r08PE1UdVB+osiSc/NxsoY87XDjM5Te6+TrOak/yq6hn6xwzl2L8yrlM6yI
d+PbUdm+YDfFTrVH0fYOfVQfcYyTOTbosxNGyRsd0onIcU/zihZFXMzEHSg3nG0rlyHoZIXzcR1t
7HMWFniNW9vGZtGxIxlCQgT178Q1JzOcl49tNRdqA64B9pSkuExWU7qHlqfDanMjkZi6dyLikznO
3620FpOMcc9CN/sOej5u1aDK1IamD3R/4+yNoJGWVKbckDsny1EZUaSEuQy11EnEW3A1OmNIYCxh
hCfUTMTEEgSmKmGpe2nZqYlfUKXh72SH/kwfz6c55moMTgjARaRXsW3lhq+EpZNIEV6FTcds0vum
mx7HPPZRxbn7J4fk2TWnqrOaLouReLcEqFpO11PbkDIWhNfLHGDEapFN04I65MlpJIT22i53zb36
OPjNVRfa7IGTemekTHLokUmTKiwDtrOSFf4gK8dIowg93jl+T+vGQcZkxG0Uy6rusMdTGdKkTJjp
NzwJ/vYyva3D3wHwyRYHHKFYVqNu4XGYqf8xobxssfOraKftZlvVnO+zIzm9U97Ldu+tIGLFpZDa
5Zejm9NP4EBFbWZ5EGtcCkffsFC7wCSHon3cOKLLohuK7uidAPFkj0MVtelyVY9gDzSejwbMjfZ3
7U703yrKP1bzeDpueH7NyGyTSu0Ru5Xi6kbLThAzf/xQi9jJCE+umXY4pM0OAZvcfxMrP0WEU0w/
tl2FecKGp/AEm1HX5asspLgqTV9GZCOy2G4Fr6Ekti/3oZ2NhbnL2YE5TWaq5IyAWrptFjuUIEPo
vOnzIiumPgzg9wK79v5NlpI43oi9zXdgFi0YQfJWxTETXUfJTS8Tm4051tYMcthRz0OXdzXLWbHC
udQWUZUqgzah+1Sne+gHbq/X5dGYqinrqmLpfNXRnMb1OBoAxx6F/3Wn2EL4a9vC5TPsZIEbT7Pm
4LxSEUklqO4QzMExs8Uz0w+pE+onMxwctoucK2jyRLUmekq1gz4EVkFcEai54lBwhqDflIio7E7X
Z2Hd1RTD/eW9cxoCB3G4G+qaJoGfDtnQITmI4Cpu5WDKX7cXhH3mbwc7meGQrRgq8HCuiJdSOVdt
9Izu50m7jQrLDuPl1SIrKalhcZFSo+e1tRRYmaX8NMxuqXzVUtkex8ftYb2D2H/GxbM6FI1hRHge
RmvqdwPMqYwfMQmEJ8hG4Q2lvKaaiglv4BkdjEhpO0TtIIWavtbFTzX/SN3DyaEtDuEaeUkS2cCZ
a5XoOHuulJ/y8Lw9ZZeh5jRjXGS0hkbdrCyXLGix3RieFX7Tin0rQjIwPhoJFbIQjsczNIQrOLRM
E5cbTbpCsYg0yraJfow4uqsiMo9FLQ+HB/3QWSsotVixq5jbymu2wz3EGfyiQn5V8sxvYPkgrlfv
XHxO88kBhJRGdazkcAkUVKMeC2HSl9Dt7eTRREGE9PnfFo9Di6iJY0PX2ACL3pWHX9r6C9SMR4hL
ePmggZKCyuUS+9jicCMPSzHNWIWgMj+k1d5KdkV4O8zft4dFHBc8dUPf1+Gg6KjCahZxv+j5LY6o
L4smBdtmtgcDefH/jR/EUBCFLIvQEauJdq0adlwldm5dlQIRLlCGuCKMPkmKdjLAUwYJbScz0kAw
1xs1l5xGk4kYeXvqDJFDDPAxWovFjsDFBJGYU/SBTNWQU6PhEAN5ilBBaw6q7jNtn06t3dX6AzoK
7C7p/O0V2t7Ahsj+fxbh6XpeWRC3RyS5FLdyY/7UVEq1hjgyDJEDCaGuh3ausGHlQIfCYQZ9B8ER
vqrQx+iD6Rt1LaQWiM3u2ZAmqL1pfSmhklHv7CI7DuJsD9PP7Xl7Jx/yXxQyRA4YpgpV8d0AVJ+c
cr94kGr3K0eFYJhpfwa/BhiVKOHei0tlSJZk6pJhirzUYK1Oktov0L1CSZgvGv2x0taP+PbJBF+x
UIQ5rtFoUHUbVEqt6pOU6HaqEekWYhwat1enpC+ackG6pVfvC9NTZKJGj/o+t0ENI6ukKcc8qTKT
7BQGl1h69oG/QjtDUzRVQ4ucKnFLj+uxhFp1NMUwQXtDRtcjU+zSY1QCo8djdqjy/ssb6Mwgdyao
bQEZ0gQv39LtADEWaVcE0k0OgQ3cyl065iLt8bEkKo+h6IHLkRyYAUtsx67l1V7nsnbVkjxjLy/Y
n/nk829DkSlqYmHDxsv0KA/Fsxp9qNvxNIN8+m0QCkNchlpzpLi02+JxMW/l6XXbLy7izpkNzu+E
tVHkuGtQ1yZ8HfubxvymJc//ZoI7GEy9sfIsRzSiaR2IBL0hS522vN82wtx3w715uRo04+lWImN/
gjIzwIOyEZV2pNyZ0up3yeJtG7t41J1NGpvUM7Bel7UtOvbO0K3eXJUQKfC09rnvKflDyse4QyEc
WjOUZdzA6w5sn89187Q9jstR6dlAOFAoR8HSUgHQ2b7me/MAwQUvuiqfGRli4lPufPn0ObPGIYKZ
mlk3qPDnxsP7cY7sKsryqqf+KN9m+zLfvSk/ux+iGz6zyuFCWCqWGmq4Wkj6fpntGXTUhU/MI0P/
De/j02eGEK5TZSFHN/vjFcSQg3BnHFKQcubOv84in0aTUqMLRxNnuBoo/vQFnGI/9KvZaZ8VLz2U
jnmTXn2oA/E0hQoHEma0LHLV43Dq4kNmBWNCdKwQIMTnzcIkXEKUVaOwQDwYoSsmV1lNnH/EVuL1
ZuZBKlKDnQ6W2tnKXNofS6GeTRIHCtASqZRSRzQPLr662OuyLdcP235GDYLDg2quEqG1CmygbB+l
z2VPNABTZ+hfAjMduK2UDMDWeHg48JqgcNabxoW4NqoxaQk1ajwcIMw9EsLygimrLVRUH8b6Q36F
Xl9R09H/wFdRL2MvgY0lRj4W+FK/xJYjVRSEXj4LTja4NYmkKVuXKSzw+FB8NaA5B/ZaKES6uZ2j
Qpdlma3H5JvyuO0Jl3fMySoH3EM4arIeIZqrdNEZ1du0CO2a6nNm0/83qp2McMsjanM46Sq2fQYO
eAMMWmvqa5MBee2dkjxJ9YeO8JM5DqgVNQeRWwNgS2XJ0drhCA53G/21t1UqXScFVTRLTCGfExT0
LkkrVrcdmeanzJy9qCmDdhjt7ZV654z9Myw+GTguYbp2oaQ7a/7WchUj7aN9mR2IoINRmyq2oEbF
QXVcT3nc9WAMK6cXRQHNn3C1qN+2h3R5255GxAV0pTWKalqiX6nsFCfvvhU9cRki54z9grMAq+hW
vUQJAisT6J6Z0EKC9FyFeubUEz4YIJyGw6b0zBj2EpLcqGt2i7Kzx/ahsW478fv2lF3uaTVORjiY
0NtWSFNInrnFr3KvOtVhPdbHaK/b+c2yZ3VR1MPsO1h+sshBRCUi6WP0rPYcF75xb/Q2SziKrzWq
HmKv/EllMMhF4+Ai7pVCz1m0GknWPhF0t8KrjpU2nsj0tdIi8jWh9DJZukUZvmg3HYS+sjx3t2ea
2gAcitSzqZmdpKrOFL0uyifFcHWNOibZJnofGHFt/l+PGTXFHMGrgrAZHKVvT4t+i9ZaVj+eBx3x
DLc9IJPXQF/SbIgTlkFp1XvN3M1FbJsmAVKUDQ419HWJzCREACaL10t0EOrvev2yvS7EDjBFDjXG
NIV+ssIyHODJUg+Si24Id4HASDCgihoz95R9SLH5z6ZD9ul/12matDoJDezstduJyEhWoJXaHhU1
cez/59jRtq1qJACqIu/sPr7JtMJdBiL3RBnhsKOap3UJB4QYaX41hD8k5aCl37bHcXnzos0UIjoK
6IN5xr/SErKuRbGPKx7qxwJMxeItqwjEEYU7BUX19SYt/NcGOrPGLUyqq3UXVgj8FPRCCP7wzF5E
pCPL2EySne2FoPAnkJwBqkRwxn7oSnhmnlu1MAWn9ZKzl+3pOAuulL4MFKM1G8HWCLk1k0EnAK0/
oK8JsnWjr918edpesotecTYIDt9bPCaJooEQUBzA8hWUDBfK3bYN9iu3RsFButFbUEQdcK+tu700
3FgNzqv+S5JRL/TUbHGg3RZyDRp8oXB15TGXKxwLr9sDuZx7OM0W36aCeFlJ1QFQEO9VXGAZwwku
N70NqU7pZgE1aH8deh+ruz6zymWNR1PWer1vkI30Fq//hIthb+e5rfr4Hd5kT9TDM+ETfLPKKBZN
26TIufbh9dgEonXbU9K1lAkOxjW9xWEkIpBJzJuxc9dln4zB9mJRJjh0kPR6LMKl0pxZRnpad0zz
K7q6t21crpE7Wxr2I86Qu9PHRhhaHEdm2pn3sl7MnmpIzzPCWtlch50cD1AgVeTUV5Y0taOl+ZoM
oeFs/wxqqBxM6F3bTu2KCkt58UrBjcennKJ7JvYw36Fi4ADM0x7PmXEugN9XTJf6PjHUqrOnZjJ+
5fWUUc3SDBY2YIOnB9RrXcx7HTNpGrFkt2vkWIUBRTbtOKNo1JGHxtVrqjGR4d2WUQ5D4lJOVmtC
LnM2i5tIm67MzNyv4B6Yi8Uux5iopSdWju9KWcVUXccWkgH6lD+i7GufROqXXPsQhcbJTflmFAiY
lU3XYCqV6L6OA3OgoJcaBxf6SatZS2WUAOLLz3X7ULSv5fh528kvX0XOBsFhRhlVeTuPJsuRKH7h
FYFi+OGOxRc5estMvAqUxL66XLp8ZpLDEEsE44XaAe+nfLgFA6FtLgPYW1avqOQKklaTnS6q30iG
a5q6S4yXzdmGK/I9KZKQCskgI+XculAy9tbdGtnljpW56/6y6/4R9Q0ORJYuK5RxQhCaGKJTDCKU
M1ZcuiZ/e1iUp3ABBzqMQdxQIaRJra9ZvJ9nrxCetk0QWGVw8YaeghlJLgGHxmB0KN3UcWkdlug4
IjmE8HqJiJViXrC1UBxmDGUexQuTDjDC20k+atP99niosJpn8mibqU/bFhlbxq/wm7V7Pmqe6KfH
MvgQv9TJ500u2sgNs7f0Frc4vEseUFoSTKwZsB/JYiZi2v7SIJtkVcgN0L+qQfxJdVAueMvYFVZv
9BQnPeRkQR3hF3wpai1E4iCZcL0O6U5h+DQp97ryc5IJ9yM8nGfBU8NSU8IGMYFuaL6wZr7SPSU9
cXBQkQeflTaytG4LY2VS5/Vb53n5BoXs9YuqvqAGxCHDOpXpXOS4IyT9vboEuvVVmIlgjXRxDhZk
YwbDU4nL1HIHsh9wKY/fMnRn6q9sQJQoHeUIHECMSZzrUo5n3rl9tdJHtb8eUM0b/tzetpQVDhbi
MO7zjtF9zfromU1na1Ph6aicA+cnEYcSK8RnoVHcn8zIs6NXSBECTQMFRfUDKpyElcs18aam6zLY
0iSNLyUw5nY02hiLJN2OruT2mcP6dlk1BrvjGwEjB4h8iXD1y4M7WWXn5FmMncfKPFuMiK7tvDC9
GeJ7NSVSxZdDzZMJLrSQy7xtSpDdudNyHea21aJ8uDbdavypR9dhQdFrU+YYMp6NKBQ0pZE09BYM
Y+tLyehP074rvnZ5fmjSb7K233ZEagLZ/8/MqXnXhAUjwYh1by5RUldcy/Hjto13NvBpCjmQ6LW5
icUWoZIcsBa57joJhlcTl1Rxl5OMKJePjpMxDi3WUFfnMGJnVB001W0cfSRbeuboHEBYaoKs36rp
jj7WL2UGIT3ZfDAM2dueNGphOISANFlmhgkKXpGAsbNpB64he54I3yaM8FUFi5iaU2Fh0+qF+FOU
IQUuP0ntz38aCV9OMOmTUckjSy/PfjnspuRppdpWLsPpnzXnywfKFnTPEsv2zatyrEvFlWrpyxRn
ILcmCuMJ7+ILCfp2HGJrhXcpxlMsvJINONT32f/P9uOgt1psFJisKfvUzMdeftheDOY2f8ejp5li
HnH2fYjFgcx1RJzDaJgZZZUSMCIV6hSlhsHteDMWuz4TFN2Rhtd2fOqzjySsT5uQLyNY5w4yYGwZ
OsOpi2PeOsrHKAbObHAbfTaUemoaFBOxpvLar4LaW/zQZsIN1HRRCKlwu31Is3TVZ113erz3SC5T
Ia2PjGCphxwomTQktj2vZxbnkiAXEev18aLEaW5ycLeae+V+hrSCkbOmVKd0rMdtz7v8PHOaT5W7
PCx10wrrfyME2QF30C3richvFAfFYC5o+6krOjuaN5xd5aKDJR6h+pPi2sqcPfGiL8m1uB9cxZn2
6HB3UQf9j0PkYgXTzJK1eQtH3MVh8nTSLnZ110D8g27wO8Mlyk8I3FM5tFBMNa/7FOUnSx83blfq
IHOM6l9NC93RMSwSIhKn/IYDj9ycerS5ITYJh9sh/7p+UZboY2tmiRZqyHXLNLmd0C9q2EASCMH+
Aa+3jCco+ancMGI9vM6D/aD6tr1ml5Hqjz0+PM6HtKqtEufsXH+eDDTsJwS/6zu5qZMFzu/RXFAN
WgYcKZ7LvehJduqqn3s0K4tX+pGmxH3n6etkj/P6UULIGjFsZI1AjI98hvotttroSEF8w168EjcP
NJTi505KKS+Qo+W2gLI0soX7IEp6nkGrjcwUYj1fCSb3t0Fl/2/Lx+2ADm2E4jSjGgXENlV6lVIR
EuUenMsXyJ8bY4HIAm1jUrVrWiKeYNHo3xB1WizuoMzrpK4adLi7jTbasx6M4lHXbgZICcwtRXt+
efuebHGRMVjkBxB0YmnyGOm1ztGgFLs+/dt6cIdmPOchnuGRD6j71wRF5ZFOhN+XIe80CA4ftEqN
hURHAWGfdLe6eBRl69A01xm5bdk2eX9lLL4Eo7D6NbE03JsVyKji/I/RzJAf42fZR0NnQFVVvXM6
/ndcFl+EUctIIaPHFx2XsQ2ZHrdzmp+goxcd6OOB21zc6ZEdUeUL2x5h8U1bUxpKSjzjgJyyzi4T
vFYL9ph52y6x7eIWX5YBgQw1bVCL4w71s4CCu3B1plqAHJuXmP62qXfiqNMscnAAQUG8dyXI3kwH
NUYxXAf2sB6VQe7kQjiFZE7YRgcUgf5vNF2UhWmZCshm5uYgm7uIYmalvs+hw7CkaxIlODrK7L4L
bwt194/zxUGCFmeAmZhBwv6tQAIdaCy1JuEZIT40hDXK2zhs0Eu9N2sRW3cIX3rzBSJoKkUoQ00Y
hw55Mue1yiBOle8sy2tawpeJ7/Mc+qByiZG7Q7pEmbtgtiZP6wfCBIUEb9ndsytaJKy4y0Y4EtB+
D26Vdd+adnWdBaFvBSh9S/3kYyoH5p9t87atzkxKFRRgkaNBzkRGL5A0232p+EZ/L4ZEwEq4wFv0
cGYoWTRtsiS0ya9ygoaju0hLbWsiYoJ38t+n4bBVPLMymHEhFDPrnKrQi194sZ+/xOg5QY9gQCXQ
KMh5qws5M1aFsWyUNSpLGi+7YU9x0DsA3EQQ/4xc6mGEmj8OELJc6GLpjWifcbbnq61HQUy9plJO
zoFCspq6MRmIqaz1Ia1vJGp9to9wNG7+7/LEojCabY4X5x6rP8kv0MsZh6+zQJEvycTJ8xYpny3N
0puSZCQwJGRyt9xCIXou92YvCAEqMsz2EOLveP8rk/DLIhdpdZWMxahDoWgQq2M6ZH0Kpv9RjG/k
aBAVZ8z6TkVjUVL3DtSf68UWInNlQvXaUoLzpZdLe+0iOZCsaNzXy1hA7zHuhdkN1a7C1WKY0gzB
ihSLTt/OtUzdndjEbYQsfMdgGDdjpNVvTLmSn3+ewZbE9FFkKG39LrX77ZbJg/C4fY4Qbskn/+W6
G6t5AGQN617tUlsd96oRE8Mj3JLn61KnRhISEamxQbwOjVtFII6nd54w/sAGz9WljmorylBABakV
Lk5XmZffFoHqImrxWP+T5LD7p2lQMQuxHfjGwgZkw1M8YvLKxFZ/raNd+wkqGPSrwUXz300l4zjW
ICRs/NheNOKqZslsVc+2R1YZIDzoUHu3RvFD3hZuh50BVc8AlfHeoiu3cdseo15zY8uy07Lfh3iQ
7areI34HtbAcqE1rVVSqgGqsarGnXeWJTnZfg8SxSe3yV/JJAwc9FW5TJjmI01s1yawKGTArPMzL
tRRRvkRtRfb/s7kt6sIYMgkJ0OqXgfwWmOeLQ+QVzhjZs6Mcqkdch90KmVe624A6kXg+r36A5ELe
4kTSbBbWsRdTRmKtBawGkUxdElPJvyHIumBVkJhCyA16NnZvsRKUXSeO1SJVWrjZg1U6VD0KsWX4
J4VEHHQ5knFZMmURcmuJnUzXkeBX5uwSvkncAvmXBSVN21hdUb+RX2mvLJ3B3jQNNrTWsciyYWou
ueRJnsR9JIqYy6j+kUhXa05tNfaBjROCb1Ks0ri3OnQWOMaDcJvtctxqo6B8ZtmZHq5IrdPFcwHA
oqiqLqIUldtmUSOOxlQgrixX3atRayNaxbUQJ8TJQJnhNptU9XpjMm0eefjar8c2mm0rIoJKygZ3
szCySI9HBoDgjLQlvbBjrbLjJLW3He6iB5xmjK8ilsq+lbIBh5yWXM36oftQ5evZ97lk5CCg7HVF
YsZNy1u8KppInnxIHPXMBJd/bPOyQ4sYM2F9X9OXPvu+PUUXo7qz73ObpO6FXlgkRDmlnrSevEKc
EKFXZ8+iGe2noarxmmlRgE4sP68d3pvZmHQLMiWZfhzGXb14E1Vc9UaQ8dfmPBsY+w1nZ8aKjFPX
qijqg+jrV4wiSHYTBBYEb0BHFZolGN+7zroVqG16+cp5Zpk7gRGkWlqLtxl3/J4GMZ67VDxA9chR
28MrdPw+iTvqACYHy0GDPBrrahaAOhRBhYujfS9uWJ9T5FlOoTjhYMf3ffymDZD4lOQCtck4vACz
Wa8oMRazjoRdmSv31iL6207K4GBrLTm4EOaxllMLcCEeFH8I+h17wZBJaaDLVainleOLhJusiKYq
x1kf70Wc9NLOuOm9eJceqAW7eOSeGeKAY85nvbNkluqSJwf13IKWeYZuJ1SG4HJUemaIg4+lKEqp
EVHK2/urr6HdOfxR71iHOCNw7o6U3AHhC7yQqji3SVq/VeS15rFohtc1EYJtX6BMsP+f7es0Wyxc
GoHpUaO6kzC6Y0KpHZOzxmFHtHRzXk14p0DvyRU636Bs6mfOb2rc9glUJdS72eUo82ydOMwYBhFK
dYUIUqTFC4MhGHfNd2jirYfsR+UPu/Dr9iRe7q+xNAvvZQro1/nbCtiyNFVhnULmk/Hw9iDvQHpm
h0p/49oIGAGP8aOh+gwue/3JKDfI1Yq7NlFwT6iTKwsPNOoXXQE704dq9M7GxoFhY8Z1XGjgjlCb
xDVH0TbSyB9CKhP/Ds6fhsMB32KM7VrmwHkVVNR4YXhqX4bUHnzQLyCenb61k0NhLWmTQ0JpGla1
ZEQC5jW6otpHlpHQ940b34iVjeIKLyJFYi8f1n+GyV9JpMzI+nhCkctifapGt2++ZQbxDHV5T59M
cHDYLqnVS+sC4of1Oqp9syHeBanvcyjYx0YbmgZSV12d2lV031EKkJcPqNMAuCgKxdVZZ7Ek35wo
XRBls2Jn4nCjjdINUjm7ri782hgP8mIRM0ctDoeGnbWUQhrD15PBujWxY+NEOxby7G3jBTWBHCDq
ugpRlwVuZ6zHUAONPJHJpvxa4aChV8UVaT3sJWunB9Mzc+vC+d639gDNkwys4FS/PTVxHEhoTdQk
M7DH7ZpUuk26WN6Ner44YVh/2547cmwcTkyGOc/DW6NaoE6oK/EktwkER7VHKTAYg+n/p3CTGh8H
FKHR9onICLbC6NrKXuex8hT9YzfgE9TytU/y8t82zeZXZyIx09nddeiG/rrYS2IruAZTPHWEJ/J1
T1LaG0bKJADirjwKhuiHH2pqORsTBxZSnUVJJGDmxEj/koidaw2qH+fNrzl52PYMaiwcarSrMeij
hkM4NwKhPNYVwXJN+ABf0FROYbRmJcLZvD9Mla9b1xlVQPBO4PIH+XhF0q5XrGxhzq3igpW74WfB
gS7Y3e/07gdrws4Wh8MJAfoFS82e85Tb1ffZA1F9hEj6PnJE+2E4UkVv1AzyKGEu6jo36Boc61dL
uc30xJ7DzNl2A8oIhw9iOXVSVoFo35pfluFWaBW7HamWAuKE4ok98ZSvjZqGXJUa/FZXbb1u3/7r
9uTJPZV5TCa5Z0K481MWXq8UCxARQvK8nopQhOLKCBxG+UekP1RD6kjNp1ihVHyIralxIBCF8tJN
LHPU5S91+BIqu+01f+eq+Wff8AQOmrQmqZ6xRpIq/Zy0tWlburg3R8up59gdhh5KNIYXGvODFDfe
tnHC4TQ2+LMrlDopQ26IiMOVEhBdI60+NPtVoerIqTlkP+PMTB0pjbJ2uEVF4nWt3KqUYDA1DA4L
QPZb6KEI+IxVhMKaYY8gBFI/xGJ9Qhw+6zooMvQIRyxU13Wi3SbyfZiXN0s929uL8s6l8+QRHAwo
pi4vgolV6VGNZYeHxqkcw0uRTpahi0KX21DQrXEhgqx0jYn9VLhi8Ds3gKIskO29lbAPu/Xz9vgI
b+BzsYopLlICQXZXs3YIfNqFiISp73N3CKvJK7RMIUTtmptEu9coIgXqysyTNZhWs4xDgxC1A9me
7uRudDfuKtWOAiYeiXBBctInqm6e8HGdCxEkcTbMIkMwMnVX4bgvo2uRLPNiM/N3du2P4/HZWEkT
lhrPCEgxXw0eo8SLroVrBa9NAllxQcC3zkFCHmUgGqhYeYfuKlNqy9ND1z7M5q9tX7tcs3LatDoH
Dd0ytnEyIrpnHey4VgadYAtPrOJn2WErb1uj1ogLEupVDztRgmcPeVCvq1fGd7VBEZxfdm9LFXVV
NFXL4hzB6nHVyzK8yuBp9yrB87EoUPVrl8dxMsF+whleQ7YuN0UB5VgovrDF/ND2MtobiWDnchxy
MsJ5ALho6nZkisCLpcpOO+KGV8hfEwPpIGtCuWR+NJX5BvxG3kcW6WSX84i+N4deqQpwgNV3Kiiz
zBtrJExcdu6TCc4P0OCyhqGIp5RKTY6rtNhrM3u5qnmRWe+3R0N5A3dWmGPf9GMPtnt0vno4Y920
JtaJ/di/QeE0GO5wUKC/oloGdpBefFLL5nbsD1HvjtnkV9no/8NoNJEvDhbide3nBdryYIAuq08Z
1f33ztH6n8HAAHc2rIuE/vcenj36aDgd7lO06ICi8LsRxMfyjlbZ3lwe2OOix6E1/iNplSahI2Yj
hMR/bE/ZO4f3aUgcHsjDWCzzgH3URt4AYRyUCsw7pB/rCblARlshfOgyeTLIoUOUTxGoF1BsqCx+
mV+L2n3cUc0d1Lxx4JDJuawoK3aQec3eX9gD1hBUKKJdD0LQ3gl78q2OrcS7bo6V4mChDKdulkYw
WBSm0+/ZC/53KLkOLnsdTA8fS16c5pBDiGIt+6RA4sKtQijdtYITC1TBK5uirQFxyLBE1jT0PerD
ozSxi/BgzftYeflH5+PBQTB0sCIg67gconsV7HPm1QqC1AhVOHQ5LTEivkrYHCpwY46YtHV6EaXj
hCY+6pGdMsHhg5UKwqwkAKBZ+tn2jpx/bRPqwrd5Omji24Y+O12VIjFRGAzIVlpPvSv3jK7Z8sA0
k7Z2/VztQzuF4LLlUlrx1Ng4oFCEVlS6N9Wa/tsy7Q350az+5TTC0DhoaMN5jIoU09cVv9Yssgfq
gKDmjo3xbO5iVVV0se9RL5DUx7pPglJpnToVbrqicf/Nt9/qGs9slcuYDEPaIhoeoL3NBNPbXfGq
Q0dmDGi1dLYdN7YrL/ORyWNjFQrL3xeSh1ZSt6knPzYHR1rUXTkXXm1SalOUQ3AIMafSMsUxQHYc
Y3cxXhpJ9ypka7fnkbLCQYRoWl2sgyTebZDOkhJ/VgtoVhCbijDCl+iWSyLOYMgEs7EBwQW/MAOB
uvYRRxJfjAtnryIlRUJLN47N/NpWH3sU/XMm8IW4mlDFLVR+UIjLHhGt7mt6VKz7f1oMvhY36uNY
z0ssxpiIHoh9w9ryQ/XfUICvvBX6pJLnCQNRoug6nuJgXlTCqTaDUk3kX62NzDIMacDeFOXHan1c
8IysHNX4KaWULqlV58KCLpFNtTYwFn3Z651vWl//bUG4QKDW0jCKmcjF/5F2HU1y48zyFzGCoOeV
ts14J3NhSKsVvff89S8xep+mBbW6Nkaxhz1MRJcAFhKFMpny/FnSr7V2b1sUkFGHQzjntrYYLcIb
2Lgf/eYpeS2p9bNjPi8u7/+Qd2x2bCJK/EOx682dhXMfm91qbx0+UdJ5EC4K6vvUt7x0bydo+J49
pDUDSmKD+FhigbrU5KaF/jSIzuIvbX5nNv9e/ljU7wvRQZWNlZZw1cvKXtGseEgXitSPeqCIjbHJ
PMyLpP8IDrL9DPbR3k1925/SvRxwUQKq/Em9H0TqjXJamDSYuLNH9OcXuOkUPwssT193csCHi6nQ
l/BGsVd2jccpKlok7kf9qFb7eX6MdCID+Hr8L1ymKv83nFzdfdVaTbPgZus8K5z+Wd3xS+JuThku
D3rscP7qFupSUWA47V7jlAV+VDpgRvX+drECfKh2XWYzhw8QgGdoUleSo6oSpB2UVwoQUmVFbPc2
2jL0qPg6VWxvyG1w2fGJ4EQVECRLW6nVNbwxaws66/XopEriFmtY248ZC6CASMA7eQwE8JAMyTBU
CzON2y0IOndVkHmWp16juQUkGpgW8S+v7w9pwp9gJZavVVVhkWHgcq9Nr35QMa+pOZ2Jxx/GW0mY
oqBRLF2XGeSbZgVZiGwPmkkwaJeHMkRTqGd+56E/3dhP7adI2RElTEdhEWC8xH6zn0PeD9rHPgsr
J9lBd8tbiUCDcEpNeGxMIF/b+hxZo2xZEifbENJsHXHFnHkMYH4cF7CiWkgHGAIcJxt8shpAmmz0
2MRcd7YyO5bS12RriPCSsqT8iietbkVWwgeSNbD/FTpkyaunNXuOV8rxz4DjL0sSts0uIcgKAiy0
11i3qe2t2oNMMaGd84VfbPBPdwKOUTUmSV/iDTV4srvxnkaPjyuAgw3tfpKnElxy/KgKWPyLOQGL
K93q1maueF8AHxzPww6NtHS9mdo5AWkLXbcUK+IXZyE7ifytiiE8En8icOKMW/+yGAFr67lKNjmF
FeNzeez9xUPJNHeMPYS2petkpxztO6rTjzIpYC8qtJ0+MmCvLh3i7MpiBPZRvi1A7brGXVXyPNFa
+ZHymFbPSvKplZ+JnZMvu4HYUd3UTMvUEsmbbHJrnFcJxT9UN9dO54LohpG5BiiS1YxY3Zmb6/SD
iTTMuaTZ8yBDcbZMytsRk7Fu2ndcwuS2Aqm2t3TgWbWX4PJiiS01Bbgo7XniSjsIuKMPc/416x/y
3rMGahCXcHmxx7qctKUv0AXqpfW3aNqZ+seVUkOgTAhYMZlpv8k5nGPedpV+a9Z3TUbgw7n50F8+
Ef83nODROG5NbDcoaHGu/f6B7azGAWPQGjQP2Wf7aoUKjsXvfPfyRzp35/9iV0AMEMlvKmac8EBh
39fye53Prj58iTLLWYbbrM2drdpvs999JuxyDL8AiKaAIVOV1apStbiLA9A2BklgfbOe6o98lBj7
vJOomQkK8EVy5mLDMH2icK76+/QLH5uQfPkbCwcfA9t+/JiElxdIeb8AKIYxFXOOp5LXWqPPrA+9
4Q/jc5W//JUZkaG52eZk02IASmc+Q/Te7Q3Ll0yvmvaX7RBHQCRnTqE2pncd3iuF9k2uHozuY1t+
vGyC+kIiLzN0l6JtKXBHTnCJHhK4GI32Op8d+HBG+XUkXJ/4QiIrc5JAX6fhdAfp9LzNLfi6Nwwj
e9JMeAL35AueLtIy17rFYpCt4GTXidNJsTf0Qd/ftIbfto/EFhLXpEjOLDPdjtQaz1jpiJS6iyLB
sbEC9Gze4xXoVv8qeHwRzeQUglgCggz1GPWpjKj6fyThbajtS/CpyTvqUJG2BNTA+F9hzyuQeGBe
A/KNDDTAZeGmdxiZBZkhsZv8hrr05YSgYx3LwS54Q6qELmzFZzv1BjcY+ni5jhtVe6NOmAAYUmtC
z2LE0tB9tkNCOrDnOlQHi/BG6pSJnHSs0Cur2/ib5Mp+hBQiXnmmPx0Mp9+/EgF4lzeRCD1E/UCt
LqZkm5BrVYzIHUfdL2qQXDKwOGiBqRo7xSAWSBwBWwg74lGL25jP33E99Wjc5Q1RliXOs9h6Uth1
l0dcLTfG7TgaN1HxSTIbp5XcRvlwefPOpaVOb2dbiDx6TZOnpEKk3RUIDKKQezzSh6r7IytFpQ5J
5xCikFavUzBp4k0+u9F9Mrn5btvZ7ogRa58PpdNeT51oW0APuTL7ahqAHiZUVQ48xZG7MV9fGzQh
uT7iRNv8255EWTOENWrd5oes/CaB2K3uvKSsHQwF1PEOzfRes2xOJEtuh/9R04fECbcFOJFrqdPl
GkehkoN8vB7MIzOJcIByfgFEJoiIq5uM9cXwkvpq0Iks22Xf18TWlK2226yVefF5sq5krXGmFh0w
0ctUNcEak8XHy1e0JjaqWI1uDzbP2XP6B/DNOH2Y5a7ts3vznt8v6r4/xrc1MX1zfhMNxbRU3WCm
SHHRFnrDUk4llkRfNn2ECOn3dx3rnxbEFL1ZGVY/6Ghj7H0WqF4WIAopkPnig3LS3ULJyRALEhkt
EnNQVkMHcdmkfWPZQdmCv1yPgLlyrBtaMqObbDysXCXWsx+Mpx7J5SGsXKpgey5xCFB82z3+tDg5
xNG4qFM74vvEX3poFsf+Uz07jT8H2Uu75y2N1eARCzzviG8m+Q6fmJxGtlh1A5NdAMZ0K+SMzevs
pKGqO3xkKUFvjP5EWaW+m4DGy7YlWYkJNmRI413u8yxV7E+O9joFZn34D+wu519lb+vk+3C6zkkt
tohhnmQ+1PNrhJUEhteDLgLvMsWT9qjREVtLLVKAZGuB8KUx4orjZwGveH86QoE6YAfO3Czv0DBG
PD0pgwIMrxZYZHsF37Jo5MmZwEOWpnJIrOp8oudtIwUgzpdEL1EqwKryR9X+OmSyk9Z+Pu2L6DkZ
Un/TZfDH7wir52+Yn1bFBL4c9X2lcopotCZC2dWA0jpkc3O38y1nuKnuoYUZ6sQHpGwK+ed2AE1u
u2I7pTxzY2XfT5lfb39pRACYstDVRNr4kZ8NT28/rApDYzvx0QjHELP1BYhEG8lC2jk1+8NWbter
RbGoUSb430/OV7ptUM6JgPZDo7q5DsL3kbi8/hBQvfmAABqtlMS93CKRtD2OvnWobg3VUR7nwAiy
g051U/0hQH2zJgBGU6djnPVYkARRXM3n6lCDz1ze+kYXcAgU1gSoiNNltFpdRfTBXuQ19mUd5BfK
tb5+vHyOKJcWEAKTGVXU17AjzdBP5D3ZeKzojHrxUcsRMAJjlUgL2HBquem8HiNumhHK1dUSP11e
DmFHHEJTcjXXIg54JURWY1Y56mB4cRms72jKP72YxWm0oTb+X4W3SyTHbFJonlEJjvMB/E9/EwfR
mnnWYqNF5NQmKNKDODkw/fjKvl78/8Lkdm7I5ZcViaFGpC110mLrkv3qlmDgrKAs8ykF5X7zoB5U
sP4WYGt0Ln8vKsARB9IaFNqkjtNQT8ESLJz3LJQeJowiLT6aI+9pjh7u0L8nOt52VcAMSYZGaGPi
Di5qqXI6PIxAWQlX2SstNGha5FgS4hFNHDFdwI2tsrXNShHZl0t82BRjZxtHVj9f3kjKiIAXZt3m
Bcg+0CdZ35TSNxlSxikFt5RDCljRRu3/X7mjO0eoKgMDd1FQ43+vHkm9YIkLRBxSY6sKXpSau0a3
q6ynJSfWQ2yZOJY2JnM0bgxp+WS765VA6h9sisWfWIJYsG5G9L60A9A11x6VxB9SqpRCfBJxMk0D
r0yrc7yzrk37VSp5+KrsR9VdCoc/D9CBednPCIAVp9KUTa5Tq8AsQNzeLOzrUi3OCFlQde29y4ao
r8O39iR8KOMtXowCX6cGJ2wKiobedCJqjpQAA3Eoza7bWdV4rDX0O12xnTr7kKt6aK7PXX1TU22S
FNiJs2n5VsvdyiOIxrOZEz2/8oMFGjgDHeO2e5luhrDf/d02CrgwW1GlLjFMQnLSmZbHsW0xykM4
BeXmAjBopq2WmWnjW0l38hqmBQFu1O8L0UPFRr3VOnymUj1adtiw4PImEb8vlqpjPc3UtMAx7acC
fISla2nEQ4z69GJZus1Tc1biTgcnbnrTBYP3Oor/nLt4VfOXPPr8iGaZPyQ4f950YlE6N9beAE8l
p7JCH4Zbfk48XKz3cgrlkgavo+3b3+2iEEDUfZ+mfctvVtT1h+FfphKATUXgJv+OJ5iQDdk8DDmc
eQqsA1d3Mm+UR04TAxoV5CQuL4e0xhHqxFpX9LPWcYmv6so61IsT+9ZT4/fYvkD1pf26epcNEtAq
igNDN5VNaQwvtM3IYclVq95AXNetjXfQfJ5GemI9upWgPZvEwHCQ9srWvyrGrDrqUxHZFbEEbZgJ
RiIllF7485xBPKfC0/w4ue1+CWUHzR/vYHT/ZVECRoxzN2LQABgRzZ/R487WvUXl/ogPJBagoe9R
jpAnR30Hc79gMTdk8Fcq4Cav7cVJu/T+sj9wb74QqYp16N6KdatK4e0yKOJAlqZkL9A6/X7ZCIUS
YiVa1izTmCaMofCaCypl6ARWvk3u5Fc+wuFd/PUv7Qko0S96tTUFvlMxhIburD7Pgxme1AZ4fK6B
4uUB2exJXPNiWZoxRclmLmXJy7YYA616rwrKMA03NGFuh9mTvei4+eZLctCIKgK5vwKKgNYjyaHo
ihAjsELNjw/at/FTegU2UDDtKQ8K9aIi4iaxRN2idSHNe+xvjYeA+mhWR20g1kQ5phBTsD7OlERD
CnyKH3QIAWzE71PnTAgn5khfGYQncB1XhRsvSFxisqysb0uZcEZqrwTMUOV0xUg6ELdIcCFO0Grp
IDYhU8V1woxYhrbiamDDAhdolac0D5NtL7dEAzzxScTScyttTKp5hDQWh6Q69tQYHnGCxEqzZC9W
lGj4fTuyXSl7NoZ/i/wBHCJO30XhRjGiUDsmgESnWrmsczkdO12vkMB+1JThsdXIWodyGWLFmvMW
I8daq0ix6LfNxx8S32gK49UcUKN8JXGI+kp82ScRRRGPGKSGhIWn3b9qSkDBrrzO3TlYUHIuDrTM
CXGSxIqzWmdxXSjYx1qa3GG8t+UHebmR8ty7jOr8oFy4qsRa82QYprV2PPTbQyDy0O1W5GCbv33M
iFXl3MRbVzZxXk3FqaV/zPiwVsRBojxPgIRKgYYP2lPwiaxHW3K35bagZisufxRLLCzrbRaNEG3E
XduiotZIzsgSdzSvWbS7/FUoQ0K5wkjnQmJLAnhr+uYwRMYSOXKUzFdLP1tXKd6FK/EQ/MNtZ5tM
U1WwOYiOkGCadIt0EJr9qPbW4Wz6w4GrdoJWdq+qzkZkQM6v8c2gcFckpr02toZChpRd1fOV3frJ
cmtJRArvD2+BNzOCW9jDYq1jhtBvCnh5sngcdQyMcH6m5MAyZ6HGAgiDTHSS2OobY+V+mF0Z4Jhl
aF3CKBOUJ3Jw81Dij6Q1wVMKJUv7YUQhRXdiyUdVO2gG1F71+zpyOme4prIShJ8wkSajmpey7Cwg
4cYc65oHRmgM2En/arcyQkC6G+aym7DftfPirVQ0+CUzVqdhNyqIU8whYFSO9DzC/89PmMz/foLw
i6E0YMbUDHeVy9tUM+4ge+S+51S/mRAuET3OFr1PAIJ1PLsDKFOHTwXCFrRC/t1hZiJDRlYWaoKy
DdqIQ9n0wPEYxM/aPvle7lW38KfaJd2C2j4hslwyWYdsN9aW7VEj4i/84dhXLicmKw54kLiR31F8
f6QvChAyakYu2wmHkMTBbMK+QptFt9O8+mryIb9KT4Odfxu/fUEBTIwpi83KQucBuzWZlz39EJbB
S9/cLT4Y6H0qk06db5FII8mzJS11oMl8sELV23ZxOAf/tXT5h7Lsz/W9/v3kEHR50nRtypubrZD3
uS275MOw+kpQ+OOH91UW34zxEO/E2KxtZmJt6NUoe9Sq1MKdNihvx3dFSol8Es756kcnlgbofVhK
D8zKxrX5VGvl5BVlTLVcng9A3tYjIIhV2aq9mqCfnOXmsFVO0adBL325jCH8HP0er70ZETBEWjsZ
2IW4sEGqTo6+pf3sKNFRyz7IqX/ZFOl7HJpPtq2TNMW0GT4QypjZHWfVsH351r4er/hEOBVjUx9J
QJBtnrfRkHC2IvaUm66lfieWQxkQ0CKt5imuOnhBcpVuewWNAGhf9pd114CKyc+cxC9cqu/kfHj9
9rkEwFDi2tQTppVeiXqOGlVOJelOtB7ztHDS8lquQG3OnomFnn8b/TQqMmzkqD4XSQss5omh/Ljt
ohGCjP1V5a/HSXKGT39pT4hB5npYo4mz5IyHBXoVqAO77GEONr8MYo+8ac43Lb2tToANbdNSvVIx
IjMepqsmiO4YKs6qq5HKIsRREwk4xkgZiyXnR81cHVXJAjO6avV/Wrl1lT68vIdElCPycHQd+ErW
ATCvL8eln/y5+dRlg2NSvdrEGRDJOJYK4lpdhQRyK2+ObRXoC4/uLy+FgEFFQI2qaC10EOGRZCIZ
PvWxY0Y3PTUJ+cqx8xsOKhgpVhSd4e0o+FxiDbU+c02F5Kq4insHM+5eHsZXmCgtHMNZPcUZXiok
+5eGCK7Ork8xLFtjNlRLVAGnklqeVjsCTk31/LWZ2Ee7q91SpjgXKTMCWnVxz7KpgkcsU+v08WNv
gieX7MU7G9CcLEbAp7KSi0pKEChKuw3M3Plh2kVX2i1zO6e4j/yeeKOfv1Le7Im9f2M9DuskI2Lj
fKwQaQkktzpuBw0ygJFrvquOdmJNcJKq06VxyGDttQ+Hs9INRxtQKH9cPS72RsXdxDcTR/fVatHZ
MsA19MbagVHHLVh86FUqnCF3UUiyzb3dpr2EN63xufd52FuG0I6cA76N2bX9dPlAk+Y4qJzEAda2
Jqb0St+/h0AnnwyPPNNlOsppQPiAujNfgfX3s/3zhIn09FHMiiRLMd/BUxGctDcPx0B64FT1pWuD
V3DzC795UMAt0fpsP6CJj5o4pb6kAGLxMHUtW7kAcJuGetrthko/pBvFYUcuVQATHUWVzMQ7xh08
FkiPaKXymm9ooHbw3/M/A+61Cbw/spf59qGGpgZFenL23jk5ISLKsIKxWAWM5k39TUansboO4TRD
ZkpLvL90IwFr+rG0uyppczxlons9KIJiCoqjfc1pG5PFRWRy2eDZu+5tbWJHYTagBx+PesOd6qHz
BxY1YVQMVCPK+f6AEzMCyJQjXkwzA8ho1+uhAGUT1xodIFdnPQJl3kedZMsnBoUAqBjSVUJaEISb
qubk7X6Oni9vHOH8Is09xIMwrJ4YOHnSl0Uu0DL2vCmM+DoUqoj9g2vJ0B+kQqJ8CEZf9nNolEdX
y4GPY9geNS1DWuNrPsEwOVHNGdlztFt9zp6Ml9SP9vJd70FX2HBocV3SKQT8MLS5BDEOFieHSzC+
4KlxWyLtaIL4BErGOeJicoXEURY572fNHpOWK1CDPntvPmbQMFRBop2GGLJyk8KRA+kg78gEBRFB
6AKCLKU9lMkCfm4dndw/gv/oKt5v7o/wvyXaE6hVCiDSQLtzbiWl9Joy2UlLF0655hhJt7fS4h2a
ZKcHTWwzBGXDYE8bmqPUXj5kynCo7eG6mTViSedZFd4O9G+9himLorpBu0qSOgYw6lWyfNhVRzSp
+6A89oxgepY88tMRACm2IALyQRedIsRc741w8+YwPaThcFhQVle87jom9Zsog0Lc0jeW0W0FDqGu
h5Hqozr4V8AlkuJDi7asdb6gdjS8taucYVO8KHu6bIXCErH3UFuKBHUzXJrZPr/hg3Gmr4YMt/R/
mj0l0FhsPez0pWrYDMUH6zMP0ddrvDbCDTKDsTMH/IYZ6vdpGPzi+0JgMrd6EZu8C2gtHvU23KzH
bSb2kVqYgByq3mVNvAE50ibdldsnNkkh5Jn9y1+L/8qFYNIQAGPqt6ToKsAiGwrg4Vjbjp1vft7o
N4mcQaKhPU75O3QtTndPbEtsN6Pq0hKZsy2WHySjcEplIPoSibMktiU2AyuNQsG6oupYLLcp+TQk
kFZsQtzyrIzSCmFGYzurmz1tKbqUUx+kZMfse/cd4uayp+yiGyotzD3rwgcTqXLsWC2nbYLcxJrt
7al3WHydLp0DUePZaLzLzsE//iVbfJNPogJd2ba24JOEGarfbAf0A+EVHWVTiGEK0cfAfb2K8GBD
3RhioVZoci4ZKFAfXwuDZFh/vjLydqWIHYlKB461nkshRaYb8UFQ8LFPjaveT76K7rDRMZ4v7yRx
mMXOxNnM7JUNG+o/kmfLX6TsmGnvKRifrEnAi3bqNTRhoOXDSuZwzfeVjXS0+q9F1VQpxxcQA2ir
VpoJeIfe6k7vzVCJp7u0TtyuobovCFNiXyJj5QBSPPj6XIVF+mloPqTlU7l9/atvI7YjFqDQN5se
C5KqT3pzALufI72D2fIU8cRmRKUoxgkKrqgcZTVm7XtPrSOCw4VwMZEKZ2nsorASNGOl1mOaH9fm
eqNSD1TcLvYbbhgtibNXXg6/nT1OZcFnmZMP02GtkVTs3MSnIlpqWfzvJxjUKmo52q2EFJxcNn6s
bqsPL+9dJUoN9+8cgbvjiakSN9KW2ggltAaUWTWCaIzYUUHY2YtJldFFwkz8TxbWkxRVIxUlsjcq
5otWtd3nOkWK9Erg/Rtun9gQFpLVhmqmtQ61Cb9AEbZ7LEMkpNCU1WEew3vtAoOiL9cXVI6xp+Kp
7F/eybMH9+QfIIRHumZPua0g6SbrzdNSy7ezvoV1V4Vg76RypmdfWCe2BNyLo43JQw8s7/6Jv3A+
odiXXH3yDMc88PwbJV9FfUAB/0BrKUEAB3BRY3R1v2I6zR+HiqgSEBso1rWlPK6aWAOYD/1eHfd1
fpMnX0aKE4+yIuRmWJKt0dwivW0qL4l9byv7OXtQqAcBsWGvt//Jscr1LrKzEShumN6ip16/UffE
OeVBG2fpf4dKrGDLax33ACf424ErjZdhvG/3PIVNRV/nI4cTS0JIJJV5bBcVUJbddlf5jh2n3fwp
+QJtUFQExh1JzEVtngAX9mIYqHuBqEjDPKezfo/CHxoytjtLQXwHRjBS75L/5AX0eH2Pn3yvtFsy
o+MIlY3AjOSqRNFoSYljSxkREKJVs0jrLBixUGlry4fC+lgalA7B+dTBydcSsGGUi3Re5vhH156+
iw6cmSINORXG4iuo0zdudk0J0VOfTAAIjHQZDVuQ8ZTbq3L9MBnvqtu8rUosYNtKG+WmhHc8b3rR
/B9p/8ktbjpQLtO9tsR6RLmIGKXrgcko9EqYqhmf+pHoiqd+X0jYlrlWqkkC8uNFeWjlm34l9uvs
i+lku4S0Sq5ErRS3suHKKXoZZH8zr1N2YwyJ3zQPf3XviXXqwkpjBQNIiI3Bo4HUemb0LquPGsVB
S22ZgAptkVnt0vA6IUrHVdMEY2FTCWjichAL1XIGEcUsgZepj8W+fZl9zc19+2F56EofQb/zZd2V
HyiybQIWFAEWNjuz8Uzi1fHkQdc7V45Hp6mo0sf58riqmobBNMMyxEf01mXK1HR42Coh5CE/aq/B
0fAVAxkucyETib51aBcdEiJEP//QPbHLv+sJtMZ1bwz2piEkA5s/1zfLgvRa97mI4/yVGhwjrQle
ollLNPSQ/X4VQzWDbbclQednNzjJe/WuNgmPOe+Ub5vKHepkcbamMq3ledp2uzXYY5UTD1xyPYJz
sL6IY11GM2/8Uj0xp/DSfzHl5C5fBtC+U8XqP9wdb8sR7o55K3tl4BwsSH4EzT56kVPUWsFVAeII
tnjTC5iNHJrG4fwJeDMr3B7yIm3pVKK3XUIHWxMpmRNvbQAp02+XoeoPkcxPQ+Ljeh41lpcJPtd8
2IIfHIFojA4tByktl17XeTh5MyfEmsuEcfQtAzRC+8zNtC/Z9lXWFWcpvl5eF+GF4ktbhrJxg/I4
Imc92yWKvDcjioqNWopwoWyJOsl9y9MSlje20B1oMX5n70eTElij1sL/fnKiynisSqXDnpVbHVZ9
ste1vzUhYMTa9doyN3jNsO2OpbdRFF7+HKSbCaggx7EWpZJVou7GOaJRcVvCPpCDAexCeuaYT1pP
4BCFE5aAE3YSpaYeI50IWvuPPHFpeeazHsoopJt3xXuSBm+QbgkwAZkDKVK5CMwgQRSsCNaodnXy
gXPe5UxFVhgGgWRRZwPNAb3RTciYG9dK2L6syWvasgyNvekahav8U+8xQUEmSs874JtZ5VcHVMHS
oy4RzKaL6ugq6FEGKlVAmRAOU9bGjTpzigWZ7cfoWqXEzv7gDW9rEA5Rhv6NTl5xWuPCMW/581C6
iWRvOvzI9SKuJTz+PIK/GRSO1KZv89CvcD+uFjXcGd/5g1T3p8S1HOZOn9FIG6YE6v3hmL0ZFY5Z
P0WznioFGDdAkQIthz4s3cFBXXvEDPAUpgEZXVAfTjhlsWws9mQgbO/9/Cb7xNNLkjvfJS+jt/gG
mAsMakDkfP+9+rZI4axJGuTKwciBCaVwfmnQft8gEmWudaQf+tTqhGt4zJrWbht+4JoXTcqciiTP
5xfe78/sn4sR+2+qWougUg5wb9GG/BqdrZ4G5ZJ5nxzslHBKAj9EVq86TgxZkrgxzXKsxc0XULDq
gUHRI5z1fdPCkJwlG6YmdlmoFgbwYi7kEDWRY0cL3HEBEwhFKnvWjK0w0zRlRbZFdtdSr81VV+AI
hWE9qInxRdLW62ShGCAJMyLF69gwaZu1GpxA8q00X1WSr1YPl9GC+9FvXvC2EpHWtTWy2koTk2eu
0l16aHZ4WmFMjCJdP+vOto2GBQMS14ZYk++WyIyLcdPdpJcfElDHyeM71Mht+cSEgECFZVrdMhjI
mqOJTC7XQ6fKe71Jidc8tRIBdsAynU/xFKFNzn6MpsdqfM9JOVmGgDGp3KhtvqG1MS4/LJ2vm4fF
fBw3Kkg5eyBPzAj4Ill4nJlc5rOVMSsiMUdp1bCIVtVZ9YgSLiX2TKy3R03bypGml54eh9v4Lzqa
iZCLMiAE9709autQgqStRqBqLlGg5dQ0G7FhYr1dtRN7SHO4V9U2Tg5uC/OFFY+mStk5e5NiblOz
dEOBBK+oIojGVshNTyr8+GN11XG13CANp8N2sEPkC0mBgnNbx2QdEKDbJqjgha1bdXkxUSlBj+ea
fdwaDFcalLrOeRO2qpu6yRRT7PFgOYsZ2u0wZRPb+2JVXEvRdpdh7BxSMvmnCdHDmJTLCpKSpVeb
rswek+aqkaiXBGVD2Ck2qmM/21gG73ueb5A88SQf7fhIAfT75Tn1IpeS/jxrEluGhWk6Y+Iwg90p
htQauM4WFU+8/l+rSgIU14jTQ1kRICcaFRYXERYmzcdG20/GsdSpzeNhtHjPgA7m50oEvEkhPpcp
DDai627PnNY19umV5WAK2k2RMyYrxYQ9cZLBytQqg9AcBEUOiQ7Wa5h8hjT4ATVANIJhmqGk2gQp
i4J7rPGkmluOxImp/JD+9CLJqT5Iz5urBEgHYEyEcPqz8ejJpooDDX0bz2r2Knl70IPkn9gH5cXH
6kHe9R+ocJv7wIXvJ/IaZ9pYd6kOhDWtfRc3jmqMztI9ZIZXg6gJdH/u5QN99tl0ujYOKie5hzEx
l3VgDO3hwZJ4ip8eJqf1Ogt9fJjUv6PWdy4OOjXHz8iJORWi4X0925pbRdlnpipxOCpGcZT6uUXD
TA4CbGbLx4KV+k5GJ8WXy6slTqAmxC65ukymVOIR2mCBVas6tXyTUfM255doKIqtM8vWxcr/tmlb
oVq4wTTwHqg7G2T3fCKF9MpzE4CM2QjywJJpWmJyexzKdks2YLGVDi+WcRNvmwc5+8fJVBenTD/l
g3Wld8Vtj9z6e7bxzbLgM6qhqnqeItdjVC+S8pxEd01DhH/nwoDTxQl+Eo+JvOUdejSiDuy26jBD
48zOlvu2lpbQBjf75RWdjwZONlPwDDXZikre8MrVwmHP078txjfrDFN0lpPt1p1GkeWdd8W3PRTi
WykpIrx5EBgu7ZOs6Y7cxe6qUpVR/iu/w8mbFeHKGWZ7TREpIOuSMd/Id6VyNWZQxIOQJnX1UAsS
bh4jaZnZqHBHO+HiiH6qgK8zftfQ14ljiOlsfUkU6DzBjP4ouzKKorWrfJqDZKcdaRJzYvvElrGs
Low1S9Gbu05psPbomcXkl4VZAugH2d8vu+DZ6O3NA8WEtmFtmt3JcAhLH76tYK5Ay2fpX7ZBfCOx
d2weKqnjmhF4ux0Y8/vhoFPylcTBFVvHIgPCiHKN7xM1L9V0V6WtYygeS6jmJ2op/O8nF0lvzjYS
cAg8xpXtthFjY6vp6nZB9C+w8xfyzxP0Gx2dJVVlrW6YArqywvVLj6mm6KoD4Z/B2XMQVlVgglQc
Woj7D1HHm2UBIdoN6Q9JwtB8gRkWdINcD0d+k/S3dOmf+mgCTCybLaO9CuXYbhgNd05Xx7LnvR1Z
hjMY6vtCjreFCUhh50UhLxmuD+uaoZV/28l3I6Icd/Yqf94lZIhzPmL8aU+kr2vR1GCC+oKL3mWT
YwLaLaipR7d8Xv6/zCqc3U1FZTKKzqAsF5P4dlMOkzIgBm+rGwkjJGxwGuOjtlGsxWePwIkd5dcj
sEitJKsr7sgpv4rq537YzzXh/mdB6cQE39qTUzZ0xlzYDR5Glm05djm41lAElzHpLMaemBCCiVqa
Y5AZIQPLMM7ULvea+aIXiZMPu0InKsvUagTMmDdjky0DG1YUT3Mc9lQHHPVBuGOc7FZbTVMm9Si1
xtnOwhDYdKypBO/5QOVkuwRUYIU2lXkK3BsCPgeD0XF/zkB1Ba0DBJntB2oAglqTAA3QHlbbecHn
0Xsl7OqPkxbdKJJKOAFlRYAEcHzL0gT1PE9fMcVcbI6mPeQ2RS1KbZ6Yi9fizCrmGJcTF+5N3BR9
Lh0UjPhoWR70H5SHy65NrErMxm9mMU2xhtYClpZBWrNjmbRhP5lE8Eq4taizYbVZI806akLJ+lJa
u5lya+KEioOwk6KAAbZDd521XY/rp966kqKPKIKDfZS4GqgNE7DATOponjKEq4n1hdlBkz1qGeFp
5x+8bwdI5/+Gk0MaV6hmTRqeZ5zqEeHjv5JrXZnXvEoINTLN+zsXECChTGJwZGh4z88FC/XO8isw
7YCC2b9s5g+rMnSV5xY1QxYO0FrFVQmtcvR0fDT/6Z74s9P8PH3ffG2XQIz6srXzDvfTmNi1vJZy
pxa807dDd1N6a+bh5d8/7wZvvy+keExQb0k5VgRa24ctDZR2n22ECWoJwt1pspbNmowlrMWxjm71
8T0tYEx5W4Nwc9pmroEylwcdnJKt9P+PtCvrjRtntr9IgBZqe5Vavbptt5fYyYuQOBOJ2vft199D
D760hlbECweDGWBgoEskqw6LtZxKd9aT9Nxv6wPS92dDcP6iHeMMR66aHqTGyPuB/TAiEboaKqdX
BNfnH+Dzuib2FTPTGYsukDDW6d/IbPMTDEde/RVxm4t0VPf5yyh6vTLj+PB6ne0hZzxWD9qZpsLz
y+oLtDfrg1vAs3LrpN+kuQhFRSb0Xkw4W12nd6aOsj3kNM8ogsRoGPSKufoRE3AROhUVmIv0j7tW
iyZRp1hHuwvRyL0lV08ZJoGvW5FIBAcJfpsbpV9DhKGcw+A8ijwDwe/z5ckgzWnTNkZFTBJ3u1Yh
Zys0BVYqOhO+JpnKkjmpAzyqGt2CIMrZpDt/224ZO0J0FgWzBUakcpigG53RagVun37Id77kn/IB
VIapLrqBFp+UV7V+Z0OZKZofJ1USqmzIuBc9jVA1/8LqAoJziYoK3e2+5Ac2ky05i4KvohNjf58L
ps2gtKwUIbGe4/wpFvWRin6fw4fCr9XIoCbKbGtP9gPHEvGdiwTwgKCopdVQuIm5Pzyg/WlXjKK4
wrII2zY1ohDV5js4rbEgyNgiEBgknqQcqaitclnJrr/PGT6icUVoswnzUTreKE35j1kSd8wkkZKx
++Ujdl7lcNYvj3bWGizfOB67DeMVSR79g3ZOMKwl8cbGEfXvLSv1b3l8XC6o+mK0DISWeusF7NaJ
gaqo4CFvXkf9HDSBs45ty8ER9SqOcxFGrA/DBXG9kl10z5if9POEsacVwFr0avwDCF1lcbiA4swK
T0eoRO8OmIGALtgjiLVvie2gL2xfi64GpsQfTk7TCNKslqVoPO9TlDVqJ6d4pMhV4sTDJuy6w1jt
hkYEByJBnDUNdAg0aiHApFXdc2k8dpb+HUM1d3RSPxNGmC2JvTBmwDN2iRnVFh6tdmtv46bc9p3A
N1k025kEzqyQrA1R/wd1j5NTEOWghRABw6LhziRwBmUoxdDU7FgG9UYOv/SNR7P9ulYLRPDP08xu
g8FXEG1JAt+lshdCAQz917qQZXW+LoR/lep+iPqdFlEQknjqkd08thdGLiuU/GxtqTITx1lPHI0o
diW4VW31JpFu7M5bX49Ai/nXaSTbRUdq6FZSnPt8p6WNF4MDJ2lFdilQMZ6pKYkU2wxlIFwcnlXz
JvIFKS/R6bO/z4ykCnUzyMYBuZruuWhvjQmjyP5SBGfxidGpuqzAgW/Umyg5U+swDAJTF6oXZ+s1
+gpBRs3cQu29eDncFnt6YyDaqoMF7DOjSebaxdl9ZakY2dXBKsMczjpKAhRddvu4EijZ8tNnpsWc
9ZvJYGS1jsdBDYrNzmEXarpLXqLRMxB4S7f2YRIVWwn0wWD535k++K1mTV2FJ6qk9q7U/8LoPTcU
Vb4sW49hEV0zoL/v654JAW/yYKO1WnfzNnEU6UnpJmcYv2pU4MkvG89VDvv7TE7X5UNCFGgF1Xa1
ejOJ1G55s66/zxlPX1dWSmsWOdIaNy9bLx51NG2IwGZxGQRFNNA53ZL5hGCaI8CLwdNglJ8Gt45+
yOXXdTQTCeDQMpE0s8wC3GN2/yhrD6MiCN0sm+dsBVxcoqz7sKwbQABLdJsoHUc1d3IqqYOGOBAj
R6IJosue2kwgd/K2PDUozUcCDVO0WVV+o+9iVxldZjVmtBO9eoUL5DQhpvGEfidQsBiYUVM70IiN
em9ejC1L1YlCIotqN1scB6gGSaJiVAA/QfI4GZe4Odb0M6M7lJkMDlDbnIYd6aBzI/rdH0L0MAae
7TbVVjkqnrgtfBnqZvI4SM3pJKmljgCphf4wTNIIN6BgLjFNgPGN2odPYvhMIIethTT0KEAaDRfj
/NR+32N2gSm4lZbPSTMZFwdKowknggam3AYmkuuR9b0ovqrWmVafYUTG2Jj/yeC9N6WMutyMsG+h
8sW3b0fkGvXPTD6cy+CePTrVG/QromjVwlDZeDg02b0t5CJYfDrOFsJhkNQSO0CBIVL4z7m5MY6p
l+9kzRkY0y0IfaFzouYgpsIfnjzEVHRNBVunxYfeqmbQytSUAauR7yTNaxx7ZjvuMdRMSgQlYIsX
3kwUp916WKixacKaWqnb9TLajoHkBEPBQmO7DuV/QKLrqjili5Uu6jrtPVX37xM88PRbZWfv0i1G
4AgeQMsa/lsYH42jWhNlptUhL2g8E5I7JPkh4SWxviS2OSvnxIfj0PobtUEJFfe1/lKkGMmVfOui
izaqm1Kybg3RDGXRFvIhOSmW0BFrQRXTX6PLaDWbvX7Wd5OHctbtpxx81OtZGDptaorF3RyFncqx
ObK6hP55KL74ovf2Iq0S/M/fArjbQpe6xJBN3BZds9PvjGN5ZM5xM7pJiX50xtMjbnBaPLKZTO72
SCNSZmEE5BsxHVAxnMne2ph57UPjAxBxVNnzuoosH9lMIGdghZZIPfob2NAdNh46x22vQecZZ8Xn
CKrnO8qZmC1XVlX4UMgyehnV7YRBEr71tL6iRcu6LogvH2lss4gzGw5FQQJnDAIHlPsuqVKBbTE/
6INtzcRw0D70kqY2mEq5aZrsIZQwKzUT5VOWr/aZDA7Z1bSkxC6wXeiYxVDbBHbsNKi88Z3ArZ59
T/S6EG0d52yOcaWoOWvmGONj7f8zTV4udI9E+8b+PntZDEkf1mXB9u212+hbTBqzntTGHWBRz5iU
ukOL+Lo+MJ1aOygOJpCZrGIjQVOaeYdRascK5IVkGx3b/bqYP6AF/CId2WpF5wMbwVC3Ba5LVlAJ
5snqYIBSO9y8Exg2aLysdokrP6zLXD6vq0h+L8cw7XVmTm0THBSC8TMBuLWFY+SZmn3cwasYbgfR
Sa0GmOCDx3Tl1BhndijAA9k4Vgw+DmSwhW8C0bI43CXUjKealX0E012U7xvQCIvyvYtuhX5dEgez
vqJWulzhfTsS2RmlL2ljO324q0TtpKKlcOhagWZajiecUD+oGyOJHYUGW1pNn9Lx63I4XB1sIzFU
HVkK9kqsdzGmbbFSAlENu2A1fIjDGgMlDhPcuEWOWoxS/RaXkRt9qo1UuR4OzyxdBwN79qJTewCr
dGZvR1BuRCJWQWYbK0rN00jXCsmNhrn/fb01s2Mrit2Jfp/DUoqiiBwBKiRYWtWt4top1N269S8D
2+9D53mj1Vod83jEOwyFXuiH+7fcFIlWgZg/3EJXOZz521qDIK2FkrLqlYyudNfvAvB7a4Vb/WL2
L56fvewDXQVy9t9PQd8UAYJ3Smg5SfRQ13dRDQ683KmNn2n6qdKPmbpxWDAEaV2VhvJvlRlm4+0k
1vHdbqJ9cS5fhJQAAjQ1OEhAF0Et96x1AST7CviGCEYIxC6Jt4y//K/BlO8yTGrMfqUIVrulGr5O
YfwznSJPzoTFHwJs4FsN7akx/FrBJVEkQebQsL6Uvl46MpgF19V+2bBMYoByg9ho0IRhzxyImhZ1
2URwILLGC4ZXoghenKLf55wu1KabuRWgBCysj7rvqMXT+vcvb9T1+zlgmKq6mtoIL1qb9qYjxYVL
ysFwAr1x1wUt33FXQWyhs43qNdT2kxFVumr73AYupmu6oKMu5cRZlyPaMA4fikiWKiPBkyXP7+30
vhddbsz+PiL1dR0cHBi6NOWyDMcqtH5E2UUqdhqiKbr0JaJf1lfyB6i7iuKgoJGjVPFtGEu3je5T
TNozNEABC7VGRzZ4KdUFe/cHr/EqkUODQTProEP73PvUIA2G8xDsU8yzqrz0iRbOEOONKYq5LuPr
VSbnLTRSZAQtQH0zjoNrR1ulvokl6sj5U4S3rVWJ1sg0euUAeb6GjGa+aWUIkiuPzDFG+v8suSXK
ePXj/8d9XLwXDdlCesS0LNXilqeVSUXbCYm/kjVE6JZBndRqLWeKEjdMydGOm9jRR7ottc9wrSlX
0fzbM6B5MWoqsElHX2tl31MRYcTyc30mgUM/DGKUwMaHvSw23QbFBi49mreNox0ZQbr0mfzjTBgH
hZkSxaNhsu5W6VuunbLxjoraxxfBYyaCQ0NiFlM3JnitS0b63SLdXZaoAv1bxI+ZCA4Hq5yYti9j
FWOm7Do0WwZt4mnWJmZMbp0o/L8I7zNpHBo2IYaf1ynQsHdN6FsIFhk24Ne/SUavVp3iFj0sdKM+
rCOXSCqHkWnQNXqRQi107WcXP9VW7DT9ZV3GMjrOlsahY9zkWW+3LLpXOfpddeh3w9648RvM+po8
Nv9IxOm8eIPNBHLgGKsDGUuaoLF5qJ241X5Ktwr+R2o+lQuYCeIgIyBJ0FSI1rt1ijkRWYkmMQ0l
smMvCe7kdXXHyPr/3skR1QuzK6EdofmcD5fBfF0/o/UdA5n5f38/NYeklX1Q4+Tatve/lVtEA7RQ
wAy7nCP8vV0aP03dyBOKYXcVCHgCw+nI95o8BKNrtU+Nckl0B/HKLr/4hshRZ5vz4R6ZieWwwqqD
XMX4BMQh+rpxmqF5VOwD43IN0e5ZV6GXK8qPKT+N1nZ9VwWar/Fj1ptaKfqp7tBr51Y36QMmU+zw
Atp1XwJX3YtJGZe9gtlKORAJZK3IEPeLNxi4O7o26hcwvRCccoXn3xFw9FHhkPB1ANH42eu9WvdR
a+LmMgPLCcilqe9JGfyl9nMAEoA9fQSJHtqGsvaoWj1mCzd/BYSazEGGoSu+CgYshLPjEo3oSnmS
B99ymljUpiiyZA4yUF5kTmMOS44CyKEvUnAQKJ1AAt+2YWqGn9Qm4FbdyUf9NQS/DopYbLdGXGyL
glQPA+e8v5TJ4UejNkmNVSGIWeJpWuDisj1GICdhUAFAPvGynSgnL4Csd49n9kyRqOZTOYNSZNo/
lXRKLfCpW46cfSalfDWpdxOfiaFK2mOCOlYmdSA7ndy0Mje9iNJHYEXvdj0TMoL6IVAtPII7cGiq
8SEhqZvpAvgVbRgHDqUdpXGb4wHZ1KEnDxu7Qvo1OdJyJ1AG5t6t4C3POD+lk48s74jVbBE594Kj
7aavLFCfQQ0yEcPTupum8UllYlS1lFYIyIFKYmPaByX7ouR3Qf8Sg2rhL1fGoYRlllYSNj0aqOFF
69Rh7SOFp1V46qlO5Glf1+WJTozDCn/I0UPd4CXemc/VEG9G9ZZI52wSFu8IIIPPKltd2FVockZN
4iXvNxoYtHE5bjGUgHjKBdT6G/HF8YcXiQn+KtY/hfTHf10OyQD/Vz/BvW7Aq8mGIyeN8zahXohN
9SUC3V82sKswttMzAyNFREgwsJhGF+1A6b4JyzeJCnLzy7t4FcJdUwmbCo/7HlwfqnYnmYh3lp3A
lxaJ4BQwA0mMVScoHqU2gvZGuFVsEcHHstJdV8EpXdmkjRGwc8lk/VaS6JZa5UVLBrzzSwG2Lq4G
8QSiyCaqAvmA/djp5pCTFqW2NYbGSW+jKObHvvUDEpkWku0ysWSFJ5akpm+QyYa9Zv55svejdDDr
11zC+0o/k2AnTeZ23WIX9ewqkA9ZYAxZkk7sUlK0f3IpcGy9c7JAVDK67OdZiq7Ah1YsUEDy6qzY
JKY4I3KZtspGP00no3cYYcW4BdnBJc4cISXL4l7OZHKql4MetKBdbbike26U0Gn0+yTSd0Zxq+Uv
lWbcUEhd381F/ZiJ5FQxxdorifl99RQc+7HaR1TEpbh4e/wWgdlg/91Jq2sIeHZhsz3pUEwOImZ6
05lvWhU7ciLqe140rZkwzkuK+qio0fWOV1bTOL36JWpcouEJ9Jf6AXD976qqmMJbwag/jEzvXmWU
973THrqYbszYfD/9DpgtjXtjTZKexmYMgG3poR3cKLtXtf26NoiOimnLDMPDug0Tu4JbQSqKGsIz
Cb+UiC/J98LM9fI5EZtYtq1joAR3NU206HOtKPBOtRIwLCaFW5ggDqimhzbE6+Mzy7oKYx8zW1ba
p2pHp8JwwYO16WPHyM9peAEqeh2KUNZlLT9ILUsDZhg2Cg64Y4qs1s7tiKXkwYzAclapm/wgTvbO
KhHtpq/r8pY38iqOOzIFM5zMTEVYgWahI9M3GjyU9cEePhWHmS2LOzCEasdhYBdJ12encQxPiNe6
jR+LSAmZ3Xy4T2ZyuLPypcZE5wZwVwXuqnhcdw75OV0AuoiiTp8ikpxJ41A+NqMg70vcXtoQ7RWZ
eJRGCLWnAq9WdEgcsGPAr0Yr9DyBivU8xju1+GZ1L3IhCmGJxHBgrvVT0sWoet8Q9B7I0oNlfqHl
V/0zoxmV66bxTJVQuTYdc2zaqF7s6casReC6eMXPBHAgrqNxS0oq6HSof+/HwC3lGKU7Ak0TCeEA
3JDH1mrZTUHBRNb6sWvUF0U6/JV18iSUlVzaZk4NHbmcGyV5kuMfUv0cRl/WpTD1WbEZwmFA0ZvU
nywdExKVt3KkiQu2bzdgbzUV3Jfx18Zqu7+EOb630ojSsJliKEHUonzLOBboHC0lR7sEmAn0PhO2
+hyM/4Y6nnOSonNUHaYONbMYiKK0p1x7UJS9XL42xfP6hioi5eBwIeypWlKKGuBuax3V92yjI3/t
EE5XPHkvPYXHYPOZSU5zs+JAIiBymfk5iM0pyc+jDd6WTvPgyzysr00AEnwBv9FK6iTHeN+oIINW
n1XNI82+FElZ9it/nxVfwo86gKwnGWJwY3BWgz31BYa1+Pu2YoHLHtT5Bh9NB2NCV/sY8+faWeeq
UYThfgLMXpLwPj3EsgximTz5qN90QTbUPVrw429d/7MxX9bPYdFRUGVdx69r+H2eddSYoiHxhwyT
J0BbMGzKY3BsnHY7uOOmfxSXLy+pNHZLltFrpeqE51Ib5SKUUuYoEOtWMb8NmGya4Pm0viiREA5U
LTMa+7hgylXddChlD59HUSDvD/t2XQjnYI2WFtVpiYMxLv4Ou3cOjvK9crQczU08+Yco06WwW5NH
1/nGcegaI7PRRDm8Rz92htfsLUFP9OuE/G6Eidvd6MbUUZ9SJOm3bL6V+OAWwzjzD2CbPnNfkbQ2
sqjEBxigU+kOSCt76U2/QaExpk6JSutFq2XwMROWVnJYGSq0kk0wh/e111CT+7l6xfmaOIDNR0RJ
S6nBK74/JcVBwv6RUmBhyxZ8VRQOUJtAN+0pqEDIHH43yZ0qC35/CUkxXYhohmkZGN/BtnK+VXFP
QFFcIwfvHwPldexRyeNvo8AUINF7fPWDBl4F8emGWkrMDH2UrE4aXbJuetEi1+jd7Ie2GzcpHBjH
egjuyn0vO6KClEV1mInmXDFZxksC9SFsFKSefJn08ltWyqlTWFTxLF0p7zRTKvajWX+NhkxEyygS
zqGJbAZhNXWw9NQkpz4tNraC8TzGz143nS4O3TDTHF9Nd+sYtqg2syVz+JKkiTpIBFLx38Fp7Gin
t/bruoxF1VFVUIwB+C2bT3m0mV3LpYGHtmT7joHpEinY+hIQLrS/1gUxO/qgOjNBHHgNdmX3Bkt7
pIn5ywcrOB4It2YLNvtG36umqKJ/yRNVZ+J4qBpj2cToU/BM5c2XojI8RAb3af01j+RTW32FGn/m
sGYCObgyUIfamFC9Ta4cpMGjxX59/xYvNNU2FJCDs6uas/Ge1hqJkPLdTNN9kp575YsuKkRfvtCu
MnhfyRqsjppDhW6p5xGNvSmqTo2Dv40PIGdyM2GLoGBJPGuFESVTp6kpIrbRjWYcO+VYSoK31aL/
DNr2/20bT6RYhb5JtRq3SO613nAjo4IX4yfCjenJb1LlNN9Z2Z6oHHpZ+a5COcMdo2bU2wJOu25G
TkNSZ+hekCivxhJxnkezzj/j7GCCtq4aqo05JMz2Zvg/ZI3l1xlekCWaH7Nua9emkyWiGs7l638m
hi17JiaItQrcBbAp+B+sRM9HdMcpPMYxEh5bJ3hZ13ihPE7l42pE/r+DPPtR2SL9duoc5WI4LP8W
b0T5N5E0Pi+W07ZSIxVIWCeb7GBuo231kp2mkY2g2CKNLtDMRXC/biZfoowpQqpU5QiiRja8OdT+
65EgD7aIuDMJ3KVlZJaeqi0WlOusSFR2NJQHdIaPOPSvVhPVtDGd/oDvM2m8zltREatWHCPaiGq2
TbSVq2/WZgS7tbxHmZmNLj53XT8WrWwmkbtRwgwlWRkyMJvC/talg6uXauwUZen6Ztc4gTVtqDQI
ZC5C1kwmd62Q0bfBzYp8HB2sLdruHPCAeqWQO3cx6YOI7f8smp/gjBef0o9JgwSM7lhugypONnci
3ikXW3cGD66WsFV20ROYieRABFSMYBGK0OIw2Ykjp0c9+UdXL2m3XT810Q5yIKIOaZqHoATeTP0L
URH+Llyjevw7GRxwTBJaO9tiQPsEKDq1U5KNTv0pqu7ZEfHpP0yWkAKJXfgYEHXRSeOkbfbQ0H/W
lyKACY1ze0lTkURvkN0J9BPVHUPUaSD6fQ4kEI8LKSqUkJmfBmdongNRNbJIAIcLuSpRvRtRbJU0
B98/llSgT4uFhpj2RRAdkTVV+9Di3dRI1qCPBK9wZWuehj3SbVt7N5wZi/9nDuMqivPxFPQiSyqj
nKgwyqGpHqpusy7gD3Z/lcAZYd+1PVwHHDf5Zt5h3j0evpInH6ajMr6nbXxv3AlEsgP4CNxXkZxB
NkYWaxmFQcpH6zg+5y4ajd6HSQdufpcIGzff34hr8jjjrLIxjjJSGi7t1MkJ83Tb5THqNEAU4ofP
bYW0GNVarwof2z4X3FLLGPd7rXztvUyrMU9aeIOdei91tithHEzenCQSeuu7KhLEme3oD/VECuRZ
muJs+Ldp9KYbr6EuwDmRutic9QZKpCuDDAxqAQ3vU+lj7N5zdpKexzfWT6xLjigMJVoaZ9A0GWw7
Ya02ZfbLSBNnGCan0U55eljfwuWL4npWDFhm3qZkhp1fmLjeqzrx0KGGWVL0LhOGNATqb7PPmInp
DQS6E+arD3etlz60u+FU/Oi/2uf6UO36l1Q07Ua0LA5DDMNqjc604bWYzxJGtpSNI4sik6Ij4lAE
5YUZ6RH13iiZ5VbVMU1bx0xHJ0gUwcuDGeuKMdsceBSSbFGLQlJ0oHtlT3f6jhEYiS4R0aZxmNHq
laVEGZxlO78E/cEfbgPVW1e35Xvqf+pG+OKQLismJSBQ674GLw78cSrqtVtfxIdxkURS/GAaezZi
a4f8uJrcSCLbFIng8aBE0VgPHqFNUUeeKQPcJNA9RaJw2HKg4PedS2QOAwzMWTVIj9x4eFDegn29
M+5jNxkdekBFITj3jUmgZ6LT4cCAhpU/Zhr2LqwOGnrebPV1/fiFS2JbO8MBeEEYQagAsVkhK3Kx
l6bwWIevfMNC6Xbmdl/XJYqWxAGBBDZfK6lx1ffJwdRPqi5qhRAJ4FBAk3OZpDnyLMpdcBvs5QBz
juKdH7KsKJ7Qfo0eI1GUViSTw4PMQOghZwQXIeZ35adElMYWeHsg1P3vMVl6O/Xqe8PqRXaJC66O
l+EIAv5NeBQxWAnWwge7zWmA380Il5oMI4ZKY5PBTV7XgXWgJu+rnSkdeuYx7K8ArknBs0S8rjgW
za/QELgJAlR4j3zMpEiqjyk5GkJfNv1WWMcg+pZQQXWnyHze/z6TMeZ1nxeswbfatB6b4RZtyFeU
MoBfDNzUSFSvb9zyktDZjTnlCFzzRCqRHIJ2OIXjE/uPE7mz6x+RMPW+7BlcZTD9mC0pS40owDxp
hMZDxww2jPmIsfSZxobcyWiuEPfhL6vDVSKHQTZOyY8K1BVY+mOJSgmlDp0EdauyLQg+iQRx2FNU
klFZBMFkK32k6qmIDbeij2kuSl2LjomDIDJKNgnUBJkiNDlUUnhIje4BUdC/UwYOdBI/HQv7vQJE
DRw1eE3H0i1FdLGipfDA0+R529fQuCnZ1mBzQn/Dp5onVe33+fPcKZpdUSvXgdjGNzRZPzF2IHqe
LuRtQsQn2H5mwshcHPdICeK+lSc2wD4f9ZNkDveplp1yq7msH49A2XgWlcquhypXULAXYHRW0nij
/2DW343xZV3MHyDounucUyJnwViXMbKsIDEI7xmpZrjtHO1bepPc6q6Y4fAPEeOrQA4gqjSxG8nH
wsYLS5e0uxQDRjMM6AGeC2/WP7z1rtI4cCgC34oQxQU4nOmDjol3aBs6qY9wuFk8/K7ei8Yys8//
6NtfBXIgYaiykasDSsZi9KWMXmG1NXX0LgpFpd/Ck+NgYiStLxcGSrjAHGXt0slhA8IxTds1Ry9A
E1v2LIrkCKyZJ1gZc1OVEw26UkQ1itwffIu4rfog0Ejmbq/tII8ZhWxJPoE923tjx9xkf+NvpTPz
vuhWNMFJsCSeXGUokyFRJmRLmkZxdMUtQYxj5oJu/+V82hWiTB4zjFjv2wQRFPmiHJpN1zmSwwa2
4qpv3K7CQHfNi7fKZ8pjZ1Blcg+bqIrJSG1EdMv8XlV6PM48O/6xflwCnOLLoEpdoqruD8SN6rNF
72nys0S3F6iZnL+Tw8GGRYJGj1nfSBLigTHtEN/AWJX7It+uyxEpBAcYZRz1jdzgxhr1rT76Dk1u
xr4WLEYAEiYHEiRVlLHrET6RjL0R/Bw7QZ/VewPhBxt6r6zTdRntY5zCGXYZgZQDlhphTO8Old53
GG7gVh4rO9J2/QZ+mGsfPoUPM6mcvoXEjsJBhicWJPvAvJGUXdkI0nOL6jYTwV1XxFL1Wraxc4iP
O1b2fWBqYG91KpCzqAYzOZy6ZXZRk9wuEd/VNepQaToYpXlpUhFLh0gOp27o37HyiIAkNADzuJq8
hXWxjXVRIGD5rpgth1O43kgbSTKwHLJTtozGuNkHN9rOcoztuG8d//snjGgmjruapkotauQU8dAo
g62UBNswOdjt098J4RxYLZrQz5rh/jOt5wwlbsF3qRFEvhftdLYO7ioKFCv0DeartMVpiC759La+
hPf0+Iqd8umwBvVpxTDiriu9ZiO9qZ6+GbZ0n2x9DOaVtznjpHf0ynmvExN6R4Ll8WmycgAPb6gD
U2102k/lmy4KBgisVeMAoc/yoYzZJI+0/Dl1oTORyVGq1lFMERWSwI74tp2mNkmr+Sx4a3YgL4vc
ANy0VhO66wcmEsPBgq4WGMjI3AVMV/Ak2QmNflNq3rqQ97lna1rBgUKUBqRRwaLoVhtylG+nVxDc
eM3Nv7M2gkO4aZzKGzzTRbOfdNG89K7di45OpBscYgxoK5SzDDdIa8kgR6ZOnzytL1O0lxxISFbW
04G1noZK6I7xKTQjtym260Leb7q1veRQIsynsvMt7CVI24/BlwghvBGhltjzN8otelzv7F24z29Y
RW56D+Zp4UaKlslhSGGUrRkHCIi0Y3GMq9AZqH0phTkFgRi+q8dXQ18lBH5YMd42yq0px86UDgK/
RSSEcytGzBWpfdgA8uoEEyXoRJ268mWnjKVCYGnL78Qr9hIOO7ROaw3UPyLr+Np7qgfySNe4KW9Q
pLvpT59hPEclMDoR3v0lvtEnrIlc66wnqrXjfS7lW6uoBD6ZaO846LB7msl2aunuOO1J8dCVb2n6
uq7sApvlm3pqq9NIUcI5StFMZEj9IYsrgT0JEJ1v4qlTpTKUFgXFGdV3NDIclKXcoELBEPWyitbC
oUOBKh87aVlVZX2TNbfUFyxk+fcN0zZ0lZjoY/1vnNKQzIZgtAJxe+04kltt+Lp+FovHjb5ikNLZ
lm7p3PeXeVMVVoPqciJ/DY2d1D5r8ebvRHDQ5huKkndJg1oa63tubAmqkNRCdLEu7tNsHfw+FaUa
NTGEjBkKnOydIv3zV6vgw3d0pCk1bdRr+yCRi1Oyw4PmBwg8D+till3g60J4KgWt0grMhkAFxXgh
x+BUntH94cYH/ahhxCjdiAILgn3j43dyPCZQ4QguMPii05usEyWq2Evnw8U2Ww/7+yzQTiezrTIN
BzMFmOCtbUM3D1zJjXsU8sgbqXRiIZXV+5SJNZls0TOZ7ZQNYTnhkqmPzYb8Ur3qLj3r29jrwGF0
St239IA0Y7odX9KfkRMepcJpBVfQH87RRDcvIaDetrl1N1XWJjmFT8ku9Ii4bG4fJtcnLsCIpRcw
m+AzIz0xCeO3SG7ZfutTSlpcey39R7FLxw6+gSgjBK8DTb2YiAYsLgctcRVhgLmKFg1eVdH5gqsi
h0noTu9pW3NbP6eIFQ1uvzG23RkcHZt141hE9ZlA7q61+zQhiY+Yduk/muklIt/i4bYc39alLJrE
TAp3cpIMYnOlQ549UM5q+Py5iXvqTAB3Tpk2puAzwTlVb/7ZOqbHcGN7se7CVd9Vu1g0Qky0HnYF
zKxBasexslOiu1Z4jEPqSr7oXBYvkdmC2LnNJEQt+s4DBc/DVk6exrZwrWE4T0MuwEbR8XN3FUUj
ZmA3OJjQ+t5pXzpJcdrhMY0v6+cvWg13X1lyFAYNKxqiGIviRP5wHkHdgkx+tV8XxO6kDzA12zbu
zup19DhRG3lnNnklBQPVtNOPn2yCu4rhY8eYXW1GDasBtJJ/Ruk26DNXswShY4GO8ZFje+jGAeNp
EPbUH5J26+ve+lYtu9mGZpv4F//wBEB5YFeqFIPvqW+n+lSlculaEbnrpFpHBXoto1N7wsC4uu2P
iOkED7pcWLuoCoe7RrWDx/WvWdaQ3x/Dh0NyxSpooADbLenGHG4y+7YQzUf8A7heZXBvmLJt4fZJ
8GCL3Ilvk0Ow1/aSS932Vbr8S5v8mdGc6nWL+SiIX+g2uvlZiDwwT1OiBbdFSUvPLILaXd+/5UKP
mSgeYiOjUaMMXqcPQsGDtqGe5CqyF9yzOJ+IMmy5sXEmjcdbM5fjJIVLpT+So35TsIF8zb5+ozvi
YNDRLUrJTyGogJ9FuMgA6aOBX8+Q6dEMF6mf2DVt2VvKbr9XQ1WicYfcDPq4obF5ZxZIqaxv7LJA
UHChZpoRf3EIqRRTHZVKgpulOGcY/QdfeMp+KfIxySWBqOWYIJg0/yeLg8kcI5bqCoRwrqw7o6dt
BrSFvnQvMWZtJ6fJrQ+ZF4ArZhN5mCyvOqEnasT6AyZcv4DDz2CQfI0O0KLa69GwGnuIOO3Nc3lo
dsF2EryL17fW5EsIaxiGWiVwduLxKchOVN135qWT7qtRlJ5Yvub+tyyTJx2QElLWSQWtsSMMWWm1
11TrtkPc3MMaRW7qMpJdZXEelaa0KLiysYWJ70TBV8NySCgITotEcLae93lcaQmuBjO4GUBGk6Uo
Rwg364ovEsKZuAKKIDvPC5RkIxemGCaGXdyGVbBbl7KcIP2t8x/YGkyMSTPrCiUvY7Sn6EXawUn0
YldWHHCaoTN/M+6FL7TFpZmyBf4GAmp5nsOqLcsQWFyi7CBWt3IS3Ge272ZFJagaWnRGZmI4H660
fC2oW3iJ0aE7lDvjoO8YF5LIaJdXQ1SLaJjwg1DWfyERJXH/x9qVLMeNA9kvYgQXcMGVZJFVJZUW
S5ZlXRjexH3f+fXzoJ520TBd6JHn0NEHR1QqwcxEIpf3ZEmtwPEVhA+J8thZmAAXbUxuOpB5lsEZ
A42VMc1lDUX2oMycruscwAQbthUAVW9WPIFNMBf5LcivpDGNV0G+AN6mPDQF0ndAiSrXbJHLemD8
eRhtEPLXbn+ls2rcV+oHEqldAmakhX6hYeIU2sd4/lJj/y8dvdmwdkv/+bJ+osPkrhSi9eVs6jKm
vFjxQ1Pxgu1zgqXQuBpcTcfw+WV5IgPhrpVUjbNaj8GOM1UnIu2B4teKgDFFIrh7IydLR4eFwndp
j64ccLgqyQAIDxqBf6ULX+ymJIqjcAQjOIk/6QZg/6cHcHcLDmy70nA2QB5yJZHzoEbFGDs3mNP/
wsjZgsN8O35LQAZwlF0x47DACPmSd6sF+T/MVqDWu+uRHVYjPWKg9jhbkjcrxW0by3vMu4nGUAXf
7bfqd5Kp+pIjdpD79gm9JlBfRG5zRTDzrGAsi3jq/i/DFY95NWcAW24iEwskSXgyu2kn0eo6twKB
oWzvTa2+IRdE8gjT6eUSACFOn/ursKGHcqCqI+lK6BRTOu7CQDLtJB4exqGZ7SUQFT22k6nVX8BF
loRI6tzoUuJmz7PDOITzj4CzJI8MmKXxJxFSMXPjC1GTcGGlqcdEruQShAvdh1He1eZzHTzR3G7V
ya57UV4s9BEuqhDa0dnMGYXZt/Tpn8c2ccPr5On9nFuA3fj3luPxHOphyXWFbc6UVel0ko6S9KBi
TzVqRDs6gvDMozooQNnKGzVk9VvparGOXao/WEZka42w08UQVC98Mh7RYZTLNi5KhdHNBUCGz/3W
Y6l24YiuAHY/XxLEJaVKpJR12OIKSKQjDZ4r7eFyWBb9PpeD5CUt6nqEUyvpcmel8UdrEWUF26HK
xKAh6IcA+M693os8rFu8xUo3L+6CdJdlr6GQlZP9mb8f01kGd0xo2gSRIkFGkBxNe3Hr+9xfPsQE
01ONDehgT9Rr33wCmWeB3LmFoa6lw7DgpUUfjMzyluAqoxjUQmVfHkV4vtuzYStp7Cuu8qoyijBP
3hkEVFyaF1/Fx86009rOnf4zbu1jgcWDPnHQQVQOl81D9O24WGxEWJitOg2Vl3by50R12wmpfiwq
DojEcAFXnfMgkgcLo1vJp9h0CuW+FI21/yHsnb8YF2XLGTSKQJVi81T0Od3Vp8hV77SX0csfi510
GKngHtv2rLM8LszObdPIw4BrjIJaqSffavkvBXCpm5IQc9B0HFo2y+nenJPkALalj5cN4A934U81
+OWgrs8msrC8bbllfGVstHfI0a9SvdzLTpJ3WZzArfg9oTKbhgb3fOmGVWQrNTb1K8wroEsW97md
YaXrsrjtyuLZsd60XzlWky8qe5SXbprZ2IbDDBc5YMOe7fOM11hScrBXLBo3377uzyfKhQ5laqNF
meHMeY8FzIbullnykIZfqVHo0kS9xVKroCQt8K+3Y1ipmcSSlYxIVV0jOZYg81SOvShtE5j7W7lg
JYLmjQb2ZVzzU+TP41Wg/V0k4vk3UMxu8IaGHTbmIWt9fXyRRQiaolPiIkQ/y9IAHFzU0NTHrjg0
0p0puguFBsdFBWlcuiFSkLdL++kNQMaz7pp99mrdaq9gPHXwTBYcHAsDF67GN7DF9YcZtWyoU4Rw
8jaZz+iQ2etAdCGKAgUPK6SrgKcFOJPuFNfmM+MQAbzCQ3mAM7n0TlQXFHwqfliaNBJOMcezdSTP
cowVgI+xiGZBJIJLKUL0G7rcwA1fgb5QI/vA/KKLOOYF4e5tqnD1bYJcWpJKQwifBvkzQH5UezSz
CIOQP6ZOvwmqUQToK7I/lbnxSqKuYCm/Y3TixNc8dA+9xvo8f2Y8NroT7bBwYM1uNAhMUHSU7N/X
QuNYztQOVNlpZHlGBkLPuHmQo/b5cjQXhCAeS6huhwZ46TAKuSNf82I85JUI1Gf7ifEzdqtciAgo
yAWTBHnmqD834VXVXpl5YNeF4MC2nclSFN1AF0pReKLiIQjMuUA/FOV8xauPiRf7/fPoMijkwJkE
VenNczsL45uieVFU8WLhDZBp1yHwIMr9O77L6ve5B0CCWYWmK/D5dcuXuieJCNoRm+a1+n3OU5Uo
GYMxxUruMGQ7vXjq9W/RtPs7HbhLm5RNHysNsrk0T64X0h/yXOSbm7a1UoNzzbJPw9pi3zySAPnp
5i3acAtmVfy/04RzxmRC9WSMcFGTsXL7KPZSWQQxIfogXDqvh1VnIZjhsNSjkh/62UtFs4aiw+Ic
0awqQqoJ3zzXo8C2tPSUZK1sj0F3VU6zKE3cfF6uPg13a+vShMstQ5xWT+EXhhfJOh36rnhVsR79
H2ikNu/slTz276uAOYfWjEclZtble8xSKs+Sdfhn/rmz6+dYxfoMmFZsQCXpkaNhulaMALX9XDr/
CRargKz+hGWRsL3F4MTD1+I6vZGwqsiUrsPdG0zgQbSjK/igFhck8kQFN22NiylNDmT4JmlgAh93
XfR62fpFkdXigoVeElCOJigS5ZHD6sOJmzrSD4CA75CpCMsEQnFc3EhJlJhoiDCC+wVTYbUv3xlY
DWEDjKGwPSaUxoWQJtGUth8QyeNgZ/nqjs0SgCuiCe3Z627euxm8shIumKRjtRASwDEaahtHxu2r
3tWu8TDtcEVeiaYytmclVuK4wGJEbVYWFkIk8YdrbI2DANJMbdNnoxLWuzb+VsK4EBNNliYHIB51
zQbT37oTqI1z2RjZL/yWmq8kcGEl7SY9mCkkjMUdWY5YYrQxQu+o5aE1RFsVgpjMD08r6JpKLUVM
zvrRTtJHTQad1vR0WSFBJsHDjulamyiTBPtLautgKakfZsXusghBnKBcnBj6wbKCGiZQddROtKec
fojVyBlKwbcRBUAecgx8B5gAkkACS041CxXsSZN9Ul6WY3vNusGiB64g5vNDslIvpXpqoXW1fqeJ
G1YCm6NciCBlWAxjB5sLqsZp1E9g/yRUA3Vgarfy18vfavu1cTZwHnOsHIBGGc3I/JZbHKDTPZRO
6YR+syPf2kMJbE8R1pDAyikXIKxO+992phKP3+SRHNVl+KwmonqlKNDyw0VTXkhJjpzTiQ6U2gwR
TPvQPy+O7La30U4kTqQVFycA4KeQaMA3o7NnLK07J7edkApP5FhcztEXgRKmMwKEXNwYhp0Pjwq2
XkRgTZelYFT617SiUoaGFASqKO1RHR9p+0Ub99R8EhjeZStX+Z5D281hWVE4r/HS77LvLwxnge6m
I7b2ncLOD2gFO/+BN+JynoiGx6/aKbEltRaFvXdecRhvcP0C0zK76tGPbXx6Zz4K1GTB7s8XiMrD
kxWSislIdv2W867B2Gx4j7FIzakP/YN4leBycFd53m9DolFCRmRoynwzyB+lUNDTvhwAwdPy6+EN
uJHUqGYGeIz38TH0Z4+9d0UQe9tqEIDVYjCQ6hp3retGBt7UFmKS4Iucf1ZFOK3bznr+fc5ZgV6S
GmWPbzLqTerkeX00sf2AdWTNvfz1RYI4h60azEfpMUZ7DJJ6TT+4RRNjq0PeXxbzh1j3UyF+ckNW
FwuohFg5rhubgb9E3vh58f8BvApd48NlcdsB4iyNu9/Dbh7nnLGAhsPHfjqU5eBbeeHEhbAPvtnD
tc6SeGc16znKQzgrmaojbawbYvRHbHoewTH4iE0PL63Sr1Wm2nVHP11WUvDp+OmNWdVyKUsgupau
5xg4HB9GEdbMdgQ8a8fcYPV+G80+KgpW6KvVo9Eg5uW5HQWfwgY9lVCEWvKHi/4sjfPdEexWWBvH
LBZV7PILlo384LPl6qfFyW7Cz29M6YfLRyiyE/bvK/1qaTbHVkc/IMjQIcofMvQdtAXdDdEzgPnr
7zH2rBoXL0g0Umwj4yrJe9Mxtd7rMUtZJImtJNZNaygu6P9EfSlBjCJcDMklZelbGfYxdLs8vk5F
t7DQp7nYYVGtLaUJWfREbUY6lDvqHfgveqdEWlb4s+ilIzIQfjajysbeaAnMcTwyioPStypbruwG
XT08h4ExdsIwWKMLkniBn/FjGknVdHTECq+bdtet9mAUt7poJlDwqXjeDa0uMK6qoU4SZ9lNMkiO
FCYPl01d9LV4EMBZy4xgzFFESA7NI9sRWPZTCEQGJ8dgeeULye5FOnGxQxoxsFoVOLamj7BCku4S
NRLoJPoyXMBIMUMOfGXgZ9bTLsEoA52coBLtvgtcV+diBG4to9cqtPy7uE892uvgvNVaC/2V8tns
ZZta1WB3Syu6MbfTQAvzLipIwCmfyXRROTZFhRrTrNvxDRsQAg/LTXgwbLm0A5sIR/P+8Fg9S+Q0
HQtQRoUZ/Dl+Wjy0rHfxEczPdoOuNjjL3gl/ap3lcUFRtkappCMCVKW6o3QfGPeXTX779jr/PhcA
4zBMpbTGl8tzA/2wqreboPTrxLzPK+UE+EjBau62OZ7lcfGwz828iBoWnvSbUr6quyvh7L9AJX6Q
gppAtOgxUOM2mdfQRylLHSV5UvtjQEVD3wJt+CkKbOHPSleglNDL0eSYWfuaTMvkLpYk2nz5Q2j6
eXBv/766hse8bLQ6RD+7c2UHgHYMGzB2ZC8DHa5dOa1gMl+kGfO8lbggGemsgB7QTeKPyWh35TdS
CZ4hIl96u8pWMsKcMR8EbD7SXbzFbZ3pSj0Q24LnYsLPF428bF+NeMEbBKuThsrDsRkp8ngyZDoK
P7pHjqysqYd2pdvBLatrllfm5/jTZffa3gpfyeQifKQYOtp+OUZOd+WX6HPkjDtFR8mY7JY9hh9e
EwBJVvcgTb4l36K9bMeu9P3yn7B9zKs/gbsBOhIYg1XjmNtjcJquW5/NL5un/DC72S4UVuI3LWcl
jouQhTQkmTHC/Qa8+aprOSR2K9qW3faGlRAuLGqRLs0ZYFrd6NrAx2z92A/2vbvsEIPfx2OzEsbF
yGyIoihJ0YsG2eKI71fuOr20c9EyzGYysBLDhcY0SyvQRqBfuGTpFWoqx84QAS+Izo1vNmWmqqTY
zIXLPQ8gAGqBdVZdJV9wbn7oihxOYAl8p2lK51zXxkR38i6zAzA4ThHAjKzPAvveFkNAhqno8Gt+
FaGb5bKQwDjjZtfRdRs5sqN74yn/SNzqVdYc1iEpfN29LJV9jN8eK/QslHvTFqHVJcOEzOP/VkTe
0k0D/Rq+i2womsnZea0HmOmVZtBj1rEvZ7E35onbJ5N/WRv2M7w2azGchXdgEw1ohTy0KxK3Nqg9
WQ9SeZXOqa0u70APXMvizLzW1a6v+hn0xnJyGq32u9yloT0Wi3dZpy13WsnhTT2IjAb4AMg0DFTc
u/gTSEUuC9gMrGsJXAUl6StF06ogdY35oB5VB7VP0Oaq001+wISZD5y1TwKJW5WUtUTO6tQ2Lkud
4H1isNVe4s/qLpD8QPKG+s5qX43eXyIRvciWpa9lcpmAVhbpOBUos6k+Kp/HHE2F4qbzRbm8SAz7
nKtkQB+DUgF8ie5kWAVU9s1e95N95euHy0cocCie24kozbQoI2p5QxDup0hzZGm+H8xaEB5Exsdd
gkM2KU1lhvDbXr+OqvZkKqbAvkWacKEhScakllK0AAPzAQ4Uxy/Z5Fw+rM2Maf3tubiQabQAnQBe
B2ADyg7zLnKKB8kZP0+z0wNuJfUAYiOijxLpxcWHMDc7DGsNyDynxm7jPWDYQRu/v6yZIODx/dNJ
SculZ0MXadbavfwiZ6C5nHogtp0MU5S7C4yB76Q2/UTy0WQ2N9WHuS+xkN/4l/URxSK+iSoVY9QP
M+M2ArOfCraE4GAgl54cyc+OmZOLItFWQ2RlGXwTtdXNUQ8GvEuz4tbyGc4Q0GTmG7aO/B+W7rfe
+WtpXHAgg1GSlBW1jNPi1TcMS4Hu8uf0oOzUq9ATTfJurlyv5TEbXQUjbIBkIPxDnGWz+IyXOr6f
DoknOdrLor9t/gExov87h+ZbqoAbTYz6bTBHPWHV2lY6byhywaXFAs+Fm57vp5by2McSI5xrsUDT
NceqAobStNerl8sGKfBinsYJIxy9NeloP6bhZEsTJsd6atdlKohQLABdUocLFhRtVOS0CFBGkufO
2HwE6tuVTKa9oRlXep45QRALQse2ZroqW6g4UZMHEmyGYmrN7K2CcTXrd7V0bEQ423+Iu2cZ3PXR
aRGlbQvv0m8nF7wD++EqBodeclOhzBRhxVt+V1J2FshdJkGoKFlYQqBGT43ylQ4f5ebhskX8wanO
MrjLZJbUsp0ryDCmMbcNdT6qWLdOqukBW6ePsRyjLB2DcxUPumKxk97ct7J2BJn3rRUZnwzLEtzR
wlPmjKdXY3lI2Lhs+MR616x1HZ7Ca3of3v0z/2sKtkO2L4KfJ8DX5msSksVoUMMZjcqJZI/KqkAn
gXHydXjgaGp9LuGtb5HZVUMnyAdn7gQesPmKBEDfvy7Al+JjPTctjRUl2XRY8MS679Ve19/4JLMf
y+fLhiPSiV0Oq2BchJ1kzhGkterntn4h9OPSvmMwe60Qd780IzVrcOPiNVd+j81DL3qLvK1J/B6n
zifGdFzpECp0LNsS2W27G2KbvJYfUkw5aXvj84BRiQawgNnHCrsB0xHE6C/iEsbmQN9aQy6iGEU9
A1MHOUh2rXiVN13Vru4HdumFrmhlRGTlXCwp26jVxnLCeHVwi2Zvle4u28P2FXY+Sy6O9EoSJUOH
EvzQ115b31T6ScGEtTR8/Ts5XHhIG8Uq8gl219ObOLkbi1uzd5vgfc5kGYQALh/tfc68g6xBHlUh
1yAnFYtDhRf/6GzDbq//C4rCH+zgLI2z9KKMkjmusTxE/PEJ+En71lNeVRSQxUOy23ZwFsXZvD50
7TjkSAGi6SqIrgPLu/x9/hC/zwI4m66Ay9gNCWy6xypU9Mj4rCWnuiK3ynEGAlR0FL1RtyPRWSBn
2WnUN1YfoEONcUhKvWh+mQ1Bf2QTlEEDMsy/5sBZd6emgwR0T1z9wJ3vZL/rDjkoWI1+r9YoOmov
+vAljAXxT6QYZ+qZFhllOmHyRBoU22ixRhv5tWjucttvf2rG7611fdr2XQHN1BRQAe3skEpySXUa
34M9uTpCfmetXQzFMmMYHjHaY1QmB6ssBHnnH67AszJcJUaRIrPqyQJl/PaJtdnNnQEOt5CNmwuJ
eP7wujtL42JE1vdzEhOE1HbHXiMoMx2iT8RWnGQ/701XRFHB7Pj32+osjgsSvayVwBGYEWETM9yn
5nDVGlbuWHT6PGn96Cmt/q7BlvVH46JFi4JqpUs6uiHPE2sG2Xhy2SDefjZstngh7qxumqPCchhZ
NcHSylXvSCottGQvlECZXSN0xhbzpfU9Je7lMLXpWys5nKUYUd5NDSOwVLsPDb2qdE+KBc26zUi7
EsGZR1LlTaMHEQrt8ikuPlQiLkaRCpw9RFbZLUuLzoRao9EN7PnbYhmOBZV3l49q0+5WenA2MBRt
Hc8ywlDS3wM4xTXxdZZScRpjOOpdLvBhkVbc9dH3iYqEHNKUqvXLGOVAtdBtyLq7rJVIDndrYNCN
diZD/mhKPN9kzBlZ9ix6CItMgLs2GnlqqSTjE1V9/CkN8rvcErmoSA/ukgBCuBTJNa5bM5Nuraly
APLgw7f+zl/40lyE4VeJNYbdbrlTAldbTu176B2BBKcD2U5WiMUj5ch9FFLSwLha+dQljzX1w1nw
1Nu+IM4y+LeeakWgfZZRJkhf0yc2mRJg/wl1U+T3eMGLDm37cb0Sx0UzMyV6qCdvfWaTYno0cjIv
f2FMOfV18DzckL30vkR/JZOLbJY6JHFDYHOk/RqlD7mI3no7HPz8TPw0VjV2ejYEmEHI6aexB5B6
9jHKslOu3CWizVbmHr/deCtVuAg3kzHUGLmxm8+AtSNjjbmA5nZs09s8Dq+IFOwHafIux4XtC8ii
ukJBN6u+Iciu3oSAZzWHRsP7Qifht1bVM2fRNMeY5yu5rgWx7g/meBbGxYe0ahG6sdQFCiUFcPj5
feBW+/w62ueeeScJjH87UpyFcZFCkoIuA/8F4PRyj3HrEVDFAWLk8vFtRjyMllsm2rDo/LI/YnV8
ZdQR7E5idZNO42GKg1MRicDmRSK4G6Ic82iYqhFICzHA9Js5AtprWVsCRTZPa6UIdz9QokmLVML2
BkmzzfmqzzUHgG+XT2v7saRSkAJY1LBgbr8eVxsFaTjI6PyHT+px+lYdMF/u5o7yUj+r3nCTeiIU
u03v1dC0xrAN0WWe5KPT5jGIB6hlotMmp+VOLcxPilZ9JIO1M9QleM8x6sBJNQ3L1IEB/KuCRKrD
cZFYxoBjrFE2JZUziHjqN7/VSghnEYgL9RjnUop97tHXQblZ5ntVBEqwaXYrIZxBzGGmWNmAq2My
ErvIY7saDwJrYBnhb/FuJYILB+VQFmScF90ZHem2ejS98FghMbH/Wc4Nb0UcQpuxbiWPiwh1qcbJ
yJJtnS7AD91F6clQXpvQE+i12ZZCbV+hhoYKEb+OJKszkKDYlWGU1Cmbq6R7xrSLHVWDkzffsuGm
V41dEKBbhWLfZdmbprESzd2G7TQmcTCgjiMHnzoD6/ivkoh4cfsduJLBJfoWCDizgG2IpLNdv847
HaW8psMzSc93+pENHYge7SKtmK2uomw+Fw2odJH0NbJ6Z1TRXTirP6KsEHy4TZNfKcY5b6inadaz
IlhnfSzDH+MkyMG38yNTfrspVMvkl5EYu1RUlLj/2qPU7KqDuktcZGQj5qFt+XZxWDObuvr3d9jE
SirnZkPa1dEEFignIWBC14aaunFcSbtumYd33fArWZyLWXFqTLOKqBGcwPsZHBV0ZJfMnRwNsHWV
X5uCeLt9pBZRNZ2YlqrKnMBJWcAfTVs0Ry082gFVV2FgvsQkHtAAh1fzpb0GTLsQ/mjTIM9S+ele
fVG1MliYC2TH0nwail2e3F/+apvGuBLBXZUgBxsWbWixs4FdcbC2YoVS9v9OBBcsljFOoioAg5c6
F3ZbvZQilIft+36lBBcq9EXP04QhWzSucV8d9H24G64wumg9gDrTK3z1lIgqHUKZXLCgS1PXYPjG
OoM3fJsbm8E+MCyLOfXyawIcO8lV39O4XKnJB44mnfQxgppd1hwlNbXxfLyucxHi6XbdfCWHu/hb
fW6jPIdNpJiBwYp6AvZRo98xiK/Gl0W+JbJALgOI8BpIpxgzV1oUOFrdOEDkvWyAwm/FhSa8sVtU
FFn141YCyS1bN3Sb/dA4A0ZGcq/9Wvnvmj7VVofIRQyjL0dtNHCI/bE4xPtlnzsyg3x3ck9c3xME
Cr7cnFZBJhfNyOBwgV2s3kXSuBuqj4Jj3Ew4zirxafXS1Yq2dGCXk30DYzC1D/Z39RHb417lD8lO
IE1gF2/T5uvbuDamsm5QmE0bu57t4J6hxSQedebexnwFm77BZxNIFR0kF0lUE3gx6ojRIkla/EKX
b5p4coPiPdPCK+PgAdPmrKGmFKNOGs4vBfWWxrQL0Sw8M7Df0t7V12Kqrs6P5HpSmRpUmbsv2nyd
t1dLfag1r1VvhrCxu/Bw+YNtpr0reXzUWGI1z2roNGBKNM1cGXjalpTZrSZo4IgU4wLGaA6R3qbI
ezsM1g6DTwqvLz9HPfbH7+XmFJUfLysmsgkuesRLQ2eSoSGR5690/I70xn4X2tjaILhoMeclmBR6
RIuO3krawcpvO+nDX6nBcyoNxdAnIWNdazpfU3fj8CkSidjO2c82wBNJl6OSFLE2wgY8dHfRcQ2J
Kx9ql/psW3cqnKESZGbbH8c0TIXgDaTzQ+NdDLKQOcXBacSw+/SrVvygUigQsn0jUgV7d0TVLcrP
QRXKkClTCV48ac/WWUq/uMoPrP8luSJsbqEszo8CiyrA70O3rXMZ6U68C3+0Xg+UvsYfRpFim760
UozzJSIRywgMcAxpt8FOswu8FeIG/2M6guontCVkGTexQ30DS40n0YTydqluJZ/zLdNMgWygNqzZ
h2v5JXKtQ7CnfunlD2Iq623zXEnjvIy0lmKOw5C7c+Yaus2wKjGYctM0dlnaypENQok03LzFziJ/
K41L8dyStEbwmHXPNKWrYOwEu2XsG/0W6GGT4HrBjJ72pvUq0OfDrCXhBBEqltZl6a6ihR3PdzL5
Hk7f3xFDVqKYtitRUj0ZC3jciUOGLwW2hUfz25gKwvvmPbKSwd1bcVcAb0eGOpX+1Yw+mJJ1rJqb
KQvdv9OF8zMpSY3BtJAzmUpoG9kx0nMnE63ObH/+87fh/EsP6om0+M+JNPPeiqW7vhC9fjYj4Oq8
OBcy5D7TgArOumFSARpmc29E0v1SCnePVIGdcd5jdmodNQt8dWSLfW7mIs6SQ+uyFBrsbu9Kxc56
8TltuMytWRj4PjVm1dMlPQ2TspejanfZDP4QgkxqUs3UdIPvjedUwT5O0RkYV0M3Kd7XeNWjPT5i
wS71+k+i6uC2RZzFsVNeuVCaYVEnNgBK0C69rZmVTUQjIX8Ic2cRXBILbocJo84TWn6YoFDA/Zf6
wSPBnBW7Q6wPpaAjv22AZ3FcUBgKtuVkIT9alB/GF9O86al/+RttR7izBC4kWP1UUqUD/WmDDxO0
H+aksyU62qEFcuF3Da7CGv61By4uaDRaKKmRN1sWkNrr2I1FCGbbEe4sgQsKaqpboV73GBrMZTsa
Q9D5FF9G4InJ+bK/fHJb3wbswZauoAuiEr7vRuQwBFwLTGEZ/MH8rAH8MvhwWcTm65rIFiqNKtVl
k29OBVqHDnaPfDxEso9q3NvzWr/pE3v8ph/7RwwV7kVTO0Kh3Feik5n3+hsss2+GyB3yXXCQnpb7
7HVxll0OxxU1+rZSJaIoJpjcDeRgfIdWM0sVwJuF4YSkBi2GlLdOk1ZA8cagfypNbhiqD3k235R6
LjD/zRC1Fs15WEwtM6Q1ktwGQ/7IP1PDMW+Wm/TaPA5+kDjGOwpNa3mcv82NBdbypPunnNDT15z8
0OZngdlsmubqPLkvOJjmtBTVG7n14KrgEC9uE1AY2qZj3Qa2ikohwExF2fVW9F1rxrkeeimWFjUt
ejMVGf0uCLMdMbvDZdVEQrgbOdZ0GuUm/LvXLLellR/FoqKZ6PC4u1iZum6OB4hYhumozZGvG8W+
NEVrAwIxBtvRXF1WZW2WwNbDm1Gnxyi5nceHpRcMgW6L0BVApxGMuvBFpSDLlKJJAVQgK/HDMIO9
vi6fU1TaL38TkRju2sXO8RRZYBJw5+abKn2rtMd5+H5ZxB/c9KwKd+/qcdOrgYWPot6PO3WHTRYb
HFiP/4CliAqM20Z2Fsb+ffVpimSMGbgdsrF4L5MPQ/wk0EYkgJ3oSkA4WYYkWaDFjA6Wr1+HR/K9
Yi0WxQmdygk+kJtQNE0vPEEuJiQBYMMNFSfYWaDAYrAftWQDQEp5DR3gcO+195QPiHI+RS4eSE0I
fPQUl302HHPlqkd0nQTTCCLL46JBQVoDUEsIplSL7XT4NjbUDWtR0ieSwgUEqY2qSB1z4lTBIUDX
gx5UUd1t2yAsHUh1QPKweLDfpojJ0KhQBGi8Lbip+mWHWRHR0t62Ij+l8CNxMsFLqU5BNEuVyG4q
m4KEPu8FF9xmigxklH914ddUC2vB5F0LKdl18bj0TrxvfcsdnDJy9VeQewlpWbezh7NALv6gmz2H
M1MrODFotPik+9FeTKf4Bw86y+FiELopwazk8Np2N7kEg3GTXXztvWgP0AtPBBUqsAge9leJ246S
Dpk/cPJcSX6MrW+Xg5Do1LgY1ClYhqIpWodNlT9V5WBP+eJadb0vtcRtQvNVzqu9GU2Hy2JFNsiF
IVoPuhLVA2bCzehAQtQ5IuugjiJAvm0rRDcZZBxURmWRjz4GjaRShpz4dX7DjWfQ6tKPDKMpFkB6
REjn7Of4QhFZieMiUZkFRV2lKEaoEhZIkzxsXW1KKyTtLVpSddzZZV+L5pyFSnKRaRxjrU9iSG13
1bXqzF8yEMRUu+pJcYYP4kHNbQ84a8nnLIvRNT2Q7XCHeMuz7in72E+e/hms/3+QxvXPU9QTlbFm
z3lwqoA3YR95hhseJJ8NoSqiyQ6Wb134ggYXRZTSAGsjLdFK1/H6lX5I1odEcTJsfRiaraVHnT6l
JBakTptrOiu7MbiYIrclrRW5BVj9qTlUD8OeniS/O4k39zb9bvXpuJzGIpGMAQz4A7XQ/7gNI2I3
4/6ybzMj/+0INaz/oSirUExP/ZrWYIwDCD1LD9zwcHmpm8ZylvFHGfcnTMj/SPr0vlvK94QTjaro
H+jUkPk99DmNAGQaIYsGQ4RNu52eLE6/CJ7hLCb9rtdZCOfcgZHrLZnRepnb6yq66pOvY/WoptS+
fHybn2ilC+fNU5W0QU7YJKoGdlKqHyraH2itCb7S5s3yU4zCI3oTLA1L1YzpCqW8nUHFIJqK345K
KwGcGah1PwdwGoZ6ADoZdzzFx+yqvGaMVdlR3KDfHCAiK3mc55pDT5du1gFo5GCSYoeb2dVbZwCf
GevYA+K98VOxQ4mOkfPcUgNoAMrDyDqshzS+pj8uG8N2FYZgqhv44wqWWbhTpImymOXINsNOC7Xn
18VFo8MnrqWAXxG32H8Z///dAi2AnyqyZWmWLqOm9asDl6QYLCVUSxeoMzZYGmyp2NFCkLT/fnC/
CuE+V9xFLd6kpHRN6Utt+cg4Lp/cxu9rFqUICDJ6NiYfhTJ17sO6Bx9Nmmf7WKbX2izf/99FUAKC
XEwAapgF5L69lmRKMOsN7l3sROS+inmhywI2bNrSUPHD+qYpm5rKV86NTB6bmUKJwWPIIS2ImJ3A
7UCdQo+qnaMLJRy03jq3tUjuu2ikGUNzQvSOB9dYBqcpRASoGzb9q1bcuUU56QAwgzu2Pc6otiFq
e3puD3brLk5gF0fpHejkv0pkSq9e2rWsVbiAYigVGbYODiYZVj1mL70s+mQbvoMvhmKtjD6HYvDL
QETptDYeYqBBTqityTtZjpy2EjTwBEL4lidG1jsr7DIAhU63YTw66tLslnF32fh+z2XZmf3UhAd/
AAYzMPeHHF8pPyrWU5ntLRW06q3fzx8uS2I32q8X66+SOJPLLdKnVQn4RSr/0EcvCTJbp+FOxhIG
uYlpakeToCS2kcL+KpIzQS2ZciL1EXFGHXOFvR/cSc7i0xcsLwArVDT2vO1T56PkzK+Yl2iou5Y4
oDVwq6TwlF52Lp/htggTS2hgD8CkOv/Q0UKpl8sg+x/SrmtJbhzZfhEj6M0rbZm26m65F4akkehA
7/n196DnjpqNwhZ2tDuxT4qobICJtCdP+j0YEyLJyWo3S3I1ui6Fr3hvUpgQSJn71NzmRPfaDiuc
yLOs62GifvvfhDABEMKfzBpNKF6s6O6aWi7uzgU2WGBcL8M5qgK/z8J2P2u8oThdgDgBSszrF0zI
95jB90ZdwF3E/TKmrtm2idIaZrPe2554aPWRFKjCz8aXdvjcFP++0oKD2BiLkXUFizFU5r7SqdbW
Na4hwNOQjoE/OIWLmMP5JkEI/mf7UmzQS1ioKGP6h/Zq3h+pV9cNC0mJ7lmpO/gtSB/8IrBn18R8
5aE/Nl//i5FEek2MkdjLZKtW/ax3E3Z44g09DTdzlDw6II2bPCsavC4Sx3UckNC7M7L1q2wewSHY
OBrSzjjq3faxvlWP9dEOu9YVDTdxntW7szEG0ML2o6HLLOzOk5/nLUI4nvQCi8cTgb2k+Gi6oeho
+r//ZFbuFNWYTLpnSk9k/b7Jh8EWruagz5/9RnshTFXHkrNuUGrtlZfmBm79fjgod+S7jvDbDKcX
CZvz5NN2L968yHnL6Dm9nY6xfn2nbMOm1yBIdHLwgt0sygK2+LOiPV03TZy3/E4OY/+MzjGKtsUt
Gkoeai0JSWcE10VwP5Sq6q9YI+UCLKFPeu3kFboOunSjF+e8fhgHAZyA+5k0tILQspbNi3ZyC37W
RWoQVSJsDkyyRokteerwZFTh1B+KUkRfeXEkurHH1FUkE5qBSWnGAk4JrPAGDjLPGaMqrl1HDavx
+fq1XXwZRgb9912EN41jp2BxAIwCNvxaT/bmX/997hkw2y0j2Le1i6KGhUXpJJ0sx9MwidCRR0WX
3Xb+eF3IZViiapYs0xlltMsAlWEMK5ipzKWv0xn65Y5BcihP0ock6mEYMO4AZkJBtYtzaZasUXIY
4Bdsm00vEqUsHHXQJw+r7X1FGYGUyQVelv7F70wCPRH0COexUAxi81dNTfMBNV7HM0niTthcC+Lc
rAic7Zuhf5LG0o1F6LYL7aYSEXvj/7phIRx6rwm20hhtolaOZxhAVmLd6pS4qv2r1jPXVl8GkeJx
D+gAm2Fj+B+JEyOuqjdNL4CYBgUSbXE4r0McsnBVhEgMY1q3BQZ80PCp0mOHeNU+KlF/FHc3OGqO
PJPCXzVF11Awf3951TgCNF9g14aeP+m1l+qfV9FaaZEI5iSKmc9JLtUYoUxvl+JZtw5x+fkP3pGG
by+jbGJcAjazZOhJm9u21/3YMJxMF3lInt76S1AFaSDC0V14H2gcyLZkRzUhEuXH95fm1EoyVpll
e+CBdcdlcqf6Y7GeFyFKmqfahmFDvVHUgH4zbq4CiL2Y+xhGrjpvRmTGrSvPz2r9bFSJ2+V/YB0M
SwXqG/YB1ps5Vo5A3y5lSENlzc0xQJGKsJuXlQB6c7AKpq3qlq6zddvRScxh2OAZ9EfpKcHzQSSO
IZTKw0bVgG7r1HMPC4YE2nERSr5KdRxdRrxMeeref6+MLE0/6M2MqgoFKGcnyQOUavE2ECA1QGAL
ibZp/MYaQcN5E8g4p3ZQxw0FA8ej+wU0SiwWrA/lzRbkgeS3Au/OM+om5T5CduNgBQXzhGsJLAZJ
1s3eUN/b9Utr/tviA24PVvV1DR8WiLAmoreTHIvx4KO0zFfUzCuyoJNEZB2X1WMqxTIQLgAxZGjs
LEWSOWu7tUXs1b8mf7yjveP1vv9MUfpFaHwRQXy5nncvj6l5gqLKtOOJwPOObnLXHauwiAjGa+7b
I2U1VL4IdJD7leB0aYlFkRHsvdfBRC6wgkU2JiRt6GrlcIOYBzB9E6jY7oP63an/i7yNJxOVSlBA
KOA1uOC4SCdUCJyidLwE6PxCnb0tjgXKx3NTGIfWLGyeoC1y5lhZZxbzgB1UntNb91plB6mEDTNO
EWYSaN5V6TwVyU2blYLshho+9oHtxTIPTHUSqdFWVMLm+mPSPsxT77VDBML0Ctb4+pfjua+9KOZ5
DWpNLBRskcnEm/5RGTOn9TSrqj822daIQGhctdxLY52lXi4z9lFMHqnd1aMW0vySedgu92wg7RU5
Mu7Z8LebpoNGis2a41Le9AVBAeJB8LOBYNSzpDGw5R/Xb5DnLrGDWzGoV1EuUC5rOdRykQ2zhywn
uausfjnlliW7mx2b3lC0IiZsri1BMq/jtYEUwGHZxXNbkciwrLG3Pg4+UX0tBPvPwbyZNa8GdkwW
wgC4n83W8dYo8ADPgXaZd9mImmbYkWZmMYJCeJgwRZ54HoIF+2TSoPw+NoKyHO9h78UxxmuZLQx+
y03sxcVTM3yzq8P1L8bTC9sEM46pYAYGKP73x3Gc1ZZqTL96jXWYpnC2jtIiGLERiaChz+7GsAUt
L/RFdrxGLaLFkO5KZPIdEdFqcCMO2wI/n63INPllDFSXzHbTlxUshWfoyLD6aEHZSj7GXWBFdDxJ
y93i0x9c304mY50GM5FRbLYtb1Xsp45ul02ru0ITUdZcogjgM/dnY0wTmZxB7krV8cjNAsrD4tTQ
fmuQn0TDtcJbZMySLi8GgQuwvTZI7uo7bDAOktv80+TZruzX4fpJlKm+VmNZC48E1UQCjjBRZ2Ps
EZSHbd+XiDqeLD1Qve5helBBno+1Q1XYemiL3TRB2nqj6quZq5luE4nAPVwVBc5fRR1Xwxwk8wqQ
VJRTbGaOV6T9OWvrI/a+n/rE+pPHvBPDvISiIli+MMCX6eRQ2h/Tkgg8GNda7AQwcb2c9s2qpBBQ
q1/m9UERRfWC32dX5VjqtEgTQn4vk7VjOxfenIvIFvkG9u0MbOWiMnLEME6CZ3zqbpIDgYmV/6pv
pAj7un3n+fr7FR2Ihvc72zTLYyUTBxHvljxM9V2ePF3/fa5iIQ6koZmBrjtjvh0yN5JdNo4nm2d0
mV0p87pYOGHLS0KQDf+WwpxCWmMQ+rUbcq1bWlrqIynY7owIM1iYsRVFEnwLga4E3C1ycJXtg0oa
eD27Gh8IE3NbKAfoefkYLvtC3NEfvuUAS4qK6LzkGCCJfySyTVFnAouX1kKtNedF0krQ7t2aeePV
1qOCLQSiSjA3qACjPljQcTzACxhrsBZVNxkrlCK9GYP6TvHrxLMfQMoIG9j+hZ2oo8AJ87RwL5Cx
C1tuLXNFEFo36o0ep27ZC9TwPxzJsADbRYLnsGNGna1nSjJtqGMorgq6M795Bi010HaKcZ59SgYh
JJq8gNvBZWHR6m+RjCPJDMPUO4KUpOlPC6z6CiYq515GXmy6Tvy5kM5NO/vXnxvXeOyFMp8OnEmD
GaP0ju6YTwexl0OrA4jqYXzPo6csleC6RN4D3wtkPl2lWpi2BcbPS6YsHFf1JisxDbuSfwupYS6T
MexxNltgzEFOmchHvb4x0uP1Yyi8yN2B/1PALI9REnaSRFm6fhip2x/BbvHDBg1pEpgPyt2IyrGL
1UABSHaP+Uk0iME1Jnu5jOkyRqyhkG143hlT5dGGHSZW7+lfJjy2AVwpfuGnj/96ZSm9TBUUhwpm
VsFIRb/pzugXsVaVa43nRqRTNj/ryTkTqQUvWUZMjYlyA7YJCcp7EeWWqtW85fD0YOrvoyKi/D8g
yxEYDqpdbOiEwjRiJirFYpsKvTzHVm3G8MdkVoBhzR+U1Ym2vvC2iXzT17Vx80U04MZ/ZG9SLSYF
6poMZf8eBZXBn3w6y2w14G7q/dcTAmIueGJ847WTxzjR2c6qFCVTGpKOAUXJYQ3R3YSaHlQVkA4R
vOyyP0z1YyeP0cmxHUcTzU6Q5WAzOlZgHLaoPgJY5Eq+aKD5Egb2KgvsJRTaAfoBxmBhNUE+WRTo
M3uJ9Oq7sfj9C8bRfji3dFgoHlwx29x/OKEF1Blqs8jWmRfQ9QuAjWlMS1QyQOUoPTxgBVgw34t9
N9e3odb8jyjGDZCh1BRHgRsY9B+W3nv/foHU6w2+CWBusK2xFYNoeM2VEbtNHOba5G5E8NC4Zn53
CsbMK+a8YbQGxZqlj5rxr1IL1kE00SC6KcbGz0NXdlaNzkaef12Me1X/dd3GC36fJcSz5AlkDdQh
683grlLqNSIWo//wUn9/i1e921tWS2vAO4lvMYXkuTwUAWi578jZiKhpqH6KRmi4TgulXRs1LcM0
WXHd0jmjLqGopWUvYz+6dpN4SnuTiBbu8s+1E8RYBMNc1EXtiQML5GDxOWaQYt++sV7GkI5Lr5+E
WThX3ywLdToUdPEfU8uoidEWtkQvEqwKMHMIZij1Kum9LFrvpwCzanQXi8if0Ldy4U92Ylm3ZdZD
E88IMxrtV5s8o50H/yG52oqFItPP6+rIv9SdMMYIFYPSOzMtKE9gmqaEkGRwSRNkWMQbu4UP8ntF
xB4qulbGGJkAj1j6BMte1beOeiDlyRYxfXB10sY+V6C1AL1nM77NTAttihFpV84tmnhZCbVU3UJ5
EdweVbmLT7WTw6hkYxepmsSy7S0hcLZhGSnq/RBsAQnGQ43W2hBeF8i1Hjt5jEaOTdxmiqogAp0H
d8xejPTXdQF8p7STwCifTLZqXVt5gj4YqE9jU2ThZTdz5o4P4E/2BNK46QkqqyZau2D2Z7NYW81I
AwyYBdiS6qXedmgOf5PxicIJrs69CWKTV7UF5H7aVIzKgDC+lgwsOsQ83JgJ+iT857STw0RJeqPr
xWjkjtf5Smg/Ui6W6nsSoRKOxdbg8SyEHQzBFbLb3fJOAVVzirismVtfL0HJoUi3s5Ogn7EortPA
MqaI4JsmaHNhwkL17VL/f38/th1Va2CGypzX48aPy02DTTeIdnsfS0DAtWWDCsEXaIxIIqOfTpMX
Csohtmeavn4qKbNnAJGYsKatS/mQ3vaCyjnflrydkbGQMepteuFotleD/LUppHDOXio1TAz1f3wN
Bv1Ldo67qTUlSTp40vw4AINSRsupBQZFHPCKXgMTrWl1rduYrnA8Kbspxi/rEMzCphDfNL5dGxOs
dZqUYNsEDkMriHqwneUvzq0G1mv5QDwRwp1zICwGUuhqAU2XL6AUqqrMEv4JLhMb0W2nAqNiGo6t
aKaGKwbdXUzWgK3cYiP2LMssdVthHJXhFGtP8nZXi4bgeBbExkwN9jWiPw/MBmNBNBUET2ScAa0J
y49GSMuIy+NwGgJKfeT4olWiHI8Ca68CEacA5Kyy/Zq1GjYlt/GepuRbrXw0e5FScwWYGtpaGBDW
LpriahZjWdmI7JiOc/fu1yPxK/Jo+kOgh/LBMR5EJoL3kZSdQOYVVfE4lQ6ZbM+xb2PTHchPYxIk
ItyPhLoFuvwoXNgXAO26buK8VYBI6kLnPjtkpyLqc3c4raB0lQ/ldxFvMqeSATTSb3ksOLuZ52LS
Z8iTT5D2aAX2vRmuZ+EmZc6jfSeHUb7OqLSqpR8LqTB4txRACQEMWbAGpw7lTFg54X4qy1JspPoO
nhNjh4Z20pJmRrLVtsVLaa/RMK2u4yyZe91riOQwtqhenAEFmhGF18lt8tadFjdFhfe6EF5FBpf3
dhomdaxVaXWUtUXqeOyeaTA4uMVxvOnANUIiYc2C+6kohB7FXWgG23QHxsOwWjxpvCvZ21D/mT4h
qXTpl3KOomId9xFjys+hMGNsaKYXvPNMva71FtaD2J66lsGGrcNmIQtCJ46bhVFF19hCSZqCjd+L
qFYMS/YEoTRCl9OomUepjQ922UezIWqgCUSxpTNj2qwZZTrUp6vqrPZub05+DwzeKtoVw7s2zEyj
J0Thi/hK78+EsfopAzoX/mL+SFa/Em0jFf0+o9eJWlppbiyI/ap7Cela+u26SvPMzv7vZ74JwDcZ
CEcLaPRsacXTsNht4i9Ks3X+unbL+iTrm1VEXZFWVTDYxfJIVj1Ngut/Bfdh7f4MnSl1ShPAEcOE
8nRPh8leYz5P9/NfdP2JuGciuFTWAXdJVWi9idyxqe9HC8xoqmg122vvigmbAch00I9UMf97MSAw
kWUE2HWCXpivbLzJYwFsGsxs49KKKuiZ4ey9zCfev96RhA1Me8mMc9wmLcUKdjxkMmDRk/QIQkrB
x+IE6PCJJr4XFmVRoh1G55Mk7ZVxplXNxSdf6Jru4dD8srEKXT2M34V1ae7n2smjdnJnmpxYLbAd
By5Lfayei3MLYvzmUNwA3vqr9rMw9oTLSfgnhCWkNSHrAl+lO3NlJpiW8vIkoHTD25l8zyR3O6G7
5RZhfCeifOMUhGxAn7F5DHeqm2yrZKrMVSHYdIicxzz0c515tdF+SePhoS0cXzJbQxS0cZLKdxIZ
NUmyYam1CR+RHJtn7WAf6YjRcIftY0eBunA/3+5sjImcrEUlwwpJ/SungPEaSxVefA+oARznfBZx
fSpco4YRXjQF0bIB4+N7hTFnYIWNDNZkCpsjyu5eEmzAKSuH+gVcd34GZB4G+zAO0tD3JwoSuOd9
k84i1zrdQLeywHnVR/KwIcvbzkDOQ3kMkDe398mTiJGMF/sglfjnuCyhOVBl1oSZGBR0eqDKblbt
psoFE5Jcf7oTwTzBcpinzB4WPHnzs5mfi+lD3R1rWxhgce8OkGigr4F+vWAhibFFvJVs3N0UVs9V
64+jn/o/kEh8HjbUYbG6HBbmj+wZgI0YxQT2QWdDn84Y1c7SkI/NJ/KMx456mBmHSkRHHebDormD
UEd4oZ26E8m8vlQfa6k1IHIoQmpgKJ9vnbvyCF4C1V8PaXT9EXK/304e8wY1QpY6qRF6NWPUbp/1
LQU+5lc9/nVdDNeM7cQw0cq6xGumJ/h8sfY8dE+jVQLY+7VRk2M9qIJ3xlcVlOx1DNCimEFt+M4r
LJYkr0kFDzuqbVDHGqaPO//6cfhhif0mg/4NOxl1XldyOsPzYCpcCzHj7huyp98XgLwi4r/dRKNe
ojMxQXgCd1vYyQj11/JbRNAnjGWKDD/1zheRCQY3MCyhAEHMRuFDOQyVog4Tuq4Uo19GP3q/PXbe
+idwG4CU6bSfjfY/YD7vb2+zNxUTlMj90iEg2v0imq7h5uh7AcwrAtlLnCwrrkumJBhjVN8W0Za4
SjR9tM9VZB1FhQehROYdpZ0jTTGh6WzQEvcVAub9aLC+86hgvf3oiiIR3rvVUFSBMcQYxwXWNsOC
9nVYcEJgen2SykHexPdELTFtI0JA87zIXhSj61M5obzswCQlYMTovDKTXUu0L08kg9EI1YEAuqUM
fEJ3i3PUt8V1rOD6o6U2htXv/TkYpZjmbS2NWLW80sy91bjr47/QaQtk82TJv6zqw3Vp/0Ej3r4Q
oxGKs2JtWAbPqN8Cnvy6iSrUH2IVZoL6jyoSwkJ4wen+gIyRpZ2vtld6xIpfse4ZPZUxooWB5VQf
pw/iwXAedAiP9+2ETDSVSbpl9RLk5Tfoks5Ahkgu8eOj86Kk6HkM/0WCxld7ywKUE9UPkDK8txyk
q+reNGsUw8wEE6jxitYo5vPMzgkJyvTXPyFfKd+EMbFNXsyjOW4wiNJwku2PjXUmQvpxXrSNOQag
AlFhQf2auUPQwpM2qfCO15MWGoflkB2tE8ZrhNzR3MO8CWLBB4uV2RiqhyCrD/r8o2ojSnv+g/va
iWA+jpwTW5k0lNrSWPfsBQyJW2CIgjL+OfD1QdhuIRak/77zvMVIt08aUDpFzsO0KUBy32Kx6xZe
PwvP4dJi/z9iGGPRzEla22oLZEMeZvnXQvl2/fd5mcj+9xnr0BfLbKcxDJ4edUcFWRaFaADeF1wX
w3+jNOvHPIZuXuCf67XAmj1aZrVfutrtP6Li5ZVRis3Zr626dXLFg85CoczD2TKjGrIRlzeFW7iB
yDWFK3TLCHPj4I1N0fI9iw7KVQsaOJtoJmOqlnlHRrNlq9Mg6JtIOMw/y+G4/UmqA56wf0SwfWQd
ExKtNRPb0+L0tGyml7f2edFsV6oFyic4DEsP1ecZgI0NlGNqHjvbHYZvs2hzsUgE84lQplnIIkEv
jOylnIM4u0niPzkFdvuC6M6h1PT0T9i9VJAmtWUL3fP07Ki0kdTdDIpgJJKvaTsZzDN1ZMnpbC0B
ehUE2FHWu6nXgpew/dEFOnZdhQRDwKbIs9O7uQgkoGNYl22iuMvWZFY49WkpsajYgNNTPUCCTvYr
cRymqm9FCRo31cAJf0tjjoiRFbPpaP19U1AB1Xy6z1I+Lo9/rxAUBrJcw7cTxxgmJRv0UZkM2lvQ
wjJIw9r+CNQdyq1pMJ/bTwuSUVGEKZLJBC5kNdemrUFbYCZHQ71fp94VmEF6SRefDLOC6EWCflFm
c0K5V1UQHOFF0VJTpbpGSMLaUx8w9NQc0F/1cnd6iT8UoqSK+8wslAvRmAbxDEvRES/ONIL12UJS
rX5Wc/t2yhS/skV8W3wl2clhnnPdmESKC3SE/m7eEd9+yFBaao8lOkIiQA1fGhJr0OqqmEFhexuO
UQ/Kig7eqzQJby4LShSxrUgLMmERi6scNDxCiwiMBmyyuJh92ZAEUdhcfFSGG7n5JNANkQDmgS2F
2Rs2wd0p9/kIImuMLgbphFWdtB4fu9MGFymK1UUymVcG3jLHkSQ86qWcwBJMDrldRdfPxVX53b0x
j8qa5J7kIyw8eOXcrV7chIAGEhubelFxjqvkO0mM700yM8/WDqFlWslns9DBobkBadXrgloj39q/
CWJjWD1R0zaeaC/XPNDvtLmonz4D7oQGnunS/b6O/68XKsF/aTuZTFDbKv2wEuz582YLbfGy9vM1
C65/KYEyvD63naPsKWhX2qCAwzZ8BQWJLzXWy3URvPES8CFopoHKDuZL2MSpbAbHdGh3P/tV3Uy+
hZq3ht1atP5MMDdGu06Fn4Tag0AuNyfdyWUMkzlYZd3PEjVMGFW4kX9ilTuiQClKPPN75ovauzw4
/7tz0r9nd5dmGTvKWNLWOIaswgXRp+Si/hPJD3Tfm9/f9DH2I4iSEr5m7o5JP/FOLObDK5ug3uWV
v7LSN0/lCdM7GH2eQzAJl8+UIFk0k8ctMMCVOQbayypyR/os9zKx3mRW6ezJ+khAXARWjVvYrJP0
9e+HIMLC8bR0L44xkyR15iKjzbasyV07/Wqp4XVd4dVn9gIYm9gMcb+ZNNAppcBZfpRgLGgS1E4w
5Lh0Ltk+Xxf3ai3YmGAvjzGQHSk2baygmi0mnrIMewvMCOzqQYJdvM5t0sBnH3RJELHyrPJeKGsr
W71rCAivvNV+knpP64irp+5oCe6SZ5IpyzSKoJjEvwBBr7Upz8oIS5nIt5t+uygRSQ7X748vQgcg
BOQ7+B9zkqxUs86mJbs4P6TNac1e1FRAh8N9VjrM1f/LYFOuOtPSQaWfiC5RJK79uPm9t5znL/mv
7VQ+a+DpED0rrprvRDL2fsiaVBkWxL/pBia9j6lQ7XgWcX8mxiIWpY3FRBnOBIJPnIkyaC2H/FP9
Y/2hhrTyIxqxFnwoFqjblEXeagVULhvaQxo3fk+mME4NQYzNvziQiSgOOo4XBFq1YpQxaSGmtbFR
c14CqSr86yrHFQHSLAvrD0CAw55Er4hMCgnfRi+O4KAZ5uP13+ch4LH/+U0A/QN2JjVWJpkucaBV
mTgCz3RUSyiUbB6ly9oqQXlRdBrGfm9mLDtzDizBbNSP1dR+a+VSYG14IkBBCCQuPL4Bvvb35yGm
Y4xymwLEM5zK+kVeBVOx3EwAPFgWKO3RmQXw472AVm5zR6fuVj6RhyLYvmOm85d9T+8LdIciwCrX
HkC5VNAdgs4ZpKTvxSV2NsaaXEMcSuhYx4JsH4uewWkWjyB3oiutK0+EtuPdIc2sgOPCjpuLMsaQ
9WqzmiUqJZs+uhVSxMwxfwgUj/o21hcBC6QZ4DVHkY5F9OXxXGPbvYk56a916tmRFdaROrtGEFSu
BucEyjY6ipv4ooEjjj9C6IA+HO3GyReMZmXf5uM6xpaXypu/YSfj9HWqMCje+9dPyDFC7+TQv2P/
slpQr0olhjD0/kNqPSdG0IuYdHgB0TsZTAAhl4naGz3qMtKZsjBUYezr+G/0V7/0/4utGKK7YwII
EhsmyGcA+rS0YPj8Cgc66McEFCl3dLuI+/c4S+zNj9fvkvcMHMw1WyqKCq8zke8vM0M3eFxrzH1o
99rn8U47KyAOetCizSMfpq/Nbb0J52S5Z92JZLxWrCkFeP1w1m4+LwPYbe+GPiSTwABztQSJCPQQ
uzXBb/H+YI1lJmZDcDBzqzAhWbqWFIylQAgvR0CbG1BWFYQdqi0zOcIoo0c62pXtSYflc0JrhnTJ
sPQTUyReG9Kh30K4+oGrnKDkQncdIk20t98fLVt6u+paXKAxeGpEpwnz0PaVNpxDiu5PfBEzEsdu
OXuBzIurtk3euhQbgibJn4YXZxFtH+QZf0gALRIARrD+bO/KyprewgYVxLKRHVGoiv2MGA0sRTDD
QtAzTwF3wtjcv5IwOVhNsJCO9kNJv8ld6sfLORUtjuTeGsbAEQEiVdZYIqKpzMEE0oCkVSanIl+8
KrEEbp+vfjsRjNnYlJLYYwcRswci/uwwRrmf3SrR6JcPCVLFHFQPwpIddcSMgwE3IZgJwSqpgeSJ
sY3gRLQkLGvGVCSCZuBoUx9cS+Nrl1bcGeZf4psw5oQJ4D5Oo8KpJJVx2mbzWJid6Bapwbl2IMZU
GHqGY0qQ0aKiCw4cH6yO3vboRHUo+SLgIFf53m6PzUOSroiHRcJbmuX7zriN9cVXrJs5UQQxNM/+
7b4S2/iZnNzARncJDbL4YdCPjXzbiRplXOexl8FYcjTQtgLDF38X+E2vjorbEfRL0RR0bulLDxt2
s30XOCxqUS8+FkJEDGNZWNzCzuSOqVaY0gKLm5QwfcUh98vbAqE18WjU1nmJ/wfQRxA+GWjWyWBc
vCDLbCzsXMxTRL5kfoqNhzT/tA2C7JQTs1FELuqDaENDCBP7jnWSaAqB+Uva2G+U7n7dlienRwUe
Aam5pqJJFr7hsFQ4R1SalIuxD7vJrFklMBzFL7oyvPbM4/S9iLD380gOFDE7nkVrw/k2fieTPvVd
3LbI0zSM8qu20BnxLLAxd6+BzY+6LPmDQE+o7l3oyU4a4yRHQGS3NB1wwvXvTeyhdmf/ZWFhH2bF
f/4BWzZdMfX7PhkP2VbFkpMJ2MfOue/tG1P9iQV6109ELd21AzFmVzLifGgHiMgG9aUuulAdMk91
lmhypgMxhptqzn9dF8m1IeCTpPB0tF5ZjDN4dtdxJJhh6LejukXNdoybw3UR/GDmTQaLZLYbpKuL
iWBmAHMAzVUArqvOuvs3x5P54Q9mPB0dXAwYuJPxpjVGC8fe1BdiwP6ayqkvP9hruEmCqJB7bQ6w
dBjjcjDhybzmMl0wFrHR0Q/5h1UXrtS6RNFEXovrGcEcjXkqA91IFmO5LtXayQ4wBLnix6unZK6O
FqvjlZ2fjd52+u+WzgmkXgw9xZLVDR2kGnr5KGfF7dyKihn86/t9MIu5vhXYn9TOMC6k1V8yxNXN
x0lkb3mnwJYLSuqEAdyLYsaWyrnUWRjdUpPbOX0gqqBYQiMG9q3uf58xB2u6jC0axXSGbzq2UXem
pKWpEJIjOgZjEvrejuWqQJnb3g4puY0twcw618Hvz8FEX3a2zcu04J5SNMaQBzdh7he3y6P2aD2a
YRMRb/ly3R7wPv5eIhOLJYSY2BK+ohRsN+AMOSromTZoK/1PUtgMQNkUtV1pz7SSw0xT3Ln0YlUU
V/Iivd1R2IKWrKTSRpLW8nLAR7AaGjuvMzkHZd/T9cOI5FBPuPOr6KU08rohfFWAlZRWYBm3x8l5
AhuN4Na46qaAT06j21tBrfpekKov3bbYC+yadBqV1i2xDvD6UbgxAkbWMe9lKJjgZKM7va/ALahT
rBzBKnLwhfrkUxNsJzOs75NQBIjh3txOGnNzCqpIkrZCWpp9UIbOVSSQQ8bPjmj5CP8d7QTRoHb3
ieR0TGeMtsPJEZQ3m8nVPTBs+OYxPqQYzA/oiJkQfsN9Sjuh9HPuhJZDYs+r0QDtc78RFAJf2c8+
0PEPz342XlmUnb/UD9e/oEgo/fedUKIZWYVtbXCvwwdDv1Wb53X6+L+JoF91JwLEh0Amx7jMqTtO
643aHfNVZPh4WcZeDxlVl+Lc0YgJzSg+0u3xFQhs7CMG5m7MUD2s4vEgqmkXDmP3rRhDWytD3/YW
5OVHkL142WPsZ6BR9IwTwXiQcA0h/51RNgX4QIrQYs431gAPrWZGmQeqG7rqovkEBiyw/v1xLG7s
pDGnaxUF878NlIJ8Hvw4mqP4uKx+H65hepYPQsPL1cGdOMaHpIs6OClB6G91hxrsMdrPOBME41xT
+CbilQd7p4OTQslPQEbgZfFTaj8lok3ZXMsEmnAVlRZHvhjttUhmxnmGjmiXyN5kVq7dt2gYnCtT
1HYRSWJe0yYlEqapIMm8te5XkDLSVgig90AhqkmweH/zhYigMFS/LvSd0iQCTYwRURb3aGuLMQO4
ZHlT9nUkR9teXN18aarvci74UrzePPp7YIUyUOLGkmHG9i5olKROY9JYTAkpiyxlgKRL6f9k4A7U
ddiFgmo6onI2XcJKXuRQJZJq6TAGlLOJ8ijTIiaGsENR8YWrgW/C2Lwp13Or2STUQWYjXLt74TQm
30TsBDBhuJPo1jggxATO0UaJIA/jZ5CTLACyVcF6yHP/ulXn6iGIIVCqh9u/mF6wWjOZkeOiAmw0
7jDfbbqM3fAYxRAgv7jG4U0OG/q1XSNNWYGe+Zif1PqcasCvDwIZ3LvDgikHjDdYvWm8ll925qEw
t81UBjQf7Ns5sMIWcPXkuIaaRwuyIkfP0wQTvT6ESxq2grHoiWpdiq3LUDwCW7E038fC0wgEsCXL
dVWL2e6QooMkPMdcPGAGtEKqyUEHuKvmKT8LYfTC+0y7Q7Hlyxa0JN2gw4aT5bzYISG/zFk0CSmS
wYR/uVpkTbuhkK0kH/omLM3V1ae/rqs1t76BHg1KlXQMEZ3f99HKHC9tnU34OvkN3Qi3HSTPAq+b
QV8S+CZJJKvH6yK5nwvzP5qJDTdoxjLuD9DdqdE0+rma59T5hOrQ9d/nvVTUTf75fZZFCHkFlt1L
FcZ/MswYET/P7vO1DYguCMIE52CLoiZGzpulVixva+5t5aYWZbeiczCff1OUdrLRS/OksbiXleoR
04m+7LQfRzkX1Hf5BmF3Z4wWwBGqZjYiFqdEy5T2mNJZ9CGqrUEWivZYc10eiKqxew6ACuViqkAf
R2PQbRSgjHXzi3xwazk7502D9EPxqiwOOtvx53I+poqoWM7X951sJp6oU7mo1QSPSr8tf72aiki7
qzBA+Eop7fgiTivuI97JYyLZShvHdW4gD+nO0a6AOlD9dn26rvIiIUwAuw6x0TkN6M3S5ktj3Pb1
l6F5uS6CFxHtvxnzalMwZQxzh+q4uh0s8k0u7jb7k4zdcCJsA/dZvV0YGzhIdTr0a4vGUL3dq+1B
Gv3rB+Ehn8Bq8lv7WKoINXUypdZRjyDgHyThctb/Uu/piMl6KEXqRi+ejSP3spg3XG+x0hkLEDVx
ddfQHut2l2U/YmtwN+XZKSLB0Xhp2l4c84xTee7lCnM8CJZt7BHFl/qAZWItxhVUPz0RXXCVok9F
/30XRjTlsLWqRIBCQQw2f5aLz9fPI1Brjf777vc3Ik1aXMAqrU3hggNmnZ6KRBALic7A2IM+K3Vn
oPX9JP6UGN83EciSrwEY6QA2VUEMxISpUlVWvZOgRLnKX0bpILcDJhMe5CL3K/0x+aMLexPGqJtZ
1lW6LHBJpPg6qLIrD17bC3Du/I/yJoPRsbLvylRS8FEKAOD0r1brKeW369+d744wUv3PpTGK5SSr
plQDghJK14zpw1Dy0k/YVIqSbhwsAucnOhCjZRrZdB0ZGCw06HiqzO8Kd1FEtUluiQ0x1u8jMXqW
6VOcrDp8Hmjz/o+0K2tuG2e2v4hV4E6+cpVkWV4S20leWBk74b7v/PX3IPkmYhAOMdfzrCq2AHQ3
Gr2cgwb24aZ6iTpLba3Jnp0MLxY0Xaals7+RmyHESihz+VQKaIJ6elaN8qwbL5p8lIubiXCqCdvH
BVI30I2jcPXHyFmv93Gfhyi6tEC9BJJL4lWiPX4mABfCBILJf8luHhmeE/DjimLgSfa7Y6hrxUiT
HPnx7Jx+rS/pSXDVR+kNsEYfl2cCkJzA7Xhln+3I4SqULS218lTrUYjUf+vWz4hbMAjWj1bjDs+A
R/eTWx7uBVcg4zq6YooqncB1EHQSqF58Gix1wfQPwMoBAaxdeA37m65wtUDGexhZ3QSYb0ILenkn
m/fRzLmeNkOI1fcZzxFlxVyLwojQS/00lIeufogidGBkiW0UXOZX3mIYF5LmFRpMaAYRfVSBr74q
NqhRbaB8y3Z+Hp36nt/4xhPJOJJGHRIxDXt4rdkrjM/q+HHfmrkKwfgQzVBCRZGxJrAOmkBeEQ+p
r3zoXPUk25Q1h1d/4JgZW1BRNbw/cqDxgCj6XincXkstnXc/8mTQ+3N1xwdkikUweWNN/VOeHoe0
tUbB5mzcBvSEqa00j/EXRtALUpbSWvSxvsD5AnqCJgakAw/obfO2vwpiSeuquKrCTI2Ae9YDESed
VNtc+kcdkACpVFykvr5Fuu8/qgVblAI/7pIqBHpHsYc1JEcjp3hB4wq6Oxvcl7zWlc1LZbVGxk3I
ZiTE9Qw/OMWt3WjHUL3XhtLpksrZPzaOvzAYfzGQvAejCxqbjCy0lnmyBslOg9iS5O8k5PimzUWh
rkfXJSHxy9huZTSNKCr0CgvvzOhjgNm98FHHZN3+kravypUcxoSjWgzimVas0YcGLjtaQVQfe48y
Dur3PPvlSqM7vDKuUkiXYtLgccvvBQo37a3p6vb0HWUUjLjz8nzbIc5qbYwpG32Akk2HPTRus4+y
I6P3rTkYHWYg4XPxukp8Pgn75otnJZOxbH3shyKgbdT5888ZCeES27QbPXGxwuP+6W1aN5qAAQSE
Kr/BNjYPOoy6pt3UDZFPidzc1YH4QQjnp1g0/bZJHDEPnvZFbrrHlUhGX7R2VNq0RUTfAoevIyDE
/jKUHBlbrKhIbF/XxahJkqEEAfBNqIlbYIYzs+rnHG2fTm2j2+8wPYDp4Pv8se3BSShj8CTmttz/
g6Je/wGjOiTXRkIKmDr6dDMbQ6UYTAeRJSbEfIqtxO0R3ryqVytm1GaOerJECx4Yki96IA865dhZ
C69ym6KbNt8CN37ZP8htB/NrhezNMGTtrGk/FLV8FgJnyo+BdOYCf22qiyGhPoFkHlAYmJAxihfS
NQXt9zdSp5VklGbNjykZ//8o1nTy7ZcY5goQiyHLDAHZ7zmPLEFDCVO5iQGMlaVcEOHNk1qJYi6B
RunmuqxwUsQHSivCYPEA1rI38csMljtyUHKLl7HbPCkDAyAaWuPxamd0oy+mWVQWuDEyFYdhWmyh
aZ0CADi1yqP62s6EXmWx1Z48UKeqabCRtPiHFL/feuopsSKXF2ZtL8okIgZpKNUTY+JDO8dSJiGr
Js6Xfvgsto/yfFKJt6/kW7P3UIyrGMaORXkC8Wcr9HZxJpGt+dSLYIwVxHJ2fAxA8PSjB5pP9bHZ
MLwWzBxaiqk1XO24V4GxiDl4TIij719zMqv7DqIiNHs7PIPeNrVfS2UNWo+0fm7Q/QjarCehf47b
W33kVBh4IhhrrmKxVpM0Q+M/io165Apqa9c8+C+eEMaWi2BZpm6C6wXlJ/IRimOkGAXprH3N2Dbj
624xZhwnzZSHMoyqL2/CxB9kjubxVkHlryKdImyGuQ+h33mJV554LJPB0tKn/UVsp46v6m3Qf7GS
IueLVBo0etNxKwGVo/TVS2laxKMgh7x5xe3n3koatemVtAnNeV1GUDpIztKJvvYEOwZLFWUAamyB
+9rjGa/B+IjIEJN6ySFvSb3b6izcyR6qZ85gGYUV6gfFq2zM7x94dBy8o2N8RpEJwlxI4WAXzaew
OjfJYag52rEdX6y2knEPalZKJGqgHoNXXio8AOGRbgsrwBhI5PIuEI6uswVIMZtEkrWwKAGMmg0e
tFHFWw9nz9jaY5Fmfa3OOCrxTrcok20C/vrhgPkIkJdTtj6Bi/vKE8n4iTQKBWOIqTaON1Jok+El
VY4c+6Je4I9yyfWY2F4YPStH5FCR4KhEJ6/tGbNOtGUcwzMhHeCS/kUbIu+wGMchCXGExCaqrGHh
V9qJCw3HUz2T8Rk6YAn1juJTjKfBoWBcmPP8PHr6STrwc9k8n2EyPmPo1M5sWvjZEWyrFLAt8czH
wXREnzqp8UCkw/6Z8dSCcRrDLOlTFoPbTh78dDqZHTpVP++L4B0R4yCauTUBsAfjlZMvylCBwOTj
vgBq/Xtqx3gHDM5IeU9Ve0B5TngRunuNhFZFCqt4rIvn6h3witcoySSEpqtWjl1vpmSSAFhlt2Jp
JdmXDE0+ofqYpO7+unbPBnKY+EGcFaPKkgU4FY2XjocxOBUC5/h3zwYiGK9gjkqPQv2Ip2Mk3RCj
/b4ILed0eKtgQgclI6PQi1DpcLltNFcTX9qBUwTcFAE+PQW9fiCgUhirqQU5KkcZj4wGPDkTEEqB
Lm3waHK28yMrKYypLJjplcMJUxfjqTyYH2jHM0U4bEE2A+qpHMOcyuO+AmyHxSuRjOlIM+lGoOyj
MeC8ePTtRD5XB8UaMEDn0JzxeAgj/tD+phtfSWXsCTALgizQXgFK2q3ACYVuDMAm7Qe5+3jggaXR
RfxhvldxbP9XGtZjoyZw4V1Ve+rsBUnhpFJkjZKHrAYojomzv62b/mIlkLGrVlCiQSO0gyBWfTXA
IH1WWG2h+UYpAzJydEc5Ky1QYNj7crfvkpVgxtqaOUPT7YiNbV2kLZAjqUqncelgaenNh5E3IUIV
8s+NNWUJyEqAEWATy2g/KpXiB1RHL4FYA48qUT4uAL2rh+FzUSRP+8vbtsKrOGZ1E2Y+0WVOfUl+
UKWjFAG+59O+iG1VuYpgfEnRdYZOCQltWTwXmpulhS3qTlgcgs7NY05hefu5gI7ev/ePOs+Vn5ci
CZA0PaxvLi514YzB66S6WTNateYZUXbqFCtUPlXD5/1FbvrklVi6zyux1SJ1oBbBKyXqu096LD3K
7bt6iTFs/GtpjMfshT4s6gUpw/6kAcIl80wQr1rDSfdplFGM1v6SuFvJ+M6pkkE52yYAokUseGj9
3M7+ys/5fUdblzm3wT+Y2XVxjNeUxwJM1DENomZ7KX8Mw1Asvyn3JcDsFvx05LbDvApkHKYSxFHe
Vbio/67gKMBJ8Dt3diQr+oL8Ws0r2XNsjX2j5GM4j2mAG0/R8ZLNXUw7q2Abaz+NuBcSQAnTdXKp
xjnrZJ8tvdDmYVKjYWi5o+N6lNpcdwcwR6AWZ8UeD89oOxq+aqnJeJS6A+dSVkNLm8yWTiIKLqJV
+ooziw4dP/0XQ030izsuk33BzGPREom20w6vukXby7qbxc+eAXjuhl7p7lvF9j30S21Mxr+MfRub
uYb2jkl7Ko0WXT+3smZF2m2ShlYQnMqA41m2UwSrDWVcS6CUjbkUcNEUD1qVrPI0HF5lnx5gCUxN
1SaWwAU44FxD7JtGzWTkjhYUHE31sSsOs+RUPdLO6aV/z6jiyquZjJfpFsOMkxwcFq2c25Nxaxil
Iw7o2fy4f3D/EJddT47xMKY5j2qDiwiNemPgRkfqaDBdvtzIly6yo/REAJXDJ/3jeTYWdahFO1pm
Djg/olq0DYnaHyhCKaJs7oyH99VZfukLIIF+v4q6BAhbU4qjG17L3JF+0J/H7nCIXszcHc8Fuot5
Zch9zwZ6n99FDlJqAMMsxYimeVuX5yK4F3gzGvsXrMg+elCT0EYRpAn2okoHUrbAzjQ4GR7eKphA
pa+jUg7nTrf77Lsw1BYA27xE/sBRwy1/rBNwR4EcmZhoT/x9rxR0l6NWALCBfP5B2wJwa3tGCKv7
tCutRPd/HHEWRgMD1kGuRTKBQzJ3gC5rIJLg7VvhSi06JOnDk6nVNmd1W754LYqxZl1TqwjRl/6D
eALdP7eibilvP2mKYkDAcRojt7RiLY6x6W7USjFeEO0V4BfLHg2FU3TjfZ8JEioZbLSmjJ0z0lM1
ng0eT8Lm90VMZAByADwGLKVlWPd9J0mwVVVLvLmUjmWu8Y5kK/7GrMkvGcyFPKjTmJokRscwRtAk
m0L8KyOGdqzCoSjCgWi1sYUZAPRD1old8RqWN/3fWj41iFVo3KdyKigBbszZXzzaII3Bei89qgDm
EZx3kOqYa2F0w1fChlhAqBOi+Rt3tKU3vhwvth5M1r6a846NsWGtwaRsWU8IVqvZSsXvQsUZwdxy
RetlMBYrKClIseDJMRd0UMw3M73Xpsf/tgbGUkXSDgvmMuBQlcd8uhg8boLN1AuQNAEmBMZ5RWJn
jnJNrLuZwqkLh+LYyJZykp3ST5CZ6G3tDpefJ7zxjn/7YH7JZENsrZWGuGlCGp0BH1SKrbjjRfGb
zvS6LDaeRu56Bt84GvRaN/CL2AI4GBqKCoQOB/Rs2MIJUbVjClb81/55/YMdXdfG2LFqxlpUtFgb
pb+VPZqm7w5gtDgNfui9p56yOjw2po5AkKUlFFAzzj4Iy+eQW3bgnRRjqMUSNdVUoewwfIr/imcr
AQMmvQoL3RJR87osYNzkFeS3req6g4zZTuKkRAHmFu1yfErST5H0oEavnFPirYux3GggZkVaJAKk
h5aiTFVe6OoX4at6CxYB+VSiJ2s0nX2hvHUxptyIcEh6gw5I0fhKsmMbfyENpyy++axbKwRz085R
pgRRhvPSbjvZ7s50XabdKZ5yNzp4Hfi1/i4nez0t5u4Npk4WWqrvUl/6uiJbGEzx9jeObswfgdEv
WwbG5O+3RSbHRbI06GkPQYy9JN6EBlI1/SAMZ7VW/tNykAxiZI3ybEwa/K1W3IzGt4EHLbn5Trye
EOCSGQF11iTaAM1Tbgdndim5DiBO1UsDMJHMtYFi7DZPvMh/28ujhRMOAcUOwk7tp1mS5amGU2rd
7CNxaXOlaQvPFOxUsvIPgcsDnd5MSwFd9ZdExsJIrbWLGOOKnzy6ytKfBUt9oEoYnTouXzXdtT9U
ZCWNsa20Xoxgov3ftI2Z7qkko3RAw6XCJ8TmjfBz95OxMwkjD4MkIS0VnR3Np/kaQPAhybfQ0eB/
ATO8lc9Y7yZjZX0WTcJYVbTfJf4QRoUtEBlkWjUI1YLysCS9H5vtUR+LkBOXbjrK68ayM4ekn4Ik
V1FBkFFHT45JyQmheN9n7A1IQmhLwcPULgHqVp5Tzd33HbzvM+YWkVCexhDfT6fbybyM4tN/+z4T
NrfJoqudjqfBUj3EGA0fvu5/f/PSWO0/Xd8qUo5rIEVMtP1Tr25JeW60G5l3326GSisR9C+sRJA4
JnOrQISqLneTZvhdPtnAtHZMMCHtr2bTk69EMU7B1KJFU2dc7eN8F4ydFaUflOqY9HjM6wLHk/N2
jnEJMzojAUiF8nsonvrllAHLr5Q4p8PzAzLrB4RsHDLaVZpa1Zl2m9R2bitHABRjrjRG3ogXOm+u
Cqj3oD6QAFPIIpWMfS+BqwqHVeah1WdfZdVT3sHEZupXGazNq1k8AcUVOq3UIfyLeSPkDefFvh2o
rGQwdl8tuVhDv+iFBKg4jIzRCwmMdrbgZ6fA5WH3bireShzjBtre6HMtRXVLqhonGr9J2pM6+43w
MoXvCsFWohiPUI0FyAnmmSYwe1f1Wp/2pvUe7Z+mzZa8OertB8dKHuMhAmERW61AkxhlfVPR3dkQ
S8PlJ/idn33jYsFuOtSVuD+8xdCmJZ1onP0SCLSVJ1yCc/kpPtKrLzm9D1dwrY2MzyglWSYL7UCI
p9wCXk5I7nVe2pK7iYyzyGeJgI8Fq8rOFOE2PCVocD6ZP0p2ie7y5gm3o6PVLjJ+Y1mKcizRKY4+
AP1VdpZDdiOfRFeywEvu7Ptc3oExoYOYt8rYCBC1oJKrVyAYjlV3XwTPmhUmQg8mMSkVKqNWkUDI
3fpJqSwcl3anf6c9d/J9G3LcO2dZbD//HDag0CATHbY+p4vXTRw75jhahfEYqTTiQRPh0VGiOUQB
2rdbBrwkBf3GH1HrVQsUxlXocaRLJYhoQN6lVHZ8oaSDIBElPuUGFxzh4/4x8ZZEt3R10WedDPD3
mVpS+FC1ly70zNjfF8E7FcY7ZGXYSQIAKO2l+9SGaI6VnvYFbFuqAt5v0QBDBKaqf19EVxV9I/a4
AGf1Bzo0nVxtMGaBAnTuxR7X39GL6I8zWsljLFWegz5W6ajd84xp2dwNjr1XH7v39TTrK0GMncpT
UIB/DL18yVn5WYKKPN2tGmvE4EMJMoWIdwdvHhYFr9QNzQQfBXNYCVgd2j7Ao7By+gitpFZr1XZp
m2DVBg8BnSER3riF7u39vApl3HkzIM8cDgjLIsys0HdhcSiPkkWro7xWjM3AdrU+RlUMdaGcPfBK
AJ60qsRLyte6/GzwcKl528hoSFuanTItOLgg+iZ1n+TqC0fleetgNCMMWqIAvgLe9Xv/Pb0k95h1
sFMfwFofwIkXWBo03zzyijab3uK6e+xQvyroaF9NIbVpT219n6fEqnng69vx80oIEwZCNXtzIBBS
fdIeaDQRoam+r9G6RXuaUeo48LAD6Gn8Yc8aGJZ0XTZAycvo32wIudmMCDynPnPzNLUU49YECFaS
Oqb4JqWcTieqY3viGB0cmlnCqCnSPYtx1M1H2fxINMXO6vNgvu2rCW9hjBoaczmD6wYv9UoMLU0/
l8kplm7y6Gmub43mw76wTeVY7SKjklEULj1GPoCiKfmm3ttKcEsWk/Na3BYCah60BGuiwl7xNeDX
8oX2HIzmSz+6pXlLYmd/HZu2iyTV3yKYW35ESwPgJ6ENcxRaZvSgvKcJXNdFQMhR+kKDHZkLgdk1
FBiNAc5IOVo9SLzGtFCdvFFf91eybUpXSezAnJxEYyK1QY/Bh+JIXPEw3AC90EXXyyUCMYRw33LC
l023tBLI2G5pyv9zr0l5NKKLmFqGdJeM71GClRTmhGTS6K1eQQnCqntdguU2G+ZDpPBQaDZ1TVdM
OAZZBm8hY6cKGr76mTqiuLiXW0eVKtuMUmv/jDa1TTfAIaMR1NhZstYmEZQxzM3ebrpPBnpoeLh4
m98HUimI8cB6gtaF32OjqjeDbomos8ntTr5beEhnmy7GQKCgglECuIiM1YuJqmnFiO7eKHnq1ftk
fFEGVyPfiuxDGPDyN9uPiqs0tnlZjRVBqlutRyOlGJ8LsN7XPgKimJKrgeEHEZH2+I7zWUlk9m8A
cxfIXgxIFGcn6VK/MRLOs2L75QduCZBXEpQyWPxmLQwbeaCod4qfXsSzeADInxwBrJcc5M/vusNX
wpg7QZ/6GNEJDixOD214ysoLt5V384JbiWB0wmwkM60a2GeivAndhxbd5XrxVZLvO/Jp/3T+Yeug
e2Cuwsgq25NTiX1shC3aMvFYoi1aAIi4gPNxdtR/068ob93cJkBgQapMNDB1/G5MWU1mySywd+Kd
8kDFoSHnULm98+8a0DZtdyWO/r56nC1pVQ5SD9stMS/Z3iXGexLtq+9TB7j6fqhGeR9SzMwmfpQx
LsKjZd0215UAJrDSlSJJAQWMkkhpRcfhnJ9yXD/DyRCtH5S23numI0HF+euAGJedA8p5KgcIlCME
xIWbRJ3T9Zz4bfu9uZLCmNAyadkQD3hEtKfJa460MXfJre402Rog12PCuSI25RkE9Gxg1QMBosSo
XYCcb9zRPpzWrY5AG/XgykFablFWHXKoeO3jW2qHqAQwtzLoIQyV2UTEP2HVlBizl7pHs3kMG59j
tPR+ZgPgtQBm/xqZJLIcojJXu+BZBDFE4ER/iV+AfIIuzuldUGQGEuMgdRRB08p2RBB5kYaRdvhP
nnKi5L0CssohkpPUwYKZ4mV/eVsx0FocY7XlSGKMMcKqhAGV2/So6w9VBByynhNrbYUnYIQF9SxI
3oGzzdxMS5nMpKPIC7V2L+QXQ7lbOk46gJ70Hwe1EkEPcuUgKlUG54BewLui/bBUP+T9Y2++FZiC
klJetEUPfU8Wo+R5MERDKyDaIvkbeqXN4UsUeLF2rpXntIs4JrWp4vSlpxMDT002BE8zAE3KE251
Wfo+dF8xhLSvA/SG+2Mx1++zgbdW5UWZtdBwcqJ8DIIr+i0SROpxX8ymClAWdwJmVyTEGUvNtWHq
5wmptcK8I5otxy8Cj3l1U5tRW0JqDXAYCgsrhVexLAYlMhlaiJHCY2V6yQJQHW9/IZvnoYOXD/iE
ALlmo0hAs8wKidDAq+Wz+Sy3en4vS1zilk11BosXoJRBGgbKwd/VuZmWrtcw3mOnwDI2nttvAhJb
KABNdmB1gOoJwOcduYHLm6PaPKaVXMbfpXMkVDJSa7Yy35aDs5DPYc1RuO1jui6NCbkCNHKMUlni
SdSiYzwQLvOiOs3YuIr+uH9UHEksWUajSIWut9jEeDYPQYjM51I8y7lyCIfwsC9qWyt+LYrtsa2V
pTUEysshmRjXCBW0tPG8zubRgKEABWiwh6ts/Jg1WphJGXQgLG7IcJTq48Qb+t18haPw8EsG3dGV
FyXIOebCNKB38ja8KM/xCVUQs0A5brEpm0T2bUxsLiP65h27EsroOqpXpWx2EfbODx8p9kZqg4/m
Qjl4/wUi1VZgbBggOMFAIPC+JObOE5ak1oQcvQGdQ3GiRSvx4lvF0n0K1Zbd8rK4m4qxEkdPdbWj
4E0YMXpiaMjifouazOJWbLfV4roe5siaoM6NqFYApmt8DfpzX+tO3kmcS4gnhDkiLQMreRoAsMZQ
bpLBz8YvsuTtW9Cmsa42ivE8cYLpIyGVNOB1naT6TPASa2Mn5M1ubq7EBMkX6PdwGbERY5xjDqio
RoiRX83hVU4tXkPKtgTjB2mriDCY/r468VlpB8wZVniGl8UHlPi+IhnhCBKP7HHTVk0M8MJYNXCi
sbGiIIwNgKlxlxqLdDstE16unXEJQ+GwNAT54cpJl+C5V+tXMXlb4vg0hsOdkhK3Nid7/+w237Ym
on3gKxrgn2F7HFtVBVFth7i18yh8znQIUBZJLMqK+67ZP1M0JUkCtROeT0z0lSjqKEoB3tFT7VQS
QFKAheHkPqpoke5Q3irB4WVWtvd6JZNxGvM4lvoUdj2eNeklzlFoChzlI+beHxpr8it7vOFO+G/5
qfUyGTUCym2W6XiSooJrocxOp1VrG93Ylgh0kR8zjrxejC0LXEtkPUmeT2bdzDTSfItUu50GW0mf
MpNX+95sIl0LYrxJI5dmoxV1b2emRblXAUV0yFpbc1TXvBVx0yRu6pnOwHstbh+jBCZloqjAm2Er
1oJkImFOS1HaQ3ohP/imShsZrJ+4ktoNn8N5c09XEhnFqQVlkLoC7+GgfNX1NzIBojN1Uu2BY4Cb
2rKSw2iLNBVDqGkoZRi3i2e0wBAo/SaxW2d0xOfAsGbASu+LpIfEvhvwnPu1l4y2yJg0HuQGJp+j
lStPX/XlGCU3qfisKJwkxtYVupbEqEvbZ9IQ9UhlVcuHLv+W8MbqeSthbp66N8eiqPD9vPjWDTHw
HW5q/XOpH+P3AN+uV8KEvkUV5kHdYpIsGmpbx/TIbKbO3BGrbdw+5byIt52yDNoISSEKajiMo2xF
FP7TXOrRVRz4+qFEbx8FwjRPnd9zwt/N9JmJsrgMKihktdhilyBqYWma4P/tnNEVwbEdYQC1RuBI
mf1Mh9efvXXHrsXRkHJ9xxqB0JegcbLz5UCKx5TcDz1n+za1brUiZvdmKRLGdMAzRYgKKyvupdzb
NyDeGljXoOJV38qyZi/F506Y7EY8tNPrvgzuuTB+YUjTtJwqU6PtdQH41H4i0+imO74OKFFXvkHs
fZHUWv7wC4oGcmOMrtLA5PejEUctHpSi0WzJuDTBqyHAoOa7Br0Y6qfRLDiB6eYpraQxtmsulVl1
IP6xhfpWKDDZyMk7b2/gSgBjskquhHojAOw4zN+Qs73kdeYoyZs2ZzaYLNwoLt/aZTjOzXgKyAdR
XR6kPnf2t3RTU67/gUWk7CbUdRQNW2q2qjWHuiWUaCKsOVu57S9WYpgsHQ1cuzZDaGzcUqjNGmEV
WKoxr64cuBCI9Fs7WmIwBixj6HUOFlX7HxFIDbQd4CmgHAe4m2jgmDJHJdnEkDpISprUhWaHaubE
6DcJJbQMuYp6qpXEajvOvDBPZwzGshOwIqsh6TS7cdIMcP50HB/Ua27y/BOxlBe4bcc1qo5wX1Iw
0ckKbEIRSPgz3rTp9941Y6tFH5ThpOf4o3qi7/Z/gctK3d8fB7gSyTiWIhTabOogcvDkH0wu6a30
1ll0QgbMqrnFK5dsBlIreUy4oROhkKsiA1pg0ToZMP1CE40iQ9Q4gALhRqibq8MTUQMUsgQaRfr7
6n6JQLNKghJJUZwgWHGR9xfcWrbEB5qJB/Z+aPGyIJuOTFeQ9ac1fBTBf5dYZlPV5QV9QRHxQgb9
Jh95A8WbbgRvXlDP06CAffqOSqX95D6Vi7tpeNaEUzL5+55q09JWIhh3LCkl2oIVtJ2S9KVVjhHK
ClIAjkPTzaV70Xzcl8ZbEOObA0OP5ZDynuri82BYUXFJZfc/idCY1mAj0PJ41GlsGEmWgWdf9CWt
3hPfXjeNrY60UZnomClHmVu4n+VHlZex3gQlgV79ffAa42ybpR8ThfZmqh8IUAZOrb1YAR5baYt6
sOgmrvp5PnCd0qYNraQyNpSJ2ZCrA2pzrau+Si6tZSkWXCDed6nH5zTZ9roreYzXzed0MSIBFkQe
/sYgUpzFn73Zyb3Q442ybJY617vKeMAhn5DZMzCbJddOd86R9CD3gSf1Vn2kkH8y51bhKLvGOMB2
UuN5HqDsATnVSKyIzyYvic0TwYRuADyR22JAM8SUflnSTzPAvwSOyXJPifUQi5Gn0gLPGp17l+Io
AanGbr3eQcsKQGN4p7S9JNoCQcBq/Qffcz4WTZ1kOCS9PvTAwcnv+oWzpM3no3EVwRxMVjaqntES
e1ZV1phjhmW5DHFn6eOTqT/vuyOeLOaEVMBUC9OE8kxmBNacBFY037Rxc1JVbxy+78ui//uPG361
Luakhj6slw6VKVASjTcklVw8Mx3SqJfZjN19Uf+gFdc9ZDx50YkDKVPqAr9PyCAWmPtObfnWvKWZ
Lj6jyeZle10aOyLWDkKZlxR5tGqpSpQZJ+DkfZ+5zCtJC9OuwNuxVr2KfIx5SWzefsmMRw/rrNUA
vU4HcJCwIG7qwp9ftI+UcCZzW9Hm2RE9gB1lYJOupFLMYByheIMXHnqMCzcundDivQt4YhgfrrSt
GI0D4ocm89L+s9yc0tFNUFMXjA9l5Si9YnM0j2NRLBXl2CxNJhAsTHqYgUuNCYnRSn2zdBR0hVq0
8EU7PfriCBwRjtZzfJPMOI5AjsKsT7BYMUQ/SS3Yatid507x95fIU0bGZ8QzgBsKmvQUmxejcerk
4/73ectg/IQgRJomFbDder4TwNKwHJZ31SWRVfrbjcuMfxjNZtbEFmnUerYNXwERoX4ZK8t8GjGZ
KANUSHnkDblx3B87FCYEcpYuPe7bdvoikUM/HEtg8BUJ51rffrtdl8ZmzpI2FoSF9qITHz2vXnE/
+rEr3Q8nBfwDNHK549I0czSCHQ6L8rI2BfPH9Gr6dXZpbKYCVPxj7Wjgy6WgAzVPCf8hBv11gmzq
PRkELUhkACooPm59J/wSfJTeegdo6ZiTSNClKH/mYWHyTpBxJkItTEEAriC7K/KD8TXSiDfqf0X9
5/+k/2xbtBJK49JRKGZS3mvA3CPmsSs4aSjeiTGuQh1kcTApg0MT+pgDMqPn/7YGxkeoTV11Y0/7
6EbBysdbtXAKtbT2hfAWwTiKMjUxNEoR+bvmqBseGTiObvvy0FFyJXhDA9Pl9yc0GZWknilokgJI
C8qaIPsUAIpHFvYPl+9VDqNXIF+T9HGBHGTjfjJaafdyYxeH5CK60UlMLF4j9PbOXSVSF7xKR7QA
bUNhAk8bDegcxRNXhbdTf8ZVAKNfbacmxmjgjqCwTypgn4bDfCd5FPqT947ZtsqrKEbV4qRflgUt
Ynbbo80kuOlDDxgRVpC+KzW8WhOjblMYmBm2DWAGpnJeGvlFNzLODc47F+ZaQktqa+p0YsGYnLx/
GIS3fYvZvlr/t1dI2zDZBw1N1fNiwLV0AebTm8EKp/ooh9/2pezaDaQw0arYErLMFE1q8OiIKOWq
+jcjorubBTFMzNqJkdAMGoJulJd743vN6yvjfZ8x/3FKFXTWIlWjGTeS/CwIHPfyDw/+62nQP7Cy
wsSoGkmv8XTVbjVfBjRC4MiP0wOdNf03rdT0//4Zcl/FMUY/kKYY0HNAj6V87o7gQkYrgL08UCRu
cijsonP29eAfQpGrRMYLFLMRSwNt4s+/zwDjLoBxjItA+FZgSKF0xpv0Be20+zJ5Gs54g2kul3JK
6PscQEvRYRLOgs65O3kiGD8QSfL/yB0z2Urzx2Wx9P5hfxX7VwJ0m3EEwiwUi1gilB9EpzpiDvQu
vY0IZp/LyKVobOI9b2yXJ5Lt2w1rIdR6qu7ynWlaP5A63FG0shmtbDQHr1fWewhi0Tb384JFtYFx
FGOoph1oxzEqHLx0S2hhTszq29vqPeAFazmMpyjFQR+lBoFCPN+V5VPe+wmvV5i7fYy3CPVuUGdM
0qE4jr2zxb+QnUTFhOZDQcGNjgZOCzzHyf6wvZXzMKooiiQKjysHp1kGvH7ll4tbDh/V6rlJXxG6
cKItnkDGfXSTMQJpC6ObxTmL/Fl80hqbBPddntpKMlgp4Y0HcreUcR+NUWSVTBOiwOI8d5g1EVwT
TTYYzD/L4A5oDzm3F2w3mIBGMu5D1ToZJSDcKaqFZmVHtGJXz62y9Mj9/KZZPxHUZvk4zxxfST+8
45xFxqmUol6KXYVZyCgyL6mO4H8WboIhsEO4bdQ8lBeOh6Ef3BPIeBgwzIwLifFMjM7lV9Vr7jJv
uFHuVVf3TaCBpk7ogLrOLm55mZ9N92livgZtHRjLZKsTWpdGY0qZLDNtturJ6YPXSnxPvmwlgzH4
YMqlnExobe5l8a6MtJfO4Jb0qHP6YwNXMhiDbxqh0mqFXqevReRM5/Qh9SuMQrmJCb5wXiKLt2ts
rCDqg5pnuEqL2CfDTZl7GnnaVwmeCPr7yqMUeddKdYVXvBS4ElgE1Zt+4lydm+a12jPGopNAa5Mq
QGqHYnqr2knVPxRgDuTEAHQv9k6GMWIBfZ6CQdEPQYr4lC7TTbS8i23WXK2Esde+6UFDTM+D+OqH
9jmiZOrefK9J4KigbTCJ372v23AlkzFZohQmaQNcY42DnFWDO1o8qKHVesIXebZo1ip9MQ//SSlY
2AtdDgcDM2uYoTa/TiD2wdSkFfZv+0I4B6YzcUBM5ibIKSdnMb8EQQQWsneFhdet0xmHUBIp0ZIF
tzPQO0h6TMTOypJv+6vYjudXQhiPYPRCWMbIg9kS8SvMZ6Nj8pBntoIcmOaldzwkq80rYyWOcQmg
Ee+SJYS9EtJbY3RMuove6VZAHkMusB/dnx2TYgnN0V4YDZmJ4JDiR0/H5aCj4nsYXJrLVisuszJP
IRg/oRlZHIHPHOlZ2SPG3VRzMGR432c8RKJHaqhgTNtOq0uQ3yW82YPtl8/qbBj3EP8faVe2JDWS
BL9IZrqPV51V1dUnDTS8yIAB3fetr1/PZnZKZGsqduFl5gGzis5UpGdkHO5ilrCZJKZ6ZL0LgwEy
RPpxgF7zDy2Y8PZZDknlEu7H3OvaN+LgQc/ypFWQP3CEmwFfCUWVW+Up/vpT/nqdbO0PDfJtZGNV
a4mcgWKj8xZPdxIv0h31WQt0vw8S11Bs5ZlYIuGGPKNDMyhqGYWszoZuOZ+l7QvQYttgnIdR8Yaa
MdwNeS9fkW8q61ZwP8wNrvifCcCfRSo6AUjcinw7mSV1WavFOMgDa0a+i+bMWWpX+K2c7GY17FBs
7vdUg86cyYhNReNG7j5FiatQROLUSrgQIpczJclymCiF3Knb2xXaO5gdsbrhT32PQwhh7tsiFQDo
vSv5zRNjcP6WHJVHljoRnqnoi23NlaPFCx7rVrHM4YrU37QGFiDdTKQ/XRCHGLJm1tkyw9dANgbe
ytw3NcfwOrd4KD2Qr7hmZxOHicALXuoACYZSWgVY7P1peX3wh26eQrXX1cGiVfnTgazLE/tocflH
QYwGpSwAUYZxrKozutSJNVEGuEhiEED9uc44So0I8cphccToZVzOinwfi7epdme2L0L9eYFSdQgH
Hd83DfWu2n8WoG8S9QKI3vHCSbpgmXmR4gigsxa6urGTnOrD4rOLMg6ur5adpl+9UkUKF6QIkgle
cZOvoRuJ2g/qgCKO2T+V2vt2jI4KOc69k8r/1Qrb8g1sxLolLZ2GUunoTyjtJR7GDHTkNV6TlB0R
ur8FkF+NcQAixrOmlLqKK2VW7oauwMhecjYN1QdrGOH/+7uHJyg0bCDcy2epzWTUOrHHuoT5rpmO
eXkXT8QzlDLBrrPN1rVNa6iNjLh2qL8lUWbri58mRB5oZ/iJbdllHXzU2RVxPYkw0p0yHOPBNgPZ
i07TZHeu7EORfXphhCOWS5EIM0R6634Xw5xj9EtXl1GHmDC17svkPrE+ihi4jVNnEN6PVGvm24P9
6yo5x1iSKO8zzEQ7eRrfIPANhKUgfG8nfocNiSkrmDKWpXMBVJrl3WpUiN9Hv7iz/Cqov4pH41ZB
STk+FVS8tuscF2v8yypUkmmZF2xfDgnpZPWyRrVDwb0OETs5tF/WxD+tOjlfY1ECRnTelNsZhIzy
ryCMUt8VR9Tlb8WnkLpXqHVxTh+uqzXIJbJ2w3xvCodWOkFwkFgV+403rrfZO87nM72IDGUFz3j1
w0A/fBcgARPZ6WKzVS0HmdK33fW+jT3O1dt4SBU0SCGuiZCvOoUtcYip3+e8u0DpEhxmeGXH842a
f0nad9c37O1T8Vcv4KIlXSylrFHga6CLdfW2cApJcrLuzkw+RevX67aotXBvK0Xs42HJsJYifKeU
dxNVlqP8iwuU+jSXRTNEbk8CH/X0TSlctf9xfQmv2dZr/sUhwZQp7VCarD2ojx/KGU36s+LmlehG
KSYu1vGmxWRk0i1eIphesgxu3IT2aGqoEyaONCV+VIWPyNc94+L+s0/JP7rafkjzVAF9S4/na2uy
SbLWChr9a9sWNrEN7Bhd2Qb+uWXN8VBkIT6l1qNLis3VFk6Giv7fJcrIzQjfoSCYf3EVxYJ+PZbi
qr9hSvk84WCPtizZrG0TSTXn+gJ3o43LseYfXqlSmrnJShps9GOZHpdmgn7ix6En7BBHgh+nMeOo
TyIGV7P1bTTHQIulPwMQnssDnJClOgs44O30UY++ydrvhJqbneIABGONcya1AEB1FY9NmTjNwGi/
QosYApbePrl/QSr+pSUvYA6WURVE+yR6u9oeeQXQdoJTv0NjXmiHH4tz9y07glvfy2KbevAT2GJy
2BIuudjhCYtYV/lQLC+p/DiH36/7HGWCg5aq0fq8QbHS6fLYrnq/MX8I8fG6DeoY8e+s3lyrBTk7
xuPqsEpu4Yw2RP9KG+iFUQlKVWYn3cW+mqaCBIVxtSkc5jeVDB5MGXkZS7IthhWMw1//axSd8dSd
57vlJg2o9NP+obrY5L6VugjD1PaIbEYZz9bHnNI83f9Ql9/nPpSaYgeFQQPQWsE4PGTCrVU8Ed9p
H2D/scH3hMa5qDRi0SHx/dK79fOACiek5OR38R0LOa1niu2Z2DO+N1SadWG1XmFivbGKQJEJGNrp
yvzFEfhO0KSI01lv4HjTY5FD+2AKKkdw8o/JWXtM7xRHhKID1cxGGmW7vHlm9fNqYHwQNzIr2kr+
elbc+l0KHXYlyJ5Fd1VtRG3E3Uh4h8p2emtTUIc1bxHlppI9dp2NYdq4ojrO/iV6v/gH+ys2VvJs
wNdipOMDKrHgQUl9NOXH9hrMmIMHy7lrEQU6alkczofI8UPpAfeIFHui9ZREbjkQ4ET5IIcV62B2
asuwqSunQF9bLzb/f2arX72Qg4Zy1sJhyHB/6CWUTjWIIkuRK6ePxOl9m+r51QyHEEbZVS16RFmT
I5oFzmyKgVF/oHx+oMil978L4+I1MEOqiJwjSGlRyPqM71KKDxEauSvtGMvvrq+HssF9+8hUrDBk
tBWChl1b7WnMnEQ9XDfyLy59WQn/+fvJSDXGYp6eV59VME1Xfx6d5szmYLsD1XW/n75Cguy/O8f5
gowRvtJqcDVJEoTMmRZee0ALyf82B/QvF+/FGucSSyRbITpWkPE55Uc25tsfjNvBVSAbnPhU+Ep8
ML5jazbCPB0b3ICp8tcy2zJGPU33+ufaP6z/rIfv0GpDbS7UGicpKn+oxad+JiJjasNe/32DcPWs
jYvC1jCBCwxPjPWgPNUHTMqwrsT4ROnMU1vGXRWz1GjC60O4XFtble8U604Zvet7Rrk435pVKJUi
1g3CfeldeYbcrs/uwPAAeYrXVwzVULP/irl8I7bmzRYms5a1JpvGDcvvVnReCyhsNa7a/v+sEQzu
LnY4fFDGVFgTNmk5F++V9kYqPkbmM7F1Mv7Wty/Oiw0OHaYhUvIyBaRahwUVPh06hXZ7o3nVsXL7
xqbqOuSn4tAhn2RhESesyYQ6meGzmeLEmfzJjXBiS4cq2VPux8GD1Ei1COVWw8mqD3Xoi+ibE6nx
UcIdeJJKOa+XUlJBrRenKR6cujt0rZsL1U01zISnE8vhOQYgYq9Pao/wZDWjQ6++h7TDe3UyiCuD
fYMrPiEzn9n4d2mC2iuNQXyfFZ2t9Lcy+ipQsGqmd1P7rI8frrvg7ppkXLES2FhBksshRGqkpSkx
QALll1OmL2r6WW+CP7PBUHezokaTh6yagKrWfLM2H+M6tbOOoljch1ZF1kUL5DmIG7izNGMsOkoL
1MJGv8lf63v9IUHhZjhrLJdCrOm1NfLNZ1L0VyY0DfRQbGM3i+o0qTErBeb0z6vPtB+nxo7dLOjc
2bM+sxNV+OC5yJ2K8MJ/WailMuZpC+wa3CczxGSVhxXN0p3HqEOqYF7c2ZlfG6WR3p4JeoX994Zy
scd9PsnUI0UxALjyIyMnjO9lVMTc4aU5R3jgRPfqnUCqgO8ego1NbndzbQjTzMDuZtZdg0kkLbXN
7GsUB7EMMvT8t4pjG3Mc1kOpeJobdqfI2k2sBSvI/v//aVVcJxsTnHsWvZBqM9vFQXxcM2RzHzRK
vXoXCjcmOHSXhjWRc1Z/E8RzfjZXr2mOi0BIWDDMfuv3F2/gML3XawWQy1JjAUu19ActYKEsVeyl
vJzHdWil6WrJNBkLptDO9BfQ+QKB9tcG8+IrRS23u3dI6AAGLQXVZa6Svgo5CFpNtqxWkt3ZHBHE
DFppj4se38hxR6RCdgPNjTkO5I21WJVWRYdF1uV21Ta2RALUvglw4SjQZbFQoP8VoBprSEoxRGqR
tSupjoIWLKc/LA+sP697ztFRvhj+bwC9+o9JXrNlFWYZrzk2Vq8+GflLqTyL5CAssSyN+1BK2Jep
xRTnBdFVJJstjoXR4RnCQPo9SIidxKXC6H1n3CyM+1xtjGjQ1LCXkyM6SLgcssC4rW0Fmq6JSzFD
7qcXN9Y4gK/1atDjGM0+o18meMUxefH0R3QyXRD/O+lBPJCsc+QKOZAvol6RDUZH2fvRE5toTiu3
AfslG4XpbqTavu4p5Bo5gJ9jcF9WrAS4nFDDZy/VyOttNMLOjuznXukcKAAmTXIgr6SCUBRsSLd1
iy8jSDKy72gnBnX1oxCAceahE23qyUo5Kwf6IqZkioRVrrr11hr/+g3JJ1wqG0/hED9b80myWPkg
yt/N5qfJIDo69h8MGwMciKRjP1r6a3Xzx/rCPDF25YfoqD2ytx06SYmoavfav5jj6aLWPkFenc2C
57IntZWd5YfZTDwVYmZFZUtGTMRSzMveXGYbexyY9OUo5YsOe6b8vAo3C8KMYfx+3dUJH+DZo5Aj
UYQqxTdam+ymSys/aahZpf2mmM06OMTokVYYVpbolj9rNhugi7y8t2fDRkudrwWak3rwbuGZYl2j
zpTOwcaIHpU1qvBYWVkjTnSDMgjr4yuOmrMgBI69/D3lIxRU8cKleh7VoBTDM8yS/84SZ47wJf4w
uZqT+SHhIrufj11piorhHZFvGzSGTo2kAlubV59GjHHkPRFf70YeFwN88SpWIwVShzDQCOe1C6Si
cFtlsvOJCNx2fX1jh/P1rtHFVGOvsEYJtPmpXe9jo6VgnV2Ebw7Uxgh3UeqLmHfxhG6FFjy2AogU
0/soUJlgG/orqfLlvttvrHFun1VagjuEBW25l561+9VVndQ33XI5BFCrAI9YGaCYQCxyF6Q2Vjmf
N9OkykVGJqEvB0E9dutDlN2tfWEP0XkyyZQhW8S1LWXfdfPQHFd1qMwI/tG67Xl1S9f8FJ7R7fmB
vb7yYP50Ha723QQiQ5aKbk7IT/9qbhalWDGZXk6rfJ2HD0Nz6HTqubXv8hcb3LWlWfVYCqyTc0A4
k4AcyzaKv3STiEb3wQmx73+Xwl1e6wA9I7VBw7752XhRHelg+NHJcrTHQbaZLnnyjgILYvP4+ytt
8VBFXQE4XCR234LvJnpMKWZlal38SKES1UrUMNCFbu1ReRE9EKQerTtrtZXXUCbKnOrrH3kFf4kZ
4tJY0cLO9RiY80vRBSXF0ULtHXeYp661WqFgQk0C0jdijso6nkZiT5xewvf4G2tt8EKua/Q6yfU3
oz4IeF5G/SGmPhJlhju1iyAhB1kAmsrecC01tqd1dRWI22S/lcG7eDlPbFiqYqsWbGpDSM+K+MUA
cS3Vr7efAtrY4EBB0ZMqQdYd3BC3HXuOM7ZGSNu0i6uCEb21Kze7R8ctxYG5f/f+c4B1DifWDDld
gzFryMWPtnwQVufPvJoDiMRSQKbCaGrl+fNgxbZlgKCP6hFgV95b/P5nEXzjqz7WVjKyACL6MCOE
ZpmMuHLZosAPMx3M0r2+qP346PKx+B7YsOkXcWYp3cZjJYUc+jzKLTqLMCoSOiSPArU89u+b60lA
S34XSUg6NbHDHCPyTFd+ZsIJ0zHzqUcc4RF8uloa5iYVGSlqrx1N5SFKyanT/ev28rm4212Ulko0
SsBQ581uW9upaz4kCGFGL7TF0i5vKaUSakkcUqhdKajzgjtDV9IT7owgK6kGgf2q8MYlGFptPpKU
dpjV7OHooLFHLqhzwmN/skB1WAYCcetSy+GgYlqlDHwkqAbWQ1Bmt1ZEhLGvib9r54kDhVbPejVV
WEMFPpByzu7SI/6PBizzr9Epzuo3027QPMfy75EfUqELcUsZHGToaj5acQ8kLM1DKL0LwU+iEA8C
wgTf8oqZkLXVV/i4Lld2qT+W4u1KFW3Zn3llE/l0pxDNYY9q9+CUcu9hgMiDLrFtSNNpbM3nITNc
XTKCoYio40V9Pb7jNQWHGcQukBGp3TXyojsGGfVoz4Pzk4XT8PR34X1eet3iz17uYbDSJfCRPXSu
rZ0LNAYplvquxJ+QHqND5lW3Yglm5Z8aoa1KWKM2mh2XzcnT9KKPwgjHIVbPiTzZxeCXom+Oz7n4
aZZre2w04lIjDiDfG5vFvap2LeA/Tu2w75wh1wkL1A1jcnAy5G0oaRVMLKefsUB4KDFDxwg06NYz
Ktzle2TLKQ+lhj1ckwWiuCAHchcoHoEiP2AINn2sP09k4o76bBzI1FGp6XkOUI7N+2F2pRr9JkPq
RyAIEjUb2mcSpSNKnXoOWKbVyA2ZtYKr0qMq3UjVQ1YT0EmY4DMN0lyG2hgh8kj7g6pbbp0/iGv+
h85hcXmGOkXJNF7hHP3L6LJhFUyC1+AJiQ9IztxR7FSEt1tc+KEXWjjJA7sNIry2qqOkmTaBF0SE
w/MiSq0+LxOjU7IOamCeGOV2fSNAaKv/X4THCXSyOMCIu2WZ5g7ZLTFgk23rQborjhESeKVDtRTv
hwVQcRQ1pjtk8lJ7Y5obqymjq3ONGMUG+i2jW6V2RJ9VzEncZbj6Bnc31jjUEMJi6cH4zrp/ZRBG
1K99QuVBeD9DSSfxKXu73r4xxwUihlEq2Swi7raK+xnzqOUHcyTIZ9lPXFsRhxJxNidlWkBKr5Ag
kLqODrQbMCXwZJTfO5GIq/YbDjbr4QBiLaVlFmoURNXcHV1GtTx4sgNActuPFkj7AvaegMZoQEmH
7B6xi2Ge7dsYhGodEvQbD0sC3nzhKCQhMQdBmeAwQ4D2igo5YKQXIFspzy+x6F0/xMy3rnwphYMJ
U1yWpkhwh0zLLRro+xyJNOmgjikBFoTTKewMbK57jFE1ecpOVCpKX5Whvi3K6VgW8/H6cqj94kBi
lAVl7A0dSgN486cvCpWT/hdkUCBEpmgG2ky4dfRWLMdag1cQJhwYk6Ga2r3NemlMP/OpjP7+x7kY
41ajTZHaDqx6UVqYc/0mJqVtVX5LsQzuf5uLGfbvm28DZV4hxMQryqqg7kD9b3ZjjQCE/e9yMcFB
HIhc+jIscFQsM7NL9ahq369/eGoNHKiZCtqWUxUHZbIiJ0P1sl4ci6QLZ7wEb0/LZRkcruXDWKRi
x3YqMu0i8sXyKHaxneij3YS9qxTSAXTrw/x0fXHU7nEIJ4px2saMgNiISjtOoM5AfZ/9eqbx35XJ
PCOsLPaiFukITuRHXHhAz+KWKUvld/L/JLZ6/XO9GbrXeugkRCpWlDUY3A3fiSLiIPIa3w1QNovi
wA2DcMvQ1wgZmCZIcmgw/xR/VNCWw3RiSPbz66dVFjloAGcvZhZjuOA84CPZ0RPjf6wCw6tSe66d
FnUJppgV31L3ELWZHEyMejdlg4G0dzjhAOfJeTUNbzI0ImFHmWH/voGJVZNQy7Hg/Hrj14krWZXd
///ExKjbb74YhxNxN43dwiSLmvJGXwJT/wrtz+uHiXR1Diok6AmHcYFoX7+tPqznLuhUdz5V5+wh
Re2jEkkWK2rjeNSoxqiadGTW56VFGV201yy0Fc36rSv2coQ5lDCWJcREDcLIrnvS0Bgb565Y/Nb9
+o8NftSg0IbZKDPAhCCc5CQIDeIltv+mvTjA6/27cbK4jTqzbXHlCTdd7KgnFXnT0Y7VwHrPyFOW
Qz85v5WZ29jkYKIV0jEdBtZRJz8a0acifCQ8jnAAvjF1yspQV2LcfrMv+RNIigTDNo+WF/rpFxH0
mjrKwbeVQfjD9VsDgnO/nte0z9JWMoCxcxufTXG6l8lRAMoEBwldG+JB2yN67OaD1ke2WZTO9b2j
LHCA0IVTCiV6cHFY/Utcn8Ke+ja7z8rNx+fQQE+EDJz/cLjRb88GyD50t/MNdIZkLnXJUm7A4cCk
F1ks6NitNRUe1fhHnKyZrTT/v/7rLxj6Olq9OULVLBhqjADF6ZtjE96VC2RmM/f6ZyHuOr4JNde1
wlrZHNoMSjtk7iR7NT+u5BgpO3n/Hm/J/GBBN1hGVaXYMSYGOd6zsUfN673ogXXf1QJxYPbTdxdf
4CcMuiTDCyWGOTVIkJ/pb6LbFYJEzbn0BCix/plry1y8oAtxi3lV4LUwvRONLyYVkBBHR2b/vvGD
YZk7SZnZ4UyPcfYyDURMT24Xd/rbYR6qqEXAo0Mb3PClG7VmNOE/lV7kp+jjdZ+j1sNBQaX0pSLV
rAC13pfrOS6J32cn/ZqzcUiA8VNLEXB4HFkpoMd4K6YfWgOi05FvWD/+bCkcErQyRGpjsE441Xxf
GM4Sffmz3+dCATlVNEGJEXHEzfMK9R+KWIA4/nzmQ84rQbVyhIJr+FmK3VJd7RFnJAmuL4PyMIWB
98aFy0Wpa4nxxDUtiusDhsgzRz8rwc/EGFVDJc1xgUA8Z6CsYUkK4aBjBhF9MZ4UQAfqNW6navjs
G1xxtzcZkai0soaldkro22p/Jdb3KHkfym4nSXatPQgi1QxJnB+FwwOz0OZOnlDa0krzqOplUOSz
f/2DETccL3rWWGrVqjqOkLGeS7xTwaCiT1RzAuV87N83TlHMejQZNYy04Bgz0OqD5/7anVPqjtvv
ortcBzybRTbG0ryIAGiIg/UupMDt6sTI56NzV9mWM7gdphHLoDr82SZy4LD24BOYU0SLJaijKwl9
q+opT38rsfhPIM8Ln1WjUY4xY+DudF+dfYGS/CS8m2e0mEDav6QRwJrVEofAPCrBcGzJaTPCF3gi
i6438l5ZcGJXTIXObVAlhmei13Ea3OsfhbgceEKLYYXIVMqCaQsT1rGUoV2pxIB87aS5ZypEdzlx
jHhNM5yheoxRbHaibILyR30TWZk9qDXhA9TmcYDQGjU0qkcECCKo0sRDY8223h3K6s8uI34gsB7q
CiKEYFfSxUf0eWnj++ufhsA1lcODSTHKMB/Rw7GaX8bazZSIiAupz8EFBmIJRUWFhYWWfmvNX3XM
DIGj7/oiqG/BHfqhj8M2GxELNOnH1viU1H45Q3+Fek5RyQ9++Elg4gFGibWUL+mZ1ZrmAyrG+jk5
qn7qpe+pcTVi7/jJp25MYivU8FCQlLM8B0tz22nEaSG+Pz/4FE25oE4a/GuZ3vfSY0NNwFFL4KIC
UL+ZTanhorbUztazwg7NQ0KNb+0aMQ3N1GRNtnS+d19NIkHuexnKZXntG9nnrAkxCkmN3eyimCWJ
siTLuinyMUdTiWOSMc68RK8dOXOFSLXnaQliDKSBIfS6S++HUxtrHL4MWpZ0HWvHhQSTp7ipn7yX
H5RbI2B5HNlyf8ucis5spK8hRM8FiyaUBtW2hrmfvVyFVznWk+pGD2Mw3UjE42fX6ayLMc4poDg5
WG3Hio7hg5beJiKxGur3+cehwhQ4Zjbw09wu1tNCtTzsd65uFsD+gE0UFU+y3INtEoOWP4TBXrz1
CNYpp7fjyV2d+UOF+T00rhKhDbUqdgo2RouxLqqOKfmUgmuGx8X8dN0Hdk/RZlHcVdDO8zJbIRZV
ZO/K/hiF6ETIqTzrPoZurHD3gZXMSicyR5Pu1UB0Cgt9g6mbf2Sz5qrsyuTQN2mRux0KY9YXhfGp
g70VTHjQGHGjAO9uW31l9KU0pV7TuG/eJpsVcu/HfCnbdBIQHTbFIR8QWeE5hHBeNA6j9cGavTk+
jVSb+364fTHK55aHqNWgFI97XLlv3dVHN6ad3mfO9/AwuNqJJeQEkrGOcEg+3dxHgzUJLKwTpUcF
7AhL8+66R+6eM0lUDR383LKE//zq8kOc1moD/WE0Ha/vpr9FhvWj4Y3QIWfCGYwT77rNvVOwNclh
R9Z3s2DNuu6ExV9r48VdZM8ZETtSNjj4ULPFwAx1jBGS8rsyJWweASKiknN9JbtXCGbLUCAULQ1s
iNxSrLxskCZJkJNBWVI552iNUe7AW6zb8aENNDI8YncE7/hbe9yyenOGFt2c/qSQY7pf66G+YRRE
iU8NabEze80Uh4W6UBtKO6/gixNjJr87aKc+tNWmdtSpdMbxkdhKtlXX7HHYGEVJWgo9HFE4hLes
/Uzw1rvoyDCEMchRRcndSs52KzmUHAtZhGou7MXHMEBzol+U5+qFkXcClN3q41DYMkUBsuuV0OhV
DFG3TFnn3KVfY20soWUATbEnoz5lzXNbPV3fR8oE5yFjXnU9GCGhcCKeptUW5Y9SRlQo997O0mYV
nGcMg7lKaYq7K8w+9ktQrw+ZVTtFd68uktsU75PyeH1Nu9Ar4bGniyamOaHG9itIKWZY9bK+Dk70
Bc0fTvfBPBWli3wbqteYChtO3XMJXgT5d0BE1SwLsSiyq3x6X0Juf10lJFiWVbqX8tpelvxT1c/u
9eWxT/LG8zdmOAgutVLr5xkXy7B6IKwqNKIvfd/VNwa47YN+wJiuTHHnZ+RZutVt6Pbg3R+91RsD
zCIS0eeuE24Mck4otkMqiSMiEK1+TkUoWCj+TMnE7GPvxgjvhoWqr6qCu1EakHxlJ1g+Nm5xln1G
7kAlX/eXZKlgUwDcy/w4cVfMWmusyuCoi9fNp6E7SKTQ7r4j/GOD7/MNrcyoa0Y1IxyEe3Sau5XT
HmTFmx3JaW3RXm6s0v8d37uY5B4lsiUnycJ6M/rqfpaeKiO2rxvYjQ0l9WKB8+5ESpNEYboPcwOJ
WMXFJKd8YDHT6vVBDi0Bj0LZf/GMi0nO3/N+UcGfwiqMGGZmgk96bX9jBDQswWc8X18g4Rh832+T
SFMUauDGXY0vOSTQzY+STuzh7vDFdg85V+/WVkMqEXIjTODJMm0NksgZZJjR2lfhfpTRdeVZR/Vg
ndjdBfaqRnKoegD5IbkLWhv0ZWwKPM7VR/WnDo92p9x2L2xjU8+Y7N9pBN6umruhlTlKeq1El25d
3teNJ5u3M1nB3Q2oNt7JvVxiJQJvbQlonJOzod+q7Y3SuWV1GCDvp0RHVbwRfmgRlbIhPZR7wKxD
18eJgee5jlGuo4wG7tA1dU+H9jyTQKGyAdd9VOG75/QxLzMxxE6Gy21V2E3zolFB/b9cMv89dOCl
+/WOblQpLrMJNb3eT49MZy06iZ9yO3oO0aFXO7nze7fzxSAHLMU6gWonbQ1H07+qY22Hst1QQ6DX
EVnhe+am2oj1qkEv1lDeWMuTWBMJB+bCb6/+yxq4i7IskdQeIg1nqn+q0Xgcntfs3Tw7mVQ512GK
OL5vqHnDtqvzgrVGabGtvENnmYv3qy84U+b/j3MDlNdxgCG1lpwVEbP4t0hx6lpoLHKtLzqmthhz
eAYaOmpOnPpkHGo067gizcLuG/FO7AO9DYiNpJbFQcZkZmObGThM/WsWQMIuWs5P8tTR0U6Nnze2
QUTAbKuu+QmHF8UgL8XIdA2G+bOsouxm3MryXyGVDdjdO002dWR6NUZF/OsZzsGiUsYa9q6A4H0/
gRqmIhayu3kbC9zmVS0Sx2sOn2gqz2pu9NaNqLn6fSTa2OA2S0yLaoonvBZG3zwZhyqzx48j+KL0
e/1leO6D4fBbvTLSxaTOGrM3iUNd7nop1jukkme/m7/UAyXkS3wZnjqirNd8KOUCT5Glu5ui6twb
5LAxC4veONlmERygGqNYpWbK7luw/EOFiSXyxkOKBugEIwRMH34ggwr2m9dscqHaqupZKwkxQJzR
XrNTlDnGe+XxbykwAm73s12bJXJ4O4aSkIHTVHes1nsdnHLR5fhgeardQnXqOX1tJqcm6/a/na4g
yyZbhshPa80V+nYU1odkdmfZ+hCHv0GGL2mX3+dwNqnqGgCBh1CcC4esR/dzfddTBfNdBNoY4aCh
NRfMUmJiDwxf53kOlChoxfea+FvwcFkKBw9NiDsKjE5IHc/3cRhoaWfHOvE4pVbCwUNcSHGUxwta
NrW/mgzjHtYDG+gVwqfrFwVhh29CMpBPUAut1J0VPPW5Wrh1A/bV0HKiMbGvm9qPJy9fh29EarrS
sBIRLpajIflQHBon8tqbzAyEoA+qnhyzfU19vD23/3wofi4LrG6tmEB9CimF0ZW9HEp06ok9tb4/
xaEzfEMzNDgWY094sB5MABax4P1r5GKeg41GSIZ8jPEaDw3hg4nmdVtYZSfRKCoi6htyeNGajVWh
SxkjdHUFbvmvFRYnCF6jEjVi5nPXtpOtd3N/dNZiNvU6YJj+tCVnpYJ0atvYcjdmhmkci6HBtrXt
4zw8CO1XMaIYIqmlcECxLGoVFglC5i78WEafyvqQofpoRUdmN2tuxYma3aM+EgcanVFMZVJLhlMt
g13rn4XyW9e91L1IhNAEjvM9SWu5hMvEBkwq6TBXd51C3U77l+E/Xs03JUldncljj2aEacF71FZx
/xaBtiJRh+d8ZdPtSYQ/8O1JRpRoMppfkLvA5EeS31lhBBYnAgcpcHrTm4QKvlBrMktrrT74IQ/q
sfWkv9sWqRYC0hoHDZh1zRDHIIr571BVFownJm1RoD5HWSNcgpfXiaV8VMYJ77de/dZpmT2RqW/K
JzhksJoprrQKl3vvr34G2ovxMD/qNmM+jVyK0uZf4qOLB3IAEcVyVIqZiBCwD8zH1T1+TTzLUxp/
+fYJO+gPB+HPgheVgwtl1YU2nVE6TtNzKHyXSrA59Z+I63E3y3O5HlUOIcCXqEkqS+RD+PVQuhCv
1MAcwrRc0pNKNXoQAMi3MEl13FeNgueHlVd2Uxw78Hlo8Xsx/W4Ydw2EGDXEutcXSJxjvospkrVU
nWtcH3mr2Q06JvMIjZNUGYFwRb6RCY+cKU9ZTyZU7RmhPDK5IH1RPrP5dbrNlH34K1eixv6a7V2V
6GG21CKueMzNT+J9HH9a+/eCUtkLVerc7SfYRNB8fUlsTVGMErxKrSx11PpzL5SgDTkI0mMbHesY
Rzuxm/nb9Y9GHTaNCy40S9MXXYajFB8qb3T7Y3c7H9RPDVLVJurH820eKNTtTHkKByfTWA0gZUFA
owmfG+1uBeD32dfrCyNAUeNAZDCGqFp1XGNd862tPkwZcQ9Ta+Ago0VKTkhagG6WT34+j24i6fZS
/dahMhTVRI3JZFIvvzpglmuSVHeD5vTFOSnfJ5m/xoQL7O7UxgS3U0k8SRNKc6hBQwNFwWxKQcVG
u4QA0sYEt1lrM5Z6OSSDs6j1SVazzwhhvbWQXFUqn2RFPoUFBNNBkNaMM7RFe/e6L+xfxwZ47EX0
vRky39LXYxyzyasU9muABuvnbA27bm3lxLrsmhtS9WI3GtwY5E6VWIqpoCgZq5VUd1JsS3byaD2l
oj34krOc18gRjkyVwuuo2dDdW2ZjmXOYZs3XyNATSIZBUiuD3kZae+o91H89HGSqWMiurDfwuDHG
uU5fQTyu12TdMWvkt9anJTspUe+aILVFxB2TTWWUPc6PpFJJihVlNTz4wKSP3PH6MXSTExhtn8Nn
RjivQAYr+bpOjvEX4ULUvnK3tzqJq64K7JQcJV8Fg2V4qI6MB/Y3Oaukzbayy31z6zRiPs7ihL4h
A8RYnzPIq6926A6fQhnzFLKP3rlbag5uF84uJvmovwVJZ2Hmko4TGj1rRnpupPBjpKdEoEWcCz7W
T0p5UI0Z/S69oNj9/EFNvrbVg/k7rOmbDeSD/UaOx75C35ojl4GlJo5Ykk1QLJl6xfX58YNIrFQh
03LMbmAsRDIHO80yp7yDyHY6r/b6uTOCrp09wgvZu+GaVQ5XBmsdE0kKsX++Hqyu9h/Srmy3blzZ
fpEADZRIvWrYo7cdO3Hi5EXIqHme9fV30TknlhmdzQungX5oNLDLRVUVizWsdQArx5l4BsDMkBd/
k70strODlVkI0cSyAiWKC5gF2VdPCnauEDwzGKVnXorMwbSj4epO7L0pH1+JFeLK0ILBZ+pwX5Sq
rwFmZyyPdHq6fpYyUxRiSUytgYw5RezCZvlcP7ba+xSMDpMMLFHmWULg6NM2KTDYY2Gj7K5Xn+w8
dKJFoov0OwkRI4+iVulVHBiYe/Y6Rm2zu+HQOd0vvNlRTo4BqCHlMZbYopjvW6SkWdjhjuMDPf1t
6y7n5hy7zNHc8f18IJI5qP+RRPy5xMXMP9MCjCiF0BEFP16f4oPYqv1Mo6LIcR5l2gmZf1rpmLTh
V5ty4AMjy8HGY22Cdr8BSqSeJjFHMfufKkIKo2QW+h7pR/UXL7vwNkQScA6Ge3VXAo2eevriXPcC
WWok5v+6AQhoK0Qci4zfc7deyGPK4La6w8liZOAlMj2FiKLnZZaoaoLFxObJGH8BTxOo4F6XSNJ/
ideJ6b+RVhPpUlw0U3Cx6Ed79k3ylhL+S5AS+5RxNBjgDiTICAyUyZY7TmKZpje6LnvyykxRiCDh
0OZLquM2G08dCnDHwqsndzgve3NPYifXQBMtc27Z8QnxZGnspaUVfDu2vLK/p6lvG5Ljk1me2K7s
03juFg1qBUiigBLGJ4nsC72fPT46J5vj4TfjlZvzr94lm7MSkCkwiOlcR49pJimebz/fX8xBBLkv
VdYrmoE4z5rQV8qTMV+s5Efa3pXhQxrtNdB0lYb0ZSVJQ8Rh3iZpE0XP4b7BMO/rPnWiFqS9VgOi
d7rHtv4+y+pDYURPidV610OHxJNFLHxltlSYJrJUCyxkU76jZPTa/DKPkpxxe2hkdbJCyIgnZIzz
VGA8cDf6KFA8z5yZl3lHAEpue7InlMT2RUh8ZeqQ80QIHSVGl/G4n4ofZny4fnZSnYTsozIMNmod
hrBHlydyrRP7yi317fvA0Z35YH+4Lk9m/UIImcySxgYX16uXMT3r9OHffl+IFwZgTiLWwviNInSH
AnOi/xiRRCB8Qwva2gyw7jvNt+pwKNKTdHpMckgi9D1NkwooN/jwig36I2DbGsnH68fEv+qVIESF
pIJYecDQXcZCiPYBfllHhqPnnyvjNEl3sbctDOuLpmUSC0PrwihclCpR1KV4K6cZJp+IW3hI3IcD
GMv24wd2xnCye125Tb9ZCRSUS6IIRA/DhLEGdmG1g6edLmN2385zgTYL5lJgx4GbBQe8ehnPjZ4G
Ou3hm9Fvv3GnswXWHtunmdf9Gr0CoPSdbO5lW7M/UkXb6/QlQgilOMrha1vezPqNOR6vH95mMH1R
7C/bC3UrWBo4aDF/6tsvWtY6rH0fprJbajOXWMkRPlKEobTCMiFn2MWxS3cA7d03jcMpt1IPM0ln
WWK73aRfSeR/0eqTJR2x2GhDovGeI5Ut52/GE/uFxVOASKVg2E3fNR8Xn9y0x8a1j29BeNZW0rnP
r6TX/TQlAYUXwJ8fG9M6FKol2+GVmQf//ysZRGG9NYWsc1VYns0+gAYeYFKSfRceof8KHStFuAGt
hJiJvqjTiJUaDB04Rt86A+Q1vo5eAdZfmuZNfeaVPOGCYtGkkKQeMX7VPpHscyDrKcoOTbiRMj0h
WZJAn1H9oOFK7z+xUJY4cGO+dmZCtKjoHCRB36Ja8ntV0kVn48j5xAo/3EmJNyWuJTIv0NQyQjNC
PtTtep/TKiXMUW7147h7niNL8Aa/HjM276uXTyTSMFSzMjMy2Z076/sYLMqD7OEhOT+RbgGjIOZQ
DbWFjVptl/uJpxpO9sx1EJ2Md9KFWolJMCFSqH2Wh1MLk8DI5D1HIlWARNo58c2841BmzNdv35RV
rI5QCA9aYzI7aStYCLtPqy9hsDOU1vm3zySEhwrxIZkreFIdp16qhk5gPlyXsJlWrLQQYoOu2EXe
h9BCwVic9n7I3XQx3ABM9tXjdUkykxOigj0GNAlGBHO1+VbGt/2yu/7720t2K1WEsGB1Q5eERWO5
Paei5LfEnDjF+8hLvg3YHO9cPKN4T1J2T2zP664EC7FCa+u5TxQYH1+rxiwZtsdNXwGrbO/xZ0bo
yVZ2tutZLxL/WrQau85gitW5yX+Ad/V30e3/D0ZLpp1Iq2D1S5RXDKGC7A14cr7vApdF2BDmxO/K
sTxkN1XiXf+WEncWyRVQXLX0YEDrMjIfFuDggpitjD9clyFVTIgZVWonIc0RongR8pky0mtUxzpq
++Kj5nLdRtlohUwvIWYYCovAYw5LsfSd3X3UTK80vkjU2oi8mmEbOrZM+VK3KsaMQQmsPlhg7s9o
/a1bu4pfnEtgac1yJsyNm0ujDKPjeC0QUxWtgzZplaZp12F2zVGb5xHoCDPJ5ffJVRoUPPnIzXUF
NyKWZms6cMEMSzUAZvw6m4nBFW0vZU/cmimRg/m/SxGlP/qh2s/K8qCYun9d3sY305luE1s3sBRh
6IJ3h2ndBXWvQF7+sy6+aaXhl0ouEbL15ALgPTMNYlFN+2tDuFJYUSkNA7eHp7rPVfjd5HD6L55x
xPKMY8NKXskTLNHMyrANUKnD/Ww88Ro19eObCRV/oLvvjM/Xj5D/mJBMvRImmGQKKmpDS3Pi6sMI
lKL4fsDA/L+JEO4xTa1MbdagT9A+2NrXupAkTFslx1c6CNdXHIDHZCmhAxKap/RQ7lN32XOClG6v
eLKJ+63YZNgqsU1dY3iFPz9mVyl7PRZLmC+K6ea/ipvmuEM3fsdu6tKpnK946IFP7/rxbaqHeR1i
axSx4y/kotm0ai2MY94dJCduD6lbeyXUA1updOpw09rX0gTry42mYZOCGGVdFD7w3e7ji/3YekaD
bdDqvtrLCgzbEi3DAHQBQegQH8n9ACyeXrNNfD6+2xf73YGBzBYdJ6yFkAfZCi83N9Hi7ZU47n6r
79cvVpTPEzA75vI7KjVmjTumuSyVLNhvPO0I0KYo5aBWwJ0SgpNtDUrZVxrCb+MooCzfz5htKE/T
uTjUTwOmVPYjKkbcqb3QkxrNRvAnqsFsDPxZfClF8GvVipciIDqvCCCIAKK2RN4dHtH+4bxBmVtL
Qv9GHCG4agyiYz3TVlVB22ax9aEyF1B8j/ehdTM1b0CJgwCTYkWemtSggpN30TIDClA13WbaxdpF
yfBYUdDYrd/wRH4lSMhViw4AFGndorJRHUAwijE257pDb9xaBEekGUzFZKj6V4cENBpmoEzgUyor
Z1R+6PUhfctA5SshQp2wa3O9isLZdIsQW8AEGXd1rkNvctsb3nOUkr5v2ZuuI0AZFNgjmpjazEbR
F4VVdjwGAyE0wuIGD1Tal3lX3JLASe5bicVt+DGBQNz7+IdZ4urTouYJKg0hqOUXxWsoNiMHav0q
I/q9XSpJmWbLurHajB1FzJ8wJk6ameFQ0QaDIW5B3CG9mKasa7ZlE2sBQtQNjNGslV5pEXV7f7nR
DrZvAqXGuP1NQtjso4v0pbLRZCIGwGIsTdOJaYpV1wahfioKwFLqKAs5LQrl7pKXxoXUnX2blAme
FEOhuzNAiLyqnSNPq8uf111h81w1lHypaoMDW4SZreoi6fWlxTe0p1u7xC6+MsuuT5kMwZ+nZkTI
siBjdJPBwdk6vBPeOfR+8FVvuLypKUngAn+0EmKhpmadptU6cfsozcHkkKrEUzMY0RsCyUqOON2l
jUWAjUBo1rEDzW+jyp1ko4Bb2c5aF3G0KypURVeVine0Mt1Bm84t3dyN3egjhzNKzm/iaHslUbif
g7DDlcYC4pLoU1r4PU3dLJH4G/8CQg5ADPBY4aliAYdEnKNvgi5pjQHu1monNTx2QIUqHqi215Vf
Az2jhS0xwo2HEeRxnB+G0GiL/JvjkBmYPCHEHdl7al7StnVpcl7qY2K8f4NH4YB0RhkBnpGQbBtJ
i8ZRaxLXwnxceTHKx+u/v5Wt4WdfBAj3sJliUj/AXAvesNpu8ZD9esEPcM094/EFt9J5gk33NQGW
RYAQiilf4SKLqy5KjCI33f7U+yaAyVE0Uh0At5K7/vkqS5K39IqhIzM5H4+uIeq/ThFJaZC+smKk
+N1NQG/m6awMkttr8xyhlo2k6ZmEWTjHKUisscKXwoU5eZzndjooeLa0qEsBu2Yvg+nYOsa1OCEK
WrPWzoREnRuapZMVILjP7iWWwb+E6FSWiquEMErwOhI0ArJrq1UBllI79GOOvAmlwHMP+ZHn8W8Y
/CAAOtVRRGEWUg5+oa6y+ClpMt2wsW3dt7s41N1O+mzdihFrCYIn9ahjVN0MddAxQVvGZ+znAKRE
chjYp7I8dtkkCRJbOYBFDAvJuqVio8h4rRLwWwOjxUi921SOnlA/Gy+xHntv+UorKdxQVgfXRXjV
Fg3qXNHNBGYR41B9Yu8Xn2+wyXCttl6u+EgvGgkfKUsXYMOUXKPnyknkLgdeN1FR+JeDCsqOT/he
SmNkxTLklqsh3RytXVKnflM8SI6P3z5/GflKJcHIJ0NnKmGQMgEgERPjyyG8cAhpjPJBJ+kJ8m9+
TZzgtnEEhP+2xwm2PliV0TzBZXhuvfqGbziUZxlyoewMhcBnopqG2SN4VTAfG6R+5KGV4VryA7qi
kZi0VFgLrYAqjpmVHOyB+mGqU6cNT0p2yEZZRNo8PUQIHsoZaoQ8A17ZOsmyFJUcFIbIZdrx7bzE
i/faPae16EBHJ4tJmzHdWskT7qpUwxU2WykHPFVPz9uAB/KjxcYVSlEXRU67txlxV/KEVAkPlryI
TcirAF/4PGu32J79hUOrVvsh8a/b/taDa62dEJ+WrGqzqUEdCsZR0f0QDG41uY1sxlPjNv2Xhay0
EiJUkxndOC4ESJZHbCpn74jP2QuZx3uUwBTEFNJOd9Kd8mE8yMYatm7JtYpCwELDTW1VzCO7uv1+
pJNjYsrm+iFuephJ8fDCkwsA4YKEWKlVPa/Q1KuHGys6a+NjOH6/LmKrBYXZoBcZQiQMML86ahG6
J8HF2GGs9DFrUfphdwZWUgcqsYr/YfQv0oSIaDWZvRgdIqIdYHsBDV6Xt/Wme7UHwbcBvklZUJQd
oRAT6yjrGi1FTDTzO3Nw2uFTI6O82LQDIIJaFgGsCkoMrwNHMJVdXpgZxiSSmyk4M9mQ5WYQXP2+
YOLM6Id4jmDiw9Q45vxQ9o9heOQIZ4omKV1sX8IrWYLFtXmA+bQAQWJACATB9h4xgm/96161b89E
Vj7b9N6VOMH4mqXuQxLh6NK01jyURtO9bWuDk6qF4ZDW8GLwgHaRDAty0yhWYgUrbBZ1MfIZnlul
u364KLZrv4U9k1grGYLh8YpuUIy4upLj5GkegElc46Hf/QZkbs/SyYnNgLuSJ9zG3QAesxlVNTfP
9/SOD5TOl8RT3Fhx6IU2Tgda1Qr3WC+JURLrF0dezCBRrCRPMI6XLcBXrdxWca+HKJkE8aLsJwTI
APaflvshutPHj9d/f9MamEYYSpI6KnbC75uTacVRgOp3W74L68dEvYTqw3UR23FvJUO4fPWAKBkQ
DXBX7JujeZPAGibVj4/2vtyFu2pEU1LyXba0otAIPWSToZAgRCXVLKupG4Av0Gv3Ue2X9FiOu+ta
bX2YtQghMFXAZ7DB8m26RnDSqvemzIc2VUAfFdcTNS1LDKxhC0ozM4YKi9qdLYLR1clunIiWsiEx
fhZiEkEpNrCoyadKxQoPm9KWAFKle27a8jJF8NnyiDN6jTNcbIxGXD+3zSi7kieuTdExLYnB5f0e
qgqxB40Rp2eQ+4P+oEtanpvH+KKduDQVUFJ2JYG0ub9Rlszp8tPCfl1XadMUVjIE+1azKso7A+ne
YB774E4vZDvNMgGCOS/dDA64Gg4U3ZATUBCU2AF89L7DMNqQOe2R8SxPBlO0dfNSCrxvlMYsAyz2
r292ZtlxmzD+ndT7Kb/k+c+IfjENMNvUsr1miahn5N3V64MWRqJlKXwppE/F9LFtnwLiFMrgDgHx
r3+rzWC0UkuskulYBYjiECHbfh/si12NZQoY+y5/x/c4QfgtiUSbKeZanmAc0RwmU5tAN169okgy
Qav3vj4COGYn3RDkv/W3K//5ZLpgJ+Vgph1LoRtH3emOxsE6gucbb7jMj3xpN3pTGkNLBJ1TdFDF
jb3SDjEHNCNC1VhhA2pgtOuBvJyBGUaDwGIv3Tne9GUAQVi4rigDjMFriwxnFeMLEegCNfvU6+dK
a9zEMNzrBrLpayshQlwn6tjZKtBg3SgoD2YQ7uFc1yVslcvw59tIly0NYUNwLGuuq4zpaBSwqj6Q
sr0PyuliBLHf2tFX4IIUzhz07zCW+Xhd7vbx/ZErztuNzOoIAUqNS5bSsUa0u0d0VpPC+zcxQkZB
iqIIAf4AMfW3onKS7NeQSk5w24lfjlAcrUvDTItZXKM0ATArE06M4bDDsv+NLh64suHIbZt4OTnB
8Io+6Rh6I2i+GT9r6zFPJYPGEosQ0cszpbOYkWFQJgIPonFI9/1O2csZgmRqcANZhVnk43Y+lzAA
u/pg10AQCmOJ88hMjOfpKwn1YoazzpOWsTGcdnLNUAcloSyD4Mf9V5hbfX3hBVP3pMzLAON6fMwM
rwsvxCAMFqNcjsclbwjIlBIeMyrY7AclxNRNXzbeyDz0yhwqmy6TmrQQFdJxUdPICvg98XtCNSm9
5bYDRBtyF4e+W3r/up9etwZNhCOnKsU8jIVvFRexgzXNkUm+E//Y//szaeIClj5OtFo0/pmMH2V2
znBsrP2UlrLsaNMcbI0Yz6wkYHZ7bXRqRFnSjLhh0UEGd9JpvERY6rEzzAXwsfn2HH+6fnLb32ol
UbCILqWjXaCYiurl6Ot+7AdesDP93rN2KVhy3pTD2gQZF1Ftg4nzGwFa5GxCORgLmYpTl4/D9EVt
JZ773HP662uthAiua6l2FybhhHRvBryxozN3ykGuxXWrvSBzu48L+Pn2i88OkS+rB/MDuyZc+ITF
kpTWsuBA9bpzBpJhiwhTt/EIlLFvhrmLkPBe/4SbPr3SVviCCl0io+0QcePqXVYdqvJWkZFfbfrX
SoTg0KTP1arll8YwfSryH4OsZi/5fRHZNhwUptYKEpUEDwOEc0eRcUH/Dzv/Y3gioO2kJbPdWM+5
a/KBd15LF1XEz5MLdpcdTaSAtjKVeMa5uj6SYVYaNHqRlbDUybBVbRPvLd+dAXjfYGhY2zyWrCTQ
KCgSECeZbtafY+XYoNFRS8YZt03rRQRXciUii2jVGAluWS37YheHYnjMpx/XtdiMrBgD+q8W/E9Y
iYibDuOSyGHdYLqz6E3Qfi76rzOYSa6L2X6qr+QIMaE1rWFMTHgJpzqfjs/z1cffmKHyQczNJGgl
TIgBeRWjFg9OepfNd4rVOHVRuuPkYSnKwcjyzUBu6+TpuoKyTyVEgZk1Rt1UuKGUKQXSfnAAovKp
yJrjv4kRIgEtg34s8IBy7bL1Mprty3xntJnEtK8bBdhNXxuFObQ9SfmUn1noMTxocbQZrDSYoPT6
lkrKKtyI/w7Y/7VAMO+9FlbFY67MJQ9uEXFyA/eELjO+LXvA3CfF8JFJ0eUXRJTaAqK2DFuefLMF
CAFuAE66yglBdlMe2S66B1rpMUJhvv80d45sCmTLNNbShVDEhimMlgTSqZ05CdPdWrlLiCSR2Lr2
1kKEaNQmQc3iivsx1nX63bi0pzk8NnF3k3S7VAZvvTmhthYnRKakN8ImT0J0u75cqMMXDJlXPrE7
1avcyAGVsMTuN+PHWqAQp9o4iwDLC8PvTxleNtqhOxhfkNKCqUjOJbhlkmthQrBqUtLM1oDqQFRf
FhWVMdnX2rwO1xKECFUUgW02GIdyh+/WfbAH8x0AitTQ+w0EjLxPgvgk00gIT3aSWLUZmcTtutOC
zq66ux6XpAoJgUnv7ExbKK6qBcR6AIY0UFQkRyV19O+z1+3lOxMSgxfHDGYr6RK+KOIm8xnklWZ2
b+XfzPykkJ2WfryuncSDxWWJ3Jh60mVQrmW3Nr0f9ZtYWsuWfCERzyJIhl6xA1gEoGo5g1R9obv4
ZLvxMbAxytC46vktPd2VEYp9gQYNZGVWcGeFha9NszPYfl1J4pIsUlAhUtRgAS2jGWdXPQ1PAfZZ
sH+XeKnLgl3rKftmHyTSvQjZ9xKCBdp3rCd8W4gUH4txXzV4Ccj4l2QyhBgRZEU+RgWierx8rdj0
bokWrwgmyYtUZhVCnOj6IgpAcoIHaXqcp9tG2rLhl494+65tQAgMGqCSE8LNrtsVz9hswQ2u4Mmd
vdIbD5UU65HfQ3/LM7GhYxioV4pYj3HdAnpuRHs1CX19D5pnTCwyL0oOv43B9qQN3W0NXyQKBogh
esUaFeCc9CcssRwygGOFeyCPeMDy20lXgLalMUuDes/0MK+zmXSManuwoF+HbVOCVy8H1ebTd4Wv
HN/mwC/ChI8XT2XRWeDxcy31nvbnXvtJpjeFvhcRQlyvMBdULgsfa6GBG4z36OM4kyG5Pbiv/GUU
WGHFTilWPi0xloO2NwPJBN6eLAOiY32K49vY3veDZAB902VXYsQ0cOgqUw2wHNZHlwagV809kyVG
MhFCrtd0mJouEsx9MNRXlCL3coCx2W+ZLmErRYRkTwsBFdbVaM7MJjaM2z3fhVTvsLvCSQR2stxL
ppPgQFkQj9RWMIERkR/h4Nlj4TT5W0a01irxP2L1DmWKGmBAFsMDepcB78hw4vo+S2UttM1wit0D
HRU39MLFQbAFExbW1OHzmON7Rr7VMlClzaOCAQPbysAmgNgAN4B3VqUoVLo6OtF1iz0icNmqiazJ
uZ1tvcgRG99T1/RRt6DCiyr/w++h79oz75mjejwffgO0B+F++R+1xM43JV2F9GcGVEVm+sFo+eoC
mMame8tltxIjOA/2ygvFMiHGAiMeje7aavGuJ3L8uvwr0KwkCI7TWWVGwwV7tsk8YQpidKrx16ID
jJQRp6/314Vtv1lW0gTHWZRyqCsFjyQ0MOZnR2VHVcPluviZnzzK5ig3M+KVOMGF+MYGTToYhVnq
vlJ/0rtLFl1qzc+Kn6mUNZEHy2tHKeQ/c5RRM1rQyohH0ABXu3w/fg76ZxAMeVF384Kg2KwFcTfF
mo1wC8FlVdLpuFUrbfGiGFuHQLjsehflbEfy0TYTFJ6d4CrS+ETn60CkTbRs5w7T2Kgbht/0E/cu
+3ZqsHzFsYfCXSmJ5psxYyVQuMTbdmZBymezleZJn051BEzo5F6i1WZaws+OE0Eaf1HWZYs2MHsk
qICcgnuKLmd40e7ZHV8SCVxZyrX5tVbCBNNYcmKAlALCuiDbtdpwU7DpLl3IgaWNf10xmSjha+mZ
OehJB8PQ7MDD1N5+eRhrv6vth+tyNmcvGCPIUcD5x/FEXptFFhoYbyMYdRwyTCjkWMAC3gF2/4D5
UuyjN0UORrEJA3pBm4oFq3Fo7HDWcMGD21Xf/35NN4cRd8nzFkcgOcXtR5pNTA07PVj6soVjJEo7
jzNANPEKWHYq2N+WAIjQvBhR7vimfC1detg+0JVIwewNA1Ck6cCTsdOCtHw5kA4VpHmngXag1CQK
bt77K2FC/LD6NMsb9ETdJmLO0uWOmrsSA9n0sD8isMX22kA6qk7zzPUJvvBGnnboRycD9rO95xqx
RiLvukamWDUdMHc0pDPCLzPPcf+hCSV38WZUWqnD1V3lYzGZJ4tSXCZK8AUE5QMBBosmo/aVCRGc
Cq1PZgW85xSQsxZ8aOPH0pTMQ8hECHdwqHatqU74LJX9XdFitxnvQEMu+RibNz2WCjWdEdvA+4X/
FavTavTJIrUBRVTL44v/OCnzgdqYIwCX0i5KHRn0t1SiEGO1guTdYiOTLTMHAHle+rM5mP4E2oRy
x5B7HiTmvXXdrzUUIkRSlcmsDNCw8dBIedAOuTu/41g8aQHqFYmwLV9aCxNiA1MtbVR7hL9uNz2F
h36PUUHTLz6qHuCTPsmmz7ZMBE8CLO4QNAjw7+uPZ9tml2YFWoVldiyWhwY1xOHDdY346YjJ0lqE
4E090UkOlgRUR3Xd0bCBgh4rsx7adNdK2RNlsgSnwvBoZuUdxQSkUQb7YNG/9UseOpSVxqnTFdXJ
hvTxunpbt/BaPcHJGrAdRQrgsNxcN3cT/RLHANg3MXcphdLctvvVxxI8bZqYMuc2BmQLcBpjOw84
QJbXfudwdtVellFv6mUAqYAZSDqhwGvL6LKxacOFb8XHyVgdB9Z15kkpWnt0gmiezz3rNBmLgEym
4Ng5sDQStWSoNQ/lPs4wkBs5TWK7c/6WnBDYRn+0E1xaSQzNHkKEEL7miO71LvnEIwhz+JqjJYNu
3PSylTTBpyNaTw2z4NOkCB1VPy+gCtHzWhKJZVKEi56k5txWFcJUbt+ykDq64qXzwxus/UUT8fHd
FfoY5zoekUF8CCZHHY/AgZhlo2mbbrySIkSlNgKcv8ZHxdrmIYtu7O4nFlMc+rWcF8mZbVYTbKJb
HF8AW7Zi1SJtsAM9tHBf9Z78aUYFBcCS9F3m28e3lBNW8sQDxGRGl0QL5KX5PjadkB412S7ZZka7
liEcXzEWTQmWPzTYnndQ45Pim37t/d6LH3NH5kw8qv4V4V/OUGQ3NOxgGmmPDNMMdvHXyYsAqQVe
4Wk3nExkgM1edkluWjrBUBB2bIFPJqJbVHGYF3UGgapaeHQBuCYILCxLkgZupZmA+vsjRYhGcWNN
TdNFwOAJLnN5r8tqJDIthBhEsDGQ5wG6KEl7KPs7O8VF1THnusPKhAihR2/MghQZehwjUJKK5Wak
s5PKYBFlJyVEnrkhWvDcSGFdsh8WzQENmCSX3TZq06ZAD8LBELEMUuS2Grd8WMe8G32+Cxfes3eY
lI+PQPx2usccLD5vCXYW4pCu6SjAiOUQtdTmsUxqPhZ2tJv9aP/ox93YvaEyD3i4P1KEL1TGRtBr
FR8n6E2flO9jrTnQSrKepG9+IqpqKp7VqP2Kb3glq0071xC4dfC2A/ZuvCW/IjQj2TGZnfIYnGMd
u0r4b29wR4+vaio7/SSvZm3aI0g4KIA7cKgiSJ1VxnNDB8xHDrS1MMFThd6Cr31e5kI2ObhtMkBH
0DTbxgyu+LJvF9ST2hDJbd04xc3SOxzNMDwVhz6+yRy+kIq7XpbDbB70SuhfnzM11CHAvk8xnePs
Wzp/fINDr35f8LV2aMyoypFOq+CHK9VfLXs0g7cst9p/hFDxQZ+V/aySGULq4J3BHFD4ON1wvK7I
9tW7EiJcU0DJypspgykElwGANMZhObPP4b4+Ll8b8FpOn6/Lu/5hUFt6ndCWRRInUQpxwBR0FOsz
iSQ+tpm9rvQRHh/ULEyriiGA4Y7t0ieafojqDGvJssLfZnq0EsQ1Xb24FbARhChf4OtMk1snmUNR
9tOp35Lj3MpyV9mxcYdeCVP7chzMDI0Jamqe0ef7Se8lVWCpJQg3bTHYndEEiO3h7MyuoTs8MkXg
ccqbA6+KYfpc9rzZogAhaxMXbl81pz24ELiffs9nTJ0YXr2fNJ990N//huvITimQrSWzSNtvuNW3
E8JDnM9FrytQtQt9zjs9HawPdbrLj/zhAVB32c6N9GyFeDHl2AkMe7gyH+ufXV6hQVHfTfBfmcsR
8SvwwV33tM0Yb2MPVgOyEDUN4WhrJcmXYoJ9NrzTFDidHbqljDh509tWQoSDzG3SsynH90sL9Vjm
KDZmrW/16kErrQ//po9whGUH2PPnvaU6wlRDdY6NwW+in9eFbPrZiz4iTE2j2rRKIjzuqf01Le6o
9ZZEcPX7QrTN4kaLI4KcOUhP5YDNteirIb03tnD3CTby/vvpRcZUKx7+c+WGHwdv8cYHzQmOGXC5
BmAxPXNI4irpzzLa2W23WskVYy+LmyGNEHvjjz31ODQNb1KAzIful4/NXoY7LpXHv+YqKuohnSti
w/qiI33K/frR9tX3QNn1rd18JvO/OZRYiwHcbmj1fAei02+qeNeSh0S2J78dJ1YnKMRgGo6sXGw8
FLS7mUMJYVSI+mH5zFugHuT0aFKBQpRISFGlSowoodin4pgeEi93x3cd4BH9wde9yJd1ejY8DK0J
ACNTIH+atioInPQiJMB6RFUBkzZT+64q/OsuvKXSKwlCTAoTHW6WItZWT/PzLi+fbLUfQejuwTLl
A1cbMfCVPCEwjYptl3EFjarvXQYuDedpRjk8QVUwbA5x7DwTxnhvaNqupWpCt6etyhSok5AaFrcK
PbDgSyFLorf865UMIVqBtqAN2xwyEk4nWu2CY5W4wym7VTG6phylaMI8+RNKGK/kCckh6DMwqZki
+rYn6/73FvbyYNwvKK3C3w7/ZifPdrSKHkU4Yum6hHbznu/dtnvb127bHTa+USwJXJl2EjN5fiet
xLUkRrLI31xLBfzndHEs1jhV/n5iMk4L7kLXjlFIFqkVBFHIb36FhYc5OiUo3i7FfsmP1XS8fogb
ScarLybEq9Hui2wecJ91U+GO4VEPUq+NPl8Xwh32mj5CyIjKdEp7imHa2qo4JKPWAtM3eT/ZlZMZ
toMy/3V5khD1jFS2+lJ2lZM4Jwj0RNsTzHdMfSmRsPUoxrmBT9ZgaPjgCf765gLiWFobI+J8/Iv3
ns1PxbdydDhHx+8HcVbuTMn1tW1/LyK51iutYrulrdJB5KRGIBT1Y4ZdkGI/VpKC3VZf/ZVugvmh
GkjsEDhoz/Q0HNrD+hHeUKyvzofhLdO8r4QJBjhHbFGDDsI4efs7Tq0Sed/5Xkb6jvNmyHBEtk2D
MmRXwGywxE5dkWGse2wgrlresfBjLhvC3/anl98XIuBQGWbG0Z3dvMYaULifW9PLqaxULNNCsD7A
JhhpOEAK2YeHzIvvFdcEhNF/UsML82WxTyZQsL2kwCCqbWDOfwGbVfnY61+ve+wWeCDM4OXcBJvr
+3YIJ4NXcW1nbAAhCMjgcwPox9APPqjH8EP5BPBM1zoA7tS9Llvn3+Sv8GTqmHsjhGqowL92rNCw
J0wvNyhQvp88jJV7wefmW4zqXutkOx6xTuMuOgAJ8gf9PP3kuF22pOaxaTUmRtltA4VyTRzWSfK+
6LKeAP1Zpb7+NVY7Xw8kIWtTBjNAR6JrGhCchCCcD9j8M2eUYY32VCifG0Aky6ajtzO3lQwhc2Om
wlJiKuh2wi5Tf/nEOG7s4KNPszMTpw1cmb9tFSAAEvqilpC8lamV6nYAfgk+LV+2jl47EbDWJjf9
kN9g4/DQfsrvZE9zmVTxmWlrIEdKbRxm9dT7wYmznzAvf/rE19eA+uBSOUjp5vcD1D5Q9wwD+7RC
LlcHGURiCded3cFrb8dLcJwrJ3+yv1ooORf+eBgUJ5CxrsikCvFsrFGEHsHX5A59sB8M8g50A17e
fbrugjIpQjwrRyueqgJSzOk8gUJda7GshCWw61I2g9jqBIUghnZIzkKO0zItH6NqdjpM1VyXINOD
///VFT2BR5PFQA1wY/Os5ocy/Gq+oWkH9PEXMxCDVV0jNbRzIL3ZJyv1s/bBLHf/poUQKYIytxO9
wcbQYD3O6aFrQyeP/esytpOMlR5CqChHOv4fade14ziSBL+IAL15JSlSUkvtx74QY+m959dfVPfe
iFPDUS56D9h7GUDZVcyKykoTYQwttop1A7GB2vxdd5S9AdJPwlvQdWWKg4iqacW8B8ECBtRzu4Sa
SqyUUB6hWuoJ9+Jr0pPQBOmYsG0TjjO4pRdiGduvOQtMU5rEmjp5rZ5WtnqkIJn/Zk7+vjq8jnyW
kjvtkhs6/0jZ41+oqhojClTZgkA4zhi15n7f7GZXtisHFDDUAOjW/oH4BTMCoimiTMi5nT5Hwzim
luosINRqHKl6T7gcZYBzOcUsM3A1IYhhM9zBsXChVn0/QAIhsPFC3sV3VJp6Cw7WK+IcT4mLNk4Z
t5amoXkf9N/QAV3CJ2JZW+HLygpP+zmJAyMmhoTT4EkeG5pFObfajaB/mfeRT7WubN7xa3PcPZSJ
SWiFyID9w3bF2vhUENOi5wcTprQoy+ZLa22Pv4ESuYz6Hl7fH9E/dYcu30MFFQmIZIeOaBdn/XEg
nqubt/vaJHcd1UuJDrEQJgcot2H2Yi8Ke9aJWT4z1y982bCD3KboW0mz3P3UaEKoZAbcpcQA8keB
lW+87qZFp5jHmKuQiAJVPWILAleIY8G3gSDZPC9LhsACpK5tENtJSa2M+TkfYK/3k7uzJjNKOkmF
h6p+d4iPsa/5uleRPe/EcTM5AFnmQKyMCfs3q8ey+rxYThhWxA2/CYrrtfAgsuSYs5axltfeQZB9
Bc6ApDyjbo9+hF+vH25qSRyC6HIaqKoJa6L5FHTGTRt+6tXAvW6EOtI8F1/bd3iEh/AABvSQSNjP
I+bz7MFhM6fj3npORiIUI9b1h8apLFZRWwPrpygwnEaMAnuSUk8Vqf5wcm0cfHRDEYWKCKdA90IP
MrPxc+YZt6JiV+8DW7aH3qWqGsR54ntERBAZKnHHvhkS5K1Su400Ul5I7R8HFYZYT30SwEYLzi/Q
nbvicMBLtTLw0UaXzfoHt4ZiGzFReKXssn9fBbiFasxCyET2pOWDJYOloevtpSfoXKgzZnF40YZx
q5eWqaLj3g6QtkYpw1bOygMblaFvGGpNHGwMUVSkvQkPqRTzMdeH+xSdn7JZEUeZXBWHHGOltX0q
4ZsJNwNqa61vPIp3vcsejKHXEDE85YQccFRJEAvKiC3UGlSrQXY3ZLv/hBo6392yDIo41VBKABKy
CD5zX8o0TrMT/GwHWqH9dXvXV6Tz4ypBXUKQtoY5s68eITDohWJFLem6K6C36nf3tsZxrK0Zn6jJ
HAkqMZFXfRXvJV85Fkx/0xbcp4UINqhlcbGGKrbxEPT4UGDDjGp7ToTZW5KgfAt9Ft4NEK7EbIkK
8j629tXRxdiSFJbsEsbaWMsE04MTvqh2dIvyjE8VZ7Z38mKNO8JxAnKzOWU5NelnPtyZ5bk3qF5G
Fmn+GVZcbHAHt9DD3rAkHNzBaw5MiEuE4JMjHdlV3AgE5G5/p4sx7vSG4lDUOQsuSszjy4HuSRXF
VfsXhLjY4A5tGlVL2jCEGOF9khvvpMT51rvRfngX7Bbi3UAsiH+uLtPSC2MMx+sM6C5Bmy2UiC37
y937az380HceqY2RsM5PiBBiypwJwqQOqHF/shnzkCyQUCviTq86zwKyIzCHsfJAuRW1w3UEInya
p5gOYgWKIxpcIFEXXx8wZDs1+1BOiG1jR+MPt4bOvAE5XhkiXNwDK8cEadqDG8Cx5NgOQwjoDIvd
yIcRDNPXF7S5YStL3IYl+SxPYNNANw40nTrMNOYC0ZO2uWVQs0fKilV5eG250Aj7WpUK1A06cOhF
95N+q5MxHjsWf27YxQh3NOViNCqwSKtgYGMdF8NeAY0FTVhMrYU7naY6lU0h9+Bdlr5jRVX11OjE
rb19Yi77xXPPp80ULI2JX2f87Kw9W3CafQ0Sc9VrfMulnn7bj+uVPc7XKilqxmyCPRX6tYrX++07
E7H/TbBHg7sCiWvBbalbltjHl3LM6iKCNkraNzr2UZJOYXQcrbucetFsH6FfHiFzl+rQhUXbRain
4Gr1qvJTJA7HYLmXKwJDtxF7tX/shK3WYvT60I4iXA+vC8bBFrnVhxgZpWkXvTUjJ63Msa1dmauH
KIvMLl8cS4E6tIKYS4DIi60+G376Kac7LDZv2JU97hafpKUwlAXuMXnzLvrGmsH6j6wdRnBVSl57
MyOM2hREzy1ZAaU+tzhLLxV5bpFYGrw4dthlEfpSsGNv0MLvKB6XTS9cWeOWFjWzKMYZUHbMb5Cw
zdvaNqmZ8e3jvDLCRShmJaWhtkAyfH7oXEazUzqxb4Ca2fBZSewtxe31DnJAGHS1lqghgi4oVcze
kCiNv4y6sLt+a2w7/WpVHBAqer4YKRNCTw4sLxwcrOKY2eEzc4zMD2riDqF2kU9PBIs1tyYrtnUf
pQhjUZmrJ7bhZO9N67UlzBXJvmZ29f1xp1zWyCcogsRahjKEe0SnOLMZO0m4S51hRkoE0E/2+m4R
XmP2+5fz8xoCZdbPc2FBh13180fxHO/CnbVbHl+Vb6pjgxNX32TkeCr1LflkxbQMgqyOCDlnP7xl
j1Jhh8yP9c7AXHbhZ1QUvQnMq2VyeBm0I9gjSmxrDX7ospjs2Lhp2nlvjW95La4McWBSGZBAV1go
XVtPVX5Tk4SwlINw+BFmQTBlYiY5uuFEoKNmAttg4x9QjJHd7kwllbaTw6sFcVAyJoE6tBAQYkJp
jFJm2Vc34CvxhF03O9Y5f66RRdC+/7ejbnGIolaJOoIXT31J9jOjqVOByZ4lmASXPHQEJlscsIR9
Co3bAt5RfJy+McqScKcYtv4M8rveqWwcPMdyGyre/svZAysLWIEMA3Nxv9+qozIH0PyZMRP39EK4
5yx29TX73tqv0xOz5LIGxiR0QkpUdfs4XCxzx0HJKg1T4bBcVWdl/l6ID5Jwb/SU4Px2mCdf7HCn
IUTTk7CMQNDsZEkvfd3djWrPoA6wm120X96ld1Sdmv3pfwLoxSR3PtLRDMymhefEcerqleW+qdca
mHkxwR0JsIL2lrHguhuP5XsWvE57rUH+qXuf2A08ZSYddDMeYl25pgk/0fjQFcz/YpFg/PkfakY0
438wdqwzrnlH3eV/ufUutjiv1PAkD+oUjzPpzgTH5XITFF52Ux5YG576aB0qMqm8DWkXi5w3FkIu
qlmPYLZF75PhZS5IAZ97TwW9PjJT1GZu+/7FGueTCUavs6nG+pJc3vWLHVqo11TPb6LFZbQqvz4a
54lNNFbBIGFZWeb0uwZCVBLTlXNjZ5pRzQZrlktxeG47/8Uk55lxWYRxDKU3Z1wKW+/vYmWy34TM
FxMcMstV0qtznLCJezApMpGW8oy3R2mD9fIuJo/z5ht7tYk8NM9iGOLAsVxbhzg29Uf4hbx/E2oo
ElrhMIOsmPx4ctsYmVQwM+h08prRcMwkeUtkcDHBR5OSlZdmFWHjAsxTxWZnQy/4+rfZ/PqqZGFE
QtfRacqd3LmJm0ATSnya2omj90n/6frvb0PDygB3UKdaHVNRwbMsKjGMm+/Cow62S39wwvtiB57s
dxQpJXOmP8Acsx6mDO09dNtxKxqjaEzjChezLotQEBGcPsj8tlVtU1seIyREFaEnupA3YwFDhkVN
gZrOH3xIagb5BclqHaCg3ag/awzBacvn6zu5iUErIxw0ZK2i1+0MbgLGtZoZfmPm3qTfCxFRNtv0
iJUdDg8wNj4ZBRq4HbX6ocu45z9eX8d2GL8ywKGBZCzFmDcSMO5UgfmbaWOodnbL4rSQjNM2sQAM
AqjAIb+OrN7v8ZLY1XmgWikqCdNtt9xm0Iaq0p9x4CnTbaS7UfmOWB3bnj/cb2WQXVyrtAfatVsz
0mBQ9CXLLnJH3rHQTHcVP/rZu7Ob7aSj6iVHqoFnO3BaWeYcPytzRQmSjNVZJY8RcrxIPxwq5OSi
x9qrfiwEjcF2FmRlkTvbTT4LUSQAnqKD5BnetC/2+UFGPENrnGy/KVa2uCs4TWIhlAegbYtrUT6y
tdWsKtRiXC29r9E/ZN5SUwzkArkzB5HpWR7UANQ9fuAb++AwOD1Y3BM7damE/faxuzgqd+zSOBKM
KoffoC84kJ6U+U3Hjk3niugaN/C/3x0zKOLGqhujdawX5T9pH55Z/f2VGJwKmLYP+coad8jlfGqr
IQIhzYjJNN0GnR4c0trJ+l70WDqJmvTbvmdWBrlLXxeVQJNw8py8sZW7QrZfvd88pcZB81mZTadk
yDdh/2KSb2ZTyg6sjjrcfy5vY/RNLGDA6X8QeLIZxq+McAAGwsA81DMZaKk4jABMyO3CsEPFMfza
K/y+964b3PTDlT0OvxRdD9W6hD108UzT11nZX/99yjNMDqaSeOyn2sL9Mh5NH8IPkFKR/Nl7faZT
we32CV4th4MoJR6gJoZBWuT/ukP5ELgDCIlNu3oU99RE8ubOoQ4GRlH8J/FF6xm8I9UwwpQVqjZm
Xuw4dq/v3bYFcPbJCsY/tJczsLpbJmSiC6QE0CiRDnaDsWqN8LaXms0ft5d1scBtV6t1UOUYWtYn
Me6Q28BkaXcz3FvdDUQsfEzqerKdHGWQIIJz+SBUtvz435bIwXwW1uEQivgDTDSLm88ZpQi9eWZX
C+QQXREXI0oC/L4uno0e0g/qMVLeEkGtbHBIq+WWmRkGbKjp7VjeRTmxR9tYtzLAgWuadeqk1TmS
zJDxZMLjg+SkfgPFS4ymgcfZy79e/yrUrnHgWhZZrAtFBx0u49BOx0w+FpP/FhMgbMZ8jCmbPCwI
cj3IldmAM7LeZXJug+dkwuX+34xw7m1mKso2IMhyZnEv4y0VaL6qEHH6NsCBuvv/K+FcuNDquK/K
+jUOs7zMa27kJ0YTUPn9DaVwuZ0QXFnjHFoQxDGWUvjC6DBfkKA7iaroULps1sZknUC77IfxScPs
u3N9M7fQCDSi7MUjI9nLN2VIRZzJ4YinYz+8k5VbOSA8YhO71wa4q29Itak3Fpyjdhc/5uiZ0c6W
/9rV/KZ4ZW1L/j06GgYojScpPprxxPhS4ofUyewRPQ3I47Ipuutbt3We1ta4O1DIMVFgprgq+qmw
49Ae5dZu3jLgszbCOfsSNIne5zAy199SKbJBByzmh+sLYd7F3xdrG5yvK5FZxyK7L0AHbC/z+0k9
a8XNED9cN7P1ilub4Zzc6PvRmiJ2pMRDikpMat4U6VFAm/lcPofBO9l4vm5w8xCvLXIYngq6MQlT
zI6V5Al266Ckdm49xm8suPojYY1972vbyAF6MKnZ0mQvh/i1mSpHuuLE0lbopLivv1JjpJT/cXgu
BGE9KUGgOnL5fWk+RPlPI6Hcb/OWWm2hzpFGVGOshRIk+ZzKnR0dIyxgW9rHh/6EpiencKg1bRHR
aGt7HFyIRZmqhQo86tyPlv3CF1jb5TtjN3qzO9zK+37fQwGDOMqbz+61WQ45FkyHBUoTQsbjQfs2
o8FZLJ3ynDpgFGUzzuNdpbkmEWEQ30/n8EMM4j5CewUIuNtTXTyqzWGhpLjIz8fBh56NMVpMU2RR
vw3oB5D2LHaWHqQjmoDd0KM+H3Gb6BySiFaWVwO7NRPlp5Y8x/k74oyxz3/ljOkchiB2DlS5Rdqp
r8AvAkos9KMUmE/dKbvYIyUNtk+0AuJFGcQzOt9MJkNECvMpCNXNd6ybgnHr6K7qTkdG3Rx75JDv
9vZd7HEIIk2LppsxIrQ0syFC3X9pURm0HmOowWGmeYgd2UYphnDDzaQM2Fh/rZLDkSGZw1aw4CPB
OUWZR/bZSlUB+d3Fj26zx+Jz4ZPc7OxA/fkhfxnl+84QKI5J1yGjzN4ohsegubmpdvVBxcA9Cc2U
NQ5V8iGOhzTEhxQiO37fnZDB3glQKHb/nTYF8R35qp1eB2aymNjRKrtrp5vAIG7SbeS4bB6HHLFa
TY1kYDlJt+uqJ2tx5IQYiaBMcMCRt2IpzwJiAmuwe/PngIFz4eP1w0ztEgcWrSxhxDyIJBRsk++J
Xt4korL7byY4uNDjZg4jvFWcBMo4CVPUTtzrFqh94kKMuoV+qKWEmI42guFLbA3Zj1lJ7tM+pAaL
qO3iwEFvs04B3yIahNqHOUQvsEq9eQi44zlew1kF0yx78upoKTkift5VOJd+eNIae9nlbnU23hR5
/nJkXsR9MBILc6RAgdi87XA62w9D+lEUKFqq7a0zQGsog03W4hv9wr5BPiTAR5qUH7ryLaV4zzed
QBJ1WZbBRa7w/Rz9MFRxkCBIN8vUHqJdhuoyldXZvspXRtgiV3mjMqz1OWc5vflBPr629uF585Mp
c+XomqUKo6Q97nhO5ZQYS/wSzrIsUsqSfAfVHV3FKe8K0AxfP0jbwfpqfdxZLcRK1+cgYbWBGUTR
8S743ro9hopTL3QpiuhNj1gZ447tYojGNBQIa6WutnPwGpWUT5D7x53XMaz6VG8q1l3KxJfKs+Bk
pTu9sDSj/6yyGzKK3TzAq1XxNzkKA4YYV6ynL/AXV//BbjnFV0t0Vude7AnP178ZsYv840DHwM0c
6Di+ea8+BXl7GmIqUJA3Iz40fFkoP0uKyFfP83xRA0NC9aZz5aOCQEH7unwtvmt7aLAewlMJAtYs
xEtEcQYfr+95T0Zl1F/ABQ9jOARL0OIv0GyoJDm6Ex4Db/ZYxEmVvdkH+iMqWi2We4bkSi2P+QhT
qm8epT1remBywxTsbuPVZU+5+AFsUQOaVETRKeMPC0KI8dsYEMhOmeDQqknlrpEr1DGldl+r92W3
C1MiCvrLCbssg0eocRg6Q8CNqOl79Vh5jIlyluxeAmyonrjXDm8EqYtJDqTEoK+MYsSyRNVj/IYv
DWCDI2jgbMyhqkYxiZBr5IAqyCJDkEqUpzpXwqQ0BBqcas/Gv9kCA3I0n7THodasmlM4LKywA9qf
yVXc/DjsMzyCJSfaJ0dqao/93DWH5xBLleRx1AwUTDvhqAQ3JtJbi2m3rWhr8nPdPF3HK2J1mKr/
/Q5N50rqQgP1xXp2hCfZYXzVwi67MVI7uFtA4kitbxsh/+8vEj9D2huR3hYiLrVa9yzzQ21+IlZE
GeAQI82XDLqquMisPYQE0asu7QVHPLDyGPoTdoJLltM331K/MEoSOfCQY6GOF1b60/ShxKjvcoIO
ny30FdAX6m7N87yo+QelL+ejUjZKZCtCJSr7CSUvoEHV52Q7LfUXcVgjy1UVl73AUDPwW7As2aUj
OAhbj+ZN9KBQW06Z42Bn0PMCgqwwlxzivbG4w15344OSYbi/cnKJPpPUN+ZAR2+jrkgngM7gvYoe
WZYrhaBcKV8YScLINg6W4l73rOsAjiHe34+KKuV9JJfolrTiUzV4lnASyWmV6zcrWHg4G4HchwIk
iZ1IgJI7CCbBaRYK3rCTUOkn73H2F/8dazCF+Ls1pNqKIp5xuYpHdDLYzyoKvPiI6C+004PklPdQ
Sp1PldO8o9pCKNzhiY2kuk9MiMb8vyKLRlfkrZBIcpj6NT25zhziykpfajKrp0KeT4bVCAwUxmgX
yeg6rJaduaS+WdSEm5BL4wBo7iJRAzEoSn53s8N07wTH2FU7dIvgQow9ssZDfMWXv2e1NistUqjF
An6qk3409hhY3GmPBZrLo1sZTSmiDb6Gg3obf7h+HLYzxBfYe/n3ld2yF7HIAXb7BtM5oHv/EB7R
0OtI7+P7Bq1EIVlfYv547StyOBO2c5NLHe5Gdux7f9j3CAbfNmUqrxbGoUulRGI2WuwpFO1S6aYz
3WTY/8fN48BEqOcxHSf4/xC61Qn93vZ0Yyy26kbvWStW44euTKU1CdTkOXkhKDw1oMcD+wXkIHxG
bhR/Tp1vwrk+hU6GrlUq+b1d6lztJAcwKapo0G97iZ0md3iOj9qtAR2t+ikkbRHozKdPWyGxeksf
gJzl86ijlPZTHrzrH23zoIHzTRElXUMjDAfOc2GI1jTgAihBLFsPn8rqXAfnXAPZ63VDm1SskEf8
ZYnbt3CIWrFu8RwZnal3GtmdsC4khGPffCoP2aPpWUiGy/+UcUlE2XSUi3n+FVtnQwsZk5fwAU2J
P8DnCULWA8YsIjwqUeYaoU4/vYVKYrVmnoDV7Lu+S9hLLzg3h/kdC1jYWw+d9ORswGaMvVofh9Bm
omnhUOEghMs5jfdZPNrmlDoJzoVcfJ91//rn3HTNlTkuPmzzeoglEyvLlQc1Aa/NYVCJOJ4ywb7o
Cov7Iatik32xEvyKo4onX/cxU0lZ9c1rdLUS9meszExNnVgj6wJmLFXsrdfsO4xxVDtWAMqg+9J4
6gNZq2D78wfsr6xyeDwX0EAdNezf6JjArH3tN3sJ4lfdjnHop0/k8aMMcuA8TVE25WEGRrG7QLNZ
ZjHyllvp8+T0h/JpviEDMerzcchiin2kyQILxB70Iy4D5zlxhxvLQbkceWbrmBwjopqxfXuvNpWD
mATasr2eM5PHtGVlZUTto2QzFkFpJ++Fe/2RrB4S7mNwj82ytkYMb+E6aHfhvoExPzyKn4wXuizz
64wCbOFrIznmRK3V4PJVXS9CXt7CWtuj9hKqyGDeQcCyM++aL8MtZqsmeyFp6giUMTiUSaRACzXM
IGG1L48URrB6i0NzY4A78dDswu+mN5o2lnwIP1xHnO3U8eXr8tz4vVAmicBeZKpvfGTaTCw/JwG7
MzyAqW5UwnsNDnwmaW56LUXAq89nCQ2U1k7tdsSCmGtcwQCDQ56xlMfCZC/a7CQ7mGg8NjdMkTM5
kkN/m4/Z1dZxaJNUrTKq6NFz0p+saQVDvqJtoS1Z2ulf6ZCW9E0Oa0rMu2DOHb7ZIJ1lHhnhpPCI
CY5bzHbZlR88Urc7dQg5rBGVqBnKFusrhtxNW9MZe2+G0nNXOde/GWWIQ5hUQP/eLDWqo0iyXYiN
HY2Lk+B+kjoidiDiFb5jXdQKMZbYtRTUwjGMUB4ZNfv6YrZD2Ytb8JRAUTIvWVdi25LDdML/e91e
RxJwPNApMtIWhxxT1spdD4Uf+MTsvLp7cGLCav9CwYXaO3YXrq50iDRUk9AxdyiRzJfc/HNaw9/Z
4TI/MHrX/4wXJocXtbX0aSIgBTijbKcctHnXkSJQ7NhcwQu+wDnmc6IKPY6VZg8uS2vmD5GX3ZkY
1SvPKth8ui+gh0ldicy9baZwVo7C4UelZWpfMPxgTKvyD0bYMnq6133+F+8rIlDh6Va1ZplkaWCv
yI8iUFFicfqz4mtHxhtUOJRe0ravoKCrS4ppmTIHwmE1CEqbmZgbWp5VdACFP64fMoYIf360y+9z
WxfV6SRgyKdFzxmbEVbvFb895HckxG9v28UOh7lFqOujyaYn0uhFRnDaG6LTfksPpm1i+MTcdZ+u
L4zaOA5ztVhu51hGWq8OG1sN9vVMXPhs56/tHIe1Xdw1fRqgC0yVPo3jPrRQoBCIr7Od2GL1/NfP
z/cm6HE3CWqHMzV8nFzBZt4WvlNt6QjdYlZvvL++adtH+GKOi9q0oZN0dGJh9CmZ7Kar3GXcZ+1R
DGyJovYgtk/hAFft69kKelwgpuQbyrlAsmIkhmkJF1A4nNXneUn7gOGsfqi605AQ2R3i7CgcqGoz
2lKDFGfzlRHo3+bG/hJZXr4K28rVfdHqKlibWPu18tQjii9wD+Yfe9BzZKATpDTmqU3jAEGpml5R
QpybYboRghtrIT7KdohyWQwHBHMZNWLJhoJrzPwM0SdhulOWzzLeBtddmfIv7vynXVU3ERNgt+ST
XJzk5V5PHq6boE4LhwCDJsV5zQbqEnHRTtNY2yDwH2s8p1CeKs/LKBLHc7sx+QIHvABLLMcpIjxs
nnnODmpmIyrfBZ9YXzIjvq8xMZsd/0VLKLGX/Ogzmv+XWddxkDAR2e9ER/wi2Rnq3J1dNLbmT+9B
5eJTU8iUUQ4g2gkNF6BDxpQpCqNgXbYlubRBFUhEmZQZDiRCsV+6sgEOxf2jaT0ayaFOnq/7CXGk
VA4npFzL+sHEkUqzozp9NKz313+fuiX4eUGzj0fFSDEiW0A6ko12gkYL9df4wFqEK5/MMbOtv3L1
qRxGGH3ZlSI7w9GJ0WcpoGQCWf8zYxWhRd+p3eMAY+qDbk4i5gfTe33wZ2rYknIADihMlKXMMEdm
cgKLbn5g/Pmqf/0DUSY4oEi1tLHKCLd4VJ2HxQtRN41SwgaBq/wMlWp1xZCqrAcUGrYi1BNV0Qmy
d4JO6CZQGPQHvW2j9kaVoa+YjYkNvR2cJ1T8hc4WdspiD41dvGfcOeNXijOatMwhgjLGSQW5AwRD
3nQPxbQEneiYkij98KwNbhfaui05wQ3NMLjd/3XBXb63Ekx8Ymf22FxWBWs/j4+MeQb5Qnt6tKBA
Z4H6e9znN40/+MEH4W0qWC9tna9hoMYhSFGaOpsRVDEAE5tQwWG9fLkvHhjlZqk4b2eIXxtlXr0K
OxZMObRzBdRP2zBzlTjRHahV6aiT6xNxWW+3/0NbV4RKG/h2LO6Qt3pjxM2EZ8h4RJnMy07ZfQUV
5vAMEeGyfNGiDV1qFnX7yFyMcic/0atIHV++aoaZ5MaZqnAnN9CpJxK/lB3u+Od63ZumCXhONezj
YAfy7JQgdpEFSqBzOyL9/4owS/T7J2vSEKkYVpNgM+qvrXt4KJANRexr/In/FzPcMyHXoFQgGjpi
uC52C7OwZwhXhodQa+24pAI5ak3cqUeYOBVpjTVl6HSRoIPDuh5FaPxcx+i/RNmXRXGBgDh2xgCp
JFSoMJT0ogHeQdm0dyVnPqDLbUeYYz93bQ+5I43XaS3HC3s+nif05ioYijJPNcL61546Sspy+wq6
rI47zH1pgb00wC1a9E/zcGOGfjpQM9HbN/XFBhcW9P2EGRemg1hB2Lk8TQrxiag1cCDRIE+hzhZQ
uIpFjGv6c4SIlKRv3w5uLqvgUEFSxwi6vdgp5Un6yLhBc39MbID8sb0D+yOxpr/EbhdzHDj0w5KZ
UYuzZD2xGSTGFR+fesTzTMU8dCk9ib8kOn/Z47uAwqLX5IwRgbHrm7UgxUfotXqs2elNfYe/QB3I
/jsaxVO2FLUF3OuCc1t/TKlG5b8k8i9r4aAhL5alq0vEofF7FeSgrLtdORufmQK8uM/A3kmS8hJg
xDf+tCZ0o9UOLvg6I9/a7bnEHo6THXkGGH1Edyzs6oxxSkyQUbPexPl62Y7VhRxperUobLkzMvpD
8mSGRGxHHLCXW3plQDVytbdKrK4on1NIIKeDE4ef/hvwvUR5KyNBFAjBbAH4atToEEV5IPhHRstJ
9sIhw/2vPRMGiQPND1AK3VK0YYlMQMsqkZUXP0g5o71hTh8dMQNB8cszhLgC7XzTT5waZmzpMDhm
yqkMoc46CrtYliAfBPlNSXYlg2qIpVyDQ5HQQEPFwEol5fhFw5w32TxIrInv9SlDuYQeOAK0/7Nk
dpjPzH35kICKrPvCiJgsdLypdGMOQ4kru/kSm6/8pTa71hoUWE4Oi/tZ2Xd7Ns0eoduNxGJqkRye
CHqYhn3EFhl1J0OB/s0sfWmCxSua8aZuVbszEmfJVFeei0MnGl5cirsujzxdi3xZbfbmbIHfWfTm
RX9Tve0X1PHc/m24tHmX4FaKZ5zLr9VIseUSZ19mHrbaZnFI/gFrOfsxNLteuW9iIg7evutQelSg
dKnrGt9vJEIDAdNBqFoH75qTzt6MkceaEfKT5Zce5Jrqr8TZ34yyINapQqgJCtP8LHggpHliQc4T
mYrJY5d55CadraV2eTBB9JZ/INsANk8iSHLBgClCslThgpR2STRhjEDPq0h2dWq/oBn+RZp5qCCQ
EH5Hc+j+TZkyDcLu+A9SLDxpZCDq2jIyjWvEXZV+1I19J3nERm4ejZUNLrbTxXgSpxjLwpAJXvv7
BfUIDELZNQjAoW7T2PmpeD+7/XODWs5125ueqcvQBzc1STL5xgpd0CLoercYKCs7t6v7fRGlJzU3
qOTq5pdb2eFOgKl3VpgyRTT5s9WDZw6kVU+B29m54ghn1vSKFyhB8r+5NBO4CT1pCNzwFe7a6nLM
peKm6JVKdK00YhlVMfUaKaEo5jZXh9lTCbUkEx7P3RBq2qSiPOiot5hPUnHQAqIYQvw+n38S9LwJ
LB27N1Y3hXScZyI22XxEX/5+Pu3Umv1oJOh7dVJ1sLtJcrLoi7Hop5JC2s1vgjZQE/ikYVyX/fsK
CDO8a4u5QMupuJx7zW0wVhWruX3dpzcTHoqoKBYGdV8o2H+3Msh1X8QSzux8DPcsjQ+eFsvBZcqI
glJ3/Jog19S/SW1kZZYfZOxSEDBNKcxmaKkoUZ8HGKLtoHr4F7z2W3HX2hYX/stl3TRlDVvSXb9j
T3fBCbz0wCaFox2Zk95C+rU17u4u57acWiZzLj+Ej8qAUeGXdtb7ube1Y+kNMznAuJkxWJvkMgaL
PKqdkMNkokBbTtuzZuH5u26L3r8Rpt46YGtrHDwFltyIfYAD1scf6sIdK7J7jvpgnOdPtZxWcmNp
jqwizQmeyJcJkazx4nsoUHrUWCG1IO5KGcY2gMgOcN1spYdBsvbxtOyJY7YVPK43jb+NS1McIefD
GD6gPnmTYo4Qs+qYIszvqII26Q7sCl0Bh1UYhVrhdmZzfYwWhs09t+Gv+ZqZyhxsXcnrtXGI3qZD
VIVMbPCVpbf1PwtQhoEkR+2onzp7/BggM/ye1YhNSkJtM4twsa3wicZ8hgprL8L1w1S39eVjKO1N
IbaN8JzP7zvhZMTOrH9uqyfie276jCnjrgRwqgafiDeEOVKlFO8c0bfu6lumvhmfVST+k0cF/HQ0
im0b1HAZWDAJrZrfP2oSalYpMML52ripi7tFIDx067ZRzMvvc7AV4AMqIkvHxMF9LXtL+9hTsmDb
JizZYlyIksqzywdBppkxa1Noq/fmdBzlk0TpzmyasGRQcbONgor977u06MnSqzJMjJjcaabuqFUY
1s3b3fXPT5nhTlg0CKmUG0goqSkGrTPRyQrrrptb57qZzW++Wg13sHQlChs1LSHTbOg3nRw/JWHl
XjexFc0oFxP8uEdlGVNmyljJrKFiZxlOs6QPSlYehoSSQCVWwz+6DCgOZIIuIivbR57QmB+iuDn8
t9VwTiwbgqDUBT7/UD1/DrPMjpSHuKfi863rCZIWlmmAhkFGyP+7k2HadWlrFTIkge4yfeTgID+l
GI554cM0XJIPc2vjNEkHRa4l4eHBP6vyRMmylGkPRYdksDWPqUSFJ/WJZflkt3JCj2r223wga7IC
oi9EuobJN1poQZb3goT3wDJ56nH0GbPYAr1kvUdQAfE7n+r2Ya7MJ1fWBrkvl7RyslQyss/ydJc1
yGEs9tSiA8KwlaV0ugHT1OLX686ydYg1Ns9lmGDRBz3l758xVUcjCk0kWSQBKtolUrYhaLeib9et
bAbYmirijjAgmPCnnqjSC4KEEibSjKXxT0HHdNtvauw2O5B/Qk9mGe23KNevrXL7OcxirsgxToJW
3GnVB6vwRaqZYNMtNRH1XmhEqH8IBmp53FXigpSGFuS3Qaj4WbMQALjthysbXGim44UdpSPcovg4
OqzYHHnoWWD1Zlbqhhs+Xv9aW3CoWbIIymnFAvUif8ua5VjPtaI6Rl844bSvDMg7KrpdWOQLaNP9
LI1xXkuKgtvqd/erzKROcla7FI+Bz5gK1PvwPFe2eJcfZle2I8gP26VF4P1mcKhdzPJzOA1eCq1V
wGzjBg+Kl+4i17qtPzLR8OQHNR2y+f10UTOwp+BA1vmUSQlVWrHWMcGon0W8L5leWuAhqceQCyuk
hqnYkeVRRFcVTQNBDkiL+CBJ6ltlUkVzdnLkR3NM90kPynAv4BjMnWz/j7Qr643baLa/iADJ5vpK
coYz0mhfrPiFiOyY+77z19/Tcj6LajNTuQoQwAEEsKa7q0/Xeuq8qmzupIFR3rDHYAXK4ozCOavj
oqhQBWLcFUeeMLNdZcLSFLdAEUbUUSe3dd/W8oQrbaELAQwSwCv5Ij7Eu+HLgLTw5FYOQ/Nd+UWi
M9FsczvfV8j/vnIk0m6JlnyArrQ703bMGF3DxQ1aBAa3yxzJt0A6f0Ud4fa26nyig4VDBC5/FNqb
TRqFWqtBQSeP98NNh9DXUHlRwIGgaq62nh2MPPwlTDDkmFbUQ9MAwyyldOrUL7MHOfhm5WA8fexB
wtI/nleazTNcyRMuvbIoUyX3s+aO0mmod0wibJPNC/D+fdGcq40oNgpWo0JXNV9sQ+0dVgNZKrYL
ueswLp8whFf7J9p0Tccq8FnjfsXRstPlZceG9rqZK8I52d42BlvEMuCjiDXanV5hCA0Y+dzGfC2W
q1Ej3pktLDZMWAHcmsPUKP73laKz0jQsI9awDJQrohM4CP0I/5w/+623ZS1EeMuGsrTLJsEiqspy
6wyjyx9kZfFqnYzpcST4DQZXyxGukC0prdnIoPOY0KqL9OlV0Hn6NYjhwZI0hAeqq4xfknPihEsU
NkqqSwBeOF3hMe1PSlI7VfHdDK4lMABKI3GHNi2q9UYKl6gYg2yxbMhT79rZqcBG/2YYxGhO98Zw
Vzwr4C6qL6mKBeL8xJezn3VtYAmwIpN/VJGvNJez8hx+ikJktTqxYRXVrEZVBjb8ibd5FRnmVQxO
gYYzPt/X9ijC223VxyApDTdL00SLpy3jxDRybOYEPvViSRwUcDpkd882qlsKkkIGbAHcsY83LGKD
3so6btiSuYOXX+sHaad5YeSp+7fAEIFLWziIRAbG2BmmjEyNoCJzqkhLJjUAjLhy9dD0QNr9hJl3
F3FauYXUHc9f7a1NtDVuOBqahosn4AfmPMxzNfUI1dsPcvoqqX8E0/15EdsrehchbOBQgKJuUBM8
iMWtbR1LMNVNqdPLj2NHJFCoxQjokaP4LDMwj8OtlsjDwPNrJci83pyJBW2KMRhox2AB46kX9mwa
wiZJWkD5nIfOAhA0NdlBapFA3c19W4kR9q2zqqEbxhzuV9E91cFJ0ZdvXTt6UhLuo2Danz8l/jUR
Cu2VNGHvYlArT0AnNK0E0ZPWz44aZxeNEXmKpN2dF7V5pdayBNjtorouwZuhuWGGPsfwoF82X2yU
/nR/MrfxqZoE6riEGzVkoZE2GjhW0twPTSeT72qNuEVbr7wNombZggkPj1kQIVv5jJbGBSwg4KSO
MAqoKQhl2N6zdxFicrBMrC7NKihdu5s8TqtqYa7xG9FCDl5V8ztxRMSKxFxhb6BpLmGwZXPZN3wd
PoJ1zF7bvVIh9s85D0DP5BEy1S0VXC2R/31ly2SyLlVSAZmaP+94WZO0K0CZwd/EwCXn5VErFF2E
ckY0b8GZ6U7uINng5he5f5xvJ5cD+3ggCyk29XC1PP6DVstr9F6KlAknaBcOZosfFcyH4Qm2LHGz
2THvRq9EG2dETU6nxApoxcrZhCML442puTfk7lDGnkSGO6izE8BK08axTiYYbtrg8Uliy4GhmeBR
AzM7L2ig7vT2dUCtuyUziyGSI6xqztTYbBXYGkt+k4Fyjl2mvjJ4uuHxmjT5U/Nl7ZU8YX3TkhtL
KQOMTS05FMuoORPaRYhLvqmSKyECBstzMY0K5x5Qy2uGN1LTCWrwTV1YCRCAt4jbyBhj3DC1BMCX
CB6Oi9MyRqxj8y1ZiRHgMLcUUChwQ9Bus+8FyBpKCSM4pOSyT0OiIGrzkXwXJWbj5yZpgyBI0UWe
FZe9+ohJMU6YPOXL4nWfoR9f6YAYNgmkMFCUsQA+JV/k+sUs958BwNViBAAMG1SYVBaUrNwNCCGA
NejCOnaOcdMfUWVJVIMQyiYOG+7mfJAUHY9wl46OtFykjKi3I5TNFvBuanOgecpfrFD7VkfWa2XC
3RljwuijoMAWoEAf9WLo+fvO6yojt/VLN3xSfE7J+C+mj1PbJgBBEajxqFmQptads/TGS63294Qe
bESvUGwnWwhzqIb82xzooe7g6KcqIp0aCnwrFIkq9/lLs1tc2Zuu0I24Oy9w46Q+yBNOau7rLJoa
OAFlEcErvQtjzBSkWji3IqofpAjnVAxlEJkKwMd4skNMxeVEz4NjP2nh7t81WVLLEo6KpUnGstqC
Tdmg9WU8GXOBKM9MbN6GQnxYlgDaix7NYYVHCvO8YieQaycKCetyq0j/gwgBtqN2sJM6UxDkScAO
zEOo6BY9oeg7epb5WKp/0TK6das+yBQwPGnRDJv28ht1ERoDloMKy8hykoMKbhXK9Dt7UvCrhKYr
M7PHuhjgIhpN5hSDPxio3dKIV2lbiMaYqti4U6aworS38yBDCbI7No3bgW/CHjUPfCHEaW2LQZzA
wugW0xSnbyTxpGvzBDH9FLtamDoGOGok0jskxIi0FkNitgAPmK+j/aCkL3p6TEgjaxuHfi2FCTml
oLWaeZQqYN3XaV8ECKJnXuBhfJG246OzaT14a50RvFBo3btE4QWcZK1gtpbBg5ev2+I50OF+gnqp
R//Q4gTBtGvKXTY8fgb+3oUKnoDEwrwOVZhdfXyMw4fAeK0CCtL5Vp1bmACxEmZzwwxHnUVynJ+5
+yZdy8cQM7zg3CjUMMh/uLzvK+LKs3I10n6cWjPA2x5ccZzN/Xbfe8BBEFvTZGDbAPguTIBZu0YV
aBfh9TDY4GgxQn6fe5/eJQgQW1iLNjYMBxRGVyOGfBS6p0dEHfHmKlRk31DZi+IBMd83aW08tS0O
qJ2+xvmFWoXuJ7RMtZiFSKVhAn8+nkmntcZiN8CFPDmaoP8t/MLcnRexfe6arhsMVUQ2aqI/yojG
pM9qHRZqdJRuuNO+hI76+NMjQqqeqovZxCAdJe2KJZsaSqM+iistvU/AFI8clH5ZSoc2OWXh4fyS
NkVYyDJjcJul/EbehJne2hByNLVMT6rQd+mqNnHy27u2kiEosIzb0msdYK4EbR56csKdeS09Ww/B
TXff+FSRI7Ui4YzacOiTPsfdjMvvWTI6U/UXk6kl8QfzN7hZLUmwGJaclYVVQ0hdNG6sw1D9Sy5m
pwWYDu0pSr0AMXObfTl/WPynn5MqvLBLYIAuiAeNDHk+1JMK5ZMt1+iKr2wcAT6z+u28QP7B3wTa
KMc3dRSo2CI90Vg2Y6NNODm5uO3ry2R5zSYPlQcySi001cNgxs/YECuBAowjjC6ZeQyBabiv8sup
2EWUP7OlHwgrQ+UVEzj0ZkavsHspNatuDRj/dnQ/sUNf3NgF8RptitAU01T4gPLfeibUKK4qxeb2
fgpaKoyGqqubMP7/u3+Yu/4uRHjK+2AoR9RDwzOPnkKEGrTl2mgp32/rWV0LERBIh0+uNxOi1rPu
cG5fsOW9Kr6K6vF4T/WbU7smnH1cJ0OT1DgYBcQDVqshznAqtafzGk0J4X9fnX7ehMC7BruGawDq
yWvL/LOpiVT7JuApho1mJ1vTFIwJ+ihkYuEYJQZse/bAG5hRwnNp32vghazuOzJUx9FTvKNrYQK6
5oFmLD1HcAP+UV7vE1gJYbwLDYIVa4vbxFgLEoDVqLRKSfQYRg+ySxjwFF6yQ+SBLrdw0pN1o7i8
2kS5ZY/nT2yL9hwjRUErAocd6i5WEkSBMkZmD+8M88TVC3mXX+DlRU+X5SH3eeJOk7XPEJX6lNe0
FizcMDMbVaUtIHgxwxuraI5NnZ+6qCQu2eYBrtYn3DEE5GeQL8HTmKvEUbvc1TQ4uuP3uSBOcMsE
W69HuGCRpPdRyeP/tnE0m4eemmFOLURQ+6wye1lBzYzbSKW7wJKYSmjjpZ0R8Lr1DKqyiaQwGjQR
nBY2zIxYFGgB1lGlJ2n4UuqeJKPAHnkaRlhHWytCqhi1JQw1tr/VpWNQupV3HdyloDWdunqqgt4L
ksclIhBj651dyRGjrChknYLSnOC9WIuft/DI0uaqkSIf4zF/yDJYO6PI74bMI67Wlhmzlis4oHmm
yWZeQvXsqTjaRrLP9QDt5vpDJZfPVoYXv2yfQq0/DtWP86K3dFHFC6yq7K1rUgCTKjcGJqNj2GW1
vJND9WiUI2WkbT1eaxmCkWakehAvBWB4RGHBAqLt6EF+I0IKH8jeLo4FIgqvZQmmWdXOUh/y4JuG
+FHmLa/zbfuNkz2xnUQPHdpqbjFW4sRqLr1OjbYOoDDFqUKJy3ToLmwfrCNwPz9TqQlZuqJbqi3L
qviaqVNtzr0Czw28qLxpKLvpvsx/TBd84Hd7Ez9Qwapt1YB/hdo79J2I8eYhBxt8a0Je3+2Z/GSQ
VVBbNoBq2irGjMmGBdfq4/PcTvOU9ANwqrOuuvgxlPdDT9EcbcqwDNlSAVOoOuU3b2VnpOoQKrMC
5NCbizR8mdiVQVUkbz7IgKZfMoTbq4dSms3yCKpFE2rHS53CnTxiWIVb7VAS5PIo854z/lJlXdTi
hIex0bPQ5lVxEPyQ5fve6pyWSvlvhrOR7Ld4xTUIt0S+rdEcZCW1dV6qFvjq04LpYfOLder5ZFXU
d6clBYZbz8paoAgXcINqTYLA+BmJzj07VOA7+t5g1jYGXnn1IfmLt73SM2q2wJ/BskLq2kRKQnSy
9CWQ45yz+XBq6PQi9nm7q3ygoo1b1wr1+JjnpaH1XxbLufRWydqusXFo6UNQPQU14Y9sWr1rAYJW
lPJQ56qJ/QMXOnJrC+q40jeG/Mr9F2N3twB3LU0wAoJKK6WKF8kbV5zKG6e2M+/jI4YkgeeD2rvN
DAHjZXA6QMlgYkm+kUwYUbuANyp+NkAWnk4O5pJ1bnoM/1CdeJ+52ctAcoZvn9gvoWJZ4TJIkypX
ODHZ/5nyt3fsCkOfOWlmgWcl8keqa3LrZq/WKZYYFmEdmCasK1dRI6ed3LSsnKA4nn/7txX+fV2C
othq2nVlgfJ49DdcsLfpreZFdkFNb91GkPdDE+3ESMsXYwygkPXf6V725S3di1dZO80HiuuJOi7+
9xXkLxXclCbpZdcMbwPtvsxfPrFtaFxUdd58hcaCj98vEYpp5oQhD4sBkVX9JbRDDK67tbTXLLqo
lHYno0bzvMgt+xdP8P9EikxcctjocsWp3fMUQ5Ckr6BMSNRHPJ6EnK3CXbz1NkxBTB43fuu4qiU2
1MPI13bR79CQwekGIo9dm9c1+O34hM4Q404JA3FT2VdCBcBP1CasS8ST3VmejpWFfmBmXxjI1p/f
xM2ky3pxwsGxKjC0qHoDeNTiHazjcqG4GKKAwbvnJRELEidelLxhc+qxi5XlS7Ufh/c6lcvZVHLb
AC0EZuEx9naQKyWXGJuyOAAmqWhTmE7m5J1fwrYmrARwlVwJSNUQTXFVhJmMNaqck+/dLZPQ6JGC
mibWdwumL+3QRP3HJ4jgDLYSK9iEowoPzJ6wdaHUHjJZvQjnT3APfhAhqNtoaEqVJCaPpb3ohSel
hHu//QCv1iDoGYhhGlShGwiezs7yjZvq0d7eVXAPdpz9mrLTN7XtXZzIt2W2+d8dcal9HWavkXQb
ZwTkbUP4SoZg4raVBK6rHJ1N7KHdNcgd8FnmeAYRguTF4Z/ge1gfkSq8THkna8uU4YhqiOzQ+DO1
e0K/uV0iOoorRfuNJUsJ5rLooN9S4SQxL4yE98aulTv7q7znhIrUMW26CWuJwruUN0uPcdyAn87D
OJDnbA/37ca8G55LTzoyZ75ovP6SIgKklFH0GjF2AtShJbYyO4075tW+4UnP+ZGTOAbuJyrGcW42
Wu4UW1F+66RtlUBNSmTs3UybnNJonMl8YfrsEmfHj//3s3sXI6iHjvrEqOA0fQ1qMJHOxqzR7JI3
nKL94kg1oG1fr3dhgoFbZIpkVpwToaunyzzor5hs3A9den9+UZQYQTtC0HLJ3YitK+q7qmkcI7iJ
gufzMv5BBd/Xwn/ECtTVWVEbxYKxbtfsrjTZro3no2oqTp5YF3EdOL2OAbxGu6si5mn5dDkPX6II
rZIY64Hwlz/FWuoQv4k6TOGhGWYrVHsdC/+bJ9MNL2x3cGV0ExZ+fTgvjdpl4XnBFJa/FVTSd0n8
iNSQqX45L4LcZOF96SNtQlYcmxzB/5KcdBd+TZ9SLKk89cfqKnN71/yDCgVsOs2rmye8OWXTS/Gg
Q+gsfan0m0K9m/vb2b4IdOJ1IwSJIdJM0sJGMuCBDWrrpO1rYd6xDoXl2rfWejy/k8RhiXWohoR7
EKTQjFJrdS/v4m8YC5odrWLUCUThl+sMoNgCoDRZDmYAcMm4IVg8tKt8JF4brsPnvi9gSFxZTWQE
cOdYZDkp8/l6osLrLOqCE5dJrEVNy7r4Oa8uO1k+r2YLfftqRC83JwimGCH+wSr4BSdihHBWaiks
3kgw/+7VgKuA/FrhoFbP7y8VwqzmF+fcLgpIMZa9mZqlDLI9xc52aYsO8jhPrrsZdpbaFMyxx8Qv
U8U7r4aUcgiYMUtZVuUaDi9Dot9sUTkaEXeKggxbgIxQDTrZGsGmi5ZWZQ+v/xAaruFVkas5PMw2
H3qn+Na/UjFlamkCapjDVKfdgMtcQqJ6Ggaiav38DTbFekdMvUVZC8PW6UPtNPFelr6y9Nv549l2
635BnykG1LQ5zrQwAPSZ4WnqrtLhlE2FU6tuNSJ/l98ohSezkLjR1MoExIgbkElnFUyQAKNmekw6
sL8Yn5hMbGgygv2glgENg9ht1czLjEZkyFCQx+uzi66tvGTxz2/flgqshIj9VkqsKOFocjxnp758
NKb/f/k9FoG8nYJiD9DUCLeHQcP6WYGj2i3spq2bkyVTCrCVX1qLEG7PlGSZAko1WDWBtB8W02dS
dR0X04kFsO3TZnCMrj+M43hpG8tRWwLn/BZu+srrHyBco9RS2rbVYCKi+tU8jWD4M/ctBoJbyc5E
bDK7NlQnf6D6grdP7tfOin7fotaN1POwSaI/53bkhDO1MEqC4PVZVjPMoFlFfX7wmHW3CbqqiJ0j
jk509GQ2qlbfQzuCwauOnAgvBVagmapDgyQVlqGWI7zCnVxJtRKhkdoaVRc1O+gIIfLHW6iwUgSR
GTnNDRh/ITZMCfZGZDp2dNRicuwA/53iO7iWwn/FyooP4khuihZxW+ly2Ve3fNJf6n5D6gzUuuhX
pExLalHCsxsavaozHr5Nqqt4BvtC6+TDj/OKsGVVrpckoITRBExKBxxN3Ou7uvgrTF+HBry61V1g
Uo/tlo2kybxqFANkQC0lbB+6IZncLdi+HjFOPq889WtP95n7bzZv0/9eSxN2b5ryPJNG4Kt29XMi
n3mtX2E27Q71inuqgHhbw9+XJmzj0MxofU9xncrky5jfLJ9y1pB5sTl1HxxFMZqAwt5ItzruDHtt
5qg75cDuMW7NzW85WRCZ7tnU9JU4YfPsua+GmEcDR3fcNd2Bl3gXl5i1mx34YYVesz+vh9vHtZIo
7GCj2yOrBiwQtReICl3wSNdyjUzPcwhEokrtNs9rJU14uTpjrvtsxvry6royH2v5nljO5t1dCRBe
psRkRjyGmHJuGBhgbeDYeEqwdjGCYifFRx69C8hJ8lt2+kpJxJaNRgl6WR/fHqbEGbprxBRm+77I
0L9x2UiEU0CdmNi80bCa2UuDE5OCPWd5Ul67Q5T71gM3nNFDRoWPN72e9fIE06+RW3CNGbA3Of1R
UCPlWbrareagpac9JrtZdqh7QJyimJk2yp6XBiOGVwVXeXmq0HRcEmba9qoYQ40V6D915ME/Piq6
3qpISMIFXm6KU+D3oL+3vtde6yXXmKR3oPgLN3VkJU7YRJA26mlnQ/M7LXB0BkIf9SqNM6dqOifJ
vmQU7ei2miAiaWGcgAkef2F98rx0eZAA9Zcb5Ruf7ZH7ySvI4V90N7mgYoab93olTFjdOFuqEXYo
15Xlu6L1WBE7xMWmJAi2DN5LFmOhqDn5Cg7rU3YzHexdoKDNcHgjuWS4eVQWctPTAgnNrz3kP2pl
eITx1AVpryNo1kVehw6YUFEqJ7KPsYE+3qo+qEv4h93eG1RcedvCXkkW3uy8Tu0w5/NT2cPssn0P
fs0hcYvEDY+m37myY92rs2cfzu/yplViKoaKZA344sVM75RmyjBFSOTMceOMCBYubD72tnRVDosT
ZeT+crX4zbB7lyemeWOUkvUqVxv9gXPxtX4Aw84CQ5iLNAVZVssfz3PShBuRoNVALUCZ5Jo1QOsu
6y+7InFm1lG6ulXdCHJN2ZBBk4+csvCmqpWuQVGgq1X5mGWjMxbfI9VVEhSuVRdS8b1NH4Pyy/mj
27wfK5nCyzrFnTq0HUA6L0bfkqzrYZEJ7dhE5ZUI4W1VUYItzY0CVJ6ulXhXs9jRNe/8MrZh+V2I
mEpW1chMwqxBkqNyc1BpnbBxfA7XVdwc+PCqf1Fjs62Fv45LnDSBWt+wsnnyTW92xREpIzfw9MVB
TuInsSw5Tm/Tylutkf+gFaxEmBesqa2GemU8qPob4aVx1P5mQ+ejgs7v6ebTsxInQKeNViFY5DNS
58lDr1vOOPxpWLtan51hTnyM7CL0n9ATS0BNa+lCS83gP/VJCY5EWZX9vlanHaxbqoOaEiXA5NRn
Bqt4fie2AreaT+CYdxRG2MjE1bIEo9zIpWUMeGI2qP9M4pvRptrttt/q1QkJgKGbljG1nFP2fwXD
wTH2B5czoI4HKoq9DYPv6i4gRd/HXQS3CW/1XHjF/CAXmM8tOXH6dF7tOBz8DrfvcgS4KK0YFd4W
7NTkbThlc8iPoIYmOQ62n8r3zRMTNKgRTkDZgs3TUXn6XIEzJtl3r9Jz86zcyXtM34LbRM0U29Y7
S0PJEFptFJEpTLXCMMx5jhTc0GV2QC7Fmcfv5/dvs/YPlZm/hAh6p6tpEQ8z7lH6oxwRLeJjdSVX
RyagdOw7buvLoUM6hJsRqpVUQRcxtH0qUeEIQ/Wl33Fm7+KV+eMJNYek984/9buGvC9Q0MQC8GCg
wQGB7AQN07DC02Nq1F7U966kUNVQ1JGJ6jgY2oDILEIFUu208ZVdZghfHokzI3ZPjC4Hcz+0Gecy
Hl0Tc5J4NSpXfJ7RoHRw+3792j2RyUtjmM0tmTDW1Dbx5UwBvpb4f68ckE/v3aT4Ky2p5W2/XO8y
hZdLlVGEkGGCEmaGmQ/NEU7TPvTVh3E/e4MveeRLuf00v8sTnq4qLRYlynHPspOyZ+CdbA4okzOQ
IyqwowlFqfUPQPwuT3i6xgytrDkvJf45UFdyv817x9gXbuT8Z1UR3i6klcN24tNNZd3pji2iclLh
8WY9Y1/5PZX52jYC3lcmgEmrGeBG5x216qDvzDl2skC5w0S/HUaXOWrb+elC9dRuv5vvIgUkkTFM
QcWYCCBJPB1AO+Knn2EmNVYQqQsIMkRGODKLm6TfeLAxRwdM7naOOXg/vcJg+ZRt874mAUUytFz0
jKderPmmkl/17sQ+08S7WpPYYqMssT6ALxknhaxegIFQ/HGW3PNARaChGP1YiqiPlwgXq0W/VXjR
aC8qOZSCwEJDAItmHnKpGHE4nL+JeeFOY07rmX5yqPzS/G8HYwhIIcW5jVYh7rpmy5WWNZeNNXr9
tBD7Rj3KhoAQvTR1c6KANfYnFy7Kl4a97QKUmN89d2iE0v8IKOaZf3CKfmmdSAadtXW8NDlUoo4w
C5lbAnyAUpK/DSdu/MyNX8+rx7aN+C5QQIsqjZS5rnB0OqKacuGriH3kFkZDUiX5FOIaAkhgIsoU
KyP2c9hzhF8O3WWIXhteUJG5KbEsSusFuJjGOK7VGfvYlDepdivXV3NEdKMQoCc2bOhzPlVpiZ1L
u/vUfI5Uonac2jCxOSOV5KiSufOYoluIV7ykbrtnF4jWuzHZg0esRmzLkK1smecWRtOsPKapP9tP
5/VsO8L2bm2aAkbISWBFA1K+btXWx6x+HMGOyHoNxcOSOw4YMTh+C5TUT6jEJbUwAS5seVCiYeC7
OE/I68jD6JgzxQxD3VtTAIuJKbk66di+4Ipzu9Z+nXganqbAaVwZxS3kEMNNBbdRiqpqDP+JM8AU
rdTLWOac1rKCGbIIl0R+1H2mx1BbSRGWZWPsF6wFYG3emM7S3vVtDU71P8+rBrUU/vdVkKTPRzOX
Qxgs0Vy4lv3dlL4ok39exrbvuFqJgHN2Yytx3EMNqpfqND0m3wsv8aLXaoaFqWcO8NyvMW6SkLoZ
H1xJFTCvVmat0AsofYk4uR59Hcdd1l/11e3Q3arWTTgn+0khcGNT4VcyBeiLbE4NwWsBjPwhmW8M
ifg+/82/+XKr7wuGUZhZQ1mF+P7SeKZROHPuMf2iS9E30WSEG0KsRbSQxryNgozLasP+xkrsJ7O1
CHNis9F5peOigZTrY1mEEjQDxcJ8SoyMqTtOetT2xqXkfaYJZC1MQEE2otKpj7GgsrxVkrs22RMa
R1wm0Toq7ThMrBy+BkbsXNnfeNtitg9rJ3/hzdSdi/0rXMrl4Ed+RiVEU2mJWyOIeBzQSqbGiSIw
M2CKQOaYU18jUhcpDsZbfe06TBTuQV1yOL9mSkkE/ChNOxp0dKu7oKZX++NMllXwJ+Lc8gTsmAxr
zFmeoBwpBu0z15HhUNsXk8ud0/Egz55MBHK33/73SyYaSwPL8qCVQMYcPv+MzeQg4dkHexONu9FF
QfHWUlsoYIZlDmE3djxFiogTJqk0BlUPRaCGaC1NUbn0yPPilpl/Wm3gSf33IgudrPhRDN55fSCu
gGg3IZhmpJ2CvVNwA7SrurxRGHE+hMKL1lLdYccaCfuVMdS/sSt1fGglP0Excv7XXDwuqFk7vybq
/RLNJ2Vu9ELVABy6Y98o+/QSdO6eFYEXZ/QCp0A3d+ZO1DBcQi3E9lZFC7OYz69zJVV1mqB2Jiq0
RSm6aDiVfQGWXIxcchdMin8rkzOOxWV8LI+y96kp6sYKfk0BKqIllaKqxHucKd2uzh+6Nt311tP5
s+JwcAYuxHEjRdJEQyDjqGrEHyetg0n9vdIHJ8qfzwuiFF2wLlB/14XVAkUHl4WrV/d4ghX25b/J
EJBBXxZrmtBo7eb2LZsuG/sWo6nOi9j2tN/BTqR1ncDI1i4mf+WRqAKNCvMUpPxBpHLHtQCkO3sy
3Ehotph8TPMELKXc7c2O4SHj9JrISCv3tbe4fFBR+2r+x7sk5h6nOBo6JcMi+zZ9arT2VkPnEbGR
xENlCdaFOXZjJPGNLF7Qy/ioo/GdfTVQ6cLzSyFJo7Lt9bwfnMgeGYWtjOpo4APv+1v4MIQUeQtM
U79oLuTOydCHd36FhMaLCUc9jjMZVPFw5vTLub5UssYrG7JBmFIOASWQtK3lOIHXY007rUFwv0BI
S3LnaS9hFOjxJw0Zsv3/bW2ClcEQBERKAbc5SP1IeVKmw1g9nBdBLUwADKuEF8R66Ifan4b8R0CS
+XEFOwN9loAWY54jvV7ADQ5n9J2CHnyvXzc56CS0vXrQb6kEJ7UewRWBndmW6lzCqNB3QXTKG2K/
NrtXVu+FmHGs4iqI2gjr0fzwkO5Kv7lVDqBPc/IeQ1R4XW2hoSYuJECXWJfYHtawyAZVK1SBBVcY
7uS0iOKf1wTq6op9YaXRJfUojShL/lEdJQeV1oVT8fFloA1o/E+WWr9DhTirIDaWRNErqN4ifVXZ
3ggx5jB5JBZFuNtij1hgd3HBIQkhRs5VFBzDY31seKiW8Eu3o1mr5QgQMajRMucBR9rTvKvgDyw+
xunyqaKEJEoVBFSI0x7V4yCfc8vmyV7uUrUkIJV6fUUWJMwryRMjA9rVuqP53AYr3dxtYJs3Dh8r
zcOzOnVSmxmD1f4JQNF0GLcc2TCgoyMfjzBh/7gdq4Le+j+63LYAElodYLpzA5CIev2QRM2N3Xb7
84rHD0GEPV0GvbHGQCYFEkn8fRXByk2rKVQ+TiyRbJehaXtALNNwUpvYtq3nbyVHhCM56NgwDaCL
RG+bIyvfNfuPElOxzy+GEsKPbrWYuQ0R2m5hkcuYT6X0ml9Y8Wmqkh/nxWwp9not/ClZiSksFuoL
ArOuGc27UpX25ZJ650VsgtxaBvsoA7SzdanP4HvVfDAE7Is9ZsrJDgwTZzyVe0VyKPuEUAQRgHq9
smvQv0LXoAh9dsnafFfJu5hi5t28tOuVCfgT2XKKkRhYGRraj7xwrvYR5BmZUyfO5E67cj8epuIz
ldRrqXz5qzPTSttKMYUQ5Y4v9gOvpC7d1AVh1Ndph4qcPcUrQe2mYK6wSkWxAx/UYhqLz3kx+0NZ
MlfKiGeef+fM9RV7VEH4kGi1DM71eLm5Wub7nN3HKE3Nqdmo1M0SYWIMGszgxfbZYeH0No+UTY5J
dUqfv1gYxfHxkCoVfR5RgRdjQNmm3bZOQWamttD7XQ9AcvhRRCxBvaUW3lN0RE8v2EVk+Os8JRqS
LVrnzwZMxx9FzWE+DwqPtCy1fGFYkbe07KKO/irtKnWS0jgQkEHtngAZLA+72MR8IFj7u/xHdbIx
MiO+0I5ah/vsznvZkw+UnhO3GQ7Tx0VWMqoAGh7mjk5J+UbYUvrWI1LNvEdaxVC5cL/cnl/oeV38
bWpo2odDp2EImqsbr42SOdGgeWVPIjC1nQJimCAvn6sQYqTLBJ42Z+ZvRxAtLW6CwTelNx9iKulC
rUxAjaVqsybnvfSq/MisYz+9LD0FhJQMwXwZjMzqYhXLGnqn/MH7xeAjJvvUhUIGD9yOaa6C3aei
wut7JwBIyGJTknnBiHxX1m54YIeggo6Up+T+34zoI+6eWLTfV5LNCl5JlEzVbujcuv9DUWWnMPCG
LlQK9TzYK29pmtXbMlmz0Ustjm3BnIEse4xncOhV3kj5qMTRvQUkV3KyNlLipMfLmVlHKbvS7Wsr
+ESGbHVMb2bJSkTXVFYJnidEKZS72jrlEwp8o4M1XzXUOGpqMQJwWBj/1qf8Fk8G0FC+npjsLMb+
P0HFW2h6tZwgTDD/XIOQWrWcJnlKEmVXUF1MBFC8eeIrIXkaylLHjz8rb0rrJlB25xexGUBfH4oA
C0xd6rFMgbHzXYeBtTnI/8BkW5kOu0IMff9zYmibHwmx1LoEpGDd0NhpgnVhdC3nLYluLE89ons/
Lp36xAsAaa4qwu5VFAEnKk2f7QmTmDgD2ND5vHcwAU+bVO+1Hq0OnAOM6vckNFFs2QfiAipqiESn
rhuntzkc/LklDLXNzQQ7KueIBmOv6KoWSseWooUxMPZsjxqwB7zVhJ5srmMlQjgvDZ5punDqASan
R9bozgh7wzCohihKjHBCOUZ2NLGEsHoQH0flcrb8ZSBMmfObxUQ7UJ+SuOn49I603ZvtdZB9ggFF
/7VTTDQCxyHojSHC97MwuwjK3Glsy2fKy/kLdH6jmGj/dWBDYxrnHWCa4bBodFr9uwIumfNSNl+6
1VoEq09C7WILUhJOSotqJEnb5VYAy/xKyQ5BQqxoc9rEeuP4wa2gLlmQVEtVCDMfLN9w668JSll7
P6k8tP6BzrjcV+kOfL+hQzMqUgvl272SHWIgHAYLIUI2d3+aradNE57yg97vEolQv22jdrWngulX
hXpstyZU3Hia9um95KBi18fEQ+OEEDpmpi2SQ8WDqdUJGL90Sa7iNYRKTuFrEsnOlAOQpsiZteFe
N/+PtOtarltHtl/EKpJgwivDjsqybFkvLNvHZgZz/Pq7INdYNMTZmKvjN5eq2BtAJzS61/pyWWk2
VZMAUhs4pSpYjAWlWfSUjY0JaZgLWejkFcX94HxkxMpcCRGUJWo6ygret9Qhwivpp1G7Yvn+8kI2
PcVKhqAUhGUtHQt+Uk4fWE1zhW6p4LKI7ZC0kiFogz5mIH7gA6Dxkd6GJzzwoZmxuOJFdCDvSvts
uP98d6VfiRM0YXZop0UNb2ekX5oqKKLn3Aw9a94v3VM0nmorkixQpgzO34alg5lkGEq0i1O1v7K6
+gBsyn9mW8bLLBMjxI20UqchbqAOhYECuhX7tP7ukMS7fFoSKSK1QKlGWr3U6Oepumc7e46is2Z+
5P4JlHNQVxmYQRajRxqXeVdzve7nW1V/zOg+l3mgbbV+EyGWDrIpNJQMag2acXc2M9fJPrRPbxIE
D9DmIGEoGHLKAbdY1WLgaQta9iFHutoqwQWEC+q+hYrXoMa39r/fWVPffDDAh9SgvZR5MtqHzauY
QWxA+FPkWSLPYUrDUA011N060rpEvQO1RNSarlpL/M6mkYK4AgQZQNDSReACK1qmyGK8f2FQn42u
/LKopb9Mw9EsvwOl5boJl5vQtKXP5Jvlq5VcQTFMPKmERl0h2i+q7QP1B9PaBgBDgX/H7Gurz79O
tfXQ5ZFfKWCgrjJJ5iRbt6A2tjqmuq0jV3aKn6V5R83vfbXTy9ofqKfRL6qTSZzTpiWsFixokDoP
mbY4KDw21j5lN7k0f9rUmJUA7lBWaUVWVGji4Q/LRP2l08CJ70Z6O39oKI0znfxHYYQgYs1xNcwE
YpZb655jNXOKrvzcBeSkBfJ58U03uBInBJFFdxIQxXVwIM2xHT8NIYBzJG5we+NsUyfUsXGxEfy5
MWlhXRS4W88Ncj76RNFMSNk//SypWG1rwB85Yikn7rNorLmcqVV6l07OnWFlx8tRY1ut32QIVWE9
x6BR66CygpK9X2foQGldW3lu+ttKr91cL1zdlj1Wba4L22ZSCqpCwEP9rXikbdrZ5C8SSnHb9XeO
I3O+3Be8SyQApUU0qoIbTqzlUAup4xzDRfyeAsr9SXWrw+Tpu3IHimvZA9KWylm2gaRSBQyVpgt7
2Gfz7CQ9Kuu1Y9zrHdmZY36wWf/p8lFtJudrOYIL7OLQLHOYmmfd67OrBnhSBHISDTBUik5TIHgp
0gmTzRRwLVNwe2mZ6amCtlbEMW3XfCqC4WxdRcfRH4+8x2v6enmNW6qxFsf/vvJJppnPGATG/dSs
/Cn+pH3oOWctQHB6pWHX6hQipVXn60z1au2qNyQJxmZ75FqG4PEUjQ7dDArIV5iwxYf6Afd28igu
ifle2V3eMZ6jirq+FiYYkzFSp1EolKIEz6MSB6RKgl49EPqlio5FUruXxckOSEiZtThzaNwhZa7D
MWjV+Y5mjcQlSfeP+6y1EliVEg4ce1zrXd5oUICG3FWP3H5RFwO5u2RNMsMSEcLSmSV1PUGgft9d
DUd+zxlUD60U6a/XBvw9ju0jxNerc3uHE5ZHYVTgau8pUeWFReXmZXD5qCRuiQjuAi7QUjI+B1TP
imtWnctyX324LGPbPzjwecCwAhCGKagfyklA4Ps9RcpnqJJgODgYkzb3fESQ+vYHQiJwl/6IE9SP
zGxheGSACxyPUXsko6StdSu0r78vql5vFjpRcAVNCsstOYal/ilLP9mWzI62BAEb2AF7JP6p4syo
RRa7nDMsRImZG+V7Y7TwWvpkWfeSA+KnLPqHtSDBGTGLtkDAQ95qXFvzgVez053jT+lJudYC/RBL
0mR+3pfECfpQs2gYo67GDGesP85zgqJcvQN9xm02UN8yZEjmmy8E6+UJCpE3ZjybvCd4PGk55swj
POudjGA52N5Y+xNaGBHz8z2RpICber+WKygKahFqp0SQq544sWNZu2jlAO17ghZD/kBQLv4kxT+Q
KI04JFHU1dhibBBKc7D2HO1ycIF1Hx47EN7aez5jSu9wC5NCDG45/dVixckJ0BQtDeN9gMCPNeGS
+/1rUdB++j0JDBCcSFoWlJ2sODyR5wapFIYdXm51sBiiD2hn4LJ+H+MpxrrlvallspMRMmzGnvVS
hXxHHVihKwWut33AASrxAlO4aGu//Q1YYFH/snlu+ei1OCHfqXre0akjerP5zgKyVXw1MEkY+C9L
cmyQWhKLEyf+HU5pHua11SDF73bgZw7ynQ0wEhwd7xKchkA6HbK5Juqohq6Zlk7eaUtL9cQqIM96
mfHezXYK0Ky86cThujhyfHuivizWbdojlgZkBhBCg/tX8DuT5nQVQBWBxvPZueegXXV0SDzrdvZ1
t6vd9Mn+5/LJbdnEWqDgeKxuGpuBIXk0lmMc386y0futXVx/X3Awg6ZPY2XjHvtKuYdIFCJQzINk
FZvKsRIjVg2VOatTFoEMF6R7e/vAu0gNl17bJ36bkEGdSdYk1o66mDDDSRXi2VMT9d7cd+VPpbHY
fVMksqLrViBaL0zIflTQkS2Z1mL/Sser88BQz02Nwtvkt7LWAYkqGILP0MJ2bpcepK5VjhnKtPV7
aesg/4QYVter4T9hlRLPPQFncojqHsZ3eVLMe3J+aC/a3j6VvpyXRqoW/CRX8sI0j83ZhnbPMUyY
z9mwQ3TEY57nILjJeqlkGyjkKFMSJp1mIOvSOnYeyvqQ98y9bK4y1RP8g0LqxmbcnJrwpNKfmrmz
P8LWvT4jwSOUBnXyMAKWO587IBiGIpj7bPYy9N3N2ee1HMEz9JEazw0PURyOTkGr23LQjxzESjnK
3uYkuybiZZm0H3M7QZOl2nxP4MSxbXXVSI5G5rtFqCw1HbpFi3A2w47stE/JCTBq1/2PIeAgalrq
Zl8u68Jr4eyCNZmCb0A3du3QEAJbtN600b1afBuqz7H9SVF2DvEL9ab8UNFrdWoi9sMYW7OD13dY
lPZ1KM6MyqoOEiMyBReRI/iZpQkBYPz01CD3s6fEy8FChk5En/oybHeZizBFF1HmNhl5n3Z/Um6r
T/ATAQ3QbtkFvKxbyGBbZcsTfESZKMOoK2ijH9meTA/98iBRComLFW+yuJ9UTThg/9T7zPE4nW+M
J/5l8PkeNqf4XmbIMuMS/EUULg44njNkEEblldWDFe7wP4lxybZNdBYFHsKaEatSyJXVHyJbct+T
Ga+I9oDiJ1iQeaSonrtnDmQ9HfLv5fO444xpyW0tadOTyhOyWfAHpnqtYDJk9LRd+dACGLxzjcff
BQfyVZbNSg5JRMlSnTosaAQtt+lttZRop/MKVKMu697WvW7lG0T8hyFiWtLxURQ232itb2ma24Bu
SdZkLhMjeIhG0bq8NuHN4/AUTfdW4XjRj1zRZJ5IYklibYP26hhaHMuxwo08ceeAt9k250LZcd/w
vyBHyZyRJXiHOAoVy8J71mvJFd1TgZFiZGQCRmsDknbt6787LyGZyJOl4gQ/6FYm41XqxC9AGz21
E7gK0et+WZRM/wQnkS02+E4siJqH4ZxMqaeYynmMZWq+edvGlY1ivEYl9F1ruZXHiR0uuD81PyK2
z+HOgVW9n+/KH5ZrmjvdVd3Ilz0EbRZe11KFY9OcSlMXYAl4oAj8pAf8OWPmszD1cQlSjJVFj7Ih
wO39fFuncHSKEmrLQBs8k6flqRpRtxjIyU5l0WpzCHW9MuHc0H5bpEUO567fD/4c0LPmxn74j+3p
P8rj75k5xV9klx7Z6gRv74BOsrA1nGKSPRbRcQrvnFCikK8cSO+TJ4eAAgzY6YaIL9EpJC9NMNBx
crjBB62Zl3vlefT0E4c7q87R0XFDcACh1eUR1IIoMsgC53+x9refIDiybiCLmvNDVA7LjoPgZnt2
MPcAn/DoUfa690oJdmnBfNNXd6GOt+/bGqTVjZvlbvGNv7zFO+A+6kftfvQbt7ylvPom5WPZPs63
dQrmASI5vVlKmEe97OvkTtP38/jjsn/ZjglvIgR7iLtOtxPCywzxy4TrazxTz8BrRGl+uyxIemiC
RczTki1mg+ijo6da88E3fJhveUAodmFQSNKEzWXppqm/EvGRV8ezOrOko8i2K1zJI/oltNyifq6j
fZMGl9fE9eydZoChxDKprtp4N/hbM0g5m3gK4yl39Y8znMv+X35fuKe0SlgOBu9lMIHRqTwko6yK
LVsAj+SrbVIWux4MzBTh5mXdaztAJmR+do2hoqNmuZgO9HOAeEmSHZlMwXgrO49tc0RES3U/Gq4d
GdTZptGsDoX/fbWmmNpkGdGl5sX2U0k9cIRg/kFiNduBayVEsMwxd0D/GeI2Embu8jxc9fvsib/x
6ruRvtKNUv9jKv2mbIKlVjTNtWzAvtmJuS/jQxfrbmuguqnvLms1DxLvtBr4hHidApcqcoK/N7DW
TFRTVZQESXLV97eTekNBv7zkj0b5zOonI3y+LG9TId7kiUWGKjOzkJoIWs5ig++D7ZVokUA/bTuf
lQzBUqnB4i7O59abnsfA3tV7oh8GT0PXxHwAlnkvm2fbvqasBAqmC+a9ObEJNhEAdSCMH/dZ5MV+
4iG7z3e4TQbU/5Dir0QKxly1JHJyYI96FHhukelGqerWVKIc0oUJ5tsnYbsUBlwGe/49SBoF3YGd
tfsJ9B/KUTaiIj05wZyJXo165SR8lhTNDbFfsRszQxNAU7qTBZSN/Lpra3SK7u3slKX3l1WTx6QL
pmAKZl4UHVMdHh3HfPHK5TSp+TkEaYZypyiHwfxQHXR1goKJa8sEnjKehGf5oU8/V7UkBsssTQjB
rRXZqLTCChjemjRt3tlZ5F/esU3vu1qC4DzKOcwSVChB/L3c9mPl9hijUyTel2/DhVMRSw4NS8oy
z/DGbCwBqR8NhbjDeJyq6ziUzZhslwrf1iMCTdbAiovYAg2wjOpqnu27sWhehjHzy3g6t4t1tkZM
/NaaRxf6819t5bvSQ2dHPZshWhubB1snPmCbzpUlY5XaPDG025l4qdOMdxyKQ1cBk7aG21C779Xw
WdE+KUCv+cBSbLxAUrSnGUDB+TukqNqsKL2KmKybzwV7QL/saL5cFrHpmHgTimkTw9Te0TqV9lCh
zQI3LgVD7eAJmg7mQ3VIqDvvNCDtLamrfKAZZS1RMKfELuwC6HRY1YSJYu0X0ubLa9qy17UAwZii
aMzCNEXPc5l0XlGnNzTVJA0vW6e/EiFiquXWos2lhctNqryEeO/Of00fqhRT1aaU8IbMd3QsYx7X
rdLA7VT+4APRwy/3ICj06Z4FvRy+d3tFb9IEn92QhmhYFtKX2ld/ITd/LUznZ9wCjvYLAH/AciOD
q9nMB9dLFDx3oydNQjPYKrlFq4Lf/iw8duif+VUfrafXuRxLejMwrkUK2pfm1tSn+sRxPXAr5X1y
8U5ngJ1/RWfvD7okh9pWxrd9FZSRZXESVirmS6wYIBil4mEczrus75KjEzPBMYqnoaI4OrW6AaRH
V51jGdCybNvExybwvg1OQXkm+GPB6xlad7z8e+46rn4lp3iWLUjIAtWpnNOqhlrAkbtmaLhte6g7
2S1O3YiHKNw5Fh9QtBzxGppFpEjwXMupnDinTXKqDvarmksRGPnvFSPvWpKwnhYgyKpRIVb8Zg/m
hZcFTbQ+z/3iU8ck+rDt01crE+JGncwGrXls4jUDTj/QM8x/gKaCt3XEgfWgyxpJNk9sJZFbwer2
OChR0Q4WfPrkfKvHYxi+ZJbsyWTTklYy+G9Yycjriji2AsvlNMKYe/SzLHD8Hrs4AZCs2/eH7iOF
wfXBCU4RUVm1QjBwAJzupJCDGp7S8XjZeLeysrUIwQXO+TT1aohVzXEMKsyTlR+S2nBV5yWVlldl
pyT4PmK3UdkocBSDfeiGO0v/uUT/XF7OtqNYnZLg7/K5yIdUx5aNHp/fat0kUAI7KI8Mr9If6juj
OvIWkJE5GhVZwFOWVYOljBz1ag4KgBbqHd61BpTHVH5Blb1gbKrgSpygD7qZKTMboeYMXUXgpnTJ
JEksZBIEdcCbVtqHEw9P7d7QHkvwhl4+IP4T3/mi1RIEHWhy0o6U17r19ipLSyTotZ8lvsl6iWJv
Nlysz0bQBGPJR1VXcN+oA/DK+qiSneY7G9kL+g8ldctNxX5blAgWt2DAJKQURdJ0PIdZYBsnEksO
RiZCKIXEFUoT04ALdZxeheUu0386H2FZoQTDcKZGTAej1n87uBC5nlrn2LAKoCCGO4RfLh/9dlxY
CRDiEApvrQNcAY6khn6u1gWo2d686VwFOMDo92V7y95JRG6GvpVIIRQNZm3mkYZcfNhFBzi4Rxos
D03Qv7J6h6os8snEcfNaxYgkX4a5tVHAbtGHysBNkqSgnBx93uRrp25R+pL18d//zpxW6xOCktMm
ldFMA5+ZotTNDvU1hr19dRf907gFOBplFbJN/7CSJ3ggNg8GS2PoSMlaNwOMZSUt0sqWJLigqLLh
ISxoybCbA8vLTsW++qLtszvdnYFznMge/TYta7UkwSMZU9miSQVnFjYPA3nqWtu14x+Xz4l/49Ix
Cb4otpNhSBOsKSkOBbnp2O0EvCWrcW392XQmiY+VHJI4GDNHVa7awG5Grn8ftw9hFVxejWTHxCEY
wkDGaFL4IlIfnf5BqQHzGB/+nQzBV5QMGFUtheH25Q+mnOaWur2Mr022T1wTV9Zq0iKMwC6A5wD1
ujP2bbu/vAaZwyP8B6wEdH2mxhoopL1pp58Atn4Yzuotn00qcJvN9zLj3Iytb5pMBGcQj42l67yj
ddHZUXEcf+7Zr74fHxsZeRq3wQv6TAQ30OZRoZZ4LfcyaEFFrqLhExlfQgLqVOmzMbeNS7IEf9CH
rNEWA5vIZxnz/CqvXHhWD60iaNsF7OLsWufsEeTteJh6xUWUXaFl6i44CE1xtLLknCRhQ787S7kv
hgI01qksNZLJEZxEHel2yrgvd5JjaPq1fkV6/7JGSjRE7BufUZNMZgb37SRfTPaEWrKu6C4LHz8g
xtBBlaWirufogiJWVp1FETdeTG0encgbcs2bUIsnywcszFYxs6CqpmMZhvjqFTpTN1kmOqztx053
zZ12SPZV4XK0k+6m2ZPUdbzLa9vKKzH7oam2DkRFTRNz/rKxEtLz530e43nOjwebwUs+8TGJ4gMm
/ZcwwdDMeqgSOuPFsqO30fCjArlZmztuN1SSZW1ohq0SDXUIYmP0WgQNb3WjCqsSNY8F/WVJl7vR
lPtpGMx02Uk2kLtVwaD/EiV4RdtJYlZlsCcC9uM9BbKA4imTSywwQsC2AzAjyhhGN/yVrQP1QtUp
YBNVcZhmaWIEeDMJPXt4nJW7ojLcOfTL8ay1EqrCrX3UiUptwzGp9W6iZS6zNAJ2NfVAduUb3ed+
rL1U7V1LhrK3EbzwegCWP8vB4Iwh8qsYYaS1/ZiGXhednepTJkMM2fy+oemOjuEczTGE20CXL1rn
xMvoVXrk1uyb5kguTdsCDFtzbNMEX73g7iI2O1GOJXiNesOSW5Z/vqxn2993NBOoUQ5GXIW4sdg2
nRUL4NA6fRyTFyIDfduK7rZuvAkQ4kIFuoCkUdoRgKvVFR+vm9zMM3xyP/udB3h6//J6tpr94HM0
E+VjVbeoyI9eNXU7hEqNE/GjG3ZMQ5ePEaS32b72WQ0Ocxfxby9rvdtIXf+SyhV+lcPEoNMLtbgZ
PdPO3MG+H4YaKD9oNOymndbtxl72eLd5bha6GBxLh2MXXXqGVBls3yW2Va9vIhLvlkYGS7NppG8i
xIp1rGcAw6nZ6EXDVWShF8y8jSq666Wl8a1ylK2vJAlWRNo6WvoO7oDfPzM+4HqD2c+JM1pwrm1D
oiMbKcRf4oSs2ZyVGBiYBB58zg5top7r7FuqyspQm950tSju4FcqkRngfeiTIvQaZOkB5kwTL7aa
wDZD56q1jCfQYgeXdV92YFxnVhJrltIFzYu42zaJ35cPY8K7685aKLl1SM9LyFw6OxxMCoI2b3h+
bYBGP6R+tL3yWPrJrawwLzstwbSi2GFW2FdgtWe3S3dX9PtFVs/7LwvisHbgTFCN1zbJ1c7F7TyM
YQ8FNPbWiaPXp353nrzeV07p6SMPatC/N2mCS7TDpkzGCi6xeg5flp0eFPcgIzzPd4rpwj9xqPzw
22XV2N7EN5FCGGnCuFCSBdTupLyNzVuruk6zH5dFbG8iEgi8RAMuQROngPLSUO1mmdCWtkvv0AQJ
9Ejrajkpe/3gPHxgessGJtUfYYKuL9QuylGDsCYJmvHKnNyml7xlbO7ZSoSg5VnbR+EERDIAqblV
e2OCW0CKxrtRCvtrGYJyJw1B33sPk2Wly2K/bt3ivjlnVyXwH0Dmk/jS+Mh9qZhX6hQJi04cxyZi
04eDynjUh8iI5gqtBEYwfFe/VsHoZ/+AEOkoUYnNKLUSJnjapUv6TMkhbPSc++SAK/5Bi3APwOAW
1hbisUHaU7WVN6/XJ7hdUraD3kVxCFPGwJ1bntKdHTS4ie5Mz4tPtezuIVuioIh5HiZzSaPQG6az
snwlw/3lPdzUwtUWClpI6EKonuahlwBgcZof2vFxkhGMydYgaKHCWIYmGhyTnqJ8yHAVLSXtJFtN
BPb6WIQ8k1qloU1sxKsg3gU1n2uC/cCJT/orzrET+aqsF1e2cYKXTRSQaJhzBt1bAp3tQrziynqk
NwPu6mwEr5pgLGcxK4gYulOUfh6i0m/z2kV8cS8rgeSARHAMwHZWRdpCybTlLlXvU1lb7LbvBmQZ
NQgB+KUIZJ3RyqnjWHHA5qk2rxUC9Wv4OPoYVQkUn0j8wvbRvEkTjqZBTcxKjCH01OzRYN+m7ODI
wKC3d+xNhHA01RSbY+YYjsfC215/DAdZY8JlAe9YTcKkGpYxQcqQl651U/nhfXbAJNgX/ZP1OAQN
yiqyXiOZRDFLtuOe1jGGa8v2oVC9AnXEy1om0YJ33CZog+mqulno6+xJcqj3hWcG2onPnjBPGok2
Y98fncNo1t/pKp1YrJcl7kz24+DzSRfHtz37nngd4Blk0rZN9T/68I7RBEyGTm4xqBwGLF3iNC4C
4c6ZrDu7/AjGF3zdmyzBZSuV4nQW6LfQ2UGfx314/IH+h8//25jZZVPSVMF1O0PfsoQ1jqc14ClI
rkcNl9tUxmAs2z3Be4dW49hGajreUp0K69zrXwr6lCSaTAG3g/fbzgmOIaI0rVEyRrUDqEMAZ+C0
q0hOdtVn1e/2yU4WvKUaL7iJnnXlZJEQaaQ/e3OAQgF6phwADvHxfGkjxNZh4eWBgKDIhqdVBcUo
1cwpQgDrwssmN0nr8kmh0G+/ohbbBUtQ+LPqUuBXSbZ1y3GsxQo6oiv93M0DDG0ChUnJepeRr5c9
h2xhgn609TLlVQUJDrpFHSewssGdog9EjfUyBOXoM7Meix4X6iij3tKfDA2PRbJUaEvT10IEhQgB
itqgoo1LzLggEPaNy7LuqS7HoxN/oAXWXskSMVAxiwKWQ4eF3hI/5Z1X298vn8pm7W0tQIgYYRi2
fdHCEXE6XJUFYMY6L/fk3p7d+Zjt7K+yrmHJ7r2a2+oerbWLDfJGnXrjaPmhER9Mi3yxO33PQAh9
eXESlXtd+0pUSAZGJgcHVc07a9qXbWCQw2URWxWc9fZxu1qJYH1ICodA4RJ79B1r9nRHuSrKIchr
YMVoMqyQbTNFpVfXdBsRSjitnhrdMsUQVxvAHrMKP53m4PKKNs+HqKhKIWGhyPP+XpE6agNCCGop
aGBrKcOT7ucF+AKVKTmczZ17kyNq9lJlhplaGvUs5Uqj900fBsr4bQZhu1XUElmb27aSJWwbHZKi
q5wUTnV6JMoVrumX90z2fZ7GrLSARkY2lgx7FnVoyXxI1C+Xv7+pyKvfT/7+fhlWSk1tFKybBExG
u0X9WhQfqGSQlQhBkaNW1zA+DREFi92cfuqTp4g9X17GZihdC+HrXO1TYlMyVwr2Sbt97Sn0Sq/5
YqD5mKPpyt67ZZsmhLRiMvqlpnA0qYN2l+VhKSJXlQ2d8YAilkpQElTRQIpZ8HdTF8NQmEWZZuiR
rIlbAo0dPCm7bnLL6ZZ1u2aW7OD2mmyD4qnWAXi0sIFaQ/Ox1lBvN9vRncLIN5dTXD5JjkkmRdg5
m0QEbXgppLhjoGOCoL62QewCJ5e45VF3M0Butd8ntrssVyZWyBB6eLZsGnBV1rPq55LVt7UNpEXA
Wl4Ws2ms8Gu6BUYm3qL3txKOyky0kOcHYx7k5TmSvfdtvmtDJf4IEExpabWpauJoxLt2emcENeB7
UeWMb+odKt8yLZetRtCIUJ3DuFmUwZvMn6nyhcz7y7u1eSirxQi6wNiSJuaMG6UONx36cQLQWUkM
lYkQzj20gD+s5tgvBS9/iuEPymeGDPTyOrb3yUAxE7cuPGMKISAbKQYLh4J6CfqXCWDdwR95WcIW
5gUvlpqGhlEEzrDzt2J1VUOcRMdWtUF2Axi0p2W3+Py60Jyjq/SbWfjI3g8fqi6uxQrBhxFn0cwG
o95a9kKa77GMiEG6LsFgSjud5xjPet6UXDFMlgGmxNeoP+DtTd/VJXgxiZf5CoblJRvKf/k75+qY
JiWWo5N31GnRYqUhRVzCrO304ze2UqK4rMFIm7WbD+gvlAjkK7kkkHv7VXyimZMnXYETjI99AJiL
ffQCmAttr3mYNYdv348yel1uPpckCtlWtejzUqN3AN3IbofLkVo7bj7eK0yVONctQYaq2zYx8fL9
jh+FjLml5AR1m7K/So3bnl53zJ/oL8kObh3ZWoywg0W7oNNhRuiIPvcBR04sMF5E9kvATnKu5S1o
EnstTdg9u2+crq0QfafaL2bXAARL6ju+emfo4GsNQTLKB2UqVKZkVYEtd7KSLPZ/6X1Xz/C91Avp
l7i/s21JT8dmMXwtQHAmbAbTfFzD6JynGdCkRRAFyXVhB7VfX2lBfBpQOpJMuEllCp4kd6YU9EDw
kWgQjILiM+dJxiTGHW3dJqgLLz4YB9lLp2wjBedCnapiWoMjNFQUpW6n/HhZI7e/b6ErxkSbGcg0
/zbpqqxZYgLyCQ/rwWIt7qTIprS2LetNAv/7ymn0OUkTwxzRmaB3gc0GN4ySUxjtNRn4O4+Doq/A
nNKfpQhxMipLI6z5zbnSkYglVfOSN8t51KPbXlMTF5T3//9RCZjXm0DBmGk3odO6CVHSGx/78Fc+
Pg3Fw+Xj2Yr9axGCBYMpIitJHaGcPN8w7al3DkTairDl1VcyxJsm01sT7AY4oOyXcc/DSOwrXngo
gKAQlKAVldWRNwPmWqBgu0O2GGjIykcvv3JOE3Mx75u6zeFnRl957rn5Vun+Q2B96/MSSys0R1FK
1SA3LiOMsxsuhvk8KdyvRA3F/HkG0GsfLngHyqfHGlzS1H5Jldolne3GH0BM/mtF3LpXtqUvGNsz
HbjZCOweNcD01LEKclmOK/ERr/1iKykFY4oyVoiNGXwrrjaWxI42G87WCiG4iCYbUsu0Cv6yuezA
cE/8KMj2fO7W+tG4upvsYsOVhajN0t5aquAvmiquktHBQekvQxT8h/rAHnz2a8DAKnpGg39lzK8k
oqt9HAtlru0aJZ0ZkC9GehzAzR4Wz5eF/Jco9ccriUTBaVp3vVFASn7EVirAlokC46vt9buiQCYK
ru/9JCtWSdyUyBScF3GxJBFkLumLAh9FHCDMSBpet7WQAonCoBS9nGIkNCJtaZJ49ML8kIUA5ZOF
920/+CZAMKa0tVOHtjG/n/B+azQ9xDv1n9wdfd4qDNrHpvM/dFZvIsXom3ajU6m4nY4gFMC0pb+o
boZBrv6Kga9pPICZQhLveUx6HyTfJAqmxgwjr1kBiUNZuRi+A7gDUOv8DgP7cXoCWOXu8hJlpyYY
WVXXTR1i7slT56dx/mLK7vfbVgxQf3BOAjDpHeGgMWM5LUBYPXoIr3lzrBJoN/TpN5Qo9XVJHXBz
PStxQg4Y9g5gRNF75k0Ys1vM8xzuL28YP4B3B7QSIKi5hrMZ1BTX1Sx5BrSs39aqX1QYNY8MiTva
LDcaK1GCwheNUmTZQAfPuAcqmQcY9yP6il3NG4//AyrjpnmtpAm67mB80MwZDgp752NgGsXNbI92
wVcI6g+RCdjrxQmKnuRIzBQVd9W0IB6Nv7Wdephs6l4+LZk6COptsiIGlghqMwxYoYO102TFxk0B
0GtLIwZa9cS6DIsqixQEy8i0Ax/UGST+YLMah3fUPwLeKTRzSI72f08FhgJetw6kQfLHu8vmwyyb
W92MEythgnKXSzgxh9di8sRwszFg5ZdYRuG8aUArGYJWp0Zstxg9cbwiij1lRPLvjvTBpJ8vn7xM
jKDOYHXI55rrVzHD89gML5CqOyvFTUG1j7gENBUBmlAD4J7YqK7FeHkgCizHGZafnck6QFVOYxAX
dvTY1Mx6uryybZX7I05sWs9j2jk0MuEW9OSMtqZDQlJJ6w+/trxzcm8rElFWSJbVeWVAD8Lr7qid
jaO5t3bpSZZwyVYi6LamV2ZlaVAF0FUch055YL2MBHtbo982S9RoQvuJ9liJxUqPNPtZ+xmrksxH
tluCRjt1imH5BDJ0bU/JsZoe9Thzm/w0KXvHSNxRldVqt5X7bVWCcucJIWTkq5rTQ+1wMyWT28rg
87YD0EoN+M9YJcTOZOj11EHTOFUFEAe85KXwMGyJJvj4RXbtlO2i4KqpkmVFF8JglebZIEdmPVQg
rE80v5s+ZUbkhtXjv7MjoTywhPY8ZzEvUXWJH2n6Tknn3WUR29nPagf5olc72DQlBuVVHFR+9TL5
1S5yC687lccIFWcqHcrfvlu8iROh9YYcOBhGBXGG7SWf28/2DjPNx+ketQL2WQNhr/yZUqKKYrO1
nepx06Hy7FEQIWrx6A7q12Q+1zKk4/+ylRhJJABuxQOIoB91j65dvYKXza+ao+airegYPdVp0O/S
GwdPU6aMTHDbdbwJFPQDIBulNsUWZmjKu6HySXilZbIy6WbSBeS+/yxK0I+yo62mVPqAOw0SffZJ
/Wae4x0D2hmyvALg2/3hskZKFiXeBOteybUKROMe3gmu0zk/NGNxTDAiflkMP4z3AeTPusS3JPCH
JW1Y4ulDSxz0YrnEBE1i9C2xAmf4cVnUpt/AC7aFB0vspDiGa6NzuB2hM16FRIIcx/m2N26MlPn6
cqeBOixVJWvbdosriYJbHAat43Tt2EMfAFBPGgpkHDyYfXPwqqPKnlg2T2wlTdD7PMnzpqyhIoOB
7D97ydRHQ3YLlMkQVN1S6pANCfYwpbcj/TWp99OHXjCN1ToEVU+LobQnRhBMGpN5JtXYSS2WTNaF
z3OGd5r3JkaE4AlDCz3qVMVSXtHUlkNz+OIA0zk+STl0NtMXsHk4JjqK7Hej0iTv7GGp0LLOzAeS
RS79P9KubMltZMd+ESO4L69cJZVUe9muemF4aXPfd379nKyesdhpWZgox3264WihMgmcRCKBc6jx
nMuYt7HAZxZdrMXVhJECNej38fvEkf6KQuXgq9DSTTAu/Xw9mC7Xfk1Tx6gsRpcVhfO2TFdiYxDR
RFxVq42pNFsyi92Qta5cSU6Y9m4y1760iP4QFTd6JtwlJeiszfk2zHVMUZpHOeuoQ/TiJ938TZx3
GqmFIWcVvT2dB+k0iJFot/kNuwezDtZ6soktuIjJG3Oco5bp2i6ChqGo+FgfWYNu5UAZdMSLHPpX
/eSJSnwun9png/xjnKmlq152qBKPvgFWw9hp/olUW3XTWwUjNzZo3IMPFabx9ixiQAqtePyzUjML
ayuzoSzoaBdWbcf4skVN1I0vxsfGCIeTIPdSBsHC25VgKHeyGX9CPZ/wDfYTv0X7xgTnrmMXRWUU
4VvlZmjH5mlKjk2q2obwSDjFRR/cGOJ8sOylYpIWICTDfCaUXEpOb/8roCoJNukTl+290+2ixweD
/f9NHDFaqeZCjJkoSAd4FkR/1Xtxz8yBme+xotKQCxSUaMo6W+NwJi7Fyep6NLZN4+CMlnics8lf
wOwk6JDiRMuHoMveYPR+Vg/B9Z29ePRsTLN/32TIC5rE2mXGQotx2SnygqLddG+E1BwTc4TfHeW8
Qs4XI11ea3kAhpQybkr6fZ29SdNiG1HmtGlGQMhlxz8b47xyLtooBFWDhQun/GQILdAjlAikpmxw
DjmGOBaKHt1m5oS37goDhwrhFdSX4XBwWVsrWVm3Y9SkttL9rJXXWXq6/vUvPy2dPz9PYGysQ2Tq
CQK4UiTBDYVYQKNeH4xTekLrs99Kwi2ev29VTff70bB1Dfz/o2rHyxTE8QD2n4yqGBAby1f04jAb
NVmBQ/bSbYfJp2z8dH3NxL6aLPQ3Hl/EUoYJbRZs9afefDCbh6onPt3lFHWzrRx8CLU0NCabDERb
Qr0vUDYUa9t4sUCgnHvLNwquqCWxPd0saRWyomk0PBAqSfo8FpOdadrnMuuIA+VyMXSzLA4smkxu
cTpj6zTwNGs3VcDq4WjjOhY+dVG6nHttbHGIMTexBZJXdA8Mh8Hr9xC8uUkCGaxdTBPJcqnuCPKT
caCBcRq9U3K2NnStrm7mQTHmvfqe43WLFEAnzheTg481MouizNCMkUsuWCrBzSvfr7dg9shv2Wua
RBQUL5/TvxDR5LAkHkNdH3RsplSfJCg8m59lK9B7ijKEQHk++bcSC32YKPgie73v2rfF3FdpIC1e
lDUExFOfy+KaJFILrDi9hSdV7al3WZYYuoangfKlQishFV+UM1ocZqT9OI0F2JSdxcGpxfRp1fvl
rnOFB0z+7nJnfb2OUcT34lmghEhOW0MGCJaMR/nFkjwhhohd/nDdDPOyK6eyxeNGLdZjFeFUlteT
mt8O+ey0sqNhcqc/rdEHyKG3WY7FocdgxlHWlfhkRnuahIda92OZOs8YsF5bEYcaGnMKoWVH/9Pi
MNn70AWd1YPOenX8yP8IR8QmceOHmtFxHubzghR76b5FyueiOeXT8/VvRLkChxRd3IK10sKKwNhr
R+WhEb4ryAzziAJ3aus4jMjHOa27EQCIKaQDSHIOsY9WPm91Fje15Z3+eH1d18+s36abISAoNgtI
Xpy6eOji3o7MQyprBExQRjiU6Jq4qgdUEJwO++j2YnwITXV1C9MkvtJ15PttrrlqQUBtFCD8metn
wXwtstXWo69mcjfpArEmyhSXW+T6VOijDodghGCZ7qaygnb041S/libVnEgA329DzVAaC/EQhYmR
xlvep1fzp3lnut8ZQ37/j7H/O5/gEKLXR7EoJbigEj92g2hDIihtKS1zBmp/hojf5pkjlF4ElOnR
FKb4XXdnlB+qGP7KXHB5/G82pkKGqAoFjIuFkfGy1N/UrH7q89a5vlcsHK8tg8OFMW7FamR6g01W
77O5dtZuOsxKt8/x/zVlcawCvcuy/P262csRhRcAvLVD4EzlvC+rolVuQxTdaulofl2qh+IDbLA4
Js4WuENJiZIywoNTiHa629q8DVXiufAPPn02wHmZsaY5CJJQ1ZvfiY3XnZ56y70WmLbpZ09T6qBX
4e82jTuVFqMWzSFrQuhD3krGwxIeehK+L9cQzqvivC4zQzMWWKcy6/fG4FPAyiNMD4EK0kvxA55A
VdINC5yE/IRnn+rYO2Yoaj5F0EOICMcmfp/vt41Ks0tb1rpuyKLgIUHBsacvK1GopqxwJ4Ohj5OZ
xSGKYxokc4sUQ9hUw9ylUNls1HsKu7mVtVOztkOKS6B+GqGVUnjZbAvgo3QY7ZzmrCdxZ6628nzd
16iFcQGqpIqMWhmYdiroKYqfcusjzrxdFvsDNsuqynUQ9QTLmjHMJzxIEUbyv11fw8Uy+NYGF6KC
seSxyUqXo+QOIKlH79/dCHVc5QQVOa/xJQcd0aQyLrV1XJh2BUq11oqti5SDlQeDuru+LOr3uRAd
oihSFx3sp2F1u0hPBlVVvpQZbHeNPxIsFaIRhoBUEc2LSfIgJ6KNYgfeDdB+83R9LRdRdGuMSxen
ZNXCSQWKZp9EdiViN7ByJ5zyr6LLrszUHexSHryxx7+cdnj8EKwCrFtKgmhNm+TLMI0vvXQX5iGR
hrxDDH+2bm1x4CDVsSBJIVy8lzvfMO0k/mRVb3HjmpivqkfXwqa2wo/rO0p4x7ty9Cauokgpk7yD
UamJoLYmtDcYJiM88OJbx3ZlHDqAECee+gIukvxE8yTraIs8wVF7J13s+JbJyxt7kQJC9qPXtpOt
fLOyuu20ObIQV+m+uC399A791p1tOKOnOKkXpk75kRwZwzqmJhvQdIKc3X8tdlJZGWUDGpQ2E+0J
kiPlcW4Vu0CZtn+9/tku++XZFBd0RVRpWZfAVGU+5cJdPyLesuNoUNwNl0+Tsx0u3oyl6YsswYyf
nP8c09KGYV9OPnJh2mwcXw82Y6XFEDXqwUXvh8ODkTjL8vhXG8YXeHE0JdWYzTg/stQt670R966a
+3JIFGEvx9OvDePrvGVpyrm0glHIAmhUnWTLw19a4IJJVxRo7TY4pSr9RqsOi+Jd36k/YOx5CVzg
KFOVjFZqYTb3SQ6YRl0VtEy54MBkWiKfan6/+Bqw/frcsbsK4J+eFpAjLU65793xWBxAOehBhPTB
OkAXEvrwFKxfPrPOS+TO3BgC3WaNbNxJrKdWSOzR/Ab2SKeS0e0mEp5HhJDJoUKRqHG7lAA/fVh2
Mya3jGwnUrTq1II4PAizdO3TwUR63D9GlpeqhV3235TxpMREUZeyxCEChPF0q43RbaaPhe0L2YOe
VdDhSzXCDuWGfFk3NFI8LqgYGcX/3scwmlNxYp2IaIP2xd6m+lIvFnc3fsgXd6VGFDHNAvZfS0Jm
Ufrma/1Nd+NPqwd5t96OX67H2WWkAMsiKMagusTTYkRWnsR5AXNq/WmeH1WDKq1ddryzAc7JDbEV
c5SH0KEKXo89pox901UVT33S74wgtFNQYkzkABdllPP2UGyEMoWijrPoy6GPi1PVyd6yUkM67+Ip
v5/u58VxDq9Ata7uenBMRdOoKq96HYFmVkvnPrtTJpy/h6GuIkgZYxq/u1UwRAsemqYeHrqyraK7
ZMowHxxqa1IFQhO3j1m2iCuUt5f6gJ4zKIxMtV44RlGMky0uZQpmqSxpUBVKGmsGMeI0CS+mWUMg
rS6qbN11Q5W8TqW+5LaA4s8p1nr9pg/zSH0yUk11IlkD8Rt0LFWkck3VJbaUfIgOBy0qvzyKC02z
NKdVwJyWE8qHTD+KTFjNv+60l4MENxIZ1P0q9BS406cd+15TWb4ovrG5VOt9LrVfHNHvHTBvudfN
XUxzNta4o8jsV7My5AZdOWP0lCRFIGL8S53y72VJWLoYjRtLzK832WIW6woaV7CuTD4o2oM5Ezf/
i3Gx+X0uGMsmF9NyYqeAodlpv+yE5rZfYyI3uPhWqm3McOGHEYulmHQkB/+LYcnL8iq8CQEeL/cU
ETy1JC4Es3yCNo6EUK/7h8GQvVU+jUNBOBz1XTifHsbWLFCRQXMzFGzX/Kdc7a+7GLEK/oYngcpZ
kuQF12Pzs9IfmvCtzHd/Z4K72GVZrObGiNqiJf6MIE/T3bUhcduhViH/133jaAwzIRXB2BtVh6aT
3mKp+mTK6QcG7TbuJfPRr/V5rwzIbDPzSdbul5b4fWoZXLxnmdEuYoE7W2uO7hKjDSo7FtmX65/j
YgZzjhFenyhtu1gYevbG34auVH7Rpjd0fthx6wgiEY+UKT7qS8OsuqjH9Cqy2PpBHY5GFmO0EyyS
6UfGQ7bfhgt9bVyipKpR5xF6y15Du9GgjaUcyzm4vn1ERMpc2JdhbrWNjBJMEX0RxFeS4Zj997+d
7JvPw0V8bGnw3xkR32mpI6Us13vNasWpxRejSu2JQmbqSOMF83KMclVaCIONpx4YhTejWhi+y7jt
WK5FnAPsr7+yOl49rwbmNzJUuVGVYDlmFgw+ExKgJnCJQFI4PMhzvTKRiuE+oM1QReiOoSI+zy2V
Y1JmODyYI7GIowQdA0MnO33nRgp67T7ygr9xbF5HL5zTBZyLHdqa8n8KxJFxK+VUrsz+0GufhS10
c/xXWWvqSiqj9eHLEoJ2QPVSOIEBvVBHyW11RyfKpNtx2KC2RW+oKrBUar1yj+NzB8INcAApQfrI
pDKoghgRt3yTN5hKSwOuFzp54ZuKZVc59W5LWeCQoagHQ6o1JARDfZ+j+QbypPZ17Ll8KTyDg8KB
QzZUs7yICB/WFT4Esd9okGhJ9tqhh6Ti+IpOwusWCQ/n27Qhh4yJoAyFNnUynElSHC1ug6Icvetm
2Me+4n88R6oVr6o4s/7DWvWGaadpD+tqL8bzdSvUYjhUkLUmjyIT0B0WoW3Wx7z4Z8mob0QZ4TBB
UzBS3oIYDaNMxm221L6Qhz+K5UMPQmdPUJkzbiLWUGK5h3gA3rkGsEwLaOVQRq9YflzfMSpK+Vu6
MPatOTBCzvVOyZ3sFkQ8d9P93NoCCN1zUkOHCCGVAwXoAfUTpDXxBjBLR61Zni3xQ8XWzcZxecIA
3VNjZO81cX/o5qAG5Ynkf2jXdAxGQ1IQTHBcxtsbuRarxorb+WLXYN+LHspv35UH5VBC94pqa7zs
cGdjnFencT5XE5t/RO/BvlyNXdVZfp6IxEXhD65wtsM5tjjPhTzN+DZyoAfxD9lLDpbTt7a02DLm
8iHOSOzi5UPpbJBz8V5QphD9+Si+D60/WoULtsEbKIEfjDC00UP9dZGUG0PQjoaUQMUs2aey7Gu5
RSTll7Hp/Gew/d9EmpSuWmy0oLsy4hc5u4nmxmlqV2o/0iGhSWc7nO9HiTnErQHGVvmBFfy6wCrs
8BgdwdbIGpjLgNQ5ufziuzHJxYIQSnkCxm0kLYOj+JjUnZH8dak7+Ixla8ErzpEpk1tHgYgQyme5
o7Ju1SHMR3zaMWszu6wt3VbDerxBz6f6SLjRZUw57yt3Zs4oawhDjOtnVbyzSVROwVRL10AKosLB
6xuTpSDSXMImX7xt5ziMY6a8g3JK390vHXGxon6fA5gmEg1DLvH71fiSWLFdplT5maHG7yfyr13j
m2/LdY2jSMeuqcHiTUHqJqcee8Y6wVMQGVKxTpnjwKVpoYmqtUgAMBN8iJ3cFxz5ByNgQFFt/6En
ibPb8x24cjnFkJ6D91Xzy6okbic9ruTTIQEbfOOtVKP7kUmNOWqXODKoQhdJcMTpH9kifIECZosD
jtKo5D4GpzCkOP/l70RPwE22X0BdSwuNEZHLN9/iEbFBljvjUSLZN4bfQ9w4qXSHiFnKHXh86Nq0
1iTkufF+8sZ95lm36nPnyhgAHb6RL3CUNQ4hknzosoHdgJlOZelHhygIY9D+QVXDFfaZQTj79eBV
RNZUtjlQ5CqvwnLAhW42Tm0ZO4pQen+1fwov+atmpamLrFBl9I56qP15h6cCPbbDO8VpnehuVP5y
TWyLN2uaLU2P81ECr0R3bNOHguriudxD8StmFV5VKBTmpC9HfKP1Xzn5DlqOhaPu18cYOs3gFq4D
k+r2vO7risg+5GZRYhgKYr3CpjTaVgIBsNKeRkrFhTnXn4H2N/EYdZTzdJhRspaDaDcErCIS72jK
ij9cHf8P0KEa8N/FTL1oCL0JPGr1HbtvM0Uc/dmabemhAjvtBxu7JAtC0GgGAbkbF1V5WmAsPa7w
VKIJz8Zk3g9r8iGv+2WCZwUKuzWZwD/PImnXSDeLTtT6/rBpZwPcOVsKpqJETEbZfFugW6TsBChn
KW+rw6aiI59KGy473NkcF0VLkWZi3RXgB1MfDTVoildF+VCl/GyCO2j1OkynVkCvidx+y6Xb2Owc
ELldhx9qGVzcQFlDsLQBYBDXaInLAlF97KMPZZDndbC/YRObcTmkkPuFEJw6v03mbM+rl2QPf7cO
LmQwYl0ug4augk5+7eTPUr6b1L/1MC4FNxbdqpuFPVqeZkzBG58LR3c7VzuA7w7yiVS3IvVpuIN1
NPsmb3tGdVArx7rWQUzRnMw0dq/v3B/g+vx5uOCXcXnLW/YOrp5KUNd0AV6nFzf0jQewcIKZPbqT
KR63y8fqL5M8D1AtyMO8ivhaWfEzVO4X6imOfe3fgfr8+xwWjO2oVmmP+9lSYqolCvpGtufsKV+I
vaPWwYFAXgt6XcasD8PYLfVbE78S34b9odcWwkHAHNaNIC3srD7pB23H2Ne/63b+iNxqR5hif+s1
U2ytmygtsiUThZq5QcDmwoTbcbe8hrvFV1AIyakqIrVzHCaUQmjqpoa2pixt7U4290JGsQYQ8aNz
kCCEVo0GD5ZMLftIszPrVGp/+f05RJjyVo5WFf1gsxXM8ks9U9+fcmQOA7ReAD2kgkCRnsLT8pNJ
Oo83DWbQbzrXam38z4Ek3+lj1ddz/HCQgPGTUlIjtAZ22Y7pIkW6l6krkRH84TL0ywovqSpO1bTU
KxYnB0wOIvPGHUba/7053FCTiMROGhwkaElsxsaKi6TWHXS07RkPYS7a0EElVkV4ncFBQqLVRdOl
ILvGDFC3G4XxZUYPrtuJKnVzoCxx2LBWlVYNLdKDMn5Req8r7mCQAAX2G1dAweBAoWtaA/o3mAXr
PHa5k3aFs9zPhxW1GHFXfW59wh4BQgYHC2ZrplmnT6y2IPnRjXTTS950/++dIUt87fm6PQKFDA4i
RGh5hEkDD4zHW7XwO4q3ikpK+T7rqs9abUVnFobmR5dJPXUvRZA40bOCg1XYGz+ur4dyCQ4u5ilu
VkNAfTkfRNVuwL8KJsbVaZbVu26IXBiHEOCLE6xR7JhMqORL4DyKXeWWcRCpvriDlPTjdXvEwvi2
6zqvBqtinamK2tkmZJ9A25bJL9eNUIvi3wIacZ6iIXs/AkHjAW7COLblPRNQA8/Uy7STiVUR7sd3
YFfpFJutiDTFXHeRdGNRyf3lfuXzvc7kIKIYBURTiifBovCM7yhUO5EX/sBsAWNNZsot81dxR3XC
UbhusmVvMolxFhq1SHGbVIPicZnehYWt5V3QaOjc8eVDA3ebVTLn2djTUhGkKAny8knJ/CgSgriV
3b90DQ4pur7LWlnBHYbNzbPKU+jKe/04uKxhLSJ7L/7QHffrbORbsYd4MJYwQmYJUc2DDJGztnJV
WwFFZh3oVBp7MbpkFGrAUKiZUMb97wYuophIbYRg7qKTKOwGwZ9lqvJ58STZ2OCgSQAqZWNh4CQ5
rH51K9mJB6pRaPrZilOAkuIjgmTgwfm1Jg6gFii5CMKA19Ci/9amn3F3vu4RxJ7xzXjgNJCNmClM
G8ZLrr2p7V6Q/nLPeJbKqG8NvZuwZ2DVAKmXBAUBu7fRtwt2bcgU71fiJYFaE5e7rKYcShmrb4nh
vard9+XNkhJPZxch7/xZ+La8QoxFZR1xQmHiKbUtqwLza6J517/NxVxvY4QDIBWdEAUIEVFwKO+h
kVHlvjo819PzdSuXcW5jhm3nBnfiOEoHLXuPUTaBmcGh25v1oPoFurGk/XVr1MZxAKSXeZVoE1KV
odODEg2sUDYjto0ywcHAEA1Vn9Qwoet4BbkV4u/Xl0BuGIcBS4TkGEJBaF9bHMb6lPrYL8PpPR2U
RSiAf+Rlb/N9OAjIwI9rtAJCdA5tEWwJWUi13FzOGM4m+Ia8iREVKhUugGowHiW3CZTIVn/00PzA
c9hd/LJQ3AmXqzUbi9w9xkRTXidaWFRu2eap+qo6EvhdLdFp3DV+HzgpT9SAC/suv90CNjY5XFCN
dKrGHt9Nsk5Nn9nm9FCGkCstH6PYnUcKWonwVbisRR6EIp46+GEiQeqxCqTms1SBZdIgSZKYB1xb
GAcUa4qJh6HApfBf5s4qmNCYM+6hxpod9HtMDbGHJQ3TAn1634GdGrBL1HipmFA4EOk0oZXaGpi7
HMyg2EWH3p4PRsAIuCHesSMi8GI9afMlORTp+sQYQnBLwF815LfQIobnzA7LK3CfM/3r5tjf/vv2
6qqOFyxLV3jqY6uuhHFggkWJikHr2G7nzNYtYk0Mla4Z4ZYU6uba9TlCMJVQSYoNe66PbXdrWkEa
U09n1II4hCyQcGhQR2LDzYeqfonCoKPaBSgTHEaupTkYzQp/WIvXvn229NRRKQaRP8DW+cNwyBj2
0aLMbN4q+WQGiqvsIm+0G3eybIwco9w3f6jTTv5lkG+yqNY0NTsLlaRl1lVPEkuQb6Di5yQTlC+u
O90fIupsi0PIUEvNNTOZZjy6yg+lP+7icqecrOBdhulHRgmBXf5iloXJOFNRDY2DKySZZqOzU21d
e6eASgw01s3qlVgVZYWHqrybusIEHdS/z1usSm8ehZeZNXl4T/8Pvr/L2cB5WewP2mQ35phVplrD
15moWvsco8upv1Hd6qh+YQ/TCTDRvr5GaolcJCtVGCpDhw8XG7vcOEnVYi/6w3Ubly9W8nlZXAjX
E3qZRAsUSq0LqMAzTnKQ9/8WmOKAsEUtiIvlIS+baYhw/U6P8kHzpd002dLtGigBqupoWJh2cZBQ
7nj50r9ZIRfcRtU1Q/z+ZvAmfUcCfNL3w6tyGtzoh4x6ceQON1Smxb7M7xj8a1P59xxtDse0YheH
YfwqSzfG/GZkrlgT+0lsJy/lIBWVmEArGVa0mwHqutP3ZPlEfDIWrNdWwqU6nRW2s9Hh2rgE0vfx
OATmPePwtB6GIzaPJO2glsRhR2iocjX3qBZX8kGuXwQ88GtvxJKoj8MhR2OKU6JpOCDzPfN30Dnt
k4NeOoZX7EOoI8o30074sX7srDz7BFv6Bj8suZ6aosZOxt0+1g+TuROoEU9q9zjAEIZEmpcOj0ij
/DMtGntKXuaOokOjto8DjFLRFL1tgEpD/X0eHjLD0eWnxAoJ8KPMcFgxttJYxqBqceo0fdY005eE
1u7zzJkL6p5HbRsHEJGsllYkIy2b40czvZ2rH5b8RDgdi5MrccS/7RRpXygy5pOd5WHwyvvsoN7X
3uDWt6g6/m0U8W87WdaWOShnkNUOhp1OoafotYP+1L/DH/5pR4iERKtGoFw0fhW123otbZ2sQRPH
Lk+sPkK4stdMHLvxUT2oznRab6LTGNlRZUOT0Gkg4dGQnQ3U1+IgYuzxxghGOUYWW2Q7Nq4SeYYj
aTeyn3vT549ViKEBBR0MDaJkfGFrlaNS0hpgAxTZHRnCTZht93qbkSbWgbYnfPHilm6scZieTdLQ
VSK2NPokHhRfd9ab/jPYg446ao/6DejVqZP/YjBvLHKwvhqggMsWJGtl9HUef+IC7RWK2+eaTyzt
4ofbGOI+XBv1WdeYqAYwUmb2Opy8REEHGn42pycR5cHL14aNNQ7S4Zm5HnXAqL6Fk9TIrPsFVenm
KEPiVL4pndAh1sf6K3+DkY1FttGbQ2SZkYDKGbK1fM8kJpNDEhR7dlf92y/GobyCcXBpNmGoRsud
YnfDaAuma/bEFlKOwaG8BTVz8FzEeMfSM7uQA8OMnHz1zILw+YsQv9k3DuKtJYoGDL/iviU+5+O9
pn4RqJzv8j3rbIOvfS2iDhW+BEEcme8vIuDBKezxMLjdvjxEPtXOcTlz39jj7nViuK5S+s6raL4z
F8e+4c2aPRxBvBM0O8LziMjix1LrpYhTRcPq9Fq7EeNMsbWmcKtRB/GzhVCu/X4N3UqBqFhS7BsT
Q1ezRVxWLnuLbhiQ05AklWclb9o1LmL2hrEk0psgq74OwsemET81ik4hyWWQ/GWLv6GnqqQOyYQA
MN9G8IV3QfKiPEYjKpmtLeKpOiQZ8iiL3PfM5Xod9Ar9C+IiR/fIR3KvKK3Gvf4hKSsc+CtjMeqp
WiESxmMYP/Yp8UhD/T4H9V2uzeZa4HCpFM1rxYxxjhFLINyAn4FIOgxcFEinnbL3Sjmx9doXazBQ
RT+vbxUDhd/B9uwCHLz3Yh1Z1ggu43hvHrKDiWFVdpBQz7V/OEbOdth6N6CuoVc7hZZv6EwH+ZDs
VjSVjCDSXnzRzfASSF6IL4fy2R6H7VZt1TnIdBg9k+SDKRO9CqMt37HcBkoCH0LeszEO4ZNOnCYl
gr/F4Lg6ChgwPRhijUyxQVno+ve6/BagnG1xKD8uUOBpDSTyyyFpHJSo0WgfupqnvS3+4vaPNMvN
5XPl/yxq/DwE6BGtfEhQx8vD3NaT71oKSe4PnZFnGxwumNUIuiQV7m6EKgTfTH/K9duh1j19pc6w
68EL3sf/euKgj2h0k3D9bmvLH9TF72fzM/GRLqcw5+VwABEPRYFpiB40CgqkVocfY73rIIkAhro5
csT0zpR025ipxIn96p9jWePnIUwLxPs5U+tAoetofFExs6+7radXSHn/P0FGOQaHHW2GyeM8Qkwr
s3lsItk1U3MfmjUBhZfHIH+5vMaPRoyR0SCNZuXxwS73olf7xo20kx7nh9kx7fGrI52mG/KRhtpN
DkG0EA/xfYR8vvFGl3Uqxq7lqS4IhIEhdKpDuSWHIZmWZEqkMabT9EVoczvuiVd4AoLBxPVfx++V
cWk7Ayg1PfRuu5+CLnKiCiUhnDC3YmzjTkTRtxIewtNWTwZ4FjQRxLBxiYmW5UYQIBymE6cxZYTD
jljQJVC+Y12ddLJAeabGhT0t34iQJr7Pe2a8OcCqUBfzUEdwQX5p9Vd3CppAuJV/zAsoW00/fesn
m9IWolbGwYgSCUtnlTicRQ1yeM1d1kx23vzl9rGFbxYmQ/VSrlQ4XlJB8GTBNCmEE4SSRCdqAzm0
yKwsTvUMaDH6it++QkvI05/lp8GNd8NTgu4JutmYffkrgPgOLJulzXOSKLMOk53XfK39IjBeQM8N
YsHoziTAl/pUHFoUytiGIltdUXprd5/IjiRS6fr1nEaTOIhQlBgEGQauBtZOx1Mua8yV9/8OkpYB
lUFRC+LQYrQ6K21YY4hhHRrpBG0wuym+EEFFYCzfUFUVsRwpEpBdxXDdckrvIsOTgOoSOmXR7JTa
2hRcN8n+7CsuwVehimpKk7HD6S8vkZv0fmPhQJ48MzN3UeibIC2gKHf/cGf+lQzwHNatXs9hpGCR
jFNJuyleejA5/hpfFRL3+gopnOfbrZJ+MfvOAFItD01rq4cCeUD+Lb9JP2kH2U38+CMEDOfjWeYA
pIrmOlcZ4++Ago0uO+L4OWu9VKwo/ycQhGdGi5SsC9sIOb0YgH7NAw1mAIErp/OFB3xE3FcFAhqp
zEPmbi36OqdZrOFoabzsdviE1OOucgRPvNce0kfN6e5qJ3eoQQxqmRyU9Hpk9GWD26WSvEj9S74Q
IcD++2shwMGI1it1Y7GStmEEeryz9MK1mt62kF31ZDcytRgORpRlmQZrxeUBv64Gwp3oocM6czLD
a9zZ651IdMugIL4bsUK+SjVBLqcr+hkt8Z3m9r1XCI9D9TCidi8K7vVoI2BS4ZIPOawnCJkA91Vd
dKDIrsedU+XP140wN7vyxfi6VIQZV7Gr4PjKdDM0Py0o2ie94liYq7xuiFoNl3AIcxqtHXsoT4fD
Yj3KiQsl9usmLj9Vn+GC50vrzF5eRwmNmig7BYKdu6mrGHYSYBp+diYUladdq7oFdZ5RMMw3XbWK
NfbGhHx+9CW8B6S+WKIEMbns+UH4QaVuhN8rHHIsZihNZolC1yqilgbpiYwit6MscDARQgqyW2SE
cQGKlj7H1MJIAC5lgQOKIqqVtECFE5KxX7ThnzUnwpT6fQ4but7qhpzpCWdN5VhJ74oUrT5hgadH
W5s1lwSVfXP5U6UsTqNQL97UEcFTo+Wy2ilhB7RuXTAvF60znNKn8UZ3e29xla/KP/0t678gSTGI
1EnlyhjxAhqpRMTdoHeFuxlSoFCi1bzqmIKcAOOBAcn3RO0lhw2h0g54/cTXUsyvyvqaUhcE6vfZ
v2+SdSOfIUjMxIM7ITlCacQGS9cDgT1EBs3Tpal9jFOBvfiwRtr/ZVEME3wqNtGRnj74oPAr9eP5
0qwxHyCDXJmYHg8DKN7efO/cZv9vnyc1/EABnMoDQq6u7SjhqGVzdLFTHPreBpOrU97qO8Et+r87
K1QOHeoYqnTWzN47q7tpfB3XtzkhqoJUKstzVKSYqqxD1k+SfJo8duMR0PLMnptEN8U5QV3iKHs8
YUWvhki8ZviHtat+Wl8G5JezYa+3AwZU9Zv2Rac6gQmn17j0YUiyfow6bKKM3CgMDH/dKY9hB3XO
2Qntd3obCjkokxxw6E0td3GCNc6ybHdqaGcL0YPPvvyVdIVvjizXJNLLBUjRLHeNettCbWtV/lHU
yNPm1YbWJOGJF1ekirIko+ZpmRrn+JUqDfUiodkpk2cnma3HvleePoIcGxuct0uTJtVDiA+lvX+m
KjAewx1IkmePdZiS2crFDHZjjjsah1RO+rZhB9esnqpkcCZj3qNF/jHsxWDNRQIYL+Z9Z3N8L5/a
gZ+whXKGU6lgswsHu2lMZ4kX5/ouUmZ4by+KfNWZMqwVflUr35Rj3IRf/84G5959nRV52aNuodbf
0+R5SY8hmcJePHs328UdhVBTSGWzQ3l/vRMhLAgtjvsWDRJM9RsMWGbqUHx8hIfr7N83Z2OJG0aU
SejVMeXDUN4pFCMm9WHYv29+X6j1WC5SDJ2F0JYUdqJ8bDPv+ne5nChtNo3LiHutD0NjgI8ZsQ2G
ce1L/aw64Gr8JwnaxdYKj2l+6L0tuB+D9Y1pDiAwzC6ORYP7U7z47ByuAuW2iVDKN23RlT+jcEAg
ILWfHFosiRqqylxCSDGpn9AFf1NE0mktBmJPL94LN+viUAK9ESMIcLCuaghdBZ0J0pPKtL3QFnn9
4xH+x3f2ZYJam2EO//gf0q5rSW5d136RqpTDq1KHyZ5gj19U2/YeBSpn6evv4vgcdx+6LdwaP3dV
QyDBRRBhoU+CPnsoJwJ/CEXEYj5LRRmOLsFPinPnocnw0FWjb7Zm+CyjGBQoVUR8qOxhsTljbj9l
YdREbilVxK1OiRDgwY6i0sIEXDDd5Efeg6ZJ1Dv9sq932nmRowHJUgWpAQwJ6IL2mien5r0TOF85
/Fj3H6qTOhMmoINdDpNT2Ti5qDxz6352x7kIzPoYW1TdLbVyAkZITqUs8zig7ja56durZiR25rKD
d6aKgARGIYFgiXfStX60M1GCaPFitsmP0d1QPic35vP2wSEFCkgw64MBvi0Q0igIDGV175lK7tnR
+ljXsduMSziZzqdEldq9YixwlZofc4JRNWX/d1evJUBFU8fyrMwwe7ldbxZTQRvu4C8ONfiIOMgi
Z8OiSp1pgDMLGasrdfje9t8k/Qs9TZp/7W8e5mkbRdKGKG1TebYBfA6mF8oFGLa7yo2bW0x7diYj
aORQGZ6IneTAsCVTAA67yjQ0LqHwQtrHL7zHqNp1mAF/1xz6XRxSWTnqhIs0DgP6i9Z4wFFIrgc8
fbod5gqA3pWzhoIP1yeUu7xvmqnbumXbqhhax1hrMHqXMNPJk+5AHR0UN0777tFwbg8+XgAsC77x
Y1vs5W08SRWO+8gyq59i+IPye6dMv+eMshgATFyTl6sI9ZMc4dRrphKrET/18jHeO1dxwLwczlr9
iU/23FaJY+HvVnISJZx3Fitx7Gj8Eb4EUvM4IjkxEdMgqL0SjnIyshxRObSgy03rG472UqS3WaN7
Rl0TJQOEMmIc3e5Ks4g5AYYuIdrczPu0a64qjWqD+ANI/lo0MYhur6Wug4YM4y0qUOagZCbxMN8i
WO50Bw6afRWHlENNaSYcZpR2FmvHa5rA5Fibq1sNu6ylmnAoIYIfIJmxrmcpzHvw2gp9Z5rf7Ua8
78ejfSf7RThcLR8MYZxsXQyvZ7GV90hCIMQ1oEKXRzDqfRs0mEwTchZRM3Ypli1KTf772ePBnE11
YA7cnVy5j/MuqJMHVCFTCEVJEbACUbuq0nhBn6W4xneuWcHnfh7UGENQqnvZ5ZXoI9XDqm8fZ3Eq
iV1mbeLMeE2m/afauWdqsA0Xl8v5zrZLwAunK8q1xVQ8L/rK+STSY1S71upG+/YNHO9hcoz9nmqh
IgBEnFKidYaZrxlkxgV7ifoFI7/aqySeGjcuS+IlRMgSI/Az0klmyTNKanHfpSAyUZ/KeT9MOuHf
UBgixuHnJEkyBk8VWfYJxHJ5mN6o9+g49tdA3XefqSgaYY5i+D1DHEPtOE0ea78XDVJ/ZlgpVHLh
chToFy7qAoA4FrOshJPlFakS5O1d3+tuaSi+3kSv2li527ZIbRU/C2fneGxS2+wxDcWLM2dnrbqH
UX1BHVt7yawIq6BWj/9+JqpDsElrMJcdVrEb2G2aXRvlp21t3gmMNm5iMfY+ppmhNDMAQwKtKUam
3taH9sDzfk4Qla6VHqLHOeBlJmiOJVaSUk/wN4q0qVnFnzGz8UnJFDdfDtmHmGJPwCGG31ezbFhf
Qz1MEjGGe1UPdJt4lRPgJ0bf7X6Z0raEo4GRy27OHmXqUUIIEMPtyGEv0jrxSof2oVnv03a3bQPE
PojR9bpcZktPgAm9ESi65fbarpmpDnZKCcGVMMzZ1mwGIZ151TRfV/1xWwkK2X4LpycOm6UWO90F
S8D2zW7F4JGwR7xMdZcr+5Z9JgRSGvHfz0/noKH+pEC0cUo8FfHNAV4Lm9wJLLQR2IHhNN+rxMOc
wB5DAASHtwdg/BNEgjVkAUvUnD0m9a2RsL87mgb/kDPdjMY0C7lGpKlW+oANX+tR9Q324y9XUAAA
cBAVCZOwZWWOoeF6EAftt75EybKx441sGORW0WMS+G2wAXiG4Er0WcLqRoPn1wW84TE9lorHiZZ4
Hik5gnODeldxLX4XaMm2rhuqiZfG/66liTKzuWlRHxA7t0l6J3eJW09hjoq6Uv6yvaKUKMEkdbS2
JRjsy5lcG1dOU1eHPr19O2h+Hpv+trA/nLiTYoI1Vk5j1sp7GcxhDeFL+Hz/LE4JsMNbvyRne/Ov
31pIwSijOmt1o+FpRytzh/If1CZ+yOxPGgkGmca2rqa8mL1t1d0aJwEeXGGSLISYP7izJzmCDbZl
NLc5ry2T9ssRTKT7/E59BWli4hqgNyr84VtHjeu4HEQ4iRSew5mEwdk9r0uwsDOa8mg1D2ZkYCCE
i+iupzA7rAfCQC7fK/8VaYodMY5pjTlTUHtR2s9gL3Gd/Kj3RO77MiKeZAi5sqjW+lYyC9xdbHRr
Yy9H+yIt3ZEkaeT305+NzxT7YVo1R54xw/qh/gZ92Shfu2GI/MjgAKdrRd+LXbekCZihW+YiVwNM
/WeRQu4Pt+bb+3MfWDWwcPaWMNsvV9VnAxVNezSVkr1h26fNFNtkZLx69ESH667gMdwsn9WCKIil
BAjwUcZd2ioR3BorQWeK0l81+vM2QlESBMDQ8yjBjCRUMWfqdZ+GpkSEmAgENGUBL1oWN/WaYZvi
Fz6zSNuPezTegjNsRc3m/yP+yHFhyywE3GBDqlaGhuIfSdGfWdP7y2TtzUa6azV2jScPxidquzqR
fM3pPCV67iLmL7F8aPEiR6e9j5lHugvi/BvJLnd/t9YCvqQgMzObAZC2jHkfyqwbgkyyPlIKp/86
7WKjTKJOzaLxNsylv17mL0r28ldKvEdIz9wedS7ypnsvpJlQ6T5XTb4fLMPwtqUQmPUe0z6TMkAF
ZYRxopVECwvpdjb60AD370xsCSVHAJG+dZjcjnA8Vusfufi2lLan1r4RUfNrCJx/v+3O9HFWpS0W
C1Zp1i0CuparGtaOrIrgZ2nD9t8LZs+kDEkt9dIEKZn9HI+ZuzY39bDsxujRhke1vUPEBY1xQ/iY
M2GsKjrwD2WoJGAY9O2uX3hBdnRAJsO6cWpPwiRDurft3Xy3VBTgxMnQjh3XPLRQrN4of6qiT0bx
o21vleK6kO+MeadVlKoEpIjdMmavFc6a8/d/Xsw7xchbNyoYqIe1Au3UmvUoGXkDOpz+8/YSX8Rm
QzZUWQf5nSMyVg1dO3bTBOPMNX80rkqKIfiiUZ79P7/Pz3ZQNcquKVo4BrOKC8ZxFYYgDRV5ooQI
J8ysM9zRMfBfy7OgLTHb01ZQwm+F22t1Oct1pgxfzDNlpLVixcwndKN61udcJpGvv7egczpdqi2A
lMa1PpM2wgjQ/IPSc2m/hlYI5tZP3WuO9K+KBxKyAH+pnHDWVrtB5peHN6Qrfce5U4rdUnp82AVq
n2KXSuJdRMWztRQOGfhutDxZ8Ubqje+R8Xkan/LqRytRs4MuwhUYfBxVs3TFFCcM2n2RlVWK0oOy
KHeyfCjL/VplB6XcjSpxlC5aoSnbKjgWbVk2hf0ylC5dSl5G0yrNzVD0h0pSv6AF6G17oy6e2DMx
wj6pS5o1WgUxSSYd4lkOjJaQcHFrziQIWzM7eBsj0IWeh/bTYoR2elXUD2sdbutBLZfgRKUg2TaK
GN22IJG/RxHQjSNLbpzUwbaYy8foTBvBI8pAVpXNCe4QZXBbUDrHgenbKOoCRzm/PagqakItizfb
n53aFNSeeQ+H12vyo9mhLbAMYo3iWCZ2SKxAqrraxOW+wKr17xhTbK2vWhem2n576SgpAnavhZoq
kyaNniUxP8WIIil20S5n9ozwxKg9EinFst6uFmdK+TuLF7qkRxm4gGyIDtbt4ZtCBUGpPRJwfOzs
wtQHKBa1mlslRzu5X2QCDYhjKs6JWYbYzlbJtD1nAekvqIXTDzVznQxbHA1TW5OkTwssLZFW5CU0
dKAqQZKmxDm97A6dyRHgoHaqNF5KrFZyGH3J1fb2oQ6sI2q3Dn9nbwIiJE3fZCwHssnyrtHQ8fSc
KQeV4le9vPnc29FUxdZF7u54nUzDHoEHGmNX5Wi/ZbwwRlaJaoTL+38SI9jYlLG6jbiNGdbeGf+d
y2/bi3X50WueBHA9z4BGV5bSGSTo0WO+Dc8UmQf7mheKmCDgy73xlZDHT/tvXjGaQ2RZxfxVzOD4
X3m5rs+VjeHw793PLEgfahmjHkwOo8cObZK7bXkXt8lSFM1UTQeTzAXYnmqMX0gLvDFb59BJhx6F
6xS3ymXYOckQsXpRW/DTNDC4LvHeK22fJdkbePHBO/D0rkLS8V9cxTORwiqaetmZXY66LOSpMJdd
catnXt5jgfo5fqR8LGINRTpITLE3Jr6dHtMLj817dWmDfiAMgxIiON+yhDJpc4Vd4LXZWzdMw3jO
t21buGzrZ6smHKa0GjHDToUM7XEGH4O2T/x0xNij1eOjWSa0qFO8fhfvvjOJwumaunhQ8grvItal
IYYsu5N9Z5Wr1+pU8IqyCP4lZ+cY/VbDWEcr/KDnHrRmnA3cvO4D3m5cY+TE9kpeRKUztQQsd+zF
XpIIjZ7d9A9b740POXVn/y9AOGbyVQ2MDSSFsnKbt/aT2Yyu1haEGvwzf8OiMzECOBhm1UwTJq8j
dPNiDndmcuWoYRJdRfbT9noRgsQK0VHW0yiecVyVRA6kbNgZ7HNmte5c3pdkzwFhCWKdKFgdtNFR
ICxN/pOHS5/b2O387roE5X1FuHeELYizvbRishpMJEao0JmCekhv9W4lRFyuZTxtlFgXujqJ0jQj
++nY8VYGafFRAbDTMCSKNX93ZYhTvZZhMdpswkky5BfHCWMEWbOE8h0pLBJHRqiZkhX1igBY73NC
0zQAK9H3GbGoJmR+dEs1BfMTs2HqtgAPdcrmRCmxgtpyK8eHcta9Vr3T1n3LmGu01Nxb6k4Ux3rJ
lS5nEadtaf3FWzn7fGAfdH8JbTTqUmQc5GIKeJFNTF/slE+IZGF54EEOu3aXH2vLwxzvVPBUZz1l
9QJ0rPWUOhIIMjFyB7RV81dGGgghQeSprLvFkVoZGMgnKtpgSF6vJA8r+GWBSrXnfGz04OmQOYJP
IS0oWpt5DG+ePpvWdV/+W46HbRwkLnmHQ9fZJdVrUoqIBnTqjOkhzZ3DNI0vmmoTTvPlgO+ZKoIz
oVq5uXQljnByqA/Dbr6SEFjLQBjI582g1gI9wpIraf62dtSO8d/PtDPtTjFrO8ebE281U/8WkeNM
CGh3BHdCqso5nWNIMG94fTw7Sl5/ZAdOJ5n6VKXD5c3SDUtV8bwxxDLQvE1Ytk54GGa4g+vPzRAo
2uftFaNECOfWrIx5khuIGLRXp9xb8U1rEEU2l0virJMawkl18sUqmyrmD44KNFU+Rm74iW85wKLu
UIXSvVq5qg8mHZ+cYUWoJ9aBLlrMmjaJRk+qn5LxKna+yd2HbO6XdmIFqLoOqbMoCH8NlnrTMKNx
E1b9s71Ll9lLTkso1n32pa6xUkahEkiIMRwXCQTZtQ9WYD+uaNiG5/wNaaKBcM7+cIhPqgmHWJeV
RpJbbFx2zW55H3yEgZffTHjrGFTlW8hxXJPh68v++kmmcISbwmacgxZFDsNxcl4Gi7kj5wyietko
y+C/n0FFHDVysSj8WQ8rRJ9/EsjN4/auXUajkyrCjS/XmWQmKSJHpTqbIDli0zFRkg+NCjgzDe75
nilSoGSuijOE3NY12zdp4s4gjEazBmEM1L4IQNHUDaL8KeY4qQ7YALs9m7+w9ktDRRCpNROwIq+S
Sls5HqnrsSleHZCj/9WmiMWfk7V0uR7hJFVs9E0bbdTFTNyxFOCJBaB8eKvVdlBiRN9vrrjFzfLa
+SBmyYMFdb/Ga+zVfDgOodrlN84vezOEu50VGE879rCEGRU7U1+5i+xr8yer3EnyRMj6w4PgJEzA
hnxSqmyVEXLh8Y/pNvNnN7/i0Q/pPvvQc+AkSoCEQVmicVgt21Pi5K5Krc9OhIe1lb5sWwaBCGIx
aK/BZ5EaWHiZgboWPU5q4TUUuRG3399fASddBExIZytiUl1DyDWvcLUPQ+ggAvu3SyaAgsPM1Oky
fu/J92t/lQ/XEUUE9QeXHwkyW1XA/CwLCKpWsRmrPMobv+kP9s7hXNf7NvOSHJO5odK/VEbm8tqd
BApr1zeylY8SNqi2W29t+tDuiqAcFaS8+72dgwbB7Es3ig2DMnZ+cn7ftZNkYTklPZHlav5PWqNA
LbT2ybgZg5+T6akejz+83E7SBKhFaDFLSxV64iT7K7LT8z7e6S7P38YhJe0yaJyECYDLNFZbcYYp
uSXGnffjdy15zeXn2gLfEpXCvXzAfokSq43qvqqQmIbBMNnTkjscr4p6ZFNGKVYcNXYSO70N6F12
fAALchz35rTrj8axDPIbO6iGcBs1Ll9YJ6UE0O0XSRnKEj5SLd8O5p5RI2WoRRNwdqwYW/oECmXa
CwjKVfvZkvZ/p4KAr1HVV5OyIAHRJHYYlcs/VjR8LDh6WiYBLNbcyZjEWhtXIkKjfvpQeGvsami8
bXf2J5UqPKZ2RYAKbbXNrpCwKwoqFetjFH+kcM46qSMAApvkPJk4FBkMbfUHRoUrKQwQy4hmC/0d
o45XxX+TQvU37RPGZvrIDB7LzN+2APLYCCiQSM7cZBq/zY/19U/GqxE0hdbuff6i/7Ho9a/l+42A
N45GlPFj+VTzalnux5iwaOLQiHS7o5quiO5x594+SMbXKv00p9+3l+xySfHJBER+XUWPOqQgoUMV
yEflXt31h26nhWUYITCK8ZVPuWu7doiMLh/QHOqxS81/4Ea8cSuJjLutUsAJGrBpY7Uexq69Qx/l
fT7pIMtYgm1tKQMR2XY7W+rypYK2aC3hFHaNJ3lDid6E1UOnI7gsqXuJUk4AjFIrarmXsIWLuuym
4mWKfigo1suXlnjYEFAhku2CNGVYI17tY8b9jq2lZxgzYY6UCAEtLFx7NUaO2l5vfssZDIFy9ygB
gscgL5rZ1YkDIhs50MunNnrb3n5qMwR4kLq2QE8AYte6cqzbYzYk7tTeaRTxHnFsxcb/2BzNoTKw
FU0TRvabjigrOVeZQtbfuv7runBUAxcqAgtgY+FTKiM/9YqDDQ4IKvn9h8DNL6QTOXTbfBhQY4tz
w7vo5oNyBXZE/TW/4g3C7AtG0aOqm2zsIRxlsTKiNNTYRgkbp/frD9o+3f3Mg1NWd7mg5ASBYtO/
5ciVvVTcNzkgJoWe/+/Le7c/NUucsgsBC5ysYk3N7cIYvkTq5MY9cgskCxAlhR+Cs0BKF0/OWlqQ
Immf1ulHFj+oSbh9ji6zkZ2tmIAES5usyjJixeCgvpU/eP5b/2Hs533yJt1EruHZmJS+QwvvtlxK
NQEfJmtS6oYHu+QZvfBSFbRG6a52HmyL4X+zcSGJHf5jZDcFw3sR4XdTRTHJIhVTWNi1WqNLKjaq
YIjy7ltcZPm+GjLEX7bFU6srRns7O4kSleGZNjqumnjmEQ9syW2vTMy/c80vyo6PHGeh80Txelx8
RNmKruuKo8iqWPbWtD3K6RP0A+SjDlL/YEIEoZo/K/Jh/VAd9pkofhWcWanj2CV6A2Clq31nSkEV
f5pnYh0v3iZnIoTjtsS6pEylgasXkftgscbCV1qVmpZ2ebfOxAjnrU+zoQKBB5w0AHH/pO0VPHYT
Lw9t37hpDhqYIN3+mcKSy57MmVjhCA6skE2nQASGI7IJKkD74AR8Gg1/iuQe+0YYJbWawtnD41Bd
Z4lf/ijv4s51HhYevMbv2i7Z86ZmhWjhuxy2P9NQuK2HmC22GmH/umBOXTlo76rd6C61+5NyrHms
/5WeCC0vRkhOMsX6il4GMVyRIozwq6L+YPpDKO0KxCyo+YzEkor1Faxk6L1pIYxV/8bFa1sTPBHU
/wtveg0ZK81IsGXghP5edilum+ZDRRtnCya866Wxq5VYgWNgL3dx+jWjuC4uumxn/891PMMJPUeo
zOlz1H7Pd8NU+4v5GSWIx5ykG+If+hvonwkS0GJQZ2eZNRu+ZxTwpvPVTXypc9savPrNAQ0V91Qc
kDJwsZQiN6QlcQZ79JTHxasPGF38NT4yzPVDn7vXdi4LqUwsKVJAjbpAeCyXoWV2QLOqW4eNF/lI
1HvVIdnXHl5Cn4gTdfHOPltXATfkDC2+vQwjT9ANzlHDScIevNqLzx1V+1ba5zdUTcVld/VMqAAd
Dbh+63pZbS/h8Os5uccbtcCc89ofk3+sNuTxAOlj8YCTWLHSQtfjuTASCeS/LdKYGupV5oft5bzo
mti6jXJXsM2ZYpbWZGw02g77t2rLg4oGhVFSjCBhcagYmN9VVIHeSl+2ZV6GkZNMAUZ0lspdIyFv
wRqlCoxBiTB9d/W3hfzhGj1JEYCkXJWJsRj32WKh2EzF1J1qp7+Wn6NQv2tfeGGCc488LeHqXbbO
k1QBXuwxUfsK1cXeXEaOi/yS7sVg2HUS5y8XUYCXouuHIY2xiIXytCqWW+SEAEoTwQ2Rak3rlxxg
0ldfY2lfGS+6SqTvKRECeCzoa+7RWT96Q9o/SAv8/Cm9skpq+Mflp+2ZkfNDcIb5hjOmXVXCN+xD
8NmFnJ5V+cQbv3LEvikUpqxbgIqoHDI9wlgDT+7CxL6deqps5PLF8svExExth4I5e24gwH7mKI85
BnvzR/Ws+/F9E5aYBb7fPknELolZW23Up6pVALh2HVaq4ibRS9K/bsu4/FA46SRAAhvqKpUTc8Rl
WbtaPLmG/or2RkDRzKj1IzZIJPDRJRX1QxpOjvbI+wrSIDrAsw7KFz7mjOefZeLKopQTMKFp2mjp
arhNjr1LjDtzqcJWPujZXT1JwfY6UrrxvTyz9HpYY1PiKTIbs9TavUNOreQb8btXc9ooARWqMW3M
dmn42B5eHNrtEt9+Unac6Tj2yXQFdXLFWQKTktizvkKfHGlhmN+uvppgIA/VofKnvUHVyVGmLgAF
+sGkqWUwdXM9qFZgRseR4nandkiAh7KuDRT6A4tkI2yjqzgmfHRCBXF2ABoi0qnPme1VqepWTgKG
urCqibQVJUQoyMyd1ZLKBHeraYRy9rLk14502Lbky8UiJ9A2BUjIRtC6qDwrOh1ha2/pnh3hQCP5
Er3qB8xE4Kc1C+zIi4JtycQOmYLjgF6P3h5iPBOn5SEfXpj+ocj6mWYCHjhz35gYVGR75hRgdE8j
f2gWjG1rionBXehnEmzMisFjKUUFwi7WIW+DSnnLP8R3dxIh5qyXwlinGu1nXgv61NH0kunG7ikm
2stm9ksPMWndFW0F9lQVV2l1VZitW/Tesnzb3m1KhmBmtS0PczSreDO1B3l+KPQ31SBOyx9Q7KSH
YFGOnEpKhLJsT7lbwALLU2H1vrjGfHAvDameqMvmexImWFc2assKcnFeXXddASwjRjiGf4gUnSTw
JT27ZKIq7ceukHESm/ytHVJPLb8rRuWm4xS0hfwUyfYBEy+Dbs7umN27rdHssrSjuOM4GP9+FZ0+
Q7iKWColsWrgbohjNOmxr0WyjxH7w9St+mEuPuQEnYQJrmrParVCTzKSv/Y3Q/s6SvdseNu2RHJd
hdtHVaoyVlqEJtjbECBSG5QoHerdSEGJC6cZp6Lfl2vVzg6xgBNZGSmVaeF8JQeE4HC7KnIw+IpX
hdO+Wfxt9YiDJua245R1I+s4YsT/WPP1qBXegCj0tpDLrtavbRIT3FPVNTq2Cb5x1rmJrHtlpwdJ
bOquPcyulmk/tuVReyZmu/VxXqaOQWAev0d5MlRwry1641EjwNO/zZ4q5aFUFMBkdBaM5tDBmpHM
TuIpqZG63WzeJ4P2uRvBDW6Y/35ER0exDFXBTCd4xv973lXMoZQ7Cbbfl+0DIkz+iKjcoHTXSbw+
d4a6oK5N3Q/NHjPjXL2qXmNNJupKLq/z2TcIpsp0uevTWMGljNov1Sv9Vcf0sToAFwon3sxn92Pd
VieRYuhW7VinonUawaz2QZ2O03CU9d320l7cyzMRgh/l9EtnWhNWNu6Xp7i3X3u938+p4kqlg6np
rUXIu3zizwQKt12Pt2McgeDDW0Akyl+O6844ZhjBXXpUzOziPXQmSrBTsD+vyTQCzSJ2ZM0Xp/i0
vXYX8eTs/4V7DuNDm8nUOFraRTjGO6sofF2naIsuh5HOxAiX3WJlHc43rEA+LrmrYcgxxuU67rDr
96Nn3zk7XvLfyGiw97b149fXb9fbmWDhepMtqUjZAtuIEn2vj3Y4rsuVJdWhYTNiKS87KGeyuJ2e
3ehJPldxryS8Zsd8iPfdTgrmB/1ODzMQiDjEVXo5PX4mTcCT0lirQpZwEygSc7sqvS1MKfGSkbdY
K/PnaKmPaN28rkbDVeb4Q8//M+kCktRJ1VTOO/mLhzm3++JWxzEo9yXmcmPQeY7xcRb1rOQKbWyl
GMbVrLhCBAAKG1rmVgum7EaVK81+HPV+tuya4WXbdIijJ/bLxXmetInGr9r+WEdoEi2pknoKj8V+
OUwoGSx5QGbXvuHcTet+BFeCtvs5ukf6GEnkadN+47aVbGbmGeA/M3uvnLpDNiwETSR1CBwBUCwL
eB9FwEYMcTpUx2ona2ix8RtfDvkUZLujLJGD7ZZZCNAy1JLTRgmUQj7yvZ45DqzbGsNP0fvlk3kT
fpdsSRPxRF8Hw4zxCNF3S6D5mLXUuUOoeBo6r8kZkORiCojSFNbszBNCu02weD/zyVJgX/NGiDTs
CO/gsr0bCrIYNqjixDmyY5WMKLdBEiOfHq3krun87fP0B21OAoS1y/O2AXMtUvLyDm+NeK/szcP6
oLWuEgAhfSqP+weEPMkTVk+echWvUsQ+5lW5VpJ232tgICmRnmks40phCcalqft0rnZpnoV/qawA
z3qDUhUn6mzepW9jBipmv3h5hiwiPwclPNpteZfv8ZOuAh5XnaVaS4+YW5r7HR75E3qJ+87dFsL/
5Hfj/yVEjJmvdTpqcoaYjr6zjwYIfthhOKh7svKLG8KWHMGhmzqbySmipyBqRTWol/u8J5E/4rQb
/TsiVr58ZR0+lHMChcx/zF/sbzKXxTStAStYyRjZno8e03wlJVxH4oyJUfPVxmTcgb+sRi1xNfXQ
UKXjlNEbAv7WsdHpnYrQMoqTa/t1RhZA0xHCvEmX67j4V2ao4nzeNgtKKQGBdbTOaEOCVIA+5+4w
YerbqBLxWMoiBOhQMNAla3Nsjpq2bixfRfUTc+6j7rCtCQVRYqRcrpcKA+UMC295zjOw7pk3HosD
907RWUcAIrVuAkTUVVKn5Yh1G6ZuL1flW2JkJnFk/+BinMxaBIZES1hSAQSLt8VrUUSe+EPm51fs
wMmL1Ip0MgiQEEPnzjDUcYV5bD97MUBTo+30sAjJSqvL9/4vxURK0t7pjLnkmekxHND2XfoVZuPA
C7hG+m5XfP47wxDj6LDxyJKm96qnaBcXbgneyxHU0XoKQm/pQIUfqUUUnn2saky5xPMVNbY/R1Uo
O2n3/0BaahEFtCgWjB3IOpyrJli/pGg9U1+RR/Y1z75KQ2pkLb9vN2BdZL6U5jTte5UzlSKcVBl+
Df6OtXuzJHu36sSGEWfLFACj1UZzbjvUfJSpcpO2yHYkCnF8KbAwub5n771YUlSnGTlPM+acc7BA
1d8Xiz9lw9yjKroIBDQFsIgcp0nTHOaOSiF3mgbQWe0jDK6r/86REAnV0kjpQKcMy0tMuNN5u0db
1b52ut32gSL8FZFTDUHFtCx45frqVPu6qF21lO40gzI5ao9ECsym6SIMBqtwN1nI8tdhHNh+DxcJ
nJGYVbcnfc7L22Sbqi5j6gB46f7XJpJiaSJFxYFadounhOhFC4zIqz+b1/KdHHLTcAzMdPsYsYFz
kisc5MhY0jrn1UCT9ZjWt/bUBrbsRv3L9rZdPlYnMcJVDz73ucdUPEyaGY9z/ph9qLXqTA3h2OpL
Xq7qgKTeYOW+HGUBrO9TEjOqiJVvw+9QdNJDOLqz3NkKQ8WWJ5Vufm0eEbZwwbUSu2gvdvByzMmO
oz9cxCeRwgFuM5ulDN6nl+qhiQcBOhp+gMZ2PPIHwfgvGvaJ0NcfbP8kUbj6Jww4VruVH2UkJhTE
3OpvCZhxPM79iJg6SaFLGIeYm8jm1C5Hx0FAD9EMlGruW8x0OjBv+DIH6Nw/2AGjwqOXYeSXimKm
YiwqeWx6lFfV7Dlhip/03+1coRaSsBYxPYG2BgOdNjjUfBAk+IYqj3nSi7aTv2ByBCo2qJzc5dv/
pBX/nrOLZVr0BLPVoZWODhtl3+8ZykDl/cfejCcxAmbkDnqzdR2HWcWoI/VZYp/HlIjOUCYh4IVt
4HLXC270WS09g/EY1Qa9mhN8UJQVCKihVE2ZjCuPOenjsdfrsBxsX0so/njqCKsCajh1k/YxgwMj
7/iTPj46GC7zNIWTz0NbIJaXieUjJQqgocv9amAiOsLXN/GeBUnpSuDaBunx5GNocpih0Yuad3G5
SveEwaoAG03a9UbCQwnZYb4ugib2xn1vucoOEv0O7/0cfZmZSwW0iU0U2/Os1BxWtHyhGga3i35j
F16nfsi3+WXwYnMeW/UMQwzhFMYmMvrGbTU+TgbxUqW2TOzJm2pJjYsRxjgdjRx8scMuCUvUKYxv
k1/5H6xUOG2X2I5XZ4XdaxFQvkK38/hgMSIsSCokwES6WkWVxNgYHmDFNeKNn/nYHMWLPfUq31GO
LnVtaSJmVK3mKAx9XvMX/qxbwR78WgcOmN1aL4vBCrXt0lB2J4DHkplyX7RwrOXUq60nlBqn1tO2
CP4XorcBbxAeoazpsi5SaCZl3JtZDdxQ5tatZT8eliBbnsrm67acS6qcyxHujdJpInlekWUz4l1u
h00e9hQZMiVCMIZIVlmTGyiKMosfsnrU5tJt12BbjUvX37ka/BvOrj+jKJQ2G1AZk2P4mdIEipm5
iSS5lfFd7nYdclvO67ZEhRIpGEE8NCZuEATa43+071Puxp0LrmwfjfbuHLAdJ7BmT5HbexXy5GTA
k1pU4V5pGWarNhXsw9KSl65QwcYCNsNCjb5tq0nZoXCbZHJk5YyB9mFiKKZX/42khzgv3LQlNpDS
R7hBylivnG7gSdf6foledOMt+QiryJmNiMnApok7uVqQ9QEFEfiD55mwCEIFMfk3951VrQ3+X5ka
twWtyPK5tKhXyKXoy7kS/PczQy81tW11G8l35S4//EwYW94EAtAC9wTlKhObLyb/2KAnSz+Dmmy0
vplKmDffqn6/Ji9/ZWJi+m/sFL2fYsREMDMrXPv+qJvz7fiQadLjtqCLbsr54vEdPFs8KdZMpjNE
EGbFR00BWjv9JNSflKMZ2tfabg1ykIVRxV7UIvLfz4QufVQxkxcqSdp6p9SzHubD4ual8qKqKkUR
e8l5PtdQgIV6bK18yhdUvJexl6o/tI9MgTsXIODBXJmT1i1IZk5JFChFHk7s/0i7ria5dV75i1Sl
HF6VJuzO5uD1i8pROWf9+ttcn++MDi0Pbq396qrBkgKaIAh0U4VMasM4KFCFTMkUk40kNN+66DbR
d0L9YppEtF62ovHaleMgDlHX4+Cr2uNk7mX1IZ7skMqML38PjZc2UKp6mFMdMB1Zii210c2gSUSm
wLbjz5mCxutWWn1aFWmMc4jd/NpduosPeKU/Uje/zRzr/OU1kcsU9CnFy6iMI3byh2vGTm26451w
YrdM06MmN6h9Y/+/ChpzHCQrZVIaavJa5Ieo/KvjBmJR//39qo9Sc2TjDVX8PJm2KoVQWt79Fdxo
Ihf56YxHcw2vEf9oC/Tgo8i+JpHfgHhRRutX9By0dvsRpqn1d+IgwFRiM9Mn5MLLfJMPjzPFhb45
ebo2wEFA3ojhLEdICdKfGnSPChRItd4Pdyy/xxzP59CVCufyVlLuwEGCLGlVEYIU2gnlY1PLNkh0
7b+ywLfVB4aua03I8qnZ7/oX4SNcjqtNe+8PXDl0NWhh3gjATaijW5IXgAqaXAP7sheQ4D2CVzZm
pQ7GpEUOlZrhUZAwizQlnpV6XXA7tfXfRdD7FXBlTNO6rkNnKJ6Bmq/ZENpFHkHU5PvffRUOBhTI
5EazAczprC/T2KKf6uWygc2b6vq7cECgxPI89Xj6QXtrcG8eM7dE5T09JA8h3m9jUnqP/dylT8RB
wiLGWd017PhsvvZ4YC0ru6KUMohgeZ/vWX0ZoxEVAx3tqNHVqZ1L1yFF8EsdBTwXXKR0QVJ3+Cyt
Z+5AL+1gNtEtQLYqu+nt36UD2vs9bLWcIslTRW+QVqddBg4Tf5oTW1V1WyZ7VYiPwxejg1YKQ4uN
GizVSa3vlPxHFRPlJOLb8MXnsZjlWAyRUSfV02yFdjATpYk/OLQGwU1RxJO5ykGlLk5j00PuA+we
g1vfjKcAajYFBhlEV78KyVGG7T371xzf3yNNgtKGrDtF1TI3jlK/K3dyRBRrqUXxk7DiHI5Lk6EN
bL6fQNfITlJUXjw2yYN7j0u53Ga3ti6eV8XdsspskOsgxdMiU41DmwDrSMyu2OzjvI8orkNqC7nE
SkhKjK53+GJJYdrd8tBlsi2K1APBtuedl8RB6dw1rW6ykROzz21ZqKDnRinQb6fUZxNsoatIFUJt
6uUQC2mXxdbnJ9M64h6/hFSGQ20YB6JRbYymFmQGmDUOXQldhcoVVaIutp1Vn9fCZVFT14l1MyNB
VADR8ezoAXKd3FHN0oW8spYsTqx8ZDxx7XVcYpVNphoEKQ6HvLoLi9uK4gyh9o2DBiVRx0xi/Mhm
eMiNQ5TbIcUwv+0CpqVIlikZoGH+rwu0i1zJs4qUF+QITbvLU6j6ZXspp2Qq/3AEnQ1xe6WGgWho
JsTrWw+znKgwh7Vt4JkSPby3tA7KdvCcrXE7FxilELf5gmRHftO0e5Wirt7+Mv/+Pn/yFGIkq6UI
b5PK26iVUcvzi4AKG2IR/NlTLk0V5ExbPZj7Q5SFr7KS3V9Op6h1cLgJ/qAl1VWMMwxK8xRP6WxP
LaaGjEB3Lxv6QynnvGMcaLa1NFfVAmWaGt9f9DIf71z5Tn3qPNVXUMeJvMAhm6uZU/2evZ2Nchia
y9Mg1CK0VtRG8qzskwGWVRmD3s2L3J5MIyZuPUQwyWy3V3g6xAGe40XoQZVlgWHiui9tCVcUT53C
BeQgM0WH/Ydj9rw+DljLqAjyWXjX1JJ8Vh0L7uKT4egYM8v97FR+vfwRKW/hwQLThKolJaNjVfeq
+loGX/qYyBwon+dgIomComuDGYEly3YwTXb5IQEeaJj+D/L4t09QiCdTwKiD5yMkmTDSon4Pr9Vb
7ViiqTCwCJ8gXJB/8tTqWA1LJpeUy/eDHjumFNuxeDOFj+WU2lLh/9Un4p8/MwFKymKEq6QyvErR
LosPQ/542QTldfzrZz6WnZmYIEnMrpMn1uSiVnYBskSbtW3P+9GwBep9kkklXwhk/gE0NVRouGrY
RTAzolNc2jd7MHV5yZGsATEcumSJg4wgL+pkGgEZ06ckdxRI1qQ73JaZmqriWD9SnyJRIIKKfwpt
hayPAxlvkxmYGvrvC4J3oKrMBDApHE6oUVKNSsE0u0ZNfM5KpfkcxrLlRrGkOGG+UEMEmx3qqxjj
daeEIugrTGeyzGjXS/ep5Hf1Xsuvckz5Wrdmf1NRLBjb+d+/Ua1wwGG2SlR0IZao7tgrS7rrfUaO
SLUkU2a4xKLPyhiFSKR88o5V0vJd61s7dU/pH1PpEk9EWk7gLZYrIHtyiB8WF20hrpjY7ScG7Jpg
Uw9HBOzy5GZtLA190rJG61G/z+cq2ZuxPhBXXcILeQkqJLO5vmhIyjoT8rD3erLYRnLX4HXyMkAR
30hlIb46hnOxzMZmxBlSCH4BfsxuZ6qYyqkqO58kRxN6N6TyQWr/ONRAntEoQqUiU0fnbpUci4xi
xiBwiZ/cypJpiMS4gTAdtCYjp98l4MYwXYx9HIbd/EqJRlAL4hADJ5WamRHqHmOegaa9urWM6e+y
CZXLJuS+TWpVQTZRFclNv8QzrqA/jSmgdo5aCocMYx1JlRzDTvwiH8eXwk3c+CS8MOJFiMc9Wh+a
MlqBH1/RKYJJC9KEZZ3p41Q/1tOVTHHbU+k0X8Yx5LQfWuOfzI+NT5WqHf9InRakFGiiuQfsXikV
EVjEUcVXdaBHW2tjjYUN5jNaUMCA+Np+iJJntXua/N/oDdEP1ywsg+mrb0N1VGZ07w7UBCsRTfyM
Vgw9Z3QgI4XRU3t0jE/vFVE/eEJNjBF0WeRQKeGE/MgWSCFAbCON6OAyr+TmU6I8Xsa8zen79bZx
dw+Ir4jF1ODbtJ7xjTHnRK6CtOWVOURjl7eF0+5jUlZ8OxeUZEU3LA3/eAncPJrzeWFBLD2GXxjx
WOQbnnFSbydoOkQeWejb/HArexwuJai5zK3CRiRO/xt10r8zkWzJw2F/JT9c3tbNz7Yyx2GUFEe6
HjLR4qa8HcbErnICBCkDHDiB1nHQEyb03OTTVReAzt0s/ctr2Iza1Rq4lCWfg0ktatzxJ9ZqZdqj
+JKKhI3tN8azEb5XZ1SFvB0mlmGiACvqdovOKsFBgDU/DbBUi/u8xVAigUfE5vENPE0HTt2sw0Ff
zrfLnNqqSZRHKAMcFs2zoFUSG9EquwQoBBLEviCOJ+Lr8C07VqhbQwpSeKcuFB9chOjd8tWWKllv
55Or78NWusqJlCashD7A91Fuh+sIHyc99f7gyb5sRx6VPFBr4rBIr0DmLVfsnGj3TX9XxCe12l12
6m28Wy2IAwJrUKol11G4HHxW+qhuy5vcw8n+o/w2Yratfcxvq9qWiHYu9qu/3Q5XVjk8yIo+jUwD
HtfmP6z+mJQZkMHLqeOdMsOhwtRBJRiogEcaPcHk6KG0FqcI/X74TuwiAacWhw2mHulmHaOrvfaK
2O4OGdMeupuc6GbxWIMapWbC/vA/7x9evP7rhhEuhWEwoc9YMZQWYhytrw9Jw7inbLGencnC42Rk
OJdXyT7KJaPcqLkeqlEZVwyb5tBV5C9NldqZeIiq65xCJOI8xEP1fxdYKF04jiIODHFXHNC0dspP
3T5DiynT3rMEm6oeXPYUnW/yMdVRNPMQ9sBu6Khj6GjFQ649SDpxdyMXxgGIHMtBDZ10NOC4+Wyb
OOmDu+ZKBs+gr4JNPLhJXy9/tcvYi2eW/+5krMxVhFltywnEgyJ+KfGKfNkAuSQOQoTYDEfNQi4R
HUZPRkk6d+a32l0cNjVN6zhcRkVd5LCj0QdJkXMgfQR+rGE/1/dyR8ATuSQOOPIASabaidi0yVOP
5THxk9axJhSvGuiZvEvOU8ol22+v/2KiznNotlWYycIAtI/R7oPEM98Ve0l7Z+LLTlQCSGwi3/ZT
LUrdqiM2UUQ749hmLg7ovV58ZEZRP6/pfc2r41IKkqLRSxmXEBnIqELayZztvu+Iw5+I3vdTe2Vm
liDQrix44cmmqznP7ES5lZb7jFIQIULp3WtWZqCTEhtzg8JL0tc2GOXxjOhdjqXtz6KZomLJlmLx
9ykxExS1ZGqJffgjam9i5dkIXy6b2L7ySmcbHALNgiJIUQBF2hrUW1nuaH6LtgKQWv5oQTw0Lbj3
JkfpjbC6/YnOVtnKV3unT6M5FAZeC4Lnzn2fz/Iny8VMp8eEDKqd4ZrPNIvTHwL5bJbDJuSashSD
oBitiFVpMx2iwBUax3Am0GPYtR8dLQLht0/Js0UOnqQJb+stO5qjdjctEfSWIOP6ZgzP5fCD2FN2
4P5+IJ9NcSjV9WnQQ1wEFKG+4sdX/Snd1Yk9+vO1vA8oNk3Sb7gcp4qVeBqZtTE9sppt6UDP6bp2
q5fiS36Hb+hAkJBIOYh44AkyhrkVI4FpW7dN6hkhgDGV/VYtCTN/SOv/3UmeIEMvsmXKxZXI54BX
VAwOMl3hZST1Iim35CkyokJQgqbGkdn54pGBvV44Jrt9Y9xY3mt3MZEEUPvI8tdV9E1tGalSh7tr
a1wtxtMg7xT5kfDGbXQ87yGHK4GlR1Gp4vySdxA7YgJS4XHJQdKm7Uy7v4vd8JE8MymbHKpoUd7X
6Qyf7Hx1N3qqI+2F0Ea19VNgM2n3+LEmntCI8ObJMuJxRO9ZiUJNBDqTWLgZA/DRaxBoCR9TSqSO
+moclMRJkjYl4xtOUF6Tm8/L8taJny5/NsoGhyGNNpZmYqDhHL1/VXkIwYcl4RZx2QgZXxx2lLMI
6m4VanvsK8le7OmH8W7Ey5K4z5yBOGuIT8TzZZSLKEkjW5KqXYXRXlFPmQmWtr2Qffm7ZfGMGVnS
j7mo/FM9Xp5ib9iLj+lB2A2nbDdRiTbxqQzuTjSleWaqEkBK6G7S6jTgMqT/5dZxOCFWYaBODfBW
g/KidissClgjnTI5xgnRoEAthkOLQe/KVGVjKEtnaE4vRdpubLVryPKEBLgTGGGwv2SFfQZEK2NB
QwrQL4I9qeOjWOlEfYtIbgwuy6h0q9JLJg2e5+jVzqGLOdy3+s9y/HnZ4ailcIAALeoOByEoAur2
c9ntoFZABCplgEMDSU9jTV9iNvimitdY0tEoqom4XVGfngODqB0qqDPCiCG/BMbLApmF6vnyRv2h
jvrvYcRTKVuynM8KhHiZjMe97En74No4vb0xEaafoU+NulHnOa+Dp4IGQJmYCrm4EysmhMaIjnN7
7u30wB5CihPFnkNsIj8nHcex2iUJbgrm0ttx/5ab36phf3kXCW8wOTRYRAgLpeCuhRAzngnS8SCW
H+KH1s+3EZP9DavoFMH1rQtsNNFcblMsp+jvtDKxUfGMkr2quGn83IrXedUQnr69f5asWJaoyArf
FKigZbfpKyBdlpeYM28cNfYE68flDWTh8nuCfjbCIXYX532ms7TSMG1RBUtDi5pqmdqV8rhI0Hsp
iEVtf7CzPe6DGYtYpzVjsZkFr5dvCo2I3D/4+dkA97XAEhqpRY+8dfjGbnF4ZsH4g2orR6Ys8f94
pmIbdGkD2VdceUeRilHTFABW6bb4Z+o3Unet216XrnBQDf/y9yLXxwF5qmpCkVughhr8Gd0BmQ/q
ZMur3dkHkeZeNmxKKYxyQw7RBxNdMMMAv9fhFmbrx9YPtSKO2k2vkGUdfcGGIeomh7fCUs/1LKJu
GwSireflIcs/pNKkn23w71ZToo0mWLUAR58HOAb4vJ1qL34T3QxstRQZ5DYFwcoaV4mWkgl5UAdr
+UvgsUbY5Ds6rTGZ+aaihBG+la5yLDDJhAsAydm47SMr41xQS6ZQlEmk4KnxG57l2EX4udtXe+MU
36Hz8UTp3hBf77eHrSQwlLmu0FkuNv5YJjcCqRa96YSrFXFRLcbyPz1f1mTcW/PyZHXjfWUK7uXo
osxwwRzU5jCoGirREVjsZXey7lAG/zsTXPzWkjxJiYLUQhIy9MX3s68v+fMgUCT91FK4sM1rpdOW
mT2F6KObt4YXjfopVeK/3DEuHYtky0pGxkMwFztTeczDm2g4/N2OceDQj8O4WAGI8EvxU53f5r2d
Qw3isg0iZKAP9V8Yr6UkrGQVX76B8jITwDMPnR0eQJ4JEfDAkT/UlvKvQxv89LkqFnKehcAHRsOj
Oi0jRL5KWc3vXTVOfyDWx9zqt2NqZY+DhHmSw3A23h9RTdyf3XEXgfXMw3B15Y2ujrkZZ3mOwaFI
duaTW8sd+VZUhaDuxEsFe3yJr1qI4SoP2ok1qwzPoU9x2mxXAVdL5bDCsJR8gLrA+9b61ZMKbXfF
ZXSeWuVojc2OSf1BJjb4crgZ/BvWPCSVqhTQM9QTTG/kFqbwzSjxFquPiXDYrlSs1schCBx1lIwB
NX51Mft93QeLXRnBD1XRFbvLW+vQFk1oD2DA8TCG8WrhEdsWkjo8DKNFEhJvFnhXfwwHM01uSELD
SmqD2Nrgn/V64UEyfqggdVYKD8yMTrXcBuK3Zv502aPZD19yaA54CjlejEnE81BeJbZQg6ZQu+vA
5xMbnqm/XLZFfVwOgTrT1OfEwBtRPnt9sgtEd0qIoh1zygvL4V+7kioFP+aIi8xUa4VtWSBJKrKP
kLKdUyCDf+uCk6pyPiH57rrdUh/NZrQT6rsQe/Xuvat8OBtzrQ4nVB+7Ftnvy6i4skXsFdvuS3vF
AUou6eEYicDqwWcU2DloNYQd3QBOQOb7BX61kk6qjLYLEWdm/B3lVF+Xi3tw2tl5kfmX/Yvw5XdE
W1mqsiCVdaZQaliZrVY3ZXkdSmjdKT1rIOpAmxKSax/g0EOVoUQ3sLJD4zL+NwwSuSgDmLqHS6Zp
Kw6miXbGdfiCm19BKZFtt/Kc0YKfQcytYrKSIA5QV3GKEvJU7zIYkN3wFFAlfQODtOg3NlMNp9re
t8stK9McXoDJLegVlv5Ljx30jtHU4AqeXvh4LMIZP+/b0v2IBsF6qznYELtAEkW87TmjNXrp3LvQ
VNwXAkXpR4QDP6E455Lc5WyQ6hfLjOWN6NNodtS8DOGkfDmiDgU1LUsgVK4MtqafRjwti1piB4Et
Wrl3OSKI2OM5WqW2UfW5RZYsZ148f460U5S+Lp8vG6EyE5kDkorJN2hsYmvw2Sx5eFTv0NCwEzGm
WOzUh5GIPQIaZS4xqaM0aJYeLtgLd0L3gm6ohZqN2W7ROLs5P5iIVrJMnFLAL3iJmeYB4wKq8Ha9
U6AxE1FZLMsaLyCxzIFJJC2CpmAGA0Jg8QIhsGnPBn2LGzzvogOFHJVh3+OSOS7ZaLs5bUO2gdH1
4rOmAMEpIRyFnpdonxwzZ6TmcqlcS+ZQw4KoOESWWK61K296HDXgavXrA6MI+n8UDdgl49L6OMBQ
YyXPEzb7liyaa5rha2jhLTlNnsVgcvUw9OoJqp616S5WQvgmEXD88GJR982ol2APjqQGwzqL6UVz
1tkG1MbRefuRBoSzk/Kji0qoyX3VoT6hoj9PFH5IUJbWr0vzqFDxQC2Lu/Y0Qtpb8szuHgu0epq7
RFF2Qrqv69fLUEJgMD+1OIWa0VosDa7Lb22+z6LUbjIJuj2LM5rPWfUcf71skMgXFQ5LQk0ahnjA
vTtvTH+upZfB6gl4JOCKH1fUlLwsKqkF27N0FGowvfndSMA8dSrz44qmKJuzyVr/Bn9yp6fUAw/X
a4xrMKq1N9kx23VvH9k3S1MNU1YN9Td8NIq4XUQ8xyvRQ5U+5TLF8by9a2cDHCRKSqznvYZ6cGLu
Blf0mEhB8XXYqwcoJJp2YDf3XW33+8vL+gPun81y0JjM0mTK7LGg9SRfcUOvFWwQO0PJrNo1ZB63
DcRnaxwsNkpoVkuA47lDtURxE7+W/BbtlJhHcsav0tvynVje9kFzNsgho6lZSjYoSKVmTAVL13Lv
iuh52UU30T67j1KvJOJ5O7z+tcfDYT+EURwMeBYpW8UuUFXv1efLSyL8hMfAXoigHoBuSlS1Dt0Q
2WF/LEdi26hVcOinyUkOcjaARDnm1l1t6PFzVFByv5QRLomKJHBODTpz+OYpkp8yihqF+n32/6vL
kalLmarr+PRSV9mN8NpUD5e/xB8O+fPHZp9qZcGyQFkTL3jhQCLo/tLlyx35kB9wL7iilkN9dw4f
ikBYxNHAdgktRupGsAp5gkn1zpJL4uBgGlAasmL0LiA1c2SHsR+zJf2SGqQajqglcWhg1n2cgzkN
adloq+jOUUD70f4kPtJ2oen8kTgEmAa1iusEAPdrRa2z7IsriHtgdIHi09xcj6JjFMcwZFXiW+3y
JEpCjamhilJpB/qVJoP8qXAvL4gywsVmVCRCo5SQoMqzyO7n+zz5HJKnwiZOr1bCxeawpFXds/as
BoxjoMBAXTtw5TsDhArqK6Z97ctr2gzVlTkuVK0yU+dkQBIZK/ei+aNIKKasbb9eWWC7ugrV2VLQ
3xmzrkQXMlMYlg/c6lXatYfsGNyQ3PXUerhYHZBuz1UHutvx2P6ECArI9FrwR++V+wgkd2zo8Y1q
J92uXq9WyEWuwFi9B9ankeGOk90pbiE4E4rXyj3OPDepnPEqOlAXOWqhXASnA4SVugikaoY1fQot
zZ0kahCXMsHFb5wsaVGO8I1puRPC2+5DuHreN76lLh+sYjFTlCfmoHebubWLvttpJRW22xnryg7D
qZUHBgu07QXWJc5CSnYwTnwVHHLnm3LsD40z76lmbWLf+JY6Y4oWsAFgXbp4UuPSpsmntssgqyVx
KLGAkrYe2OyjCnFpiFzVDuRGC3Sgm7bkVEewy1P+xgLnt4vuyiJb9HoTtSITEguMd0MygLvtump7
p1WuR/VDBYqVIR4vxFkMxBkRrNkjZAVBKg6qfGdwjGPuCwfh6a/wj2+yK5JGLNQA6CQupyhBj51A
3F7e6TsvbRyHDnkwltJSwBuqT8btAIFkNuA5XTX7ZZ87eK5sMNSe+6x9jEzBibPE4DBCHtGivXRY
3ARx38yePUa+aHj6dTbb1r3oNjvy+KJ8n8OMMUt1PMxitVlpZwcltlt0UCCPuQsie3KWF4ykfaXK
nMS5zLfl9cY8l4mFnDkyoecKiqN90PuX3YTwfr4VT8nVuqoGEBoLynelvVrADqWk+4bsaSa2j2/A
q2SrUbsBvZhRWDktuBEbiquEssAhh1pLQWxAHsIxgqNuPcwkGxT1NdgfsAIKdBZEc5DgtcLCF/9W
HZiyW2gbHtoWxVtGKNfsAo8696lVcaChWwZmjxTWYgWFkPiml79c/v7UGWJyeUVldJ0lsrMqeNah
iGz58TEHCQbrxIT2VOUEN/OOMElEr8kBx6wGqiTKKqOijxZfwNT+9NrZxU8dG+n3d4k3kx2nLIO9
gFUmBxhJEMaJAvVnuJ/xtU4Su1TDp0Aw7+ZSe8v0N0GMbyFni0Na2icLqtN5+/KXq+YAJFKVakKt
AnzL8yG8Qd0PvQeFYeeC/4tGQniq3MsmCYflu8yE0TC00MJZCvg3uh9yYY/dzw+YQOlK0lRT1WV+
ClNaxlAqshDHdV3vm6iylbA6aCLVlL6da5/t8E/S8aAOfVqjpSF4Hsp3NvnI72whg1ZZ58Qf7FBe
2eMyKwk1nt5g9jDn/+195O/7Mru/BA7nvdK5OlWr2wz0lUXuDlaESzKMJSw2n4prGVNO1S3TJR+/
RTfGUXsf+bv86TaRf2WQw8vBqpOxW/DWqTSW28tvJsa4s9FwhomK900/NAxdk1TNVDWDi/d6XjCW
liHxYfVA9RkkrKFjef2ncNdjZKzZaaqr3VEPnn9wmbNVLuRLhtZTAtdk1FWqk+Kwrr7GB6araN5Q
Ul/beetqjVx0D4qSxYkJayl8psH9tt8JXuXNqhcPGEpOvNhViPbibY/5d4F8doC+PSNWC9ZGpTqT
fGuYBGJRv8/FQBuZSWaWIxLU+U5NvglU3xn7AL9hsimJpqEqsmzx3GJhMgy9GOH3TYi7Z9IXS3rS
aw89Ssn4BVweH6kHrKyxcFif3qUyTLI8DMiHvSq5LyMiHd508tXvc07eLJXRjB34540w3JVVjSWJ
4n2rSlQ0bZ6eK0OcX8thEPVWOLFoAvdCZht+5ua1He80CHmrhS1eUX3sm46AwJXRmKBLyrvvr7bO
SFpdTYLJxGTTa6J8NpX9ZSRiW/O7I5x/n9lf/X5edVFgLf3gyP3XTD1oRYjbCnj8r7XOv2xp+2li
tRQuncqaXBw7C6CXji7L4IIDRoCX3eQNN6Dscwlr25/qvDDO5yyj6Nsox8aJu8VnlKXzW6qBLG1+
V/VUb+rKISyymLy0lZwXgmBMUYsBXp6g/x8NJfvWZ400sg0iLqLzaRtgV3vJOWJRL6GAxyXmiDO4
tRNfVGy4/66xZTu+VSl2T8oLOYQdExkdEjkQthEb0LXItkSymRG7x3evLOX/vGP8NZUUeqkDrh2m
rs1G7i9/K2I9fA9LGxW5IlpMMrTqrkHp8xB0ARFYlLvzrSu11s6iYSCyNHtAi1XkxMfqKj/oGOSn
CtXMl3/3PPCxIXrQEshfJIWpwDVSg+fJmoju1kMbfp/Kl2gpCRyn7HB5UqksqsKY/Z1C1p1W6g9j
+NrN8S2aeglLm4huqaCXVmQDFXgulgCEtagmqBImSeKMaH6YUydPiYjdwj50XBuYqjI0ReIpLMZY
S2M9hJFcKW1VuZL7xM/UGwm69U1FROy2LU0CWwYIszXe44pxrlUwJ4LKQj6WySe9+VYFldtZlWNS
DO+bnofO439tcZ8p0Lp5EjXYGnxGkRUcWF8kBCtsqJET32krkNamGAqvjo9Bzw0RnLVQdpfuSxM3
8phItDaRbm2B/QUrC1HWaOKclBDenSG7W4HLIXfyT40nHSUv9ymyX9Icd0gV3SQrWrEwYFWPil9+
HvbDkbWoLz8Kh7oaU07BnVGxvAxtZuBDiX3o62KxtzCjYXTLvg0SdG4bpLoiZZD9/2ozFXHBU5c6
w+CRlayt13b0utZpvv6aOMhdVbQTb0o9602meqi2XQXa4BpEEy2Tn+0aY4ioLBXwUIIOQJH9lHQi
nAkD/JW7nQtjVnLsZhVeBdZJplKlLUwyxH8XwHMP5lWQZLM8mM4cy5plN1oiuJXSVIuDkbLi8fIJ
9QdHPFvjglifplisTKyGXaFYf+6wD/wJ4hmsrCsdLlujto4LY73Vg85okNcq4rgfIC8cKSXF0UzZ
YP+/8r1IL6tsSZCQNXL4Nk/DtZVS1Gibj2brT8RFb2s0JfqKWxa9E4ritRM/aH7mT/v5TtuF3yGx
/oNSSNi8fa5tckEsFErQyTpsKo/ZoXiKnBozPLEjVKx3CR3MVO5CuSEXw1Nj5mKhxwBEzGFm6bNY
iWDdpGCX+lpcghkluQZ1cmRI6v0822xM0ght8zqM7d5VQfxSPAc35Jsn82k+jzEkGaQXErIYWeOW
VqiLWCgxIAItGCgbtM5wZXi/iPRCn2Jc3I6wlTVuiUJptlWBkVanCjq7Y7WY2i4LrxZiO82OZfAg
N6ongUfN/KmXRMBtln7XS+Uy6lwYW0WRgMSsLsPGdyPwWnVXvc+EQXFOO+ZHilwrizprOl3FX2Co
STgvKMOGXwb3V9OsfGhH+9visEKQnDgU9ePmjMHaJFfFUKa0TpPgHwxjlNWh11xZpSvtu714yyaV
m125uFbhUJwD21GJyqhqIL/T9d/6+5J6yPBmj9PmsfwZ7NgVKXwO9tbnwSvd5kS9Fv3Bmc72OBSI
CwVtKUYPdHPlo+gx153vdBuNKb5FVp/+4D1na1yg6Ill1BK7W9TalblTPfZSGydu8jN6qa/Z4ERy
T1W8NmFntaFctGQQuZdDGVfAvnlo5avReNYo2uJt+F7Z4IJCSuoxyhPUYbVb5ZMGIY7wNN0PznVw
K6F9sb36IL0Vmpf/5yd8g1+VD2LWGVBi1DrHPOHGJNgF2tfDnQF+DL90U5/C761L1NoiFxTo041k
U4Kn9P0XMTyG6WCLha23BIJvAvhqYVz+EMWTnCRSAyl1/etYPI+j/4GUYfX7XMqQB1kKgV5Ucxpz
XyT3BsWLQm0Tly4Y0gSdRBXoHBmJPaW30MayrfxofoSNef05uJShgEDqiIoeCmy96o6B5HTowwpA
LX15uzZHnjBXazLFJFW1+OH4oC2hxCohxWKij81d7KUl5m7ZtNMvXsHs1Dxrh/ZDWRdOUk0TLWi9
8dJHmZxIgW4i64r0B0Or7KUmusO3kfZsgY8ga9Kqsg3fS1HpjWDXxwXoHl6318keTHsn4+nyRm7i
0MocFz6NmOpR34VQbDZAQBc81o14rEnFKMoKFz2VZPYA2fdMRHSg39TeVBihydELgymxBTW91C0c
ajZtM2RXS+NCasQEb5uxZyip2XfZqch2l7duuzCwMsDFVFaZkOttQdAgpRgKYh3pgiOmvoiDeN5/
LJtbWeMiC/2GlR4biGCIv7zrBLgYTNZOol/F2MAPjgUZK4PcGdxrVZ6nBWS1f0mCQi7lSbrJwI3I
mt9ND4TuxH5SXsIdw2IyKmUiw0uqb/NRzqCyi4P4AXfp++Rn9rKAkTGqbeq5ix20vyXJq1VyB7GG
oz/KGDCqOKHaFyU7Je2DvlQ2mvdsMSndy4uknJI7k5XS0pugxhoz41sivw2p94HfV3RRV0RJ0U1+
YibqJ6ldaij6yvNbDBNUYZl9g9+2a/X7nM/LlViLYrNgIL+6nhvDHjpPFzDjKU/23ETO5cVsp4Er
a5zPR8ugdjnrFI2uzZ3hL1fVPj1ITgC8oGdZNz+NqiuGaCkQXVY495u6LAWZdYInjsIVozuDkvbe
PIJXv897WmUFljwCj6b6k9bsqlByc8uXuoGII8oO52KxEYdlX+EI1goNHCVh/TVOgq9ymk+7Nq0J
ENyM2fOieJktKZMnSMPiYtA3L1YkgRjzuQ2oQvn2obiywp1Sy6QGjaWiLipCkO+fngntxmTtaqwx
b36l+EUJX+CVtnJDmCE7iFM4bEVXLkRfaijh2G3nXi2KO5/COhN7S8R3avzhm358ryyjWnjPRMXn
vWi5l4OJ+lJc5KoThA3niJ3BoCrM+7dK/FxXH0Gf1ZK4eM0FXejmAjaK+MFor8KGILSi1sAdSfWU
ZWEawdvk8AQp11QN7XgipigpGxwMKG1vlJmONYRF6va9ejtajRPP1G3+/cHqNyRd7RUHB+USy7Nm
wo70ODvhw7sElZM62v3yhN5TW//eooQxoVk4dMYCGiPWHTmHS3k5hxTz0hRLJ6LW1gT5XTEuV2m/
HC57HeXlvM4WJJhTXK6xzOl9GDy7zU/mU/c+W9ycJkqmhcA+XmArVcegUXTcBjFlaWeZ5Fj6Vd1d
ZRS/33uX1oWvx4tstWqamAF7gJJ35pHRqGN4f7d48p4shTBsu2SJg4mqmixTTFEpGHz9WKH4Gl8v
OAFZykd1bhGuz2tsVXPTVFHGXLI+jOn/kXYdzXEjzfIXIQLeXOHGcIaeoqQLQhbee/z6l02+bwn2
QlMbVOxhD4yYUqOrs6qrqzJ3Wferiagsj7LB/r6qmyW1mUtooBqcWN5J5bHS/I7kpKNscDBRtAMa
uhNsTnLIYye/t9CvMMR+vBMhbdPc526a2NExDAiEJX2dg45ZbPVSYy+F3efBzW6ZnI6GhydccvD+
lPvU4D61TA5BQL1hLgJ4vJy8/R5V7pDH9kCR0JFr4jBCmeRGe4Hc1lN83cFM6rDXPGOnOalrGvZM
sc0Ti+LrqvOspZIg4AQPKKbG5u+ivJIKAuL/sCicG90SwQLK00q1i2pEy4RUTN3Fe/EcQWkLje9O
dy3aBcnwsb2iN2OcNwpgNq7HGdsE8Qh3tizfWjSvqkMiE9u+jqpvdjjvi9Rm7kexwyO/ZReMiLaz
ldxWJSRJrKFbpJ5bt7+ipuuGaWq6IapcVtaKdZwKrGYVxfbY2MEObeTPudNo9uRFoc16yIlgshmw
Vha5OoIxCFk0yVii8tDhQaqCVAqEXf0+dOfPk1f64z7pqEPN8PVf+LuyyeFvHFs9egPwdCPdqDvF
V/YTRl3mG/iLx96jqCdzdmgvmWOfYIWPZjar7SQh1Z16lEQ6nAH8f1BOS2vYHfrzw/7T5Y+66Z6r
9bG/rwyKYthkccrOwnwTFt8MtHNTmuTM8y6tiTsBSxInxlhFmMzApFVsZu4yQv+jrVxTzt0pptjT
qBVxByGpoam4BIiYrWl5Ckq2VeiF3f7yZ2P/5ktr4sA3FTWlW1jP8dg/iYsdGDeB4E+UjA7l8Bz6
hlWkMgoRlFPlxl806SrvJ+pQsUNzYSV8hiYLehfWLUrbxo2E1r7wmDr6Q34oMYjZkmUsYkF8gib3
wdj3Kbv0yJ+kpLW1lrgisC9yaTUcRASlHoNXGu9yYpPZ0vSgC/dKfBeET2N9p8veSJaiCW/j255Q
+SiFSUPAyvTvpeY2wWiT9MvUV+NAQY8qPFEpaK3qkj5yIzFo9wYGS53LLk1Z4ZCgliZxTDK4dCnf
SaUHnrTLv79dtH+DGo3DgVaOyrSpYSBt7AwjAafiltX48l3lCeBanpa9+rnwhINIPNZSW8QBgtzp
wVIasuFIVnSIldFui/4aVHA7Yn1EqNA4TBBDU48bFp6K+bqLbfbknviGg0m+ZjlYuNaDzJX6ptTp
5RBinBs9zMDB7Ih3jJgb5E2eULitO7qsigDqnMtrJHyET89AxmMYZWPCE/GANEsnQSYUvYi94lkC
UA5L+zrHaFqh/DB1u1jAQyX7lxdBZS68Co+lJJ3aNEjJGNu3goHLsLbTE6o8qDFbjx+ZNTbe3F7n
MgixGYWuKPEouigId1qLBkn78oKIYKRz+FBUBV5dWdKczL8jyLPXg9/Lg52rh8t2qM1hf1/lCkao
BDEyUORfavZFT1W3F+AG8SgRG0TZ4YDCWMo20Nj+ZLKu2ZZgWNdq0/6exYEaGt1++19tDocNYweq
1XoGtAa1cBR08bvWJgc9qr04bY6dqfmBYvqRljmdBapbcDqC287Tmp9WqhMZBbN0IXLpHHr06qC2
qF0gDgfnRFC8aUjsJplAIqm7pUa8M1LnmIONqEh7MRYBG6n0WOh3OiVIsF2yffuuPHGApMuxWHTA
wvlovvSLCM54+6L6htejCFyYf+WZvCBPDxnPLMsB8bO4k9ors9uJJuGUxP7wlAGDEgm1xD5ZVhiN
q6T6XVHnsm0M4t7Q55/R1BNNzsQeGRxuJBoGpmSZlTH6Y9VeJzrR00CghsGhhhj3olKY2KJULpGI
HSyzd/XyZkHj8d9tDgcb5SSqXRgi/zcX1Y4LT1UjrxDuLxuhQJ2nCTCLMBIzNrcmz2Dnb3fD3jwt
O6Y1lR3/g0LFZl1u5eAccKBIXFqgwQPmHiTGe3rofWvHlAfotvDNnFZHHx86+EVN5UdTs3hONQlk
305Rawommr93knWrdP2vGmyvuam7c225kfEh9nbjzS4/qmqA2DovoXvGipzoFZ/2uWCjFQFDP+yq
vdyqVFvHJu7rOlohDRDJYcbyfXzRagzHLpKBprryylL2RvKs9AR3xabTr0xwoaUNRLlqF3hJIZzN
4VETbxbMxlDzyptHd2WFc45gaKH3y976Bk1Hg7Pm67lFJEqbcLQywYULaxyVuDUQI8HysV/M2E1H
9WmxxslWitYLlXb6SOq3MsiFjDLtS13OWOU23cvDnTYTC9ouYL0Z4C+iZjdlSqzh6haL52DX7yI/
durmkFwzFgyqrr7paihayRhWkdl0B+dqwmTUWQTfLgYod4WyPU1Hg3yP2F7TygyHsaoAVYopQ8YU
zyiQVb5wL36BNihTfM4c7fEyBG6vCV1Jqm5Z4NjidsiMOk3FZR6AjlJwUtlV9ksPPoLlIPD6fxv8
JiVgUVowEAMb6dFSDpiuUKjsbxvJVza4wuLYaEpbylhHokBSq9+hfLNTO+eVmKK/otr1t3OVlT35
vS+gyb2Ps0Y3HWs/+el9izupfrBS+5XNoN9/6HV5ZY/zvWAwlSmY2Qt9Cgmq6V5ciFRlM2CsDHBe
N4AJr8gMGHidnUx3vY+RJfJtivA3jYPrMjOtIRSQsYrJDLLgMqi9wJxlx2qSwrvs2tt7ZIqGIuqG
oun8CNtkhYo2yxAkYAMcxa3uhJ5xH57KQ+mnD/0V1Va6uTSIKuq6rrLKCre0fJgEHRcDVEUncLRG
0g5XEtRfiydiWZuBYmWHC0d6PseZMmBZg+ROPnutWmzJhv/d9p+T6hqzAVfFjhpwpBbHRSdxGeVB
GSQwUYl3/fRNTUR7UYjkdRv5Vivj4tNUtpIWVThU5nlyQSftlk54TjGwSUsKkLY44AO9cyLH7Csm
h/qFT1q1hXN9wCufJxFJ8x8c8R/P4OeipqHt1XRGjpKcmlO8j48mxlN6CJMxlla6K2kzX3n7jPyY
VF3pQaHOCCB9LzuLfs4wk5rlezk/XPZEwhEtDgMXuV16tccnrMvQlqTHtiKut9uovloJh3ptW3dV
XMIhspPky169a0rXPGkoi0FgLSGDIfXhOAxUpwCDvCH2ScDbFGSUuvkeCTZ49QlH38zDVsvikAIj
IEkzG7gHhPj1sO7tIQVH8Gz44Ihy5e5DBbiVOQ4wzLociqJBktRMD5H4RZmoLIwAB4sDh6xQ81hg
g2W53WsQTs+9/GzcV+BK1GNXtSWH1RXngvCObffDZQOKHBJmQjnnUKQAncg9C/nCTTJjorH4dtm/
/+B+bxY4f6jBSyrIC2pk5jk7sGkI05W+opsQwzqBQ5X8tp3vzRjnFJUya7MyzoZjCYotRd4wnYxa
sSuNqGxTn43zhqKzslpgZOIa6+cvfxgUlfi2N7wthPOGZZa7eXhp3wm7KyOK75O694xu+n55dzbN
WBgbUTXIFIr8NGudRmKjstlxI7yP+utiuZGp3rRtB3izwQM3CAStebZQThl8EEq44Z35Bc/+d/NL
1XcyvMsrYuHtX9W8lTUuh13aatYxvgCHNkHGH97UCsQjlMgu9NvZvI6X+8vmtsPSyh6H3zP693uD
5UcZKJfYO169M13xJnwMndyl+ZY3M8yVOe68lmpdgOwBF9xx8TD0h/LRtTqBYkL+FuqVXbeuEf74
yxVyBziLg7iVcpASYWoYOly7zngoo9RV9ds2uzf0z6oU2WN6p5dnvB70LXHSyA/MHWlM6ARqzi4J
kz+cptKeDhgsT2zGz15+6XYVeUPdxJDVJ+bO9rJMGSTesKNj6wfSYJfDTT1VHsaJL3/YTQxZ2eGO
+Kj1mmAl+K51ul+Sc18QmQVxti0uEbQ0QcpLxhaXlbInNM/SpHl1TpR1tuv4q1VwKaDWKZqas9Md
QuvpqDvpUbi3kLIfOy+4YQKd416L3b/5clAden9v1Iy0ElQBqBWFot8Z461UU1PylzdH4gUNE0Rj
qMGgRttExe0kV5+q8UMt3P98OdAVvl8FVMtLTWJHWcKraNThThVD0a/Nncsfi9ghSeQgI466UcuY
P09+/6m/z/xuv9wzsYHZle3uV+BRFPoE4ksihxhym6WLCNdD27i5k71lL91PDoj9nMQLfUqbdjMP
XH1GDh+mGm9WDRh/nVyQjGdFrctDmHb9XZdE8VUutmPqBKVgPV7+qpR/cCAxQr9hGjAE6ajJYS7P
ZDpI/T4HDvFgqs2ADjBHtB6ktLbl+eflBVxGB1Covfc+C6wMs1rAgKH8ipXaFueHnnrs2kZSw5JQ
PJeRYnCLqKtaLSfQB4EY5KlIT335FHQYVUg+sBcmxm5U0APqGgbu3y9laCQllxXWSaVfScsXXXq6
/Kk2T9DaALfZQwYZ7qqCi5UzGKXRMe6Do/g7GCvRcCcci6+C+6Eev7VJ7tOJfVpMaG9BnIfiweK2
TnhkHAJMIaDYURwCW862Nsb5QpJ36aIGwNOqO+B5AFMK1O1pyxPWFrgoYc75hGwWQTwyJ9cIQF+N
AmlXnSroKxCbxeCMTwBN8UUQx0JvJD+hKutmXrYjHm3mnb5j9w0wSUPAXLdFN8f0EjUfuAU/a3Ps
266e5rupqTApi41qpZ08gdRewetx9DMJwYKcEDWQ7a/4tjTO0XVhaPKRXaWgruiYtWM0gxu3n1uK
knUTwNeL4hx+DsErppVIHUaH6QS8sus2noxJcsElxXy33e9tWZyvV2VqRMmMATA9tfPRja8ZqU/i
s6ciPHoxmo7MSb//pZtwPl8Vy2QoGfCvP04v4mvDXoeTzL7idA5jHL9sj3IT7gCUGH4ztKzCNaEe
7ag7JGbl9uNji6FcLbu/bGsbryRgoaoqIC3jp6WTVBjBdQef7FwQ0jP0YMwKyXOwhxS9lz9YLvWq
Q5nkx6dbdJOaHUvJrMKWd9WBCRWzDrPsSkeBFR27MclAsHkzMN+WyWsONeZUFWoBvxmgof2btV6z
ZXahrUv24Mn/gfSANMnlbN0s512SAseEK1S3zB10p/02caur1q1qqFP9h86vrUC9XiWXvsmmKsRz
ji/b66MXgY+jqX2VokHYrOSurXAwps152/chXEbeNQfG+hjsawhAvLyqE0dhe0EY5Ac6S3BO7riH
SQt5T5Y6BfIxFnVbMU4DWd/f6hIwpTcj3PHuc3UwMlaFlO+AkXtpr81u6+eH/iDuO6pXffNwr4xx
h3vqg7Y1p8BwtLg8TrH6KczMGytfUhtlHNeISopXkP3gv2LcPwYV/gIEHss60liMG9DI3QW6aylH
Qz2E87NUPyvp1ZzUVFjdjD0rk1xdxcDEqTIqCAnBVyZWKe0Fww6f5J+1CyFYTEU1T1Zia19IATp2
l7u0VO7E1bImabqKE4c037XSuy4skUCcE3UfapEz1CrUHc8ymfJtZhGr5XKnbm4lI5BfiKMwe1C4
y5XlGV58QHjAGdc+1Cn75q4Kf2MSRK0dMGyLDR0epumhKkonrj0iLLBPdelTculDFWjgzbNgpPnc
nSo/vQvADt775WF+iEl+r+0cYvUFuRwC5OdNM0k4FGnuMXKfBMM+5mnsbWM3Hyp6RuXyIVREDlai
YFqqzHgJeqIjenj3+lV0dnU1GHjAlpzSL3YNBC3BU9VKxJeljiMHNlEgWb0V4Tgy8ETdftdCVLUj
BUQ286TVF+VgJigVyMTHSP9q61rqnj5UMFo5Id92JBRGXIlLCUqG+iqNr7LsYFbPf+eDL3FolS6n
UT4oCUMu1L1e6YXDw+iHj68k/FRyvtn5vl4Shx5GVldGDr4GPFCOvycXdWBGazf/1EGnwbTW2keI
ruw/8s67tsqBR6LkA4aMYVUzz1CVLKNbgZq1+UPC9b8ABzae9/cOtINrTTHABuQMPouzzci6GNlw
WNpJjel8lnF9qOkdF0BLx0uRpYs8y0XVxaE2sYviqyxn7Cn3gf9ayM+cmPCVzYizMsatUAwnq6/Y
Q/YwN7YwgHyi2aeFr8gPl31y81it7HCwGM+mLkcjjlWQu1l8KD/Ecm2Cn96A/Cs4AXmCi6WzykGv
RnbVqJCk5ucmcSTRmxw2OtdfyRbxMrpJQLY2yOFRXYhZMUjYps5nWgKgyZP2sgeupl16CjtvdjFY
T95wSKscPBnGogdmhvCCbmAVYrGLm0OhhPnkfJNkdvVNcWhRJbY5/4pp0L1F2yJ7wuRnIc12XiJU
n1HGWm6HorENHX15xGjTdihbGeFQRB6TsR1Zz9qS+urR8Fkoa8DA/ql8FO3Ypx4xSXs8fkRajvoz
klfzSehBu1GBVhFVTBzpWzQ7kA8e21iyWh9/0rK4FLMWJ8B86tz5NwueAlq/rAG5ne6nPs729w+c
uZVF7sy1gaVpETR+nVbzMftkZwLV+8x8/JJjcOlHMJtFU9XIVy2UHEUz8ms0lhX1Q9hfZfFJMAvn
8oq2r4arJXH5x4Rx46qu4YnjnXjHWHNCEG0l2hF1d3A1zvuIeukk3YQ75o0UZrXWY4ms1R9zx3s8
zx1fJ8Qtlyqzk07CHe9Fs/o60nNkH14o4YavuBFKNHrtQn4T6gf/hd+eWiHf9FgXdS1KGbKF2mOX
jtQboA3H+r0zrzqTZJubAedtB/kZSbM2WnTI43vqX0EWy67BgTsZdv0D6phgu5H9zIOM4IFsg9y8
q67scvBiLm2o5ywAlSkCRO5FN4GfpHv2Tf9D1YSyxoGLIIFXwGKlWNZyicZYL/D7UwdWAazNvXwm
CHDmeS3kWsyGUcQHDfD0iKFgW+1AJJxS3evbxYvVB+TQZEi7SS/Q3Ymwo/jzudwJDqtiQ35s3qsi
cdCpRXHAolagEYgbNmCjgBGuqxtkd4WReIb5obK8ijkACAfgisuPHyhxamklY+ruQtWuUTc0O/vy
Bm2mPm8W+Iwf7wtlMbxUSYqdUexn7XD597dB+J8V8Nl+JgaNIDDuvMXo79Ji9kdDc7tk8bJJdHpg
iWJM+8sm/4AZbza502TEZaa0CZxOPUNVFxwxzTNKgqPPuBiUL1Sq/wffezPHHadSxjywzGbspwwX
mn6XO6hbz3gYYtcL6kBtI9SbMS5QJ2jtNI0WHoHJfseIVHtWICfQWq5E8mGyz/Tv+PlmijtTRg7t
oUEEKGkPrICWASjSEZQWC6qcuL1/RJoF8m//8/WXi9zqXtiKcSAWKVbWT1+T5K5qiFP7h/D1ZoAL
z2WsFHUwwi36o3q3fGZzDvluvG0au/ut+1iRMxGvNduXz9WauPjcTbmQljEmRUbwgDPue6k4dHYG
3zD9BbS8IaNyuZYN/y9PABeplVm0IDSKrRO/zkdGGj3tgxNyYxY25z2lkkb4JK94k+ThYEolmtH1
ZT9kd81kOXUgOybFBLyNu/9sIC89UvZtbUmM8S4Iz3m22KV+kCkb23eYty17IQ9buSGKquqk1TCi
38mOYCvP5hcMW2BE/jdr50JVNYWw424hPIX53oWzJnMYIurxoNcRMMSYxcxO8TxahuITmlE9lOx2
rfmDcBD2e5fscTBSzIGh1yPes1svvWaOGbgxRhXSw+tbG1XDJaIM/z7fdrrSSUy4tWj29bi3RALy
qd/nInI/o9lTb1icrHA9KufHTKZ2iHQMDj6UIQB3iokzpWdu78mO4WvP3b7PgIeMfYxVwCOP4t2h
XJ4HkKqW4oTdy9oqtYPhqRIfpYbMnjYr7Cuf5+AiD5N5znMEafEY48JeOurB2CkeimPEPlGxkn8k
lKO4mgM0oiJPY4o+wz48IJyARTd2yaIL4eP84yDu60Y2M8rCwVf83AuPEXQ475cji1/zHgqVH2F0
XkUwhcs7BEMeBE0K0b+NITBBchL0HRcfkZ1fG+GQoi4zYWDkT45VHxaQKLREwkYcJYVDBkizK/nc
YofG5RCX35KMQLo/ZGdQahRRyMbbH3eOMq3K4oENI7BUXduXO+UaSsFIZKBnV5zxtkNA3eaCNNk0
dQnFIfBCAwpXgN43gdb3AtxA/dqccq8BrSNmVH4xBRrrF9rR3PQ7xXqyvcaVTe7YSmUo5AmTNYgO
jJsrPBb7V+ZATF+TbNubGLEyxp1ecTLnWsb6nUY5Gdq51e6z8fHyRyS+IX8LH2RGLN+hHDU3T1J/
ChqiXkksgb93T1peNsOC3y9iE1McOkje/dz6cnkR2+Dz9qF45shE7QxVQoHmJRtjHSbLvrhi73nR
8UOENObKFndM23HoMQcD4LZqaEQWfvdd/Jn8TmOkfoU37pvRtihspTaJ/X3l6FpcSWnCDpaw13ez
B7e7UxLwmo5Qbwyd5Vfoi1SJjXJ0fg5xiU1ZKBhadH5zUtHnmZl+forugbBXJubpfl7eQspPuDgf
m20RM20CZ0ye5d5V2vtadC+b2ExmVxvHwYXcoZM4VHF0pVKyO/N6Ca4D67HpCGekVsIhhKrEQzCP
iBVjafooUu5bc7wS1OYvzXDY0A1lOmgLPlibHLvYk5E1hyJFLPpSJPhXNmmyRiOMVeg63+UZxW2C
KwAm+8v8Z1bfLYtrSs+pcmzGT6BatsPmKFFPNtvF1pVN7gOCZq7uckY1Z0X28gPtRkwcS7Ebz8Do
FC76gUN167/cLy4tk/uYwzjGQj3iNtd6+TWrRYZefGaCc2Vt6270KXgYWQzbzaGt9KCzzG+oJiu2
qAv/Ap4DqkAXapYUeFCMq87GbSuOQ3dZFieOvwbGcapE//JhoOxxLR+xFUhCpkrg2lWqZ3D7/a5L
DLfgbjc25nkMxjMGuImZCGpjeYaooDHMXFnAc28+qbvkVtsHrniYoLKwk1hzlUOdRHagL31TDqk1
Szb7bsQaLfMgFLWd1ZPb5A9Zr9qLpDiXP+h2DDLBEKDhTRH5D8OFFUg3atQvC+oq/+vqteO7eFef
WEUlIgYzNiFmZYoDS7xC1kFsgIWxRTUqr1Q7RRdETA3nbEadlRUeL9tCGMYch6JzhRvZUb32V3qG
c9oI5Nf6d/CuUZ9wE6FXFrmTH+ZqmcwpBGii0+CqTvRDujJdiM/0L3GucfIItwmK54v6mNzZD6oc
2tVAUkeTfkqyLZsL6CseLzvHtif+4xv85SgFi2wYM+p7wQhQ3NA8UYvsLvky6IFfj9TGMb/+t9+/
WePOdmMNQ7bIsCbdxNfocKps6MI8hS8U1yqk7j/YO/C2cfz9CKVEPRt7jIi9XshAMlL64s/JQWuO
KxyGmEgqCc/kWxVEJSuXfhYZydLjYoGuJ/t8eb8oA+zvq7Osp+jdRZM+OnrV7iEzIeRaNgQAM7e6
tEkcXIxNKZtCUxjoXukO0lX6QqqUHKm4QnkeBxVzIJlKJyCuBMvXXP2sJ1dlWdnh8mxQatLUN+Pg
ok0itCUbCNuN8qsen2OKOYkAB4UDhyRth3rqZySk2mxXy7UuzZjQPYjq7vLeb1eTV87MAYKsqrKa
BbiHd5aNJ/rkFo3AeKLXUlv7yrrkxVPqU9tEfDxe8sOMKys2J9RpZtNFe5ZCScxQv89BgtFNpZmy
9KKKn9rqa63uiY9G7A4v7pHWWVtCMRKyB67kd4fCTQp7wjg4a0EcdumNkNhUxxIB3CoX3vNCilTQ
9yK8d/tkCO1eODcxFR2odXFI0FXoZpgU9KGr2ucl+lJaiA7RsawiIvYx7/0XHFhomjZMDCQaPEXn
aKD1HLR0mHRLnov+M5R0bGu6CY0fY7PTIPd5ebs2V7WyxtWzgqiJuzCBiwvlY2faUCC1zdwpq4fL
ZjZ3aGWG26FFBL9fwRK+KD5NqLmHEgZuI2It2zfVlRVuixRdnStTxGL6Y3FAA88NxmFDu/3xWuis
SCalzZrqyh6H3KalRKMYYqv69iQtV1Fo7JIxs3XrypJPUeYa1s+REmPdPL8rm2xDVwGpCGLwnSYs
F1N+p8Feo/oUqJ3iwDvOxGRAXQ/Hd7kOotSO8M5ufrrsDeRGcQiehmmhxRkWkYHlZcCot3xIPkGp
zk3d0KUe2DcD3+qLcSietIuwTNWE2lmAyfUhg+c911PhhOkpiHxiZcyRL5xenpgzxASc1kuIfeNR
uEG3JgKG0KLyKR2to7yPztSTBbE4npkzjdSMZebQBBLOZep0wXFSvpvNsU576nQRnsEzdMagS09N
xqAqo+0PE00Yml8eWaOtCnqeOHphmqHZGV+op/79RaEJqRimKkr8mFOZQU+iqJFRvj5cYOIu3uGN
OriVb3HDcplSRt/Z5XOb0G+724ftH9t8tm6kI9o9E7hO3tis/JC4pjt+UR8YLQG7zuFhiADKPxyN
N5NcfNYrWYjUCLFMswf3ZUQO1E7VnslWVTuqc2Mb/d+Mceif1cWUlB2+bWvkfiksh0pELXGor8ww
ofIC9g+/sI98qt6HMps8wplnaW6f2qxllN0LtCc6193O3DBr9/9Ow79wdFqvtEOCY5iUtgoNoQLy
6uk5+t5iSm1AkeE/TCZQvsIFAx1jas0gvmimQkISFhM3dzRv2Zl2YOv74kxpK5KuwoWCZqpnfYBQ
KyY9XjlZWZeXdjdjAjbyqCs5tTwuLgyoxCmtjqMwyL8TqbS7kigKbcPL25ZxMUEO+yBWJDj+ZP5o
kb0tRWQj53IvAzTl8VwwwMT9mEjQhYMeR7GH6N2uX1BEX8afcU7xEFJOyKfyWlqVXW7B4wfLTr+p
znA7npnXq3bU+uOJtYtSwunELvGN0lkF9UWRXfg78VYdDk1N3Le3u13eDhaf3YMfrcBkgAEDEByT
HqH8tIeAW52gD6/B63j3FPoYjV6+TB/qzl4Z5jJIbcmCQs/g7K/8QslN7nS2+INxytNUn9uNACtr
7DuvsiwdZMdRLQIYs4NuoLM+Q3cNhM6+63aLwOeAmOahUO0P3f1WVjkIGSUISzYT1qhmR035nI8/
Lzv/dt11ZYBDDEuOZDWagFGa/cI3YKO+fWQfkmXIzRPZCsDiB4/5lognA9hE9OaHQNFAGS9dkSC+
eMEOpFCopcs/VUzlFGg8KCj6gc1UwZJMScfoioG5FQ6jyk4zl+JlnO+r9YBEnKn+YZQ2sWNEGuOY
fAMxLOqG/Z66gG6VcKCSjcsauG4xjs05J6ivih7dNmgPNJfEFyYVChG1UNqloDR2LUnlTZmooY++
pskZqpFAzq1Dv7bOOWsuBM0ixTk6i3MIoUm/Kkr2djPSrC3wjjlg9DWAeATeusfZZjoYkSsfut/9
CekXXUTcSqLX5jg3TcW41gP2cBZHoDVCHpRfY7IQfejRcmAj39WOarkkV8i5jh7JaWkxOWv13Hts
klhwArRKsVj6H3g/qB3jYl0btXNZWCCWq6yXOXrVg766Iy021L1eBUq1n1SZcRPT1l+VC33dbLRR
yR74LZD9uhiTG141oL0mtEULvRmdM1yLHxqTW5nlo2BlmOEIIU60h8vDUVXnh1aQZlszVUqRfBPd
1pa41Lkzp0ToGdUSI7FlDW+TbdzH6N1qD7mP00d0uRCbyIfCIRejolfRIl7In3Lxt/4RqdT1cjhQ
Cdula+oE+yXNYDlPXT0B/Zb6dDkkbCCXKYoQtJYtywLLAucU1SjEkcIYiAafjUKYGNMUdvTw0UZy
tzbDX4szWDGVHlszzb4mPU2FF6TEU9jWEX5ng9t+YcyG3Exetv+VTCdx4zPklsBhPO+p5Hvj3v3O
GHdzgh5MNQWQ6nHSSPhaxr2vprWnLV3qDOK8XwKT0p3e8u53Fjl30NsuiwbWb8S8u79OPevaPOFl
x0GEebAOFBMv4Ri8fEUItiUrXDLM+cVSb8dD66Ax8pSo5ez22s+ltNw0K+xwtJzLDrmVNb9bJxdr
FlNZ0N2JbSwyh/GK4cXKmTWg8fQbo4VO7GLq6ZGwuZGnvLPJBZwoEONJiLHY6rP1wHRgI193WwuN
PGgc8qg0b+MO8s4aF2uCZsxVDTcRx4Q2V3wjDs8Wopr+t4vigkyVRg36QFhpd997L1wODmrjCm6/
DQoX6fNffkMOSeQWV1Fhrlndv/cYG03sWfcYLwSXVUVmlhvYu/6EJqvMrvLzSpRQTS7wCSdjL9WQ
F4g+MDTzzgKHJqmmjmOh4LgF5bfOdOf5/vL3IpzA5ABE6vushMQJdqet0eTkjlXize3ZCqiqOAG9
JocbYhVOqhkA4dOhtFPMslp+UFGD6tR+sL+v9iPTMYTZTYiFk4XJh/5TPuwufy4K/njK+GhIS21i
4iWtN3u6UyMDNbzW790XimGPCu5bF913+89BglqaoJ5mqjDZKbx/YTfM7SkH42XxW0dBh/UACSd1
sdEIdHml1Kfk0EHLZUvSaiw0l++s5ZtK8ehRAGtyuNDJvYSiBy4r2oO5C8MX7njT1c6zb37WQN6I
6/Th75bEQcPcN4pYoAEObwqFo2WRncz7yxakjerierssDhA6dEbGM2uQLU6sGzc4SDvGUN84Gf67
bIs4uTxn/CDIxjSzV2Hw+wvhThJLu29dRSA+GnFuecr4NpL7OmRtl8GvYHJmYdfJRDGHfXbudv7u
m3HIUKCxoZIZ4SHTsVD23Z6pOdG5H3PYS2Y4bJDHGiTXHbZmCZ7qadc3B0E/QUIsLwknoL4YlznM
IfoOEnaHq+d5B06NnbZMDnvKurz/xAG1OGTIGrMwwwmfbYhPafNNkEl1N8oCBwGdWU5KJ8PDxJ0M
IoJlnzrLrkC3lfIywLv/yM3pnSdwkFAUGhTEOhhEo+WI6WSWAKlfanc5JteY3CClTSg0tzhEgGJZ
nBkMzdPZ1nf6EUPYHWiKrK/asfDKyA4carL9snPIPJlWW+kpqGMRoRQBnQgFGnl0cExXlnfZOYi4
IfOUwktSLIoWwQnVcxXb7ut8uVgw3W7hrrGZBPpD/jx9uWz2MiaBJON9/O2E0SjGEWCR5c40/RSa
k1addErM+g/bpopgkYdGER5X3psZw2jppASuL9+V315ZN6X74di7wjF3x2fqzeEPV7o3e5xfQoq3
TEMWC9mdR0dGGbnSvbKL9qgAHXICDrdjCPQRVNNUZbROck5pmkk9WRJOAattM/XzcHQaT/QZu/VI
japu+uObMT6DlSq8p2DSDGfcEH3IQeFCXO4mQ6TSv00sWdnh8ti+qcU6QHEWrK/HWthPlOww9fuc
51WlEKVjaBiOkgr7TJluirKnzhQLRP+KIKs1cIFKa6RSFFqcKUXGW1ee2bMXOfFR/KLX4Gpjr3lU
PZDaHbbqVT471IlYLTEs9ouTZ4LdJv4IwdDLh5Yywv6+MlJEYbrUOYxAiRfT0NPkBAlRFNnEhdWX
42NVhrp0EUFoacqt2RYq9ZPYR9M+KRTDnWOZKERvJhQraxw8aH0TtlqFBSWQAGl33V57uWxS1fbt
DHZlh4OFMtUiPWWsWNkJAraMYEzwpOvcsmEPTSTiXrslx702E8yVTQ4c5tYwZp3hOpumVdzYq1XX
gDJRsk9vFopqki3ggsPz2SyOq9DNFSi1rRGdB8XcJjYYgWO7QSZYTrqtWfXnOiDzDnZWL5nlsKKU
hj6dMGOL/QPDXeVI+8hf7o2dcAx/NKBgPFz2f2of+RQ3DaOsiaeKdZSIx9FjzzUL+Hm7xlaO4CoB
eRU137EdUd62keeNzltc69GAbTkSCA+YjmnkKqDJn91s/yEiB1NcGeNQRO/NepRBlwX2dTQ9jp6i
Bg76csQPdNe9s8MByViIepfECFzq8BQBgVtfi3fEXhEYzGe91bwoRdLhzNXeBCV08Ne4lhfsJ4xY
ZsfQp9rQtlON1bfjsMSCGlzfsrjVeiYIv/xyZ3namXE8im53Dl1qmo8AY15Ho4vSeIl62Ev+j7Qr
a5Lb5rW/SFUSKYnSq5ZeZ1/ssV9Ujh1r33f9+ns4vknro5VmalJJHlJTJTRJ4AAEgYPlrtfvCvV2
SCQPBhIwFoNelodqG/FRHUv9Fpn7JDHd0vTBYCXxKxIl18VYF6+uSpJnaEykUHIOj+meN8Mufre3
peV11wMAVGj9rxcbA62OZ87ICQWvwttAxnO3vWvgftVBtmhjvsD/fj8BF2YWU3y/CU5Z+taoXqY8
KGATu67g2+d/ESN4ShJoyWxYGnMHGmPCzmsYPWntp+sy/gHwLkIEpVbibinUEoYagIKNH8zSOYqf
ncc3UDnu68/xvSyEli1LcJX2QDo6jAZzC+uQ2qGjTKj1epEsaxsbLssSfGMCjhqVcGZUHqajrcQH
Z5ivexwbmn3oyaZySNYkdiqzJYzSnosrQMDWP8T0T1t7vr4kfhC/e8K/VyQ2K7Np7JTSQHZWZfOp
B9+EjmLHzq0C8CeQp+uytsoWAN8XYdwtr+JAxmItm3neAlUSkYs2nd2AUhP1B+eUI07qjWfVS3zb
k9HzbfV0/o9gIa6mWR9HeoWN5CV57T7dTydlzyskZAnA7ROzUD3OLBvsmILeE8vUm447+sXa5+FR
V3amLgkmtmHoIkJQdFht23QMka5lnPvgBx0fJafET+F3lbgIEJQcE1KpGjdcyd8y5MvSU+AFO/Me
eTlEKrL7xz+4v7+liXw7WqQgjcCPZrn/hRS4jd5aaBXzTQw3llNTS7ZP5N1p+qVM0K6MrHMWOox+
rQpPsn8yCYKWT6oS6CEf2s1rgRA+7HLmozSHK3nodnvlCA63Rta0IRMqaDhr0oyaqKpyE0zxnr9W
snnnEsUmXP7KdN9BoooQFcUE1T7RISq/j4vkVvUP7vyiC/xHrIS0ZGnHhF9/cRfgk+LLPXlgfuPb
+8L/F9U3EkUngie029Sw5/79djX6nCV0OCSfW0/Zo4jCKz9L1GL7XnVZnAANVRrXHbURq/z/CO/g
CN5cPoQE5I+vMh63rVhCU5mGUMKyVEPkJcnDkeohxmageYI4xvw82p/sPvfNSTbHm4OBCBZrQQIa
RY2BLoAqAd0YCP2y1qv1r8i/kOBHZ4xeQG5MWQ3YVnUP+oUuSxPgKQ8aCjIwiovNvXoKHtMnfpsq
b8mDfasia+bzoVzSkqItVVkJFZNYeacHaGjFMstR2Vco1Yox5r1OHZbf5Z2XVolDKual3SEsH7Rc
4qM37WItXYg8h8lYmNHWwXtDAmo0wZ+7oPkLHID5jj3IKj42IXktTgCwUY8xAJIqtks1NAPwuenF
H7Rx+134wFltIhA+O9eNYwtd1hIF9OrKJa9qw7Jdxe4cPb9Lo8KJYplj41+5oquWgGFUC6ky2DhE
FKNxYvvQtypHe1Kfc4yTRs9B4X4kKF2vSwA0PSiaSSEpJAb3pvbcsXOmfiSZu5YhoFhZ9HWvGTD1
+cQHZLdgvDJR3MS5z/rD9WOSaoaAYa3WxLUVxQHiKIys9qPIoXfLY+vxZFR0wpunlAdGAmTiG26t
BJpGKqwuOi67ySu88U/tc9SdrSMqCTzlZ+ZjGiQtwWL3H5cqwAzo6AOVhR0aqcBGPBy1Q3M2X4pD
wfkOeZ48MdzrErc8+OocxVSYbUdhTAlWWnY3C70HBcb178sOT3zOnaKxwQzBAeyN4FAH1YCLJp8j
g3Pl1UbyKWxSeQKM0F5JyjSBubHIIY/RA7qKdtU52A0GqBsLH5O3JCwAsh0UUKRqy0GZBljbQD6B
syWX7SD3ZVfwwxbwIwnzjpWYCuUG6osxnmd2Yx6j7M/JvgMRwH9DRFtAjiFWym6JogAkgC9J/2mM
MPrqQ9as4caKYYMGo+8HuAq3tHjqy3HBaPFyBkEQishbN8As4/a7sZ/w9OCRg7ROfhOCVyKFLexQ
VG5OYRiALy18WjxcoL3BMW/iIx8wEnral4/o/EqesI15ZpoBGknH91jcxBQ268izoCPiBH65kF00
NzVkJU7AYsyN1NlcYtxgAzLb1PZjJXIay9PSn838EsrSEZvYuJImoLHd5sayZEgYRWj+LUOnYi/U
/hzrso6UTe+8ksNXvdIT1mQjQRkIujXAxNU69d6+i+gBo6Bqb8CVBq2skZMWxyTxrp+eTK4AwehB
rzSrtxHpVV/UPHeCoHPqzJTgrkSKeAENW4saZIZVdxVertOviZXtg/r5+lK2Q7jLHorXTm1URkoC
9OUWsTOi7j4+xXvT007NHWfalBVeytYkQG816oVZ8Z2LUYPUJgxl76+2IsEPmRABbsspiorZLBH6
G8N9NkARaqVwUGAhc8WbuL7aOwE0yqqq+oDvndKBKRo3Q/RI3CsuSx17RtF7yOfwetJSka37mraS
ype/0nq1KBYeBKMdd79gDjqn18uPSJC5yn+XJeBG2AYTHXRYWPZe1FXuzRteexe6aG+UOEnZqQmg
kSjLnPcKsd0weJjavVZ+UlLJgUlwiQh40XZq09AAfiVWb7P0XmeTEymf5vTtuk3J1EKAB1oPdUkX
xDMZdUb6QPSv17+/mcReaYDYFB0aI0PPeTvidYE5k9eigDB8jDB3L/nGZ01Hfv5ZIlHiHkWWV1oY
RRP1uOjpt+yZl2ZwFhaYL68ESfzkVvb4xLfot4jmouMiiVGaLLzCzwTvXFzoO4PFuVtrdXTPSlZ4
MeYAYtpZ91SOpHMtJR4/EuNoeOhAN5ltmGLBbl+yqe9mBANB942hJA/z6FrZnW9bFy8yBOyIo97K
s3ziQa+158Xadr1vujvUtPnROTqpIGvqPPVJ+fGRMizkf/9enAAfetrQBhVYI4YoPo3F6xIdYykH
A4fx34/vIkOAjXFJ0y7qECSaJng5K4xoSfcLypTM7+q/CN42kYOolo3/qK7qgr01gWKonYF4vm0d
Oj1l1c6kEuTYrExC8vwvGeKLRxAvVk0JTz1A49ATseDaNWoYY8vvlzI+6k0AWQkT0ippog9V0SE4
ZCUSV03t6L3M7W8a9EqE4Igbw6S4L2tYz7MauZylP9oVh0Hf/aI5sHwZAeD2rWslUfDKGuntDryO
POLVdvUn7rjonfL1F39E+CzL33Ms/00FV+IE+0In0gCqcty52pa5RP2W6d/UcT/VmDNDQmeW1XRL
dFCkaAVlZ5soI/QjNHctGDKGxSHdnxIU3jSr1ZoEs1JbOyFkRpaDx7vjLebh/tEcutPgtw/qIZJF
udomCK/ECR4572dzHidsYdqA25t6/ScFnibf919ACusSp3JNJ6fv09XCnWzcwbYN6JTwLDEopQXh
C4jSWde+R4oPYXtIZGTL2wd2+b4QC2iVNVQBj2xUY9cPj1np51L2su3zusgQgEkLukJpY64Un/gT
En/fY6980nYCgmrZC9+mQyF/CxOvC8GM1yOwewBzUfWaaYs72q8UTTnlIEvsSY5GvDLMkaoYFkH4
0frdDcHlfNSd7tw5yS/27fJe8TKZS96+p6yWJwAWtcsSteUMVBse6x0+bwaMpWA0f07u+JU5/Ej3
EQpR/9I/IsBVEs2RkWo4uybIHKN5IsT7kDVfJAgIZSQTsciM24OaPIfNXRqnnjr4BWZn5p3hjf0+
mR9KDKFurE/EPl4XvqksVDcxXpJZzBCPUKkt5PRoHrihpjtN+WUcX5Y83FWhJLcnkyOcmqkHNMYI
ZVhA2Dij8mSye0W9tcIv15ezqZGr5QiHpTKS5R1ZcE2J7gbyyDSJysu+LxxVkAR9W6TYLgND7ljz
FPeSfdoO6Vcr4HC1utSBz6NUdALrzX9qu8glhqfcFWf6Tl1T7xia0z0qKYaSLUrwJqzTa5JkWBTI
CJ0B9erG7vqpbELsak0ChBPw8eQ1V7IEQ+SQnCwfzdS9LmIbFlYyBBgPCo3ENsXJR7373jXhpfvk
M1os3fKh2cvqXmVbJgA6zfOon2KY7Ey+DMUPQg/XlyP5vnixC/JoSCYd5tIq7UNezW4/1ZJDkYkQ
Yss4DfMoSDChWa3AI8EHAeiSi7xMgmDz0xAFodUDqbPxQVMPSSIxxu1Y/HLmItdHHdtzoPIkUpPh
zHU8l9k+SCAHjAL7WB065ln8hZQij1Ve2sgND0gmtVXs62XhKWT2xkw29122aYL9h6pWWwhY4b3H
JzO5maaX65olsUUqGPuURY0+63zP5juq+S07JqN/XYRsCYK5l4pGu8GEudOG+Kge3XVK9B9FCNZe
NrY11uA/co3pTNUv6GK7vgTZLgn2TebaNuceQWGn/bl0PgtuNCK5+PON/u1ectEnkYxjThlLuhom
3tAofmVD82LWau4SK0n/mAbS/zdzF+mo0miZ08rgxjjQUxQE3lgY++ubttlwtTIRkYaDEUU3exvx
oL4nP9ODcQ798LU4NP7oLZ8qNOraX8bckQjlLv3aPgouPzazLo0MVFuMeAblxcnp3vBNh2ddc68/
BxJHI1Funf995Z9xnUzAoYL78qzMPom7vblMsn3clKFjXg+zicnHbP6vjJnQLk3MLHCLNwWb53fH
+pTfFuf2za7c8oZzqEgbADY1XtdtnYIlCoOd+d9X6yoDNtIg5EHA7ES2Uxx/0T3olTPfB5oz+IGT
+LE8scydwG/Ht5Ir4FFYR3U+Dzi+snGM++KF54jwP63/a6Djh+odVuLErc3GOE5yHJ+Kd4eR7Crr
LuskpibbSgGcULI1gIELS6pTBja2KDxiCtcuGYrn66rPf+u1rRNASlP6wSxbmNsA791OvKkodMsI
U7A0+6AMx+vStiOsy9aJMYmWmrFRtn2ASRETZ5Pexb6aOBW4vXacmelDb+UrcUJ8Mna1MoOVwXZT
dk6KQ1tLIm3JKYmZ5YSZg2XXcIR68WBlJzUsnK6SaML2nhngQQOJErOpyCBNwlRN0giqgE65GJD0
3h9V+abmFXd8gLMsLt0OiVYChZir1dDKm+YVr7Vpjs19iYFEOrqVu7tcSo/OLfM39VuJEoDXjvKJ
1ARrK9hBH28sKMHybbG862q3eUwrKQLe1sWCJm+en7TJ6IZFgBc1tH3VX65L2UTclRQB/UbMgSgX
A+x4aji6hV65+kc64rWVBAHn5pyypEbnpNs1R0aPU7PLZXXX25nVlQwB3KDQszq2OJH+NJ9+6Rq9
w6xwtJvkO8WTlXBu31VNdAaBbs/WdVPYta5fiK2ii8tFEQEfbh25nIM4RX1G73E+OvUgS+ZuL3El
UthGvbUVEDvjRcb6OoAMst0r/vSo7dGMBCqdwLU/EgeuxIk72qBlsyF4Uei0T5Ppl3HrMl1y/eYw
/ZsdrWQI7sJUTLWZtAZA1D/NHUaWga0fDYVEmxyjOsX6k5LKarGl2yi4jqwhI52HOQBMdMfYX/6I
b9G1iWEk7y2bL7kqi9I4Wl9ZpMg6hmqTMZv4uYUTKKwsL6P3lfpzab3KVJyyuJ3I4ITJjqivHzDs
y+aKpNyt2ea0L5G61sx+H7fDazzXEh3ZxMGVCAFy7Uld7EWHjjTjOUVT11NKf3QfaVjTVkIEsF2i
oWgbTMDAW2vqlOWn8WuUPJLEkp0T/7HXzkmAW9RbxUOuI9upPc8uZ0xAWVfn0McW1U/9WQaKMgRh
AoLkkx3ZpEDUyahv3TY3xK/dwOtyx7jtNY93YmHUtiSQ4fZ0bYkChODRHDVevOR16WqnC85kPGt/
UPalC99CaQPgZoy2OjcBQIgRGEm44HW3Mo8NaI7r23g4KuytGmQmxrfq2rIEGElDs9GaCuCvdacl
fRz6p1I2N1K2GAE12rSnaMVXUSxsZSgsb72yeo2SQ0s7vyX+dcOVLEesZ++qbGzrDKdkNTcKcfr4
axlIQovNpquVUVlCiBmWXZ3UCUCJ7Lmq5/t2Vx+JM0vbqzfDi4sWiAxjZjQGKStRCGJ00a6qlR/2
2P64vl8SLyKWKqDpIFlmXqrQjJ+H4hb0s4t1Nw/nBT1Y9qExZZ2tsvMRgAKVnzmGAi5wueVj0R+0
uXDkA2xk+8Z/xOpSWkUdjdIWiwIZTvVWIMXHaf9RjekaX9UdJ7z90Iv76qQEcLBNK+r6HGo32jeJ
8tBrr9ePaftGsBIgAIKV2VrYNIiZxlN8x3b1XkcpPD39u7It2SEJmGAoBWsYL4gY25vZ8PrqJZIR
EstECJgQ2YFa0hTrCdCtFiiTU0ffKuOzZNck4YNYeq500WSZEdwfn/A77oNjv+MZicatXFllosSd
i0XoBdMQiy3wgLGCDJLqTl3rtMpXZGkkvlai3CLlQtcb2LYJOzd0b5P9YFiSuET2fSFkGLqw7gcV
xjOTl3h+qKLD9UORnLxYbK6MC0b8NNioxb4347NSnItQIkK2BP4TVvYfNBNDWRa2aAmbxzKcznlU
Sk5hu1vrYpAim0JfLLPR5O9OoJ+diTMxc57TzslQ4OBFBzxc/Gk9yfJQ2yuzbNvAhRz1RILrWYyx
KaYOFRzFdC6m+0lW+rrtDi7f53HeaufKoKgylOnhOexondKTeaR7ZU9QUH5dB7aN5SJG0LE8mSpD
VXkOQP8+LLuEUCcpz1n053Ux22kNUF39tV18O1fLAVmYHgyg+QWBKi91rffBTXmjeo0b7qRltfw3
/x5IXWQJSheZWVOODM562pmzo/qpDy/KnPZt+MRZDFvVIbIktkwbBK8zlnGHdAoyeWp66JYnPX+8
vn/bgdtlSYLTQblaGRcgH3Dp2MZu0KdfxrT6FBlK5iazOTpdrclYSmQKKLgem+Z12iTQjLD8kdc/
WXGYMSm0rnaxemZW79NRZskyifzvKx2JyqlnOkU9Yz4ujpmdJ/OtNJ5Hgzgo2bD0N+SQru/qP9yi
/97W9/hyJdGoyyAdKYyYd4bz0rnAW3JHfeh83tumyafr/cN96SJRgI1hAoUsqPNGXM84vQNngnZ4
g4pmvD94JCdDcf6rQbyHNKtl9kGoTXWGl8/sJr8b73L0IStujGdWkzg6Rn5Ix1ttX0IvqxRQBX0B
S65msHbDPOpkn0ypy4jfFzfjDP4Zazcq1Bm+msPsNLGEpUt6pgLS1NU4zU0BU0HRrctnJg6dkyOH
ykua6GuxJ0/XlUhi+u/uabW59YTSTjTJ2OhBU3RwsqOiuW7yL9eF/EPUedlRAWAGuyWtRVBTj4bZ
X4R6A2q2v/YoQUPB4J9S/r7NVaFaj4LGnldOC7ZIiV7nSoHYQN/TnfIZXU0PxpP9ajoq6mQx8emp
0r2PLPEiUsww2WmooaAZ82fHDKXGFDOfFLeaPTBagTVQkXfLbyrpSp5gipVVdxiFhgsQd0nE1w7V
mc8i46+OsScLFzZjrZUwwZ2brFa1cEQgb1SYm7WQ236OHaLU/vVNlIkRDE9ti5LZNb/ga5HTN+5C
v8aD5N2FA/9v7nW1FMHAAm3R0jSEahTWt7j5Hnalo9LWmcJbMzgHVGLPEkUUE0wt1Vhg8LxZWPxM
q8e0kPgA2fcFwypNkrZWgLR+tTRPCsNIzUhy99k+E8wvZ6bJ35AE3z1rNXyagf2alRsCvsDkcyx7
Ctt2KyCG+kuG4KyVKbJ6ZUAMzKnY+KQ7ZOESJ/pjODUzWmEzfzxQ+jGDvQgVMCKZgsjuLHjPvNn9
Mlhc7SPnXzffSjZSLLhApeoy2hNXhe4bSQ8jvavpz+v2s60Nfy/ptyILO1LtIcCS7Lm+y8LhpauY
xERlIgQkmEiWxmWBuCoYfTbfS3N8su8LEGAbmVmPE2IlrUajnBOblRq6AYBVNjp629NelE6spNAD
dewqG0oX3fA5P2C9TjAPZ9fh5b/bZ/ueOU0t0Tlujb9jz+V8uIqsnG2szyVmzuE+mTPmk0k9jkN7
yMLoaxwXknPadrmr5QnIkKisIEbFW19ul92vmQ8hZv24MyZujefqY0B0WZoAE3Y9GMFU4DmbNi9p
cDtLh0lv+7uLAAEjahRXziMvecxwXJziQ/GH0GkQ6uJl4CALi2QnJYBDZsRWbvJsdmm+VeYek1yd
IrlV5z+uG+z2xfJySmI7D8aKN2abQd2zmwmUAzW4KejdO5HtrfTtUrKDIpOZrmds6ThrSYuaHoIo
ujtw1ka+gYE/7yUrk0njf1/pej3YTdq8m9exABfGcrAXzF/GCB6v2GsPwTeJOB7uXDEtQ8ANQgrT
bLm64xLr6m7h5bfdibuOcCelf5EtjWPYammxvVSTXsKMeYzOW+amzwM0EfNNdoVbS/zvdlXbSkUE
0Og0BdUdvP1aOVRHjLtweYt5u8cY9coh94ubHPJndgwW5/qOSoDYEPCjKcN6UHjuu11Cb6isn22y
SK4F/JdfOzMBM3rONwMWpsDt+9cUvd7ZT2vY/bdVCKiBwephEBc8sgBvTpO0TtVLMF22CAEp2ilD
bXkJt66Er2V5Nq3OSb9fX4QMy01hpEUd9fMUEVDVImn/RMGMy6tqim8NGAH/RUmc5OTFoiGjSjpl
sHAFNR95jYN2yPdLibKKyY0O3WPlZq+djN5IJlIAi95OFtuM8UyZdIcifjGiH9d3UHJIpoAOtZGB
WmDCkmpyKsdjYvZOaRP3uhCurlfU2eSLXMFCaQ9sBA7ZbtVnX5oh3idt+RaHixvHne4MTPt5Xd62
WliEUdtEh5DJhFXNwRIqAW/rApn7Lj7U+9wFyAa7eccnUmOu+XV5m5u4Eiesbw6iqVg0FCVP80O9
OEV+TD8020dbyeC/YbWH7bww0vLbmXlrfeXkgOU+3CuvHefe9+S0zJt6txIngJyp9Z2l4HXUjc1z
Wr5mleQNRLZlAsKlFmXz2CPvkTbWZ6o0h7DNflhhu79+Mtux7GodAsx12hJnGdF5vqP+hhGS+xTE
eQNio3/3rifVPAH0MqtJ1NFCW3xyo7114H7KXfOFhF5+BG3RMZKOc930uJf1ia/xQaEbatjCfu0D
f4WNH7M/rOfF/TXyd5C4JX7ov9nxSpiQWTEWvU7rBrFfYyaORr6p9EcKcsUPpQZWYgTMa5CiNhIL
cFGOr2nzRj/0eLX6voAOaacz1jbod6Igsep3aOC7rnQS2xHJ4thsmGVOEJAH7Y0WvYytpL1G9n0B
CpTOLi3G+7S7tHiwS4r6WFNGfySxT0uwf0UNezNmyGcb7LbBpD/Dz5a369u0ndxYnYOAAbZCFG2M
EIJYr79KmvJ9AWZCjD7mxml/ocdMIlK2cwIalIw2rT4gDdDFrwY5Wh/rGF0tSTB/QyXBmILfF+TV
v6jzgyOiq598RG4sfxCTGL/4+J4atCmDHFdLdm+eOLi1O+V2xu6BV8n7ECvFZWni83tWs7nLAzig
HKw2iptYd7YmMZztS99KhmD5RYZ21C5GNrWe0TfGU8W5mxd40MAECWmZtAyrxTkHmLM79XOBw9Jv
jfsKdUbTgWF45g2/+ZEDKkol+s616wp8iu/yS0JJGWZYnb7ntZ3la/fAp/WY3lw5nHWx2ceaW91x
7jTZaA6JOYuccBPT2ilQcmgKjb5RHaSLefKkEyJztzzevrZEATamecmXqQYlMy8H4eOBgp1x6vb/
IhbnIP27JFNjBjIfVP0to4fmaKPr4dhN1Bvzzv38VkHsn4MOjtfvf6j8yLqIEzQzLYbWiBjEGTSZ
vMmsqWfE6vG6hmyf0kWI4JgiLdGTidacevemKCd0mR9YEDsfEYLAWDNMFQQ+AkSxMB6qrkG3SKke
UcTv1OGZoUz8upBtoP1biPgAO2LY+jzECO/qEkVBU/ZjSltJBCkTIQQjTVoH6rwg0rKSU9Kds1zy
HPIP8HBZg3DkRFvUNgiBrsUN+tcO5d64W/bNz9Grd8VeysL9D97wIk44/CLJ0cIzYsvCb8WxevhV
sF97fJpHdQdI/9AIeXA8XyTyHV5fKVIraZA+QSmK7iuYc7l4oCUeDkidLIdfTV4yHyLdUyF0IdNc
pgNnjZof0588YF0O8T6kLr/E/IumG35Ev4PEZYUCHEWhFgWKAnEotkELYvGsuMq35cShNntlL9d1
ftt6L8KEcKabCsswFpRMk+KuTz0rfKpKmQuRLUgIYCyzZphZDOPlqXmOeuCy8+1b6nagH5B1VG5X
YK0URICKSu36OAvRmjp9B3Oeyzhvr4csKQV1Htr336+d0jnTErsWWVJiverMJMRYCesWjOfLjrfL
BHgtTowdUvSdO8t7VzZ31YYTYQalNhMpz+15GSolAe7yR/HytBx6xTEef43JWkZH5ozfmXF+U8uV
POEUQzLULOVtpPMj2fN3PdMFXYoT+5YXHLS9cmu9EW8+UIl72YaYlVzhPOM2adDAXoLP7JYzMWTw
zxZ1TC8Fu4Q/v6gORgYl/nWr2DxO29RBhYnBFpo4miZdMmpbKN5wW+OcGMchfLz+/e1a8ZUAwcbL
Gt0XeonDwz94rQLb8vtINTgFSXAjW4lg34rahDbhvAzmeFthwoSUjGgzpFmtRFALDSX8SZvN6G33
yImgvG1SUeHCJ35Gh/o52w9Syp5tibat2WD7N4337MnKA+TpGDSoqkaWJ3J/FXEPYE0Lb2pP3SUY
cyvrgtzewos8/veVPNBF9aNOEUXZy4NZ3tayMonNdA9REfoZOv61xMaBGY2jrA6hDChHbX/qpxGk
afRpcNnMXQyqTaRk31vPK2uJQpSAuZwjiIIhkfOaG+fA+57fcPpNkMJL2tG4IouosZYkBAgwr2U0
GqTkZkzYSawE3Vo/DYzUiGZJaYZ0F4Vj0rs6sFITXsZ4XnbDi+YkmCPeYDDrTvXyXeYqL9dtmFvO
tZUJUYGeKxWt+AumXvyI6TGeQc3GzF0f7E3ZKE7ZJgpoATEjbSxooNK8lejFnBOvZLdZrTvXlyTd
QxEtAi3vMhuCyNfWr95HBoRo5ZtOk49nZik99pZlrZVDwA41Z1UxDyhUjYL9tHyp4lS2oC0nuZYg
OA+lHk0y56DFoBnapbUDyx1wl+lOHTs822iGjiqrvt3MB6xkigmOLgvwwreAc6VDhIMLOh8nlKIP
CGGAPOXNF3BFC8UEh0XVPDYYqEvCrvIa9pi3T2rwY6Cq25dfTHowg7frOiITKECHGkYdayOsbngP
coZDv+Ol4DLm9K24lKgms9E8Z6PATzi4BFkbLA2aqOengNwFikeohOd7W/v+FiE+1vcUI8CKZYJu
0G8lvdHH79d3SrIE8YFejZKhsUZ8n4VPWv+gN2/RKIsjtnzhapsM4TQYURF62rh/FbrPeaLz13hf
HXQNz4nmbj4bR9llaPv4L5sm4PnY4gUWiWJ0joaKPy5ux3ZJ7zT25yo453Ph6rEEZmW7yE9x5X1p
nIf6hDstUmqeNZ5I5GuxhFnqH2DvsigByoNIqcyZomo2zvcmrly8YyNlvnmDKSYgVYxOtSQZvgno
mkoI01UUtb7H2utFDWUVFgu0u0gLZx5fWPGQ9p9VWYfl5t6txAj4GrJejbQZbt6iuyA646EqLSUJ
h0190Jhq2wiVES4L+lDVuopG0Zxnf7JdFtXHvJvdvNZPbQj2LIaxzstLH8qe0Lf37yJVUIqsz7Ua
rW+445X9qWRkZ9bTn8ZrGgSSfM3mbZKs1ieoxtJ0XW3WKdanoHE5wmu9WTxoS3cah3kHyqVbE2nl
lmWY4Fs9FKiXt8d519fTzaw+x7mMo2wTskCCgR4f2zJUscmr6VMNJODIiE7J12z8ape7D0DW6vvC
aQYssWm44BGr0D4Nnd8lz7gz/DcRwtGBm2ACIyGWUNvTfWXo38rQmwzbuy5l+9xWKxHOLY/jhtkB
KDgMh1c9ZLvgS/gKNeUPNRR5qVpDq58uq7LZTBWRlViuuCvDRgRDotBGaUd0s3w3T7wLWD3q/fsM
nVA6tEemDkK4VnZZ1ySKMrgRJnKTw2JIgFH2fQE/rC6vAPUzhowbh6G9iZJP109J9n3ByUcDrnhN
AnVL8l3JPqXk2/Xvb+Ifx1hGGKG6yHxlwi4ZGvLwsLUcImVyDVChVpMkxuSb8FsEthIibFKulHMw
xrzloronfYlpojE6oFKM9bq1wbE9NqZE4PauXVYl7BozeorMPgTq7ByUL133kbjosiCxPGnJoybT
VOyaEXl5gluN8rF7xkoEv5+uzcROMAITGIemuMkz0SE5HCxMRbVA/oQGktv8j+t6IDkiU4iSeogK
swpt2ERRPsXE570xdrIrTITNav46S+teJEckFihR0gURoIAXVKiN814Cf5uj7dQZ8cS5p/6MLplG
mhiRSeV/X+1qTqexjBRgXn/61UAWefHt/GVC2pO6+XO4kzXmcDS7ovoiYw9mP2alxvtIAtDwdunj
HKsOw1A2KWvypiFTnYDBjqiqJj56Ks1iVjaG2bm95VXWF3Vwww8VZgIk/pYh7B6tw65IGjimbod5
hxy7ox3uirHizA+TO+L2lnpR7fRu/ZHW7bVkwVfN5mIupY5z68AJnRSlO5Hn6wYg2z/BLRk1hnHG
AQaU653p6aj8G78OsQwIN0tb1+sQ3FGWkjJY2hixEqZFt5aHxo89AurKqXy0Z/bHaR/5NHHSyJEV
Q29q/ursRAyu+ra0UVTgZvY+JM/q8vTf9k+AXNUgWWubcFR58NBhUgNwPR4lznAz0X3ZPuj5/5qv
3dZsICOETLv8TvNif3KWBJ2RpkPRB9b92Z8XSXJu++Lz97791jduGFmezSb2Td/Hh2yXvpbhgRwZ
JuQlfq86ge3Nkp3chIyVRAGKGcj/LXuy8dZu5t/MwHzULebRBk94yod6JoiuGxaGp2oGFTe0DzVF
j1RjAC0V76mr9zRxmZsf+Uta8udH+InX0gSflmvTTGYDx1fpiktQCxIOknBsO7pcLUjYvKUOBgzK
qxA789kauT8dxi9h7PC+ywbURrInn02rWokTbgPDoKgT1XXLRe3/j6zTT6TMdtcNSyZCAF1iWHk9
ExwRax5r86Gv3q5/fxP4VksQoLWa0gwjSVE1p/b3Y3vK8RI3STRaJkLA1j5rCj2qICJV/Ty5szo/
kyXRpQcvIGvfUn0wC8hovLh2OVFd4FU+6FtBxeeNB9mLh1SegKdxnxR1M+sDnqdA3YoOPj6fI9wb
e83PHj+U6ludkQCuTRUpZdFAq6dkcGbTSdEturQSRduGuosUsbgjZ3WGh2FI0R8x+9EA6cM7Kwce
a1F3mu5sTxYcyTbxPU+8CsfMTm9U3J9Q5o83PgVEIO/zR12GWaDzWfakI9HC9x+zEhYYrLeWFOgT
L03qppV1nxVJ4uiWrCx+8+lyhXPvG72SRBd96awUsQS/WaeH5Wz4cBh+vJMRQsqWJGCDFfSlhlbS
wV2qFyv5nuTP9vChR6OVVgj40IGfqVgSyKj9wUswsnVCM8a4S554OWLhfoj8YL15AliYtrnkJSWD
i8mB5DG/0/1oZzwpn7Jvi68fCldaDcEx+rcQfbVAATkampkszIAcICDxFi8DfjgpQgp2Io7qWE8y
Dj4JoGsCcrQ5IkxLg9LH6ee5+JZYkpCFb9C19QhgEY5aXGQjzNhU8TBQM29pLVebm51CQ/c/+Q6x
poOhzhet5RBloW6K9a1jRd962WgGGUqII1MWMyfRHEMDWz96eO8+O9Cn2kP3mTf/IYPa7bepizoQ
IYIww76N8vcq8vepnGhQxFROY49x4NIGxf8j7bqa49aZ5S9iFTPBV4bl7ipbktML6zgc5pz5629D
vp9Fw/TOKfnR5aodARw0BhO6ieMrKt2Eq6QOjOFq7+1jl9725mGtny9/IXLzBIhIjMyWTRWbV7eY
puOHCRFzFOiOObgDOCZJXnO+PxfcT+Q1V6Okz1kM8JtR/eqC8Wj77eINEATn9dGZor0hTpMqwEWb
QVG6glYE2gVPevxNK78QG8iP46X1CPCQ5PXSmhIuehmUL4lTest32R8e0MIc6E86hvWV9whowMvt
Ymrw02XjxFEWZTNZVLDImiw8BZbHSmFuON7O4Wf9LUyWG8hVBcQAMYDKMHTJ3Cphh15BjazPv6qh
6V1eDfGpRD5ztQCbTDGGHIymb4kav2dN6/+did9eGFlihz2/efPhVpFiVC6lcnQuG9nPnL9ChMhk
3hS5rOS2ylzzGeT9JoqKvKsTmlh5jDEHBcQ1hScfi+ot+weqVMN+UUMU1VfUGdz9ugnClWa5M/N3
JUmevutuGwP8A27ilhwSj+Za4+rFLFogv4/BvpVB/xu9DnfdNSr1D8b3+sG6J/vXKLtCiNFKQ4Kh
Ur6fN+jaNwPFu+MbqkJkTPOUgKu2HcN31Gt0F303qxWQIxlmdclSDQ8r+d8cGvQM8vDBZU/Z9fiN
CQE7Fn3VF9AVM7cOz3V+IydvcffN7wuhhKkjjECPDYChTTwrzp+ipnxLqntjQsCGJdF7RS5gIlrv
kvhZm4nq6P6r49WAyBLS5lE0IWLGx8/gbgcTaRZwdN5ro7cMDn9OyfTjjeeJfsP0jU0BJhZl7hKt
hKMzPc4crVhOSCzdyJ12Cs3Cq43oUEXow11kf63JHvr9K3ljXYgw2sQqwgwxIALO9lrGbPt8Zflr
IB9wQX6giIx2r6+NMSFD0eCBpUY9MqftGHRW7WhWiUTSvbR+qtbrcKTmmsnFCRhSxlYOm1CgH5BR
4rPU+kkBraPxopJNLY44wmITajfPRVYvkKywOtvpkIvrWYcUMaV1RhxjXUAKWcoZuHMQsS/GhyYM
bJnodSDPgIATYOTuq67BR2p8SEj2J052MD/op+yk+OCQ/EQRvvHfu+T/Am4YixEW04waQdFDpjKu
Pdn4lsaJo4VnnSIkIBcnIIgiYfATI8EM4Ts729ALWj4VExrMZl/1pNNkORERshFeIXYtgcM4ieQe
wD7JqzPYz/l/aC0nriyxc2nRi75pcyBInh+q94tvIeEU34G37kkLIJmNK+sK41EHKotPbabYzcRi
xaytFXaVx+I9Z+aNVTc8WX5yUlVHyRyUzf7uDhPbV5ZBbpoky1EYmQZHzXxTU6l4igPeBXc0BMxQ
mBn1w4gPpgcgAG3O83F0Zjc3HdXjE4/kJhLuL0oGd6CILewiQVwTqGftfjwM7+t7sI4eq8npQIJf
eNkTZHaPVKc55ZgCjkx9VCoLw8cL4246RlGeO0sdZy7YTszj5chjP0Z9xX2xsD8UqBbEePi50pUe
vKhMe/Knsjw23g/d5/hZesqoCHX/8byxKgALA21QNypYoYpRyOocgxKQK4NNJ5QTCL+kbhpDwJVw
btdSn+A16QmUh07xwJVQeMBQP0QehZjUfool/zla12i1sbKidfSH+L5VndVDK/+xO7DpCgxabuyT
SWYeh1w4GCIxSZr1vVlKiB9j2XR0yW/y75nh1PO1rn2thtta1py+ul1qIqykUEbsBmgXhnFFhns1
BCVFfWhu0P4+u3LioDT5Xw7kbgru1W3EZoCs0LJ04jm/+ISBZzD+8AHhNYA2gCc7EqmBth8TQWLa
kPmIqcgFXUsRODR15Aw0O3fG8JMx9V4jH2Koh5vNkxwTIfQfPPXVnhDwNXNWxWqNzDPaDDFvhcoU
EFt3LNAnYXKBStjuB7ev1oSIz45AEl5FyPmF5fdyui7CxwnaF3P13hie0jJC4ged3TERxu9D26tR
AcJzBt1UY8HbPpqem7p0puVDWn8mMG33OKAV1LRkRbYUkZlRVrpQbji6yBg66tT2pmtbt0/7oGzU
kxkvntpMQRWnz2ZdHOUxL4mLajcO3NgX0C3FLJkeG8BUpbnJLPhpQzUu7Ve4QSSgm8yyGWbWgAib
J/g0RZmRrwg17d6N+PCOgVZbtMeP7mhiZpRXMc1b6gG++/E2RoV15bnSGrkNo6vxpZS8Mv8XcpWX
v93u1m1MCGAdq2tS2RNPeg//SMY5Vgiv3/19pmpMZYZmoZHt133rRmMMuxkprBxSb4WRH5KOQuPd
XdqYEG7vIckke1YxZRdG0XVSLzfzuN4wsyfS95QZwQOiFOpJUoa3ACuk70ZefetXyclnKnW/G8Bu
ViN8c1lTc7OUc0y9ybrTqQ9JW7uKdK++SaMUcuo/v4zw5Y2iVarMQKNXfo0WA/DUKcf5qr9KK49z
PL8waMRO/EySN+2j7qth8RkgS4Xe6M2Koun/k4VjEEN74U9UwaGdfbjs4PsBwsackFPQuipb9K7E
pM7JQr+u1z9pR8mHReWdZTjdqUW5bPhgfyPM7sbOG7PC3VJnrWVNY4pUAmxyGkB0tAVrwJWcwMFM
PFSJUya+BaCU3OWahL7HOm/PCit8uSLrf4T/i48Bs1vGsU1gI1nQIBqwgNO/WX5jO2gSHv/FqxEx
CM2BTi1NABArkqVONtAvn8Z+nD2kGdGZwt38t1Bu850E9LCsXDJZxklCUuMhTjs/TaO7rgJFiDym
nmIt0HH4oPakiOj+umwVU5OcFUKcnKy1jM08TYh8jHGnHQbU9I3IWT6VV5x0MztIpUtdJxyhfl/q
q0nBJRdJW7TZgknWaA6e4GpxtyRuxN73EXHo9jf11ZIQ6lS6GvaNjabH9MQ5uSQ/Q+dSdhiOxCHb
B8tXO3yTN7cy+NY7NZ7A8oUH6r/cH9mnJEiuUdn6kjum0zxxXZxlJiYrqE8nuOS6rHgWp7BaR0Go
XIVv0RJR2euqBJdslcKC3ivC0r68qwYvwRvDGLxi+HZ59/YP9KsZ4ULD7G4RpSBTd5XqCdmKtYRM
A+VylA3hNqtHQ5MwdgJqsfpe1xpvzG6lltK7oLxAuMmkRrUnI8ZCwNeHzFnlpJA0Rj9WbL+FeHDz
ZcT5SDQ5QoSrAqibw5c1bRzZuG7Yp8uf5Q/348/vIs5F9llSM43Pf3S+cgAn08ECjyyuZPMQn5Pe
kQ6X7RG7Jw7m1EM4NArUB1H9a9wGc6bmQ93lzlQ1RJROLkxABajxxqAXwrlpQPvL42d2Cq+HwwqW
axD2ERC0/1aGTo6JAQrVVphwSuduHc0ixWPSfpz+6dzVsdGboLWOFLQvnBaUmuL+8jYGhWPbLEam
TUvP3PZr7/Em7MgfHcwzcuaO2CeTZbsBxsaccHzHVuMcSWhHbb0FCii5F2JoPDpheUF0sAmk3YW8
jTHhHNul1NWZiYJ3mD3O6l00EU64ixOb3xeOMFzPXDGPhxfcfBtVQVM+hylhgnII8fBmKavUlhft
wxf6O+SFPfVeue08KSgO9v2besBelyQe44HJWZexAtWk8mpWfTl5Xprg8tHdb2jb2BBudGVR+moy
4QO8oW08oQ060FCWzc9k9w3xgcQxBiOUi5nl6Cjq/PZUXwORQCXEvMTVHrQzlxyWTtQ1SPicSN+W
GbVqdzq+l2LGJylJ3o2y5BMbuBuobDZQAIl6QpchhtB5t6h1F6IlEBza65Xt9/5oOskNYNDjTQMD
JLbkI+Uh+1nZjXUBMRI7k+W1waYWDnquOaea+33CTHobkN9vN5O3MSWghaaUYKSTearrzIcKMxAL
aZGTO1wNDXrR76iLn//pv8WaG3sCYJh2leN/kewyltkpw0M4gd8k82qFUk/gf/glQwJyoFxslUmE
zpIpRzv58jkJv69G6Vj1lVYScR9x3H4bczCzLLcKDX1hIzS+javx2ONaru77v/1cv003tGEeDgpv
/oYoYvWj3w2lx+hk2o7spb7tmdRJ2HMQTTbBBoMsnmGLzXyRhRmiGGSdL1Tyg8l7fg/hCQPCqEus
ndNC2oA4e3uQosk2s2AV8gJM+HKpUrWtzpuneZMxv8Dq5JAEy7fsevbB5+LKV+nNKlGQuYcqG6vi
LZCn1TB0E/ru0uuoupK+/pBqR4V3QBM3Xik5Npc6DLvZw61RIQeR5AuS6CFgRg7a6/KbdtTvo9Tj
3mMicYhxFT1y3lKD39oU7oY0qa1oLji4rHdGrDjz6q8SRW64e6lurQgx3ax2dd2lsMKV335Qhugn
tO4EPzhDqEVRX4///+bBJ8VdbJS8hzZSg2K+JQdI97+Uqpno5uLMZGJlp5+UIoMOCqh42nN0i8ki
5G20d4rl5qBp+vEyJwtmu4va2BS+VIYHnqzq4JTWg9njAb9iocegOPFRJuk+RkGixLCnc/n47QG0
tjEqfDhoKMij1oFbOrEH3Y80PfdsqX0ulhhVnp4SZd4NjrfmhA+nh1XeZgvMmTdm8EKk5/fnCs1r
hSeRheRdZNmsTbjV5Sku1CUC0XEvHYboNJbvU+n75e3bd/yNDeHutqI1zAsbH2156D3rIx+RiA/R
zWI7q5/65Q1V7t+757YbKFzgSbqMymy2IBOJkGYbApC/HUu8c836LA8h4RzUBgq3d9rb0DLlLOdd
hUt1fmrS2tXUx8tbSHmggP9TbVYDqzDarGmmEw3v8+YBBKNeO/9z2c4u/d9m6yxemNuABpJe9apw
YYysADMUhDfP45ceEjAMT7PiNJ8R/8MJmS8RWVliFy0B9TEaaFipjNRiLp3t4dsK5USKA3MfOnBh
IwUK0BI7hOsxrhQ9RHbUHs6qfJV1H4i949gjhlea+tOA2BvMLKNdQgN4uN51Pk9T8jR2/P4HulMj
H/sb9mpM2LDBnjSQ9HDVvfKu1p6H5NnW3uR0ryYErG11DMMuKdbTR53bTQWIUdghL4OFovHY9+5X
QwK+rjmTWN7YL6LQ2eyD/4fJqOIQ5TVqxwRYVfUyRtYBrg2FLcdCJiCs3EY/XXaCfeh5XQr/Izbn
Z6ohjatmnLVQPffhw6xqQbfe5uMx1iXv70wJqKqr01paAwjjlX4+96ruVPJnK9avF0k6LFZPBPTU
wgRMzcNWntIRUXZfQZRnyL6FWoRALE+vrVwuTutCUpJTx0kE1jku05qreU1uBnmMBiMswyEH3fB/
aacgwEETAFbui0xaTPBPTfXXIn42vl/+Vn+403/6hdghrJYoca0cwI07PqS8Qntjvf0RtoDYlPB0
4jyJ/OOL1KNeOQJMJXkI+kp3wnW4TpfKl62C8HfiUOkCRgzIU6rZjH2LQX32xEKvpd4+xJfRBXAo
pjw3hzzktTTttkgjT57tA/F1+G9cQG5RVZBJ6qQxfvtwtjveu9dNTh2j7St0+MAPAxM5xR9ILUsA
CmNsB8NqMCpQq9fF8CCT+S7KCQR4iI0wjqURx0d7zGOI26JqFkyG23xtuVYi3oyRZ36Azhqxl5RZ
ESemqMkktQblijk6EcoYeqQ7KYgNssG//NUIRNIFfBhTXVtZj8i1NkJQ8Zzl6smGtvQUGArV/MQv
00v+IaBDOOupnjfwj+XM6ffmo3wCA8VLOzhZOyYcQyz5Q2ZiikZLQhEXfTPlgQ9zYqLYW88MzK3z
d1qugDIoRBI1nnGKlM+ovkM5p1ANZ5CpjnrKhIASxSyltQnGTNBXfpGNLzZFmMb3/8L3EWv6umVC
HkEDuk517/SSZzeLm8U3a6052YiiuzV6MskCRkCfWOQPWT/lCw+VZ0x9rLEfzrNjm+5lJ6eMCDAx
r51ut1ITunJafQNF4lWpJI/ZUhKn9g9PtJ/3kygcmOqRoWr8C5WVg2525Fdj5FwQ79+sPnRHSH0Y
AibE1l51ya1OGrmX983BRHK8L32rip1SI3oWdhPHm6jcEGFi6jptnOEb1oB18Q5pA0qML4UM655i
fKQcXQAKSWJN3LEGiSR16Q/V2irX66hQva2EFbGPt0zVWUKUhwQB3zGdOYvyfNntKH8Qczt5CZ1l
s0BwmV6nKvatPIzHGqy6hW/iJQjJzMCg8JxalQgSymJZagmQTeu71L6VKLF34iiJDbqs1dcEnGc4
r/mnvH6axsy1vxPbRsSsopqgObZRidoBwqFTfrIOK4YAdK8B6Xbq08BNBZUiMVfW6COzZR2PjcV5
oXE+S65ya979kN2j6iLU/vEjvXnaLPOqLS0Pklr1PRixwQTmjMrjX26gED7IoWwvaYfLiJNLcUKS
8L4+dmC+Abf3DdUKttvvtsEGU8AGvUWqvTChVtZ64UP+xClQlu+VG3qGD7ad2IOMxF1MHC0C+UwB
IlBXaAyFi5vO02M6OadmOOn9kdhGIqAV0zirbctjz7AwPcA8uTejTFddy3famWtMGift6bI9wjXE
7A0DCcA0zfhqsVx4Udb5kh55mh6/KUn085KyBISoM6NXBv6umc3nZfk8o+8jJ74OBXyiPOdasFm2
W5wpQ3XVGoO8YD5GXhvTXoblJgj7dJIE+w+J9Nd1cWTcnKwZDiEXBfC8vEZR1UnOjnkvf5s+XnMp
5Okodd7lz0Uukn/PjUEUAbM8a+Ae6+AwjCrn3hp62Q1X9NFcPXb657cMKm9OmiWAhzLWSRfH+HTl
fLUO702s7E0TiFsbAnYkmZ5i9BVvUfOmxAzGELRf2mNybaBs24MUzKGaqcltFOCjizQjH0ccZeWO
K97w5r0BJLAguFShGJS71DEjoMMSoKMt1kJOVfgJri+W+YomO2rshCrx3CFOs6jbKRXGbKb8CGBO
/35eulOvdP6okz1OlB3h4TGpTVewGqgRPhfvi9vO4TwlmVsvUJx7eaLS81ZEjMEEBCmUsUtYAkbu
UfFaCB/Eh9kCbyFz0qN80Fy0A5GDOpRJDtWbs9bGNguXBE5SobFTuZ4pxVDKC5mAHmNjR0a34jCP
X6277JYXaTm9UTWAzZId6uBN3VSbcyZ2i01tp1QaDz8lcCTiORz5kqvddB/lg4GXAqVuR13Sotyn
PYdwewXm2A1G1vCRILbAThpGzt0CTGJYYwuBKYoBn9xWAU3qDkvUTHw3GaoYJ9VPfMmXOieqHPtG
Ai7nAUWqRBxvJsBJ1Y9SXMzIdMmoVWWgyQvBXq0FJjmhQx08AUfkuAJpRIRIGFOxTt5GJwPhgUpS
cewNcW38RGwf0COrzVobOxg293FyZSdOjMH9pPEa/OP7ZB9G6rG3uzBMwzFoOlm6bgvfrKobLAuM
4JiaVu3bWIsN3x7Swp+aSCJAcvdjbUwJH2sYCj1coTXgLhDkVK/0fnS04TpKqJ4dyo7wraLU1COW
NqAiyq4z8DgkhmuhBBdrzuWYYBemfq7HEFk0s6oyQ2tAosEysscVt0uUJcR8Hf9Tf8vSbEwIeD/0
UcuyZeByRC8NXMFwwEgJ2Sxzeccga/sr4Hb5xIq4QUE2DTE638vOqD3V2XtI+xG5GWrLBGQfWI+x
pnUK3U75JEumk8bfLn+T3SYqbbNjArSXTM7lzoTSMVdlHW76Ix9EHk7pmWqvu3xwUCH9dc/UUQtB
3YDnvqV9rZertEgcI6ceJXzjL31//uE2N2FjJV09MXz/5t/R4wwphSufquvVz0ErSNVH+fm7ZEyA
giYqJcvO4AVt9XGWML6tWgetwcyUlPwzVMlTPLVEpon/4iWLAiIgyTkNq4F+G6WoH/sxdXP1K+pj
t+ByOAyJQZzX/cf/xjdEYGDhWMgWbovWdviVGPkRZqZsaCyrL+KHhCvupsBfzb246ubjsa4zjbbp
0Obw0mlfBdb6EulylvP6TRznG8d/SeptrK3d0DKrxcBdrXhrDr1l3U+92UHmTsOIX4tbXwVZmUl8
QWpPX/5/YzYrOggwRgBBDVU6rtdXfuid6ePg8Wdz/6asuKaB7FxHOwIT0zdssdMJsljQMU/8pbyO
1q/EN9s/1a8GhANXN8W6tA1qttlLW2TqpczBYN3t+mAFXMRR+dR8mCLCMSmjwsHLWY8G+AThWpX/
q2c+mzFGYPmXV7aPvK8LE47akpiRFPGYOqtu5/ldQhUEqTUIZ0tDZWleX5qi4tKJ1o+q9q1pHy+v
Yf+a+rkGMUWTdBb02FOsQZ8lJwWJkZJHjvVdUj78nR3h1o1nsyzXEairqd+0xG+ir2t1b0afLlsh
dkxMzVSSJUO+HvDA+n9W/aS2H3Vq/JoyIVy3YRJKLetxR+X1gx16LPxskERe+1fU60cRLlxWT52W
tvyKAlFscuRvqcJV3lWn0s/uqDa1/SfGKwBYfMUbuGnKVguLGH0vkyu7PPmY4C0VYqZ4OYBp95F6
Se1fUK+LE+Agl/RVmnoZqjWT0ThhHnnqDBiwZijWSevBLOQvl51i/+m2WaCABYaWFOu04o6yjyzI
jtG5PYLNofNWDMAmnnHff2o/LrJLWN2/ql7XKaDDNGhxuK5AoPkQBlzfQdUcKXP4R5yOzZualzZr
FLCiS2a1KCXEaKvCjnK03Or9cpzjNljnxb+8MgL2xMRMu1hmUVS4npg2OirDRML3ywYojxQnbatS
VdS2hYu0H0ckSKDh7JfH1p+8xWtBDkOlEqgF8eO4OQB1vZbg8EITBDh37m0j/DqvLCCWRNkQYGMp
jbbT+EMtzANek8E7HoldB/mD8WwE1rnwEk9+d9koge1iSqa2li6JF9jM5yu5u1VGUJ1DK6gsCTv7
meNX5xNTMVlXNXLEO2t1tJm5zTnFZFvvmAqeCatvuOnZRtqTOF/UhgowUunLmFoJtCgV813SfVy0
4+XNo35fAA1LGpB+DIHBipGdVsU89mHjXTZBXCVipiWr1DWqKmSjK6lxig56vEMgUay+lBEBGAbZ
rEdt4Bfv9Liu7yr7eZ4J5yZMiBkWsH9mbcEwqWQAY/PlvdSFXqQT34MyIgQQpdEtGtNx73Zl0Jet
k7TBHBOEIbuiMtqrI4uTtdJgG7O1wogc9Nfm98QfUi8K5ofe5wNzxYf8OzgtAyqhTi1NwIZVlssy
i+AHIFsZWOZ2iWeOi/NXzibO5q1Tj44eFbd8qA8+ur78qvEU+fB3RvhKN0g6JKyRpUgCS+sMjU4v
LhdnyT5etvGH59HPi9UWTj7U9kZowgJtpKP0yFM47B57Bi00dPHjOj9dNsfP+e/v6VdrAg7IENE2
Gx0Xq5qfh+VjC6XT2h9jf2qJU0SuSwgYbKuaJyOaedV+Pcg+VAQ99mTfcKIixEgEZlM+J8CCMsVZ
kXacI7h/VhK0xz1XFIP05esH8we/OgM4+VRQLiAAiur8KdezK2voT4sCZkDDVoia7GW0tkUesrAv
B8WYYSs0RicFrXdFjQb8IQv2P0ewxYReNEnJnPIwmWfB8sP/KPLoyc/Ln8aWBThIO6saJwYobaqc
o52tDL6aEIljIsZCf8avX6cFj4SRT1hOf1DgbQ3o5cNraJ69yPvkwUpAK7UoARkqsIh2fQZ/k4ug
1o9z/yxFVCaDsiEAw1wnmL8sERKY3Ze1PNXl95mSKyRCHVsW4KBlKcoiIG97GbqU33MSVrv07Gcr
4JJtZuGMk0NJI+2vy9IMpmuGoops5WzM6rDKeO9Y81GD8DZ7tCm2tP3z82pC8AYma6jftUgD9DGq
kLh8tMx/C46+WhAcQM9LBbSPWERWxI6GAoVuHdskMKdHk6oc7zfbgbvsfxsmOELTdxFaMXGhFstL
UjL0TC9JHPWA9x5JJEttneARegZ6FMuC6vtcQ3wuPMh6TIS65HqEmyFKCtvIe+Qhx/xFiitEmuYd
BJm4FM5/yHvyv/j3K+91+4S7IVl1uV8XVMShZWA+RkmYfwirqP5g1wMr3FZb1XMSQgf5soMQXi7O
JpSGasIw+iZ6jCL0V3H/rqIkqv9wxf5cmTiSoHTRVGMeFa07ClrVQIjwAXmVWw2E4fJ1diDHRNW9
jcSgtCaDs82yf2uymlU5k7mmGcZ8kFkxXRAwnHqwVape/EC9YvcX92pNTOXV9dLIRsiTX5/5dLbi
pJwwYDroh/mGbvvjTvCbk2ysCfF4lZSsziM09scgjMJ49Gk68Mnot3W3bOzwPd6ElOUM1tFswm1Y
GY42H3gNvAkQUyieGnnLAbSmR6rovuuJG5PCBbywrO+mASZZcV+tTtTdmar3BmffmBDwNltsGeLU
LTIcSuTUI9oknrKcmJXav+INBZrsvIiBxq5ft67O0lXtwOXuymfjoB1q6EPX8SE7sa8aemfzAPB7
eVW7ULgxKOBuUSSoq0V4CMqaEbt6Vz0NCyMC1/0beGNExFutk9thGHhPsHyePdkvvepZPel3k5de
vfRgEC8A/lf/5ukbgwL6KsPU2jlPD7UrUpTz0Z5KZ1jvJVJgiPvVJUMC7up6LS2gEcP2sVv9zMfK
bV+5rX2leBHDeyPxM0KK/3mIWE7TI5v1FWvQtHPAbILPOUbU1OkO9pkTPKlUUYbySLGgZqilHYdK
i16rzOk9FeKC2pF3+OMu4/SV4H2mrk7+cS7s6QtobuBDY0zVkwYwJT8Yd2kIkozGtQtnPiaudfOp
9+t/ytsSZbXiy0CZJj7ny2ZsTLNVSS2pQ4SdKp59p7rdCxez1TnKg36ng1WyIx5B+zeAAR4EhvOu
yWLXqNLb/VDOGPtUgxjyclWQQG/GDng/1ESykO2i5MaYAGHWHMdrnSAoaSY0OLArbfqs9F8vAwpl
Q0AwtBZK5cQZT7v6W18dY/OqzolNo0wImGXVg6LoHW7NuFNPbMqvk646RyF7S9fJZrcE1KqLwpis
FZ+mLyNXN+8XvH60vHe10mPy89wfuoE8bfu+/+oOAnBVfSGtOa8JdP6CLvYuiN7zqU/OOQUvZKXT
eFwEvQ206qC85b23Wa+AZUtiNZ2kY72DHblDfQ9STa/Q/7nsHvv3zc8FipUIK8vMMtOQ26zS07i8
GyzioxG+IdYhxjXF/EnGeW8ndNrh5dox8yrWc8IMtQwhxImyeLbLBMvI+2MYfs1ysseVssChagNF
pqE1rc6DKOlqMZxmQSvhj4bJGX0MRTBCP4Tu0KSM8v/fGB2jvNPNCM/xxL6VJ9+0n//u6wvgYGoY
/e4tgIOxNCct6q9LyNZcNvGHC+vVwwR0iFJ5qNUe14f6wILkKj8ULmZpHLlyuKIlzadPQTgTcELO
2xZFB9yQMtiV0BocnY1bHNPBkRHqlgFV/KW+kQARSpKoSsKTWksW30NSw7HkmgjYdsMnsPMgyADp
L5MFJOj1WO+LEm2eKaT3hqH/PE2YfKuR4+5q5/LnIkyJ4cwS1UOrTYjUFvtDr/pZBR25wlmpLPfu
pr2uSIxiqrqMR9NE8M6UpwGqV/P8cHkd+16wsSAgQl2VsqxjNAKTvhnU2TtIuIVP/1mQg//abzHS
xpqADmWaKItu4gt1YPnUEaeEp/qoI13CRRUk4lVCfSMBFfJKyobMAvf7MJdOnD9o0jnuNKczibfI
ftV/syoBHvQV/PVKimh6cMfpETLMkoMn8SFzF1CXVk6rBDKqyTSV0R8M60w3VUiKK6LwAPjK5rXU
8PH6A9oN3g1B9Nl6twbskVOwFIfkMToYT5cdZm9TdU0zTMPCKQNt/69QaylqPUslBgrain23S3t1
kuIuSnU3aiT3sqnd5W1tCZBhhu00mpxRV3tkIFJq+Ui/a57K4dAaToHuhuW4Qkyl9y7b3Tt0W7MC
jMxVhxp6Ar9BMswdBoiUJYSF3ZelrlmyrJiWqdniezmxhgL5XfDOh5856dB6FXto9bMzx/o8+qFT
gQ17nSg35YdLPHxbo/zTbm7JSO/ytVlxiw3nGc1+6HVwx8KJTlwpPD3nLiXpxV1BtIeSlQ1xDc1W
II/8qz0tXJukLCHvYPe2M6Tvw5A334OpsPGbmCoB7TrL1poAZHo9g22ugLXODwM+6KKfwhpSTY5x
gywY5lGnI9qjS4NyUl5burRKAdI0s87lIZ25DlZ/KqCexPWMML55R+X49kJEm2maqhgKSBFfmKw2
n0+qEsVYNKi1xLLiZtp6DNnB6EkWmj0v2ZoRDl3YsjK15haiHKfinQmix9mxXKDY4EFNOWiuqNaR
3Rtoa1A4bv0ggaaoGyB6dQSF0CnBTO/8YASc4G66Il/pe4d7Y01Uv16iyWaNCanD7lwtTvgyzQNq
GtA+3/GCVOqz4k3vV5uZlmHpKOZZYtPKOLRqXoLs0l3kcyh9CLVbHawDl0Fr77BtbQiHG6zgiqJA
rcCd0d3G1HMXWY4yFE45e2ZG0O384ZO9Lki4BFSpSsuaqxXJD9adeTaO/VGy/dl9kYu+KkiKkH2f
fLUn+GRTcj7QIuVIgtZoxYPQ7N1yjxcFJ13kZdE3CYNst1NwSmWOWd3NmEIB1cXiTu+nAI0mN+hn
4GTrodPgKauULsUls++cP9cptreknYyqQYZ9rfJzbT50jIj29i7vzapE2umlWCKzmHDUMtszxm9D
89EeP+locbnsi5R/iM0tRocBvUwBVFUxvleNCrbkQhg2h/A2JswPVBad2jYBgg27qHIDykxuK3/p
JPSaEIkbcj38D/gFeqN2GW3wCI+oYE9BeuiP67vuMPq8Td5s3cvbtw/0r14ghJOdgbCuaLF7yXrq
8CrD9AuVv6N2TESLao7HEKknN0luWPEpp5j0FH4ixVtx62kCQiSYkJe1EPzcnR9jxvq0BPad9VHP
HeW6C5Jg+GghjyKhY+8/PW0JvLBFvOhjjRUzHEK33P668JG1/8RiR7/jbO7JXUdeK9TBEuCiTI3O
6jjX+loNx6xmgaFCSNewbzJlJbzjsikm9rqYpT5P8YxKHzQb73Lldp7sD6ECitHKOFz2w92UxOtH
hBTNr24/mWu/JkkG+uyziroOv5nLI4pvDjRovIkshpH2hBBuZFrflBnsNb6t4G4ufJBM94fGm3HQ
liv9lpxIoTZTQI5It1dmrbhYimj0ovw2t9qT3j2mBSVFefnAMbEHJqvG2IQAGjxSCZbx1M7Hv/xW
AmggMjZjvYAHysHgv9RXDhCgwbfiLh8dKEELaj18YzeIGNfdBKrC0ELp7Vobvic2cVPxA/Nn/GC/
Nb8065LIPCiUzysQA3h7fpEu+DtkZ7KAFAX6eJSea1dw6YLOLT4nAX+CQY80ANU3lTW6jOy/Jag6
a83nosQ9IlcYdo4gnX4asr/bOTEzFaXMzNQaLi2fk2Nytv3pEB/TM5XOI5YiZqamtZL1SYegCUaO
J8yCDsxpkQH7O69+uZg3bjbLrSaFdgNudOAPd4NGcqbamR9+vJJzULNSHsFB7YLnvYDUxmSDRrVO
lhD5xSflwKnv1oC/H1vQB1KgsNttswHYlzTBxtasrPlUcH0CSGFd6652TG74iPB/aaK4/D5gL8/n
jalGrcc25xLvayq/mzXDYRk7Q0bQm+oBcZlUEW8EAiBe+p839kIzj0J9RYRRzNF5CtXTpJf+Ze+g
TAgxhoKEhj3V+FLTUjrGqjtZTiyC2jQBHexUW8OUy+goZuKGyqfE8PRVcVUtdxVKKJVajRBCNFEa
Y4IXrp6tx1S/i0LqNiccW3z5pkVYxWZbjW6tobULZM2H8ipLoOj+nzgzLodgTJSMyFplnCQVH0cN
6pPmVVCoyCQM0E7gmFrAKDRT2ErsnyoED/X/kXYlzXHrvPYXqUqi5q2mHjzbceJko0qcezXPs379
O3Tul+4wHeGVs0kWrhKaJHAAgsCBrc1JpyBvEZYxWB07p47+2dY34hqAuYC/Or1lGkepyFFDkx7w
yORmR95bmh0UH4VBB5vIXpPS+ILPLEhv7XaJ+DXAukFiyec5whFXqMkbPnB522vjmryBeozD/Zmw
YjVqVRsgLO9sh8mHSc5BJXBd9HfqGAZ98Y53yDPgY0L40PRSWeQpv3/gsOLha0hNMLioDSjOtjGy
RFMUkSAzb7WegToLoWR1L1sfU4ra4fLpnAkQTqcqu1bTKhXg89+Akuwfw5td/pIxXb3nidu2VYPZ
yN8in8pN++x0mDKahq0mGNRcTEE/W/uh12/XnKz+vLxrJzmCDcWLZNg5j1JbL2aOCjZW+3aV3Smw
HN1FnU7QfHrXbJnztYlGVWpZm5gIJBpfedEDcEq59V554EnpLDDvqQTgRUg/20rh3DLVXOeJ5+LA
K4WKAR+TDQ9ltltbr1K+btsUtZuCTY3NolbWiN1U0us+faolIuanliIYUWQlow32LwCEdK3pnwbz
oIAGTEucqVDc7aXwT/0GD2e7JrjatEswzDjDUmzra9l9UjgbYvU9LRdvW87Fh5FzbRA8rpLLEhsN
9iMeL47VDhW0xiFxpRvLQT/MPhwCihSRH8PW2gTHq6ZGXEu4oIH96/M83rfLXmoILCdEiIMSVKPJ
VCPj+aNuH4HJJsrulI5qs6CECCAR5kkfZWDYdq3n8prPUOzcBu2sxgdDxcgyPmgQfncgogpKqIAY
INWz2jLhOqiOTmxpnqJ7hfn577RCbEvIrKrBDMfKwkOgDJbyt/GJIPyK/NpfcLuR96E/EzIJjVdF
nLD7fjRL5NPLSnW7/JiDlWNKvirUq84fHMlPzFX5Dp9h+2jYLIsVOBJ2M76+JUuD8Lv0zOvE6Rpn
ApJUATJCde7DirvFCHsW35omoeiXUzgnoBCfh8upGwdTgqdKPr49bO4LFx1z3vyRD+2ib1DUKQlw
EVVdYasVkmGNEQSdnjnJ4Jh2TFxDKSUXEGK0jDZFagpAvlQeJlDclHXnGMlK2BJxOGJbwrTilaPk
aWy5fyxRSm8TIE74C7ElQRsm/lALEJ9z2QmN+wm2lBj+2uxbqqzk8o5heJuO4Mu0xIeGtY8Y3jEH
BOPKTgEReZF9GIfDNipcPvuTDAF6kgicA0Y5mW6Zjo5iP5QSJrZb+6V52pZz+VhOcoQARcVcUIs1
WIuStcepN2pHy+RP2zKotQhow2wrqTsDMGqXtZOlubO0pVNp10ZNvc1QqxHgxhwxEMqyoGSGIh/i
KvHssnuXuZw2jC/2DNG6Tg8nzKyAD28DedlV8WNNTkjnh/u70z7JEAIS3eIj7PhtufrX2HE2qHGP
N9zW5wMrpc/vi79P0gSYiXtrLCQLljNYtaOkQZJ+yUzCf1MmI4AMplRHgx5NSJgY4LuojFspRk7I
al+2NW37/H9rlYWzWWw0+WH2JnhwzYf8PddWXItkJDdRFs7nTv16+qyR6wgDqk3UG1s3cz7FTm1N
PrMNTxqtJzl8MobK65p1b+i1V+vPaWUSxnRhJ3/5BQIwKMnYm2gytFxT/tes7thYuutMYOmFbfxF
hgAK9ZouiyEhb5xNz6b9qaG4f6jv87+f2ZA5Ti3eJnArShspxSVWyfcNar28bWXgOiVY0S+rEMBg
jeI1LSaEvjP2SF+e1HX0BuUjrvvL+tgMk6NRrefUugRsiIxoaOQO8X2s9K5WPdjUyz11+AIwsCwv
a/C1Is/JnNF4KC0vjAhLvVRq9Mu2CXDQjGGDAXgJPMKTddN9jFHHyMd5lwtKGSePl6XFNxVVBEHt
nIAPC6snllgISJMuUPrbaiVCtwsu6HxRYk9fmsqJlZsIpVLjMda+tOuN1vh5+H1b44jjEYnTlUyR
q05DJC8vX+TxsFq3DVlQxG1vQ6tFaq5B6gdWzG93SN6MkHsqig7cGX0/zMlRzeQtj3+3KAEMBtZb
LaqZwUVhHvrOi/PF6daM8KrE+Zv872eIUDXFNJUTFFu3d3PVOrFOMa9euor8ogICHFR4RMzLESJ4
F4cBci4gQP42h7YGaSm1awT4iAzpUdbPqJjCrrEi2S/TN3WWvVxW7yajuZcT2ynG+DqcMm/7rCjj
FWtm9a5C6ZLM7+Igy1I9TL3F6JdAuR1dcIB2B+Mq8zLFpdg5Oexs6aQAGS0zJiPWEUTGivaMIvVj
yR4LS/2nK3WnlsxXYpGXTUBjGmovZRudCb8qC1jdmB7OMLP+pcsxzQTU8J9MDFU1nlqQaIF91KJI
yC4b9k+JYoojDdVKr4cGD9zjc2h8VJB4KImk8WWEOokQIothUfSkTnBTLqTrOfFKA22m8z9MI18d
+Yd+P6yTICGAiAe1nJUeKhIa6IyowTSK3uPF/284QbB9Vpc14yRMAI9pTNa8N6AZ1fSsFF+l3o8a
zem07531YVvSH+z7JEqAkDSLy2k14LfGIL7HEIRAcqWPxTUvobNuqQoBSiEEMGlrdVJjcMG7dmQ5
eeqUQ+zMzfftJVFChHCiyq3/ZXO7Fz1/mVBEbQ7EtvFd2dIGIaIIC1z9JQ1FeWGdOoiOzMnfXsQf
zsVEhTRDcxrs9VdrVcDXNlo6nq7YbgQPMQptTB+0rz96pbr9e5I0wPmTPAGMZE2R4ryAraI8L82D
H80/1nVTOQ0evFGUVZPdP+QaBUSKqrFvUxu+JT3kaBgNQU6QHTCnAg2jdFroslr8b4GKWCOlN1O/
qDVci2E9GRIoEHsnTiiMvawXJyECHIWAIpQuY0WtN3uBBndZ9s7r4MX7FqMwsm/bSkItScCktp6Z
MutYEmqI687Ti3t78LZFUAsSkMhcUmXpuIg8/7KMT9FIsQ1TAvjfz0KYujfaSTKRsTFuFl4YWgbh
vemDqbJdEGXwZ1TLp6IMat/4389kdvUsVwaqed3Gvp3yKzkqUexA9r9edk0nXRBwKGnayO5lXNcS
3GtRD80LXut/oxsM1LxbwenG+SpA9UZsKLWfAm6wnCUyOqOh5v1jbN0a1HwGau8EnGiLoepkTsVf
VfdR7jVt7usS9bRELUIABj3MzNjsAK9m+yLL/0wGETXwH/k7fP88GrEeKlSL2RpTPNqvA/NLFU16
6VMVflPN69zamdnHbRsitkwsixpLOULvBqBctrwp3E+6Xw9EUQqha29Ie6bRxjT0i6Ti1IvhOZFu
OytycvupY1+3V0Kci1gHlaVK0ucz4pLW3DfWxyUlbtHU9/nfz5bRg3V47kHt4jad6RSoIGt1wjwI
n4MqgF9FLGvLIqnlqqX6fK5VdMy/Zbqr8TL0IH6gZiFeevw486uKWPMkh02tmiNOppOu15fZK73o
KB/wTD8hPYCawvRIvh5djB4ZWjtMBkJ17TdK9d4uGIqgEJzcRCjIra/7g4I3Fz7OTfE1bwCPbQWy
C4oBiBIr4J2S9sWQ8RuvJM9OHgadNfsJ3hHCL6j2eocenq1QADkZlCJhLUGUDELZuP22UK87FxXx
TICAcqUcY8pfi1LWQqodo7J2azoSa7hosmciBIybOmTZ9AJOSGODv8g3xoq+4dxpVsXb3qzLKniS
JGZxbGalxdwAsnsvuWWu5le7VHYS8E+hOaffTfup3m2LJLZPzOhUhhaGlQ0jm0C7UH+Zs5xIfBCb
J6ZzFjZUzbBAQLlqbrxmh0RNjqMC+rNG+8u1CBEQ2hWreLFU6Fp0I0f7qT/83V4JmKc3hR0XJXSZ
Na9SccvSYPv7b87sN2d3dvwC4qU6Qmxd4ohXfjCim7j2kvll1PZJl/ur7tns1UbCY1sopQACFmjt
bJpSBZkF+9CD2+EdZZ7omtPQa8zwnyU+kGc2q2qVJ2ykfrdmD/FKGOdb4+Tvm3YSIC5A7pew5AJa
b/QWv3O1I1rM0Gq83lYvQ7C6RiDvm96hEpWXN+4kV0A29Pkk9tRB7pLvq/W+psj9L8YiZxsnAJvN
pEINY3xfAV1giNZU5WEIiWsJ/41beycgmzV1TZhPCHxN5TpOA7aqoBZG/SXeLXWZIhe5iAQ2Jmwx
0Jcz1Pb96s+jmY0sKbmmFfrRrIrrPJydfq6vJNkkSGUupwnPZAmmKhUpA1kAoKDxjWOBMnB2P0dO
NmGS8gwy/8yzbvXv2eK+w5bOpAr2axtqWnYJ7pSmubcmTHgnAOiyfzgTIOh6Mwy5uUDpXBRJjG83
/3m/fFaaYPBQmRtMe032t5d0UQvPJAparhZplJgYXO/2GGMT5y+m9Kmav2/LIE9LUPVWWrRBb/B4
AX4xTwk4oVmiOfWnpvfm448nGVW9pWoJqaUJyt+Gq9XVKaQOyo1qPdjz4MSdRsDrthAm5jJYpBlL
O8hcyIfVctTye0xd/AmtYGKjl1Qb4diq0ArtZg6ivbq3PHA2jZjryS/lIPkirjCXyvxsPBD/Z8nA
9V8tObOrsgQxIXz6tbWrHhEo+9ku/6Y56rEJwNoa3VFndRFszyQK2NHoxRIrCgKjUOo/xfJ83zb/
bCshdVACYihFrqwTD4TS2LoxTOZrcXgFvkRCHy4vxDBlzE9SZV18X49xX7a6Eqn92XpOkmuLYt2g
vi8cjRZPCR63cYO1LCDCOKK9KydQ6PJOnZYgnIWVRrppDBKax3SUFRffjfnTVBIyLl/+7JMQ4Tgq
WZnUkT9IWM+9F+6QcvTCa+Vh9nkHMnUfojaNr/jsMqtiMvma2/AWVfU9k77k0bv8wmkxAmxPOauL
KsOh5OttapTOKn1/j/KeBAgonbF2SDVMp3Uz4yovZ0cGY878si3j0swDWP1JiIDSa1GNTQjFdntO
LqzC6FcrMA7KbQd6Vc4OFy6edvXOdPCZXAGnMwx06NMygtOzjxpqUYx9FHnE2vhv/y0QOskQL169
Nudo2GAIIl9VxYET8thRAwNkGtRX60PnqQ89qrpAA1S71Jz6P6Dpz30Vr2BTv/btqMDFaosLqhX+
ZJWChqTJguZQeZip6ryP0PP8MMVrmTbGbJn4guMDymyCFR3xoDsyUADBwwgpoTaYg8LWBgugkdtp
OWsjQCN8Dm94xVccIJnXIqa45U6qI4lJCJsWH9wnzJTX8iQfQcT62JtolssTKsjkWLq1JgE26lJi
ZqVgTa23BrxWoXEl17rmZNvlDYVRpJoIIBKxpM6VHOFKfAh30665aa+We/O5OEDaTvqu3HfUzYra
QgFVan1O9aqFxCR2pbu3wfJ32bM8OeE1n9ejRC4EE3UsfwhmTtYgoIxeJJhnb6Ooqf8vEsScixBD
0XXXQKX4Ejn9523bv3gHOjN9AV6iyFoaa+6RNTA9TPzESwOc2iHN7zM5J/zA5RvQz7WJNJR6qAyG
3hcgG8qeFtCuhvbtnKACdqQmbxEuWuRuKopZzocYgtY5UMcgKT7P1sftbePbsqH84mhyi7XxpI1w
0Fm0+pK8uv2U7nGrcxbtMxj3C6eYGk9eVCL2pFYm4Igum3htHyzTxSuaAQ74Sc2dtnzeXptCLY5b
xllAsExyvVo8ap/c7Gt6D470vZY6nEGaFxPMR16G4eb71I8fNNOhGosJuxMJh+LYzGojRzgya699
+whywu3lUXsoIElc9Y2i8pTc3MzBkl7pteloNWFWlCFbAnpoGYqhpRl7yMlk5a+5V7ntPpEwyO8H
0dA+pOohqX0ToCNSKgPzerFvof6iDQ+YY7u9bxQEWwJUZJmpySM6r9HPbh1Rf+FD3fPA8sorcwEg
YnzZuKdwnzgskVRoKlu7sXl1QTx9qlqwAh+biGiap0QIT+HRlGkSav6xb1Pk9dEOA838jnqNpDZP
ZBVKmDbmjcHDnF2E8YqGywtYwn38cXU1ZOiMR/VAHBfhn8WEU5Iu/6U2e2/yFS/BrEr5fkCoyvZ4
4f9ESKN2UcCMSQPfYBTyiKpy+pcBE194VWkfgcUbcIElYoRkuqMuxoRLsfmvOkMqZnVtZmWIQaLq
Y2kdlWF1wtoLqeItanECZNjpYJR9Dy00m4NSHeYRxJHaF2IHqfMSEMNCf040cZeCyRTQj8Rvr8or
TmYq47yoyoI/JJ1+OmORZagw4ijJeEoBlZi8xC728m/lvgblOxInIKzZL0B2t/a2F0lglC1ASCqb
KJ7XILW0DqZ2TKnhKISZGWLCSU2WtFBBT+nGCajPOFNA6KEQ1LzhTDIlKiMlj6qOvCgTZTqKBiZT
w7LFekVD06NsBguMOz0kuWMcOe9Gbzrxv9n1DzKW7kr/vr2PlxTyTKRYsKhXkWI00oKeQnNvm5/r
1WXK87YIalmqgIuWMReVxcsw437HH6CbXXvVFo58pz7IAcqs3NJ9T5n4+bK4iZyZM9pnZT1TctSE
YPZ70+jOGBGoeCncPZcgBFCpnBoT07FxVf89nb1ifunTQ9081/a/f7l9AiCGjWbOBt+++S5NnOxW
cjp33CeaJz/1Pkbq7g2oyG5bKKUW/O9n+4dm1kivFciMyis1CUr5YdSIuoRLiHu+gQIUpj3aFkHa
C5Sav0S9G4W3qK9Y29fthVzCiXMpAhY29bhEWgmcSNUYzLKY/ULN2boYoJ2LEMIl2bINDSOpoN6H
7KuKfuNqhxkz80NzGG8zzz5QaWNqSQL09Z3aNgVDAGBIEcaHaddLY/6dcos9mKmaTpESIg+mKaU3
pa/xhHuIDrJyLI3kWiXW81tDZhgj3NRN07VrW/cqe+4d3F5bb1sRLmZCz45JEyDBNEMMGZqyEWX9
+Ydsn/iq6UyvvOAOdb+RU3zalketSsAHOUS5bN9iVVO2r6tjVu//7vtc/pmFDj1GgyFnYrrSdNXm
N/pKIAC5XwIEaA336moMHXgIH5K9ss/cQXXUL3yY1rLPNeJ8LiMOJsjJ8LUo1RcMdc3qeEkGNMwN
0YvJandmV1P/z/ae/WFNJyGCqeZ9zZqorfEW3GIigxmoV+O+3M8LuIpXvwgoM6LWJFjqmI82Ks1h
qXbXBcXCbkuzckrN+r69rG0xqhiq5GtWjEMEjBubQ2OCEfEp6d9xtVEwROrH6aji09iSJGZb17ix
5dm1nT4kzQedyotTqxDsMzUaw6yjFMxP1f00YwDNQ1sHf7dRgk2yojG11QIbpqlg3t1a7EK59ce0
d7bFcC0SUzrnmyWYZrYOWYn3SuRWrMO4fsRcXrULuumQ1rdy1bjbwgidxlvYr0AwypLMlg6hznrX
e9ax2+EJ8WoKOPc9/cJDShO8tt7ITWpoSAdjrEm05w3H/bEr3R/9UfIVuNy3l3dZK0wwxIM2WjfE
yj4zaTDRNuQ5HPjvWfsS99868grDz/33AzsJERaVzdmoD2hIAPc2T6qjEwrzK5e73l+8HITp1Ig9
fv6/iVNkdCWhz0GTRR6PqowGlr5xXSx3qVk6mv35HZuGD1iWzhjTRGtNa7lZzBlFpbEUZK2bpvtU
J3T88hpOIgRrVZNsqkebh78rnsjnR4kR/ocSINgqkq7VYnXwbyw9hPnX3P64vUfU9/nfz/wn7neD
ulRIgJr6I7OP1URgzeWw8OwQBLusMeWtQAgFFHiJbpO9foWUpy9hbq3q1ke6FpWUJyhxWWFinrUC
dRp/9JrbEsUfxQ6dW74cqD77RlGlXTTMs+UJ/nqUs1lqwfbulr3qWUW767P4mDbUPf8y4JzJEVz2
0M8DeL/gsjHSk89KgW1qBwWjBXIffK7EUxT/0b9b5kmrBYetN1WaGfWMDF5sOLr2UqZ3Vvxs1Pts
INSPOi6xIB8j6JFuGpPxLTUOjjEvDpKb6iV+bMBT24Aa8K/UXazIr9Y+rBWuHX39obUejO7h774v
4EGPi5alztD2VDqW2otKlftfIgm1lZMevO3nmb3OKTgWErDGIu2pBv1d5C+Y5wZ+ND6OoU29v1uN
AA55VY1zxSmfK1QAtPUr+1u1FovyNXXskafDcvKDHlQPfF5G/BVTOt6yISvhD0hlE7BBKRMrkUdc
UTt/xpt87um8F9zAS/x0aHda5DDick8elwgPqFJMWI6oBC/xP56pdZ8TuiAqobGP//wNs32jYT/T
jQQdVW1nw1e0BgZORteJpDo2UuEq0axByRHgIe/CqlhNXInGUfND/VOidk6O6avxQM2xICQxPm7l
bEVZqDVNacG9jtOVVHmTagOOHDOiQlUCxUVKRaso1Bn8Xqarh840HVcDDarESyO1FBEZFkw60xfE
9bqEVEIWKNlrnwdtMRORIqXkIi+pVWGE9spDkt4Dl6+K2mXM+AmmQHFlL/t/VDtRrokJKBHOjBVS
jgxWes3H+1U31jWY/V3dbXc8QbwNSdRJCeGEHmo62uuQj17bfVcFEf6lesT4790wI5GOtKxZt4Z8
A1cMREzKZyukLvkXK/PPUJwJsKAXtYm8Iry5zCynK3d5DLaq9DpCm29x0FkwqN97ZSJiVQqMmBBD
FHaYtr2K1A+m/Lmr1znpk+6bu3xf7pq/87NiCn8NNTU3ExwTM656NBaz1CZWQyiCmLG3dMx8jhN4
Wsu6HdLUMfTvdkpc9y+n7E/eVkzZt2oyTWsERC1zdKhCt93Q67B7d+nHyeOzK+Mbak7Wxbq4M91Q
BaBgaqrJbMTC1KfxJXqUHEys2NlDYHhdIAelr/VO9SR5OuHr/4Abpso0zTZkUMj+irV1JOmsLaH2
LSplmJ96416+79GKOxzYPt3NhBO5+GCGTrX/yfu9Rm4NR0OGMx6Ogx9Yx2YXaJLTTOgED0GwLn+L
n6m26cuWfRIpvMAslq2HaAA23dF6bsYnROvvAafT94WjM2p9ytuIYQuX+6YP5uabEr/HsBiOR8Ys
NVtRBeRgY55IkYncTcliZ8kfc4vSg4ubdCZBQAl5rkojjfF8b92kuVvi2Q91KmkwOmiWNGLMA1X8
/plqXaSECsrXW5UZxgXipEI9duahnv5u28RMfizVSjT3FeoFly9LfZOVhFu6jBSnXROz95GexGnS
YAElaj3xlIesaoqChDh1i9ytUHi5Ir9O7dplRD+TKihc0uZ5sfA3F87RY77NRJheOeVA5K3EnfBi
/HImSkhEtPkKSFc4Z43VOxpGPHZx50vKQzofto3ocjxxJonrylnQJ7HcLCY+s4JfcaB6d4vqJNd8
6ku5K64UqoSelCeEFH2MoZL6j4Bp9PgY0sg3DprH24LDWyrpxe3zt+DibHF8m88Wx/AYEoeVjBNr
v4XrS7VGng5mLbwvWfbr9kZe9JBnogSoiGMtqaSRxzHWIUnu4yjQB8Ks3pjgt5YjgEVYppoSmm8l
TGDrdiJfAr+rBUD/ARq2q8i74tAE9mH8HD7HO0yW9Qov8aiyJvIQBQAxlzksFm5/8g6MwF5+x71X
5/EqhU523vWuftpaXbiXKKnd2dWArMVq71btinwUJuBQFxxVmZjLW4kpf3cemWuzD9uqcdnZny1A
AI7ZihbUF+EKZ31Z3PbwhhwY6xg6t/3/YzQtgR0i/z4KVFJcSTs8bVrxAft2PcngoJZCt+yoaYT8
nDcUUhfAI82kJZ9yuPhFro9F/a3qvoxDEqit5c/2cJDmeo9snbO9nYSl6QKCMMmsK03RTbcqrxY1
GFGOqxGWRuCGLuBG08ogslxhaIl03ebXtnaXdrc52FqVkqoXpUQJuDFVUWSEfYQxO0bqSsME3px/
x+466R+kiFF+k2vy1nkJAJJkY8F0CXjIi+o0FPFZpdtjvChvAEkodhFS7QWUqPTQxAMbYpv1zrjh
nRHzXv6O5jZeYx8fByf8+leKYQg4Ea6dKYclGLbRi4YBnJ3Tg7Zg6Rmhf4R9iV1g41gYVWPCYzZm
tl9yUMovYZDV0W7SSFoL/pM3DswQkCM0UcNfl8gN80tksl+vtAN/Cq93VGadwEBDCDiSajB7LePB
dHPQR0yUJjCQ2jQBKeTObGNJgseojX1Y4aG9dtnqhf33v1MBARvGnuV9zHOObEh3TfEt7AbPbFZC
Ay7fGk+Abgj4oBdGYYDZaOSDql4T9FC2sSPdGuisUBGxuc2hR3fFjMI9YhepwNcQ0AK8V0XFKtTI
xIfBTzFQcb/uTb/MnS72hmuVj+3wKKojUqiAGni5WGFFSBu3Xn6YEbQp+7Z3yn38dfCaQ45qy5KM
8Lm+bSm+iB19p0dqww/ywdqBWW6fBuqjouOCzOd+Kp+X3bbiXL4gn45UvCDPbTphVj2SD3bpFIuj
oQ4S1bheHroJsl8OHy6TeMOeiocJZyb2j1UGupzMATdMFZVOKOrTburu2/bS3vKpG3sptouhSUbX
dU4nBOrS0WO4V7rljRS015rPm55MX98l6IwYIn/+dzi0buKR1dzcvLd+ggAvarwmQ/g27HEC0QNz
Yzf7Urjpt6py5BfZeyuGelc54dmJCpDTxEYYm6ApdI3iqlt2vXQ96ITWUKcnwI01NKo8TvCnLPlU
Vg8hiGVk5XH7+CgZAtZYklKisxlF4uqi3azaepS6+N5oZm9bDHVCArIYGHhVjRqQxVyC1nyaQ2IZ
1J3BFFDE0qa+iUu4TTNCTzCfgTZ97gLrieFRVfLi5+3lvCXetzROAJBwCFEH0SYArVy+UseXtlkO
Rt/dGnjO6FtfH3Sw31lOlXa+AnLvsZac3BzAEdsdF3ZdVrZrp1HqzD2uw6mBr2jf5Lr+irpir2+p
PDsFsWJzGZo4NGteOeOXV3DS2DLIbtbIwTCwgNPqx/+Uu7+8VYltZnM6d5rBq20Vdl3XT6ZCpXP5
gW6cgNhkhpZ/O+8tnADbYSSOl3f+W1J3V+71L/2/lmNjZoAc9C73WduHT+iyJaBNbmdSNFlwxLr6
TxE9ThTXz2WT1BTU2GIomC5WP6mDNlttjZi9X4x7zZocObOfs+Xf7VX8wWJOYgTLHxJL7rIESgEV
DQy0M6sYyHS9BPz12VSdgvAT1KoEBAhlVmb5BAMtjOTOiLIA79G7urec7WVdPpzTqgQc0BiomPMO
YiT9VS/vy9rd/v4frh0nAYLlV7HUhWGJy9scFLeam/ko3qid1x/jeHWJTE/w7/2u5z/lvT0/nSWZ
9EIGYd+EYJD3Rqn7bJcd+H3qXcUU7CRGyFJMs9rJtZmbbmK+hMq1RD1JEOfypo1ny2B2hTFPPEqo
82AaH+SFag6mBAhWOaZmVEo5rFJ7MI7yzXho3NgDEUW/qw6ln9+wxzb9O117g92zNYFaKsuSFqmC
1sqcSX3Stc/bysZtYuvsuU2dC8g6y4wnxBiq9jov35P6YUg/RMm1PH/cFkRtnoAFmB4rS90MpS7X
T6BGcvSYIrn/gw86KZhg/zLaL8ckQQazfFHv+ODQFEyqFYZTZKCG4eXX7JFq36YgTiyiqFrWx22I
ZfGSNRALzKjxvsGTqcd7uJi2GyhwYMSBCeAwrK2sJxoEcrYivMq60THa5UhJlMh3k2EvIU2sqEjC
NKpS7ijyQ7THrHgU3BjYTE5qFt5SmaQ/XGF+HqBYV9F2Wa6k/FlnvutCOFs8K6K8a/jMnmwd3BC9
KzuR974w4iSUb8GZBVjp0JthgqSLbn4b228l1enCFXvDwsQCi7DKJEXlcVwcy74Z3iXVYx33+4qk
5yIsTCysMCze3dDy+Wy5U1+vnup16L7DxOt1xwk9uzvJsz9sGzW1NgE9akMbpEmFMmbZ02B5jfZq
zo94aCdQkLIyscYC9dOp1HPKp7YDo9qwQ4PfPnHR7ZLcNxiZKlGR3+U040knBCTpSzzka/zmFR/a
Q/+EIdS1AxUE/w/KDC1qthq1i0JAURVhirkj3P9KH7Wwu26Nxl3rVAFBifye7nvl5ITFSguLxW1b
TzixJApsdXUqxcn7kTivy5poGnisV0zdMgVHmayNJGUdhKTqV3t1W+oqRn2f//3MZMGWFdu1jrys
bh7T7lElXcnlSPK0AEGvZ7mU1CnD+Ut25ul25VjF5zrabxvPH+K8kxTBJUaJkakh973sYQ10NHgW
4BrRHPT/uqAYJnl3qUUJSs3ylKmZjlPR59dGfTSjfZdQLIuUDEGV8y5icpSqKGjV/UZ6jPr9EBLG
SR2+4ABtrY9RZ4Ndq/JDyz50FUU8w7Xzd8D+eSy/XWXnrM+GFvG9/IACNVffw/yHfetzKsDYjzx7
2hGKcNnLniQKkfHAytgoJkSuPEnOc0u8mgZjHI6qLx0on04ckXir7YdR/cEbpAGwh0OOLl/psL0g
4ojE66tUJgkzeri8UfIYu46oJVCWYwkAMOmsMVBUCvvcl6gEXnFn0f0JbKsMNYu2R86ZvvyKcTog
AQ9kvBJ2w4wwSNvN1+oVeoWQx+VFwGSJBqV8Aia0mZSyqkN1pPI0+G9sigdZdfhsQivIvHxHdvFc
1D1VkQ2M71Qw3kXQPWuRqpFFuNTYDLwHGgq5JDAQoWN/9CExoAoaLmrfmTj+c86gO5THcFl1iIvL
z/NwnLPQSZi/rX6UDMH9sELRK1ND9U6BWsXwKi6ObUhg90WXfbYMQQGHaVw7zKpFn6opOxMUcRjQ
gylhhNc8EHhHrYb//WzH6gJzLzQdojrlc7QcTYzuaPLM/bstE9ROqXrWNj0wL1wOVvXYlZ/z6cO2
iIugcLZlgvtp2NRGMecK0fvDHN7n0uP296l9ElxPX+qSJkvS4M5t7Bfsxe40ry+ot3tqFYL3WWeE
HWUFwvee/TOOuDITvoD4vlgqIudMKZSUl9Olh059lKi6cmKXxFKRPlX6UuNsO7X6auiBmidO1Hnb
J0GtQbDxAjw0baTjIrLWB4l9WGXCIi5fB06qJBaIyNkw2ykSe67+FH8AIO8lH8wp6UfpoQmSoCYr
oS+C8pk8vuAzE2ThEssaD5qrxWn+5YUAsWff5q2DwvV/eSe8fr+9g5cd3JlEwegVe1Kjt7TMcOQ3
77eL3L2yM8DkUwS2VxA7SmmFYP5F0YJDpULYZsx3YRcMGHSTUppNyRDsf1z0JZN5TN32x34Gn9ly
1XdElfBlGZoua6qhM0MWrHOOCsQ2Gg88Wr9a7vtsx9h7Yhv1pwgxWdrLIRaSoJaryMd4V5gqIrR1
XgkTuvxAfyZGcMtJNKE4OILKTe6M58YOIaGZuqhRa7zZ5STitTtcLQUadoJt1btsvKf1Ccab9wsz
cgNJtM64UthdSLVLXPacp+8Lzlnre8VYCixs7o5F5qPkxBsHT87e1+F9toOC0apL38UqrzUcjtEt
N6Fsl5qw2B/DokKqpIJal2Cx8jLo8cpj3rS6m8xdXB9W+UbLX/7udARDxbB0c1l6hE+99jiBKXV6
3v7+H6D1dDyClWKqTgsaIAiYlTfi42JnXdd+7ycf/j9UD5SyCT5bV9psmUdcfGLzcdJeGTm1kBIg
AIK0KBjyNyKuGY7hzejxAmH1EzgUZZ/fs/k7VE6F8IRIMWVagmp2ZRG837zeLuwTo3Juf/ANP49I
zJIu2v+x9l29dSNLt7+IAHN4Zdx7K0uWJfuFcGTOmb/+Wy3fM+Jpc1gH9sUA82Jgl5pdvbq6wlpK
gz6nGs3pv1LOkTdNjvq9AVmv4gylPbz8iRyj9H6UZA4TonQeR3kGdE9DFWh95afq5CaI446djzhC
fKZ0EYY+DRPcQjnUyKx+OsuGBH5NED5Huka88qldYv++udKbXJLLhPVgNi3q48NNKH/8u8VweJAP
ghBX7F0lpieluausG1WHjxPhIukMHCDokCq0lA6wY51Y9a4LKsdyouuBDRCAyeKPamwbT+DgYYpl
zWBtkU5edHcNiNfL9cvxd2O/8Fv2ZWOBgwSxk7LesLAxstZ87sqbVBnv0D+Ciw6tNmoXE0U9yg94
gJjwGtWZH/RxkDUPZkH4NAWo/OBZOqp4mLBZ0dFXfNZBWl6hg3TwfwnC6n/CQro5qvwIWp3VFhrB
0BQxxK1tFd+bhjg4xCHl582UFZKsSQNEtcQfoYCHVmcLrV9L/rEbEPvCs30orbbKAqvKrLLkCEbn
1PFfLoRDgGFQKjVfGKj1Qlm7nRpnMiaxhMnVi1h5QDHZIGZ69+tb777NqxEti1VKVojrThns8joM
Ci/ykmDIHXTKaIF1yVxw+gUzlfOnQELhQKLpwzlOF4RCwikDQ4OP9kfwypc/Bzc9Zf5wRbGREmE4
P3WmalAcbfIVGRHrvlTcTChsdSCeSJQfcjgx60UbrRh8dKYSAqBL7/bVt276GXaRfeyJu3TM2yPF
Q4TeWUqeSngyv8YyxvLXs/ItemR8AKGL4UrFSb+Uut1/kUGxmjt/QrG6sc6PouXKOmZGigO9JJhz
7E6WVvtKfbVQYQXxPfk8YFTVS1VaLAeN+YeyRxYl8VPpnDQvx5+TssPFEkWiWOXM8D2DZDrIcGzD
Aku++RxTysiEE6rcQ6Nv8GTPTTgIZHbsvgsSVYZE8el4NQRMqRyI5PlUTd2A+3CeX9Lhu0ElzfZH
9t4hQ+XCiLqS47EWcXQL9GOnqdug/og6qFFe9dmNHNrl/LgIjjwtlNez83NwD6scZsSJ0aNjB14v
B1CBXyu7u00u0Y3mdRbmLRSncDFUfJbR/iaQ41nU1nFRxhAredOOzEeylyYRbbbClAJj9oI+WiAH
IIZujJnOJhT1m8FLTrkv34dPv9ZFnWEKgFUOQmSrBTdFiY85LJ6cXeoz6x5NHEu7iksvAntJ4lI2
iW/IJxJzeRnTkMWfIQ5yhLlBXStuup7wfyq84fOJYVzlncAEMLPWfysfYPJ3mILeY2Ol3UtFJKqI
86Zx6DFVeYQOGJRH6ullFJ+VzP2r88xnFvVUDiOMdzJmj3R0U1Nu3FihBHn2t8awGIkZZFAMzr07
pYrHRUX6MjUWu00bRx0dDJsdr+RffO7dCuffSluE1Roi366LQYjCDpOVNiy8e7MPrV1ephNZStqH
9neLnJcLaTHOjYgTJT7gOj6fM4x3Gp70eXZAB4T/Mj90KKPEt+SLtdLSa2bLUrOlKAdNJF3SpHDH
lSK2psxw6TgpzYp5zlDnCUsvNQqvW7+2NaXWRm0ZX5qF4tSsWS1a2KdL8ojxDZCHNq86EhUoa/p5
IPjHLrJ/mP7ZL75MW1qNHHUGbkhDf8xAFGhS05X/ksV8t8Bfj2MzL1MD3EP3IlMMVNz5Kns2XaYO
p/qLrzgsaKIyMPtPyHerbDM3b3tzbsKxj/FEEZPkaZyHL6E+OIoARaX8i2xEz8dfkXIN7qIcFFUf
shTDRWJ2pTcSkgl2OK1EfY7aKg4y9Nwop26Em5vl1Zq+NlQ0vbsIFfwQuiLJFuKN//5kXdxKavqm
LWE8hWhHsSKnarw/+FAbG9yH0gxREUwFqYpmyLweFqzlThKIC2l37zdGuA9lrlBKlgpUAUshlP2p
nywns/LXRG1v59msbUUuvx8va7/tdGOSA9quiTvZyuFu6o3Z2hgus6vn9rQ+LH75hU06pgFFrkDt
Fge0a68VmNzBLQjtyDmTQO4BoWaFcLn91+r7uvgIohaFSTRCfEoQN9wxNrIUsp9XhtcpeKyK7hiI
XyuQEhCBJ7E2PqCoyt4QJCbVtcyFXaOVENkFKaH6qikrXBwxi0pqiR2io7g/69ajlp214QPhF+w3
fgswN9+Pe4CkUbY2c84Gox/US+1HDyqGYZBd8FuEzFRfxf5DYWONg1pt7dpkYN1doxadVEv9Ig7N
rSR2YMlRfhhq8k1pBrsz9Od5ll1AP+EtxLnjZ9oLSZaNKUY2RQ01W6ohrauGdhU1doWu16ilmN72
487NcjkwicNumYUa9tLzeO6esyAKxKf2J5tyzANJcYm9ZHt1tJccrGS1GetLj6+7XOJ72WPiMetj
6/1HPo6qx+5HApvlcZiS6sY0mew1Xr/if2ycKgT1oJae8PTCjGzozEQ6hbnH0QI5SBFDDAklLWJS
WXoQh9FWku9/9wn54fZmKVbJahELdD/NQPMhw27L35WAFS1SL4zIqRZiRfyUu5as/WqxHt5lic5j
0ZwiiXotECjCD7frtZJUSYUTXsb3hRA7teH3mEA//nDUOjgYCVXU5sUIOzNGX9L+viqJKJBaBLO/
iZaEehX1RgQUquOzhpyP/KGkWKiYtx44F09HPVRtVIcdliAN7XUdG0gcj55iNk6B4oheKNfSRDQC
UJcXP+CuZvqQWBXrc3kdPNZS2dzoZ/FJemR1P6bpk/U2FU9TkQA/3D5HmtqNFl4J87clh4YnI3WC
cluV2iBLSb+EtmynD/Lj3/kHBxUlmAl0q8cAdih9CuVvEqU4QvkfhwyG1Ix5NuIc1eK9Jl7mP8rT
vUMdP7fe61otTgJeIUrtKnLigBk0m6n4mV0HBx7IT6lr+tSnkANEuU8XPkjpq6C357i/nigWCsoF
+FH1IdHMtGSdqfozuGs+Mn6o1LW88tS34EIDUW1AzYpSVyHfba8mad8NGBcFJ8ovQioWpOk2KzCV
ASmkRkQ1vLKp2hqjsow4WDLSZr/GBYWPvaf6qZcHZOPtbpJu4xwMvDbgBGUSIQxzWFsWhw1+xL52
24HumbGFUs9GAggNLqQQOiOp0pjduev9mtyZybXUE7BEnCU+85N1alJPBpbTxo9SeqNQs0bUEjgs
iJvFBNkKLiRpego1fLX1NisoKk1qETwghHNjDTGM6Ou5GG/G+XQMaMQi+JSO2qFJsWQkyKMYO6pu
Z/NrrHw6tkHgAT873mV9n9aMhLbXvyeSZHe1m1u3hdT+3eXNZ3TKVZmGeMLlKkB9EkzO1fjjeCH7
KZb3E8IncQRJL1fNwm6Mfn/uXdYsFoOSrnCGFM1O6W2EFEtk2lRUwjb5AFD5DvyqHuoBA72IGhDL
DUF/UgKW8SXxlIAbXo00tGqlMhScmPFVvrxVLk81Ru8XNwW4UYsiPNvkEGDQkERUFLw9CxTPp66y
W+mV2C7KubmHRCelqzmxBi7WrSEGbHpBOpluGNudW3+UENujGkw4+9sQ6tFmcbCwFGVTjglCBDFn
7Ayja72CLMINz9qN8qDFjnyX/7/r4iM1XUkdNA4skiTThpUNyxt6ZpedOysict1uJxOgQb1/eaXS
UhvGRWFcXezDtk/zaZl9RtXOpEiy2Ce2kXBLi8sHR8tUhyu7l9a7wVuvu0C/V26FH8WZJXzqPyLW
fz/jv4mXVvEA1gEgYlL8nNtHSbf/cjncG0OryrwucxSZmQqG6GVe+Km8Um0BIYTgqlRFnTgDFjuG
m0u9UKMuqxvUjGR0r6JE4sRd+kMKuw/EqthffeD2vDrpsIAW+a2Jmo1KL1/0xo5Bi6w/1ai4gN8g
fFwpMqS37t8jkxyC6KFVDgMrR0zzXZ76Vf6U4klVP8X5qWrOUX+Orb/9mhyimHoVy00FRBGXUxoH
lfZ1oOZhqQ3j8GPIpVqKGS6aIbTzKjBy9idx/UpsF4G+vDipkC+NojKob7+lIAdLTs1D6sJQ5Ao3
ul9+Dj1KE5BIs6i8BpisD0tXsUHV/9AJhmfTVV3WPdczUlwCiI+/4+8KQ3paNRPYrJwKgwST+DPq
zpYQEJ/xGHFB/v3fpytjUwUzYySYUG0GEw+0X3z9bF5Xr6vDqHgikGMtV9TVSbxCUNr8b7OSggmC
NYMbznfyhWWLQxe8bj8XF5oZ/l9b4yAk0WOtCVvcaFYP2oXCS59UxOxnzLljdBaVMmqkhbheVJ4x
p4ur1qxZwphRJzN14Fy0maMgmxuEVNRIZC9UkYORpbDSctIB+JWn3amXDtqlYWqH12CyMG6ky+RW
PqIf0SNcZ3fM8Z97RhU5KEFP52DFoDzChHDj9sNtIaC/qXyWNF807cF6WXrPGCg6HQIzVZFDFxyI
cOo6RLBQoHh7USY3StDein+m5rNZHheLlFGaxjojsxCsczicmpC4cI4BTOVHQ1LVyON5xa6p0kMx
X/SRONrU73NBR1YOi6Gy7UnN0yKcEv1M7D9lgIMO3VCKsuixgHC22ZRTA9ko5XZ0jKBlkrko1VLx
PQFWbwC9CQWyfoayhY5nRIOWQTc1tEuu1h+kQbh0Q+cfL4+yxVa/sTXX+jBrK9DXzEPbij+kKt4R
wCbt4dgO9RXZLbCxI+vTWFpsEkTvrtETNhh/+fs8OKShLHUGwifVmh/zIj0rOtmJQK2BQ4JsDtVl
DbEG9SaP3fG6QPtI4SCVoH0OnySoJ6fPBtGJvX85qiYqRaBUNnhXWGclHZK3ClJ1X2s3rfxQz0TL
L2WC84BGt9a5QP+ysyafVek8t4bdmsQy/uUifF8Ht/1KvHS6asKlW8DZ6pbuagtOflWBZzSBRNmx
r0lsI34PON+tcc5glFnXZA06AkW8jjsnj+3qUjmFA9JsENbZI7rLWLnRcAtKy/BfrsR305yPDPMw
FAVjdNJ6TI7LaFdRHsUBJlm3ClXf3HfId2PcJTH0MjQTJjjkGHuJ+HPoqTCaMsBdDgW4lyeFdXIm
4jkdMZ44/Djeqn34+WcF/FxQGza1Cg1QrMDq7Vqxxak+LennUeuIa+Jfotp3S9w9sUJiMBkLBEdR
EagoQiSe6Zaqfz96LL9ApU0ph+eng+ZBLMCVjlOVfRxdxudrulGCFgFWZQmdjjjD5Or4QDMsq8Zk
hLPqZ6myDT/7bHnJdfgUfdBQSDQ+Ufl1AjR4WqUhUWMpBouiAxFXiGAv85WuqcpVUTeWe+whlCUO
OaIqW+M2QYw5Dc+RdDbVr2PyR18Pf6AMnLUMix8eiyY1riaFzYfUjvnA+MMY4UNi2cLNjIkh0abU
nHfdfmOQiynmptDztsLbcVAGT69+9G0fANtLlaKeYQf0NyTcGOL8Yobym2bWDarl7VehdfVpcLM4
iPr7uDxJ4o1i/TzerX2/3xjkbhOpbbIkGlHvZY9HjAO8vXjmy68JbYu6VtihPVoe5xyQTesLJLhQ
Jou8/pxdmISwOdirNwe0YDG1aezftyHMDPlgkJYh0pR+qBaGb8LqDCEwSUjs44+4i7qbb8jdIXGb
K1ksKViVcWl13xq849/fr8dtDHD3RixGsjWq+GxzLV4yVpVtjNDuyxSCNJgqk+P8FpoPCbKSoI+w
1Uqo7cYo7EHNroeSYtnYv603fw13yfQYxNEHGdXB5aJ9mP3VHW7RVuUKnnpmJ8QV3cJPb/A6cY4/
A7Gf/BCaJDSY4DTxmfPudRSCvvtQdmgoKaieenaYD5yUnz5TLDNXNAW9kNJT/8aRDFmVpxnz6oX7
h3xW7x+Tn0RDa1VrLTOgTFIec5DXFHfJRLjn/mWzscGBiiUUcTmu2Btl9pla4XqKRbs+CYxRUvGq
p9CjEua7l4AhQ49eNAwV+t3/ffRAxx1nRoJP2Ez9t0ooLxiWv2ohc3HsEZQZ7lz04zhNC5NvMxKQ
J7tReWeQgcHu4d4shfN2TYysVmjg7dFHMxC97iH3UZaawGakflN9+RTjwBEKqoRJvslI7C1BFgr0
70PKCN0lsaP9OP5ub1qLv7n4+6L4tiJDFCBzO9VvFWlhgNoZUxMY/TAwH9DU5CXobu4+da7slxdo
Nd0LZ8Hy2AnoHfVrhPmw4z9n30E3fw53vbaJpqllPaGR8VoPwotyKqDfKT8xwkfE/fcUJT3zvqPV
c+ehbXUwTA74vuYCIRlgqq2swuMkgmgjb+9nOScK5rvAtVked8dWiQUadJbcnoYCSijXSzW5quq0
1fPxd2TufrQudlw2F54R90uTZhBPGAc0wmtN8yO2lheI//mV9jHsrLM5LcTWESeQ71AqcnFSxwEH
fahvJ/16Ei4zRfazGxJtvh6HJbmqVEpTYrfyM7LpgX7+VZ+iiJ0pp+CwJBzjdrGQkmAPwRQTfSrk
LscnOfyqfT/epf2Qa7MgDlGqCqtJRdzm00W+vHF63JQv+dXsdOfqTqEwcv+Fa1qqYVmqrqsW9/06
WWzNqH5Lpc+Dwyq1lrdkfnFm5L75RDjE/lnemOO+Y9aLIGZibKpikOQ2kxiIPPleeNbvZLD+TCeq
l2d33zb2uK+ZgGNIykV0Xo295qbd09DdJdaXIv8sUIxNu7D8jyWNr7OY0DJSBQ2OaBmnsn0sNaJ7
db/CvTHAPXm7SIA+WI03KKZMrs2faPeD9CrEQZWb3huuF1e2GXMjyJSC4oXwSQZ5v0HHxjSHwEqZ
iFpeocK9iMHqV7dTEF3QezE/5NDS8ItP9It7Fzk2FjkQThRVnA0mXtdE516+W2THqD4fr4oyweHu
Osmq1WToheqbEJOzESrPqTuT9dJdv7BkS9IsWVRNvjG0rNC7aLLWNS25NqvrWaGeu7sB6cYA95Dp
9QFM+iG4UtLBYQdqPkm3axAOaAFtA8ulCqXUejjAaKZ8iAprxm2MqAAzuYIiERHp7sZsFsRhhDos
ZhN2CHpb2U31y1gGGUWwuo9DGxscLnSSAbVYHbk2MK8gu/y6YtQdvC8exBkx7xuEtySfJ7FNfA9o
3U3CIktvx1fXMGLfBYIXnpTFYTKolktNke7fI+8r5NtB69Js5WHGmZ0Krz0z/rg1MJ/qj+yh8j+o
TRJuwTeFmsZkigmrPFQ/kRdms8YQw0A+PXE64ySilUkgs1b7fWGbJXIg0WmFJSsLIFe9AXH1t+IW
Eyie7io3c+30HuM+Wk6GGxFoSLgn3x06DLG4YFIC3aHLyRp9VYxsVSWwaf9a3iyN/RHbYK2Nk1xk
zXvG06+EIxqTA8Up0atCPZxJT+EApMVk3DoJqBkumNqeHhOMtA7+JKOTO/Zyh+p3pRyFw48xFoq0
FIHsQ/URUj/klA71+xx6SMlaq1ONlNVQRTaG1mwE78cXBwUeBgceImYuu3BBWNu69bUILejYTW7C
69mxgj4onynoIFbEN4vOrbSkyQrudE3+Ude9nVIvSsKj+U7RHOGz0Ge4QSYre6nE+UoskrMk9FTw
R0Ag3ykqlgoICVin6PqtRLTOxmN6O8EgDpLapUP5NbUqDh30pe5HrQY6hOpwNiPdyer4upyp9Bu1
O+zfNye1GteqaRp8vLW9afWHcvp07G3U73NIgERJvmgRlqEt4kUJMfnVUaIUlAkOAJrMNPu0x4Xb
956uP6vJh+MlUDvBHXm9GZAThJCX02UvqfSlxUSnSkXHbDd/C1HfAdPkjr1QNrnRRrjQjafksfbD
e9Pt6wD5XGgRCuchdXSqg2X33b6xyKFAk7Sxoq/w5lj+GX60ylvrpi+9v/pyfMenvg7dWAjYmaJ1
VPMHqvnm+O3YBAX/fJ/nLKig6Gcj8izDg1Luqewc1S7O8Sm7S581whcIX+P7PJtybsy0wD6BkdsG
iWSbE/Ewc6YDR7C4Y69qQ5ssTDxmUF9j8VaQW2exbkzhS4/e9ONPR3gA3+SpmZooNCNC4QIZ9nlw
zeFFr27lnBo8Jc4P3+Q5KmrSRgZ7DMmVbUlOGkK1dKQS29RqOBRAFCBnWo33EAL69fVVdFRnuBlP
umt8FpHw8J+hTOMLRM2HcgcOGgRBtCA7yRQNY8FL0PVr6a/Hm0Td1haHDJWwqkrNHubjYA+tzRhc
Ei+DVI2T/6zOrHWPUgSm9otDBgmTu4P+NklbXIkd2B1Xexq/E8vav0wtwzRM3ZR0kUsHWHGNUhlI
OFGaM+z1uvTHE9DugvZHMO1QEcK/fMR3a+yv2dxyZZ8ZumwgspfuatBpn2rkgZmUB0by41PhwjH8
4/Xtf8N3g9wxHjHVKlYiqhKrhAeFaxYY8qB4eikbzDk3i5rCRJbKGWX2SfpQN55SfZvJU7V/L72v
g/0NGxuVukjZzKQ84vOv4Q7BAbmADoreFgG2cA47ApSoRXHHOMv1WhLYfFTdS/bQPBdaZ2f16Xh3
SH/gzq0myNUkKBYbI3G6txHAyjFdsfUG/xfnbCsQ69rH9fcPyR1jUUrFuGhwTQnjpTI+1sVTV56G
8iqpiQuE/dDvF8i7Ie70xlliRisTe++a+1G6KrPrccJVpX4Th8sY/fy7D8k3VJa4eVFswXU1+sKd
6lVBBsVNNjIeORmOVe0S9gjYeHt4bvzRANY2OhOQVAPGFBxd6sptvQY4uJza1JaI6PVfHrL/fM23
6GNjr1qyVa8ZZ0MtuUxalGWnMgUvpcotSbYfwvffvHZjrIjyrm5y9LG0E0STO83O68xGwZb4iAwX
DjzkrSC/MdOhm1dSSmCT2j/2/Zcmp65iwgXfeqc3BuakybSxBGh0ntraTFc0v4tdMbUNb3AXt3CX
K0YrBFmOK6oViDhmbzmXjWnTSBO0fCCqndrMVsPKltQfuRUFmXyvkwNNBDi+9RJsjNUJlJTKNRzg
jOhXLVC/iV35e3gyJayycoVzR001UVvHoYiQNG2Vs+nUXr5WSvQXe395vjj0KOJsEmQm/jJd9Ev/
xPoU44/FGcziIBM0PhxbI/yd77dLC7E0B0tG6rc/1eFV053n8eHYxL88D/45wHw3VWmEQ5szwcL1
rnfZ0IN5Xu5mZ4FUId2UQy2ICzPSZLCUvmRhRjP7RrX6SW6ex46Sn6XMcMFFjolrccVPg7Ors5Xi
FdpUIHR5Pv5yhKvxTXVWzwTc2ERbtJT2oqD9jGonJs6qzJa5OT5Gs+bpyOYBY6V4WMvGVsfKHa3E
ltPsqunX0/GCKCznJQoRLXWFHiFYN3V4QgEs1zxww86e9v/BFbgIA4FTJSsTsEExTmn+MMsXKB4T
CyIuQ5lDA6ttujFpQf8UfRw80RtQPhYxYAOGHfTyUO29VMzE6xIO5ojaZyGxtOHkAdJdVUD+a0aK
InKKp/SGorSn9otviSrr1SyNBlikYB4WfZB2cpHPYKTz6oBqmiBOFN8V1aDYoBYhXLHuTnP6YEzu
0hMpHsoEhw2zPs2lFSLrGhWRXRSl22heiymOY58gTi1Pym3qYh2PjFIykVV7FlU7oqS7KD9Q2J+w
ObbroFmhgNYoUFVrqNKBMb0K6lPnC59/naTQO17S7qiVLCqyrJjQ+7R07k6SxVyN9VUFn7niGbkj
erFTQdZZ+IIeZmOBkC+YK/FopEKJvU+5MctXvEB6nJYySyypml/EHw3lhVgXZYB7AsdmvsRDyUpc
l5SxVrOBPOW2epXvmIhQG+gFyQmwu3nbRXFeGA6Kuei1wEIzM2BDclkg3ifoa2St4OnNn0D81hx3
UxllGMYgiwDkyk3k1poYR/YwaLo7RFl8lTQyphGaRSmJU8AeiXyEuzXLuagWrkpXJ2yVnfGh6c2g
nIWgHvKzMejB8S7uHeutKfbvm9OAQSItUgUDHSHrSYb6t3SRKUWZXSDc2uDexNKqR6KRIKxoQR/D
lIaii3kt+uX/MK1C+SR3bS1y32lZW43OLDvI3kJ4kuqwpfaGu7QwiLCGUYS9STGRUj8qS+dVg13o
oXu8MdRKONRAx5AxCCNQYwqlK8lsgkn8/lcW+MJW0yWlphchAKK8XcVHRXg6/v3d2HWz73xhKyoK
I4pjGGhBGsIGASpHcMITHp/QOKZCf+J78dWtzjTXcs3gyE3zTWkfdcEhVkMZ4LBgVvVBm0usBqkk
R7AzL47t+ko8N+6KIod40j4hT3FskzicPAWKrAyDCZIxFPQVJcDEsD02rRNRrKkUqPIMKKmeR1YX
ohd/cibMk+VQte+vIGH0VlA17slIjIH0AbzxJChiWbejqiLVPTmSX34qfcbtol0UzJGlD1TrIPUN
OUQYdT1SwPCE89pf9PR2rL/lEXGQKBMcJMRGOxVNYyI0Mu5HwxdqX9apdyABOyYHB1In6GuvN9CH
rUE1Aemv6w78KskPzRO/IX10zbSzkicqrmQf52Cn+AJYFEcaHAMfT0P/nqadpehmFQ27RLenQjxv
iAXydbDMWpdYZfukGM9TBirduygMDEo3mMIkvgCG7uJSWRMdvXTwdQFT7zNkkFVw0zBMoloHdmdD
NgjIV8OquTe0GSUEKAB0H5NbpsCNRqCHyXrTiJOvcocq8BG+yBfFBLMTCzVH8/hQ3q/dqUIHhi5R
UEgZYf++CRqKJq2bJENY1HmoWZ6L2TWgkNxegfgndpL7MrLBbeELH/4EDXVds0xJMxVe8yXt41wy
MPjqCPIPMfpeT89xSjxy9p3w3QR3koXMWjRxRPgA4rGsejRj2R3K12JSiS+4awfUclAhMS3d4Lke
RqVopTyBs8/ml6p+njFU2/RO0xGzCvvevrHD/o7NRk26YqiNAmTqPJbGBFGHmznmkxDIJ8slH7y7
aLGxxkGtXlWzGclgD5j92S2/KycwU7YVFGzWX2w43gB2ftAlCS45pLx7OW9McxsnZpXe9RMOWrR4
s7t4NWaeQA1cXyXXzXWvvz2wJMJZdk/BxiYHydHSW8jlY7nTrLp5OnwSU8hu1QXh9vvX87sdvkah
5S0C9BVce42nY8gFgYdruqwlvTmzY0a9eYhlvUXzG5/RzBBqoyWCjgjynOmHLLteqP5PYrfe3HZj
ou+11Jpr4Ecr5HZt3oar/wdQsflkXKwWrysUMCbUx6Z5teUwRzeCY8UZEZ6RO8PWuVnHjOfG0Pbw
OiahWn8vvPG0BvrdCCoL9qLPRMrgbuS0WRcHvKPUWkUVI1LDo+OL5DZBEtStjbYhJjPpJF+PvyK5
Pg4+QA8jzjJjeRSufiWfY9+w3MFn51k8WYpNXZiU7/EIUvfZUI0KDM4S+kZSVzdMb/ozYgF58x05
uGiTKZZqEUe3d0UkZBAFAChYUWw6/S00vYl/bZykSuK2bipcW9Ci/xYGtV8EU2ov39g0po7P2FwV
hITNrp7YZnl8YaLNSqigRwgC5rvZD70eujkgCkY7sOaBoelRepwaFyl39LNOJ8xMH3sNcbj5ikWf
K1Ydt8xp6oc0vxnC4Pj3qUuNZwMQirWvTRmXmhqsKFh5TVA4ygoiyuRe8eKLQVGuEZc1LxqqSUMO
4nk8V6Tkc1QWtlFh8APy0mimIs73vvtjfhVxjKKJPM/ukIVSorEXeTM+J9UXUUEgpRK31r8c6ncj
HGiZy2wVQoIz1nkjahX4fLNhSyfBSRcwa6SnPLMXqu7HztNv7wgQdP1nYRxugTs4LpsQNpP6u5pk
tqldp8VDDO1VtWq9CImaYx/Z98F3exxwZbosa1WFD2m2pptMkttPp2ML+6H9ZkkcVEkTuDaaDsc6
fGZSRCUGT1fDLiZQov5qfY9/SKTM4j7+v6+Lwy0rkoy6Ld72bnaB/04v2hY6FlhAZ0Lh8Xy8SOoz
chHOKIl5nLHR9qT7mknXReIe/z71EfkU1BiDk1FMQYkiNCfhSXZ08MqarqD4+c9fQvRgyKOEOf4F
P/75iHxaqhjRobOqeAJ2HuuyY/3j1m3tsSeg4FKPFnKJbEs38D9IcSUuaz0ibWQ+sCA89bPn9IVN
4oOhnuHVd+KjEk7yG19vmxkKhAkMx5CdEoJIbKJA/dB8Y+Tg9KgYhSd8kkqDkOqCmcz/vDGwvBv5
rKFTggUlzcufhafvu8dBiZiDgMOCWgbkIz+M9cuCCNIoqJZsclEcgEDRZF7bDA9BobR7Nw0hupN5
Rur0tnmX3y4QljgNFKKwoPQAJE0OUVBdK6q+ZoF3eWXlTm7dSb7ipiAURRsPykQiiF+p4tT+3fb+
NTlAgRKYNq8qLmuQfC2jV0myPap2bP489kkCSPjsVSEnuirlDEjkS9rIDPUJxCeuTj5TlU9j18xo
owBHqTdVXwoQRudfjxdBOQWfohLyPhoExB5OYV+9VXSd9RSEvhH8L5UMakEcbqTGkPSzCmMZBHbS
r7rsdZRyNGWCeyXlWpgIso5ASlC/jfM3K7qpqHFFygRzjA36LX09W3qIjc+bc13b2fgkUDrOuyYU
0ZAkXZF1623XNibkShubSsIqxHW56kAeGcbaWUFh9Xj32en77XRuzHArEYReKuoQqJoLq2NWL0sB
wYUqKMPbOvl4bIpaEfv3zYr60CitJIwRcHZaDkVF4zbqio+j+Sc0+6AB+efLcSDX9IWkDiK+nFxe
VdltFRPvEGodHKCtTVWPUoVX1qx5llz7GpSndarMvX8qN6vgIKwc5lYxdWyM+jk+s76Y8Cx/F55X
R0YNWnDXP4qfN/a4oEgTFLNqqgT+9iBI6GdniuvpS/Fq3WiXyrfuqXb2XYh+t8c/5qQWVNaFjiM0
6bVdFS958zUrR1v/o7f3xg5Xzm9W8N/FtYSjijSWOT7o88uQfTj2bGqz+LebVCp9Npb4ePk5v5cQ
mlS4UrXPMxIKhR8+UpxWbO8PDi3/dIOccdnIKa631jxJ2WhH9bUQvoJA25nEr1NJtC5TO8VBRCag
XMf4SxwlrvxFOrdN5E3yx3QJjr8iZYfDh1muGk2XcDWsEeYRzaL307X2+hLcvan26djWfvfKxi04
kLDkWVZrJrCZXwtPyam7Md3sunCytxFf0W2D6RRTDbi7EezGJgccilimgrZUCBeWN5bY2FfP4Sk7
/2+tbmxbjpyEA5BZLqpOTgEgdXXXjC86le3cd0JVUg1d1DXQ4v03nKtlL2eWCJ9fzMI3SpQ5a1sa
Pg5L66UJ4q2McI/99bzb4yKHMJJCLTUQCrXyR0H/lGd/BOvvv8+FDcsqQ5WDhVpqeRUjwdPcqO1f
muBO0lTmAuQkMEXcF59KSBdblR0uxOwTc6Lft/19GdwpylNM9awrcBWxgl3q5272B/2bNn0W+5/H
Z4jaEO4IjYlepQsyVk4ZYV7iwfwTul5ZeV8Jd1zUPO/Uhj0x5eGL0H9PemI3dknltga4E2LopZVr
7GXSg3Dq6S2Z6PvIeAQY64pvK7CfMIVxsJ/Yxx9uv3NoszLurq2mRczmpmNvyzDIrtaTqiBxuToN
qAUEKnG5/1R/t8a/IUATmMjThHgIowvmDcsNVA8QUQfdFRgNjAemPrMYxBL3Y6R/9o5/UwxDg6b4
Dl4I4j5P1BZbn14yqndl/8J4N8IhwlzOmpywBg8NOj259Cj1aM1TfhaUVPZ+amXzBTlokKxZzEC9
zEbMZ5cJwKy2Cqoyyfk/0q5suW1kWX4RIrA0tlcABEhKlCxrsccvCFseY993fP3Nlu8xedo06oT8
MvOgCJa7UZ1dXUvmePfezINmohasW7JmiEKuYWs2SOTIvPzSt+CFbYLw+xoUqtPdcvKV0B2Jy/D6
QT4bFPaRGVpuIPuMwFzyBiUCXVhMuMMfAqSzCWEHa5auoWbiU7FgAbUB6N7QZebMLu8xAp3Gd7JW
QK1JgNpaaesYu4v+mEP1VcP8cXg7RG/VgQhcrfkpDhglwEsuUoBeWR61tOuwyPhQH8x9dMyCUPPq
3YhW9nRnl3hjEft6/QSct1WAYGnR7bGyEVHIaIsY71IIJobMXSciAqQ2U0BiWZ0lg1N6ubX9NZIO
OkUwT+6cgMT2kDFkyxGraI+Ly1lsQs94kp65ZiuvAFKardS2CfgLpcGlKwagUwlvn6ogl58H/TWm
xjSvg+CvryNyKkZFPStNgoBWGj9JbF+nn0Jq8o5YiUiqaBesg6YcbhLMMbrremf3IcbTvuNJun1l
UUsRIMLOl6IuwPPmzvnozMMPDC6OVUF48x9w9rxhAkp06AZoGwY/63bFHU9NgkHfGV65mlLkU30O
hFMbAkLYulKHoY25E0la9z2LnvTeJM7N9YseehaKDTZJVRZH0aIZEwUKJ6YeXE5pH6NFePkgYxAE
KeT99he6GvddmBKO0KjauqqWKNwszA+jY758SGo/UxOnmX5sW7rqCxeWhNOjFJrZ1Dqv1hg3q/lk
FH5FFdaufpuzCTE5sALUuiyDW0/5ow1d7Awlte1FXI+KLkyIzxcpyYpehgk+a7ybE+eNrMu1d6oB
reh4X3O9n6dto9SyhFM0Kn28sgK4s7LOicBmH1r+31kQTtBQWVLFarwtxvhjZ7ROsrxuG6BcWhxA
q+MpNWwuNqVLHTIPc+11YbZDgddwrPUr9BueBtX6N1Ztd9Xs0Q3X78Q/gLvXbw+ciw8n3LJJXxhQ
2UG0UtrOhPkqcOM+z4cc3bbKRy3gMbvxafEhJ+eWLoUZpNdwPL7IYWa1VBlTCOPdzjhmd7z7uwnG
PTtoJ975X2UuRQNP+Yxw97a91nSYZcByw1MifcxI7RruElv7KQCHatWTxBIFHxTzXAwamJzX3nZf
7QBy9wGV9iPAQxxXU8sp6W3E627HPtvZl76sXLsmDgH/COKKNAVFefBlMnBBCx7SZjMmtiNERZXy
oCk/MvVTiH7RjGIBvXpdXdoRnCEt475bGkx1hQY4uwuM2Vu3+Y32MO8qLz++5wq+tCY4Qj33Uwbe
aRN+f1/oXqe8ZFRZ42ocdmlD8AXEyxlOMObqy8/5oT8Ux9Xpb1r0FKM3iodiNRXAXvPuS4PCXWIy
qRh7nuWWo89W/KFsvhJoQRjQ5f8+sNOitWZhwBeiHBXP+Dt379nJXAY6Gtc8vo0bH7ZtUiaFm8Uq
FbuXeVeIkaOHGM2GVN7i2om92DRduEaGJEqLogAkyA/zq3Es/djP6938sbrljVea5FDFgWuH9tKg
cKuscWXHs41ANoPwTyG7tY5JTGpu9loAc2mEb+sFtBalrEkTmCtcZq13tdUezPJLJSNQsj6ih56I
lihP1wWMqHQWMsnG2a2KHVfsAvlRdGp1h90rbusMMViJom/bfnH16rxcoYAXcTEqs8o1u/hAChc4
j+/lg40yq+RpRDmH+mICWIxNo+UzW3GQpVPN7uP8KLeP28shUFYXsCJR26QcMhUcI/Yx0R7/Xbsf
4/Cu1tDLPRMAoktno1f4QsIT9gwyAr0z+NWB01RI3nskBC6MiQ+2bK3WuO5grLDv+tWT69M0+tu7
djWCuLQhoEPRzCWL+FvaGD2ecqyC6Nnc2bMTv8g+1DoD447KXxGAZAh40eV9XOU83Riq4+epUl7z
MN5tL4s4vIaAEGGzlmPI8315jhJR4o514UF+fBiOhUJAOuHa4rtNzqt1XKQF3YTrXrL8yNx31M1O
uLbIrmxrq5L3awH9PjtYCnQ0SbqjcGm/dvK29436NAIkdGHKxpa/QmTNb6TYtSG+s22BWouABEm1
hGkSI+Cq5dZpDCeJSqfoP1cUHSMVDRkCHkyJbUP9Do7d+6vPw3JZcqKg5/qHe/MfMhInLkFx/HxO
1rTAvAmnONJ8fR/72p35PLuWUyKhqB3IZwfxpUwhkED79sQyG7e6cm9Aub0L5tDVPo66YwYRsnuS
5li7kSKtJj6eSLecy0NVZjnfU+srxrFLZHfG7CYa/G0fIY6USLMsq2uvGxnWpncHo7xtxoCcjaDc
Q2wCnjF80XSTyl9OvP8r9qfSbbwJGb4yYB/fQ6d8gbIinTLLJ7kzJeTQdftenjBg/mxOT9ubRjkE
39SLeEVD60xozvg2bXiyjSezIgp51E1hCthQGGW5LhJuIwg6HkCucJz3Ndj4uBhx78o39PVHeZsA
FUaaydnEJ38kDekQy+n10C3j/aK9pxB++XUEqJCbackgbm8CKjhxYoVSFHOqA6+2lS51qVOhnkis
jKQ4s5YRH2oJZp+fXMhUpd/643+qDyolR3eVQvxifWL/r2YUamGkQPXZV/zmiPYCEGNkrj16M3hZ
Qoxt5acMJMWftj3yWmbk0qwQWiiSIc3qlHNKZ8NZivYQ2fmPFVpnS2wHScFuNNlqHHNQCbsEfIgz
6qveJePAmX7b7EupFo4R76TyeXttlA0hwOhtliYS750A9Zvb5K9JlXpKRtyV1AbyI39xpMG9a4YF
wxPETFO3wGChepdMbhg77fA8G35E1sWoVfG/Xxjs5ho52wYPq7iM3DzyZGNx2Humxi7dQsARVBjj
Nedbl+e36fzFnJ30PTIllyYE5Iji1bC6BXArDY3TdoNbk7QsPEjdSOqIVMymPuiLykDUU+duWEO7
nO1iv/7UKZ71ysUOqL5l6tMID4+x0aGTZvHnKAg8pVM5Sjg5BFUUYUOszFtJUpeTiqi5tu9jth8L
KKIH2+eGuKXEQjxYcIeRZfzLoNQ1Z5lbkv3D11dhGIqM7hhDecPfCyceYkkr+hg3+wQ2XBChFPsq
6Pco71oxZvgUyL3VeNRQOYk/wPrZrHBYTT3M1GjB5i0Pw5uw4+wkLifp0Vye1aGukesbeTYnHNXZ
UFulCQ2Mt/W3SfmcTw/bH4raReGUSko2VYmGcpSauDlGsPrKHRJK6vMPMcV5FcJBteO+l6sJm2ZC
Vu3Ix4lHp8SIe70LMT7NpzvfJRmiKWeTwmW/DJXcJxEuwyrcLehAeXvzJkHZ3XJZ3TogO2f5D/6O
FGeD4smVu76UIrzeeHeNUjpj5cwe5witoDvhcF60Omgf0NUKKkj14/ZXJGyLhatOTrSl4KNFU9ui
GTNFX/jsKFWzr5Xv+L6YGWfzftsk4ZjiYGKuVUYC5lDwcDWHcDyMhr/9+9RBE5tb+1nqujGFgR5K
jpDqO0LJMfQbzPkomPNJg5YSjySOgtje2hRjava8sSxETn18wJecEyKHev2m/+UjYhXLTGe7WbnY
RpIcygH9zvP9kmHM7diZuwX3sUqVgqk1CfBhZfrcZ3x6SZ08c3yp4p2qPG9/KMr3BAQB66TGOFsb
SKK8FhTr615W0OxihE623GQtpbrGoWLjmL3pPV7A/tSo82QmUP6z1eQBcpU7a/mS2+1BOVk61RlA
+Thf+oWt0TJt9KdjafriR9WtSrUCUl9HgIwizeOyrBAiJfOXrHYzEy3HVHBJ7JfIm9gO4xBnqQIb
Sh+wECWI3HLWNN6hWc5Xrfjv7hORO1GqUs6YgvjFKG7a2kuUF1YR7Q3coTY8QNSRHYZQGRYJh2gd
H83RMRH6R91B7ii6D55a2bIjxP4z5mBCJUVRu9BlZ1WUnSkPo1P3ksf6NPGaXDqULPTSaQwSSyf2
kXA9kVdRR2rTViwssqlfsvphZc72qaXgVROQoZ2bKYkq+PZwnHZcKhHcItLqGIOjH/sgD5oU/UMu
YZRweE3AChtVvhbNY6aLG7m85QJvvNXmg3bqPs9v45vURB7l/ULgUY7QSogkXIwVul0rPzRNr11z
J8meTD0JiNVdzw3+QndNgAuIkjJMzcH3p+PqRzdQn3TnB8OZPNXL/NwlQxzKRwT4YAqGuEwLmRr2
oC4OGND98BB/WgunA4la64ynOHKpaQLi8DEhH7nGShuNBtY4lN+H6BROQQNeGuWdhbJfe8mEpAIU
w/hwCwplymP4wFvzYu9VHaA1oPrpLvEoai7iYmZCrQLDqRLmz3DW04N1VPb9fvK54jFVTL+6eyra
Awy0RTEmDi+0Sq0oK1f/rdlLbB7n8IPa7yOqg/3qKbuwIizGRjNomocopxfFrlmCHFK8mUmxal51
vgsjAjr2dmKpBiSx3agznbmK3WGkAPjqebowwf8JF9cvGndrO7SxW9NR8dVdcsyg5Ta7NZ5aGQjI
LQqdKHsCJCJRvNgZIAIRZ5NDF6QLLE99+inOjHkql5wtpwwKcKjVEUrMJh5f4bPyOdpr+3GvfOm8
8o6PlkfkW/J6MvxiQwU01HQQetYyMnV55XDJhCEoAu0Uf0WtxEmwwG08pDxEgMN2CqXYioC9mXyY
2WmhoqergxTaxXIE/CuGSjHVBbdJ+RnKgokDAmL892dDXehB/1J3aiXgLBz0c+9q1Hu2LeZQ2KKr
GCpGLjmp7Q7B1Wg2navZ01o5pm1Vn2Vdmz6z0i5mV6+nPqGub36GfwtOLuwL+DjbaHfDzA06WILi
B5/TjCAD1NnO/zbURXmOSPRnjo3RxhaqnyNSy3yMPu7c8WgG6T4+arXTESEegWAi018dGpOmqAle
YNbeqr4y9rI0j9veSUCxSO031tYCpknE3rwZOx+Oa215BkNB9Mu2HeIUiHpXQ1bFsjbyTgLTM9MH
tSXWQf2+gCHtHBULuADgCOlBKfeZttv+95OfXgANKZJGM1Hx6SfdMY5DoEN+zmPOupsD3q5K8plS
CxJgozOLhaHLDo8u3Py8biK58TcwQ3MRVD61we76f7aXyFewdZYEHIl1E8OeHVaY66kD2maj/iJl
kdPauzhK/goUf1PWrtLGapoFkM8G8BGhYHMCIy31yfjh//OCdFFOCwm9du1z+BwvUpfevLeRFUJn
ZY6ip65527t3Pbn3C4p0WQg3jC4zoyjH9q33zYJE29NP3pk03OnBV2QC9og/CJPUAjUhMlgqBWIA
SJiMEZJtNTrRDK+xHeWogLiVCtq2HVKX+d8vwhBwxdp1ViAMSaq7Nrm3ZGIDt8FOF+kr21FiaS4h
7GiXOzV+HcCSST2ZyW8koETIkrFlCe7i0cckBT9VlhRod3qA1r2b+F+In3zIPm1/JGpZAm5MOuYN
yxKeXrWaI+c7E3nQiuJU2kZxXRbAwlSnuu2tGe0R9ikOfTlGHQBR/Bw2/vZqKEMCRlRdI8/VAFSK
QVRu3RbDU2Ejcn/6KysiOWVVDmA3NfDqL9SgTO+aeafmeJBLFBU24dJvLYMXLh1KUTqvgCK3XdX+
zs678iTp72KROcdn+tvNcmFlkEy1zAZ4QGshAw1lgU73NKotlXCztzzHhZECCcGuNxTTzey7ZPDM
5BCuxAElrkD97XRd2CjTXltVUA+/ERyunuLEjwi2PEzU+NKBmqghPO2NQuDCWDWGJdRBAAeaecg0
P4kgq6Id9a4iQJTaOP7vuLATZVmTLy0wlOsGlSj/tMs93o2Elevdp+fbQZxFqkEyM2c8fOB9/j9n
kcq9CXJIehaJ8moBDIbYVteQX3uzdZisH/L8un06KRQVyScj1jSzvuJ4ahAy5+9DaYfRx/rmPy0d
3Q3VUEQsSSzsGJCKhDI8L6IPwSI9dBSbwtvx2AgVxDLOLFVaCwpD3h/VQ/4bcyXPvGfEPDUHNAhP
6C7b3kNqQUKwALa9Nla5zGy91LvaSB81WSU6mLafZrpYx1nCtU1SGR5nJ7d17U2ZX7PYWWp/iUKX
LQvh4cQ5Ems6UBxulYxTekzlzZJ80MsgqYlNo0zwv18c1TWOWGcteGxqUVBCzNh2CxZsfxfKhIAG
XVOEpsIriHN/HKujZe7rcb9tggA2sXJTKLE6azxvD0VADHPeSNboVsaB7NSljqmohMUme5A6JHJA
smIF8kvuVW7+yf5qniaw6C37FYLDT9tLo7xaiA5AoopcHzJi7lIGdnSfMaJjY/uFootFHE0fJzXu
4dJag47T/HPT7dPyQ9y+tNPhr1Yi1m96NUKnNh9iypQHFNfalsJQInQXqzdqZmhQy+azPvnPVgA/
fBpbVw84yYBGsc0SH0ZUwCrlvlCnEcsxsn1dvsjjy/Z2EcdGLNNEtVl1vY7fTy3oL97a0i4PiWND
LUE4/NmiQvdgThF84MEYTZ9USsOLWoNw9BPZAt+JBuca1GOY3Czh0Qw/bm8TtQbhLTBa6NAeQYDt
lvprX3zPKa8loEWsvKDym8hjgZt/TW477cbWQldKX+aI5Cjn19PGdamJB32o0UKaoanTOA1vVTMk
J3CpOIqrevGRtX+XLRCrLUbOMl2Pgcr24o/DS20T7sv/uRvLEass69LrTdHgu0gqhi/ZnR3fShhs
TV4UiLLKyCZRneWEr4l1likypk6GKDFGur6lkZdCTbJ8D2OTBoIdS7VVQ7WY8I0WIzeqGrymrhke
m+FhoZS2/xAz/TIgDveVydqMrYmLTA6iu59hYH6T3XIed9T5Aoqg7A/Pj7M9Idcb2lIKFVZE6lz5
SXJQcoPy00+G9cQ3qKrLdRc/W+N/vwg2oPLZSevM4eBYvPCiRHYyd+EAETpIo3sSEaxdb1o+fy1d
SOVMahfNKRsg+wohqNgtM/AvcGUr5oChkZPehm7rNxi/crYh6brrn5fJIetimU0V97WRYJlqwMX2
UHkJOO8zlTy67vBnMwJ660Or2X2CPH3WyJ9HY3bsfEU3Qbl428v5wzvrbEhAcTnXrX5cUdvpe4jI
oO/sZvoHg4XSg/E/1DGvh9hnYwKeWyyG2mgMvJ3k0smawenmT/N0UhpP7o+RTsSmlDX+94tPpUit
oUsFPpWSV/44vUhK5dTJSe0bp6g9Y/62vZXXL6vz4gT8WPUCk1g6fxLZj5P2MZ52279PuIQ47leq
yCWEEiIgTTc/K+N6HMc0YOZA3B3X78RfyxA5Wkwp1XItQhRs9raz5EFnMjcJD0b8rtj0bEfAC8x7
gkCRd6pokNHQ7rrxORpOdZ87uvq+2+NsSsCKeM6ZPA5wuzh8HqXPWvUv66jUGPV1BFxgAzNrDIog
QW89htqnUj02NVHdogBdHPQr67AF5KU4qx7nME92qbZH71f+ovrzadrrBQGy1JoEbJjZ1Pd9Alcw
2m+1iq/0PbH9v3NqERGiTG96E09UOTtGKqas7nuKq5w4l+Kk3wjy4ypm2DXGHk0oKKcPf7cE4dxn
CoJg2wRU63O6T6VTrtS3VU4YoYIHcaDP1MtGNnhIV7+iPP1GsJt/ql4Xn79/oDrzaXtRxKaJo3yV
pNaFmQHM5uirGX8aqeCE+n3h9M8gZrKsegVzYfKxz/+VqJcD95vfI9RfR16c3zPkJtGiEduVay9M
+r7MqReOR0NDUxXF60cthf/94ppZjQ79LCof2FL2IUrpLcmbRpxDk//9wkLTaWalKXjKaeC9r+8z
cGn0h+3vTZkQjnq4Jn0oFVzyOd33CkZuAjMiLhYicjKFo67VtdZkNe8i6RpnSE6Geq/3u7lqPSha
O5EpuQ3F+UmeGiEEKIy+nesEZ39y5aN1ZDPGH73EjXNHCkCuHHoQYKP0QSh/EPBgtKcwq3mzdo+Z
UUn7Ui3E2SR8W5zXg555uQ4Z4voZ5zONv6qVP8yz08XMIXnd30pHGwdJbD0LQWtVdUmGKb17zsWZ
HdUP/S7eqzdUxEtsmziWN0153dk9jlFd+LH9Kaf43P/gC+Cmt2xZVlSxooCOIr1rW+RckvXAjmhG
AXFQBh6NGF2PoFB26QnV60s6WxS8L2XhGq887tCgOqU8oTK3fWip3xc8bW2jPuk420Q2H1h/tCci
4CB+X6wiLJWkp30CJzMXv0ruVJ2arOWB1+/O9WuDxCoCcoaTrHOqh9HHe9htTpzSesaoq4EXceRR
pWVqPcKlk1fFPMl8SE7TXsbye/8eBsU39YOfHiZWEKx2HpUmxu+n+uR2xUclbBydEaefWgT/+8Vl
YEaFXGkzkBqTeDdZ0jlWlD9u+9VbrXDruwgXTp6YocYi2JCP6p3WY05O8aFd5hsHPd/xcFN1arcj
hlyuX0FnZxCuoJSBtEeqwROU5Y8rMrotkqId1X76hxj6bEW4hZA2KAokd/EEhVogl0GHzPKeeXYw
BmUgvSu6PRsTAKDTY73J+MRkz16r6Z91UNFwQL08yCUJMJAN8TJbDZCzV6BJzKXtwtvpgwmKt8pT
b97D8Hbh5GJNwcrrWUqVt+sNXFsfZyoNR+G0WEooMxV0uB0mDFqPs1AWoNXs92iO96WgQHcrJZhK
uJ1YWFBqU1atmZtLPtbhTZ4fI4rknHvuxnESqwkTmJvWlbtBh/awSPfLemeqMgbtCHejPEEsK1Q2
NCpkBVdc/Rn0KbzDadznN2sMwVcdY4TU7CIBReIsyBgukqVzmWNlbqDsXXux8neYIA5+JEo8hNKK
j5OCIBK+PDzHBsE9RW6agAi1nvRvPoDqfJG/bVrEnN7RApT9KkhMUVro1K4JoDBiuDTpJFx6MmZL
GtnFuA4RaVMWBECIq2FJksJAhsCon7TJesTA89+ZECsMRVTH6qABBeb5DkNNkf66fQURSxArDAhv
28rgyXi58Kb4RXvfgL4mazqzTM3WLeGKq3pwNFQDfJcF4KQD47aEpkB89hWxRx301Pjh9Sv1wp5w
u7F+zFhuKMhBgeO2dq0g2afQvAPjdqmjR5WTBi/OsF//2d5H7ky/Qc+FWcG57bmUWa/D2bRldga9
crqucWbQubKgSL6kyn7b3HXwvrAnOLex9FlVh7AH0ZDojt9G8z70QffXosWcD7pT0wJX4fvCoODr
Vaens1LJKHWZe6V5VLLD8h4dDO1sQuzZX1VwPsY5OquaWh1jx5RCfXX1sV72+Tgs37d3kP97f/9g
mmmjfGqaIGL+7/BuznrIsq0wlmJ4OTvau8mP9/Ke6qf5w4c62xH8cWDZsqwV+r+LHzO6HVzJaR6s
g35a2v28Y7f0ZUFaFFwxbCcLczJYWVw52UsIJp0imCMUNnYFeoaWG2tnUQqk173/vEjBG9VCWaKE
13eb7lUqbgr1Qc9OffutGHaWSvUM/OGIn60JrhjXi1QtvKOn7Y7lwfSjB+N751mOXbvsA+p8OwiF
e/bTtr9cBUrtl1GxKiDp5szSEECcZreN/k2m5h2un6/z7wtFRKNP9dTisctS3WXjU6oeo4zIbVJL
EJ9lvWTIWYoUQzF7TfatlX5sbxHleSLdXzKnEtMMNI/JwejxznZotx/0O+Y0B+Mm8hnxLL+eM7n4
JnzBF0+0UNO6ubNwt4Tr3k6f1OFp/l5Wn/ol0Mo7M9qvuuRtL5HaQgE1Ci2yLWnCSz2sP1ThUVOJ
yJLyAgEtbGYvQ6+il31RHuZqH1cf6oVINvCf2AA+Q4AHM566WDOwaegtdNNhZw8hRAQ/hgaVdOAe
u2VIAAVlVLo4lHFi1EDxOZ2X1DkJ2D0sPz4WpvN3H0bABHmYxqTGPJu7SscaAw1x8545obOviXWB
xqxYL68AHamunT59HChBHuK7iJUATZvSbuQAwMKdMe7t9UGbnWl42d6n63Xoi3UIIBBljQVmEHwV
G32X/z+XVhn7BSSjdTDrRPh6fQbwwpz230e0yw1NWkxAAteeX70SFBQOfzlnSD/uDAekZw5mRSGe
41LlKO7HG+4ncv3pdttZE+5CVw2bwGhfBuMW4ORk+h0U0IhlUt9OgIVy1lKr4l26Ur24I/QKwVXi
G1YwU4eXwAeR/G8wR1lb1gSHV7lNzSCEwpESUokOyoiAEH0RytlioOWjnB9L/TTbj1lOgQMBpKYA
Do1cy+uAJxNEcdDxy5t07Dtbdrt/BugnqU722OF/1H3BnW3LJQSQKMGjlOUJKvvdscf9ZCPThp69
cg8xbG/BrNy7XqBn5xcLCLGiqHI4IBLL5JM+f2TssH2YibBLrBnIi63A8+B2i/KPteZoLdkP9g8D
b4Ax/DBRZXHCLcTCgSV1dZYpmORoDIzSxo7EQjenHPx6luBizwTAsC19YfqKUJIPQJdeFci9Nx+7
WwyqQZ+p7okLnVoU99PLEMIaI6Xknbtm89RER6b9GDLC1wlXF1/AUsEqOYfyrNuZn7P4uYwet72A
e+2GV1scnC6WUGlGFJY26uIsWG8BdQfeqyu/r2508WEEVJA0tKCHK5C8GsFcKSv/SEP5bXsl1OUk
svnppVWMWcs/vomXew0WbIbLtnZ/Vt9Dqn2TtCcAwtCbuCR4UK8aYN1mu9SzvDH3uLn/QcGNX60b
H0p832oN3qF9iMiri903bhV/LJzlp/xYuZv2JXX7Ep4nsvyV62omWok0pawcsxGS1MS1Rxweceq8
LJWhrCBy7A7pvgI/UndUqGYs4mYVJ80ztc8Mo4TyYlQkTtzvNKnapcpBpZV/iMvBFo6RXph5CnZg
1HvwSl8waZN6hVveMOeNiv9AkYkTp9YWjlMalWqt8aa5HPkHZZ8E3Ono/AO1f8I9G6HrWjV4aTS3
nsNyP0k7Js2OXFGM/JQrCCcpz/Uqnxbs3jpMjtIEefYYkWTbmy8KS5YFcpsMVPKqFOMBa0UIgGKH
SY3LpMQxlaCajtJ80JR/2/xuoN7m2w9bGBYe53kdh7bVYxenI8Zzo72yZx+Y12NkDmR30N3+Tj1t
N08uDApRuqIUIbhHEB5p2m1kPavUOBG5IuGabZiFMUqMFrjGF1Qw6sMAuaIZI3/e4C236dE8kGBL
LYn//eKaGmZVmlIIZrrj7NuSFxkfictj8wBjz7iLXhiI8jVKIZHJ61k/dTSqoIBiUbtrDjnQlVIQ
J7dQAAyr1JTBMCNcHhBTPvA+h8JVWrd7/ekUuat9317hJmRggQJkYJhFiy0bkNHkU5CHoEnPM88s
5y8GU/w6zQ7x8G0Oqdl06rsJCGKihms2nCo2LLudjpmjgg3Ep6NMCOCRqYbE7JXfI2O1q7UvSjQ7
21u3GSlbsji4HettPWl8vt5Gf6UFHpEOr/g0DHp13xS3VWwT9ogVvQUeF75YaHllWysIUhb51JTP
c0oU0zZhHetRBV83tQYrwmGq24cmvUuqJzvzrJ56CVLLEFCiUiSsg19S0xpEdrCOh+3PQv0+//vF
Npnx2JfIEEEqq9PBH9r6LF/cbRObFxN2SkAFNQ6tquBj1PPaOguoVhna7pKM+uCUGQEM5KyU1JbT
yPSSL6s+cgA7Lc387bVQkCO2VsVdnC+2jsX8JA5JoW633I8gj1dAvKIfZqJ1nPIy4ejnAwZnZ753
EA9EvuaB6cjXaEf7XSN0/3la4BsJ57/p8qXUeG1p0H2cFo1qUt1+VFqy2GBl91IRKfyhPIOCCmkv
Xi1TCmd0DZCE9wHVukE4g9huVQ66NRcqTmcoHyXZMZdTrHvbrkCcHJF9V61B6GLHqP+p8qmz7qU5
2P59fpf88a2CHRNOvhSVkbaOgGR0CwZt8XkCBX003hVg3U1WamyP8DNxRHsoMNOqR4CZRP5nru7X
6sBCXJ81xUtz3Y6pqoalKoYmfpd8UodiSTFON5nGPtYctXxiar9btOftzftDYeJsSIBnc2H1UMp4
K+dvQ1Ppvb4zA06ORJFRXPe0syHhM01JPeZaz0/Oes/ChPdyyeQtcN0XzkYElB7NXKnQNopp8OF2
lo/N8mXW7svUcIy1J+5Naj387xcXwpCwNU0zeEIZf1zn2zk6kdNKfwCD83K4l1zYKEcjmTsJNngz
ZOml9wPozqGfwp9fa+pRn4hyOiFqs6UlMTSeYVrXD8rkQxDLmZKvofq+Csh5WQJYSw1S7dEK0LGh
gWHNlddQ7VXXMedsQYBpK0/ywuxxHSx57MycppUadf7DBffLhNj01jfTGks1f2hBC0/xcq8I2AfQ
tGJ0sw/COyojTLib2AInQwsokpIeTQDm6KXR4GRdvuPEXwQeUHYEPEjnKmIq54zhKkeGW37IkGrC
jKibQ4v3wEU05f1o7girxPcS2+E61AnShE+KxgeuQ5re95x8NnEHzz6mx+GT/kF/Ikzyhfx+bZy/
nwAVSa4MY8/b5dVT71lgo8sC9XFGWxxvSSEJQSlrAlpkSVWb8QJr46t5z+kyJchd8rbZAun8dzXh
aeelCbCBicAutS18w8l25eFBT17/cu8EoCiqUeoqtIrg/WoF/+/7h/HYHVq0M6gf/9KaABdlMTCl
5KxwmgNWOJ6OHG/Sb1AFwhwxWsKLT9v2qBMgYAerdbnJK7RsL/1XKwty+5M8+dsmqFtX7JVrk0rp
ILKEFo1DghSNtHvVcelm/rtIzc6eIPbMqUOTgtIMj0nw2CAvCWkeCSMivYsnOLEk4gSL4/i1hMxT
rcPnzPZUt368BttbRnwVJoQPWd/ai857AbrOX/sPUX0/dcRLlTIhIILV14UaFkixZ3K308BdpOX+
RMkoUPskAEGqNcy0JIwfKd1nuXpI6v32PlExAxMOv5Was2kzDqWqU8K7cj/08JTkfK49uIAprFH4
6dvAUSZgQT80DWiSEEDGh1R1rNZRoZxY+9HO8ninkw5BQ4PtZC/dgQmeWCxlm//9Ij4Cl2zRd5xN
rUj/jczGsyTwjt2lzSnPM8dSiRQAubUCMqhDErdtAwcBv936yt9mqWe70rzjetmJ/76a7C8YF8kh
DOh4tfWMzKqN4nb6WGZUkfl6kvpsQMgVK1DzmEMNcRgLov1T7mWBFmjunbqnONGpYOk3weesyKAM
huyJMjjoqM7uJKdzw4P6fV7c5jDc03MWxDkTySAk29TNlZPFhctOMh4GavqWH6MNt9cFsDDwOpuH
BldgIUGOR8V78IdR/TNQjXCUz4nNn2xebDVkvGR6YmCvBzF/6apPLHcnrwQHK1mII0BQF+BD0+1c
zhcFb4DqiWmPJchVKKoYausExIjXIkVfCz7Nsha7mbE99EF9pnRHdaAGTClTAkCU+aBO7cBP7HIw
bOsYs9g1zfyuioieK/I7CdgQa3GWT1OKcPJh9N5YUb3+iEvdLcAvT4Eu8ZHEDk+5TNIw48k1ayoc
bUydSL4LKT1cyoiADtFcrWHBUx1qHLtyZ+/aSQXpXUFc7MQn+k3bWRp0o1WR6cj1BIKdhTPP3/rl
uXzfyPQ5FhJbPptVnSWDv2wK7SEZT3nzoaDm1ai1CKCg13UGPTyMXXX5D1t/XaEjrUzPCWXmD23F
v4BbZH1Y7HyKSs4rYmXO2O7rA6db5CKkOoa0ofTstlDolDyK6IZycoOv/+K+LSwrjNn41grF37zK
vprArrO6lp89hq7xvB3KEBAutn8udtqPbQdS/sZaPkHN8C6SUmfbxFUfZ7Jh/B9pV7YbN7JDv0iA
9uVVa3fb7T2JkxchyUy077u+/p5K5qY1lY44cDBAHsaA6SqRp1gs8hwZffWqbnJRO8hhW1oqWjhy
VjQEGaIYO1NMGLn+uS5W+G4KURsHSa2BQvnr7LfHKUi88RDXnhSYr2ggc3NnMWzq1f7q7m2McuE7
SxmoVCbkRhgww8i5OFDLIvaOb6lQkrDIeyY5JQrPeazZFZRqmt7Z/0DsLPjlmN2sgkv7V1SjRq1j
tGLVoZY/qFZr97OLBzK7zlfiO1EL4qI3mU0xFoYRFb36pZJ9Cb25EjVyfhUhNuthf8M2gnpR19oc
KdfS3erR32X6mg3HhpRlpT4+F6jTEkZDmMPjCvEQa6eQQiBqq/gjfIjrMSpx2umrp2qtLWlubVEO
dj1r3GwWf3pXeT6WWYw6/rcUH/yffDvLnfUk+uCUdSlJousAt7HI40FTJaUYQkB6+N52ybQwtCf0
lXrMGtkGIO86t8E3iRR9HzVGhBIieyPTAeDRWbpjMiOs/l5Q+p/738zgO0MwhyKYegisq4Z3Q+er
emYrf+9HK7F/GJP9t3t3cWHGKbuQtRgPZ+IeM7r8bhefKahWoTtQ5crr4aSKqGbpliJqnB9q/YhG
PDlGOMmLqxROUas4EDO7jIhRhOubdzHEueK09POCtBWOAdbXxBPme0MnoO56zF5McL4XieYc6Rqa
NHqht5vkk5r6xNe5et9Tf1rg00ZZh9CckaFDTazR1ce0DtRjuthsKBy3V2JO9ze+cLHGHUD6MKWV
Ak4fp3aNewyuQe14hqAYZrb7QC9IFj7CFfg8Uq4HpkcE987CpLSlcUTOOtw1eXlT9l+JjSQ+FZ9K
Wl0fF4KMSxkrkpdug2ru+pQjEUIzppsg7xo/Ehav+5+hKaqhKpIqs59vzo2ky6NlNNG+oz0Lz7Kj
O8ohdMMXBf8DhUM2nWpH5CDldfpj9WKVO0aMMSvQxobTClw5DuNUbALjCTOx4ONAxWM5zAqZtlwf
w9jY5EJ6NaxmCmeE9OhPHqMASX1RsMUHzMSyhnumeRtVrvokuNTc6G/ytMtyuSAXdcsSdQPJhhz0
bnnLyvQQZfwSQTj7O3PCwvRHSHKg67yVmxVzgb/WhdaW48B47aE/eZDs4rFxEJvfX5NYLr/+PR1m
KvX9TXz+XC3/gDWnelvlIhg9Qv0fjggZw57ao+jLYNS3XMKDWcfjr5ncxRwHB7XVN2LXwZfS4wrq
0eRU/zPJQxWbrgfnxRB3BmGUoamGHA6kguK0eEjyV2Il14/tiwEuJ8U8c9M1AoB69ufEVj3I1B6T
Y3G0AhTWg5kIfSLyeQKHvqyUvmXEunnzKGXnlIl3H4kVsb9479tw6FInzVrISoIyiZerHuP8ZG9+
vegoucsEFpaDTs3hUsHG8zhE+ZS1uKSgblzZxbcaNqugvpmmYPAnt7Vle/mgHFvK61ks7a2UQ5c5
E5MkWrGbrORZ+hmssffaN5VuLyHNs0jnoGarwF6DC7oUDMV9S02MkcHLYcaSd0aYhEgd89sO/JhQ
4cmC8TQk9uL+l4ITZY9/sOowG92oTKxTDNRHtnPmUXinwxpeS11KavU3if/PCOOfraxsRMYX4XDr
vMXT0d4uIUNB38Pimn56yp2G6kgg18eBRlqCwHqt4BeQn/w+zuEkqh1/UWpHgcw6Jq5Sbz/mCJTi
37PCsTD0fMUNKkwPk/aQxn8Y0yr7AzYZQ5qsKtj70Hb1oz8hAWdOEtReCZo7+RB61mF/PeQ34zBk
iLJQyaF67kjR9+NkPtQh2gZaL3npjr1jHXsqlq9nfBcv4bKTtSgFMFJG4KEzMBE63lV5F3TzjRW/
318a9ak4zJiqXJVAjoBLTXifTLWdoEi5b4FaCZd4VHlTd52AVBkpyBFMgUBErX43jZatphQTDAW8
PKm5asWiFuk4vqbFyd7HI2QumbDb8LH7an1av8WH1imdhrgNsBX8gruaaBmiIemWwQ/H1NBWiZQZ
38qEtnsuvsbt6yx+aeP7WixddLXs7+d1Z9yY45y/jrtKWdj4ZLE4jHeBNbwbq53G0FpiBPvQ/ntT
9WhjkvN/Uai0SR+xwnGUvdUI3VKsvCFuiThjzra3kZzTq70VNlOHEmwb+no9Qf3k7zWy7L4sMBpP
gsjVVGezKM71pXKIlWQCLC4nNnRWYRhaCkQ/clonIl81rsbZxhgXBasq9pmiAhKlKDnKixGYNXXH
vo7zGxvcudlm41iuFmw0uasHho+rvFNMNkhOMNP0HxhOrl65f9rDJMS/UTi3VMG0FGygeV4wqlW6
0Un4bAQoJz28jb9lY4vLsDN57rIqgq34uIKbbz3kH7TOVvHwz04w3BAFIqiJ3UTv7b9XN7TgpB9N
5I3xMfncQ1pbcMRj/jm0/wutz3Xg2qyPy7vHvI5EIUGEqYHxGp4Y23XsRu9qr8fczPgoHroPVM1s
3yVNXrDRWkJ0+DXsiNFu6/y5nV72gYqBwu+j2eQHgZIm1eREEAYoZny1oDdZtY6aN8Tpcv2Cudk4
DjNmQU4ii43/vHaein1boQ7dfhlrb/oIbQRIocZ4GL0jp46unmobsxx4zIIgF5D0/FEMjCHGIDxh
bh76C26I9J79C/YbX6JURKk95WBEaCNkjiFSVSt5Z1Wn2bzrzMf9z7Z/mpkihyJZKBh9pYeD07fx
7VyM96NYvgiilLldC6XZHkIQtezu2yRckZ8LUg1hbmX29qZmOMWG+BALGkHufn3I+PLF+FmgWulj
dang7izvHh9WW3Ci2++l9o9vy/E3tjjsyDGhX0c90Eq4kVDyuGN3ThBuGHbjhvfd8Y36GRuDHHys
qlVWIiOs0Zpzr7SOJTyrCpXJEc73vaK2ybqVqU6ERQAiColo6xNElCenmd7vuwJlhP18ayTKY1Wv
Ec9DJ2Me/CaNpSBpWgI2KCscaiRJqsi9gfAV+lM/P0mNM/Rv6bjbfBIOIXrw1CYTg785se5arXcT
Hbm1olFtkNcLmRtDHCYsQtToGnPs3h1d9ljem7aA99fRM05IZoLlRqJuJ0QOCtG2f3+lUdEh1BLC
Zn67oAH9sB5Md/BBm/zC0ieaWpr4XvzkUNFHQ9uwXC2y0F2IfDfBzVn/MxTi51KmVMdQQoW6g5o9
Z/29HAZ/5Nr8sFCpN4WZRrhFJv1tkQZadhokb98E9WH4gaF2UOpcghQAbsZ9hQ8DBWN3fsLV5Hvx
JHkmoY5B2c4pzw8NdVKIifMW8WrqbhgoYAoJXyQDowIyKz19eVMBVMM7j66DMhDTQ/92vNrEFL0x
A4MW+WXQ3xnV246JiwF2VG3wRzXXvlZEFKwnZ/X7o/IhC7KjcOrPEdlyct2pL6bYzzemmtrCWTvj
VUeSIntQUAHFI8tADA9eP1ovRjikm6dl6jX25KDkoq0WH9fIJ1yOssABnTpNirww7YzJ0R/FHyxC
WWCiGPMJudBt4ZYBVSKkTHKQp4VTG1bMC7LiVFZ3C1U0Zpvyq1NfNo2DN9CBx3204svUaLkNE0yT
59IHyAv6wkCSn1wPoJ+2eEYzdU7zfmRKOq27oO+ocfTU1t3eYxORlmv9RXwtFiA7S+P5zcCeVo7z
jHhFavKVzRtU4KC33v149aIviYSPG1wmJHaSXETsPUGDEElnwAVHxdV6anTxN9ndZRc5XMhaa5qK
Hq2do5ra3Rwo8q2hHZfiPhc9PD3bfebG4SmPDvvbSTgiz25WF3On6oyBelrPWvYo6FRwUZ+LwwhB
6tW4x6CDI92jfQvUvSBtmxQbMkizwwjCNbzfuftrIpyfJzfr6lI0kxrOP89IVDFYMVlPTSeeqIYK
yjU43NA7c66lFUgrjeJJLHo/bqSDVefEqUu6BgcWoxiuU74CAeUgfoDi2wHP9I+tnXo0ov+maHBx
Qw44wqw0uwzNVo6i3nbW41R+W+MHpSqdOjtOwlEv7VR7NZRTYhC3tt8UEH5a5knOojjSwE+Og1+z
89itXyAv4aDnXTwNrowWlTIQn8I7PPHu+wr7RjtoYnJlGbkt5kHU8JiRyS0GeWOQnxXCSZvRqqJJ
g6evFiU3Q3gNT39Wh3oJGRCUk83uiyHm4NN9zrMv+6siIsDkwETMrHqZNEByrXyNa1vDm3wj2aP8
4c/MMHDZnP+qNS9SkaHTQpLbF1l/FRvlBtTynkZNkVN7xoGIPFt1KucwVJUPghVAHbe1nD9bC9vS
zVpqcLBAgRVBJk03Q3WK88IRxfeSWfyhHQ40Uh0JGiah0cJfQ8kC3eFLY7mqXIGu83V/Rb9JpS8R
xeGGrIqJKjDaBVYwMHwIvjrqXw3Uc5haS/xufdN98WKOgw5IqeSNOeAokRPL0ZPcgTh7YOpvK+X/
NMP363Z9k8VmjZsvCMTD8WBE5/xN/WSXHJ3nO4vNKFayGOED9lwhfc1NN6U8moI7vkFXhQ0zBQ8P
HkFsPWBjWbKX+qZrnIvh+xB5G1R4Y993CQLt+IeeNmxFq6iwsFJEwSCbHUXw9OjjWASr8rxvighZ
i8OGCbQFTVIhZHv5VhzOa3ZoJSq3IDJPi4OFusiavGadXqMPxRs3Q+N2dPsjrRgOlAIetXccQBgY
hVdrfDRnmBNfqFwlvF2KCoqb7xQh2N87KnJ5Uje5k/NmVpF0opr4nRLKlydoHVjn6CU+ZC6GjKhp
M2orOawQNJAzKRHO/cmRfMHOvL6HQca4XZ6mw5umeDcBxkFFXqd9PFqI4dI6dvJzWd8ZKXEEEpmM
zD/utKGeKit73GHtcavb2azE09uMP6MkW0qIHE3m+3czuYo7NUOau5wkv8BbXL9gwlJy8JZ0jKhe
OLY9v09aZP5lRxjqflotLC09Mg65/sCYOtuAerPavxvIIpdFSJBhTSUZXqh2vZ3pX4SaCOB9jJD5
BxwZqieZJCdoVDfvMs21hnfJ+IcmOIhoB6Ns9BYEWprmTcOxgCLeTFVcWOTvfQ4OGaxZX2N5wsHX
ePHxB2Vc7Fef2L3UODcyJuHxIIunFHsfJa5/HsNUZV1XdU3mgkgpFGiisHbuCjft7GyqROHlNy9T
Pw3wPYjaUmZZJcDNQMtpBpaPFwccUbE7P9Ze3DizFzl9ILgkHQPzq1/382KXy8nnTClXqUKGHL2X
fPY0heToY2+zR+DmGWLyREb2m/rzxR7Dxk3ql+ZaK0YjTkU1ME+dI30Yv4AuNjtKTu9092ive1qp
S8Bv0Olik4utyAzlyGKTo8KBPQejSdkJD8VRczKIr1M7ysB7b0O5sxjTVbDFrhyL5UXqa69+a9QP
i9r5S+JiLJLwy+tNwtplbVzMzcVqCCVje2PNpJKN+Zns7+gMDc/BTR7k2xrdCbqXH5W/pI/7EUF6
LBeJsWQKBQj8US0+97e1n2V2eIRE6gnd2L6Op/bxbj7LoUNJkl1PDS4LZj/fOFA8tXUYsVGRQq/t
WHnf5qtbTYpbpHa6du7+Iq+jzcUYd1KDI74aCwmguXRfovAwzHZW30sk6Qtz+j2f4dClXKrcwtDn
iKLD5IlIT0N3fWqhe/SfWERYSO9Y4zsY63ApMfuAks2UHtV2sKUytZXp2VLP+bjauXwzzPdVh2S/
JnbzavCrsiLJuqQbGrTK//3t8qLLwlFi/d3P5RCsbnLToa9c88xnBe6LU9VyqSz8GnBvTXJ400Fe
QinYUG2vfpbjgCbFv/bttgY4cJGEzBpMBQP9o7947EUjC8Rn/XszAcjpqRLKtVN8a41Dl7RMCjAW
YgdNPXW05EUEJWaU+PteTxnhMEVJLSOVLAzvxqKEYeR7GdfamOJcoD4MBx8iBJbaYQROWsJJts6F
RuT11O/ncKKpFalWCzw0LJE/SiczJFp+ruHQ9ktw0LCAx1iVIvz9oYWmY2BD2jmD/piVot28iftg
a4wDiCZKy3hiyVvnMVaoyBsmp/ZGT/eXAyZmKWlOYu/4ZKRRJ0nqVgxEzNV5AMEaKM/3PYz9vTwE
bdbDc3jJYIFKrBxuXN72R+mgHyc0n9OyyVfvdls7XPTrXZ9N8YibAua8Jk+wlQOmSf6yMltH828b
xH9Tp//VXGNrkYODvCploV3xkK/kDmtGH28i9BqvznAru/HpTaNlW3McHrR93YWijC/VI1erQHPD
GvlMV2y+j5Skp7cIUW/tcdAQ59pSKSEu5rqIJ7vpU0c1KBDYww9DVAsY3dIcDUWyPHzWrfJcy9WX
aaKyCMoMhw7R1EphH8KMhgcuUH4iiHCJHQ/1JL7lIX+7Zb8AhZr0jYHYNfpToj6YsptRdM+k13H4
0KcQmVkF5ga+elpvS9+6W+6NM6MFUyabSuKJzeMTCKgfd6E2YASvEIVATzDhGs73Zvmm/uzNzvHD
D1kfySWureyxs/vGgsl6Miy3PkBRAGQimG3M/Dwgm+mp1XGYUXSVlVUzgF1MD311TK077S0UytuF
cSChF5GpmiM+V5dbTt0o9hISR/i1xHVrgcOF3hCrdWGnqwmZ7Wb1JuNWjAugBDENfP2k0DVdllRJ
MXnaCK1Q6s5MAbCWcK6TD/lbBL1x5/7/7+cL0FUBue24R/EqqlJbxmC9QYlVECvg689zq66hOuMo
GqY8qOTWi1XzuH/a/SY8L6vgXEpN9aKLmCz5cFr95MAuoPqtFjAqsMh9S9PLdss451IkoFkz4QQa
5PqUClJjJ03+jlgRtWucfw0Gxj/KCudAh2FUrz2CMd0BTxySLQiE/RBzFF72bV6Py8smsp9vL35L
B8phRp8eJ+5aB5LmJ5SY6VU2wu3ecUnpsko5eMDgzk3UnY0MOiKYgtJ0wc+i6ia2XpUuuYnR1aGo
CRFIpI9wJ1KXZavQRBPm2Cwc44zsWp1O6Mxy2VBzIdrJl/3tpL4gdyx14FdXpBbbOc/PjXiTUQhE
Log7kxojnvMphx/KOcagFDf2MWDwKnz6MWRP1U/3vcPiK9BrihNdUlkFOgnton5IVzDQCm87+f7v
gxZfeVZWWTEhUGk4rSCe1eljalpeVrxFoufihRZfchZnNV6jnl1dlvvBel8ptz3VuUZtFwcSedLL
izrhCK/a96P6yVzull629z3s6rPbdh0cSIzt0rT9Ami1Sjs+smHa6rwadugnt/2hc7OH/ARNGyq1
u1qY2prlgGKek0nOC5x97Xiy9PbU49Wjz+PTot+lWu306bdBl53IWI9jHdl53zlGurqa5ffVt0a2
gj/cBQ5T6tKYon5AI6c8us23xYsxrSE4lWBLj+bzAI20BG9MlKPuR7clcmgyTVGeYkAKilzpjSYF
i0Xcfin/4dBDTvS4ajM8V0jooIqtY4Uejjp/wyP39kNyCCIoYGS3EkCiZgat/Fmq33ckTzqxUfww
QVnPkjLHQPx0fS6XzlsbKsEggND6/py1ObiMpE3Hjt3RzHP+wsrPhlcuUCHCRcBPA9L9WTLx6936
J0Z9/3M25rooVQZBgvt33gRny7wsKA/soZaV195ozbIsU5I0WeZ5Z+o2n4u5Qoz/YO6BguaD7o4n
xtxT46GbgJTrbnexxrvdvKTtlILNabDuxPEolOi3JF5iKBOc0+Xq1Ogpu3QMydnSX0LhtJBOR9jg
6WfKZe7H3ET0yP3tWp3C9jUyP+7DDgvwX73g507pXKm1GYZUigQJ3M2L12SHWfxqjZ+y/KkuP+8b
otbC3HHjbqG+NLNkIoCy+VM62XL1kpfuvgn2VffWwh1WbWask6aPOKxSLbMnVfZKRcermPUlqxpn
zCe/nQfC5m9q1ZcNZMCxWZdWSNUqFiwVjEERVICzJwnUwWMkf5GT2uIHzIm97K+T2kr2841JISsU
tV0wqF6EH8Tkax7edWTBiO3V3l5ypxH0bVSp0ZD2Kfbo5g9M1hdzaL52KoBGbz2HLrvInUOiMepi
35kDOr00NzTz52guiYC9ftW9mOAwQYhWqwkrrEg3llOfgH9R0hobbX83atl7+1+IffRfdk9RVEUV
TTDg8ORDKIwno7XgLF+bs2XcxdNh//df97qNAe7zaL2QGQqr74eZbdzPruoUp/lQfpCP0bF5MW8S
X3vLIbuxyH2hEkxRohwiuLoeHEbQJl5Qi5WJdV1Fo40R7hthCHEWRwnB1GvnJvw03S92Hj2lIxFA
V11hY4bD7iGrsqJqgN19ETmYm7aLyviszN3TGj3uf6jrjqCboKrTZdPim7vEDD01JqP9GwqkkOZz
T3XeXV/KxQD7AzZY0DZNvGodkoYiX500tY00c8qltKdWf8uZqlwscahTWLoVTyVczizv1MFt6sc8
C/5stzivLvuiTy3GnpUJk51MutMvr/sWrlf6N6vg3DiaBLDtGdgvENa/sifU2LU84X3nMimGpidr
oFebkKA9/tMDOJfW8Kyg9ykqIP9nBFsP8vGHYJD+JtS5mOLcutAwMdMoWNsUn4f6ZaZ6+9gX/hXV
/vn9uDqL//Y1Qa3GzIzw+8vuNUWygwJYPRIBs/+BYIRLSKwMqkdaAiPDafAUkOBFXviXgWpRd9sH
5VkiYG03fmCOS0uEdRWllp0KOBDAHLKI76MxCA3/T9wOZrjUpNHNqIpbJNv6WQ1YiTo8Ru/E44AO
CN1vg4QSrSe3kcMFOJxpxDIu7irEWpInjLDbIRiB0Bw5e6iJ+1RdhdpHDh1qU8oNxQDQJZJqQ4lW
D2Xb0G/MmNjJXUDFRrK/Y4N3ZSPVfSvgGT2PbhRZtFGcInCO3DoeIqylrqsUp8PoI21kAr79ofa0
x+VVx9uj5VK8w6RBDiIgkKer4wIfrL8q94zXK8LFf70rv80eeo/IT0VtIQcTQ6b0hZywTsVc/gyl
yREXc6qVmrDBX5elqAOfTI0otkI7Ve4F6jZx/bL8f1hFgY2HiVDLZZFdJ2QNDICsPSQKsGHgk0xB
PFu9pYyxscahRDt04jrPjL5gQUfKQz69iyziIkbtGIcQWtyucyEhZYy1Wz19V5lE4FBe9j2l3ETO
IphKnTGGnx6c2gyCCme0hQwNYKILVSC/pQyyT7BzXHwv+20MSvGShwkrgsqBiRne6BT6ykkGz3rp
kM/p1O5xsDCaUH3QdCQn6z3uXt8YAxrYuyDnhOWx1026YYj0QA4mBjGSdXViBYDvzMclBFzEj8kt
m1AWwLZJHCDMw/Y2k8OIvhInSEICz+PEhsvrkN8S7sK/UImygtyzSG4c4qznZ/HrSZvinLV2xPPN
IBxN1SsaIttjG7SzJH78Po0qAyUBhLCkfJ0glyYnDoZik+ipFEdnf/soUxxaSNkgmwv7Vp10jOXO
NqqPhorvpcV2SFVUKMfgJ/InMwa1G2ukX58xR8LK2azVooI58IQmPjksf/WqfgGnX6bzoeCgaYw2
WHtenP6Y+4JXH6BO7K846SPy+KCAhB/ObzNtkDr2Kg3uywrqYoWXfDJdqO4ur6zjPfQWqg2IiG7+
Oi2uYapCAwU5tPzSDB97qoDM0GHPEzn0aMwpbaYKDylFEdu6eEjBUjoNlguKMiK5oByR/XyDiRVK
KkrFpNK60oshMDDj2V1OX+TuKSH9kAhhmYOM0bDaSWfDFuKj7uloo5TsoUEWOJUYzV784ZieQCBC
9YSR7sGlF1rW5q3BNnP084g1b6PTEcOxmr1YePFlUKy+ZVDm5x3LEvk+tKwzx7pg9ApioAcZeEMy
dL0Vx//GGkLFN9+U1sUR2Jb71XCi6TtvY+RlDkjB59PkslI9lVkTzq9wuccwSv80KOrRuR3/qkIi
8bj+DnbBD15Kkk3uCyYrIeSdZ7hLYAw2ZtvNU+kmnoWMxxnLGyMAy2FAdYkR0cAz9baKEatMcM+R
2sdSVGxdd2b5Pkn90RDc/ROA2kXufpIoYg/KBYBkJX4aFt2JpYkIbSLc+I40QdLQRljDgop3tOik
y7d5Sjg6ZYJDjzWurdVM8B4wQUs5fRqH1Z5zwsZ191YRRLqo6IbCvwgYnTUscYTqcvJesuz2iF5I
Vz72k7u4FWPdeMuH2Zjj3Btq2pMSs9FRMw1vQYD2pErUGPHVbduY4FLrWmklKBVCFmcoH0ACCdF7
W0iIOsJV/9rYYD/fALsWFpIi9eiFNjovBfW4IlDKDdeBdWOCc+FIMUNrZS9OYe4ld5afgvB8eUC9
N2GEhT7Nj0StiTsWa0uoQSeDu3YJ9pAxi0EzQDnb1dxlsybOo7NO00Ij+pFEv7ZHDOk5giN9Sm6t
oMKdhCJVvY51G3vcmTgnaqdVOqpx6RFMRjicQGhg3FnvGIY3X9k0k3iA1EJGaV+TUcWdiqqlppUV
I3SFg3qSPXBSOMs9GxHMcCCSZzALml8SmssyefqXvlVWVUnYMm9nzDBDL9VZgx/aahGtAnDdmmKo
GLGEogg/9FbqkqgrGmvyQocXI+ys+n/mLEvMS8/UnNZ1t/xpjj/t+2VNqqjFTbksULpAzbY2ienB
64BxscBdF4RMskKR6QskqNrP1UEbPs+Zt38gXe96US9GOODDMIha1krJCMKH70wAgrc8dD4kG+CD
2vEv8j5OrYqDQaMDq0Yz4Kl3crLPkmscQB94WEBoWX8GcYmd+P+l/H09wC+r5HBRsmJFytlLmPmu
B5UXuyWrR82bT0zIWXApGnlqjeznGxgOxTWWxBzJ59DmttAndoOFNcSnY7H6a3Rd1sThYmTVrdqw
EnXdLI5U2oO22BrYC+PULgzMl0aPohrsewu1Lg4nW6WMs1FjNbt09EHGZvfWciq6ydk3Q4UWB49j
bOaisgCldNNTrAd1+bL/+6llcCgoFnUoayXUlev6ce5vsqW1Dfn5j2zwXedFAvlKi7Uah+tr0Qeg
GM2Lz/smfnMU//QAvuPcjDIpFiPY0M/iiaVIoP0M1OfV+XHlplR7ic/CS0VPMWO8kgEVVfmt1Wrb
NF/+cEEcNgypaOJFGUlffCueWD01O8t/JZDK6Y7sxraQyQzhCTzZvqFnkZIVgFh0uyn35ZERbaBF
TPyougu6ANA78V8YH39zDF8+HPuzNvigQSioy1MUchn9CuNDTnF8YOwmPoiHHI+09v6+srDcQQpe
WnoetTWJGUF3357b8qiBrXgtPwvz3Tx6+5Z+k9lcVsYhRN63XVy2SHJnX4IMz+J1du6ycXfBwuOZ
5DCGBR1f8mnfLrVCDjHmtZflVWCRYDzXIBCrwr/G2E+hITyAu3HfFhl2HHygllysGhTTnMl4LpXY
buwSk9Jt9lzbUnEAD248fvy2b5NYHy8pnZZy2Bciq/xHgicnil0kpq1KsT3oQUzpJhBBoXF5B2gd
rPQ7F+48+6FwiJVPcUKS2rHTaccneWXpSq6EUFmQBmTvJ8/8FqNUngWQNctt5Wny40Pq1U7zZaau
x5RZDmHk2EiKHixBjqKsQVc9iGj/Uuv0PEFdbf+TXX9yv2RWvNJ0nuTi3OlYoWrezfJTNB5Sw+2z
Qzl6phKE60PxNSIfXJmj/7qthmQYlgkiJJ4eZhL1WWw1VmJGO2X/IiH6cG/26ufsrLrSKT0sN2Bb
j2yaDfH6NIJ6Mc3FoCaVci0yfQqpaW8rpXwE4ROkqGu7VAbNzrrB7+L5IE9gvRDWM7HZ1332YpyL
ydiIBnBhIMFLkHANKAdDJc8FPexJu0MN+tUKzJsyeNO09s8VS3wnQjjVcVIx9r2sD93c6m6SmupF
+Q2g/n9hEt+IILX4zxpRqo3er35jx85941RO4YR+/t60ZczkpAH5jnUdbi5GuUtBhyBZE0Z8u9RO
fpSdzk68AuJ1TF2KEYfa42KzMuNyMKlOous9ZZtN5SI0j5NYCQ10eKnn6cRIITGJ0UI6ffHrO8yV
IFcP36RpBbXgf6JG4tlmkKGrSypik5PFlh/7W9WR7NhXDNvwlMB6BEvLIy1btx+quLL+OwlQl1qP
FQW61uLsrXFp5+NDYbxfhhICL39FIVXz/w0eXRbJ3RcKaMsiYUSIVN8k8Ip07wRH+Bv3E92PTyH1
Ga/j7MUYlwfMrSHFoQhjWXky0RyRa7bJnjOoVr3fpFIXQxzqVEutmW2HkzG/XVFjWA/1YfJN+78l
btcz4IsxDmUybVobc8aqjOipWl6H+kDAGHPuX+BbE3VJsTRTBnXPv30iyXuzT9jNh4k/qU6HKTXB
Ud0cZFvscZzq+bi6no05ziWSMDW7UYG5cnSG/EnPXvfXcxVHNr+f84JoKNHeKCFTqozhaDZibYfq
+FHS28/ZgDfxlFRKvXoMbAxy3gA62VkJFyByKbnfJ3ggzds1OAbC28bFwyeYUZsPCTW+ctXZN1Z5
t1DkUE6YTgfINdyxP4WG6kEtGvQ2BpHJE+vjK2rTpNWQj0B9d5rvy+QJMommSJSQicXwJMp5g+dw
w0JZQYjfVb2vCIozKn5q/b3vGoTr8eTJs6V07YheCScTzxDt1lsqI2BZ6k4oGdw5UuftEisIV4wU
OKgH+uExT53Jl/3cK/+mTkxqNeznmwvdmDSGqS/sQTU7SPF91BOdP8xv9xbD4YK0illUW7hWCc15
EQ6JrNtiBwahs1I+tcZMeBm1Gg4WIKcjZfKKuZXUSO3cqG2Dasy6DtuXkDE4ZBjXqU+TGSZKBWVA
1keSnfMvY4s3BGSnbyOsUzf2OGDQu3GCyB2QO8we6vgc9dQTArVnHAZYzSoOzQh/rvvS64B0WlUd
FYwRyLH0ZGTGi2WYL0ksHPK8DlLL8mbRsKtSD8RSpSRnqN3lCZP1RFbnsAQghSh3MtXHEMPOw9fZ
Y/pO1NMZgUk8T3JbWMpYShiayBrtdcVBH0r6Q92EhFNez18un5BnR57qGv2CEwKa8VCCFRXad8s9
e6D5D31OxDnMsyRbUhpmK1i8nXWwGXyA9ddXnvRb/Z7hh/WR2kPCe0wOPzKzCtcFpzEaMtxBt2zJ
WJx9vL1etdhsHwchRmVaICPE9nUtZuA1qLwnXujGHya/f8+Eg980qbGxx4FIgWuoarBX4qx/EtpA
A4yUb5oL3tjgUGRYilhYWUPkNNwuHcYNxNYusX37W0d9HA476kpXIewNViml/BhrNw3VFkb9fg46
xLzFFL8OLKybl64+ZzL16eX904OnpTAmFT2wLcsaHB2lbijMZU7e2tojq8fVwfimucfLZ+FJKpo+
08KxxmklNpgLSu8huWWHK1VCIraNp0keimWAjgUcrKn/rpcvmUwZIICNn5pZobqggmYDQ4mi5hdq
dId25RMEgomznUi4eDpkORulbG6ANakR2nH3CI0yfynA4UccUUQOwVMim5XYL3OhDU6sFK6kTIe1
yT5a6OXMQ/FJwEhQFIbufuRQoGNxIGDKejHWDbgsi/ftcQjMB/FjG4E/07TTG+FBfUreIn61Oef5
+te4LG0S92gWsOa7IT4u9TnJ/P1FUW7BwYGJARSQMMOE2t4O8dkocyeU3u3bIDeOx4Q2zDuFTWy1
OUp54jdWkagC3a1UjxVe6CYo4njV+GLWUKS13oesT0/UbyMpuUmqRx09KlEKCSwpQjfWqAbtkj8a
ieQk8+oRK94HKY0vdA3F2Aozu0SZORhAWbeq5SkraAcW9KtmdL/qftj9j7Trao5bZ5a/iFVMYHhl
2KRdWdmyX1hyYs6Zv/42dM7n3QOvObfsZ1XtCOCgMZjQzcSRG73Qp65X7N4tQt86QXLeWdAIuVty
VGKyF1wivIjWQBqJeitcz3D9hEcmTuHkBdOktn2PzqBq9t7atHEGpyxRH4FeNhmgUSvlQHrxOLGL
rCqnCqGpqRyHcdMsmSMb/jw9/OUX5Afnwk41RsVS9/DZYRPu+hPEXD6xz1CE3ZQgvipnAlvWjyG2
87/WZrlRdavg5e+oPELZ7IM8W8e0pqR0128ZJlJTyItqdCVvM66sPRoXnHiIifDiegvGhT8IgKIm
zMgGTqa9KA5X612c3FXvlgcbnDCQTi89aT9pDjW+TS1MQJjCDM101uH/Y/dWNs/5SMmXEh9IHL4p
WcaimY8cFmrkNGhG61PZKewfhNdRZoRqVadaZTZFvOJxQO6fc/vmW8X2OBeR6tlQ7C3czKXqjcQL
i73//cLXU21ShhyiFuhqfm83QrVBe+g3Nijk6dIKtUQhlWEo7dgmvAPOkO9z5pnLp7gnggNyQQJI
GIMRFUUJpvLomO3jXbbpduqH3tNQAI83VMKMtMZXfLF9eRaEy5yh3ZIXwDkNbXiqINBQ7mtQhEYS
ccKu758u65h8xjjWL63FeTFYNq8Ol/JeD79amAnsnwg3vH6czjaE/dPtPI5GHVGc9XmE1FmG/jNr
r3tFBm7d7p26O/3ylybFTazHQe0KvEuUD5wt1O6cyDO8eB/e6ZvUiz9kGI0gTF5/F59XKYBuqQ26
nqA/B/2DwYk3aETQTWg3y2H2eGqBuiqpTRXed3keS5mq8ZZZtYS6WuVI0m59RZQFAXsHOwxZyimz
DW1wkIlxY5Xo0qEsCDjbzwHTVBOZp1kfnAbgoD6tL+E3seLPjyK2GrVj1Mc4UHykjk/eKDtoiLqN
z7azx5vbKImJ6+HE2ZwAuFkOUMeQLZpXUjR3QMRnnm6jbCtT9HbExontRk1hZFHA33emejQyxJ/k
C5K7z69Z1fNKBFzFozuQIi5LVCufi+k4jx/z7BSiWbXoCQT6DeCdTfHFXgDeCNFk3hBoYhqLNyDy
S6q4Ue65xDtIMrx1j+AutbYuARjmya6zmAHvFONL29yE4Y86Lz806dboXlLjJp+WP8swnJcn4MKi
9rGEmQA0PLr1D44Lwy7/Z+iR0zjJxGVFeYYAC8Ngos2IZ+eibmfNdzIl20H9vgAKGqSN5yZCQkZZ
oM3xWSuohiziQtIFTIgTKwBdIzChQ5uGeWzaTUQNtRAmxI6hKrPHqOPpPmhh2fGHACWQhKgUXe9N
YD+/utgoNNlJPCi8jzLao6fW65+DxA/uQGWBuPUWGfAXfWdoeyp4oFam/vco9UYBgmUu1d2PIG+6
G4eNHXxdP0CEAzABGNoa1aM4wjVXsldIvSUTcV4ICBVbg0ATPCoaJ0hPlB81+ilN5inldpCpbicC
4JgABGwJlannEUKiHHv1XrcNVwepa7PT+j8rt519QUCAUk+kVuFhuD68V16XnXzXIvB+f7xTw2jU
/gkA0FWorFoDjFX2Cfymk744anOKqAZbyg0EHFCS3qo7XtXLs4Opvapklud6jfK8aQIOBIhugmTg
QfeeP/zKbXZT7lWHC72QNxD32ZVLQWRxA3GwpGgJf8h63auG3kyEp9+WreHwUfHQy4nolNg7cX5r
qhqjsQxgQ9IdKm3Xa976Ef3Nq/nn3hkCDBgsMcu6wiWno8sUUwSQMJRe7nQwFfInmOUHLntaN0lc
q6I+N0tHo54TXkNsvtjywwB+owWe1zJwSkaHtnsLZEpBmdpF/veLsKEro2VRRgTAmvJiL88NxRtH
/b4AELx5xjT4M1aRNuN4X1b79S2j4h5DgIU2RTNXy0femYKmvB7vhfhUmE72Q4Zwq7SPS2/dIIEM
hoAMgQkmVc0Gck/aVzt1w6T15nJX9i/rZghgNQRkCNNQatkCYF1Qvx5N9daUQy8NR0cOdScsq+26
OcrzBJwIU1SW9QC5GtDme0HFXClANW2+R9ZLbXcMxPIjgefEPoqNJl1vmtbCxxf0YHAN+9EEK5GZ
/+ioOU9iI8Vukw4tcIVZwj/mOvWl4ZDl35pU2WIm3V6o25BwdrHlJM1GsMwzhHVl/VXqQWBh369/
pt9kdn9ikthzMtdxXlsNvA88LaAGGh29Dw9jOjmTPblx18ROkMZOPpuhU1TGQzTKOy3GwMYY+3Fe
fSL+GwLxfxHwTkY5KlJcX8rjiBp2Dg1ME52cx38Q0vRGYvlEYGYKYFKyJYL2IH8YQt3VlPtnuZJv
Rqkizh5lhrvuBSYGs22HVYFqptYE26GZvGEqt/2k/12MJnaoKKYdpNOCR0bexr5hKCBXR2Nh5S0x
8ZqhMNIUwKSeTd2UJzx0EclmLpdtlHx2Mu/jO+aCDW637hbUKRCwZDDCEgNQiDkaPXak8iNbCLAi
DIjNJ1Y5lH0ioekvtcEc/BBDZXp9BQQ2iQ0nfWmr4aDCr3XwZEzRXdf4bV968pIQhghPEztOkO3q
bUnhGQj7EBueZH80qYEZ/m1XojKx0aQMumoxDCCGZHxhqatFH6LWi1jm6cHTkFKJUAJtxTaTMZFC
8BliQbVpInPXxcyZwnJC1VmCbEhYOUMe/VkV3dQtZsvM/kX+VLEKbYhVhDC29nVWdlEbOgrFnHL9
Q51tCLFgVLZLNEe4jtXpsz0fu/gjq5/XnY4ywcH2AnWGyGxHfQAc2Ljx59RTjdQpQgJBfxPUnhfC
z9aFlWQKaztrcUV1kC2evMhVdioKJ4ljHJX7cs9LQfDygKIm+A0Ene3y1V/YDYw8SQwTcSCXheMa
teHzFDrdQd6gfrINFf/vNlOA8CFuq7EaUWuu4s9Bcqd0z8VEbCX1vfhRuFhRWOZhpC7oSrN1dL3E
p1nu3EoloqSrepY6O++bAN2DaoBersRCus2y4f3avb94/TbfQk+YOZ2fPCD3j8nFlmoEJr+YAOPy
oAWhIgNlucYan2fOUWzY2Vs+lBGDI5lKWV0f7zkvVSznSbZkJD2vIrfFbVpiIL3/rpnP2uLpYeHE
6TPuEZ0RMiPER3zvWbj4iKBZbLXUxoiEwW60wBvYqxQQ1yFlQoCOCUQMiT1g+kvKPyRQ0q6/1BWx
it8k6H96yfvfL5ahKS1UazsEuQ1Sv5qXbORPy0OGCZpsN+/q3fLtr07Xe5R6Yc7MRtPOeLnQNp9n
zF6izUb21k1cv+PPK+K7emEi75mUxyV6iYr2Y5Hul+Fp/fdJbxMQYiyVWa9nZCuidv4cLMa2qyHB
Gy2bxOp8WZ56Z1FBDz9WvtG/Erb5J//1Tj4vToCOSM1Mi+m4TTrvXR7cnXa2P7hoNcXZombIqIOs
CBBSs9m0E16BqjGxt0CpHnpLvv7IBz7oxlbK2wXUyIzcsOwOOD/3KEUUnat1X1j1vL6BhHOIjHpy
HBtmCUIVTgA8DInTZlRrAbVpojRrYkRSWcbwvwRCLeYmPCB02ppbTutIE9BQ51ek0svimc3Lgk/U
4U7Wjmrqd7ukAbxrbvfQlG79kVROJW0K8YZSKaBiHXEA9FPv84qK/skwfGQz0A8y7trEDd7Wvxq5
p/yzXpxpVilKMPY5+gH34OV0y+eqetcPMDbVNl68/OO6PcpLBAgZ+lkCKXmKJlE1/pBWwSepHr11
E795j/88yaqAIm1YhFHT45IMTgGIxNLP3UfbN7GL0jbfJLVTfacauYkDpgrY0caNLNk1bsk5bBy7
jZy42wdUGf76A+i8LAEyOqNudL1C1KHN0T7VQI+QgkagVTZKPBPXIweEFSwUSXXC2UYVacFdkmkN
iCrZPrMmDwNyn0bzR2ooN5Pau1Mnb9c/HOEbIreOEhqSofKmq0B5asfGUUoCovhn+GVZhmyrimXa
JjMEHByXJC4jBRBVQqivGvZ99iibtat0DzUlT3zdCc+2xFRaueAi6zV++0fVroyjB1Dp7dEB49T5
cNuawV07yk+VAap5aXHVcXHz/jWa8nspflzf1euYcvGfKP894UkdzFD3xMeUduEtF/YLn8P/cSTN
O/NbTQWNxDaLGbeJFQEkSnmuIWsOU48GxxKKVkPshmm+yyNqxPWqs16sT8DMIjVYyXSsr9vwbmP0
gW2lbUfyBfLjteI8Yl6NVV2iSpzdR852dXAXsrscuCzFjtwfCpsaxrqKKBeLEnBSSlUmjRl/Ypi7
eLjXIz8tiEN+9bhdmBBgslsCJSu5+PTIXmfQ+krp13XPoz6MgIr5GOasadHuBb6zfXyIQQLG6aWo
siC1DgEXLT0Oda1HqsFUQ2fud5NJtOpfvyMvdkrADQxHMjVucZbz8b2LgzObpEjzOsmt5if3VK7u
KtCfzYmpNEDXnDc6cJAl0OkO79vxZBeN24z6n2S6LgwJyNBKcof7mIe8YXBTqotTdfPTNGXEhUz4
sphQa8dCi3ue6eza11LKXO17KL2uuxrhA2JCbUlC3MA8FWQDTUcwU9YNsQjqo/D/4CJO0mWjnLsM
+Wep21b1wY6eQnmTh5/W10G5miWc+yCbFuld5kLfdvv8EHkDBnYCp3lnLv8z7toLBxAgQJcyq0s5
A8J8z8NNUEn5WuuwLagPtv1O+stzZAmA0OXxaFcx3iGxvjG25oazRWuyb94v/oBiNNWyRjmFAAyL
kidaaOK5kMl3/XAz2pv1j0W5hAALXWBj1phrGeh26Fblntm1YypbUu2NusHFSa4FGrYZSh89Atrq
ScMEJJzitICoKtuhaWBDBZrEvomDXGFhdXXSITs9B9DlRslMK/z1nSMQQRzi6gJLMksdEcJcfOvN
G1CwOou2/TsbQlhQD2FTNiM2Te+elRbC8y/9HxWLzsdHnOEKZmm0Ai40oanfkMbPme1l0X4qCwKn
qQ8igELfVOpkcwK+IdiG7MH6o4TbxToEGOgT1kZBhnXES7wxZtmfx2jDauoeoJYhHP9c7oxm4csw
kr3RnyKNwhf+SVdCNFs48L2J8wh5JcwkO8Y23LGPk5O6OlqxlZcKCqYk0ym1IAEA9LlNinnBs493
f+uufNJ2gWegGwUR/XH6HIHRet2n+Q/+foGGOK0ltykELk0EIvKBR1TNLt/zIV6qi3Ad2AxxKCst
+nyxLHwos74PF6SKPFuxnCglvhf/3murEZKwtrWMqtai20DDqEgnP2CiV4V2Ytz7A9XTRUAo2KX/
e32zhk1SGWJJyVF2dbfYDF+Wh65yJ6BouRl3KqW6RO0h952LeGFc5gmCTzwdWzNHNW8m/bWrEies
CJe4Xjz6eXgNkVBorger7PmpYhBL5Dz7IQN7TPQxgxcam8Sf0a5E9uKS+ylARlupEgtNRA5cUtXc
hYfki/QCrq8jrxwFbw3VxUEERoY4kZW0etvX+b/LjHftc3mSXEimvUU7zDJTXKTrF5QhC0gSoY82
7ngXulp9zfXHkH01/6hv4uK7CeARGrNVzjUcpIowfDhibq43nHQgCRTWQQp0yP91RBksV3FR8Gay
Rxb6FVTbQyTD6mkzbkZv3HOm6zEkLizKKcUSTlmHcR7zEk52rF+6fb1tbqZ5P7mTrzqVi+lKvwOr
N6meRSDKuxNdHDq1Noqy5ilbBTzaXVxsVXk5ynhzOLY271NlaRxjssHUuByKTosdfamPOQTYNUs5
Vf2M5h1Q9EXBzTTMRMRDfQUBf/TEjmTUm3q37ypPG1AjzBai4ESZ4H+/WLw1c1VJTrtkq8fCfKp6
QsOU+n0hCsnGGuIrPNphaD6rb8yO+H3q4wmQ0uSyXWpcXc0cH3N9m0KrSYeyluwlZHfC9bHn8+F7
r/Be7JVmZih+1zgUcwHZSvm2G18a+a2ovnaTN5Z7u3m1yg8x2fm7HqAYYtXHnlicD7wDXIYqFact
Q7k9gAyf4vICbn1DvbiIS0gUUsL4SaUHC45hobZOFTiqWoOs9CYtqIo4sTCx+LOMaVNKBgwltlPm
Pl8c5w6cvy3x/h82fYrEjEiwGmIxqJVsTMrP2MvFduoXXivpdkPm1fgHIL5SueYd2+skZyBPiazE
LGJRKMVTLBpA+AWm2+a4eMUmP8Xu4De33dbcrwd7xHkTpZXmPi1izQARRaw+tUrtaAuRNCG3UEAM
TLvY+ZDwKyj0or2x5clhywNhVuVbjxNogyr3jzjSzwdPFUBkng28mHmVuu1id0o24Cfx2DAQ98/1
rdM1hpKtxmxNeGkwTTbjnhNnpf1DsWBYYLv+aX4TjZwNCPFBVhtKN2W8khC5XDSRK0eU0hbqk17h
z7uZGnu/Hvif7QnBQlLnFRaFx6xmneJRdS3QvXcVhK+6CY2lhcPah+zPnms/bYoDhkMlJ0zN+CaG
p6H8aAVE+H8dnM6/L2QfTSO2ixh9HmCn6RxNeda72pmYpxfEvfibYORsSHhnFBjqSeseqTvzsTbB
vIDgf2ccwbWUlvhe73MD0NGj0tLXQ8izVeHGDxlrVSQ90Swx31qopoJUY6BO8PUr82xDPMD2MKSz
iitfzR6V4SUw9pq6lerdzAiAJw6ULhzbuJWUpUqRuTOKm0nb65RCErVZwt0/hJiklnT8fi6fpDl1
dPOLih4C4tRSVgRYmEM0g48WovrsOPrlA0hmkV41n9Nj8vBPWFrf5ISTEwdXF4AClchy6BQ0EIJF
ZZ+iBjJC5uX/weNCLU0AiELVQhbwru9w9sMHyVHAG2O7w+wuB3R+l17kZ+639e0kTIqzhvDufsbw
JydK2qfFM8Yl1YgICa/PGho/HVycNWxNSZXDEp2RWR0dzSzx8qj1B/RiRlLhmFXwQdc7rzG0E+sa
twqU7QLojdQI7/nW72XF0XVqOIdatoAmY6WXndwhdzkhulDktz44kQxnxHETJxH1Ni4DQ0YGdrQf
u+6t13Z/9+kE3NAYY1M2IXYqTdkxl2cle0yaz+s2fhNjn78d38iLGBvXRxFnI2oyjcclWJNN/H16
+EflqKHe678JZc7GBAAJcmZYho2jnRyNQ3sf7JF4+Vw4aNVxf/xAXfAv1yYgSaTLoNQK8IGMesP1
I+KDfJcq3j9zj1Q6jlycACLJPCv1UOEU/MMPnHmJF56gOGCjzG3vv1GD5JT3CVhSjharjAx5OTnc
FP1Gt+7Xd484QeJMolWnS4G2c/S+oR3NLqVNanY+MtzuuhkivhBnEftQVXQgYu+G3duQb3oNCbKs
deyAqtVThgREqLTBjPoOvhcoJdgO98Alz1o8q/2+viAKDcVRRNmOq2o0EFJMNvTpo7vF4xTtA8iv
B3mbH4cXdLVA4JgaIqW+l4AWS5BbeqIDLYbwzRgxGLZswi4ijhThdIaAFqUmx9o0wMct7VNiPwZ/
1o57vkrEmURw9oOZsoXXqdtq39/z52l44rI56Z26C0GNRyyIeiOIQ4l9q1pVyGfxBxsq4TzYiBQ3
StwOki+aH90Xyobwj+uv8J8gKM4nWmxkcq0h2BgPwT2nBJFca9zWr7xFUnbGzlFlf90kEYCKHVVG
WGm6xilnJTBNKC9Dux2byk3qHybJe0MsTmyoQuW4sypkuNDmM/oyiGB58Jbd8ElmzjQ2b9dXRji9
OKLIrDCwjRoBVVOdpupgDY8NxaRAuLzYJ4XB+a5buMvH+k3SfZETAmep3xdeIG3Uj0AmOCCTngw9
cuT4aX2PiOBWbIkyem2W85zf8PrXJNmW+qGcb+PsS2ns5uqDNXxbN0d9EgEiWlxKTc0pMydz30iu
ZpdOjOmldSO/qWz8PESmEEmEyTSUU495b67mztNKSeAliTu5lsNnl0dMmBPror6TEEx0mTRVmM7D
d2p9bX5IUoKxg/p9IXyQu0GxWQ8/WEBml0L6AZIM65tGWRAihkHTwzxU8MIOskMw31UU4y/x+2JH
FNPRQTRU3NFi+aGN5RvdpkZrKBNCNgLJZ/D3V1hCWh8VxKdloBFYSbiv2AZl91oDjh5gpaw8JeNL
DaaMv4zrxTaouUwbNYnwNlFa3W/Qooar21UyUlCUwGJxojDMlilWCjz98KpFFlR3p8gpXcsbM8xL
dNu5dVviHU19HuHsp8k8VkMBOM6L72H1eQn36x5MxHCWcOpLza7RLIQVpaoOIcUJyLKZte9J/HXd
DuUEwlnPxka2KwkPhyk9VvngS+VxSiiimetGIAalWaqpa2JJuLSDCrJFuCprZNYiw+875oXD9/WV
XP8iZyPCjgVqraptDZzMi0OmfpI7ArWuf5Hz7ws7JRUNi+wUx6VSPas45oHiptY9qyv379YhoGOV
zkOUaPjyVpOCyAG51JBKQKpXiwbnpQjwWBZxUap8/kY/te9XSvwcHie33kOUYksVRvi+/Fqh+GlM
rPcaVTGzmgv+JMGp7D9YDcoj9SFuj0x9XN+531yVZ1MCZtrFoCTvAsqNlz0ZLkaY3HhEw83yrqA4
fqwpkCYcW6zvzp2qjMUMnxjT3VAdGLsvKuq1Q/j1+6Iv0hblMFuyvQBpMmvP8ruK8gbq9/nfL36/
NvR/G0lNa78UdxXFbUjtEf/7xe9rCUosGc8dTfXo9JKvoNm/sl/WPz1lRDj8zQAlQpRq0VppPZfF
W8M2EqU3T3qXCADJZC8yJ0we8ajlNZbtlLiQ1OUtO/NR32XoM1lfFWlSwAJj7IJC4Xrwowtl0E3h
1boDJSZUCQJn+V5sGXHrUNsoAINhs7lKWgBDw/yY3cnMN3Qic0+Y+LUyC0azBbENqHEeEvU5U+5l
qpDzm5fuTxwQS7GDavelsgByhk2whV4cWGQhhcJJmXhZ25AJxP5NQedsj+PthYvHdjAoLSc00LfF
q7qdIHYCjqFNtZM/gBnsyFviAp9wDY5lK7AqVmOrOK1UhWswqVvrwElV2AmhDroKM5fKv1GfTECI
rLWNUeFRXF3EDkZ5i/65pILR6zPsqMj/GyOIhdhRZcxaNH4nbbVNe8NXlaLd3OZjcu70MB2QQ0da
hGTXIK4ncTgvN/IisTMemxiJu0w3kWF4KibKQ5elC/Es4cd17ZsJCJINdWOFI4r1gX5T9TeGfWu2
3xXl3oxOFQZ3CA8hgF0VwEOXtawreqys9dkrZzcOnqLS4+BR3/GeJ+koxd66zaueYkJ+2bZkRTVE
5iGpwkWlhLzlJ23duAcfsMagV2Ls/s6M4JDqVORNnQMWh4htm/IzuOWfgrwjjtjVgO9iMXyxF6ca
ungmiAawmLrcytUL0z/kSw2ZRLIMeNUtLgwJl1faduh35oVn9ii7kgMRqu8onJ7m3nnvxEEOVdrb
Xr3rD92n9Y28nsm/MC14pCXHLOxBo+sWrxUGux6gV7rJvky5H0LbE1MeqVe4FHPmdXi+MCo4ZtwO
URPzIlpyLJ7YMTzEUESzvnJZvHBDDV1QLilcaYg+kk4ZsLlqupPMjZn70/B37ihmA4LRsLskBHSV
Y++UMibjckybU033xEJEvqEkKTsrN9BwWtYZZAAqL6puh0EmUOMqaJy/jZgUMAzdkFIZr4+yugWp
rVZu/s7jxJSAPtvg/E94iLHJIKaK9s9oUyded+j89MmI4eyxZz+tGyVOspgemPI0bI0cPqCALocN
d5V9I43PGiknp13D94vNExBDUqsEXOiIbbjsMe84k1wVhb/F5fNLNAHx9frLhT0BODTTsgdVQb9/
tEcxfydVENNC38/XwVf8oIOIXeeiVTHZUgHB1Tvzwq6AGmapRfX4LhWlfhs6t4+8OblL+mcrovCJ
2lEBKlQdTc8L7/HEh+N81aEfnkLJaT3eoYioygWP07qvXA/mLhYnAEaXlOgrjVHUyrlCmbbJCrd2
w4PpT/fRW7kf9/2jNDrUJAVxusWRKquQk1rlYUiIvpy6dZAm93qTOAfX3xPntYmTVCaTy7gK4KB8
mi/GiAi6830MCh2nN470CpEyoa4Xca5KssqmSGr+ZDq895fesNv3B5PlSIcGIUjmdtRzmbpdRL2s
bOjCcQEBolu9MocPYNu39tvk8qpM6GnEComrW5y4GkuzTssCfaZB8VKGT5b1wZRelfJoKcfSpg7D
1ZD/4usJ8KJldTjLPCfYATf52F21a4/8jg498o6m/FGAlqzpSkWp8OWS0imhmsV71ORHhCTKdvT4
1LTptQeqGZPAaVE2qxwHK0b1Aae91hw13Fs6V2zbLNJ+/YwTl5w4l4WseqElFhoKIvutCcGQNVKf
Sl2/CWwBRKzejvqqRtIjfhk8c8MzUa2GF+joWeAxIeXK1zfOFOewloVVdlLryEY3sZcqe6U8qDgB
LUmku47HpjiJNfZLDLdATJz/SE1PP1Qbax+j42l2mpfQlR1pTxWj1h3RFAWyuqWTx6CLkS+wtkW8
KZZ9XxDusH6ITXEWK8zNNihqxKOTnh450XalpPtabf1uUp2sAwssszKifkDAlCmKvZvSoPYSj0la
f0JLCOg245P9rEN00083hftn5eqf4GGKOfhUH5M2jHC2eLsBZ8kvPmqfMfaxyw4xJp2harJ+xsgF
CgjCOvvfni4urqOCT6qVnA6zj3w+qr+ZqXub8hMhJknmKu6QZQarCHtQmse4+lQVD+tLWocNUxzC
AqGzPCT8XCWBfErGyZfrhkjNUwdZwI2yy/GUSHG+2qVwyrF1g+gmaJ+KjiIpIdYiZuWHTGVa1eDi
YsbDLG3KYLO+V8TVb4oTV/mYV1JSw9/svnZTpH1RmpM2YK/1rP6ExJXTy6dRvysb29N6yVFnBe33
1CEj4OrdRy+e8FY159Yi45Atocfb4hNIENeSU+wan2tyVbUTbYl1E19QTNdPqmpFaELgeSzDtz/U
6K2BDFO61Z/q1+CxP0Y3mT/uqMiO+8UvmaXz6X7/GhcLTXK9C6YeQatltG4aPS75d8vy5fGmkh4l
YyeXBGQSkaT5HkVfGrQgHgj6cbSj4DEKUmeuChnjgBvexMXi0AATUAP0lMsKgKKXQW1rOuA5K+Nt
tgS7ubeIZREgIo5hNXoutdOEE24utyMofduN0lItxOtRnCnOXEmtlWc5pwbJee+/tht2beFO7jI7
XFCzJyO59VDEFGeueqWUJytCaUT/3HnJXQ9RHPut9RZ/2tIij8TryRTT+0WOrqj3LIX2GC7u/7j2
TVC5+P3r7DEMqDjmHUlfSHw4MeNfNSmu0gmnTj0pH7g/4qQf+RCM7kwNNDTRl+qZR+KoEzsrzl5Z
WpOUqY28eB65XewoHuB6rz4pER8r9Yot9SmpRXK0uzhzNtc3D0sd4kYZVHMfDWtfW5/W10TgiMrP
4IWJRopbXeOttkZ2mEy/077L+duSjptICh0Mq2hJRsUJ68kEU0z8L1GbsGHmu/ijmTcl26SxG+Fh
iq18HEGt+GAmO7tB57S6o7eUilLE9H8jzfkcMtyDUL18n0U+FB8L5vwzFWFXDsVl8n6xriC1KsQp
ExqNiz7BQ7/XHmfJL0xcB9NnXb8ds9zJpnljyF5EKn8Rt5JYCygTc24kPnKkl9/K/qlh29h4sMav
695DILRI07foWsDKCmvr+oPUHCWFuM+JAyAS8lV6XWA2Cx8rnz9U5iEMThbVrXB9SuB8k2ocvi9O
AG6ZYVy4qI+0syCGU2+VW3Mreykk7KjzTGyXxvHlwpQ0SOiNirGcuPwe1IqjxBTrOXVN/6I5mRbB
YGOkEvNkPGXAm4yTj8UuP/I5M2kPiq11DyAOsybgB67oTNVrXG4yUuEWOtvBa+zMsrNY25p6jFLb
x73lYvty3Rx7K4Mt9LM4hnRP0ulQ7iYEHJOej5XNH7tm8aENH6vyW0cOpRARqjgZqoYSIkZQJWNo
CSPY8DfcWdIbO0GGmVeraRXX9/hiBYA0IaWamEuXqgUPFZ85kSxoYg6jb7i8f1mtnOA4bjjDO9LH
tPoTtaH89rn4YlXZFkVe4AKLlUPUbrMsdBrtcd0DCa8Qp0SLOAxVxvV+5/xxDB8q689ufd0wcCsw
RdYFgCgGtC/MEoqPLWYeeD/ujHz0J058I+/yLwuRYLy+ZWdrAkZoZZGoho7MThQ9N/FblEHEWCKk
P64f2rMNIa5gmRZFWQE/l/u3Sbst6g+JOjhaeLKooQdqNQI8gEMQfGsGXg21ct/2nm6futRb//6/
8e/zavj/cOFkcxZIRRXBv+eD9jodJad5rN3crXbm5/aoQwgu8W2P/X+066+73tmygBd2oupp1aIc
s3xVQMNfeMvOxrwjFKA3jOfG/vACORsUYgkLxOPNxC+QiX01lO9W5RN7yb3rV6w4GxCwYuwK2bBT
fC8wnfP3c7RpdqAW7fx/ClpURE25h4APGnjXFIlTw8zIDUyvte4ySuaGMCEOidpKYCvzhPM0tni7
hrd5mW/ClBHX4G+eQT83TpwTLbupMUuebdO3KuidYj88SG64NbkmJeeciXz2SaViS2ptAlYMUoRP
NeCB3HSHaH5Qcs/6IzVc87wuASraulZ7hY/1GtVXS/mWqJt1j7ueij3/vgAQRZWZQz+g7DDrFfQy
dlJwrCdXBu+ovqBfhognfxP9n83xHb3ACnUpJsMwcVlY9Zd52lno38xde/gaz24Qpk4zf+5sNECg
R80gEn0EVjABK1g4jHrJB9jbYluXz5FOXIOULwjQUKRpN6qcEKIJj1bwVUn9sKfIRygbAjoMYZ2Y
sQrudD2LHXTALl3uMMlf9whqowRMkNJG0iQ+2VpLA0huK8fq/+hTWIqsgMvc1mXBgmaHXTFNuNBl
+RSHllNMVC78+hp+WhCTrTg1ScFC0MnJ3VHunyTpYX2Prl/g598XQpImmw2FcXnDWf1kZG+a6YEy
z6lizRlbIh7hm/HLjWBhnEUzbMiNicQLtolKScoZrVh7MxjPlhQ5o5U5oO8y1W0S3xgK1WN9dfPA
56czxDmqJfa9oA1L02SFx1t5e6qU6a5GHnl9/6468oUJATj7NkjtMIYJw7rNw29zfap0Yt+ufqIL
EwJwLkuTg0BCBR+CVTlx9RCmX6Y2dbToa9oQJ+Y6ql3Y4jt6gWpzXk9aP/GO+6N+UH1lh94FRCGh
m3sxGYOQ1vjmXljTgrI1pBCbh6yJj9y6Fz02O93hyiHhh5pAbA6Lv7jfxdIE2Iz0Ph/YCGMKKnXV
u8glKG43YZF76y5BLksAULvup0jmgijDhg/Lcm0P+81A/UoDn05NOfn1h/rFwgQsbcouGc2OR8Y+
wPR9PHeTQ6N9Z26tzXwT+CSDIXWuBNjLlmqwjRSpgTj/kVuhY1KN/8S3EltasjkxA5V3Ybf2o64f
Zhv8j/lpRDn17z6V2NWSzXKlyRoMxdZjkO7k5DaqX9lyrK0fkvHRnjPwpL8gt5iaxM1xfYVMtRRQ
pymqKKCeFRr6JPgWZsNNoW9H2ZvSRw2Bw/oCr8PTTzNizJorc2cG8YDeoPT/SPuS5TZ2ptkn6oie
h22PJCVqliV502H72Oh5np/+JnTOtfjDNOsLe+ONI1hCo5AoVGVl7Y36sBWPAxUWn3eGDxPCDVLM
khI3fPJaXkUlOzh5dHkJZ68N5+P3BYRNh/Q/xeDqukMf+LDTomT3P8jO8N/5FR8+7Agwq2yxk28m
WnL7QAl5VQpz6yzMjxnfZZViivlPfTb+/yfYZ9vmnJV8Oqcm31nyPXmEzt8aH8sRsLWV1KpBxA0H
s5+19C7F0EKIEW39AzkdjFqJAKzg4yYYXor7qcAUCUmPIci57S/7AGVCQFQrW/RVknBaJjA8QR2h
Bj6dT62fOJmAoZLW1w1kPNA5pyF9lverv5bZ126+6RKo8MlsvRn78kqvsuNozISDn693nxgX4BSd
Z5guUbAJ0vWz139SUPTNHktMMnClZz7+o3l2/vmr7ynKlqxL2aBag5z+WLAQY8HdKavCyyYI/xMl
S8wRg8YnGdftoGdulj0Vys2Kt1g/7NXm5bKp39yAP31dnKQ+lfZQ5jHcg/NFFMjzlJ75xEWDOdsM
TS1Pl+0R3ihql/R98l/fx4gMddzJbkfRRQjYNvlfcAIOQ7rUm51gf0y1dmO0BKWfrYbKRnJAuwB4
okxJzAZt02KeMmk8x3H58MfMz/F09lH3lCJ1J92RUxqohQlYsZbLNrW8nZeDrOkhXEFTWnw9geh8
QKUEgyZlIkNJbZYAHaatzaxI4BsztKSzY0wpOZDOJ0AHegRs1g0A2gkTNDlZSQoWKPa+S1bnYfvV
ofaNX6iX9k2Ai3pu0eXL9b8x3twvrHunus2Yjt7lN3WLmvHTBBHF3Ix01hNHmtg8UbYE9c5RzUcE
E6vtS+1VghcJNcjnfPbrAwtFrZKutKZC6YGF+Y8G9z2XmsHAs81l16PfP3FRoP6K6pWk1iVEGKzG
THPbrMBvS0GIHR/iso/I+/h8l9rJyoT4wrBMxWHvz188duTA2HGw0oNll0DWnHfMoE0t96H+8nAZ
rSgHFaVNEAM6murgzNk5MrFlEO+lzgNy/SsDsu6W2ZUJm8ShEwepQz53RKsGeoNUafqcT/pzUVLP
HsqEgCRjLQ+osW3IxpY/5OQ5p1qrKKcQcENvoLktx3gZtNadHCfuivbBUiMYPZQRATuW2RmY7CAI
bEtQ3K50KWypqjT1nQS0UJcsZzUnRs+5Lw9HUgWC+H2xg2nSR2NKK/x+7jya5bVFCUDwT3AB7cQc
TlbJRanKwO9N/WeQ75wld8d5Pw9HXf/UW2QLwPnl2BgAaDiK84usdbc1Vu042Pb4OPlqUITmXYYu
0ngHHssuO0CLnaL9nfeBD4vCBo1NrFozn8udO36m1vDnJ4WkyhDLErlVU1yPZpIoaNabX1g7ukXy
9Eco83MZIo3KMrd0yPlgsTYAockIuWLXwIfIeLwTsQ6raPgjLj4Elv/bK5FEtWTMTLQBIaY8hOCw
e2ya/L9clQDaAIEcqQhsjvHI692Fjxbml96XQ1Sx0IRSEzkqapv4/5/EfVORJHLvIO7LbBOq9OvT
YFHytOc7v06+GvfHUxtskVZbkqFvjs4vMD7vTQ+zt71qp49464573s3TfiX7DM5eQ4aMxnLNQP3b
EceBrfWUNAnvcJMxoGt44v6B3pfBK/capEMsf/wTWvepQeGGaDMmSZUOny/XYzV8L6uwbii9xHOH
99SGcEsorTFY/YbkB+ZmRfn2NhfS7TBSjaj8LxUx8NSKcE1YubmMBtenqafnfjvU45E5q6s1f9In
empHgKK665dYmvDF8uE61l+0+qYuX4kTdS56PbEhpvb6ItZmmeNEH2RPXAmDZb56a4FSXUVFFvyl
NSE5NaZJsQwanK5x3psAk1DXXBOFh9AM8xAd5oS9c2+q09UJoaSZ206GQZqApEg+YLRLNFxhYs0t
nxbJ2zip2O6d4XjBM8SONWlL2GhagMAyHm5NGRMKStk1ILKb2pAkMGu/0+orOY2/5Lbkl7MToWdp
NzLlqHQLplunXl2UnoUI0GonXy4ar2yhN6ssvVtb0INol2jSZF9hBrUx1IcSkC5Lm/8uJPvIo/zl
xfanQ7q3XT6s2bxRiVfgWW7e6cYIqNcpaz+UJV5paeKxB+53zRXP7IBekYeUXvrZCsCpNQF6EBRt
hcXfhIPPp2kV6B13ef1eDYeoxaQfwu0IFBKb3xjkmzFRHjFSM+zMRHarJlxJyXHKiABCrLKGUuUj
AicW9dNO7/YmRRGgTAj4o66TnCQJTk9a7Gb0rWjqoSRLzxfB1JbFhrfJbNNe1nBkjKH1ocwwzY7X
5LsqLYPLYEAZErCnWae470ugdg4KjKyFxgIHmDxV3V22c/GrYUEC5ugDUr0degO82Sw9OVmRA1Ch
nb7u/84MP9EncUOu99XQ6nCyqn5qGWTtv+TUALBz4c/PY4OVCKBgg8dsNQ2OjbodzPhojYSA0OUY
BAb4pzxZg1yVWtK9jyL+tnqIfiI+/jYGp3UJSujKU53Z1HoEGECfe562K/hkDKPUTVyr1eZf3hTK
x4T4o7XTsq8THEorKfHVEs+CeETWmq7cjNFlU9RihPOvdXVTZA7OTW3dZeouVSkpRv63/vYuw+YI
p99W8OxhDBI30hpq6e1so7vcuUf3iUR3tsjnbCmG7YCQpICKIHy3SlmUJF7eSVZ8VmwecZGgzE19
qr3k7AadGBK+WgormmaD2CfnsZspg2vKrZuX16lMfb7zlhxNg0yx7tgi+7wuFbuAfAhC0eouKd7Y
pnhW/3mlMPqsGygfZgS0GRfjP+XadGEHU2WebfwJwck4MSEgjWIp/zWIFeNBb46qQgDzeRg4McDX
eAIDw9Zpc5li95vXPuDaEImPaRajm+95mBZ7VA76LEKf2BNgp0AdWVIlZNqz9hViTZb5NlHs+fMh
x4kNAWsqqJgqSw14boO6AAtAwfzO7EWLtsDwuuNI3DmUFwjnB2d1RKEMd5suARByyAsmfyKNc+oF
wslhTF+Tghd12mFwIXm16VBjpIog1DoEzOnjNtftAQitW/6a3jkZwd0hfl+klKdFKU0l7xFysuvZ
SVx7+XYZlc+C5se2i5TyXlNmZVzQAlUk1V1cf03z7pa30Uir9CSvMpGfOOvIqmqZ4LqBTiU+N+QJ
vZtyjutmRKI8l1yrDhdJdS8v6fzxPLEiHM/eSOZ+XHFcoCEdcvWx6mv2It/y3oJ5pzVuR+V6z1Zg
jROLwgGV2aCulQnuaPfKhQn658RX6mAM5fBdmQAXw1dKP4v6lMJ5zVk7LL2NFhRjfqmlf/L6drSf
Ln9IyoRwSJOkzteO85B0xzlOvRQmzvR5kfU/SGKffjzhoJrSuDSJhdp5Pjws4/elvtqm+8srITdI
OKejZBlWZ/NZdY4r3U7Xujc9bjs+EZk5kQF2WnJPPeLO3qc/fUIV3wl2uVlty9uU52bF6PB/Cij2
qoexaonHG2VHeCaY0OxNagUpijp7VIZgiXVXHjybHB12NuQ5WY9wcSvJqg9aU2N4ajUz61C2rP8+
2IP0qe7beHhpc9VCn6ah6IFhTfaPQdmKp1rB4BHiHXH+pjr5Q4TrPdkGDBPLkeSEGCrvW9p2sub2
3wpXx+u4OFIR2OVToIqPitlsGCgqiFvXLuyzq8YITapqeRblT1YkwMecWKzXarzAzM3ZZVIdZDM5
goO7wS/R8YkNAS9kSVrqMYWbqBE6RJC/2Dp4v4LxG8isV4RPUgsSkEO15wScF+6T8rFN7gyK30f9
vgAZUmH1Stnjg5XK9LoVxVNfUYhx9mI8+V4CYqBlNTPkFOBnsUB6HaPY1/fVj1Fzu4BPUkoCGxJn
qZ88UwU3wt9ExnZbFOjkqUucs/Y1LV2rzNyC6nUg8FD9RSIDAZjSbwAnHr+C0+UlPmRqIW+GpvV3
pdr6RRqDyyBMbNr7uT6Jmm2ln6ZGwxfNjECqDg6lJk0uSgAG2UiVAn4HA/vsjt/7WFJTupM3o/m/
8cav6cvf3cIAs//7EjBiq2ubAlhkQ1ygyE0vNoKcrcRxolxCwAfIv//n7kVzHBcf89OX0b+8ORSq
vpd9TnansXrJ0hmObIzeTC2EEmi0PbxnHD26E5RakIAPtTRI0gzShLdK/fUwzYdtbYNKo4ZgUx4n
wMRaxaXKOHNhqt5S6Fyob8RHo9YhgMSCEdNTwuVE9SiOalTCMj99njHaPkIKgnPebbf9Wr5ctkoY
FWuxkJ8t0rFDzcgCM66VX5cydbM/khH7iMpUsR676ZjHHvN5mlMBLQ3+xM099dE5Lhz2QirTRbmf
WIvNcKfnNahQnn6vgAXFYzPjWO6RXfcdjEi//AX5tly4C0UBaylPtabn2F4Z37bx2HJl+G/TdmPI
q9/pGAM4EQbPFk0N1VRlA3MoTEMcgDVXWW1PC54kyy1U7bRX1cuD5QpkOdfcd4WfPvGyhX3zJ0zD
U7PCAcBo3MTsVJiNjVADuT+l2Gvnb8mPdQkHQDJrexl5/Shu8mBeC3dNR9+UGagu15NGFGEIYyJ/
rDFbOVFnvFWl6TEurpy08qT4seleM4M4Yudj6p/LEllkhbwZeY2JtSiYQj5muR4lEPkVd7A+XXbE
37j9hyEhqGazXWdTjff9xCBpZ4W8rGShNyeS0S38x8fsw554RSosYR1/GuvRdF1Bx3Ge3aZzKwSC
LYSTRoe4Vs4j8Ic9/v8nt0rf9Uj4NUjCrGtzQMH5IMFHLn9DygSHyxMTzZwNcazDK7r6TWvDeYou
/z7lC0LgrPeNntYjYk0UY4J4eq6ZGurqJ00nUj2/SVt8fCvu/icLMaXFsjX+YJxC1FJBHeJjhKqr
ET3cZTjvKB7o+Wvkw5yADV1dqTOE75FZTvfMvk6tnUaF6ZQJAR3issiZzFsiEuurOe0LiM5TkSxh
QqSPsQkXYdpgFYoUB+r8de5Kr5BNwo0JHxBJZInaqUkxI0Wh9Xj4hm1cQ7zOqw0qC0v4siiBjYNp
d+aG/FgSj1EzmfuqMsLL7kx9MAEBmNJb3dThXmfOjZpFk3KQp780IRx609w6+DLQs4pv0/G4VVfT
9HR5FcRVIJKBck1BklHBh2pS2U3V/Vw9mMlVZsfeUlCbQn0xAQBMFieLmSHIQ3HEze0kaDv0MzZU
UPKb58vPA2kL5z+pMZhwrfHZtlvTcNkDV6JKQjzYH9fX7Eb+X2Qj+Gb/Ggh9mBQwwE6LfK1yXD8M
WrHproCkanXFhxbx4LU5UlHe+bjrw5yAB6M2ZEuXIguXm68GHptWa3pj/KVki1cVN1ry0DAit3j+
QDmmroA1pjuiLFQ26924orMasxN2ifqkU+KHv7nAfxoQdaG62ijRyo/bJ0ndEmLFTSgFVmCskFr4
X+JkYj1ikc5KrbS2uVZ3nF8Z29uoUbTo33jhx4KEiATsqmaCKiY6mZ7NaPOdMD8MO0ibPiOuC8tb
yf8T/qqhfhgUAEkdnGXqqxQyM+p11uyXXnVHo/Au4wX13fj/n9ytTFvbstqAevn0xZQ/LdQ1dJ4f
dLIKDiInBsa5UDdwdpDt9ebACtN7KSjc7EZDx65ENHBQaxHwqLRtXW/53LyhesvB9O0N4tCcB7yP
HfkFiEqjVHrcdll8UNJAw/uSrcQi+B/5K/J82BCQRy/1RJ0SHEymy16tRbq6ehp7jfXo7zZegBxH
nScN6tQQLpRHt9T/cebgsgEKAcQSXZZrdjUt2I7ttrueo/q52Y2hFikeZ4aVXy9bI7ZGLNcNg8MS
cN/AcFk+tzNa4Z60nFjQ+av1587oAgDIHdv6tcUXA2PnPmuTXSrj7Z+pnmywq5kN+8srIrxZF49/
3TF107CidNsv1v2aEcHIb8Lqj/UIR1+x5bZC4+W/qnrjjQKyRj8jz/lvsd6YXZIreP5W/bDIN/EE
C9TYnrtlAEhzLNjQjdkeIXC258m0Okxal2w64Fty4TDpAiIgPditXM4P2Vzev5gGpuGl3r+APe7W
0r28ZeQnFQAixvwvrdpweAvMOTAxAoz3/SUvbO9EmHQQmoRHkkdMAIta0za55i+j9V565MKu6HYB
IfLYY2rkfEVJcpyV8Tq5kcTe+llp1bLk0/aKVxTsMPuo2lshujiC6bBiFoF93fpcl/F/mKxGeI7Y
bo9ejsZwuHa/+dmOLFy9LFCfuPID85ZjGlK8T+rWErWi5FnPHDPGh52h0diEy269+3fuUxaYD3/n
NIaAK5iGpNargkjJPGKuwrWys332fiY6l4uD2MSNTwUyhgAsW5LE68gndXWv1TWfiqe/yXdJHPAF
crL4UnkNSQQ4X2X7efQNAWxUba6KQQeatcgVIGvKdYC7JjIiPZR38epf/qbEbWAIQFOApGuYGD/p
OfW93rqtc0g64jMS8CyKRbXjINXzjMfPmD/a8+vGdpeXcPb3oaJjWfgHbYQClBSxUbRTAV1GJ3kY
p72kENfL2Tjj5PcF6EiTDW5nZahEWhl7nDRD/7QMzAp7ZA28LUaB7fJ6zm7JiT0h3jAgnN8vI26b
urqZtyCXPg+M2JLLJjSRWLBY21KqqNagufspRWJeeVrJLgvKhkAqSIZmrhQFQLR8s+/7T2PAya6x
vz0okWNBzgdz4XzqGqNsCgChdIWzjBpyk0iygDWQmVexTQQDl70NDvd/b2bblJ3FLvHpxulZqw7W
QhzI8zfVz+3XRLLAxNQJE6pgILnm442rMNZc7Wjf8vR+FuUvf+Nsvwy3VsytMkZubXXulO5RBbF6
JLKS3F9/CS1OFiSEFrVa9UntwMSs2W6d7OThS1r4/Ekw19fTVLpoIieO0NkA9MSkAAmzZTB97OB7
bMjdxdwwh+dKX8MtH1x5/HT5C1IOIcADBs7NbTVBk1Fuc1BroXA6EwBEebUACLWWlWXeAxCq6VGq
XSW5tXICQwkTImNgg1LGUGXolkaHgCu1T/HYBNJAPAqJLyUyBrK4mUuZ11KTZjywIT60LAkubwax
8e+H6yRuTrs0Y5XNEMaCS1umx0J7duoXpYzikeq7ow7qe4h7YguzjQ1mYSastzCfk4gg1/Mm39qP
nCSIOb3EyqiPx///xFo3jmMSW4h9lBXkWmtSfmQj1XxHLom7yYkRE21xDHKIPHicMAYYvWO77X7B
AECeiKLCq8v3qibSBZZULdZawr2NhjxXi03fSBZXbw8rORWP+nYCHEgjBE1jPsitsve2caePBCeV
+n0BAiRbAvE9Q7Zj6l9jIIBpEVQi6ngKCDBPiVMmMyj87fK5n3eGdow3IptCmPiVEpAMup3g6iww
6w5DTa3dqhEgcz6e/oBlkRDQW8tmIvOAEXA+l15pvfQ5vrOC0V8RD2T3yTP5jiZ2RuQEJKo9WVXL
s9OY8YUhOg7C6ZgrhW+R/ShFZRjftNQqqS8pRAhjavT6wis9+n18v/lzpOy6q/4t+7SGsQvx3Hvj
jrrFiaMkDr7QF71GLgzMm02qve5tdUxvlg4FVV+kVsb//wQehr51lpJz8rbyTU4OrF29EpfrZQin
tkwIF/SYdWba4tGVWsohqz4nuk0EJNTXEuCgWra60RXAgRzPbt5V7pxUrrW4GtWicD7LceLwAjAo
tpkbU4UaU3aNKSsVNKj5m3W9K36kT6AARtQIQurbCTiBUbEYf9tig/TisTPv25y4wakLQqxVVFO+
9EWCOKFRQDbgd153NY7udDAOUzRf/eV6xFrFOg39PL3Xs9abPPs6G1Q3HvHBxCEWQ1KOa5zhgzXf
amjgQPzcR3NuIAVZ5w4rxmxN0f/Qm0ucI3GuBSR4rERlQKXkWn+n0g6K55Qu55JzodMqML9Kd+rD
5XNFeL043CJpU3lROmP0Gl111+ZhkZgnFbtxICg2lNNrAkowPS66hItDcWIo1JNCs3Hl/XaPzB7i
ohHTpSmZBWoXBciY8rkYxw2RxKxANemqU4kAnFySgBiYmIApJDW+HR9zwQW2zMrbovh23POBz9ub
SvgltSABN5ZKruqYd4dp9XhwdNUbB41IAVAmBKjoq3HpV16kc+xoxpxle/p+2d8IJxeLGvZgYNzZ
DKgoMI1jHh82c/YHlYi8qJBCrGasbF3STEJkNH1jN07q5oCk4cq8XjztwDw1cRG3BpcXRnw5sbph
Go61LiOC5Il9mfqbliI5U94m1jMMudD7rMSaDAw4vuE5wNhHlNS4JpjVxa45xsSKznMLP+4pnS/5
5GIvEbNU0K9GCq3C1GhogrFwfS6PA2oc6qtdu6bqv5ei76g3APUtuROdGB4cW7LnjKcflOMAXaXe
/suUkFjYcGonNmIdRzeRohh+PsbPKUm6oXxdwAdLbdYhx3wQT3KOTfJW1VdsJGCVMiFAQjnUWdmY
SALMUuuqaDqSPrcp5QfnjZiGAl/QFQyJ+b/bkW852sW5Gra9BHPi8Ua0LEwjTL3uOte4V34wkGkx
UoDAIsrsL/gdW1NWcil+dCj3SeY1UvBHQmeG9rE2YY9QlBwTtUeeJs8w16QYvNXa2VQbzm8CpA8r
wjZ1iSSVs23wOtoWQkY1NJhrBL3PG4uUzKXOD/XlBBQfMWg1aSV4N+vQVqLkbmvuJuPtTwDv55pE
0iz615k88CCpSh/MCT0eBpXy5n/mrynCDwtCrlgb63GVNyAexqwiSyyh75Grf2bR5YWclXY88QFL
yA9vvTHHvcWhu/W122qvBmkgPcTXY1hr0P/kXTmST1GWzgdeH4sT3oOdZlt2UsAlRjw3hvrIx0Bk
3eB2aUqco9/cHB+mBBxvNN1iONb8O+qHzVd7Nz1IEJC2XQM5oxbiAtTiSJMCZMxpbxWTjVSr/tmM
2JX2Et8NNddwdbnSDIiB1PVLuLwlgMWgxlszx3hej6lnVKj8OWGivlx2FMqGgBVL0WyaXoLAUOFl
iFGHw/CwNeFlG5RbCEix5o46lRkkOYo+kKabrNotaABqqPYicoMEiEBHTtFtBd8gnK3msY6cYOq8
3ud9e9K+vcpr//LCzt/pP51Q5NOW2oopEfx5bctvFXRTS+olQ+yOSKWdmaLa67sMjKq6tRz0yvep
JXIE1GcTebSjrMSynOO6sBgG3ZbBhFYLMKWMz1PAJZ3tQCJCWWpVAky0gzzk3QiYQBlTaTCdez/M
xLOCcDlbgId+7rRmHhBDDOuC2XXMddLW65fHtiQMnRUzPwFakVxbqWnc1RmAyFK/q9a1WX1bh695
Ch2vfM+03aC9dRS4E3eILeBCOlvT3LIB52nPpSecYOYKiWSKhdomARrKTDOzlI8ej9d9vyDgu8tT
AhkoEwIyTE4zySgm4QDNn7Nhx7bBq/+oY/4jGrIFVFBTDXNCZXhbXhXHhTnMXQzNG8eSuHIJlxO1
9uTFAENExY3LxsZfpihTsS3F8+Z8vww6/LNfiCDEKRoTs3oGJXlQ6OI4iCvV16AOVqYg82eRPVBd
gcQOOUIcUS6KJQ9cTaU2Yj4uNlNWX6WiccqIAAhr0w9DrsHT8vrGNL0yr90tJWCOsiEgwlpodtfw
gXKgztWgUKd78y+92eF/wskTry3arTAMbfTU9psyh32LdyxlgwrsHOHwl8xU2pG/8oyiPuDDhYbZ
Quz/Rzu1KPx2vtK1V3OZHdJN/W7ociRNkMRTrJuuMVxrUIkbkHoFiJSUbgUA9iX+HP1Yf9FAwrIx
C4c9YZI3ur6pEIzaQwEuhsZBB7GNx2eTBFPyNnb3Rf18+XQRV7ojoEWDGkqt9eA+G9Vt0gb5H6kT
/UQjS+SjlKwYpSWHj2xFfLVBFBHTsqKtYsHlZRCXuiUL7wy0rsWdI8PdFT4vuwyk0gX9PXkZw+TG
BL2qlTGG4o/qGf8/HLJEbTwt79qJOdwmi9LhrVW/XF7U5b2xRELK3PVSUqS4aisjc+v11dCIOUGE
N1siI2UwNkyw42MNs335wJviWSQr7uL9O01KpcbSXPZnS1TIg5CLo0trj+dmZ93KtfmkbLovDTNx
SKnvJkCGLcdGamZIOpRo6pgeG7IdnuPz768kSxYiBQjZWnKGF9l/lNoMWTzIVoYbyukynrbU+NHL
N60lCzDQtIpcYzwV0u6gww/M8DNoMarrtd7/1Z1hiSJ5mHG5GTVk7TwLo/O07FkrVtdKiAiS2B2R
kOI02zxaXMU2rb53/U0xhJdPDeFkIhfF7JZEihcUKSQwq5aot/bqH/WwfYDa+7E6ufiatS+wBTg2
0gxh8CZqrNgrLOLJ/14zv+Bl75B3YmWuq6Sz+Fwi3Hm3Gqrq9vP0zTxUYBtP7vIwftMLr/iE4WWg
j8XeGlEZKApT3zP0J39AlwyDvnIm9xptGDYHUe2ARQ2K+rJfYpgKVV6nNo7//4k5UAqztCzQrWnq
Vzl7VbMrczQIyKYQT6SmbJuspxYX45IjTtzmUgLDgUsJJAHD9OW/c0UBJ/SiltuFzwhVu8LN2T42
9/VKPC6p4ySAw7RMWq7XuCSU9tjl99VCHFcCfBQhQChXFC0UCzEIAgRJv46dAgWlKLOCy5/qvBnH
QRueBXlOsXBaaaxUhxg1pa5+GjvP6rwYV3jVPF828xuf/rDDP+eJk6HDHVOClRaNk8ek82OQu+J9
9lI7uPTafXdAQxYBR+dp9NqHRcGtY9aoUq432CDH1cImZPdpZCcQh66CRnfJgs95f/gwxz/0yQK1
fqwraR0wZjzxFl/1+qgHzzxoguxL/WReFfeOX/6RC36YFNxcsq0WDCN802EIWu2bun4lNo1ak+Dj
gz1BBqFDEat7xeghjJIqbrtdH5puccM1QJhPsRNINxG8HtNZFr2pFIStzHdewaMOMdamuep949A9
NF71TOU4flOo+/kRfymqyo3SrSvjDKrewJT23mu/N1fS8+bhbXGsfkyBFqRh/GecnA+zQtxsbKPJ
VpbCrIEeVWjGjMU9sXvcwX+9xz5MCE9qZypYpUMBER1Pk7/5vVc/Y8Js7KfIy69+Yrgrcm4dcewo
o8IT20wGpVnXGrlkyywDdZw6d9ZX+1XDe2RHLPB8OPixQAFTmsyahjJGxkX/PAbVUwL6G9d8HR13
9YsgOZBnnG/KpS8qQEoeN13cm4CUVAHJBJASmH7RhSghB9k96ZnUpxQQRVnYIM/FhEJ8yKOQLHRu
iq/xbgrqO14yxN75PVU2omwKkBLLtpY0tYrUgnSdzrtGecoL4mIjQEUXQKWZ2rQq+gQEQqULh6U5
yjmlNcx/4tI+CSjCGq3GA1sGe6X8pxy+apDnldEBV2eB3Tq+1lATIvhOXLAndojNkxPXtQ7UktLr
TPIH+2Xu9zE1jYfYG7EvbNUyJXUcMKpM9cC0m8SBpk9w+UgReyO2gy2abCpTikusMQIlvbVM4qHz
G3LJzyMr9n81FpPXpcIaljC5a+4qv4y0h+KqwGhCHTSM8SuVyuFbfWlrBIxY8lyd5GJBFKCz0i0t
aEml85Uyza69OU+j3YYmWid6ZSOe+JRL8M08CQdareEttDi8tvmqb8zT1sWz8iBWUv/ylv0msv74
pAJMdBK4VHqLFTb1+5zoSvGyr984xVzdOZKrvP2lPQEisjmZHUjuI5Iz/fwLv1eWndS7NrrqUR6Q
d8NMPMj4D17aQgEw7Lls565q8SlnzZ06cPzk28X+YSW75k+GTxkfMaMhAEcdy4qmK5g/p27HXtrF
TnT54xFHWBzRaoNyIusa4LWvfujjXnJuWjJxS1xS4ozWqWn6zZAbRPTflnDYN7fxHTqCmAol1i6a
qSlG1IqEIIPN1dgtm4KWDd3DiurUH6lRGL9JRf/0cHE0q7NodlJzWQJpZ0dr7xY+nijOl8IdVfTg
dl5xTL/SuijUwRLntRpd5shmgxeY/cznSqDG9rKtfu83nyoISFR/Ntbow/lEqhDTGmhz8zJ8cj2i
TQ3jKlFCenhXe4w2iXiQE0hvCqgxVibmMky4IqFUh3ydEalGQcRnlGsIQOGMmd5PG27FNDua8W6R
XvopJZZBYIMpYEM1x4pZqnC/Ireh53yU0RxZVJ6RVGE/kIPlqaMlwEOfo/dBX5FUXw9sN9yyYAKd
b/OGmyGy9peRgnoJiRShnlX9ONjI2aqRVruJZ+zYYXkwIijBuu2tdEddlMSXFNX1OqfH3IcJu5Vv
e3k+pprmddm+Tq6rqScAnfA9kTOkdk2vyD1MmeMz2ovnnGi8oX5feINITazbdo/2YiOG4z3YFGef
cGxx9iprDY0xE283Z6r9JSvdbpH9sW0J36aWwf+MkxBihV9XW9wjVuqOVrmfCoL/SAVjIu+H1duo
zD3SZNm182i/88SWnXLTat6/jIz2ispYkF4tYMKcSk2iz4DyrfV58wY7bGDzFQEvfajgsht3yj+X
DxL1FQWEgGaEprYKHolT3gSlYQdpaREvmt9wM35eUJaAC53St3aX17jWA/ZQYvpvvGv35o6R3dhU
UktkAtX26JRrggDi3zd94Se38c6JikDy27/LLomcoH7tkqppEKonYyQtn5z5zzpffn41kQ+UrLJS
xxnWkuxHzE7OA+dBe+gCHcKK8YNB4ClxZm0BE5CrbXpINKHEIn9fIS0LmttINZRSB0pkA82SnheN
rCIhcWygbsFpl1DVPr78y4LcUURs7lYXAmOREjQoWTkVOWri2T7d5ffDTjmYYXagHIEKhEQekKy1
Dd7qvLKzhFxYhgW5NzJ/O8hhETTP1E1EbZWAEbE9Ltbg4MSWW+VWdQIlKr8eiJcoAQu2AAtz2ZUF
y+APM6aQTI/VQtxx5EkVMGFIVLkdETGAr/U+EKGNFMvNfliReo2qOHFWz1vTMXTKUA3F1sUyfO4M
7VTmsNaBuPzeZaxDGRe8uhJZWo34dmc36MSYEPNncxbH5YZypZrtNfOtAuuNajOlTAjH1VmdfpsH
ZJ7l8UvfXGvKfd5Hly+G8259sgzuIif3aylJmWny/BpXhOofRrRm67ebh77ZAK+JP8GfE2N8wSfG
2nyOl7zCOHqU3d2GWZFWqG6ssPDyoqjvJoT16FXUza5AaNXrXNZA8/vic7o5hHPzX/kFeE4WI5zQ
ai2XeePddnb9LZkOendbsy8mRag7e0RPrAhHdCyqWkrbEWtZP3fDl5Ga6UD9vnBC1yGpxynB/ssY
p4XF6PLgX94N6liKNfdGGtceFQ3OHjfC3tswEJVdQ4YOA8nINAmx9e9/y4mH9RhTUq8dHifVcjVI
EKw+zBSh9nyx5GNL3o/UiQ0j1ra6S1aekuYlhcpnDCLj7nLP9n2KrHvm5n78kGQ+e7n8JYm9eo8r
TwzbVTxUjoWyglbI7lb+UxUEglIG+P+fGMjMtclaHcF2MymunU9u2xF4Q+2PgACmXo+NnbR4Do+F
uzSd22bXMTlvkTiaYp09K5K1bUe8TRo1dev+IZ3u6zx0qCwgZUZAAGmVJ0nh2gbxXLpKgwlKYZYc
B/Z4edupbyZAgPX/SLuy5cZxZflFjOC+vHIRJVm223Z7ab8wehvu+wKSX38TnjNtDUbNuuF+doRg
gIVEoZCVGRumtMKs3XPYVcN+LMtD0X8oDT2LaQEGKgYH4RXlgzcLc/sIl+VQf/inc4Uql1GHjigK
wTJH1WynteDot3hLYHrzlf5Jd7lVdroz77eXjxyNFzTOojpdcwOuiPwB9/vgDyfo4N5I3mq4/MaQ
7igiCf/oG8eCKA3RTmuSrzLOOLbcsvWQz6GlhWbTuP1MTIyIC9ErwuzrOGYNbq5ma/vG0LlJD5ep
OKLwm2cyWzMSUKFcyjKTaxynSzi/8D4q9GnlfAEn+PHI+4652x+MmpeAEerSdHPrAIWkpven8ioq
a9dY/gyIVCFHaCxm1eOIO3hjPaozesfvDZOYB3XwqQI+QAIvnZUmwqvlibd3r9BnNEJ4VqK3m9pS
BHKrAkYYiWPXXYmun8b4DhOeJieCgIA6Ua06htGzBI1E4PZ6W+mHzvlUjCdZ/rr95S8Xud9hSNSB
aJkNv0KZ6yUob/bi1S5+VQ1vPipHB7qWs45WM3jNE7FAIYSoB5FkpTVHmOJbEqw+9VCfYDtuzVTd
/T/KF8S3+o84BLbTmOb4Vhk6SiBk8DB9VvbwqvcicEk+oyHaz1tihsTnEwlOtlMYvdOh0F1iW619
6etze2e0Ejqws4/UHc8+oYAWWaPWaWZJppfO992YXtel9me4JwpBSGY/ldUgo4pR3epr2Dmxp5QU
NYUAIU3AB1NenXSFNqRnj4/T8t1mV+1E3CD5ntzAVU2Eh0Ut8rLBnho6NbQMxSvM6NvUPUWO6jv6
dCyyiXiPpSJPQIk4WqCBo+Nlu5f3CztONvHtqUUTsggz6rtVKvD7Dbsa2V3b3tk5UWYkhhCZSqNh
l/kwgqlUj49OfyWDK6zaXwgY4hfrjS8jqj84xqiyqsI8IijNz5+LW8nDU/J3FZ6pvJRA9alfLpm9
7xlR+mFksyz3GTIUvfrRt2Gy7iIIMrPnVqvcqfi5gPKo72flruoeW7yDmDMRiZcr0mf/gFBp6Gb1
f1XIpsCtRrp1wOpx4FEOJWN5V8M//kPdtmcDCihRR7VTmiVWOK7DQn3Unb1NvZhSkcL/fpb2qf0U
lfmIRY1z3cvUwO4N314W4pDnm3QrVAScSDQJfG8uAN1Bpqj5WmQvlhKO8tcpIfYuNR0BLcxoVtJ5
wqs8i5xg7e5iPQ+lijgnqEEEgLDj1lkSucEGhgbxhLbuAeLq1B2QjDYBJqQSNuU1wyjDd2iZQYek
DJXOW24HlL27UGEuRYWmDniRm9RXhh7BWs1AEydKEK9xMLj2g+KprvpsHajtTISESFFygICTluKw
HUzmSdpjP93l0s60flQ6cTMk8FxkKmkFjvM3D5F0eoyHGioAxFFLLpwADElhooOqWEH/v+ZalPOV
ERhh9EY4oHGQmo4ACo1smkzhvFdL8pT+Jkt+/Bmui6rUU6Tq1TpgANxdODvZbUHbSUMLlgjQriIL
0kTWJSpUx8tQrbrBEAjGD9M5jiBIjt8agwJvdRuCDAEZ5lRX66ZGzXv9zgKYDl/pPkQBIfjFyckU
cFOb1xAgoljU2TY1jKbeoWB808NY0gjm4+qNB4gQkgcFtZkErBhaVRqTHETJ1nmYx/1gBKOR+OMY
6NkdER0XiQ3vZ5LIS2qHuMz1AgmyfHTANcCz4i5GbNjocKGKBESki/SktusStgy4AlTOQZbuSvWR
mAsREyb/+9nhZ0WSMfG6MSosEzxTKz862BCvUvFWle5qomxIfCORmlTGSYI3GRxNM4Sx8oaX3G4L
yAkN0k3UEWMRe0rkIyWjbHeyzqmM9Yvc7WM76MtTqr/+4foJyYOVdvXaxajiVC/Lm8nojF6dBCXL
t1ZbclMR565IRNKiJS2aElI4xoP2onvrodhJXva8FLDKAAXFg8BU4aXP25OkglDADakrx7pWsJRa
AW5NcqsP++0BLttVnO0oASs6S22hSIgsrzhp36vJ5SqILfpB4OYFKxDJG3cW8xNIecBQcqAaZKlI
EZDDyubITntQAGurhymNp7EZ1ng7rdptz5L4diJHiSV2ZrQWB8QqsAcZGjxe3VCq0MS3EolJS2Mo
dZvjmcbKHmFv78WZ4/7ZNATEmGs1ZnGDiLck+2as6mCt29uC5NbzVd/Ily0hoVD7VK8bXjOfEmmf
gco6fGLzlZw+6eWXJbq2oy/b01IIcBJ5SmZbmyX8t5Gg/y0OjNpOB3kmGwLBy87cgW3zRQ1RBiZw
inolsgQEyTRljY1RQxVzz6XvRpyUVQLXPBOUgQKeeUPrFuj6o5JPKhr5rjgD/hK0slyqAfyNHiMU
UdnM77P5M7Go/CttfUUBOsxVccBpRJ3OchIvm4Yjs6Uw7/I9iLc+nnbCxpg8SFZ7AySD5fyLwYZw
MuLmD2NWwBezsBWtGbEr9OU6V69brrpAJo3U1hNwpGuHYsl5WhBB5e+vOHbrIxx3uKaq5sm7/JMB
F3KyBYzvto0FFilOg9IzqLkiaif0vlZw7oMSyGSAZhm5Ndxw9ZKCauKLikQn7gyTRSNq1QzHAdgT
8IfwBzdhvunCWmEfeZQ2AwHPIvEpVxOtLlvk4jXk2RM19ZHEurr9uZPIOvzluZm2qqgqDK5N4Quy
ZOwTbQan2H4sizdXKF7dQHv5emS++uHqxq8BxSOh1SWjqlU0T+s2C9Tpi9V+K1DK2d6El4HtfRDh
WUtq5diBojUapPv7DM09LXuULZDd66s+pkCUWEGRrApd66FKHOQn2Sn9OuAJqLtaPuH11gi5jaD1
g2IlXA6O97nx/+cMxQZJW4Y2w9MWK44yGHHZoZKQIVAYfXlrvw/D/342TFYXeaNbGKZ54WRzUPyC
CNX3E/MjlzPq2yvqCZ8j0n/39fuIwqnQ5CbSkgzPTllXBKuOTtzoviv/apognQy/mYg7DTVB4TQY
UkldmQTSWg66lXLSpsN2DFK/L5wDaZXGTvdmxrPeJPpr8iG3c/19uQSAN0w7k2PuAjanpwaVIhb7
bRsU2bftaVw+NN+HEQHCGAYF3a/gJVm3OWzVtdeZ8i4kVkoEdE2GXlFn4MP3ZbObyiYsJMpzi9g0
IoRHrVb0tcLZnc7km/UYaGzZ513kFw6VLP6mCvBrxUT0lixziHsZCLfeLsfuwOW4tRtu7FcfVD/f
fciJ9T0OROKqzdIsGUxsVE0PMuPa7INGIcCAiAGRtirD7bVs+Gt6ZL70zWs+X1XSj+0w+02d/33V
hN2vxKpkrdwVKYVvlbEbw/kZlo+SO8LBIYaUmWvfaNSYBHT/h7e6OHE3cAueYWeNLv9U0378As0B
LtWIw+9YUF01v3n3fp+mgArjzCom15imHi5B5bdhMbjmLT9ql31P2QJTUS9AhB2tVmlwiNAdhgbX
6zqBQNvoAto94utxFNjAblHbTlaL2ipLRIgCiVc0JGSu5lYH5dTC+qOofR1U0/WvyM1cbkGWE6c9
FTui4l2WDXOltnj40qe3pgHco8FdcOGSoIUg6uAY7vfaZ2LKRPCI8nddBEfnKcGU2w4V0+GgXOXX
3V7KkYiuQblj+/qZGPFy4vsrdkQJvIhV8RSlALHOzyY33beh5DmP5QHtGLilfYhl/Y4rjpBndFpu
NSOHTKe5boprZb0uKQInBZUOPxnOkoxettloODiDh93fdk5uta8PnCT4QcXrs/kIAMOcBMLNCjZD
EX+SnaMZh7ryuP2F+L+7sQv+I4mnpflYVjgrF+cGB6VtESkLuV4CeqDHlUlKjkD/pwNwyfzlNj+B
LYwgTweXqoORIwoQIjmj1icl7gcDSCcQ1/bjn9W3IvOsa26LW4UtVcQkzhpR9y7S+lgduY1r1V5b
Qwxq2EPh/LX9nfgy/f47QdXm32FnjChMpe3bHeQBjQPOhHfyn4p0Kik9qu2AsEXW/WTluWzniG81
ujGW24jS/d1eLFsUujOXKM9yiBF6mZW7+Zr5DkO3HEEr2D5FbFHtrk4SJ5MmhAArfq7g4szflu6w
TsH2N7ncI/Vrf9qi5N08a0vSg14AocDkCVzesFnqfYw+QLdLpp9G5ew0DXYtDl5Dc4U4v6h15H8/
w6Epk5gkRyooXP0nI3th7a0pF8QpRY3Bl/lsjBWyn0o84FvZneWuqrfMpleTmi7UxxIQIjaaqjAr
fKz11ritv3K5mjKsJTc+5acp+NsMS/qsEXcdam4CSszr4OSVDuDLlf1ifcX7xkSJalNbSbiHSHFW
GquNISr7USpvVrIfh2/6DVD4DxW/VNMZojtczJjf4vMQ7ePwEFD3VKcZMRORhz/JcVmWOqqfpWPg
Ti2HA9lcRHyPt6frs1ibm1zpVC7lpw6N305fB7BgtfGe2LHbGRDqif+OaFVKIjvu+L1t8fon3VPc
6JBLbnpKvnKyQuEZP7ZHpKbFV/ZsWhZMxGKFS6ol6lMp3evzw0ixAakh+N/PhlD6JJfmBohdJPAZ
chJfzzPPVAoCcPiG2Ao2AQy0dagntmAmyOlcq2/dhe1lB1r0s+SuVRBllHzyb9gK/ySP9ttbwNnE
lnxq+loGMFQv3P19DBNctd3sCSJWYex/rD3rfTQBEBwGTYapxWhSt2+0g4o3uzTcDgbiKmWLAnhL
rJZmMyD8arU5ldXqR2xyy9zE84kT1GhFVA3pNFiwPG7lJ1YPxCcktrFI1O8WHXqZeQmZoiLIq8dV
pdq7iWsNSrT/jsVImtNa4ftruWOL18A6ow6jz0bl4/3ge+fKbhUyyteLihORo69GKBLrvLw4Hs0w
3fPnSPPEdlCW9OOPGUu8n/kiTX9gpaHoCsJEVo529+qUP0edUqwiZySgRlpGsmkYSPzNa+6wquz1
wxpCtY3zFUmHVQI/VAE/YrzhGaWVgLBcF+hP1bw4DSz2Ib7br90lEvRNWZNifUb+2smKN2QP1fTY
SkR4UxMREolsKbOKGaiN2NmxM65rdpVTVoBEriIS8+OiV9RGQ5W+H7+WMc5D/b4cb1SNICxQMxEy
BzS9ZlncYLUi9lrafpE+Z1RXJXGhELn5uSFV0LVD7tq014NS+mX8bDv3MrrE7P5jD3u/Pr5IyJd6
iEk4GsJ5re90MPbQxtXbRK5KYJtIw4d9d2vVA8aIYq/KHiL2fRu7iU8icu6d1LTXLAeyZVntSs7d
rNtu3wbbg/zmmfl9pYSNPypR1dl8FhjE8tugf+pdFsL1MYUXS7J6nNnWeR99Z34fl8/+7KiF+pUd
azoO90m/VyHOq4XMeNqeG7WAQv7QrtBvUvhlIupOyrRLytAZ/T8bQgAAp5lLu1AxhIS7ZTb2rqJ+
afOX7UGIPEgT8oS1HasRnmggiAACIBPm3A76AV0Mnunso/kPo04Agnjt02haBlS04nt79Pv5JrII
ZOY/sZHXiRT8CfrpqbUi5Bbli5KFkeVHabRbzL1VP0jNKV+IHJyIA5GNP49y7dgWinTN3N2v8qlR
5/vIqImzgKgC2SIJPzKneegUvHFWJ3DsebsWmtzkoAuYzwtP8+DrhPYMNTHt33soqaxU71sExtr7
8XSn6x65dlQCKVowjlXbaSY3MMkO8wlNOUHzPN/xO18XTpRGHTmYAAq1WscmW3Ali4r2dq2Ym9iG
r7TmlWKZMKlTYTgzrPuKQQ84TcIBm3p7pxGHrWjKmCm2FBUVJrtakbtOx5Q9r3GCCyJFueVZ6dYW
EHCjwfxiVcOXY8d1x4W813su4/3/ItyqxFgCfBhNVOtl3dncRHOAZ1R3O+3rDM83LR/xluQi8qjb
mpuAIJlSpfpcYXszT4EUMOQa/WY/wXiNxwyt30xsApGaL+Vaapq8+No1n43ck6rMlfs/etuzRUa+
2qn/eyMak/luYfYPbdXcdJiJ9icqCxf5+AXEVZMx7eGwVATFZwkaffHR/FyVMHyudzHZakyOJwBI
N9V2mndAxj4wj6an7BN/+cI18rm2Arm9iYTJEFKNurQMFF2wu4roq7Vcg8CwvXt/0/35K6cQ6fll
DlNujecyveFmBxuNIWjU2Gt1EJ+s69Vr3Cpge4P0xaXmJeQZCm5oVb3wgL/TbpsDF0nXbnrNNa5n
jKn6TahST/XUtVfk7GtNG3fNiMSDeTLMwUHoDBrZzZmXp+hL7/A4lF335WF7gYlERKTuW9Br6y0L
qGWqd5N5lLMHc4XlyuA1Wij94f1NVBFdNTNSJf7+kLZ4LpSuxrjxdIqnTXw6kbK/QGhKi7hLRR09
D/IdXtC3V+wiOBmyaliK48C+VsD5zB4Hqx/grjE7X+P822zsHMpf5WI2dTaEAO9znua1pmNXyWzZ
JZprdveSEZhmvO9wc7evF5t6YLt4oJyNKAA8CoyqA694PEj6Mew0A2Tv3qi50isDboDLSD3gXIap
9wHFhHFMWabOvF7fB2hQQWNF9AWONT438mRXlC7TxSA/G0woKC1NmwKnkMbV8G9oG9uDZ3zQN1XY
N3bgsOYoL9rjdpRcTh3PxuQrfnYZKrRmgk4PWg3Tp/YJ19XQPlTPCp7li/val/yP8UjOxhNwX+3j
rO5t+Ih2UKBRC5fdg5EKPTIoFnLppgb3vT/cCWIeqYwdCIAJgmYcvq7rTWT/1eift5eR2Gw6//vZ
KkalpdSaDEyUkwOLYleH4YH6IXGJs6UTwH6M4jLVuGyX1R7mdDfbD2NN3I/IeBdQY8qhxLBC5+at
fZgLZiR+c8Wr0DX6HCjlBzL4BACRTJvldQqlOOlq3vHRum+gaPxUjm9Sko1LeYpQn0mAjyRVVnMu
EexM/VwjO1SfDN3fjoSLsP7+kcSc0FmnXBs4YXdyQiu967SH7d+/3BRwNoAAEl1tRsnIjeGyQ3tj
6J62z+Hi7rZ+NCLNVff8WUe/givPLcXPpz6XmCNWSjoYdo2huxfrhXeZTc/RTnq1XevIwyP9tj1V
4muJWvPOotvSYuOEbMcszJvSnZPspCoacVBSX4z//XzvtoWSDA3gYSp2/fSZUW++1O8L2JCWilPE
OnI0Kxn9pG+Pa6QG2ytFDSEgQzyOq9UY/LmKKXu7tvcGJJe2h6CQQUz7YBepTJOOvarcFimsAuHt
glYCtQvKA3f/xa1ke0DiMBQzPrtP1brkX99OdM/UvsQ9eid1D27uhey1KaEidfH6fbarBGRgUxLp
ioPRoMK2nzXtujCnPWguO7WgyO/EUGLixxToPJYyTvm5e8mjp9TOXW129YqAciImxD7NJarbTOow
I21+yDGSEW5/HyL5+0+b5jSPWVlCdmsCclfog+931lEFk297GAIExAZNljEcSJw+KzXXUnJbjmFD
McEpXBMbM9s8GkZo1L/xE3uIcnjQxUOLX5btzYe/K2gmpdFy+Rb1HnCiWLxc6V0ZxXjI1sN4X/jF
g3WTNUHryztOF0yOKt6dNX97LalPJsBEadpTHmvI101d9pMm3y+LEdhzYUCIH75QdbHTs9GNUurY
pUJRTCocScmyBZc3GbY7C1qRJupZlNpTQiJhT1lndhMwdtJnHIS1O9nP2fx1pKox1EwEmJghXMZY
g5lAz9DVMJXaIAoxxEzE/htrVaMymWGSwWDKKodzbNThYqxy61mlrmuB4eg9lVJcLAm+x6LYoalD
s2xU+JtyH0Rh5StX0PQed7wUI+9HMosg1lBsyOmZFGlpgYNEvRuD+YQmPN/2u9hdw79ru8kjxXZ4
oxr8py54NkHh0lHLlgKDRAzZoSVa9UyvecgeSvTBrV4HNUqwWqHpCSJyE8oZPIeIk4w6OsU+Tmls
M2ZZ2OvSFa+C9mHtDfvxBQbZLs0LppZXSDeSMm0Y3KXxMIxmjfq7XHfUdKhwEWBkHoautweeMO2U
neZnO4hx9T66vfHU0JCMfPVSTffs2wngIWumLZsFtjYXbTB2YKoEDOYQPuqSPttLlAb4ZYzUTEdT
LE0zRKvdaV61WucyMr19o5S3LQS55ydJe11GxYUwTk0lHr8JjvcBhdUsctg1jRXSgTLx8hsHWVWJ
SrI/HEff3OU7NEx/5BB4H09YT6sxrVKKMMFpqsKsmf18isIFrO74PrGCKntd9MftES9D2vuIAjjX
XdUVlYJMIZHR05s9N+1DnT6a+tP2MJczhfdhBGxuITY6ZSvcizunyd3W6J/XuTxWVeVvj3N5g/0a
RyQiLvXc1ivn2y7Lq6O/yJRoJfX7wgWvHophnbmUDOu+rcOnhjSvpgbgO+7swrPM9tCsMUR+0Orp
KbL0xbLLMC1tsG/i8YsRJz/7Kom8NlLCflb32mqu3rz2o79q0YmpSFO2F5TYcm/p2dn/k8NXto4z
9H1nh+mQHpv9suNQ/KFGLOP9u/FlORumjuc00VSI+9f2Q1o9wFbCBYdweyrU0grgKxvTXHQLmssn
9RTHB2sksgO+Of97kL3PQQCLCSbQmdKCCG3mx16K3bg2UMs4ychPsYLEZC5Tvs9WTICKIm1ZVo5o
H+/t+kqNxiNeuDwlLT3DKh9G57Yyv7YLbA3TaaLOmMuo/z5RATOKpdTjNkGM8pRE8Xmfkv15hD9Z
uZN+UCkJtaoCcjjFMK+dAv2IHj4jN1obLY+JyqTHdOgd2TVNOImVJhs+wnt6X12RoNjqqqUpGfb5
ijKUEqhW2M2H7XD8zS3j1zKKFMVylPTkzUmn89Mbrvf9ZmkLFQnThadFGN9Sm4wcUQCXdmByoizQ
TTFfF0//y3wTTZEfYHB7QtsVHqQom00C9kWOIh6z68gZFOQ76aFojkO3c2LiDkqd0aoAHY2x4EtN
CZc9XQJIb4XmJwtHdMBtStneoXIQchEFGGknTVbzHPov7G7+PpxK7rX8bfaWt5QRLroeVSK//H55
FowCsKSsWdRqnrjQ9Lyrb+YTvIJ96Ombrum4SpAFyeu4p7TtqE8n4AsrrL5PYZPlaYbhFzlUXdfA
lGoKS3h2vwGaIo9xblonbeCV5BVvgkjw97ma9tXedJkvHfMdFZCXqSRnaynASTONclNw1+UCti7a
VQIxCgMKwGAEkzJt1Fgis3HM1Dhfq3H0nIcsRYtsH8atu4I3srN3tDIM8cFEbiPGkZLMQQF4sfCc
mNT+mI1+2lG9RsQp+h96o5NIua0jJWZKODXP+nq/DYvUNHjAnGUC/TLq+VID74fu0EhXef/yMfWC
9xjQBMRY0ixPGgNvNWOdumqNpnyCx0PNgf/9bA7QtF6LpK9QU5nRRquv7tJes4lIqSkgEqWEayMq
1OFN6xRd3/qRd9Giwyywrpddd8Olr6gnIY4zG3tVfLVeLalRDTjNe0N0zCqvkUPHdJWff/b9heRi
GYxlLJyS9yp9XfDmaGTeWhIxxn9jayICCDhl6iytyiG8AKu1uym6wtWaJ7hSDOyhLoi88DclzF8H
vfhOrfRLMus6Ok+ZAaZVFI5hGU6OPzeedlRByUh+FpRpMhGBIrexXS1ZkuQawm8xWrJU+cYwZV9O
WyLQqSxUJDfmzmwZxgytN+6SpV0N+/UIiRP3/+GTRRwUuoALWqoouIzgZldHAewT/64D234r7aq/
ZtjIL89UEzf53QSckIZu1rsIiyiH5h03for8PAv6He9/QAPJz5LKdQlsFV+qxwlMw2TGLUjtB9eS
a1fvnv9od4lMRqj91kZl8zvQ/BDLLxn72lXE5qJCT0gcIhZrk1FiElVVu2t2i+6HoqRkC6iVElCi
zCWjsDtsKWhooXHShNuTt71S1AgCRjRKGQ1lirQySe4LyU+bL9u/TyyT+BZtmYuc5RoSkShOQjtV
vW4cwpbNwZ8NIxQsdNlyms7AB4+b2JXQmGslL1JCHUXqNqCKj8+6ZtaNUWKUeccCqEz6oOWan7nd
IKidX6C8vD0pameKr8+ryVQl77F46+iiV81Lr/IjdMVQAXTZiQunUVhAfS0BCko2NfLMUAbBd3N1
a34udPOQWevd9sSIoBOZius68gcG3Kzl6KHJH1KduCxdPsEtRXUgPoHeMAFEu2mVozkCXKcDOnSz
HxNYsXp+GluyDn05It5HEhZMwUuWMTDUoaNH6QGZHN4gtRv2ffGXA/11fnMHfB+Nf76zhEs3UxmG
B29vCLxNrdoNezxa8DsgnGtCiTrQL0fD+3B8mc+GSzpV7/QO4Z4dlJ35NL62HppdP/V4lrGO8fdl
X7xSY1JfTkDVNU/nLi3xPJj295OVuaUseXmCHkYClsilFJAVb3Vza5dwIRv80faMnQIh627xbDy2
JvvkqMsEzlITE3C2mGYj1RsekusSgt6fg0rQjRruSUTsX95bvz6aqJQV6UlZNyZuYwt7NJbrsiXe
9KmVE3Wy7CpTofeADCVPQL8dTiysQ0n2lFcnbHd55VJ3WSIKRa2sspHlTubqYmUeu23/vZdNV14J
ijvxeUSFrGJi01guKAPkOdSA8pM5D57m3GTqbhv5qHEEvMiqprAs7sccr4chDfT0alKPFTtsj/Kb
O9N7EAhAAWU8ZsS8Mcu+Rt+NFKgQQPZnN76OFHcufXvfIffyPuRPCa7v/2BX1MoqMtWuGwWJZL6a
oa7lh7buvBHE7O3ZUQEhYITpQC8l1jjRsc1cQ3lc26eVff6zMQR4WPrBstccB6FqPSi9j2TP7S2i
+ErtVAESjKkwkqlE6qXbD7J9PVGix79JH359D1Hzyk6y1YhspKjOQ3NgN+sVaMM7XGW95KoErzYh
RGCI7yKqXa02vIszrp40G5lrWXfZ8hqZFPpcfvh9nxM/kM/OpDxuO0mrcTl3HligQRxtvc9uYtit
Vh5ZRyYOd1HeqlLAXrcryH1oD+B642I07Xnzl+JxVjIFc0Q0iDpXFQh0Y2bbpreAa619L+yn7Yim
cNsRMKGVi6SFeg4wQd/xy3kdmr75YCTe36LsH0sl3z8UR8KzD9V282JE3IG5NV6K5EqB4EvlEBkK
tWYCEjhytVpKwisOVo8Lhu06OoE1/Bf+W0J5n4WAA208y1pRpQiBYd5BBtvvI/2zMeZBN7RhOjfE
MURtIQESatnh1VS8x+ia7FrtcRk1vyxI1YjtYRxR3EpuIS3TchMKw40Wr7wZDtp+UqCI1/rSnZlA
pD/1k0fKtYEaVbij1VFbxVaEAFTXfbm8xL0/a0RL6G8KNf98L0dUu5qdYpkNhpmpbeeDsTmZ107+
YOqnyrqD8JVVwGeakrim5iXcNiQN5JCxQ6Q7CvT5o8FP0bOgPBDbdxv4HFH7SnOgEzYNAPM+UHbc
P734ZsBdirPU0Sm6Pdj2vnJEAspaxmoVD3hAq+dHublWYiI/oVZMwAZ7VnUwhED20vLaBSHDeitM
7rYnQQ0igIMKs9y06xAKenJc2r3ZBikle0YNIaCDrtqozowo4ncj0K2F1jIKD5SILzWIgAk9qhm2
MgET5OKYQskhV9x+/LPDwREJJQ5+uJcWXIfMay6t2oflBJOnvzshW9mlgJuY09uT0tnhMBh9P4EA
Cg5j9lpkOyNibtlRO4bvu99jt/N2IJ4NovddE5USFm6+ta85Wbz2Sk/pIOzAdQnjW0rhjMi3nLe/
nw3YRLqu6gqSe8NlQbrPduljtJNhB694vPUSKlHbEU4c6Sh2/PuMVWTQPKQCl0oG93k8jIA2CeNh
vClONzQLmm/KreXk3/Rsdko11IZq4h4Wm3DrBgEjerH600hRj6hh+N/PhoHAWpGNK7BnyXs3U47K
+GmSPunjjlg7KjoEeGgKTSotG++I0euCrjpQSCIPj6QohN68JXiHUg+3h6SCXkCLOG+m2Bh46moV
O03xTGnwjfTn9iAEdIuKV2zoBmlBb6w34qqnWbpvozD9gSFM2TANRVVkRPS/v1Dm5HatrwWGkJ6b
4q+R0vy5vI/OBhByfItbzyQd3hXzJ95Cz9vAB7cL6s+8sZfuzbt8Wz4bj4fKWcjleiOPiy0NEM1l
gRwUfn0tBROEgW3OULkuQgop+Jf+z1Y6G1DYtxaUI9XeUOAWgUxous7Wm5n91NFJvDqd21CtxOR6
Cjt3VMa5glcqLppzYIbWLvMTX/6BahfaV9FEGgWU/8DFSD+bn7CH0ctQWO1Qwz5rDZrhxjF2E5np
XQz0szGE/QuTiHU2HdWEWB3nZ/GMKH6UP9lYxOMccJcPjepduIy3Z2MKO7gfUb1BfcMED5hrEbfX
yycI9/hcuYLtqevnRSA8G0w495NOl+3ERHLB1jbI5St5DBfpu1IQb5vEOooPNKWmMdwLsY6lzSBs
Gp0iRoxwmSDyPhNRP8I2VLmG1CQ0GQ+zL7naHu/CLgORrjiO+z/CJvGFptJW5qQZbtHQknDT9BRP
BIhTyyVgRZIasx51JnRZa3n268qxd6vWf6hafLZiAkDkdgup0QoQ29TGzTA0biLfaKl1ow+Zv71g
VEyLbzGsm6zFmhOkyXfglUHhplO8fgfXxcXn5Haboi5TaGsI4KCu8dD08PD2VNQmk0/c0qz2ci8+
6becnYebJ/HJyCkKUNGYkRwZFUL87zoO9+bRZBz2SMwg9LFQaRn/uQ10F7sGJ8uSFX0Auq+adF2m
eeismt9Xi2+3M7ot9Ia4TVHjCUAxltC4kWI+vVG/Vp3GjbLej3TDi4bpSTYZsZwEuIu9g+Vg6LlV
w9PUsh2vNnaslvwlIW6g1Jkltg4OZWdUo4odMPhvXqMe1Db871ZYwYDROVDcQ2JXi42Ea6FA+MDR
Ta+Al1/ZO3g0/EzsMwLOxSbCMYmHTM7xlcbONYPB/+dCYmv+7K1esi/QuuL4ChEc1NcSkGTM6k5L
a9mEKvanQgsgX+IWOUVToAbhfz9LoLKVyWMzI+LrNt3Zw2u1IizQC769hJezJl2WFdnRbVMW4jxB
GU7JZqQxGrRai2CSB1fqn5ncQn+y8krqtL88qV/DiVdibTYrfQQ/1EvHR7Yc7ek5+VAdBPfc/81I
vAav/aTXzMKM4vI4s5Ou+nRvz+XQfh9DSKYXHL5GJoOjzw388A7E9XK4iUl86E/QNx1d+epDpd+z
aQln5DwZw6rzcIjhTVabuSstQU61Qf4GId4nJkS2s0wM0ijotYGXo6PASgTevfspg00gfHQid76R
9386MSHO5ymt6qJDXhuvgZp9Wx1PV4kmcOpzCadjBO3OrrNxOmpmEzosvyvajnin+c15+L5ywnmY
NlIuOT2sBcfE433Tted4/ff8oO5KvwophvXl4+l9NCFpXiOrjJwSKVmf2LsqmoMKPjoLuspMO4g+
pEp6FnoCRjh6EjXFbMA10XiZnE+olW1jEPF5xIYJE6Rqu2f4/QzCraZ6gzfi7QEI1BG7JRQ7LpqO
330ZG4qd0a31w1RLqOyoVU/k5dRcBGTIpaZ2KgVDgZmw06z/I+26diPHte0XERAlKvCVChVctssu
5xfBbbuVA0Uqfv1dNQf3dKPGpwXMAPM2M1Yx7bD23mtVUdrI059X873T++/ZXw5GJLzi+eQVCCZ1
5ssRW4ZCaq3Af/aPKG9/HfzfxiMWR6dxh1s2Ee5rlvuZdbD7FWf6/YjCb1+5MACDbVDLMLAeYz8+
mX4bSUCK3icTZ3WVdgMZ+Wgtmvy+pPHbNy8sAtRBvFFncBINcEwwXkgbbvZjbkK3ScIG42NQjdZr
K107uAsTkSfIc+ZJ27409L01TcFAqpNVgs+woMGf78j3HLy/LfDCQMQwRUPvIQPJD4O77aESAO3w
oNsuG5QFplKUoEOA8DYJ1gpSay7EvLAWOZ8q3Q4wtv2egchcbRZX2DcqUAczMLb8s/pHyNl/n8Pl
pIReCK0dA45RI8wsZvB5rvHXrrzpy+mIxKsc2mFgzvcmGtLJe2KJ+mdNb78O7HI2ovE63SFQBtPB
xwwHYm311n7rg/MkEpiSV9KNtRVdBBNumg2dW2BF1VgINZa3XUKe/nwDz8f894Tt17Gcf8Jv4Wsz
OYVlZzgWY3/mftfbEcrG3eqU2NpKLoxHSgio40pAB9b4HCdPkkd/Xsba378wFJKOTWtR/P2x+lp0
hcHMFXBlLXC4nIwgmPhopgnv5T8kDc3GqP14e07K6s00CnMlUFkxQpfMz64J7nrHRoRX0TtaHgzI
uPfzyZk//rxvaxbWujADuvQUWEhg1Un8JuUxKU1fdVtw3ZnetVvuW3kf8xVL8D9QEJdZruF4Dncv
DGzv1H1sVUArDVuYeyJSf/lRAZOQNJijM+lF81w9r6zz7ND/fs9/ffPC0BpcTZWVxPqvctECoa7q
uvCh24BqGFgMVm7j6govdrV224qpugXRRXDG8QGHbOPPZgONBZhzJ2rlaqfg/3DP/13gZe9j6eZO
B5aLM5BPOZoEt8kWXdpRdu092OBEdcSCId4rpKj+n3f2+6Dt13cvKiKuN0DVzdSgkHW2Wet79KDW
tBbWtvOyDdIA7bM3tZntz52YAhqM4/YsMe1uzABYDGgagJz9s3zn17oubG880xa8OZBdoPzaym6n
LoLe1r/bugvbaySFXZAZt0QvkZcebUesN4Wcf+Yf7r13YXhNSqkqetz76SPegL7L5/dtGN/OwVlF
MAnWbsP3dvjXrl3Y4dhakrksB9vP49u+eSjWtuxsGv60nAvTMXGFgWNXolNsfMvqfefWwgFk5c1X
Rbk2HvLtzXah+WMZzLSty1EdMk2FncQTKh6OqHvUVbJA5V345zvwrZ3/7SMXG5ZRc67iacCCjF3d
7DkPbQwdr5G5fbttv33lYtvKAQ00VT5iGjz2qqvSKp+tekRFMQd5WDuhr6IrV0zg95uHVi0OP2W5
f4Wfv8UVIMS1JEI+WMC2Fdq4zxz0RRYrCeP3m/frIxcPqBhUPxRnON3peSJKjRFcIvkECq30VOfV
ylF9b4Zwt/9/Tec1/7YmAFZgRWBoiBv99gA6WugNDcIOF5+AdrmDcutq/vOt1/rtixe3A1StOW1G
LPAMYC1BEXo7Y/efymUSrDWmfB/i/Pa1i1tiEdbyhAJ3VuEUnDMR78igTUvAQA5w9p9k4L997MIh
z3M+eixDBl6r0Qx6c0oiFuc6+PPzWj2zC0/c6870Cuv8mQPbx3t6cK9AWhwOPvswIzqh2W9thHbt
k5c4iV1KCFMxfDLfFTgrZMr0RxwMYHb3+aYKusfxao15//v3/d+beYmcuF6DMbYYiYINriaRsqwX
GjJ6PlOpE5lJO4pmMJu7P+/tyhO/lMKykQst1YzQcWw2dv/ZpBum12oha9+48MJcdTVVDAAAnSP0
JIvCCQe50ov+fY3211W8xE+qLPZio8UrO7cSMf9MUBBDZ/fMqer8O4t1qX9VspJUlYGDslx3Y9M+
Agq1TXgm4q5eaRCma5fiwnhMnmIF9YDYntUYrENzz/z+0SPCCewNeumGe3UCTW2ktsbKIr8NAn7b
zws74uRLv5QGat6lgRYpkxNkyqxdVqKnFeN/SSuhZVclADHQ2dHy24RUflujwh6rY16aa1ZkbSsv
rIgkgxo856/kDxINZ+PofJ1Lt9YNf+wDsjEPza26XR/HX7n+l6BJa5raY2f8mDbwovrKHJ4HuXJP
Vk7rEjbBfbS6WGJtXtv4CrHOtDaMsfaFC7BVQdeV0ercZrEMtXCZHkW/rBX71rzX30SzzKTn1QDv
hfGsc0/MtE1/DL7xAZsLIea1QHT1c+dF/xYM8NGWFWbaHJ9sz/0wzaZAB7m7SfyzZNZa+e98v/4W
9v56UdZF5GFT3caFA7PB8zgXSZ0elr4OVdaEU13tOFRFMTrot+ZaALJy7y/5JyRxcXDnBhlOlwjM
dWLxGN7yVAlIHgUeyXf/yqVcgiw6TcvSmNDBt3iPzfxw7o3GBLX4dx+5iDzcscQIwJl+oppuDajR
Zw/c3Pz5E2su5RJWye0im0uOAqol/6p2T1twesoXDktR/DOZyF+345J8woBszLwkqOD3NWT12rq1
Xha7ZD8ts2Fr5e4Vq3vZAIn2CqPAP2gd1XHAnbu6/TCKxzZfw4hWIt9L1onWalOekb96IM4kl2VA
7s3jCIpjsGZFUHL/83mtWKhL5olFFumiXbyvEfSrxbWXvv67v39hLDJQrg5Ljytnl4eUHIfm39nw
y1RVOyhTdAl+f1Pt+/nGomvHcX4TfzBAl6QSquZW2zHUKbogb27PI1Q4fZ/uS1EkYfo+Bgn6AAlE
UPlxDYhZO5uLaAJQoelklcTZlDeE3nnt85/PZsXGsQtzQOvBdBRDY6OlubDVtgH5rh0LuHsxZCuR
0fdw629P9SKQ6F2zUOM5/juTqZzVU87cVDRM92uNX9+vynUZ45gEMi4nlQ0Wp/EE0gbfMqEQT58Z
eSumSLV3yRr5/fcxyq8vXXj3MmmqccxAeG9lB8L8tPpaFeH6H+b01zcu0oAlJbJ0a5Se7V6+1phj
KMzhBPbYk1SucNLpK1PzronNF9ubMBfbxSvv63/kdL9+wMUDJs6IIqADNFBBncv0gVgbQm8z33wB
F45fgpxNrj257y3gr09e+Hw5guqzzxC+x9faDIqt3LAjf7Q6Qfb0q96siQmtHeNFtiAdXmZLFwOq
dn5kyS4ZT2xN/fF73/FrRRcvmSo9QU4N0US7LMESb8yJ+mX7VKxp+a0t5eJFT5j87WN1Hlwcat+r
TgViJbbGs/E/AsBfq7l4yjPNXdopZDk6MHxUTUR5S8LMr3aohl+vzRd/bwT/+7HLcWZrYoPBZ8Bp
sdSiNA1hrE0erGza3yaYZ6v3CoZmObd6hVZ3Rp9AP/FnS/t9zdn9tYoLU9FDj7CqRhgl0oUtepbA
hul7tWhT/z91nxjjSn/+5Nq+XRqOTLZNNqNca6qobUF/rJ2V0MFyHOd77/hrXRfWYVrcxu4mXIXC
6G6y3GqR38gNQJlw7IcNQdycObGfTmMATvmTKt0bBTy5Wt7MuNlVnEbFgIp1B/WBpAWf0ttA7evS
4k8kfliMdOOOTdB5/GY2p0c3zkBKD/YJA7yQFheVRt2scEWXGyDF5743fI1mi7690Xdnci3z+gDR
bX9Y6rvSmQIlU+BQX4n3YvCr1NoMhhRFdU11/bPre/j2wU8KqEIN9Jagc7fPkXpiDjc2wOi8lL6q
x422nkd+U0ELpCHvJkbQ6ZObfBmtJaSOt8qsRMGSaEbjPuMRX8C8MNx74MqtlyOXj3GLCKJ+JuxI
Kebf1HMMDWWtyXaprmVvi6quxajN6ySPfRZPgi8Ec7oaSZ0rxiKJitEUFaR9iBmM5rRX+jWfY+Gq
6pC5nSiTfBvLg5O1wdzO57FEz70p9Vue/6Dgsa3eS+unBEjlYMZq6O/aZfZ1c2D1R56FOnvKhmTn
9R4aL9TJzJsrNlO/xaxI0i+hwWXAFhbofAmGpBbKuTHMB482wtO3if2RDo6oih81GXzVHHKmfZ28
oUvPH1TqDwaLDLzclsNMOF1QqSwcErJJJxu7ZYhuBAIEQJ4lIFVqH9wepIi3s7nJ60fGw07dGBTp
ijLg2k4m++ClF+bWe811aDjmTqPtj/NeFA3zk3lfAtUfp3vW6LClJ4dLMRfltbYS1FuXQ9GXvtOi
DpjbwhvmqMXRzH3y1DPjYA1Im5cJZ2U+zm4ZFhoNawYuUi/SlG6I9er10s/7znfdKTQ6goH9XJQQ
3FIlkrWPNAYLffZQ9ie3WCK6vC5xHxreXdq1UGIuQrvsd3R+y2Mp3BhkM/mV5UIvt+BigO5Hxu8W
Y3hxJfeN2d020gsmKCu18kOyt0bLYChNhGWo+zEphtrBEUx3xTI/WHUpWvPVUEenKXY9ZCFqHjYJ
DZhjiAk97l2c+ln2KvVHteRiTrDR07s3J8GUy+3kyiBT/fNoYYB1fJZWItrsrkBnpXQwTbjUPlFv
MyqPg8pEX5QR+IJzCKp26GSgj96AH54vAmp/AGgeE7S8l4MVmMuhjT9J/tjZb5x6IFKUouy/uunU
1BUIKZ/TPA2s4YqYoZanHm1MZm4Js4ayz6yDZvlQqYlZ8Yc6uc7AzNM/EPysJb9u3asEbWSxt9MG
MsoKT7ikCMRJJTx6WwHd6zoqZFmDa2c3y5+ml0Wj91pDMqjJILSA22nHdqCdIcgTCEgxb4fIN+XP
4xQLOxlAmEJEnb3FNp5bvkRLMl2ReAvsAS3vuWibIYQY4yDRsA0rNxsowCLg6shDkSX3owckxMHg
GAQCimnnLJggm/qozlFj99TGkZlf83gj5U0OxMIm1yz7oDa4jiZBUxsSj1S4tbFvaxIu85fHhqhq
kvvC7vbEfVnyWGAe78Gyd+iN8GOabmXsbFFC8OWwCK8oIpBE31bzzikGPyuvjMHYSNc6NqkjuCR+
KbNnDlrB3Kl9FJNBiqVDUraRmlAMQJGcNZDwvvL4fG8rkGskV3VeAEonr46ZBdR770vptxAHplhW
rtCE1onKW4TVJH6T3rbNYz6FA/8crbDu0gMer2pPknaRG98lFSRIbXOf8iZ08sd4DNM03S29DqdZ
+oVDN8aQ3ZbmDN8QH2wQl0s09ao3if8vd55ddExJ42EiP+Z6b+uohCFQLoM1mSELfyLeNkOspip6
7+bXhfECyiCcFHho0TJnlhvANKEHbgPlhmWtQ161m8L1thrnn9rgMM+cQ2rlgvRs00ECjpb+VD94
Qxuk05M1H2P0A02JT0Dw12U3VoIpmXIRMR7s2M24L8c+nz/lZGy9FFLe0NZKyhKkFHg+/UPX37Px
dmzmgJthVmXCsaKqckPLyXye5gjnT4MHXjwOyfk4PanlTvEEQl0/ktoNoan5pjl6kjxX4CUV4whG
5EJUCOoQqt4P1uwrdKrNbjTxKWq5ddR1E0pi7xWWZmbxHYTabry8+JDFebOmyGJVtOTtodXlji5N
kFtpZHgVnlEtqPqoNBwkefQ46mz1i6a4trjkEuwdUNmEzqXtVzCatrGdOigGLRBD+qrUDpwVAYXK
wZRxPx3n0AKdaVqhCRv2y+DbFC69UTjOZc+Sz6GbhTvd2g1kJtp5T2HzSwP9IPzKK7RgcmCiLuZK
nMkazPElG5tTk06tSJCRNgxu3nzNhw/tPfXFcB/PprC1te3rL6JjWIlFUDcJSPZpzNyvzWQ3V13Y
dR9zu7d6KNS7tljoe1lvimX0bZ7edtQUJuYuveaz5hAjqG9s+Uh7N1I1Rqmte+Z85K4ZQq6vg9mq
5IeWFTR32FbTbRd/LaAwmKbrDoqw9cCjAiasJcNVHx9TfdWZs9/zg9R2WMliX7SLz/Jrl71y+nOx
nyzwIU55KpoEzVMejDqkS4oenVsKnU4mRqyn0c/TdpPg/xtMGoKQWKQW+P/Q16wlzhfgY4GyZC6F
F5PA1PczwmI0b4quSQXxfnpAKd325Jj7AixGTrqv6hSODV9LNnXzkKvmFhzHV2kFPGmIfXuAPwTe
hGR2P2SvqXM/JRBCmNS94530+GnD3E5L4i/t5FMEWwlUjrqBBkofJ/I0e17AY6hnDglKbb1YYMkZ
pmp59+5pTGxslXOdDs+lhwklF/9alSHvjirleBH4OzQXFqytBWkajAyMBd1gKsJy+6AfEMupTyP9
PMczxWD4TqofRnZnuDna5J0odZVISIOqGIhn1QtUN1o5hX3bQ74KNAZJ5vfePpGuYHMa2cOjY+84
QUDS0tBiN+UAVQnt187BSZewR8XQtCzhZg3av+Cfk8/Z7HF7f5zjEhtOiiavTD1RZYsMXB9VGzle
7hvKvjVsa6OSl7SasOQRS3/yslIMOtQpu3cnRJA838QNdNbsIij6Yp9kBm5S4m0NY9pbNY90DTcm
6Q+GnQOFVsk+HAp1HueR6J1pfXj4UOPhUmIjgXb5vFRBTX6k2cFO35nXwYP0gewWofGktHdsQJiW
k3RrnWuf7Y98OPVzGs4w8l1eCuaYiJ5Bg5DW1zUvfGfq9jWmJp02KC163cghlMahsXCDqidY+chz
q2vd0o0b1/4yegFmmEVm3IzWrbdYO1ZpP9cfdv44pconrDk0fRvINmAp2dnZcdK4pA3x25kGvYFK
DtpWtNGFdnXPsKu9AUzfQDIU00BrvZvMj9xurijIVQvERrn5OS1PPMdCSAs8vPCN9pDFsZBj4bNZ
+QVyADN9znhIEA5TxKztYwzpZCPDtiywRKTY09oQhHbBXEACKZFhyga48IcEUgT6i1RplFtSUMxF
UIgk0lcNIRJzX+Uqotk1hMn9RtVvDsLfEuaVuDslIeo+948ZP+ZJhS8VG7eDoWtBnFE8qd7YVM1H
Jt/dRd137uOY7mEUbJ5tmh7XZ+suSJVzaD/BOBqme+SLfJbwWiYIUaxCIsxFVIUuIseq7yo6Rma1
BK31VZvp7WAMx8X6aOCOMveltzzwFow57sO0sYbbhRzM+UNq9pgmSB5o+wPVePyHQzDk6MXrnycs
E1K+YijxH+76qboiyHNBFAawr4um4rEA4T4fJ8RoxE/ALjPVRi0s82fsHWfmbIt0jsah+LFg7xd2
6jgM7fDG9OzH+d3sfizDXUvCtqlF1n5yd4oyLNGraVh2eKzE3BjxM3Q0Bbh6rjUrULQso/MjL8lb
0p1YHWTGK1c2JD9OM3sGh4cvm6PnPs9wnhTdfQ0eb1GmYpTHUieQfH6RzjG2UF9Q6FJimZiHDOBA
EfLk3enAtxCXInEgxlb7RkfDZnL3jDQ7s/2C/tJjnrxDL3VTKCcoEsfP8lOBTkFvHN5589ayz75O
Aon1U/dN8RuHtQK06qJcbNT8zVMnM2HNUPGy+qsWEaKWi+9AWrhsfxYEv8LY2u7raCt0rj4t2bFj
PxvniekjZ1UA3vyDiiM1fnj2y5ggXvpKkAwyctOOt6o2ow5vem4QV9VBL/uNziD2ZlU+EqcWQzR6
CVWsbgdlIf06OVkDciokg6nvorioMWGBrNRKIhO724wsqJdMZF2BU6/9891iC/hqEn+yyLbkReAp
LTgsd8FPJUmFId8pQXjDv9zeFLL9WVqPRoVIYH6Ih5PsMDemyoBbMPH8Z0agfY1y+lhSDApQnyG1
ZBQjZ+zkjFQkeghmUtz0CoO+yDBkhdgsP/bjGzN2BilD2cpA83eaIKZTbWDVaL7hVkBBHWhjyo+y
lyRFW1MC3lEY17J9GE20knBATpCWJ07p54weU1BqQJM26J0HiyHZ8J5KBA1Ve5VItrNwR9PcCBrM
oCgYOWS2gZW8cTWADypI08+ze+hhXiBi6seEIUPNhZd8zaDatYuHhRYbSKYGdmeJTBmR28tDrIE2
ID5wjAfsaOPW16aNlNi+G5rquqc2WI2k6Nx7mabXc/WaWEZopkPU5zJciNwgt3zlboYRH/RzKpiA
/CZDqpZQ41jlRTB4qYj7ZE/4gyc/rMLdLXJfAcFxMJNt1oGNkcc53VLCHhiyJVtTpF82TBrgxBSh
sjVsQb4mOtBZVvRlTq67tryVpIoKaHxBH2g7tfGmhNRe3GxTBzXAFjpmlRgbdy+NAkOq+JvS3RU1
22fjtTdiZZYdTRluPqUIwxpRIwImHoIa/QPhPelgDAkUO7wCxv+zQ/jPli6qx2nTmcZmsbtNhqqC
hQG9qs6v7BEptQk5kTq5ys29abnHeaCinO6M0fuJAbhtWjykMDXJS7NoYYx3DUKZHC6YZgN03t8z
jvZlLwvnAU0PyAsd99DAwhgdmA0NWP9m3hDTFoYT35TJvE2XY4mmuEy9z85DTRAZKOU7VROU6b1H
NbK4LetGv4DHGKedWX/aKr6j3Q7SVGHjPLBR7Rh/GF3D7x1kDrVI+Bg1yV2rb6fiPSnzQ4M4Lm91
6LT2NU9i6BR1t4UVceBW9QghzQFmUP4YZCN0ET/aLD469hwiggt59lh4XLRLJ0YX/B/wAYy0T4ZK
RYW+REhloZnv59yVO4M+sPyoUXwik2ghuFAoHrh6F/PmsCDAkGYf1qOM7PFLGzctfiaXd/mI+aD8
0TXdw+hVfsHNiDuPqgIyYrVIdXBeBUY1EZMayaFYwGVgDWAPar8a1BM6ZW1HxwuI+VRj071XBrCj
GDVkq7RPpCdytUXWAsTkBvjsrgGSTV+0MV7bcRLEpHlQGPYXhpf4tl1u684OJmaKAYFTy+MrOWLa
OtG+M3oibhzMDCebIf1AnX12XvPR2JiI8Dw3ual7lKVKd1ONb9ZyUo193xcfU1wEc3JKx1gs5Jjk
P7rMuYK+W5QU403Gc38e3grPjAzWtj5nJCKQd6fL0CII4yFC3ni6oZnzaQIESc/bYGmRYbMaRNrE
68K8I0Ffn1Igwb3rhjFD03A8+RV2CVPUbkM2un43gCpkLk4MeWaDJr5uQcbtFZ9NWX5hWDBaasg6
utN2wkPqmtE3YzC3xYBkqgw6CVaNsCHZpPYJE7O3GaaZp3tkKWEjtT/gQhl5HRLTgwxbKXiiN041
iNjU4VjoF0Q9YpzvzWXyiYPs1nzvlhOfjm77afYN5lOXjd12VxjPj6TU13OO4d8c41TD4CXCk8kH
0tcn6iIOsCXdcsRFXuNuBj0NuLC4EH0NXBA5ryyiglfXlmV8ziyNmnSBhRv2NrEfSeXdugrBhJcZ
oiTTTT+1APOcCtCoVUYeIM9wqW2ROux5rEEu0QzwVYas/LzNT73ESBeVe7R/72nX/oxNK4AmnBU4
thWO5ehPo9oiAQZYgon/DOMDZ1wl+TmNwxGI9mlKjavKKSA75o6bdEBnl0ciMzbfVUmbgE/8mmZj
kM0qRCz2CPlXvzTL25LI2bdouulith8AWKom20pNfMdUR7t1YaTTHZXF1YDLmLo/i1beZtL6jE0V
cns+wdXATGD0JbXf8kzdmtOw611DNB3GDbo2ERT6GpZK/BnekndDkGXQ0rWRPzd5EGfVe1bHgrXx
brAHPzWHg5d7+6oFkuyghR/RClRVAqpz3NZK9HX1NqfpwXA72B83JFDWmUccuK0CoxlfC3cQCwa8
BWaYgny0/QTi2zPqnoJqpBMeCeIuvc8a3CY7fS5V8u7GCfrtoAU017etPQVtmb0quF9bc5/3y4Ek
TVT18RMtyr1Gpb5idSgh0SuHOISVDpI5389IS8tRwhGn26xsN7KH3MfAdyRVApzaj8tMd0ypK2p0
AOkXNSE8xJSL1V/Xnd4RsiAOyaF54uRRF8eLn0nyzoAhprF8kAO8Vm/STlgG0kArN+8YG64bysKq
rzYTB8beU7qxYpB4uOREMQeB1tZtqoDIpp3yly4BikeLQzca4QKQg2SA4Ar7Hu0gW4fg5datqZEP
dNtmrqXQbQ9VzSzbVbMnMJz36sQcMGWP0UNWH+YUVtYjHE/HNCMydZ8tQYyY1Id87u9JixnFJvcl
3lnuePcZEL5JeQfiFgdKnV6AoRT6EIAxm9n1/EQmt07Shp3UO93ozWgmt7q7HcblYegwEO3pazB3
n+bCjpi1hAwApfbSqyYvD5MaNuBYuGes3jasu6mbMWzc9t0z6htVyVRklnmcrHnTueUht5MQKPCV
UePZqjkkcJ1GJU+OSw8OLzqR2iqcCQvnMts5dbHvlixsTKiZxoeMZ1h0diwRZxBz+lFLEnZp0wiV
pTuLlJEj2w93gKAUba8sZTBks682Up6lwZVM4KCZPdypBkhGh43NkzqcEO4nyGObuNpwmUZyGvdT
Xl8lBo2G2EOopx7SJIdxRbxHoEUKYBzQqJ2Djqtkp3gZdm5lhBR1mGIxfYZW24S4R2XmUW3FHyaT
25TTW12X/pxP11yyTcq6gzXH2yS2ojSvQHNAsdsAlxWqyP2EIJjNAEAAri7z0cteFsgIZs7PJWWv
XWaAC3WIPMRo5VAFTm+j06skXzadvxwW73puYUnjo0H1hk1O1GTlA3PVgSJkZsj/aork/Rz8tuUh
aTGzZmbpNeYoojIudrGDTWFGejW5DgtrNd/GADBsqnZLXVw5COp42qPt1iuxw9VwFZvJsSyRSDQ6
/Rig8lY1bL+QLLCq5uC1o8/K+iX2spte1m+NjULMpPd1XB9AMv7QLNYzN/LA6MqbrkNW6AF5jPmG
JSSMe8tHYrpH361vE4a0002/OIEOt4OCCBppXjSp2tAcswYHR+8kh1Byb98b5gTxW4DODTEOZpm9
mUYRybQNqpnsk3EEfgArzRDu2RTX1+zRFo2gqjX5Ma6qgxwzGER0nQ8vIO4AThTXk5gA/fDM2xHg
Lk6T3lPKNtIY9rPNBFfuznJjSJeBdGafDkaICl/EdHXQcXw9jMXb5OISWpmefGtJrw2l4RAsHeam
fIYumbDiwe8UAACEktmE3ktSxD/yhRUh6Z0XS9WbGix3N3P2UjXx1iiXT2jFAgaw8+05LWQJhFdG
A70w2vgcoe9XEHcWXgZkuTXCLNW3zOFbatg/JhiGKeWAy6Z8M1jEN21AL6Tfqty4IfVykyBJsdzl
NsfQtiib6XqwhqemaI5zO7xmabPx5PIy1tZH0QGSHgozKlqiReU69xzZUFXxoMGlzCwSOpOzSxsw
Fw6T72gD4G/8FHvK7xygZ0oh+0s3ORueEGqHfIKuT0KiwrU/6WQ+j+ierKzpySPt4E8GswQpR6FS
daUAR8oUcCiE6gJqTNd1nh3K0gLCkMBs9suulZBTtKZnY2Ki58sN3HYvZMK+DIaeaooKKaPNU18t
W9s0j6pnp6RHxBs35XVKoGITF/vy/zg6j+XGlSSKfhEi4ApmSwKgF40kymwQlFoPHih48/VzOLuO
me7XahKoyrz33My4ZLTicjRHiOXBurfV4DU2j8JUJ3S4ET9rwW9Cd+a7GizGE8+JL7jBqnagJFDz
41iLtzFWvLwoytWMVdyE4zFMHVbBDWm6irXu3nDz5Zyy1VAehwj30HE9o4vWeCGBGsaHdMq+BeHL
rNHfFaGtCytFge+YWy752NlwumqjzqtrVAHl/zsoNO4zps1wwbWlFa2aZfxx42ZbWmZguvqOFQXB
zDepa+JdKmOQhvKoxO5ufp6B2qj7S5+yu0my7rWtg1gndjaUAROHwk0jhptYNC9K+A06nTEDQD4b
yii57NltFTDPYCWRTDlRL+Eyf/cI3laLwDBV1F28RoWKz7VNh3zdWVtDX1ySTCjTrYIZZ0rqReqO
JftrlcwrkO9b1l2MQ7uqCsTwlBLcxpBf0FIc/pziq2HhG+ymyNHA1JljHYuCj5RBIQpTz3E2+lnh
FdJXZWW9KF0clIm+7bBvR0Nh/Lb7Z5amugYK3ps8m426/OtRnsWzyG9iPx9DL7RpvRX0WfrZfEa4
hcvCncK9Y/LFii0+q1l8Z3YWxNalznjxesNPLT2YTblOR/wOt0ZhCY8d7sswquhlwi/dg70cYnpZ
Ldf2VSdfTaQMVx0/xMy0w+bCIG2Ome5QY/7EirGCsV13HKt6IfZLS2SzdbxSbOfoNy56/O0fkVd7
RWL82fzUC9OGYhGkbDMbBQm4kBNHppM3qujRfXqqm+RGCssfjY9hGKnKFT43zg0n2qepueoQa5Tu
Izc+OAtXDW9c0gyHmPmmuaWse2bwZCV2lm43+94s2HOMyxeF/tCl65bDVIkY062VSKSc0tZFW5zj
IM0NDhtAQnaRtrU3EV/0Xq5tJQ36Jdpl4uMpYLOX1K/C9qpYMZIvFo1C6EIWx9Aod2UPJmnUgYZI
LJ96rFr5cRWzlSI/cXoMUqz7XDs1SYmZxQrOtn8du/LQ29U2qvWEQbr3oQk9qX0PNOitFDvDMa8x
PX+Gv5BH8Vk1jA3oBi6R3HQ66lLMd6Bafsam4EIfto5prhAU6CUbbogOOzQC5E4L+vyU9Zjq7zLF
PLnXntl33b9m/NdS5FbS8SyWguo8DSQSVqUxrLD1V6nhrnveLatoVu2AjjSWvmgLyhTmoM3JR9c/
2nlvOu7WTn7yYtq2bhJE5amrdZ/TbZvJckUAxuvi4qNV4hehGlvJ/ybFGw6kt5TIUJk9rWvSN4As
XlKhQfLlzNGHxBs1JnUv2hjBjA5+su5FUr0sTwal7nn/bS/N6beiBEZByY5Z/GeTc0zMepPm/Cc1
3RusixIrL7bAXCnbXZGXj7HKgS2sV24DdqRzpSzNoUZgE/k/lI51r1vBPEe7kRdWrd2z0SCJJZAJ
qnOLl6Mz2puK9nruizsf3ZS+F279Ce56Sue747bbejlHzj3OtBO/xVP1JpA8gxxm6xBSYjDHra1w
pVKHJE24Ahb/mit3Xc/ZV96L7yXsUq5UDDe1OlkN8DO+T0dboD8XQrvERbtAeZ40lbalSGShHMRF
HX8PxlKvrDIKRqsJIpCGSvMjkRPSSryR35MwK7SZxa7K/hNJ4Wko1blogzCr+eRZZTLyzkyYG6WL
TvPZOz1jwGIkktBjdL7nOrqvVn+xIj3HqVetE9Mps3iQ8HcS66uli/duxzucnmdta0z6sW5NOp8K
U3Q5iCnZ1En/0yfF3jXT7TJRc8ppO44KmtfgV66DHV4dy4jOI9beMWx2bd7vM730F4dyTbZcDDao
vop/USZt69UmJWg5bdipxSdiBE2hjusq6V66HLmxaKP3stZuJGu2YWFvFI6vwqYFwkSf3fLFLHFe
Fb3506LlmmR8mVWhfFtc9bHiHoocCoROaz8ZzbbN5Jda6AwpQ/XQ84NQ7aOiKUie0UZtMFQ7DcDJ
1HdTpb473Lih2nhDMvwlg+51lbqrjXL7bJbMcNjFdDCj295HU4M8KcUxrmxv0M1tqd47kWysZaHA
VXw7x4VkQnMWKT9s5o7RuKx9I/StsMCP7MJ36oz3d2Taj75ZqtjvUiqluTgrgrSygi6Q9Ri3RXuQ
mopnPdQrs482tjo27E/mYjW7kynnDUPiv1SECzcEjbJ636ilP0l8gAlFWzQ6HBi8BlJ2HS2cD/w9
9bLJsuhgwA2UfUZTNE7fmGB+kjcbben8KJoui2aubaP1emMGlwop05/+sdosCD3jLaZFTvTsv0Qj
l9YkxqvAg/XZcOPlYU4HUwZWmwRFqb70jYY9qKT7nFVOneS4xpLCdtMDYSnH562QlXMwLPZrb2v/
2REasY33pDJkn6st3RXpvl9+E8xkffmJ9WYbNr/C4q1ALI/iryTdieiih/9QbGhffuRw1Rg95boD
Z2y1idsCzu1jBnXT0YgKKIkO4MFN/g3c/2lDCKh5TYbUt8JrZckAoRH44VsMf4PCC2ECT03jpnAQ
8mbGIyjxdUkgUOJiZRZMqNYvWdFs3ad6Kr9N5RDyVw8tZnRxazCfHLNdpxooAt2byhmuh+ehvBny
7JgnOQlPjqAyoDahmhyidvBG+sa0fA3Vd9HpG3uwPbTlma+0qBZWO8EDKHEgcdbiL9lcdZLzyUQp
kyvo0tgp9UrmT2GVQy7cdW28d7KEP2bjU6HgNq/TchmdKytvDsqQe7LLgrKADcKxWYSzldb8X2RL
+puUandaxe7eLE4T3lBfGdiR5jq08FaRuywW3mk2Xsv0lmMxskbXo33i25d+VP0njI9Juys21hiv
pNok/pJ82eNrKnbo6us0H66ppXnlhPbR1Vu91A/NGL/HBXI/m4T4WMdkfqJIuzK7u9YmKg+xja8Z
t0gVCnLmV71cloyRSxMVQutO6MrOS+jgndjKyRjsd2Mxf2zlbhnkrV3V67LmkwSbX+IWMZvzVRfW
Ubqxn3A2FNOuqnIE8+FrmXJYtByFDFlbSdAV2SBYnKIBaTVsTjGFSgnmSB//KMNDLi8JUYdJ3CpO
tFBfguxJnDVnkZm3mOZRXViUzSPXFd/L06OZyoMLjVLJZu0W5qqd2Riub6ldtiPVgnQ+6uERFcyh
nDN/bqifaj4IfKKi/MnwqpYqXLnUVlH4KfVtlF8y8WNUnad0OqSs82K6j8bgHqqBM5sfZ/lr6Fkt
MdI7/FbNjxUdBQTa5P4O9lvLTEBLCQynJtj0PSZbJqh5MQnMCTeHleZvg+XrjvCyUj6kGb727iHq
faVINqoz7Ke6Rqh0Amc0V41BmYihOOC3av/icFk14bBx0tBfKNlhPX27TV9j56gPsW8qxLenW2i1
aF3yyKQsFjXwj81+woZRlZC3ik1f6lZrMl6ridOmlO0mMb9MExJnWhVjcayGoy4kDE3tNdrMCJOT
Vg+rROCWDJfBjfHfvsdsFy83lTJbSfj2VfQnDKtMP4GO+FkIeNu/KMo1N6bXQZu4Kz+nROxqVz+F
s+PNSc8BfNbqnEp0ixJ+1c29NVonnszPcHhjLuBPBCcZVTNQH7MUc25yhFVV07c6lJRzykBs4afM
yEL0jKCgjL3DgdHr8Vo1PpKBSg/To47LYGzFYzaoyBwD5o74ppLAWE470Dc0gvEqQ+fWR4nnqEyF
Sx4xp5b2qgNF2FYUxIxX7JOjNHMuwaOLfTbWDwX/r2dbREWXb+qKTzt1UeN2j/hH+bJPtd/ZjA5F
Wl5aymr0dY9p9UFl/yqgc6rRrWPY2xY5y5wybDCOndZ6J9MTxMm3ZcenMhOrgdJdxwuQwvJNHVf3
fYZGmhEec3rZBJC+BsLsGVGBX9fkmj9k2GONSoWTXdgJ5Av1rDzDxVV6NivmMcQRHUYXaQwN7N/m
8Fex061rj0HJVztTpHlN+s3Yar8tJHwH2cnyn+EcU4dyjNJ6nMutnMZdDV1ZxJ9G/dlQMPHCU3B9
LepOMb/NJXvQayOGlfKgtJxKqo02Ua4zzNgUzqzp57Vpi3OR3OPhs7GvFZMX8Qr9Gfs64h5pYjuo
uJ5djjV+7c1Ag6mR+331H8OMedHKO+ZKQ2U/NSeuDG+Yu73r7M142pmg5V16fEohRbZzEHRc911U
pzz5rKaOjglvIL1U1aXnnMjBXKJJcDZYI+e2DOZxXCtzyVfN+9B+R0Ldzw6HX/dwnjAqSpPhGOvE
jo9lYXt5xsSpqj0bySUU7mEcj0N+WQrn1EP6phAIhvIe6x8WjhtCWlDgeRjxew9l2OWRl0QRdpL0
0mwn23PrRNdQfgxFuBHTu5P9ae0ICfjLQbzUzyox9gv3o4ssrywHTDF7lYnYs9yzLj0pfmrbWtWN
QxdwN8DyhmRBwk/WLHZnc6DuN7rApjtY/Xs1HCDQFWYPpSarJilfGaji9fbopZK1VWUMb515hta8
mPpxmn7NKdoIINWpI4X3hH9df+JyjWwtqCu5NkvL7zUebAf0mBcnyzdmcRy6nTU0QYPW3JCxU1mI
hc/IEo2/J3k4Fe8LPYOk1wubHzv9jDimubn6Fvztz1z8zu62jLZc2XSJtfamAXlpeuGNIOYSQejJ
xDvRqxrflSjEfRAYy2xhVG8l+sbkBvX8srjvbf8n635rucurjPWLkn9JEMh+thGPo8viXtsYWVC2
j8ygldcFUAC4zgA9Ah+RFvUqouGyXLzwWfVjPtp8jDxTIl6706Yf2l0YbyfILuwqWUFiyltd10Ex
/efG5k/RuEHfseUQTr1UA2fmNBqTgLAu3bLFzVirQRRzjSEyGE88y+Y7aIkstyODdNjJaZOOUExv
cPlmqQWmwu/U6axpw3sy78JU+UNi3NduvUGiXJntS2iCezX0BeJejeBtEDrmc9Dlm6MPQAHFnUUc
m8FEjqnId1TTZzzu7cakjDizVReQw7rE/byN2EqF4Z4P9doUm2VpfK3QTkst15p89lCAylVzjMR6
ySNssy6waLEb3SdGEvRxwrtTv0yAIfpTI6oj3xxzHsnYjyMV/mJLdBnK18LEdU/2fJS9cUhj5Ahg
+7kPj3UN2MDO9HlyN6JKd0p9zwywgXlaZbZOPa5vRDmuXXjrMtSvvcn2qeGQUSskVfVP0bRjAQ1m
9o+oPkah9AsMniK1N1KbN5F5aAH7aqQ1DRZ8cvDC5Jrya680p7R0mFhzU+F3REnRp5wb6zvLbT/C
K44YI1OoK03ZGhlIBKGLWnsfaUSiWzjNQVfj1Lsj/UXCQNnBD5HNFWH9uAM3DBqeplMgd7CAzXeq
QqXBBJjlshYyW5dPVIBv3IVRK4yfhLGkrfkt9cYHIm7cfhPX8A/YuTjSieQFSZtN0fEoJJdKl3tF
HOd8M8NaG8VDr34W92GZhp/U/4pGPWWL7dt0Y+Xwb2rOevHgsmzk1XZBNGtq3TwKoiq/jNlLCBzN
IaiIXQlERjPmz/anWb5XyDwT1HErjiM/eZsi3qfgD5wGGsovwpXWWZseqSSewkDJj7XGP8CSTxTE
ibKV5aigkKK6t9lvwQ3X6C7zwrQtgsrfJOWq1Xf6NB8sVm7FmueOH3P4H5RDFZUsAty7nCoTt7Pz
SIlusB53NSOLJdEd2MHvVT8jVTDZk+d247AuEhuhjhBWH67HyKEWJ6Xn3IVFqWJCl7yWTIlQl9Fj
ldgqXCCjoldZvcUL2ZAJI0RtzqqjHxSoDBurue5vC6me/FBBHaGDYskhqxVHq/R7yh4NFa5OfU1N
yW+6wNm7PBc7G/UghlstYeAlfCs7J4F45x0VZOwe7aXcWi2YTNodq/metcc4PsTtC1LVXIZHaoO6
eomZ1KbzvEyFQjtj4GUyrlo+qvCSzV6fwPTzDsX3pf7PniC7BlrPLr+1MNAkcRgwE66r8NA6+3zE
J0weXSz2hSD/UFwFjnSNizqW70P4qad7pI2+Y6XsX5MGaX8fgBRzm6LuthCsKNll2jTfTbsdon3S
A2+lL6XSnUaadxk9tHqXTtStv6ACofaWmaA6A9pFWK01p7/2ot3X/XKqFV78MoXcH1cKPE2bXjvQ
ZTYI6tTV9qtqHoAm17Weod+VvlVEW2XJmFkzE/KANZve2uY3tQB06Vt54nJ+KTD4YZaoW4k9/PXU
4zJsPlI+JxlexulSg3nqzatLaKnlsHGTh26cXQOFmA/JKLbArvH4G2M2pK2zWrKzqm9d5YxISyLL
CVKVNJbjd1wkuv46Wjg1Q78dhr0+VTx0ng7T6ohTKwmtOEECdhu6TBkFcWv7YZXVz+oxXs3cpgWy
n6JxXmb/shTgLiIyr6HLLJd2Ok7jWWIihsnLmKLC41MBJNBYXWJcZoZm7YX57aDbdsMvKSD4qW1q
d4deVIx8QAV0N4rz0kLNLojNgKLRScWj6q+zsXg2DWW1ZGunA/3GUhfW32Cw6Bklu0K/qqN23Q9+
Ru8xAdOmIwUYA7PQDy1KQkf2Pv35eink7/M4N4aEFr5MqOs5CqxrmO4cHrrMeS/oPjT9jY8bQVbl
nitWLQ1XrlZXez502leoTQe7+Bvl6E3U5oXxOrQ605DyVZX+qVzMtX0r5bids+lPr+gAkkDlGdFI
vTSWggBgaKDFibnu1MdgvrcAlToCOHenLs9jQaFbu+QW1a4fqF76Kzhw7fASM5JllH417yfmSUWB
pj2eLrVJL1nGlYcFupqqt4rWr0n5wlxvonNUIZxTqQYKsxmVbxJ00Sw+WxCg6slQPhX+PN1FTUwb
CASmzYd8jD3Zvi3E4NhWQ4WbPx8b4xGBYWSMXogWhFZuKVkIX6UU1/Vxr+nCd1mDFVnp5wQpGCv3
0QGqnUi8iZdohlt77UKDZEPn98y/LlLSRGq6fw4ZGWSy0Q2Q/v4QOf1u5s5PzemiTmszgYJPBnnT
Hc+uqoNVLflKsAujqF+ydtiNkMhOUryI/Nb13EwM4N0YdXTpZufAbsqbnDGi0wKwF+whTpVza2Rc
cMT3fhTpBMqs81z2Lv55UqykZqzdNj6Udr1x+SSXctnGEg8dDMsN+3Kbzdb96ScDm7JO0cx9Dcu7
tWFeMv6pS2FKSmmQrTSiDmAkllRC1R/ge/OZgMhU49MPiXIsUw1/Ky85Oifb6xsYGbMrDTq5zlhL
ZT5XU+r1fY0TX3y2I0CVLJjL3IbWk6L+nBus50F9VtizJ0ns9A7eOpqdIBW6jrHz69zc5mnyxGPS
N5njoWlCP8+heGSD4y1aL9HbTFyJ8ZTo/auuiO3ERmSnMcaNaMVrXSQfhsy4o+JTSxogSofLpD1b
zqIf/TQ0n92ebXhmbfyUBnqKalYbXShb0etrNQmDyFXeG4VmWef+6GS5mYXc5bb0FTV+VChAEx3m
3Go+E5R3VkSPKfLpNpbKOk0A2wQjS5QkyBTzZCnJa2z2QNfVshtlchtimDmr+KdI5dqXlAMms7ra
0atmWDRD810VXMx2v4ccf8E2j9ZM4M/twMhsv2ZIZDPi8IbO2lSRtqT7GPICO8Z5i+aCrmozRPOm
gOWzFt4IP+OEGZW3iZZU5n7CoJ8B+kuhYDO1q1nsm7kM+rbbxIvqVynBUR2MwulX4EYXdWl9xXjp
u8dAlHBEuIyW6Brx4+lpc64UZjgrykZT32uhrQrciqxkbbT6n0X6qFWvYqz2NgScYj6avEWdHCH6
SaSomdfI01NuacRrXJY/sglC51uW/waj8zJ5yJaEfMBZ4hoXIlknqOAq6UFnwYJU0J4vGY2ZqXe7
fNw5BA5xhehL7I0qXybJY00wLoGxtWhaEgW/h6RQoQMf01TFZHy0VTNdrem7za8pwaiY41SNXxxN
IyuFh9CEuC57qf4329ep/Cqx1RplvxgXZu8hP91rDviny1d89RihJVE4Yb6UJTFdZa3ov6Ej9pWN
2Vj0c5CMhd+Q3J+URypOy4DEzkK/wjkMo+kbXbgP52KvTF+pcRec/aN6nhCaeJPXWojWOmMy1cqh
Xr677uN5pWkhKH2WblULmW/M1KABfzGbO7LeUtzynBxQEsJVc43waYcZjbDzTID5Fh6HlM6Gc/IQ
Dci10KvKyL8YbyqnNVDCc55uMEZWSY0mQyZEbY6JtZG8qJIZDmNIOLGg9qQRyMEQc0MPevduU/tW
xYdMf6JF96Cf14neUDXfZ3G1LN6kullDKwfpeB2SdD2Qhxzr17jh/3wU4WFunENP2LZob7MRhOIU
Oz/5DMAXFMpX1l1M28HppabsceiEZ0c3Kc4jxH1+7epbl85BlJ/D8ZdZT+BeDCwkydWebbFsFGjH
2j6Qh1wSVvNVsBx/IxlaE2jOVla2c00Yf5kBo/QZOZ3kqBf7enR8IPVIJ33AMyrs0wSWPWYJDNA1
7L7jypfFroMfRZQXRL9LfrT/Y0JWkCSx1xrnyF0bVXIMCSmpzjHMaf5InvAfMVcpmRbrZ4bEbZTf
LnvL63MNQD5gZkOlatHN1NjbVb9Nyq8Iacvi1VBsQvUnVY6t7pfdrYsGFroezWfCxjrBZ1Us5pn7
Jw4keCBnTqP/uoRa83csDAoE+ndyldT+ZrSt9LfF2rXs9JnuULauY/Bw4fd2FwMqBsF8yeOA6Q+k
uTgXrC+p8vSZexEexEwbKcBChg9dHlqNM1ov2cCqbdX5oih7J7ceUj+GjiTdxiSE4WukR8uaP9fd
V8szG7RbtJeYJjETDopxCx9frQQoNVyV5yrfXdRSL/1Xu68F+R8KMa2nc8Hn2dTilGAJG4wOrRrf
tb4ql5Lch+Ndi1inJr6E0PdLXXisVFuVaIpNfVy6eqfXnHkC7J6/Pvt0o98Ft9Ctgxa206aHGr7s
5RK5BHIdr53ZFJm/LGDGKJbp+NEN647GJRX/dLXdJ7kvsGi7agO7ydNkOxT2VDgxtr79sBsyK+oA
GazuGneXDVdnWWf96FmN6xviXBGkYY4RwuiX7BwM1N43nXk9kBd1Jpo4vOuWC5rvr2uuSvdnRD8j
Rd3wbM2o4/nRmqlbz0T4xcHsfysuEcnTtDj70E28CXrU0RgwRqwu6t87qM2Ca38OWnev8/E52n6G
F5/M0Ssp4KtrFz/Q3v1oIRHah0CDFNzkr9NpB7y1ctxjSklMKsrR3ubx10SIwmqe6tfSHdB1eSDH
S4P2TpphzXQDvxiaVd8eOlKGEl4SNy+csER3rrPKRQyf6K6INZPUu0/qz7TgTxlHgdnlsm5sRpLD
/Z7cbTEtSJ9XAuC9c2+HdFMtsz9Zys7BalZgBL9kW77FAwWV/iEFtB+5wTbt4fGKIJIAufL5u0ai
TIgQpKxz3pn8NSZg1xRrpbsX3dYi4j8vJ1E6G2AaYDGGwuHjyMRzy3OOjF58Fu2RH2ZxL1PCoRty
h70a3S6Gbl60xFtEwRt1418aERF0h6/WLT76On2JCUFZhHJnFA0Ehh9F/TSK/2T6KZItPPvaQbqZ
SU8Pkbml8lhN0VemL14MoBva87VHoHF1Z9U7Xr2EH41ZXQv3P7UBsgHVH8l65ObNnF7F8FbXqFgf
jLboU+5SZDP7nDTFdnROS/7ZpZ9SbmX6rquPmCoHDQK6JgFrOLXtTfBi4ZaNpg4Zox16JcLx4pt1
l41dTXuzP5IvVgvieRzidtgH+YgDqBmQEfPWkdGarAzplt1M5Vr1NkLe/zV2w9i1qBKZDERZrXn+
hfWmjQct/aqcx8LFkxL3UaNrY/Hcah2MGK3fXJCG8RGmQNAFOwPnT2U8dFG2mxm4zQP2HMyQRi9C
Z2lKvJfdfwKLt7jI9tN0/sqcp4QLDhNgpRTnadhotJn6crKSNzXn4hPZVrr1PR5xjJ3Cd7NIEPl4
VMW80jvgG65mVyesycGpDBsDATjtT3i/gVFCRiNNYLgeFUBanU8jp6xeYaxJY1dZh5x6RSE2Y9Sm
r6FNuZil0dBtpGUdOuZ+4Nc/513MashMOWPT0cBm6sAsjM8+v/Tl03LG3OcPlkD2y0sd/1tsLDDt
gDJHLUw/uFATg/u3qv6S0VDmHPy1s6nSCE+tOSCe+YA5uucMbxOoiFx+3IKl9U8KQ/HhQ0ZZpOu+
/g0ZGmG5CH7jWzntHCWnbLCJaCngn42NSlNPGzGEN4uOfhnTjZP8DNlZg/XSUIcy1+/YLDvR0OLW
afpJJes3Tq8LL776jOp2kiQp0vFCZ2jxnJKBVovsYFSPnBiyhRBZzvcGw7TlUFb6vxzqpaNLLMar
wSHrKp9PTmCeK6+q92aqB3VhfViokopxngFGgXLM8DDF76UMOnEQeM1NBYe8K+S+yVkhgRlD99xZ
GhU8NKGxjsKtkFxXX6p8GMtP6OBBwEjN1xoLMndB+49JPns6CHoF4Tki12aNp4dXlZMcLXykwDe+
a+2zzbZaNB9Tou1N1kJi9y9iYWMs5hhQnDtp3sQCSvHbiBepean54tbbfla9oot8d8QJYrqHINJu
58wP48Oo2cJavzfaI9N2tdojjTN4JirWM/BcySHcRwGunkuxa9+NbFMyTJRPdXAwBn5igr9GogUW
CkdhImaYl2d1ozYAzbt6mQ8Rxq84ZLTAxq3sLXiSoCw3Y3KwRgPXbtkJcxNmW8t4ZVw6YDwrMSiu
iU91Z/GISBgnTMoIms6CLVT3iZLBoE1+MhM5BzKzlk1CSLWGv+5xTt3+d66347TPZeSPzZ1RFSPu
WDl/h/XvmG+GrHz0jBcpeeMhijPh6f0Pc2cW0paNV2MyVugPlvYotXvWNGuBXJu6vypQg24iLAKC
lj95di1yXvadFBwQ8AdcRnVAxFO2+1a/8uuMxBajVqYZ8LBh1ImVB6q6g4iOmDthteHa0v5xwvbC
9Ry+e3u6KSBsRPsUBg7UmZ/bP3qev2kz6R0ZPGHrvn9XzF1kvD5z+cjNi0WiIoQsoKTDTg9raJGR
mweo0Uo8CA12tsOlntvJV5Lveop2dfvvGfdUle0EuBjfZPRixe42QaBz3ZyC+SbNc8apOfHkjgsR
Q33eaJTR+ozawuiQlJE0YXiXxdkiRTDWJbMj6rWRBpby3zOJ29ohh8B90W7SNbcV8ZHwNwQR1GWQ
kDjP0drmS1oz8ICoc+awFpAxQhiB7sQOLcE30H+46b2zPssYMaT7YCnitu2yfZ1+DuZ/gnEoRjcG
IfsXiygNKuIWReyiorbAnn8dTFGEMFcMnL9Y64vYoC14Rf9ucE/aPQMhyluF0Oy0B92aVz2Nnt3W
/mihdAwkvU+9Ua2lGfs10T07DGzzXmNPzz0l7x/zZzFqLs9xPnna7CI+8dpgSxb0pbYQQ9PrvWD6
ku1u5+m7i1PPdlkCF/4DtXkZhnDLMXOiqFs30S0diCnVmX6dJrnuR6ZxNRb3ib3OpnZlkGOd428j
dL2hzK6NeX06TRNDG4bnTYLWLmfyJZ8jsR7cg6Li49V033KmjWb+B+OxEkt+bOqTHAlg5yXBHGgg
k+GNhvmQyaVGO4+WH4djuXHYgVsx/YVIgqb/GWKAJ+NBQvQzzI+830yYVkRL/aZ6n7Nb0b/YU3ZO
smIzxh+m9Tak84vgXXanPRnyTWjYfs/kIvcCfANfcHTF3vofR2eyHamuRNEvYi0QAsHU2We67+0J
q3yrTCuQ6OHr3843rYHLzgQp4sQ5O9ZzvBDkc1fsIQk/+raj0lmaQ89TFdOb5J4hLn4hZS9GyXg5
wrWJHpASNF9eR7RgQwa4S8tLmTlHGzwW3n3cfXXlYxW94EENrcfYGme/OSVYJp2EZpyrqbgT4Y9T
nYvAgXNGncuNcH2mHZes39Z1v0a7noSYT27DhyrR91C7fe7UItMbG7/2rvuQttTN8iiYLzfT3hIw
sNhK3CL+CjkfstzdzKNklE9nI1byF72EVFHuHaw0iv58npOnimOpC+0NA+Im+iwwGTVfJQaJhZnE
kO3UgiA5/K1xYqzZs/a5Y9cv6S8vmf5V2WcYN1tToAAAFcntp72mv7OfK64gzL27jpu/ccYHb/6Z
1Y+P7cqNNt1aHPM+2oiFpM5CHM8ghyhebGfrZN8CpqvTuM8VtzTpfI+QYVA+4ofbJ5jQfdYxotXT
Ere8YiI86/y2pQvwmV4u2dN1F0dQPY1Uw+Np5AZ2imuZ+Os20Z1g+h2Wt2H5VJNqdPMcmfe+YYpS
9/iqPtxS7Vas+Uk2buelvLJbsFQcgoS7C6YFPRi7JG4SPsBrSNXBF03p0KjpMQjKExbKczfIXbae
YhSsNvms1mfFu9gHDI7HL7ClDJ3tjm1/zHRu62hHjGu1xbNK3jx5ryfzh/TvXes8LPLbXkeGNPER
ukiCJafoCjLzz2t8EhHxam4dN2fjDOf1QH3BCG3fO3I/YMQl7d7wXmTzi5Ifob1T/O8haVXcm1X1
EouXzvkeu/eF/MO63s36HNR/WsrEgFllinuZtFxwjbpca8Q5SS9DwVFXklXiIHbFnijfje5Zodx9
9I5/tHofcPyudtxG8SnyTx79k999xwST+fER3N8s+68LP3vx7F5/BfuUoPj4Xsip9rFSwxaef3b5
yqrg7JdyM89kivFgtKmk9/duk+G8QINJT5qvTkTjcc3P+Cf5B8z7Whw0S+Nmu0VxkWSTvFofPI86
LcUtCZi6vdTJKahvAaXgRKVrn5O/OnJPVOybyMGDfTK6wyD7xwv+OZxpwapu85ETSG9xIglvuolh
juGSEdlTqW6r6zyAYDauVDGwBIC/okxe/OiDrod36lJlh6r6jIbnxGHzub03fXab0c5GK9NdPPw4
UW58PBBLmF+cYThKok7BXUGbasaHqUW2MafZvDrZez2c4ZHM9YNf/v/DyvLnwHnSuLYVG2pXRdIe
KUqkf5GUMGQebNIz//iQpDEqurzIP8TZV8l/52KPXzEE+4YYEhqClFy61DDhTZ7+9eEZMEGTwWdS
P0v34KfHxDvA+ZhCMu7vHXspZA6RqcNHWq2bjhTuUt5fJ/e4kigy3M24ZNtgJLdNxsucG//VJdPN
GMFNfl0rEEAxBdZ8Sdux5TqDjBJXhz569Rl9YIuZW/VQ8tpLxycftA3zj4XSuffPzvjSeHcwwwIX
ux3UoHQ32JeOxz0MX5X6FmRzO0Ax/ilJHgWp/fy7r+8KDtYCv3HuMSEHLlCrt4xAFL7I9ls3Bq4S
UZz2uuwAQTMU4xPYteLQXQWlCmFkPVTYvobxTiWPfMtJxnAsexLTbY4Xpom+/bHbuPO7zjCszkwK
6bVzAug5sUMG5MNdJl5nRXYe34RYHrz1RQUKnNNTB8aMpLwn1/1Unwt6mLhl/HtsVLaV+r1YnjVc
Hspmt3iMRv8+SUjp5q80nh5uZldcatr8mQPBoDj0JQOIuT00mkehrd4UU65+XMgZruTBH0iPbSQO
i2D50PJlZeJd2v/ifqQkh+kypV+uLzZx/xobfnnqmKE7xHNwkN6DV78K3m3+84tfzf9C7DqYkrZZ
/e5MxUdj9UOL5aifwh1P8KeRqeFvy3buiO1mDb+cPH6rRxI5fXWoymSH/onmXcIvqfq7Ji9JH6bv
qsKaW8wPKySIAuR55nL9eDU3n39E4Tk2uX2iw8FCRgERzofKV5ssdd5rGTpHLfTDMkLIcEBOTnY5
rSziWq34YzwqdTPZe0HgYNNm3us0M96si01iZnCH8hJKcSz9q21UbKdpAW6hTg59c1+7J5zNl8bM
rwF/+OgVz2j0p7hgYbwb3trsI85byhYvZwqlyBx67nkgK1wbBoAhz32zHrHBPXpR9tCloqZWb3hE
OeknZtZuU91EJqZaDMZz2dEAUvmvU3rU03IUZHaERi+dw3UbROFB0nk45XQqbMlzx4R38W7RyaFj
LoCJnH1i/INA+Z9rPsRmOIyzf6mKYJ9LF0HQ30A1JasM7SD/N9H+B6m/bwIsuAPeO8teveuRV4wP
Jq3/eKg8LeV37zkvIhw3S1Twt9Ybpb2zYeK1+jAy+AN6D3QK/269msT38o9ub8vcsyRX3fLs4wX3
R30ZfHs/FvAtZ+9mYbwYGTHufMVTX7o709cPgdfc9b3/Btrk3DBpCky+kem81TjkKj6WjtZB2/De
DuOb05TvyI0FkyiHArah1LN1dljnGo1Qcf4od+/z3M0xM+OGjH1uqb0ii4nWyR4Jb043Nh7v+Bb3
YiElqAYIP2SzphpZOQZwF3LjKee5m72LqXtioqY9mgxtyw63ZlQvEcHpWutj383FleKCwDH5NW+I
R3Z9mE6lhGTXPie9/SvC9CRLs/OLGXTaiEmOVFXZgJZRz229HM280KWm3kGK+U6Y6imrxv8y913z
XpV4AKkJT4kBReJinzZEpiV+B0rI8xQt960//2pv/psnDPqKlPa6L/6k+ADSCLMHXs4qo9Fu4LPJ
YbjES4bULh+QnDGmdftUe5fOEU+hXOyBHYegYgpQavncARHyh58kn56WReJck9Muyey2yN1fnVD+
9fhJ8t4HxlKdGPzdNisuDml+fF4CxvzoKgLWDrO1splpyu38Gs+FZAAmrvMtJGkLwBJhr/bWXTCD
e/FXF1FnTelORT0/xm7nccMHzoUCmGGwdF2SDPSsXlrGuLK8frsKZd4WgRwu8ENSlbDDkEch9h/k
sqrXYWqzbdO71DZ9Km+UoM1Pesc5ukV+rDDrraF9irzOxTHmpWzmM6R0ao4ef8VjFM5V+tKyoWA3
shbyPFW197xkgTyB0mJ+nMzxjRz96tb4TnsbtZO+zKwwOiQtY4i1jPEo/DSMgVZxG5FhFhDnM+3+
CYVH9CyxMT7VllLN1mcHnNJ2bGR6G43wEKu+bm/joQ3ftESC7NLhp+vAipjAvE1uqUnL+OTtJir0
Xq2k4YLqxbSGl3Z1kkO0IKgo1w0/2l5tRYeA0wGp2KLKI6T3SMxFli/bcrTgeAnoYxnB4Y+y0R08
H0zSutKZrBEunnUldjJjkIYnMpqjNs2h6QWi7irj4xxwx4mcp63rsmSXeRqRRNPFTo3/sXj+eCgi
MhhNWo03RW/vdcootS6WAtEYD6lKcfG4gTC7wosBhoUuZc50GXWpdyZtoMm19W+08M24vVwAEbfz
JWKLw4ZU5vhfYBhWOwvVdNgHT0mVjlQ2ZbX1W6o3PID9Foovxpm8otKl37j1qubP0qnp2Hn1RxQm
+GzVGtzYeinFJp3n8Zjl+h9vebrrF+gOXlUqAEmJTM8Bw4T94BKyk1fLcTmWxV0xXNF+uR/zdxPG
093KfY/0eDSSSEklm+ZWSDrZ1bg5fGBBELxfsGsM8VM6ud2pdcnUNLoZtsLXuIOvSXJBEb9ZlpGo
YYN4EtUCPT1v87dpYAs7mkYBKTcIznWxjg9FX0aY8EsWrC00ZI2OzWbKRsLXvHK3OBTAAyfwkLE6
pirpj2bto31YQT8ZIldvTeaZPTdC25FJgq2Vx2NwS05d36o+xFhUDiBwiGvtZ11bZAPxNUVBu42r
tt3jBfEwXGf6jlD6lztehZty+kVOT7ZrIUCedOT4b4jTDOQFqwp+giC/phN8io0GtFFnv7xP1U3Y
U3ovbUp2i0W4GGavgk8RPa9a/5tL378gTzA7FGxYI1u/YjNdeZT79hcMZPntl9ZiM4qzuymbho1K
VM6dn3VHANULAyAjLtom+VNklbcJSKGTsvYKwohYLICsxxej++nQjsEveQVas6T4G8yl+1pqj94N
//o+zGgoRddT1c+oMj43m2RusdHjIPerzYvbzpPJU526tBqRz5SnX5cz4P/wKV8nyxEO8CjWIwzZ
GSstikkzPTYhvAO/JDsWh0YxE7DFEYhUsLUTEXZSYyEzC4BaaYewWdg+pYhAQ+0aBsajjXC6pNTU
iZqZ/3q+++FWIka/bAu6T+WNNHOFe4sPMN0HqAsU8GX21uaMgbTbintThIRDPQLBp2hOeN4mA8pb
NsxVhXtFXQgTXlQsTcWI5zrvn7HMHFoS/Zh9VyoxKfOLjpoZBlessAxcCxKmD4cF0/ymyzjYfaP0
hgyJxpWReb/seFuOtADg4pQJj23MbC+MY5AygA0vWPnrF5W21X8dl+qLN7jxToxDQFImpXNRcQM0
zM0SgN8NLtgsif41ZVQD9U4j5vd4aHKyQberGcrpxkTDDHEsVfC7a+NuvSYJzmW7MPQr4VJGyzwc
dXctOKEkgNWkAZSuGm+tWEuCZ8nd4s9MxilDNq7rU7QOhctj2YfmdYrZYQW3tDxWoWrARFck4w2h
sRFMgZcRa54KjtgeIsXBVAukYsfHcIK8/uC4Y4qfD5ALClCynMrC5pwYUek++32ty12bZ/ZuChkg
jwAa4L4hfY8RA8El8JOQ15BaSYh6eVt0FR9b38fAOMFASq8mtqbq8dlOwB8Lvya0bQm21Pna3aV8
5nvHib4Xi+au28C/kb79m/vZCqBc/MYjonbM58bYj4WDWCM7PF5NGEF+yYz5ZBvwTGIGR8oUMET3
8246L1JVnxUyJlifAXdUrwOQOak9uFMI7LXgQX32ujHdlrMAEB8FwWUso+ZeA2B58NxouSiyumTq
S7DtPtNdb9XtaYFLc5POQ3tpqqTdBUVuD20bp7+YnNy9tMm1npnG40JS/1Oatt621yGuCnp9jNZc
fUSw7O9Hk4SHevXqPVbVGe6NAAgR4n7s4gjhOoy4u4r5DGb9Da2W60JZickcwpoI4N3VjQC1MEGS
qFn6/sAaovi3zlL7XjSy2PIc0DJl//c0mumbTYk+jzNVZSoIVgYslrqkXmT/prHih5pgfQwzGhyf
4wES+/XlZEKA8VnWwXO4uu4fp2iiCZeXtI9LyqYx7CYRv9wK7aOoWjoR40BR8QAp+X4WXVQ/dvd5
beZ7nzz40cJWQU+COkEMZfnI2hQXU1fU5lC4bnCKjE+eYapdZuZ9dxqzXOGCpQLH8S1vEasoPzv9
UtSkLZIo7W8rY6nwiyl+x6YyHcJyDn5apoao1cFP5QJ6aAxGZTWHL9qL5z9rGIKDwuB+rOZqPBuf
7xOHz1OQluVpdKiU82p9DOA6HdtRzY/hGvaHJhNyP+bSP4Op1HiA52BfiaK+w8J3BeC51Zs/iP7Q
DqQxmhVcglhberu+hyoog3/J0hr0VszgZpIz0lw57qpM3rsdpmXJnva9NrZ99jvgsH4adUc6FMz9
zQptBzpg3BwRjleS3zMcexVIynCYcG7CZabK6rU1/XhUHRCncshJ4OQZaesRwknbiVeTDMwLPANi
aw1CfqeZZIwNSFOteS9PxpRg7WLHMvUVS0t2Q9CfcQWgG9ekMCo8PgaVa+n7fhvaCBIzhLQNWcZ2
M3kBw5DGwxMDTIifvzb7ADAjw5DyO3a68lAGItmBhOafIowAitQfL0QLKp5sUp0yffdGt9svKLmP
S76U3EVsnelGT22zMANrwEKJrWqZf409ke8lWMJDFoETtNQZFy93sx3jkCu7vwxOnc6926niGtUk
1be6QIa3SrQPEZSKGxtl8V0pzes4LPhDAx+Qaz2+M2yoH9G1/M0o1Ut1NWgttlbbRIJyWNVVEp/0
6oD3wX9UR6o40JR8jL0pthN+gGOtILINE25IP5QX17na4cqaQjHGUJWH6EbYJmgvW3QgO3h4lvA1
XUiU4qJJJLogbopd4ejpNGDTp5lj5QNZ1wy2UJ5ekkx233Oqmt9KRP02HSrkHtE5H7ihSG3TgjNn
Q1bAmtu+Fs2UnoWr8DJXbnBZi07h2oZxOnVMIlWqs63hBfoWmV9eGpdAcAie53Gxbbm1ISmtonOZ
BbQQzUxixWaM/T/hyMJMHvf1AvT3CgkLYgANhSXXXa7B/B2Zvt2s40i4cjDllhoL6aFgQEYe+OzH
Xn+f5tR3e8vOYi7eMgCeJJvpIOqxeesdhiXbnJzB21yW8iuZqFJ3uM90eFpCDTdnWuMUHEwyl8/W
kLDdm5nVeLd9H7rqtcron5qkihAJOgk4DFZ1nJ4S7Dou6sQ4MVNiLxyBeHLejXrwowkhJjOWYWNK
Drvj6wq96FgqfXXFts01XRE5ydmu7lrsJO9rc27rrLD70W2G4r4PlSYMFPHlidcxHrgyMmUdWjdI
diMkJaeKDxxbXIILNOv4iFXSMErMXGf+NlOQxntPj9N48qIpS7lTwWrgL7Ycgv2fNprtZ+STV73q
dLO+HdbaEpkLankNWjEIotKLbcUMNmyXXrlgCIyjP2NOQXRcRyOo7KlNU7eGSqip8cOgjdVPmKdd
9DOplWZhApWY40Me24VZWCqU+qjyGeJ4BWopeJyCdQBzllfDfDJTNySHhW4Y3lI+Nh0pAL+8EvZo
ZxWcRfZd8eIH2GpZixIncHdZXzAWZQqfjvxz+OY7kRzeCevX+IE93yk6braG2rn312gl0DOONmCQ
FhqLBz9K+Lu7MTRgR1nehqkAiwkghWLtghFX3zTN234evPldxgtAyaENZveSdNNU0Z80AosrqVDx
4ciiqy6pFhR2uOeC6W7kESJM6zcTKT2l+mZ9nzmZqUlnHoJjK9ulwNJZiunOusrrb51Sz/5PHCU1
PxvIkO9AsU6A0vzLqT7IHsR+3wwvRTIEk7uVzRDXB7rEXmOS87LPpl4D+qqOUyu9LyZr5HHIuhiR
OopUXn/DYMvF6xKEYX8XURoTQoHtaornSnkDHjUeHXndukLkNzI7K0XmvPBZAyv0XVd0zEXxDOC6
63QHo7z3PMFFLQrLAvC7uWH3COc77mz8Om4dLYb6PS9hey5pNCXHPiz77L7X5Jf+6XyNa0Cgfq+d
e2mnJdh70RC7lt4WRIrcuZXMin+JErV573QY4aRmC0COtQn6RYoLAvriKOa+P7bAHmAEhdUiz0vP
fIZwRjIr/eaMphUoQKZJUDUCaz5s2ujke7JejkZPRgBPDTxTySVlkHn6u7joWg7qxHKuLnroaH5C
f4kZRE2tjsNX3eV8YZu0cuBtMAVYbXUIllx4x5IlOeLYREEnT6g2wXIbuk1ckKrwMKB50gw17oLA
q+GMgNQR/0VqHbEL9ePg3ZBiXF4cpWO9LTFLr5g0laZ3rwP1tHad61JQ9Ik9UqT64Y7LTaXMtspM
fejGo6B3ezt2WKN83CuJ3/nR3wIunrhZvBybnojdKd1Zpj7joW8iBlC4oLMF6ErQ/41CT8P5SBv7
X6sajF+UIjmQbMSeaVcTyv67ECP+VJPTrojao0Fy8LOxQbfq8UTnq2uKDYDZWWxqLautzTlh0Qg1
3g27MtnZydqZ6o9h5jyLY7QxcOUJGfW4BsF36TMGDl9rOpFZ89qAZq8vAgxPi8kBnGbtzGKGEWRP
jLDVXI8t6qyIJKEurxHvJiUguLbw+5C6wWZtZdgMKflYs2AhyEFyUTTb2kdAXuJu+VnquoGhlsqq
AJ4yFbQTkrf7IMuRgw45Q+ERuGn8POG9SCeuKpairBPzyCmGN/sZ1VXvqv261kAldJUE7c52IS9q
UGsiPhQDnT55Y+t+qTnA9gYVhxxr3nER48bwTvMo+vBsgwZoMdG31nGoREPej0ov4TbRa/ch1yTf
Tx4DndRm40MjmCLZjj8Hy6GmCCOSasOr3cDFQqosSu1SxCOeTjOxiKhlaR2xD+ZkaXIbRQLjQ+IY
xq5R+zVqBr+NakqCW0zYC77X78Rcab6R57yJHG9KOMXIUE5jb0GYIHH0A5lc45PR8GPcCalHGVUv
fDFwetwjtmrv3og2wc8hqqHm2iNC6anUUN/3MXd/OmbgTfJpWbe5CKA9mrx8qcoqJFzpqGPUR+xt
6gLWiJiKaYLn4wkTQYT1XTteA+66j+wCS6lvdjoKF/atFHALqix8HOEn3lEULLwZRf2fZuXwbT55
4YeXcsRhpxkn3NlBtJ6GusvWbdzUAbmeYl2G10m4IXW3Cprr6HJQOy4kr7wXtJLlkzMXtCJxkcb/
jGOhd5YQAf8NtOQ7QsLY24cw+pVyzF5svvR/GhxiRGz5jUff7HITf+UYrIlzyGpf8UHeKM+BOkSg
bVHND5Cb9RAmsLkW7MXs+Bgg7jTZH8N1DuaEoE1gJ2+TeyMi2SKJcg7i22+IawMLOLH/kRBp6OIi
ba/msoIEae9TVQzRiqtBhTGwNNhxuQ/0K69YkpMSzb9Z2xm2Wz+Uh7y1QCDK9VfWibwseY2P0ykV
KMO5qLa88stnkS/L0YHKuPerKP1Cp/nXzFPC/AEDYWeefV+1mK1Ng8UaN72t8VWrugq3vs63VBYL
oh0KQm/jT7A70GnzujzNll1bqWu7IyFwdXZSJ8cX4HHnD8k9i53SPwWBvvuliCSyEY/3jeoC50uk
/j8vZt2CjWPvZFbfxQuczVufRVQNxv7lUptgeufJ73/7okE/Y1gLXU2PZPU60J6QUPfa1tWxQbG7
cerFfK/N2DxbNbBNZwGjfJOzZw2amMnuKxPYc5b3zZMIM2jyekn2Y4PTONV+foqCcQFO5ni3MiXq
PMc4jnRUVfhlAu9UqqtMEuOV9AcFsVDEuyAhrJ9HFas9BPYst+yj59LxgWMsOgyAr4bBf7at5ZOO
tDyOdcNj6Egm7AvplDZGD6I8A/XTWLltNTNGUScTNn1IAqsjcbC59BCrsu4hTcstZxvpwGrbcv0c
ci/DiirK/+pxdt5oqbrdODiEo4oFrQTEMy3iqn2mxh6YOl5i8W3hkxP5M9G7y+XFnEADJnS057wn
BeaYqCnHy0iMNiX/xCAMG2pHBfXPg1R81ha4SzRXZ1Lm4bZauvYtcHLvv6SqBmA0ZrizWdXtAlsQ
5FfGS++yjIB7BEbtTxPNHDg4Oy7Mjq7sWQeeYSdqoMVmPAUuw3GmKF9NGzs/JvLNJYK29+53zFoa
4UQHk0IWyOKBfAeunp2a/G6HUD8cljKstsGVBDRkq7tpUOvRk2XIGgSfjO5cEDxR0l13moYBb/W1
XE846IDzOgv24IjkL948lmxjWeDKpXB/0yGGt7YaMK7kJS1Kzvm1bSeupmqq8I57us7vsx7U8upw
sHFtdjRX8VsaYtIqoeKlTfMzBEWwI1xWk9pDvu8FTjgi+mpvUo3bUHFAIyO3FbGhttbDUdgkuXhU
nd8JVf1zF/InJO7Mjgk3nzfBaPDCSoD2LVOjAwpsg9+IaWhShSvsjr7hUI+DXwHSBdDyPOFMNfLO
r4r5gKu6weK0shkNMXdr2ij8ELKTN3YJ0w3fvWWBzJrd4xTpQWFo/SY9cBm04BAGsnghpRxW5X8q
D9s7ocKx34vJwYBBIM07uTWJpLkrCMOu8o/MAibZq7Vntw0vfqbu/BaLBSxXEl3Ak8+utc2OuiB4
gYX60Gf4sSEKbDJDZCibQN6ZCBDKkNt215dew2NUlkdiZvbdKsBG84pUxY6rE/0S1pGQotAPHPAR
akzvFHuAyPDWU7TvR/XTUqvcx4wUH60D/SZdxvmkp7D9hMf5UfakRiJtyDDokl1fzfCLGd7wMi7T
vO8CfGrOFCr4nU5+zkoC90VPrjiPKF/wcAcPaVPPz3YQr/5E8LyM/HtGbmxNTocUxTVgAlUZyIBF
KU8dNh4yoq5FNug52tRU/RVc/LtiSseNlZXlIU+WmM1F4JbGjNAo8+3HYiRb1CZYJ5mOyEuc03k1
pbkvZ6KSwzSHNzOsFRAtefNMRd6dKrfAm+31zs0Qt/4jYL6eHXLmtS1Q6YtZYwv1ky3UKQ3wEfhH
zxRy48+R3KfX8TCDXaycvePtJpMtxy6f3kxfCjL9aboTi/+PQwykUU2RZJK+hJw3t28MItPXSDf3
jNNgFgrWIkpnuM8JAvILB5irIO7wzOC1WHR35zNk3LPy989c5r/FYtnXF2QHWwfLlymG35FG9pik
JO4lmdpt3AFEXsgATH13FwRk9um8KQQM7l2itGxbmrmfakzy795wXd0iRAomho/xhklwdEpW8yh7
qe8btPKNxtaK/acjJ7jO9yOV5lPtynabGHBOisEj/pH8ymjPij/aQ0KHeJfsOuv950D0kTbvyDsV
r/RF/+WUBdu2rp9KF7fKSJRFSvcpHGOCQlfAJWMOB1lmfFbogOhJwVvcxv+1UQCWHvl5dv8fLY/S
raoxWVSJl57XgIWCYcmaMXXloguQnBgxB2/XpfVXkncXubqo9pF7KfziX5phkYfseCzb8pmFG9eY
lRm33jKDZdeYmj3JL+aKYY8QOmHks3d90KqbAJpMUfgOr7VXH9apBQM1tyxyqtxkz0JFcB+UWeR6
pHduZSmPTEP6Tdsm8zeZTmp5/Ko3qbxSUrX6ca1P6t+WZAnWWe4dZnpFkh9nwwopL/pLr74LMlAA
qe1xBBAmR139DZkwE4Vyb5OkehkS5z/Xcwjaz97X2q3begi+upGdXpRrX4Iqn82G6HdFYD/QNy5A
LZ8knmYMFjAYZ20fVGolNRAQKzXk/TEuSC4VrAXaZTF6z0ACxO0QnSKnUXdh4kSPXaZ3WRWy5MZ1
PsGLHgAekXvzchaITtV6qXTtHLtrUmHtk8/ZGdn5yWUGpyW8y9P1PhP9BN4t9qiC2QaghH5DYSSG
6gksswiseyQDfrdJqIfIZNOjWPufvqriy3UkekZ/huUBP24j21LcVrRO3z6OBjre/JRVeXZWtrlQ
jrObbsYfENSAGgIc3kQZgF9CBiI3kdVbyH3c3hOzqsaNeDXrjTEusuHCGRrU5LuVU92FQ3a/cjmz
nINdhUJE/6o4/MxW8+rGTMJQVXhNE59FJ17zV1VLdOL4Tbvt6szxo/a7EJChDf/zjX+sKZJPvVyf
yzF8q7va0Ngk3I9L7T7QGaovXDXR5+SZz0XIYkcNR5SoHz/iWte7pO9w8rj5MWbgjVJVhWTeV7LE
fPbkV9jB2Ha2/cppCT/SQk2n/gr+tOArjgyTiXi7z5G/KizYpT4aze6CLkiedVi3B1Hpuwr4/nW3
TOtQ6Sz7VZePnbYIvlPvIGdMmAAa/Kdz+ztk8myjxmyHIN0X3giYLHPROitWOJXLI/QjbHZjegkd
59XlmoiX/sc0KJya5+AQVWjRQMYAGXeyZl1XWV40nH+yLUP3hKg33faBzI5DEjhsGOoclg84+FxR
Qc1hmDrxY+3Irddj4VMJEjxbWnLKD5Fk93EBnSaZir+d30JBxI2980T2x21IR5TMMXxr120vzQF+
3IcXRAc5xDHuvzK+hF4BxXDpY/gXxvEOzRzWW+PE/oVPW7OycTXQIRyUiceQth7mfMN2COtGHmmb
MfQJDc0jtqariSCMs6e+StiGY4cifyLG0bC/yh+JDrXON6tIzXPkxhxLsafquxVYNYcWSVA6kR5e
bM84mrXx0V/L9/mPTVnhdvJ1/RYUTPjIBq3PTjP0jwt04nPrA5skeE/q0U6xJHE2kVCJlWqe0gaA
SufH03aK/OHoOsxcaaScy5RC9vZ7KI0o8IQ0YoejXpQKHA6JzHBxV3YmzHr+648edV7ICba2PN/T
1BBosnnw5FjjfqUzVvyMb/sou1VC1qgkD+KKoeHBCRp9Ts0SYqaHg2/XnPjJ/zg6s+VIdS2IfhER
CMT06po9lKs82y+E7e4GxIwQ09efxXm/cU+7ihLauTNX8gP4iUyiDixQxiP4+ugaDDPA/YqwCVaJ
/KXthvcss32mMEtlpA+UvnZWHp2KpCl3fNbUE0yPSUoltFxcQGj5zMGKAty+jjEXQcXS/YU+CLUr
Jys5ViFAjMLiZTfAlNmkcpphStWfCdP3TVySGeP5e/VgODOr2N/L0KIKtfz0hSaIXKcAfrshPE+0
1gED6TCBNrKMdmqI6j1CzvCFERlajMh5Gk1mf48+9cLzQP2ebjr9Hchp2qV4ZY4sDoPbYnK+ICj8
cywaWAtWRfsyYTMR2CBTMnd5HHvElFGRepxbb01xl4rzb7pzclX+Qh2MTioSfxfdZNeMDBju5Ci7
2JRZnfqBMJIkx7L3VlZFKpmgfMtuge25LdsDbH2L4ZIW5sEzT90p6hBSYi/E0cMXefCsBsIOzpBu
Cl38LUP7EIliuqmp+DplLj2eZcAzpYjrkxQMP+1+eifmdwkTOvu6CCh8wY70tswhLTZsqy9kW9Kb
3B+727AkMacTh6/G7aAjVj70SwD7RxBezotdEqgHnr4bZlbVS9FWR4HisBsyOCU45Y52ZwfbIEte
A70kvHgYS8Xo50fFzi+H76SwpfZWhfTKlhZCbYU1OerxUFDh0b01DvNJzJD9ObkJTnAyrTsHwhnq
jBdsrRbEcxnG3q5DWOC/ia3bD93kIx+D6a5rvGwXsFzgXEniE0gJtuY+F81g0vU+lDPzkhXEDNbL
QithIQCjxeI0jmlDTCA1J6OAwWbFJP8OpqfSfYYZVNTLfWvCK4UrtNZoHNj8S8ByOD7SuxV/1WWD
41Al9ds8kobAMNj9s+JWnNEH02FjO7IhMD9zYOTtsGcAz1969l87j+3Wi3SkuYbBOLP5FTDm6EJ+
rAvDho6T7Jeb2cvgOPERtu1ID2FLoGlt/o0LACdYWnosukQ106E1J4Yf1G4vDfctdp701M1DeKnq
9q8a1WfcpklE8VQJ2Bc9mUF7KcQamLzKEW+xX6y11n14XdQAZFy4v6aBrdUPbMhDibV0KZDHiJ3j
0eapOsl+7vkdyKfeHd8nKyAsvXQzWWxJdAVGzAE/pTkGnbPXfmW9QZTlGcO7+q/UIjjJtnwuC2Xt
wFYS2BA0nYWz6fe2Vb0tSRcxtPGL7AbecOXsku+34YtPXTucIx65U0hc3eG9SGMKBreQcqPOR0Dz
bR/XCArOwDWB2DdesDi/k070L1HguQ3b1AYn1abuSMVUPYSHOQJPQxDVPrdRSmqEzUtvG3/Xuo57
UBhx5jnGuu/9hF79JQV8Fi3SO227xCnBgK7VIhP4gqGVzFvDh1/zaCpP/okywdPZnae0I/JJmGha
7buie/o/1jIGvPZLiirqdzEds8Y7T3MC9KeAUqtOPVnYvj6V2dPQPvMPv7H4EOy1jc1+aLPwEBJX
i2myIQU4+Fc2lhDi14ZKMuLEzGEU+EpjaaWDcDkFzJzVxBmD1jG6/Larj5lZKj74/e3E7ZiIWDeo
90xeskVs5uFFjWzr78XwJ3TuVctjgXmdjQ/GS8qnkS/MmiSjCFLEP3hkt443gIWaYAihI3egS4Bp
urq4F8tvTw1DQmASGyEwqF3feMec8EmZXHWVE0X90rDa6MlkWjs71GGS22b8YrCicuqcRjH25/5O
1NOXSkamtvm+tCEezkUK0LLiih8DtQ01bncMsU+A8fdFzR/oFkJuinoGCSyHiyrBHFZkLHVyD97P
3ngO/TX9ul5ya2S0vAXMkrFIjhD3Rzc75LRUhbpIOYun8Yj3774ns1BRx8r+Bn8NHtfOsH6Xe2ct
JHMraM0SXFvkmz/CO9mFS9pRE2+QDVe+Mp6fKR971CJ/Tsx6LJlvH1GqzPhrZjAjmEMhpUMiULD9
OPTwjPzran5nhurZAYzjNFYrVYtVoAGUGSJemTi/lEt5KGaLep8XImxMRfNjNeOqqSyr2lqa+/D6
P8apOPmJc5tWwZ9Ii3c3KeqNscdw2yfOAqH2rWaraojB6mh5zdMP3Zm7WhIBThxFbsUOyePhTqCH
Liyj/dRGbOg8KLM8uXXI9Jl7H/MsWErDyV3q8pS63sFdYYqgZVP8aQTj/PlWkaAUyLA93x66IN29
Lvf0ZKLZ4VrCt/G86UocMNiRRiVQNVdPVsl6h/zOar/hzZtHR+2TaBuzUzBBDdVkJZZEftrZ8h7M
zXWyfzsVfLkMKG7T/h0JuGU5Kaw2NQeoG+d4yuIjr+5tQD0UxsbVg+FZelvIfi9b5qWmm6aj6mp9
sKW+CPUVegm/rRqTbwgcmAfAw6S6ERP1oRY5VjH/o3ibnvWOy0wN+RAZzp23oRgOZN8fTDbfeFPx
J57qt8HnZ7+sVK8s6O+9MEH+dqaShrn5LDinaUEr8eOulO9eP2deuJtWpIDgi+5BTiUh/aqxB7KE
5qAerOky3OolotVmpjkrPflEz8d10peGEiiHQOXkvjUhOkgxrXwKMZ9KnEh5017adn4Ym+pFhtON
wUxctGupAwk+SW/uXPzhfs0r2Rlod5APddhu8wKnQWYuAeHAIMleRKiAhiVP1bJw+V5+9Cj/oFWD
qyuvmHPvdaJOohjey67j/VnS8aHjg07kB+6I9xTLFohzXhZFfuj7eit757Wsw0dXth++EZ8VDQcV
lH07eeuB8GRBcmRPS3B7eHPdeq/C+D6GWdrl3jOuPkCKQCprfme1AWrpYMqzXloHMWQifMI+fyYK
GiSEsqRcMFVDPvfiM4DZrcJXyXn8FuRfiZm+/RiqeT+4rwsmG4diiJth6u77on+Nasn71H3FHfgW
93AVijg8KISwEk9/SY2DkjjV3Mj8ySWhrEJ9WnF/xXnB1QEt9aX34u0AS2ag8zPrF3XTCq5teWHe
YTaclD2c3CF5Q4Lbw6VlRYsrPdUjCW74/fSFxH4NnoLUJuCJXgTIII827TE3PWnzjMyjs8YNcSQw
pOPir/AzB+SPXlo2QQcXOe+g/PTF0/lGge+1AlLfQc42TSbts6eJXlpeTxoerSyHqQpJmOGSrIso
ukdQLdeJ5iSZFR9qFrwos+Vz8BqzLXHxJ6Xe+c7fFuaY7e2B8/9GgwTJuD7oUX2HKNxso4rol3a/
JkIkvpp+k0o+FSn6x5BzQ/eXXw0wTSt+hxlBLbJr35mFnICj+mYEmxnL4GPy6GLCruNVy3iDAr/W
KEEyLx6CcI42uoUzPmXph+jbp5rwYOE/IZGQWbJee02XXJrhO0oIJ1Fe1IuEHzRU5DrcObV3rpJ6
I6HolLhPRj85dhRLSFIORaZuAwugTGQ/lGn4u37qOOJvkJ7Xou+7tKnPOqPVTto51irt8osEA9UI
2o3s5dufWzxUdLjXXnllbf7VDuF9580HP/rrNQtr2qqvTvZMMEOPJy1HPLBD/5DFCOCoEffYp950
UrvXcYhKxvqUSslQnVzdshqo5rPKI3XsRk5GxQEw9ctDZoNia2qHo9J/qAUHsZ+7+rGfwudh7J6H
OLsH6fTLG/HIZhKkIeo7J3hvFc8MH18ULb5msfodouXLLzQwSKSPfTTk42YxdBMMGGZuuNwCSeru
MhZvQ+vu8VDtmoackOje09hcHM5xQMzvKBNvfjcl+yCp2K2VJ7sMSuTq+jVlS9gl3rVgoni2nGih
2KT51lX1zyLNg5nhEHVi77Ck3rZ6WAjkWq+Fx2UuLSCqqZYIR5g68V4FXGVl9heN4KlyZhQBn4NZ
R7Sjq9R5KnT1E7s0YscgQB2OSXv1QyfKADxXUMrVbJ29hvKSMq1eCJ29F5ar99K0T4VTvXnz3N/V
FQy/Jm/ABPHy3zno+LsUagY5YgiAYqA720Iiw62wAHiSw5X5cQ9sBFoN/HEHXzaHzcFrxWHy6EYO
mXliv8cPW5Qf7F15uAPneXb850oQUreS4GyS1QfKtcFLN0JWD2lDscpYPQZN9WYgkiVA3MIyXTvn
i7NjPQ1BARyL7F4sbiv00jypLpE/fHl1zl3EQSHC1QJQMnpIIjTRrJbRnSGbPA5mW+fzMc8AriUR
L8eol//aKnpOEiEhogTz3nBC7hnWTtypHvts/Cn4fhjTc/YsKtj2q5pu5eLdJttXWcBZtaf2U7gO
iJWH6UljhEZDRHgqzllXvTT0yQa1TZQ8o0UV+0bzFJVA6FwQ7dGispVesWv76Nnw478JWv1itfxi
RZ+wpqWP1vbTv6qFhpGGt2j084G4+S3u4JW+fMyxgjuu/5OL/su0C4m9GXsxVT4vwlGPfTG8VqJ5
8yhDAfVAZguQsZV864X3LF8y2S3Ie5N/mCjFpECWID1dh6bsvkNDb0AWFw2xHbu4jX0V7saxpQ6p
ZS2TlXC4esSTbdBTV+X13XOf2QXUac6XnWs8ruHEHGvsUfyM7kexcEyFLLqv2sYxsPWbeOH9wDX9
SYqGW1Qr5tWpBe3G3eWOnCSDUwOBusRgFhKNWNJ24xV8Yduys8q3UWXObTGYANHAG11RH4wZFhhc
rQuH3HipKfD0W6l/cNqmJzWSuHYuD0gdZHO1K1X6lfCFBRxROS80o5a0fOe/5Dj3rJNT1w3Jb5Kr
WjkHEhGFwElOVZC9YOYjidWVGBuAZSGu9S1g39nQ29J3Udcc03bwMDqmuoQoHWsS3RNjf0KT97Vh
UYFFpdFXVamLzdA/UxVRwLJLpmS8j6bQuhRVTYeqSqn5xkcWg9SFEjXjNjwI/8kk7JL8/WBqpz4Q
tOXpTUK81LRvhiK95TtW5qyBVb2nNIzyE2ixtO1K5N5823dTV9+RWzDqzpFp8jCAnCIha/Cl23qE
MlybmXODtwy8kUr/KWo/ag9GJl28z9yEjssh/+vHHPhqrjL73A1OTPM6rvCdLSLvj3Js8YfwR3+U
wwLnggF/oPXanaFaTyKrr3wk7p2dZvU/yGn5w5y1IFxbHfDAoGOjPzc8K1DCwjIHxhX4lK9gtU4g
1Pph5p648JHnMXP0gJGd9ywx1f4Jt0PwpJqVuVdGoX4sEs+V25Ah/6VWPikobBKkyaRwuKkMin+A
CEqfu6iFsbW0HZoJo4ZyTprjPcL/jvDjBzl4Fr2/01RfVRGrb1IR3a9rzbxZvJRNXiZ5X27iAR/Y
YHy7OI5hL/KjhbRL+zyFaPpqyshB91WqsmjDDGBpLdgUeFEH7vBkML1ftfYqn4h9za4M1xijOZG4
ZistB5uobKPqNI9pfJf1c+Ht+FAzfSQAZl3augq8Lb5t7zetEI9WRiOQMFhLvIlmr7DAdiyj/TuJ
AaeOkDMtra4/ayJOCcOCyCLwV4kp636fjzK9hoji952uzZO7mITYjG155blrOxw/PkKyd3RcV1NJ
21h4jxBvJkL/c+vvK0tWwIbtOnO4wGC9DnFciy++1G7CwRxbI9k+HAU+C4TutpJz8wCZmsrTWADa
JWaosKCRnhgZ/TJWmbVv1NZbxmp+gCSPtbdTEfvefPRWNpeYzKGwnYi5mFpNDUW7ohTT4d8Jtntw
w09g/c4LkSJ2+I5R9Ht4wp+ava5tcCCFHsOTqntgYSX7a9orJ5IRlknBUrRR9q7zBHlDGToia8/X
NC3DPgb+j3k03ho3ZUGM7RdXi40uvd5RmvycsrcEUSkslKRc+t2fqC3RMgocxsXWqZleZQDaJFUU
INwEjOIfSdUGWC8bL2TV4pgpfg/DgQSsWwlOgCpy1R3HNfZ60XbcGELsC0Rh3ZDvWGLipl67T/td
5kXFu5nDBdKmsvq7wGdZdzOlAbKG16QJbGonyR6VrJL3PNb+gq41dAUQPNkvW0fNAbRbgceEHeY4
WhQK8EOED8GYQmFwmHJR1b4K2LGlRtwH+dC82qGuf9PZ6YAqy95DMwsHCMxOSjxvKzKvs/cjmt1B
zJG1HFlfeWhFZf8ENnB6FhpNRKqlpgtYFPcBprgfwTvgsfA7A/whSwLgVZgZDy2zhtywoOx3bs8i
Zwcoj42R7czFe8LYLTbRKFlME9hVT32tzbTDSt59zlrUnGGpC2cvDmMy8GSuyDdzaqACsUxZZkpv
ZtQjjve83jI32Ne5GeyvGEvINem7+HWcKWWlP4eNEAHMYJ0y+EkFWz0wQLDrnFlED20K41XRKr3x
dJ1Xu8YWsbNl29QE7B/IfNtTLa8etdEaV5EkXVmOa04hqprszvgBpI3SybzfJXLIww3YK+1TlOD+
2DoOuNAJl4rZeIGF3FwFepWo/Lo7DHNZQ8bS9UeeVtToseV/iyIGQkLC3DuYQam4Jk+By24okaSy
bky4V1TSpsBHCkFdfFMhE6iweGFJTXBARlCjNrMeSBmmM2CMGbCyPHemqWkfCijcyTIrAdQDZN51
ZV0+UZ/WfRVlBvY+d2Y17yQcyEdjKJi4sUJlwR4M4dqneLiwgfgOjGAp82XXRa37VgwxXq65Y1t6
I9OItsEuGZnxoCjQF4o0DEBppn2ZODLIqtDjxassO1R3eMPqz6DLQTTkgQ2IeIpdIuPkE9s9Krnv
b5pWtc8Lzb79PuHcQr5Zcb4c95JbXNdMVJIsWXFZcxsUrgZUsN3ENFUv+16x4b7ILrYu9tAU0Y6P
YC1usVd8S+AV/mciKDq6TCyFiPXaHHa4hiEoIZR1bnQl4svz1CC+HblsVkTmR9cObxyfIDL7Azt/
sjlp2LROTona4rR8pR2PxE2Ov3jcIKeS7a5ooeFPGyP6s+3UD0v++mp+apSlvsm5p8cmFDAj8dgO
m5gACEEImzHm0+FF+hUWAapbw1xNZykXlmtq5Zo1YjFE2F0Hyzyxqs5piKLTeeOnkrDOMilIXM5k
YtanvXwAgRt9S6sdHuc8avCG1Q1iS5qCj9n4feNEKzC4gIPSDQAnjJ04JX7T2pDpln0ygJWoW+6s
MrZZ/gb1DJzCTZ3b0sotJAk/DD+lYvO/EXVEBM/kJuaEb6zuVfurF7sWjjyjEAsAwIYQNJHIgRaD
vI6dS5EnJQBjL+ses0ozu7NVYD2hu54vyAB2I9w+dbhRalEk7SYKI//JlpX5jp1s7QmgIbTb5BxQ
b+AGsvLN2DkWw9yWNPU68VK9TohcL10V0Dkp0oYhfXGZYOMQ7ozDLm265LrsOJw18IHdRHzLOWLx
EXcFcjZADSsjVtxG8Trdt8G5I9ZNl54rKaocaZzY2WVkbkeJJfSJF1EyUgJuh5APK0yqN6R7PYWl
cWpZocHZe5ZhyVMCKSVu8M8WijtnPnRwHVpqXJny8aKrwK5uU96xXFZhZwSX0Mi1O7tNU/Xuex4V
QQV2iOlGWAFkKt6bOaw/HnsbM5jNfqIi9lVsqae0aBeoCoWne8Cuedf7uLz8LtHRS+vWa/NgNcYZ
RoeavVDro9pfkFKrEnSXad8jL2QGm0rJKME5U7f7yR2UC0SELTrncq4Bz2AZWctQ0+es8n0cOxll
eO3sJc6pSfpgvuUv9MF46gR5ZWQ7iHuBYDaVaamNW0HTnMMVM5qpzXMBqLD+YbDwszz8rvVU/Hai
d+mzaBXJs1zGzhOLY5o8c5tdvM+J/Jhqw9ewNNlIPwpfREiVUARIqfI68SrqNjrns+X/1dJTD70x
YCAiiKNgeLp6tvYNxJh6Yxk39HdjkDvtt0mqQvORanVqBqzUkmzpLpoFGwEnCD+zIl3OMc6S93Cy
1WvjcTdtyR2d+iZyyHZwZvpu+hix79uyzBX7sY0H2D+afMYcFvRxxmtnOPOYyCguW8bg0nRd/6iZ
8qUzXSKquiw/OzL7sOHA8IVf4p3AFd5sPAo7VqZvmN2o09HgpMiSMfBzVV4b55IrAsct1iF/31dx
vQ3yrPjnTIJozibuChQQjz1YundKS7J7aLv+1p9a9TfLYsxHdddQsYV11QX6CP0ln3HR1+gsNaka
diVBOv3NyrDLr749Bf/StIsuKcGj6xp6LXfC7frumJZOXB2rSe2d6v9CjwCIEFlOUo9E1WgvCP/k
gL2CPjvjwEMeUbChspaACU8ek1btxhhCEHZsYKFeRgZtydQPcaVvBRf6wPDE8lLEv4U1G5rlgPj4
w0pGxnM71tNfvDloZoAZCpYabPGf/IZm+nhK95ARCHNEA/Nh/51DrSXuj8aDDw9s0/iW8g1ucUi7
RytlmV0pDZYKnMt2spqfMfMf3YimOEMGxWEi2VoSbnErRb4dfHJFcZm/Q6VclRBMUgGL8NwqdioP
njCD30/dSIe4C5MkbsYrEfefrEpecUfeO0nuH6wqEUeePDLNuAEDKngatVxnIMo7FNqnGXu+t4BX
Cor+OCbgBk3sPIOFuKQgt5ai+JVh8hIXkMsGHqwsDYg2p86abUA5yrJradD5g9r9cnKBZaICxQTj
w2fq9Mf6QWJIz8Ls2SqWfd3pB7WankfSp1GBSxQvNo4wYY6DK/eeP1PlETQX+hcoWuoviQXL3aJs
LJuXj37StzARATJORxxiKxjmjdsaMQHCOvwWm/siatB40TIHMWGjohOINYa1n0osKY1mmT6NXB1j
TFodlKQM0Ejo65c8GN76qWs2blpQ96Ht/dKPd7qg3DfUGiI37ZAWMaugpNAOu+edQFhxO67PEZM9
C8O7wI1wQC8nzMlUdBMx2WMRwSw3zgWv51DsTBpKRCkVgkOKXJoBkzubPsWb3J3vdO0egxoRCYtB
uZur6KFsAkNx2QhVeFpNp6mIuPdhPHSbMKCKGOu4Nsl7ndDDmvktlDl7gsaVVxk2bibsinNp48se
YlP8hHGbJVLdf+Gvp1+kIu0cJOjjU5AfO3+sqHeD2m2V+Fym1DxhomLZMSaPwi/30zLfWBGCDVfW
04jhbMOCq/t2qdgKkL+QT6h6c2rDC9Ru40MAOuGj1ngMehmirJKFYqfJryDdzm4478aBOh+swmyY
2XRw/yVh+hnG7i71RmrLdPgWl9Y9hQTshpziPskFsbP2waTei5ELIqf8tot2u7jVWXDbszRUt4iH
dwrSf70YUAjNFZmG9aA88yW8Q8O4HZQW+0VTwVANOwE1MRf/s9M6dxe5vOfbzvshucUydTm0ZfLt
5fkLz9O2W5y3RikIcKzO90Pc4mRKc1R2DpKmHbipRWtUf6EDVVWE9fK1NXh+sVhOhDJEaumJVVlY
grJuA/WAhzyZgTNbZFI9/yya5aH1DY8xj4noMThb1nDpMNzhBp5vRON89m34GZX2z7KmNPQM3wG5
9bOK7WfutwcopgyhQnvIIRHUP/i1QMPDg5DlkzHBvO1wWSMxoRaVa5+mm4lnxzIUnzgkTSr/o2aQ
OJKqY4G57rLQS0OhnMfVXokz8IUMD922GA9hxSBd8wT3ilaLAspMY7sPqy6vpwFHvN1fyha9xZcU
EIQTcZ1ajQQHIBat3/exsygRIVPIf4MzA5NZAC8hvcd1h77p8fV0bxGFVMb8JFrfL2UMOjY9xENE
iYXrAnwTvJ9UBsWG6BidWcuo4YfGrOLAY2Rt7+/sOXx3fHTDTnK/aLpZ/CkEncaR1xW3TVxcCIqf
AM4hXs3rZbsotmQFsOvoPe1OFE+K9thz5YLsH90bGJqE6bYyCU9p+k8uzZnw4g4MwLGyi39Ui7Lf
MBapfvY4mjrabEGeTTpOGrhY/AxSSr5jVq15NMFHjfr6EmfTvpXhP6pgj4aczKHpR0RnTXxrsR1a
j0oV8qH506acm9PYto9yrF+yngK8yqUna5zT6kDGnO4q4GobRthxL9zg1JbANRsXi11HTRgqdv7J
bMgVwFSgSyJ1Gsyv71vbISmOApEFv9EfKazTuLRsbWsmpzHdEUZBbs+6Q+i4C6//pqWwAYIEQU7i
KXobZgOHZGFTTdvuXBtqcM9lJBiyLRuCZuOFHoNTwE6x6paHfE6fxTQ8N6zPQsoRaoLCm34tHyRu
C86p2soh6Tcx0SrhljAxcT1J8acPmM9QpfCDAvQswo0iQm24foZ6/grAPtNoA5yy8vfjtDx0Wbcr
8+5/H8bojchjJ47K06TpO+cWj7RXHyWymRXn1zHoPlm3X6qqIBROXVvb4zdj84Ld5wJIf88v+tMV
QOin/ickCGmRyhhKuo+IjLdF+dPKbmNC92hzUPVJ9JDSaMSMjOl8eiSSfiB+vxOBuJPQn9rJ3w1B
diJADDnG5gDmA9X2XdtDn8Xk8DbH6Q414CEbOO0mCH7k7v+OXn9hJLsXnnMiCEoxlLIQxK2Hwc8e
Kcaigq3c5+RnUFJGSb+U2U5gTC3CFcWkOR8LzsLuLuVP2wZh9eZYySXW2YvLOnFMLn3cb4s0LzGK
sJPHrvs6VYJ/24DHNp65Hd80UwlcIq3ZHrqgavfj0B6nhYVDF7B15I3KTSmenirbx0IKHJGtHvVE
9ReOPO4v2SXsAzRXYb8sVQakq3ItQGSDenYFmbI6dF81FjIe6wS+M7C4ySutfVhYv/nUvtkgRZoW
XK6uWFHK9KUW/J7t+JQQq9/2ivuh5ryy0poRfPB4JOlL3aSljb9uWPVH7i4wyizSByWZdC5fQI56
mK6N3R2dscQJ1SHTCao9pr75AK4/8GFP+cEPyAmZPn2N52A5morOcW4Sij4aHGRACKw76iif6yC8
hTPE7ngI7ta8LcykaTpwQo+36QpZcgKsjBQYIIjyS9/kQhebqXPu3SgKAENy4Zpqj/q1wRDJyt2f
2MBxi0Y4fWCQYy4WSLXOnF9R+TGpQ4tjACMr4dCU7bXc3IXtgvCSCxvdMCshOAQUMdLWHW/xah9U
Lv+J3AUJ5YGTABrMeBZXv4n3Nvvp2c+wRJjkDjhaeuOF7Yum8T5dytdA+S+NJoMylMUXJsfxPXYY
KyAD4H0bnoncbNiBnBN/odit7F8LJ33WNfeQBHxFQZ5HzOp1rCqor6n5V9qkylyPVjQ/TfOzFiwG
F4yXZ2ABdyBOnqgWvdcpl2rCvd8g82Y6TLnEDXYbARDtEcdKVvRBG/KRlx/KJxgNrmiXd/4zcmUN
vzfjcmm4qMSEJ8gKqteJ53br9Myw1UIvtgvu959suRE4pn4Jei4/LjS9A5NFc9PO7IK7MKBuODYR
3FfwX4RjqZFPeUY6w1NNanjnEJWLJEGteNE9rcNJ+NpLsFDlYqPhW5gR/P7/WKkmL0A6eN95VvHK
jsGixUfQ3F1H3YEaYyyu1V1uT1sfWubWj7p+n9pBeCBst5yQE+PToJPguLQAF73GJc0PORCfa/ig
4mDZIVUxfXi62WTKvRJbzzklCxi7NQm1JDYCGqPaxoIwrl/s1rsOnutty68ZmZ12riz12Ytm0KcJ
+41bLqpqE/IjD0le7VD44y0wmFeb1PJ2iXmXM+yMB2NNw7aPSIAnxjKXsfQlUUPPUP7lZTPAPpBk
AJV4A4NXPqS6MCenBhAh3XzcdQW30VZiLsmwBTgseb0goIhL4isqh8eIfLEm7L8x2TRtEtoN645l
bVxR4y5Y45sakAW21D2+mm2oQe/wJQHae8ra0TA+IFmWpX+VaiogA+Yfg4PZolMy29pr400NOBoN
s93FXnztJdv1vCrvLfYaO50HL7mL420oUU8snfBeWVo2z4vwDwF+mt9K8cnUS/01wXvDZXtbRTbU
1pk/jEzbOIwuImn8zJjwGA4SdQi9JyXrQyDjcdFvCSoxOQ+8nuPAJIN1Dpk4XywA2OlEsT3EOp1D
njfFt8n4gfdxjFum0MdFVoeBAccKMLRDkqu2wqJWnkAnxnnjJqdi6FgGrLDbHPdEZ7Pc5n9ONhEM
WInFuUQp5UUKulT2KBJxUmWU/uTIsIZyp3ImTnTDphP8GBRDmi3d+xxJ+qbj5eY4EXcWIDp0atjn
Gnsi0/zfOphBpwcq3+mIbWQBowd21ceYmAOL15vcwY84cQ0HMYB9c3QgpHOqcEg59NVYw+9sz1+9
Z1/pXHm0Z+yzdjleY9HftTMSY2FHJ93DIS1sjhfQtLEKdtX0mo7nXrs7D1Ryl1oHH6Qp8h+wh3I3
wjlo+ThSNIYyzm/ZN21z6VGlIC4yGS4Vi9vbfv0XmWB61vF0SwmH4IdRC/ZZrX1fzPAeDQWByhtv
/Zh6aDL9XE5CjfqRPI4F7R6Vb6727PWHOGLRbnEhZKXpwU3Nsu2gbYI4XNM3FrTtcSROVA0+cMkQ
1bPs+b5J9J8pKkyJzVjhhmIRvuGJN32NSfcoLR8n8pp2Gbq42gONfiGvGP0oQitGs7L2CZpr+TGT
bJoG2EJlxG+QQyHfWryH7n3ieCrx5BHz+JmmzoJtgKYYs+mPHjaqom0fYPZv6YgAqOJHt/+Pp7p9
UDyEO1sSKctrQbtLQmmX6FxBgIXyZidg2T713U80zlQDFOE4Pho9ac4HUuC8Uyl/qnEKHTs2rzuJ
O3JFC3og2RkoOB8Q2NPhpWZTcQxHi0qQkRpcCCe/3gATUq/QsZgKVEA5ACR470VFeYxrcPCDLO+I
IvV9cEzr8myHHf8H8cXLqG+PvPRkZ53cF7kJb7PAPE7AJcNkvGOf4m1aVbwZsWbBPRrBy+x7curu
x4kD+5Rn/3F0Zk1uImkU/UVEJEkCyasktEu1qDb7hSiX2+z7zq+fw7x0RPeM7bIEmd9y77nVOQAB
A6e9PnLbPjMAQW48EJnbckngVdV1fhWe5uQinTSowrXRgdETitWtGE+0nBESQIR727hgtD6nfApy
6B4z2iOMzCy0YthaDN38Ftkt2uXdEi3tsXI9PwVhj/i2g3uQfnLvVGT51PzxTmoQ4Gp+RbPbX0Yo
A6Bn2mY7FNweUSOesdGfM5NOuguiH/Af0Qut2asRLA82wRhfil0PId3tliu6+H+iizFHkBgOzcNo
udgKOqm9wTqJPUD0JThOfK2aq17DleTokqjWxiwRW50kBGmZiL6zGfprFIXHMUXKWCG5CGbWvU4E
sQ8R9xP0PcksNFRHfHPwpcNp2dW6ealZSW5GWRw9mLNTmpP0VHtPGK8P7oyAKVaue2EUBxbQZrU4
C2YL5XTttP625+5Nwo7aCkO/tWvwUA6YoIJMH3gW6BkjPJjU4GQ4fjHt/Mew6ZlMvmc29vUWgeC2
096aGkBQBK/JpXK13IDPvOTZ9Dahed7Ak3gzZPbkwFTcIKJ4N3scBMxefSdm36o64wFAM2HY0/sp
iDTQ5y6vTUuPU7xra2SjHO9ZD/kzRG7X/Vn1Bvhx0eAmG5dMBhEmD6cPn6cASkAbHOsoeVTe+BBp
eyOK7eIU2YWMkl+0Q+h1O5qYgYFkUeKfH2oEvNBeXBw+kIBW+bePiPKu9XyeeacqlIh4mHtEO41t
E1JVR+9T1u+XhFhyAbXKWR3K9mxeSGTbrUF2EwAkRGnmFc08JWvAN8wcnOTWFlx8XSa07fnPqFmw
W85//UAohQmNY6s9LifMrumTOyLObUX0b6q5OmXDh0ykufLLArAb6m01OZgzrQ1WpZc5Ho6tA0Je
AwPQ0xESHcPy8ixjdB6I7yuHqChc5k3W8AtWL3CDl4RHgZXV/NZI56hn/A1GmO11g69sYITAP5YX
OsObcq0PovTA7XPd0FyO7yVGXAAF5nMWLje1gCRPFo1buf6IvX5vGCsQqf61lOqvm7UNyFzEMG1u
kqnYZNTCAwYD9cke+DkPwWNMA81DPoQYkBGOy6E5FAkB8iXSkF2SqCuOov90bH7ih1jjStQlVGyZ
wgEbbkZKAKxZGALWzTTjP844Hdp2puKw756pdx5MYfQjin5bYtuQjDvFSCPvqb8hN0CLeZxy0A8n
9+LSnIFA+kKAQSa0vmKOuffNWxyKf006EDZvumfLrPeD54IT8TB+MDL0Fmr/JSgRK5MFKm0qmBHO
Ub53LGs3VNa7KikaZ7ypG0lfEoXZzzinwTbXGBiJat21kl8vrafRUihPbTPYVszUYKCt73BJAq8d
Ez2YyP6G9/7H0UR/4BudsvdZxPsWLEJP/mudJ88MKfZ1XDwT+nJzQr4Ne91kgo3lwtxD8v4Xp96t
WGYYElPmd6jxt+RzwOaAZep4O5aClzrQmJ0ZBJvShiFTC/Zy6OEmiZnZqwHjjNY3Oskr/j5KvcLm
GQczdVmCdXTStPpq5yCdeuZGhzCr9b5ZOFsCTeej41DuxMijxCAuZ/DHZ9xtok7fICp/NYN9czEm
xwzOjSa5lw7oM/u/WZKB4RVwzgiQzIP2iKCHmrRKTpjK8TLXxjFA5bBttfPe6/V7tif0qxYFQjgb
FyYXB54+vB+Z9gtoHGlF4G2BZaeUZP31pG9U2b4OECl2ORg+j+yn2ftJh9632X6MWmz5+d8HBdMx
AvmMyPt5MHHUusL6KJgSEXWYntox/NM09ouVdz/Yvyb0C4xeHaN5m4z0tljcpYn9haCo3vJB7IzV
ETOQq8cyYmA5vfhqwp8pGe7gPXOW8b3NvprWAouyNqn9VZct/svgZJo4/PAT7URO9S+U5d6UF2lQ
6UNCDKANFVES7GkDjOybeTx6asp3bNs4mAbBuLJ3lN8WEfciuqCdE+pmF4/qA7xi4hfL4BxxbpG3
APRopw3rxkt+bdu69mWU3G0jQSNRkQ/vkd0QlyQ8dTVXRwfJm5Pb0jw9oGigcKCTwhFZnWPH+anD
FE4+4TJUP7hvlplWmPt4sY3DRF5EjoNmZOgY46wmpquiHh3b8ggoje4rsJqjk+lDOq4wdnZbOwIN
GVY0EXBx2RkHYWW/QkSsim0xVzuLppwH2OjYDbA5ZaLePpd2SdhtKd9jhYHZZEK7kETX0FRsqgXY
YyapnNMCgyeV7cYWQ8RUfABuTvlprIOVvLwtaIPfe5v7oFb1W5wMr2UA6aMIuh8QUS/su4lxDAvg
ctnC+5GS/tiZCekYY3oZYKltHWc8GjkiTCvXtV+n40eXTk+6sFlvGX137Nfcm6CBew9hImISVUZn
do7GlR2vfEwp/VHHziDzflnjO+ZWSLNMEXxlmV8VYjCjmpO7R1oBL1T1O8oDMokMrEohmKsqdtHo
saZ7gWi77PoGbIGskuzK4pgB8xwniM4JvY1aeNM9Qd/+YAYgFsTaI1Tjmwyj55TRZDm0pxq5xA8M
iF+BPbpfjO9PTWGfA6Le5hEGFhT/vMH5iXjeGxiYIPVP2T0UjsssDUUHqXtodPYkJx+6EjlvsBNl
kO8F7DxSM2q2PQx5kf64JX1WMQJxBvm0be3paLnFryizICdOIe/kRIZhbdTbluAt4Ihba5CbAVz0
hnLtBNp89LUTcREBwD/N6GtAHEAeTBfLxeIIsmVyOS/cDMWyMvcWCjI3CGCrkzpVwagNVHoRHYZT
zMj+NPGgTOiggqkAPuFSJBUHN1/2Sf4fjqBNXMGDH9dyWaDbKAE2kG18RMq6sJpiFzgL/Wc2vW7r
gX7fiU5GN4Gi9SUYlDzIPF0OAfTBbZ9OP21p/zLCYblAwD7pYniKy+GaDM6rWQwZZsb0r2qT51Hr
lr56xBjT629Ivv9snV2JOyOVMkc9rBpDb4ZBPSsiGBxCs06T5aydFFmLDWEfcz3KMxwsKJtz95Wk
896zBnFV7XzvSrRbER8ZBMRLMuR4/xr4JjE+ZSG+mL+ebFQ4xHqg0+uxNPIy2Hc8LEA2S+zCqDNi
hOZbtOXmptX1x8qHLYBBpPiwu4AQ7zipMWD/aezlJyvbdxdbXDOjcfZ+udN8qGr7qWucb1xDdydH
R6HJXGPuKYmMG6hYkyCvPlmF5rymiAAIAvHu+HX0VmHl9mWKjLmMCDKv6Zll1/CFp7SUcd68dlEK
azcWpyKozjlEY5/MdCzkzX8ThacAinTIEvD/AbIwA6zrNhyspwbOq3TpC9DsMQQLSBQEGbMQKNO1
7U0bYf5SEZOOgi2i1goYapBIXPBqVt1byoQl6fzcAJbtFveek75atzQcdnPxEoQQDwP8FtF8hn27
zwdJzlwREuUzHIe4uBqttTcVZ57unPkgGu8pysTeiG3qqvxMSEZ+GNYZQJzSTFQ0ptuphtvvYsid
mbBj3H5d8vTL1OK2JOPO6/IPZRgPhOLcjuZwthp4Vllzatr8tgCDCurmEWW56RdR1D7lqdOcU6KW
FkQHhyblUyZ5b1HkAwAswTrg2Ow886ela/VNmDR7WVV8uibvqm1zpFpT+EinIH/UPT1JYKE0mC5L
URFA0jyTmPNZQkncCCt+Kur0nCzks0ns5rTDVWK/mxPS+FUSM8z165SSoTqKP4VDw+5pBFIgdICi
ZQNJD+m9Ec0VjUK8jSTxK23psTpU0zOhWXvQMju9XsHEgGFoOMUMsz3H+V104t/QLqz/PTCCKK8f
LmcsrQa9sc0jV9bv6PaCDbadc56zcRblir+f3hKDo8xCrOHTATo7G1cgrnGALDmTVQmNzWlrzOsJ
LQl6zydPNZ91iZDEiYK9naBAj6xVgwckK0dgASmcn7HSKOoQUUBS3qWJc0TSfjdCTq+YH1o1LxqJ
QZvWZ1zur7V8MkgpS0W4y7P2URcLGJTFfnI8YilSOydpjcCD0h5u4D4+8nD8ERikcHyhu+lJ9J4/
GezcIgd+QtBgFWAdmmRIdvNbOSzfFsuuXtvgT2cP6L1xz7OfcKm3jk7X+hClCUEkq7tvKN44kvjk
gPChgcA4o9roK2sNl3tvONUKyXz4M044r7WMX5C3kwVpR3dXUe1Ozi/XIzIBV3HYShZz1bVsbH5g
jjRG7AzxiLWHaf4yOTRhM/mCUSePo2PegOeesFOBIEJryJ6N+t7JjW4/COcBOgjGBu5Q8sqcPLkW
VfZjqPQwpd1BFOlZLNKPAOZuoNv6BDLs4lKfwtH6xNLK5WfaB4/sXRd3AwIZ+FhTiJG4+W3W1kvY
p68DF603mEzpYuV3BrWXM8CQUqsPtUMcF+dgspPlJvC9pJjxTC/5yuLlCQ7EOTfLk23xxRqrbnvI
d8WA12pasJgFieAIwnB9VHat9lbeX4sse5UIAZrGu3T58qKyEq+5TKGvtbhaqbrXl412CEGvsMYn
L7Zi0gSsbitT/ZI7bnMMtPE+uTXaMk4bc/psw8kXNs7HpUvuxUTMV9Xa48FTIJOTUBwY9cIB8aYX
bkn3MJBHADQSt0cBL7nrmud6AB6MkIN9hTiyg301bPE2aqrSwbAuLSsKkTLZXJ0zDb9kiaxnppes
fdSMZ2zpHqJtDhx9PMtGgZoSJgB7ZO8D05HvKscPtENlHqMNoTveB8PAQNVjkMtLLtGSU3DAtjHZ
NRtp8TYlo7PJDfISU7fwSyvFAAxRoeB4MUd1UKoBS+Qd2I+9C0kokW3s58iod/TMN+lZ/7Ez+i+z
FC1r0AG4mgD2JxV3PHm2h4mkiIBo49iz0QkJJN1JCLWl1V+O6PFFBdQDuWn+ra3mmprz7wxFjG/x
/hUBiIhGEtCcc7sWgqkHa+97XY1wHqefBmMzQxhU0l6yQ1v6OyrUj4WCckKsAHT3KfOanymBFmiI
kzHrxxIHdyPFnBEkfpwlz9hy3/XkKXSd8zf4il+BqdKd6bHvrkzqO4Y2tNLjBVjIKeiDs8Qd1BIV
xM9FFgcagRpowBQM7zEjy94FEIFuHF/0GcbpK+kvz7Il9nci6JEpaXjCynshA+wCLOJPnTGWg6aC
1NmvqEtaek2tp5L0Uy6udMR/7ny2VfUyO3N4bAG/E/Mlu6d85gXksNi2rknHAo6YT2Dn1cjW5Yjh
tkyRp/eYj9lGgQsZHJSfbYUsCq3+jJxfiHVWdCwAfBtEX28JAHg0ULBcJBU4WmKCHgPEK5WeV/0Z
oMqWeEv0LGLbuwhH0ikFneVQCEzBz+TF5xmuHWRDHu94p+voZEW15RcuOhndm9E29rwzix1CQQak
m8YvYy5xn8Y/PTWq7bwbIBJdL/DrOTwZzKhM03idwXhNotm6nvyyNKjZnmms2R0zQYYeNx5jXXAV
oNSZnFch0zq3PgxVepC4QqHCXKrF23vtdBVdx24M1pHLtcGi7z/QdNSBsMNzTcCNJpdCq2ydslEK
uJ9pGDBSIX7ED2IH4n1ik/kQ/Swj99QspHhLtETU0rMwZHL5EzdddVYI5J8t5h+7YjXu52P2gCU8
bsq4LfxJUUwx+rnkY/iAqMxU0iVdSbpEvSXN72AYmZim4+9WqQSRNdorL2hfPQf/fYXMh1Y94o30
gPEHESKNyNV4w/L6xRjQXKNLcjdxK7I9wlnCRiultjb5R89c/y31mguZoSWZrppHtijzu1O036bJ
bD2b7rmdIjgFL7tplHOPJ2Ko2Fq8sUU6uXZIyNSckxDQvC7Iiqu+/heOxZ5BD2tyTjeRgdBpA2O5
hkuHokDjGDtasfHEPuDOYnpfJWGzL5y0v5B3Ol/MlAtNBpxhpIpYnwHD+zv+odOs4h8gIa/rXvEt
69jL2wEIRORp0cyBXMbZEaslCRiwS/1ivSEDhRqD/kFttducUcezC+pLAfxHY23RAPko2oEg5UN6
apJW7KKSACiMyH/Zpl6HxOSV7zZhimEZqbF8BZMPNdqYXs24ebAHqDYNpq7OhV3QkAVQBRA+JKrw
YfyVD/m7AOoA//Ubc+U+SqinCJo9TUS7cA164AVgLazTHLNbkJykHzowveemMZ9nit9JunwaFZqv
5TR482VKrD8Mld+WqDtgm36arL5jC5GfFfsP+jAGN2SBfyCcgGtRV3/cST0wezSnVDrmc5evLBzv
yeCvv8kK79CU+o8ETUtVe5YdcbXIyHhIlV+F/SlLxIvhrPGxKIGD5I8uEbnVjSN2MmrZrNfRJXSS
L83QKausvST1qjbsY4gIGP7gSZKNG8fuBdEv7EuTUBm05cIWjyrKHx7ObWzryR/Ttt4GfKNMxNr8
kpnWAdrfcUjor4hv+wCWY30ZoLL3KIjVl+yITC8IvN8hXY03ddV01HzGhJFw6L7rEPlBWmTiP2ZG
bruzxng4OzgSTg0Zj1+piNuTiwGqjyNxEUoOr7lVIKGuS81IAXIg2mO8yaQbd43xx5n7mIZPLMcB
uMaDFVV4E3OPNMYbEb0kaPMuaR+l20bNX/2cRK8CT/ReuKk4dppYE0YHobXNs3xcxfSQfIfcVgyn
JJ6sqvtbYngh/h1cbF+aOcnFWQWsY5FvMzKHEyErbL4GwE4WB8Bv0jLEh5h5miIRe9gnANdsnHhx
2NDh1IYURu7fbFjOY5TN737u0oMrmvJvgbCcmtKOgdd55IsdMQvmrBqMYZujv3/L5SSRI1ElM4VG
hpJlCt9bw8zRXZg/mv17Wwl5MebAOpf4w64MFr0HmQHOqYWONuxDZ8C7kw4xw8S4OFUSbBnopGHn
zfUHfVzAPCcjZ6ZbWnUj8B7tAKqFiPGre01VOf11I3w7UQOlsUHUhowP6ZOqsNIrO36TdU40IN6O
7I8lrPY/tR7AsAxZUUuCsq22GO5zYES3uZXJhXEKHDwWL09uIqO9rvLJxxaCeYxpZbtPAiu6Bkxf
DpMg6qRpE+WPTTXCkVsAh/cB88MTu53A9QU5NIhAw4gpVpwHH1kCsWaW4bwPHOQ7BXT2Q8VL9oW3
pblPWRYiTUcNsbGwK7x2xWy/FS40WVjTcfTW2C4D+9al5H+qi3bIWeaj0oPmo/Nn9gekVA0eG6Fa
hH+N2MI1ZwTOSKmYECWzYTXVaOynA3+ZtvuqKLr/hYbX3E2LVM7WsVPEnxUI087LyH6ng6NYXgPt
mL387rnBD1kTLKfYYgcYBUb7Htp4nuHdvS4zxW4gFtzUsfsbxwM50HziNE5w8F6nsCbcJUpUjT/D
DJ5Z+q//oVL5T4B+9qMbMu7bYR4Itm8nl2KdsSPpnxYK33A7CiQ3eb5EwDmX5NHZE4BkkMRXESBO
Udw/u0R04Kta6GCGI6O/MU4Grnsx/qrQxf4jMiO94WMKN9BEySqYWuuDbaU+liGeY2qV4gDJbtiu
48B33mDjUdvzsrfQdG7VDFZNgcve8tqRZDOX1WtCXWYCSI9ITYbWLreyEtNzzcD0u406EoRKyzgT
uYimOcnGzh9FEOyjSabnICRvKGm88neJXZrpv7vsBS/9DbNVxVzBS9B5YR6f1cTxkw81kU3VGO9m
ALmMWdD9JcbU0z2vEq2F322znr/8onDkvGKrIJ/AI2R+pQ1ydkWqB2QqfXTIlwVOowGpxS1kf4M/
eWWTTXImIx+0SW+2TNMboajxh9QermZ8pNtUuN9FPPMjqQnYV12WXLSKY6csEmc7sw3YuIZgAhaP
rLxKqt6qYerGeBOxMXbOnZGF7Vch4+h3JOv2VAzLyTEB3RDeVzN9YqkGYBrBaJpikRJOdhtk/Oyq
ZL1gl3MT29FDdcV3gFVypwq3+XCn/yv/4fCwE1p+1/yl92aZlifsVIyE8pDwvQLywsvYlYSvlshZ
N6Yeoo/SKr2PALfaTon4F15AC4nIZD0lWhgngqnkb9AQknwGUDnDFq4eEFFSxvZlb2DbVEg8ZT18
TwhkbnbSh/9al0FrsXT9se2j8g3c1nSEsD6dQsKgYE/1RDLxIlHT5ZKHLkQjliqL4gxiuIU9bRhB
Mw9yD8eSROGGvUuLhWGru3p509IsToqZ2KtLDeQT9wsrX6XB0eL12SCAN6611OLUG+CPkjAYGBVz
Y3+xyAvBAvKv6JQUGSS22OpsmBHgw5u013otXEiE3WS6DPdB7LF2KD3fjYYccxULF37q1zoZaV5a
ooqwhM3Jb5bq0dbzGMf4oASBiiQL613cc+rZ6eOVotqzEsWMn//tq8ncx5bC6Da4ej8lDBJcs43e
lahaQDGi3CttRWRjcrYZifbe2rLIzqiYPoFRs+9ZlclWDo9TwWJbc2DmCxg3fXZQf70xOIlhjtcB
i2ycPRdXFc1WMOc5yB5MdTuayXM/WPKPY4MuXFX/lsunbhmjsclmMO7bxkrjF1tK894FKoFSFKUb
L55exRqGgQvYuUSuu1pIspp1XcC07iSSbPpjAyA6I7WHSNnr8GilbvoeTRPTbttiqbigQzACE7c0
DEy67Vn+ccMs/punGkqlxXbPZNN7CJj6rNzX8LYsZLbzKTbvk1ImL3ABP1jH6U88JEgRVoBjm44T
1mUMMzO++H22tlQhegoWeIV6jqhqfAWUeG+a+Jw6D0SmmSbmU5XMuoU6ODPenEBv9jJVLwTZiB1p
sOGBOCX47aHR+vxFymND4f7luKyI45LTLEvo0Uxr5YP2EcgBp2GglUzR8+wm0dXSnmY1rGmA49ns
7l2FmAxNissS31B6RLIQe+eQUTGZefRC5yJtPcz3vesjieufMuj3827OFdu7ZHGD92TMxje+zmUn
wtr2e1V59GY8JB8qTyemekpY706Vv0SOmyCdDo3VGhxB+hytL0RE3V5PFAtT4RCDtJjdQyWB99Qo
azoGmZQngYwRCT5hXey6yuAvf5zxMfC/MJAuWnD+Zd09V1VdslpqUJRjX7ws3AhgxskmxJJOlIgo
xn9UFOH72AXWvRRIzlw5lz7OveBsyu7TbZvRrxBXH3LPsJ5iOV5rNoF7q2bm3fbZg1Yr+eu56XiV
0BTwkGgLtBPzk83cEj+xc2hR9yz2sn+ULlwjQwWtD7kg7JoMBMEynj0W+j64B2phQ46naLSdG1m/
hCGZDfA0XLDFNmg7sbfhax6AovKGkZmCFgRCUvTAYzV9Cw1t9jDVpvqB3apaP63WpHqNHOYfIT3L
+0DzwOQzGv4j/PI/o+4I9CNB46ltLWiaAulHiB09BEcaC1V/5ZNrGrsG4fIzS0te7rAmETTF3sqg
mBSN3HcEvBf8PCNJm3m/bm06kwCrOB/9xRndyE+KxQKeZq2HSWKaByWD0PeM2T7l62LFI86R+6OL
WZUnzNOY86PhW2ChbvBVmoFfNT3SSMwf23xoyWlpFqTT0Br2KeL379Spu8diVdGv1BF8Lx1FXoJD
7Yh485djUqDnNTrzcLbKWzUqihw1dXe6zpY/OXI/MlInPxcbhuFMYhO6jQE9eYV8rKoJ8zaiGD9R
C8B33zI8IcYjAaHS1hVgyTHT+qIcD61RAZax0DbElLWO46B27tjoPeQ/AaxQ7B5cjmBFwxs6nNXD
k+g9hvB5n7hIRWcChz6SGINQoitmc26EAsOrLg4F+1l5aLHx2YNIJzUA1WffrVstV2r7IQC94dUU
NDZIR7OBQ3cJ0hMFeQJ9dHE5oznCs8uY4OHhatPuBYlGfqrNGrsjAiajPYZ53ad7po6oo8XAQuiA
u8xAptobo0K3R6BfGnAkYV2EL4jDvS3eMQjXZ4yBzrObJrwBk+ZYDIeJyJ/iYnXIDAKJ1k/aYwW8
iyyGDUJBzmeM8/+61uZ0yqcHQLQOsagX8f8w0dKwVgCusJDezIXBBMgU4M88r7QvidmrbQ2v4bkO
Iul+27TqgrVzWibvDbclvuam/VKlPKdg8LZulMasT5vspTFq98hzBDWJqRhTlsm7se4ozhXPx47A
oJDrZ0H6l832RrnJyxgNjJJI9L6UNdSHArjXFkJls6F2dF7JfrDpyBgAgc8hInnoBBkA2fidZOkq
BSOPT8vhH+ek9L0OY0xK1431qM6scxsDngY5x/wQri1SEMb659ZMTPvYa82ay4mz4m88zMsJ910E
fLRejBdyl8C/5Y7xRL+QUqwoC5YFH/wOSXT81KdefF/3Nl/WRFbxzMh90ogTw3kheKiRyG510pVH
2mCGo2Av2lNAhwNqNINOIAfwJlApKOLHFDQ8xq9+NM2r19Tu3k29xrcmBwensAo/1PlrGEIPqYAZ
7JFekpsaD2GbXAyB600jZH8LXSaMBCon2XJYosTF7zbr5keMmbWGLnQgwN1u8utlVZstrDrPWcQQ
EyjegPzUsKFcdlocvNGwrkayxP7cDX9mCd0UTBUOqHWqkaOVW1qUj0lqoY0q4G3hFovDVZuFL9mL
CYpQmTi7TTm9GpEQTyYPK0qGdjqyWeruaKmRyCyM0uh6B+vOAnn4S4SZRzlYax9YhYY2lZHiDHQj
2CWjqL5RlsTfQTYvcjd16xKEeDbUfcL9sxikpxVNOT5aeCK+VTDSZ1jeYtNPl5AdDQqb42BCCmCr
jNKMEdKIIsKqcdbLGeH7EL46ALrTjfDgvxNhSyPQ8XF5cYA5OlDTd8dgadfo8bMrAWm56QrCQGTu
j8yf2HA4OccR77D3151FStAJCm8YDDFqryitDxR86qmAGgTWkYbpVrd9Qt4efzik4GaMa2oa3I0b
ZLkhGkhdECLrOiP6Io307wIIARJ55UG2t+fUbTCCyPIRa13/0pCD/TQszW8H3XywFZZmTgm/a3pz
ugQLRhdrfAVqyQW8PekF+Wc1rL6xqQcoAhqfcJx3G6hFtfciWo57FNnoLhYd5cMVFGY6HhX2NvwZ
OSxxcoKFuuVEQL54gMPSlcXcOhuxtkoMruz0l0vrdqVYzB5hBhocQZ7Z+cKLlptFq0BDR/pLe8mH
qr03rtBYc0eKok1oR3L+nK1p+QynPMDp4bUra6iSWr93mJMRQY217M5MVOpgjRsy+VgmDXi1CxeR
gvdYrKuQRfYoPeT2O2aJ1Qj9LHZvRotDwreTugWs10egFWRofJe8H9kG2CBYPpxlC62s1S+vNQVy
7gcsV14bqC3sydKVJmcplAanRLJKexsSYtz2I/tCnoExRLvZDRouYDQO0YlDG607RWZ0A6eBjMG2
8uFfUBXwAfq6F87rmAaIsGcKNjBXNePtajBYwfas+1+qke94mw3M0Y5kfcTnpbAX6iaLS9eLK3nN
J6V/dUx665M3tgWRQGZKZH0kbeuHJWmbPBbAgOuUX4AcnKcm9+05SbhjG9DihMKIBGRhX2CkSiXa
NwxSjo1lpoxWZRpTzn7T6oUVH65+El3DOVGUC+ViIrdUra7+QvcyOt9B4uHsAOtRZ6B1AVubt1iC
9lY1gbGPnJjHtRiXfkYUMsNECSMb3Fyq8T0bymJODom9Jxg6HF0sAvDM3vBkNP8cN8g/7GYhScLV
NFUhBORql3Obnl2rMp74kvmN59rrmHFZMSbALIzpcbv4rxOJ9A7Pqvt24XA+zxUJfn6KdFdvS66J
XyWoEQ++zNrMRFPZXfoVdLGNYul+mlGYvJmkLeDMUhStdJATYyuJ7NijczMaBCeV1dxI2QbnEupF
qVMXBsVHCruBKTvyGtaPujGfpDUvDzOuMF8hf3gPUL9cx5Cko00QLeUb/9FyoemhlNm4tcUr4IF4
YujUMxJBdlv99G1rk4BV6Ok3RnQ6b4pGZESMcZhg54w274x60nxP+KLa0yr1X21qZ3/kvOCeWmcn
+7xY+ApMp6YYySto7hsmcnTORDi5BszMwajYWZTmpXU7+Y+An/lsJXHw32SJ+kW2zvTqoiRzznPE
yR67lVds2fRV38a4eBaMyFm9FXaavJvCrdlV2UBf2fyhGeBFpJS2PCu+YlHFFkvY8/yb3VjzlFY2
DII06IlKITUUnsDoldZPqpb4v0mQPLz+9ZA7CQfkNMfeGm7gRsGqVR69faNszL+ZmeWvUlOQ4b8J
gfaTJT5/jVEvmeXLyUiOOecaceWE24Fh6CNnh+C2ZDo7gSftEGWE/tp6RFsQp/3FjrCzgQ8l1YzY
oaE0HqNpJMafIdbDTWYh5IlksjvN8e3hv/RwEzZHoqQhrQWBjSkzNQkldAeWSD8IQdGU8/UIhLsK
osjdHJbuy1w8nNhWGKnxnMGt8DiLnco3WxecSoLe/Ix+i3k9gC5WrDjWNThrQ+C1HoL/5BLwMKCG
yK0K5C61U2pa5ZuMpPoC+KYuVuOhisFCvahtGVfreIEI81fM21i0R5wDNW+pXkNoQ62fG3J93LPR
pW51lgTuAQZkvlzssyqGpknfkXHXm+tvGPT2we6r9RDrPPduss8ev+whrcCnlnN4TRpYoYB6yBHx
y4RD1cYI67goN0cl7nM65v3XkkfeC90k32nXDQhPY5SBKJWrNvk7MgN7LZRcUyymGANaOLiWs5eW
qecjiJLmL/MSb/hvDKW+G7mLBNhE4gAqCX5fsLWKmcu5LXD5w65FNAJgUmq02YYOedBaFJz7xsyp
peugAdLfRspertjOgE6Mhsj/LWUfTDc30yvcNZ5GXOQDzbdv0GwlhE0tOB9zB/jKuSwXxNQRtzPf
YkxY3pOFKOIX5/fsQ/P27qhwnId2uvg1NpLkc7ZhBB4np6kDSFS5fc1JmcgoaLjsWbkQx+4gIkjQ
SIfyPivFprpsYvfHkf/j6LyWW8WiIPpFVMEhv0ogFC1Lzn6hHK7J4ZDh62cxb1M1987YEpzQu3u1
28uTpirFEmilntu+E6aJ9aZya0PFJiiRv0qhm+82Z0Du96Me/cOJFZk3JxMsen1bX9Pc+ku5398m
CBQ4zFP6LYDEMzjMpi7uN5pmsg0DlyLEMgxHxZ4a0kR19NouDOVdyQ2bVKVrcHDpos/GGME4QPZH
AR44s8C4/ZPMRgyBqc7GzYi5E6Le1pqt/t2ee2ZhFEPOkEuXAosWIk/eFX9F3tPwgfWaztw5alKa
4Ia/rB6kV6otM9Oa+H+p69OOri3wxTqYjWUCkj/YDef4Iu2ezIR6L8q0i3PXZD9qmRYnDHH2MUYs
4IqMOxLKsf4iDDgvsF9Df4YMCARFURW00cq9abgFmefJ+CGcp/EnNEvhkeA7JhM+X9b1gPJTYpgu
QSV850uz7yrzibv4dhroKVnst5Fb2BpgcjeW3j6XBXQGPYZbO8/5daGkPqqUjfG3wAuVlLLr1LIq
nzK/F59JiKva2vXtEDSk1Gw9PavTfiCdL6KO05f7UIQ8gJ4AQtIFGbzpbWRdcWcAtoCOXAnmVBrz
pHgn6eulZo4pKkxzGsw6Nd4OBsZErddoZ2muhOS3lYbmFYZ+NssPMBTlEjEtTz0lLQ5hWR3CDvOV
ojfZ1ijEE6g84pcMcaKVylTOgaHAAjX0V4aqkGYZsvMSRXX3vjRY8jIHeE8cB2PcMqGzqaYqpnM5
uAxy53S9AEGFoq6HFoCSIifjBHDhHKk/ctapaLM8J2PU2Ocg0j7pdN5YU/FiUa6HFXmTqnPgLE2g
mfKPui0wXdO5GbEfAAwkpQFF1w6fUYKJp8YflNH7pUJ0kuaqRcKgRRmJrd+hxESnP+uUEUYtZ6kM
QFHrXOnqw16w4tMSyt90cNZYkTn1phy7RyKUSvgsWBublWLRt1bnS7AIG6a911Gb94giJSk+ugSM
IRh1847YfqNf2MZTZqR7hJT90ulQadwzB6pAX8Keqif+jljYvSsdiga9nZoPqgdAoiYHW/EBzYT6
0zh1n6YLtz2OfoUbEy6D8qcUKn2a+X3oBZqHxAEAW4wKr3nMKKcIoduoQ34w0lWjyFkxU5UyUmf4
SeT4gKW2IVKHk24dCqxHCoNkhrESS92eeQZUQBOSzA0fw2FxlG83c36SnpBGTM190u0tWkbVHeKa
w6/g5kiDmNdehipMD2bcL/E5B+XPEo83dM9AO3rtYLUTYZtm8iZYTv4K5JbukZoaZDmm1VOgFmU2
PjcWWZ/Q1oFGIrI3vGayB2Q3/VYMjQSLFZAqG8LDhGTZs+Q2nbkdp+kp0TI0j+G8NJUf10S7hplF
jJpt36pxI+YkOQVi7AZNY1+QvZkqxjOYT3F01b8VhE6llh+iNz74ZvesPbRxrs0lSpTheyap2qKJ
AXsDxSQfB+6lFDqy0cfQZKsrwL97EmrT7+KUCgIgB46lwjGPLajzU71eTrZL+DltBHl5orIvGfva
Yw7f6jhGKt7yaG5ecNu3/+xpes6sFC9ee8XTLrwhAyNld9HZGOlVyPl3VyfrF4AUTBpgKX5EhuYe
cyW/lml4kQvbksr2z8surYPpsr7h16M8W5taP8l4M8PkZ7IoQKzgtZrDe79o3A8VzxGguFqyFMRj
CTuSabQqjUFk+x7l2hsyH2EpsBCS+Vke6yBtJvo/kuW3nJjnK5ie9Gz6KiUvRcwGUnFDGOFjL5iQ
tm0VvXUw+rqQ197s8Ci2HVpKOlGK0hke8SGcVzmGVHJqJBUNcaZP2fDkOM4bQji09WaDeR5VY9xN
UGVYuS1PK7JvPaM6myGt7gtUtJBKJqAui3XqK4654xcSAiH+zZStiIl5C6mHwrQ2EGRxswsiKcM4
ba9RCRJqe9N5q/STgNs6V4x8oo9sTYSviaJ9XZOvlLsqgSeLgb5qPK7Js5g5Hq6r/i+WvV3DAD0G
3pRMxznpIUDPJNXCTRZpLxp3X3B00j1FEpqKDbtXNSf+53wWVUncA2k0oawSrfcCEWVrdcZLWAPS
s6pPRf6MRvRRqs9DS9Zi+JeMjG8K93ua2ITUDxXBiloHqePpCINpXu2gFdhywDJDeNRpbJihMPGD
tBZ9BMzfDXFqRZCjScGpCuLipoJ7p6hWEx/c+FjU1ghUFkS8na6TnIfsXefMP4sTdZo7U9GOExfC
cLgZzRX6ZJ26G2k9WqTqWEy2o/4v0lk0sZVNuRaYlRYMKqkRRrUNcfb0KMvvSDsDcGRmZ2+ljLla
Y0tt/3HidpL93HNCNq4Tq+GCEFLUJF/t45QEo/hOKKETRFZk9Ta2e7u7SutWmDzkf830gQyy18r7
0v+Ui3hJIxbz8dXsaUeIKm9YFdfBJc12Kykh72cELEJh07iqg5UH6WWHCQKMFBcMkxds9lhqRHyt
C+yg6oQ4y9An9LvxzNk9VS9Z9WJhwJ+gqCS+0B+j5EtLn8CFbhcGQnYxeflwrEKD523nQl3Noeih
Nw+BrfW+ojHyn9/jyDwZ2nhXp6dJHMaBklrC53pEGtIr9b8OS0Z6G3RyrTctu9L8u42zZ9P6WHiZ
7PZrFERNdT2w0ytBCSZAdB0cbBKtc47ldVDYWptnQq+J7T47nCBn7PgE9fwxzQ6YZs8FXKNBW3YS
ZQ4ValNR8VArRpBVvFxl4y/RPasi3x6e6creatO7Rg0v9Vf7iiIxhBUabEvnRK+Aj6vUb2PziNDn
mWO6ZVlNKLK3KaOhB7LnfsZoi6j4WwZQo4S33FsQOtL6oUxPTbuz2kedJSW86BJglPGXzNnbhCKJ
HR6wRWDx2ADMb3g77Ek+WCsFnCMq7D9tMnGPCiPoKus+G8qlCUcfRzM3y2AI75lwMDnR+sRsTZGu
55KfttS9RmXNjIWtm7x51sgbnGsLyeyLlolRwslSD51bHWI0YSYgm6U5SVyES+kBytFsCHJ5uJ9G
LO/kZWKLk1hGPSFdZaRdRfjJmjIlv5jKb5QKBopC2F3b5Zq49IN9WgnH2fhkTr+KPPXmuV4qDF7Z
jgdhUzafETWnSUzxof5nODDrtL+Fe36t7HMCChI5wx5fjG6NsidbQWw9YmGmqyg3nsjCBkyKdqPy
YdpfBgB7Z68jRg94iEz7IaxIWnMTWMKvsc/2kg11LH64i27LgU+RPryQIzexiQC72SaV3DYpcMLG
sLjgVgricO+SfGauk2ZQyMzp3T3uOTYeG+Mh1l4dvLsA+Hh5zId1IVVK/Yxs4wnawWspvaEEAtLM
vsaHnkCgXDIPGcEfCmOrOo5vElzmYrtppvC+1PXb0iAFSJs4b78dlCHolmaXS+LAMvUFf7R94Kbp
EyK7WgiNBNptRj7Kp2mbO3gJOfXXgBy2NVQslfDxYpG+ujlMuIV9r+WblX8a+skKSUXApUeBlxmt
VI+IFZuolxczr3dqKLezMp5mI95FibPpjJTVE254+2dnOGwHdKPKfC64FlFCD8CNh8FAUaLVyAbF
ECrbXj6FNs23a0QW+KU+Q898K/SWlezLxDNVxWe3etSUH+SFmNVf9Om9ArEpE+5YzDygPjLdHUkw
NsVegTMmqZBjHIydMaelb59jCFLNX6HbgH8Qa4aXviWOwHCXMBs8Mkqgun1jgrTPiO4iDjsPITLl
QB88DYi4GLj3A1ggQtEaniEBkZgTbBQuRSJZ63jewEULOR5SyiJCS7lAbkWdYBBSFfup/Sa15cTN
Y68o58Q6Kzxo6HBkBclMYnQNhy+9vRfxfuKYOhvICmf8qu34Rj4pW0WMdq2LIpBl7YolYtx2G2Ld
q9XZU+IrclinsxaOtHeCBCk7vxTM94VpJfgUWCLHwSYFKN5tWR2SeiD8QhgZxs+u7u1XsyjugG0C
p4Uk1Gb7jpkGoaGDNbQPWSIVqALTg5mwiac44D1rVp4iIYI2xSrbCuezkJYvqOzalh12vUio5Y52
QGpci0tmvszQYPe2TrmkaMSX2zs4BxpKgG0UccnpYHlLZb/pJN5WhZeJMCfaHFryIS8wGeoNzl7h
8EYzQAefwuQOTnegLbQMrhVKDtUT8W9b0lci9FPFviVW/ExNGLMfToWcCOrAhU8pz9mUGHS7CqQG
94oL3/Up73Lf0j+S4ZWT4QbfA27bc6c9lZ+jMF5kn5xMHipnpR66gWgiH7PxVmsOY/aQVLRgr2XK
INDWkxhBTgQh3dqXw3PJbRXZOVJ8Mt0pR4MKOBAj67CFkL9gACBDuhG6Swjd9euJyOJBibiBFiwp
jMoFS0HrCVCmFd3aYxfknenp+mM4b1Kyr8ziuFz+SM2nqcvRf+M5sMN9FcLf3JR0suEV3ehKgPwz
MIrkzO5aPq4T/l65z5XiESmS5AcI8i5A1UWD2Nbk10dvfdKHm9NTWj7Wz4p5nupnJ2bjI9g2qhuD
59QCMD9RAQ4LzMx3i84iVUk84scmfWxoJky4XWZkpVrWJZslGaciHCP649+tPIj6hzD7kyNnVv1B
rjiu/k9T8AYztBpm9tGv2QwGFr5cuwy2/LYGN8is5YxAunHaNBB0QS3DE2MMnIAOYY0SQrWtfS7T
sdLbmx6+zc01XBg2kDXv3SBkEMEww1tI4oSftdoxrzHXDTnPmb9waIbALvKDq71xsJ/lN6mnsb23
Go5y5JPxmNBib5bUR1OeEP0k2HbsHj0CR9aIgyhJrrgb4cDRMqS2x8r86Vr0J2vw2uZgWcfJLtZb
AmgtWlHCc9TgefRT446qvnEYR87yLSsf1ijEQH4K6WopPnrlbYmISA/HuL4k2sw0wGt4kud51xlP
caJuerz+83QBAdHyT7YZlMywOClQloHF6bmCpp3A2ItJIk9bh2Y/c9fiK5e3EmGq5JprlCebNwDl
hiPkm6VPL0oa/sXJYwefV/2/Ne+SmBcW5lMJMajcCQZRBFPFv7G6ZQX40fzCtWg7kS8q6yen9LEk
byamG9WEIMH3SGX9ZfVIjPGX1cZeNRwM8x1Zlyq5q5o9puVT3lKP7cIjRpdoEZN6ndQKX8hc3Tu9
PRpN/qGO9dHhAJRPbKaZh8VJo9bZwrFc6QGzOLCxzBSJ33D7nDn9JSU8BvYXtn/IMrIvruvO22CF
yuuTnI23podsuXa6Z991/pTKHW8CK8oAZYXcHK3pZ1c8wRwOpuKrzD4d45GoHBwtnkbdm+yXzP4o
ir+w+5OdvZ3rwMgwt3woCM1wVLeVeK7ooWUXh/VGwpYVvXKvkUUw0BwfZ9hHefYg2JxpiA7MYgrm
hnUJs79L780UTByt7Omtcvg2ahVmtrNvZ4J28WnRTnBpt5ghoSlZnoFkBoN53zn7dH7M53JbcYtw
avI/ZRuYg+bZao3l6Q9M14Y4hFeNGChbUrNdeQppTS3M4xSCP1Eq1jH9R1ne2fFi98td29AASxUH
YtCSO4ACenvCUe7auznExG/E27rDoK48mdU5U74mnHRt7UfEKZ2PHDO9SfQ/XN4ogHtUmpBLcUjV
RLstTNJx8P2BVKwSPTsJnub2YoB+MHkiC8aGz2wulLHC5EeIz4idM4eSzqu0vpNM2TNAgpKZPuOf
pRDtp20+5Xi1aX12kqvFext9NPMnx4e8f7RZoJWZO8ANIQ1xFS5dTf/hHSpRwVVS+6ud81T8jayt
RcL4y0+Us237KKynBYkipIIRvy5jpo1s6cNAZ+3kTrIBcLICCtpAvBtTgl4UHy9BHJIe8/D+7Ibl
PZLvqTg2HOaM8BKVz4uk/HLEPIrUtYYmeBuSo1Jon4P2xCIHDY32phDMT7WN4Qhyf07HF5v1SnZ3
N32oBdTW/dj/QrQ9Ye7F07ttMfi00NPbhIhIuDXpt2NXqBi4A0d/i9ognbRrJLZl/MoZKR2ER9G3
3Qaufe7ROvBgrLilPKPKJ4GAc8wZuNOG6U3pssUkwSdPt4zOiYkuvxqJ6pXpnj+l7q2bj06jbomH
711sUqFX8DiHY+clq8RaeVQ5IfWeSqIYPRV00SqkPhusO8lubM5N/wUlNCUCZtbmZTXfJSVetHav
8xW4JKi1+tUthhOBNJpBNgwOWaZe53QBj0Mk4sFk3JY8ZL8LyYtSjjiG/dQFc9Qfe+yGmfDV4cdg
WZiif2RcbMQ4Fl4Qt9jdyx1pej47Dir2twpqlEQtxJlDyW8+zsuWEaVQGDGEj5hbvRA8mA4VUq84
NjLbctlwVl9X+K/HFazk/3Ju3RWHJpoXtDE6zk4fNPHBdiknQm63dWSYZeHgGv9C54Eg73XIKh19
FT134AK2O/Ht0T3WJe/n6yQI+LVb/LsH7Ohge74s6c+YiRoFwfE6N3T0Kb+czbBSV36Wfbv4ccDP
nAiWcpVfyD54WfaZUWVBgQebzGk07tzq8o+WptRuxnpOJF7fu+KHqdMn7pEg5ebp4ubnamlqfzB6
iTo9GOOrXpwL/QaAgLzqT9Tj1CRA15Z3fKOJ1h5HvqOZPVvnp9UfJ/V3qMCb4QUx2mwlrvClx++Y
JjjgHlrd4tDgyh24iGSHNJd5Vl7/4OK/RjStn3MHI2VI04y3zFOPgoCoWMlrTGeBvibAtab4HsP2
zAQLFMokTppzx27rZQXHqKrLbgqlaNliXbMZsKALdoV6d4dSMsB00KwRlUL05iEcin2Uqv8WjZN5
Ibjxumx02ySzdkoPR3BuQrSsfFfkLhcz8WQR+pHwsvs1TAWhtMpeKwtguWa/LyNwhtxtuZ0lNcDw
JBcH0apAbvE2BSD0yoNkzxVt50djxMs0H+Fh4JapwCurHDmLdWaJVDyQIxYFUrpqvFB3SkDL9Aau
5r2tBxgstjKcAm1CGmm4qFrL19Jggna1+zSFmD3C3Vgz8Egb8k/2p6kZj00fEaC1rpUp6LyED0vU
kwxQI4Kl4bCJ5/iiRsbbNMCzH01uvnnmcLTuhOphHaTEMoJ3rZk7G0IM+QfO2fSyEDsUbyN3Ga8A
URszuqJ0DEXeiK7JjBbquBWoTI6ZqcmjQvTeNfmkx0eLYnE87gFTzm2qdPwPbX+tIaopsFTL0geX
fuoHyLiLzoQuhtE0DL+KMxzLsuXAS7wLuQieJGs3N4oIROeCuSIyzX1Fi9XcmGAqWw4Z3a1lNqa6
hR8btzGnUToFQuJqQa2PLPg8rR3oXelyTg5/8wY3PWb6aUHj4QPMyVD27MgwBTa4KTCWJ2gTASxE
zEEWh27KaBinGbvB4CHM9m093SpRvuSq7edN82wnUHQTuga8BbcIC1FyWNBhw/ZVZsqDpKs7Rwwe
gAEIrClDp4FuMP3Emu+xM/mp5OpjtTsKR3ZRF7F20wsFQL+t80sMhi8R3Kl4k0dginMzXgqnvE2D
Cuch8VOLSCfQhWEu/8FcDZQVEA6GrdPJLHS+RihpyusHs5UBifGDw1Ev0mJf0h48y3ynG3dhzy/R
2ktKibwZRbcm4R0vu7OgCbWj9Ughsp+WRBPV0O9DhoC8UGH+gYhIBAiSaZylH1miBjV19Wo5HQfG
3qXafYcR1wsMNAe6W25oFlt4V581/utkTne4QLcSJ3tDzrXWq9cpF3sRGd7C8pia6qPm2Eh1DYHw
OWK5I36UY3BO4mjbcgBKku9o3eNK+8FeG9hS57DET45DnXOMH4niPm7PUD/nt5BDFVR6MiOz+wje
gnOkfWB87zP2dBF47QXOnSMu87LsEsjxojeJtlbbUqHOoBH08rStr4XRhEuYA37czIfSfhIkLOdl
ONNN8qR0EgcQF4hiLsJdp6EWLGGD4Gw/GIN+yYbsmNU8gQRmuSfZaXGuGwYRcf7YY9Y1meT7M/2O
pIKGawn2DHcgr+K8pRd6ZqPhRNlk+hP7HsEu5g/hdZGPzageJB1mBCRkNf2pY+nnyzocMCl8gKbs
RLFvV+pxpDGAzUwwTu54pxUkDiOdHkaX635/lDnPb3Rl7Hw3AWqhvKfnrLM25rBMh1HUrwV1XKhJ
jwp1ljqD01oymuwrKkrFVkVyDzlO24vE5g3cUuF5b1A1ydDfx8R5yDWmYlmRMLAUb60qroWKbK82
XaDMt6WUILhLqOh3G9zxplU431HswPGYd0Aa9TnhwZEJt0s54Cxu+EY1NuzK/SMCuVWm9MXsqn8W
xfEynvaGXPfLHj7X0GCAHHUOVUKZ3qOC+7MePpgj/G6op5gEwyiIXChctnjW4/S7LKK9ulIekOY8
U9Ih0o7DDmKBj5mBVRUVRWiAvRTY6e1IZ/GELKGvzMUVVURe9Wjk2SGujGM2xZeutcnvW9NDnvCD
LRZVxtVvjtgzV8V7UzLkqKP2GR4H7Pc3jPfnzMTFV9OUGuUexRxBkYCicRv9lMRNi0jGJ+jwAyeY
Syc6q/FWeHGdBLZVvNnuiJyrskE0nLzvhSSG1+3JHgI+WcnTXIvSSuPNNvbJxAOw/pw2pRY8aMTu
cvuOevo3gTuzV3tlvt5h4FbDftCQhPXTWGFvUZNJJY9e55Tw9SpnJOgVKUXoD2x/co1nEwuTowId
K7ox4VUuvW1SRmna3IR6OAl1lexUMtSXGHs2duGxHYM0jY8GJmXGR07HCyPDT0tLcvQsNTwmOVuW
S2/bDQvHDDM5qvdG3MR7snclA26gFeGgv1tukX7rzF4RDWHfcUTrj26vdKCuDQOQieguNLY5focg
8aST1PRoOOJIzTXpUiJqclEFMwslusKaVii/ndLDKWgqngGtM8lcD1V5sXIVdJulizM2p+xtZg/n
Z2GL7QgIe5pMw2s+02FB41VpnBYZGS8E2JT33uke8Jcv2OrT4Z0WYAyHkzXUDyywSMpCyZ7g8RBe
F7Pqlz25KDMVOPkF+S0uMu52mapTZC8u1IthuNhxcgmFutwiOcO1UJqtSHqxD3V3/LGyfEZbTEfF
pwTqr6aOFXx7DffbdOiTUML0Po1Y8shRar+1Y6XUgQOU1Bop0LUlaV/FVaniKgrASV0hsyAuCR8V
FkEQq5nl2bTFQA4Uu4m7kp20qQdU0K2uVYtykJMt4y/NpiymrZRwq5QKEOiwtSG/GYpxTmviCkxO
UGSWpncOaiPPhibVmyyzkkx/NV3NCe0HU8hjzFv2ncWElBanqB6iWkX4sar5oGoWwfdC0WSyzzr1
dSgL90SydJm1dJ+o8BGtRh02Mz12pCtYd2Q81EEvWOZztWgvvdSGCx+rdcUf7PiD7CipbYouRoyK
CEy5s2lvsy5PnvoY/AH+V0JofYsG1jkT49e+K5A4m9VUb7udbxd2e1BtLjJ5b19a3NE7115/NyVP
91qrLduiW96KGjQFF1NMil1ZYpzAeq4jNHEzjSr5HIbWW18DIUuhFqTayixJE+VII5XllXZePAm3
pYQldWeS3vgAd0vfjyepOu6ZCMtyH3JaKzNYqVVFfH4xtO4SidB4iJQOLX8pNAYVhfBDeNHZIsXR
kHb0tCjau6bybNSUbtHUuPDSz6RpbdH/K+w12afJH6eJeE4L6OhxViWnIR1nv7PzkuQFQCnYhK16
bBfCjFm+4C8gYKvj3SJBp/Dys7YW6z7R7gdTgbSHMeXYFHP4PhEsJibD/gVB3N6pNbaRPg2Ze2qr
7yPsjPk5LEewHGH8PuJjP+jFitFYys/CciNwB8b0nesl4L5KeV5a6qkBhhGHVnHqCWwE28akEJPh
C0G0opnrc6+k/zRHmkyedHM/4ccjOO6yi5XC3Vexkx/EIqAPtf3jQEhiN3VAc7LZVYPYQLmvKih5
IUwKsBXlO+Kmw4yJoZNT0tBSSkPhsZlnCiuLaU/wMdx23F6waUn9zE/X70TPLDpOwpICE6yGmFGU
5IBAWNwNt20/sKH8tkIwtMuy0GD0lhHzj3Cre+lcJNikkdJGAytyHy7x92gmxsGo9ehFTKqC5Zjd
tjCYfOpJpZzy2lIC3Uy/KV2uyC61xz6ki48jxXCwpRDHFOiE31pElqkz1jwJ6PQGUD3y0WLp+S2Z
1vZj272W6YiLc+SgD2eSMk71qGnrtLvYG3oBDZFYbhcSQpwLbKawpoEGDCrI/2Y4aRzEqwTAy6rj
NNW15ug8c58hbfDilKiX/MdCjgeR+02qix4mTpEzCJ/EDvGANTi/Yg/DNcyFaDtQhDNS+7GmpfJ0
DArIKiw+5tWx8n1p6Qecwx7FPQHGmKtQ5K1ojPe4nLc8FVdhuvsGdVZDnsgZAtRM/du0IQo4BDkg
2TJbHqZKvfN3gVQtnp4+UJOyrQz9YJfkrvm9irq98J/YO7r0c+EGqoUnwRjrIBuVF63PvuBT+Njd
g54qC2elNsbzOSrVE+M3pCF3O5b0LropotDw12X5LqfTJIIzTApMxVVH2YI9vbicZFl77Y/M1Ddq
jRiun2fdOmGSYSD0vK661CuexogBJAyUuit9OsXhI5j3BA8X9a+eJaxTPVVB6jCVLjBuqhUzIyZ1
2YLvN+snCK0T03NaQSgF1a2Iu4fDAahhGGosLzZsHD5fjFHmu4jdtyRzPPJ4OF+Fe1dDi+EU1QHR
hAUlx361HUWYoDX05xxxgOI+sNIpBmncwvvZsrgixiT6sRr5RBWw3RJYa4w4DFjukJIq/qRmNuBS
WXrkRB8ftchcKkm6E09Rp1OSlcQ5YTm2DH4QNZruL60GDMcf1pDem9q+aEW9Mym1mmX6l/PcQBK9
6hT3lEzWHCM+6UzeNbPfcnnYTNrLAAp2Dp/tbn7usPGNOuxjzRreJeRo5Ej283HmZ4R0RhMuWsyY
JxyN7X9lmL1IsmE2hFN1nD8X4EIbfW5N4KH2U7RgKicEscv08FW3K6ZQyWNhrmPk2Mm4RlufU42n
IDPaxs/6Elm5UV5MzADqMjCfCvPPGpf9RuUlitL4X5SNp0axGY/gn1TI1YmB8p1lfsq1pnpxlPTs
aMx4u5rSgIZX16BLt9tVs/On2jhTMBferaT4p2JWSZOWnmXL/hjQvtj6rWxPP9RrI6Z7zGONVeeT
yu7vEjdI7gIWc1bnGtWUT3HLHlqNPIOL06pXa1lbhZtBNI9JZbKIu9OHnFDejJyTytQaZ11b7RNY
h8ew/1f1zs2OO+wjDDu8yGUZtYr2JZHdp6tiUu0dr8OGhvDG2sMvcVaX/FWfGTilQKiFwr113EH7
L704xIsZtxDjKR+G+P/u5smfXdQrjaB+0diX6Be9l5H563DNDZUe24rUGLKRs6OH1/iXKA6IlfRx
QTRVR/1SRZLusJQaOJcozcFk/ik4hCaOuuOUundBelcLMw+3uOjLFyC6eNOI0tr2MY2jbFsImAlP
ZKZzzGYh72eQMU4nyOgSGdrJxXm1QnsPW+8liTgH10A6YrJzXKMwYPWsZgluf3Df+7HCPKIlwutZ
lpI8+6itwZ8oQ5EwlFJI3lbYPJYo+XKVi1o4OA00TwmilzIQmiXIpKMU139aVG6bNLrDOfAM/qSq
Tudp7oDjxlSLdCmvzVygUmh/Mw/4V0xT+66KTzKd/iZi9bsRy7pfOEoL7SDS8a4M77VF1XbenavE
vSVueLaLXhx0N/tU8pzzF1D9OgI2oQQlYS0FmzglJXjldPBDo5I9VG6yB6TKcMi5LfI449OyBefQ
WlIBMcKgKc5ayA3HjqbQq6wFxMy6zrMRflZue6q1/mS1lAmZKCk9i5EVTauBlEVSVefUV7Ty0lrI
SksSZcdxTC55Nv4yZGGmEzLBVlorC0xNNLs1IryBlXsEM5Fsq5a5AK1VrDxR+GX1iKhu597jqv0J
C+vUJNSat8TYEBs4ZNTouxqDSNwNN2nxoSd025VqVn/TRtRdat2ObklfYiVe5jczIbhFuxz5Bn04
WrYCFaDP7IBMy1oHYc5+E3bP2M2J5ijG80xJ95aQVUQHeIkUSB1OaodYy6IeQnO0B+EBh1QpX1Tk
rweG2MwDU8YDBorqkvLsRCB5SPWp79gqrt2oorOKRy2K5Js7d7pnFcq1ndmi4dtwhYWatNQIEMYy
4/zimGC7RxvhMreNf6WjXaSevofuRC8TDtlGmOQp+RTTCedDAcKP4cWgQVoNewxt5A390OYiTXL4
UyTL3nC0XdjpbwoO4bms9mNsVHTHFWd3dgLHCv+FKwdfk/+snkKb0X5IbIeRhHoizrLVDeMV0LG/
JGWwso6HdD7bfbErDPUW9tmyWQh+jiW5FaW3GdliZMwGGyopjvZm/SbBSUoucHN64H13D+y0HKtF
Ur7bTX3lDqze06b9VWq6U0ad4w6u4MSXLAmuSSgzjAlcq42KfDEfesya9zkcD6OtfVRrpil0WXst
ybV77j+p4Xml+AbngHsi1cHMmmmk+qiO0zdFPAhS01uZDycipTs6BUAPZ78piKXeeKDZ7Utarr5Z
/XYxnOttBl26Hs7zapLMXyw0q4Sk8Kg+0bK7C4stGICAy93VzSKa/zD/xJIlKaFDYt0oK9inuB2I
ytTS+I2LY4mAQyzOS2qkDMg7fsZ0QwW2CFz4kPTTsa0uU3GP8UZJBs5DpSOwCTDJFcik3E9E8rBy
zjguULPT76ap8RaVNtOEj9v+riXW37LeEeu+NSpQDlf3YZbumuTmaqpXK78Kt+TaXc5D17+78PRE
fTO7T6fogDstF8v+SlnVJpgfthW/OI0RmEkI7rR5hfzP0bDtmOXBmqJkwjYxQ/zH0XksR25DUfSL
WMUEhm3noJZaoZU2LGkkMQeQBAO+3odeeOOyZ6RuEnjh3nPZNzWCraown1CUUGhUiDFUx3XcRtFR
pBymzKlfkixmM8y0Xtc3SxgbiRQtSxFaRNWH8CaiR43XubK2+QA4j0epgIhZjNOOugfLDlxSOzt1
bv+9LIt5jNaGyZkGcmnVyl2KwMAI7wlb+ctjWKbN+NaxwBc2vTxaNvejHahnB0IzUxnFG+moJ+Fk
9B8dhCWLN5zNg78HI/w4MwPcZEzqSb8kjW3gNM1brNDBgCqd+ekrEw2uQWc/Z527ZmTAFIILaANC
kARqilzPz5917o2nORJvUcI5ORkIitPu3HsyO2UBkbVlGMHw7CGjhmKcd4ly7mS4vPqOWxJCKMAu
4EEWQXFxgNIjyZBMyCd4J86rNy14LJgp3l/Y5EtAGvj0FvqQExdMvVAkh2W/g4JgU6F607a17Ytw
emiWZEqyyPLaKCAMqRM3gahrzSYoRBLBBqEx2dEmYnLZlYxcn/Cjtqri6nTtkaFZro6T6z9EhfPt
lxXW0ISA05LPwpE4zzw0EWO2xByie8JLv+JqRnJbOx+ZORznyMOaPBzTMQ53ZVA8YY1lr2VsQLLy
kCzA6gTIIOoa5A9Iyf+1RvLoCewAJKDdk+twrzUNclq8JJ3/ZJc1S7eGcj7MmSPNQw/IdeHWatCI
zKAoHN3hkGVIfMrmSzL0SL1g2wa8x6giLSgfg+Lb5WyyUeJ30zwRLIFdTYCRq9KDWWF8BdhD1vmw
dRLvswuCE5yMzdAHxC1i9x9ark0mnxbjXomkwGyy+zZBahoDzAmNd0ksk9IGUEIqR/KEdrDFtzZk
61UHAYMsQmzI9vhmN+J7zJqNsjLCzhucugDXUQRiyKPBOdohnx1ZmrLcWDA8nI64HMNbDwVLTnAV
YCSID2/+AiIw3MiBqAbYiknbcg2m+iOAabwhUvo9ZhUTMSlOlHBPVuRf8qL/6Lwfr8amb0Gd0/ZZ
OwT/Knu1ZOChMMIx2swXg3Zqw3MsVqId1C613QvuPBKrClzsSQAUXy7Z9fZdVZMtgMzsHMJjdgX5
luzVDxkANn6rMAK5yLJhqi8yNu6auXzEaKMp9+hhwoFiPtk1Q0uyLtt5z+SaGAYwSVpz6pkfmLWJ
CWN57gzx1dRAMyJpLZlfah/3Ibc7NHrcW2gAihNjnnu/IXQgRxhVZvU5K8zXqkFeXTho+vn7RMtd
6gzuuWRXlKnxJ+/mg22ydanL/uzn3msfJveaeQuESbwLkU0k4IzA/9D1gIczNJr4nClJmtajgSFa
o6vC18IfvNNIK4VkRDzosL5bkPRBmO6NMUB+a5HEhnp1wN8EyH+W24DM2F7Gf7FnzNuZvVKXUOek
kbuCf0xyxRAfVRijTJylQz8eWkelJ7EeTA6gMEZO77IM6krw503knnxE89th0XBrn1d5WDL5cPGi
uHLfq9k8dgz5+x7paDlf3W5iWZ41Dz71LDqE9J2xFGuOgEp9dLdLF5UFyR+wu4+o7O+bEv9mVmLd
H0hNik3W06XRH8Elr/LCPI8NDaD5ixvvRdLQkyy9qSLi3goqQie7aGR+sUscR+rfijk6zoRrOXa4
LivzNWHoJ3JN8T49jxmUXYO4dzv33sYs+4uc4LOaPaIEUQDA86Go0O6+yaMf8kSJWxtQ2JV2n+8U
Q4qV3wcb05E/MD6OgRiWyBEGaio7TAN0/hImeGTe2SzETY6TJdMvNWagBrflXMJQfbGsERHOsK+m
5VSpEQpTJwx+NPPWmfWxIrMJ0f9dmFa7vrPfkob+jCDhdzc2DjMZXcNQnmzQZ3DyEDk1ext5nO3b
j5UmsMOqxpQyOWs41ZjDt22D86f7WGKNIS6eQVruusxci7q7C0HXFjaB9GyKalyxpceF0UIzGlqE
hKzQXuZU75jzkGyjTrPVHcsA8xklzFo0BQy2+K21uyuQhs3UmtPKCvqEmhQsJQZU3mEUVGt42TQl
jqKSMjAvM/LPcbW4E0uPmumpq7Y1cdXERU7PWecclhFqr95iHVx1ru9Skpc7+sUwsi6B44f3RK2B
MoaWzlhANsmd6NCpgmXpSPbGsx5vlBHfTHQ2eLV2DmovJ+2vmTL/oArcVdJgjV+k78QQwBLvEpLE
0Oxhhca3MV7zIrq4ncE2SxFn0hRfqYnTu6xhlIbOvygdf7DhjmimYcHwibuMutwQql6q4X8UNLb5
ozeLj5mUhBKLZ1uePHOZrlT9ZyQQR2mBN6JBcU0c8DLiZavhNycMtRcfPkpUyxPc659ugMuaNP4T
LXc0Tj8mCKpVJOOdT5pBmkcU//kHlIwl9uvmdOJ5cWG7lftoeWo7B8N1nqZdICyA8t1rkev3hpoJ
msdnR0qTDlNStuwVzBi4p/EnCW6IQqtn1heH2l8M70zGUv1Xtuap8W0a2ubSQwlLUh77ABP6qrfB
4+d9QNoA9HGfDk0J5rdpdMjC4r2Zyr2STxJlxtDLv7HCBQHG26/8nxQCMDTPF/bfJokX3nfJpnKU
wF7T9IZi6JSUSxvNKjNvx6PVpucqzIu1leO+GwmgAXfyWBjZqfI4Dt2S9biHwFaiDR6Y4CG3QL63
QS2zLUcLwY59cA32QTlgbWRICACooFwLKxlGaNjDuQsriZkQmVKAKdEBWZh78gzRyDzcNTlVIYDG
Q+6AHAniGOf8wMa1clB5JHmEl9z1GFuFBngs6k7yQQAAIP7dBMJhKq1GjTKZE3/DHEGgrmtGxBSI
k/u+e5B2W575nM09AD4gYYV77IRJ/kS6rwLjaOb2rfOCZwsnKeri4YaRAlUAqJA6To59oLjHWHBU
qH4oGtJ7GZvfLcijZqiKyzxxXuPwW2guDmJUHuUqf1WpgS3fubqq/0mT4SfBrLRP2rDc9wXjuaoX
LBnpv4ih/yPv/GoonKeim17K5ahmjnwK53H5BZ14KzvKqXAGqBVO1jtTdEbpQ5jtOlwMG0VsWGrY
gOkltMx4xiNFo2sI9kyDh2AAgpZwEFeaoECxeNBBoxHARwnhMiZ7KG3CFj6RRbx7e4uK6rEyjRuu
T9qZpv9C/afXTPjf07p/Rl7yWwcw5YzoFmXWr9TxASTNb58PwdqE3Uc5044kjBg3oGlXTqknax7N
x0QSEqBhrp5s0sueWzM9tSMLErLePLTsk3dmIolfU7qMOiHgbYvEfunbWhGz4++dhgAJMfZoVs2z
1Q+A/Mu91YH/oNoBIWIbH0mIyU9LeW/bJatLFNMR3yO6hj8nD9C+wmt95FjkwchfLCJPGLxV0Yz2
zq/5U4JUYP6sHgqXoB5nfB9KqjDMJ/cq9yANaVZoXev+5gPDj6XwXGYIrIaMLekEiEjaju6a9XnH
/0ni1kamxLWiUH3IkuzOkHKhZ6vNKJsHTJ9XclXpjWsKIt9B50gddBjD5ib98Rn26CpJnXYtu3KJ
pGFZS1WDKxf5mzX9FhkAIywve48GFOWAfQwyfyMN+32kPvPL2FublgWeCpx4iaejDch2xdSfEIvN
quGZV+UAu+CAJ+cSjfZCbztjwzd2mROfphGeAEPSNUS0vau4AnW5s4zym6VQiTi3I8FbhsHOqetj
b+fPqLL2Xg47EJU6Ib5XOxOob2uDViScylU7R28KFNJgkq/mdcxgjTk/WgVrTBqP46zYgyMAJ90d
PMpyu9gx6klnJlxmwNHF4Y2zXhQfCVx1rqvxzSCHFuE2DqTOkY9Fi0kK1Bc3SDP8lCXWIWKzUCwr
ZrVz7IFadMBqsuh60cr8wTwB8dOUJ/Qm/LyN/5C6GEKc3lzPPDHIb9Srn1evipkHi9eV0bP0aFOk
K3pmElejB+d75ataDrMrldE+4LMUTfeZIcGBx3SsnfBvMpqXWKqtDcAXhukHoDfEWAQ753mw67C7
4FeLXtM2OOsgBISPp6IonCfg3EcVzb+sPfbesOTw6cWLFKMMsbVzNVr3UDbBU0oVrOR0CvvghgkG
Cds4HuqOXUcSW/fgJF+MjIyycDGqukTe1IgOApcsrp6sEUVTQevViP7OYqSgliX4EGRbRVJULAnb
4nCvMDUBf9rhnmcVOkvcvpzwtnyXJMkkPkOt0L1mfUdOK3IE7mooaF8+VSi3eP+T5QJwWYEEkOxp
E6ILIzqkHIRnaszqcJJCfxvgxRkRQpgGcaSNt4ehfqySH2lBVhWDLZkRIR2SqX+mIdw0iuFAMj9l
tG4QTSCum8SsqM0wleeeLWqw4DstTkh3cV2549MYon8KXWRIdYL7oSjVEUD7NzD5XVJxZPfRg6OA
DGaRcaji+d6o/G2rjT0ojQ2Zg+tWDUSfMLBWtFzovYz6AF9+lxMHQQt8VERSDChSR8wX2s3em5Yv
pPw3cKyEtnGVXnzuuow5AWdCb6NrCqq9CnNe8fghAvwngQp083TMBVZZm20H7sOknOG1haeqlwcp
xDmvsK7X+SVwGZZGlnkseXHPnYr2o7V02ciGygJsG978ghUOYvUUq010nvriR7XxIYyABeHhhlaX
7Ml13pUkhuosvwIyu3A+etupmLgKWpxLZCciTSCcE6tTKjfhclc3XPuwSuNsZ5fox02mij6rPkhV
bO2zkDkyX0pWyFeGm9U6851jFmObsTQe02Z+Kjt982ayIKqIuWlYOMYK5GFAqImmXPXQIuX5I6nQ
kE/ilA87RDBlJcO7R9uDKQRtfgV4ZR3SO6QOqAU/IfhiLunn3DTZ0vRnpN26Q8qMH59yCzaLQ9R4
6WeJpmMJB4AEEm6EZpgIQH+TkI2dwU1SGtQ8peADyoATEimSdo1mp/wJRDSmadyhAaHGkC+BLjXG
iTjFNw0jRFGtEbK8wNAJFoqOlEDPk6AUmoK7CJSE51js+9S2t9wHUcy022JT1Fgc/HlvkgeHjuMW
pQnCHpfJlZL/+vHDQxzaIjunqkAjIcVzPKefxQCcG/nsv5G0C8tXW9PHpcIUfOUO1g7SIVWc8TKq
cCsM79llkkBe2KhOAhzo0XS7awADATfcTwXRZRV1Ez2B7TbnAa8Ugzn6COTSaSh/pADo4Bjuaei1
2I58zodhgYrpMsZMOOYxwgbbhaE5KZ0/DkpNWIYZKC9IoRVD/o+MLBu8cANTgLT/Mkd9njhK9iO2
o31Ij7TNR7zBJlmkqfsUSPiXjmJqxmuRKVjHgXjUlvcvH9UrQ5KrgdoX1dH47CVsehXNTygMGyKN
AfA0bE7aw64N5+Wxa/3jlODbjs2D25fnAVkgolzIzikoEYuRbZxIxkamt3VyS24TOmKqs72Fh9tB
qG65ENEHvrI4zH+zwPmdY0XDk2Q3qAw3V/ePhJIdACttM2v4k73Z/EYWdgew8eAVK8GNnJI+YydV
sUtsp0RPYr/zlA1Acjqk82yDypGdIb9ofnXJ20wpvZoC3VHWnJByyKVNXfW+76wSLAZBbp2kxQ2o
dOF+DRTL1MJ7ly46N/1D7LZPRunsaOEwPiYUCw04Z4e0wrmw74VXnF0XN0M/oLJlnM3amutcljhA
lPHgj/V3F34XFG1F2Lwg88XKGr73IAwprwSbkEVGk/RQDXIDsaiiB/HXDelSXQLLt5tO/mQfcvuf
ByWUHXSx1e3NGJtndCSsl7xD0OojeB1EDekuwnCHQri6g5a1i/43jy/Je/goKrlGULVxwDXgCbu0
0vxNF13nlJrP3sRyrENTxnT3OopHkVMEu5W+lUqW68yl75FxdFLoc/jI+h6giXgsc3PXtkl6SHP0
0FNJZMisWFvnYUY10apL3KE3lggPEWAeFrRHqsQLYep3TZIfeWzxIZh3lKAXYqGfOCZmsoqgIQ2c
iDydnhvfeS2JWQ1ht/PcQl+GzNy7SM0RlPbAk5T7l/BJVMU9UPC0x5QLFQGc7IFV+d5xQkAXuD4R
8OK6aR8rtz0CHuac998xv23NKgQ2QCUAhkCWpBCgAeAjC6B4zEsaqj9TkqJZQJk5ol0Odezu1aS+
kDGhmNOmALeGVmY7Vr19mTgJ1kFZblxC7BiPeKt+LG+AJl9G2MB7f+ZUSNPoS2GB09FUwHUoEL2i
XrInLo2cMB9L5/O2l4RKOlljHzv6MDoDxkyTR5Pbcdm6BG/X/QsZefiQKwoJsFbRlj2NuUd6o16Y
iV+KHlmOdrhm4Donx9aswQT18hjP4XouAVDaER41YIEkWcp6Y/cGu7MohpoAmM+ZUbsmghPAR0UB
0s7h7ETGfOEBHLfEjBKqZoFeyWek6PHA/AI+GO1Bn5A1jsxXFjNwS5f7rgCbuIER6a/MmpMxM46d
XZ0oBP7M2p42Wuh9N7d/dV4dWVXka7tSXHIlz0ST+cQn5BExiRbzJDnkIemZuIITLyBQeo7KTTbk
EyLg9JkwcAuvgX+M2PrE9AWjYT35XXklJRDyS7ibfGvfD6CiRigzboqaoUFHo/HYGd4VZO26iuML
RnJyjHLVbMSAkSatn0P2t+0Ey1PCgaTYTT3r3Ojmx8swUfrwAWmSwLEYu8aBToBKzSRF3rFGTtD4
OMUPSVhRCHitOi2ts8/wavGuedRtsUEMWsIapjLnA9RctfHZhSOTeTXwRqwaoqNm0BebxCChfgJH
x9Y2Q0Vi2Sh7FeO82Q3WrWZ9Cj72IzXblOe7AO6R2D8iYEYMwRKfIPLdohmApE43gGdn/u2iIkCc
Q+YH4VSgcwE48rHwWa/ytFM7CzLquelYl/DWP4l+ZIDgIm9UE+M5eHNZdnXmGDfP9GFo7NGTzwua
dKc2j9E7db1ioltFJ9EjwYQ4rZmvsuDgriQEE7qDn6sl4QZmCm98lbyB1yk2vuMWmGN5cfK8UVsP
5DFUrubLdOpb0Yh9ovyHOFPzd4dXEpxF3qWb1Jom6nD2FgxS8Pmgh7m3jUUn1hYhnam3bDa99mOM
iuxRGe2w5yR7jSJrPuIQbvZdjcN9dN32PoBywna4mYC3BfRR1pTsEreq95YKEA+keWNRV0KS3cOP
OlSN9WfNGaO8IpNYZQxzoQx5o48Q2IaRHUfwRehZz51EqkUIx1PrZ71kpKntf+SVRjfym2EAq6l7
ICaQrhyJC4sOAwtZVikUEqlVbBPTYqjmhiF8CTNmfYG3h/kzFsMTE2ekhkVqvRCRwlzA18VhSmMG
KUX9NRNCfcy96LukU+VzFe5FWOSeYLpwXgxYRZs4VojaQzW8WSTY3hyDXMGhCJHk1bAEuZco4oUu
9LYzu2YBz/FKkjuBYkLA5spFde+0cbtKu7A6y6CO9oVlJjfbcWl/e37JbBNHI+sohvysF6zBR7bO
tzQeC6gYbM8WwxXjoWbErFiYlX9BkmPeMzi3/+wuf4vrMLwibzd3XtkG246Xfg3P1l2PdYMwGx5h
gK/LaD9HozqlGTfIOKIoScrwaxQ5VlSfpgffE0iDIbbsMykq7b0S3jtHnnMqqVP2nrCTTeRDLKub
1EPSktMCudZylZbYB3jcYzZDBNVkH/wIKRFosnlpp4rkdqNqu7XgVV6HfXNrR0SyqWoOepi5FmHL
Xti4QytuQtY2TdKLPaEuIFGUpkg2h/ZuqCBS52ziT53DM2D10UuPrWqX6ga1m4ehX/uWw9uSlNx/
c92x8UKQk3PQIWc+OL3SlFoLnALF18EzBp9sIc8J763ul++bx2Dn4/7axr3pYza2/+rR9S8C0S8L
adRdGuRNwYJ33OfIk5+iBStdskosMOR02cUXIQXI3FgzoYF2B4KD5eNfP7bdXVuWz0SncQqhHNK+
HZ9djyLvbJsQ5d0mOgz4ETZ9nwmOQRpNj0N3Uzsm+v0IG0jaPsemWxFSjCqXg75pn+yZvZYlGTGy
NGH36Xp494aBQYXsq/4l0WO0GZnEbyqZSjAMhcfP50bnua7uizHKPom8eGUvzCyRqEb2Pu3JEBMV
TA9ppgrKcT0Qm7UxWVUeRlhSuNpwME3AfHEt+NVOld6MTx8LgHARXOa1FW6I6wrujWmcCSw3TCbT
3YQofEgPyTjWR2uRhNZxwFilrLcoxRj5Tw3JKCXsghm5YM3E/MkL4gEKFQuvJNR/EnnkMPZiZeTj
wLCdIs+uSe+xmUsQJINPamwXe36D0Qew5KqcsgkcTTtvCGnqNoPHiqsvuu8S8P1mEqmxZ7QYrhun
uxMIAHiYwVJmuU5PfBHimiAez23risTv1oWYiQd2yAeFPzZp8x+vDU9WOn2idvqe4wolnu2zUOqa
+SFKpH+J0Ph+V0k4rd0QoWPs4Iwtc1+fmql50QgU9xnrHZA//IxRFaiH2Ajd516OKaI66qZmRtMi
wvwxcdW3GuUz7je54Vf6JgCCRZeoeY/L9Dd1WYhL1/Uh1djm1kNDAy2wf4TnGmxp1ee1hV9jLTzu
Z0Eo8KYzXHMrmuDalGxzgMs9IckhDrSb6KGGOPCx+SNjb92A2Nx+xqYtEUwDtyAytV08wX9Z0tR8
dAYbmWi2hvs2T88J4ttNPgnjaPiE6UZlVB3rOmNhDyh2R/5NAM/DVrSS3kdF9BUBZaC/NFluNPwp
uZwpW1dfMZZrEbsc4QUgUPOQW/j8vLhflyuZUA5g4aP16DF6gFfYvDQkcBJ6026ZqsIbXcgJqZM9
EBLIpL8n0pbFyiqb+y9dxekWBDCRsg0pIeVAU5oHKQ9FlD16sY/euzWedOJdQW/5J2tqj6mM2bIv
hJxBdCRO6+Acp/IWO4jN4f9D84QNC1t32tclMu9S+1SAebCPSnx8pbAOwLNJvzWTn1ybj6Dm2Ip0
Iwmm0QSIhSUGFHEczdq6iYQrwpTMAczCN/dyNOdnF4UhUrZv4XdOBWMh7Z5aXXzV2qkuzWwm5k4m
5bdG8r93avLe2gJWVx+q7GjK7KELQ72j8TQPFF03ZZvEx8TMpBysHknqM0RzferGqNoTbBtezAH2
T2yMQDWxforG02tHDqT+YYhIWo/xetFMz5LpGnPCmDc9LYCwULpv0GmHsFizckPy+j/lgCZR0L8i
WLFXr5menMb/5Cw3VoaX3qUZeJ/I9cEJaXB+5kRxCGeWsFdIA/ukNwQg92z6IBOMTXdCq2F2Bc5H
5dRollPgwI6bbRnSlQT5JCUabTzPOjPNfTlTxGeFf9GqvcBIRF0nTIiEGVAYvmbaMOycD8IUxrQF
duACFlTte8samAlWXnO2N8XI+AhXEFRB/4l4AufLD2V6TFC0vEY8S3e+dOeTEeJtTHRh3k1t7r+q
sa9e5taEndDLGelJMXq12muiD5DviOF3yq3iaLgGifG6O8+AltZhudCi2FrYa9cHn9THdv0rGlv/
69wQlVzpqBIsWGLnF0J1SHDQaF+UqFASLu5Il9ou49VAj4I62T3N5mj/FEnGjtMcpHkJolmsyS6n
zavD6eAAsQVf4Q6UCwn4h7rCTll6QKvNHNIduP8lGRDtqZER0cVaTnNgYVN4YSOP/jjnHk7y9uqQ
drDF+zQyA7bZ9IYJym/kLVvRo94fPMQ1wkVdIIrvSk93xPUUYDwmchgsh7+G2mRYU9p/MqOY75K+
Qv83LYCKfkpO41y5O09ytpZj8sFps4yPacbkoK5VZj/aMigGdCItVtfeXdB1E/MrTgOgD41fYbz1
p4XDEa4io33s4BSQ8kpdDw5pxkzpEkRmWB+9Tf1JbN5nA0zQ1+kDJ/5bOXGbTJVzxkJS7UPtHvOx
eq2JYtmaMLsQTjJMsJrvRSGTgaPFDw+Itgo+4wCxiOAKIcrT3pcCn/KA/kLfJNxBW5Tg1wxN2p5x
Zgr37aSLdzdLLhPb7MlJ9s4474cuOZCwcjEIzEHnzb06vSiXKVvVzztm4fcaKm2DJ6WeMh65Ecck
70s3gcjU7d7WPsa3HH1DxMFHnqBQmNIyL7taGv2tlQZoDZDgLCdX6ByL+tOPAOQsCBMwmphsiAC4
M2ldSXikTjEa2oQAzmDOVdByugpc0qa7gOGzO8DA9Tlf2LpRcwSxfCF0uMg08poCpnh3mzsXuQAW
Ujuc1xozcGGpTcgIUzDXrej87CIAtmNAW+0+pcnjAO2HsOQNPe0entIx18kr2d/c2Gb4kvbetUzq
m07Zu8a+Q+A2CcUDnqCsreA4MsYOGVVYJuM358EpvMeQJgMmMs2Z3LGaWDlt+jbMrCbs9kVkqX2e
yLoCQw3bukl/sxmHRV4x4h7GszWyLFjMvQsrOtLFD0kl6ypMn+uh2rkss+CSYDyvLhniFV1E7+YQ
rUEB0fCjvEoe677bltX4gSLgXhT9fnLEvq3+GRi3QPGfkd9u8EcdyA44StwGWNS3owQ8iXtEzhy1
wC1nTJNgOEEbG6yEnJXXBJvW9D7crDnQnD/ljAKZ3qyDiXiUtLwzCUJsm54zLiv1vZILd0WjTyrJ
y41mcJVoapP0nx/QMphj722g4rNDmdBzyH5EdNLaZ66ThzrWi3TxxFtMvpIDLsEfmd8gT5BhhEU8
OaG+XvtkDDpEy2Ix8z8CG3FfFf6VTREsEsYtxuOVnohUZltsWsW3NJMHux+5MW3ks8YbmaNsiXEt
mSZJ1gnh2sb4qVLrKZiCc6YC2GdxsjGC5n5E7xH1A82Q8igrwH8KOE9OZ5xRUX2MsBCE49zSJv8y
SL6SI7KwjOVfBmTKZjyFux39Itph8C+LCalyy1cPZ4A5k5HNZ8DtvkbEuh5S+2rY5knoapcTlcD2
9EVJ797y7WsOVSyxiHYcx0XW5JSv9TLf1cWWvMLzILnkXWWJFTShbTLMh07ex4AuANLf2wzscfKA
J6Bt9TJ3mVUW/YUVYnbpPcrXKo36fdszzJwhjUuXbL0pPlkyvG/m6iFiJYgMgLfYaps3woR+Ma0d
WTTdTZW1Ng1UYR0JzXP+UXvWA4T4XVa4dxMPMUDR4KkkMAaByAaZ2gZ1K5w02EtLdbGeBRsXjIeU
3D0upOgPex6vbce0XkkgfiXO9iSfNmGfnmEHHDsLFOlytRgap3zbDOhcQjZmA6tdQcG1LknrnGAl
Ku+z9Ot7Ox7Q1tVbn5PkgjGD0ouu2i08Z18WpkL7y8wNGfONh/tlSNSO35R14C9TsM8pGGEs10zu
TGQ8vQt/wWY0pVoARFHxg1UDg3t/SGOUmmblXcrIOE9GyHBy6LdFea1DmuveguPEKIcA189E5b8T
SHODXGMJFgXx3M71SHhyrAS3mFUdes9HiZvcwrR55YZfxV5zx/h7E9kcJHl2REr4ETrJQz55QCZQ
LsTlu6od0q5zDZnLfXT5SoChLZuKjtI9CDalBlDUqU1l51shumtdB++LOqVzxYaOHqWvoGcnvZbP
dXhyWKxSqB1p3HrMOs6m9H90T3nUlBmkCQRdJdpJR35MbUi1VsUbJ8UjrbsjOgEoDwKq7DCmj0kI
yQzhOCMsvRVOvbWRTzJWAChp2wdTPbdCyvNI2u3OQUJo54DzQtPb1/b8TyZmfLCpnPLcWl5vAH4R
zq/M19uKPVAqOH4mGxLCn22wicuYWq0qi7GNHPVnjd4EgEmLKDexWOtwdM0Aj6dbaJpQcDSDLdBw
EcGifsgYNp6GadU76s7PDeaY1Z6stceKtcw4tDAPky30ekCtxOsSGHJzB6x0I1dZDMDX6Mwb6I3a
R6CAuSRK5ldXTQzooq2RjsvG7HVw5zNwuN00gAYaLfuQMDBUxPQWk/hoUDDKVm3TrH22xpldKD0L
5QlhbNsCcr+YGaqbKvuHG/GfQpZODPlAQRTVxrZxab1NFVxKGohvxHBSChbpwAJDtlqsQ26lWVDJ
2/wRE24Rlh4MP5GLN9mPjv27hAiB3rUemB+fzJKLEGXLs+M7a00iHTMqsR+VUaJOHrqjmwgmzqDt
6G73k+0cEVbs8XgypG3GfD/O/IcKuCSpj1grjfP/mX6xfwunr1r2N5Hq+t6X1ptjOBu+mHcDsxf+
vnciwBoi3KLqAG3ypc3CkZGz+RRmISTj+Ngl0Rcz3PbgEmXDQI2jfxB00KQq7DNjvnqEnZQLtqxW
2AQo4dqGtYMqWIJb6KtSTyTbtG1PSQqYvGj2hhV36JMjte1GgHphhsKyZ3ZzLmtU7fAAB5vPHUkP
Gt9/7oDH00hku9KAh9ewud+MPKCUzz7Spuw2oOinTYv07qaT8lgsUgZCddhy+meiTkasf+ZwaCbm
48JrT6SuYIpbsgMwZPLbUucN0UQsY35wTXNgQ2jvJm/+i/gpatYf5mBv+VOOBOy9NoWPvMDbJnh6
gzl9AE1wwsfGiCluYlRxKTdXcJVjfRiIO6mXTZTPwGSPGuE+dqxtUWOHhQm0ruzxgVgrZDUYGWfb
+5Qs2H3HoqjUnyFzuwg0kCKVwBFIiUQTh2vyaSH/1EyjZ5RwzLRI8hkxQpNfDdLhHusKBW8DqZ37
S3dcG3QVB+qeaz6Mn3hXv9J5fjWF/pIMpctp8TkqIMj6N679HyZO950fPfuOveX7RrEJu4pn86qB
+CoyAbaehWSpurgpbCO1FLpG3T8STwSjQE+shiRdk+Vh6nDtRz1IZOvqGAGfWdtZ+24m+h2d4DlU
6uLHw6Pjpxc3Lw64SS5dUn+Tk0TmMNzffQma3K7kHgbCtjWdixc727ABBEqvfGL8v+x2jsj7D5ml
uQqGtRm2v2nsMJulnmqS+j5pASlKP4eN0kKBsR6n2AacO/16Xn6kd18bCQ8IUw7kPcXZL7n5g2Kd
FsFD7+Y7vo/HORMvDqx7jwBDKzfPjHjYEcoLYpB/FUN0E4iwG8DOIrU9tkm1br+qMNylbO6L0vyw
an0BTvno+fqBWJRt5fJPdUIZu+7LYBejrkgK/5h4MVhrcegG771X8qsjaYso9n+e6P4sGTy4uiA7
lNSN438cnddyrMgWRL+ICGwBr62mvVUbmRdC5gjvoTBfP4t5uTERE3POVYsuduXOXNnyy+r4A/Fj
sAErviudklquWz0bRBXBgfw+vQW8m0hJjpJKUXd4hOzmAlyuuq1VjDfBd1vklFUL/a7Y+WYsE08I
bKlp3fAOMJ5thseX+CB9WMgy1TG0QhZw2dPgpCkUJI/hcyLJO1F+XpQcSrWmUWVQ4A9QXmoiQYn/
4/vyJ0MscRV3r/BQOjMpKs1axpXhyzfoL2P1bbjWyFnPJokjZFWo9TpI/d8Ku1Y89ITAGv0MpANj
gntjb7IUisHDj65idcjW8xOvgwnLqcyTuHgKcSIhgfBjBAdabDHgkGEVUjtIo91ovSQMmRxzE+S/
LqMjy+gn8gn+LYSYKrSAi/jNRaaYzmkdYjQy1E2uGNdRQxnO7HXNaasMLKX1ZkvV96YubA8iDRtK
69rjArKyZB1N0yWamfSiPSZ6cKCeaF2J8lhrkaQREKIShmLFt6aXYkh/kWDGRWJxOZ2GS8dvh49f
ebh8aegGPuQ+FnRZYDcvKGlkW/zS2M5n2TD2w3oeBNd4p+REHovj/x5vNfL8ONs01LJ4da89SXs8
ijQlAx7hrut8RE21IIZfcP4RpAMXbxz1QnmnBPmLrNvK0sWFZhHKDIOdw1uNShM+Qipl7orWvCoK
rlUaM1bCJIBgVahVta2ZOzcC1hHVTIKRO0EBao2TwXOu9+K9Ltr3WO3vTmVv8lx+k21OseVzNUfB
rQG9MQe0FAIoPh4fR/+mbsaThTzHAza3wSjhPYuKBEn1hDK1G4yAbxGw34o9NrUsM2JyVbXZOfOH
fd5Ga5CsRIJmO6Oj4HfjArkOxnw/gx3IZJR43mgNz0gvU5q65iJ+Ea2zV9zPgh9+V/I1BxW2tYJa
20l7ajGnBdOLA3+Jr5gE+4N5ibksAK+nuM2RfdCWO6t7jHSWZjGgP5gbGTvHWiAEcy2EtT58RTgc
2eH65xZW5XLIKH9pSqCTc0uHgqkmZzZCg/MmwzgHJRGyquZ7yWRERcRrlGT/qjEm2RjC4sc1sB47
NhEqAiNCRORSPFMQAVQ9PY7YM6UfumkNixBP0Uwysca3Xst+yyq9S05HtlePqrbeKXRlseFTCzUk
cMnB6zfdLZExGmHR3csKXiFFsHHzVQ+VvkSl30GvuDd5yK4jWBVofKUTnqmvwWQBZ6eMVjPWxert
C8kAkhLEIOv4NVKzF6Gbn3qqvSoFjvKmvhnpsKNw+1MjG7OzaXNdQNS5pvPLsjEciaRss/+AHdAY
0SmzBO3h/a7GvO5ZSOHQtmAM9sxkmKOBKPx0GMvqTMVh1mX6IpQI9ya7ucbFsZ27JgOdadWrMSYz
K1RQrSkT8JYCy6OVsB2LuK9FCm+PLk4x9am+u8hBpVtRRfZ/JNLUEfRS4EL2SPlYkoDAua7/Sove
iujzXip0WWYaJWPAyt9ss/izTXlsSnaocvi1USJgAvFim2h7ymEIp/iGYOkoLK1r9cH00b+Y4+ww
cuvL0Af/XMXG9woH3bTITDXVdFJ95WlwVK1FSJDRbFd6dMWBeWfF+KW4waGsAEKJ/JGwtZva5Gxx
SOZaxcZVh+zjJPk6UpOvIIrYT5nte+ADJ8ZkFkrcqWrR7PPJf6Qgs50kWMp6WM9S+aD415pNdayR
gw65ro6Q2DUgg15N8i7LA5a8toByNC5665/o6w3OdRBeuu4ZOrsiI3YfFjftnqeCKh722lzO/dHd
wnI8R5b8zFImnXhUN5mPd6Ojt0BmVrfs2MaVHG/t7GpWhu5PbRu0HaiXrmVh0IP6CMPJG/3pB0jY
OgAZs9QTfjlSUZZNrAk0TkAnrqIeUtVZ9Y2AjybGmeSnM1VgYbahApRSbrKx/O6Nul6Sl94MzHWF
3h2S3t6aAerKmAb7TptubT7hYyREneUACObcu0ZsGpXhWymNQzh7Zmvtu3T6a2lqgL56XPfBOOgA
Gd/0Cr9IJaJrSS325NB9YRXHrsKbHA+fbe/+GEOz4wbjtepwMwTRU1e96hFpD4P1YdVtJjf1/KT6
nczqOdT2Gyf4q61zhyxxfUUDEn6lIZpkEsRvPX76nQi5vfH0SyWCmj3lVF6OXqkggNVoMQF5fB/o
rQpWUwv0Z2rNMqjerRxW1LAHa5YRZfdmsRJSUriUMuTiqXQTFeY2thvItWUL+WLeb2GeyR8kpdRl
RVU1Y8RvmNKXkztrRahb5tRLHTkfvQsnOGUojWbRnbYOJ31qvOP7rGd/NJ0zZhNqqTYBSelEfgYq
nVSFvAPTOTVdt8okwo4DENbsZyvTbeA2gw+SCIP/U4BCodaQiINBhbIYPvxYvxlO8Db0GKN8P38L
KmtcmrbSe6GAemHjyedECB+ta+qYo0nzAzq6jNCV0zo8qHXDJ+k3HzZZ/ywaDxyypyIuToNgvVyH
r4Ga837GNLmci/38GWvU+yjTxRh8Dx0NUsC9rsQ1L6h+/gqE2N0d7H49apUkqCrjL8dI8gXoAxYT
Ql6nyLe2rsv33mowACkOFsSxXkssDy4SjCqaD4wg9ULE7QNYfrPs7RA3BHZHCgM/OxV3OwbyZ2iO
J7M0b3EZr0y1A9lX022Z9uSiKKHEfKdI9Vgl/rutjTZO+tjcqWPyL2O1uLEatBJaPBxjURi04wH/
1z5kS1DENkhM5+zXt0mdD55wDH0XtVnACK3t69houQ7E+k+Y6sBU2KzfykbclcbH0wggNMMceYsm
Sp0gV76TA4B2XPWQYbGGLWITp2Y6hnt8PW/FwKnJbhiYxlBqr+w6F8J2KipVADZVU9F7gTnUmOtG
B4t/ItaQdhIIDGLbdeynrbBX/iVZ3OyImlRw63hzNKNmrxIVuPhgxD8WKe5Foc6ZGqojFkaCkG8V
5WFg0khtQ+GrEE93rYums8+nfCUH15/SgA/XcKPeIwlGqWLmv5tR53jKSBSfwNqn7pMxcEhLdTw8
VdviUmAjsHCl2azYtTBBkzm4NhFNQZq9HqU8RPSP0yCWfigMaIVmHBpTf29cHr3MfnJP2g4I5y/q
xDgWBz+mMTM0qeLqJ9qjlHNndRc/qX9V4qVMVxF4DgcPPmtl3G2boLaOhlnKpT2kHPT2etK+fXe2
7zGCkXI7mHY4vVaputEJfPH2JTDf4bgqeg0DRtehizNXpoJekqpoj0ywB7vMPMwvgJv71FwIKnlE
WwO8VJdpOGxrXZ5DjTu972NTDQOxkVQrSy5lay72x7ivTpiPNpPqzt8zfFnzyr9n9+N2X71dPkbB
/EtBBdHE6s92rCMbwYdh0ljP8YaCvIpBiyyEBGrIcHt2eRFjfYxgBTKDo8LUoc9ezv1i5l+iX27A
4twmEf34fbQOJ84FZzLOVlw9My3cg60kKd8AnO+q9jxqc1jETgnnF/ZfDDgryFIqKtxlOWLTt/sL
e5A3ym8b5kbtFmrFZYgTkvj5qbJSFr5hMR3iiv5INo+8iufLf1G/RFb95XQhv+bmkVIJlcXOFprg
V+/jbk20TdLPM1VqHBLDfCSVXAcxZlD25qy54+ZZhvm26QFMsLDBsLROnUbsTdEhmMaig7eKNASR
O98PY78zBjrMjO5ShmRhMwu5UDFJfQq/+tcPxNeitspAb/Ke1H3qYO0NfI3vfkyfLEw3fEX/YQ7F
uuAqF6kbx1kOcUv3jK5Mmb2mH3SFbElrmht2uXCWuvYrtDMvbq27ymthaBOWYG+NwNATw5hXnBvk
OMCGwif00PyaSXgvCowNJE4CHvOIjlze4g7KAJUZJOzDrjzCA32rjelQ44p22BYXPKPwMkhFE2ax
QyyPkwW9uiAbjHLPwpaFrwWTIfbKNIGhyWShq9afE3RH3c4uDpc8qoxRF0MUzeCvR3BVqgigTNP1
9IJMxlbG4Vqr3W+WLfjrQtSkdqQJpZy29LSvRVyuSIKg1bfgW2KGHkWU+zJKkntjdsax12ESjcOK
7mQiNNYzn+RXiSVUNkRdHSALvtofoJppwH7CPUoS/iHzl7/8rk2Gp+GGUZvwParT34H0IySh3wlT
OI7rl7AJu5eR2oI4g8asGW9EV1/CVNVfwqx/TZ3sWNvTxRpQXkla+wMBttb5pPA5ubqxXKmZtYhY
VBfcBKTfbk3NvJhZrCwAD62KlE1NoZLF1Hrjky0EDbIW2hWf8dg0oFSIx1tIUFIFgdGo1K/GXJVf
aj34CPBILaqktVdYsrhWWZ7MqTZU5Eyht+8doa8RLGodNI+gLNf2nFjI+EZuK8sWr1mM/lkGBnpE
1Uv1gFMC5UvkG0XlWFEH+162s/mq7nmWJFYLIQCtBFD4IIoFnbkf/WaXpNG+jYIjz+brPNSNpTw5
XXALoxwPHssXuypfdQdD8jjR3clzCppIEEVpXVoTFQE7VSZ/aM/APYngGbF66AoSe0mevVPAvmg7
skROOM6/6gdGrn0xZ1lwpuCAy2Jeb1m8zgXdVdTIPGOV65kVZiugNHitJ3qh/RKisgq0ObaW3ch9
MsPHXFn8D0WpGXt37dwOQvWUfJhpV93NoKOvi9SnkfSnCve7nKH50Pe6ENbovJ7i6V0WChIKYwCd
1eSmk68mkLvEn6dwAv06g5V0r3kJkl46214ZfktxF2xm7Cz0Kp3wEBMBG9fY3bWxu84780Uv4ye2
T86JeueXLhVqfuaRQQXhEuMDHpHITBv2e6pLL0387aCPey3GnZTTSSKEkxPyogQpixg9P0wz2EuV
shAgEJZvIVRDhhg0BZMJTo/Obe6AAj95f3+Cp/rRZcK78VcXPGIF+TVbPdIB+Rhi++QU8cadrzFj
uBxSfCDEEYRR7ttYnJ0a06IiVoYbeiqAkyDsroUWHhz4gRU527DLtn1Ye6mMt3xSbyUD0+Dy+9Pz
v6alRMGNbx0cCtfMWORbOZj8cFpz9vMKs7wwds91TjTGxT9AS+jTrIilJ5gQBg30kt5PH1IJ/1nN
dLB5T1qmA3PC3RsGfVel+DfpEdYQeY+U8JER31waYXoqIFlY4GW2DNBntkxeMPZPelfx9Wr2orf5
JRNS8gZEg2nSzvXgnocaZII1Odss4Q3RzdicymQhh+vP5Si7jJjmM+0NcNB9CK1/k2ofpDNgaqWr
nWjOCo66FtSegqAEeXgtA/uEeejPcjqvr7NHqwTPzHE2YatvsoCbk9HfhyqzsZW9t3DP7bp+TXro
vCEV7At06GWTx/KltXq4cz1xAtZ8HqHIb7TOadk2GlKMo87dxk64dgJJlFpR/iI9pXaFhbNPtUU+
sUP2K4p3YuU6g2f8RHuQRQ2XTSZO2C1uiB5fVpFe4sC6RojPSlr8FkZ7q+HjbRs5HFPHRVRqQUQZ
Z5kBuCCM7ZnRmG6MlOKYSMtXjZl63P8dYotcphOgUkNm2gsktOZF9AZFTGYbrWJ+1kWnOCtsow/F
LJ+OygtU5AHtH+FG4+LdA6AYGQrjyvhU+gwCEEZxs+DMNM9VOb5rHcQ3ATC24Qzti+K9DPkPlGAn
a67PXXMxx/8Bh43XacoGF+HJoQAPK/Y/ycDIDL9tBF0COlADfE8GtCvBEY7HH23kaPra3nCVkxoz
8XFhqwOKOjA3A89QxLXIIIykgOyaifI4CeePRLXvV6cyiHS47sUJzYeM7F80KR+p3X5jEV6zH1hi
yegRNqZLp/m7UaEzYyDvSjxrMegRpBf4fsxsidcYzXpwYuUlNVp9wZC25Yf6EGoB+Gq8SuphApOd
ar7qWV5ZOk+Uqu96JXvjgaccCZ3YTkLSADNLumXxJsNjpscbZ+4Va2cDtxjNrSMMOmCRuOT/3epy
RrVqQbYSkFewf02n3gmnlRkVeJ3MilkCHto4tb9NMnkG0qk+FnzZzPmXsutZjyqKulcJThYhg9wQ
RXw1aHE2KGEf+EmnofowW3fvSlr6Rl+5C3gnS1hq89wYAGER7B6B0BGRx0sijaNq+IhIEbMK5WNU
iGOHH/TnwJXvheL73zyBj60Y/anHvgZyl+g9AfkV97RX6gmQqAbcioFWrB3MKsGYnFFnzwplhmPL
stIp64OSAuxq+oOrpMBoxdpJe2A+uODIyxJLUL0h4P6JBLvOtRBlpgSCP7ZXBh9+P9O1iyDnN47u
9Y7Dfau4oYjOiFUsUG6vc6IXP0EgV7jW3YUVOSSCW+dQUbu+6GO6UUyR4Nris2BbB3AlgJbmOhdp
U9o56hiaY9te9iHTs9Jo3yF1DVrA2jtA/HP1CE56tGMTQuiJTpWowcIbDNdwKI+DCO4Wva1K5SBw
4pGnu35+dKvmwKXfZbslXIDyPkR9qIBt8ca49aj1mlx5gydwwi5a4G2lXfMZl/z4Qxbj8itX42hg
pKIytk7XmPSOzhRwB1M30jHXdT+kL2bjk/UUX7qKHpIL9nEwStjTj0mwbnSXP42LmaU7nGW0Qflh
fM9cmnnAWrbYZ2wMOdhn6pBXqIpPrGmUM2rJkWv8IYtzr2zqCV7ydFA10ndkSAyK6RoTrk9JK5Qe
YSvOsS6aMzO0ar60GimU5Ta/MAlCDmOSbXoAh8sXtwlWrRV8h1yuWlQepyw+RN37FN5hFTQb56dE
io6w5WR2eRXsiQYN5TMI57Muwl+EpWBZzTsXtd+1XC5ehgyTqeqGf1qUrHklr6bMPyeVf2X/fkwz
eImhMp9kM7I4Jt84OhHiHVGZzNiwZ92Zak/M27yrGiWbE3VaqnVrLWevlsE+8mGsg3y3zeqgNsEx
MNuj3vgPTcOfEDvMz1NS8Um7XHv6YfjMMtafFZZ1ID36SXTum4wJwvbtttcUOkXwQeFKYGHFY0Xt
PMFHkHumdnRb+2C2cGQdXiV2taIs1lNd660b/LNJzxpa7F4XxaXplE+kmWdJvT2agLjZqkXEVFFT
QruEXdKpPuRuR1QtJyyuxXCzM2WTaUa1M5DQojlA4+SMzlzxGKxTrr30zeGSvWpoYDZNlzVsNuiW
0ZzeXBoTRyCUyWViY0YEpr0tuEdx3aCvJSikV9gBeEF7LeAia0mzSikWVax4SUZ52fExa5b9YfX5
myDjYkwsu+OcWIJOcDB0Xu2Ml4ft6K+jIZrlMCX/7IJQuV3fHbc7iIYkLEFzPUgPTUaluNogISRt
eTOLhxoDDtTM46AMW4UvR9ApM+vcQjYnaMxeOqn4L6pY3KUsd+w+fsiRz/U7zVqDcaGoS2ng2WRd
EfQW/Uv8K7NaqWL6NNSUhB2ARW3D1QxPOAouQYGpRFcSxcfY+DhFDUJNISAH7AEhan7xCTeZpl/h
lXb7RsR5186Q+Xb+QLVNnNGwlXQMsXMZDPHIhrLQSoXCA6s/bIIdfkbsxi0OJ2Xh2pAIcAYY/S9R
pnvVwqpS6EabDHGA34ZRQ3/lhhlDidCkoJmC5tUelwff7zy/2CHWjPjsJ4CAQp6lv47mopQQrZ08
h/I50kkM52UhKucQ0EACrJMD+n/e1WHMSMJNkUHtJ189kBaBPLd4b2ioAGfNGr+VHzDtyPNsKC1Z
T0yXgAfBsVKcY6QZA4D9EeDSK/1ia9L4HjlyOdmKXIB03bnczSqMuGkI7aBb4KPvTG6hmX8YIdh0
2fuoxCu7ZaRKuFKF4FW7Dz36lNO6xgMuKK2Q9ED74UTHyBdwyZfa/SlsY+VMdBuypg/LhYYjtceR
2LXJW9GRH6XepMduo6cT3SIY/8Cpf2pDu6cACbP+W9o0p54Mdkx82DJWKsJ+RWjbbCHrG5u2978x
Rh98vQTQkl1AXyK+QawKVV7Zk93vzRm5oEXXDLp12MiPth1WzUiFxxSu+cS/i55aQTA/ZnGlxpYJ
caNP1cntzpXL17C5lsQzM8qkJt1DRzwbFYw2vzM8i1D3/6E0eGWE7JbcrH64cEHCV04u7b/JlH6P
3KiLNsP5+jnVn7PByybYGgR/pEhexPgjM+K3sHYj62yav1o4fEmipVPtuSqyKi91JFkMaNTJM/sE
w6pFnOmaD7x89rpsrnb0bZXRwuI4buzrNMh9asEhEmfcAOQV0L9tzJXpvPFwBmxJEvvCRwuxNIy/
K/BccArFeCuQxhH7f3kuhuaoNe7SKBGje4I/tkBratcN6T5SBMzp6qaIVA8m96piGokgT7p8cXpl
z1cGT5YXQbzAOtJRS9mGPySZ6G+AuaB9t6VA+cJRHm4tOe7RuVADOYZ4x0/pX1kQiqvo4tEKgQSn
EKrA8ibLqWVSASunE0h/rwht1NQ6ttRclOi2trEu0cYjIXeMDHkEuzMsdnN+FyD4CgjtUkBcom1y
nYKsdmgX713pTRgyaCWZ/H92GeF9fIwzUdIgFVm+lCUQ6KAMWbcQJYzAt0ZEeCv2Wx1ZFYe/dqrh
mBU0zx9sGIc4/cwSKd1viOsRaAIHwRTl47au0/iS54+GAiyXeE2HA51M1zKEHW/jgo5SjdvOEzuZ
1mReNH1rxT22To0G1CSFMDr8ZdE7rho+UnBMGdjGigtbijrA5orqHEa2YhMalJEAfda6t5J+rwk5
IMety0Vg3RsmP3y3nQqKMY2XiqrazsI1VL/EOAONBPAUFntDa/ClOQSgFXeVZPo4s3J+WWS/KOZM
bCIXBSconMlfwV4jRhj3q4aRrtPJd//J7CMaKA/oHz7hcZ74j7Db1KgtEud14azrKsUGj9Bfr00w
HxPOhAJXSNBj1C44kekVXYv2lcOZdP7cKnJQWMKZkEss/zeiPb3SxcKsHt14UXGOWuwqjXHn4ygw
OntR2GDTknY5tOax638Hvgbsy586yW0kFwtGkKtCEaFBMbAFFy0eIiNDmMDummKWQaPgoJiy+mLn
/iYcCAbJYGC9ArEDUJKm3lvEl4kDdop/DO0vaEaWLQrD86vOg0KcYdmia0j9ZppbwYu2ZZQrnIoU
2sVNqfOIHdCj8VtZNof/cX9IZifg1D8jxpJQxiu3EUtF03mZovyJfmXWk48pzD6brs/iVr4BEb1o
ue4N6knAaaHl4m7xf6mg9sT12Y5EUw4oAMmJwvESe0kFw8Ssn01dwnHpFoa2dRpqxsC6GOYBfwHU
k4KhJ4YdLOCtUFWZuqxMqnXG5qeRN9SPF91CcIiinT6tHMqU1JoTp2TCNT4yTaBFWXs7PZnsWgBT
Zdcwsq49A6hRVWstA6BUPRI9RRYD5ZcFKyAQ7BYluBn1ZvPkiIRD1kAmyXlmTVi9czlcH97INZhE
BpNyI1X0R7Jk3TSdp9H1BrQl4cd7wGIsoP7YsG4K/WTirhc8UET8eLCPBWb/Wn5ZUJUn2T4ruFv0
YfODA0WelP2o1W9sNk8mfXBR2t9xeuQ82A6xKmp+QRgTzauADGG5wZzvmEix+iridWplxXvbn9kV
rezapQn8ninE+mAlYvuk67SnejhuPQZ/KgbIjs8301gNT1rPaeo0RycqDj5N3xPqfos5aKKSKOqi
LbD9pU8Qco5NkGJeDlBLErzU4M40ttzYrGko1Kt9FtJNy2ucVKJHLaGhXNFmYp32t3qFML43wuPs
sxQWgrhYyMGlf4iC+wHYhtO8uHwzy3aXxL9aup8UINvVRRBRI1DPSE7uFxFO50+nvxZGxWYCd9pH
dCapf+PwCyBQS28hjYSJSik3Rbd6S042Vh8mi00wGjTFciKrtwyKr0VkD/qb8TnqpMSoFkFt511l
l+uervDJHU4kS1+K6tcs0tcgvvO65Zv0EbQQLGWGjVQMr1mkHtQk3IW1fVYUlrGQ3+btmy+fJARQ
LNIXg8lOEmpUp7s9sd+xYwgQPb5alg0IkkBDWFlmGMEdhBsbI1ctqxUJ1gNXxlzehLvR+/IVXgla
5l3Wb1FHtYmND9kH/a2nOP3dFfbDbWIH934oqKxywOuVzhxX80+kaJc6ClVe62tr1A7OkHkFBkYi
Mks0Fe4ubO1T5nNF2+uVfR8ijPqh3V0U1Vw5vMf5iS3taUwrqd4paFjn6i/Q9zW+eYC2FNNLjPRu
fMHpj4bS4higM8UiWfD/QWw865FYnNR4ZQ5bZ/oMQp3l4vTmcpA0PLqM6SeZ6LcWkjrQe4SXZgNq
K5+5sis9IUk5PWUUvyQF3qyI1Y0GtxIcjZEwG441tziYGgZ178gbzzJW+NafgNata/6xCIYNPsUD
V1T40eWcw1u3RgDMqYpP0u6+3b5JWYanP4KXRR5O2zEaOaeUvc5vZLAA2YETB884cBtUWosubXsz
+Ok/K8ZBS0GxQU8yvUrMOlBRvHCuZ6UpVET6zmD9o+PRbN1NyEtU5T6dUD2KDaIJbr7b4c+ndUsA
XDYGIon2MqU3JLVQ8lltuwiFteB0o6JFVp5AHCo67PoDH37YeJPKasw8yAh74sgsGG/SXqUfsDnR
D1UUIIvQPMhJ5gVHNO99NvlUxRLs9ZNx584jpciWJDRUIsD/ErwgOUu4kXsdexZWD5D0Z1WBbQqV
eYij7LY0usnhy/2zlGzj6wpiC4GCWsXL7EwX2+SJYy+o8y9AuSzdYivJecASK9p/RvZpUolLL6Pp
eGF5DFWVtsw3lrIro0Ma7HYhQj2XC0zbkmoX1QX/EQIGEOvOQGxS5avCSiAbe9666nkyCdrqv+a8
qzF5+XPpcTowgM1+alzmuvCiNoU3mHs5vZka86SerPQBEsb0XYTHGhKC1Q8aNoyRtjs4Hgl8LQ9Q
DmAN37kU8WAz2qa21zhkZMLAXhrUQ64sN7JXGQStdkTpMpsP0XESpHXuYYo80AjwLy4L8qRq/s9o
+7fKTvd9bn/G2AKTWtvGlv3V8aozWJ1TO7rGRmMv6oTCo5TaIdGsEcqppsr/RARwzvf7yzR117Gj
z7jv5rQFzcyphcDvSo1wMh9JN5WvJBKdlVrazsOtqFcwR2iEzI1OHHlGoKxHdfoCyPaZtPpTaybU
gMD8JgG0rA35aHTNw/tPOWr72aL8V6L6jLTMc1376ks63bF1LHsNA9cUVuiKwDkb85tVMDjj/OZr
CFdFNW7sKfjW8Jk4Yb+RWrd20/xoZDj/Tc4sd1J2WIIADVC7O+d5p8bcC4N3kJlra4mkb+jO3W/p
Ei5TCLmhCeUPt/nVJh6rxqogrcu324oI21rms9GirZtgxvb7Pb6SkTQY37ssG7Q1HQAU3JY0FEv8
3BQrzJJPCTyYggbp2u/W5N/EnH93C3sfZnJnN4TVRhPBxSmrpRLUq2CsSXpbCPIBjmeYTAdR2WTa
0k/Rpg+uez980JBB1dOYp7uskns85Bdd482dtGgcrrxY+Jxb4hAtjEFKThClUrz3OWJUF3VnRZYv
kJ0eXWRRTepTdoocWUICUVLVYxzw1FrBQNw5GuV/UDtkXHmZouziUhw7eoyVwX0dXFJDksjhqDp3
Y4yv8DjWtRHQNRh8T632sGsUAojeFEfb6t6hg48aNuwbWj/c1QbLyxigAg411mBB+Lqg21enyLTg
+bHjEQcdfxEuetxJBFI1OI8PunGp3A7PhcMxIVyxapXxo+2AMPDlOMl89Pqk/Wtck8u/P76HshAr
AMnOsijcryrQAHmUZ9NPsyUMWAxCdbwti07OFtVX36qudVKt1QEh26l0T4SEtAr0m1rvyQgVG0X7
DGxIDQSKsoYJptaQtmQsfgPR3AWeHVoeSHbtzJ40eB58tTFIDrCFk/9jVuwZKjnDHStlV1YI/LUz
3UO8y36Z3Ct94FrVx0cmvWOZZFujCLfxnEjidzQMgPbJKu98iQFPYZkMxYW5ATuNCI45/R4AQlZo
gUuNA6fMfjhigYN329YXa9Vk2uxF9tPN5kRnTNRFUlp7n+I9YQVLmyN35JSR1peWKV+SbFDcDgeX
7BOGBvCFONR4svwYW4vdZ1gUh5FrdOAjgVp00SAsBG14CHBBCI1Lq9q4B6eOPzO6ZfitcpPQsGtr
NDJWbejJgDs3Zk9wABTJ+qayqRX9w8itd1ZpjBxIjzO3O7a/CVC0L7hqflIcF/xVKMWumjyRdFlj
R8+RryPmD/ABbNqmKfnu6virTKs/rWQYCYPyAd0ZaDO72H020X3thLEXdWhp5Rh5IL+4+fLnThDM
TJRo36J2ky/KtSE2yisn1HeZb5FdzplGeTYh5urPAm+95MNWMu6SCUUemdXvrercjZn1mEZwaZ2T
h5JEl3MAJkPOG/5fHk06E8t8eND+05Pp5WenijTHVYd3TfLLmDMJRsBFiqfGDYP05DhSWVmy8+wm
fTXdkGcQzynlb6T/ofQpcc+xl76WxXguOntJvGZOXcGO71x4tF2ZPWkhPAJfvNVjfyCagnNSgXAT
Oj7FEGazaOd8Say0H07Zbpva+naqSaMalakrIFR2MEL7TQDN+f+d6+fT1u3DjWH7s8en3NfY87yO
kyUp2odNXMDIQMvFw/AvpqNrUoO1CuzvpTZvpQhZn5TT/JRRYECRelhfcOmduV5Si9D5Bziu40LV
9NFTUe0R0q9Fi3/RDkqY2YlL3C1bkozZW2oJmrN4STA/tzSNOWT41VDfpGqwNYzYIrWqHHVl/DRw
EVe59jZOdI4zpeY9r/4pESUBEfbcZnYyIn6wDi83JzbqnC9se1EqNLMn5qZmS7MrovoWGta/bBrJ
audU9lWkLtOwOwPC/4L/OG+HD4Oqd2vKLinjnbZK799SENpNqv2w2cRbnzHIcPEfbcyWsWtdzZwC
07pvg0UUjdYyN+lBpA8OUwVnVv4fR+ex3DiyBdEvQkTBFrClpyhKpFqizAYhC28LBff1czC7t5jX
M00SqLo3M0/Kwd/kqsR/B4tUDsAjzR7c4dKjIhsO5yrBbDnGN2cy5/1MiSbZ6Zo2PbgLPABbr4In
0JPikxi0CXhq9nZp+zgYw6HAJ4OdpFxchHddNOzdevokt7nJEatYAR89b+RyOhVbE+ycHaU3bbED
yp49gXCCP29XVc2foFYahDro/WaPG+g+M8ZHCRIizeuOQFqV7Vsf77TugE4OrKtIBiRy/tf2KK4J
2kDcTtxNihejZiVVj/pUxoMBfJw4quUZ971r3WrbJmWif6Ruf336f9Eu0eOSh5pKxiiMn+OA7ExR
3vc4aVsazjadHdyoaXmbK7cDAUe2L+tb1LD64tv2axQzKbij/1Ti4LVtth9JeQ2K5L4bzc1o+hc3
tMCC1LQkC3HRXv8pMAmbMaH+ynpJUZbaufswcf6Ar1gBA3wzsKStXGKvvlvv8K0chU18u9FEBFEJ
JqR00e2zNLySoTr0Hd1gvmPucjp9aq67igsy1QJPTk1sTKjxw4bJZvg+qk5m37H7BE9pDXdI828z
VvZaAfhoLOAh1PwZUcWW17u4+DgYvFH66ip4VF1LT7FV7ZFAuEBRTU8UR5KZq2kEqnMOGKvvXwI3
tjaD27/EdQFih46G8P+h3xLZrhhy7j3GMa6cZy3NFz7yz0Hzp0oy4Ovc57pC0uslxgYBtmI9u9OM
L5bDoERBbcWdUxo7oiYUdTuQ0wJ8Sq1yITyU1T+vCt8rSVSf2MAWkv/W1OUeCxAEFTc9pYP9QEHE
PTtgmLf6OgAxnqaUlkXkNoSDXe5isMj51hoMrdUIfcgFoTLYr+D6UaJA+M2wp5TZP82WdUOm2RFt
ugegvWqZpkNwbZNKWD8wFuVDAKFi/K5BI/Xll+M03AXaR3+sD4JqCTfuIOBLYqe60i8jti89+ow3
eImmwXgBMfbI57xPRqSY4KvQM4zJMfyqM5dzhTCSR24dIvVesRdsBnkZFjAAQDsXlom14fM+q8E5
p0Sz28Z40a12AdcIsJ6EapQTOhtLUaldCm649b6ZX0VQPkALOpq64xbY8CYakqNDzImr9lGX6t5H
AESK+WqSmhFHsw+YJ+cFb+3J5DWwSmJqFn1ukFWcPQ/ciwLH+CckASjf3euSEkoIni3GCUNzZzRB
VOO9Bv0ZqTU/xiM+b7XqNTHsiBm41ySbSSNxgHUs8zyaFbG/PBexfQy94kDQnfuXfIknFW0rbT2Q
sMhWaWrfR9P0zJ4KK9D8ZBYcZF6AphIRdnXNeBl5N3WbUJ7svmtUUZ5HL9/XUBjv+v+DvAIxJHJc
8zoY7au9+NvqGY0kld5vwj6N6hICVeFbnA3HpJv3Fu2jlu3+YzF/pBQt33gSL8PEVwa741qb3nvC
3XutG2iyDmUkIxJ+Hauz4344mbd2ApO+cmX+enX7PfF6oNnv1FQ0gSUL7LPWw1l20SGS/QEnDnpS
fkTj/e7t+pe8ogvxISkwoxjcIGwPX1O1Nb0WBaG48h/DJVXttG2daaPczuzfRdDfpTYTeEZmo00B
tfGBYMssbW6hOEYyJJWotQ6zD3TdZfatXCodTWN6rYNiqdxF7Jj9n6kD/FMaJ7fLb56MNmEVUX9C
+4fhx6S15E6V7SfO6fNIe1UmqfkhHr3RDQtXqJ+E2bvfkSYrf+5v9UwDZbUUXMf9IkmskzlY93F+
VASmOB3uBQHvJYRHAhHiVTHt+gHPUg8TuaH7x+u7J49j062zS9jzCAJjhG3cNBfI+OhM6FRkLUUB
BXnetC1qn082o6mwvAHFG/NyOMx0Buii+bKsaEfik2WUOX672PaSfukMtqgOkSGRYu8mp4BYm2ua
K0dU2ybnJcZj5VBQHbshzg8wI4oWn7ZOAX92EzASLPpuop6JxVAZ8Nn6A+NutS2ygdmO2/oIfXhI
n6mtPDV6ZDiszYtD4Jf/dpi/Y/9vylyGTuZsc+5/LUksJhD9n9JfNbUMapz+NG3Hq8m0qB0EiOwZ
dbKOOuZmp2dNAr8wxYMVN3tr0VcGEZ45Y9+1NX00Tv1TDWAcGl4+lWecbDjd+HDkKRujb+RHOo9B
3fhxwuVBLeRW2A1W80q7MAMRfBiLNsFVT8jGo9/cdL3vMM72MumpWzWuGaiYcMSvldrTN2aw12ES
X5QlvYYWjRkNhrlkoUoGUG7zWcI8Zi7oGnm16Ngda7WJPZiYFjfWAYHJnN9iQx9wJZEErDFDRp4d
rYKpPjDcnaMOLL4b+p9VR6FX5bBVgNWxLhZqikiOLXlfYqEYOAFgGDte2BcvsZ+YYxiS4/Qztaqz
P2Flzdlh98DIlFQWrM9wCzp72IO/opDBhnxEeOUy9tEWI4fDDze49TmDSjbfNbnaqAF7xzi19A4L
lJMPMF976ukxQMbsh70Iz0PnUYDMvtzilbvpHfcHfil1wz1RnZDkXDUM36WbA8DLCEax3FCcqvwD
YfnhAi23e+9jKBloXCIcuqcYVvmcWDRMUHDxKPuG/jYDTENxDc3m3USCliiH9Pn6lwzfeuIBmbFo
uW4LFMrgYAYYc123pBrJP9eD2OO52LbpeJPg+9YmLjVigg+1Vo9OS7TQwiUcxX9jy3GYUGfq4lVx
cCDKoP9g29CsddB/R5ONWs/lOPjwaMWZE0DKzrWKuudu8i8WgyxB34PRzlQVstzs7ZuCZTsTwFkN
AF/L3Dj5bAHBwv2klvGiugjmGexLvnBbt6xbs62TZs+Tb380tIdzpVpCG5P3zFYI3zRiyNZwaK6Z
h6cSN/ZGgkiuTBYZFkc4KYKGw4YbrxeRuvO9YGsMxl+aq6vpF2ubwapOUI5YdjXLOVaFBx2yfOcd
ubJ7/9cUEj0go9ohvhWJc4MRmbMpEHTiTUBI49G56BHiWUBBDmYC93syo3+wjDczb3PgI7uSLgpO
MC4a4z6R3FRDIjRy6g5+U1xkwpVAYTsbGARnHYW7kjx0F9Und8QMnM17o0Pnbc2NHVS/2J7/MY09
KdM9LKkNF8R6R9WuOZo3WTCmCRHvq96GbOBsBlQ12/BeeP2wX2ycx5bibGiR7MlscaWjiTtSuI+t
+qGe2axHDU1qku7xn9TltTU6R5EHJ5btLEG75xCAeABpehfEw9Vo1LkzwxdeEc9NAwm7qPdUM64x
R3MRmtAwC9lOCPfs/FNv2V3V5VXlJO9nYImUjVN5QbAsyk++njA4dNc6se/TzMzuPXg2eVh8dqLf
FrRprKxi3gfVTzDgJCxH96NBo2TdcltaG5Xlr8Xo//q5f7WxLzgKU4yf0wi65GAI2UWhtex41zFU
9FXQDht7bHZhIn55wfJJ8O1hXi2t8ozAfGXn9I/A6TFG5+WW8YxusAE3ej8bM4drsR5hGjn2/EEC
ALtaOqDWmul35RU/DOUbLbOTCePX4h1YdMUDCcw7rlnrJLL3TtD/yuaCJZvWM7O5kpl+aybnjCvm
rDGSL/44OeGjJ0jUI3OHGHCnpn8feI5LAWgAluxWU9bmSHT7xvvk/Qp0LXrOsmEDA/JmhfORTW21
ymARDvAGBJAQmDunjDzBys3qYTkJb50ffGYxe5ih5yXyY0LFtthgFn1OZks/qdQ/wNZa26X3IQzQ
uwxcHSNdG8Tv7syFJAz3BtkIy2A5zCYtav2DN5CjiSlOL+v05IbVV2GP/8DAvYTISmZdMYJ5bYfZ
I3kQk88Wh1thB1Z0yv1t0SdviY38NcqjVbT8dMSHClhN4w01WJ4gH72IIMz34Ui3guCtUljMU25/
lfga6C1e2y7bmYmC4CbtbnCSWI+gK5ryKY+6lccEVJX2XTsSdlZ2tTEKC+Owc04i/zEtWbS3qnns
a/EGERxD4h7EC+nz7KtqPYS1DruNAh3k45U2edHNQbLRAGgCSH8QS11q1434bAzun9ZsSnAGScZ2
J0ueEjYyA2JckrLODpczw5k+Y86KcER1HsChNa4+je64lMEQxFvazxv6kDKjQTuFstKzZ+aXtnGE
uy9wBUQGBqSotxas2tkZxAukRFxDk+XuUpXvgUo89baxDXxGaw2KZ2Wy1kmd4s6QyY9w3S8Xkbpz
uAu63pHdIjIudxjLP/oDbgw7ucsw+ZrJ9Bh0zAU86cILT9TisLHGqJohR6BDkYlFKDdNC5cQSGY3
rA9Dw1LcNoetU9N2FUzfnsVNvbOLXTOEWJsinzGnvhR2c5ntNIET25CPHoEFNGn7QlEvVQRjFr04
ma9+YVsGONzMelNBr+0VIGLTbJ1+F/4PpxcG93FkErO5K0iucwsRYXSUKZwRVhzPNTyK3HYK2MfW
Pq4QoWwjOvJPY6gDIHh0Mhnw9VGRUTYLTGwQtyxjZ2aFqoY95AWIFbXGuR7nxPJM0i8puAKZICCk
0Ry8T2BfEY4b8sJN/RCV6UdTO/6zUyNJjJWR7+aQhttOBibetohMSieGbRknCxCUhWIrAXqRAV7u
tqXFJYcseRSR4oJrEewqpnucQZBQLKlPfjfdyQAaEtOEXA8sudh1V+qhVYN3H888tB7bz8fGKqZ9
PkY0bczYjCsjY0FTsIAhpUAMQnwr0M6HebCnZ3cGhVxLVwCNroDRAtZ4pHDkj+ak77J0jGWLgJuk
ApedTcFHEAysOnKKCyADtK/Ck1e34s+aXOyqVUIlQtTnzV57WclFc8ZBnIYcwSl3/H019/2+b6xb
lHUQQJtAHWM+Csz86ImjF/cv/oAebbk625m9RDArscX1PipIHqYVL+Qp3dkkbDZd7sl91hWAgmcb
JzZoz0PdUpvSFzo+dQsAgws9Bn/h1+a6VSVmujEuT35IRoyBJ92kRQl6Ni4olvHoLlklpjUT97aW
ym37MdWtuYsB914xVaSYkIfXjqakr9ySBXR4G8IXI/VDAkhoTW2kPk1T8jLoerolOPA2ViCmraec
Ymt7LtXb9VxeMPaIrdNVH0BECOA5CU63fPhRqA1HA6gNRGPHWLk+lQfOTO32oOG+OJX3z1puEsHA
mMWDlm0JDrI3gO+AVKRZIzp6gbL4qXMptBHTv2tjadHZA1lk58xshPNRxPq1z1m/hyZZbDXKeusC
El2NrUngFhg8uVAgpmmSjag1pXowPJt5PfDit9nnG8BSe1U8kdQgYWuK6aVCI/HdVTeMeDG8Dn1O
mBUNmeCViBXpQ8pqijaYqANDADViRlR2fRieQeLXu6pf8Dg0DSXHwk1/LW9q9lNBZ41ymcw61d5g
Jw/02osWLd+Y/xxoNVuVt/jqakQTodhgR3HMhR4FcEWE8bnVnomZxO3WtirnwxiH0b6vCPVLSzPc
kpfbTH0GBxvKyXEeFf3e4Cf2bPLnPXW7FmE096lwku9yodJOgMq2sUEmh5Ax4bnBPhiRgbcxiqdT
HxlfbatI9SUVJK900GtaYvFFdZ6JbllFS4fkye/51UTVTHp8wgpCYg5d2h2ubeShSLO85cHoeN1z
DZAmFjsavrHHkYq3KHRa5UllIWkIXNkUAm6EIe76iJgFMDILyDIXBbwToERoPXBM2jKzJQ9r9cyZ
CIb+2qxLer3S5m5U+Wfpmu6msnwss0J/jZ0IzmYxyBXgVfNmUcV6ljIaTvDiGY4cz/0uayJ9Du+O
9TA5X53t//hBTu8YfWY4IKy3Kqgb/o7NWTh+tVedwZiVuOLedIhvEaYZ976Lc0OHQfoRo9lzF2nD
7eywlJaLqBVICFkyibvPQMKq4w8xkAQTPG0RUeQ1FJsv2+rA9QYItD+KFOmda7L2kHpgbIhVusHG
nd7NjEh/YD/zXcqqgD55MXwjBdp3YZVJcuqlf46sJt4lMEhSgwGfQmFaSkqr3oY2287Jnco/J+ov
FIOpS+wwOlb92DwWsdAnmRgGQUWeU2HIcAe7yNy14Rh9Wm3RvTS0fu6FDSsCPDM1w0zHx3ouyudc
94+6UJxUjYlLx8Sr381kxfFyG9tMRzOdpK5zjGD3r0EiUqUJYnbV95zXcaIIsCw2IhamS4x2wCJC
pCHjHrYrJUV1EAoDXlWW2JCMZ4M45vF2Gv2cdrzC4uQKFM+dj1XViB2kLDOsKbMn9BhSxEiMZaS2
bXQncCvUGo4NDy6enquneGZYZ+L36jr1Mw4yo/doRERsegiOvKXgkfQ2qY3I8NMVvI7gfSjBFBSI
q/hl0o3lUnkhffjXgcSZNRI9eOCqa69BGzOrQjB+JctI7zeGrFUQAoVuJoNwfAX1uZ/y9i5iCWKA
4dnCSAkY1FOPwZo5LgpCPpxKFzXcRHrR61y9W3knITFhjKNFBMewn1DtE8VvWTNcdEZ4lsq6nyKW
9Faa0SWHaGIsX+yozVutTRAVS4tVpQJ/K6VH/haDO3+I9DZhgKQm08Ihxl4VO4nPdIWGXrDb4IBm
g0UtFVySfW3jY42tLnz1jRhsp6LSJsy9LZGIdmUKxz4FSyTXob8JfEZ6akP2I2k8GU+pUPInaPmI
8pgYv6qpQ8DRinu0y+pzPwSE1/Oe6QhDESBSlzVGyNseVBGolBZxj/Gp/Jebeb8bMCisEuE/1obR
mmvVN4CgM5vXJnt3c8z/CmnrtSX7E9KF4AfVTSy1i3w9D4k+otoA7PC4QzCW9D3lxc39rCaWl7gU
OUlDb8Mvn70latiKoAY78fLkRjCvp46pF5ivD2KnZELsm6Y7LEfFv3BSX7gi7sImyy8TeJTD3A1v
ocCN4QhMilJAOwwCbK5diEmTyOtiOgzmcWPJ4Wzb0DWmpCdDNvnlCUQ19DGiVvgse72aRif/7KZu
uBDl4Iu3vQeO457wqozdnevOZy6oajeyoaffNpU7sdjTLImhKSxvQZS5B1bH+Wqgz4sVBkNC0PBZ
lIaGcFy+k3sEUZOrmIp5NvQ9qfhglXTDdCk58PeDzyShGY5XdYObpXI6Sc8E4ujcxN+LcWOihSGW
3EtVRYZEJUFCszCTjVv38UMXyGKHg9cCQG1jpFHtyLuf5QPl52VsXFWk2vdEzVi7M+WvM1+Kt4H+
NkY1cmmxRb3pKKviIaaxfGN4NSg/tgmA6JgDOUZ6ftqlhbJZttcWuW5TE5N77+kivDhhb1F8zU9w
bF375CluRUbCik40YsswSIQQ/A2Rs2ba2o4kGhW5ZNty/hSMvF39S6XUgXnltdE8BW2c5dhAPAMU
cw8wKQdljsuAD5VKuYPwBWnPWbFBdmIupT0eisAEFEp+m6bSlNallR25vxSFfZuQeVdOK4BTzJQG
DU0DeNNL/6RP2JAmcu7hSo1c9Ut8pfnkXZCnSnbsQQBoBd8VnABMb/XC96SYe93iIEdz817ahrSl
8JHuxhKyopFp71MQpoWi0/CObmNqjNe2rKpPNWLJw8PUfhF4aB96Z/lrOPLCK/tiKvS+2mm+PJei
o3yYHYhRLr5mN6OTm19BuSkIzK59t9UPXYuspRFO7+Z8nHnlVFNzLETyqRQ/bN4of/Y8vjRp/xhh
vV7T+vFUxDHdQBqoDzWa9IYThTtTA9sseAVe4XYwYl9N7k3DJ5hgc2LmOYEfK1aCAAPZ72SkJ1dV
Kn2stU37E4RbODNZc3E8JS4JpbHE5Myc9XPXbJOlR09zNtEuFrHYyLILaTZKdujWADCVWvQcBXha
G4f7XGL0zUtVcA4voWWAGxXHie811Ql4ES+tDCwFpm/m4lCp7NQI461xneRcVBaDwxQ+Sc3JFFjp
eyuEvrMEZrG2rp/8FMNUB9RttUCzdkBDUyqNMT9iThNbRbvGMRgLWBctiKBVEbDTLwOUOWNsPriR
A60yEQdIiNDFaXW/0UzGFtMjfelOMBUPwm4+fQeA0soDRJwbvovnAKu3pkfl5PhUjE6NDk4h67l0
YCtHtpCMHuEbcvjBMCW/2sQgXNvdtyzC8I2MefsJbx9XSYV3b8Bfsjyt/b30agp0hkxKgmvWgqBg
rr6f7QAHeh3g7UAvfW99Ad+XkDHUY7iPwi5+O7/tdnWjluUQbNcxQfsirk4XT6WI12j+TZ7mOAUu
R/mGw26gKPR7w6hNjoR1PbRy98QHNJDsRoWcyAyjHbb0s3X2hapP8GPppJYq06U/Q1hmdHQnPJ01
98VtbFIzQHvnOsYUsxFN0r6Gwxwd29Cm7s7x5GdImutPK3/iq87ZwNOT8dQhceBObPUK8UK8R7ld
vDLWcWGoGgfGYsglBc5KxxJmPWUwGew8YA2YsE1Lx/nFEQSaC6e1jzawo41X5Zgt6/jWgoU9+G6p
DgQk+4NeGGYlWuMP1ES1E7YINsS4gt8xbuI1hwR1XO1ILRSIe/cffe35pkc9ACTo2Xc6GmAl5x6w
yCGEUQeLAcCun4mfntDKfeIIEoCTT6pDiejNyAlnDalX/QHR5nI98S1R4mzyUpQ4b6xw4Z2583Wu
nPpkzAU0GVe6j3OK/RxOsrnn4T+MpO8uMmpY9+gg2kNK6nY0E3Y4SrxAnouMCkPSnf0hyCP4AFyR
ztUA7ND23R5BC+swbGn28VRLNHjXdW3RUocZIOOLXOGQW4CCNeme3kFTmLlinUuXUTN0EHxiP+3W
OPfIHqpu4rPHg8uduNZfszA+wXyx8RdjsavZBl9qKxGnNMArpyAEwD8J3LuA1BhKMnzYskIDWBVm
n509X+tv4GnlmmOVzvAkbh9l1Wvsj3UU8bILOecFdR14lP2uOqSz++p0yjoDHlTjpvKEwWQt1fxu
Zbk6NWUDX6ecgcabPlSgBm1N+dFD2ficiKMk2+EsR2vR6Oi7zqv+V/i9Q9aFxcyOY4eoOll6bhZL
AAgbi+NsgPu2FJI7pKe05r7h+LX/aQ2Ib35O5GkTOsK8i0dyursgLCE0BMDXYROY2N2ycld7YrxM
XlBdmNoJZpnCSn4ymTrbICHaVIRs9CwGry1Zw3GHfu9gxgZRH9bAYlJVGQ++p16LUn4JiPU4v7G4
mSBN4R22jEhinsNPDwb7KubzAnc0SO5iUeD8hBQL3GQJHb7LqJpQpfdrJaG39TTvwkH1AfHCcAIk
YWDUHuDzWB2/I+EqTnLD9E4RMweLsqBFUg/zGRMsrl3VedmOU428lDUvjeBBMRwCj3KLNyO0AHG5
zlQ8TYAtyo2Bgekhb3nBSrSj6NDEBCM2JY/OPT1k4kKvd3qdpgBmsTVoDvYp2tYplzUyIfHG4RfM
8CKrq5eEA/2LLWoTTpmxoT2DORD2Q93TLetCdRb6aQj1mQJyGG/YrAOgF1PGQNc247nq/VcQMB91
Sm14ZNafMKa3nT0/uuxkalnS8mZAlS5CUkLGZ17XF1FGB9vnVYNj6Ate1W9ftMeB7uOK7F4pp5pC
927LF34sC+/AiyPaqogLhZU1LwYh+8KeuDQ2v4EJxs6tryysiBXS3FvP+tfSxjqgvAQgM73JDlqo
ZHHR4sm2i9neuXpp6xPdRhSAMpFk4ErcrLznlVF7mC9UVxtrKzIhO6rPwQT733FE1mY9/SWOyXYG
asFK58RxAsuAVh7CU2grd9yoGOOtHNuFbTdi5C7Ps7uw8CVR0a57m0ta1wzSAXJm3tfse83Q3Ew+
lgCnOEvToa+HWNdA/LHygpuZ406hE/C+ZEw0xNIc0xytduTsjLikzlfbo7scwsN3INpDYOL+Kbt+
hV6YpOX9xK8/1Ey0lX8uY3rty3HvdITHsJ6POIWjxfzlieYb1XTPK/sIQfJtqJP0ARhoiE2R1mcZ
i5cwlA+q5AGideU31vaH5pPvsJxs6P4mTsD+eFtlzq0ya6QbejYmI7mnejAmbVVeinF0dmNJXC4P
Xa5lzmvT8pfIQa6ZRCRBemQ/MVBLVKG1ovfA7n9tJMx+Km/xgJgavEnP3loeqib+njsb6Yke9QR5
kiILBnIjujoz/3fXfBiQP1H2U6F/vfyp1fskvYgF7gzKWTbkcLpzRIG14N4QkDYyHjMgoHW5swsc
jfdt+p7F5s6U4aaX6dEIH4f6OxcvgfNtyzvX5gVNq3jxlE73dPuBFqZ4icBnON515EZKuhoV8nh9
TQoUzvmQDQZaur4ldDSYwcSf+creaw30e5uFXyN7MI994mJBdmsatqt+7RnfNt9tgj2yhQYDrPIQ
Vtec3bRuxG7y1iFkY9m9iYiV3PzSasz6DWGWf2N/54WSTDNkd3YRXLvoi3yqOQe4GhO5h8+VhH+R
1d9sXE2dn9Fm0Wwys7+lziElgUQQcucWtBH0cDM8Lli8WE+usVQsUg+BpB5NJ8gGmxbLvsXVL+3Y
A7/SKbTukO16HyclnQNtgW3zye+f0wr43tXyUGGYMjMIvp39PpVP4LJ3ubwrLKjXzDRtsUUeskR5
iOI7K8FqVUPW4hG0g73qr4U4jMuphAFFW8ZZGm8V3ZWjC0yz4eggQoI5e2uHGPjAVljtR0JEMCSr
bQy4K1JIc+NLFmo6obfSV6tJPy4fkMcbjeQAG4wSgCvb7EMHpBJyx8oiYZ5yByJf63Kt6ZES+Oum
ZIMN/hNJhAImyRnofxglVl0qiM5cAxI+BNnWtSi2Ibku9kwrPoq1acutwHBfOd6K8DsG9iEFxxSP
8bBuGpMwujCHnCpav6Cx3WhG8oadb+lzjrNiqLFn2/cVNCeO+w2rFdDe494VDewa8i+Tcyr4AQoD
q3kwbWl24ko6EEMzr52NJzYLP107O2G0frdYd2QTm2ZBXkKHhxqXf7aMpQEO0ChlfkMnkMOHM11D
bkqp/jPS8JQZNvs571gUwVU2+m6cy2ORnoepw4zabRV5cN/nFAFAZZYxOcwwI6ryPgIq8tBBgdm6
NRDKmGH/rYfvUaTFHk1lE6TvNnmuanypzH+Z/TsZ30vbgqpfLF5nrR9TUCfPrMfxq5oQ+vDhd8nG
tNlW44REu0A3+5QMTwN59uqvNdWOUk8kZlKmhefhI+BqI97m4oV+0XXZtthmz6C7jIGeGDw00YW9
1r92wRQE0F5cqoZb4y6OJX0l8x6UzZEAkWJ9ozAETReakI9VlOyiITxgu9mZc7eugfibxZNrXPz2
n6c+4+IjAIFgV1wuB2gZxJwRGeoKcVu/Z97fVBzjpMASxI7Xec7ra8kvf5wfdUmj1rHqk03U3FeF
s86if/ycaaBL1jXKk+T05DrwVfPwZN2T9h5CVk3uQIZC2A9ZpJDd0q2vGCTZcvlDdBTZvHYkNVXm
m8TFkLH70IDC/eZApTr8nRuFevglPmFU7uplzLefi/CqOXqaYtxRn3OM+KGxAcPS5254Ba8AWKKb
XxXOihjZ0c6TfZlYm5722UkdB0XfXvTTp2pt6YlPMyGZ1W+ERgepGgxlzWZpWRr43z7gBRmQvARl
V5ITMN16DeF0Q7nVw9S/2ma706A2YQ1jShFPkG7uLD/dTcl72OKPpO+DTc5WWBCGAq42/kPX/022
eU5MSnQkrvjrFOo9B9eq9P1V5H20BfxCG2vse2nwRfN5Dp51sUEwF226c+rnnBfL1F67iEhZBQeN
YKu0+LDMCP8FzASCwwULLM94bjxzW1RcBnIMBaQyrPG78c/Kqy/YM3jdREuqZyuCd55ENT5PZscq
/eTFtMZZdwZ0R+m8QatYqegbGtS/maL7NN+DGINszDZ/dBQqXMWWTIM/MxmmPp34EgkOSnsH0wF0
E4eTFGsWO3s2XgdsLUtYz1SIYeI+YEMJQ91LTrBXDizHN9rNTgOmfsfEiEZsbCCfPlf5DVBFw9+w
IR6vyk9WocYMC6y+RRafLr5ts1MPbJ73XfA85mShU/2TCDrOAUn6WA8h/T+CZyNL++Jn4DRtniEd
HL1iMlccNO9mUt/Zql436HDd/Bhnb6brXKBFzsPNpY4qm50ztgpW3O46IPDkJctDyBc25wzd5J2w
H+kQLhD5UAXjHrzpzC7FMNlLGffw+kj4fAkBGq3fRuNwl9N/MpML7WgyDoNdGzyk08VIv4d+nyev
FI34ekZx51mMzfHfGLTPUGLWOYcd4HtJm0BTP9mqO9aede0wEvtOfVfMyT98NmujgxJdvMUxdO05
Nl9b3M8AKFAKRHuKx2QJ6yKMHOcgJetzPxQ89CHAFGKEmUw2pBT2ut9Z1S3InTeVPGeoLUoEl1A1
94F7aRdnV+5u2+it6x7LiC4IErqde+dDisjzrWuRi5MPg9rYaO1QkTe6TO5lovf5DEvQG9+mmXkI
Aptf44CJx2sbs+KMvI3XFycDSIjG3SM6GkUokc6iS6DEbnTzOyQzdmHByeRl5Te3mjIQGlvujRB0
55Kx7tlkkn0h5HaKfduhH9278yxsI0Ukf2evvzfbhLWDf2hbfuWR6176cnxu7fAyOmi9aYazvnIQ
5KlZhS5G13cWP7ljQt/pp2eDn1dsau+ygCR16N54pV+9AFSAj7+IEym1LSRrUrFG8ump7UShZokP
znFG8gwulNPJfMkmdn54ru8989Z503MBSagCyzxgbIyLivujBQWcIzdwKCX7s7M/VgYvVAAfKVMh
n1xwoam/sNfh/iyPXj1Qhltvunh4BjPvpNMmq/Whs/MlyfvAub4F2/5uW694krcZbQStxwz/B8xr
SdXcD9MigajnEjA5Oi/G52W11a+5MDFmt5TQ0AkYtTwfal+ytpEWntFy45YvNHesUuMWAhFIcQNC
R+isc6x/GhI3NR7lGHmRcPDKID5fEiweVXzX4xv8j6PzWo5UyaLoFxGBywRey1tJVSX/QrR0u/Ge
JIGvn8W8TsxtlUqQeczea7NLwIQOzfPizuoARhrqu3dN7XezOVW+sS7Eb1ROZBlamxCFod3USKoN
iEGcHaMi6sF6HQLrs8Ikg5GQqwf5uHfz2YjP2WuCYkOjSc8KAmN0dEnD/iAGeZSaiK1C/1p2fnem
APMB/z/YsiapO4KXqirqYOvU3ruLgm8JEY3tly5O31j4MT+kz8jZW+n82rvFRzhkrLCmc0Cn23jd
I43N40g5NWYvmQb6RIyG631KgDBatn+m+dOeeJNAppoatqBXHKTj73hHWNRvkmAXF3tCJz27O+VI
Ill17sLuWQ3YQ4HzUllEE+43cW9mEi1QS7h1SEjNl2r9vZ3iko7Kx9yHG7Q1VfpJ1OLK9uWuXphf
lOAAz6uUMp6ARCXxjFn/bFDOiScuNqBQ8pfXrvUv4WnH8b31CJotoWTMYwu2qd4Q/7fKM5eoasxm
DK2Vs4tsygzfvOWtTZrUVRqgwB6J/QSLGKrQS0oHaeNPL51wY9nc6XEVbl3BdI9JkJMOcODnc6DH
NUvyA4gjdFndh9v23076Ufxa0SlM/lgsITxYPHPL8KwmqIGCeWHF+4yBotGwfgRZEsCIUScBvtvn
gNw2iW7rg1OLE5qoayRSel8XTn/d7qckfwDO2mAWPrXApVam0SdUacDMx+aUgL9qpn5bNjVmkARZ
eR97//IRSS8LG140bwRjlcJdi9y92zTHPClxJkf+T4EizajcP2bnXyXBoZZv/QN5yF/ovTCJirZ8
6uqYwF5V1s+ubbvgHYlgmvXiVsffp6zs2BcJOC5MdRBUgd+uRGesmbvfE/DcfYtrxGpQlaAR7/30
pmPnReGXzWfrXyHiZzYyP51sCADjwa0VySFR1TZMWbwTnr9nbtwRJlt4Kcz8oohmdq1lXSeGz8Br
E7SpoP/TwN7NKrwyBMVO2SY73ytJJUpqHuUUSissCUaYybZgasAI9BmPARrSAHxVCqT9LR08D6EF
0tBBAcf0mRJNQF5uvhm8O3Z4CSb+WWOZHytwzKY9gv4qPjy4kKokvHCI72HOuxuwxI3Cp1FDjhVj
x+oYxzzCc/1ZEWp0YvCI6kcRQcucoiAyeNsqg0qZzNPVWMRs4KKFKpu5Ea55h4epFeDvIDbB8hTL
HyTJD6Uikc+q35IKEfpQee/M4k4duYxFBILDLiBwzk13MRMH4lnYHpyo+i1SisehTfGkewh8Uv+3
D10aaANlCz4YhLZ5t3Knkf45Gf/hRqLuH8BIlSZ2tUGlB4eAI9wxGMosHPl6SLPjBGL7ucxcVkZe
hooqYgvO2AT/pP9dOYKiNVmcZliOlFk/7KwgFUC3G+EOLxojlD9nH2rOn0hTxOtGabcKIzKyOlAt
/WRca8uftqF2n/X/c1SXPCtGvKNKx6PWLKjm+tSiGS3K+FUmGBcd3X+7PsgLwk/8SyRZnpYjmTum
hbQH+dpT6Ztn5cDQ0QStjW3+bBDeSgIPyYk4+iuIJZpfH3MGBIAmRDXBWd8tPlJXvZhRuZWG/EW1
zlZiSh66jA8VOmxGJOm6ipAvBvlnbomtiIy/A1rjaghoWCz/DxvicqMzFpgO60qMDynFeJ2/TWA1
tstccDWaRILGYHLdzj9LmRyGICMMN+jOssz/Ttn4PUBMc8gtdO2Kkt/bWTFauiiZCVG06zdjQh0/
6Yn5PY0gyJh+zOkUjJAeSH8FvEYmj7+XUQ4VNcRPZDDZ7N8re+ITthpUe4sIPCeNlr0rT1Qktlr0
LqDzZs2064/fl5+SUIeV7WAW4xvbNnP4xeqbN9BL9n0Y/OMBx8yNCpUW5xEAFmUwHf04PX+sKSbe
ehAW0SgW22pYFTu63edeEXKniP49p/BnXVbbW9R2xEjpZuM6AGgKUbx1lX7FkXCrljGOZgU5BrVP
89ZupQzIXgzL/6KoRX1VZSfW5ahyPOTzMVi3YUZ2AO/+7rRQBbF+vhmV8YaY2dwlNYQn7ZbRNhMG
wMThbNbx16BHPtNwBkTncymp+sYL/2M3884cKog6TgKz32fK0zHA3fRNtI90vze5aDeQSMr1kPl/
u5q6J5NJzONMmAz73JgTAzaHX9wmTZ56ZqJT0XyxaOkqAhkBdjJuZSYfDqvJoMb0zRSnIS+M0aL1
8E/LwB4TsrEyR+OsC2ITHQuDV2gXX03IzI3MgUXmtjUt98wocdkhH5TO/waoyRRs0rmjd3TDtz7N
/gxF98siHTmE1v880l/Qt+KS9xu2GPkGwQ9bu0h/y0mjQEmfOT3pPEl6mGs82ACTVzOWmE3MLovh
QrxtZ3fjsonYxr4PhUYEdOBZcJ5E9VOTWBbY43uZOFe/4qUiZY6UkfpDVNOa8c69jxFpW6m8x+14
yWliEdGpg5oVkarTI0I0sZAUeZb7s5sbySb10BjmAcwaq2whNfnlTxcsCHuiNTc8kNk6GLKPOkWV
TMTjDyzFbx3Jo9VyWic10sE6ZbY+IRJVuTkdFDrxxHQZDvqX0cIhbTXmg+3khhChu+9n4Oc6Gsm8
Lk/dcjaNA7IHBWgOYy+iwTq4FFP6BiPjVnU9VB4UjQxmX8a52yahdW3GEgQtDmas6bBH+uruU2ck
aJZXAixC6znbRUvHgpeFLp4H3d4R8P9U3r3s+9PkcFtTn8TWktFZUy+NP3n26o9nT2QHB0Ze3bBS
FPgcZotf8++iLEInfXWQEcJahA3AIGKcWCuzSifIMZxIenbj65xQ1IEbg3nEH9VTADkAytbJZSIe
NIura8S+SznogwyUYjACkjrbuUsIjPjwUcOYvVg7ZkZ+N1UwMNcVdTt4J+s3nMUh4OGVBeyxGRoI
NwIYwShNThQPp3ae9iM4tyx57suPoAnfOmW+ZcRqBYWxzTVk33KtI6TxdJSWOUILZv6qf1uwBsL7
a2bQ6TvAAyQTrKQ2NzjYV/i9Dpq0B9Oib8MELrJHsIx72LURt7GG5SL7L3M8Oypc+UW4kgDlAlBb
U817RTwBVHdU5C6nV5AdGlh82Ow6Kia28vI9kv4Wb/jBmg8ocg9dZB/9cGEHH/PpzqzyGvoUwHlA
nsaxCrC4LVpNPFZwy/sQxjYVWRERLY1kw8YpbKl4m3XZk1iiZpi/mrnaqsA/JFOBcZ9pXAkJl63l
YY5ZNSSC1I/4dUo0y0/DxgmYQO+cZ95jM6g9PjMWdgifz61Zv0ZGYW0SiB4shvbDOO06xvisfa8x
2tpCO8/OAmQA/01owtYdXwOerTojLtZ8tYn6iTkDHPMNwTaSnOQQ596T8pwbJRE/ewy4GNtjjXW3
UnBjWSJhVrDquzLGU73kRva4wlZTZV3LKVzXUXeF5LqEmbGKytJSvIne7i4jiVvEG+FUMzxNALP6
VEtclmUM/3L51XXlZz6Qa6cX0WH21GBD0+BRam5Sj/F5RyzL1sg1cyoFMcEmQM5T4dtMa4b4GSlX
1x5ZQ6+w876TKH8jERlfIhq1CRbFsY8jNll2yVw9F48GchoLjYtSiEqWLDRghR2N2CgsINXoLjIh
zp1fHxvj2vAujVSCXXqyGKTGZrlrRm/vpQI5Dxr0dDigK+axYhdU3iSFSRGzkiuGt6jx7slYnDHa
bFPCU1mnvPCVg2EkgC/tmLmlZF5dw/Cax9+N128DD+VpmF56E9wx0/YfBMmXefzTx/6jNadNWcbv
wJIvOitR+FknBi63Jh59AhNol2lOZTpubQHAKeB88wqkV/pVgeNc2Rj9+zB/0iVS/n5ZiUbZH6xb
e3cUh9hkNvSVmojKYE9QzLY+sjty6KqJESxwFYoSVg5sdJJXwBnkgaJ5J+KpWHs9VTWKd3heHLeS
P003X7FnsuuSR9USZVhmv5ayx11jJKfOVNc2jHZozY71kL91eDhWmI3erMn4T0J2YIP0ZTfWz+gh
u/LLgppfMu9ZhsGxdbd61lFhSjvXldZ7tPhq+YfoFK8TESjNUjrzxorW+/QgzSH+KK9tHD0rw0HC
WXzYy109kMUVZqRYtMMMliS9Gx0L1qIa0lOo+Qa61NmYnK+QpAdm6tQRWD1wECBY0Nov/sxpB0CR
phPzP7JjSV06C3B6fbmnRj5QI7C/ISjDQZzgZOxB7FRcahiyMMkX+n71FaWU7xoUIPecvLhp8I2T
nwYBAORnK8FtbMEEVQwyvIix5CAZZqz7tHAABIZMqSvPzvYUJ2TgJEb1EGnaH6ppKI5h104HUlbI
lHLhRUlaLY6KVD5qJ4FN70k2ILoomWmb3d8hyvU5s/ldksmfdgF+o9c8bpCIE5e6TABY8HvaPYAm
X7YtMG9Recg/WpsYNIYlKDenLROkEzvMafVd+U2wy5vup4GngpwFYnZZIdF3c9uF7RvnH+Re/AbK
4z0tskVOhpLtpS/mPy225dFHtBIh+UBCIjncLEAnqEJQAKbRhOe3y/PnGb7yCTB7e5gCxfw09acY
qDVjHvrn7KOZR35JPTtfdRWBFEx6ah1H46IrZixvTQRag+zray1HzTVMt1eWcB4FpflmkqgDM1mB
7FS8kaXDmybc+qqDuTknQesBYsdew344Bmpg60PoifJiD3G0BQSw9zMDFEGCNKODAPJeuGDP7Eb/
8RKfKS73yrYaDHNt2iwtu8JttpCexLqBnkYTJQGqDKTzrRI7DWF+lNFlCuAVDHxMx6dQLmxQCiQ3
UMxGSB++vRLDad9X3SOJsYEGfpcdo4iB1ySM6CBdjGht2kO6DEa5G9tCPHQnByYmy0FbtBG3uv2N
xNK/z2o0WR7MPCtWrrFu5Ww+o1aRH1IptPAs8/GzIYXckVHV8BdjrErWhPhsURvtSjvW28Q1SArT
2v4U3YRh148q7OGNQQOR2fs5KGj97cqRZyC78kU7o3HphejPE0zUq2p1eOoYuE7KNHfEvJ+1WXEZ
DQlRgQqDSlixFQNVIv80pPztBXpPguLxBDhhZu07maN2pLVgy9uOGyNnFYU465sgofZPldhEXI2S
XbfHL17WHgg78CmsyF0KQ9XCgi1lVjy0NSx289GaUAG27bHFnvEUA6e5ODpLjp1RDQdwNCXKCyc5
wLiod0YkvVU3s0Gky22eDDfu/lUEW8cNzZKIUVuzW6fN84r5pHwlLljqAJiKEB2wpUzcoxYin+oF
cat3JEpAwfIwALevkpHjRgYL6ZbsyV2KXHpvAiuC4z9PB4KKITAA5WB01GE9620R78rQtzBzVtNu
zoBxodn/fxgifsrGHO8TWvU3sqWhEzRYEdy2WJCmvWRLIWx7XygUzkkTx1ymSW2+jrRZ665j89hl
lF4OhHHapmb46nwTXdYMsGk1o+O8SdjxzyYQ2HMUMArIoGV8BGn4MSpA6HXGEA3DYXYS2UBqizvO
W4zsH2nQYRa1eVJrObmnDj4PpQoKAhWYv0GG+kuKvGeTGNXrQhbtrwl47cuy1PCL89fdN5b7FdfY
W4yYvWIupIcLIP3gtufU6NlJQHf2N4R9BB/a5iitUT3MbT6fJLnfmzGe/pWFHbCDsYvtgO0Ee7s+
WbP0T7BEv/1FhWRhg1zTTAIoaIeKdF4ffXk1QesVfflmVdRGcw0Jwq9ltPE5ZSHdo2fIuq7b67Kk
f9OaGpUDu4jDXxS+9id6Ge+Zvdp8Q06JjGDuF2xgzjLdjWLJY4T/dXBsaM0wm77sWqJXHJ2Z6aCo
Qb6jpR6o+Zjo6Px7iJeEltno1iUpGGgkCufRRR4qG79DAWchb2OGHrlkBveBc8BkNG1MCiZMkA4W
ychh6NHm7fAErisnvNhRNURSO/zPSa38CWLqsPON8WHZOG648XEIlJhpgzwlOS9UkKSbaiDkZFr3
lvXadCOkCfUn8eItE8OVP+jHPHXrafADiEUtBVf3xI/YBk67r8cY5bX7gK5D4Cs4Qfnexe6DIAOA
mvF7aIpDg4gFlNiusK29QfVqRNmxdBh9JOFnVmoQ1N5rkGWnkHAqrraTVXkf2GX7dVmm05qwwY1H
VqPdZV8wTraNZZ+rjJ2VJiKht+gG/GwzkMs2i+S9LYGmNR6252qiOauJKs53qgVMQt0TIL6j20o6
IKeTP8ILJfDVCg6YCe+F0T+lAScOSQyfiTb+NBokKo7la5gIsqLj6aGiPDmNYfjCQK5aJYN8UYwz
oBsxdw0meRrrEr68RBtXCG/vzOxmguIQAEFxFiWqWpAH/QCPD8dxc1CcRKzi/raUpYxhdmZnIIXQ
6x7+sl/Km+3B2xnzYD/NHvwOF95EExXXhgTveZvkbXWvY9SrkM9+MFmCwJqhznQRoM+5Tr9HupC9
ZWtCuhym+XNcI61w7PFcobDipLtnEZxaxz3kaX0Owv4jdFGY6hKovY0KkUqREgORf7E2IyJ1BVbG
y2AE43YMvTcsm7c54PKboICwPT5w5mYX6lKbkLDg4M7QNAfMbXN3kxHaFHdIDgW2tJVQ7lMoSBAC
l0NE+JuZiy+DXD/IYPOhG/H9G+lZtwhBGv1TWg6/3bG3Kpao/wkN5jyEM6bewyhHBwAgAMeOHr2z
duZhpbQJjQCxJNcaqWWevA0DpwQHIkr1FrXuUH8g1j5aSMZyBhmdc1cq3Ubmw3aaW2p3t7p5nwkh
Mel4B2s4ZAYkuH4NAdRNUh4PfkaTxzvNx7eRl1bDzQZqUVaobmSwcVoCSQE946FACvpPDueUsPJO
0K7nj5xNjdX9cbAReA76QbhIzhOnPauP1xwnCYjSAoxYMiRHkBy70Zd7jw7A49b0wo8Ji1ZkKFDn
PTJOgwOkE7/Q/rEEI1b7kXjGYut5RqpDGO8WdR4Ftf+mZmevK67HwDiSnse5dF0aycVYDk2ug6PT
8b+SSfs9TtR+EUAAcOacxV1Wf8GlRgnRHxwqDF4YTefJVnJRaTxyxKgKjv/cMdnJfjVoalYoq8bi
O3wkXvM6gblwS/ek2Hi7RrVXFpKBaz1i2/F/hAQlPOYAtTHTEe4XdXwg9AbH1mtf5gA+QU3CPS98
NT9CYhZ9SKcu7D7oDQsvDylgs+vx8iRhh8CY1StGSbSXw0kbGDa7eY35BEWT92nT43vRsGkQFACl
cdV5bqqjJgooFMcMZVDfyv3iAputcB0oZ5UhWksRjNQfmD6gxSIzItySwbvAgauX3zDA7OVeS6zl
IXCIyVyUS48hyR5NbEDTjVgB4yRNYGFPQhxtBXEgrU+57A8uMdBRQG41gB/Tpcdgaw2ID6VNe2xi
c8u281CBFsuzTxGS2uiBuqAzQ55KBAVGAGOh075PwPAmtK4zspd6T4boqi7cry6cLlY97ymfV14P
YWB4ttnL42jhR0RfgTveE83HJVbBi+u/rnFM8j/LqimDq4+eHwtHKTl1xZvv0WQxa9HAAj3/Brtm
FYPULwVZobzEOaHm5iXxGAQaZ3L69q1AjOzE79RjDwOvshI5shFjW5QVYuH6BAqOdcPNI7pzJKMb
dOg2bf9fjmAsxKdKM12Pwc6Ews59GOU+4QdyhyQfBd5fklibCe5usBtyMgWnAU9p3xMtlxGX8RWw
zucdD24mKQkPl2WNsxqJFt7IkGeiQ1DAA2+pDr3rwEuHWsvZW6mZnqo5/Y5KmLx0eNmpyGYgGXY2
7DHsFe+GTur/nDwu157F+J8wwIDwccffatI1X5p6uAbsjk5jgMNmoQVry85Ouha3EizCupTAXVeD
6Geq7/ovmms+p+V5qEtLRAmQX17QEI7kURBrw4MY7BVWGugSih1d0saMo6x0PWY+VzLCN80jGbQl
VhGWk3SNrLhIrMXutPRQNf7NOmG9PUf5SZIgquEEEkQw7ifYXm09npJS7WNOmHjGORiry4z5Kst+
4gJekAhfbAw/iAUt4F42qHh8f6soRKrIf8EG/RwyNAogd1RFR1AnErroxWU1IdvkQ+Id7ArGFSAo
y6Z/L6vh3DG6S4A2Zy4YHhZLPWWjOd/QtwuyO2ArmRZOwIiv4G73Ey2UaANgxrBuzhXMnllMK0Ol
Tw5Uz7m1SX0gA9pqPzyZnSPn1kETCiZG+e1/yzI1Z02YgLDtxLUCwm3Cmc5xBK2KJYvTxWbIiYIC
H5ZFB+78xw+gkcdEM7fhvlqYbTawXlsn5wK4V48aQUv31koUZyhupkWnwuBAEoHolCQmodXSxmeY
WHt74CuCMJpnb4CxQJBLPAL6EkfR1RcTCgDFK38PExfMXIiehqqdL64ecX1i9WCSGvKQO1783pH6
6tbJwfZ/vHEh/u3n4qMVn6SPg1HCECr9A6FguzTSz/Ny0YQPje9wYAijoY1SMBIcD1uakGPnxWd4
I8IH88EnxrYA2fttToQPGqHu5kZo8TM03Ct7QoE41SdqzGPn2C9hMO87wSRmGSq1pwYuedci5AHt
kNYM7euzZP+7TtP8Crv8KOriogG7sxY5u3gGqg+4qDu7iHcTdP3SFUwH+veme63wQTQCAE6XkrUR
xod+oC0GSYXIEnrmvZrji20Wb5KxjEnCLAtjmfRfsdPtA/rvqfLpHqdNiBLMM7jxnWek+6vWyKhQ
zDN5FusY1gzcoe0IxR0cw6rwuxcagY3KmueRYXrHDKJOq2o/uP9Jmyd1us2x/SjlnfSUF78P7yqU
b6ZFCNKAOXN5hUp7uNNKoUw/TuS5RH5CocE6psVQ6OHCKfz3YMAETpaADP3bUC8QqOi38s1vlbGH
i0igIOfLLxD8VUW7GZUH6Z3JyCxZZezN8G7XD+zra4+hrBTfxK0GTnaEEHsrlgACBsLTgIAiJz3K
Ne4zKyKNuyqOoNvfemMz2U+BfTKrG+bBTeMYTNn0liXeyrWPBsMFE7BRwDHgjOmmcJ/F/KGS1zw/
y4LcU+rZmTAt6t2GTIR4pJwzfiUTksWEUTWYlMGLAJjzqrsBw9JFVVPxe2At4lmia81+XFRBBRZk
d0Izr7aQyu5p8mwXOzf/cStQ8813kb5lbCTRGiCHi2ygM7Q3YXJhrMRjj5hfBMG29TfgEdh+sfqu
ES/RKFQLSPMPYJF1sCQ65OEnyU6bpDzFVKzCMO8a8NZEZ91xFCXmAa3Lmef0tDwUgEjQw02nXlHq
elTzh2i6lPy9kupHLOy++GBXr+P00bctakCkPBVUliA6FxlyBt/DAYt6gwgTf3iJlY8m2CxOyNGh
Xu1xD6yIKiaSCGilnZ9jBy8aI/kuZO7z69r9OYenHD87EoKOiZoTpyQ/KTWIyhsTtAsoJmoEn5Jx
uSKqDyjXsQuqU2PBBvkoS2KymmveeisP9qJHLVVq/1y4R7e9JPrsUnfOODScq/aQSbnsWuzxgen6
yc3d8xQVf7ksyLGvMerAV4BihBqxPoou3ZsCZG48KtIJECrZ8R9BAzTo4XPQzlVW3KxplhzaJdnZ
yo31EhCCtpALxLiFXHsb3/L2ncd94zItHUirMMH7llmAGL8/+kQ8SBwJvWm+MLHaYgffzOZTP/0U
4RP6ZmgOvOixtQ/iZZ7gn1I6kAHyS5YRYOD01zKB8SJZzMhSvDaiIzs4Vwj7Y2/r5/Ipt/sX1irW
1k8c9cIIcjdy5JkGADGvZRzMsSilJuEaFnTFVxPC/umcdt1TR7jdfKxjzJPcY1YtD8B499UIAdJT
wb0dsxDd53Rhu/5VIjJYm2V5mojnjXQH4I9AeMgeaD6g0SGoQ5PcbFNQOqnJ+lnphzT6VxE9V2wv
Q5/0vWZdt6SoDCFx49SATkTEaXDoVPNkc3w3EKR8ouIHl/kwX8XWVHlPZGRLeBsWaF4RPlbqlbfa
nP62kD+FIPxmLH+KpGMTld56BqDKCjZhxiwQ7F4hEfwP8n0weEhwFTHcNPaDQ8MdTqecV6ERgEMI
cIwc56jZq+Szjf2mexOivhTld4iHLIUkNBK9OlSap5GvlbRNok1RwfI3M/EkS2NkRtPAlGhz8hZF
wKRwkvX7CObepa9khg457eFV+oUydM3o7FPDHoWUvw6qA4gGAgOYuyNihBsPwn5ed4GzHYr6YUDL
MboXw9I7PCrPPZ2xHQyM5Qpy3WJoI8AGs9/e0RzmSU4ylLra02tHLHdpkvoCC6OVDjWFtaliXlfz
q0EFhooITOedGpxlZrMBVwPuEL6R4jmK0qrfgAyOMZKnUFHZzJnK35f5sJytW39x1iCYPhYVKhOo
7lH0X6DqDSg4+On2YcApFQXxLiUAcSicM17/czaIawu9q5riX8nvvMlMte8c42uET5OQteXV4cVY
wMkqqLbAAVC/RWiwmaPe+BWmQ15zsEU2IR5pahynqsXabix2SthBrvOOwuOp7os7U+xjas4GRrey
BOwl0nglff/kxQ4mH2tT99UZ6jOm75hlld9TBNcp/22TayT/gdx3dQuFCydr3bdXKw8ZEvd3XL8X
y/T3kuGR4p5dV9hxXPzI4F2+KVdZlDK/ENWThIEz64wRDSe56Z2RmtLKGEcz7r7quT5DQ3DX2uFL
lE1wwWawFbl35Ve2tsTnFsfWkT5rG2P8rppyOoHDi9n/td2zgLRW6elmOYlzDKMMFZMsvJ3vUh2T
MIffl6jW1tLlKUnd9rfjk56p1UCyuejfc4DDyGaEea5tZ3pyq9oBKgTHFoAxaRBRJf7FSWLfLQlz
a6TZgbdA7X5z7e7DLuClyFiRZ2I/RGNbu8gc1GqEAXfUY0FKRlpl7YdvwavyCpcEILN4MQzeCGzg
tFr1+C9pqp/AHo4Rw1x27ukOb225kv9fg1bnyRujrTPjIzRTK7j6I3WTZWFZEoJcwNKsiaFjmsx8
eMnlIvNnahV04uDHLLTe6sYHP1LYL3iCcHSJaNx6HOJMe1ISxCCQbzLBZynGAiJvTy5a0TTuEm8D
E8Lv5BORaeG4NxJpnYXLEVC79pvJi7BiOsu4IppYVNUlcmeF04UCl1Zmar+YcR/N2bNPckwgrkaY
DUeatq0wo/9IsPuQcvxyLUaRE3X6Wk0+f2PQBuHo/EsCIqHlRNCZmWXDLRuG4J8Tqj9xCZPNSDuX
5gvaOFVlcyRtnDzUCJ0P1QpkxnY8MjDNngsJyV0oPAt+GmEdKBBcGkUfYYzyoo/ImontZrUE2NG7
Ty2yDAucfDjojA4QixZVaI8clUSLOItzAjiqhZcVpk+WssShTcP2qTVnhcSa9k3bvvckqlkCHGqQ
u+ZM4VWT3FQ8Ug+4RTjdqebxs3mmqs68cQ2NaWbdFcYETQBCuGwSJ44p1PkewuCuBrOaYDuhjV4y
ViOK8sS7CmTRcatYolcXbELU9kxwfPvYmCC0sjCD0i2YNboATOzS+G9yJ5JLobkgkM698acVQ0wJ
Rp5FXfFi1x3/LBCNvRF0C3Dq5sTqrx/jsJzRY6L2cBw+cSz6r4QlZOhMggktU1rSP9Jg28fhf95o
fxQY7+YE5IbH1n8I7yNTwawKgBGS5ywkw9j4eUqxUYDi7ZrjXEBTBSmqcIY5xkcZ3POyOfTLPYE8
rB4oaLuW+yLZNy44TBFelVucdYqEG5+pk22w0yfNF4apdZXW2GpeeQlfZ+urTuH8Oma6NqLodSRO
qJnVp4v9zsgQduPqYtdzcvFt05X1B+Ze6GMxaQsaDf2v9AywZr+Jk5wM0JNqXFwH86uBBycW8rEY
uKbiYGfzB5Sg/YADoILPMi2ARrNgvMUyYvDzj9IbSVZX782k/uVDeAiaei8gmACofsSCqy8JsVHY
4x4v8VuaopBCrHTLO8hovslVWHsNVeHERr/36aKMd3d0+IvJxQdXVcmjc0oK53lMdu6ygzeXXpKk
J5YLQfphyDDY2hHahrxSLyJxL0Ig9y6a6m+l86ewQs3LOpMrUyKiyYpz4s8HRLbmMbCM/4baDbda
8m+Zhv1QgQSzPmT/ee5Y/uFp7TmoEhbPZoixsI7qy1wyNk7yjKVh43Ptptih0apvUwe0oyGyaUMV
gkjKJ2fL75NLR4dalORLxZZ7Yd5zyHCPbxXFyQgptWMSsmu88DT7GR6b3jnRu+0kO290ENNiB7jR
U5McZAE1GNH/tO5XWBAWoqdhH7rxu/Ba7nnFNte41wP8C5XVMwB7aOe0AE1lnQjbfu5D8+L6HXM3
TsbehUEcsfQpsnoEjEOMp5THBunVyqynTzR7ULIrB4JM9GEN4S3y0L/Odvosy6U6EtEFfEZP4DlF
AUubbRIh2WqrL2KBhq05QoQmS2HNHA6fUqzPHpO2wuvPtrLtLfqjgo25BXijTmD6e8O+JR6I/vYU
kPIsAjxFXvors1avQKxNoAZ86kdYpAQAy6btnyHD1JumCcYR0B5RFpn95mAPieLsRc3TLms9yk5B
PguIaqk69VzT/yTAFzbIiv9BdOF3lkNm/Zq5/yWWVGosuFeWAgRrJ+mpEy4c6Xo8muQxFj4LD2A7
M+vypPOemcCtmko4DGiDLWakW0TzyLUEcrHkEYkebPl2BFNgcGosCbMW+JMhFLKFChKxHX27HukI
HhtbW0Z4VZz8LEp3g3HaOUxWToOUhGqLpR7mnBFd3MRW61ZbxhObzm8N1TFL2Ui4uSKpA5AMI2X3
EPfduObvvGZXHKPzST8Gi0y4IAupgariFEi+bKT7ZPrQRDM7huf7bUOCiybKFx0nq6RJXyCBr1De
Hq3CJ4eITpaEgX1GPrwrxJtrENEa49JWNmT1NIifC2rHsfbPDutQH9XEMgBKO1hgaMaabt4nA9z8
jsVT4zBQStvDWDNH4zM/k/G7C33NJMHDczKZoMzsyHCZXXcjmbfp+X8cnUdzpMgaRX8REWTit+Wr
VK4lldyGkNTTQOITz69/h7eYxcx0qCUVZH7m3nOnBJ7coNXbiFM0DMw/yqFZm4erDmxqMseQ2CDl
PYNfC6po2ufSuzd+/Mhw+Lei+tNVH3mov4FvcK8X9eswZOfUDndt5x2b2azW8VxcrVG8q9htVh6J
Lm5e/JgTUT6F+Una0H0IZXOYaSYDBrdObIabko1ybgNYsNBl2RFDLjqlnYSmRqcRbxNDgviPN5IJ
Kui55MYy4ZeBOT/6rF9GGn4GnsklWKg7hWwPbjG9F5YmNFH2D88URHfw3kLD7cKaftzZWfP8ygY9
XxM2/Kdlsewn9DAohMSoLtWUHmGFHIcp9fC+eveKDTn+OnJl3PnkSZSQJJyctIlXxKcTJUMBPk95
rSb37OEbD1ISwILa5Z/iSRIlNXnuPaRyAMinPrrsjbCPHyOMHpVJaluTqH+aTGkPq2MVcVglmbEn
iP0E4XNvevhOfBZic/Tmp84hzAMD7RZmHheqZWfGMIoUgIky2yeWt6vigBhsC0YYIWDRIhK3U4b+
5Twsii6FH03v6h5RJfzHhznaazQPp97h6qd/V4O+BE5/yUnAIQSODWQiPGKiZYHm3D3UfXyuXY+N
YQl3dLzju7v6TQGyxUdk4r5npX22TYHZssRzo4h342lSDXouF6xWrLcN2CrYMbehpbPJUQqXEtQd
AKEqq27ukNw1FvC8cHbNYD3FZo1qpn+OAevBwHsEI0kEMw5u0C2PPpoOnP5Xg8+HYuDGbuWpWb6Y
zzTBM+DaYCvPiJqak0s0spyM43ekHNdu4RZ4LuEDEQhhNxjYwo0TvaX86o3uLyFFB17ArYwxy7bR
uFdl9pwqViKZIx95Uu4hAb5UDbBFq3Av6TwQuwufz57RgISCqVfUUUhZJ8Kz2X2wOw/HYB975h8M
K+tOIRAyqEMGyoTsEZKDkHjVxUBBwR+/WmW/h3X6z3H6uzWZjCybQ1HQqPXNCyrirfJxJ6AH3cSz
Dz7Lx8Kmyd7ySMVJgJsNA5v/Zi6+DCzwZzIaPj3XmPad3XrnRBR7a6TsVcrnPcQQrbEaoEBbCKwk
Z8RchdTKcHEHOmj9NqRt/ERWO1IRZXMNE4ESfBRuc8mQNaEGN/7zCU9ey7kkGnTEeRprxIkRUug2
ZnuCFx/3R6CqV5Ncyr0/UgfIWaCIxtfKF0PKYNW9vNUhoSKxJQo0Moii6pS5WFodEz/ZjXGPv7x9
2EQSdQnDdGYTDTG5KWJhw1TM5nJz+39QTuV8V7p4pVl+Rwx28lyp1wzT3+ea0zVYrNDQgRINs4FQ
NJiIOjogf/yiQcKHmKptPFrpgSTGt6IzWaljHDdaPNZSintmk4gMzuZGptKuKdGiAikqen/pNC12
RDYK96DEtG+dHappJEwK31mINGXxgXnxCzqYR7vwfmly0I27xpvMqQaDvDlJbRxC7Pcrv1wGQDOA
cojVYNQ8OJ94yWAoAPU1sA/QSKGuBqtrTcO+X2SOTsqPNM3JEdm0/QLRgFazDpCgJ3+TovkBcg0N
YNFQJsXV8FCF5Mz7pqVTTfnluDMZZ+iLxsg199K3v7scAUCBqilV81/PjSkrOXWhljC1DCFqdrr6
Tw3tVXDtgMg0LkY7Q6wCRCdsIBfx8BOUTbWqTemvjD5nv0aQgeWhhmIEYvxICvurxNZw8gc7ecG/
FMMyGbO1Zzu8UCRIInmlEa9bAhscMSbbFiTiE/gosRbDfB29himdu2RuFsaPmElSwi6Gyi3mpc0l
iebwj1fCmW/IcFzcePafRHXnCGoTPAZYdWzaVhKdPc5drakjxEvm+zXNHLLqgDoyVi62i1i4Z1Ha
BfnC0ylOaxhYbHm05RFGYN9ZUf4tM30zA4qDXt0UhdHORGO3yk0+DKHdK6nKqKAMMvJwkMOOfQ7y
7NS1WPgc3VLiNzVRRnlz4Huu4UiAZErWbR7/Op6NPYtGH4YNt0dbSagp4bWEqTFrBiX2wmS3kf4v
yaXjWjUNn0vlU4/DlbhNKd0KWN0EOTQrW7e3n+tR8LLiOWsY3vI5ALhAap+AUcF98+mlepc31o00
9JXvMg/I+phHsra+jSq4Ef8ar0Yb0n6qYzj8UfMWGwSTdcI+gC3eCRMNhp96F2IYCRQ3GPqM2VOg
rE+u3k9yo4KdkYa3ts7Rso3eTsE282Pn1c+pO1it4U4Zfe4haGYsewMj674yI5wfMzS+7yyC3DYY
9MZhZ2GVDulF5h4SJ3zE66wIButbE48Z0V2O0ZKqnRgdVkn/0NfdNqp9lvaIcteZdNUx1c1L6eL0
y9Q/um390TVmedTRdGXwdDUMbNVCoaMswPZneUCz1F/iOFiojBBBcc4LYJLqNib53uqp3HD4kXaJ
MTpZPEd5MDRrwHI8XXSFONDu+LzsDbTheQ0uFX4r9wzelY3KliSanmE3XpsPtCZgbz33/+U0Qre9
GtMvfEyM8kFiwf4s14Zt7MLYZJ5s9F+2at7q8SfVLExVNBLFlW1Dc45PkWDq2+s3hwgCthz9iSnW
1q2MI4zwHzceETwvmOq4oDSaLils1jNxjLC4uzB5b+BMP7UVTHQknGH/OkWx+dTGpE1skJbzEvdg
mTfg2j5iqYg2q1u1UjLlo8kJmPMk6r/1PHYdJJI84cisuu6stfdiwYKDrmluw5oabbKBwiWIPYD6
3UqZbnTh22BKqSrQSAasJ0JO7gzXcan9ixEsPvMc8JkVwNocnZtZTve+RQ1Qk/4HddbaMYy/dHRa
9sxTl85XSZOlXRQVPgUGxKr0DkgQ+njDTNaWuIEsr3onEpKkuEK+tmb+6Vm06KYkQ60bUxA8kf5M
yxwzwVhT+4Xebiqdncdm0ZbFX9xAOwMdvgn+HTbLvI4IdLcHH2l1mf30i82iDqh4AnImBCk+feD6
aHpJPIOr/KbG4BBMOJgyq8Nf0YmOKzsev9zG4mMdyaRHWmjO2d8Ig2q0+BR4nLZqtAQi14YTMm1+
C8knG+QxeU6R/OMj4H5zra5ZI6uPb1itYpKkc5csTRlT4xVeBf/cVuxKKYcR55FaEsCNBeC2JgeC
DTBhAHxL9o9aEqZQyUrECwOTAY1m1eQIvjjtoOCG8efaLu/vgkiPcxpmWxGSKOyjIJ7clCIDtSv1
NA9YPDfPahSPEN3ge5VljGKRKlWYSldNnH5lTA7yOa9WXohLI2+tWxHgjTFJzrXKV2tk8xhC+Jj1
m6AmYyvOJhjdASjhjKF69Z+uCaeN1UeboPgrVKE2Ni9APaXnpFMPOIXxJsVXuRp089erJPCP8XNy
iT5ouuLNmIEUErtyUl1+SwuGx8zv5V+nw8XYmSSV16l5mO3sNRxKEucyk8TfJQmWsLz+EzOWvw0m
D4Gi5hDHCbitPZv/6TdsbAIfknkiw4PfFe4Bl0TG3Q3yQ84QKePIhdK08PO1YoBtudE1J4hw65LP
as2UoLR/DC0ZpOS7LjY2zL0rTilenVpEtDZMShz6lhbb3OwWhLDE3rmwbfGFHK3h3c69lWhSYkFi
+EBhzrsXFeNCEv7NEtIzemZDTxaA1HVbtPYl9WraO+Hc7b45tDipLs5MF8MGThUpfXL2US8ZA0uK
XwYnRQNdR2DY3G2z/zPgm4alHwwfKdf3zS7Z1llOsM/rgSDwHnhAKe1xO3SjevhG8kyFdvNJYhJe
WrLGrZkQJM57OiEiq0dbfKO4/xR+/KW4WALThzKI+NGO2/OsCU/B5373CoN8Njf8z8jGcBdlvEuF
SbZPI1oe5kkktwoT9m7mDuoKuWUm9EYWLWZHQ2QfAV930+Qj5UQYymM+6i9ziR8WS8Z5NJm3cSq+
x8ncu2oIkNJDGbRdxCN51vyMRLTz3pFoms35B6r0lcix12lClCcVeSdrIt0KcOszen9nrUi/s1oS
1AuzOYJkvaScH3FafocdAztQ7JyPwnh1wEkDzOjiV2twBAsUqNGoFU2kZ/yQ1pNKunOd5cWTaue/
tR28AAFHuwdpjm5PGjuyFZnNDfD2SJF6s82QH7i/V23zRhDu+5yAEAxV/C0LNt1pn5FGmxgWsUPt
P9FyQ8ZULH5MUjvqCWFw8CXLorckY2RjMVtfT41/ovYcV2YNucwqd9CzV7qCiE+AN8Fc+0R0T0zI
KEc6jLK5viHqexkMbvQ+QKzS1jOYlDY4k4f8aK3JW5ckuqHqZRw9/doe76HtcD0Z/vCSRLF99qsi
32Acp5PXxldfqD8yr19iMlIdpMpQlI8ZZSwuVKZJpnKvTdzeA8fh1LAX3zzpgZrgsHU5snYSJD6y
fFlwZY5PtW36Zcd8rU+PqfBtygZqFRO4MBox+Cr4v7RNRo/w2zdGDygbZs5nTpNOfpECzvI0bS1M
00LsJABz+msrPEaNw7qn7PJHWRJVOsqB7AgbDkqexFXOPehjiI89SjBmoi9Ksx99MpK8+tctgSEG
KRz3wTHLmz9UcltOTEjniQ0U9nN7q10VHwVab2ranjAEfBVcuIxX7cz036vFDhIXNQ5VMs3XzayA
EOv5Py7Y9sq94fbsbmA7rNMedJFk48mSW6/9zGMRPtnJodWKB4U+9d0aZPNiGc69MHyms6bprrJW
oHEFErYi4AH/ZqyBkM5uvkSR93X11fbGfkysjWBMmlHQozSzGAnjz+a58NMS108Z5QY99eDzYSAg
hZ3VXTXaFiYhnPI41lOBuEO3GtEOrSOJOHneoklpGj0+ZdmgvrJ2Lj5TR5hs4/IWMnonjO6/uRsG
BCKRB3BFlt1zFRrlISYrALNxPmFPd9XDXu4S1OwWXk7dnIe4lWfsTw0JPdk5tKvg1Y4tkqFtr+gO
jRGTw2pqZjSRw+NdR6ZmJDdpe4dwsl9aWep13RERY0XS2dQA3ZFQ9OGdwpM1D3xipigzYmK/xRqx
njuVrHOdoKZwm8K8Tw4JM6Npwm0CECY1WIaZO/I2VU4PcJ9lXrKkGqcJVeBkptE+cRXPbWtdc2Hn
axto8aowqi/ApOMuZtgCXQ0Wf+CQT5xO0RuoIYJ8KurCUvTm0SZOGYl47a2VdOej5al9p9x2m0Ca
8CtYFlMDgDCnCYrNHw0jyLRx/nk1l5mFVfusbdxtde599LLDX6X9N2sgWiTshv+SSsu3oQc61nt7
AXWHp6NlDZDb/xzSBI9DwYNvO49EuCduHcCyRLBwY3oAVs3+mak8UZITE4YAc08wY+2bCEylHuq+
aLlZakYGaQEeg1zOozM2VsxEWNGrZna20vMFe2xoImU8ugvLMNiYVfbSYfgG7Or1oMZLMEIGWDRu
NcLJQgBdnWKho7oFyVzl1pH8HzzpGqpYP9Sggvy6IhHZF7deyguFYbGL8ZtcsRcNr73bIQ52cUlX
YgxWvlW82iUrHnxF9xLGCe6nBJRKblwTDXuM0C/2rY58Y4RGAKgtvW2szX8Tni68SFhAQ2J9V6It
/0IsMzS6bKK1wGTNnbvFcPY8tUG+TabYeHf6JHnoujKoPVW7rVhmnf1aNQc99dnV0OiNzXZ+1QkE
A9Q1zEgzSJoh4X/JUPwMXaU3uLHO7E3ByCXsjz2/qo8tnHtAg3AwOneU97Z2nGsdWP73nAXphYLA
ofu32reIeTrfP/h1SrKKjo5MnHiT1yisRscUDLeaflG0CHmuZWimG6+1uF2jjsTZmHSZE6ROF217
23+2RL9/wf8MTzmOs5vr5NkhH3KyLTAoMaOOuRz7sP3G2p4eWte3CW43MKTxBfuDlzqatUNime+R
ie19HnRPM+gEmKmL2pMvaVjS7JkN3B3iTbEqQ2L9M7iGunXugOmlQ6B9p98bkfDA92J8xNvOfLjv
0EIzK+/JU71YOrYevUO5J3yS97os6fdDOvWnPGKVGICkO7HsLze9qJiQ85ERlVZ55m8PacfjY8jq
l0BY9oc1DqAsGndsTr05xWujG+a3IG67ezK7WItdGqkdNtryd56r/IHAkta8tlkDWE1dLBIFe3gK
I/kztglXSO1pmhTErtaV+Qd6EPw/8LRyT/yJ6xlrtgzkkwmjE587u4nZ4ZXPfFRWwPWrXV7x6sHJ
Nvc4gpzD5NrdfszsOGBYzC/GnUCctgauA9FDS2cRfSZ1DPt9inx4bc0165ygARGUyBHxGYiRLcHZ
JX58gRcD6wbA+AJrl93jrk3ZbaBeHDgh81IA6WLwy/qyB1PFRxmCs1skrJYQH2HXlo9c9byadWvy
d9RyNBnm0MNyVTkRRz/pOfrcpnF+72RR3GIDNATc1RxDb4Jpbm0QPXJAOQ9/A0L+NpBRx8Chclwe
TWj8Ku/5rdCYPtW1MQNPrNUum3oP8sEYfbgQBNfgVrBTTixlxpYKLC6rt9kO7JrNGFvYvC3ZhEKv
mqgAZiJKBozOruM2Z+VhUE7J59xRlKa/ubBwVWWklbi9at9EEFcYygJ10nUm3/lmvj22P3Bm2m/F
FObsSGvcVmH6ZWRB+WyTA4H9F8O928C06L2MLfkM2I1dHBQUilNFUsmOSUK2BX6b/CYKua0WaM6G
0Wx2xlAPJzOOqONU/pebkCmrNUyvViVb8NeDczJV3/9X5gNS4NRqDrYSw3Fq6DlsQEbrOQ7nKwuK
4OZVE9e/6xunIEJdGGKZe/RFGcDkWooKkYxuRyuXpH8slTu3kv3sVpdVQrIkImChDRZxZk8hxVqq
HP7RHqPRNhoIyE7TzmsvxlWSm9YC5m9tYMxYtFBFJER9i/EtVeotIVnpEvLNX/jv3iv5Cd65GQgv
2AQUoqA4MUqnfVeeCjGV+LcVgtwoZ/k2exHzGFUQ5DVYwwX/qnz17U5f8sVhwsTD+TFrAgK4JrNp
N9GcwGUMmKfWKkCE34ejQahWDT7ZKDqL8EEslN48soWvsJXxPpRosSdEXMCMmZBF1DAdIUN9k67D
lO+QgHZCOTGbZ+aNBnJanER97pP92Fl/qcGiYJcr1uVQ+6T6W9kYOf5SawLBL0HYEZgahkO0+G/U
oeawYCJWS0b35CbKcydE8mFHOWxSXFTtjfCv7KAih6ACO5n6f55O+T0ScMr0QEYEBvJyWC/Z5LTt
kVWKrG98js4VcXdFVFgayDN3EjnCXjbjF3DGGs3xJLN7CIX/rcTIzkAL9cBFpVRc65rVANYbGyHT
kveDdtQq/R7MQwivYR0nojwntQXtFNN7SrhGgKo9ISIBKD3LNwY+ZZY3e8OoXHnT2nXOEMVZU/tY
c62zllSh26gVWYJoWIXrsZ2dM+sDfaIOtD9qw6l3zpCyFckMLy83bVPNu9LOfTAyOpg3dcfYe52C
avpliQhxiB3L0We1+WqQNXQQsupQw+iKd4LwYPQN+fOCffIlU990DOwvlJrljiwR+znKYL0ZLvQn
G840mGSA7D4A86bLPkfcZ+3NdIgK3PqhDIDDWWb8ojqJBiHskR8jInoUWEpPfg80XFBoHJtxXhRw
H36L5qhUZXeicFFHby44oZo6hscyZflNqmZ6TLPN3BgYzpL4q+too30j3GKE19dSDd8tXxrJhULX
a87hdU5m1Fytggu/EWZD7gfTixdzJDqB5Vkidv6MuRGgjcdcYwwmxOMta6HVaEhiIITOvQxhoINg
sguJLl1hZCdCZTTVJDeuH88Inzi3zD6t733PMh62hRnwI/t1edDJlC3kwyl6YhJnrYPKeJZCJSi6
+e8w88a1DojPkLH8qzshrwmJA4/abPCHpq2SCGAArv7l+mZD48MupQ8Ngy8c5uh24jm79xZDr5Uh
NVxoMdQ58tKKLM1sinYWfOeAcm7RdHQis+e13ztDzV5BBZ8d0ecMQwBypetJNNO1FG7igQrr8u/Y
svo/SeTIW5cT9kMC8Xc+lShVe/iX7TzBKcJBwzZXDp3xwWlZ5ce6rnjHaaXFyXXtSRwZPwOKqCYE
sYbrYq83RXYmzki+5EZgwQW2NdMYRtHoCkGXy5dMkmk6WYXvokoarGgbklQRvXa22zRYjtSYERnv
sOWhzE9tBsAw8lf4nY0/Xmq4ErejNDWb0EpCXoWkj9o01i0fhDmW3w55c+gYxBJMORH66KwrSAn/
NDvJaxiQe+WTNPFD3ARKhtzoyvFjpCux7x5TFNIVWFHxuSpmu+13OreExYRJwWrco9Q/jI3ryUPZ
NuaFBEJWeoEixY+NWOlWJ6GtIx7h/CNq5ug7dZmBsqzq/dh9gr9uvClezHfJPLE4OGTf0Eez4hbf
bVTUzsXkDidqzcrGe+oE44+fkiSxwxBPpJNMOhCfDd2SidboEgjSbCBdY6KvCUUlvjCyt9ZUTZ8+
QhWDx9FoL75hoGtN2Gm9IpUcrpLCdWszt2dTVLsgOFV4GjrT+PLIkRYKh0WtqTKCXtKYpx6yiUqH
V5WNKCTRch5Si2BBohkIYQ9NiQowJp61J3WvovB1vXrHnJXdsPIGpktOOCAnJ8Rx/PALWrszQdPT
q7Aa8TXGXSivTRZN2YVUxQTtc+03xmtqM6rB/eHgmM1xVtFnRni7Jxmvut5Z6DnuxHFryoGWrlFF
/RHie34deJV/sUUntxg0pt4Lz4T6XY+VGXw3ykjxGRaR+Ad63NgaVYX/2rNdtLwYhZw4BIWy2CfF
gPQ3HFlv1W2g99mE7Tgvx/kaJAEO/1FZfMZlAXDiFIh0gd1G5gwHu0+BJWmiB4v9NHoGGK0cLhiZ
1Yps3TIYlquS5r5ktC3Tj4QWZlHjjf6XEfQYSyviUR6JlyM2BnxFMhD74c5bWYjRFjZwxWTBdwb3
OzQTXv4ug/btudp+jwCb2C/TPBVAaizcHygS1AzmNCgXkj4qW/TbEUy1kyDmON2UZQzxoIiox482
oWM0hRo13B7Ia/DKkWE227G0UNLHNJ6kTtfNR9EV6S21nfRuaJVATx0y9Rs5aVZvPZI1goeybYtM
Ku1HqyYtk+2odYnUwekbpnVZ/6Qb6DJd63JbkE+zCX2M9dbsuxw7nRX/shGyDw3/imwpjw+Q8LON
FaTOde5d+1NAPd0Mhu/d4CKnhAZhvQbhOw322rMoVliru8inRdbeG48Zb0kE367lmnrjliQ1M0ja
+K4mTXZdp6PxGFhgCwl3wFqUBU6zjwWAslVjDf5nkYXTnyAY35vKJrUGSyD9WzCGAHP14HYvRLpO
R+oMRgKE8/GAWGly5hU2HzVsyEOhKjYzmfarjeGjSPF9M0Lthef7tiTr/ZTRuAAIqmGLT0X+a8Ny
etNZYb06Q4StI0ns6cCWiLDlGamRpRgYRTDeo7EI3h2bwHsGgzm/0qDpTv3AOl06Wf9OWicgq3I2
mc7k1d2g44eypOz5DgLK+u5Cyv8VEUmY3NsSORUZFBD46VTlr2XQSk2EQO5xcaeHpGkvbY3queyq
6No0FXkXje0Pz/WS2ZYEUAJXJb3ABfDOwGQNbuWOMlr/1Vz7x8hzLNIV8mjnc/18xk2RYxWAhPtX
11yRG64ypKiJ4eSsQX3DPc5lqj4YFVgvvpZo1XPdoiCJ0X6q2M/ubUmqaMCpsWYQUW/bxk/O2Itt
rPBQUnXeOceAPLSTLVNM1Xjh8FUV3rFuBrEn6IFMiUAEryK0P7kkGJgqA/ikwVcDM8KQ08uQv1fG
DfaPu+Jb10cLEMS6TOLmqEjFeh5cr/+D1OJUhVOLd6VgltcySnniWRyeBEcH5DLbR7nqxS7PMJyg
Tsf9qzuCxBtnvPVmS7YlbJbhjD5I/OUC0P+A49FGRoo0l8opgiMFab9IT4pdhgX5VLcDisvEHTi8
RF+/pOSzL/jLz0yjKdgsRcKFrzWdpb1c/FkzPo0WErOyEtlT5w3h8xA34X8QkeWTyKEkrFEzmme4
QAuHrp9OliN+CQKRW3toCLaAZFEd874MvgeCsNkzCFYxObnbD9amOPgUkaoTb8GTgg/xr1J0Ji1/
Zpex3RVr1IigDvqyZx5m1x02ispHOI0KxWLxlk47ZKVANVX2t0fYs9YZw+YOT/aPF/iwAWt7eGCn
9p9F7Q3/jb6XcKPTGNqRD3NxFIyavM4rzhgrICllkf7O64RT27KqW5N28znIGQHFOnF3M3q+/VTW
g9hoT4v/ln0+SizX7xHW4zF+IRKJn6fQqX/0qeLhppkMuJcBwWuiM3ZF8cwDhMVjly5b6IS7lUoF
XAHsH3FKk7L5tG03OsZqVv+KmlkjtoSeQB29rI2C1PKrtWulkqq+GzO0qGlUvJdmLl4N7oRzLkjh
JgYC3YXpNCszGBA8hFF0mynYl+tE5GQkyOS5aM3iuem5MnjbYsSbpDt+NKIZ3iEqTAhAMvdmDtJ5
Qe/XLmoN7Ou4YnGdh2b3xV4j3BEezk82IQVKEypAtzK5fXu7P3SpTs7I1/odKlXFEr7tH2XKxMo1
2MEUNZUW8GwWYOStyT8uQ2Y8irjQD6FMFyr+GD1KE247SDvnmKBouhuD5a+NMq62UOtySHJquAwG
X5HMMbCCRsHTiC2+7fYmdoUd7T0Gk84uOWPiQEcv/J0RvHSULXRS+b0KAVgW6JlOpuGJT3IH4c2n
9PO+BPcxYL+CSk+3XqXKfhqLZNhpB10Bwho61rQAsmMLBXe6NA9RMVdE/hh3M4tLsEFERUZlGGDO
T11E7zzlk2xpPLFdfsSmiJ77jjBwBXmImDamb6sZN8lOFW7+sDRCiaIcHvM4Rm9E3zK/qfEzDYMO
0Pu6xaFjzrjStYtJiuguVE7YBPM4ga4llplJZvuHdozGMz0r4yM5y2MjbW5/zxtOUlryLYIRdgwr
z9pbSeAcOXDaB9Jduj0UgDvTW5Y4tvIOqEvZb1PugoZjy2dX43eTSGzfoV+i9UaP+GFPmQCvgvwK
3Nh/erbVDy0kKXeV370YGZ4hW1YNWYG8i2j4kX7PbDQHJwD3aqTNV1dTAMPS4HhfhOL9xtUe0su6
q29UMiOb9yR7h6L6agelfSzG9tXs+xRQUeeirgCmFnTSAKQG8BSzzR/XbfNv7jNoUC6w8T6T/pn6
37jbNFDbyCN1WUm0H3YaMeBs7H9JlOOWR8EBlCemdkm9rDtbljmdW6oYXJYmL7+LowLMFQTtkBI3
Cqr53Uzn7xIuJkLBONhFMYMkmsfwDG6a5gn+IDyNFrSWj9yC38UgPyExi4vVsx73BDQBO20epdL/
hmyxKPPR/FIMLeaRhukDy4UVhyEprpLwMOYpC1Qb2WTi+7cAscZLGFVALTpjdrdTwBZBJlz9LFjd
J50X4pAmSfAYlzwSMfrEQCX2JTRm9ZcL+T+FmmUnDea0bWOQ024l494h148Vu0Bk7qpXu071s+l0
0ypihPzH9hf/mmYedVKxJ9e9HSF/rcvgHiMgRxPjGOc4xc3rphm45hl4Z5JEvxGzhS1js3FLB4uC
ZFKaxQja6zLBmV05Y8EkPRgoG7AAziPJXAU44gcH3Hvjlb9FysQIW/fFtVDhGwuXRhsxaoWoJRFr
eC3QxW1zPTlrgGYUTNCQmB6rDlSGaQfH0eRARu/iXXBKgGERgfdakilPt2tY5yItISBEbQNK0fUK
Cs9YBb+wVbERxmwB4x0xgoAq/Mix8SRiokNu74zw/jAMXF1Mmf2hiJZxrx3V1o9nQtmy0U0Bv0Cb
Q76hca1ZwBK7ZBkVWxGbBUzEtedQiozBR+yI9GykcOZspIaMoxxY2R35chfXh6+MuVGU5aHuW6s7
GGxoCbxtRZI8+cS/fZp9wyvYJzi1OHEdmKSKQv2SstBCD524LzFrLR8AYTI/LETvDBKyXD6Ek6ob
Y+yhQHbZ8AoQDWrCqK+F815UvXPvgxhtSDlaQ3cuu7kgxdqA7bd2yyH4xqlQ8P7QIqD7kliFmYoO
vWReaaT/pFySBnXudiyUsRru6wqeGo4aZz+oDCD7XIPnWy9WeHzIgInwF1co/fqyzO+1O1r3EFAZ
ugCS1pfGVOIq8CvfCrfonWqxg/vHwsVCx/aEtqVVSCFTTDUDNbhmlOoAeyAxI785ErchHVDHqaML
mVxo0rI3Zp65f4vjRu41Ie2fYjZRfVCy4R4asm5MNlrA8Gfjjr1z9gqSM+K0+EHAU2wyVb3A5svK
N1Na/gXAaDzuR6tLHspTmV6V1B6Ymggf73a8ELDM6EZRxqDkj7i52jlEOt5yXDdryGuuOCaDH+Wb
LKv0tVtMXjFk2o0uyZN5Skap7jQ1PQknvcI8FAthRmdGa9DYO1C7eLuO/HButA5AcGyrOakvFYCv
tyIkt4BKmYS4iISosTjKxl2ZZTjdurgy3qc6oZ3LW6RXq6CE9c8NrKEFsFdO2ebMfcnuIwjJy3Jo
BNPKZ6+f9pepZXeIDA9GScX7m0fHsu2fEseq90xCzINw8u5QSRebRzEd5xB8Nm6ZehsH7m8jnWCV
TjVfL7TC8ch1pD4D2EhbkyzbdPkeSFEt+Bi65FR04CFrw6sPsoj8zaC8+sIFkMCk7U+DMO9IcQ9t
4UAtSFIi5FqDNHRiNNeDPc1nZAHhb2r8320jOSJr54WcXxgYGC1Nk56iL4sfiHZ8Qk25XD0NruEl
ALfK0j3S0TelzEdjR39mtybOYTGMT9YI7ZcPHwhtIa5J5/y2CYinCpZmZ1eaqbNO15oZLWsc5tx1
1BZYwcEaep6ONkMB9bfXrFui/3F0HkuSIkEQ/SLMgCQR19JatKgWF6zVoCHR4uv3sffdmZ7qIsnw
cH8uRrhhdcGqOQkkpTZeQ5ql/igR0tmC9shXJXsNA/zyxrJM2nVKrCSdoP07azLU0UF1uM75aqcK
tmiGOZf2px/MtHJFORS7CcrLqNSwHsRPTMJUqGcVr+R1pqg/xjtPT51bvWPmdK6pD4Uobgh05xbs
AywBpAnGTN8XIbZku2oLMgeue0cNdVlUQvbnhXhPUYuOgU9qVIuArXDRYveiUlCDIe3Eg9iSfCfU
KnnuKohHGJ2o5Zz6FzIHDm9Ek1nEYDtTVxsqrfWtPrk4nPL3NM6e6oE1oNNzbLPMzFd4BcDwOnxq
hhWwZOeT/KZ4ptknKMVAZ6jd66tc446SnNskzcna1+eJbPiS/TDZ3h6iQAlrGZxAQObH8/JbIAzt
gTBwolylXZD+Sn4bKpeh+E3OqjMjB4ylcs+g1nEWquQlM92dFRKWClMwgFGOSyKY2iOttcHT4E60
dHNT3vC+49rfayVw0zisd3SAasYmd6X8dpI6sV6KgI0x3yTRPlgu0I2nWbVGWwll4NQHydBke+on
Oyf2SbWC6PWWjc3C+Bj2NqW4IZw28u5UNezImoIYIVaPDlxxeWGsdOe3ChVaHoQSi0XWwraG5EFD
sUmTu0kPUZzXPK1dzruZ4H3ELkN3S2SpzGdInZeJRN5tMyxO4C1gwWRiXkCjCqyDhDcaPmb0vcWE
FBeswLwh44xm9aiEhHcsKAT65YQaLpUbT++M4RAOEjxiWBxobq5XbpAAd6fcjuR1yq5S0b9RJMvU
aDXE6qS65DbAk8pvnHXB+5j2Y54nX6tPHPlUacjBWweuPyBcedyaXC+q77rvgOue9PDk6Bj9lZjx
Ht4qwiyxGMLJQEmu0z23dFADYDiX9Am0iKZ28dwa+pcrMIQXeJdYtbqteJR5G3wPyh7fncn9qdNo
ToriSsgjuFK960EbCXrz0CI98oG55pfnmuOnU9r/vJyCy9DENbfo7dx7Lhw50NuQMuQsTWbUJSMn
seJ5ARpzD1oOUsHgwtQplnHnmawFmCn1MGWJaeQgy9kII9WXvMmxIaPiZK7iCbL+9KETFyYM5zJA
xl5TRd4i404p2Pgg+zJsXzylWWl8akn6k/QYz5ad1o2/CcmrqzICtCuErf6PIKgGhjnIT5pLiiWX
fnEmHYBGmiA68Sqm9lzXLbGuBw4EUTBX6WxJV3Hv8PcFrbkZe+de8VYFnET7dCkTexOKqT665myx
daDElrFSNy5frEWaUWxHLx33VVvZI5QyYGRxHycXdH6aYnJF9CxyicswVFHoNWpEg5QPTLWidmfD
9ZjofdobuKls/r2JDqyeiBRB5cmZ1lVf6x+N9MubYUY1I7HpHZo6o4uop5Qya/P6WFh2utGjGpSa
auGWJn7tX0gNkiZMVbCLrcFlCeyXvFlr56sFkbEp+xjzvqLY/cOaYtp5qjhkOuJ7aE0Ci2DasVkL
a+SFuNWWdoOmoxXNzO2wrRWqa4DXrap+G80b2ddkDL5eQUKmKbq14fXlxrEbOD2NMYF8G8WNZjVz
20r+IuyGycWrJwKwBiTeMTJxTDQ9K8tQ4qGK/GHN+kRcJ4BbW3qLYprTZH7kBCHumTrapm0zyS6l
zE90vSQXCjWAnBJ1vsWOLc9TZsw2X37fStCP4YY0hg7wAveJaUXbFA3vc9JI6xBLcyk0JDiWhEO8
tIiBQ1cjiMksEJyVh27Lwr8uyUZJ/8slxI7vkIF6WVed/uJNWn6tfVDPhTPYu3oKA6gImNgiU45n
k1U6rYvdtcR59gJS0foyk4FVV5TA6ox0m2pPwqXYdPqWOX4KGahtnjn89wVGttbFWagTQPr20oGQ
jqCk8RsRPeOPMoYnTZlw/fmJ/rBpBNBTo8b+1xZh94YG5GIRJwsIwhYRRoc91vBvZxwGQDsTSg9a
2BtLN8MhL1Q2bB09/qJOpCRDEyvgcdOIodAnm6LCI9x6TEtcOU7JkGL0zES8zbjwnpXV2CdNde4u
I95Fbhi0H7aMaN9XVbRVRuMcGhKqW88z1GYoB/Jp8HE3ImP3NhLctRoUPt7CSpxhm9frrDPe1dhn
O9k38+WTQyJlIt13UHTveVMQKonYQnaS74zF50gnj4+vrsjzVZfpGTeK4DtOvWc785s1ayhxyR34
C90Uzg7RJnFnd3kUYjXzQr7TmbHWC658mYMRI8Te5Q4VXprWDw+9Be9ywa7iUaYxOajAC77ZEwUX
37IIh7Pdu3HjyGM639IAAXDEEWsSQrNCYEsiDtNuQT0cIxjkgG2rU+8tml/bf6BMD2vbi9Htkr44
W0M2t0NZerwDfOb8plhuKXMF01NxRV9KqB2ErAL6Ezh7tGVbRIxlffqkgSno7OYnIc+1rBPzC+ci
9Gqd2iMi8JiTtewc85xT9wGTgDXXsOiRK0nXTsHBNvQPPQTDZbHeWtomdznU45PMldqqqkHTjyuo
jxqksR7ms1iO+PmJqqDo4XXBLMnkPyWYagPtonxPXt0SewUD17VltN81nbrzEr9Io/6RChlq4mBF
L4BsbYkV55N51cW0zDUbXVeEF4mstXTrnvdO7b16BNiQ8qKObYh5Zc/nrYl4g7cuRsYBT1BCkRk9
N/bip8YPs8n0nAAJ5HbyZPjKTEv7HmMK2NsOVchs9UNJJwQ7cHsR28V+YEu2qB3qhUyYYrYe4sOC
RJvZ8pJYWDoL8yRj7hig2U5Bpb8qnscmJuOGsVLrpl+/o8kiAiwVKfnaVgbNYcVeKPZnmLq3luU+
JlTwQXYXA+sf/LuNJHcmuHNRQbUJxvyoJCGLrG1emtT7ANeMqbm6dF266alEb9zpJTdvptEBkPIv
MrUfvZkdkhT/V1I+Qq7oKoXQT24K12/n8EzRIDalYDR7k4WLdrNFgTsufwM3/Jm5Lr92ywDu6IAJ
BrJhIAnkT8QWccRV3wiZ73nSmithWf/0mpHU8gdIg3356Assanpq72U0F/6o6yzKsZdY65O8Gh6Z
gJ6RiZAWQQwluxdwbMTlbVUve13UJzyRoNQ83wE7nHAa0YND+Cp9aUL2rZ0bl+TtSNW6Sr0plZqA
nVP0lxjMrhhoNCrbYj/qttrqIztvOfu1ZWj5HPAK3uTQHcORsIPTZb8xeZJNhMq4cbFWb8i41NiK
+dTcJD8ZQ4UOoCEdEbk14PX03i4JplvdAPPUnHWbFNdkgGqhy/gSehrkcj94TiXUyoaqLS6X9m6G
17BlO4xu9ZaA3dhVRnywTakfOtMu8Cd75rIvh69CMzhnkC2BcWsbwDkOdH3zpx2tswadBPkP8ADt
GH4+d11r34mA/4Hs5y6NgnvC7ANU4KsAa+xqayKBPV9xPbi40n+iD/1sBizofB+OEHNSSw4rIlxp
1S+EIRaBRjMZQ8KJd5i38vB/9UWCKzRZRV59lkx8u6Sbrq4ileGAWt7IKj7F9H8tgy6MV10QrFXL
2o3lT7sOO34mLcQ0UTTv1JJvO94grFTpUgrmK0hAoN+2DTLkyJqtlx+SoX3gjTlENq+1ypmTw+Nf
L3ID6HAzN2CemNhOCMk9t+vgjeDIZhIJ0a755sRUQAcKFtBYItFpOuU0FAzixMPY0nwHqmUNb96S
Ll4aMAKwEEGuH5fAczamD1LZduWLVrd/sinXEAsOHDWkDbTqqectQguteFQIK7ZlHVFVftqKz3yw
Bm/TZMGrrAFRkLsaFl0Y0faJDbKMNGsZ2IRGOi3/Qall9sw/ITCoxcx70WyPeFlEIwR+2u+ihqPq
94/Ms+7GYF54QV9S3z7ZevSCQx1KkoeMkjaSb9MUsg4drCu9LWetAoCD8v3wBCa9LnDPmPz4Tpqc
zl17bWfnOEowJwoIngV78njjB/pOofo7SAF7ryv48ukQ0zWmwNUACUqL+m98AtGDJXHFtrYK91h7
rU1ZZXxYIdKD2fUXy7ZPJSXoeQt3rzTVbznY7Ll8PIjAdsee87LVeW9pEh7trIGbRT4cKqc46LV9
ZEPPqR6qTYlzBt8B9vJSUsuWNO6OdwC6k32oS/J3xkiqGaAdoj7f5J2vKSbeMvnmCfogVQjxOyWX
S48k90EjwyyRv/TjvGpX7HAyH3nHUygMnPYJkzee+W/DtFftfEeNRpsOwY5mLDuWch2OfLu5MK5V
nBZ7r21fsIXjkfEGE1hEsQLw8pq7AHlHI+PcSHCaYCGA7acTBSxNGtFaNiZuHb16NvnIIp9RfXgw
+VdpAYJg4Vyw263iKn0vhmavKXTqvqcIlpdNlWUPJiLi7qNYud206bT+I9FT8imgpqpigDGYUEdT
+AxM0LIrHORty151hg8MwV3o8E30MHrO9GGjOmpXXCBNPmDvwQG+4pXxIcA6+xGr8K5GOgnjmEil
YvZZNBq++rKGN2vLTzbbr5DVLmZcvvrE9pOhe+UYeOJ5I8FFbJNrIyQDgZ5tIL0K/BkL1wl/ysz4
US0nJmqz5yHwKvZ/DSIn0THGEiN4Dgu+fj2rUScrWSr2e6yeHKHcWsnVkOfDMQtrk4nspiUTOCW3
usYRznMfVZSS0+6qd/kNNbmbBe99GbR0Snrq3qmBVTlXanfMz9gGdrIaNixDF06uHydXXGXm34o5
htoOVHS07jnUySF4Gk1DabKxPfsZU9BWyegK7P+OL3URcl9LEHEXzObAbsN7bYrVKHEoOB15g8F+
ssPiK2iGnZ26T2Ux7EYnWYIxxKcO9sWKYCw4K5xZJ4+Ou7mWUOoj3DF744pyg6+SGyooaetYANpx
jexmNUou6j7mYCJHWojmWFSoZj0J8xJzuvFLPclCWOph9NCs3fbsTNNz7qv3tJa7Po93jYD12YXp
KaIKpJgTFn6xzyf+hpLrqNVnNO/q59Hgbthb1Gvl1gViNBS46JE1085xSNqU6OWxzZBQCNTqKQAu
7dXHVhBxl3I8jhPzZpFOYD1Yni+M1kerdK2F3eMZzplSNsWkPQWY45uw+i2VuIxhuK6AtQb0Nxlw
LcvWG65TrTYEpkg1lNMx1zkZWQOgYvCDAWpQGqF+2h/JWPUzfW+plQgMyjH5W3uMX54HVjQ38VYz
7aXllzW7yVjWQNGNudK4MCK19Dfq63ZLupAeXPxnu3IUxmocLI6S2vix9H5j9P0vWzRyVFX5oaXO
HcoH/7Zsb7LcHUwO7dSyv+vAwChCh4IxIapSwfEw4iFjOyHuJnvDZQd9cGFZPOWCe8LRcPInH9Ca
hz4AqerXD7U/Xy+/9CbYi2Q6gQ2/uCVOGrw9XKD8Z8ni2zbqNSa/C9PBgnzgW1D5bwwKP3qGNyrm
17qY358QzAZ/y9L+Twv5bzlFe2U5nNeUD7Ptes8b8Q2+EZBN+ClyKiGKmBAJPAW24R26fAHUaaT/
kPv+uXUAQZeV83Bz7kkGOcOs0v6mYQKPVCD6BN2FigFCsLznJk7X1B62WMfxDoa4oua7fZQEB63v
95ThnLihwBh9xH0Lt0O8BlgUdZjzvWftuGSe62Ego0ONXmn+gjI+hk2/153mxSzZlevZwLlIOZGT
hruYqqEFjmOKB/wtA4iGXytcG3XDs2OcPHg42ZjRs0evqqtn1wbqdpGovyaQL3CcKkZ8EmxK828J
73k6IunqnY3MmKZNryCzp+uPgAg6aJ8ns+GoJDg/bCwbSJXoyWxWEylttl0fkztjYFww2tjaiiue
ynxlGVgK6+6IJfhgtVhlzGQjbJp7LFLAeH1WhTZAg8fEv0wVRZy2etUthhJZ3HF3nWodCWhoV0n4
ifH/lNpiDuvkB9xZL9LXXgKuLLk9HpXX/SMOtc2mHLwZX04j2DZE+mlxHoZdYg8XLSPlNNQjH2ok
zddBw6sw0gv3NBX6n6WFxaYbNQp7KU7ofAwEdHLRYBsaKTj1EvwhLodGzb7MGkWXpvOYhTcpUMfY
shtclShIoOLkZSDQu4CmQJXplNTojP3a4CptK/75Iv2VlG72sKQxmvAUdkSqBq+7lFHioLHE/4Zx
OnLcHmsnFyukdrJvZuztNW06tUB62Vx/A8PDT+dlRytgUdOT+I7r3wgFZwytVaerQy/Kg4kTjXT1
h+girNlsIzTvXnHtQMEj/Dk3agZmM5tWvGZvx+Mj0k0wVuAdBDt7q5dc4Mq5EBw2kEUfDbCwc8XU
NQBtjcyGpBPITCBnHXFini9kQNO+57W7bSNeq3lDcjj0HI6oYm02NA81iCoGqjR4ZNj5dtVBtYh+
+4DuLxsLtY7PTvI6KUxIUU64wjBG+QTRDbovNl5rr8pEe8EFRmyVnjS9u6dUgzKC/psRef1gU48n
DzWAvnGoLsTubrnwlpYnYJ2Lo96Kr95iAvAjHlA0/rkQerD1mx73K+S0o+2VT3OfAXYsLlARPbhm
82ij6pC6hJdAM4op5UkwuyvUtpiKzTGnpSDcoUBsw9b7aWl3NcGA4mR+cQU3XT8ZF46SV5ANKOpE
20rnXgGzYngqd8Io7t04/4F0aPEzzs2jGrdZ/SrdchtPxt0tbQjV+P6i7l8QjeugdteJU80LDpN9
gobFgZunQBuF7LCWU3toUuA2Hts8WtwjTJxwWFqxbxPQQNQpLHR9XIPcgBMhh52Dt2bNxLJnbNhx
dEfbHPYKCmQuGZsnnQ4/YmsZHc7sP9x3ShXVGp7SoSSUNkfbafaBPCScM2XlO7oXN9OIezz2hYmt
IYvWUhdbFXHdxRlat+0dE6W1CHvnLZ9vLXa/xUl4E9yxzIl6DienIydYNZPxq7TgIvRyl5JcWhED
XetB8eZl5TUQ5sbKuk2T+8DeMRgK9plDczRaLPOg1+MGkAtLpa2PdW9Zw3fudBo4q8r394g/3Ztd
hq9VSn6sjO5KH9VhkEJbmLxql74z64eKj+R/5JujKANjlfEZmQ6zrj1y+2Du7GYnH+7ypSwpP+TV
8JoX2jrM8Z4Re1o5ZnliafyOYyxfaaIN50jnO3RGDJxdZkAJGhGULGIInOClsi9Z17+ywnFOZpsN
GORKRL3+7DfxuslwFDgTL2ZLEkOz84c5z6fmuDMBgqTluCdxgiuWLMBC0TRXuNU/DHtkUOvoExvq
xufJaczhWllMli6O4xilhI5k4tZaTGdw7z9XKrtogttybXDTljjaFyJzw7PXGjfWXrihx9La8gd9
Msa/gS/jvkHKZmVjSSVpoX1E4E6om8FwFpEFXZOXglHUz+Ztr/XXU2ocTXTKNNL1VQdFc4XQnC3A
V93HEgSkSIwDyny/LUhTLAYaqBZ2M/xJzfmUbmMi4iOspNkbjm1SL57Fu7Ojzm2Mt4me4Q8r247d
ZbafRnGWpMmWZSeuadbnm8ngNiXD4ZZi/rM1AiyRKw4F27GtWXvaNigwlhBgHDdBG70HRH9HNrtL
f3S5aYv50c7giBrBh4jGf4KuM0rFGnNpGiQl+tr9Rn3+0/rsqS8GfvogY8vVjGfVTPQsMU1vDWyK
zDlUw4ap/q7xm174zbjVh/g6GbPltM8h4pk88Qpgd2tV2MesPa9lUH+0M9MUHS5HPPSwt0FuubSB
z/h+lzzzQjaQ9mhGPnSa+duVjkvytMSyRvxjExQEDylZfSVARWilFd6pJxS8Zpk+bYmXPmoPDLn0
OntZ1SwzjdkOOHpSoxjeb46hQZbWL6LfCo8OHx9h/6bgF6yn+bgT9DqtNTPbcxdCK4F8x//JLiYY
bFgNbnch33EwwpaQcjq345JGWsi2El9ZDUVtxqGQrNP+nCw7MP7evNG6RZa364AerJwMWxwJ/rMZ
9ZDNJQ47gT9f9xx98z8D3Wn834wVQYMpAtSLjw81wpoyXHh1HQIwDjusXxwH+bnkD1wUrv+CbRn6
hoOLKElpYRE6fYZ1oS6NimijsgGYtOx8HVjwesFuQ8L9yfzytZXNXln8r0mZP7GdW3nevCeU8TNm
6o2uRQ8wLn94EXpQIxGlkUm3tTuIU8ht2Pzy6fl/qrZHF7HXDT1qqQvoFeeuJs1knSBlLK1Q/6Lh
1l46dEquhhg6tz4H2jWfqJZPSWrPRnMlA/cwUUOJa/dHpCHyd4kV262Oo2p4R1qfPjCzPbUJsyCV
v1FGd3Om9MUauwvx1ruXk2cRNb0/unL5MUNA0VLfOjJ913L47yXxqIXCEBS2+Y5tDNo5D1syfTPw
VsvW7QZKD+BAqJzSwAwKICOswzBRJHfpWUCc2xr2r2lcDEXlAKsROGB2tGsrdS+H7N7Z5IN82cA8
9l4oPV1PpjwAdUBaIoIHrnf+6CL3XY9ksAGddZ6oOwaEPD03XAlXxUBfql2FuyHDxNLSpoyhgICX
+ZJM7Jt7+70JpmM6w2VqWtNFWyDO6O4eBPCrPvof4wTWyGCVn/l5yP0yeAbNLhh0wSlKPLSkY7rP
eP6GaG78E1f5B9lIex/FSFRNt7d6grVtlPI0soMq2EZREpUSMwudf7revoZa8auy7lskwZsvxVNV
o6D7OZYTx6KZwHGQ7tLSmtZeWDk7v8Ek5UJosiAzsMQN/qiXfvfUcB5mcYeCGbUgncFSQFfthrK0
fa7y4DNJ+u9e9fg654VlKZ7yAb50XMuvQDNoyBpt4GIJh2Kr3kjWHtu8ISrli3Nr6to66hCIEZMM
Q773QfrI6wDNe0gWfdvuYATxA7pWvKPGjJNmmKgI1QhOU/OabuOGYkZlt9am7as/BycETEKwvjDZ
/o0D4V6GBGvh6+kebxU4s3R4MkOmcytmOZV6GBCyKngNCQeteh0QXl/Db8Fgfm8jQ1JDhdEFWyhp
gWB6MoL6WPXo2HX62vSIJ2Za/omC+3YRFlwxEiwdRsB3aUgdrlN9vAyJaVMaM/3yu/5j6TMBUfDF
Pda7FLDoTDSY0QhaDGsmlxSGelHw2gOiwMSUPuo518/XF3pn/YEF+thk6dmoB/asigKntPbAg/MO
JR1QkeF0+m0T+PBTO79bNSFdubabqJ+A0tStXcOpnATspTAdm2eoiwQkLJj8Ua7w5fncJibuoaFC
rAcfQQFttmEFf6haeXRi0veDAX6Db8QhYbW+GUvnlT/DfldJD4wvC5s9TQz9LVUcOVYSAdlJbQ00
kXvHRZDv64bxnsvbWwdH3cw5joLEewnz+qtgb++nw5Ek0XNd5bjrmpE4WDzSiuNj7uwLSi9Hdclr
49jTuJd38tga4bg1fOdeSpwQij0t9HAHM3b03KBCbSKr4/qBaa9XEUSxsAY8hXqR5/XFmsoXR2Xf
RmN+sONsWd016ZHcznucMxJkks/P8INP324uYUVhXl+NV8I/8HgyxgCbFtBlSsh07cOseqlsSlAT
ZS2lHZwGsztbFW1g1YRHlGbcHzgX5yKz86VlW/XeY+m/LyprO0XkZIfsqQ3Kd70dqx2G+a+uhS1t
uHSWjQEfwsgbhJqlgyPMF9nWe9tCSk1oG2wt52kU+T2KuofidDrXifiMkoJmM8BvMHJ+cZX8g62r
LY1GEfVqqG6NU7Y3rMV8r7pZbSK2nhuhH0U4FHK2YeicpCc97AgopNwpSL5yM2hoNMFbA8uKpwXj
h7E2cnulvPlGlZWUqvQ86Ylp0wuS3+jjebZ12NrWUOx623wBcvBea8HDJAREisEnXGQQZdmOWtYf
iqEUc/BnaxrOU5rohwgSB5JC2sIetpBiM0Lh2QQmQ6T9jzaQuE4z55ZlycUXaD7mzJ/kY/4roAGV
bboDkAd9LO+fwFQi2PW5JFgCqS7BHXn2iuKDLeNPEFDzyDG71BR8VsF/WPOYTkZOkXfmY+13iUmx
7PGKYS0c1gn+/GNahFq3gva9kwHtkgHDtjEd+fx/2lFraOkIjXDVNI7YYA0DLUvHMCo0rpOgHrMt
cUUqKkrSY+Rqw1XoCW0jrOmFK++9sXUG8oaVgTuEcEEN5CDAVoRjqStXK8/wf1otSV4HdvOzgwl5
szcpDQII9Rw3VJ8ZXrQtiAYCd7IBCcT5uMxDma7C2mYY7KjTdCPpbzOpeWclQzb/Ka/Rwmp/TCku
VtD9dI2dbEqpDmUV7DPL2eU2vrCO5f8iIXTIQQ74SwTpdoRmA8G9TVyYc/D/WPcVhoDR5VVsAcdV
ID+AB99EH5IFMJkc9Q8QApdch2OebCyZXYBlHxWCCGf4jL6DeYm5ymUvxsKHbQbuRu2KoAlQ0Iyf
k7z6w2HN+yf02FbyesOFQd765rF9cmsu15qNwGTSWReDSPE6/dZ0pOSLyVoOajoR+HsB9rk0Rfsk
YTba3nxe2i3zSgtz2TgH7XCqy/YkCx3dNE+fknxugTef/Ra5oMMF18ogY5Og4QPrL87Ura3QOdYR
hX4B7CxujcdOM/YAxqlKTGtI6XzaCSksx/2TNWbpxNef2bS8ojs/pX19wmGDpMrlY9KJo2VXBtRN
PXUHnGX5MmmAuvjOhUl0VSkDNYhHN7YnUO7sifppTTgTRHUUvNSWs5ZK2wp4cu5Ybx3Vv0DoZu3N
30yKQWex61xMSPNEu06WQ3BogqjQ2mdqMbZpANwLKXxG0e3paVqafPUW9SRgrGMZMFROcIWt3BzD
98uaLFnhn6Wlv9SxhrcZHGSYRSbQsGRjFPmH7tLHZnneVx5E/javmmcpCuRH2hNqAtuBIQ9GM/7L
NFeuCYhzJUpWYEkYAe3snCuNbqq2X1WDsTOACoVccLI0uZk9nTBtu6RoO+OnGB8sVKnrpEBlQdIc
hJAinGeaB5CJt9xu/w2m/TPmzX0Y0nBpduZnFAH2rjsTp5S8dnhiF7iyrySSVzmJ77Lxz8R3D3bD
28aGOsE2zj8MkYTLPO5d13ob9GQP4m1v+yUp+jz5nTx9PcbGruTOVBnJntj6ZpQYEqA/rrTKeRvr
kV8AHF6qzdJQ/DRc9TJhfpjE2gVU+EzWpxAIi0xxhdrWwzOcY0LWLvKStRp5C/XRahDDcSRPnHfU
5SiII0FPC6TjPtmcLeQB+A5gefKGpwEGFxv6cGEO9cmDcYM6lVjoAsVHSS2TpYGxzYuzHfWfcTfE
i8GEkzi5/2wo5VhqJIUc+bUJg6tL3Hym29Fq4njPzKzVrjH9e+Vg6Lb06ANm3L3QNH3JMbGVXrz3
asiBlZdiRqdo1i93yYQ0qzrvGZGrW2saWISWX3hEdVwE7Z7uweo+pdPWg/EOqIzizUnUNxmMtyLy
aYMqa5tUDDazXievAbQp+h8sGEIKcq4yat9IxvLWpSiUL8SrrYWvaCWEfF3joKXVZ0U1wSIUJSZp
Q2Nn/qWzNheJdlJeeHB1d6HK/hdP6UMXSA4GyULY2GufLwrU0ebWC4OJsPbfEahOKerXGosBn2Yh
9/3orD0LOUMP/XVKPUcUYJERPmqbMWIylNV8sTno8E2IxpTU90wgLbk2n5y06eB8xedKK5axcJ7t
Md/17PmXTW9RhmAPSDPNAwxMwFECVNQoeG34Tb21RM/RXZL6FZfCbgCoVBR7sMwD/LBgyUilZkRM
HRMY/fW5tmZjo6+w29iIa9aTqq1xo6AGLmF6lytOPkI7SjjLCpoaz4vr7x0fxtCkgEjrxHuM5Nqy
Qc8cRLYAVP6ICmMRe+AaPPTYnq2rI+h26Oh6isRcjAh80QnwhZNr+EfWnvdsNb2hX9MqPN8aiAB/
YcS6eVHRrQjsTkyx423ojJ9YlBR3ltWXU0DMoM7llna8732quwwpHRg/9BHq3UOPxL8x1w5zmYgy
tf00d1lzd3obDKIVXhgq/Bply1Um+Y4dRYOJ4n7PNoOFVYeeMrpHyjnuJOHojvZp/Wo5z0ASBCvT
xcjmJPfRC9YkwCaac9Nz4ccHt3Lnelhxqkfn0BbdGwkwvvsmCJF6RZ31X0AwCkT71qBsTKoPVbbv
+JQKbGkji6DIsuSSg3K8upHPvppSMq1YabVzI+H+A9pth733t3R1mtbqQ5mEh5QuTwE/ZJ5xIUxQ
CNjhS+2y9J8V5zdDRojGRb0znHbvhNPT4GQVTczRFonpDbf0qy61aRMTAcD0Z4FMF2+1HQOUzunF
w4x9mqYRhK2ZbbWyo+ylE7hLjYFgSXtoffqXu9kqJynYcaMI94l+SctqC+flUVZYA+PMaze6lG8J
IDk+HKRnv653Gj/nPo9KCB5yjai3ZotgLIWW43VJl4RiFvQMbUw9oJw9kA8Gwk1R+iTpkrUXl2rN
UP/k6lR3mCdYFBdrJiFx+lMn6oktFjXsXR2gVmsY2H+Z7ZtM/RNfxz/qeP6Rjjk0yLA6LpTOhQZh
BT6+Mn5NA79JpKAGw0hK5I8N6t7szU809z1t3tB3BhpGG06kKAfiWfU/IaHfrIDm6tCnLk9gmPd2
0H3Hprxkptp5gJbgXqFpqY2OjmB5wcs4mk+VDgbBKnPqrzAtaEKOq5qKnLKO1pHDCBa6aNIRHObo
UBAkAYpxILe0mfKRpVq6IsD1Y1TuK/APTKmdcaf5C3Kz2SJM6vTQRFt8Z2t/HJexYfxqvv0+NSz1
Yuse5zQfDul7X8No9LXwn675RFymHbegrR44J7xYb0P8/12ZUdVIJ8Jg1jlQ9ZUw0ktUj7Qax+O2
yHwE+NLdJnxqzNGnkCVBHVfvBHf5SwpASPmaVAASjEf8xFU65xllwlZtPdNLfeo8a6sG94ms65Wf
cdnW/c4U/NIz+17W7tuUWz20CJShvGPELpz41/C0cxgwijkjsRKAjExjeC3vdupd0w697j+OzmO5
cWQLol+ECKDgClsS9EYUSdkNQi0D7wv26+dwtm/e9LBpCrfyZp7sibSVNTKYgenbdzITte9BBMce
RBUrbvSBJ8ZszU8JlzRiz8GbSwJlk8JjWxCPfo1L44VT69OIK2YhFWx1EM7rfOi+oNNZP2yQe4JO
6ap1vvAErMdOP0Vxf8Eru2rtcZfPyWviJKcc79Ky7TUIz7y8RSdw/8Uyee3M6o3rzi02kl1AVnBp
TflOn3LiLw6pEc1mnWt3yHJjkR7BakEPC5rfJCx+m4d+VEchV3DJyFf3ui8Gla1mVP0kindpWTzx
eP5x7flRXq7egwHfKNjQGjGDQZ63X9tjdkATYfRW00qPzrkH2JCy3yi0d3PGJXFKzf3sEUqatcev
npEJf0og3gPgAQE5eMjoyGBsnWd2cC6NX0qsVNYeKt08ulrIp4liBjJ8XXZESnSN4uxhWYysSmW/
KV32uKI+9XX42O/4UKQp2A5fwc75wq5WmPKfMbDtmrQ62FhIK2GvphTZRdIv4apvNudkyzF62g3Z
pqaqglXfP8wnw4iQh9PINHl5Dq6p4wzeesFm6RoDtl15raGxCu45efWaBba8jjZiTONVOxFnW1nU
+x7yXYL7c8ENgc5kbl6d6Zei2ofdb99GdBMTSQTGLUkqUky7btOfx42GvzdpnpzT/d2D5Nw01smw
FK2z6tgVFiSCBvoGx8ZgsJEo+LlLltIiC3YTCiSgATwsDQoC7vw9Pwi4ihqEI56+hod6UqBEOFO9
IgC1VS5nIOCd3oxfJxg16Y0RBwsCVvmSKrE683U75vpVf/aSTlO8KMTofdkxq4r2bSor3IDI1Ei/
66gxt22K4DNsmdEYTD3WMpP+FNbZ2pRkPi0tCHwntI4zNB6fW+5OOix+anrPjHmfz/W5nucLMOiQ
yyCY8Vb9BLV5UKG1HZvk4FItaVCw/IjJzm746bgPu4ydv9kSOWlid2CP5WmgLKRv2EeTFNwkdX5F
YPmJXf7HUXuZsaPqqloZpfbFerJkA0P7ROB4+0DW/1IpfkvTYddr0oIdDc617VjNz0L48F9DZn2P
0a5aZu1Xjse8z2qg/eO+8KDiZSbzPFn2gEEO//JGONfGm2Bw2ERPqHAE8JycoL58AaxPd20f4X0i
yoj0nabvqQfujJQgboN4fsaEigFO4OMd869A0061FhxxPuxChCwsALciU1tpDN2azNezxLTCNcq6
Ueix7jt4LiwJllEXXjSnuhpsWTsg7shMF+5Z31VubJ06eRYCPGdYa5ciz3eQzLbpo2bRmz61AuKE
EycrF3L2MsvTo8vjhZmPoSvr0JKwhZu1BRqjX9UpM70rAeTT/879S09PvHbfNju16mPtAK0PycLj
wqYy+igS8efW+VOQoAQEtrXx9PA1xf1jUCWOismQEzj0WGsR2AhW0VwcT502jczEY7puc3anScnG
dFD5NmvlH89bH7jde4g/V+BpRX16BBY2lsGtjp88Z6MHRjG6iaB/SmFlLPqpfpslRnoKRJE3GPA1
fF4DK0kj3nh2/UBWsZOZ+ptGZVVk6Dx74J8bRJ8Sr/7Mexxe1AP2dX8gSnlPzfqbOKXC0UP9rju+
GCY8IjgAI19QRbmPbXW/evj42Fme1Bi0PBFjwMlNOHLjU28ap7jtr7Vr/+BF+zfI6O518UoO+gmG
xZGkHf4x2upAYqPOzUehJ8AECSq2/AkW7ZYcUqAeK7XQTbg1bbQaKayFOwS6EduvejNMG6V0WM2J
dgqnklyVCX9ntilOZiWsBy0RdXpsreI0m/oOb9xTZDe/vaRNQyWETWzTNxOxo3ptzRJsKR9jfd3W
+zYMVnpAsrJGsk0gqldBQVKJQa3XQdg2EIwf/kS9iaalkWTPXd4Wfk7OTHEZZ76lJRbkk527S4hu
Lu4pAgo831Y60ClS3XsqytB/cfXp3hrb+dUYjH8TX/dYT65p1eE3jfwxKzZCciqCASnd7Fsl8ccc
cu45Sh6qtL4ZU/vj5BOTancGHD/5pslJpwsuWbPJbsbqsDXRCVqI4EbzzbbM3VPTuE84Tx/pLG+v
w1JonfFb0+qdsEqarvFMB433ZIbdLuTpms/yNhOmIkXPJnziYCIUoBLr32wZT6Vw/pmAhYgy6L6T
jlt9Gt9gjR6zsj14+NIbxVdc9VDaKGjN2MFsZWnfTNiz+GspvA/z0Ae9ssydaW8b007V47HLE8Rz
ruoE8yyyqd0bG4r3lK0wC8NTEsfHNKRfV8X3nCMoACGolx6pyZ7gp6sySCuPvNkY3e3K+SEttSWi
/UlH1K9jZ3hnczaWzbNNAhoy31ECsaXbzoOrKJK7QbfEMrX0c8KMoBA8qDfcNz1/nizFeZ7Le8F4
sjXn8V+IMZ1G6IbevTFz6GOJXiDLbyST7yplSQPIm7I7q/o02cWKwOaC1rZHSWN8oiNN9335YzOj
skqBIaiDYI41n58SxsDST8XAZEOXSpPHz3ygGHSq9i9STQQ1dD6IFA/co6GpkYQTGo3secsbjyoH
7+jRriUcs126arglHlgEz+M7FSL0W3l6gHCR8QsxUuJcoA+SDusIODr8IzRbhI/SozqVT2OZvYt4
ekZyPBYlpQqmk/hdlt/p+3qihfRn6jEEtpCzHArRPGOkhyt9lwPfiHnyfPDta71JBY2QOpfJqIAh
rUEqTOvui328vjE7SoacGKVLBlD1esGMrJyJt5GUFK88LOm5Dt6oclnHMYGz6tEMSPRsPcfjdtbS
DRgbj9Mn7SgCo1tsJsC6doKWaotQt6h+DdQlhrMOGHks1uYUI55lHD7Fc2Gqk5BqZeXt2oEj6TsG
6fOs0E6pQXgpo5AQ2x3X7sL9Z9dOupc8m6vM4Eav5AfEW7pniFDfhrI131liPHZMAfiVIRl3/Erb
RwT6mhrNr/Vom5dxGN90HWOCE42YI3R9mzRi0U5MI90AdFN1bw3bqywe6wWjDPiibFixkdzlnYdt
WMKvKT/oV93ZXLDJuvMkCu/65FycJhm2TkPFx8AmKnYh6wRtetU6FmNkdLeKDNqG4FkP662jCiDm
oW5hk4OxUq9IAP9O3WP5LsZDW2l0dbDYLHvrRP6YzoLo3WDXLxSTUhjyXiTlXfXEjzSo35aB1soO
0I9t92AwiiC93yltelWi/FGUg5pTcdPiYqvl/d1V0BiG8pP2kD/2osSO678+Ondc6SqTh5c3N/7k
Tn/EtcgWBHyPGzh9ilWaMlN8sj0SWHgeVXQm4Majvv2edONb6fHZ6aOb7aIjjtlhHAGJqDJ9yVrh
R+bDyK+jaRWM8xSJ70kSsT80qCiHm+GPZX2PIIyZhruxYY4DHC6xiLXGpmzwe8hSx2MwoSlTxaEM
WW7Lhqd+UgWflW2wR+2B7YqdYBPdlMUNC7+zsPXuuWBhnOLBALBdgo/Lll0PI7XmlFpUBX8f17Ze
UAdHajPYYODGTR5QcoHeIVOMaan9JjNxM6t5XLq1XW/0OiMOInivLchX8A0axFfLt6rpTIUZoS5w
13ahfaJVb1Rkf0Va+mKH/d6J6e4srKNOWSq8PSzQY2bzbuabfNDvPUU5IcACdgmAO0f9X6wkxmV3
wGse6JzWuV8wvLDA++Qnf9A03JmqqbeSP5kL7RbrwW8+v3mUsg+RvXQGHcRcsZuUdSJgAmtFIwQS
OUv4hRtTtgdTaHcvrX7wRZ8Hy7xMgT2TiayuXB0LEEvWe29Wa4o2QTbkUK9qiQTBBgRzi8AES5vC
OnmsCBN2+0XsF017qLX6nykIyIaP2puaK+1wdDIbTvgEjC0kMEqHYnmvdSIVVfnWR8zvTvgHigP3
ZI32MEVvI6fksiqGbRNFgML69jvSixcEPGia0zWvAefr/cNA2p5KqMcLO8SHQqc3e2onpyMwQGbk
1qPb1TkS0SsQtcWDEqQwKxe4bKGjnNBGDkU0aH40QslX7UuGu2sI61cOlU3PKK06qo7DR0gNqzia
xoY2JRhuHQmUcZJfDehllWPDRNGLfMYe62567TKp8quk635BJXmIeoUPu6zgQZQBXRlZpJ3ndDiO
knWnCMP9MLVXO8o3ONb+PCP89LIUYU5XF9T397xyN6XdX8eWcUrgdSmrt7SnWRWvNeuelq8NyIX7
wK4idAkM54X2V0KCJ1pN5yz55RgsArraorO0H49MJV9XinLj+o/ZCw2+MVcGwP8S0r6rTWu2mgf2
XtDMuve+pSNYT7eF0WIGp+vPbZ4VSAmdz3Vg9H+ww1zBuraEhyYq75rExqeYHEhmzD5knRndCIJh
nSfsEgSL0vHWSamdA1f+NWOCV5Z9NsBHPjThvZMal37VQXqZ8kc0UWKN5p6NBBOukknf57oL/tXJ
r6wtf+Ho7CW6S+E2VwQNMkWG+9XKVN8UU0tuxBneGlyeBHe5VXrWHf99RWTIYRcUgOnAu2uxUXcP
DffYYiJUATTBtax1FFpYVVOFyVVAvsIFvmtlmK1V0xYbI8Tv0JDaB12QhslS1rV3styseeEhDVnf
Kc5VTniMwYq+WRI6GsLqgry89eW47YdLQA83DNbpNupLhhKXKsFuiFeiwe6oFwV5CMIwFqH/lSYd
IvNWLbGhDi81GUhAC1gRH6YgZTUju1mOB0ra2InxkIe+DDJjmXXttMvxMt8gwiTrPqXvNG7Bvs4a
7yTYG2xaOtZu0zB3XLWHhVKAOghSH6Ux/UYcoYtZs3E7hfNbng0/aZ3/sgSe7rWbZx/o8+M9rmrY
thCMlmluYXIUJagx8OVvysjrnS1HqtapaCQ81H9UtOgsGpmqpYDRyl3GuHS6tSZkdGXjDeokhpkJ
XddVPewYnPF2ihNDD58NKfkeI5gSIpF6uuHH/RkkhGCD/M0CUo/h5XeIwk1hi2+C0CtXQwusxhaA
QIFbiIaU3Hp1HfdcWumxlvS8ki8jO0kKFUo/e1gqMBvC6nxPAbqxPY71AblUIfmI6cse5Gec1c8O
/2jRmNO5Uv1eVIKy3gJNcAI8+PDVtUio5vSkZYSNNNO49z1P+byYmgPhJuuKvvookM8XUFcdxp/Y
WM0xsNeFEpG14PG2snTIMmRnlJsP+O7wYeCLOhLOI9FUNUfyAjayAwoN4UZkO615ODK9j5gXuo5l
ZBEAIOIWTxXKc4vHos3FfqhbrKz5tiz1cTHFOJG94qiy5jmzms00/V8/XS4MgxwIOBZuR0wqiLQQ
nL80h6yXKUm9VfT1+sZoXwAS/s0ukJSRGuGyKrCOuxYsbDF90y6H4bVXfGiC3Og44kHEyTbSFD4w
caRRn4O9HZajHA6yJ6mRzv4j0KncGteEJDsCIm5GWIokv+hEPr6e8cbCetSVah3wAhqK5Se9BVGQ
X8yIrzztkhCuKWnw5TTewyh5Acq2oQNzH4TZsaKuJ/YSIsaR39cYMlDD+sa9p9X0OUHuMlzA+Vnf
nwOj2xCSOkZReHCjgr4cE1VM0GCT4T9jFbqVEscBmt0qh9bB5axam938kT4s2KhgEGrGvWl1O8a2
fUAp7VyZa1BWX2Gm06XYkyZWW5FB0sHeyzgeZDdNsypwsSwHaOlqymDNLNMvcLusZ2RKPnrYedXG
paKOg3CnbLI7ENBPjV0sdehIyyKv392wWUW5PvscmLFPfhfkdoLpMBFy2+ZgeytLPXfQ9uHp7Wo3
vDVifKNWhV7t5KQV1tZR3r2MMAg3JRBfB5fPMCNDIKJ16GU6Htw0MkGkVDjxMLmAat3ICQlknH1A
LfDIOlr0jOk792gSkSRUSdhdq8cONHhWMbQpS1Ofthdeg674c2RyJmn5HnL19lS9q8ru4Ch27DQW
QEWOu89R6LvJEG+VTqgoZuEBtSDBdIrHYnLLr2Ho/rDW+ar3lnlsPBUj7jBXcK137OH2EB3yZFwA
Ut9B5vZLc/KrRu0raaysyTibcOBh0fiW3mBsw/9EYtWmQhAZ6aaFxVedeYdhDMhjtCdG54vXJWTA
4hWZya9ad15y235nj/0TE28sQ3OH/MLtg6/I5G36TB3aYnpyKfpewK7ZGt58wXIIAtf9mMv6ZkaM
3XUKkjibHqxaaD7Ojd21b+fjwSnD9574hQ7HbjHZ4W+t208EO5f8g82UgJjKhx32vi0kTjaQ2lOR
2hvBU7s2++vMksCdzFXa8v3E889KZtFl/Va3MT7SToT7nkcWz4zOe3N77UDyNziRtfii0oTSzLz9
NHr8zTBpIWp6mCaDo6i7LQGBVZtSdMVOaRofTAjeUlYYhxywSMA4rTIa7vOAbvO++KUXFSydvWps
4xJa7TpvQ4x03l/qEdbru8LnDkALFEDQ0EAfGOcdl3yed0WqUbypDUm0YhtuYcMrB/UBFn2G2c/y
UrL/GEl/II3UYCUdNzZ2DdnGd6i87uOIKTjIK1Z6e7cp2aJYHw6u6lXDSgCfQ3QzsuovxxfahpO1
D8OcQsgk+SJSs0ppyugG5lbczxBz3PjkuFa1typQnoYr342gcY7ww0ghAC/rLPvSOukH6P/VyJ5G
05SP+rTpBvNsMgBoFOiKJDv3tkUGSbuYjsGCywwueWBf9Kh8K6VYGm3lF2nwiQrH9YJqk6720D+B
F6RLGEnXrGlpZg6fvDC4OmiViz7pPtAIN24yLMWU+OwjSMBziMNIeh2t5HkGGffYYjeNvjR1+Tm1
5S3DV8Su4LWpqKZ4qHMQubXW8YeuwCcItmaqgKdM10bTAPG1iwhMi0cBecUza1Hysh306dqiQJq7
kzl3yxRnwlDLP6llLyEuGiezfATDlWXzEjXoaG4LfDRlYdMk7fMQy7Wb4cIU9ove/+POCm6h8Q2g
cEq6/CbCVWlP+9qMNl4WMXmlhEWKLZnKY+Noa8esztzqfhLBDTWy77adPRW4a5E2gORjH/HHtn4L
+V5XoU4PLaaX4NEH7a16OgMEbetjq9i36jcDr7HLy1Wu8fQwC0ZgybHNDfuISpbeZtKEJMTUXoLC
CAr5RmcEF7/e7+1op3fDZxvKqyu60zjR2hDPB2L0B7vPjpHTvFGMdOpK8IYNhsQFAtoWUgVGpJ4C
WNkSuzIuQre/9RoGBx+PoQAEg2Py4yE/tJIfVYuHdbKtc1A39D7ltwrf8FKi3OOHOc6546H4FKeY
fGfXgsFonI0r5x2OhQcdlDATpyCWDToEy7R4TfhpbigVeXdazBvgeha95R0VQySGoGYTqQS3JpZn
KXdpHxECK1d2M/zw5CWKhf1aPHxj3bwZZ+cyZeaOkr/N1GEc1NWT6/L21LLa0FVJQ7xmnLsqvVha
c68qfB+D8As9XY1aRMGwMk9K69ZjrtF76D1HQPA8MZ4MLVraff4Zxe1e0F5auOnrUGXLSfNuUc9i
ie0ZnteDHqqTzsNRIbpR8ECOc3zFYP481iBFcbV0Q/dqgI8r1YxyGDIq8e5wUyE0s4T2tbTNYt1O
YLRd65rYzoV6hkVAQQHwwoWyuuWoe6+gh58TF3WVRRqH4Ahci0aAQL/M7rQNWxWSWBt2j9YkYwww
VZYbmRf7FgSjLqyN6bjfNghJy+o2bm3xlGEF2hIiSqutqXQcK+xrm/RAgH+t+DI30YDfLLb4EQbx
Pg259osW3K92DruaSw6Q+RH0dgXrqRdIF5iMUxZpAAmLbVTKfyg6fqe8D2JP+57DMSS0j7JkblOW
5KLFzFfHqPzC2s2WduPx7xdBsXdIAzMFTIB1uw0T0cqdxl+LpalmQycN+g870QiDNM9xgw8AmGvN
6pFC0XFNRcWnJ8B4ROG+6pgLOwiXZMIPxJC+ikH6DTqAV5uYACOAucVz1wRHU+Ni6qT4SK3uRuvb
DdQ7b6u9dQdgaSElruRBV0GTsrBLvngWYm6O8dC5klLF8EAqyk9kflZGsKkrubJZm9oF4rGr1Nvg
hk9ZFG8rTJy4ks0PLpWrIa8Pddreww5gYle/UDxQcz1XPxNmE0jdB/U4fI05+nHsdFsH5TpwyEcr
Cs8ffmNqMR0nRZYUd0chy7BX+jdSdxUid5tm5yuDxIANlApZ6tEUYiYfoD2qlTNE78AqsVOA8yID
cuparqRBaBweeoiN77ARrF67wdmT4AYC6L4O459hzBcvYTKJmVhHNzoJrkm+wbOwy1q/GPJdkTt3
gOA4TFYh5pqiYeCZ062gZGdbgeFk/EatoX+u8MKDAM9ttAjCXh9UKy3BUEord/WSVt6/sOOKWdpb
Xc/DFa7T5Sz1Z1G2vEbvbLbzPaDsdgu9bj11sLcR4UqDCRre1Ja8jJ+E3alKgkfHjVzWko3zIIq1
6oHg1vqJQBtzQK1hG468c4AQOqFI9lxQOXCcF2do92pOzwiIr7037ck4fdY2jSchVjULXzAmDBYF
3WqyvWOIiRsX8S41dcz4GrWu7bxhXMn5f7wYofigB5h7GNwPNpELh1cKGqhbEd7iu/RIuE8zJAaM
TGFuXnMruxb0+tgIR6mofuOg8cEHwKmJX1zJ/hUP8QaOGT+g6NA2w14Bri117pJVuHIAvPWEEIdH
DDYBHTFo9t7Wmu+MxM2CiwG0gf4jLHmUWA36t3AvwhYpjoHwmrtANwjqHQbcKRCIW6R7liGkDZTV
bkst38cjdqSMrB9MDhoiVg1O42nmV+UO524KfC/qdqKQ+25SWzWwxkBj+Ywa7iuWwB/V07SnUZ1D
/sFbNTLASRO916mz4xgwFo2q3nNKIXxbRru4Ar02iodxWP7O0Eew1LzEpfsSUf6x7CpADUWCfGfk
wze8uVXEdnsYOdicAWZ/s+t0sbUsB5gLk4oWvBVuly9mms1mWEalNF+EYDMS1mgnoEgdlEVQ0m9B
iUO84SwZ+QwbqV+nKLhoY7rzcvVmFdG/MWyoFIkNKKUDzGlteqyow8JPSWFib7gHWngFMM79bB7+
wJuAdElPZmT+K6H7+y4etpHdp945ziaH+hWLYV4DLmIfV1KaQQMk98xsQQvJAG1u4BWX9tkygMZA
PchtovGeoFZUCr5AcZO+hkzAkNwZ9u0jDX3QpadPEZMIoDyGRF68Lmz7ZYxLBtLwrGUVI0QO5dqh
Ay3ELhuHwbuROW+pE65aaGH5nF7tft6JlCCBa2C1ldN0J1hyt0YFayr2xWT5Bs43nLCMX9MWoxEx
SOqTRidgTI6h9tQrYffQ6Zq/DAQZ87DrO3XMs5FGB3d+MkV30XHDz7p2AUToUxt/Fp1+KHiWUv0I
VZr8zt4b62FrAUMlTUtYDbgR3T6ezjU1tAYumuGnXsf7lmKmpY16KKpkLWUOPldbBiQoPKnuNNvm
hJD6S+QGZ/Kyq8FFwkgiNEWnLN4yRpuFOQ7nNJie2UjVGxFpK1Abvl0P5/ZRt55rFAPJhp/BlG0j
FgdNWRI61szVRIHe1CTG1UOU5fcJi6dncxNZ0IP4HfsOfVqhDLeRcLdVLPeBfcPsAfSRi3+ltSfE
85uVlU9Jb7GnMdcDbQ2k5A9NY/th3vksPyjjIJKUTtYZ3qrfhZ6PrnfxKhfYDXsoh0yga8sLRaz4
tNkStI35XIzUxZViR8PDEW6anyvx2MlyCBX4aeOraMeNMf60xBvGwAMfkoNdNw55l1xl1x+hnTyT
C2IR1Bkv5WOm5FjLZ3dPF/bSyGUKusW862mL+EWLjhVYd1bsSHwTSOO5tw4dGhpK+QWeys6cixfZ
xHvso2Dvhn4nB0zpU/YMNX9FJ+wtjaI/s4F1LYcN/wISa4n9Nj7RnrGixCuBcgrXoTPVNjDSN+lF
W3L+p0Sfbn2JOKcnUGfJ3/8kWfPKDeBbc/v3QNCeM6C32SXZ4wyVNZXm0Rr6m6oxhVShXaAlE8/s
wsRZOeDqt+7M5dwufbqaqA/tJGDYVmduxiIymxgKJMOJFo1PZMb1hdWSHdDNaVNYWI5J0tu52tUk
SMeBGbXROC7NZKJY0tsnWkdiRSeZ75JQoLRszutTC/4oDRj4qFw1XVDRifHcN8UfXXU4CojAeUi2
S0r5rnmGeiEyY1/av2mdvQez949GjR2Ojp0Yw0sS6VtLF2BLYcTWGBhtvWfWbH0jL29AOE0QV1Ac
xqI9VagBVAGwkC2/cQ7gx9ZYN6jPkZa5wgRvUJsNVju8E5FOcU8N7ySDtTbZfqnij87McUv27U4E
BDN0s/kiIsUKN32vC84mMko8r6lnca3+U40mVbnzb06LgyWGTcZ6e57oe2gmjklvwBLyPY7tLuaD
pUO6RLWHJU/RXosmzASAFYMwgbNpJYu8ytnQRvijx3Afc/CMVjmlS6eVa8Rz9PX01fSS1zQY7/kY
t0souL7etT4p6murQ8u2wtswqgWKLtHo/JaiHG8Sa1DLNJyCRcTz0W91SZNDrz8lxUDlbTJ8J/WE
KxmKlVfgyNPJnxYWShBhZNvVNmgFHMAx7rESikkxYNbRhLY3XGpqDAV6eUK6LoFJz178rSFGcAeG
f6rF8WpMGwa4SDtYOO9xo2dPfSf9NjC5RZEa4a+1aIaO09AMDpO0H9tlRESNNYreWkw0j1QzKbcR
HwVXBe0fONx/UqP8vYx3Y+ZBShlA6mZT/UEl+leEv4Ik7ipOEB4L+94a8y0eh8+5RKFp0ndXY9tq
ILvZEfTdetLnrdE8dAAJgTiJ4Kdpo2Ql7+6KaYZZVLL9tGhbUEOzr2oPrck6EAYl9KH82mCdzdRM
QH7mspGm3s6GnscexsIp5nEzxBoBTYLndZmS2nd3Q8UxCYDqxRswCJnO9LivtKwgh58IKlPbJZtW
EVUzIEqZHt9IgZTfOTdrDv8oM9+yMrzYE4XclLUfpN2FdzNspk1vVT4ZZvIH2a5q9J2auz/Hi5ns
uOlG9T+rbRAHC0JERfEeg8lblklHgLC3HgtJX4/J0AYu5uKBtD8sFYuQcBxfKGZdCzGv6CrcjYnN
G41dxwnCfR858TqpC3i60UFzIkyZVvVSVTXKEN6fWr6pjhp2V79Mmk0VOtWfJjo5StQ6qrBygt7c
jLX+OqRUoIyYzzZxho/IGYKPuqish3OkA0KhbGdRZJjVScx8T6aiuIz4Nq0O6lEmqrdavnTp9mlL
+Od51v/UrYA5rQo3PkTzMKDdeAZ0vooncCvcBSeNA/+ZbiLiP8lmnAiElrP5L1Qo3kGZs3tJ7ATC
swc7WargKYBQQL60QfRxjY+2gb8jqxJqOFPmUndLCOEVtwZ9CotXOx3lIg5c75I3Q3Iblbc1cr7v
NftHtkFpuUkIYr7ORoi0G6efml3/6qQlF3yKbBdyETGeRehrKsflK6ETTtGo1plwxtUUYbvsmkns
KpLFiHq9vRbSKA9ja26hxZ2Nsfi1DbxQVkQ0fWDj7D2szK1q/YFEVmglBz0g/T009SVzwclYRYqR
IVjGbXGPgnFZgg86FAEZDp2wF+Z0euTnjJiD2dX9OTSCHNh23LwmApNIK5PE56XTuxOiZ0UFNTLc
AAdsZfU66+OMq2H2laZYxZtEu9mk23XuXqXsvvRxOghiRVD3tqEV7lJrAIjQrIIw/fEyVhGtS8Z8
WlPQ8C7z6Ll22wPV7Fh2+uAlCMhTQmFrlHyTk3Wkf3hkPc23q58KYI6hH5vOruibe4QBEwDGnW/e
ZvC6lWNzMs4giaguqlID3T619nXGOx3kyGBJ/JXZJm2SsNe4Tb7Rb3popFw5tX2ryyFYevpEYKu7
JY1zk52+Ts3gNDnVl7CwDvRx/12V3uc4sYJ1OaOaKduLUsNrYf5aI8ZelwtG2ZMK1sgyCiHOtCfg
FQyYVCbO10BHZh5r+z0Z1W/pdFc1dquKyZeeairDmvQlBIMz2vJmi5lLCbQ7w263XqwuDBIvxEJp
LqckLh7CA1WIHTEbba1T9MQmfjzUTv/hKdpIjNpv+G/Hab4eegSELhfMesFDkn4ubAmwn40MYn9o
5RsAlFvcD2vbG3a6q/lJV60IH7/YgOzKGPfdyHfRUL6RGd+RWa0oePpww+neVc7TRKOUIitUWXiz
Mm/nEdUxQ3ZF87SL5+EU0ubt0XI/AiHKVI1zYxLLsg1WxqBWXe+ctNhmw1U8J+wOuqL7cES/NwKx
Yyu39gaoIvBiRoQ49piXIgn3WYDZNDX/5h5kSwPbgGIfxsdBoz8GCktWfFqtc03rdkkFBAgXlx+l
wehiP/HjZB+ah1dlZSun5z4cTe5TElL20RjrPk5POtokhMY9NcJvTVAfOz254TRBn1WgkIIgWQ4G
Oy9I+EdyXBcXATxX4yosmk9gim8sAMVapoNY6iBsXK0gTIqJKqqXUUk0rmoHdJShfHdoTR3MFuiP
vSoYCdhcoNRyoNBKTXZFe+5k4y5L4R1QVtbwPC+NB0ivLwm96b5d6bdKS+6aO6wdHiEkZ37HMOCq
aiR05+lHNmpPg2SqY4QrH1mjKj4+KuKUNR6rh6IMvvlxi4TqshH9dCy5MS+R+KlJs5cJyviIzbwv
CsB2+HFbUl697tJKgYW1x4dV5fJZWcGbKgsHyYOq+SLftjEpXngMi9wsP5gtr9p/pH1Xk9xMkuRf
GZvnhR20OLu9h4Is0Vqx+QKjhNYav/48yT12Mb8iYoz9tGPLmYpOZKRnZAj3nvUmTyrS6qhKmbUE
NGvR6Qad23KyPgsIOwawyKWoUUZS6i4JBgqU5npEE/sMd0oTTLFNYzBp6YOSTl87cPtDOEC8QjtA
0AGaQ9QXshXMG+paVo6q1CcDkzhqis0Kv4woD8l1tE+rT5nwZM7qtVShNWj1MDHpDPMNGnBXdJWC
AuUKXOtBmX+2skCACKIJYSj8H0F+jcHDYKYvHWtvRkFjrhu0S2S+Cf277AkNtoKa26r0YC1gX0V/
AvpzwNUCoD3gyTmieFrjCWeuvQ/WFjy0XYwZoN01xhWqPKmRghYaDI4gtTyHIDisHkwk6vQY7B/z
Xl96B7TedmEUrlA9Zdo3MMjjCXIlYKIj7ooTkncQoD5aw3oQmwwV5wbgdmWWX1d0mlj4dBlu/uFe
QRmlRSN5DH+TwKS3YKR3bRrMJ5XfKiS40Z5qDzIekMgIhJip7WXpOUM6drSQgJkg5PQxTR+X4jB2
Ke68j3JXuPKKHjLoPofgekIIgPl/XO5t7rQ6KOom8A+BA6ILq0OOGd4GM3iYrp1RXNGW8ZAUJeYE
EqdHYLHoEIc2Dug6vtOQQQwxYjug1Gyi8VLU0OCCkC0G6Qr0V0E9ivKndliGbxZIg9T4TkZfnA56
vNm6K7IxwATWk1g94bWqGNPegHKjhYrRYFnuPL8OnQ5aRXReyX6FAsTE9AQMV0anzzpBSMF8Qka8
Q2LXRAUzG1uIKoGNW8fUOfROxQx88Rq6Q9TnRR3cHPNQNcrKLfiJWn3cY1bHRFyDY4vHQLyIAZuS
gFrIEd0yH2LrIYIWjIC3IqierpLEx6y2G8U+FKkexPmuqL5pA2TBreowNGyo0uzvZCNBlz+YSnWk
1RpGBLUeIQwFEhP9NoomoD2UrUvdB13yZ8m4s8bXFS23Mz4XGmEgxA3mUFA96AK60EBXJ05IsFmQ
UapLRIt4hSmQnkByWsQ1qgj3PaLtqMC92OERnlqYbrifkFHrwDIHvr0JZ2Rdj9VwsrJpj/EnR8mm
L4nSfMCcD5sd8DIJtzGqzJJjJE/4NzU/ZLGFddwt8ksHvawEzxtB9jQ9gCeomMBJ6gWlFjS1yQjs
I1CXg0oKStbYSlAtQ2e6QmtRt36SEBz1aNjC2AL+l9AONVBVkeDDYRjM3TO0ouxm0oBAUBiQMYJd
We4y4IwluWMMg2uFD+aE598o+CPmMC0LCJ9HVxDatFec3Xq5FcDLZa0DGvVRtEQzlQSB1wGl+h7x
KNMHLoF86KzD1AvSF5p+Ql8yStjqR5AAo/Zgi0j0hcO3csDYFAgbIZae7P5LNXNI0ulKi2sC3R9R
HuGy0hkCoINQST6V462JgR6krCovwjjDuqJprm5QiDJHFEd+kE1K39A3hha/9tUYnhYNVcLWwf2B
5r/+BTKzaMoPXzSjfhkatMXpoDkE62wxnEJwYpVm+JDkyK71E7Jzgo5mPL3FLA0CmUWWPDgX7nA8
kruPaZVgoEg0RSfSUW5A+dPCyAx02D8AljH+kD6ZwPwaefUFZULUax8FS/tWAtNUFl5oevnVKroT
+mse1AwJ2ao6riruJGlx/v2v//V//8+X+X9H36pbJttdlf8qB/DaJ2Xf/fe/tX//q/75/91//e9/
Gyp4lC3NMNCfZVnombfYv3/5dJ+UEf7L0n9BTRjNOSbUIrpkeGwQaeMRG6Pq2gbvs6P/bkeZZShj
tLAjWrdjfYilxzk6vM+E8buJwZJzTUe7PiZ68fapG3g8kwvO/feZMX83AwlPbRowq4OOpiNkCpAW
r7XrbROShN/Y2hXrdxsCNlNE8RORgLTDnenhVmSd+nZ4IztiIKrvWpIkir+b02RhFaRORGLbQJMY
StDjhOa7fLTc7XWxHfjzsiAF97sdsO5I+rxAD7esp8c8DR9rMNIbefhpakV3LnTC55hPbZmTfzdX
ylpvqkhwoiw027mym3o09KfrfqyI70cZUn431AshGBJKMJVl4UvbuBW6pdDalxvP259PJdbD/v3s
rFroomrQoY2zqh+j/rUW7rd/n1oGhwW53hjQF8BwRWXdomAcxXhfg+AibXbbdqh1sL/jbB2Qwl00
jHWAbnnxFhOD7hFhgB2PrY1nfnhmYEBvvArFDkgqeeah81E2clF+8VNi2yW2r1t2OCiwKrBXJQU+
GN4onuE1PuJkDHHs0NHr1L58bxEOTeCCJHK4ABYIzMJDWgJESU65R24tCPGksEVPs9srkzitEtvv
jeVJHCxA4ycHkTH8LT0h+gwPUmDc9weQ26DjyksPhiMEiWfa285BfdQf3+Bs88RuTBOxBIwj+mie
Ia8dxI6+z4/FCbJc3+ldpFbJoQTU1CpoAmATZwlhzrzaUXUzjlfEqtivbH1LDiIwJ1vGUBWBwOtV
74Bc2wO9zz3SrG7hxG5MOCbz7y1jHFAYuVqP1QA3Qf0GA3n+iqpUGN0P+SnUH4mFEWfghxOdbZcq
FuBBagzdjr6DxJc5ZepZdpkeZtvcle4S5AJxugn4kDj4KFD2zmsJq0OeHB0zeDxkxP1LuQSHH4kG
GjDMAeDiaEEGZPlTqOyM+pb4ctQ6OPSASl+O/gysIyv8co8Csq/vGz/zIyOA9JgrBiBJItyQWhiH
H+Ooo5DIYhdTBMcuBgwhJnFDLGs7dpFkDjXydJmlFlprtoEphP77APZwDUJ11mxnIJVAL9yAZ3qR
qCh6ENsmEV9U5uKLFPSOogxiOFt6YIds8GM8OMG86oMIxJOdJQCRGSoA2wumjHL4oa2WBU0pHABE
+ZAzmZxeJyCRssBhhzahoJ9hWNVe5+tlwozv4/YKCK+Qmf2zI6yjxaGJZnhFmaF7QL+O0O5ZFISR
H7fFBijJ7K84s5KjulZHE6zk+36vHDGZsFttNJH5HXVLElgrcwBR12svJzo8MD61p+SY3qBN7Jnd
kZkH3hVi+6n7SubAok3Qfqhk0G8sPyw2Q/bQCb+ap86RvdydPlO3MhGkyRxqhCh4QGW6GDD1gGRo
oKGbQAQn3vC67ROUz3FIgeK7gF5khLRJb9gFhsjx6t22QH04hQMKCTm6KCuwks5Fi/R1Z2MGHRXE
+8YZXd1DnqeiLBKOrnD4MGpdIaFFDt/OD0Gyfau6lY3U49f8qEo70UML7lN+IKNEtiMbjq9wAAFl
nS4DmyJ0TR5GByo5O0xoBpYrD25xetEOlTcFEJHfKbfT3fYXppbL4QZos9QOvR7YwwgsPCCllMFf
oM8hcQIIV1E4+KjSFs+3ZsVIZPoyoxNINAnooAywdZ4hR6FLoZCgu8kuus9CdJNFzvu+E4cX0FUp
0R2u4drAww2EyCqkDaaYiFqki6hkSpIpWroqIt/y+yryNZwxITthYNs1fcVJPfDt3iJPbKPzJwBt
4/aa2K/9w+nerGnc4UJ3x1oIOpLFXZOC4CBBhcY86CgpzEV5yldQbJfj44xBmG2zF7fqzCx3wupS
y7p1HjRbzR9i7QOGIbd//2Jke/b77COfuQLEzaJubMHLXqko4SJRH4NoChP9vXWNNsNtW9RauONT
ZI1uRMIAFmXMmjVYCxGMUb/P/v1sLapuSKiUjhgx7AJ5vm4U4h6UCY/TuHMTxmrZlgpkUqG3vpNt
eJ4dm7v6tnRiz7ChEHMr7+QAhVaUPvEKMRwMh8t/FZOd7Rh/uFqj6NH0j8N1ox7QPnwEP6WdIvMP
q5FdQypmRyHuRdw7M8ndyGpugttMg+/reGYpV0YNISxi7y5fXmc2uGsY/KrNiNF+PLEgPvAx+4RB
r110SF/UxomvVU8OqKiG8hYOPoZ4HiD9Z/W2WN/qxesoHbe9/XLw/LYinUOMOhIUDCUbYHEEkVWD
cT8b2nEeUvluI0NLwB6fWQBF7RUFizqHGKowhmUWARbBRVnvay910K5y6j7MLqZrPcPZXiXxFXUO
PzQw0kyNjgi9BFcFcB6NW0/bFsgFcbCB1mLMlyxmj+4z5G47vEEyu/qweLJXONORWtDlJM3ZtnEo
ArVXTJwWOF+qHwWrp3iQBnfUWzQMuWj/2tUf6RQNcb50Dlf6UR0SI511UN0maAkAF2GIZDGxU6Q/
csAhq30NHXksDKTipt/uJQcNeS6rSh0tv8JzLvOo2Jr8mBxyCNo6l62IyeBx2PVO8QnRmo1n+df1
fjxgus5en2iXpL4mhyR5qqJbqQrRxDBFr2KDpptMBHeQXIE1Z9s1L1tSUYKGzrBpStzqwmE0jKmq
4fz697WR9sX0oU6opDtlhFuOVEqo8YI60YZsF3iE0bUArtCQWMkfDtnbUjg0rMMFY+uD0OMxiTN2
FzuCPdujOzziAetUFDSyI/vPYOqXtX+kNCC9N0glog60CzirA55zD1V+1NORe7JHf0A7tr+9VX+4
u99McrCYghMEo8a4w9Cz/x3EZi6SoOiLcRJXP6i4yFMHDxhQ0X/SbLBkgM8ZCydzscRe/vgjzyIU
DCNqitEBynTpMcm+lJhdXML3flwOL0twDyjoAUW+F10PIOb68YIG2R0Y7RGeePVBDMhzzu6yrQ3l
QBMkqQvot4EtzaSiQQidC2jTsYT6FUJsX2MQQNh6o34oEGuCSBnZq7YHee72Dv8hgnjbYfbxzz6u
2pZoI5/hwqA8TnazgzS7Z0AeNUBSzp/2ECaiQojL5QPzzSQHqW0FWjjIoiLVrWCMbkW7HCaLQBl/
HWHEWdKE6+SYr1eZAgaSaen/pjx7ZpxDHxNSh4nUVgjdC1DiW5DBbMFIiNHzgfiylNdyCCRgQapp
YnNHTEFaaPlCa8WcZMTrgLLCIRDwFbS3CiKJFgSQwx7KaGsYvM9F+AzJMBv6sGQIycAeoXi6zdTb
dixyV+z8UKHERCHd5fDol4PwCRIIkIEFcgXQ1dEnEfpPokGkJP5wq79Z4AIw4GhuNgnCPRBD1nvF
EV3EK16GI7Dv3TjAhPBnKkNHLYoDmDbDA6RWccGGC8SKnvPmidgm9jdvoAmfANE6sCM1Eh694ROg
Yt/5oWOekj2YCl0ak6mrT+FwY9CrpEI3jG7H++W7hqIjxp4gh7kDxZEbOcJpe3GX8whv+8VDhtgI
mDJFRATW0iA79MHkxQGdsyVOk8KBg5hDtl4esah60q7HvvVCEIJYFhUtU6vhoKFfQtEEYReyIpAb
K0T1zlB6dwErgBV1x6XVMI+SPYyW2FDxCuWDHFqMUSlEqo7XW+dCZOa2RJJ4NXaSb/nWIbKhHAxe
fcIm8UlV7j2ngPy2weAN/KSHfBdmXZblJa/vt92D8kaVi1OEEuwDmMhDcnP3M7mZIFKpA8PHPKwX
E69uakkceMiRIWUCc30R3C3ldQTVjvphe0GUCQ4sOnw1SZzh7yD/LsG3kHvj+Pg+E8xXzi7+Usb4
QqUjX2roYNp3dPlaH9+592yVZyYyUE3UZoeYSpBOEagkw1vNcLdXcdmjTVGDsJ5kSCZ3Yq1c11ox
T01bNpAa+7JS3Vx/iI/eDHBnFUTTFVoWM7ARBYP78yGN1OwOEpOomQsO2Xdweeff7HFHVIH0kVZZ
uoEjqnjg+Lr5ieR1EMo2pj0c3VsC6NJsf0XCqMUd0jbNFSmtTcPu1ftcdDqwnOXVp20b7EP983r6
tTCLO6JStpTTmIJ3o0j3C7g6zWe0N9qmBfkbzDAUxIr+EGS+meMOKaodvaUPCeQHTxByPrH2G3R4
9qhoY1ab6gW4HE9YEgI6E5yfmsadV8ydq+iJrzGKD8YWO78FCwdKOvppPAgfFwcF5wfqDrm4ZWcW
uePbF/MChXvVsAHqIF+KdxJmZMr8dnvTLn/GMzPszzg/wqIUSbIuGGAg+BEopUibgjhWOnT7AmXM
bWvUmrhbXp9SA3K8cBFB+SaDXKnq7lSFaAy4CBhnC+IAQ8asZAGWPAPI2uxy1gcQf95exeXL6MwE
BxkYQ6iXUUGTTX6SPMWJDmDg8UH7s8uc0k4JjL0MUGfWOMAwIJ4nDXKMYeOr1avuWd4N2SkIRu4w
D4Vmg4y0SHxCPkULSrEyaw24Xu8hI3abe/NL/xJ/75zVbdHMbYcu1RrANuUf2PG2Rj47K2b1qtU5
uL3nBMSPEEM/Dsk9NJsnOSD2jlobBxslhMnRe4ieG9UXnxN9x9rp5H2WgEJ1l16zfjrtVb4njLIf
3Voehx5iKAmTNsHvR6/EY6Txh8keD8oBHLsH6FRSBVnKZXQOO5S8DPV2hBKc7IuH0QHTF4reGBGX
fLTR34MR1NleIHGu+UxtGmE4Io11KM+BTzWRMFAPRvsFU+bbZigv4eDDEMdKXAxgVV2BncaC/C34
2MWsPejWzZAQOEIho84BSThjGBM84Saq+KzrEmPG18WeBdH/QVBAOQiHKG1Tr0bIbHXu7EgOGJRe
DRfU2h4w+LYhzgB1BDhA0YW0QUcpPqNaHcGkt4sxRrK9URRCGly8EaOTSM91BFWy7qgHVoU2nf7Q
gJXBBSc7WW4h/M/gQo9MbECXUyKmasxr6Oxl04uc320vifhoBtvBs3tyViEiMFsIALRmP5d7ELC8
7/c5iIjkuhqtEV+sGz+pSoqJemIB1DfiMAGCAWVkLQyD0sWVjU+j8CKlX7cXQZ0Zg/0R518phM6J
OWIjtJvZAWOQHTvlUfMVN3Y7IqF7eUNUC/xHmgUBYG7PZ8i/raI+D3aYXBVg88mft9fCwOSfmP32
+9yGmxNUgoYUv68qpQM1Y0ftUwzrKM5Qag/bptjp3jLF7b2YqRWIKSXkSzXdFSPlIa4b6BC07gop
gKFBdnEavW2Tf7gi3pbHucPa91ZfzT3rURpczcNQvjNjRg31cgY6OpgVCNShFsm5BqboQI4y1CjY
mP0xFUdnypQTuJdeywUZCryxMUxFvOMpF+HuC3HVdWvIIaap1VcgtJmNd7ogd0MIw5o21jDiSEHc
W3qqq/vtTbp8ZN/2iH3Ss9OEFpc4Ugy8faFbGYZg4fMKqjmE8nL+LigGUzY6Df3i4QQFJMhMPLbj
UyLY2yshdoLPMJuqVGugMEVAAqrR6a5d/ybpb/36UnxCWasVAcNS+H1xvdEWcH8bx5hqVSQ+Fd9f
l4MTcq7UDo+XBlpV4Kx+LqLrwnzd/lKUFQ4LCikXQqh0wQpu5kS8MSvBKdC4U7+8zw53/iMNKoPD
VKF5FZo3vYgqdIUZ8kpFRwYEIZxtY3+IB972hzv8NahsK6FroN0TmD6LpWokeENUuv+TFxNxbBT+
2Ftgeka2wwAV8jdLOErFt671iQWxbdiAbD6RnIeq2owqtgnMmeMHkMq58zH9zBIQy46VF3J7Jl7q
7CRuWeTAQAMdL8TTMCgwqYsDutRGiL9kSXWr1pqfyulLAaGcodG97YUyCNuyyuED6GNNqAvC6gCu
pAx6IFlvQZoMI6/WvUzmdAiY4HPJmq5WJrjG8PB0JhfkEg6IrS1U3GWvvwcPo6Nek31j7BrfWCCf
WJ6LBv3BYCbDPSh58z5zzb18m50Ev/AacUfVDKkFckFFI4L1JWsatNgrjmBC/YN6IlEGOPhIYjWR
exPLqVZIBF5rCuEPBDypzP7ZlSQiDFYrTPraveD1BShxb9vK1WXi7UWcYJWDizxVikSAqoYdldc9
OPCVe2jWbTv2HzJ6vyBJ5VBCzXJ0S6vwNdAZQbQJ6t4ea/sZ0G1xZ/gsEaBfC+8LGFQuYMjb2upq
GYmV2Pjciq9IpRCLImBJ5UACYnxdlCoLjutBPPQoEaKQhpkitKywtChoxFPqM1LnhwOIqC9VENfh
5jWRnQKBOR56qtOcGLILDtWPQ3g3321c6xi5lDNMdGbYtKZBxLK8L5DQuFdFbEVmBY5onXFCgnx4
r5ufGvUbsUvEN9PYv58dIkOBEF0uIW5U79grqZh3hZ3Zhg+98M/g6qecgvpqHCaA+m6CKhYi7+QZ
2ncYgEgd05Ef9J3li05rT0dqm6jHhcahRNZCXD5SMBHdQkUelLY7dunPgbwXZ+/n2aJ6Tqg1cogx
gugD3PkIZ+R0P6W3ikXUp8klcXBR6m2rzBX2LN6zxYCKF9KkzuBBaDoOUBH3StX5KzcxFR3FYkWW
Te5o1cNiRhPURWzopTJ4grYWXkm7ZN8gNY9CK7ltl/3yl0G+SiQpiRAPGdKG6431gK6JYAzABjvb
i9PbKTmwcnnL3qxxR62MIGYHcnuMgevHJD22DXFVXb5E3n6fO2WLaInjWK+Ymq5eZ83PIfAELbvt
Pbr8qH2zwR0tiF5lCogj4RV9Cna269CMkEj+qiovan2jrp+3rf0hjH4zx52rEZJFaLRHGA2KmdVr
H4HvL/O9UGNOuvaRSKbe7Jdv+zd73KkKpWTucnbbW6PPxC4MGRMXAsTMUmKvKEPs388Q0UxiU896
FckB/XNrBemyAuLvUioHdjmGflsPd/+2cb4YI5Sj7PCKDXz3RwV9EXLwd83m1psd7ho2yipashqv
AxbHonffn18MFwSpPpvUo7oV/gBNb9Y4nEgiyZTlFLukhy4rJoP9TduBHmhACXu8BkOXp1BjP9tn
F8Tgv+9XKM3qkkzw+wSSW+armT1ue/r22VVEDhsykC6DKAhwPovXEjTEkvhULCpxMV5+2/z/74bI
4fdF9EIsdFqHCBD8xGb8GMvgehbtObrrpi/by9l2b0XkYIINVISmAo3zqviO9IcKLT7xThcJK9RH
49AhNVUBdNvI68vdqdQPgxEsJnFOqX3nACENRciMhCUCyvTU9K+ySgT+1O9zOJDlcb2WJZqJ0t4V
hbsku9veiD9E/W97ziGA1IiQdYKOCIYk6313F7mQavUVX99B+s7JHkCuvCMsUrvCYYGUJaDZk/GW
me6mgyJ4rBsxOugn1lVdYF6cTbuQjceUa3OQAB0cee7R0mmzV0C8Hx0ZUzasQ+ceKix+8ZXNYXWS
nXh/NaT5C/nQw/T7mYL4qZ6pFnywNANFvjHK+/d9zh8ViLObYgZncy2vuCnaD+W+AbOsg8qmrVyJ
yMO4kS3u4o/mfeVuWyU+5497+cyoaolxK7AsCJ7uYOdcxG+RtKw7CGVEGGSHzvgcEdgkbV9VUPv7
/UOGXZ9bUCo0bBPkyS4b+8K4zWt5U9kg4rRsMOzu06C+GnY61Mk+UzcYtWAOSoQy7RYQIQ82OAc8
kI4eTA3ysqXoJRCxqwvjZfv7EoGNwrN7jFWiRyhJILllo8fhk+yi3XR1UABZdqYXH+p3xtYKT+7R
5Umj9axQ1bky+Me9zFUM6DYh2GXlj0ayqRI5gWz8UAwERUGbO+L9YEGIEwIfPuQTiLcr+RU5qAEB
dYiJRNzK+WlExzOGOTww7Q+e4Pe+BlmH9/oohzKRlmRJk2BN+lXxHSojHij+DtFHMJW9RD5a6Jw8
SO9BVfiQPFAO+odK4y8g52dlwDI3WK3CElFgH2VsMA6I8Awb82/I3FCoRmA4X2vUUkWuVbRe20v5
bQgrR1KORkTc3tTu8VMw9dIb8ryiApx8T/dsRDH2oKcC7kOHzaBR/kiEJDKHL0UoGm0iiIMtqYKN
SuCulXJQFC6P0E3+un26qa/HgUkhSapV6h0aA3WoSISvUf2ayNS9wP7ef+Zx3/yB/RFnEJ0tCphA
W/j+cjB92WWZLzDL9zswDQYYJ33KPr9vUVyksqRQIoKmGfrmhJPe3WjlUdWI80xABs/4IZZS0y6a
aNhMzC2CzPsaBe9bBAcY7dKnrWTA5ar5BlJKbYw2GmfbBLUIDiOSsNfMUoSfmaCxNR6T9uFdv89X
FptJsJJaZ698EWIphyIiXvhUxMiXFusKHfViAu9lg68WuKYe2iDOd9Ihe9S98g5k8NcViazsfbPh
zXytETJ7Qw5hK8ZZ0j0XbnTovBhIWtvgCba3PyARaCgcEIB8PJ6sEiUJ1U8wRpz4oKD2Mu/vEnS/
zic/vFJNiyjkFSDUWr8bZrWvtYGo9pM7xUGAmSr5qLCQScd8DKsflV6FvKoGCmCksDA/jHbr7W9H
hEl8pVFetDoeRixqBe8zoqS17yC2cSglcV8OIvGSIBCbLzl2i1GjpQ/LSxqo3K4HGYNTqXDd6ATs
XGZQeovhFQ4VsrIVEqFCMLYcVqfbJQdI68EnappBiQBthQOHSo/7JV5hCfmsZMVMU+mZ+8jXuh3U
zJ3stX+iOpCpW5YvMS6FISuGhshWv5tc2V1RWd8pH1lSGoqDn1XiWiLQj68uhmlVrFOB5+YUB0qy
jyjKGioMUuXfrz150ArQJ+F1CWECNryQ+fO9cYe5PZC9UHR/RKJJUTmoMOa8ic0C3w6adUhrJYfY
kV97tAzFgXzsXqiZMHJx7Oue3enzpMpjN7OujkN1PV2Nx8nrTpEtB1NAPtPZh9pAXL7k2LbWAv1r
2Orc4hoSvf6KGdlDsmd0TUsgigTqEjERX30Ue01tVRGe31v7GCmA8rSmZG2OOF58udGqxSgvwbWB
98CMJmAol36L4BrHH4Od7oRVudt4SK2KRw6trxSjVlGFgV7f2H9r+oNe+9s2CBjk+Y2SVLagXIfA
vyzw3FfuUPN0QiOAFNi2HQop+GLjKlZJp2W4GFnFBxRefmY3juGD+9+G5PL7/IGvOwoQCUk1cUAY
M0CiyBKPGnSjZ0shojFig/jKI3Q05Vou4HZdpzp1YkDFPfFBSuq989txSDGVeTkqrJFj9H6+RMeg
PM42K1xF3l9NE7/dV3y1sasho56HyM5EpZ8Ot3pPeAL10di/n8EQ5imhAiKAK37oPkNIEvzOtq4Q
Xk1EEhr3nBiqSYnSEq1+4hDtO5D5Z4Z6inroveoTlCkXIpYg7iWN/TlnS4LaSZqj6oja2/TEBNDq
+Pu2B1DfjEOCoUN6ZV0VQI8BBXd/aelcNHU9aFz00Jq5IYgzkCC0XCgye4mLzcki1/D76/igEbEe
FV7yUzGNCbErPUJvBYIVyUOT/scYg1k+aBsmh40FtN/0+yrY/owUCPGDMXWbNE1UGOhlu+mhxoSi
FQgtAeDlp8UBpxZhjtg1nraobtq5yjqMCWY1tMTVfTiBJKl5INbEcsAbV63OgQM0BeN8zHBLKL0W
TNGD2ezbFhl4yP2oECM55cOTSSX+qZVxoUQcN7FqRjJqI8teA2d67A0Utv5I4W2ti8OJqNCzVUkZ
uKqNm6sYSwmZgkbpVlAsM/dr9j2JAlkPEsOt6qsRgkmKNT0pawwhb8EbeoqnllozhynSFEEQDFIn
di2dBNnVkpdIdrf3ksARfkbGaiBBU0Z43Yetp4dfpfbj9u9TZ1zncCRqun6VR8S36WmxFze2QaOy
XjPikuUzlRIjTzgPKLK+GBGU6+zuoOZOcv2DbO0uPDH9Yo/RJyq3FFMyZZOflMmnrE4X9GBjYgK1
WxuSRIwNzVZBOYTcFaNn1snbmcgu8OMyfRHlS6Hg2cqG6aVTcggdSOb6YBe5e++bgZ+bkQtIhw4F
8jN6+4z/cIwrcQf9UjtWVW+FTpGuQtwHkvVmftsUyb5sQMfTE+SAly5XXZQMSzdFQ9T5286QTSOF
3iIOv2LuUmiOSa/KbMfiHQkzF5m9zk1x/tpniiFHPeoKYFqFEuWN6KKJFV00bhhYV9An30Hc7Ibk
YGAnmUeec6uc48rNAjaaGuOTjTLuKsiVqtCi19z1bxDlzA5/BSrdCNLDCbO1GUiiyvjUSRH016n8
A8P/jdXwd54cSa2sFYgdpoN6QOB9pb7qznxf7NlpKEBb9LgNMpdw8nxV3Bsajf064i/gZCLUu1V6
GisIp5MpvUtQeW6Fu/WWGbqG6LAy7cXWoM+E9zPa8KDFtFPBQwzl7o9Q5yKCSsob+TlQTI8jRJLg
jevNnNs/XjG2YA+QDrq2nlZbA6vk7u/i8fOVcvegNYvIXCp4doYQAe9FdbfIn7Z3jPqW3M3W4aWk
lhiNsQv5tW4+69RUDAEY/7zW5ElafpBOzN2hCEPoxQGp+g8dhgunkHC/i2mV8+/FYUbaFvJYMsz4
2S3EiEvrly8AKBDg5HbxefvbXbxxzs1xYKGKyyQ2JhyR4ZPkZK7gQh2apXEgAO3KAR63FAkZccL4
S25U5LW3FOzXKp+69BgXEEETvhDrupTBOVsXf6sNy2qU6wK3+zk8kIB0G+pa3nTq/dynpjEID+Sv
tbBpoDO24gGlqvWhF5ogSWJve0EEqBscYMhy18+6hI+mWZYtRcfIWu0GurNU3pzaHLbUs7dg2Jjt
LKxoTpryQwiOQXGvtsQLmgIifi40LDSjKAw2fDrstC8QutyVjoBAwB3heOKX5DFJHFpyhXnyxkVi
cDCxFHoPqS48EIv6OQm/LqWbSp+EHoQ7t+v6cZ0MYseoL8m9qkGz1zYCW+UspEdVEXZW1UJc3Mre
+zk5xFD6tKrqGNkCZwYTa+EWvg/txmSyGdMTegyDtYTunb3tj9TqONxYmjY1ZD0CBcp6lcpumJxk
iTBx8bl7doZNrn0IbTBjhOYT0+6/QLk5CrTAuh8iZz6s31n83VNrIs6YySLlM9+PIdsqWBPWVLb7
JDkk3Y0hXq0hJRRFoIXJRRiGMUczGLjx4p1SyJSYQSUawfbuUCvh0GJIBLmrM+Z75lMtHuv6dZEL
1qiwbYa6rEweLURQ0MXscgePMgRqmbKBjde0CpENxWXkGcs9YfEyrmuyIhvgtBdl5pdnexQqKFG3
FpISjSt9YTWO/qg6YQmqH1aTghjwtr3Lbv5mjgONYlV1WVhgrm2uJGiSFYqTh8SaKBscUEhmCDyU
O8OWpgfLeBz7U6QQ/kCZ4CBCr6SwlGqU9g3ho576mQy1xZyouFI2OESYwP0fjjFs6MNTrt40zV34
N5KBOsi//mfz+fJ+P0p6oUnIf5Xof4jnbLd2XlMRLw5iHXyJv2vUcE0NRERKH9ta5YIpYdfVs/Mu
x+Jr+m1vjDmKTCy59lwmj3npt+N+28QfYru3z8WhABjfsqyK8RAcupNwI+w6O/agVdv78SfLT/8z
fiLifPKVfbFDBmgd0Amj+j9eNV4j7FjzF5OQlG5Xoh+D2iv272dokBZpN8sNrBXTxw69iMrHmqrN
/QHj3r4iBwGSbOmKJMEfGEUbpJj9wlY6cCMgeRAsRzTZTwTmkBY5QGjaspR6yKeC5e7nM83PP6/X
0t3/CApeUXll6ity6CAWWq9FrHsJOuJCf5gbjH6nj4QzMmf7Z/j19hk5eNCVJE8knV3mjuQhc+eE
Tn1MoESCllI/csT3gSpf2S8kUCqW7BlfSJorpuK+HZOgsiR/e1mX7/Jfq+JL+q3ZJnEK/IbStl8l
x1p/n4PzFf2li6DvG2MZ6aB6WYK5QG2CAhNVcGQetbE5fC0/hgLDAlJq026VL5GFnhIIpU0fQzwD
Oyr6udhQcgbi/NBwuDTxCDk43EV6/D2c8AxMa7cb9NeybgJjVLwurZtdOvbPVda629tFQSJf2I8k
dTDiCgGLigHV9pH1UQt2VdrzYYT0AyKWekcVJInTxRf3NchNozUISA8R63h4VvRdbX3bXha1fRxg
rLWUa5aASTCt6nxZkPaLKoKhpnYHVXKGav6b8cfzLeQAI5WGMZNybGG6ZyOrJUY69+u9Hjksp8le
HH/5mHo7Zxx6dHU6pf0KiCrTU9y4dbLXa+Le/8Oz9JcNvsSfRGMKah34xnRYPxg/gkv9tt9N+ISO
6DD+w/ggeNs794c3zptR7s2hr9rSgVzZxIz24CaBFGBUS/ik+SyaTa+Ur4Q5AoX5kn+kzI0SyaxK
esX0oNYA7Gzo8ZtdNngS2tSoxOV3yNvquAhEWWphBmknUDjswIT9aNQvwmLYxlpTdyZxyviyP8Zm
lShnllS/fpSqXXItu1IggES1Ne0ZcnXomh6OZEGDCHd4taNsTQwzDEHVNsQ/GtbmF9PRH5YPjDHC
cqgGMnauNmCa7wuYhUFa08TAyxGU4ooceSa4gJJi9dIxczrB2GFzCQelvisHLZ05Z1aXw2Gi+rlI
gkJ6bg3ijiPPAAcncy72rTkzUPb7PbinHvrUXn3Ra3eFM7zk6ftC7390CizjZMYiwmLDupq0W6u7
1xJqScQ542sjEAybx6xs8Ii4MaEtIb0UduhpV9UJ3bQ36r1EhPrELvFFktqKiiqckTSO+pMl39SC
awyECQoe+XYANcbIypwgO6JIu751FEzJRG501Re7/LuJiTkz0I/0sAURYPHtAWKuLIqUIR85tldy
8RoN1E4RJ5ivilRjFs2iCuf7SbaYuKGjXCs+i0qN/f8j7bqW24aV6Bdhhr28soiS3OLYicsLJ5W9
d379PXDujRRE4d5JnjXmGsDuwWLLWeqciItapMYszWROQ5OnKtThkPZ71jyECMwYieWwOdjGegJ7
Df772dsoM4c6n1qcV9d/qtg7SUWqSbkfzPt/EyMAhMqKQcp07N+s+W15mOFBTas3WoSLQ2m4gBHD
tMpzxrBzi3REJ+MQvW8r999WIvgYpSaD+kfHhtXtQbI82XxZa8zIJMIkhEKL2Y9GA2fJPOR42aWH
VHtOqPOg0FTMfGgR2IHtHg+t//ER906LzlJelEQ3tBLHImY+2gUjlosFWBpKga0FTbuvqNjVxaqP
M29TTH3kig22BtX40XMx3kU+CiIQYBweU7qs6/J6LMOwMBbTVG3BYSmSdWLajLIufhU1Abutaz8K
xiPfP8nJb7r98r6piAvpD6+Sk1SuM2emWmC6QDswvPZHG0wO5m64Sb3+SjkMXvEoefU9zZ1DrZP/
fiaR5V0K1wWlOpnkT+wwFbuWyiSRqxIACM861Qx5iKtoHVX2wvsfg83KvRb55Xfe60x3HP8hdnLa
SgGOUJHZAZGQipOCH3XpVeUah97hVc7W0/JENVdfNueTPAGXsjhWhspAbSsvBwWR/qwTFxQlQEAl
dbJXM83gYeYoFCn60ampEottXcDgt191odMqfVYKLEHqNa+tUPpTzN+GqXnahldKjPDSyUBpihc+
TCvVOmdsnhTzMMaEk7K9WYDSX5diJkacMjSDulP0nKzvdIVIeFDfF+Ch6qvKylowHqTtTRh+UcZv
23vEtfN3B/9/2oSBvb/+/5rWT0ZT4WE95dFusfwQtI8d+zQH8YdtQdRh8N/P7L/QuhCEhdgoqf6Y
1TvQj3XF87YIaq8E88+KqQ3zFNdp1V+r83VC0dFQ3xctfSmNNRxXwMuAYKz5yaQOm9ojwbTjrI+V
lvdzVXPlN5p8o44KWneif9QpwcCbBAncmHMYlEl4lQ3t+2Ugx1py29rQK5GIIUK1QFKVsL2pdmv0
R4Pbzm/ASomYV+xTkMj/4S1hgqHbkt2tTQ+fwDCeVbBVNWvpaOtRnV4N84sUHhhql7dV7a1Bf0uk
YPfZ1HWZNECkBIoLjEvs3qc75tqv0I7wUF7xGvAMvQZknxC1rwIeGGskrauJ10lkYl7GEGDEsW8h
Q+33bh2QFamUNAEdwtJIuwixWrerXc6jvu6lF7AU/Ohyp07x4vNBVmRJQ0WkbopPSq1XjMIcYb5x
7DP1bp5Lp7T8jqT5pOQIR6eglcMuOElho1lOHl0PY+WVkivHPaUkF+35bEXCYS2xZTYIf/G5C5i9
5QzBXYqu+vCx9g1nulb25stf1RKeSRQOzFizVsriHhQM6eAlqNGfZ8TVP28r/8U740yIAOW6lHXd
zM1Nld+lneH09ZWM2OH6ukSyty2K2kEB0vM4wmnxqsWW9V7PNCebHvqBEHLZbzxbkADsjbzMic1J
j/mzAsGTeZ8iCvtu2CV8qgpKZkHLk7SEdvCj+A1BzoQKYM+iGsUmmEjJSZks6eM6E9+/nPY4EyDA
fFHJmDypovR5Xkp30Q5DEQzq1VJeD9WL1N+MzTsyk3355XSSKb41h1Ra55kXwa3Nf2kxwMfZu8UB
uSRyqDaxg7+9O7PenJEuQoJP/8LG1/5vyDiNs8Uov7osEcsqBZODEQHQnrvsUKfHuvm4rd/UEgSE
kCy9QCEGGnRXe3AW425khH9KGJDJ/4Ezt2taomnArGdAkFF4fVd7snxoMsLxuvwGOtspAREMFSNO
Ix7SSr4PPregcV8PuxGdSbzivLyZdXd736hlibgwJ7EdKvw1WaaOvZOSwLYetkVQRyOAgpob1iJ3
HV4PqmdHdzLF505umggATLXLKatQ6ePJ7b5G83nkY1zJ3bj4EyYrxT51nV90k85OSQCEIUbrqpIj
aZcewmAATx9qWQ7anupxJ85GLKKTmD2sXY33Y2kdeu3QKvcJGaHhdrEBnmLh3FKmoOLt0Zcz3Xc+
J6upPrRPNcq9fWWn7OWJHINFOA1iCV3DwgIXEbAm6d7nmJOn3Ebz1UDx21FbJ8BB1iWhmUiQIjd7
I3EXjDWUiWuBUGuxgI5ZplIPPbyforq1jaM+/FWq9qRlloAFIFVt0IKNzP7YeCiiBIUDOg2YWyI5
dYdOA7+4o7g9qF0TwAA+VhGh2gN6bX22x4+htTgqpk1twwElRIAD1DXVq9XhIS6FfoZ883TVki3f
PO6xpdUCIhRpGQMUcBuE8qOsYN7t/FVN5r1a1P5atV4tl/vConSOwiGR59ccp3k2EMJ16y+Lm33i
LUNvEc8fr4rY/xs2q7NrVaT5jbQuQacnVpm3NxXbd51fjUQIi1qTOAyylXVOjItIINvXSIcdbGCr
dgDn4VyDBrU90oRWhF3ZgrMQKxgBBc5DTll3N4PnPE2zf9NAMVKsz2tjrTEuJCa/szHqoWr2YU8R
+F9+2J7M1xYchjaq0Bq7oJt9crPb/rHw5avYw2iJvWE7Oob4Yv9eFrAME7ct5TnaAmysptTUzIQR
d76803cd5j0vL8PuDc6pcZqELdsCYORDEclRCNc76q7rdFclrwvFJPpWFrxhy7aAF6tqL2kV4+0n
3/VIXZZoq2xQ8fM4YqpaFaBxrfURDHFqd3jSvX43+JKfeN0+/0BWKlCaKaCKVeRzUdegFsny5eOq
VfehRU3OoDZU8Cw0tUUYMcO9NTfPduyP5kNJTQL5g2LquoYeSkVDEeSvnqxlMky9NDCCOT1IH0uv
uWGudY0hBrxN1VWcGPX5jeTIBJLwY/r9GH9KFQuA02VJwK0NKnmF6U5d35lTUKLHQTauIwSa/uaK
OckSwliKrlgGIhMYZ5yl3jJoTg8yBiap7r+JEZBKMow1LQZYWiTfJ+WxSl/leb8t4rK3dFqJ4Md0
qVFLU6cYcM+/KYPHdMuLjL2aUYZMyRHAqux1na0RsrNFlr7M0pNclXe5OR+6RPe2V3RZw08rEuCp
RL28YciS4RYQxg51DRoGIixLLUZApYIpehOaMmY/xMkxK0fP7kGxZWm9h6jfbns5fwh5nNYjwJPV
KHq7RKbB+V31xtO/IFXm8OkZtbZDFboCFlLm2Y/bUqlNFJAo7JIe1wsy0XP9mGRBo70vTKKmjtpE
ESWSqcd0C2yiad3onVfHd0w+zjMhhViIWOsrp4VsVFMMSB0k9RtIM+X342DJV2bboUF4e9Mup9fl
n0clVvxOacpWy8aS9Ife4w0ozE+fph2nlCtvqDfi5aKbM2kCOmixpqymUYCEAPcwek92to/FPWnI
Z9Ygc08wH4Ssj1IuX1GnJQp4oU/TlFmINrt9LFWd5Cz6YuaeOhettpMbK8Mk9GbI0BxR9yomKptw
IZ0KE73CHTPk5mle1PyDXGVF5VUKGLY9ELOotmPpRqw5mmmh62+wGvxlbYQlCBwwaOLDVEnt6lSJ
XeXuMiXLfKf2iznc5kmC5p7tI6SWx38/C8IwJU7sGa0kKHcvLEeSs9XJmFF721IopRQgqo4x0WKI
EE8wdLCLvFtnt2TBtog/xBRPByVgVNSzOmZFith53l93ceEn0nwVj81tOZo3dlYEWac4ozTuw5V9
2pZNbaKAWOB9m8s8A/ym2aulftHIdxDX7I2rXhxeVE6VrSQSLhNU474N3K33LSIxvIyFeWQ//sXU
ypmdCUBVJ9mQ5QPr4WeDCNDt3HVf7n/wAP5dzehJllhnXCipktQWJxbxm0/Fft0XzBmefwizv07U
U5n/679vpGWbhmEaiia6vgPKphlbJ93NDxHqi/v9stN2Ejnm4jLUn8QIt4ml5loX41Z2VaP5Wtrq
0Y5qzGRuZXdlFOD/4XlyEiYcF/rD4m6toPhKwOOb4eELDzXxliYqmnFZz/8nSReLI9I+DyV1xN0y
hfKV2i77JVv+ygM8iRAczUTv83pO4AGyXHWN7FYusJD0/ba9/uHeOkkRbpJiWkJ7gI6AO2fd8UJz
6yA9zO5bofKBImvcVgZdHHFhK+h8Boyjuy0ynNbaJ9W1ivSeSfmB1Onw38+gPO50pUkYXJi4vcEI
zqR72t61yyB+2jQBxFP0HytLBT/TtoI+vdfQIhISzjkHyj+bpy4JGI5Z1VkSTVBl1e4dtlyX0+sU
Ha1sdI1J3m0v5w+BmNN6BNQuxyhEowj8zCVHvhqjJzDxIjed+X7wVh/MCK75dVsidUACKqCPTY0y
fkCGfNDq+56aALENbrokAMGUTyi+j/H9Jp4do/gUs6BW9qoN5rBDO1x3OvW2puxILKWYjHgIlwxP
0Bh2NKJGMAnkYNnx2Wn/x710+Rb8eWBvQHim4ElcTnWJEQtod66vecm1kTraQQ4YGvs7EP8SUEQo
49viz8TNjRHFeYurqUTnu2LNvVMWoG2JNO22zbX3fU1WlRMK8qaxZxLLUcKUggEObn49+bLXBSEy
SH7zzOv1EEbInG5vEjFxSiT//UxkC3ZXZcGb240Wb5U+dErubCs9gRpvTv2ZgKYyTDvB7BN3HZ8Q
1LeiD2VGkFiRaijAhl3xvD/DaMICRP2IaKn7vHOHLwvm6CIqeKNT3AjUpgnIAa5QPatKzGCajCdd
2pMROuLGkAWgsDU1VPoCSCtFOPbUqdNnC4Wvvbd9NH94aZ8MSgAMq1WrtWVIHNiKm9xiRCX6UAfd
rTkI/hhGqNbOTEVG/vCO+ylWHFBRlrHSR3XOB2MaQXML1biy+ChOTrOT1OhzqUHlHj0Ri73s1Z6k
Cp5FWVjKnGUrYhg7GUMKq2BIrkZUfZVo0ZMlImBCrlHwMEy1GqXIyDCMx+PsfDwoiGY2RJnij+Gd
6nLinXJyUmqiJWFt4uwKnTF5yLm1dfPgTM2uXUpP6g3Cpgn9fHszn9l0AUreJBwRQ5PD6UoqvRoE
ZC3K6DAImTg0/rrecAhEhgtZkmq9H4DBvbd819EqDWawCTNBa9++T/eYEku5uJRXoAhYkqKMUkoU
PIjDD+yhfERzuxd7o5NrO96HuOxrqgOL2kwBTNq0qVKJh+9Q+HjfhV0gFWGwtuZtri0PxHZyrdva
TgFYUqlcKlZBK9leO2KMyh2S+k51wAxLP6LfkQRMimHxpErbFazXhmvkXvYJ3Wye6jUu87tdqu+W
6x4l7xQVLaH/Yky8C9NJq1csUAFyzup1KH/N+8/bu0jJEIAkz9YslhssSym+m8N3FXPOY/DWbQsh
tEKkxNDyQU71ZcALUme7Kv2caV/W9ZDOh20xlLr/PuMiwZQuFRuWJ052q7mNG77YQOJudBRHcv4P
L45wq0RSjDbRaqkZwx6VhxjditxThNFISTBjRrvHx2uEPkM5VrKzCHeO0EaVH+sZaCGVjGeyAq7q
1j7MSE7WGNlObCZhXuLQi3KOW1Va8KycAPl8SHvyzfA6jwXKPiTbHCkNEXCjTnN0Edhc1aXuvmef
w4W9yEl3lScFARuUwguooTamifYgnNiS7xcGfgDQaUlVQXkj1O4J3kiCjeu7EY8J7SY/8Gmd/Z6P
YsZbDI8JKphMaIMYJje0OkSfES7KTF1CJ+0xFB43dkytiTgkMUCOxHiIGXFvgDs/N6sre4nPl6U9
dl71iOEQToIJTH+Xrfvp6ohEGUat5uss4UoZ4sybMs9KrsL+HyM1Ik3GkMah3VkIBg0jA3etdcxH
8xiaVCMidVD89zOzrVmYZ52NB4qWgeQvBBEjVUtJAJJIg6EqeVjWMSQY1pOdvHRTve+zQM/AmN4r
BERQ+sB/P1uNFmeaIRkI5EZwqzsJUyC/sPk1z4kXETeV3+55haeiDUTpLLG1dtKTemozq3c1ELZ2
gYXZy5p9lyS5Y+j+p2qgYikXD+lMnrAsluarpNQtT0VPTqyOTkJlEC6H989ECHBng+8x7tQIbtIB
IWmM3okQaJDBq0aFpDmabe2dgHalkoVqp8+GG+VW4serHaidnbspBly1Qx/U2XKTNC/bNwe1fwL0
sXmux1AqAH2a5Brd4g095WYSyxLLn+uiWtgSdoY7Zh9q/U61rzqWOfHom1Fgpn9TmnA6LLH82e7N
LgfDWg/vZfaUJna6cpfW9Y6tAaNy0xdvpzNZ/Fo5MykrqkrV7CErrK+y8Jsa3ygSlegk7EnsumX6
krZ5jOdGXVZOUfc7zKjxl1L+GNa2k8v6YWqZp6HnYFstLj/Qz9YmgF9arDbImyB3OGrB7K1wn1Ov
7B09iN7pmLZSuqTIi8/kM5GCm9Q18RKVNmpZtKC6LXdFAD4irznwKhaNQClyeQJszCbr6qaGTkr3
82727F3ymrmzO36XXaS2wBlC+YAXBxEYZ6sTUCSTWZIWudFjblL8VXMxB/Qu+QamaRtiuVDQ6NXw
NsDVSGWeLgepzkQLuCJJUgyOO+hpfpAwVgSdHF9yBz5o76KniB6uTECKKUCKjR7x1bZMPO0QSzR3
TRB9yILi+cVwOBklbh8KoS9ebaf1ibXV6tgXOcpEcJjd9Ww99rpvKV/qsf4bN/5MjPD6iuQq4tXi
cEZL/YiS1BtJJqfFqttXgFhRXcW21Zr1xD1RtPZwFhbP8KID90VRZrAjE64XPd+zNfH/5wzCQP9r
xVkGefCmjGPhx+C5jp/0Gz5hS7kiuc8pcQKqNGWoLovGtxCDaRU/3YH4BVmjW04iXw3vKG+U0nyx
7BpXW9S1MSJvkztgXjNGOWBSc35lBxVIxigSKeI6sARM0bslt40RZmYn72X9NYoHJ4+/bOMyYVuW
gCKWOYSDoeFxbrK7VA7MmKjhob4vQMVUttoSVzigLjYcKcocy97/2woEdKjDNUxbGw6bivJjzPCI
Xra/T5yCWEjNijBjaTzqrq4VHoruHdZ9Hsf7bSHENomV1AaqqNlSjHjD1VMwV8V7JdKf/k2E4Fyo
2mSlSbboSNm9xPFulohzoPZJsPzOTkxzUlBqYSCzpOtBF70vQmKbKBmCuVdrEmMUIs46m72sfwmT
3UKxJnCF3/CZxQrpZi6nQs6B/YO2mo7MPkcZcoCrtmNWb3iD3TxuH8vlsNUJMcUyaXvITLCJIwId
Lc6846xSfMp1gXJmZAMLhGntr9sSqU0UTH6c+lQade4BKl45oyYBw2jUf1Q2weznUuotKeWebH6s
J/SKL1SdPmUxgtmHLApZZ0Pd4umYsnczlYHe/r4tFohg7uCK0iH+Dux2S/1qh9+3T4H6vnD561Oj
L9kKYNSlr5M9HCOkxf5NgmDwmcJadWJ4/TH2KknfFKo97LIe6ZZmGQr6ZcR4az0stRabOOPW+qCP
sVOurx1FL0vJ4Lt45k7kUpE24G7ClNp+2iX16BYp5sc2FHnTH9z301r4/3EmB6VUYaYYuAblO/42
QY1p5Jg+emr5UOHKY4cidBmVWLvsvJyECve71IXqalk4oDbb8dF2nNtAM3zzhts98xTijXJZ407i
RLtvjFqLOu4rxbGrqfOTnPeE2V92nE8iBLO32GhFxgzXD3PAB2R7K/trMr4bEqq97g9+2EmQYP1a
LMdzFXLrDErwXsz7zOVkWLyN/P+I8192om2UNOu2aWJ0wa/akRhZj8EWSC7LslN9XL3Si3dLCmfM
7T/y1AI4Xag31mXFP4kUjLdb7EEzFtzWg/kwzH5aoxTT2caHP2ziSYZwY+cxA1MND3taN+2BfX4j
+QcBV3trXf0frzhqEwVTlle51tWSR3IL9JIia31jebbtT6hsSJ3xW+jKf0ceqpwWKFh1Y8qJ3fNy
QnuP6xQDHR/+15Nrf2KGp+x6V/lMNeZetoGTUMGqmziNy6qCv5hW+q20drd21OyarP2s6UpAnCC1
p4JJ10qX5axF/s4uHfOBj34KD/FnMMD8IJq1PWqS3UW1VA0ZA1U0XcMwn18tIRv6Ue0LPMXXuXE1
1C9p0nSHQjACRy7j8ZkcAUiUsEjkOYec5ag/z9cIle5QIWU8rqhyUD9JV+kHKlt+ER3PJAqIoo9R
KtUzwila/lCnD1FB8ANe3jlbtxVdthVTEnSx7udS780KhT129Lhoc+QlCYZGLuFnQicuCtJUCWhl
q7IkBvh0M9Nt0GFbiHrxhrgYJUSFOzqNtx7LWwkxIes2+6vjOpMp2HYRxuUi94wXdVtBd8vrDDJ3
eJ52MsaPcQJiinDzstd8JlHYTnXQLFVqohGrbBVvPCRH27Ue2H34rPJK8gMV2KB2VbDqslYyeyhA
kZLPVxZmKDJ/HokH1OXq57M1CcbVr0VihAVna/fehq4Eaoth1KCXwWxyhZx/cNH7OJMmmJiRDlOd
mh1WVDnKsT9Ux8TXbzlhetk59Jgm8sQEAwtnE40fNuMFG+suPKLBxjW+JteGo4FLwPbwECEMgVig
GMVDE0oaWvkCpiMQMRRvo71bvznwanKUK7nb0gj9EKkSlDaZwYsGF6EMRw/G7oF6aR+F6m5bzOX+
zNOpifG8CSFtHZ2baO660+/eAmw78IF8qzQnuhl2FooEm4cyI7m/LqLjmVjBVbC0rF2tygJnWump
5mNIEeRd9kXOBAgIYpqrskY67Gt8m3U178thNwPsq10eRL0zkr7BxavzTKAAIIPZyfE0jmD4dtfd
m0vn9XvTRxw7qEApRlXOkwsUAEQGxU00GIDl9kt86K81P9Mc/Ta7zh5nzLGmhhNQ5yVAiWqbdTRJ
6MxX0iPnn6CCPdT3BfBQ40bSNE5FU4Y3hfSdZrulBAhoYTZVM4fjf/WhRu6mbILuBVV5ncfvlNhX
UmSw/qaC+KQTYqivMuNxMlkI9kTpsKDGt3i/bb18V36LLZ19X3hHYD6t2YU6AH7W3kepGxqDYy3H
WP5U1feGSTgc/Ii3hHF4PHvSKvM0d70MhbPkxZu0Y5SkbltfmWpgM+LmIsBP5EzIMbykWGfYUpcd
h+jrynxNvdveOur6EBkTQMWa1ZIK0v9QuzKCZN+4sae8Y98a2fuRPKcINGSuYlsbKCBEnrZmVKUg
XGZ7MBvyqUf1Q+TXTzN4GRAVaKGEErwNCenE0B/+6gGo2Qg8IVHOZ6L9enyltE6RDDoct4oPhf2t
6Q5plBCX1uVKhJMQsenBjtaJJxnwQIrbBG284+e8YR9Ku3WntXmR89lrMSBtChXHHvMDcaKX7+ef
KxR7INQC9OjdAEYUKeCdS+jMu9JAMxC5hVe6VJHUZRU9CROsQZIGJcp7CCvsd8bsqRUyESW1osug
dRIi3JIoW8sS1eRUad4EpgnMeA1M/wsyBujqYAdwKhDnR8njv5+ZeKslLJQXuHAmyK1QB7hmVMsD
JUGwgXpu/zuqMcy/pRKGAVIBPkqAcC22KL82ZbkHFxPed/mIzAGVI7yMg6dDEa5Cu5aKsjbAvYup
g0437w3jGmFdb7Z8Jk0OodOXvYqTMOFe7LqkqDoLwjqfA0YVZMHyjufjeaZ6cPqXbXl8d36HqJM4
ASTWvIVxLwDFTK2cEf2FY3Jn9FdhTKEvsYlin0Mcd40yFBCkGd7oSW6MitAY+WRe2Sh9RQHJbvy4
PEpX1KucMFtFuDGLclY7Aw2ObhfetngiSOOxogbH/+Hd9XMXFQEbCtCvVmEIVsoe6RfUdQfm6owu
HxwVHy1qSvIfHMGTNAEktJZVyMfDleat/4abYIoZf5y/zUsL3ezzP2mI2N/QsEWNYgmOmlYg/sW8
TgcTRX5UVSK4TC5LQIpIRn5s7OCwqeBP4IoRfuUdiGDYr/B8TUhufcLSxOaGttTAF2Pg0Np5lx/M
XeKD6iLc98fBk/02aJ6ociICqRQBR0rVqLNOg2mP3TPD+LR6ftw+KkqAgB1WrpdSZgMKkZfTpQ9x
+nH7+5QNC2AxW2Gk5l2FB//0YMTHcHnurO+R/CWnhnQTC/mtc2Hsyr7B8biGtnhZkz5hKCaR2yKA
TxVwIbRDsIApEJE06TeMcQ9AK3A9KMm9Ek7EJUtptti/EKp6aGYazkVHR57yBn3I0xzMoAQZEgV4
FBiJWbVoxpBNbYaaLS6A1u+c9apEa7/qx/RUDOqg+O9n/gNYKvspCiW0q90ofM7VANKTLnVa3VmP
Pyb9sq/647YWEogu9i6gFmQxLAVvrNIInRG0YJ2M7pbdvwnh6nO2sKxrLKVnOLIKQ+iH9jWxMaFb
bYjbnto+AREwwihPxhg+pWndRdbHaCJWQWqegAiyFOWrzF8gvGKy2HeudTCueW9/dVcGVPvs5T6/
02NAFfBhGTopCgc8GAcwc0RXQPDSlb6OLmf+Gt6lx9Btdx3VFkeog9i8kOd2WWNwBFB1CEzEs+IP
bUKVvBLnJHYuyH0b6pKOG7cffPT32evzP2mb2KMwGB0Qb4IetPVjmT+vynGhnhYE3okdCoYip4tt
lXi+fFrl3lnMvaXd1NQlTm0U//3cbDDytAGI4g5vbrr4Q2MQxWDUKgQfYbSLFT2CMMtI6W6ZXl11
aYnJC4ufdhphm5czSCdtFsdzFoveDEOOWEt6iA8cSVVMDdRv0TbgtLdopSZp/ClNFtCgq0rEcwYY
a228n5frYmgc0M8Qy6J2UEAETH629L6C1yOzwimiRxRcufnql9SQscvbhyyVbCiWaklv1cdnqhBX
icqGscYdfpPcto+8W1UuHP4+jzsHfdVIs1M5nYvadyZSWJtaZhVmBkDH1c5vs+dyetw204v+z9n3
BXyrkqktmQ3tNjDLLLGvE+1dpiWOMrpmT8TeLh7TSZT4XEr0BRwLKFlGiDJCo5SpTb5T05MPLvrA
Z2IEL6hu2yIF5RBnEZ3QpAcWCebwqnMeIW0/THv7b+KjZ/KUX/EBU9RADpnCN1nBCtkF2vJ++4QI
DRBbvg3Q1ab1gBNKhuJar9hRW7/8mwQB4ZrCGtRO4ToWv7dyzBuYEsJCCS0T27yzNquLpsZUM7V6
DMPMVfoXlsdgnb/J4r97BJ0dCNfDMyuNqjgbuhaYwwNObz0AHhxT9LxqYBa0vb96Ap2JEyAOjEZ2
LlUYYN7Ih2l6sjsqzMAV6Ld4xpkAAQKqZbbTqm0QII+8bvIWX/UwJeIpNPbSjmdByRgvt5AtgQIm
RFOlT1GNG+lH2qkIbMltrvPbajftG6re/+INcVqd+C5qDd1aGX8XlXrmrv183XSRm1sl8Ta6HCo/
kyPAQhJPqsJqmFGxOMYR02u8dj+pju4PHmcIU0yHbEa5fHCmalmKKmumzpHqXBHXztZZg2FHvOgA
DIKfOcm+cscDn2HqUuIu29hJmmDFg6lLclPZmLU4u3rxSbcDkEWhl9fNNaptiVqY4LKE+WAXegwS
Y+V+9JB1CAp3fZ8ddASppytqXZfx77QuwZwTeUyVSuWk7vHk5ZqxHyXmbwPgHy72kwzBhms9Gxh7
c1b/CxnaeDDe1Vf6zejLeGSm1TUVg6KWJVh1lEdq00qAxKzt95pd7ePsr5oAzNOqBDvOrHHsugWm
ZVuH0bqVqdqMy6b78/uG9Kt+q2MT9/oCjUvrQyV/XGKnTz9vnwwlQrBaqwsNbBOWECpXLOmczrpv
0ey6LeTyk/K0Ub9N+03WFkEsqFjJjsb4aqzu2r3r4efJa+sO4SGESLv+olp+plPdM4QeiDN/17Ep
CyPH5avoV6y/jc3d9uKoHRRhgcUosjJwSL11x2rPnEqniF+2ZZAbyP+JM6TLVElryxiRcLbnbDio
TEMgPH4y0QEEogcqqkptmYAI2WwviyxDKZbAepVcyefjSzJXf+08fiP+5SvmTD8EeMgaNqu4EnF3
6KNjaneybjnpSLjH1EEJgNCoMVOqEX7rutyy9XrMHqKJAG5q4wRAUBct60sGvV5j249K5ZDkFHUW
pQpiHzJmiKTYJXj5ue3w6Xu8101dnWEH6nK/DKjBiJcDNKezEVuRi3AedHXiynAsVlffyfsV+bIb
5Uv0ztjVYPlTbujiZ65hv3tIP5FPnAQ8dtk46ysUoqlWt7LfJ92e1b4yfyfsijgwsWyx66OyA5PA
Gy/sc7TnjYpJsNyp98011/PcpXJnhBL+NrOpseWo7IFGOTLda+802vVqU+PBuJpt7Z6AFswuFi3l
hZGrbDup2nizXrlZtlyjdt3pMV4ilJ5maSSA8A8e4OnQBNioliQCDQhC/eAKLsEHmd3DB4wcwD7C
urzZGrnI7fOjjk/Ajb5gkaHbCEwM4M0ePmbUlFnq+wJkoBpiUE1uaw2eN80+/as2/zPbEvAiswYj
a5ICg2fa3pHD2NGtoMpXR5dRpqVQ50N4lWJpIoosZqUf8JDSH36Q/CEH2KOqBJEcuGDUyEcKqMTi
xCSve9madJ5yBK2u7Kz78JqnFNqgfS0DimyS0j6xRjGZ4r5nPPSGSEG0V/ehJ7+3Yic5dG+mLL+Q
oWtqP4Xnh2zENjIZuJT5M46n3cH7pzk8677s4+AfkUMc7lRZ9jAaGFcBHvUgib/q5lUffd02J3IP
BeCIzb6bph5vOE4tJXu5V7mWV14ZKE/sg8hTCbeGMC+x1XhMQjB/l7iRNfNdEl2VKdHrRLzYxDZj
NOnmizKhmkmfVLBbxIeGgQ10Qqq9qZ+quSECzaTGi3BhlFlhYTIo6gbQbKL565V+Gy9Onr/V4kRe
9Xn7vKj9E+AjbKvBGhrAU1F6GQvWlHIEL4f6fiK6WJoYsraXWQOD4qE+6AO4sZkb7iZwfqNW+4bq
FSMuR7EfOdHMJIpGwHmRfZTTY5z7Wvq8vWX8Dtq4GsVRTnAsq3iVcTU23XUh+Vqcumrm1crTthhq
JQI0LO3M9G7E43NExDwznprxoU8Jf5Y4fbE2cWBZj8sJ123EHnTrNtQO22ugtkoAg3ycmCYn2KrB
ekjqwJjR52Z5lUqIoZYheA2pXStxPkGJh+heT/eh4m8vg/q+4CNkUtI0VgOPK5FLbzByv9WolCy3
6y2lEu1+kY0htuGtylLsTpafs2uz9wvtfVffGVrwb+sRjB5DMOKoSGCT2eLJza7IqUAef/L/eTWW
2IPcKlah2XxWs3QE14TDS17D3f83vWDbTJDwwb9y9qzVNXOtpwpmspTf7RXUMezB1ok3GSWD3+Jn
MspxVqU45Wq8vKaNXxj7LCYyFMS9aYkM9athZdOgI4KMHNIh85ub0MufvhhOvG+D4Wl92dYA4p6x
JK7yZ0uqmmkqNR6JXI5h0N1XQVO68afJK/H+6/Yt9eSkdpD/fiaukPQklRITmWwdWTjjuzXlvjoQ
UXhKiAADah2js0qHKtST7IzWSxo/KwNxn20jmiUJUJAqhVXWFu7ncbCdFvoWpa9qFUwagczkAQmA
IE9yFTcGFpNfp4/mbt2rt5ozIQ5e+snur4qMfz4ifqvZtgxZtuUCQQdVyYK4WYNSY0GjkmXb20Bq
iWXbBRvWZuYD460PyUc+KCPy26vlXfeF964kO7iHxM1AqIRYqv0f0q6ru26b2f4irkWAYHtlOU06
arbl8sLlOA577/z1d0O5iSiIIRJ/z2eJIwAzg8GUvYPB0vqSIXxLyOLF+W95VDjN8LRvTLJVCe6B
BIvKWoRtbrwcs/q3lGrOvgDZKoRQQKlYyWwFAgb7vkwekipxtOh5X8Z2S/2rDrzk31cmSksWEGXA
044eyYFDY3H6X0wUSWGx+O2yczm8ZItWgoYIEBJLjhCNHTmuU3psfO7kZO3TkoKB9TKRtpKTVKS0
2hivndYfke6M/YB5+hNnxso99QR6huSaS14L2zItRjFqb2JYVSRLHabIAAkhLr75kTNdt8cGcOrX
sQJanHHojrGXqo58YHBTP16lijF2rsZZX2d4c9VYKdr3DwFeXPpT85lXVNXYyQCvbhr+vsJsesKV
UOHijfVmMfUIS430p4KdVN30yHSe1F+qLa3kCNal1XqkVjyxm6onMl+DQHJmm9a7+r5gXIlqKXkE
0g4U5FyV3tFBYliy7/PfV2q41FkYLxGCU6v/PlUfVFmznewcuHKsvp8mczjnAXyq3vgW0qlx7eTo
Tqw/7B/3Nmzfap/4/7GSM0y5oil8nwhx5otxpHegHL7lbaXLiZ4REyXfo1OFJ74qca+yBQpXbtZE
BMCcyJEUU+Ea+WcyUS8lD/JOcH7S7xzTaoXClQusmLlGBhKJVcyLPNqgJ7B95Tn/kjn0gLr6jSwv
LtMMIQwfSa+GbY5nxdKchulHFUqObN8tvKOKGiJSoKLOk0vd0agOOu/9HkrJ3bQdqFimAfRXndqW
LhwPJxcZWzBTukXo8ymE5ZT91uROfMtvD+VBBg27vahXccIh2X0I2gMCCPFpBG+Z19EgHhwlzujg
pZGVfpdo/fYZvYoTzmie1cZM+buM4/QBuDVyeFOC/s1w4gd2ajvH9MrTvkyJSLFka9l5F9ozbvuS
Huf2a6P8vv992YkZguc2A8WiY4ynRhSBMBL4oi4wD/DU6G855oH0Ht42q7+3UKzclhpYS3XePdJe
ep/f+AVQPq+xG55VgAfPp5pIbqbtt9SrSor1WlYoHM0CLjc5c3nKk/Vxvu8PIwAJlLMaOr8287gS
yI905RvVxEyMZMRryu7ASEk7Tw+D27YIJVfVtid83UnB1QNmQRmHCgbdGaOrxI9h+m2MfE3GACZT
QMHTp2Fem3GP2aVOvasKcMw/7yug7PuCx2iahYQNz9Fl9n1RXeJM8pbedBE2IRoF9rZFxU62YGkC
/MT1e0yuUU9B8ZI9GLUMLH/zNFZihG2ys2jplunlbWH4OQUMRfoUpYkLFESZj900oZUoYcfKkAxF
XODgW3858CQq8im/M3QEc5I086vsYpKtTPSxA1OVPsLFNCEZFSsfrJFg8PRG7yWPXJkcwbnasa3H
bIadVtWjlj32quGEFLQGv0YK8bp/YgOblYMhN+D2qR4HT+esZQ/adcLkWn7ob+bjvnpL1E8c8elr
bVbLF/+9nOLUD+qTLptb37Sg1XqEmFhFt02t5WCZC6ofFJi1CvBJ9xex6UNNXOimbei6BUiety7N
VkbVKBR47eAb3zLCm9D9wR3BD0JBSSKtvfF/WQy+VvJEEtLUShpg/iKMnTglCZ6f6ei+VMKAihM8
laZkfVs7uBYn3IG2GhZxboS4IvpjMfxO7Of9/eMmsrcc4YQojQ0kpHkdpy5/m5Of2dS6IZofUrM4
qoX5Hf2i3r5E2Yq4D1ndQQDUnlozhVetKCAAIwwnBZI1ySTw31cSWF7QueiQIbCyP7T4Uand/20F
wvXG7KAFyT32DIy0lzRSTgq45PZFcEe5dyzcI62WAFSJAlCCyHzT+WwCOggeBxNWNPbM8tv/Jklw
2aTuM4VhAO8l4xlG9y1I1pLE66oQ1NSyquHW/bDWZsFh15PZTMxAlGp80tHRg87ZQxO4gw7QkRkp
3fEUSXnrZPYq+AdtoWVS81dZ6mg/eHsXz1f3X7hLDb38t/3N3HKpq/WJIfFoghHCinDVGnHg0Owy
goevSH/Bb6+FCC6hNMhSqQM8kAFOKe3LHB7LQhLay9YheIWg6IxYNXQAH83fWqADqbGvyZDT+cbv
qLgY/BYqJcTknmfpAftMtSvVMNNPrKOVInoo8qNO08/KrEqS7xLnYAjOYSD9wFiIQnyTPGXdUzZK
tm7z1bI+HsE71I0SETWDDrBrAeJoznOvXdMz5zmVJ8QlfsIQ/ATUzUx6PgwRKLpjFEDVewqryhnD
m2k47+u27KY1BE8BJktzHLjj5u8jvrDhxvSrGaRVo1ceiqMiy9zJjkrwFlEHPx6qaA0vl28ziRyi
fdhfEt+dPRUUfINl8eLixFNe6lFJP5bW5FiQ0865xGQ3k9YrpRA7GQcrmrF1vCuY/CyC76z80dff
teA21n7q4znrD2ooC8YlixObGW076GrA6YNKevHpknhqe1Gmo7JokttwM5e8XpvgLOZsUkuVwqlz
vIX6kh1AXolnLDx67iU+Usm/yQbZJK5DbGUElE4MfgxoPTsGF+2UHtMz6LHko+KS60rsYNRmpdKD
CvqxoLqAhPVyzlMnPo4/zByt/Bx20fy4r5ESx2sKzmPKqgKXJPSkiZ46dCYp3xppL5dsVYLP0NK2
11Te8lz9aP8Eij3OX8NjikRYzqdyJMkAmUM0Bb+B8VPUu3nn4gAyVUChH3rQwmHomfeO0SfZ8mQ7
KDiNfrbCUCuRHA1peogToOWn9l1VKc7+QUlXJfgO00wAJZHgqcaus8vhOOLrAGgM0LVyqkpvX5pk
UWI7o9pQVS0yHJlZTZc5Cz1jJiD8HWSLkqiG2MdoL4BZzCgi5+4woUe4xWQT5rUocXj3/XwyQmf6
JZzAlfsQmxnVgc2DUiMOUCLAPzRn7SbwWOUsx+WiHBtUeR1ZpUZ2k1l8G1bRNdNooY08WRr8bJHp
q+6xTBcMV4Uz+WAUlk4uy5RFbGhsw1zJ8hjvYM2+0AsHIrc82vjZH/8OWU3iH0USFYokj9LydlR6
DE8VOtnMa3umUsuW3DBiT6Pe12k169DKkT4q9LMS+V23ON0ki6gkcYDY24gRUsOqCJaj3fd/UFfz
snuaOLrqkmM5YFY69ZDf7nR33+akWiJ4EpjZqE4R3mD2Kfqo+uUlwfhBDxr5F2vIECv4EomyDRV8
SmUGqV7axp+e0vCVwqmfmdu602n8iv7eYkaBpzsWV+0X+oZWJijWZSMVRdJgxq0TY5A2HryZYxiN
Z8nq+LtkJ9oSWx7VvCaFwmDoFJzd6KmIDuGR9TA5zmolGzyVmIDY/JgvuqJZTOPFe+7HulN65qOZ
siqPLPgRkRltuy31ZYINpPPLg3a4OZt+7bnkMvn6vwj4JbYgdkLWURGWLZ/iyPPT0t6Gsr6hzRmY
tS4IEUg0xeE4Emh9dJvP/vKF619yADSB4dVeHh6B/QRoAplLllxwIkcLaDuZ0TOE+jp7ytndXH2c
pShksq0T4pB0LqKhM3C5FV/izBl9xTFvhlP7tf3B+BztJUOpeF/luYfY03jBgxSNrVvNiL1syq8N
iNzykACGuXCKeLzR7A/VFEreGXwJewIFBzKqiq3ZJQLWMA+dGhKn4BoGQK9XmdNPP/ZXt7+f7whc
2qmrsrHBLUqoG9NbKuMMkX1fyHMUtq73/QL+06b3bevDIhs9ln1feLcMrW1led8hEZl8n8gjSSVe
VfZ9IcpQsgR5whxJlCw/ZOxqywh09m0GR/g2iumGZLEBiMnrrwNmzj9Tu35uMlNyKcmk8N9XsRKG
gsKh4pM0avFAU4dZVzP19hVp31fbqvggQQ6yzl9SkPNBVwGueLIqVHmXSx2Vh7TzO/K/PUlssTuy
K6o5YEoFIrszmN9ulxuzdRDllmewzF2jI20ksYRsEwVHMAI7FJUQHuM2l9E4ZNWPqpds4n7sYItw
tqwtWTRYMH1Tu9WGwFH0G4b2ql8im3+9H+x3rZE0Dftch9YtaJJv60+59qOPjmyS1Ea3PZnBQISB
2g596fJZqZ3ZGvFi8/s7KVovhvuai2NuRxcVjZGBKgOw+odr/FWccEBGAxY93cYBcQg6clugcPkz
w7yYfckuhRRW9h/eA6/iBD891Fmz9AUiWoU44ZN+sG/iC6gBMDwIYPtc3tqwrX9/yxPhcuYxnDqE
RL07fVkO4/f4lPp8ynm4ZN8nP3Sbb/JC2bZI9NkQQ9VQmRP8BpqPw3Yw8T7Wrftmua2W67j8ko68
ihD8Rof4PFENxEJD8VWNHsv5Ye5OeXNKZUGRbC1C5NDHxhAZHNLBrK7Z8lswH0xZiVkmQlDAQi2J
XRjQd6V8BMoVJvgtn8WHfUe7fSO9bpigdmmXNNGk4Exy+y5XbyaZI5d8X3xH2FGkjW0LkBItBLLM
ktxneiApIUn2SXxETGVEAlbhzDP0cIH5qrtUv8Koaep/75L4dCj1Xm0NJMncOXhY0qcpjiS3wT9k
g18liJGBvXQ1tcBlkZyn2/6YH8nRPlo3oSfDr/6HN+yrJH5iKzc6Z2qrZxVOvPhSnDHi8si73jCk
N3q6yyCw/LyvYdu30Ks8weprSpt5mhBx6mNyCDO/J2hA034Gyy/ddq9yBNPX8zphcw1zKfUvzPK6
WfVCdsrsp/3l/IOjfpUjWj4G5vtAIaivfOrAGdMfA4+ejQ+zx7N8sukG2eYJPkA30iZRF9pjJtA6
YL7cUXPMkpNTKoMBk6qF4AiImip6pEMBp/u/lpVjsAFd2NFJPaFYIFXEzce/oVHL1NG7b4v4RXZQ
VCSg1Z8T0vxNaZ2XR45eFB5k1Bzb5oVRIcNkDEVK8U3eZnlBOiOHL60GNBizG5v2YGC3HL3oL0Y0
+rNleFb2mYAQ9Ff0ZSVasLdsYBFH+ATj4CHDfM8Lcx65U0OwogOh3mMS/dz0hitxgrkhSpo1u0Ne
cSyfteZqVbNbgzdvf1GbarkSIthaUWW6ghQ+2BlU2jmMzLWjTeUBQDYnjgWzL2zzClkJEwwuU4co
aFVQNo5V8CXKuk+j+UstNSsRopllA4lYUAAgN0QHXBW1oIXtZ0nLmOxkBAtbdGM0eIOkayalU+El
HpBbaSf4thDNVjVGVUbEBtk8q2mNscLeJfXHOjSdoDkOtaQ/ZNsFAhfyLyH07RWizmVrtBYzgApx
ML5Zj6AC8y1PZzfmcTyrJ5kT3F6TqWnIVDC00QgbN8XVMif9DLbenJxaEwRF1VWRQU5va9nfQsQ+
O70ljNX6CzfsoDpDbTG3qcvv+6q8sXM6n7ABo6WGN4xhCNbZKtNkA/CXc5lz8MAX0rbjcuRN+or3
36Ej3woTrLQx8ikxtcJwW/qoBrEzRL/vL+f9wbwVIFimuRhZAr4UuAEM+7K7PLnFjbsvgn/ibfrq
rQjBMpualmHf6CCFzfRzr5UHi06wUqtwytz0+kz9bV+ebEmCrtlp3hRBC8rAJe69kXwomtRZZFn9
9+7zzaLE0n+aUYOZCsoTQftdsY6N/TVJarfWSonnlKmbWPCvZivuAow5vDTfQt0Ow0k9tx4votn/
q7qJqEW0XMLZUHBUeXtQ4+eh/rR/NPyod1RBLPF3bdLZEcX36aJ6NoQo6tegdWd2ozc/KvZhX9p7
f/D2jPjvqzC5yeGJ0jIy3ACTxdq3kchcAY/o3y+HMaJpqoYHMf99JaCtkC0Z8gpxwXhTnPnU4li4
+jXKHPVQPIXufJLVdDZw7vmaXkUKawI5GdMBa8AZPq0LcWJf8TkCjn3pMDi9v33cTvZWJzg6NpWd
aQSpgXQah6PpThw141+kMWS7KPq4sKmRxMAuMvBT2eCFAo/72DvkghSGW6BQ/BRIDm5bMV43UXB6
gGINWzOAGlYRygUTe7Cn4nl/82QiBKc3Yk0sViEim3Qn0hkmPhtJMLIR77/VBcHRZaaVW1MI12Ch
SZp4xEk8jYNND371pDqxJwvBtx3539smgs6rRRiNEwV7dNrGrmp+sds/aHHP6qtlyJYm2T4Re95q
ByteSlxLo2uCQ4wXq0AtzplRgNLMUQLGxF0k7uIfXO3r+oSYqDXH2lD1SnfDZ+uRjyaBqsch+kst
U/4u3OCkxPGZhFo6uG0pwsa33qPuhryfbZhy3jjpHQdJtbyqdckJAG5fGNhFveSinKPr+LivmptO
+FWueHXZ8TgB7kGDE+6eWvsJLXKhfQyiu9LIHYCASN4Z27u6EkfeLjNCZ6teK3Aj9HE56IcWq1yO
0d380kX23yuOfE8ZUssYvMEMjmDZbRq2jW5lhtvZ95p2j4rjICswbd78KxGCZYPSPJ3zHFoCoHzg
nel/lDEwllt00dBBFtH+w+ZZRDeJbdmgW3i7eVVQxDSYsXnkfkZ5HX3O5/ErR0rkTPfKx33F2DQ6
81WY4IhDRQONATc6S6mdoEDfjLRbYNPXr0QI52POS5EkFL5+BqEyeLdDH3CZhacSTBPN6DftT3rs
7a9q02utRIrnFeimUrQIoZMcfLZa4QwMfJgEPLOdhq7GIpQUCDeqDlwHX7dRsOvMjoq4Ad+Aq9+X
z7NvWuCiUcBIvKD0ELkvKYOHRta5thn0vgoVCzh2NYyDuWCVYZQ4FcUwefaFzNKuUMn5iYgWpCpU
feL2hZTL0Y4dsEP4ue6Oh/Y8AF8g9MLW3T8+mQm8/L4KsrKsGMqFYMwo/0O9NGcMjB4HByGWflG9
fzEvyp38u6hntZF8B1bicprm2azjUmXXP/uhuxdyLN72Ki+nbPuSv1XlRZVWwpYhZgbJEaFWbe3Y
8wFcyEASqoA4GUmsQGLbIuxFZvZdpuew7b6PT2apfKoXTRLcb8cjq60T/MdUN2FtGnzrAK2BCn9y
sDFENXvjx+l74ttnGa6+TOcFZ2KwllUMfJhuHp+M8moFjl1I1iTbNsF5hNRqqqWEWZW2n4F3Ng1n
mX7LTEpwF6wK0ARnGh0Ujj2asdMijIs87Q74tF/Df0G4IlmSWDVENtoaKcOudctdX+lOaRayK59f
6Ts2JNIPZkvVkjnGkkzwyukPefTcx7FrNZdK+5DjDquOQDPHiNpB4io2zQnWZGvEhAcWn5djklNL
YYiogqt1xFQQ2glv8EJyZ+JUzxzAtbpOtRMeyFeJ4M09XQnmv6/sGL3yNC6HENm0b0Xs/D+00Mka
XOWnfrQwRWFrTvhZInRTcVZCuXmshA6GHSpN0PEYuX5ePPsmOaCBsruMHqaUImc8yTjItl3xSqJg
4JaRLvOSwRoW2+Gj7YFXndoff06yjo4MHPKFQPKdGq3ECfadZrMGFAkEqhrpPizlkPlWa942ap0c
0TsdeIFuIHdQFknkUFurTkkQ5G4ZRsPJWLLIS9sic1LLeOzTSXXMcZqdIEpTL4rAIzGWgEYePo62
rTtabUh94eY1svrfBcdhLowiEsVFmd0CpsQnJ9tf7jgBQuMGT9LxVZn+CT5kGrsRmQ5Iq75MKNA5
PLQCF/wNa/wWoF3NMbvKMpMbiCwIcyxdpUAaMgwqPtGiINFCy0RoalI3O3Mkluo+PSEpcbK8Ad1L
KN85LWYPUAo6STR/e3NfRfPfV5o/aWG5jIw/KY6scfjLKT52ujMfXiKCT9J2UJk8ISZQTJuFJSVw
0cfZzxG00sL9ExAN0w43aeXvr2/zXlvtrOBNpqpqs4nCjSX24JmxDvxVWDSTJEG2r+uVGMF/VEqG
ZJ+OXUxujSN/mCmuerY/zQfjMJ8y6fN6W0dfD01wHtU89fXcYVXxfCLkay1DOpLtmuAtgjmPwWaJ
5Rj6lyBZHCV0k1gS229fMK9rEKy6ACD0GC/w83E4YRzvJ1smdEtd0v8+qfnWtgR7LqcoNvMBTwgN
jVE9mP3y+mOpyRRA3bqmXxVAHHofazri0YBIQIk+TeYpqfwc02S4SWbHBFpP2Fzq/vd91ZZsoC4k
AyaLKaCBwA1isC+N5Rhq5OQ/MhntiEy1dcFB9Ik5aJWFmwNlOkyT4d08/NadTJ/jQI8f5Whvm7pt
E1slKspbKA29dUjJ3Hd90MJBkPbLpH4swvP+tm3nilYCBMXL86np8kLtXPXROtLn1i3d5oae0cA5
uZXj1wcPWEey7MPmYa2ECloYgg0i700874Cc6JXBEzAZnIweA1kefdNyX+WIc1Ao2JACPS1YXPuU
Nt+G6mGWITFKDkgcgTL11orattCRT34ky9dJ1nsqW4KgcF3Lht5MKQw2/hYttpsiPJLxZW7n/lf7
JFxDtqZYpdrFBnBt8b7yow9j4qQl5lZ4QjRQ/X2d4yr1LvpaSeNburpkrTxY0llN8PRBn2aWfpvj
0kkwcARK3Vlx8kyS8t06IQ2hO2rDhBBdbCXR86oo1AwhDNW/qAm0mo7O/oK2zmgtQViQMldoPk/x
PNXQIxkRT5kueq26+0I22lR0tpbC/4vVtlFKq66yISVNU9xB9JDa+Ve9yG/LYr5o8Rd76p/mdPSm
Lvvv0zFvRQs3rNGyzNBrONccDGYs9cbqR5oeM6o6mjl6Q+oRTEjsL5e7AFFJ1qsVHF9Q1ZlhkRan
1nROr4AECeQcy+LUfeuYNfojYqcgsoPczLBpxAZtGoeGscX3pZYFiWHxdwhH+c/96LCYjumbnyY3
cEIMjoGMKZMNjm2Zw1qmYOFtqRT5xC9Lq3iu6aU3TlM1OUO/OGp/V4bSNfLvvd/Z1zUKxk4nQ58K
XsUeQSusA4FXcdtDfuY1sV9hq+Ga8ypMMA0DXN3RTLChEYhR1eouMevTsPgjhrH39WXzCbmWJJiH
OtnFHHSQVM+n4qwfakSd43iMb0F4j5R2JPEqW1fYWpxgEnVM1dDs0awRFjeRfhrgMcvhGEFR99e1
7b1eN1Cwg5xkxO5HaEddPozag1Ie9r/P/35PG4T7f7GtQG8ovq/ad8X0bCjFAdj2ThNkTibrcJHt
mXDta6OK+JMniPD0O1Wzfcq65UbtQdAso1zc3DVqo2HKAu6IKkKlzYyMeYwGaRASfuvAmxbUn/e3
bVvdNA1gbCZAzdF99NYbl2oIkoEOgTS3IupzbfvLikI5itRWQK2tpAlmRHKz0gqeHV86sMMHU3Vn
K/FBaeuvZhbkTpPEzpin16jAZGtS6ZILe9MXr6QLpoXAetBigrXa8+TY2l2Q+kz7VnV+mCIPUiPP
kcm2l2/fO7VciRTMKxoaawxsiGz9/HswO6ofX2wX3Smzj6e4F0pH5qUHKhiaNg6WkjBUA4zr5FE3
vdhP9N6C1+cF7/+OvA+3uFqeYHV60aXANkK1Kg8f7e5nqt0yebJ00whWQgRzqyerzMqwhrkd55eO
soajfLIz/cGXlXrF1Xjat4pNZ/K3RCbyI8Sm2VObIT3bZx8idI7oMeZcCzfvDSfvf+7L2niKGQQM
rZj3UVVVs8X+pbQuYsx9TRru6qY9xSeeHqr8JQCrqooScAqevOO+yPcbagBiiKronNRMFUXgtzav
NoMZN1WquWb4m2UkTiCbOX0fChjEMi2duxUesAqGtoBLLgKACHUJSjWsebCAATuFrp49BdqPsDrt
L2dzB9fiBCNjyQyKkQVZtj4HOUN/TI99BVv2eNw/n3RP+9BKJuneexIs0NKZCrepGWh2fLuDvd2R
Mp2CHg8Njr0HbBRApaqnXzgoqjPIMSjSh/Tdo8wIkjBsNM21hk/NdD/KiFM2HkygYbeIpekGV0Dx
WW4WehVkSqUhT/hnRjQ4lIigKrdwpSnY964QEmwLqg7MQvMd9rpJqiGcJqXBhLXyoX/mjaGKX9yY
kTsDIyryZR21G1q+lidO5VhtqiYZwI/dNO4TL+urU6aXoSTs2HC3Bm9tYzrTVfQfiEleZTFHgkE+
inYz48Jzyp3DEWWoA1hEKT/xhtpppk01A+ME4AO1Bd+eVWPaZ3oCDJRLeEofMfV1Hs/VL/S1YeIK
M9rAmAJAqyUiXsWZGrRpMA0Qw80pOGvH8RZApud9u93wEoxwPwEDMqHjghGlUTDE2VBTvGQTp556
D8+isNWBujY6o/3Z0DJ3X+CGRjBiaiZsF+qnMcEtpa05mGNqN+BxDe9ZDAyUWfP3RfBPvL3vMW24
EiG4orGI9XLSICIgX+P23kzOdS3x3lvujhHEgxoOyTBU0StEPQCu4hIq1/1Q/2Auccqf9Pc0xhhv
B3xoRXNkHIxbSv5GovC0G+eQhWpnUJd9m13eYTCcpqfJBSuIF/myxmGpNOF6UpaBNhPmY5GddsI7
Pn1knef7yVUeVU/exLmlFJgiMCwdtyGfm3nrysGKHbSt0VM3nD+N6bdFhgW7pRHr7wshkl0WYzCr
BnFpeqrwusoML2gf9rVuUyXWQoQQabAA/5+zkYK4hXdBcWp2y7O/Ty5vus+OsmThhh/ikxd/7Zlo
uUEDyPClUggPWf68bw/KkUqvv+1l8VyXicMhGJ96ezZjXrCaNoz+RZzhEdUh4NkB+c1BBcrtIksq
bB7WSqBgvoatmXlmW407sKfMOKvZ4NiTZJRTuipB45bGyGJtJBRPruys+i2G65LPMVqEolN+aG9k
TamyNQkKmIRaay0DXFKTq07e6M44uNJ6zFYkwcDAoDJd0xFPiH2FY5NZJZkKis4C2/kTvKc76YBN
wcCM5N7ghyD62LUoYUFKrirzAEZ7t2EdOzeAdfM0zKLca7Qe3a5RZP72fbOG8WZpgnGFerDo7ZTD
33qmE960iC+1I+zZoSfZ0jbP6nUX3zUQL2qY2dB5FBSSMnG7qsI7wFw68kBVs5dJ44q2s5Fi7NLV
nWamg0XAp3pHyTU2ba8pHpLpMWYyaqlNL7tamHCDWGUwLH2nw5LpZS4PhqwCvblxTLfR1oKGBFVs
bKFqq01mFeHFoUx+URoHJciOLI4kqret5is5fJ2r5LXeZGRhswZdIF6FgYbgATw+ua+8kKemv+27
9c3zWQnji14JCxqtTFOMgwCf6qSqH5MxchjQJ/TszrAlDxrZ/gmOT+2n2Gy7lLpL/lWbb/Q8cWZT
kmqULYf/vloONSO7GHrYUZv2hRPqhn5jUePZpNV0Zzbzx2Ya/jsHAEx3tYOCqwBXRzIGGnYwDalT
4RmfsIOlXIgMfXFraeAswBPAhGciYqd6lIS5Po+MuBP5mYD9K73aaDKK7pbkV276lSSxN71OG2Os
037EDD34ex3i5Ef0F9lHFwBpUsAOvj2ig1gLE4rRQQpErDDBsuzsq2mdygm9wbnbdD/rSD8OSuzs
6/uWY1+LE5wEhjrjMTS599NvDBRUo+ek8HPzcV/KlitaSxHCy6ScaY+hJKA1xJpbldUhS6TlddlK
BDdR5CSulDBSkfYzLpoX+xXxB8CcqEA5Ce8DPLd7x3yQvW82I2eNMhvz33jL6+IlvGgZp40cqGuj
7/7/u+zCa/EHpkkRqMse2Fs+Yy1NMK4mycgwBqxx5wYNP53pL2Z2Q0EiuX9eG8UsA9CUloYnD5ho
bLHFHyTjdT53hLhZDKy54qv2OfBidwAULQN3iMOTFdK5/W0leZUp+MOxmgySxHHvRpAZo12s+chc
3nYau3l3WXzetSUjpth2Iq8yBf/Y1bFRVyWu4zK95MuRxLZbTW5b/qDSJyS3pPeG/SpKODotS00F
RDUE8/q9zwk3htOCBx0HJsiOMtjizb3UKc6QoRrJxPdqinG8cgpmjKppD1V0nSwJHs622qOnVWVM
MwglQoAGY1DiBKxTrv1h9HkNg2AtgD2AT5RXArfV8VWa2B5sWsmQEnhGN/wD4IfF2QQRWXglswc4
Ao+4yyf1RmZpfAHvjmslUvDDGPbSGzNrMI43G4e4uA1BvIDBUHNyQvRs1gDMNG3F+xWzWwkVvHHU
x0uTaTg2vBj8+ZlzfgB+BhAqeIW7fLpGanSbWrmSKHjmxR7SfCFTg35d3p2ceWif/dz4nJleeZBp
5aa1rYQJLnqY5jG2k7ED9NQEkECvj3/E88PYfgmtj5Kd5P+3eHzQewPJfSBCoe0av68CH6uP6rac
hsat/0jvmof4YvrBB2iKP3uoXxx+KYGylidYtxJMacQA44rbB1ldF40wnuGZVw6i+ku9ppi2RU6N
8hyejvj77erMLswiOsL66JV3G1QYPwlu6y/0kKHpRjns7+WWLzGQcyeolOgaUqFvhcVVPPThiK2c
x/tefRhGSXCwdacZGpJdVGOaaojQEjYo1wcEwo2r5fptnc0Ha0Jal5pP+8vYzAGs5QjG1XaRoc4V
1sHB43O/PLaj2x9+gJMPeNOpQ2VdN5v7phPUKvjg37vMcTJAO3N+hy6I5owsvWstWxKabhmUsRIh
aN3cthHmbYfOrcPyqzKHpVdMeQ+mhMHp8sE3NBnqzOZZrQQKiqdVIfB7NROwCe2Ap3mOua4k7Xun
SoHws39eW/GcAa5yG7USZFxFSAsMUoANskiAvB+7TG29tlK8OqvdcZGS4205wbUoIfKopnqo5xZO
MPgWYMaWnAIA0MLL/7v5qu095NqOyArmJNqTqTcxgA1R/rftKxkjV4/bm6oynf3927yiUfn5W47g
bcOopkMEAiHo++RxkAbNuMSog6sedRrmdLJ2ENm6+O8rlxvnNkCXBuhGSC5z+IgY0mH5l/1FyWQI
JxWOWpu0wwKb0oCOvbgaSt+xzFPIhAh3h9mWRW9pEBKH+TEPbG+y5ktYZhK/Kj0gwXrLOtUbNJmS
/3dIITojnOI0IKThNVQwI+3v3WYiBe7VQP0ZyULwMb89oFmJGlQla4J3LDkwPhlxZIBp6O7+RRp5
0/mtZAnOFik1DTCkcLasAqfKicNTlVfDi7NDTTz7yrG/Mnf6Klnh5smtpAqmlXQDsaK05K0fiEov
SHs43YfaDTzjI4e/X8J/0aa2fa+shAp2hlQlek97lO4AsdeAF47PLPxgH+ZD+tDdyYdBN3cW9z5h
fMrlXdotTWNk7nWsMWMR4tBjNPxKbG+YqLWjOQI9F0zQE4tFNAhnnF36rNgOL7YDhOmaGY7mll58
kMag/FTEWA11DczHI43I2yTe6mUwl7E2AYrCta4MjAXLqTmFt4bDXxOJ39/8Uqy2lifYHbJXfWwH
88AfmsZxwbA3ptQsr/EJ2kTBDi4tqmyq5WqBwq1pLWPdVm2BI5sbR13QgJqB8UyS6tvUi1chYsN6
m3YRCzOcWmP8rk6fR1viriSLEJ+UgKxJkqVQW/jcY1Kf8vCJpBIQc9kSBKfB9L8UIafHkdxEhuT7
siUI7mEY51IBvFPr6va9YjxS9A4wiYhtp746BsEbpHinMlrwYwCKlMO1WXGXR/NIPXqjeLIysWzH
+IpXd26hxHXUq4idM3Vy8JZSMknlbDPCXC1HuHA7ZCz6JYbqMmP5EI35NajGzxnrTnY73SeVDIh9
Y6bEQO7AgN9BWvd9+42xGOBtL/HSV070sQCeHRL+w2f9jj4Ep+ipyRx2wNS2R36X3Byb61zJFVRP
V9AroSoVQcHpTwC10lWZV4BCaHBqVJD/j7TrWpJb17VfpColSuKrUoeZnhxsv6hsb1s5Z339XRyf
45Y5cvPc2btqP7mqMaAAEAQWFmzFUbxql+k3wvDHjpAPf+YbdZsJjI75bjudQetKA0UILCYG4YTX
vk1KFrehB0bjXVdguUNz+h/qbVveYAItBtEgi0IN50/bWcJEofGCtUU9sf0odyQ7clrkhVe1S5e9
gXP+eZ+/Cs6ZneM7ZVdCuXMu5lgHPh9CyWP9YvrKlXpnDShxLA4b8JsS77K8zbNVDGCFUMZUdJ7D
N29yjRYJvHHJQqeLvg79Dw3bXEzhnbJ1h5krQZxeU1bXJfrm+Ih+di078b64pd5wlO41J3fjDyyx
AJPbShwXyRJCdckMF8ySEcnJh+Ykh7NbF60g5m9Gs7UcLpoRqxuXpUhZQqUff21ZjjC5sWNMb8EN
tqpe/lybuRSgPCrod4ilmPyigRkVxXQaaySlLr0NryKnPCmhHTugy78r3REGIpC4aSArgVwAlQdg
TpemRv0rec2DlyDUbVo6QyWitty0j5Uc9nesAnUc6rGJ2naDNsTgyt5bfeiAlTFYs8NGDESUbJtq
vZFGgZ4Hy2c4+yhq3Wi7LkMYbZJTqx1p+igvrR/Qb5c/2Nb9A+pbvCd+yeHswzQLJUrYIt9+PhIg
5IRr5LctkOiQgZKPBujznwcXFFMR1SwwD9S27q0jw8Ylrwkihqc9x9iLd1mhbQtcyeM0KqVG14IK
0fjXRZB6y6vksD5SYFf34M47COSxKPsuIBIUKE0dsOB3+yEmHePBtIQBNu7g1g9sxSB7lFUP4kcZ
y2svieLyXqXD8t15wN2aJoFtxI8lkMKs1EYSWw0OvXDH+KYRrlTj0t6s6sPUyhETzbHfV9FwqwXL
TRPGxyUUYQAFqvFMQ7WU9Vi9i+S0T1uwRHljdZL70m5ULO0ir7FQtQ2iAQTgs25vb+2VP5ulAYB1
AzMpKGDPjn5ku880PHeRKaFerzmhU/rokhkPIo6DzWt7JZm7adRaCvVhqhqn1GQ7RfPIqOzOcgVm
uRmvVlI4t0srieZ90rG9l5PLNikqCbyA0R8mdnyrC7X6i5//9gOedSgBcUiHdlML+vjk0BxyL98V
V8lPivZYsRNBV5jlXfAEnniob9NhstDigXbYAgiXYyyS3U6EJd/8VIA4snILJol4hMyEkrop6YuM
4ZcbXXe19mERtr1FMvh4NYZWnCS4WFpPQkUFhb7WiW4Dd67e2MuyfXUfP4qGOjdLSeg//NaMuzZp
LGmTWmYw9jS7N+dh1+f1LekKp5Pmo1RqP7t+9htF28+gMyPS9JFrZyWeu02TYpSLapAHR1U/L9OX
QER2wQ7tnX3AwXUglgHG5isgBajZyiyEemQK1WvQ6mq3ndZNgtxDJIXz5CRsJMziqi0WcQApEJs/
0EESrKDetg5U0ImmqqbMr+pJs1Gvqgzpdh33tyopfhgR9JF073K42Ay/mKn9jxg+/IK1XekJRU1q
zNSsvLdokKNPVGkYhu1Jbx3A8zWBp8qISwyHYwuy6NG9Ga2Qp+LFSA1gMLgKUppZTbwEA7AfWOT0
i8MPO9gfFsOdgfBU94EXyoKPtx2wMOuLW5u14BTuNp2HPqJDiIubEYtlvnVn3KEb7edPb+0k0Stx
80NSYqANh2jybqmBvKAJV6K840jxczyeai2y0+bx//8VLczX6DKjETc1TqN0wjVa9ylAFxZ46g+G
9E9MWhs1v46+XJa0mWW9FRhZbqoQ/u2pBoAyx0umO/POAMEuRiC9ugNDz+CxVb2ma4jWYm35GmZF
NAVjw4wZiAtYRWQaUTlLmlNXLxk50sm9rNHW71P0c4ByAv86wLiIKKt8IJwUUkZtoDlT3DpVUNty
J/CxLQugGtpUmBGR8TLinutKZaQpNm+pTqP+kGUwhmUO+f+vQTcQ8s4yuIikw/CqAtmv0y9fq/CT
nnwgHK1/nzsluYiajrWsnLknXklNL6mtq3YUBdZNvAg1YMrEwhWFnSp/fo0KwwVzomO+r21845h7
02vSOuGOgfbyO8xapeBb+0gpDggwE4umMFuDggMnUx/NQgXFi2OpT6300geip+qmAawEcO6ZEOBt
lTHBCKER2FPz1Mn32iACDW9lRmstuJy9mtV0HCdowaIaW2bKIPLiivimu5x14acZlEiutDiCmNlY
/lHyofKsIhSBuzaFWChsEdx8sCrOChJC2CJrVXNSo/fiVt1VmE6/7PabtwDFJWCZhg4JPHgh0Ntw
GlTIYPgZNl9n3TE7Y7iPBOv9BNK27jnM88ENCdCG79Y8FDEWkQHF0GI4Izlon3Rv+WY69JQ+EcwP
zleix/CGxaEHRNiomIJXPt8wpKHe9tECi1sWOfHzekxdYiSWLZlLKTrIDdX+kMWFnqpqwBugLRq4
6czv7Eagnu52HgBmx/9lue3Wh/tDHheKJGYvNGhaJ35JBpu9AiKgyZbcU1H4DP16////dH/IY8a6
uiCyUl4iK8JZjo7sYD2Wo4BA662wUN0Mu/lqEkBDthV8m+PRtQ2W5jYuGLZzRAz00H1lq3XdwV7u
3ygtDiL1NlyNUSVYuPgMDCnxeaak9VhyOYPaN1se6Xi9KJ8Ex8c+P5eRrwXwGaZVAesVyTCP+AVY
PNCgG4mtfGndxcNeJ+xp9C7L27R85ECg/MGw37uxRWnGm8CIFYTB3AuKazM96qOgzbp5ZCsR3BuG
xCFIz3PgoUmFge3wuW0/EC0Im5b+rxLcjTQVczVqTQk6ytmprq1jfgRMzDdPYKBUfWMfecS9fGqb
KoH7BuNIyCDxGvjTxtVCDcsojJBALn4SP4nTxo1iGcEM7m8B3Jn1nR6Hodm3b7PTmhseA187qjab
SxMl3Nv+s5LFnV7UpHlgJaWO2enRY6Ag9PFuRrA5JtiuJYrsm/a2Esbd7VkSGsSIK92RydWceik9
VbOgk8fO5p0HrUTwN3tizK2OyQIn6J51+YBeiVNUjiQiJxZowo+AFySNwZyW4yrUWl8dQ1TEsBFE
yKGyeV0Q1FUwObjBzNWCdoxmFXtAmLh4VVRpAzf62Y9267K7Nwb76gcemShyn0Uy619F8CAi4YyZ
qtbpfOyt98D5fQoBaQEseIeBz2dRZXjze4EjQMaaAnw2/omUtmpNtKBDs1p/SKp9k7xqqd2LKh1b
DVdodRbD3bstaoBFIUEMQ0WCGRaB1c2PoSd/Br+C0zlLbQPyUdudaO5TpB93AS/KLNcWQLOOUkVe
2bTgF6/3ld4e47oWmP5mXFrpyH25DoRyWd2GujPmEVb6/gR5yuXAtx0sVhK4yBfi7057GeaofyFI
JrClw1cP2j0bAvkIQTt4iVbCuChYm1VS6QXesvlS2HpyU5Ygk1CcfHq4rJXo2LgImGa6VdMQ0bY0
3Tz8MZHXf/f7XNDD/s4hqmRWb9B+6sZzaewu//5bGfddyFsdFBfy2oTmparjq3R+cYhb9LcZvn2Z
3dY34LVoYZaueRA9BAWGzW98q6MQRRZmC6S7BwO3rc5Xg3RPh/vL2m0GWgAlgJnGA0S1OOUmJYNy
JcLRNL4W82yPwSmTflyWsVWnASSLBVlkdUjAOCG9XMSaLMXMrn+t+khc0FTfpYdfa0lFbfRtnX6L
449OlbPWGnUgL3UQ5eb6VaVKV5YixPtuXh5nrTSulCKZNR3nCsWaeRe/MG8NveoV9Xnsy5sPsTD3
39QKT0RiUaDc3wHBgcyykoiJq4JjJrmq9kAGAfhrqx9FYAcy6AcVAPU1zlfx8ay0LHG761iduDP9
2jkMrH3usHVBJeiT7cBmi2RFadKmbiu5nA83ZbUMc4YY0VY3lfIQmntj+vkRI1zJ4IxQqjO5jGrE
icEHvZYXe7mjUTfPnBETD2w9Sy3KzTdd+CyRnwnvkMfqvYYLI0h/loarWJ87gLkUIS2B4PT4mt5Q
R1aOeXAEqDfUUWw/YTtg6vRvOUy2kw5YM/ahq2qlG3fhy6Ex6VYH3SoXq2o9QJzcHC7NiEWKnehd
yD7/uwi8EsZd8s2QSBVI0XXHLCxnDLGGIFAfOnP0QbjsmHRwqCpaOrN5F2PgQqYyplYsFGX/zNPS
IqWdGSP+KrfWLl/sDBrKlV3Vjuqmt+2ryAU2g6SiEtRJgKk2VYtLL3o6E6XV4HuJzp7aXnCIOnsA
dos2IEurnPAjsD+ylsipaCEXneAQeA1rpR2HD6OItm/LMNcCuBSjoJOlNSw5m1BrhIfbXbGzRITi
W/nFWggXs9IFi80yFOydFNys2k0mfSB/AYSQotqPNzAq238agkwAJCosKFFZ37rkUakEL/i/WNpv
ATxXOUjXo3HIUY6bMISF/Q2Rj43IlTd5SJt7IKU/0PrHZz/L4+6tgNK0ByMBwpJ5FXfADpHIRmfD
vhxv2bHwPruWwgWILggihhmEcUWYqx8l9SkJn+NiihAAh+tqMp1ekVub9Jl7WfC2PZzV44JFWU+q
mfeo8ZTSXd+finh/+ff/4qhnAZyjomksWdbMDO7FgmviTZ87xlNbu/nB8KMjVs0pmuAwt1oRf3wz
zlXR5MXDO4dSwXwoEBywf8hrPyv3MZYI3gPMejTv0g/k1esPyDlv3QR5bobINwpw6WCZgj03H8ms
1yI41x2DRS/nzkJK8z34wjC6kd8lDhnc0Z+8BvPh2Um6rj7QAfnjLLlkI0uzukgJbpOlvO2z71o9
25GI7UFkhFzQCIw2GqMCKWghV4ARqZ6sCcxwO7b+tkK+95HNqWLlk4K2//JaYFufMjzESyqwO5EQ
LlSUlioF+YJQIWP9yYgCd3OT9x8pMQPLyxpsIEDA3fdngB00cHg1MUUJswYzC9ps+/EzTe0ONfTS
H/cfYFXC6OFZHPf5F0nT4rwFNeOk3M2NYteqNyXfBDFi8/tjyhUdVmrKGKX5U6eO0LFQEqRH2CkA
Gu8Jwyj6U7BvMWbOdLK8TFQI2b5GViK5Y6zRG0iWKcQuKFfxgbVyC3R1FoetyAkc80mgIAvf78L7
Shp3iggNA3ImhHe2NwYbnE/dXrnvXcOvdqMtotPZNMOVMM6bSBQYppqy9lj2KGF9h5Fcz91PgUZb
zzl0ef/7yXiHqpI6L6YRDsWyaFbCMm9M7/uvA5SeRD1yZgAXzo/v+C1mqAdNBgOJsTfM/KSPr3rg
q+QDr/u1TuwrroqNk7EA3x1DJ4M0V2VYvhqGua/V+uvlsxMpw125cl2QUJYhJm//WehnipAdTacq
+AiwG757/kbc1RsprQwy956xniq+HzkxSHSIR1C8/yiXyB/iuFu3nPQcy3oR/gr0v47sIYBeKXZP
BWA4zLBvhYEKRQVbkR8bXOhQK31opQHvgJhxVFC/dHKn/6zb+UEBeYkIXLidzQAULQOoJtP38xs9
WPPQl0WlPbbRj2UtvjDFNgwHlEsvjMAhVz0RfdlmdFzJ5MwynnVskaiQ8eqFF2sPSi3CyW8GjJUA
ziD1LmhgJYhOxB7cxbV2igv27hsLKVp1wx5T8140FSbSiTNNHSNHsjbDB+L0hxV+7ZLOvuxkLH6/
ixgrnThjHOOiTYoeh0aNh1n62VspxucfgJi000B3L8vaNsKVMM4Ig5g2aj8gR7Jg4wfVwx46ySGF
a9z+Ikyj/1wWKDo97vJq6yKJqY4PBtzPnT4l90GziHQSyeCurKkt0kbHXJ0T6770yLa61ayuZdpZ
5MjfcU8yoLWg3SMyRO7mGmmzzKCm1BwpzJ1WAvXc5CqB4PAEQvh6Z9wGUqyxiIFUytYwyaP+KIPD
5Q8kksFlgnpW0nkpYX1jcDObXhncdsOHRBiY0MCcxnuaaWUkJJoGCiLKzroagno/E8lHm8K/rMlf
It5vOXxvMcytpjDbGZnzXrqdBjsH/gWoy9PoEkfC6NxeRH2yfXZngdzZSdY81TpFjT0MXhnXRWA8
VIMn0GozIcNK3f+cHuViamUsltmXmob0ZWDwbXu6Mr3Mln22QUlUkNvWiKKrh1I0wWDnn3lF0vfy
PIN604mnr3mo2QTr1qXJuazStr+ehXD+Go5jNaQReorY5prUx7l9uvz7m0oAmaEAkKjqWKr+pxIy
aWddW4A20cxn2u3D5MskrBVs6rCSwcVRitGVMqey5kSHlE1lpuC4itxyxHgH+zILtrcIp/o2L4qV
TO7j6H1hTbSrNcfoArccHtvFT4trxbwae5EridTjPpEJ1Fqc6C16iLqvHlO2rfKH/DnYdyjTgmsK
TOqeJbCK7VIIQbMKLDyAovOZs1ITJU+UpcVSicWXvfKY+IFmRyBAITY6pXhdGTJ4CAW376amyI4B
6MKQlUG5QE6MqkySCZhTquVuBmRu2giaL5clAGv4pznqemwY9QQHrofbljxU1ssHzB07DzRZBXj5
3TCfMupzFQY1olB715Evc/octIbglLZj60oIU3L14AAte6FjDRKDi82e/tLC2FNH+fJrMEYB96XI
Glgm9y4rWgnknNgs4xK7FkYmEDcr+BqTR310mn3nLR5YfhNXFz5CNj/USiTn08tSJVqQAvNnfZFu
433ODPA6vl6c/lrx8Nh++EgrGNT0v78c59BWqo1LU+LLBQsg+49jS206nCJQRV62kG3F8BIwUJlV
MZLAfbx8CvUmwMcrlfsse9KsT5d/n0WDd9/KktEABs805h04HwIdSNJVBYLhZN3OmdeivxFirK++
yvJ920Qi02B/7gVxPOFqNBKlIS1qprPDHgF4nZ66IwMujnvRfbht92fV+FUwXWzFY1IC6bc8di6j
UosAkyyu0mtWxY99Ea2gUB5/2y+logTyxG770QMTuRNIdvo2M4jXzZdxL32oSbFSkPnhyrHNtrbG
IsS3G3wNtGf5TtVs+TAcWcNPOhild9lUNkEXWJXwX1sxuUAyF0GURQoUZC99vD8YFObzsutdLPXB
ypEAeLpawKTMzO+SvfChZDFoj/WGgLgeGDQ03SkYUFf37f6yapteBvC1hhXaBmZJOG+ewabcLmkF
MXFhN/mPQZQ3/eXszhK4W7k0lFgJ+kFD63Lyqa244y48xqfpAVVVGQRG8z5UHJELiNTinLsqss7U
Qnib1T7Q6FW2BLmG4Pf5ZnqmBkNJa3ydsNP8UI2Pk2IKRPzFq34fHN9Ib8YEK2FTyFBuR09TbQgD
2xOasKO7fMV6wmcRUmXb5M4COTemcUZHanWIuFH4WrWWFy+yvxDLnbvioMXSTdEYe3mq/rlsgts5
1NkG+XF4TVmUsl9QRxuPOkPksM7LlNvhtXliUHnWwy9fBTI3b+qVTPaBVxFElkdU3ScYSHTdAwmL
qZArAxCqBWyaOeBtIm9m3vrOmylg11hcjC1M/NQs6KDMJGcBRB5AmlP/1NPyKpEGgclsWiUb1VIx
4KC9m4wkS6pQLC/GNI31HGKmThJdYgIBPGJ9WpJwLCaYJOMiU9jOmMTtrshpArxDdmVsmLwS5lTM
6t4f3W+l+Kl0XQV9fZQhQjXox5h+5ka+8U+P2ebcn19FgNjt73QWxrlAqqX5XCxQkGgPquWN9b4R
XSYsIbukD3d3gS05RWIPU9CTvVU8Bu1t0XyvJ4FTiRTh7Dsby4qqQ7E4YFW1M+lIl6/qIigniayB
u6J6PSQqph6R7U5eIn3qa9HMm0gJdpRrJ6WNElYLc9L6aVEzO+yOdBBN6WwJwQ47bJCSQdGimdz9
VIdagQwaTlNYz934j1LdGZMoX9k6qbUM7jqaijKggAC2Tlba/U/FTT7Fx9QhJ/o1fDJKuwSZeyiq
0G7eHyuhPHlaiGFyLIBHBSt8yWuHJRGSR7wFybSd3RQevRM1C1iuwFv2WiCXscfWODe9gox9Tl4b
zHTS0MEuZCzTm0QgM8F5WpybjpKSzrkBSZn2EqovoP/4wPWwVoVz0qFoaD2WeMh1/vI92Gl7MJHt
6HPn1Yf/hY5Y+K04dyUyGNs1fUHceWSjQOylanrpNdkxulYx5f5WDFqrx3luSEGsZ+TAWg3zTRkd
wixx68oeI+EoITunSybBeTBJ4VxtgTJCpNq9NxyUPfWw2e6QfZVdtl9Z+BQR2SCXzxKi190MSOlb
2gz4EnZ8Lt80jHvbyi78B/evjWXSwU0SOssH3//rc+ViCTgD5CFuUImc78ufbEg3OKSjE+ylU3PT
gIpj+HzZTgWxi8dLF13U9boJVEyeAPujt3ZReoFop8tmBr/Sii9Rm1k09laJQPLfMb9yV3yTCjco
bDYVypYu6g9zIRhwYGd1wXR4mrMhmFSjNlFwVeYOfHXphGUvRM5NrBdYwO7uxsVce4UUypg6NCtR
ABBEGL6ArZNOa6QRT+ixeuNeYIDSrNg3ORhIFEdDFVuO/A9wyZP1QXNRhxiSmTRliNQg7twou87G
7/NYuo260zth4Wgrr1oL40KOVJaqNtS4kwbf2lE/88FtPBwNkBHCUn+IWk/bX1PH2B7Ffxgl//Mq
J92Uj0vCShJajZ0lZX4/joNqU8lKbb1VzadZUZFFop9uX3aR7VB3FsxFIFPql6zNoWbehLY1Y7/h
UA2nfNLdJBBOJ26f6VkYF32WOgtIoOHayE1X80Hr5QbXPXDq+idGxSN6u297P8jEcaB4v79dKqv0
CORCZW902FfbVE+WNdmd6dSi1OVtJOu9G56FcGbStT1JRrlpsZg0OYweppgBriEP2VXjmfvgEDvV
C6szmneJE7v9fvoQ9BlbyX5ryVlOMqlJP2n4A2rPumdD1HDEqxTgRnZ/iJ7Am63mtTTOXIBjM2jC
UMjzcfRMP/Gz1/Qa+ziwlRfrdgRF9s1BtbU0zl7iKI0BzsLbpmqxcZhNWMUOG8o0sbS5qx2gp94O
VVTCFRkOd01JemiEQ9JiCEo+0fm6bT8FsYAVYzt+nr8al/FWY1EOYYtzDNsZkADpezeICJO2CJsQ
Ln/L4DeoxGU3NDMbr7fQ2DlmqHKSm8x8G58uhMWRzSrFWhqX3RZmRgJSQhrbmAU2kedRdw+D03nT
VxUr0fNvo/Dpu1UzXovk0lwQNhX1aNQsRHfXFRanVN7gBfawE6Pv/5KBng+Tu3tGiqm1JAIVy7xL
vwZHBiPW3fy6PKDoyaYlRRcs+70LcUXl4opUGJjdXeDWI3axS7bmliDm0F1WgBl24150tQpMnm+v
miQsexogVo6IUINlB5nqWbHoshFJ4aNHARiimWW4wJtrpT0o3XM2eZfvM1HMULmYIYdkBCM2e3Wj
qWUZdu2kX3IndWZ/wmtS8bL7EI1OIQ29wKFVLmbItaTpBZL5N0AnAIkutXw1sTu7R3BExnCKiEv+
Eei6nTWcjZKLIsZQmDUYKNgzzLhXfEZdbD6Uz+MpcRmBZfdiojqIHUKSvQgya3aKF8yTR7HoMZ3B
6oMv2WJX6eLXY6h8K+u+eagVrYILjpnRuG0eVoKaiiio8XN8XVSopELnEj7PsLqhNySOshs81a12
A/mXXqhxESZS+saIWJOtcwG3w8g5dtDPtzpSXOLkt+OVqF8usCKeUkoDm7sCdlUUQqTjJD9FpaDS
Ivp99u+rlKjolYkqrK1cZ49ZBWL68edlkxR4uMb+fSVgwK66uY9gF9l4ZcQnVfqS9oLOz+bc4yrs
a1wUCUMQqPYmPkrtGbvsSWUbrEa727NFJ2TH4rG6r07ho+jxLNKNiyyBZkhqWOPO1oKd2d6BSnIo
vv674+OiSKYpg1zLOL54BFNWOczHgiTpi5rq+v6yJNF9rXGxo5X6WloMvMU7vG80t96RBx3x6vgr
mWtf9YePIKtW341vCuU5mWalM/CB0qOZncx814i2CbBPfyEs8T0hU0m0RsvwjKprRN70NS2/9s0M
PJ/AzN8WYF0SxAWGBKueraTT8P51skNgulPntTfjbtnnO+Wm902Gbik89bWxY7Cs7zSvcuRvgSc6
UtFX5HtDSauNWUJw2+m74rC4zW19Mj7rh+Wm8wDy2auWkC1ZEEJ0LoT0gzUlBTjmsbrLn6ebUbTG
TeBl/Eu4HUfQeyXwMlofFNVLlZeJCIZYRCpwAcTKtMSoE3hZmB4i6TrWDwLf2n7n/r6XdS5SDFkT
Y08Xwiy5nVww7P+QnM5m22iGZzGpv0gbLmaQoOkUUiEJyBafxrdF9SDQRuRUXKTATi4SgIDsV0bV
P7D2I/U0NLUGL3nAXikn26XfSkF8EpgBP2fJUqmU4vnipLJT6Kc4c4pCcBlu6qWAREoB04qO1Td/
3lUjyZaynFC3mxt/6u8GFHiU1F5kERpt+9G8EsQ9jXqimtXIgoXxhdC3fbHWofwuZS5r0mW7RWDe
Ir242NS8zbK9YdPq2J1T2+gLZ1KPViC4iDc/0Uot7knUmZG5xCmQC019SKOD1H0dhBwHm8+glQwu
2tS0XrIE+9SAH9TvGWObcZd8U3bJjeGnfuZo/1y29U1fWoljKq/SF0pyOYnlsXdmC/Ua7dSqQvId
kUZc8DGGTh0zguKC9fzfZj429x1j0Gt8dNMSuFbPVs7FIlTAk3QIcc8rt1hnGuz6XeRrN8j9liOj
Qwld0b4P0Rly8ahQ0kVrBooSUeqW+VfSD/bljyT0Jy4gyaMZGM0Cx629psRML+OsrGaUGgyfrRiL
v12WJ/AnftZMmUAEUbK8T21Nux1PoG+2SX0zihbhCPyJx8pSSVGNIZZbRy1viuHGiCy7NBbB4W1/
HUuloEkAQTQ/v2nmlZ7mhgoMWnqYijvdvL98WNtKnH+f+/pTNzZdU434fYyJ2nKjoL+eSuMw2NEo
mo0X6cLZgYo9euaUIjho2kslZzYovAWntZ1fYU3pf46Lr6G1cxPhuQER0WFqAYRBDRJYwRSED49g
/Md2oMCZHy6f4F/M+yyTuy6AaW7ViXHHMHouVvgJnrIrAwsiVDc6TqJpdcEhquqfIS+wlrwLOgXx
iGaHZqj3Ri8aR9kunq1Okb8pjDyI6wY3xYxiluLW4Kih2HSE4syBXYAfKmatxDGVV1HcGvtirKMB
013tdZDcqfW9cPHldkw4fyPuolDiXG/lFK2ooSK2NboUSynNtLWNTFADF30e7rporcaMJZUN9ge2
Vr42ouk70e9z10MVVJmsR6RlIJUqP8j082VrFsQDvi6WadmsTZ2kOpWU2QPQXeaATOHpshChgXGR
YAY2D3RLuOQyoEHL++g2d2YNG7wWRwZAgI52LyrQCvTiC2BaOWm1PiAwNKCb727CzjP7w2Wt2B/9
7o2JCK1ploHxbJ5aM06XNAcXL3vbWcd2xyCuILYX7kbcNOWVGM7C+lpJc63Fa2jOS0cyMVrTXtf9
TYfpqsv6MFO6pA9nauDVn1MwfTFTBmuEVZaxAzbv2Q7rKTlppQwWAQWlgctCN7/TSjvuPrKyuNdq
NmmljrVHYmqX9NTEAicVCeHMT9UjA+Q86MXH9Z1M/yHFLh1iwem9LRe4cHw8zKCdZFLUrMGCbkds
Y53P4hZ+XWLTKXVqNAbk0o5aW/HAhHlrHhTBo2Lbxc4HyeMNMIYnqbpRwRonL75ZXMUO73VQLIH7
8AUkS25xEjYbBZbJgwyyJDVHalSsv1N/jR8wvbGvHeMzQFoNBqwXD8Q7TpQKQTKCr0m52yqQaJaU
CQ46KH6U2fdOxqY1wczzZtRdHSb799UNNaZg9J5DTXWW4Fi0V43hXrb67RxiJYDpuBIwyWGetU2D
CoT9Rj1t1ycLIB8TlSjpTvShRAfGRRBsPI+roI3hY9V3Yzj1+sOUfuStudKHix3ge4rmCGzsTlGf
Jssf2uvZ+HeRgnKRQpcGoizss3fJc1fvhu5hFtHAbKeTKkGT3NJVSgkXKLJwokVmwqIBECY+2xts
3Q2ArNNdYdjVjbEPxaTGmw/Os0z++SK3sVnRCPWhX2yvjEpPvmP7xhgTUeDIog4NSxjfx6nfOvLP
GGlS28XS0MMY/NmLTbu6tQ6TM3lkAqQtdE1BFecvcfEsj0tg57TvZK2YwPJwIP54omSf1XtzsNkK
Y5alE6csnhIK4VgddyPCCog+Kb/KU8FWcjNiw0T6zvwkqaCey3ffjRABGRH6lN4mzyJOnO3gcVaY
Cx5aPKnzXNaAsY9X87TrQv9y8NgOu+ff52JHYFZhYsYwmFF6NZLdjKf1ohzypHYuy/nLlXIWxMWN
QVOmujaRtU2wFNaCCCokal7tsqfVvFcST8jNtR2qziK5OAJqwnCpWPU6km/mILL7aNeHn/+lXlwk
kZQ4MIulZl4e7FD+PbGCaWdbtww7FglZo7fzqrNOXFDBKXbgbG3euEYVObGntnKpbptWaJfDz8u6
bdueBZY+S8HKmzc41Ope0WTTigbWEFUGO7B+xEomSHO2P9BZAOfNsWU1pGGl83JYHK0GN2tZeZWi
CmxcJIa742tDnZW5gh2A++uhlCS36I2HNm+8y8fFjv59LDxrw7lqVU651bZvwYEtjPq1dI4hXS+L
+ct1f5bD1F19loZxfxljy9Ai7Lr/RZYB3n9c94UQVyeUxvltgqsyjQp8oxpjLmxvX+KHz8vOBCc6
SNhFym332tSzcpzPFq0cmFqOXGbwy6/ZHWoiA/AwsRc8JT4jspL95lg9pG7oEuwqbHb9nq2TunzC
TKVLH5Jz6Shrs9Jib7GmtxxAiEPzzqC3KGyJYqLIwThnbvMoGqc3QZhMZSermHZi+Swm1nfs/qTS
DqRa/0o7/jGrtkMZYIBfdeTs55JeWzUezNJRpoJDFOjGYzfSoRmHHuQODsXCLEPCum0hbcx2svPb
VnjARjIN4CgMYZog7McaKKwvdoPPiPPZjWqnbvtNVAYQqcTFETTs41CtEA+nbPZmKTqO47i//HEE
MURjf8LKt2H41GxQRWHAumN8BAAFw13ylcjCRV7NQzfo1GJ5JZaLMP4sgMZdBs+lTou6ABoT4lEE
QQTmURyArSZhb7AgkjU28JZHOuu2VteC0Cg6PS54GEEZNjEbx9d3rHrLllu9IbgFYv6SBp4NjwsQ
OimTzmKwszFywPnpxJ7uhffB04AhdizEKIARFH4xkbFzsSJuNblRR6I6/bH3iF/4w5Xlyo+T09x0
O9MVFqYF8ngAB2mmUR8b9sk8tg0D+U1tWy6rPSiOcSV9FikoMBEezdEFIzbEUhZ056ui3nVAXi3f
LjuXyOp1Lt8Yq7RRsMAUVn5MH1oAOFJH2/XXAdrasXDM9S9vld9WwsM1JkDty7KDRv3smd8XbNnF
/3inVF54IruwspOv+ZNqR17miDgMRYfJhREaT0nU4rXi9OMzmYHTu5NFA27b4LzzTc1jN4iULgEW
4LJuLcMULXv5YO5CDBX9D7t6RPpwSUhXmwtNGMlu5zIMWOLXeArZA5hoAUl4JppdIWiJwr1IKBdN
yrwq9HRCKgIKnWg4Nso9FRICCFINnYskAy3iIAfzOLx6cLsDKIhurcJRD40HPwOpYOwGD2pui+Zu
//IaO9smF01mpZ7KqIknp/QW/1enS/3MFttJO9R0rj7UvDvbCo++iMslz0s2QVQMn7LuuhD9vsiz
CddGC1OMmzcRolUD1g3FBQ0zZpQwNL8Dx9azKFSJTo9wcWQoIhULLqdfVRaQlLl4wYALUn584/Sq
baFAhk55l5FqqqwrJljvDX62LTPY5LcJgdgKCI6PYd/6v9j+PlbhOEviC8+xVAS1RBEiGaK6fcA1
sw9P1jXbFRQ66S1NbPp0OSpvusBKIvfpBqvMirKDbmn2OMV+nPe2ah3yIRDkvdujeytB3FerVamk
qaXhEK+xLQbDM/rnKbSn+/rT4lgYJMh2LXagVyKxLExc+HZ8hVkbwvT/SLuy3chxJPhFAnQfr7pK
VXb56rbd9oswfem+qfPrN+ie7dLQanHgwT4MFg1UOqnMIJnMjEBfC1YU9DP3ih/Xdkf71M90K9Wc
EgrobxypuMO7+wu7iV8rf5lNwOwLqVFlPMTmxldZUHCZ8LQwc/aN0B/Z847+EasD6yQujSAv+HoN
eR3nK6HjzM5sbzMrLxjojxGLXU1JoSHv+UZBHQbVka4Yv3rKi0QG8Ad9FK28x5cqQWunBXHf2b3x
IOI/+2u2jVYrnxjUD2mz21LA0OhI32avPwzBWGN+lJK6jlfqw7657TjQVMix6iqEpRi3ZkVu+5nS
7iehWrsLPXovhlV6ECYp/H1TmwdwcJj93xTjWFOMVatNOBMYeefWoqtbP7vkNQejVFXag+KD/46z
ltvZdbHIbGS1oGNssoDFOR7cKNLBUdH5gyCd5DYKTO4L/Tb0XzxkC+z9LA6Sjhk8xzxrX7JgCQZb
tSMIb9KGDc9yP7ZTrwwy8Gh1Spz2M1g4iCs6WEG3UG1qk752D4+Rz+uX/UNw/l5RXf5nRieQk58y
A+FifFp8+amBruj4ovc4bVVuhqXlfECuPfZWHUGtZkrxBQXiUKWBKRgK2yzBMh8Hma9iyNjbD9Lt
69tqSRlgLNFgL7fj25KqJ9XBvK9bOeqRTnrQ0pJw5FW1/rD1XNaUQUmxBUuNRSmYOtwEZE+70l/a
5/Qr3VU1Jz9Ft1LK1ZD5Q6hCIAcstiYKOoxRxRwLApJLehvO72gNzbqRaztCSUHHAG7toNa6v7D0
B9/vBReDDFSrctRlIr0WZ+WNgvzXansoOWC2jTAXGwyYDUVlqaX25lQL/ersoBz+1RV/ey+42GGQ
rMAzjxE3eLyjpYTMU8FIDGm0AygTc5dOvZfeGIAp4gOS1mAruphl4KyKk0VfZiRDYlwp/SP31ra9
Xf/+fbb4FzdmmycDPlGlPZfjdajy9MU31w38shBXAGO5wZ52ptoocpk+rI7dtdGcCusnnqzK6Md+
pG3H9soMk8JzIyWqBekBPHlTBkHJNnDvRGcESARd9Vk48s5S25f5lUEmmTCgKc2jiC1bun2CzS+Q
C6OE7GiicbTONhzM0lMxSPLD5YLHZiVmZZpJqxQaYovW4G4Dwr0vsiehatG/TDiySl584tct3nDh
XRqv7DEpljRG3usp7Omv2dPgovP2ngqfxz68PIXufDuhBBQ51ZHevmfbuKNtVx+8fq/+DCYDy6WN
hTTCig9L7elG9ZC32lWeVB96wl7ZYVJOiuTUrEdErHogR+sZQjd2JiPDI1B5RK70fT9yNxPwtzWT
5ZLViiHqwwLnB9IEqXQoe855eRODV7/PHBcWNGcMbYLj8pgcpeYEHvqU156xvWOvbDAnhFCpymmi
pUHi10dsLKdUtN+03DH7infIj/CQ4aHgb0gxReaAQMKuqlPKXEv5MWrMODT6g8Lj4N3cV1ZGGEAJ
+zY2iYznabPx09YboLkwhnfJ7MhQWVB+5A3vqLz9ocDTDf1SyMq965yQLJV0dJJHNW7K2s5BrM+7
8fJMMN9J69RuCmNUXXLZUa2HpnMT4ct+OG+fpdSLG8zHadq8yCsNsSDEtl7jAIce5vNYovYiafYv
+Q/IbvEoLf+A/xezzOcSSQcqZTr2El+buFT3IMLIHOMVJPuQNEbrh8Nxky7Ve0y82GPgv1ekKoay
GKQJQJFIX3cFr0lQLpsgTz8Gsujt29tGiYs5BvKFYbLEgfKwKSBJy7LKHhN/38J2bFiyLOlg7NZY
4dfCnJVIo+wsFppA0eK3OJNw3Dex7cRvE+xZQ5+EPswzQN1iBHJyVXDlf7c/ysUAg3VqReYICsPo
xMQ2RWkaDI8qHWE78sGGwgkBnjdMMo3l0KcSbWgVJ7dUD2PP2Yc2L7LqxRkmkaykmo00gTN9Edmq
VtpCf2hqy0vJ9Th93/8y24e0iy3q66pokw5dLy0CfEmE53k6ZeCrNrXjaLzsm+EtGZM0ViSTtMxx
Vl8gs6apuau0j/sWtlH74giTJ0M4iHpGL8fiifx9G+iP/6Llgrdg7JFILND0SzthaMtFEuS+eWd5
4rH5NuHBlBajwpsqaD80rbEKCeYE1IekJ9DmfBv2jOrHPuF8H55XdHVXYSBBQaIeFRQIcZJ3lqH1
Rf2T0XR2qPSc5NnGa0MB2atqQJhZZEKhlbKklnVgQefRx6LEI1fiy6++RDGwXNwU9wODa5CJDCUv
y14QZTQKXhcjyFJpXSH0e4Lbr4RJnvhsBfsWN/N35SETInk3JrqlIxTnOrbj5FYRPGwL6vQc8kbH
tn0DCbyqQVJEgdDHP7/biOsAal4lfZptr2XoVkgP5Gp4G+avD8pL8YF2XJDCi5hLMHFz1Bhk0mqj
b0JarTST9GuvnJcx+xnJX/eXb/MgocimrFpoNxMt9uK4KHKfhA22PLxvV3e01JuCAKqSXOHVGN1/
J7O7WZdZG2WAUGhaUSK0RNJCmiVZ7PY7FZAndue2hUtbITI/+sTjP948P6+tMskgjq0YKxaSgVIZ
qZAg1M60gVTDI3TufGTfWhtjEqFSqiUT6fMDeJDT5Sxl7v6H24r79e8zcU8USc5HE86kTeqVsguq
bjsfe3tZjnp53LdFF4Y9ha1tMYCoEM2MNEoGElWJLZSTnYJ9cfj834wwqIjm9r+H0Q2DnAX1rywX
7gWl4QDU1t6o0AQ2oZkn49XpnzkslCmRrCbGWwOG4uLbfPyIF7qsi6Zh6apuML9fYkSlnjEv6QyJ
CQ3hKzkWPEX4vr9Um5Gs4k3BwDHS1PC28E8v6pCgwYHS6uZ4UtP8BSewCTiExjw8z/AO4Vtff22M
jWQ11Mu8pCP8OvFlOYK+uHmoah7fLc8ME9BxoiV1MyeYPgjJORTza7WYglnhSexumtFMdNaKOgp+
BmMmy+o4rZtUdjp5diPM8/T1dF4s8wMpo67MMCmTSb0AqjYsGhSu6v6uKCOIeH3oQWtthcmZto7G
riLm6FSzLRaeeqLbbYIxrCta4M583hDK1sllZY+lc46lOU7HOZOdqfpspH7Ri7amfO77n/vxTf9s
Fm/WZpiNNg0NbVByoX0rAisBWIeOcdAeeBvCFoSqOuoA2NOhzPq236/OYVljCIZYoZipG8t1qF9V
xpOeD07dJtC19/Zd2qRMWxujwLQypheWWWoNhmvoA78Q/CL8F5wcrI5H4s2udKZNtXLLOQFuhvvK
R/rvK7MEitJ5O8LHWHswTcEdVDQA9r3L8Y7C2rsvtjLDYIRYzok2WTAjgyJHhKhXcYjOMkZShAMU
On/EB449euvbs8dkcd6kpZzWWE1KhFj70YkSOtMXfdrVxdvKN48r62/HJHNdGtU8CNS7V9QFQpRl
qeiA4CidneAFFO86tBla42wlNCLe+wgB0jcdaDTS/PPT9bHWqnIadWjQOPby9zb8wVlE+gN7Bugi
r2KjBo+AgC1sfLscgJUQz+Gdbx3aE7+ovAkcOMj+3xdmWyy0hdRNCOAY2x4PYLWfLgj8kNjFwDk1
b++NhqxpdPQLwokMJqZ1PU7EQultyh3hE42O4lBe9ZlPv1N9WHj8dZufyXizpij4SkwoxgZRi4WS
6Cgov5XtoVp4MzybObyywISfMlcQPQEZtFPPfpn4bf+YDU/7sbBtwlIVCX1OuG8wMGEotbyUHa5t
7XyjYni8uIpnzujf9jpdTDAQoUpyo2o5KpbYge2m/pwvHAOb9zPVuFhgvkTbtykRZdwquhNlfSm8
2G2fo0PnNkc1iHyeAhTPIeazJEunD22MNcPZ2BOX+K82b3nBvJmiK5eYYB71oivDAp/+l8hU7JeV
a5ypZFd5SFNvPwg4DrE9aIKOBouaQAOnqm6y9G4U/f3fp+v/Dm8uzrDTzVJTk0SdkCnxeNU2JxG9
N5H+tatto+WdWbdRACweuoHd3QDl9z+xLa1I0Si0CKoAqj+/aTh77VUZo3Jcuek977FwE99W5ujS
rqC0N0gVDzG+U1i4oXrXW5YTC99LiUfuurmE0HkUFVNTAW/MnpCoeVYgIMD8ks45COnja2L1sx2K
ou4YcpOfZKuQDvufbRMbVjaZbcLSonDWaA3JkCK7N115uJeQwvtG/vDBLp4xH4z0UzF3UYc+dFfy
Kem14M232oGSXufOxBm057nEfK4lzaUuKVHJkfQgye7K6ZWvuL15RLF0XZLQ/yWJLEcu5oGrFrQI
tPQ2eiCr9XUMXvr09VgMpJfa/cj6rcwxaCQmEibqJZgbTxPUbmlrTXQurt/eU0+86djN7kCN7hSW
Dq0niX3GMEqpnhMd1+jOU3wqqWG6wg/tgDLEgcsCsgVLK1vse0Y3Z22TJjPew5vEqzAoq+ccYNq6
b6wtMFnVjkmX6nS6WTyh0wutt9KhOULnjoPmPEeYROr0xJgHpcAnam/C5LWECA4nCLaO4WtHmCTK
1b5IogRb0i/tzwZ9OjUIu3uXnnxy5yPSH2tzTBpFkZBE5lzj7c94rCynLr5PMW9T30LWtQ3mZLIQ
Uy5lSokxfDOM4/+hXL0bX/pv1v2IXgEUPfgH1i2gXZulf9YK0DuoYVe4OimOZg2uJIJ76JPeuaXp
q+oT56NtgdHaFP1TVqbEJlN1fDOw93wBYwuu8AqaIZaHGqMI47XpV7eWy3va50UiAxZDJMht1QP/
umR0krg6tVHjcdzawr+1W8zRRYr1RYzSRnYEsJiAPq5AExdt+V68EhcMXnMhZxHZsamwKLJsWjLU
c0f9WMblPZT1eruQwg+5hfEaTcN7Cm4XzNeCkNCAVk0gn3qeMMHRHYyHuX7rC6U5Nhq8lN5cRrQS
WhKaiHGeoY6voqM220xGJxK6MCADf09HHqJT9EOavLcJxUAh7v5321zIlT0m8GOokoxShwJm22m2
nDwVamKb7ad9I5uAuzLCLqKYNElqoDoma35YPaNpsYsyOy3OKYrLIwFLEvnYd7usIxPyKTjzaq3v
ZFBCDuA5xcNU6ppupQfagX448yMcgNrKRSb827I14mxIaffM7Th6y/i4v4SbKXz5fYOOrqziwtAh
TTwpQI1YuU7kT5X2gYam1d/P6veCvrCCHgPiXIn+yrPb2SL2YrWc6KaLzt4I1kZo8K+cEMCVLhhV
COizzqX+YGnn2PjcGrUtdP6ERpb/tmTM7hjmSVSQEXxy6fJcqvPDYHWf9y1sVorWDtGvtnLIjFtL
bFVkq3oWY9xBaz875+6EHsnJ6WJPtkU7wmMTxyr9w/eWkcEIQqa4qHTMe9NncrVxar86GKDqLG/a
G/OKvzlu3rTXbjIgkeMWRyV7f73LU0xK3Ui1zdiuc1v2aWvOyNOc4OASW7fXw6WcNYq7yngV9S74
00By9x/XkcEI2YikJFFgY/CFb/S1PDr3FNtNCFKJgfkwF5yI5DnFgIRcdmkV91hHSTjV6PWfCxA7
cXjTNm9Wq4/1rmhf9Jo0WgRl7sYvj7KXeNl5ROfuK32Sz3zeVZgXHGzdUs7bMOytDC/yJ3Cs+sKN
gK60Amrwv6g8ScpZRK6DDIq0hlpNkYykI5FXH0EbeqxGu/XivyDF7Uc+jzV782h4QV6TgZEepJhV
W8OcIRMvrGdbEEHANB+UrLMF9WU/JmkmvU9tQ5Zxy6LlUya15SnXiFYD5vXQ0/Mg1I915XW8t7ft
zeRihcnnMEuiVplwxTKkp1Q5hv1h34vtOL/8PrPfo4wNIT0BnAdddiyqxR7bYwpRu30jfwi8ixUm
fUnTQ80nxzVOfp38xZ2O2cl0tcbvwOtRgutont19i9uRcDHIpO8cVfI06TBYm+q1hEL6XGmh3RWZ
q4RpeexT3jryXGSPuWYyDWkqov4zSfZc4xhj+BgmzpzOr9ojuMY8lDn9/+Tk+64XXdAHAxewJLS8
VnoMMy8XBmeRT434dd/UG9PvTrSzRAFzVEqhJvx9f1W95L54oiwZ9EoOoccG5ItBfqKCpARvZeZj
8rxvf/s48vt7sswBxKp0vQ4rFNqh0qFkj3L8uChHaznP2T3pOOvKyTlW46EU4nnW6bqqw2MVPwo8
HOb9PoMcedjM0oIhRGeSfxD1tgsf9xfrD7B7WS0GNLJYyadFRVLn6M2lE3KxH53VT3SY0rrj3e82
P42MGWwFVU8Ljdv/PFi1cSJk2gJjRvRQqZ+q8VkmN73Y2LPkNJjU3/dtE69W1pgdJa+XWW4KQLyI
ol04uVNfeSI64PetbH6hlRVmIym1eBJlBT7FGTrkTg2vbWf7C60M0D9gdRptxqIpQh1uxEe68dNG
3eRIp59bp3S4ozqbp9CVNSbgpLjUsrlH9qjzsb42/MYBjXdhh8ahfxNhCL2PcFBDfe93UDARWHSK
USaUUinrFDwluNlg2VL0oW1lZYXZvOJEGZNWoscLF2/buo3Trq+ntvSwUNYexZ6DZeRExma3wNoz
ZiuL66mmHw9I5BLUw3WnOMEopP5wUwZvyq85bJ6oAC/qme0sGVvBbCrUvAr5NCQv6nwTjTwWLE7M
S8y1VW3QEy9kQL00fxW72z7nXFt5K/dWuV7FvDnLclPSIquIqS09t3VnCernNgiD+in7jtJCoN5Y
R16LAM8tBjCisK/7kFrtoJObXBMh2IeK7Y3/EoRv/75yK4ZsfKUQoDkB0QYt70celeikDRY5Nn2V
0xW/7Y+KflBN19HJxoaCVoU1aD1o+9JNIX8XVM4DzGbbqSb/NsCWL+a5s5SYPiDQ8eosQHC/lFch
waV1wWhHH5BvGe9NcPO0tjLJbCGRNDaVnqMi01iWp5uuMt3Ulm+q+lUqcyr9f/hcF/eYeDDmmMRq
iY6RwQftpvjYOCRovug4v7QHKeXS9/0B6S/2mK2kS0ikgvECaXWNWhMOTNFJ8PKfMh6KjRfN3Q/G
7b3Y0FADVdFEpzCAmBmJ1BMFxmLl51QF+fhJhyhv1/iV4soxFwt55hgsrJokz7IY3029V460j732
l6/hd+WhRLuKjnpDi0EAMVBGm8fHTfePd8dR+eIokwWaaTVhNCJIRz109Mld5N5TC6cgnGzbPvde
DLHH+nBRk6IrgLxhhrna2RsPjSOE0K21BbvG4Xe+7dEWrfw1Jxi0ms6xl/BugNvJ8dtV9pSvR30C
PQxUIsyqRaciWmeWl6Zxy8509fTzfvxs7zMXW0xyjLEqTRWYuR2jO9UDCn0nSKjtm/hDAl5sMAkh
C2FljSEATD+X/Ru/ARWNy8ihOFIVS+Vu+dDoA1Sm/p8W7IG+kgwVGP1WPYqC9lPqgiZW836JJaZQ
GH/gDa3/Ya+7WGROXK2FP4fgHI4uuChQjrMzuTqu2DZthwOryehSPkYQ1XPynxcrzLEr7GXDCC28
RxjV5GPyxC9ao7OtuDhUyvQIxWCOvT9sFhc/GcCpJ5nUY47dNcntCRNndP7bBCOSN/o0+5UffG1g
XowyoKOC+izuC4COsiyuNV/BRbfhza7wjDD40mXGpIkl/GrkU5R9xfO2ovOYuzk2WAqwWhmzAd2S
6N3HWeiQBDHEvaerzDEJpGFol3Ds6anzEQ63VS6wvGBmXs8xxjbBQjrfYXPItG86LyrUfXBmycBq
XSR5RCeNcJLAO1IUCEr3wEERikQ7GwDbRSQPBJTPKT5Qep3ciJ4StMF0Ko44Ibv/4gLFs0Y9Xp3x
lKIeM4IRlf/LG/vmERDya1orPREeDS5nd9MY9JBCaxDUEjBMiGQ34XdSPVmaW/LGUXlmGLQQzULo
jAloMSjQVxqe2uK7qj2gX8XmfKzN+6ciggBDw8OswQ5FZOi4sYQJPVjqPXpFbN+X7NillI8Q6bzi
VVc2vVoZY7zK6q4OQwXtSkv8iDlsu6/ujQRjwx9r6VgZYrCPdJM5GjGGBeVXgv4AwdaCKdCPSWLH
Nwt0SPqAs4ybUbgyyCBfOAsgsaRdlK2LEt9NjM6lwom/FsfSy/FGe9g3RyHuXYatrDEQCGK0DMUV
WKN8L5RX5t9Rx26i4MUMe+2c1QHjZgVWMZMPkxKU8inmXZk4nrAXzwJNSkNLp8uoJyAL+duTjvN9
eJ7Qz7cCCSOeiNZLNPBUT62uRZR9P6I5qa0Wizk7CWaP26YET6Ds3o0nsXaj3t//7Nvns5UNBusg
YKhkFX3XoA1kOioq4l0ZUHIVKkqQOuSFY2972VRVNFTTBIM+4xPJzTap0Y/n9NB7m75DHe2A48M3
ekHqn0FdgEdZ3jVpGyIuJhkXZ7kGJVuFJpukPmQ9Rr2lc5ehGXnmPYDxDDFAPtfj3/P4oZW7i3mC
VFaYjK5hePuLyLND/30VemrXKVXcoX93rr8t+rmrG78XH5YwdvbtbO7symXhGMgrDNlqywZ2dOuT
Kl0bFef337L9PehcDDAQF+WC2el0QH4+6af6dghUu7SLOzngoRtvxRh0y/t40noDhgQru42V2p9n
w4Zs502mEw4ubMPPb5/YV14jo7I3FkyJpySQrtTj7MtuevoY/FzMMEWUobcUslCPLD2xQ2Gy1fRa
bXm30T/Aw8UMg3IEV6lmLsHKkOc+ZRjQUqfFV9IOrY55XcgQ3PKGwThBx77qGmG2qGguBUBU3834
Zkw4ycN1iYGDos0xPifgeKLcyifNlwLBCXGapHyCeLZzuVQtNEt2gpwd6SCT3gw5VZQm/uIrfnVT
++FddI6fJ2dxrJ+5h65J5e5DT2iX3DUZjEjjikQl5U4gICfKw0PeHKf+pmsbt+tP0sAJeg6qmwxS
kDqKRoFKPTXxOcHEOPkSp0/7YMRJYZPBiuVtAjelkQgVNn05FFblTvHZqF/37Wxf5lcrx2CFPqtE
JfQkJB7KxE4e0u8xCO7D79KDdIASl5sXIP36FwJwdOfbiRN26iM3Uy0V0UrmiK/ap/Jo+cWPUbHV
TyZknWippOHdDbczzTBVRdUhmsyWmsQlzMM5QiIUSWsT7Ys8+pyl3HbpYoFBDyMpzF6oWxxgHocv
+gmUBtCT7VJb/1QdaRMKbxLoD7l9MUj/oNXOGBIhz6UWBsmX5EF2Ci85aTdWBik42SVn645HAr8d
9xd7DJaEZV2RIcXRQhiuZPW+if6aw/+6iPRvWPnUxkS2ZMgfoIQdHszWNjBmbqGNraYPiJAi5NYM
eHFBM3FlUO3m1GomLKKc3SyaX/GqrNs75GXRGLDQ1bITlhYOGeFJEb714nGYrmKxctI0mPtTziVH
3/xKmGujI08gexKZjDYjUk+g6KJdcuYBg6PmKYeyMYZohCfwzOOZI7ltD9pxP/g5RtmbTtT2cizF
9LOp34xIsxfBG5eHj9hQcdHGiwMmHpmVBNOMqJYzvdJL14ISiHowZd6+ic1gwC3+/yYY2I3HIWk1
qv2rTZlTQSuH8Bp0t5N2ZYL5PGKtxD1kjPGMcU1Vp7tD7GoP394a1L1/ISTC8Yg9oDVN2ZK6wEZi
BUJv13iPRxnznB1alG01IEUJVsnyIyN92sVHthdP0dqwlnoY7VunM39KOW8Vt8Pt93cyGajtyjSf
BQm71jAprljprgQOaNCuH/bDgX7ud5vUyg8GYJs8s/KcEsZo6V+G+FdEgmF+QMtTm93IDa8wtgkU
GsSADUUzVPD4/hOIFlVaxMHCKFWKNqBlepZCP439AswAkLYVoi8tjzRku8C9ssjguZkiLrIcW2Ja
2fLJ8rPX2M2c2kNU3ODJEMx6vMvpZjSuLNLvugLbJjPiPC/hYzld5coxVXjbB70IvPtiKwMMmrfW
2FbJAjRXqU4J7UiuryTdpePlsce7Z22/f66sMYgkDCHekmlVhD4no6jgpLfZgUp+Vu74zHv/2D6q
rawx4DRUTV/XHT6XFcinpMMTXeSJqae6yXHyRDf38vvEt47Ly34SbObayiwDWOY0VYpmYklTSb5r
zPgKSk63QsFLad5ivr1WrmIjsyJwpSY4XSi3oiPYShAeC4dekankEe9CuQ3DF6/Ykda0AJvxSJU2
s5/0AYtqYpFAp50AEnhNI3firOLbD+5EpsxAlpRkeh6rwJI6eZN3Bg+Ul0PrGATvHeS46P+p8ayM
pzMNR8bFJq7FHVfipN+bHN9qiQVjzAdCEz5uPy/alcAjauGEiswAytCYIOjJECqZ9SzGAVqYHKMu
7f145OAkS3ReJ01kNC2OAfT5ESq7x9Gn/Q285N7E/lWAMEhSVcNsoH6LizOOAt0Eyohnsfsmx50T
969ZxRs43Lw8rMwxUKKSUs/SCVDSeL84yKtHEiyH7Cj7cmC88O7pvEhgsAQK7e0IQtrOKdOHpLpV
Bw4Q8yKBAY3e0lQlp+X8NL0e+htFPIQ8Ck2OC+yALunV3iI58GIozq11RSqeOg79wjsZy2oahsaY
gsgX0UybEyTxQYlURy98Sf60H9A8RxhkUMMuslIJbfCy0v8wJvFLVvP4x3hwxxKQxZZUFWKNxZJu
9QMtAxUODk0Heuws3ISrs/5GP7K3dgwStBjDBO8Q7Gl2fQ0+Yqd71F+oAhvIcyaHPp/rQXzqDLvi
jS7SRNmzzBwxim4xMhmNQk4ze60SjHlkm72L0RDb/NBk9SVnWZ1DeZQXXaa1Lrl+ModPhHcb4SAd
2/EkhHM+m80CCjR19MrZfE3HT9DwTLPGHqXoxazQkaPyWiV5RhlkENPSWPoG64fYd1W9PWUNyLHJ
/Gql381G8UPla5lVz/spsA0XJrglFBFqxyx7jqBMEFZW0cRLjCPuDKN521scRPrDafe3DbYloemG
sShSpLN6/kWDFbvm5/m7dBg8OqahPuRf9p36w4nmYpGpWs9dYfWRWSPi0Y2n4+1HuykhUilhJKk8
6Fxatm28uphjcIS0cRg3MnouJhReSxdPTZEdPVYgyxYeB48W1SwcKj7z2qF5Zpl7S1EIQ0PEHFvJ
pLnN8NIXL1MR2gIxORv/Nk5e/GMwpVEaa8TMlexU4V1lPcS8y8k2SOqSSRuYLFFkOZUqncykKd8W
sH8ix8yLvDaw/vpFJwZMlh/2A2TToZU9JtUSLdNSjXbi1+PVoJ/UhRPym1C4+n1mEx6MMM5BJoBh
3Ug7WrhMLpAXDvvprLflKVkUd9+dTeS4mGMP8LMk15iJQBKnR3JUAsGLjmgTPvFQdxMrVmaYrDKJ
aXYY4gYL5fSp1l5NyAMkh31PtolGVjaYVCrLLNSFFl9m8LMbytlao6MuhGrcB+uPK1NM+pgkqSs9
HbFHkvCmU4hwsAxlOnIcon/wu11xZYXJnX4eCkWm4CeU9nyifLvFOSY2xpsmh56eRV65nbuEzD6s
VFmWGRWWcHSgOXnVHchVDhkrcJNy3zt5iStTiFrda0rDqiodHAmwJbd29EDl/rJDlNipblN++NDh
UtHQiYG9BaW5tzIZG7kQgX4JXVPmY6e+iphdEMFncbWMT0A+NzROusz7iJvFjdVHZPDCakQhh1QX
be+evQLolBNbvBV9up2oPArHPyyqpoDSFwwQYH76p4eh1TWZgoYJJ5xs65aSDyYnNP875QxxMLqb
cAscm3cg/WKR+YyaLmVpPqH6Gv2FZnIXCkyP0RkzfxBnMb+WB97GtX0iWNljvmHSNnlUGRktU9rJ
4rRHjA17vYYHUh3yPmmQfEPLLucjbmP+xUfmG5qFNXaRglWd6hddfpJ5Munb6Hj5fQrSq7iUupmY
aL7Ec4P52Ic/m+6Y8SQ8eevGvt2pUVhDiSEHjws4puZ7zW6BJ+Yd5DVrT/bJgxjwmDc5XrEcbsYc
Qk/WQGRYxtGyrlrBMz8iwqFdgsFiIF/velKZJg2+zley+2bgdNvzXGBwfsgVRbZKfBiRUmUXdh97
Ust7zeVkkMXAvE4W0QwtOCHeEwgM55ANb6+EJ+JRJgFcFT5U8FktGoMRWtnLpjbDKZk8ds13fWrt
auZMtWxnjInnHVnGVBDbDTtleRM2NbLUqE+p+gUFV/tDm+PFArNqYBfOwRAIL/Tz4v/qkSCn7Ci6
eG88cDfG7a34Yo1ZsyaN84zMmBFo0kA9KS4455wi8qzzgNIjnzx5+xaiX+wxqBqFQyX0Kbz7JZ5W
usKN7qq2hQmuhDvBxbXGYOqUdJbRhyW982D4E2/SU0AL1FQbKPZ4Wqf0T3+/CV9cY8DUmBdzyDss
ZSr9WFLTDoni6uG5njjVue3cvdhhQLUrlKJZUrTlG8KrKDwscmVL/ct+FG6GOUJchFIs7sBsQbqa
hm4uGtxuZgn6Wkv7YCgSh5Nj042VCQbiuhRM/UOMmrcEN2S/xJRxm3JG7HhuMDCnLGY+SD3ldDAy
u2q+dKK7v07bEbbygslWsOkMahfBi/xY3tEZ/fgJ/ZtQok9c68i9E/L8YbI1KUQdfCkF7a+lJH1T
MIWOfNcNnoZnMto1avRnqXQ4PvK+FJOzoCxVC1nDgVY9VCUUztGRc0BLtBu7CaX0ya4hnnqYeaUf
mpvv0gk3XwOd7CbYeJncTWorD3Uc+pxU+RHlPyLiJ/3nKETV82ODUqZmoWHe0vBfJkymYZR6q0dG
pdcTusuBgvDNcrLr7kgO5eFDg7KmBWFUsEfif8ydUQ4bZekaMD516bPemnYq/OR8sc2dd2WByS29
HwzQE8EhHLvwrI9eHG8U7OabcP/GP+OFvHLPZmCuDDIraM2ooxUGXCqMqrbF3nzV8ZT0H71icq1N
CESVO1Swsp+gZZvxcJWB3pjYmu7ioOe0Z9673GYIrrxi0k2P1MbKB+pVrDqK5c/JV2sICukp41X3
t0mzVqaYHIuXGRy+Md6Rwtf6WLoRGrZAveRlBw3KMDgwFX6f+DEHgrevxSurTI7VaV2ZEsj1nDKC
cAJlexKcNneFM2hUTrxXnu073Moas0GWaoPBnoSez/AaTu9UlVM44XXr0d1fuPvQMX1ljtknEzUR
Kh399U4ZF8442Rl0DTKDsxlv91FfrLBD3CmYbkj8hh1vLPxDEL1x8OPh9Lgf/pwUY8noprotZ0yx
YW9pnnTrVC6H/d/fRPmVIwxmmEsaQxUEp3XSfQkbyQ5l1yRP/80GAxO6hK7EfIQPS5t6WuwJmmBL
9Y99I7w4MxiciLBpaEvVYvCuxMnIpv2c0HN67CJXvqV0WOVZ51ynto8Bq8VjkMIclSWVCZAiTmzD
Dg/oF3ANr/4Jlh40rvBqEzRy322NK2sMWGjqNOW9ldANOTz0kCyQDgIYZ3i1ze13s5UdBh7iOuo0
KYdXldd7VNGickLD68+RZ5aOchbOipeeJHKL1pzP+9+QF+wMVODM1kB7HpZNrXZUqLNr+bd9C/QX
9taQQYcQLFmmFWPQcAGTngwaEwXs1NNJxusIQS8CJyY3k8vSociAQr4Cvmj8NatCSAmRHWEJLdwN
suvRuDbQH6Z82neIZ4JZMmERVGmkJpLpUYtv5+VG5ykk0Lh6t2YrL5g1m4YpVOsRJsqx9tQeTU04
khWZ9NzVvNeCfW8MVqu4UjAaldP5+KXRbAGyFeA4Ih8iH/rtj8ESKo3tpEZKAaAY86Dv7+vqr/1P
so1EKwMMpmqz1dW5pkEq/BaaH1FAtWItR7pvf9KKXn3gMfNufyCcKUFaIoEpha7qKsykJA+rXAbf
sDbfCdYxDa/E8qXPOMm5fVixLmYY/CmKCtpOJbJTeWNqwGPbL0rFA1qWZn8BuXtDuEQU2xFxMcqk
0FSHSRwXOCHN/QIBtsyxIFZKuG2I9JO8j/GLGSaNkjaXDC2h26CP3ihQCmDeWTn3bnkD4tKAe6Oj
O96eOSal/kfadSzZjSPBL2IESILuSvL5tmqn1oUhM6K3oP/6TbR251Fo6mG2RxcdOoL1ABQShUJW
llpa46RCivote8kV8tMnPXStTbsxt81Ob31ZxkcyjWK8YoaTxqCIhZOq2gczjhBoYpmRL3F8iSOK
wUoakFJn/ORQ9mmG85CzA8MneogTMMsGHzetTVK77BS2kkuCbHjCjovbjBhKC1jP8m2bH1Iw6Igk
BSgzIQQxg9KSQjGxZBH7nBsvVhG5eiILKCR+IcYwcxpoRsmjsfgn3RWPA0h5jhdfpTG0Xkp0vJdd
ddbT6Oc9bfFRL6ADx2EcsgQGWYX7lbmDqCIuA1W0ZVuGBBNoiMZB+uYhm0oBSCyWdGOPyAnXxiyP
PD0xKntX23XSJW6thn3tJ7M1UTcYqhFtlY1q/Ba1QZw+RWYzDHdhp0Y/lVgp4n1R6uRHGlap6ab9
nMqifAkqiGz/DtI7QWvAnwePK5G99ZBFyzI+LY4v68yxGvwslkKAICUsAqXW4WBWepU617WMq7Ye
rS4MCKCTFkNpzgbC8Mpx2TN/TMNN02sncIXrrTxcldkTaf8V2nG3RUNwcbc9XsmYe63bhRueYsYZ
6IUvEvSRuJXI+KeRnipBiNWqPsc26k4oAlfFw006+TaDZYZHxG//oABK4iNiGYAeahZpedJlDP30
7c0QcbIf6Lje8lmVUUIlXiIWa2Ydmceoh5eoVnro1ega9TcSMF2Nkc9+YvOfsMCEeaBMKVOYSMjs
18WuKXNfTR/AcEjaT7OskHFtQCbBAy9SYgahIiuw05SxzwpOpYCk8HzKM1m2Y22BlgaE4Shp1FeG
jQXi7XXIJvPNV9NnPHe0Cz7Jsg88HBEP9qUxAU+bYpwhnomDKGWZ2wTbMTmiQMiwHiZjd9nd187a
pSUBRNUkSXPGVeppNrm18qJEjleOJxptL9tZjWaXhoQIbJinMTJidJVrMqhJ5ZtAca2beFdths/K
rtkFiSebRNnQBCQs1QgPcR2GFrS5O+Q/EwdCv1Xl1tOny2NbQww0QzVMDWlZ3gvzd09noRYjVYSb
Dak9w7zPIZfMZEf6uvudbfC/L3bTgKqgPOFxg37bbYwth0ELU8eFdOS1LauYuxyREKV0VZkWyKFD
/Asv4lAizR6sjX4/bbtHCGdK2RKy+RO2VqVXVK9HWBuLV43emM41ySXbV2ZC2FC6RSclZDChaprb
QV1f/07sj5zzy1kT9tLIgqQtwMhD+7zwhhP6S48ehs+8HbcibSq8DnhnhxD204yr7RAPcIhaP+rq
cYg/tmHPBoTt05C2sVnAPe5hOnJCCc5cV3tID1zzSu4EUp8T4oqaUrxO6cHwVoGEgx6yo7Zf+7wC
uHqSnX8SfxCLPPuWBMOYRdDoaWq3SDq3HNNbPHr4l5FhNTBeuISoaWPldlqpAYKJxu9wc9l2CMWT
bxR0ZCTlk2sZJUdqT4AJKCDq7cRbTRefyRcubo77hX0IDx2qgnwecAbeR7JtJlIGjo2sgaWKSqd6
Mao9GRGGT9AfDb+3huQZ9g+O8bcB8dLZ62HLDB7nDx5XbmVecKB+hld/3ptAJta+vq3OxgQs1wwn
iemECaxMOj0pGSsfcBN9uewW6953NiKukkEYy2IY0enPHBxGwGslyR6tmkBvc4vYOHUdUctrKON2
Sm2UKNTZTmV/1fV1Jy3zXF8ZDeCp2cQmpihEkCVZMhAUuYMmO295XwyUSt81G2Wn7fG0/OnypK2u
zMKYMGn2EM2s5IqwdMjdpvtafog8Yy4sCKdenuRzqhRK4yVgfOgvbbAzg9Cl9j4mn3N6p497u9kq
YegaTCa6zN3qXcCH3WPZlo0OsmKle1QbRsKCEsny6E1rE+1nNgjIevTalEPt+kz+bUwEP5A62yrT
Ysyk5aNl92w/X16p1RSfeR6NiHp9ZqHDgjZx5kywA/f8qBC8gPrzTXlooXyQPdHcTb8Fjvcv7Qou
go5L7RwwZUDlmRL6bw1st9oBm4D57Sa/azw0+twU3y9bXd1pi8EKXlPbSpa0vLd1Xd3F1jO1D233
eNnEaiS7MMEXdBH8ZUrEKf4wEVhkupoScxeYZnrQzap388mQDEjmHnzAC2tsyLXZmDFrpGz8FHrt
ZSC5dMgsCIFSGDphHTQYT5gd0/6+MGTRssyAEBzhkFIsJcUQRue6Ouj+vJ9zt/ah+adkfn4wkEEM
NrKjQ+YIQsCktXGSqAOMOiN9yrt0ryR24VpRKTkQeSB0AStUIVAysgyhOT89kgO/CHCdvHnzD6jo
kvGIRRCJWUVdr2M8v9h2zE229JUoaAeNjhHb6Evoq3fOhzhRC+wQyWPBELbKGJia16HeDk3m+r32
Y77/1QDhY30cTZ0Sg0ATDVoFgq9HpRU1GgMPPXX8qLwxdRmwr07iwoDg6rRKAjNtcKa02+zAaVfK
Jy49r3N35Gxw9qAMUDa+jBcyo4L723pUO02Ku3bBrNs8/hlM+ZM9/Ph3RgR3j4pkSuwUUzf0qdso
iT8rD1Uqk8xbj2gXEyh4u2I1PR0j+AOUHRINbyr1MfPbvfao3arHjEHMbNrLhGck8yfW1xXz4LCs
zwHpvXmIBuiyZ+xHOsv6YK3HT+exiSK/bVrPbWrgIOaRrepnfnDQDiYi23aX7WR1HquYuDAmHI5G
GqC3koWJnJvDEB7jdHvZH7hTvYOlxfeFczCPwWofIjhdGLxYyaOiFH5QXRtgTBiKf9mUbCj874sT
qjf6EsWI2FQVhfc9as7r5e+vJ6sWYxFgYe5sE82FbSyLl35tDqprvHBOH0VAFuXuBzUcTATSaLdO
dKq+/aDFiOzETkzcR0FZ+NJecXqk+Rp7nT8+J1BRCKXveKtHyMKcMIGd7fSpOSGn3m/5zb7fd9s3
Dsj+8jyur9N5VMI0ZvmoQmUDLhENKXupSFJ/1oNG9hC/7nhnKwLEaqy089lC8zBLVcDvrBCen/Tq
obYCt5qfLo9oHRnOtgRkZUWEF6MBm2go78x+z2bcCiRpJJkJAVdRhqAESgbntpzjkJwG5JdlnNXV
GYPyFKoQEDWCIPv7/lFmXWkTCw0NbROUgu6ZgVpQT9AB3yLU9C7P2KoPUOh3ofOuSmyxHrqaMpsk
MbKwcd76IQHTUsY9W9+tZxMiXGsRrcLWAqOJN+3WnsFpOilelEFvhWeWFXmho9SiMIGMJJNJc/7A
OrnmkafGqhe72GZu59vohavoyDe7l+dxfc3+nkdRrb2N7FQ1Ncxjquk7u/4R6RCVbjwyqb4q7ePJ
t8w7LF/MqIDlQdhOQ0wCBGHHyXsjW+4K8DtTz9gUP/kYp5P+Kn3QXb0EL6wKqBSpeIEtGKwyHvrx
qkD6GkLPib9Z38locKvbbGGM/32BuHVoh5k9w2nC9irPP9Fpa33krd9cmBCAqbHG/9JyGXkdhx9B
/hoOz5e9YpWEu7QhAFI0p/Wgg4jkgWEf7Iptfm36Q4a3WJBi/Q8xFZfWBGxiIXGUlCed222UbX+p
UpG7AHftW4KWglJegWyRhOBvUuKpN0dQkvC+zxqXgAVF0A443wV7yM6hVy6nSEYbmW+sB2bUgu6g
qVFHE8vnLaMJkySCJyZXbYmYs0AnAd1CvweetnUOMuXz9WGezQnTqiC31jQE04oN4Dr6c0UKvxol
QPwHVzlbESazMrC5shL3Rut29iN0HM697MRl8+KtTAt4dUCo/IEEhmNbqIr4fXO1ZhqwMoep3HSH
/roiBzuS3axWDxbTpiqhaLBFRfGkQC3SqODXYG034EWs3lWgkrVuBVmKN0Hg1DORqXuU7DeOfO+Q
cWFV2NN5WaBktMF+M257n/eJSnzzoD0kNyF6AmY7S2ZvFRMtFU20oPOKtROQOKmNmqgos/Vs3A5A
17UPBcARGMxrMaQ911cJ6ebCnADBRt/UOeXvBy0CQ17x9ouQXnnSrb06kUh3qqjHdqihCd44A33N
QEP1QHQ1YVtzejAO7ZeWl92CFiO70q16y9nce4klhko1A+bQKUafrjVdEuqu5zwXBoSQoAvIOCsp
wjbe5BAC4ttqm+9SL3kOH3/xuNlJdn+UjUm40Zk2uMK5gsUa1WfDuO5MSRrhD97w9xqJpApVNdPW
UvCgqYEq/v94w+pIbA1apbqpa7bIcG5blDOTDglBdaq9gmZ+pku7oK06nG0YDkHDNfBEBEwqQVus
SI10Vvt92CQ/2BsAti7rIBzV7j7WAMlc2BOQYoy7zkjQFMwLhs0QfGlHz8q+Xkaj9Wk7D0k4/DV1
6sbKwbQN0bG2D3MsyaPyc+cd2C2GIJxL1LKHwJowZcyp3DBMkD2NXOI2/WkOG8jiyOil6+fuwqAA
Cl2W2CYKSd6KL7R7zr1KfMWbap9Ai/8fcMvWpC8WayQ+LVZ2EhErmHDOpz0kSlGpaqm7wIp9kg6H
gKjo7NRdp0l7UtvOv7x268fxeawiy7VpiRPRbOZPw3hoQgOPWNn3Hh6Jub52IIMniatYAlYMVZoV
AdbTazsXGhHq97cQYGvfVSe75uI2UNDXXyVDXN9yDtFMXSUOGh3+HgaMU563rYXpzYCI8aZHF1Hl
K0EZTQGZj4j6snZg64M82+N/X8T0qTKpzBwDHMTkhuEphny7PKDV7zsagkLNpjbeXH7//tjRkahc
r4eybUD+cpy/Ln9/3f8XBoRVilPkMoICaSBgbnHgaj0Et1fLVY8mrpX6K5Fs8PWL7MKgsEIGspz9
HPIkLt7q6E/+UpJ6Yeflh9JPt2gL3XmSIa76xMKisEY6daY2m3EQK3t71z4yD3oBXum4+o6r5U97
qVq+dFIF4O8Lx54G1Kp7peGyjXkcdih9zl0TpI8DbkkHGe9sVd3WXAxRQP7B6fOuQWc1HJvNoQxv
0V3B67G3+aWsLUD9wH/zP+BRrUPKwrBwHkQGxMaTFr6THVLbB3F1F+7w5hVTMHbiLTqnSNaSu+O7
82FhTzgfQlpl+RRjoA166vL8tX2nHUaPIoJDudyny9b4Ml0yJpwN44ROu3aPwQXpMSr3aber6eGy
Ccn+Fh/GoZCt0ejtSSPBG7Jm3s1pKgNivvjvh4HOp7aGlBgikd8xJAhNligso54Vuaj3a64Q9Li4
i+30T/qX+FBeKccGzcVlzCCZWQFZzLyJuxoHjjeR8aAq9b6w869ELSs/i4ZY4hgyYwKqEKfrZxLC
7VBy/aVFBl1JDnmnfleCWbJi689DqLv/33QKcDKModaMLaaz/U7v+XshFOGv9Zsp9Kdtsk+OzuMk
y8T9ATTPNgVAcQqLDMzpIJ97iD9B5BnyzrzH4Pj8q6u4LCpazfw5jo4+7LpGLVE7M84URw9JSr1U
2czOj9b4BM5QPKp+Pj5f9n+ZJWE/F6jZ1ElXQiXBYfskOsXqqSfsqCqbWPYwur7VzoMSdnNfV4XT
h1g3KDmfnCJ/NMCPuzya9SvZeeLEpsBppyR61vUMV7JhMx60Z33Pr2TUHX+yQ7OL0OfVl9biSwYm
cqJ6lfSaNWOj5Q1Omwblw7i4Q2dAuS7eCnrl2Sq+Ku8R5e+ppMLWDlJa6BGZQJgEt2nTZlWxodo8
4vFX/5kXDXStUjqfqK713yUTvH6Wny0L+zyps6hqTDzCaffzFu1NTvG1A0alO225DGl9khGtJf4p
NgiOo4GmdYW5nZvBLcnTDFu9jt7V6ZNKJSwL2ToKmzxk41RElNvSninEXz7Gr114JwfRRbCqBjhs
5hw7IItRCNke1D1abZabasNb7BQI9jSZDt76CXpeLiE8SDJWpI0BWFbVyNUcrwgQk+iSkJJv3Eve
KGBI309dnTjwienYHuJjs+eKXY08NSxbHwFALCetCdqBYDAP4U32iHjZr3fNS7xrAcVl78ll1P+A
+3/Pn/jO5NRZYzgK4DEEDfDWQuoPYvflRuugfa/yutWXXFItKBmkSBAwxzGiNj9pWIHHzIDcmIkq
WS+ZCQE9htEwcHEDSDbkW1h4NLm/DBKSPStqnrWjxsJY4fvIsDdNUrhhfGNHfkeafeJIzq8/RAPn
FeKDXewpvWVzzDBneAnMDtUBz5pP34fvBTSVShRRZZ7syWrN2S2Cbt0E9dK444ogUUOSLJ6xPnTH
dWI5FetNJ1YSNK5t3KUZASq6ns7l2I3oJVFrG4qUIm034SiT4VlVbFiaEfChIKyKmxZmJkjuBdMX
Tg3gbVTwDsKFg+neCK/x/giRdZmokWyAAmgUUZjmgYLNrBknqzwowHQl1CVR6epFcDk+ATLKlJI4
mxJwRo6/xPEcj23zA8/cK1KKxdq+WhgT7xJd3qHtggF4j52HQX9g8wegYfl94R5RFQ2N6gaL1UJ+
O5oUNwolRIRVvFuaEKABTYnUVmnh3Tx+ok9z6/Lay9lTve4hOWZPskBXtkBvP2ixfWO08ENLKfQm
iK6sW66D0u6nH/EBekKb4Mbc/P/AtBydgBVTWOadFiOsRh+ajRY3h2oTkR3r3KwNvMumVi/mS1sC
TtDMrlGZwZBzhp60dYrw9GbcO0cu9CYrl5D5nYAVxaCRIFZharSgcFD+laSyqI9/QTzhl4MRYKJN
NFAfBni2tpvw5szv/fNLAJwYvXHDr0AZxCmk70Vr58jSqgARmkmyKQ0B7fpDdtX704a/YNqH5CH3
1BsosPjBC14y5e0f+HcvjVYAjYnpVkF1uMl07DKXbDiDkxO00l0b8WwtqMTOwTk26COuSYrWZBtQ
ZOBOAYJ2eA716Jd8AiWCZ3SSb+QAbkv06U2x70riqGsR/WKWRfZtGhuTOTCFa7/pt9gSiHFQ2320
voyoRJBfXWQ7XmwllFfJVM8j7PXbGOrkKPmK/W77q40BYnwmgTTJOSN2DQpqaHqWHSJgmryo9QNN
e4+Ylmy3S7ag2DuobKs400PgZvw88YKlXV2/Iafp2q76lbjKnXR3rJtEiw5oahMVSYLfAx/TKoow
fgvtH+YQOc4R9XMcZaCKHmZb3qQ73OqSG9I6DpxtCgCqQkWm0hwcp2y+NdkNGnW71QgFFxk7QjY2
ATxnG7eJOsN0zmHvhtYPLXmUeL3MgoCZVZH0dRDACxNlW13hKOWvMbvshH3WhC7BbfYfZInXt9p5
+gQY7Sl0WAcV04d2tVf6Fl0GvGJvgfTJj7vQl+kb/2GrOSbFM6vugDchuEipNpY1YhohUrUZdmBz
7czHzDXdN60Yqe4nDw7e4+bZnBA8OErT0oEipIt/ZhC340Jjw511P27+CWFnfQHPxgT3H1hcNDrF
2IYg9OLW2mjpIAkXZCb43xexiZYzu0RlJSh/seZqSgbVQwk4/QHuz6MQHL3tId7htLiK8YKL4q6+
j/D4SW9VT/P7p0JaH78OhmdzgtezXO26mp8uZY/6+OSubFVX7SXXv9VpU0H9BE8H/4naJ0xBWVvQ
4dgeyL5hnwZZtzHZ94WwgLV1hycsDKIK8aJ47agfCbMXv184/uusLsfIRkiaGN+d4KpmvgR7VvfJ
2YAobxKrThiTEPFFcB3shmsuAVkeJr8BrQ1CCRJrq0u+MCZgQFtpeZcMPJgpb1j6TZk2miVZ8NVT
YWFC2Pd5Cwqr3mHfowPovoA0fI7BsHJT151sv6y93qPg+H++JYqYjHM2ZrmFtVERKuhQvkrx2NW2
1B9r17BqL6l/JN3XXPZKJJtE7pILJACjOm3GAWCTIyDU+wB9aHZ5/qE+Z8vRCWjQFZPlRCNG1/33
tmpDMZn5XCCa31czSdSyGucuJlNAgzSuoWNh4AzUS8UPW3ih0bvgJbqmMe8Yq7ehTCBmdetquo4C
ZYqUjXjba+xJqe0KWzdH5FCa3zIZMXx1oRYGhIVyrNTUUxXRXhkNNyWo2p3R3TtB435kCy/sCCul
UxZUCcPRwNPgnIkY+GyrXM8bvk5SburqRWhhTVioJGlHCApgoVTVZQ1IuJwkg/ai3QbBLGgy0ddx
EyJLAz6HZKCrW3thWYhYjKqv5mCA5Y5d9dP3JFJ9rTnmRiBBKZljCJhu1SiTmVXYGcmdUrZuUcsa
b8rmUEB1lKP00WTDQtMa/pQdLWK5GWTmouc+lqCUZDDiHS7VVGXoCExZprJVFGsbRbKtKzMhoDos
OMyudFzaLN8YP5GPxcfnhRdvaUU5dc3AN9KJN+PgdOjAN3FP63jhqRujKdHlHSUbkBDO6ZM2TEUT
oKDDPKnF8xRIDvX1WHgxIP4DlhBOVUUbchjg3Kt8nyHa1x7eIu/j4Mbf/t1oBHgAj3xs06lBGi1R
Nqjj8OrR3l82IUE6sWtUpExWDWo33zHJtkmdU6IqrlbICKerL6rWYt4EBEh0YyLGCDs0dcn9L+HO
3Msh5VT4I/KCnMADVUbrQ2mJhV0BEVCQmTc6yKPe/GC8Fdxw8e/pB2+/CeLaVpYalE2nAA9MYYTW
HNCD4MqO9mnzORn+3YqJfORYCcsJjd+RTjc+h/WWQZfKov6/8gqx62sSD0jl8BfGnmUb6NtMaP/b
BU+XjUj2qi7Ee22paLmZIEzJsummUYrvavMR7vbC60QaITGiYkI5MygzaMTRjt+p7A1McrDpAhwo
rYO42NEQ+2im20C9vH3MrW9zKytZ4HPx7k6smTZao2g6xFkEoI5ZzuII7/Xe/L334/0MddjggQd0
OQSiZNn09YU5GxMWJmcqDdABEhfW7Jh0z9KsCd9zlwYjgLRlpFGqJfBgYLWvmds4PFY0gc4yc7Xk
Fq/zH/Gz83CENcqCROtUCLB5ZbYfnRPLJPcW2XRxTFgcCWAdx4qZYroY2YzkWEevl3//H7DzPAAh
bhtzLSEGj56I6U/HX23okMH2s1OPct/baE/2zsce1hYeJwA2KL8OZFJhVA9QnFjn3lz4vfUsGZrM
r9/BM2jMbYMTLrjOZ4+LUqihO97bmdfc4KHIa6VkftlqCQgdlaHW1jxjF12x5k0nIjgojmfczDfW
TgX5JGaeDIZWTwWdaIblONAUFytZLWWkemli97IqcQvyLbW+T7IyklUkOtsQKQYsh3AT1GQwLmen
O6+1+qCoexKU7kdWbGFHQCJnTnPVMFFNOiLj+VboQ39UjYv+yOiy5xde/nLZ4Op6LewJYESCLIji
BHNHi1OT3E8fupMvvi+AURBNVpUm4EClma8NOwaIlRVDyIbA/74AiI5ENlEM5Gut8WWydm25uTxF
sqUXAchsUeFrT0hCh7mrmq/O+MUOXMZ+Xjaz/ha5mCr+OxbjSAHyVsPF8VsImeIla0srl9MXOYNF
qqgtmzQBf4xm7KF4AGPx1EAKmmytapb4smRbGgL4BFYUN7GKclAQauP2U0XudZnCwHpmdjFnAtyE
SDQppCa6N3m9X37qILpDbvnBDVn3kzwzuz5rqN7SATTI1AuzxigNU4i6wVwEvapU3U1Uxt1en7Wz
CWHWYpp23eDA24r8VZu9GWJjhqyMfN2jzzaEWdMDe9b6HrM2mimSZD7TfmjBkRX7yx4tMSPesNVY
JWaf88r4MrganHo7J6EXmoS56RBoEm9bvzryAjLHoSg8FUtb56FW7MYCQvdoTZ5vIHGuuATcAf5K
NOwDGSr8Ybue7QnbdST1nJFhVj1yLO50tEKHLogDwhkvoSmk5yrH4XdB3WJ0guelRhWooQ32QHA9
ooAgPsY764uNsmeuHEk+XV64P2yr89gEJ6w0u2wMfoqHz8rDrwYX1iaK0OSdlyUXu1SWWJBaFFxy
KlHQ2PD3bbb5pVgY8as/xNj5CK07meaOzJ7YX1Yf1LzSUuxktokeQ97MALni3XDHswCHfKv4ssfS
VQqcTQwIbeChj6qiolWPY8QYA6xg/LMo3WHTck68l3r6l7LDdblEH1DZ0+IalixNCi6almk2Ww6y
KWajb1sVTxlKeKJBuLnsLmuouDQj+GaSNP2gZwQjK3bh8Kh0suvZ2nvC0oDojuZoDvY84xURfb65
1Lx1M2zptpe2hlt1i6UlwQ2dwokVaE3yZma9DzHxbfwXL5xRIQiW3IdbGY1UskBiVNmoepEQCwPL
xy/l8NgNpz6SpDllQxKpqkNedbS0cH/iTQ6QDUB/tupb/F/JBPYi7QfHI1QRqRZTKOqhJNTWi5kv
Vlr9FZiPVDvGXb+r08odqsKNg12QfybGaZBF6Otz6aAZsA4pZ+NtHhbhE1YuZtGc4UY1W36sZrUb
zQm0b5XPl739Dxv5bEiINxU1KceJHzTjNrobdukx9+JdeGXdR/tsAyrOoX29bJE73fsZPRvkI1+M
DEp4TpyGAyryimNeHWl5NzJUS7THwbzu5sa11W+XDcqmUsANp6tSQ+sGnk2Mktug67QHg1WnMk9T
/7IlDg2XhiZCR2dnVq0hRgzQjNEPWHYYZ8iVWOOW5ER1tb7+yNFmQ2Hpf24iYEkEHdmpTDCZ2o54
ORiaoAHl4KaPHgHd/37afyTdY0OAWVMRcBFbzC0VTW63bacioKv3efmaf6RgZ/l9HjksvCMPbQ2X
OASMLYSyy9MoqxtY9/fFAIQrHFFtKMbOiBazq+EnT4+lKB6Yd52PCft6I68gWAsblwMS9ldY6G0a
9EhaFOEN1Qcwiw4EReZqK/E96cCEfVXOQ1vOaJbsjQ1KXgmIi5nf78kr21a2lz6i3vs6errs76tR
43JwwtaiyCLoZjfzKPWtMnNbMM+ECG60z2+RGrlsTTaTwu6qK+LMoGvjkpcelQZSYobnTI9TJysr
XI29l6MSNlVXxxNjLUal3fMmCOq+OcUHzv3k+VNZrMjX/x1mLPxROKNRahTlSQlZJTL6Rr6PE0m4
sYp+5++LoeEUl3rSFRhMYe8V7RCxLaUSAum6CVM1LNQOok5XGIJZdYZZ6jXzSpyTgbmPxo0TxZLV
Xz/51b+tiNFF1sYxgRAoEhcHruMyv8TXvYV67uQGWmh/KVepDOokwxJDjXqqlHKmgKIZp1IZjLi5
Zq4hKwBbTdjai3EJiNfOVsnYhH3rPESPsw9KJep0kZfZ5GjtXG+DF/nDJ3fg9z53nkoBA4dqqpoZ
GO9NyexZebxLczci/b5CV6Be2fSyI399557tCRiomSFldYVDQzGhnETbUxanByckD03EJGzRP2ze
sy2+qosDpFMyM2xz+Hv6jKvQXt3nnoZy5+KGQGlA1t9hffOejQn4l6e5lcQalEuaiDz1fXxL2eNl
0JNZEEDPyAHr6BIF0NNPjbElraQua9XJdfzDia5BOFHYu1Fr1lWXoNwdSYzqXq+m9Ceb6aM6mI7/
gZGcLYlAZJdpEGlTjgSa9lzEL064v/z99ZVfGBCSzbmqBx3OPxjQN3ntoasM+LWm3xunfoPmHtJ+
MuuItDAo7FzmDElWMOBe+NyDrsBdLdz1oNbyTt//QEZm9S6ysCdsW5Qy5zraReCoOI5XxXbcG9eq
F7icw2dL3OIPkwndTh1t7SGcJfgdYTiW7BhP4XRnbNNNvtMqt0cV0GbyMySgKplyzIofmoaDJySL
6nj0ENXGKavsScM/r26v6HQs26NayZ73+XoIsLe0IWbwxsRIKmMeoTO0QZGDx1DZ0e6LPU+pkZNU
xHAF9H6zJrhjEjukMymsGUiPzD7vX0chHntDD+y7tcOJsp32c+JmyebyPli5X5noBUPBdNMMiJ4J
XjIHYU+jDmKG6JYBL+n3kDy50vbW4bKZNQ/5zQ5HrgXQVnAQShtH9cYOL2Nctgv8XoL0grKDeKEv
ExvnDicuHvq/QLkYKVENr2O/m7P6vmijsIB4oXMzV77VWyEeX7xQUz9njozuu+aNS2NCBBhoiaMy
yCR4lb5RIAuv+077/wO7aaq6DkUYSyfouvz7eIgN5jrLFdXT40+GcTJSiRusDmHxfeFossoCdCCT
QfhOLf3Z7Dy0HN0GhSILy1ayWb+NQ1iXYa7UiDXQHxvVdmM4OxJ90cbCHceTbgx+MnldWrqFrCft
qjcsRics0GTRMlRyWLWzY2BaPoRuCufHXG1NR0Liks2jcEA2Q6ArSmQ1nq3VG9KFu67QtklTSrbT
GlqgKYypqipHW1GncGySjITEQtOrGcpIReh14zEan5pAervh+//dRtIJElcq1SAyJQyI0QA3tsFB
l5Jj1bsp6CEQU9iYb+9M47W8tG0lgjFR2u2oDoT8iC3Saoxx7gvC7TkQ5oLkGShIl5FIZkAAIqcl
yVgxFYp7/eDaeLVgMvnbVR/QLR2d0W2ADxEgtcW6KFoG6W/due6igxYW7vQhG5RYDp6RdMsQl2Wy
yrqKO+BBjFPDS0w8M3bgbm0GZZIJNKxO2NmUKEfXE3SjtUusSF5YV0qk3nXl7H9gTRYmhMOP5opN
gddAhTLRd7XSvI6KrW4vG1m7OpnmwooQgFWJVjaUY0/RIsHNBaR5D2f0IEY77N0vgc+PPHzAJnYO
FPQtwxFlctQx6bKQIFAhOzS+fqw/qegfx3zioOqOC8I6vkzldv2kXZgUwS43IjVHW0io9vc+p70E
P+rPvM8aGlRfS62tRJm/DVDAB/QvNuLRGqA+B7GB+p533U0Pw1XoRUdZjLTuiH/PpaicozdqYZm0
6LzEPpTpt5Q9SBxkLeJbLJZYjFZO6VTFA/2lHEbQOSymrgkKKe9CYOPOu7tsTzYewR9NUje9mmJj
qeRhLO+K4fXffV/AoSEftJCgtaTX5F/y8SGsJa8r3JHeHQ1nRxOFb/oiLxti4TI4ltd5AW6V+jVz
HixkPp6kAkbrS2PhaCCqipifY+4ifEyi1mk6BUK2bIPU4VW2De7ID/4O1uzUwZPlctb3EDoDoH2g
baAfgTB1Tj03fafikACugl1xVW2DV/Vm9Jqv0GXYyfICa4lRE2ERJUiS4xIl1qNpXV52ygzHG8Dl
4EXk81674z0m020kyb6tXUN/syXAg0q62tBxt4beRHgDSeB9+hd9BYV12nKuDfoSzB9xw8XgBIQY
NS0nkJbDXW2+DmwohTxddvM/jIjaaPgHTfJ3j8vRrCasLgLVM58mw+UKleFRvdHqPX+75PwH8qEj
0TxbFKJlgs5qrWGHyIih149Dj5kqWaXVEGJhQAiT26m1cE1BfJfmf6UN8cBPItXL5XlbhR8wPy3b
Nih992aY1VObzhMcIcPqF+VLKavMWd9FCwv8Fyw2bd0qdpoRWICIPK8ICjeKV363rnmCBWnKzeXx
rD1pmCYPuDTUm3Ppvd/NzSxypj7XseafWxV619Y2PEbfKtStGmiBYW5TaO30iXvZ6lokDm0CU0fe
Q0OXRAEpsiBTIOJMcTHTup1eIn1o2tBQ1GcXXFBJSmJtxZa2hPnskzqqgzHvvDhBhkWJfM2isiCJ
/14R1Jc2hElsrDSfoxL5ALb5JQBsNNCm+5U4Cm9xdZKgw5qnW8QB1hoU7FXxJoMuKT3y2RqqNJpP
oHw1Qe0GMi7W6rxp8A2C9jKmJQbLYRTm3aCywetixH0h5NlqWR55dRg4m7gj6NhLwoaN6tEMZyRZ
MG29j1u0V+/CJ+PT8Drd6keOQdTx9cfLrrduU0cop+MtxRDPRNsyE1S+sRbFkffBeJ0Zn8dxf9nE
KraCH/G3DQHpyracaOj0fFyK42qbGi2+hzt0XzyYKHKZTtJCwrWDfmlQmEhiphAoD+0WR+GweRM9
QP8x6vNJnE4yvsaqYyxGJ5yFWRU7uRZjdBqSUQUNOHXCk8zgWoC8HJBw/M1tEeqqiltZdjVlLvQI
99RvQHs//Ie061iOG1m2X4QIeLOF7W56ihLNBqGRgfceX/9OUe+KUBHqnOAstFIEs6uQrtKcI9t0
e3DX5RowJIXlSKLMp7BtYVilpLdw6uGJcUwyehxptcG0XAE8ufxMTVmxX//OXWzkcTlsGaZ1o83Q
+36RnFaWPCwoBUI1IyqOBwAMuUK52HI1eh+51Y1czu0adVFITbNMKG7DVTnrBZbYbCMAHMwddcQ9
wgFweZimCmhcXCnPA1BObZcYeMQBwBhPHCCYJIH2mpt1RPFo39o2kjh9NEdUSTsNGbsV2/PTL7Yh
wdGwJwX44sKPXFSAiYvc9fcbkZx6omZgosIOkXX+O0YnGDULVohsg9wxvp+XuOu1fgvURFYh3CQF
SjZjQEoGmn7XXfbGKa0TbzWoqvZuLvD2zTQeFH3qW5Bkq3hbNRipjJ+BgnfVTbaGi1xc2e4bW41s
chHx/F3C/P48Wj1aFmiv6wlvYSmxFTc6fZPumksYB6jpuwsKn45QF40vNGWjpi+rbgKZ+XLxtNLO
3dg3L4UX86m7Tb3hMFK1s91kZ/PtmD/dfLs8i5pGmvDtxFUunDbPT6saeXHaGfZakSMqu6FgI41p
0kZaW2hNnmNO11lvii9sv9e6jx8NzWbvlNCZiRBOnY2LdNqI/YMBr0wQDN9O0QOGE23A4+nzB3I4
E/ZkgmJGBQ06d6h1AA5F15vIidtDU9xH+gdeDphAZDzaqA5iO/XPS9P0dk0XDa+tTj6O3fXUHcPp
Q05jK4TTAy2RlKLCxLkj3jGaHAbIKGrOtwygeG3QiDa1+sqCPh9ltvK4S5OUaY2bFB5Y6zFl2ERO
nU3Xovgjn+1IJJ8te2a8lcZpwrooatiU0ISlBu05WlX/4IF8PTraKbxog8yncLL2POJWHpfyaG2F
qlOF96ssjY1nttZtuA7t91ZKsrvzvncv39lK4uLLZOXttAxw9mKV2kWKvvfDeQG7sXIrgQsndRmq
S2RWv9qJjAYabGhAHxUPZKzc8w4bSXw1MF/nLFkXY3CGAi+VIWCYoFgW6738WoO7pV6XxEfiEyt0
x1pDKVFwr4yLIf9qzQ5gO85fHiWCCx/rOmWxEUHvuvWoV/fq8LBW1F7SbszYXhvnH8R1TCfUFkCW
7YV3DBaEAW5JwehJXhvo91RM3NU4NHLQgZUtFXMjf7qjtpOrxDRwbeZq1tj3VAFOk1rB+YvbjfYY
ivothdPrMdUH0wjhj6bYkV/UUwHwEf05vxBeyq/guQLvA1mQ3Et8tyI5RU/StiiHDA3T+mnGzk17
KwBGz7yXf1ROf1CuJld05zSyhVPxILrYU/HOH5m4V177h57RXBuYEEDzXnAs4Ad6Q5ZQvOd7MXFz
SF7ppSKJlDVBMClUOPUySK3I7azDQMExU6fhNT/SdCOqofmmhhWUqT5IITUZRR2F0/uoUjp9VKEi
QyldIHrBfNGWQ9VaFKkyze4jbHtt7LibxEVcm0jNBXRgtE9s0qcL+kOP8vjpF43SSmVlhCq+W64p
JVEWGqgiG3XsQMbH6uLygapS734k1DcUBbRnWDNjD93tqdJa0WsLN1jlgS4CxjUnnRMlgtMDOeyr
VCjQUZA+LQ4DehbuxedEwHx6/YpHYKV2KtjnLWnfI27OxWnGmA+LlY/ggwLBKxjCbYzeZK7V4XsN
rgZ1AZQMxUG1q4wbkZyCmFLUgVEDhdEO5a5IeJwkCSOjVxY11bF/NgUNOkzbyqrGqwbYYuZsaPDN
5qfRNeDtrXvwGj21X9iEW3cR/UPcJftA7xI1VRQNQwMflfX6ezY6Yq7t0OkVmw/8YgbJocCunumK
jcug6NEQXNzz8nYj5kYcd4+rPAytUSGYLYVbJLcKeD01osm1q5IbEewnbE4kNFXfZKYlOnGBCbq6
v+5Hin1nN7vdiODyzWwdrK4cUvTRrOrQVQGU0Q7F1U0yfyqO52+MOg4Xj01xQoGoQw+8ml0gB3bU
gOi+xgFNT1I0GeVQfuMjTVN5smY4I1Y/jq7/x+naF6jOYNASYwqHj5zoTSDnM4pCweycMaKrH0aH
fDIusaL0kWC7ORPnIbS5ljFViwRd6Z7m/qtArSTvB4yNAE6PjTzXKt3KB8a6oWOCEk25wLiqv6xe
hh0Cqm6wr29vN8apdNXHVmeFmuTU4Y2cfKuE3hXlr5NcgUPx+fzH2e1smpuTcbqtJ2lTFRHmoTov
OmiHKigvjBfRZzDRMhU+WJb33vm8nYvTbTkXR2x369hXnC7jKbTFKXLK9EvV/NNFl/FChV3yq3FZ
p9wOYtj/OhtbZ8m80DU89YbRu1sutS1JSuMSzqbowjgLdby5T0YLX74eFsXOjqluM+zaBvD3RGDc
dxW/r5OfwG5CtWkjE4ZlAaVlmlpbbj8R2rEfLt5EcClF2WMqNWEtyHB0fzUIAQ4NwMABzoKR9Yzk
2546FOctkmYds1qDRFzhYLeMjAMMv1bpKi/KqbUzd7oQFPf8MQl741uEZj2Zal0O8O/dQRweBvNT
PPmjBkaLQnLOi6K0xOI8SQ7msSlf8NGWk+RLIJ8RnKG2tUDH+HDuDBGhI39x97qFxW7gQujvlnnw
Js7rFi+EHuBRLbaTs6v6gBHOX9MEuUP1vPafehhD/H+B/F7PlKZzH2evDgVLygm21qKTcp/beNCO
wJcEMWVAsdTtZxlvIjktradMAtYXvt+US54mhK6QWIEWU7q5r5pvYjjVjMsyU7rClBx1eakYuBsR
xahvxZPerMWYdaWIMPbKnOFkHutkGK8sKmwEWyIKqn/RxbcDcbooasASHzCEhEE0HcmgdCE44lEL
uiOrz1CNQ+ojcUGtiCurjzBW6vT9aZ0A8K3+RPuJMC/qE3HRLKoSRcgtpgnmJWZ7x4Eo3u6+5DbK
zUUwKY8xz15AudWARUvzyCqq8sWHXnIY9gcUgyqxyYU/c1oDr4JajfHc7s37UX9SFMKv717T5u9z
1yR2Y6FqKf5+WFeeOWkHhGUi69tPLDYyuKuymkXVxFxhA+sutuwPTaAfs8hjSWbia0TWvKtcG2Fc
pJ+0Ol4TC1UsAaFQT0R71u0yIbp/lBAuwGcjJh+tBrdWdqMvpSXKgHKgZST6x27QfTsMH9e1vsYs
hs4GoN0ZU7CZ14OfjG0hFf7wSM047jsBLJgASxnLJVga+1PXtChF6iDPTJrkA/zGM4+sC/dr64MC
Q9t3cRtpnA/F4kIPnBF2ttwpvjDmzcgrHHN0Fsv+VX1pSXQaZS/txAsbMH9g2wLz2Z8nVKJxNlOM
1GBzx7rpj1NjVw44nNwZfCgHhnhMdVD3i+xvEvkvuKqo/iVaxhrSzfWvnZ36GpC3LtWZ2DXkjSDu
44nK0phJnCAkSQ9C1QLA4uEj+cpGAvfB0k4vBNDXtQ7QHPBCkA7avYrkDyVTrMSRY53Uedin3D7m
0xHjQejOOSYgO131J1t6Z6DBoeL1XnoQL4AKSDXLds16c0L2mzYytTafwQQAR9VmfmNcmMaNPPnn
b3E3bOjYAtBQm8PAKucLQ0OvQ0tk7ikvgDNfoZU/DZl5kpNKx05Nc6PK7eRWXWxeltaiEct/u+kt
oB1MCSwvosh3NGtJKFU0sPBOkGR7am9L7UJMvElO7HIhijF7d2kBAlA3AUEGtEPO1LBBuYSLhbHI
RrkzMWaXAV68fjl/mbuRZSOE50iTh1RXyhKZBEMpME/ZKblSAtXXAalGbfMT53n9KRvd6Myu1pdG
lpyp7u1Ff9IFIKsJVKjc03q2T4PxOsx5Kvx08dSkrdjmUI/s5+CJDviaXhAovaayzRs0HTGKKVJs
xPsHexPJBUwh76aisJBqTgrQPRuvkjtb0Qm13/X224Nx6gAYhHI1SwwfaTeiI3qZNx6Er72HQSQ7
vbNciqdp9+2xkcezYkRWDdZIU0HehMgZwnusBwMVTvx7AM6ADUB4hfIeu/FzK5NzwWuoJm0kIOVM
L5PrV3SJg3a3Or/oFih9pG7U5Nwx2/Wq+wbjY+OTfhqC6A5ULzYq4N9TRBcaDZglgnzFZns4zh/L
ZjgYWQvN1NYCIL2qfuq0HAFTtg66VXiEYRN2YHKeeInNtalG1L0q2EF5yxZ6i8o3vPlOOsmuiB7N
gVo8JOyAz7SzOVm70lRR/jJqjMdh/k8UsMNLvLT2PPD2Grl8u1HSWWgXXGMx6aItatpNYUYXU9U5
woIXl6UTMyykUnIBZxhmUco6FHkbYOKwtkL5aLwMbnyQD8NB+EBevD0d50v0SW+NWMKwfQ9ahBBj
aXkX6Bnx8qI+FOdKSgnYHRGbYwwbX66cqRvtWabYUwgF5PO2TpAHvO7wwo+iq1W/m9qA0PC91H5z
VRbnLNQiy5EBNMAyuGKcH11QP3YuYxDonQ8B7OlbYZyvMMCk1SsNzGmMTNs0MXyBZvhCHIlQbb52
1pV1U00WeiPymmhu3AlR76xzDSCSQlrC7wUQszRXylHLI65yL6vfno5zFgDq1Ga9QwQLP7NWJMPJ
qsEV1nurh3fSxUdqTFtxTD83mUCiji1WZDDPGo2Gowy3PQaSBWqBjnLvFucoRHQJq/W1kfFpRjXw
C0AYA8uJEhv7iLP3b8oylKvgh2ezceziOYFKdh6jHcwxxGdeakDD7q/AC/Jw/qsRVmxxrqJt1SQr
RaRuZrpeGaJ2MJr6cZoX57wYyo45Z5Er2ZLUEz5Wh7TDuleEmNK+84aM3uCf6jBK2tCnYyy+dtFK
THEvCuCQTYyTxEAuD3+cPw/7vX8Pwyo/LJtEVSMCLhMttMvowPhtlSA+MO7Q82II9VP5+dgMCOZK
F0NOZIKitQYkieBIgeYZV4jJLhTieF7g+e+kvpuPzZsxCi3kayD9isujRS1YEsqNcfQ/P5MQ94IY
Cgjvo689odZwAinpHRv3jTF9S9Gk/eVh8r+kWuX3PcKhNtYoQ21fDBhMbBMMeOydVkf368CkWuvk
2ThfYYy5aebYl3a64ucSPSbCY7SeGuOYW36rXWCt2VmHO6F4bKnZ7fNGjH3tPy8VC7phU0Ro45mt
HzePjXovovRwXjP2WMU3wQuDuH8KqZQ8AbwCO52HEcIFPLYPAObBfpp+aX6KCkevbMaUBdpgsoVB
aSXnPQYTTMVJhY0xoX3Sda8W/6OZ8Q/YtqlUoNpDTzDQEhaBCUsDc6jTYSfOdP7l7h3hsPiXbDF1
pjIa7JmCYOIoSD3UFB4rvkbuEdDgRoSOvCrvJlzie4pGn6EQICXa0WwGuyyamzqmTO589qG+OrSt
mEwZ5rDBTY7qfdF+Fs3etgAAqbmzROWGu+gEDKkGK2oYDTf4UZ1Rl5NaeK0xiy6QBA00RBdPd1iA
rqYLPB9EwCTXAfVC2X2CbcRyZh5NAgCMa8SysPoCrFo7Ui4G85iPBREzd2PMRg5n1b28puOqIZ9a
k68Zpo+j5OcIfME6ASOUrxS3FUVtsmtmG4GchVtDo2uziPRUtz6hpWILSHMIJ7Kr9BsRnCWbRZIV
1QwRw6m9lL/kburm/6goNGOsENXL4Ly4XZ1/k/au81kn8tQt+FKJdErFT1KdQRm/nJdBfCWNe0DU
RqwVC3P6bJSQVZZbj4EffCwT2JyF3ezWsMxBwTw/5BiYkGRVjcIxkAqsDsPEAD4ZoXzU1bFkfyNu
nCZ1blekU2AEAkmLU4wXiaAS6kAJ4ZKBcQyxlWbgTGyZUByf+y63i+nH+Q9EaLXGfsTmJOmSNXoX
a+BwNANr/N53VPWTXcW7XHDzZTh/kIh1EYmYInCEw+qzthoqQIDA+B/BJ1lxog7E+QWtSxddqpvB
mTSU5FlWGLvqHERB97RghhpKrqeOdDx/i/vJzeaUnHMIseaMVysyQxXhEZSiGNF9VO3xpxBEkg1M
lg+F5I08zlNkqZ6E1QJPoX2aPAV+IrztD9+Wp9qW7fhkfT9/POJOde71YLRx0fTm6zMojlx5in4M
0fLpvAxC23XOUyh5rGRJkQ5AKPjZDN8SY7HXlFB2iQhOOucmUrUv0zQfAPBxWf18Se5jR7JjoPAN
z703f0kPBxqjkxLJuQppWttCkWHF/XKtlS+YeLF1PbWlhkyw97+SZhnoZsiyxCcX89wX3RSiGtSn
5lUbK0GVGZONufGD1ozeEkfBMoWOPGQ3wA29UirZ7obULwVgQ5eRe/5r/sUg3n4M+7Ebv1JqmMIa
WCldDMIACupPqTfdFkc2qCc9l5NzXh51ds6NKV07tRXuxKnj0pa6HwpVN6IEcG6s6KxUGAwkiPWy
1ncFVqKReAzJz/PH2FeWt1vjnJcU6rXSrThGXjdus96YRuPP4aOU/XNezl8M4U0Q56+6dazVRIWu
dN7sxqmt/0QZ2Y1d/fvoTG42gqKhDUzDJt3zfjh4E8w5rmQV28EskLbhnQR2gcvkBLysyh6BofCK
kgoiXIGoLhOfjsfdVPKqqIUel5pYXjhf58rj+cuUiTPxIwkYU7CGqCvYvkRyyEFy95TesKnb3J0v
ZtMOT6yxEwUVZqO0k/ZFtCfcbBLb1MgSdVDOuzVSkYvrkgyOMAB/PZy8ehmJnHG/5CL//n6vd7Gx
6y5J5FnHtqgj/lqoAL5nZC8D1uTQ+bPjO+so35+/3t3pBGsjkh17I7LtGhNwGDXKFBjLye6SQLhi
lFTxiZpkYdb1PlV5OxvnREpgKdWzIWNSIP9SlAercKT4puqOUUuVC/aD3ZskzpsIsZjGVQWVNJXn
sJiDVTgY/eASF8e+97nzcN5k7BW5NBNIWSX71zSsCfgElxVLGeaU8UDII7yXzDkV00qzMGmRBC1B
Urjx7S/aF9ZFVa7wWNI0W/alK9SWCOdP3SbnU4bESmYgwbAqbX7b9uJTiHknkXxQ71+nhcEcE8iz
cI5/6qESlrHWqZiSEZHjoekNRiXdZr3h1ok+gsuvA7zmtzDOloE1G0thgvhZyA+1+iQ3lCFTp2FO
bWNVSW6o5TrgYzEmm+4eyPlH+XZ0LEBepEBcoxLkfR/5dh7OiOcoVjt5gRGjdz8xOmqAN2UO5mRU
m41uCa70fF4b95XiTSBnzHXU9G0yIcJZFdh6zEtj+Gpmn8/L2G/gb74SZ8dWiS05pP2I1yA4SGzJ
n4LVFjAsY4NpLv2q+yKGpClggb8E77ejcXY9J1XWpAWz68YF+1X+oHqpH142qT18K78OPibv3MTN
HWpr/i/O/00wZ+BiNkmt0WAZW8E6HWMyw6S7k1wybgpGkE7FM1IeZ9hxZRSlMCLYpJd9ZTOuqtBt
3NYDgScYWhwaLJb6oHxH1VjNMC1AEwCrGN3ivvDuYz/HuqBTPch27XxkHm5j5Xx/VeyjoSoMlpqA
DCgUZVvLiWY3s6v3MeD3J7M4PzIopdLkBZ5uClhrlWvVICaoqL/PuZHaFMw6BZiNY1hgP7SuYsP/
bzbGbyDIa5wrWgHv3n6b/foh/87aV/LtGuiLzzahjaNAiWTv2XeXpuiyCSfPmAk4AwMoRCxZPSrq
ViRrCJjWWmNMdwmtb0u6lIWb403301qTKLWzrqg/Z5mmSZ6V9ypVTd31YoD5wr4y0LotfsReTIpM
ESqgV1kNtjmvRPTrUkJDmNG+O6zKsOKB+QVQcS6sJZpppmMX4hVYl49h03igJ/Ksvg/EcL1JQtNX
rZ7IyPfNbCOT00pB1bslY6BcbHNAsLWD6EmHJJj86Dub1Ixcipl3/z26kcjpqdIOWRkZIJhkMGAM
fD9p7BENhfRePUQ+1TfeL75vxHHhDiMzYxn36ExikEA8rTFEDvfJST/2J2tx8vv165wBrosaSKW+
JRf0qrY2hE6Xe0cCNbUafpqqwo7QtVmLkxH6uuwRtrkb1TfH5OKfgamCVii7AdtP8mJ314wPz8IC
COh3UGqDg6YOSH5HzjQnI5TXasLFmphIyTDfa3jC1YrnaoHBaOq1yv7YOdPg4h3AgoZRzvGgkkfB
biqvlz7X5nW6vsjUuMauG91cJBfp8qwpamxBA2qyfG4H1SnH0Sa+1b4r+W3nClfE68t6CKtsRSn+
cnG6rwka8+YROGcYyJtcbcWLSnCVW0Iocx5nblDhnIuRD8aixlAQRQJLwxCEx/ZQ/5R97d8QlOym
tG+XqHBexRgbUcpLRFPmVSQ3d9t/fm0jYX/ylgIi2e+eb6TxHqVbVqOJVkxCXWr+TXJCeQ3x6FST
aL6EbiicL7FWORoGkT0FxNYHNOixjTXCkAlFVzi/0QImvRgrxACjA6iZfKuUh9wC6WTmLxRe1X5S
pymqrgLJ1QKHK1Rm8/AwpEofxRUpFgOzEGyGhDwJ9nLTeyxdFiuyWL6r+BuBnG1laTON8tr2jgqm
086u4ltpJoyLEMEXyBMlBfrtMvWOsK7u2leXo9E9V8oHyNl15AD/uzq+Ri7FaxcJ64xUCBTzZmTL
QkUcZD8yb0RwNrSqiSjHWPRyciDKo3kSeXVvR1eqnX8NbaBleIlLFXh29XsjkjMkEejHS5vDbMPC
k4SnhKI2oDRO5wyo6DDPl7QLGmmB9rR8xYanlzhYh9ftyMmwqEi9k6gDcda0ThgxFaMITi+6MKpb
jAGf96qUtnFRV0gqwPOEDaK87pkopRaDPQqVe14IeWtcpE1NY1WzCPGi8/ST9AAuKwxguLq9uKih
oopPQ0fupt0bReA8QzpnnTqmouTERwxIOokneEpgnD6GPLO1I84j1Iqy5kVo9EAH9i3poZU/EXdH
fCGe4qLTY4zZj+3ixJdyDRjMV14Ir3PN4nJ0Zq/yhaMCQitq45cSy0XbdOjCsivQFTTLb0ICkNbv
2TfiZMwY3wX0t29kcP7BMsMmEcOZ2ZKJvs56kFJHuW7c/Fp2F7A8kZ2d/cmqjUTOPXStVanrgMfY
/MQ20LXH2K0kv7cZnmjh43bvX3WRTqb3I/xGMuc31hDgJkXCLEBD8qK48afkc3Q5e8PDv4DsZ8p9
7mI5p1F1uaL0Ix4obFU38xTRbutXYqvKASXyr3Ha2Itu1NqtVftDhYjNUTmXIs2a0IA8By9e+Xuf
xbZSUW9qwinyS0PxVEd1KiHsh1fZNUN+Tt3IzpzRAaslmk14K1Bl4d2kZnMmzp1Yka6PAKTHmcry
QpdP/QiQohhoTAj/0/j9vGFQpse5FMmaF5QckWTUAJkaDUAWXA35GvwnIfy+UKaIxjgxeOlIvEuh
j1CSWiLKAcRB+Cq3kHat0TW4tS4Sf4xCHdu9KthrWzvnz7L/knv7PPxqkFSlcxeuiMrxsQQOMq7N
k4/dk3HqgXZC9iaYXzpjXibnRdZBBhSiBPPq/RVeJPdzJLvgE5TY9P0/K/HuIZSd3wyK5LwTsTCJ
fHA86ev1Uh6JyyPcML8HNEaZsgwi1C3FHrKjn5aryBvt1ECpUvbngIZD2O/CbT4X5yFMJceqa8mO
1B1T8WJVvmAl1BYBkdSBBk+8bpsfgvDfjMrkUpAI1jpFCoLNLLpjgbG4KQZwzDfiLndVAzjKgDUD
xrnBr4TEcrPGQz3+Ql7U/OEqdLHXCqykwi1JWIldzdgIY/+/ef3IvV70BRtUK8vGNpVLdSBn/Xct
GCRegF0QGR4DlwXMmmpksg5WBzRaZr894pHAgFvaC/kmN52lwhZ5cRO5zeOH7vFNLpcaqGKllRaD
DVxO1hPgi054Oxx6DEqiv6MJNlUKoo7JWfSQT2Y/9tPgNPWXyLycu0uxIJa49j/W24m4jwXYiUYE
GR7GdZPPLaC0BAqfY98Jbr4VO+RGHfBKwDZ3yhadMp9hmqCP43YKGCte0c3qgIRPoG6NM+NaK2pZ
aTHvpwbizxoUnQx/fgRxJmtlxhH6KjTULXlKzo6zVEXldYRGxkeWR2GtwW49KwDssgN8Hee8HrI/
9s7Tb66UC/tyOI+GOMPCMuFyLrC+qC/ADVHAWnDqqKi//1zeCOPCPgAcxg7L8IBiiu4ZUdBqx74O
QAr1U5udFrf6F2hr+2npm0z+cZGrbR+aJkbjLeQyGKrNgqp0QGh9Sk+hI30/f5vUCQ3OmwhCZhmW
ioKAeDe7zI8gGxAsBwheALPMXOW5vMopCM3dXHhzQs6TiGaltg1YLpy01ewF1G/YbDS7C7kEDYR5
XZHRdD8CGLIIqAPQ/PCcMUPfhytwSlsH1D7uii4c0P0N1EXVyi7c9I5aI2I29l5Df4vjK7EywBWK
kk1/4C1l2U3d2QCBOrahWHktiJmID7ibKgDm5/8Px5dgVbEz5xbcY04swMWw5drsSnc1b8LCzYnh
q1Nz5fupwkYi9/mK3lxykZFNtf1BQ4E01++H+JugonJQXBS6Z4UvUk29L6hjcuFADec1A7ccI2uy
GCNw6acA8Fbxxve6S9OfDtS00Csn9LnPyEUHma2KZi32iobT6C4ew4iOfvSlDajo286fXLw2Tql3
l9UuBUuz78TfPikXNXLFWDFzhqZuNH2t8ytNusubz4Ta7Me+NxlcoJgxMReNNWSsN9FXhoceuvJt
843N1DOlGS4MqilIWOE7aG8AvVtgK8FMM7NCBn94zJzGxUSKH/lUw+UvXvTtfFyYMK1Mm8cRZjGx
Ao0K/mjTLXKnuyw94dgS2kldJhcmViUXjHmBQxOLyLawnBK5xOciLo/H725beawlNvxrfCp0G2OI
CEP6pRa/LkDkP6jO2F9C+u/r48GbBTxEZ4PNPKqY7y3d/EbwWq8/TD4givysI2L6fjHyzaWonEsx
Y0GpqhrWjZEX9rVSV/DSxxFT1d4rq8xncshm18YMEJmrGoBngQ/zZ2amC8WIZP11Pmp20+fmLvZH
W3qZF2zNspEvDNgEvUadc1dRNlI5rVQrY82tDOfMLy1bdaTDcsV4CNIv6pPkZT4oWJ4JxaHOyalm
L8RYmJAx9Dg5ZeyVz8gpPN01b1CldJXltTTzL0pr56Va/D7yXPVSr+s4J0Px0gGcMV8k2IfvPbxN
MLtkuS0NH8gylXf+2gQ1nKwaii7yW8mG2ItlveKLtkBbEWzdmQ/lBZt3o/Hd9s3DRDLBQg4GK7hb
naOxUZYCpUN19lheWAU4ngwCSYD6g23GFAnF2b3PN3m8+WP7z1jnFr5zVgE0rtXo+LtmHZzXlV3l
3AjhUsG6AZlazfBOhOrO0INGpZ6u1Ck4Kx/6wWxFBR2NEUvA1dRdAnvN1wYKm4M6B5cqgH0L/IAa
ymhaC3Ilt9KjDExtzWoRs1GUFvCEtkOatnkzxRhWsDxJetX05CQfG+tq8RkXK0XiQN0f+//Na7Jq
unRQCtZtV35Etd80d0t9+G86wKUF8ppPQxlnSOqUL6X5qZeJSEneGed3pSoGY+RiDijUtZd4UIHd
TgmQ6aBEHH1wnGSj0py/DWN1WuK5xFsKzWgZ2EvlRXZk0l5x9oggTekd5xQMYTVmkWXia/qSDA9Z
St0dU9z3Hu631+E3Oku97kc9RZohHKSb19U3PwpKBGXmzOn5TOI8/HLnkiWTNPYdOEPk0g7je2U+
/idl0zh/kIJxTUoZjXufvhjdrdwRH4RSNn68LiqSUhnSiW2jSD5L4IUVM2HYAvfqYH2m+sK7lYk3
ZdPYfW7MM9ZAs5pE0+RU5fVcHdN+dHNBs80Sa8s54av3J9A2wjhfIKMJPa0VdEG/i4/qSXdQ17xV
rhKg6OGADFHCSD845r2RyrkHjBDmRpNB6uinD7KXnWI/CRJHuZN9IGNNNtXj2S9PbARy7kIwh2ap
mMsDnriORZuxBFomKlpO+Cl7SL4jmfCV7+e1cn/+eiOTcxqVlnSjPEtImQyw9fx6U0cVyq1gBVZ9
9YkNSmSYvyYxhAj/rnEORC9Wo5PLHr7R1YPVVcGIAK4qlucHbAK7fvkXdX/Cp/CjLUXcAkV4RN1/
ObFN09yXS8d8wG4r1rXEw2LY1KgmcUi+fJ1OZlcaFWYY4/lRnZ7j1u+X5/NfkBLB+ZW5RadVGbFr
KscTFvq+TxFqPWZC5GSUd9G5PGNZZ1D2aQhl+kv30zyhw3WdXwDLPL43MQBAFQUIb8xPuYSNlORJ
xoYV5xdp/CarhDOmPAqPyymm+oqhFtya9an5+sr94hnOiozWAjuV5qReHlA1FupMnDsBxEOSjyas
O1V+DOPjQg2wMoM5EzB1znusyivRLiZOcsATAJgTPKxsN4rqru/qG9BK0fcBMTXQkP90/Fkiteqo
SK/EynF1FZXPJLEyJYK7qaQslLWSMRebK9+V0m7Ub1JE6fOuK9gcg7stuVqaoaxQ8FoCg41zsqmW
EeiDWAGxAOqQ/6BK+fvefSOR87RRNJrFUrOE9qb4+gthEfQ/N1htBv9Pf0UDO+wXGjYSOReLNqfU
Y70ReAjINm9Bu429qCRQXoQX1g+MM3LygvhwPLhOmGiSIAolrCqJC7/V485upREFnMx8+IDXezva
a0Vsk36YlibkK6uvGVZu192nYXrsP+SENjI4z9rI6ZJq1oK+dGbaRS/ZDYVJSN0X51RVJZzMqkHG
rk3pbWOYB6D2XMof4x1CCfV/NvuqmtvbipWh7xixx3AqL81T7quTLT6HPmNORvlTtD82K72RyHmJ
eJZm2Qpxd2J6UE8MzaxSse40esXoFD7VhNh1rRtpnMNIEyA/hx2rXmvyg1o8hrP0z3l9oyRw7mLt
ukjtU3wpXatsPcYIqUogRe9H2M0heP8w16KRt/APBqz1gfWntAswHX0WrjLV6Uk/Tvmj15bARimq
NI3HrIJ3aF2s+yUgxytAE+VEPxqgYrLCzlz51KuBfYh3MertjPz6+mKqmTg2SPrE7t7oj3KJ2fnh
oiXBRP9ymWCL0BUgSKBG9meUmnsFRKtsIEe8U57G19UAzctG4JalnuBSm02kOKY+m7ssolmSGzZp
rGNPHmMKQzAe5jtFA3Bk48Oze+e1ca8rBdB8WTLBXQdiGX6pa9BFYw7jGQNnfn9kXBiM1VA90A3o
vRjyhyROKztRiRiELniH7rKvMYJI7hYOWhmK0x2xtUjvSe5UNv8QyAWtLmzDUCxQDWfPWN1pgvwf
CQwMDMcv7GziHnf0cSuM10fDShN5DaUO3MldbAuKOvpqbeRO3HWWA4LZzK56gH1U5vh5NEsLHEHN
6pT9/K1phsTuZ2VyrLUHSrIuP1oGSV65l6Yaoioz6HhRRg2Zu4xhlRqwfU5sQnV9Sm87G5YCYGbH
+Nx6CK6VKz8mNyQgz04mCam6rLClftXih4hmGXdQT0XvZLFj3gHAc/JmP7sWT9il8yW7CtCLlGw9
PEUPjECW8uY7UfEP8ZwxAVdOEmcJh14Ff9WCeD3oVJf8tS3NOaI/ZHDxCe2QuskHaBmcHwAYThnI
ko6rO12bp65xpsaBm5e93Bcw1CkC0uNUxe50KdtgHbwsFzA4zRmYepBZ0WW8ncz0j5/GBbMqGfQq
rzFxP/q/WoeMNLdFuf111toVHggb2DW4zdfmQpssRcNSragg95C3eJ0zX6zXjGKsDEjNoj4t503y
fojLeMK1r5a9+ugJ2dld7FqO9VUJJnfBLPK/2F+kLpQzokIs5LYEpg4mdlgdcb2Qbw1nBIEpC3LK
bfZ4/kJ3UgWg5yoSY5iHZ+ZnFORFz8qxxUbDmEFQMrutIRzPi9j3ypZoiRjKYbMl3DczQdgXp9Wr
+nZfDAAVo1sJ+OXBH71/RQ23990kSdIkhFJ0403uu2WCtiSZjCsUqy9RdjE1xzymzsTSad4ktzK4
z4TFaDbXWmPSgmnhNYPaUB86UO/0gTZ9ZOIOu+gmSK9UGXQZ7zaF065O1gZbTol+YeVXAwZblQPx
lfY0YSuDe0AIc9vrUoKRzxEpger1nxDMamxODPAtbnUTVwBQHSUiplFCucxHAcl8YWVi5+h642V1
dptL6tP/kXZlzXHbzPYXsYokSJB85TacGY1kyba8vLBsOeG+7/z190DJl6FhepCrVKr8kKliC0B3
o9HLObcXxk77l5NC8KEaAF+2UE/+OdqJjSaWkx7B1WpRf4wWV+qk75Uefhqj+UjH6k5bFoF27Crg
VSSPZUDKYWx0ZlTpcBrClwokiOXH26vaNSpwMP1vWTyAAbg4Sw2leRguOMsLoPuhCTl1KIYz0rMc
pE5mCI5q93rfSuQURCnzXMnxsHit4qrr65znHGSOkSEl2dqlV8nI+YoyEbsaslknpyFKCxZrtYHz
KMdDOz7H8R+Cjdy7UbbLYn/AJhpOKKKWeK7GvysRkbdigNs1DmyqRkgxtRfCbYUxzdkIW/u+txZr
BdqLChqVwpmBhxxaD5EIHEKkgdy1LClm2qV0aB1LuxukHzIKxho63m5v3b4QkyLm0kDnrnKLqasq
USspR2O6/KyA+TM8VotgJmJ3vwi6FAz4PRmAHT/vl6RkU61G8uioTeU0UWQDvcAZjXPWiAZJBZL4
1kBt1o20omCeLOe8pBda60oQqasUO3M7NXPQ59IaCnzu7gZeV8dfvlE3DRXJerDrZZ09an92Jkqh
q6C7SySEM1uT+dhYR91YN77H5oW1uLS6YOpCJIMz0rTOa3BRQxOyXCsCavY1hvbr4c7QV2Gz2q69
snkB+HLM5P6S0iU5CB20sgWe0ehqDs4nAMYQIsD6IIIj2fU9oFyHFLxRTf5d3q1NptcECQBjAjj6
Q9R9uG1Ae1kNQ9kI4HxP1+XgIvwrihgwzc6a/bKL5JR2/vxXC7MQ2Ied9i+3IbNYRcY0M0K+nw3K
7Pq+JnkN3AifdXOtAbn/C0org+8W1Qh31QKgmLJqmWA85AO/KU70bkxwR9HoUmTvhvlciyjLRCLY
7b9xqENoqMgXtnh/0EDK70zrEgo79/dCcmWzDN4J6UtVFkzjQozdoOz3OlRKjzUKyGjsxVO/O8ui
/JpAJj9wZlUlGha0bMCtZJ5wUshksHY0KcOcEYhEg0wWOPNdXb8ukp8+o1ImhauS9M7Qm36SZ/5I
WoEz3xUBZQB9JFgpUYD7+aw6bc5y4MwCiz9+orpr9d9vm5Po+9ylN5pzWOtGC/JgzM6pzbGUBW1F
7KHyi/EAOAH4CQZyDTxFMkOWmaMkBZ5Bb9gG7cFLjqhrLkCIFjlW+nx7OXt5OkO5iuObSsJWrqJa
6VAABiRW8wRG5gNjDqneMTYDUaVs3xdtpHGeIZwrQHhEHRo7Xxh/ow7yEHrXezXGzv8Nncyu4W7E
cddS18drtrS4liTto47m9PVcq4K37f5xGZpiIjYhCj+qp1R51WcV3I8MaDFbn4ZDGa53eV9/UcL4
3pDzt9y01lUep3897S2tYSF523/OxkdJOSjpWy7ajQjuKZ1QMmRaiUPSEdHl2oNSvQupCDh8947Y
COF8KtD9+0iOEJYwGMnZLd3GKS7lWfaJl70XzizsSVORNrRkzM1ZAIv82SuUbWdIIw7nFR9qBtpB
fzY89OicEze8F3VP77mIrTBO61LSm31cYKDRUJ9V4zCbrsBm96KTrQAuEuqLhcZLCbUOC+leodOF
VhidaRtnSBqvXr9FpvJBGyQ3M+jDooZvYGtEZ/h1M9n6N9chCNbUplNadOwRzZarb2Z3AiPD7TXu
RcpbGZwbV9SiKxUCGXT4pia+ZR2y8X0WCS6LPePdSuGMic4gIm47+NqWZge5AJ9Rv/hRo5z0Eh3K
ufR0e1G7r9utPM6yGpW2i1X0iFUu5iELmstU+dq7ZsK8HBsoWYJ5sivwa4rk7l30W7mcsVnFmlMz
g0Vrj5Nn+IB1WNzpnYERvRZXsW16WmbfXqrIBrhwhjZSNygJJBZ0tGn0UZkFw5sK+5v5e3KzJv4t
lUaLNukYHUM3ZOc1z5KtfUxO9bkHLD/jKUWjB5r4I1eUyxQoJv+cqrok1IYKtkfiQ05yO9Pe0fmP
0CgFGyjSFR7uiuoFbfJ1kZ1iASCnelrdGJgpKHSsNpk9NtqenqpPb3mNbHeVcy3J1GjmWmBX+/CY
1+9qIbusQBV5uCtS5W1JeigG/ZofiycFuOSAmH4ZXD1ngxfCiezdAAfQ8ApV4bQowKt/9lYa9LCR
xgy98354yM7JiYW4ILNd7tpDeC+MqdU9tVQ03cK7EZTyKieuquRSlTusr/N6FQUTBcmr3AYaf2hX
/tteP+pGHGfZ1USScinmDk265zW9GJUzLN9vm/JuFhDJMfaWoyYhfPHLMg3gEWR6h77E0e0/xA4m
fM8J0oCLq3xEMk5g2XtB21Ycd72UcjF0JtAj8BJ6TxvLW7P7PhJh6ezWi1VVA+g3Vais8Emf1sqM
OgFoHmDHVaez4TqCBbHHEogq07vLuQri/ZSFR8rYjBqWg1fcmttWY1dU1Du66243Qrj4Jk51cMlI
NXpWEeMYY31J1FpwLLt35UYEU/ztrZ/L9TRNcHxK/iXTvlhhZVv544KBlHDN3NsqJ9ozzgsRqSE0
XHD7a+1dTOxiOLaWc1vErh/fLIfTsjSfu2qcIUKeZ8eij8Q4LeQP5Q2YLsZGzXjovVlqxn7pG/Ts
45bvpouO0qkUPv+3tXBhTJRmXRMbePPmhNoq2NRaxVat49K+vy1n9/m2XQ3n3FJLH+aZjYeYiF8Y
7cexJkHz2Tik59SWbQC7loFA5O59sTknzsEl8Zpk/YoeA3qRUPK9qx8MzFg6YD7PPqju/Efk/ldb
4kIXuRxRdmM3VKwHIRpXKsEDf282dasT/DSXFcUZIL5LRJ2l9IgQxgOAnduAEoT0/XE0al9VmnNL
8oeoKIJoXn3Blu5eUdct5dNz0ZoYcsFia/mxRGNsd5C8MADMKiImjA0ITFlgZ/xop1QuYy2B/cBZ
SRSkuXFczcrLpspbctEAm0gU5zXMuA6niEJV5gQpaIW6Vp6erdK4x1tG8HAQ+Ft+9CsPe3nWR2yh
uTwo8odEP9w+I9H3uedPZ7VKkzST7GS67IzqCAgB77YEgYvVOJ+xNlpT6jEcUwyWVTcqtBiFxAzp
blbQuS1KtBjOawztmlfgjQDOT/tI4oeyfvpv3+dchELK1lBWfL9Z1Y+N1OROmVZvoGuD0aKjX9VN
y9T4geF2jGK1Bs60s+peSU9h7sej4Ib9jXu9yuAWQvqmanFjsGHd4lt7VBjWwBdg3MZOdYdUPVAO
0lxwNvvB3WZdnLfrdCxa0VEcz0BqCliFOWhjHwwHg8skRn7S27GopreHrbDZTJ2fD1aNYgA8uNkB
faA8Km6B+SXljp5YAjry1No2LtkHU0W1N/Ws1Baihe3fKf/bZ50fFc7b1FQmE/sM0J+8ANWBAnQA
zZUu6X37jVEjCfNP+67pKpELnuZERxigQqJ6yO7ZoGN4WTzlrjuAnsyWM7/DZBHePuV/O12dpzSu
pDIOdRRIHO0iO6ubRwDXD93oDhwddmsAHvVN0S5RDMPUWZ8pP0VSKVVhVgMuTwI8UZklFsCHNAiS
Q/s36EYK57yqsUoXUmI76aPia16EqdvXub6L5L7p/tqI4pwXWCfTsmswQ2ilnbuCBSErCnstASUR
fbztxtiXfklobCRx1o+h8iHGIwxkAADgGZFaCKXHYjiPy9d6PN4Wtev8N6I4o5/oEJZWNcpOOmVI
ZLiSOQJx2L4tZN+dXaXwSEZrl4160eKU0qPyeXapU4Lyej2Uf1ZoFATawSeR8on0gkczWkHauppr
DmQhAtQ81mMPfuYBWEbqv5iP3X9CbtbHGbVk5qoyaTmq+XeKPxyKQxjoJzCluJ0g2tj1HhtBzJ9t
nl5Q9DyfahjVEr4r09lpylNqYByr/Hz7xPbVAkYrY4wJGArcKxLgCf2A8BcHVsMhGeWBJKjbhokg
uPnNMV3lcBtXY5oJjNYpY2tg/ZydE6NzBN0wpRc/iqiJdoMPcpXF7V3YM9DDnAAuD01n6fslE+yZ
6Pvs983ZgJlQlxsLyJPL+LE13mdacPtM9s/++vezM9t8f05Dq1pLYLfrBUaV+sXO88gfpNLupFjg
VkXHz3nVIkfj0IpmW0cyBjko5BxND02Z+40mL/7tVYlEcV61Gok6KhUgmq11tjOggki+lH/6bzI4
f2qFgym1S4yITQovSi5/D1X9u5Yab4raNhrGOdNW7fUm16EBXYu2cIoYBl2MPcBvC0yx1QcQkAif
qLvbpwG3hqInSrEoJzIp5UXKwl4BCN6nTF+cCqhbpojFbj80ZPg4KtKZANDkpKRDg+nMBFixr91/
YPSKRlyzMiN5A1iDHAHbTBCv7BrTVSL/MjbXjhD0QylOo3zB9IjdRz/eoBMbAZyHG1WllC0JEPuV
cV7AIWeadtJHgotv12Q3Qjj3VkgzGVsFBAuVUd2HzeQ2eXIJJ80n8ypo4RCJ4rxbVfaFUjBmhwFT
UjUyCsNz3rxE01vMdbMizsk1VmEW5QJzRTeenaUg60JxRXvTtbCRwrm6QcN87ZLh+gG/3wvjkg5d
+Yf8wpCRUBe7rQj7wclGGNvZjV9FsntU8ARB3EPd5J713c9Bk4KvrsRMKCoRGVCKou8Coew4fgnx
NkI5tze2dFinHha1/oVhN5/DD/Gn6Li8dvhYP0QsJiJ74lygmizzNDP10OdPffN9FXUKMA9waz2c
h4jHKc/qFt8ncvRdMX/0yerXc/LBDHvXyiYMccrvukmUHRY5Jr5npUymuCMzxI6fq2fGGyc5i45q
NDzueM9ARyVZYAAideHBUFSzisiiALYADOAILMvSLi6ZE38ih+5YuFnGOCJFs1j7Xh59TKZGVBMT
FD+raNQk2mCGA0bo1PXbGin3eS7/Ucr58bZW7ivJVQxnCZlihmCIiSYnVoag6XB9zaKq4n4RTrvK
4BS/KbU5pRrKit0pM4CUBGyLI/iiMfl9koEzIXwI7BvaVR6n+NYSNpHFeGy1S++2SGuEbnj3svgY
zkKOUyROdFCcGaSpJg0SG71e1R+F0doE9JASBgRvnxP7m381tn/W9Poc2XisLqRTjUFRjPTKCYZB
pL51DZJHZ1qo1juNZrHfzOufeZ0O3m3B+/H69fRef99I1spSDSs0lYAa9RUFN5CPxZGBKJWOqHdG
pCmvv29kjdqklBN7G6RHUFc7w9fYzxyG2xC9/Au+sd1Oms3KuPuz13KkP03s6QgWD6hJ7FtOu3jk
hEk2cSlaoJWvTmazNmUGuFbFot7iz2WxB5ByPZNAAluNqrjxfZW4hS/KPDHjvaU0nA9JllKL8hTG
LU2lo8WIEPrMoxZ7RuSiK1W0mZwjkTPQrhQ1jK73y+N0AP4e3sPsJhUje4mWxfmTbi7LIukwR9Sq
d133VfthtS+jJngPCXWR8yJEWSelizAHiLnDO8AY+orlzsBEIQjrq+9jKthAgRvhx89XfSiSvEf8
M8gHqz3Q5KucPNw2ZYGv56d7IcEsSQcRRfQh1i6LJlICwRr4RjtANS0U5W6ksJUDQQ5rHJ6k8tvt
RYhkqD/fi0WWyngkIIgf6yDrTsqMWFT0qBOYKk+EHhFzmEwG6Vp+1oE89RfccCLZbKqcsf6K2or2
k0lXT6TyITaq3epKXv3eeFcAr7b24qfxIDYdwTXCD9SEZpqEVQyPUBqmF+uOhsR3/V0fMJNUfEkr
7/ZZCQxV5XxCN5gmGQfsYz3f99ldnIR2rtuhKohhfhMS/nM58m03aP6JqpR1g8V3/V1yTjy8wc/5
84T7nnGACcd2mY7d8Ks8GXpbN2kLFRz/RjNG4/yDBUhx2WdDwtIben7VjW5w8UUHnq7CVHBvyMjk
q3iCqWPmdKmo5Yx95saa+E6Vvp//vnpzELbkD5ZXHBlnn6gJXGC+fAcdAF5ahuLaIUkCjPQyewrT
CJGT9P625onEcF6CRu04zjoapc3+riPoM1OPg/HltgzRDUH4+KHqUA5QEBnRy+CxJ6vkhL5yIg7e
x8IpRaE0zkeMSzqlxgolZ6A1/ZEwUN32FZWOgY0qApsSbSD7fROtFHm+6LSG6aYLGvMKX0NXST0H
t3dQpHO8fwBOjalgkAhdRREDGcBkt1OQl7W6S5Gz1eNALQr3tsjddem6SWRiYsyCb3+Y+qJdiw5Y
Du1QOsvw3UK0no2N4DLfgxE01I0YTv/WVMVwDYMJYTP21FnPiV1/AGKSE6Lkp0WvwNYkdRtBrWB3
QzdiOY3UpsjCLBjuEfmk++VDciiOaYDpIcG5iTaRU8WqoB3F+BDo7oblblrlA5huPBoRUa8M+84v
PgktegTHpeK0OCWsUE6s6Yh4ovO01pZrh+GSzZ8sLwRz1WJrL2w0iooyeLubuJHKaaWaVsuCRhy2
iSy9MAbJsTuiLCyIMnY3cSOGi2LHuMmWJEfazjLC96QrwBGf/7Aa83Bb4fffbxs5XBybzZW5yD3u
j9Gf70p/DIyLCSoY0Is5Iswm0c6x3zdOY1gHq0YEqKDQHQUDA2HwpYO4oM525oZa8BmgaonGPm7R
VAk8vHI5FxGQ6gG+Mt13ysfbmydQQD7xY6kJGucJFqTlQVR/IIngkSHQAR4EN6N5bc6xgRRa5kfL
pR8/rsNbgv7r8fMwuGE3xjn+ATgBQgZivq8TgTPYj742EjhvkNEmLtDpiJExkFEBfwlu7uP8lBxZ
obdwl++iovx+Om4jkHMLerQaU88E9m7ROPMdQ/IzJ7tACJYdx2cy2+VBCGm1+ybYCOW8ApiidFnq
FHTko9DT4o3LRlvLsxq5Ru38FfmJxkJF2sF5CICLUw1T62BLlaJDLOdeYhX34UxFl5VoaZyHSIYh
jdMcXQ7DiR7GIxq8A/WHBpwH6me+/k6EIyg8P85NtOCBHcYJifCp8KLSAx/sayfM5E8vdQm0W4aj
9bbU0vX8eKxbOpWtbKZwgzg8NgXNYHa094kKSLJ/M3z4G6tAmhF4Kmgae/194wsVpV3IVCBJgTaj
0WXR4WyjLpjY1JZdENr7Ig3d91VXgZwZSugpxSQn61VRAckUKJl32xe+vt5/dbtXAZzZhR1BKrCF
2VV/ssJ96Y5H46Hy6AEmH1ie9DEFTyxwuAAJDQzq8iA6wn1zuMrnLBCQjUmRRhTlrvkiFYEuvZM6
EUe2SAZncnIi0SjXUOAq+1OWvpMAhiOCZGDWdGsbOWsjQN+ZIp2wvgeafEBbGBg56hgEdHK/BLI+
dZ5ktaq/zmErqBfuLs4gsiKj/9dAZ9/P17OZNdUolYh9i+njFP8BdBobnCQibyKSwoW+ujUirKmW
/81WoKLQYMzHKGzD6dxX+P33VPFEyrFvb5vFcaHvlBCwI1BoZ3xM7pNgDXTDtr4pgNGi/hI0vT2J
4kTRQjmDm9syqk1MuDl12IN5PrUT8icVdrvtqstmXeyv2PgRrSy61UoALsQwumVvOKR+K6O/IId/
bu3GT7364xCIcBV2nclGKmdrelMpUWRASdXCCugMZzmKKk/sE7/YwUYEZ2orSVqlojBnaVJcqSfO
FKOLIW8bT28ygeYLtYMzOhDEZ8NSYxe1Q4FGI6dzzHeZMzuG4bIc9XIWBilMzW8tj7vkOiNudZ0R
kTCwK6T0zoVD76Lj6LH8cWMIrG43JL5uJo8HZehoqWoMbKaZHDNQv1ngX24/SPJdIQmemIJj41Gh
ohLtIgpdO8dqgjE+pCYmEqV3ddYLViSwLotzI7WSK+MKg3ay6txOPyJQ+aofb99o+yKAsgAOJKID
hOVn0zKyTJYmmfnDgnH1DQPm9EY58lATFQy872/aP5L4F4sBuJQa+UK8I8pDpwZa5nbmt6k63l4P
+3t/VbmrFM6/r41lzRp7uKZHBl+bHcghDt6EeI6o8yqGO5llMhSiLtg2M1o9vfjaW++yufH/21o4
d25iZi+TUfEEl25bg8N0TR5KRfu6TJYZu2TIaz1YAfF8MAug2FZDKgte5/sZnM0qOe8eDeOiRjPu
k1QDCpD00j2VDDcAoT7xStPRHv6qJov8hkAndfb7xt1L9ThEnYrNzVQkHqbKMeMss9NRPtzeX+H6
mMpuBBVSopRtC5XsB3v0J0+DTwy/ZF/zM5sMT73sqPmF/6bM0WZXOaefLkliriHysnprPvWNcaR6
+yG1QoGT2t1FTKsi+WooQIPhdtEawMgnZ8itKPXyp2FJ07HNx8bpdCsXSNp1vBtJ3DY2xGhDUA3i
jZYD21iiXyYNZUKkxGZVdjsVcd3tc9u9mDfyuA2keZjX4E1gCDeqV0nAp5re1oplyQCGAVoj0Kk5
P5KorRHnqcauLkZCMgcIEjt3cgGleS6FvVjyntfaSOPcSZkXjUYlwCIwtsEYtHjacT3FQXyKRSa9
+861CAXuuwWsRh6n0RjqWiIDpp7+AjRUzhQvP/DSrR7SwQAS/jh+uX1Yu27/KpC/lbuRkJ7ECmM2
nGyie4UMAndwbOaNc1vQrr5vBHEnBvTJcCIyagPT8nVWnvr+qTYFqardEIqwWXqCqp2m8dUONUwX
g2Z4X2qPdQJyYtZ4lTjzKf0mu6otuaKIfm9NQHBSMLQvywTQfD87qHhtVGKpsuyo6vS4zIbfjXrQ
ClLMAiF8Ww2AOiOVAvzRUXtir5gyHQy7joPbp7NbutkshW+hqVGLIvmM/ovOI/58XINC/xtHk3XR
WKJeoT0fsRXHWRSm2OZQSZLRWeLWravV6UJRMkC0b9z1HBlhT8cc72SzDt3CWpxuaHzDer69cSIp
3B2cdtOoZgrgtiaU+ZvhgdSrM4mmLUVC2O+bi3BuwJE5aQt76sS20lMQtAOHT9RPLZLC3RPJWC9Q
clx8VfIpqjxjSO1FRGm/b6JXk+Fh8POJ1hUam1GXfi/DXb/L3dRFG+0Rj/Hox78abdtzqVtV495V
pABxTKlDD5ZTFLS1nXiSY1yqY32Pvsj3UyAaz95NQm0Fcl7BHCrN6GWoROcVaKECwsbso3KIRKJn
QbJ+mMFd1X/s3KxwGG9W4opmSkTWzLfRFGsURwCaAsLq++x+PiYnlONdq32lUxV3bAjFcb69Nlcy
WDG2uHUHuI8SAwaFI7//d9TJAtehcq5jriM0cg0IL1T5koVPhqgasVuN2pwf31pTS7QeMIIk4/xm
kDKmrhI6PVIZeKhcxklwLYpWw/mPRFWMdliZ/5Alu9T8vvnjtoPau+C3q+F8B3IYFhq6MXI2jGUq
o82Fmk+xYZIYovRFQUZIFgGyiERyjqRtzFzJYuSVZcw8k8hyZek4KNQpqjdBBWxXx8WaeiXJizFV
eCK4gCnA8CgJHdBAvJLk4P++BYd5K47zJSWc/UxzBDGrHszqozEJ7vpXw+Tfx1sBnO8As8MKemZY
knZYkANa/kz/nkFDxSqzoz+SQ+OuTgRoJy/2uk+ico7IkvkWm6aUGrPO0LpmvJ883VcC8qQSbz69
EmwdWuGkncA58702YxLl6AaA+ifP7Z1kFyhYWV5/ogDIYpRumighKrp/eNSqNLFIB4tgLSoaGhCU
c/3J+LpiooI11IbeLCht7r5hNwfKh6TJONTRKmE0cm4xOO6USHs0h+QiPeef1sc1hqqyUouYk0Lg
V3gYKxR8jF5lMIxdfszr+zD2b7uV3QrZdmGcX1GjshlVVrR9tTzNKd3VDl3SwVESByxSICh3ok+3
hQoiFMI5Fq0wGkxLIg4iRYxX5TmtcnsyBS8i0c5xLsXAkKFOUmiI3n7W+ksu4sr+jY2ZGF+lgMlE
w9DP0Vwjp71VLjPm/h5Wf7hXAsNbXtiupV4kRB/+zW12lca5LK3KrHnB8+UVXmy6JJ76Lv42HFmP
aPL99vEIZXHeK9YBZNKA+hw+a/UZakF/ZjWAFBk+Ud/4a6D4q6f8Z108NnAsh6MSjTCs9E55wT39
3IJrp5id4jCfYnYBjI+yiyDh+xsIQg1Avf/v+PgSVduHlhkZQMeRahVhK1AoVO1COxEw074aXsVw
YU4pK8QKa6CJd8tXKj+Py+H2Ye3b0vX73PNoBaR8E9a4oNGXao/hB32ZHWUQ2NIuSCDRVZkgoWYA
TZX3ErVRoKaHU1ofoufFQReMU3yN3cSpn6WvCnovxIA+Qpmcl1iJWSeaumByDtkaRkcle5nXB90X
VtszkTEE87BIKXZPa7NOzqbRJQMqFhXvWU2WAB80WBNGzmj1ljPbSOFsmSLpGtIVOpEsDxXa9oqH
shG08ooWwpnwAuiRHmPJuK+I8ZBM5QdTNoI3aN51FXylIZXoRDodoKZS+aCsT4v2oxU1LQlWwTdF
RSnydWoFtVPXY59ZYJcQvfL2A4nNKjj7HKqwMGYdGzX65fiKozhiHPiVvlt3zE+RkIhv37tuJHIW
m4Vtl83DhAGxY3sXnddgeVccMZoO6Ii3NGpszJanCk+wsjBqEOcCTT7sGluTRF0M+4HRZjWcZ5C6
XAulfBqdHLD1oA9iHVKo9tNjD9x/1v3XPzGuLioqs7Jz+eXe2MjlvIPUZfkk1Zht0i6gHEGKMHTr
gD7grfovfBGzllvCOLcArjZj1ZjBaof2yEapyIGVLAaBRe0HY5tFcY6hN0raLwYwROmFvCxeFmC2
27G8qrK1z5g6RSuPaKRwP4rZiOQcxdhmajErgNrT0EjZfJ3P6gfrQh9AM4UBA524t32GwKD51qi5
KUxJHyEtNo91fUomgWfd/74O1kkKaE8kkH+OyYC83SvThHfIXH2x+m96JDghplW/KsL1+0z+JoOn
Z/qkY/KS3bZe2uqg+8YUJq2dXhK+cESiOMNq1czq1oXh8y+B9WD56UN4BOzwafLDh9oD29g9GzkR
6oNoBzm7KtemmNYUqk7erz7DTGnAimojz3fAEIWNJkvhnMZvLvrrpnLWZQ5t0prgpgM9M+MnPQEL
EdaM2sICsHEbUlV7eQthskH0q1DO1FaUbeaFQX+GxUHT3qE7oxMBMIpOkDMtOZeTuUFh11nbz4tx
Tssfan9SRCq5GwBeF8LnCEtrTmrMwCNNaYxBOSl+lpvHIhaBHv7GN/2zYXypri6p3MUFxXDQKQkS
L/aHj5WTRKfakxChpydjPqiWe9td/OZ2vgrlbue0IJU6M0QisKEcVGQVACN1YRwvmAr2I1c4Py7a
TM5/WGQB4FjIogHgjvoFVqncZ4cZzULnGRT1kaOekwdRL7twlZxXaY2w7sIIpt54zZ9RwKbI20D3
dDSomhg7EBX+BSbOT+YpiqH1WQregCgNRjNYqx+3T020iZwLqZNoJvOMQrVuPJAwNX1FtmbweBux
Pji3Re0vxQQfow4aFo1/xPUgXKiUGi/VBq2ATlNbzVNbpLMg2Ng35KsUTgvVul4qXVLxKtBz1zTP
Pdxjvay2JZoE3t+5qyBO/dhV1E0z3qRj/SXtcd83mPBSRv/2pjHX9usldpXCqVtn1LmWULQsGM3n
1fgayi7IBIER62SZn1iz4IhEa2K/b65MOZukaGVjUBJV5c9NSvQzQJH10xpZfSaQtZ9NQA/0//SB
Uz0zKso0AgPb33nXBJl/VuePDurL9KU4tjYNlsBwszcllDdyuSvMaMyJxqxyoo53kvo4mYIjE2kg
d1vh7T3khYq4yRg/JV3lrEtvN91kW6MwoGc6dks7uFtrkdpxmIHR5UwnFlijSeJLfta/jiACiE+h
E4q6eAUmzHcuZKZej8UEecjJ2136dTAFyXi29zcWxLcRMlLVWmU0IuiEts3VK6H50xC7YXGJWtGE
g0Db+V5CmvRlk0g4qH469+Yp7sB6kYm6S0RbxrkJkyR5m7dr76gX6338TkLTc+xrx+iYP7PMyL+g
Bt9/bf1jVxbnMuKwDJVKnjtkBGWH+LApO3ZL9G9NR3Q8C4Ls37yQr9I4lzEYQz8ZK0KN3l993QdA
k+6EgM2XQaXQiZo/9t92V2Gcy6hzK2qGGCFGOK3T9w7QmLVTzf1qemiloKAhjy3ta51jBoCq43wx
F/ByuLcd8m8i4OvfwLkPzRxyY2RNNfoDqMad3I+wvY1L7dI2Toz6WlxY2H/4oeMFqLvosEF98me/
HBv5iooGWjijZ7AtHBvM0JFHyh7s/2akeK/1imykcQ5MmmiWdRRJjy7HBOK51l/K5KG27tP0Yq2u
SYO5EY2Z75riRiTnyNQ2npu2gSmm2UeARdkJfUqLt+BQbNbFR99KIQ3TkMxwzLl+KKTKlbLMHcdc
oCG7SnpdCx98m2ZPkgZaifYuQ7dBkxG5CmZHPNDEVa6FOvAxp31ml5kMfKp2EDkcVvj/xYVuxHMB
UC8tnSkZoHyYfcVX/4hO+dk6pAHeZUH1XWALu85tI4tzblU56KY+yKysoh6G5445NwxQzY+zM9wx
PFdRCUKgJzwiRmHK3Ty3iL5jY7Hj0ilCYLKVgnzs/vPJUCkKW4hOLH44Mk/CbLZGdATmuaMPdnlU
vcQz3aR39cuKp4UZsNn623u5GzVsZHJem+hVOmYVgOqJSm1TPZAq8TR6GEZRq+h+3LWRxHnsyOgS
qZDQdiadB2/xpvv+fYFeYjDgaMhtoyaGOvc59SR3FBKs7F5NG9Gc/9YV1IGJiet9OenWa7Ng6JYg
O3ZXTw0sVxW8Bfb95kYe5zf7qjSkSR8GhJj9UQbYMBuRmZ3Zixx6zgdXfbp9iPuXw0Yg5zpzOgxE
liBwBSvoS5fbKoq0kZc5SWUPnxfNMw6okAkrc7t2uBHLuc85r4pO0wDSX7YXqf9YTo+317Ubll2/
z6cC6VoDVZIRXKXm7K30WUpVsAAWkc/GrY3ZEmyjYDmU621KZTAhA7cFmYTxrHRPafpyezm7PGFk
sx6mp5t3zhSSdY4yEP3M4DBHFT1YfYZFnfqS07ha5P4VQCvvMB8mCph2PdhGNOcy87isdfDG4qjM
YzZ+SfK7t+WyNiI4V7KiZE+GGCLQVGhOXqMbuOk8qRbRH4g8CQ/sPiQmYwaDoPWleVYww+pMF4bQ
2RevNRnq52CE8tMT+SLaRYG3pJwjqftIkqwMiBZDml9mzUnK4T4BoDcRhLf7mkhl09KQsUDk9bOi
pKxrXGc0FVQbvEGXH9Z0EYjYV4irCE4XI9KHBcqY4P8Lk+yQSVHjLkMJpjBUvQWvq/3VAEcHUaQJ
3i7OTURV0ybayF4GKuhJFidXI+e2Ze06ClMFgZWmYPKdJ1YbqTS0xQR496hD43T4oRses0635/i5
egu9ONmI4lyt1Yd6PKeIifvwa2i6SpnakhCwhVnjL8HURgi/Y+lAF6WTOziKxTOQSl0Lu/MHMDOk
eF9PQfLp9v7tXSAmEsRUBZ2IbP6CbVLqidzrFsYe6OyZj2Ahc1K3+NgH1Wf6nr6A8wpIpuQoELqz
yp+EctbUjNM0yvM0oa9j8tARlru5b7rjiZUE89zNfFFWc+9iNnVL1fAf+pt1nj5u7KRpGIdORveq
BJRUDN6PQRvZywtjH88eRGHjXtbWkjGCiAk1kKorPDg2LUwdHNCNDGLI+qjfAR7CbgNywdy97Feo
k7Qilo0dUwOvrIyRap1SYvAF93bowyiPwdTYW49JczHHH///M8OYgwYyQWgLxiC40Kah1tQ0ZiE7
VmwD7Pu+9Fuwhhyzu9nLwVgnDr33zswCKQwAdywNjDf8rRxZ4WTpK9jIp0f6yIZXY588AXgMxJNO
fRBl6XY8vKUR2ZRRGrQwq8XpZNVXQ9a3E/Q/Ke22bW2VTo4FthtRsMFMmDPxnwRxGwkpqJQY/0fa
le3GbWzbLyJQnMlXjt2tWbZkWy+Eh5jzPPPr7yr5JmKX6nTl6CAIAkSAtqq4a897rRbKD96r8pSH
5TXlXRHxNXCvT8NMjol/DaxPMWH31MNlFRUQwGlZpk/d+kG6fUXTABDEC96AwBJz3Ao+kwYLYoIK
EqDw555rqLZKHlaw/wGe25vX1AODZ9AkIgvJ/Uw7McyppCrrO3uBUpTWp7rDkE9/l6elW2kCw0i/
wruvhHEmSzYsS1NYasZpXcckWTCG2Jeda2uR0yvbfUF6z+hXrDcN/72nxO39I46dycU64rQWPcR1
S3Q3bSmK/KK1XJ6FwFKGJkMdFAUtkfMPpHVJL5mYfHStKmyVL4kwyOV+Gt1SLBuLbbbKnmGVZaUZ
1w58YR0sBC2ut5RUg6boqZs9J48oVnnpJ5Ft55/rTSwTMqngA8yzDYq3jnet9RvjowLNFp2LCZgU
LdHkRQHS96Ikrmb7lnY/JGAq0wXZI/cF7e6Pes19kmD3FFsZB1GWu3UNaykgqSew4tyzGHBIsq6b
BhzGuQxZQscol0FDMp6mrw3qDFmgNn4cLm7jRFfZS4ZPVAlH6nlFWxsYQeBvQIymAPHuXOyaV1NZ
Fgttvei1o3rLIb7GuPktcf7FbCANxN493Z0wege7eyRm2fWE4IyzO/tB62BOJvdzUO6afpG45TVw
wTBONWWhV4qMIC+cwkFRrIUdVFDIYYx71I/mMNNviI3bySM+Ro++1aHlZQUcP/FyL3sxvQ+MeZ4J
ZSLTblOypksmKKg2hna0PiokR+YsicI27kvbHY4JTs1JmuRFwgTSn4Xc6ZDIftVh+Ddy6Cy49Fk9
rpNAYwUyWTaOLVeKqFTQGy6Hx159LJRA8CK4AixF1WRNMUzEUOfagmkWYlcyUvP89+rK6CiAcNND
92wL6UZuGSS5cLyEV++ztZ1M5oPl0di2EoHMGUhX/XcJKhrdG558sr7+oQwX2Uh+MLCTyHw6BAiY
iOsgUXXi29XHNvWE2gN2x8B3VLf+h+Jf0MKYpqkRAuBbRl7fK5oRGXiD2XFLHTuoQ7qdltzS4Qzl
kAqjD+6bf5PHTopboxm3xgZ5JAEkdq/gamfzZBs9QOkjP03aT0Nh/RCoDieNwWe0FVlVTaB3sCCe
5jxtbVFZmGX4VF1PwH8rPONoPlHWQuuQ+KKK7X9Qmzd5jCPqB9WOX7nMZtcKAawZlE/pzeRQNPDY
jTCOKgSE5p0QzsLEBj6cBmrr548jbspmkwtEW9rL4NGZF1palF80RwnoSKoIloH3FjFuiH0JbHe/
r4OPDTA9EKYgx7CwCKX+GhX/8icTCaA/37sG0qf9UHTIdsmJoFJFBNvp/N+v6qaKYOd9+UaLJymr
RqR9VXSzVM+TiDOP+451oMT8LYBRgVbZTHtR0aTOAOhagsBCB4omHYJL/MJtvMu3xcMDR/EGWSVK
A8b7+k3RS3rcEpRctZAmfGU4ndrjEFYfSr52gtg+P6gM60xV8Hxl5bmaE6ecPpEk7BQRygMv/NnL
YWLFNq/KUkex0k0z213jyq2b/CbfdK8oZQEiB7cEsJfFfKquykHVOkCZycPqUnDB6B6MXMsj5ZEg
B1VyhICG3Nf69rnYIkdVz2hqLvQWP2knzbW/0PryBCY1cNJQVvlJVHTgxnX7MzLvCYjFhqZYoAjG
gHDvaMDomJzpVB/BRiys4VCXwYZ1e1mMLRq0aFGjHvdJVz7onLUcSuEQCveqOd3ovdLbTPi4TVYr
KSNuEUvILgHMTzI/ZdV3ubolqC5XT5qFzo7pXn5qvHRzfzgmCpEzLc+lCYYjWbWbbDJcO7dOpFuc
No5vpnIVvWyqfO8uUyVIpIlB3tdNDWsqE/xLt7nzW9l7baP6/VclGMI4ECkm/TLvhQGvQwajFWAf
mC+3ZNtYFDISQzM2g1HuAzV+UM3nyzcoEsJ8tkmPjWq10amtsRf/w8Tm2O88SY2nXOtRQ/2ILNhg
mEZA+7APrYmAYNhYsMKKFox5uG3HNQ0ui+B6EvVNBPOyaimp5T4bwY6KrQXzubc+X/79/Ot6+/3M
N9HmsgGsCXUkUbAut/rikl7gDPnWYXcG5pPkUbzamIGgq4LEpViIkfeTWqImFO40i66LeT/ITFaM
kACjtvuqA9b8ZAfLlXFcf6VHi6Kck0P7RVjFFslkovglsQdTo/UO+Y6c6NZbH1qI4kHPO7wCq0u/
RF0o/o1qxERuaSFOYkui+lY3tpHDBg60m10F9Y3tAjuWIgeJWYe5ySx6A5ptWCaWJtj4FoFhnBo6
Jk4HDwBPr62B7kv6UvyYgIL+WsauJGcRoSVQrXhnLXQ8KgW0kgDWYXz0tuVyKw0xBp7rojlp84ox
17nSnWlAXSnbcmHOLhLIOOq+Ls15AX870lo5AAn4YTlgYm524lAPIydz2sTpv+Q/hNtlXBu8Oyh1
57tgNG2yOinmAWZRdmh8ULt0gF19kLD4Hwei8XWu+9xJYwyKBAamGQPXNHLsjvkpDTsoqXIQZX5c
u7ITw9gVKTK1RKdi8uyLPT/H+k9LZLr4QfBOBmNXsrlOS+grarMYJ8HyC6IccrTuaFgVuYvAinEP
BOx/lIHRYERn5fwr2WkDOuecBlXJ41AfCuXBasPLtpgfZ6PfS2gF2ELB/lxG3ZV5qmcSsHhTS3JV
yUIvM8Nojt70VjBbypOl55JXYyHZ2zBueZKxNCw4JteY7f4ExpiNKakNLMQTty5O2Va4pVwIQhyR
BKYkQHo1KiRgh7pJd5gkTxHlXtz0mM75//8tsqUiCzOaPSk04J981e/q79RglaHu2zDJYR2AJs43
/Msfjld12EtkTFUam5qZvU42kc6ptucs+RbZ3239Xqu+xQCNvCyNn1HsDsgYKi2vp6RpQFoDHgrs
2eR+/WTfFleaQ+NgExhLAoF81X+7UNZAgYm7lCJ8saY/IVKwpqtFRKNJNfudsd8dibFKc5tM4xA3
xJ0oLqL6eUzvLXPyKnJMpofL1yc6DfOQ62ntJCDhoT3RFq6le4oBitVN8JQFSq4xpqkd+yKKYzyj
Ad6jBtT6NAliT34MsLsyxlhkyUIys4xHML6DLxCVtejQX1MixH8B+iQ6DmMV7BaDL+rYo4e4umAL
RD3bpXT2uMCtc2jXsnANX1QF4scduxMylmLsimojBHGHie7RdYf4xsuRWiq/eq8rnOE5dhuUm0UN
YJFYtoW+gcO4jUYFSV+YFo4Rzr+JX3nW0f6etCiU1h4CV2FNjxsEvJ2V3WKPeivNkxbBR+ct3p9E
rLuSQ5qI2ccPUPG+bkL9v4VkeT4ss1kbpLdoB2PUcuvRFclskXryVcZSEKVi+EFm6+nmquZZrOEF
gO1l9s3Z+qyvWAGsM29QCszOADrPyr/Otumo9vSiKmPsmGqPudc6cuyi8i4/er59eftrGAVOZ1lt
VOrW1Nb25P4gmRV4o3/q0CMi6rhz40hTR+WPNp8s9u3bsa7NUY2cWo5uzPV6rYH5vl0ldi04E98C
7AQxFmCN600zywqedLIL35hQgW76vndQjQlLNQ7K1nrMSUJR9X/L4Jkw2++Xb5W32A8ChLejMtc6
LHkcRxNaosPP9Fb+pt3Q/IA8te50ZfxaIp9mB8WD9fg/imUMg2GYklZP1ByhsyelTgEo5PIp+bGO
TnlUvOSkPDah/g3gmZcFc7Xo7bisZZBaIwctPCaYzQVTvJk7WrdtiYXa1XQnQxCIcWVhEEshSLgw
Bsi4qQnM850GJl8AIgMPDARaKL2D2qUzXbBbCc7FdYk7WYy3GrKpsquWamzx0nUJ5jdLZ0DD6/Lt
8Q3rTgyrr6RWYsNCvI6NmQWDrzFm2gDRmIepW3xf4YzhSshBbwRyuZZoJ5ZR0ilfsADR4e3X0nWa
X/WdYPNBdHuMNgJ7NO6WAlpRAeJU/TICDml6FlwdDbHexUdvZ2A1ryZ9i0EyaDwJtwDuCOTA6zdU
kV0wfgd46V8E8gR3xrqjDSlQVDfISZWw/D7fpqf4xnwyb1TwV9AKstQ426fLIkUSlfPcJ4PN7CIT
JyzrVHb0aOh9y7IMkc2kv+bSRTKxLIDMNqKn2DtWcJGKXyBnHL/NgUw7vDciPyvQDBZaBUXDypgi
zL1K0qmebpL2eVi/Xr42fraz0wzGTnSAVcFiGEpBJMxXp7tugsyzPAtfCXMGNDD79QHKBdDA/2OZ
dMZaaARTm/VYo961tq6RgXAkdqzo2hj8y0cT3R5jLtpo6pR+MVFCkE/j7Cv2TSPCDeanUruzMLZh
TvIeUOyoFybXC3r+6qEMyTfK24VSGgIv0Ra/SMkZU1H2i2akET4WsEBat9a3yUngPC7fm+hQ7NZE
GUdSXUnwyhOGhzds7WENBAU62Fflmq7nlrrAwvIG8vcqwdYjTTU15LKGCaQVwv6WwvfLh/wJG1nY
eSkB/BABFgHjvMfLJxVoiMHYDFRe7SppMSWt6o/LnHsaCC5nUT4gEsJYjCyfMzWyaB1S7n0MvDlS
ad72kygDeMWyvWCZ2MFJdat6a0qMERjWboFldOzwnLJjddSD3EfBXA2jID9mj4pnbkfj5x/SLtGi
lOis9Oe7UuTa1fISW/iOxvyjqRBWpdjirT8ygbgzIOwSRdXpRlQlMPWN/RT3p3UOLqsFNUCXbpIx
HMpYNbZlIHTSUxQqNkNanMjaNH+OjcZpVkmU6/BvzbIwcS3TjjxjEAc1V7q6kUY3I9i2NH41ZA2T
8nD5UPxqJ1ze31KYU8XGFhk6QECw9PKHwE25V0MKfkh3cUUQP1xDZWPcVQFggQ7a23NFwGg5yDPj
CFw05GAZT3YvwErlXtnu9zMvV+1HRR/oLGXTfraXzCH5S5eKAk6REOblNnq1El2GkHk00TiI21W7
suK5bhx9GgaBI6bX/07pdieiN7p7OpGlZ1OLdQZ3tO+XUgmSaroyjdtuANuzJJgQ5So4Ei90RgxV
I+yeqGK3bdbHNA9Zg4rkjp62TqQW2C9+vKx0/Bt8E8QcypYSw9YL5JXGkvoA/Lwepv5qzczwshjq
Zd/f3ZsY+mfs7o6gmtmTLRpdo/1RV5u7DW5kLshjVUdVwrkUDY/zjwVeKA2TmQomoc/lGZjh6qQM
Xj9qf8Xp8xTf9GixXz4T/72C8+dvIUxoQaZ1LrYJIXRylAMz2A6D02ANU3GwpCQs0fI14k0YE1i0
I2mqfkL9VI0rp45+6WPYYhxeXQRazrMLBgFjCR4OajrsINgY56vdAlEHUbq/yteSqDjLbYHsBTC2
tCG5MkwaBMjy7z4+Ktkhl57L5qGWb4Y+cRU7ccXkXjz92wtl9EFXltzeZCSma3FYstnBYJoTSy8d
5nXnyUGT37+sGzz928tjVGPYqlyzG1rtTntXThFFd54tWsgXfSpGJfqtWqtZhZGwZ90IZUyLHZSp
ir3/6SjsxJbWSstSJ/hehnQdt0HZfBbzlQhOwoKzZMY6WGZPlVt2IpS6E6/7YXiFo56km+TQhLEn
SnEEH4hFaKnIJDcK6WD35ifTrlG+99pc8JR4T3anBOzwiNmOegwkPRRIsUEY0772X6R9mBcBqIDo
KPRyd7a1XLAzORslVtExt6nqyKxv00oWpBwiIfTnOyFzlMzWQssFKYm9QrvJy9pJiUDVuHnN/sYY
25DIq0YMG5F4PHvWg3EqT0lQfQECWuEqQXMSrwvyIPrpEgtWFrDKhGkLJgzSwF2atwNaiZ2XfAYn
uobRXtqez/BcQfJRh5geLFzpwfwNHFjJ/RdLDDQQYl3j/i9gAqWk6pctooXrV5IoSAR4R5o69bEO
5oPlx6JeH7eobIDOjliaiuCP3dWNhjlWiQmgVkoOBHaPcK7c9NrEfPh8KAbBJ+UFTTthrPUYyKyU
eYk3kCXFyYgBSSgBOT/xN+nQ9r8/YKneDsZaka0DUWQRQVbRenOGFpJ06Nda8BC4pkq2TQuFf7hJ
dsQtXQs7HzZ8rl4akus1ActHOpY/PnKSNyHMO1B6aVGGdQDsZq14mRb9MCftSjMGQQVadBbGK8ZJ
Ks1bQc+Sf7HMp0QE+sb9/YphYI4ZiwEqWzQAAWaWmwXa2GOXPcEdBrNNBA0Krl0CWRcowoiMPhTj
A8u8StZEQs4UTak/tqNvFVNgFr1/+YNw1fhNDLvxlmhbm8UEYbKpSze6kfiNtmGzwg6XaDrJkgjB
jntxO3GMVWqQ1shDh1SjUv/awOetToKKtkgAY3TacatGIJrDNcHEVr8MMRaMSAKTmtUY3dEAb0DL
sOSU/GqfCUqx5c2qA0NW+h0DOewkKrCIRNKf73xUEqdpleuIhyTt+xz/HInImPFN5+67MF5wG+tm
tSimZXb8MyafunPQHinrk4g8kBs87EQxJiAtO+CR05FKVcfUf4ZtHltzTfgDEUMGt75s7CQxViCS
hzYyW3wp+RP4nijWRuY1P2xXDaWHHgDQsXCRk+/ndyKZ8DhX0l7vzG1xC9vBADuWTbBiXv80bwjq
9LSkjYLB5QfMTdb2p2QMhdWhIoFZb+roUUnHeEPtSn51IEEFhOtWsBIg0ER2QMkmgLjOC9Ql2vF6
0E/a9BHD/XZ/7LxmOmx2mdPnm2XOLP2ctY/MPe9uS2PsgxyllVTEKOAlGXGKIb2XZwsL0R8p7xpY
FQVYg6kjCGJUT4aVMLOBoAmFCNlYXzI79oz02+VPz39Jb0IYZVOtyVzlqcXE8PxpTY7W5MaKJ8nH
y1K4vU9DNRBNguweS2KMbYhqrAktlQ5nd+r9+JCfBtkllas5ACp+xg6Vh7GEb9NH9lz2UhkzkWD0
aDEGWCSAXritnoZje7CSz0vy6/Lx+H727XTMl1LUKe5XDbZ13brAWNuwqKLruZIEucx/eKZvcpiP
lTaDPKsyNKLzrJBOA00H67pwWjRBq7AWPFPudIOhEdWmhNz4PoyTKgpw+w0L2ncDliPm0+gDFsVJ
TyirPM4g8dGC9lMciGa7ucZhJ5RxU4YSTVZTwLkPSeVsReIsouoXvaR3KcVOAqOKWdpHbZvA1kW9
4qpW5jRQS3X2rSjokhtSCVSfqxs7cYwOogW6zKqCarwdX0vzi9J4ufT1svrxPcZOBqN/s1K0faLT
UPVkPQylm4N4ywI4pjWgQv66ZiVaeRJ9JkYTbfjFYTWQTcwYUcQUkTb8vnwmkQDGI2EgKjUtDQIM
+5PeXhl2cPn389/S252xXmiYUFnuJQgYAvsTJccYDvYTbRpTCD4RyYhACViXhKtqlKWEVs91uFQn
zHcNonoX38RibhoDZyhMAt35PMDLqy0CmiH1Stj67ZzkHs/1ZbpK3bh0NYAY0ZZu7InG918pItnn
hHFtQGqAoto02TRmkyKtNys4EMCyPxK/fmkkIO+ZvuZYDmWlSj+DkPggfW4QMqG0DZQc8bwG73ot
2CkLW3+6JbOgNXOW5tlCy7+mbNxnSu6YhfaJKIMgTBKJYZ5ZoU4GVl1quJO4C+PcOChN5knAP7us
mjzV35+GeVvyMtVZQXEMmvj7kn3WYkH7hBvT7gUwbyvDhJ5h0MzWRl3jqKGqIptOdIiPeuf0RxhE
gF19pI28k8mWOkqpkKW+LTZ3qZYT7W4MqRyCSPV/+0RslaOLqk41bWS8U/N5SmLF1zZb97KxLMPL
H4neEav2FJ2OApVgzpFFtlIlmdQkBawQpbvpAaOFhCBUxMQfNJZ8L8dCEU4xZAIU4vNXjbKG3iS0
jRLHG3HUbL7SpdVZF+Bzm9ut3o1Bo+cPYFL31qxyIug/2M0FCsnN7GyQelEOP6LgP+d/BGmbrB96
JEFYtz5VwXTQnDWQQuyGikHRaPbOHngvizFj1hQZS5OimCDpGK4Gvo5jb+uVVJCbrU/DoTFvpiQ6
pFN+MnSUHLdecFj6iC/JZ/z13FvGEi945GTGbG7ahK1ReVlZYx8Fsw/6JIrp6Ae8JI8xKgmJt0pS
YT+RNRtOg4U97bNxpwQxyqkxcIKEFU6eRu0vmDEvqG5uQOFE3Sm6+dOY07zt9MoWgtF5kTSeyURX
WAZWmglUEZY2PtV7MNW32Ixekuq2qCq3yrNvM9kEuFF8MTZAy4gCRB92WnQAeImhpvCvcdo5zTw6
hRE0H2CesG1Uhv8WwmhGlWXFn+XkugiT6a8BZNP6y2Wrwo3ksPKHxqxt25r86uR3VRqzaxNtoGhl
A+bgN7qQHKQ3OejppZDG+NrjZXnce9uJY46Ub1bb5XRwqUvRZU7yKHOLPlmcMQOd6mVRfCOi0pK6
bUIk2zuVi1rphwgPewNJ3akP81B9SD9jqxFLDEKgF+6r0kFdjXAAWKFsd6moBhInDdW72DMBAzCH
AAP0ZNzn98WvTv9iR4Re1bt3vJPI2Mi0X0q7iVHVKGqnORbH4Ug5aiikFFKlYw+o5fFezFPDtVY7
qYy1TMlqYUwQ1kOv7tTiYekflPGbba2ean2oow8OGaglXrL8DmQ001JbIiUNMI9WaAfxaXB6Tz/R
NZSPxQt7YYyVGsslncoJHzDefFCfj4PfpYI4iH6R91/s7TxMGFRvY2IuME4IkBNnJs+qaACHm2PA
8ID31jRUeHDm66ir0pQpzcsI4iw6A5G78dEM6ZZS5VqiB8bV+Z005jFjjD5bMxWhAu2VzaF6lQBb
XHqS3c4p77In0bI59/pMWs8xAYvzbgl7naduSlZ8IauMHdu+B+O6wGJwn9ROAvVkO2PYt13ZtgXY
g9U7CqNXYPKbzgKC9wnYIcqBZhdi0geRUHrLO6HTlGNAb4WZUtXe0c3U6ccDSHKd0jhePp5IEGMw
enCDyj3FRtWW7NRt11FT30mAcs6+XpbD9ylYBMa0FEZ9sTN/fiIs/gzFpAH0itJXq17rakD0dEcw
xKooJ89XQIq6LJEXG8PG/y2Q7QcVWiXV8QjNoHyJNFykVJBDKFyQ40YypikrQGUCRKrN2Ijc1vWi
sSvqLF/xc7EcNyA0rY9TGN+JRgL5n+tNGHOLcq3XSZJvGNAfvqfloexWLxoftlj1L18e91kBGhC4
hKoqA4vt/GuVJb5WnCHW7ol0MsH6EemiFWSu17dMDch8FpBeWWgBksQmRXbp3cq+kZtDXt3ZeXj5
FO9FABMEcFl4GSgJgGvy/BSaCozNTEMcUyi/0+6ptgs6oSfQM5EQ5gWZuVINE0kw4Lh4lXpXmID7
FwSWnFz5/CD0b9iZAy1ue2tZsRuk3q1g9cFEgKsCKtktHPl37BKnAuLPf2/3zmVSVdzJHGVsVHe0
klP+zp8NJFyop9wq982X8ScNA/VvlEtaVFx+r3dUKOJ0lOdt1HOYripmETLSF1AKScP0mXGrmd8u
qwTHDkGCogN0VbHRntGYF0S0JJqzEtjMxRCOfhSaCCGaw2wcKMKgApJ2EeDOezt0JpDdGmrMZlvH
cRtxpNrTi/gqNyNH0hagWkxBMions6iPQO4TDPe+j8nOxTI3KU0VptusFpvJKuKK+rq07+r407I9
rJ2gRP/eJp1LYhxktmIDoEtR9xqLg2qsjmUERjNjnfv75U/HPRGYQCkHEgp97MDtas/yONNoOu1B
IajMqddPsoQqBDkqK2DSV+F293vTjpMB/A6IzRheAHL++RPY2sjGChYip+TaAMaffEWxLQCa45b/
hueJWqPzSPBcGvPgADerY38CKTF5qI5y5FTA6m2upKcsdeUbCundC8wK97EBhR1jpJSEl50yGgxg
QGyvsEaT8QmG/mYkvy5/Mq5qYGoLOaSKppvOPLZ0zit9lbBOIYGxxxg/Z+tdjGhdCIb6vlyDq3uT
wy7bxF1idQTjy9hF3bBug+zuysC4VO2lQg/MoQ+BLACgA6IfW7eglDpXiqbsJmyD4jP1fqH76bN9
GDwaYGQBytyhfbOtDhAvV2+8F6MAcX3NTjajIlOXZPZqQCF1ohwsszqMSezhfwpsB2cA+PyMjPtf
l1ptbAn3WRzX1zUi40ij3eIk6i7zzfHuREz0hAVeAupklSp9MwGbtH3CnhR68u7s2acutD0RyQJX
6QG4jeaEihFiNg7NtsHIJBtDG7WOqeJ8AhWXf1np+d4arXkFTVAgaLItc0AulwTjnpik167MTxRJ
IEXCYJfAWe49pXZqEOKKoimul9nJZO5RSxNjaCgzLQWyp5Xg/IjSqDja5b60nRzmRQ+lhqA6M0dg
e43+gJrzcAAAFXg4sP8irJ9cFobbPH9qkU7QbN5oVbK1rnu1/Z3m7V2s2v5o2s9NUr1IpQUEa7tx
N737go2mj8SP/xwWraVz+WZtJkYp40PmaxYqG/Ht6sqIVVGkxX3VOzGMA9U2I1uXCu2CWgvMT5Q+
uQ3jBwl+zo8n3O0fPBFRz4z/9HZimei4lMoGdHFAxqGIcJRAPLmz0TCj8z3EmQ/C6Qvu10RpFJOA
pqbaLLBSVoMgq8uBlDC7Bhi55EN6MwfJQTuI+4HcG92JYl5DN5eaiXlA9EU03VXGxi2VZ90Q9fBF
Upi3kAxZYdQN6pZadSXLudNOrVOPvwXWhBv2vJ2FbRFrkjb3WtKNKKjIQfGtuFe9/qa+iTXH9gdn
9Iinf49/YjBUVJbl9HLhBXaSGfVvwfRuakvUgf8mCm3o40m+Rd0IY0CAGVddOlIXAwhLkE/xzedO
LPMcslWd5y7B5FTrDyjMooI5HZqD4UR3f/hNPjTgfX5S5imA1pxgFxgigekVqDDX8V/F1YqHoFyB
6CcWnZCe4F2ktzsh9VG71KrV8khHGxe1kGACkjMlibO89Y4iY0meKKXixmA7YVSLd8L0craiqsLu
gVxrgCqI06t4NnunytJbyRJNZPCNyk4aE6GoVVQZ2wqd6X3dkQMKiVQd6mOMAnvsfaCfe/7dmDhl
rlCn0GuYFA14vkDkqIZAjQ6XH6DglWuMLWnBE7nKMRLGTr7epFNVfzEk77IIfrxlqZgSsygUPUvJ
YJAmGiQL7T6KpZJSKufXeKu7EdWPuNEPAleYYNS1CZtfm5uaEkkFcVBD4m+qPNxj/luk3bw8BnCl
MPKarQKhgFG4TlLUUs+XyYXJ8trbhkJVO3MwXitO5otr9Jz6tonxsDd5jMpJwGeJMa4wuQQ4bCkQ
9B1gzP7cTtZPOjeqV8Hlj8XTB9BIUT4JAHG/GyJsJGmssfqJgcj2R6o7cxGDr/rLZRncM+2FMGea
kcuUZpdSg/THN1M8iS18xc4LRWiUQmnMM8qKuJi1BkHdeoofNX876L58ojyZtEMgasZyTcT+bMyD
Uksg0RKKy647hu6kiFYlt7oCux6SptLLP/33KJgmyjxvH4xx05baZW2jAaMNlPbPmtZ7tZK9LEQX
zOtzHzGGS3TMIIGzCu2+c0M7VySKxhJIaRTU8w9AO4Yx4CSFJWeeCu4kscQxU9I1uiZjbbEF4ccr
77aGgfDE044d6Pbc/B5RciCLIHx4gcheKhMODGMy50uD1CzOAaZnpquf1oviFGMN5lETOzCmf/kV
iI7JBAJDNOhR16ICifawU3Sfej11lEhQveIMmJpI0VBXAkiajD08Rvn7xoxjIx4WYDw53Vf7bvNk
8OFakqM+gmYb0xavEybWrWgWiT5hNgjYy2WeQZHJcmOaPciSlygAb5IrN5IvyfKdsmrh5YvkPvC9
LEY1N3kcas3GZMKk+d1xfEW3zX73nvwbYZwQdpb7EnbiWK5te7Flu9fRpWilBuvdxm2mTofatpzB
0LBKvB2azPKkfv1LSmyBtxZ9TnZbME5sNR7VFVujN1i4xewCea6C9K8+86rftG49HpLcG38Ic1We
Z92fmVHWqZenMqI4cHU31Y6uNs8Ai7qzs1l2pLU52G3+3crzQAUs3Dp8iXOACg+qU+my7RTx58vf
m/dSbUCvYkUcGq2ylVIYu1XZpBVYGFhEl6ZbbWucfHyYmnslEgHdcB4pEnPTBkmITFSFLXYYmd4Z
SYO1bVLfNmBy0r/qoqFSzktB7i2DjxvDtjJ21c4Na4T4NTENtA4Te3Um/bAOAAxF2ihKtTif8EwO
43SxqT0qg4SjFFEXHwl4xe6NHjSzlz8OL785E8MYHMBexJYS56hj/44KjNDT3RrJ1Q1v/br4CuYe
xfkwzwDIBCVs1KPQC0PyfX6FeWuXqVXBw8ffyW8zoGhEmgO+bxqXiwmAuB9sJ41e9C7laAA6nS4y
PK4O2Ly5+RFt2K4f74kI9I2aLcaEnp2KUQwbLKNmZyCapQQsDdJEOaSUKKIiJVcvdsdh9GJW4sqS
BnR4tf5H332tRDuY3CdkGRhpUcD6+m542QaSV6+bCIiGzHL0vvGm2JVHgU34DyrwJoUxUBRAfohW
vKL4OXrID/JV7SpH8rU/Vr64dMc9kg2EblMG3icWfs81QG81sK+VOcAcluixSF4sq32K7Vng1wRS
2BZ/BoCcqFClwdWlF4QKh22rHKS6Ain8m3s7jMoEPtgBWAhsNxYbfEyAgNEqHK7UsDIwWZ57kjd9
ExgIjvlGCPnP5anMl+rLykjWFPKwdFA7iq9eWcclduSXOeih3pGfHLPwl/FFpOcc9CtgxO4EM1Yi
xSo1KfDP60GLexCTHfrAJA7duI8yp7izvMWtvtOOM5kAeZR7iSHMD7jGY/dHMMajq4GJ29hIfZbS
cpXNz4jqJNNT3vqXr1mkPPTnOyOVKHUmo50CuLS5dbTo19b/1IXAgKJPyZiOFdMHTd2WNLEH/bCD
8aHGk74UQfFF9407+8EA1qYGnPzJF4WXQq2lf9rufFin0tYhwce0AAirU5Mfyi9rQNE9sbwp2HYU
SmOi2XFStzUuYYrn0/IzPoyh5C+PYFgGNxkwEkSYjrwI80xTGfsSb/2i60k9ujUJO5BTpTFoym7T
/ousbY7Rn7oJgefyeFljuH7gTTPfVWIVXWqGBJppkEOjnxTr4fLvF2gkW5wBt9eiNCmUpc9uckV2
6uJzLovGVXjpN64O0Zoq6wadmzvXixVTMIte4RQUmJDCZ0wmiLB68OTVQYGCUy7URP69vUlkdKNu
pyzrFiA9gbkMm5ZefSrujPsokB8okPdgIAURmbL/oI9vMhkFSbJqK0sFJVakyMvXV8CawHYlw1t8
Svn9369WUcv5tzid7VRVi1lidRmfTupgHSPdMzG/3Kh1cFlD+LbxTQzjiRKpbUa9hGfIo8hNDSTd
WA/Q1UfZ/kiN+uxEjBOqhq4x0gJqYnb+n/Wc6DpZnRSTo5SxVVSY5Ov+28kY16MNqdLpG07WLJ9y
ywcFnWPXT5dv77Ie6oTxLPW2alKvFr1rkcOyfRuFG+y8Q2A9BqOAdP0Nydf500qVtSty5PRupF8N
XbjOV5bI8vE0YC+C+SxxV9bGqiG10+dP6nzbYWh4HY7iigF9k2xovZfDfA+1IZ2i5ujLA24ToxtA
Tz8t13bQ3KFVcUzdnjboGwutJ5o/iGjf6OO8JJz5UOY826AoJmisoU9YBHk4w211oagwyNOH/Rnp
59x5yD4fsVy8xKvbSE8TxocH+/mywon0gX7MnQDg3NjDShCfGlqae3qHiYMV5OJBWWWx+xFRJgY2
Mc2DtIdVvVlvgO8iA/2kl/XrFqhC3hjP1pU1bCLIe64KwjZgfE7RsQvGOBB9kqoCwwZIJOL1ue67
MAdtWbV0llN2lWAxifuJdrIY1yFNvQK2AjQ/M+OXhl3ssRBUbXkBGkD0/jkM4yfGbm7A7gYdGJTB
N9ZvdvKlQbWR6L9qEZ4Zr58q72Sx8YPZaFkLgF6Uxfz4e/udjoWU7gBoO2fCegYtfq8HYV2Kq4Nv
B2SDiknKCw0FFAyj3BjZoTnSoH7+Ru6w3fWzuKWh/Eem1zGMv5PJGCl7rJCXU4efg0siKz/31ehU
c+piS1Wg9gL90FgzNUbW/5F2Hc1x68z2F7GKOWyZJmiUJcv2huVIgjmnX/8O5Hs9NAQP7tO38EpV
026iu9HocE42FYBIXdRPsVxjmIe4lx1LJIH+fePDlVlja5RO4g/FvlaPqmgzn5upbD8WE4WMcR6R
jmGerPlZSEClKPHKikIM4wHxjgCvWRT1BO7LMmNoi14tqw15Kmp1s53u+2n8qCfy3pGIYMBQZHtM
pNC7LkltQG17RfRCYgKA8i/S/39/5k9bYyJEAbCfxcpjvK6WMsBStj8nrX/ZBLjXkaKDPBXrcHS5
+08TMMpkBJUwXlI5cKCVfbtfQiz2CXkT+aHoLIa5LexCAox2Bk8tASdElEOC3H8GslTefG+dH5dV
4uzB0c92FsYcTbfYVa5aCdK7x19AxtrD8pHCDsS+aEWHW/DcymKOaO3QQleybADOFPAAMNxk++RQ
XrUB5TGoASXUfxJoRwPMmwRiox0T1WewB5GyhkT5HpxFaMbFAfHk4ZWb8X2560a/18fqHyHCzFUQ
+AxY8/tiWPdpmbj68nBZJX4Y+n1er+e5kSGDbgyrVTSkli+FCaD1w//2+0zIxgIjSGi115CNVbfx
Wmnb8LIEgXm/vks3GuSWRHR9gqPqc6Wsbm1h4sbVrShOcKsny8cqyNdeNHwv+mxM9M4rc1pIbbbe
hF3I9TrOni4rxX1Nb8+eiQ1jtU6RleFOtx4XPaQPpRTvTLRhcfM5O3svxsMURCMW6JzMEnCztWnw
hnWfkNpVAci6pCdpOZr6bkwebCHihEgiEyvm1cRWxowbYznaRwXbTdou2b8zHT877evg9cZAFmmw
sj7FbTFke615XAzRVDNNBi5EBYWJCk1TIQ3MqAVe/9oJK3Zt4Sqv6DQU0Uw0asx9QynYjkKRBYBI
7PqRLXXKPJcyptF1gIVanpTvTONqWXdNt3hzJuIN4E2mg+8K4AjYnkGdn031iD2nQxnhnOR743b9
CNqJkxqQQEmxtTD41rH/IPsmDi4WTupyNd1IZqJHvCxWtBRY2Rn7fZX7yJ9nN2snd5q+C/yNG9k3
kpiEz0pLXZn1Ae9fQLoPIB/HP+xilq0LQNaoBciLcNqCThm/MZuNSCaG2EmTaHGEq1Lf2a+4E+Ox
O6iYWhXuztJfeisJ/TnTUYHrzeIUWDWa5giLI5C18iSQwXvnpWF2rfvy4DnH9CFGpUx0OwtkspeX
LpNpiSath0Ge1GFvWoIckB8h1d9KsTfXMrbVMiTwAudxDZsHym6u+3XupjcVFsgQJffvMpGzQMYY
29JaSqPBdIx+jzN7BQuOn/sAk8ZX4s6q6PMx9uiQCgQKToqkrVlOWdQfqjQNBArRO+SCWbzmV5vA
OFi6qWQl8gs7D5Q4MLGztl6tsatjUCV3KzwfMar1XwDtuVf25uiYy23NilZZVLX3ZMxMRGo4Wphf
uM1KvLPkyhVoyffs87Ex6e8yEzuKqSH2vhKiUQI7wQQOdnbb3XD1nmF0xMqzNOZOG7EBqCeWTYff
lVByDfBMrzcqkCaB8vKeGsZGFJP+ZoPVFjVNtbHoAsiOyJdnS2Dz3Dedaisgo0DoB8guLGhjIYYa
xVVPRTRR4+b2V236rmqrb4nqz/xUHuQqAPPFqCr2uP8UJGGAP0kKLMP3ceDEQUwo07qXhBbGfPw+
w9AgqutXoiIG1wE2UhnTMKI8xSYjxmPL5CFtg8JeMH4mmAPj2vpGBvMJY1NdohVpvDdjyozShTkZ
ZtsMP7EOSyEoOvFfXxthjEmoCkllmcL7lJpHrzAKVYYJbfr1MLHqX/Ys0ddj054xyZKpRmqPr5fL
HcJG46WZAMaCa4Fnjdgt1yRRDCU3kAGo2pMqL8E0v+RL5UqJMMvhq4PqvW7r4MZh3xHDmKhSrKEg
02MDaVm9YdeZwInVfdNNCKpoCISqN10J12W4kR6QOACgMimuOGsgtV2mgwQf+5ifaIACdZgX7xyw
iaBH7cp77XD52PiFoY1Axkg6gqkQjbYrKNKJ5mNq7qrzJ5+23YHbEQikcZNjNPgxuIopLttgpOlE
SxWzApGcZO5nYOwPzzMWdCLFLQovcs3/cHVyDxJ5Kl3clIGdQP++CVp4m2F8lD5pI/W4rg+tet2P
grjIFYGgiBVXA9PoLCzgQmTMb0kYRNIG9C4cC1TTsw+sIdHH495dGzlMyoFYaSrJBH/+Na6d+6mf
7UCcAubVSWgYIqWYlKOU1yrK6bNClz9H83FxvswgSLlsDlxj3yhE/745m1iKBg3gUADkXR5t5SSL
gC+54WLz+8zZY4GQZI4Ka0NKk2h+vjw4P/pld1kJvgdtpDD3RtQssxXJAFadsIlAN9wqrCuiEBQ2
IQlFgNL8RNcyER4MilPLzjzNkyG3iorA1AVKGF+1t9KNcqNjVSr2xmdUOUSFXP4Z/ZbHTj8N+VD2
RYwOrWF8Te171Xm+/PlEv8+0lMq1BUGiQ29EQODNoMLTsy+XJfDvQVtTEMrRLkUQ+NPMEt3U+rJA
CNB35RNdFOnd3B0/pG7miyYCeNrgUYXtQ/Cp4UnOaKOmpilLEbTprWcwNblL93hZGZ5JbwUwMWCM
InmcVwweqxp4V7SrsrM8Ldk3QuBvriBFxrIQeBuw/8Tc58OC+zXPASjRqJ9qqXQbYH3N+Z2qvade
oioWloUAuKC9wbNT+qgj8jjQ5+gUYJQ6nPeFh86Rm+zVK8dXBVkRL65txTHemhMtGxYFz5w2Qolk
anaJrB1GLRI9SOlJs88pTMGaAKnFUCcWwf80unoa61QqEazpTFZ3k2NuVL/tDvJ+2otGX7gqGeg6
YNsKgJXsKlTap0oqZ5jxl41HTQ6WaFcIWYm56pjY5bJwTI7K+lA0xWvROYDfmLzZXwIsEx61a2c3
7krhohBXnY0o5oS0te+ldUQ/ezE/ts6nKn0m5ufLXsSN2did+a0Ok2aNJAOmwYJtrj5cQ8XX9k6K
OdUppMDBWAUR5T30594Yw0Yck/Y4apVJUY/ejtM1bouFxT4o5Mldh8KN31W8oiwrFBxS01Hl+dPy
9DXLO1SLQQN1r3og9XTn/Yj7iE7U5PeiuhX3sM7C2CWhZDGiJG0IwsQKcLSHdfUyIooQvLwHT04w
UZoocuI1/adCq1HrSk3b89E4rsd10D9qcfeSaZN5jPJIdi0nWt1Ry7CZuXSYVCpUcEeUlu3lczl5
ly2HGxYxk+Bg48GmiwJ//l90THBoAAHHXNuQBsnkXJn67LYoK6A6Ln25LIs7f0jxg/4VxgR7i1SJ
NMlwuiw3r+Me9bpUvsJeL/TvM5dIsxfV6mmMb2tNxM7HO1cN1gP0CuBXqgbjIHJC9MGidZJufGha
7HfYd+V0f1k/kQzGK1Kpsiwpz0ZPq+8ts3Nn4+Akc3BZCLV21vW2ijDeMEUTKoN0RlwFePHwCl7s
ALx4ELwBuHnZRg4LDmMbKLdXMiVfu7Zy7xeSFSBGHHdswXWfHnNPfrisGS/X2EpkTNGuu65uYzJ6
JErtay1arX1lmd//NyGMCea43GyddlVT+zmJrsw1vPz7vMi4VYLx7RkMWg46W6OHxeoAu0pe0pJA
7feWdVvNjX9ZmMDgWN7lEvDtEUmQqafKB0n1E3KYa0GFgjt+s1WI/h82b5qcREUVF3hz0Ht/yA4q
Fl2dgJxQ55kDk7i9h9WbxBUVrwRmzhItEzOve71GhzA90F3XHriR1OpEF5nQzJm4MGFuv9IiUOLV
v2pK4z6W3C40AaZOqU2A4vz18pn9RSIGHYGiY5uoHfz5QYsV8xJzg4tlDOMHBUQg8bS3Am1HN71r
zwAOjcCV+X51FsjkHwWI4uVBQQNPHb8s0+MsGqLjm/z595lPOKSNsxgtygXjDGgbtQShxK1Bnkq9
ulElQzQyTx3obfw7S2OCbKY3Wm0ZuLCWI8DbvemHfag+0jlssNP+iP1McFx8FzuLY8JtpCUrQM5o
3Uy+G4AP1B9N0TAdN3kDppKCIRlsx7/BMcgULG+sMjalWj9bPbpnJnnrLqbE81iEDkXp9V/kwcwA
uwmMDvbON2NSJ46MqeERQBqUiia6A0KPaxyBvRmuogOjEZU9MLAgKeAUVJBfsEt0reNkid7gC86A
tk284t7+RBkmmoN5lT83guPi2fpWGP37JlpZRmEtJHVAVTBfyQBTUIVY2DyD2Epg3HeQigYAelBH
s8D5CI6b6GVNRejDXDVgCBp28YC5yFbgEgkzJX2MLRu1O1XJN6sXpKBcJTa/T89s85m6NCJOafeA
Lsh/OKrboTeli6AwRTKYm1DO9TSxIqv1ovQ4kGsJs+kY4r0cTHnZq77RgznuuIhAdTtHiKXl7aAf
Dfslap/mSfT2FR0Hc+ZIJxHGR4leRvpPWhFL/cLD9kdIuUyHlyz8/xP+WagdnM+fCdkxkaQMbzo0
H9qPRk+pH93LH45bQ9pKYIJ2Vxjj0Ee4FPpQ/kmu1j1B5dXayU/v22rcimIi9jxhgzaarRULwsem
+Jok14n9jmbhVgQTpftMB6YcwRz3DEhc5zoafgg+F+/W2Qhgn4VkXfUib+H1QN8AaqxLAcEdr/MB
0AiKHARp0VSDwOTYyfS0l5zJ0RABVnvyANx+Ip2ow8p3UM1BiQpVPLAj/BkEqnno4jRHGdFG9O9t
1zJDWxE9+fh6/BbCllsl1cb2LF3u0HdphC0mY5+Epj8MgJ9HnT9MYm+4El1wvNwRL71/FWM3T51x
sM0O7HhwVwqY9gtzvBYuQnDvUVrhA54+qvpvlvinbk5mibYIu2AJ0m/xcb0ZA0BYPlJKvELQaeUm
4ltpjBvpJQqYZARBVAeaDOIidyT4niTIduNR7gLytAY2aCbeZ4hnJRkrMcZSmYpJw+Cc8ziu/jw8
CFyLlz6e9cIY1p9mqKfpsFYVkIH0z9qtfMRanV8E4GbynC9160r3kfsK1SzMS+hz8k1e8vv0QLL7
p1xpnUAEZGLIsfiphSbakvO+jUHMbodxWL0IlKQX6iVhzIXbg9iqXEuYJO2C6lgmMII+0NDjwG6Y
L7J/vs/9e2SazNy8kxnrkRkjGpamHgJqL5SlWnDxcl8x21Oj/4dNBgFwGLNfbAR1dad8S+9ALgg0
hgaza9g5Up5JKEJbEunEXMEjaNoB/IIPCOYkR/5Uz4I7nvv7mMxACVV2gJrB3IeGlSn6SNsD6Hgc
zXYJsmX2BUYgksF4sFZqmdomyLqMxFViMHXC1DU/DaWHDPMTV+tRx9qvqIPDjfIbxVj/je25WM0E
/eL+pI/7Fhtb9vTtsmbcNAztaDTBbQDTy4xi+Vql/VKiwj1gsa6SHsfeAtbufpUFMVAkh9FFGoCM
YU1ri+1KeA5J3Ih8XqwfkxhrkH9UvzVi5/vMtFXtNI4m3Pf1yTxmjkf55HHjV246+RQjud7Zg8Cp
6Gd6EyTOn/E1Z9v4lNQjZx5QpfTWHN2j5pOs3anNfamNbqJdkXJ/+dC4U0l0iOCfU3u93jbi7Fzv
kjrGqen3bejowXiiU6GWtyZeb2MkpAeLlaisw887N0KZ2ASWtKnUS+Q1adwkAZZH4NDVNVHRWsyM
w5pX3tBgWNqMj8uo7zIzfbqstcCE2KnAOhtls4jgDo2e6qd8khK/bRv1DheQBXDjKhZ8Zb77nT8y
E7eiqpfUMpJbILnYIYmcEGzBvqyKSLS4l+jms1K1N2eJfcyoywuEx7j+vjaB7XwA9oq3lrkbVyIO
d5FKTKhsyLikmeG0nj18sSQwAnyRKkFSIBLBBJS+MCVblrAua5AqzMbcXdvIVzPbvWwM/Axu89mY
gDINllK0ut0iO+2+0B2/+GS6tJSUH8X7fVylTB1FF02TgSHAJBymVc8KWHF7Lzd/OslT2sL87i8r
JBLBpBlZC0z3CXuDXrLcTIMvyU+KyKC5lrbRgnFgQEvrVmWiLyCRh6p6dmw/S0Iw+kkimBpuCN4I
on/fmHSvjNh66AEMaC3qwSD9Pk3r91z6GxH0c25EtFHfrHG39qAFKa+6Of05NJKgPf+6HvEmqG9k
MJ4ZS6lClqWgI7Ol6gI7Yg/aXTpf3ezmryagzeO7NjtEqF5iJdy5M4PLFiH6ioyzLnh/RYMDyA+M
/Tvq7ZoKrmT+s2SjH+Oqq6V09WAvoKH7h/UuDvLeVZ/qYD6qIS1pT3tZFmjFjeIboYzfxph6LrMF
2zxlhQdkvm+704L+c9+I6OL5EcKEx+L1D+5zdmxEm4pyibS590rijr4a5GG7tz5jBQ9sFv9h6Y/7
KDmLY/MOu1olre1R+IlGvz7UYXRoLVdZvCXUgmU/i8Ap6Xd6a5y/tWMzjlUHKeKs4HE3hi2WsKKD
srOOurADwYVIwujIv1+RTTXMpmmXZkS1Sdond9T4wXPtjSc6DmofslP3iRbwbfBMaZ/6MPeSozDv
oJHvkqZM2KrLaFrHFa0y9Z5SC6wAqzQevhUHO8zCRODz/BB51paJXFKBfanRxJAtOHN2ljN7cXuv
lKe57d3EElS++AnV5tMyMUzKAV+AGS1swh9/vSyjML9JEU3+A08i/UiXPiITy6xIBTyl8U/vudhX
noRFfIqcCveAPNHQMv2vXxLHxC6SY4x3GW0MYgwmOIAKy1XX6bgWtqAazv+GFhYAMJ+MBwy7CFBm
6ACudGaYIme0t4nfu8UpwRbiBCDzy/GY/3DeyGLiZZpFy7I2KIvbnykIrbKP/NwdPtouIgpg0US1
AKE8JlQO09qUjkmBl++R54N6IvFHNwU4CdZ6c9ClN+9JeM/62Uw5p4g7gGdMcLSyPQDhoosfWlPQ
UuJG/40IJpEagUoMHFhcOWO/a5ajKn2LmqB9D5o02M9+W4XNJFOg0uyqtMKkaH6gFIZAt53czNPu
7W8V6my1EASefpk35r6Rx4So1IiVUVYwKq/miZsrAOROP9fLg4TOjJ5+cOLrqXm0VEEKxPWxjVAm
Vo1rreWtCqFR92UgXiQ37iwilONfohshbIxKehPQFoA56wLzqAI8K/MqxF56pQ1u/PIuDwOFDJoy
WEBkt20qM0b5twSbEB0rH25KIOHoWPaa/NZV/8O0IjfDss7imKCYKUtqqCWSyGqW3HRw07YVxAz+
GZ0lMHGwrSs7zyvEQaJYQWrWh6pNQrsf/csfTqQIE5kaeSmWqIcYzXqu5S/Ou14Omw/FRKIsyyoF
iP1An2siXyvKL+Duwiu/dbOkPUzqKshMBeqwuzWtakbaROkijJQcqwV05071nov+rJHBBCK7qkpd
J/hiDnonKzY0O2x9LIofuVr5cPlw/hLHfxuBwUSjLI8r8HSjs02XsOvHamefUK4mBxnbd+UOoFzl
5F4WKTA7Fg/ZIXNcLL0OxKLmg51/zZxnq/18WcRfbt6zVvQQNy8wTIskrVWihSIfVazENV6xM1Fe
0wCu2r3LHjDDrqKjDqgnJrwufaRakmNiNAB00tL9IoSkoT/wNn6fBTC6yBYgYYgMa+iCKTCR5Eo3
mWehzk+XMbGx+13w7fgGfpbHRNWixfYdiV7bT7/YsuarFk1JSg6rgjXY8YW5pkgiE+o6ZTH6eoaG
6+D2elAfUL0Gw4KVuUnqDSFFbiiERAQioUz0wxRHglFaGH5THMf4WrVDwXfk2/n5OzJxD/tUhS7b
aKxV6yG+QZUcyNKOh1LaE7RKP8hYR+qfRWsof/Hns1QmGmLIuFrNBg2HFuPntI8nPeRXfQDyHDyZ
rYMsmOPjfkWb7scrmPuRbSZU6aVSYNAYdU85ugFJrSuLoFb4Cm0kMAGqXdu6TmsaoK4n8A/RWnJ9
Ve8JGNWK0PF1gUJc3AZM8v7WiPHnyEjtFFUAyqlWfdE9uwHCMADBA+Oz8zl6NOFzkYcFKb+6FbVU
RN+S/n0TtLTVaBKSwQ2k7lhLH9dUpBo3kmxUYzxbz0g5jTk+ZX6ivGbxMZHdMXbX++FUBtOVU7qK
6K3Fz9E2MhnfVpTCtFcZT/Tomr4jQUB0NQD285VFTTjdIDQWxqnTTl2yvKKAFOZe+bb6/5A5ZWH9
k/pbehT5G9fJN+oxTq4W8TjUExAHJOdZI091F+rOp8uBRCSC8ejIlkmepUil7Zr4JQD+itHr3gPd
pttgS8HzQzOxnfmn7RndMGDiF0KmAgvX1qkxv13Wgl/QO0tg86Y1U9LJoQ+46BmULEkwn0yv+wEe
nftO84BWiMCIAs0q+HhCsUyAMldSaYjCqMXeju0rNWjhDZNX79edeUtHIevZXfbSd4G2fF/+/T3Z
tGqazWEGqAHG+W7rQ38HfHfc2EcKspVcyXsjxWBzKQkSK37nDcyxhowHpg4Agj8P0WmWackrPBmM
wdWPxHKxteUTenM3XnfC1N/VfyB84geVs1DWA/SlKzqanqT05sYMwhWiynK33tMMcnkRIxPx/eEs
kDHVfDalxWqi0aujL2P6VICtPv55+fj4p/dbBEuZohhSPyYjUqA+upa1G7XeX/590UmxvCjtCnig
eEGBdPKSJ/WeMtbOe/v7L+TnPNBlVzSt/ZfQeNaJuUcRpzpMy6LI5uzXkOybXQGeJ91VPFogit8b
is/ymHu0AWCts8hQsf1m7l4XrF5ijOd+NHbSrrodvgovbqrAmzz5bP0qc33G01pp8YzbbQzJDa2o
Z7vqG818gLHkZy+CE6Rm/UYaiGtVUMoC45V9xUx4XdSEzgzY19XqyQEt5GS6W3jxoUSrD1t5oeYt
h8yfXoRFZxqzLslmNLWcXlKIBNnGrQ28iuK6PxpHuqYrnhfkm81GTyZnkKJ47qMIPFOq6es1uEIp
phr4EUElEgdLqPqyECWVhqlL6jEpQ54vtaOMWC+MoupOa8eTmhcfFMDnamr9UTZmQdjkOjvm7NCv
NTG8zvqiHU/VbDQ9wPzS66I/joOgDMyNV5vfZxwvRzmiNpUUQ6TZqR9+2OC0FGFp82+5jQzG2Ugz
JN0io7G9AhE68QzVHe4bwGE413Hhke9zgd6z7Irp4/hHdf52jCVGS1aWPeU+K2ftKKvJ96TpJreO
yE5R2xe5qneX3U70LRlrzADipieZ0nqpcxgI8WxnvwiBw/9i82etGANczHGS5QmhksIRqbB3PXX1
J2NnhnAxf01dIRgx9xLdnB/9zpvUPyvMtZJqrG7qpp99oCxE8365W27Nxpd2tJyuCGrd3AoJeMlf
ET9UNCeYvGgs03GNKRLxmAP0pg4TP742FTBEVOgWiCDEeS62Fca4QGvmwB2TF7xsrINj3ffvgbbd
/j5j/tLaa6SNwLedL4/1cort21IXla1EOjCmjvpo0ab2BNMDL5AEGpTWfPn/G/dWC8a41agvG91B
3KtSx7P6g51iKgxDKv+bFMa4zawr6mrBFvxkB2Zkutp8nHMRPg/PT7eqMPZsqophYRAL0wlocUzf
lfzGLgQ5lEgEk3cOrWElcQ1YelAiVKOfRC+JqLLMfbxu1WBSTUvTMn2dcDXQFhddEc+egZQL2rOg
AY9KL3osX1bpzcgy1hJLhYC7wiu1bwbWPMfBtWXB8XPNWDExY0sJMt7QWylaJpeFjn0wJTqaYI9u
OoEViwQwvg5sK7Mnaw+YuuyuinYa2b3DfjcKML5uR/nqxD1eVl1xtDpUJJv92JSCr8RN0EHC9fsz
Md6ummORS1gdRjLZfJkLjwZkEyN9roFuDx42yVHSXJHXvD7Q2MxnK5WJAHEXo1nSYKpv8oYg+2D4
OkAua+Alx9fK/RgAbO3J+A8g5NwLbyuXiQkVGU0lt5FQpigMtXeNl/iAzQ3sjzRrkHyhnrzrbiuP
CQ9zY+Z2vioY7D3StoO2t/0GTF7h4FMo7yjQnv43m2FiRbYYZh1VGYoA426qP5dOsBCBCJHZM6Gi
rKe4bxQYjNJd2+oHdRYMZHBjw9kg2U0h9LciBfD32BSaHi1nLzW9W4lAc0RWz24HTevgtFqPqa7u
WJ7WU3eNbQnHw5ikpwXqnqaP3buobTa2YDHxAsBJkjLakDkcfw0uYPjjaOzi17GF92ydbIUxwSOZ
9XEybGQ9A2DBe21033dOQFGzHdB/yNgW+jOTGxxlsXMK++soP6Vk182hrf+8bM383O0sg6Wu6AZ5
TFtLQcsJPcFXqsV1J+ee4tHgIFpl5xr2RhiTKDaL3A8tHWJxoi9V+aloBfGcxpY3MW/z+8z5z3au
6JUSr17VYSihw5DMmu91w/jUqrIgZeDHuY0s5vijBe1gdYoWtAWnwAilr3Ewgu4jvaFb+e2zqKDP
9dmNOPppN1k9cPCAsqW3OCesA/VavzeTPCCTaKuTx7KrgDD5X5tjJxOUtsrzWDfotWG5dI9UeUlu
Cy+3b2ZvDQoQianLvvwhC7qsIvWYW2MCt01nGEPrafazXRZuJAH/VrgiSc//kn0wd8WodqYVO90K
LrsVDYR1r9yYro3CLUorGPMQuJZIJ+am6JIcRD0DUBRos1XeDaAAoaNNlkdO0jUlhRHv+4kcgIkY
jj4Dk4fAAWaNuG18J2uFP+LYRNhUAjlsAR5UnCX40GCJmXSnJHdSD6SNHGgyyXfBNxQJYiOGmZkz
ELjoiY0Y3qWw2XLq49FOTrQJs+yX1Fu/OwfhDByvLmZQFGGFTty9gXjPl2WoGhmwp2ZfeRpZTg3Y
RyRiukTNPkyrlrgEpGltb/sV+EkLQwRqwg+VZ/mMv8vLZLWoXAF2dYk+KgbBss3yfPnjvlaj3rrD
WQY14E1MsWPbWecRz9AxrHLMfete9dKg8I4X/GO8y93JT/c0exuP5RfNE9Pv8t9Em4/MeH1upyk4
OuGPC7yD7PNQqY4jegw0c5PrQLRPKfqmjPv3BZHzvpmxGx99TaSXWRWMb/Ad/vw9GYfP6hWYFUOE
54S8UwCfrBLX7AXFFpEOjIfPg2M0xgq7TKXMzVHTtAQC/nKx/daCnY5sy6i1MnrT9AAHND0S2Ogw
3RBv9vRQ3efXxrueqmcrYPv+xjSO5qz2CFpTOMo92sixm5qCnFeoFpMbWHoRK5oByLQ+zG7obrxd
hnWBdFTx0LDekzpQvl/2L6FIJkUg+lxPZQHFktOv4G8f5BLpIgY3xoCORDWVYFRSYB02/fvGo2VS
SEarTECEq78542ekjpdVoh5yIWKwCItG5hRJOaXYOTSkU+9Ed6bquKZpu2uOWi3ItA6X5Yn0YQIE
MC0wPbk0WIA2bjp7n4uwwf+S7pyNnQkJuC/1oosAGdnR29kj+9SvvAb9VQwfq3ednzyghnlQRNxW
gkhhM5Gi7hokqj30GqXjkn2NAI8mHHbhJjvAp7QsrNYCK5exvrysKgkAryumd0ZfDjoPVEk761rF
CgMmTkTpMFejjTTG8lInq0jVIy5Vi9eA3sqXXCfsMGAjfxo0z2nRx2oxgS+qBvOvkI1c5g4rgGM2
loA0wwG+kguEk/7apkZ9PawUT6gnNyHZyGMsslw7J1pafFVtzK6i3nrAxP4VsBfCfPiR1IprzepR
yYEcIcd3Ta54ua4eS0e9GZv+01QaH9ZxCi77CNcnN/8jxoTzfCTmKquwpexLme0nFOLG7LHpEmzJ
frgsiuuOG1GM2cKNMs1YWlCK9B91clqm8PLvi4yIudw0ZylI4SDpkZbWHccfc3RXiWqK/Kh8VsKh
M+6bGGm2mloZGoTIxzg/0pzcvGv3dVB+iL/bqgswUoFvcE0GSxu2oQNQDRCWfwq0m1Ez2gpZjp2q
V2QdPk5V+jkGYmGGi0/w6OB+wY0s5oRGUMyniw3lRkzryc+JHJiDwAjoT7y5AzYimEOazUxtlALb
IVlZBaWk3hsmICtX5UbR7HDtFYyXD/Iq0Iv+6BuhNprjgIzQHXAh/fkNI9JimU5DeNF3WjiA8VwD
OL/4qPjGsZHDZAlaP6Z9jYFvb/w4fcBu2x3ZzZgoco5aAKv0Rc8MkVpMjI6TVbGxSoeBl0O0K7FK
RwAt/95Ee6MWE51HKwOWsYFMn9R22IF/qFE+keaKAkz3yykpHi3bncubxir8QRZlXlyb3Ainf984
nN5Uih1beAfn6sm+rw+0qoDWMpo5vnPtFJjfk4EwIppsEH1a6pUbqeuUD11EPWE5AvJvZwJpWMen
FTm3SDnGuYuylPR0hphc/WEPOTi7gaSdCB4W3Li7+YKMV8skU0ii0FpT8WjGX1YruBx3uRFq8/us
Sw+ZnKWF2XrONP+wJeU6MpMPuVUFsyTCxxB5GIu2lBrlP2mJQZdVKVjyFV1+Aa4X5grK3bvINgAF
/m/kYJGWyjkvE9KhEzoda4oMeoX6y0HBgOB/4VUSWIPGhI96Muuk0SBMt2/KBvW5q0kVnBU/Zd0o
xMSMVgMU0aAhA0lO+m7Coz07rlgGxMKSscP81RPcad99FS7piVRjQkiaJ7PZx2ga9L6Bxs7rlh7x
4tG1PNOVds0JsoXIMPzy9EZZ+r/aeHHczooaDVbvxU782ZLqXVfOnkqqY6uYIVARXqZ6uDbSFKv+
H2tL1BfmNzE24pkg0ivd0sQ9QpcK3HqfPHQu2KtC9XtRubR91ty+j3dsa69MQBmyYk2HFGMwqfNE
yEmNDcFVyk+ZbcA2apptY7aT9fZKGxt1glLKrfbvwIYDALdgxralmET1Lx/xtzw24SJmtsbagug1
Avid4tgPlefEaNFFtxpCf/YoTa75cDmi8a31LJPJF7LUKZwYebqX6N/77kpOP1vCEXh+VD7LYJy9
iush1ggu7wpoNCcJpkG3jef7AavirwsFB1Mwdf86LPo2DTqLZHwfLJekNXTc4y2o1KyQHCV3CFYf
c3u7xk/BSYLmQ+gcVD8DLLCooE0t75JwJgI00iT1Mb1R18b2CGgaTeVDUiPdA/9fJohyom/L+H3d
lqOUN7iRSul6NY61JrhRRU7gMJ69xJ2qtgYiNdo3gFWJDrkLp7bdCGjRJBTOgfGzkfPBMV5dlhUq
JDF8wLiNjuSoH6RrM5T3os1m/uUAjklA2GO11GYx5HWi1/m4oPseXVOuJ7Vxm2eab1U7sBEsmM8d
vtdekrmzqIjHBc4HEuxvyUyOgsRdqmFOQC8g8k1dgLK7j9ylHXoPNamd1BaB0Shhb0+FKyfOh3e4
+0Y4E9I0c0QC0C9I0UHQq9WfUqP2WkUwfMkPZGcpLN68RaTOIDK8j45SVMfyVrFc3bVvVzS0c7C7
kdvm5bJe/CmOjUg2ji3GpKlxNiF7KbvAulWwwUmxKXa9G8UB9ivU2+RmwDz+IrYlGr/e+DsAmGUF
HLfYR2T8fY7THsQLKK3IOwz20Xn8ygM+hHYtf6wf+p0Izp8bsjfiGJc3iTKViSXDVsdnUnwl2ede
F3xOkQjG6a0U6Ckyattebuyd8kjqW8n+ITgx0VdjPH3o1Egm5UCfdEbYA6hB8qTPNN9MgjjUBMV6
kUKM09kRoF+sFGFSGXZTdZqrG4UIXIufsG/OhfEtSV5JMqoI+0sRYAHWLdEO7t3FQcqueePuP8yJ
cysMvyXiSP5M+ias1CkSyFtQ07N3v+p6iis91Oreuq4OKobTAch6bQdx4gmfC/QGZY3elA3L0kDA
gQyJuWEHFaXZegXQ+YK2vhVWu7wO5MlTb+fXin2e7kB8IjAZ3mW3lck4mtannVEQoNPr11hnAql9
EmoPxgpP0460xyk9CRenufffVibjbU09LnFj4xWBtI+GlBCISASZPO3xVF9FEE88O91KYxyvHJwu
k3r0JRqgBGdXUntaBkFuJBLB+J1dj6ue0rLeWN+XQK9c88UdiifBUYnMg3E47HNq4OcA4ld6iPfT
DIJUs/Tod6O5s6qgxOeJ5oy418724zEOqA6aNJW0S6ruxpPmRwcMDOeWa0NHEDhWYb4bDa+O/cuq
0iO54AjsYFAypNUk1YhjevWt0kJiWn5cYp208C7L4caXjXo6c8WV6jonVYWg3P8faVfWXLeNdH8R
q0iABMlXknfVLlm25ReW7cTc952//jtwJhEF4buYaCqTl0zVbQFoNJrdp88JokdeEEh2/Q+oTZz7
R2SxexWltGpdQtZeGpFhlw1eNRdFX3ZTdXezfiSGChotfbm3yxICiUUHLuaIaeYraAhBAXY/5eBC
bvzwRO7o4pdoMHXXlt8eVCAr+YYahJngLABVoy2Ek7lplrwhEUgzDxmyvn2+d3dz7de74uSeMWJD
PfKRu7exKASTeK7izJpcfOE1n1h7JsSnLwovkT2rjMsTG4btmsDSvn0TyiYPHS030YQGyNO9Sp8S
38gD3r3lSpyDq/B++fFt7AkXPcMUwMT6AoIXX/8qOWs77fPjcIj3032/qz7hKwGfWE2lsssP5921
MzAGZhtQbHVEYmSSa1a5RmhTgwsJTE84u/7W9atrTtBQfWHhfwHD4Ft3yaTgL0kzlpE+4bkFsmsl
ftJnR3v5lpHHzAlVy1PZEjyl5W1PfUWU1s/l6LkUENfj8J2PVoOz7mH+PHUnyw5AP/pfVISlWwth
YYtCxsQwRJG2dGrqJO+q0XfXfQhFYT20FbFMYUEE1tokH0hrY3VtWgJSey5NRX9fOpyFpvffaxBR
tauRhXo5IT3pdvRrej1iCpljyqJDjQE64xf/ElGNpUtrcFCkpI5rQJMSvcy3Vw9sGqO7ROiR17lf
3HLqiczHZ1Zx0oOPTeRujInPTk6zbspDBK86BoVAfV4AZKtrRUtCmiu8rkh8cppobducIV7FzjFD
+9YODFWdm2/Ku0u1MSE8M/gCiAcSY1Lvb3GoBe0H9XZJP7sBsoC+BwK97erChaIkD1fdApKAJyT0
mB0G2DGPua+q/sh9+9WQkMINTZnV9gCEZgd4fd/nnqNqhslzUpNaGJ208dFpCzGeaWO3gpoNkPFd
fB/79R1SndPoNydMrU1K+S6pE2ysCRF+aYtmsB3OR2zlQb3Euymcr/Je1f6S5hsbM8LtSTFbOxPK
0PJyfde6pnnt5egTxf3z5RdSYUeEbZGSdrbjYtBQoz6LqbeEBsaZ9rY7KGKQ1BFeFyTCtVoWdePg
hkBGghmzxtR3lCjCqDyD2ZgQLk82MCcrdHwQNYsXYlxqgLgauauuwzuOIlFTfkv3jmdK0MlyKaRq
30Y48Fj0ZNJnkAZB/mU61UVgDX9UALVePiK5g2/sCC4XYVYl7GPYib5zolbjCD2CIP/eelzHTfXd
ID2njTHB8ViphUxjfA6UfAL5t2eHsWI9/M99F+NeLYjUBuEQ1lFcO5jYtb6vZuzpyWed/Kk7P/vy
2fhIiQ8aMH+fkYgAsAa2UM1CZbOxHK/PH0i/QOvv4fIJKRzhN0nstt3EFoukTo3ZZx0lG/veBBcF
G89Z3ii2TnE4RPg60LSx0ZoS0TQhR3f8kzUqBnT5HdrsF/8LNktp6Rg5RtfywWOQOnMWT83XT13g
eNX9f3OHVM4tigbGURfmdc0v0Z19F4JLoPJJ6rnftAM7aifVV440em+Wx09ys7wkq5p0TWBNJy9l
+5Saldc2HxhK2LqcEBZcreqhG4F0bk2+6RkI3q+d6HDZ4eQJ3WYdQkhohi7VS5PzL6AdvuxoMP0Z
31k7B62I9gyCHgxcqFq58q0zoXTnoLKLJsHbrWvHkFFtxDNL8JIvUPbQIM6+qnib5WULZjNOf8Vc
5I1vzaS9M+d5nKNPjdFjlLUA9MCETGQExgHc1Lv6YNyrhMb5gbwPSK8mBZ93qixP126G+AZkjshz
7bzoxUuWf0rd5kNP1GZ1wiY6nOlwzHGBI4zYR1cGmIYzH5wdI/pHfM7xY4f2ujTB3yNQiU3gFAeL
8aLdkcHyrRBd+GJU0EX+P2Hj1Y7g82lK2tJNwdGRtF7Veuw8PP7VPUrak3vgfQYrUFwBedB9NSlc
AQ34MegVYsCb07PT6+GG6l74svyni5rfLBhPfBquVMgdWQi2MTUFwUdI6tjiNYjDmq10xZc202LP
whyQ9lWxMF65Et1xa0E4s7Ccmmn8G92lefTITqZXevq1+jtAtRjh2LTJmrVusjA/FWF4CugBkilW
o7IgnBLNQCtRaFBsWnKAtTrnV1fQDyVI2x0TcpakI9E0AsKOL4ARFOiGF53b4+hzDUPtpKr1K1Yk
4hLyYVhyjcIBliKYZmDy81kVJWSuvVmPyIwRFYPRAcPC19MUgfmZQwRsfKlniddck70eZPvumOxV
32pS4sGtXSGBtmwwMkf97yZU9T2pDgaC/Y5rtpoekltQ2u6pn+7AbxQf1b4obUJvrQuRPzan3Iha
fJP2AHzw2OjuwsC6bXc25w8Dh1L6XCivs7RM4VjMAgjCdHSU0IT3Zghdk5oDl4yd8I6me0Ixj4lC
GqoUg63I32QH60AI14RUO6WMCcY0u9DDOgazI2QP9f5b53w3+1NJni5HEOmE1taMEEHqeamXaUVP
ND4NO303HJYzF6ht/OxQWp7+4j7+hPsGPFPojp3uUVVbX3ZHHJAZWaiXmY4t1szaFrqMdljhY2/+
lgwAe4WfLy+Rb5QYIzcGxJLZWOXxsLLMAH/402LeLsl1P50+YgIcyNQwCAaphbOq86XP6iHv/X5l
uyKnJ9Knu2xl+8tmpAkPAFX/2BEOq1tnWpephSf6msPjwvu1PHLtFBKUD+UhSX33WlWb4z/5bvfg
1qDpYzqBK771+bVsk37oKGSwnGeW/mTOjUXOagoLHtsvmeFeskm2q3nq3c4s8O1VAu2U7RJ6Z6+J
l8+DF1prYJqKxFuWxzmbZQkn1lLaEwJaAjDXDEfduG7SKw18vm1xRZRwSr5F79dmO8A4UBO7KDw5
Q9/XkdlgbeQADROg06JdfyyP9ByCr2I5uh8oPQJRQZitI+d4p+MQNpWLwR+Ya4GSST6l+ZmMf1x2
RNnuQR8QiBsIfoIWWGioGYBnOUsDxsGsAAnQLi77sIAkXKV/MkH8cD30Tfa45Ev0eNms1P+3doVH
Z+qrPHLJAkjVgbMvNIfkprxKnnuPD3TqR4ZhOwX8QRadthYF9+/7xNAnfUUBYvTN5Af0iBVhXub4
WwOC44czWPMbDcW7eklvMSxLPIz+7lnrRjsr0eCNawAmLlUg4RsluuTWquD+I0jkWDpP028Klf6P
fA8CqgJ8DKfQy4/x7OXj7vLRyT0GVJ+6q+NBExlbV9R1a6rXwH/n+pUzTLvRjjIvY/1xLfSriH2+
bE5aKnDx/Qm9HYxHvSMXpWXpFpAMaNEVZWcMyoIjpj/qd2Sf78pnFSZO7iSvxoTENXPLdW5LkMWS
5a7WgjL6+j+uRoggWW6QelhaHT2t4pEPzGo+OZlP447PoE0f+RDc7J1YdMvadYWMNM5q1O/x+eek
z02oAEdy/3rnf8Rw+MgSlEbFL6PeTrukT90O9WPnNLUW0OxzAGL/w+WNU5kR3ssqi525GxCnclPz
GSgYTMCrR0VUUhnhrr95upopzuZChxF7aXwaF15GiMdAOXl5LVIn22yZ4GR22tMl6bBlUdfdZGse
6FWrqE1KLylB8xLnYoIQRgh2JLeNOJ1hYm4f9BHQKPcxisEOCrgxyRTL4S773gNebQlxb9BsrZtz
VHZzdJUMCK9bB2OnH1VFPFn6AmrEf5bED29zOIte5Batwe+1truxuzKHIwm9VvtA/re1IvjZmkPc
zqnB2LS6Q3UCp0J/gqTMctC06kNqjVtbgrvVFgUkPBmhFI3mPdL0zDPvm2AI2s9cSaa3/MtuJ/fu
1w0U3I6E08AHzNFlbAAtrqAgo91YpuKVlYfrzTEJAc5cBi2CpKaOcE33JQYgonE3+r+J1/fNj1al
MsT/6AvOJ8Jsq2SFGPRUAiMAEQAS3TnldZfrnku+WBgmTlSoXsW9YkK6xIdnGzSdcXUXr0aVcj6u
jzEwtu2XpPqdusRA/tV+uGOd4pbJg8Y/p8fIW/fPUnOqYh7K+/FcG4c6VnTqpN6BdhaqWzaBTq1w
bnVquKgD4MNHr39q8y+T/GmSH5cdUFpp4C2z/9gQiyjZoOmmu2ANgCjvsiP5VYCXX4OM0p5zdmuB
9sfTvKuCUlnFlh7bxrBwbHaKGnbRgaczXKrPVgpevcQs76HTs2c0O1WF+XJ5pYrNdIXDKoou62Md
ibuNAbwJ8zI0KF0Vf7A0IG4WJcT4JtKtiBHspmFcF0YJQp2XOAQLB1gx/rfVCAG+NKPGGHsYCofC
wxyVl+ZPzvChwLFZjhDfQRIxVgt3Dg6m5QWoTsO4WHWKj/HZvNUfL69JWgHa+qIQ6N2kLsDlg0Qs
pX7yyLkOM78zAkzUYqRDVT6W+gPE2KmJCoj9jvwyWYbFSRckFu2S+cac7+niXFVhsru8KGmM2JgR
3A4ThaVDB3Qk++rOsvAdl/z63wwILlfEszFoZaP7UcQ8ewHERyVhK+0puJs1CM62kDFlQ8K/ef+j
I1MC3oXKHJdMaEFGYf1xeUmqoxHcrg0zxygjZC8NpfhQG+fKWw2jC9a5eLpsSXpfTZfa4F4zmEGE
CBuPbm4VEwoV1C2CyrUCZwUqlyyBSYzDZVPyV/jVljg4C5QPiaBMjuEFLvOaHDH85f80Wu+/E2WU
PsIba0J4zd15WEnZo5raW0ELVVdr+ZInhtd2LOhi0+vjn4r1cUd79+yD0cXE3JJLHLGkOrukzY0F
jqg1AcOAabkvDhYUem3rNwd+slfhjaRusjEohAsjLoYlXZEX1qjBzwf005zidHlR0tu7MSGkgxWd
4zIzakBxOyBy4j+KXtlm5QHg3bahAI26poFvMLFCW9d5UuQJ3kFM6YDmpdynYZChzs7pEaLSK75c
XpHU41/NifXagtSsS1dQbCbrMWcnzYJnTMd2UPQhpRu3MSO4HzjudX3t4Qxl8wDKPm/tK8ULKF8I
hKZQ1zYZFQHFA7oyjZ7xuFdWfr7e0sq8nbhgp2Uo1iKxRHQdvQcAN0HELKKLpjEy9VUHLZitZQG1
DoC4eVF3pJ2iaiq3Y4Oaw3Chtit+tjs5mCs0AzhNcLqCNgmJUewVw7MxHi+7gORssJ5XO/zv2Hy1
zaDcyboFH6JD+OQ439dRcWlk7wWB7AyzwPVhWu/IPiaMbrjtCgMO13lCKj6DnqVA9QsKO9DwVXXL
JJkkzDmofRmGg96REMQZcsalSPGSJ/TcpQ/m8GgOhe8Wpp+OL5e3Tgb32NoS02VWRWlopigoWu2u
hDZd8s0pfRaQuwHq0inEP41dtv9Al+CNUeEyRYs11DWn4o3Dm7ifA6vJvGq80mwl6EgSjN5YErKV
soirms14o5Z5R878jUIwyn3rhiu18B7V5e2URPA35oTcpXbHzA4j1BGTxjg6JkTqnOl+yIjCjOzp
fWOH34iNx1eJqbVsqHW/CTGRBtUSiINrfzqGpyO1VNPkyirpb+wJCYzW5pAMGgD2WJ/6wEb0CzJM
KIfHYUJHszklP9U2pcHj9RKI89Br5TZlZQJ37SRPqI54RXJw28oLlVKGUhcBZz9BqwUFM3FCWYtZ
WI8Dzox/MEZXXOumwNC8ewivpqOhCCXSULUxxrOczcFFRRNH5dghi0F7dDonvaJSKvcMYrpAOQEp
BtXOtwZWYoN9y8Qnx7iPjsNhvXJ35AlIfBTL3D/a/QfcfWNMCLyDWw0TmlW6j0lZCI892+XJybTd
ZSNSR9gYEVIWfOqUtlFiy8q5Qcd039WLnxZnoqIqlDv5xpBwNllal3keUh1zX+u+P41P9pd074Jm
EpfqMQL0Q8m2JPeG18MSAn1F9MZ2WhyWW79oePUNQyXsodg8MUdvwO4FlXb+BdqSXVKATDAJsuR6
Mr5fPiRp4AOlH2Qy8S8+Qt+6HQrnMSSIOHtBuJaHEg1Mz+xWsGtAhiW4bEr+Gm9sCcEPHebGnCuA
scPnv8ZNCiDd3GeOO+BqMqpRUblfoCSMbqxBmSvW43TLcpepRVo+70Pw26xAASW78ag/6VCIqiA7
rpywlO7mxqLwatmThUEADWSZCz20y2Ni7ZZRVeuTv/wbI8KRTXG+rJODNyT6lXklqhJQGU/O5D7+
YjwAmZ2dIKt6VM3USz1+Y1Q4u6Z1RpYWFCBgaz8On3Xn02XnkPr75veF8BcvvY4ZYiTRPYLF6p5y
8PeOq+fmigFD1TqEyDehgaezFWOUCWo8+8Sw9B0tmtq/vBpZAYnom+UIsa8F1/RkZXibMm/a8fp9
BXHHZc/piOODwpZqSUL4myISFV0DW92uuCXogULz7RmDVTteF+meyoNq8FV5sYTwh5kb3cwL8/fs
2J75zcE5WTvQ2/HMjGfVKnICxQrFT8UK74i5ZJCgIeGtbTxUa3B5C+W/j0QCH3E2hiWF9Vh5mJsN
L4gM7MokX+rq8fLvyyMf/ceAGM2Lxs2cmGvoAHsyLHxa0fTLYDxqn1GtR4J7rU7VpaEIxSHTcGEY
uKu3gb0kpGoSOwYJdmd7Wh049ndbU1wm6aWF6oGNcTEX36VCJMrrag1LhsmA0h0f1zE6Zh17ajE2
VGYqYjl5frSxxc9wk4CZUWfGNrrJeOTHoHvEjQJ3I1zugSNCqh+XD0zqECbnK+Gta2AA3xrL2hhU
vhQLC5s6SIvwFOnJ18sm5OfzakJ4Kgy3i6HUiG9sQj5p3VW13A70+bIJ+Z5ZHIYBOKP9fk41amhi
1Qiqxs8x4CoF9bH5ah9A6rS3TtpeYY2ftlA/wpj4P9bEW7rWHTOiEsXS4tfi8xHCOHCuZ784ceHJ
ZK+iZZSBQ9/YEw5pJVo6R3WlA2C+dw40AJkNQl8crI/GwXE9zpSSBbmfK2K79OA2yxQOrsltTVtC
dEmN+o4Ot017M5tPl7dSZUK4V3XZWXnFC5jzH33JdpV+i8XuLtuQurhlgb3NociExKpVa5rjPFcA
uU7sK5tbT1PypPONeOcPDuphIJAyCEZE3l6iwclCqDss8PCDgVci32O+5so6mPv0HN+oAFzSLQNV
lQPNEWK/G0XpFtPMUFzG9AsmmNvHHAik+N8D7iCr+mpCSB0woRbmGvIUnzm3Tr2vwvOYKw6FPzTi
lgE9CMYak5kE06tvt4xWaZzRDAgjEwQdnIsNvdxb9SC2bLM2ZsTa0Zz3rdWGaKN01WFi1yk9N+nD
v3evrQnh8I000ewhwXnEVuSNeIIs1UwVT2ve7ZVhEtdGgRIvkHBJnLScbdJhEVVnrii7YzjIjtMS
yWP+PHR6ua+qutzna6xM7mTPnrGxLDxF3RIZmZmgqtjvlzN6XdpP0Pt8SwPnUxe4B2oH1q8KSnxK
Hna+oksr5se6eQKrcYVYMilQWfk2BnQ/PgEPDywwImz4NfJH5qukgmT1zO1CBY8fYrvWKe+6tuWd
k/3U1oeBBEDYVKXiMZQmSFtLQr5cWa3lloR75K77bKBIBWJH39oZD9oBTLs/lJNCstiEcjCeRBAz
gd5EuGhxQfqh5o1E7W/d6ckP9+ChArZGu45+XL4M0vv2ak1M/2pHz6tyAnzCTa6N+pgNqV9XqhER
6X3YGBFuXKzjC7/R8WiAetrovdJdyXWZ5sVNZpZXWe6SIFxn7Xuy2KrpXUMatjamhScxHkrbHXlx
zLAgB+e11VoP+3RZIu2rRueJeJGWlg9Wp1emPxddsQKEClHUcCzL0NOsZQpPUIA0II1thMXPcnW0
z00ad2swz2x9nHJT/9ywSNd3lmNasf+/HY4QR2rq1gbJ+afavHp6r3sMXzMq+SHZa7vxNyqEjLAu
w6rK8NraLsik7MWbFsXrJE32tiaE6IC2eWw1NjrIzL7V6js3vu3y84R+az8+c83T8Fs4/zTyp8JW
hHqVdwtRgpiJnefVgK+AwjkmY34wlu5MeyVjiWoPhRjhNjr0gVd4WRuAbZaTtwO3eEgsiKBwKcD6
kN+ErcI55IFp49r81m1iLjgxsniZYDS+nlGY7Q7OfX3Mf41QcI/P3XFWYMhUeynEpTKO5qnjcSlF
wzq8itZ9PP97LBfSsX9Cn8iLErtxZxoRVgQCnedhmD8xigxDi/eXr5UsJhCMDTAwAiC+ihE2tKxm
KHqUwgpA6wGbiFOz9LvUMK+tqJ+oV2qV5c2MpjM+h3O79MKKhKqnWradBB/11HVt/CniR3C4mmzu
uIxjUkae5eypcaZUsVCVDcH9KejU57nGQjWUZ9P7rj2GuaLvKy35UQDqbXBnYkPFD+2VrX0S9k7v
N7vFJ77mOQcuPJRf2fqZ6xfku+GqHk6XT1AaUaiOD0cDvKEMRdS3vg9C7NKpKp7ngCPYwBzc+INd
97v0mD+EvqqhKbvdFLpJaDej5QzOlrfG+lErir6AMTpd6e7jYCpWI8tlKCTYDNdBVeTd7JaZmV3S
UUQpyJp/Y93iOY65C2Prs9b1nlmuh8ubJ3uNt+YEr8gGM0yzGh8/pvHSjDeV8zSnYJ7JT7p7tiLV
CyzzQXgH/mczzBCKo0ftmhGKCSGcVH43aIVna5HHqMILpSf0auQ3gdAmFA6tUxh6i6JIPj9p7dOQ
PV7eMmms3azid1F1Y4CxJE5CDqTgDT0jyPewlWBYxdxX+yTovswqVKF026iOPbMpZpxEmiDQZkyM
LbDSLbCo77JzRNA4oof4mO6mL/Rc7tRyEvJrtbEqPClGOIwlmWZ+rcZgvR5Lj8MLJxSH58xTg5Ok
x0axRrAhcTI4Ib+x0XwFiXIz+S4UovRfpmpIjHuy+FVCga7g20gwHCM8WamjTVVtAdM9Md3P7Rtw
+O2K+GCpisAyOyZIoQ3MkTi6LQ5fGqwai5Sg3NOACYL2zAvdczv8sG1FIiW3g+2CJC8HIwv75azh
0mQ5OmLljI9JPExrjWOZ926u8neeFos7h0HBfyzxk9v4e+e6iVGs6PHRp/QTzy3C4KfuAqPGSXw+
VC7bWuOXYWOtwHITq+TODn0rXi2Lrsq7Hlx58TE/awFHxJQHFSJG6uxbq0IcHJO+plGCO90G1Wcd
REUjFCZAH6P/jI/6MVJV8qVFQVN3bUy9UcwtioRsBeYlE7sELCb73O4ngHc5m35xyL/kv6a94Rt4
KsuDrqiDy4L91qjw/TO2zTo6TjhgeOIG9QavCa3ApU8VO1bZHenH4HKglIUtE8ApFyRtNoEmm3CS
+JZolggNQJqXB5RwQOYRDK5qckd6DzZWhJPrUpPQUuMyHfZzU3xpMRLZJIW/Mte7vBxZpojfsiiU
qTE3KAYoQ5+HXs+QkKIDfeyHU9MERXg71ddTb+6Zs3jmqrh5spC4tShcPJsBa2tqqL3PTuaFnetV
6afLa5K2yEyqw/VdG9PuYlQMF7N2Sg3z9tqRy6BGDy7IN9dHQIfxqdLekMhTgdalXsFMGyByHuXF
hBv/yQh7C4saAMoanK9u1gfsA1kUhGwtDFpCKxcc50KwN0nckHkExUVNfnXxl7BrvLB4YO0xjRSf
KbIdpMyCNSQ0QMaL8J5hMYwwWpGwhTdjYIF7djw6f+CrCEStxEsf4mcVi4fE4d8YFN5l+AJNB3Me
fH1FIQBCg7kNDuYl9EbypPAOSTIKUzYGWkCGaeED6e0NznttMosGRKnltf7L2he7xmepp/nDvkm8
6vSXjhW7jZ7+9ZwcRX4IVLSJFNsF0lzIsofFrKKKyxsswD8kw11f3jvrbeQo4/67K0aZCZYETMMD
B8moKYTECVqS+cxY72tXFjBmaM/wadah3M/n5SsHKLBbFUTr/Vvz26YF0CoFg8G7DEEfozi19BHS
6aAzXSHxDMh+hDER+1Du2meVYOQ7dxGsCfGRmKPhEJS6/Kq/jvrQB4A1yj5VoNRWOMu7iy0YEs5s
7VhkVQ6oX+av80u3a0ewP+fBeGXvsoNrY3qOXFdPKkDkewSDYFW4DWkaZXVOGNgMMLF2qAGhn17S
3CPIxaejsneo2kwhrkxhSPsmBnkZe2iJZ/6GTADGgOGv7lpDq80HL/nBulfZlW6tw5N/0PS/b2An
MYRbnCjBGzceGmJ52XRg4Kq6fIDStW2MCK+NSUPiTFxqh5hfSfTQsjqI8BE4f71s5n2RgJ/Yxo4Q
VGg+MRswxdUH4HoXNs6hLybIBI9nNi+H2IL6tk0+6QUKnEt+7HMDurS6fr3Wsz83blDPL5f/HtWy
hfvROKWJielh8Vt8kI49YHjaz8rEZ4gZXDakOkThfiyUQuOnxv1owntNf3Qxh1anqmzoXcQWNle4
DjHmOwqrw2qmxv2xTHXpNdVy06bxvZ3pf1oZUSzq/fMHg2DWAyEverPIZIXTrJaQplYByIh1x6bf
5Mz2LeBkOWqd1i+uOTdcqUowso3cmhRObOpTq50I2hRx92Ln5nVSpr7hrIpysTRMowRjo++Clg/y
9LePXzXn1josgOU1O/7Rne9D+lswgrd6wltTketJF7WxJtw+d+ww615neBTQujIqX6fPLFZUbWXO
sV2RcFaO2Sf5ZMIDTf2htu9mc0/joxlfrYsiKeJe9uaLkTvFZjHCCa2TrqWdC0O6/mCFdwyJWFn/
SbVTG+8G63D5Xsku8NaYcK+mdLarooGxMDbu+7LdhdV8BPLBq51/jUcW1iXcrqnq55hNqN6n3Skc
T1N/TlT9EZUfCC9MFC160zbwOow/tslen55aU/EZKDVBLdN2kPajVKu/dWxtqcdWq4bR19rZi+c7
c/k5TT8vH4rKhlCThXpHmUQOYFCOfUU75HD9KexVZDW/r+A7P+NfSDqWA2YywcoK/j97BSATyFnO
JDofjQhXdPiq4/UvD9WVqQqv0scLtSPCB5uIge17u3cdmIWGtkhXFMW4igx4ctw9u693HMVTPUUO
KJSSoPnxgc3cGBXcDiRbuUM7DUnqepuGn7L5yor//IAJaGe4JgDqQCnw89xUXeqinwxWgL09Qi+H
dd1xglgtjfOvl83wKPbuwCxQo2JyAJ9MItTZqguHVCby+sx8WLX7Zdxf/n1pLNj8Pnm7jMZtrG6Z
AD0ogMrdLSEG6bIqgtqdWUGplowq0nupm2/sCW8EZNjnuNbRtsynp6wMsuFhoLvLS1JtmfAwlM1C
opYa0AFhnhV/KlaFc6l+Xzj5pil7fEDb4GRwnpvyutYVf7/8HQVjP0OZEvmBiCrIIvBJsQSXtEYd
OTyY/nATPYNF3e8BGer+9XwKD9Eba2JIMNngNBbA+yPA9L+pGcqAf4uXu+kYH0yllBU/4XcevbEn
eBxxljlZOWS2AzbtjjO382kBTtWNMfxi3/1QfrKqLAo+Zxvp0roWvnjiUz96nGSAvODz6jxUHsdt
I3FWPXvvq5XCpgo+2JpzSemMD5z0xBE9qFrO3tyjEGB60x4cXauX70Bcvysn/7LzS+/zZncF5xxc
jS1xh3jhWonnRi9x+kVjnoGlXrYjf0k2hvgfsol/SzqZ7hTBSdPrIvd+S5IFrp9cx9+XoArUOujS
VGxjT3hHqsiYloofYt7uFueJLlcpSwJS6+j3qTyGpwyXXFR4PipjxMz3gFmC5cxZyotDdGpOas11
aSDZLEnIXCAtZIZLCjNGb0Gr0fQWVVVPbgEdXqSWBthdhE0b+ypFHx7eUBll5o2OUXlJnp0uuwJ3
qfe79WpE2C1WrgYpCsTD0fk+6cfSrP1RVTRU2RC2ioRhGq4Gnim63Grd/QzuQPNweRnym/P3Mlxd
SPIAdI0bq8BeseimzicvAuHzWH+LtOCynd+luP9/vwAUf3tz+smuxy7jT/pnzqfxdQ2q8wrq/S7o
1+MUWKDd7Y4YWA1cRQNMfoVeVyhEXqdMowlT8khjZ9dziP1kD/lxtoqdG2t3RhUpFirfUGA0HIOP
aIsYjSQMF82tYK4or1iUoz7wtU0/V+7L5f2U+/irGSEQRWltod2Gcl02Pmflc63kWuQH/+68eAse
n7QOr62+Pa+GtgOdHJxX395o4FhMmFdM4Pq3rX2U5V44P9XZ57p8vrwseRawMSucVuTUTt+6CHjp
yTkXwNwXeDyyk30mSJhVstHS+2WjwYDmEyTFRJ8024GxsEQoGrrca8h+XG8Morhg0oPa2BAWxJzR
iBMdNbllBMdedligpnx5z1SrEB76WW/jaUltED6595x3v6pRMPpQvgTGZUxCG7wSLsSJjBasjUaD
v7DsvuxO82Tc6LUdQK4jsAvQ+jvo+lvNi5GTm9pZDk6rUhaQbqSLCRYXo49AvQgOGS7T0DMjxEbO
QQxF4fbL5W2UfrOB9h6MRRj/QTuDB5LN2563c1SYv5XtgtACbNKHKuEBDN2xt/ykZ/o5B9mZfa8i
W5GmFFuzwkOSmVUz2Y0GUp5dAflwlDF3eRDekxc4Svu978B9oOI9kHmMpWOUCjJO1ASU8u1KW5cW
JU25hl93Ys23pthH5PnybspOa2tCiE915KISncOEVb049mGO9pd//72+F3LNrQHhtMqyzNuM60yU
18uO1/P/ylZKX8UrqlqJcD7aMkTu6mIldnpN45eSPSlWwh1XjLTblQiv/MDMEhSZ9QpOSX03Zn7h
jx548Pn0IeR13E+XzSmWYwkXGVLrdqe5yGCn+jYdnh0lbaB8OUDP8DkGSn9XgjfXyCpZ30UNwhHU
uaGP3e+KqTxWgNCATgSS55VfpC5mgCBz0nQg3VdO1kntcy1MA40BhAnBMYDPmAybQL2AiyRb+AgZ
r9xnUO3tORT+8l7K7y4B7SifEcVcohCTuqiKbRJCP75bdvxjYDwukKAFSeJnA33xBV3BRuWO0rtL
DYCfGJ5mRMO3d7dLnDLuLeSdcY047z70GEZhquziPXshv134B4KKDGUYsQCzmhoji4MmT5n77JAd
Vy8Olpt0rwGdzPkt58el8gyAlEP/X48+cdPgiteBrrcxoSScXz7mrrbMaLUuc+E12inT71NHcXDS
S7CxIdzptLAsyCKjNZDWnxz7utcVFXRZErhdg3BIVZ9NxuRi+2w3h/RN6ncY49I/tUCFXPZAvhnv
Ysc/C0Ee89YbHHgfzbWZyxCsXlc+pjGoBP9goPMNTVXn9vKmGWK21GhzVREDi2rs/UCvy0oR0i9v
mqELmVI01hlbTDzwOZgk+8oYPFQHb+jseDTOFFFQvm+IT8BJGjoYld7uG8m0LAEFMh7d2NmPyJ7X
1e69NUm9xlmPgB5+/8g5ubxLBFotoAje2hujaF4p5hL9pIrvnYEGYxz5gCnjmFaIxuiKrZS228AH
8Y89fpabILz2mRvOGs6qD4oGEOvpsB4hK/tde0AmHYC6PFDBTaTeAYFSlIbRtQVLz1uLdVmvxpBh
hbX23QT/ZziyD+S5UNXQEZa4XIVI6Oa2TZNMPZrqGN72FvDS1Q8znOMDB/VqRJz6rUM3ZemEhgT3
QXo/1+e5ph41z12rKe6u/PXY2BK2LJ9iyNE4EUgozs0vdoa8fTB6xdfmK0clhLf/mu+dB9aNOeF+
WTmFdPmAE9KNhyI+OosikZG+TAxYHIyZM8hFCoE7DVlp6iZBFdUtvhj6Cs6w7KqflLroUjuYf4Bz
g1kI075vPa3pBz2pJsSJbkcW1OA4Q4T2yCDhNwUEsu9cRkrFFyKNTRub/P/f3KdwYENbu+iFOcsp
THwHDXKnvcnTQeET0lvEwc18jg9tIyFOzJoG6GU9zX4Xfimrn1l1vOze8r17/X0hLmSsyPWwqgF4
W/+PtO9qjhtZmv1FiIA3r7AzQyeKFI1eEBK1hPcev/7LnnPOEmpip+7Vvm2sItjTjeqs6jKZX3Uh
yNI7aSKKuvvYY+BtYaErHDwKnFmP9TBXDSv1mzfJV8tPTsOEKqWr3Sw+6HRtpJ4lCLESiLd7cCYa
pTQZ3XzoXv39A0nmErelkQwOyNvsWHwVBvfyyREL8A9gYZTrqFMgjWwlXzv5r0gjxhH20eBjB/y4
QKbGkJMxoZIDia/r5IcBnRDLm96sG9FH+sWXUgLpyAU5PBi0MFoaSV+gS1ksZ/q2KtBdjOBoge7H
J+VLQSURmPV+ilY2W+Ssu4rQNBsNUDEbfci8OjpoZGJXdxuMGVduAhKHy59s19g3y3HGPqSNORcJ
UljpLNnqUttFYdpyRkmW7hv8Zh0OkNAT2fdChRSPjNJGjNoVuEZBMOoMr8JN2Hmh3bwmPtX6SNkj
h0hCaQyCkKkwFwXjt9nqdn1JRMm7oLfZFwfo4jIqlbIiiEgs0VWEyhZEwymak7n8vPyhztoclwyD
i8d1q06QTEU3A2OLK9HsyNjvBKe8Mm56T3/QVvDNK04fDFdTZFexkxE/gDpMDj1mddFCy0Bz+IgS
TnwrDu+XN0icJK9Ngpr9EjXn0oom2kP8K0y+RfFVSr599y+YjhIqAiRksLgvpgh9Wi1jibo2OEvC
oAtiv9Kc+Gn0FE84yl+j5z/Z18d63HeD9EGZiQtLEg/gADJv0uJhKK7X5MvlZfZTc+bHOtz3WaU+
jZQFoQsbpeof6xjP0dHWguGakaKUQerReZ/9DNPHorxweF/IlTnoJd4j17Mr2NlJPypBCl3A0CO2
x5D2s/n/vT2eWqRoNGMwmYZpfAwZ88ud6ZYH80EFFdBwRb2v2VldWoyDfaUWC0yu9+iDMpTEBt3c
qRAMN5Syu3jFsHPRvsiVFERi4xK7ZMZ3aWEO/XWzQf/tAg+atTajfJCd6jRfmcfaqyaM0DC+rcKP
76HJRSl+/wNCfxww5wmMJDGSSkWiv39D2bbTbTYwJKAAr4BD+6X/Idv0V6W2y3mFqWsHuVe60VmG
bz18glQEc/w+oTF+tajc+G7ZRNvYKucN+kTVp4w1IUISBHNJmPxr0Cmu5S5rFgcRIoU0+4D5caAc
0GhjhhpB3IyOYhzyIbLj7O1fWgsHLSpoZTIrQ0egCPm57scS9C4TD0QPvNeCSCN8YI+k+ESlxneR
GmVQDFhDIw4lPBjxJtBHuT3u8oVxW8CFW8b3tHlb4u99+Cdx+GYZ7nu1ZTxokKsaoLxU3lpD7Iyx
8U3UWuLO7X6mzTLcZ1KjsCm7FI2I1vosrceyISKE/RhyswD3lZbUGvq0Z52OR6N1p2C+qg+tNyE3
6Eg3tSO4CuEKqB1xniDphXkSWrC6q9pVqh4NqlxHfH8+Pd4I0dDEC1i/yvS6m72+fkbnQKIQ6SBm
RZ+g8OPYNO6JBC0kbR4mtAfWSmcvmZeFFVR2qAh/F+k3q3BIL0IhNUxX5BfyI+SJkJxWwFYF/hnC
lvcd5WYdDtgFo81LGWDnRKPWH9UC9PeqKiIhWWqrKtmTkkIKKTRFdDu1IthzvSZcaxW6RdniEKhB
mIfG/n1zfTFtC4WktEOO4z75KoOUML7LnNwWX0ybdRgkLuVaqAU5vFhiMxe1yQLzTguqtjEC97tF
PajZ+V2yFg4slg41G/DOzGjMMYPxsXFCV3Xr3IZ5OrEXOlQqj7JODjVkwYzAdA1wslCCbIzrsf5r
pZK9u71i6Cn+H9BqHHL0q2To2YL5vvTalE7Zj/TLFBTfcKMRrqa34psiQKdBcKnOXHk31gKHpKKA
0VTWzoi2sRBQ+SxGbTILCVC0qQrXRNbI0a7P4iHjMQOjrvzQ4n/Ltqg46btuz1Aw8QWSXX//dn78
EM5UMaozKg0eboDOHo6tP0y+6v9hrXezX85Ae0sXzXgG1CQhSsrtpBzjeCpPuphrj8Tl27ebjx1x
dtovy7iWKXsvvutBcpi+pSECrdTX3XFxhBhDT+FziglL4tJTy3Lmmg9ZXmgyzLVq+teyN46LKL1h
hI2o6eyOkIFR+m/L4SzWLOpanM0Y3SKL019DP9ZXv2SVnd+KENKmnvf7fuhjMc7PLVHct4OJnII0
zzcFDi+aFjcTdU+XZ8KJE0vxj1Mr1BIxTRrGDtq6UvuoIEOyptBMyQkDISyer5am5boUpcQ+FGZu
7a6eod+a2UpmYZCydPuoO2Iy0JVAQUkYJrVDzhH2/axCeh13XpJsvbOh6sXIsxm/vj4ccuQWol+K
Ix9yUott3zv8/RVlzjMuq2qkYY03QLNqPyrMn7t5rtTB5e0R9i9zQIKUfjrPKhsJCt+k6VeWjHaT
UUdIfTsORqq2sEACI+Cl/1Ie5afqJB3CR9VrvkFrSQm01mYiJINpxyfriGnwyzukvh/79w1mJ2Ha
SmMBqGTshxH41iIj6NPniaTeJ5yDzEGJkEP1uljRRG8gO3labhiTidbZg589omp2qIiE6N6X00UF
TQros0TfEbdcky2KVRgATMW8s/RTOvwYemKIZ88Ct0twoBVXyoLRSFZjmn8oa4YxP4rvgP1IPjrZ
rsAhVa0OYi30KKUqQ+lV/ZtufUXPshs29/L0dNkOiPP6hFSJGs4Rq6JiMtQxhcwRE/CZyCPhUHZf
05st8UClibOQFDIQ0XjQT6gRO8ZX4zvK0JjUB/HvH6DidjEOnCbTQuVbwItTPLVH5dAf5pMQyIeY
usG7hwclLAlVGVkFJv1+icZhLpSZ9chrtnUX3yh303ty6MA7bf5aVA9BkFvfUJktak0OmqIik6tM
xN4KzOdDlHkWnk2qcLK7Bmas0CpiKehl4y5RMo55rWvr7NShnfZYpvFM7f6y4Z2B+pORbxbhrlEh
t2a9hrC89Dg91f58lSVOmNsV+DZcdMRcl374is6ta8lZf4RXEoaInOZBR4LycPmHUJvlLhvoKOW6
yDMoQElBEr3H9ZX5J7NXEJtDqdiCfqPJkzlYrVAuFSt1KuttMdw3OXGWu4i0+fscmAuFIIBHmZWh
qzYQe+2A3Gdw+ZT2LzCEB8FuzJQydHaMG4dRKY3Ug8aTEQ/3RxTrPLCvBskvDXPGkUsxlewC4GYx
bkPjpApmkiCsYd6pTdB6o11no+Eq0qFSiVu854bRQKKJJqYy0dPOJQ7C1KozQYSDyozJq61v4nTU
u9dBvjaFO1X/NrXESe5+rM16HDgVilZAARh768QbWThU45+8bbcb4lApXca47kHq5WCcYrEbpXDF
evAqwfAmfT7IEdT62vpVMToH4menfi0x/BI+F3FLoPD+R/w4WA6p4mGShVxgResu1tEbWeQHq8tA
7dTEmTMOmgmlvYTSMN1Nn213z9lprQwTmFnAcSDdTU8dItL+ucKMqj9dVz40v7+LFAEotU3OVpM2
FdRBRUAaJxWIKhU8778v0Gntipc5Moiwjdwe+zWbayjoaWnJLO7WIg+CSV9neOvD8Dq9TG692hOY
4nxqiOkfrv7Hh+SQuul7kApFaMzITGf4wXpDCgcjaDl0H8tT7FE8ZHuADHeKzjv4HxDg8Fs0hinD
vNHgFKbiaMt8PS3NjRlqvy4jGrUMt6sxnfDETSFRgiqpY4lQjpu/RWSH3+4Td7sbzr00oQhRnAy7
Gf3sdvGGILt5W535CZVXwpHt2gZISpBnl9DJKvMdcZAWVFdtwACmXjv5YwdaM/MoHruX6PEsu+L/
EZ2OaUgmmHQw0P5pCDzrrbyRaoh2sRqiYGPc82A559YDzID/CRPLdjEON9c8TCtRh2ocOisG40tb
XoVUI/fux9quwUGnUMdoQ5JG8J1ghHVAZQRyBGgWQRwXdAVxlffsb7sWB4+NImmLmIuoL83VwZDj
+9xqbKFQ/7ps5rtWsV2H/Y4NYrRxrTRRCxiW76U3we7s7F4B1a03eqIbvdDXl/1uPq7brsfhodTF
xiJo5+s7uar6OCQxZejU0XEIoUdTvlTtAOYTpk5sorkBVaxT/TO3V7xf8GqWTUi6UXWsPaDfbowD
DH1NxsXIILDbIkXVoJNa0I5gDrbVtHBycHRe/m7UHjnc6OS8TcDCvDqDfN8Ofy3StYoi6+U1dou4
my3xA+LCGA+50mORZLEZeXV1yt3+Ct45hmSAiiHqyKdmB//hjqGnDG2GBph8+Y2ViAFkE/c4wdjb
gdVQokCPPKbwFt9TvuQz8Tw6NKHY9L/VeMaNWqjVuhkQDPXu5IVPXYaIQHGnxq6CxME8szPfJq7w
2tq6gNIaNVmwW8fZLs8Fl5E4rMuasGKe/jbrgVUccjx8K8WNlSDXT2rsdg0pFMlu2KcbaKJXGa4A
PaO87kXajcta49Ni/MlCdi4YnhQfAxTw2qabXXeQWfGZmh4lM8bs/9KyHKAt5tyn+YqjbgQo7tS6
HS938jjZnXGTYvYZOTTCehkaX1qQQ7ZQaBMdhC0MBiavudXPgYlyq0IqFbS8sU0BALVBDtlQYWxX
xcQs/hinjoDURQevt76K8kOXeMk4e8T+dpF08x05mBPKzkSDLDyEitR/7puvWVCDVtsBPQi6FxFT
x0FDeSVqTQ7kqjhF7l9e0JO5foV8r0Jp/lB/n7v9FhphqpldiDj3dfnKKIjXz+W/jwFU2MzG243p
YOZmi3atYbnvxFst+YP8IhSR/nu3Pul+yUlS6XO8ohUsOarGNejiG4pIYxf5N0vIv2+hn41R66pi
QSfNYqdCbsdthoepc9m6dr3ZZhUu1InEIh+ncIFxLV6ofWmsyoU8ki2Ud3X41+WlLuORKbJvtvkm
QqgIc2OgVagQl6u4aU6JPNhm3p6WUiQe8/vRzmZbHCY0RTy1SZ6sjn4zeclhPRROdI32CVeEpJnl
UvwclLlxkNCERYjBF5yiphV2mx17i0rU7/vozY44FFiEBo0NHR60LNhBpOOkfvhLTAIVxWrGtZSn
bk6Rf+w76c2iHAyUbdENCZTR4Tah2XLdQUlvBJXLdARvzOGydZAb5CChGvqh03uYR/2CijHYVf8j
QW14w4tUeKwiXwd/0mOwucZnv70xyXFe9NlkT1qtPRag6ptGinB/N7+5XYJz/SEGXLVJh2mMfnIL
rpjM1k/6veZnJ4iSfDdd4UY7mVelY7nNI+bL0XOJ/6SGE3bf7ttfwYEJBrCzLJSAt5ODEuuxfQhB
rqIFklfeJ2S4Q9yG8+XcnKqGaQH4fiyGUUBMfj2D8IDw+QQ2nm1ps0IxNdOiCLgMVf91Fb/N8mmk
PBQFIefO2c0aSbdqaWZ0gxPldvQD9gGpqQyy4eEA4nXWHkIFqftQbIlQF4W06CdqrrhrQ6XOdRSm
W5AXCbfTeJibxNHU14mqXZ3rX59jpo+1OHvAjPdcJx0+kXqTX0uSG96rjoQUUvhrDZY3Q7O1E4Ry
IMb4Jy0FGK39e5OcvxFNsxN7Bsyt/KNuDBv9YNPYuwSW7IeEH6twrsYsQ3k1y2EGmfzgydBQzX2r
sNfItm7y2wrPeNEiltx3bh8rcg7HXPtlyHoEaXV/kJOntfTE5EroyRGt3XUsMGpDKQfExZ/Iu7XE
LIq5nQEnjJx/PnSpC3yOf7JHTI+W7TCyu6s0dddff3CmyFtiDA1M25hF5Haog3R3knqsleoH6248
MgVNNNaJRz3zZ69wY49C571bjocLVkMDrgWpl98Dhhw4YowS0DlRRzuRr2ahsReBiOR2O+C3q3C2
MqvyEgrTjAjIcMbKVvzcZRMSReQ1Fsi1Jpe1+RquTBKXUdvjDrSurAKENhJGI16EOzQq2Yi5fna+
ecd4vet71OP/iLFnu1cuTomFmTHroMcTX9MZJfnUJXAJmn5q4v5KUDWi/4XaIRezWIkFIhjmCGrj
qImuJZ7E1CfMkiEVj2TbLXEhyhjpYRppOEVddxmBPigovw6RW10zud/4hlJw2HULlipi3BNkjQZk
RH83yhVdrFaIzhBAy3LWnhG8+pnlEFS/Daxj8fPy/naPcLMcB9SVNSqpEeFxW4jeFIOvv3DwFrQv
L7KbHrHQOQqCeYxRI9n++6bKIV3/28vgyKe5O6iO8MyaIUHAdlxA5ik9Mf6o8E501WdKO3J/h3+v
zfcFZ2NRSOaAoVO1vE3R7oUhXYo5g13hTzbysT2+KXhQVkPOVLB9CUXjT0361Zz+v2XpkWDanKDG
fadGD6chOrewoSCiWs1hkfLSqcDfU7Y11S9HHRkHjOAkGjs1R+5MDfLCMTAIKh/X+xkZAdaMm7n3
y08qOKGW5FCyVxC1hLI+YSAOo/XGFwMx+lq8XbZDahH275uQq0/VLO0VqNpOQHo9wXR4m4Eb6+nf
rcKBoCihS1UWAPhl95K1t3pq2mR1dy+W25oDh3xpIyq13qF1x2jixqnNxOnM5EnRf7VSdIKOJdG7
z0Dus4Eb4AdA/Rps4NxyEmhQc2lGMbnOrlfTD9F1kr3V6vceisqR5l0+v93HhKV+rMZBbi5IYimL
C0rXUAI6Gn50yn/GyByfx4wiur60F81t1+PQKQnRiwA+IhCwfkefO8hgYl9/zAQbGn1eeVP8pISd
9uHi7/3xzVCCxZK1bIREXL0kuW414mtRB8h3QenxUIlywUoIIGRlbJ7hsT68/WdUtyHim/079bEZ
DpjaDsTsYYMscFJOviCjKboN3dmkYrV9v8i6J1TVlGXwA/1+d8cqF2R9rBanftPvz0o2J8uTHwfE
huMthD0oI9w1is16nFFMY6I3kMGenPyld/HORIzvxv4KSbva6Y7qwfpCJbbZX/x0yT5W5GsIZmvl
Y9ah4a9RkcTO5Pp7PvaeCO2EtVw9rRy8bCgOWkQx/O9+wc26XMQxqHWt9yJQsbJKtxDH+yRtXLOk
mpV35waszTqcpQgi5gibzkI8Ci5vJr3rMY7A5VcD9ofW7jG6DtIisOxRwQfxJfk6xVpYcq/pDUYI
UZtJMKQcu5aH9DbqE30AOhXi9lHHyXmyXA8LsYzxUhtFkBJ3SA0q5tFIte+XUXIXkjenyX7GxpdN
wrgUYWiiM1oBbXQuOe3kjyDKsm6F7DYpMufyctSuOKcGYotGnDO8zoTUHzIfBjl2RNhBLcE5mXSu
ckMJ0VM7VU8aevD0bypFhb1bKNvaIIcidVvX4MLEHUsxrwsNoIMUMKbciJwRofDK4vCj08I1HqeO
YTBYUzUfgnO2clt7g2udqjs6u7ObcvnY2qeSxIJGysKMsbU5ckfLHt7L0RY91gMrIDedg6pVYfLE
CN8SuneHYcQ/Y9eneoVehlKxMNosNRiP4l9VAL5qrDU8tDdkIvfyfYaq7++Wn1qI3vQS/SfTKX1M
DtIBbNyn1ZF9BU2CNJEzebDs92xuWj1HTWjk4L5AtQq0szab42IveAMMuJLDEv4yhKTo6bzL9+FT
PWOsi1FWKuCyUiaB3iH8lrNrXV69yzeb3dxLn479jM322sxKLaPEzZ4BJK12YLnkBqxT4+Pldajt
cAjSzImadQaiuiJ7TvLcXqIfCtoaLi+yG1r9jYpQ5/x9M02q1FpaiqhJ5/MRtO3BbMWvl5eg9sFB
SLOaUmuOOK8we0j6u9h6DtE1/O/W4MBjSoY8ztg3aaV3WQ5qebQN7Q/mCzZ4wdcmorXsQqVC1Fuq
hyp+w/As4TIuxzPmufizMax+7RIEoXijjP5/2uMRH4IZk8ID4pOfg+HNMmk+W5MWYx9FZGM00a7E
itgI8cX5PGGTZXmcKBDJA7HicACP43u5tmqwWMK/vIuf6g5iL6c6U+jqpWskZAoFjZdBKhwuW9f5
z1y48nzpYVWHrk9DSGCpQXTIMA6nHLKAKWqHNsQG7yM36QmDJtyheQ4ON18pN418rgTQV4HFofnB
3KEA5gjj+8Aqpq78k2qioL4ZBwRV0zR1Ad13KKEe77LpEapjlw+RMjseBuZIMdGTuDiG+rVvnmOR
6DCgNsBBQFYsZm5JaLZPdF9a3sLuRm+JpxtlB/xDtAitGgxIiMijp/qouNkJFEjXY+6yR5WMUmH8
baJoL4lj45+mxtxn+Wq04AiNT2J/ainmI+LYzkPEGzszwNVjaRGObalrH4GCryISl2TB+1dfnx8P
nEdV7oZRWxwNQ4FzX5wMuXMvL7H/iv/wZfx0YKOCyWWtz0InTPsoOkFxIXF6b2WilYZNPT/J9djR
bo4usbrUjBkRW4PX2PAfrcWbvrCL/IzbkVs8EzskokaZCwmqpFyWcFJ6VmYdliDVTpbwOgyvhfRX
3fu5Fbvi+KVO/p3j40cFwbqli0KCQHmp33LtTmp+EduibJyDBn3pFG1gT7P5zoDaoH4Ow5FTcnuk
bu8qDCTWATkkxgDtAqbzhbtE7sHRpqL0EmZoUxM9WXfjx/8Ny06v4UGDGNwpvqLpcoiHPRoufzec
oV2tcVRRaVW/YzR/PbYYsUaA7IkPwjcT07q5PXrtLT1pTZyzwiUuFHFazRDMs45l3WnK0ewJP0lE
xgr30DCSTNYbuZkh9qPcZaj4Okoh/ooM870YRIqjd79O+HHd+bZ6jAcIcdkgXFpN0yul+G6wKsgB
FO/xWjp9YjkFkmsC2BFTA6VzwwgsvT+AvuNOCedDPVEIRwCpwg5/gwZraiULhudQ8h1+QAPLLqVT
bxAAQH1ADnGiSYt6XQH9iGUeTeEYDZSDY0+zz5fCMDBwJVsQiuYsRJj6YWgGxFPSA/RqkdktAsMT
j1rwn9ZUnfAK/xDlfKzHWYxudZ2wLipoj7z6yLjwIm+2xYfuurXB5HOkppD3z+9jObb9zTcapDQr
tTjpHTz9XTBFBEooPPwRmH2swdmBOYXphILkDNaN+ihdN+B97FI7k6C5BeEkPw+QIi3fLi9K7Yuz
iynXzDVpwYmVKnP4PM9tDpnhVRipacP9C/6xN97/VD1YiUb4H1mu7Mry1im10wSSiQPxZtwH54+F
2L9vPlQlV03VGOyk9MUe8+9pLNtjPNlCf93VlMzvPzjyj9U4/wOR0SwMJ1g9mwWSnRgpILRSfCmO
+QGJcsKb7ts8hNHBN2cYusxP8YZWV8L8UCDPnjAlcWggj9bb+t0KvcT/l3TMrm1sluM2Z0hZrCxK
Mzmx4KoSBBmpiQhqAS7wRiF36VpG6Zd3Bz3/UVFTuru28LEBnfOWqxgZtcXEjqHSOTnQC3a1sXIV
Yxxso1NlJ1XLkHh9EVviNQGMuCnlKEIgHImOUdwu49Pl+7pvcZs9cbhn9mHXGGPXgQbRejP8FSm5
8FAcMQwJikcKZXc902YxDvXqRM+taIXXWGpwEuuBiTFhynNQa7AT3VxYoayjVAnB0SogWwuNkszv
Jp84NPY7PzmnzT44lDPrZTaEGEQx9YsOT3GeUVnuyvfsiB4ydNxSIzG7+ZjNehzajfIQNrWBkX40
39t1dWqi26Y5TpgQARK13eLKA6XfSi3J4Z5cpe00hvIAIM/Do4Fxf7uxuhZzTd1S+rpm5Zglz1q3
anPd0cSeem1S4KRzaKGUsqlJK3Ko8k3vmqcuqBz1iwldIDA2iYfcoZSr2Rle+qYceESCsIDtlNHR
yold1/YAPv1YFR0zqdzL5kPcaZ7uHk1lhhLF6H1Co4FQPa8NhYP72YEPezG44Ekt1CIWMXKM+Z7k
dow92ZMOlhc/dZg/jh3JY+eX/Ly8q/0oeLMohyR63YWQ/2w7ZzgZD0zfEwwAXv4M2vN3RoVbB4NN
dR4yG7jwzXjm9qaPzGnSS8xagBRigBgH3p799E3pf0jlV8vqHWKLhAMwOGxRe2FVQx2Bvpp7YOSB
vKf6JfGKQPoa+kqw+JJjgk1suKKmxPYvoylqoBCR0ODJ4Y1gjfkitiPwprkZpxc1QrAzD3a4vGHI
VTVOKz4ssdX9o/1YkoMcpRUmWWEEVXpml5jQDwr2GMaIWCAj91dcyy/iW3f9H3IHqhOY2i6HPauY
QSGnALwad6wbvr1id16++qNEo/6xRQ5hTEHvwTeDYCtPv4eDG2OIqiEKo/+AYh9rcKgCRRo9nBeI
EHfe4ulO4mV/CY58N7isB9H6RTmKfef393L8e14apUZXaoBYPRzAEe0Vo3LSI/PbZePYB7CPVTh4
UVItVhEMjY48P65h7aoTpZBJndunB7yUClZdIb43M7t1s1uwnB6EH2WLzh4ZZbvQSZ4v72l3oMX6
sAb+EV9IUZWGfQURElG4HyThALV6NB4HnRYfBLUO6hmKIdJ8k1hp5IIRiXAK++7n40w5aIkaFUq+
KcbS6ujrLP+0rAhy364EITxin/uxy8dCHJYMY7Hoy9qA+uh+8KJDh6DfEh1Zsqsje+qGXyPqOv9D
jPmxJIclYZjl+ShgBqnE6DWrqOd+FkyY8IJH8NpA+CI8/stNcggSWWMKcmaWAokx1yLm6AGSbOTx
jiFKvj7TPaBysNSd4MCkiLNKVWYcq2F+q6JDmxBza5R9cECylq3adAm6fdP0u9C/KD26cNKvA9nq
Q5iHyr1xJrWWBEkCggwnHSO50IuAg8OzEB6m/YEyPUlKQUAWr1wy1FkH2iDMtjRlIC2ZbZSg7H4j
7IHFHp8Dhb8tUOViE7XHgEJSoTyu36hMnw7TaiLeuQicGbkYcZX3s6ofUKKyM948QVRFVXpLwHSC
eC+e9NN4hNCkdWt4tQdiU0/y9OfwSryiLJC6ZioHIeEkiAMcAGO0b4/VKTxm15N73qIbOn/W1bfZ
JIcjhVJbkmTASZ892w8M6x7D0u4xpo8+44fmp/j18jek7IQDkZwl6HoV7zpdDvTwL/AC5TFF3kyt
wcPGsOqVtqAjUpZK/b2zWv1R6ScVCs31UP7R3ObG46gcZAzAxKrL8L06L/6iuFUA7qzQT58mF8Vc
jDQqrzOVqiZQiu/mT6K4quJyRHanuR+ir8PoX/5IlA3yLfsWYFdJK2jNd57kj3dovHR7u6qA86D6
DKgyFLEdvnu/Usv/ZgG70R3ml5osfu8ahCGpFqMtZnno329yplRN1BcozQjdhGpaYSf9oaDGufeD
nc0qnGlr6opk8IBgx3iYPOiNB9bi1lcjer50H2P833DJiM/EDPkTHm5W5Ay9L7tcgX9E5q/wUCDR
baYAE/vtYRJ8xrmo38k+MjToyaLafKgT5YzeqnsLT3v4l0gb7VrxjB79ZusLsb9dL7bZH+ctwbMs
JM0KodrRV/zelfzCW6+yIDwksq37dTCRtFu7pvi/FRWRpxUQp3GNBX2FFtbV4CmsLeObFPvsGzIG
y7axlS8tBVf7t22zKBeIp1aV1W2OhCcrWqgOGggP2u3ooF3cTx4oKbvdCGSzGOdD63YVRbUz8Cor
79TkEGOIpaluRJnqoKLW4bxn3IdlI1c9mufU3I+FqxyTru2EGU354d9YCb4Z5zDTeVlXs4ctti/g
UoCNaKYPAXnbCuYA8wuqXT1fXvGi8WNBDk4WsBY2IRuySxVbzMDG1npxQp3ffvZn86E4OBHyUZFz
1OecsTnqATTNUENAM0CHjN2v3mPDaMOBenhS5s8BimokeFIwZvk+ap8wB3CotdK9fHj7YdVmXxx0
iJMZg70BZGJo4PKqk4EwLknBOsBkqkAc/3M4FM9GSlKdsz/7j1iJj8ZhSZUVSQhJRHy0XHFl671T
U1uY7To6appjZRLRPURdar67b5ojNU+UaTlTjDEqd0jZqu6IuFE8GMeInPAjjJJv9rNkKUrHDDFB
fI13IAJ+MFUx0eH8qn5XX1ob88pXtUZ4IGpRDkyixKqmskBA3tc3Y+Nl1rsQ/XXZXgiTPHvdTRRu
tqB86poaRC+9L+mPFQlU1B44+BDlUE6sJUMvnmgd9KLz0FV4PQgRZffURtjv2GykErs2TxlDg/4d
TSlmUPurDX1tDy+Yk/xylmg7XD66yxEJVKE5CFmESVJjBfnp9Br8HuAkDF2W40QXA9pA4xvKtVBX
+9zIvdkihE01LVER56RHEBm50f16bILkZnjVr7VAdFPPNP00IHM+1MlyiAIWunIuRLg0pjYGrYRn
IbJ7u7hG1qV+YjXy6ZBQopn7iaYPGDtP3G72qqeLCXobeJ3Jkfzoio14rfdswgvS5cSbicISvk0w
inNN1c9tBm+rzyq8eROU5jlAmA7WI9kjSPhuvmsDaqBDWY840M66LaZH1VXNEznfRXw1vlFQFeMm
0rRmcfT0pJ6AkHhkZKmr2hlmvV6YOB0tYXIxYFYA97/fQX1JVTXL8DI0ZLCI5S9K/t4O19V4WyzE
N6OOkO1+Yx6phd7EahqAjKngrelk51XrKsu9Ob8Rl5w6Rw5XBnFpLbMfWb4grMGnXXhssLu3RYtl
WX0kz+jZPIbrF5wp3zfYr1Xe1UwLl8lvuemrchBTu9cgB5G85l7ki+QMGbUiF5mYupFXklHO2CVi
ZA/8xscebE+aAxYFX3Mvnyl1pByghJgd0qQWAXnV+WF7N/dUPYEIRvhewbYC5a0s4eEmHPKj8Vb3
noGG7PaQHEdPhoymrb6ZL+C2c9NvVLc+sTRfWwDFazurHeKgYvXW7GVK71Fxm1TLjjB2GydEgEC5
BL5FsCrNqRs19AqAzuRl8ca79ME809WC8D0Y3yeXAWY+B5c/IOHT+bqDlXfhiMHswcmV9yX5khg/
m+b58hIUKPOVhiSJU6EZEJ9Pp+mdJSNNNzxAWkp0CyAX1XNBPQf4dkClnEYpW4DJ1kN/lHwZfg5r
Ck7i1OmxOxb+dCUQ7B7kmhy0tIVYjHmFS6dhDpsVSgEsmug0INs+D4OrVxCRkF4vHyz17bigRYdS
/TooSJG305WGh/96M1H5LcIN8HLrbQMS/UhFkaho3rLkaelfh/FWU7/8OxhROBjp57VAjQ1XrUlu
tPan2jxcPikqvlO4N80IGazVZBUZNtDbflkP+hfhR3S9+Ka/XMmGrTwSCxLfhi8rzMtQ5HmFLP8E
HaA7E4Kr0Wzrr0phl1csRRJe5acUBGiEM6XuGl9dqK1qNktrYHg5oAILtjiApYjsVglnQ5k9tUnm
ijauW2zV0DQyZJ3K6CpNkDAU/TqjnvcEDPPFhVKPq24akDVul4cyfI+Gn0m+2mZUIy8TSHNtX/5y
1J6Yx9vsSZggEj3GaLEou4DtKVZAyUk5acJt8gRSsaxma2xBsEzDoIReWx4kTCh/Qm2EQ4fUEutG
Y+5LDZgwY+z30av+S0/QDTt7OfOY0Wlqr9DpefkAqbumcgFIWCpNWyb/bWSKDsohdOVf42lwzw96
l6Ihos6Sw45aatRaSFI0o2chBlyiarXXsDeI/mwCCPlCQh3KeaZ1yGTl9b0hu71iBdC2G6PINgYC
O4gPx5cUCjSYadKCkoJUv87Vc7VcpQrlkpXLYSlfSDAiS4okCzNncw0axmb+WUn3uWHYcv9rNqGN
HCLeKcOTZOlOvRTHDJnJUSaHuvZDfwiTg8LNwvA/l84VlVEyBaYSPegu85qsTB596w17rpHkmlzW
lrscRjCrUZ3A+ytDtwX8HDLkATh/IMWyYsQhGgwZT3/FiJLvwhKchrUXPUoB6IS95dDj36iL/w/4
/PfCfFCZCMWYrSkcaqw4NSNSDEDFtwbtO2N4ANslYbbnt+Hn98fHetwRx501pXKB15X+f6RdyXLc
uBL8IkZwBckrl2Z3q7VLtuQLw5bH3PedX/8S9sw0DWEafvbBJ0d0CUShUKjKytSkDHgfdfRyDGvr
PthmpcRN4rF4UA1rPhG9w1+S1E2D757lSrqbFnu+CUNN9g0SQzBb04yoctOiTr5Pr7aP3bJYp7hp
588V8mGo2WZ1rTiSPMqnZazM/eW4wj/n55Uwlw3S1KzuLGyZbX8exx3J/1+WCh3qGpoFYDi4zIjN
spnVY1eG3QLVI8nMnGq6XmXdWa3XsLgdh9vGtLzLy3nP78DYY9Yjh4aVQgm6ddUAjJrHcf8GSNZe
PJv/ztUZOzQUbC40C7M4a2MvI8Aoz8NwG6GpZ4MbcRQBaN/XeRhDdAM3htCLJ0muYrYKABQwcZlf
Ys90m5O1F1NwvT9GjC0aQze2AJNVSkuy6JOipI/cqxE+eUNpv0qcXCgBCzaLHpOfjhFjj7lMFa3K
EkmDUo4eVDc0qRowoRY6MlqGwu7oO0dnbDH3Z2NWdrW2mKhv/N7D1IWr7ed9Dkxg6KBIcg0ZB9Hq
uC6iq6qiyoaM0Tvma5pRYsRm+x20N3sZ0N3pDuTNmQv0cf7hx3xt+rxEVNZS8F25a91YZr4rJEza
te9QHplv5SOdBaS1UPvGQhWU7Kwvv9GOpR93Y5D5uNWKvs24AANp109p+TTFD8r6dHlR71KF7yYM
qCzIkMADZ+fPvokwFRWWaqKHHtouCT9EBJPqhuwkSVBGIqnhd8kCY4w5dANIH5XaxEWexabuWibV
qRiM2UuXYvYur4sfsSDZ9s/CGDcBkQlaUh10U5bjD0aaGVWzaidmpOF7xdkQ4xX61EGAMUZKp4Ji
qVZeu0xQVhIZYLxgqkq7yyeMvY6h7sqK9ErC5uny1+KfKVu2NNu2VPn9dRKWQzbhOikW2VM6yDv3
ttdpKFkJDHE9wIDItI08RtbZdFFVLWmcoaDmGiDGz+cPVZZi0F8RnFSaEL0LgBsrTB7RFJK1gual
cxP5MM8fTHSx9MMMTTHcI6ksO5WIqFJ59+6jnr2xyNyPDYSArFBDcqiFUAXBjLdUOVSzo9+bz9nB
/FZhNhk1JFDpFF4EwNdvbN/GOnOIjSqbQwB7RgzUPlrD6BTqySY7CT3sy3ZEu0c9dXORzXoeD3Fb
A5M99o9FpQVSSJ7rivy/yRPzMZmjOyB5MtICHxPTz35iKtdEFeVnIg9hDi1ZzVGrFVyRuVk+jF3o
1MYaWJDRaSJK9NReZ4p1aiz5+fIH5B7lzUYxR3nsoz5fFqysHxqnnE5LJEihRQaY9+XUxEuahfB8
fZKcJP2q4tl+eQnvX8zM7jCvkXSS45CEiBXkH1ZHj3joPh7RkgN0V4TX5K/IsKHZoRuWxTYfswp8
qW2L6Ld2L0T5a2qC31rP2QDzybTFUJsWsAxXu6WkjuUuIq72kB2Gk0oxVqUrKkTxY8XZIPMBI1nr
2lFDLp0OtlMnr0l3IuuLbECsdYaA6iAClXODOz7f31+QbTMqtaKZVoUsolU/yOPeVu4WyDiOooEN
/o1LiEo0tG00IBN+jg6SEoa5PqPAlh5ov5Y2Pn6Mg4kscV1iY4gJtpKWTENp4APO6kNF3gpRD4Cb
E21+nwmnEd5PY0Xw+8WsuhFq82N72xjS9ZKfZOv1svuJ1kL/fxNSIV9qEkOFLdP4uiqvwK382e8z
sVSzlb4uQ/x+PR6b5mkRzYJwr4TNt2ICaSpbeI+nKy6+5W6Ij3N5Y06CJXDPy8YEEzTr2iLJ1OF2
k42rZhkD3Tgk6YMeVk4uH8I/XRATDnKz0JbSJgjR0K4l8deCpI61ClowoiUxISCbQpS9iYkbTpNQ
u71XzFcMx9XFoQhvVfv+sgsItoit4oSaMnfoagHK0Jluqdz0mumPot4q/YvfpVznTWIbgvVQRIOB
l6DbRkGp5U677qbkbm4rt1FyF8NOlepfXhY/59qYZMJABF0lSYkgPNPvRm/2Cl9FXuLQKWnipR+q
F/uTXIFWu3bt10KIKOUG1Y1xJkbUuqYWpUSHDQP4iB/d66VbXnWe9aa5slNeS0/a07QX4voFjsO2
Cw1wHE/DiLNAUenFQ3VsFTe5Nv3oQAuQxeP8KfMmJ3XLkygo8qsYCEamApJgCGYwkSS2l15qDby7
48O6U7zMD738Y3KQAsgMiimM6Pd7508ba0xcUaNMa2LQwQH9OX1b/NhN7nFS9kPl4Jq8EqcZ7wdk
aVqzMchEGcuY0zZf8WVp0QQUcd9nr+Q7bXW04DtI+C9tckQitu/76IxVJtosplxW4YxlqlW3OO2u
B9dI+lxEaesltvqlxTyrg2c7cdJ6LHeoKBaBFbaqr0vHKoy+tXqf7dpmlbzLZ4t7K20+BhOfikWJ
245K0UbgJBnn20l6vWzgfQ/654WzQYmQcEGgxb000UE3eS/7mU/uzGtopi0apKoowYGwdCRwKjZI
xX2dqbGCsGs9G7fR3rgKD8TTghJoMgOaOaLUlRsjzl/xHVzBnAuE3XJ0rQIPiwlaKOaHyD6UtQi2
z8/JQU0rU6YQ5F5MNJJia14jC0Kg6vX8Rinn5n0fulHigL7YUSHahpAg2EDet1R0BSJjqq2AmJY5
Lyn0fKWpHsH3jKaE+qGk4it++IQ0+tjspMkVfUzuUdkaZI6K3S3d1GhgoJvcdUfZV9LeT+90kLBY
r7oHZm+rcqA3Uz2KoDXfl8LGoq1l5jREsRqWeYeLJsd9ctufKPFLEVSpA8Xw1vcxkoH5+W+DE325
/I15eejGLpu4d2k2DXUlz8DrPZoJcF9gqcsU14RUUAKilsvGeFnC1hiTvRtpZy1zgsZIIumY6q3G
uzRsryjHt6CIwMsUtoaYa7uZ7E5NSiRYdXidli9dD+6D8s60P+jDsbBBZDmLZrl453BrkT0dWlFI
EyU2JtroLJC4bmvQV951kSCo8aKmYuCZhQMBCOk7ady+Gu1ypQMf2WM1XHeJICpzg+bGAMtkr0Gm
voyIgb5uH1ABh8SXwIDhKYH0qTnQYcnBEQGUBGuyGbeYi6YqtQyPR7n+GhonbRUA6rluZ6qmaUOa
R9PY3uaY2VKuTcoCBjYUAj9FZqDPD5c9m5u5KGcb7F2jtR3oSsqBJk1Ueyvy1ddw9wOyH/rG02Vr
ggWxd4y1DkOfyNnoVuZdtbwQ41AJu1fcI7RZEHOE4qxIMdqAEda5mCBzXrcP1YzZiizvld0wyv0h
HQvIEfZ97EJDwthdXiEvB91+TuY4RUZlg5gQ45DaAOk5ct8mn2vpymhzV6ofLE1Q/ebH/c1iqYdu
Xsg1kSFMPH2XCVZbJ/ucIDOT3Gpy9ANmgE7qLnL752inirrfXM/f2GXy3TEno7kWiPozuNb1h6gW
eL7oMzIZbj5WRmuU+P0pKoIs+VZIj3HzplQ6erq10yWCXePmCNttYy5sO4+SNoqXH4RzU4CB1vYK
KugtZoIp3VydeospsCnyU+bKTkliDVYDk3bh1mWEGxuFT+TvIIGpNUiFeqUpShNEu0b/pI23AONS
ooqG6iRVmAyvVmV/2flFn5HFylmNlA2pgW2LPti4kr3GXXvHdKVrAjVSqEtGnkgJRnQCWJhcFasV
KRuE/dqb7tV7/QgaUIBPMNCN5n8H6InqyfvUJc+CpQq+JTuXr7VVRybK2EZTPN3vDxl6113pLrbz
g0kLl7ghqlaKjDLRBdTmqrbW9uLG3YGM+8wMLq9KcOzYOXxbBuSLdAgnpRk6UgEF2QfNvLf1XZOf
dEXwCQWXAdurzoZBMhoFiymzUzLdF/aBCDkhRDaYOGIsPUrYMRY0HLMP6V3nNG7l2i7Q5sr9jxll
Wwhj49ZeNsGEhc0tlqUBC5VT+EQae2nhkqPuGldUr7l3sN4Rkgd4VdEpZXHHlZ8HnUMzO5sPsNeS
A2sPgMMnTOItxwwPdkwnxY7td+qpOlTetBcROPD9kqiKIdORK5sNn2ZnjmYLRE8NFGQ6vSWLoHXD
30cbcDnMusoyof+/iVxpvqLnlGboUsYP2fJiVzd99XzZ9/8jeJ1tML5C9KTMKd0LihzRvr5d9+0X
UHPO92ZguCm0g7xGVCjjf7azReazNaDoTGQL6dBq7cfhriUfBUuiuc67x5l5NsDcMXVRrJ3aoKUW
J459SwURAGa/kd/SBwx2B6LxJtEmMdcLHtlhP0aADTVqYE8ZYBJe2IvASQIjLAVdWocKeIdTjIo3
ftd86stfYRoSfDeWha5Joyo0aBxsIREOXXKICFuHERAoiiYUDSBz4VbKeZdMJmOV0TpubY2eWDge
yAxuTV+5nwCyXfbK/w2KRmlpa4u5QSJ1yCfIriMF0J6I/nHRIyctHy67HW+LVAAlLMgn4riygIkm
XuXVylC+SqL6ejWrD0tLvFw0kc59uWzNsJ9NjlQ1lLEUOlRNW2qhJ99N4FujkqXK/yuwhe+2NcZ8
NzuLyhUiwiBZXq8jw5kxu0QECSEvGmxN0P/fxLjMDPVxzVFk6Bsof19pIgp63uW+/X26bZvfHycE
7pqSxmlNf9DG7JhE0Zs8gDN1Kk62XPlxITmXPYEbU7c2mZgKGfq2jFbYRAAaFodyK0qmA5V2062g
telSVnpr8S5bFfkfE1YHaUilVl9ndyi+aigwVpNH5kW0NOpebGxVAQtTLIKmrsXiyLNIRYjQkHiu
j5jnPA5BvJPvyO3s979QLf3eH35nTVMUWyYKqhwWs3lSIteppSCSlyf7pAerR9y1cijFVehVktMf
oa8MqN1wQFi/kYP+2jxc/qj8rdz8BcxWDksfLtYCfuzBcNbH6IEOJA4TEM/k0QziK0z4C7aRf8Ah
3asSrFeDfvzPDqs3clxEpk2LmqNXPChe91d0jeEDt3iLj6IU5j/Wd7bGHL+2ltQ01gFgzDHInR2L
Z4x3jkc7oIxG5XP1RVQLob/3fkfP9pgdTS3StUCKtG5WWq+RrJ4wuv50ec/4JiwZtJuGrWK68ucP
mA2JFo0aIiQprwDyUgrBK/0/duhsgAnBLQBreawXeAIdMZ7nr3v9a34l3zaH0s8D4Yi20BzjEPEI
Qsqxh8r3cqRinFVQ+9OO0oTJjhhLK/p49P834VJWlygzJRsDcyqq9+34qM+ZkAZHZIRxgjkJG6m1
IemSv5Qn/UiZZzM6RzC6yRMdsol2oi4pPabv3e68ZcwxHjNLjvMcEblFwV4y0TvMrmzl3phb77Lz
caOwDgIqnF0NMptMNijbbZuoFjrrUTrfARfnY+P8vNVEcYn7Cc922Lqvaq5TKFVA1tTRZ9XEEFZ/
N5lXcXVY1pu0+VKujwkgX4t+3fUHifiyaNqA+0E39plDZir2nEO3AhlVDk2p+BBr+xIrTaX4tz4o
CO+RUsmmzvaYbWVQ1nXAaY6qm0a7mquvRIRY53/LswnGOSbJnoeIPrOgLwUuW2cUIaq5Bgy0xIhu
6IbJPhQlKxoBhUIvLjY/JYY/qJ8vOx0/RGwMMC8eEAPE89zDgHXdnqjiVxQY95QX7FdkAfh3xsYa
4+NE6Uurl6XFLYwryudAew5TCbhfMzq/FpW43mYAQ2bRhBTtxZ+jUgMG7rYfkAfky6MZ367112Y5
JCJmHe42mSrQ9RipIrLM+HS3zLEVh7CiWNA80NDZawQgH/5GbUwwV4csraM+SqhFlsD5YfAj8kGB
8dTjwi39TNht5gajjTXm5jCB/cziArTis/W5BmVK/letCgIRzSrfBVbTVm1d1Q30mZmsM1qWWMtL
BdlK34L23eqvVinfm0Z9b4wYFiYFGFouOzt/UWeLjK/3Nd5geqLOblhnDp6s3jp4g+iZxXeFsxHG
4UIzMUJzQTGrNFJHLR7sUDDBJ/hubM14jUNNnwsY6CPQ3IbpoSrBv9gMOzLOu0ROBZUk7isIQxtg
QlFA88kSmeEZJ0M4Fk97DUiRWUqeVn0O1lbKHH0GYVC5nIpYREnO3aiNTSaspiheaRoB2rgJ7zAe
bOsvxNpd9gVu2U/d2GDcrxtt0iUrQlH3HRHUl856Bb7uQ3EgCaaNAPS6017/0CbjgFaPo7DQbzm+
FIX3o7yE8SbbCU+dp+70vXQnQlpx499mmYw71lVaAO2D+D7OH1d7cNowcqX1c0zm/eXFCfaM5TKr
8yTS0xAYNrM/rFnjtNad3Qs+IH8xNoErEhrRmTBrWvUYEhOojTX7lMnHVm583XxsRXU5fqy1znaY
WJsvYTsiScIR200+nlGUbPGho3TSQKdJX3/jw9kaBjAVHS8PlnSuN4aizVp8OHXdd/VpSZ9T0Rnm
37tnG+zmTGY06tpAKCmyeqTkUJJLTsr9321rAH0uL4nbZFI39piN0jvrb9Bz/zb5klN61TPYxwNg
iNIb2cNAmGe8RgAYCMzSfXl3pWzMMvvWAJw+Q6cHqkbAjB6GQIIoxXLXefqu2CEai2Cq3Ei8Mcdc
knozDrNegU4vNQ8pUR0Do4NSdrTLz51BBGsT2aLXzuZ1NSh9MfYU6BJOz/rwTJZjZT+s6ezoleiR
Sv9s9itqCs4YMGA2FK2ZkFHptY6xcWAzpf0PJjENEKFAf8TAkQ/BG28V1Vh5a9sYZOe4DCuxrKSw
QIo7lW6afI6mj1mUuCpEEiUhKz4vToHMn6BAgolqnYWazW1T2pMtgRS/Dz0daykwYqUI0zX+Rzyb
YUK9ajVDo1I54s7PIWOwp5fLeNQMx4C8Y7ELfdFgP92V97t2NsjsWmJlWqckiFnpAdVKMOBqKG6p
V6LYyEtvNp+PhZENRawmE7SJIGdjBFqj7GsQnF4+xrwovzXBBI+piip5wqCOi2Z/7qyT+dBDOJpA
EyuBgt5lW9xItTXGhIyxpjx2BR68tC29Aog8gyZnQKxK3CLBZuV++5y7oq/IbXluzTKhQ11qk7Ql
div7triQgThg326j6/CAXuvjVDkK2v/0BUYiRzkIliw4AaxkrdktsYlGL+YFsp2dAe5Ojtk+hfKp
XbtNHySH7CB76l40aMO9Vbdrpn/XJoQBpQuRwhQIAFBbzi/tE6Wa7MG7Eax+H0SeJuhACO1RP9vY
C604qcsCA4brm7Kbgug+wwk07xUU0QHPFdzionPBpJMF+B/0acDzbKyhCXorpFsXbRoTT0BFUiX5
rOIdGwWRcWNWd/nvtKG2+8NEEOgmLN2sIO4v6LxPh1YJkkrge4JVsOA5k2h6REsArq7UJyuD+m20
+nYxCk41dzNUzSYo/xvKO0VRREJ7aHUUwpfmRho+h5kov+EbADbatEzLxgTDz65lG0Vbxk29utW3
0UO/E820ws2dGIT+C5TS60BU2xcYZIt2mdJjGo6iToHxgm6G5sf5Irr3aah7d4NQwPePRbHozLha
ilWj+2/lXgjqWekmc5PTtIPg87HYCYHQ3BtyY46JvJEekSYkCPMt5m3IZ2VPSente8g/oYHQXosE
BLiutzHHRNxGWeVCpXPAof7UZtek20/yl8uRle76pQ9IN3ETcObZzDCJhbvEyCCDMKkOYC3OrCUO
0CdOPH2ek2ObGv5lo9zcXtssjC58Y7UGJEK18gElwsRZ3PZA5fMyd71XMEOLHM4TuSI/rm4MMnFV
aetFU0M4P70yJUymR0fb1x0ThagyMAQRgzsIul0eE1g7OZs0uUPIUAPqlEWwBnag78VAINERYyJs
qJqyudq4LobuYahP4fLx8kZxHVDT0eNHnx/DXsxCjNVIK0CNVogp6m5BnvTKWdr/WxAaVU5tY4RZ
hLya7di2GEXX9Ic421XWMxDxf7YOJvZFi9GRVEOYGJZrNfuSyk+S8njZBHcrzqtgr4nY6vO26NHq
i8jVZJ4M0RJEv89kmHVdF2ViAkCSRjfjcmtEglAq2Gp2Vqdr8oSoDVo5S527Uax72jo4ySjikBEt
gwlplqTLmqGjEtgpCtrqWbg6yzA17uXN4J/AzW7QP2MTYEieSVKCPXHD5TqqF6e0JSeTPkrzyQRL
WD29FvLdYP7hJ2SiGq71RO9iXOGdpgUNkfZpC3G4iggWx31rbNbGxDIQBtsA99DzQr7ky4d5eJ6s
L53+6fInFPkDc/TVGRzWYYIjM4JkFmFaDxcnygVJicgb2KM/zYABSib4feYWN89LJsIUigwwBx80
opm9JPhW0/xJnQ6F/u3yVxL8PlvYTrrSjgpMgeErHSpgT1tB4OLflOfNZsuHo5z2w6TivGi3VA+P
AqDe7GuIXXqAXgnvScGms4DnGPygxO6xH3Ez7vpx9Oq18a1VF7QDhKtiokCRVJVqNHAuA1KsCibn
6ChtgVFayjiRu8L+Mf29d1kOgKUg6kc/wGb7NmXfkHSqUUucb8cd+Nsgipp+zK9mCAZgeHen/tb6
NvYYv06bTLaGmqLDHVRqeqgFzI7pr4EZ1Dd00DIUuQk3JmwMMn4O1pMQ4i2A46mB8oIGeOvMXnRl
fES5yIH4svkJowYd4KCiBzLXYc52Wf+viZGNqw67jXKvpjdR9WpIomxKsDb2CICzSxkSOilL7vsD
xONO84nqBau3ZtB55I1qNE4OEWwhf2EWqC4NQgHPTJBVlXBZlggnoTbepKFzIOwCwlwRWy43fJCz
FSbIrnOpDUuIypSSPhP7GDYiv+C+j0zDkBVDQTLIHuhWTWszU4EEWQDeqXfz/q31bZwy2bGF2lnc
fQI7qKWgLWCBqebnOzexkCnOGSTwEuMlqr+sqEV1Ekiuf6clCnaVf+0wj7B0GDsrs7AmRfsgt5+G
7imp9pfDOj9A4S2umJD2QE+ZOU/2aM/xOKDuEx+G3KEHWL8zfdt06YuhhsZIJ1oVv6p3NslWlLMM
w67DAPal+KC9hcH3GdvGSVxMeL0s4DZAtD/8Qv+B6+gbs8yuNY0tTXEHF0wx5L+4ygstDUS+5aXt
zsoxiB6hr/h7zH602PH3BzaYTSy7IlLSFG2xkLwM+RdiPa9CvUTu6YIqHrBJ9Bh/L2huksA5D4sm
JRJocrJP6bQrDOGecY/XxgLrJkmrj5B+RMbnzx5VOBt7KLRoAaWH/YWZc/pz766xszm2kC3NYy+p
MyqwFL6o7PXDsqNCzUK9G951iUeZbdFGEXoO1Gc2H26xjbiIe8xd9x5G2/3Er66zgBIF0KZUfl19
uXzaeC64NcfEWgWQp0qpoSAUZ7JbSleq9ZzmQhgejaXsx9taYWKtrRijYiToKlPCU+rkmuyYD+pB
CeSX+QFTJy6l2Z6Bdh1EUZiq0l4yzaQDBZIdsHtTHMwpDIyr7+Sx9hFS7L8TtrZrZPxRDeNhqWRw
PlJ//K6NG0TXukfJvNug+fhbYXJjjy3xDVE9NNJi4ITthhKDDcqeHPraLU7RXbxvA/MXWBB4h3pr
kolXYaZbSOi7ET0jw6O1o3I3Ku5YQNv1+6kDSuZaVNAROKjNBKsia229XoGB6KvXPHyypY+FiBCJ
i+2AEpdFFJBDyiaL4wWCfpniGp+SuqcKdofE72XH8rpddph9SrDQ997lc8e7sHUFsdEExh3cl4y3
lCCwUEHVjyx1XQ+oX3jtrPk9qPrDWCgrxQ0pZ1usp1SGNsWxNkFygyCDW0+gWcAdU1pgAaZBxfZE
LSPunm0MMn5ixhYKtRa4y8xePXRDgazEDMJUFRw5rjtuzDCuYWpWZ9oGpuKUzmuag57dX94jLi3P
ZpNYZhO1mJRMX6gci6u9FLmT3tHMIDygwa17Ler3+6X8BZVobrTcrIuue3MFaGsFHuoe+2WBkWIu
on1FWieFqRQlOltIjMt3fwW0eZpiWyZgoz/bs8iQt30KZZvhaN5SJYzI1++0m96x3lrALPNrkWAz
f+POBpmYnJJ+IGmB5KAtDbcvpkBpRCqC/7F3ZxvMAWvbMBnsCjCZ4Zif7NvmoTlC59XVHRlD76AP
x+tC2HXhH+p/bRJGIR0DBlDGk5EjGH0gDXfpmDqRdZSsvy77Jf94nc0wx2sNu5rYlJK/7xsH+uXu
Evtl/PWyEW4arutgECI2QUGdMB8wAjGlPrbIEntvRFsCQqEHZW/hTRvL6PcC2bQTjohwHf9skp09
LPveNAcoOsBkdhN+Q4/b68EfFPSYZKJjZ2ro4iXoJd4qzFC4LrkxzXxTAEq0H8LsymNh4WajnYPp
tfZncAs6aIyg4SyEH3Hj8sYmE7/GaJ47lVKDpAf7Nrsxd9mx3luKM/oaBmLtV2EnRmSQ/v8msMz5
RKAojS2dcJs6NI0tgGCkBQoITO1Q+3m97ENcR90skAlkLeZJZKvBGcSYmhM2pVNDxG0Q8h/TvXmX
4gHurlq2ItvgZf95Wemgm2Uy4diF1zRlbgLN9mp/AfwoPuq2d3lN3HYWBdf/Y43JmOvpn+hMp6bw
7nBSDwQTe/o4hUyjL7DG9cuNNSY2J6lsp7KBqzT61qPv2TnVveSbq1O8LDs6wLKkrmiChX8fbGyy
4Xluo6SS8ACPMCT71n3oHAAw9tapbp2xdYqD6hWPomLWf3xWTOnqmPVDR5nxTUVfRkuvksG1MLUP
lhWqDt+9FIdfbEpyjwIGJP4xx7gmVBQTCDChkNH50i1N+fKdheeIcYQcPeCGsaDY/h/f9GyP8dEC
o4wrMQEfRorZQlO9C9q99mk+4u2D50HutkJIPt9zzhYZPx3STCsjiuQdqiCzH1LpL4Fr0j/5/bE7
G2Bcs1/IEE01Ulj5HlIpd03jQpRghxp594KAEvu/wnfPvWGxZxqBmKFOWPBrbCRKGFNOi2iowRfw
IiuWCxE7x5xFuR83qJwtsRDYXgUHZJo2oDWX77I1v7VHELlPh6XvnGKGnoV0XZRQi5y8Iq1EIYa/
SqCwVTpHZpvMl20mHUz7SgXcN8BlJjQm1lNyzIIR76zQGR+AucLtK7yOuA5DzlaZY49apRHmLeaf
lNvyMBGHPhNsF3rWANW5mm99rK9FNz7XhUxDQZ4BfOU7AQh10Qyw8oNObrVv08YfMWcRGYJmGv/o
bYwwR73rizipVFplw6t18LWdBuhI+ZEmFequPibiPIYbXDYWmcPeWLmpW+nyQ1BsvI2O8itkBswg
AjtrgvdWJvQY7t5tLLKHvdUWNctQfBjfQorG0bwqUEtXPnRefrMcgOwU4/NEq2S91Mbpjy0gY/X7
CV7aBJmrPoX70Se7+Ji7IjA/PyHdrJHxz2hVrVkDESxGz2jBr4EAVptizBLpGeWQApvf77BwwTP/
dU8mBS5iJbNiSrdkz42Xp+uuzeSDIIrSJO9dFD3bYOuK/SiXJvpxk1u3+x8qtMsdcsDlhaq2/kK3
SuApbK1Djjp5ihrEFknFWAmVBMof+ysU4XJv2lENb3C5iWo4/McYtD3wyMQ/nS3pz3KPWTQdt+36
NnrUVfKP4c505VuapFFR5jZ1RAUybmw522Rr+n3UlroRrpgv7nbg9vdagI6Mwb28fdyvuTHCPBtQ
DdPqWKKxpbWdYhxAGaX5l02I1sG8EtQqU8aq1lCtj6COA8acKLqbhFkt9zBvFkL/f/M0KDXV6tdU
Rp75efTGESMYtA+hP0ZPsjc8wg8FH44Gh3duv7HHBGVDifQiwg3qhuWC2b3MAY+gVH4b4tMkKuOI
TDHRuCszrVe0FhXEVnGKMATc7rpMM6+aHzEQdHmz+GnsZl1MIJ5R2DfqpKPMNha669kx9TL4eXPI
fcn7ndlBfWOMicD1iKaEmeAs94YaWJVxmDLb+cMFMVG31tNlSJv+B+xSh6rMvK/3utNQdeC96MwK
Px8TcQngqvoa4rkz5fh+iBTXxo3uIB7KeO2AykSwXdzjC8ZUMDiZsoUX3c9en83mmhUqHqgkVG5V
Sb6O83B3+QPycjlDhi6Faug6gZ2fTbTSrGe2DEcvSecY81d1bSml/xAK5i651+PWELNRRpTXtkSg
oytddT6FPsZedN0gqKs7lEyEPAfcrdraY77drMdDbUTAkQDWufxdTAh3BrBEmERIdkLOZ14jZ2OP
La6ZiOdaNv/NH5LfJkF8o7ipEx+FfFG8K3lriQnq2gRW9CpBeVK9t4L5kByVh+pkgc0f9PZXvxMI
t8aY8A6dybaKDBSBDPVbGqNsYX1JgHXIIL8di9hMqQuwQXdriwny+kysNrNnKpyu7ciDGvx4+nbB
uB+PxFNfdMcGGVu2E73ueedsa5iJ9nWeh5Eh9ThnEJZOyvlok1wAABT5P0thR8aiAggUOYbhAGMP
mEqMyGsA/EtVGEohrol3LW+XxAR6Y201K4pAKqrV08daoRN91R0GhAXhg3d5bc0w4WMuFaCZlwK1
GPnaIjcKMpi+uuvsfZ7L3uVIxX0obW0xEaSRjcJYogkoiNO60yWfIMfGA/CvZRfpboqeYuTZT5dt
ir4iE0SsNZIKPYX0sql4EJN22m43iB6A3AgM2kRolmqGRliyhWnNyzQ0kcVPDQnUTgYz1skYwKEq
MsRdzMYQc5TRGLXauEAyqFs3Zfgapc+ZJSpLcGPTxgZzhKGCbWZzQduhgAcoIMQoBo941i0tj6e6
o7xe3h/uwd2YYw5uBV4WKTHRAZOHxJsk0xuVSXAHc+n5jI0N+lk3qedSJ00RVXi76vclsBUrKEXG
b6gz4lkgqnGIlsMc2lUzc5XIQDt05MZUXq3p7fLnEnkAe1rbdC40DbuzhJA7Ha71SnbmXhTGRatg
zimIm00pJngIT26TO2DHRVaWPdtu70P7JsU0zC/0KkR+xxzUvhmmORsxUASGuyEAsbfqaWGYeFYz
gxLBrENPayh//jQTF/J21rVOjC9dKc/eCgltweOBK4qwcRm2ODeNY9jXHbjS0oOy0932Mbkvgvgj
JUWgnRrESV/dhyiq/tH2fvfkjaeGaWGNTQtPVZr7VrV2iZI5svGHTvo98dpYadtCJ+FIJrfsX9r5
VokFN6XASb9fpJvfb8xpmoBTgcxxHMjS22L4iVD2je+ixLZRvqM4JuYgyP1kkzG2Ma86PBTtizYL
1iD6feYIhCD2btUGMb3JTMccP4d5JvIx/rVxXgLj8YY8xkk4dMBJOzFULT9TUA+wr6ZDTnQoFApg
kJKlNAGiTFdg+B2uN5bTdigMHG5SObUe+YRAE6P7RIZVFHrpbfEuIdT+XSML720qqbaHBA1B83H0
KJuT5M4PtNxLGXnLQAhuE2wbC4kFWKPtVbMe3Kp1Br89UJXS0Kv3zVsPJnhgwG5FPU+RRfoFNs4+
2ZMJgoe2dysgR63S0Zte4Cj843T+hvQv2FjQoGvbRgPKC4BsnJLwJbHmmzH6eDnyiJZB/4iNkTXN
xjRBegsyewjcZMSVUks0/yxyBuZyHKw8GcKCUrD62gvlBAjvMte+pio+4ZcyED18uKBb5GP/xAid
iRGgNVybNk3Q7W8847E8qH4KSevkerm1ffszQVl3eRSTKCv03F7yeSZ0YD43yoGax2hs5RQ39O6M
kUFBTOLNCnR/vTL8qnKiEMCXJXamj6LTLXIXJqzkttlq0YzIKHWwaahutu605eWyu4gWyRY/Q2hz
aVBhx0QZwGwNIHpugTrveBUFYO1H0RVP9PKvxQtzl47uT3vRHcavDpw312De0FFq9KklAaNCaxEF
krrCcAFocsYbSsqOTOHyggVflYU0J1leQJUI3bo0fhjChz7bK+Phsgnqjhf8hmVLXcNBK4YasMpK
ybOPYYapTCOWtZOhyrmXz+mMdnkn2kfBmTSY4DK2o9nLLRLWySXtDuzV6FKjbYyZUEcKyuNvJ3r/
nkqDiTT1/0j7sua4caXZX8QI7iReuXa31Fos2bL9wvAyw33f+etvQv6Om4IxjbmaOBHzcByhaoCF
QqEqKzNaugkDoTS5RJflUwFwg3oEBRqE7yj2/vqeCq46gwk5w5RWSbQYAGkpBjhvM6t2plmaj4rS
d14y6JbATQRhlC3GVS3RYsNuQFkAzj2tGZxaEpThRF7CRJdotpO8tgBjGPTKTxIQ7mi6cTaUzbOa
7+o4H65vIP/NvjtnTDhpCrOPtwI7mN02tYMIBiGECG+A2DEdOj+wgSZeCC0QWWVrcRPaqcq8Ydqy
OGJkPb5bvPmudWnBRXmsj33vZSdh7sB/gfx2TJOJKKmqj8Ckwab1BAk2n+YqCmqA/67aKHAUk3nK
Rxi+rVNKtU+MxcsW7WxssujTCWKWSc/+7k6XW7UBE7VC+dXTPlACE6qvDu6ihyhA/0ANioNuO/NB
NJAnuP9MJqRsJilBxTziSb+cJ0tyyjr2Jvmban+1rE8Sho9z/IzrXio45mxprpgUJVYIspcm/t7S
u6j+sg6LQ6qP1+3wa4CX02Ay8aTNN8OYLVqBOeef4sOI0b/crT9rj6iBAzIhKs6JvITJYBZAJ63E
QPsgmj6q1u2sCAbhhOeMiSaTVcy6uuEaN/DMT29WX/OSoBicH6Tw5KD21oPdhNf3ULQmJqCsiMd2
k8EBdeNzZJ/TWeAL3L+vYxrOVg3TBkfCW6/PVEPq8kxGQr54dvyzSIVQTu652llgNs2EsmeMVyn4
igIzTDcQTmQ4VNbH9CgH3V3hNx8jMYMdtzuxM8psG8hlomYuwDuVHTHfAm5Iigik/GfvgcwYF0Ns
6QN0OFAd0RGZJPso14aroshtCx+/3LxjZ4UJtk2szVkHbCrSt/ROC9aPWQDY+13raZZHaTuk1Lvu
doKPxhY9+t6QS1lGfalovbzcHNuCLJn2H40wETeW6nitogWYLkCZ1k9Rf6pEs6v8ELTbOer/u6g+
b9lGyoWG1xBFdIBR7crtbvTn8pgd1kOr+EKIKPdiNEAjbCsoXgK3+dbiZNmxnYKCEiXhAqSCQR8O
N4Nj0tS+9Ggx7PqX4h7gnTkmxkrVtNZ6imkBa22dJc7DxV4ESZTIBBMj+jyP9bQAALVrnqfkSzoI
0k6us+2WwEQItS7SdW7x95Oq9aw6/RDNpWfL7YfrO8WFvWCE9feXYYLC3A82mW1Qp1PhmU1CgiS5
0e2v5nlTu3hhYhRYxDLJ98CLVfbtt+ndGieRtCCDtxzVNd3xr9KFHgiUqYYzOQqfetxYsbPHxIph
IEhkhgjDROcJ+r8lnvG2ZycYxaTicIkvaiZyE5idPXoedicMEtRQn1aR8lI6geqV4UcKh1DE1S5w
Eva9l1s9UEMDcokIDHf1h7z+0qWikovA0dnn3bLWaxRH6KFnt+SHFuS+bfn28+B3phOj2ywdtS+D
6H4U2WTChalZyTwXgHl20f2UPSm1gHlctG9MfJiLepzaHG+sWHtepdTJx4M2C8q/NAD88RbfuQAb
ICyln+QF+9YQM6hQpyHbCEJ9TGpU8mlaofZ4/SSL1sQEjIUM1WwoCLG1itNr3pnW6hiaIOrxaya7
VTHhYmkj3Z5HPL0hYeepmGjOvOlg+fWR5hGiMM7PLS/W/njDzZbUWTL65fMpA/VYQOkVo0D6q3DU
zxSTbhxLwQK5u2haRDFloCpNFgUIeLE8QhsDo83DzZR9bnuPWMt70ksAiVF1UcGPzNK1ZrMdaVsG
AJHdZo60jBDmFvgef+MsOqOAcXBVsxnnyyIZ9HpAvyAp3z5L9wZFvoaokUDvFmB++VB/b7zr7scP
6TuTjP9Jpj1ag/Y6iFjR/BJTiJLbHSDShqmT+Ek4AcJNKWzFhJq0DoV1FiRaRQjomlLBDwEUIVBW
BDbVl3/MyP3SoLYE34y/oztzTEQfY1iTNhyv7b5KHfNUBUkwvhYx0qPt/JqfVj9c31Pem5Ri600N
Z4Dq1r+9Rba4X9dIyTDEoySOZIR2VLvd7DeywOlFdmg43t1WfUG2pNBt5ADImpPGAc+E15atk7wP
v7FfEhPZlSae6npBhcQA2uyoeQXSjSFyq0PnA8DvFo+SJz1f30Xekd6bZIK9UcZSEVcwGa1fm+y+
KSGtIxo04V1YexvMeZtTLenmCtlaP+UHYGxvksQWqR6KbDAHTB/AQ9PqaNwXTfqxsO3Qnnrvv20V
E91BopOu3QxHgO5rpllOPB46zPVeNyJYh02fqTtv6/o4tYdUBz+L+WEmpzoXYA8E39tmcj0E1r5o
Y+Re0kggvx1aveaYIiCSyAgTDpR6SInaQxlla88YY3Ky7q4RUe5xUSc7r7KZ8x/lU76p/YpQ6lNK
1sqLHrQzCdGDDCRBRsQN33tb9KvtvkrUFFpFdKQrxpN60t053G4mxzhnd2DNdWNheZaXHZkaVPMM
A/p5IGV/a07OIqhQVehUVApm2WwvtuxDLX2NlMJdyM93ONzFFluOKFV71YcCdIK24dXVfREJwjQ3
KdothsVcGBvZCkhBY1bcW1+RLtNNdTDR/aAFPVGGwr2J9tYY11s6MF7lFqUUuDehFpbngO844K5J
QbNNG9QyHd/ZBM8Arr/v9pBxRSNPe7VvFlDLRIMT174tq048PP23D8X4oIW531WZLewjph2lz5ra
CkIP38t3y6DL3Hv5oOkkx0izG31sbkErSeWaStd+Lm8nf8Os1UFECSzw89cG885gY5aNqUs4VtZC
Gl9qJyjWLmV7M0Y5SLszcwmkpOsE9/mrR7Nvj72LMNdRmxOy2FBfw/N68v5HBaRQTaXjf/tizJ20
rLKaRVQvWd38afgrgkjKdQPc+sR+KUygMKt1tJJXpq3bJbBPGqrJjvlzvR+QL8S0RRyON0PlXrfK
vaIubsIOPEmqnOizosPb7RUwZ8Wx2/C/WWAuKXnIME0sASk+d+gWSYZTt+95A+x2TmXiRFk1abQO
CLH619XVwO5Ge1/rTxm8eDRFLqA3+N/WxMQIlJgqOzYQBq02fViVChMLIkJQQRhief6rcYlA0wt8
TF/FjtU9xVPrqPbz9XVw0+Hd12eChDGZSp6VWAduDWdLv0DiximHF6389g47JmQRLU2HoCtLo6W3
m5nKM+6lzlCdocXItQIcVy85kpA/hevQO1NMDtxstkKsSQfoUz509nNtfb2+FNHfZwJOIclSsXb1
5PZSjqr/rbUIfIv74XcLYALNZq1EjWINQ2xjSJRvIAaKM0UQa/g2dAVs05Cs/ENrttiIFacg83cT
84MBuTYAvVP1PZSOJjRa/meE7uTuQjDMYiX1pCIZGXN/G4a7UhsEJ5+/DrA6EhU0i39Ivo5zPdIa
DVi3JjUspOFxkArPbBNB7OcnIubFDhtgpDk1jNWmDRggXP30hMqghOmQh/qWjteO/U2P6Zf3hOad
USbIpBCbijF+BTK4BVQkaxpAK0G0MNEGMt8I2FPwwRfd5Haff1HBZV76F3R8lkctpFxb0rE/ECEL
HP8MXbaT/qqdZxRybuvVK2w+AGSaKqlNB4xSgrpsDpJD9JJ6xFtEOkXCj8hEhkmPpng2kSoUtKph
BRieuxlQtQEP3pGchhDqRYIvyE/Cdp+QCRa5mUDoWcUrMwOUvvBqlP4hIk0hnbQ0pYFhT1RP5mfo
O5NM+Ci3uhxKoi8uoqz245UU7jDJQHspq6OBE0U4li1cJJO3WFNLanVOZhwOvAnAkRh5qTu5+ZGW
imJPJJXEz5MsmZb7IJb9h9Ru2vUWxMER4ceTHao+BEgd87gcupv5S340A/DmK+57JmNMkNnoaJFT
u4zHtlUnk7FGn3wYfdJKbjPcjrmod/iap/yRzO6sMB5aECUZJR2IdvkUnXI/ux++x8fYNw6SPz9U
n8wge2xv5DDyW1++se/Wg8hhuQdz9wMYf+0gUqpsa7GCZ+JOqo51J2j18b1zZ4DxTjR8x3zoMAbe
Ju4aUohnfEq+D6CywXy9eNKNG9525hjXNLNOWnPax27zvt8cHZzYnwcdAs6OnFWzIDMQLY4lzFq3
RKpJhzZ9SWWhgA4cDjWg1GD18+JAhMASfCqLSaurFjh08N+jShvbH7KqP2LaX/C4Eplgbr1miwhJ
zWh2jVHylrS4G0gbXM+m+EH58oXYwm8UgQMvb0C4MJ4IivfQGaQR0n4ubsBRiOGZNHFUWRCWReui
/767fgY7KSW7BRdPaY2+mdUv00Y+CNZF9+bKUbaYgFE1TRZHOQIGRdxCQTFUZLf3FLfClWo9b0/X
zdHAcM0aEzhSIjWNLSFVyKRTn/ydrdB5sKDiKSr+0vP/px0bjD8yqIRNjUlJ1GGY1y5HQSYu/6qL
cI0+zJLmKJU/TpFzfUn8o3sxxXykxtJbAkY93CrFsVxCpb6zx7+um+Dv2sUE842WWKnmKB6Qyq9x
aEvGYU4MR+pTt8qVj9dNceH10I75vXPMFwK/Oa4Vyuyrgp5F9tvTeFZebE8+ksfFh5fcN6EJNrb/
uIlMPN/mqpFKCUFCViunUz70wGSPIuEk4dqYoC6vSTdoWoKuxn2iQhi3RwcOFHNIOSDe7oye5uLh
F6p4xgpKufQPX3NHJrxHVadhPAfo/Wj4qJNbM7kzdHD7A0apyi+bkIORHzd+f0N2FAh8YXkMkDlG
tW6HYxEM33Nw4gPZO4PxhvIWJbeaKGkVnAJ2JAiRqgUbzbq6hap8j0vrW9+h+WwZgkgvMkOj2S4i
Kv3SVlNOv6DyU23d3C6cVPTm5OZtIJwBv4MMLq0/ZNZHDP2uU4dmcG846acGLbHWtb9QDss88aho
PcVHCedaeIF4b5VZWgnR4bykKcCvEd0CTCrmQ+MbpzqQPFH9nbePe2NMfNT1SAfJW75ivklzWmN+
WLf5w9i/xyv2ZpjYGC+VjukgjJwmy02eh3HyYTbek6ntbdCl7lyiteMx1ivMgisAePd3+WN30/4Y
f9RHCjhUO8GVTE8qe5L31pjwiJJRrw068kIZAsdFYB6NkL6Q3gNW2pth4mFSjaXWRCkFeU9QMhgO
Rkhp40WoUNFqmIA4lMYClhvIx9JnX39OQ7qa7vwevpT9apjw18XR0q8UvIviiBOhFVuo3TvghTsT
bEOpNpu1WkZcIGpzpwKm2QSCe5GeiCsfnm0oNV1WtnkEQhv7TAsQeMxBkMOnE4hmsPyFoWER4llw
RF+T+J1fR9ES9VEBRHU2JbKjRepNlc9fW1VUMxLZYUKBqY0ZngOIO2rqprHht9pHE7wz17ePl8Hs
Pw8TCLIm1QdpmiZA3iEs2Xtx81WrH4RfiXfx7c0wsSDtlj4ZN0wMrOjJZ9MHqNgJEhVuEWFvggkA
0lZoVm7DxBBsn+u7V7QVuvIAiecPUzge0pfrO8d9eFjIYqEIIysyphTexjcDgNPBLDeqpTP71c/K
S566G8vVn+i4bZs44+C88y76bZN9IKYrODTXBZ9ru1dDKr6UBJbffpYDQOeE9NfctGy3QvaFuKyk
1dQe6ACq9Ki7CqhxdQg+mif1efQah8bxZjrUIBkT7S0Pfr+3zNy5qSKnyzDi7niNfwDaEv/fxfN/
cJvLjjKnzOhqO5pzTBdo93ao3Sb3OSpd9VGFDGkDnRhRfYR/3i7mmPMGlgN100zcH/n4A6JdTk4O
hPydFYJ0jH/eLmaY81ZPyjBMGthspnL2ZzPz574UdLn5VxRAczIB+yVkY9+6vxylkl3EwNNuaRsM
bf6TkOhraZKnfou9eQOBjt0dunH7LDh2/Hj/2y6bQ3cYch9Xe8GDwDND+4ThptotXfI1/kk5RqpQ
dM75W3mxx5RJJtKVKVnx1ie205O/5ndN0ICt7H8byQ7RK32s53UfAcBLvpXkZy8aYeTfI5e/z3j4
PBRrb034UFrxPMeZI+cf61J51z1yMcL4dW0Ocx5pA1h4JmT+NaZ0UhMTmbdxLEpd+SfoYolx7W5O
4mWYAddMFd1JVzDzVYGqWyGRBJkLF1K0/zDMjZKlEPK0R30FpOgXA6v9s0f6WsPJuvd00fe2mLwy
ilPQJWmom0I/fG7Oqn68fmxEu8YklCRJu2KDpKa7GpPTkecGNI0T8bvp+bodkbMxUSGWlWYoW3wd
bX4agFNsfsj64T+ZYOchRh0MDWqHTGhQAAlOe0fLB8cioiHHf7gZfjsaO/Jez3mhJQWIpdSwOhaR
YwXbgVCVb0B0X8H8ortBsHfs0LvUaXVbmShGLNpPZQpG+1vVCOodfJ9WDCBkQeVi6Gy1VF/tdlNo
waNe0wOQ/ccuMp2mUA5a3C7on813TWb6ihV9HDo5dWZ9EzRcuTVuiOQYGi4NWUUL8u29MWWSvJZo
U4DXcPDsUw+YenVYIFZNWQ1FW8r/iBdr7PNDUvItswmSToruoUjr/FSGEgqp/S34fu5FXIPcy2Jn
jrks0qHNlFYBtlXeMiNcN+PLYElEcADoWf3jxbMzwiRHsWz0fTtiTeCQ24YbpXlM+29VjmK3Mjmz
SG6IGzl21pjrQ1ISgJbmBuzh7eYOKYQiIUtoao0rt6IgyD0AO1PMJWJv0tbpFuarkml2DHNzjOaT
rWyCq0roE8wNAlHWejGs1zc87bFER1BDTuCyiJDRygfyU3tPTNwti7lH1lhO6k6d0BNLPujpp5qE
bfF4PSaK/I65PsqxGIykwJDOZHWdI23pbdlu78kpd8tgrpBC6cpsgFqyO2cmXjeJ/CndhBA26rvX
fJuJDloHyDsgRXgkHlFfcesWWq/6vXai2h/1iyqqUdHzeMUcC16z8nYAfSWlLT5HIYGm53AiGPP9
N5m/4BOxMxjdmDV1NAH2k60vinZflIJ0hX7ia0thooI+oK0txXgygdDN0VSvtm4z4CEm9bQa74vh
BkHGouuQK2HcTZEKaTIIwhy0hF61GoFlnBw6CAla5AfRaBM/LFysMY7XAkDe0P+4avGUryf0ChxZ
eQ/WCMTsv5fEOF6TlcbQdD04wCo/yr53xffrJ/Qf7r3fBlgo/1hVpUn5snATZc9UBAKCiXhDH2id
Sj7oorDNd7eLOeYmKs22UW2pWtwp8bVJd5dERL7Cd7iLBcbhpmSIJBXkMm6f1YAzKMfKKo9jg1dS
m92MdS5wOoEXsAD/JDHjDlQDKCGROyVJPL33xvx9LYaLG9h0W/fFvQ7T3sqCKbopyEGDQgnN8rA9
DwfoPrrGxxx9eFFJ+R/uo8tGMveRknfG3JAM3WQMPLrzN8Vp3eZlstzB749dSAwhrIi/lwRgTFsB
QRY7Yo6yTj8ZKebBTDOI+/vC9tL4y3V/F5lgLr2+mOS5Be2PO6qnyXok27FqPl438Q9H6rIMJgzV
25J36YD6lPY0/SjvZogM5a7ZeotfY05ZVCwXrYgJQ7rax7LdAY2YamGefCJrWGmCGM4/tJcFMUGo
lyksaUXZ3x5uI+W2EC2Bf2R//3326TQXuV2bCzjFm2F2VO1Fic7pehrSyZun3rn+dQTbxT6f4qhT
a2VoMEauPSP90R21bW+0dhFNF9E9+fPeu6yJCUOZVUgk3pCTlqXydbZKR53RBgeJfqyYjj505w0g
hmw2n68vj1/+VS92mby4UuK1Q0d+dUnlkHv7lFAR3CWG8AEa1uOtgYZ1FDvvmS2xdlbZ+FRBhrlI
UeWutXNt2m6LkuVSBoK10d9+bU/pt91FQW1I6m2mgwRqmD0bQXqy7uTGWR6pvEcTboMnAq7xdxOi
FLqKeWJLe42RO4t63qQJiIPxLi085b65pY/t+GN0tPx+CBWkfxAL2AQeyg+8O6PMZsbrpnXImnpX
Nr34jvK8ZIHky09N4soB/YDvOn87g8y+xlC7WRIVQbHND+b0OFd3Y1069VT4Wrl61z8i9922s8UE
YEuPKrUtIeeVNK1Xa6doSY9Sci7wIa8b4ofhnSUmDNvZoPWjgorsfNoC+uGAaqBT7iiS/AtCO9G6
mDBcSEZWq6qyuOkn2pTQw8UrMTkGSkILQ11md6bFmX8BA+Ceid0qmdicxk1BkhWXDXjZZIDzqHhm
8vdyooLQtM8sgqaIvJN9myyG2qpGBoOD1yVehEqJfaQKxtGP5EDHGkXUqvza0GWF7AtlqhZ9wyjK
6kbYSSo4ERh3xAJz2RAWoWiIkp6tP0LMzhgTtpd+K4tiw9mb2kfTupffJT1i7Qww8dkyewA3RzSn
xsal0iNZkIY65TH5d0BRPjhFw+S5DY1VUGExCbc0ZpAFifAEX0rpkGxymGfSnVmPR3Anf286INKX
3mmiLVzA9JUBIiar7rB04SD1d2UsqsPye3e7n8Ps74Y428ozHk2zqwSd1wVTEIVjiEz9e3QYP1MR
ke6jKJXl3vk7o8yeq2PU512CCb4xixwTUnOWunrt/B5kHxpOloL6JS5glnhimiEBN9cYPlmbT01f
emp7nhtRR+Mfzt9vK2yyFE+qOik5agOdpwT2t9ZdvpfQGzYoDU7lrIdNkDH/Qxy9GGQ8aJCVqUdx
DWhCw3nl3QnIB8PXQu1kUjWA8D1hW9cUQwa/hqqz1BprNFtFTmVBR8NRw18GjQ9WAzlliqQW3X3c
A78zx8Tt3kzmcVxR3FPzmzLbHMtoBTce1/t2FpgIHQ/yPC4KAmbcaY6eP9g9AKzpe56hFyNsVDYq
aRgSHa8AY34pyBd9e7CqD9e/DH+nTMPGaAKmBdhZtwEhuCAGHG9Z6tu5rE+g9T5eN8HdKky16qb+
qmPEJCK5OfUb+g14aKznufIaKNTM2sfrNrjL2NlgEpAJFCeyUmpQjTfje8tovle1KWpniGwwqcc4
T0OU0rHA9YQ7UnfJK+d545fggj4af1OEwvuOqa1rNkgAMTXGQphjPanbwURBfAqAGAAwu8f0JiCc
KugbjeN7BkVxpdiKrSEthuTe21Q8tlfoW0jwt6Q+m+vn1Cjc65+JH+d2FpibQior6Eg3mODKP6HP
BRxL7A8HtGRoRXxyxLASbgK3s8dcEloCstJZBqeFvtwXykNqW15TP01J7lxfGNfHQXZj6JqOyRsW
nxONzTjkBlncSmrAtSxlQAOVc3Sb1+jkXzfFfVdfTLGwnDytZEDCOrAUKWA8lnQ3I7aXG3h/Wvep
LDDG/2A7a4xLRJJRgrAI1x+dJdRuCy/zoua1/tof+3sCDa13lcl3FhkXWZQpmsDuPrjSYfC0AOQa
GV6Dv8iKRCwA/M9GuQ/xzDU1tj/YRvkygncGDt+eE/2QyedRlBvyPpctowuqqqatg8Hq7ZnSO0OG
TDsS3W5NvLHN/ElZj61ZQt8FSp2mHgu+GC9K7eyxpV9kEeicaBh6aA0lu51WqXd0bRMxGYisMG6h
aY0KohDEW2MhztRXJ6WtBS0g3rfZL4T1g2EZi0YBJUTVHVrthmQvm4jIRWSCiQ6zIk9yPuPZqsqn
MT1ElXYwMIh9/bxyj5CNxJHYqq5qMouKB8n2DH0b3Bvm1+JI8+LpkEoAC26v/PnZ2Xi+bpC/qos9
ZuOUUcPIGJkwRtb/yIoZMeLFimtRJOd7wMUKu3dRmpk2iA7dHrMTAejeXdRT/rL87QTlkcjJPTGe
jVu42e8k/U27wk066lmcylmPKTKP6t3WLhUAmRp3OdErsYEWuggdSI8n+3Tcm6SbvTO5do3Z2zH6
t9lxOCqHNJwDHS0UUYIs2k0mf1GVRG8lWlic1cdVOuSGIHkR+QSTu2hRO6WdBlqLZkRrGKPnSgZN
msQKr7se91mx3y4m8a7rNFriJF9eB8koYrR7kX+OASV/Ww+rqOwk2jUmto5DByDYgBJXVwbZgAKo
JuoRCz4/+y5DmUIbsrScQFafHtrwFzZeDMHnPuh3+8YWsOsShfhMS6ibxRi9zr9Gx0ZGO3oNVm+4
q73cyz7KojEGgVOwGCDDirbGLpBczslZS+5LEtbZs8AhaBj48/wgg9VVxQSpIvOJNrKq7QT5xteB
FvNVsgcgYm/0qOhcf1jf54C/7bEYnBywM6tYESKK2+She6DCAsRdf5ifccf75cv11fH972KMuQUN
UyvlnqZi8/Jt1cFam/nXDfC/0MUAE8o1I6tA3kFruPUdSljOst23rWAR/3A/XYwwkRw4mL6vYwwC
U6J4M37U/eVgepNvxY8qZlpjIS5ZtG3033cxlUhpIpEZWVe1ofBOBr8mc/DfNo5u7M6EmZaVVss4
t3V0l86PqXTuRC9n67pnvxbFdib0hiT2NsRgJE1tJwUhREvcPjUCeTVBniZiABR+JfpzdubMxkja
OUOJUTpsP2gWgTLt8xjY94tf+NX5XWA2W4FQnqmYGjqBzMFNh7Ht1w6FdsxqUBX7HwDju3CMZ00P
lH9VJOI6O4j9ESVsA0UixqKckLIuihV3YFtAX264qYG0XctKcBVy9Y1slcgYpcAEvcnWogCzLNV6
iCEoO5rnHPwF0ewtrQnxUMkdg66Tg7YngW5l3iC7WS+fhzh5GS0bX7g/RUYVSGl+o1bo5Bix4Lzz
nqv7n8ZcnzN4y6Ush091Q3vU5+pTUfS+rRdBbecCU9zd1vEqea0r4GHy1p+yXDbUbLDBvKHetHId
WMmhgvdeP4b8fGBnhVmQkaV4Gm2gFBmC0TdAUh1lXvW985u7IVy/GyJQH3f/duYYFyKrmTVUqBj8
0Y/SHDtqCWVu0N+M78p+L4bYR7iRkaqKcsxLJbctNOhB94dU5xCfGt8mEB9Tkf8KH8bcq3Rnk7lt
WlXNV5KiVEcnZCSn8tLH6EhQJW4x5TjKQi1BgYdYzOUTq7MptTnav9l609cf7O3OnD8J/IM3e4NX
8f+8kIUIz5j1WCUN7Ch0krJFTANj4r8acuRG650h5s6pWiWrswie0ZYPRnEukvuofxznT7bxKFiS
aNvov+8C9SQ3ep7lzeyqX0tAbOq7MSxDgOO2xl0DO1hvTN/wFsGADPdK3S2PHoyd0aLq09Ys6D5W
nlyg4D33ApfnWyBQocdAtAK9+7cWyqWo4hoMWSDg9uPhXs+fBfvGP7sXA8zZlcwxs5YVR6o2nMEz
nChx6ZtyOSQvrddYHgmBhvGehJIH1I3/yFD133Y16qK7rcuLJbJwC1JORqoHC1HJzIGKEhJUsIQ+
KYIPxW182jtzzCkmzZYYafMKZ5z9/AA2gKN2pic4vheRrgh2VGMOMGTlSBOPcIpZ7YKykDQv79Tb
aJuPW2KJ9G1FxpgssoutdKgnVEDlNHLkzTWb2V/aT7pQEIp/vi7fiznJy0KQdkslMPb9ZzMrnDH+
1o8iQJFoNcwhttaxAHswsh9Cq+Ga38nPmfqYLbUj8Hqu9xmmoVlwCttgr2FziPq4qcC0QZXnp2P+
WLrQX3EIRrDXm1ZQUntNbf7wdRCzW7ShYBKVOWNDukRrlcP5pmALFC/HrVXXgflc/Z1iCrHDrWXf
TRIom0SYG270QItJB35XAYUjs5+Vaq6pbkogzunrMM2Hb4YhEn7h5xo7G/Sb7g4yuj5VCXaeCVRN
S2AEGji2KozMQ8kGvLuiBfHP8c4akz8tEGjpM1Dd/99tTM9xdaBV6vlQ+wIn4bq8belIxRX0gizG
5Zu6laKWMqXPiTuCj6XylBfJlZ+2Rwi1eO0Dqh/CKiJ/O3dGmU82TiRbUPqg7AOrX/qxP2Z+H0AG
y6HaYZFokdwLemeO+Xpof3VJDJ0+d8mzAAAfr41OY6E46CU7Ckm861sq2lHm67V5UY1aMQ+uroSb
diyHU5kK6M6FG8jcmHO3KhY0JTo3L5AHUKIIye9iSNust0NIPCGGh7smItvEgriMCvbut/5fZVtV
9CVlP3iE6DSYml1Qsh00EIndgzTwFgmiH7mKcBaem8LtzDLOqZRLAjlepIlb4VICvwgUS1C3wKs0
vhfmwNw4sjPGOGWNEYFeXTvgwNGOMt3UL2rMyUG83l3CLpQ8DdPwgqAp2lbGMaHdIhuGjghdrDfx
eCbmDXkX/5a9WxbjjlUvVxK42IGBfMy/xQfwioWWX0Ljyas9yROCr7iXDgFznIa2FB74jKeAM8iw
l6ilbGyoo0N0KSA+uJ2+vhJ/CIGI3Lt0Z41xECvT7THuUQJcpidc1CRWvHZ0xm0Q3KV837isivEN
AzxiagUWYnezPshA6bxnFhT49d+7xjhCJldaFFs4X3mTOaOF0af6Qd6+vyMw7YwwnmCnardKBoLG
isFfMI1W4SQSI6Zx548kYGeCiUvZtBTR1oN/eopiGTVz0Lyp0zfSGp+hN+Z2puklTRFeXxbfpmWh
N64ZNmEBayr4ASbEd/Skip9x+mmDgmcjn5v4STb/MrrZ+/+3RmQAGECXgVzHYNIcJW7WBnWUxZUm
PJdtI/lOptmT8f8d09pMHcySKYclj0T9xNfqMru1O8OsLhJqdJkNumIMIrQ/lzV3yvnLUJz68WD3
5yZ9KJJvei6iiOF2xfZGmReFaZTaOis07p8Hjw4ZQnYAl6ZxRm3nGSIOXv89EsGZeWcN8Uq2LGR0
qNcxZ2FUImNNwd3qqvHZ6m8mXYB84jZE9gaYcyDJuZYoOaKuHg5H4xA9rJCkeMEsYHlsQV9WDo5+
t4A5TTAUwc2QCUi/FQ24KxWLe3uJzu0yA08JxigrQVuTms48UoLkZ7Fe5zY1V3Ygen4DpIVyvO61
/DXvbDMH02rQoSsow1/nTalTPS/H8hQ/mrNDXBqZl9YxKygyv4voZb9m5rhUGtmIncCBlHs5+T80
ruVWqIpitkXyIl+wTnq9/HFKUFHG/1CExVTQ2z1uJFDnbBnQecYTleXA5GVoP0CKFGs0X/4Fipv+
vT/sqYZqAKKL8gWLNa6TorNQ86Uilx3GzP31Tgkkp3eTIEf1LC3dFeS/KNkJUc68qAfUlknQcKeq
tczGzgWAOoaKD2oXoU5cNbqBSLkqS/5UP83TT8G28m71nTXCFDLisWl7DBZS90n/L4mwb8nHX602
Q5j3icwxYafCqzXPrRxdfwVHtLoH66/iGI/ZXflcQ15lLQXXOzef3q+P/qDd+242rZG8csiqofRE
m/FQqAKdAKj4oIskpOLjpX0YqUF8UxQL35DJJnIlqot+Rb0rb6cTeHvCrEYjEcLegmVxIymaHrYi
4wyCff7tqrImyWYwEFIMyrNse20hLDGILNB/3+0bKDJkMyHoLdMSA6UlSE/R7GDS0NN/yLdQ6nBl
4gl8kbt7AFShf4T3KmHxcEolaTNIf2mevvrT5/iOJrWJZ7kGeMyBeyl864sojqmcuIJzZoGtEdyl
oJVktjIywNYcJSDJyo7R3yDx/45n4/QU+5ND8SFzQCnim7DEHMdN4xKvPiDLckSQMl5h4M2vYLZb
qsZ66Fs4DpUYzf3lhmwgF/0F2VxEDQ/eoXhjjXHTuF3NaNUWfMVbUJm6WZCHP1ZAVMBF7IlEZXiZ
xhtjzK2frC1A9wpu/R66V+03gmGtFC0zAon0GO31+UbUhXwNzUzofmORuSq0eLaiyV5peYzcly+a
o55okRbUGtAXARu36W0oE48uBa3b/hCIWfE5l8ebX8BcylJlVLiTAQCK+9hPtZMkKY7UoEFZea31
fP3YUNf4Y7UKMgDTxHj4H9KJalmNeg6xN9fQJC+vq3BWRMk/L8nQZAXc4aoJxKNOmLCtN3Zf6hm6
nrMb9bd09CbCIGtvHbu/LVzA8iECBZHy5frCuJuoQHvKxntTsdmsqiSJvEgmFiaRb1HxKa0yz8hC
W0YpUFB14Tw2sbyLJeZzqSAQXqL/R9qXLceNM80+ESMI7rzl2t3arc3yDcPLmPu+8+lPQvpnRMGY
xhx9F75yRJdAFAqFqqxMGzHA7A7mljqRccj0l3IQ5YncrUKPGj1kA6h5m4k1sZVoUNYE0RXp4s7R
J+mnlWx31nxtGbOnG5W3QQhQSwEVWhp3BIPJNubQU7P9shIdEv6WUnC4oWvEQPn7Y4DPlNnURg18
uPnT5Ml+AUGhCXrNr5TGA8QbabWpkwT3FvdD74wyYW5YCtMC3frqEiihjxca5k/z4YGIZI45F4kK
t/lnbUx8s3Mp2aYSg/+mcWiBSlkzxx4rwVp44IoPVpjAZq3JMm9NgzLZK/lg4VG1bc0r0FqlUnHC
TJ9TM/tgjwlrnWIm2EhM/g/eCAozzBOujTPXkCttwlhUF+F+QpXgXtSJDmAFk4Wmtp40w4YrIotA
u6khgvna+hmiG1z3OjCuqophBZnZKF2r13VpwNhNkXLjX/Ep8gxPuX+bWER3ehJph3AdcGeQ2bNE
qWo7yQFnHOqHSv9rlCVXIge5F5x0Tg7/YV3MVmWZLEsahr5dIztq2U+CdfTrdV0fJ/LLEmGxuFFl
tyYmeo1WHMddA0aaJvqegplNNL9ORKthfEECnc7a2vCF3i8eDN2huN3cJ3j80JlW376T+0N97Bzr
4nPvzP2nZLF5ZJI16LYhfTCulDtaKo795qL5TekvE1/0yuR+Siiu2IZiybLBVsNlypo7bVQBT/or
r9yt/HL+SuNHXTrrgVq7aaosL83Yxdk8mwCPo7yfxZQg9YSpoF9LRw9yD4rw2F0e00Ckr8w9zaYB
KhxiItyztdtusTZVneEiVn1hpjdd9jwgdpxfm8gGE9tXuU1WWwNTVbuOjl1dFdnXCQ+tTxhBYEea
A1Q8up8fb61VjTAzWxiAl3TSwTDLQ2fqfpP1/nkz/Az53Q4L4R06bZY2CdUGqm3RBEWgZy7lXQXF
ijs8msKMnPvx8PzQMI6GFitb3QBszoIWCY7Yejf6zXH10Yfx8qvtWnO6p83HfeKJ5pu5ayQEYj+2
TeCJbDaCyneZSeayYBbIeZOpwaMD48drQDM6/SjsNdEskc1UCcE4A1pNJm1Lfty8zlgLSVvA+PM2
zLkc+qA+xm6Dx6QwveE96/a2lI+2BqJ1/ZIABDu71h0VNEtu8KJz0weImKFjnX1iAEnFm98wiYV2
K7gDGXvbrNt93kMC0n1TGVsuZDA70/k+9XjeOXlBam+K+tLuaW7Ym9yuOj7j0F5JPQDsIgZbnjPu
DTCXpNrIpZ3L+HZF32dOAYqzGgwN8tw9nl8IL8HHQYYLWiokwmzmlpSwBqsjKS4uqXDK5UGVX/L1
uZkPi6hCy/1kBuokKM4QRA8m2U0luRvTDgm+PYaKdGetorguMsBsv2HUBRJttJHS9Sb+vnmGu/1I
r+rsEhGQvnMp4cNnimnI0PAkMzXUCf+Yj57jpYm0TQIjExJQBe/b+ERrk2+KoCLCf364QBcGyvVo
kqAu+tHtxs4Y62hAuptdbsF0TE8Z8Qe/uqYuvn6RRSUuoT0mranaunzrTPf+7BNUoCiLMsFM34CW
rWjgjufyVK8Dfoj+psqGpnGOEkl5VYtUUewxZT/qFsgMiZqoPDfZm2GiUrpMxKqJAs6z+X4yHuzJ
P3+iRL/P+LnVmLMCkZPRnewrQ79dhG8Q3pHdL4Dxc9me9WlEPuYWKKCObk4pre7ll8nFGEggfdvC
9EH2qMT4ZzKYvWG6gbugNybD1ugtKhAQXHYK/WoYQCskCuK8F9beCBP4zNTqe6tExWHbFqdP7gD1
1sDlZt5sDSq5JLSsg5ELjIo8jzlWbWbgtKkFGgvpozZ61fg4JIfzXsEtwe3XxRwlebLGVTdKpGZ+
/IViPCA/kr0OCql+e5/+hwLYK8sAe9cjxUXMlV8HGJn9QiKdo9uNT9l4X8HG1DnDJYVJLhAU0iCH
Y+CRrKP6N16Cz1DYQuG98vbGmX2MCGpi0oI3Q7NoQaLPfjM/SvJTJyIYpNnmH4vUkLPh8oLqL8tS
V5EhNpIWi6RqSeRAtVaSw+eIMDDa8G6HWU++GFpRRq+cf7Re2z9iaCSovgPtdyjc+e68t3AdUgPU
z0I+itc/E0PUNVfzFG9kN8suk/iy3TonExVouO8gBSLJGCF4zQUZr+/SMkZRAKX+ekV1lt5d+Tcb
E5mbu/lgggLq6HOToOreKHMMoKmZJi0Yp1wjd8Dt0V1qfuZRZkG/TB2Z3tLQ0RZlotzPaRB6bxqg
bWS5MlYC/9tSZPa1fIzNy0EJY5H8OLd7gCalRoB8x6NVZw5blYz2nHXwj+qSQBocJLFgeEOxAdKk
ouVwjxYY0PBIRu5hKYwpRc43ExoRnQuiAm9oD2mOZqh9NVrfznsh9/qnVGt/G2J8vgJxfrNtmPfS
IF7yxmyuhiWeC/9pSJj3NNlbY/yxWCpLi0ykohjMoGK9kmt4gAnj5QUufVEWwHUJfDr0m1AIJuzD
K9qiWO8w4O8ix/Y6Yh5Qv78ETv7l/Cfk3tU7M8xdrZgFsRvKrxb3hbtOGD0avs76TU1eqvb2vClu
3rEzxXiFPg0xiioymnTgw06uMzU4//t8D98ZYLxhLptaJVTP0rijY2zlFcYa3fyWPuVEvTjR7jCu
0K8EwlYzQCTANkl2YFk3dixajsgGE4nMqiuqCfg2XMjW3ZI6zW0D+q/qRx+AzZ+4itcnjn38zCsI
rPq2bKBFTRT2vaXpsZqTyoQjqA/DchONgqonzwvQulWIhrvKQK3pY47WbDMq7SrCkL1KN3nZnepc
xKDEYw3D+00GeEhFzwJ1i482xlyNs6FEAUgJydcoNFwCrA3QoykYbjLDwbdDWbAIJ1HngrdjMKcr
igoNJ52tVOeL0gIHD7uRHmD01dlqnN7fAi+n6T+bT6jI9oCzo7FVYz4gAcQyVg30h4avk5eCwC8N
80s5ULEoMVaBG2H31pjHSFHqel8UuOhn9L0wQd6Hkh8f15/ZdwUKHEJEJ9c7kCVhioBgeWxeYRt6
pqwxbg5bulrtG8MSHCrR79P/370QJDOVZ3lCuOvBYrHgRpeErx/u/iAjQqsQ+ZHOyk11pEcRtc3B
wfF/us4K+DgsR0G68h8QSLwSlrqzxuxPFRvVNKegwOo8s3BVzCZQLIQyOoP/ei89it5YfI/YWWRS
Pz3LkDZLGIZ4E5JMfZDVah6daupCrXRE9yA3C1QtIFhUExTPhszYk/rKyI2MIKPFuyR5QZ0VHbTq
Ijok1/EvOjBgNo5oCpOXs4NRABS1hgrMO9tPyDq16LQBV1VZR1cj4sQaq8fFWI4k7iKvz9rbzBiu
gPQTUTC9Ojh7uveWmdOtR/3WmAMulvR3dSSe9EzVWhYMFKPbSsFIou3kHYi9PdZ/+r/1eCfrWy5d
WbogReOFRI1e69C2NtBcoF96d+CG0lRRFwSbHSA9zoC/f8mhKuIJYiJvFQDkqoBT4akAceGPVnLA
VJaNgFU9uiLBHLbgGJVfut+zF+Ojzc9JuN2ft8hblo60E3cYcmpMLX40OCZ21vYmniaq9ViChTJ7
nFNBqOIetL0N5tOBYVFv0AoHfitMbkFJE+o+xFiwpP+i6yBYEEsIuE56F/USOLtJXpwwTnUE0Nnb
YkOwUyIzrHtPZrxC5BQv/u60Do2rQEBAUd3zmyP6cgrj1MukNau0YQoBSJQ7wBYozla5ndz2OISR
KQxRokUx3qemYJyYkUS7Obmyl6dKeUlSUU+aBx9GnP/H4xR6BHYHKTcia7Bz6nH3JPj2A0ACkASW
ru4rP80TnQpH7fhB8B3pH84Go71NuvCdzTJrZH2oYXMKqqPiUvoO8/Etf4K9QD8K7NHdP2fP+GgP
bF/rshqA09IZHEyh+/0MOQ4KcJOBc3fOW+O9fPaLY5JEQuK+72UbkbYDnD697/NLS56dQTvFhYjs
R+QhTLgo9U7Nqxm2tPm7lDROHz0ayOjPL4h+nT++ng4iWWAjLVT8md2a5QTNkrIDi2Tkq3o41c92
5SuqIKBzP9vOCrNHRmWsfTdhj1Y0BSv7DhoCSbW5feNk5tP5BXGj+s4Us0P9bFvABTagQphCe77s
jE88SDFg9c8HY3ZFjU3ZMFo0o+X6tut/r0KKIhpnzu0IE8GTdBrnpgXvyOC90ZhFL3nYY97cOOiZ
kFWBH/YME/O+IEWSARz4eHxiaUjKnOC4UmisAex7ITvrjQkloPVQ/vgEfxmGvN6tMV+vH7KoxOej
1xPtfk8HEkpou3yCv+yDGeYbqosZdZWChCgbL5bhr2oW0Q9wU67dQlgpzrTQ23qE0AOYRGaMwBaA
LUaXjU/R7TJKpyLtAx5LDH0WQDQOm2Rjxu/jNqGcmjQ5HYqgXWBaaG/919Fb2M3acAyksAz6ZwmD
+5hGeT5/pLiBCOO+IJDCdMQfwnmks3IbbOKLq3aHqT5Uw+UoKjSKTDAXVTZoXWUteJ9myZeqf1Dz
+236cn4V3MCwWwXzBaU5mrdatkHFNfikfl7Gl/O/L1oCE+OWRbGTptdBIS9dqtqxhDCGIRhDEi2B
Oata2VaNnqNWpck3ihI7ZvqJOgsGqP7ZaeZ4Lt0I1HqPbZiXR625a4QajNzkwAQUBY9cAMtYGFQ8
N4q5bDg2KsD/C1QnalyjmJug+BdylZxEvWXu9bazx/hVr5DYyFVKqmTkgTJtrqr0x1WJ75dO+/8f
zMUJfV8a419rkUhqn4ObSp0yvy3rizpSDqlwMF20IsbN8tQ0illCa55UN3FxMSmy0ylhGeuCxOA1
8P9xD1FqEI1W3nSWudWwF2kZkd+7+kiGy60wzMEpEy35IqVq8YOobQwdHTmZbqWY5EcMV4VWtmEg
ro7SE9RhhjtrzLUvY1uYl0Sq9dTRt8pOj+0kW5DGzeWrNSotGUlHqiquTSKzcOx8WyYHclDrbVyP
5CGbmx/oYqIoVrSDdknqUnrUksLC1Aj4jhan1a0e7J6bXp7aTppsJ1kBgnYqacx1p4t06yHbtPyv
8+ecuwF4L8oYgzFBI84eQvCTZUWMZ769BFl8Oc7gqZC9CLNw5+3Qs/bn93+3w5zFGbj8cW3QEK9U
Xy0qt7Cf86l1iIaAf1dYhX/eHP9G262LuTMzVZdsfZwQ5e8LDG9U0MAwwOim0wvanQ8iohtuuHw3
x+Lg1ERbDKVBmtMqLxLGJ8o4xBSe4BsK9kpnXo5GDR8sLKAWlni6jduLaCh8xdqCtgv/t6/Hklc2
bZybgLGAJvpiCeIDRqUPzSF1N5eKu8oHYYFLOe8d7HDRAL4ITcd0EVh819Mbi28uIYwqQeHPzyIB
A5Fz6Ewcjce8XU2NKtDd1b8ppC+6rUEpdU9OaEtfJY8iMVluNR5gvr9PGdt4zOYlK02I3qFEuXjd
r/kK0Qfk7ECytsfoqxUkvn0rX+iC5J5bN9ybZaKrItVGXC6oPFmPWii7+UF9pgNb5uP8M/m++JRO
RZpElQfuC3a3ViaikKVSt5lAALsHQHO6BVPMYQ6SA3nEzJR33k9FB4IJKqsd6bJao0GoVdcDAesB
Jl+a26RvRGviXvS7NTHRJG3UZhmRhb9O+dF8tcwdOiBJ9cHenhbnFyZyGHbWfRq7asJkOH3HpJW/
eOql/oOSrSo3g4XkAt3e5/mgCJmS6d6cidIsvGuw+3RNVKxzXVCJcEy5KY5AP5iH0o5721FS0H5i
3raUdcEX5u6kDWkE9P5RxHz15F2ZRSsqiRgb+sqdfZUUl8oInI/2Al5lQQjlxumdHeZENLhFgUkF
/rCUrk3zrpH8Jf4t2Duus9DpVgU8MSBloOip3VrsOu7JUALJQLtTw5FWYm0/PRoOyJIQPEWvQ/6S
3s0xt4Jt54Vi1WB/iDvTmcnXulHdRkj9S//oPzxjtygawXeL0oahj1F4BnYyJUGPqRBtRtuD9FBR
V7rSIdWcuvJiuBNADmpbiCQguI5pQ0TFAkLE+EMoaLErvc01RLJ6UYYkRGNVula6WP1l5JOGGdvV
GsCMM9IHy/nd5D5S3g2zF3vTSJNUKrjY8zJ2yhJ0rfWX8xb4+/fP0thbXeuMVJUluH5f3Ov5Haku
Cu3+vAkusA0wir8/H3ufJ7muNrmKjjYVT6dcs22of7Eeaog/YHi2DuaLegwENrl3+s4mPSY7j0lk
8LmklJxaCWd/e6VDg87a05sImQiXyi/87KwxVzpS8niuJGx/79NhkToE5zbVD6V3XAewjyhg8XbN
QJnestDTgfIqc+ooPjZr8nh1s/lCJ1Be+iH1gmlL7pr2Npgz18T6qq4bQuHYORvmnWnjGUTsgI+C
/yl7FL0uRUtiNkybVqtpigyCSInt5+aSO41dh7YpCbyRF+v3y2K2Co8ne9GkZnWnoQ3soruRejlI
szrY1M+cXvCfmgYgy8DQKUwusg2ROde9DiRbprmdPAZkHAQ5CPeq3ttgkpBmTOIpJuin01rW+t3A
mHj1PNF5rwV8KjEoTdYfY+QuggINd9psb5fJSQbQ7BhbW0FkzFcD/RLD6dkT9EgMB2UBVzs0f1Wt
0z4PQI9e2bcieBsvHu+Ms7yeSrvoxdyB3d5YWt9GSglNlJFgrFP22tZwzocSrmO+76LKnLVExjRw
P4Gdm0SOEqtOhKqdLbq1eWnrfkXMYbObGcmOjBtGuqiOc5jerbf6twmS3qu478K7VPa2mJMW59Jo
lCPKuIMZ35SF4pm2kMyNd2HvbTCnLJk1KwHz2QDyX6qHmp4aoG4pRYOoZSXaHfr/uzifp5taKj1S
KmJcTeZDTX60yuG8A/AjoQIIIC4xALNYJCBB/NXTGaM8GXpwCTCww8G6tAiYPHF3HRLRmeZ7N8VN
vWKn2DS4LnOlmqRhdMckOkB7Ab2xL9JYO1UEAmBdUAal55TNrKCQ9I8xxvHmPqqyphvp2t6gTHNA
deRFj15u1AVVDkSSQE4KWMfHbdqWNm2rBAXjOkapaXhp9K/T7Au3iusN72bYwIByklpHJWquUX0f
zcp1lMWuUXxCQl7FL/29GDYiKFqjNYUOSJakpndWmV6mVhGkwjEU/mLgbjbefmB0YFxbhuz5UNlI
emdyV1kP2/g9awW9RO626MD+o9aKS5HlcrHHfukJ1O/cIVZnB2xqB72frzRjrZykijVBJOUmgsa7
OZN5mxg56PVmE8gl5RtooG/Ka8o92h1u1xgtOZBK3oue6Nxay94iE7yXtEuldgbYkZLUyz7iawkG
aFRHQ+gyu/OFqNbCPbuYTILKHp3YZDuAi76M5Zwhnc6lW0u/j9pvCyqumOx1NF1E1Mb1D/SxCFhB
VQvj1x/P1JQus2XZVIVdu1yrSzM7FqIZw3/5fu82qAPtwqttTs2arEjdtaviqAZjmD6CpqE6DH5y
AJ/Il/KHINZyPRKAa103kTgZLGu8PGWKZVH0a/W1uyyfMIAdhSWgN8rRfuxAkZs6WpB7lat9OW+Y
Gwd3dpkLqyCR3Y4D7MZx4lrmU9X5xLpO+rBXnzIJZWnRfCjXU3YGmd3rlSVPwS6GKmCN5hMAD1t5
oUq3iv1QgW/j/OK4nrKzxexiHXeDbU0jKK8Hqfbs7SLOalDvjp2IsFC0KPr/O3dRm8iEInONhkoT
t46sZ3lQR5XmAlQK8vVI/T2a8fSJXpGxWxyTASubJWdag4dDnR4mM5AWrxkF018i52BuLyNqN6g4
gSiIpJ4yvCzGjRkdLaBwmxd9i9wUz6LzG0b/5j9uZWCnoWFPYcxsa69ulL5RZ1RVVDSm4gcyJ45U
ro4k3Y7yl1US8ojRlO+cPcb7462uc21D+plRzQt64hI8I9Qr+xtlSUlvRAKA/LiyWyDj/amOTiIY
9HpXvaHiIVQEHaM+vvXK+CYu1XInE4ydPeYEyPps9V0BWHPelsdGqgLLyDywRAdDHd31q/1gSr1X
b/3dMqaY8cuD8/vJd6D3/WTORV0k45oTCF/OUeuAbK43H+w1UI3NiUnrFKCfTxKBC/3LJzY1hFHc
D3/Ic002YLOzhE+83FC2y/6qdE3XvLIc4pZQ8BNetdxnBbgR/s8eC9mFUjjp0h7C5SooscGueVH/
FT0YD9Lj5BM/D6TKBWbp/GflthhwSfxjk7ne15pEuRV16Ot9RbOY9lLAN+mBFxtj97g5gPn+L7QF
/HD6blX5GOUKIzOmBpmTq6q/yvJ2Iw/mdidYGT8CvNtgHmmDBjaa1saJbE3t+1AQd8oKr44kD7h5
Z500TNaY+s9MBR2PaTp9l7rlNFxI4+bFcRSYqEdaU/cyWuqhnErRg4j7WkU5z8AcG0IUy49SRKac
kAzxkNIO0idRfBeHrzCni0+VhXammOie9Lker4WKBKQPrK5y1Oq+Jo/nPzZ3P3c2mPBuL7NRQwoe
bY3lW6c+6urkFJuIeIV7PN6NsBCAiGxjaQ8p7mCCEo1JQlIM4fl18I/8zgZzHDZjyw2C3gngorT2
n/vWrXU5uRKkC2SnCIVAKoEfWMxBSKIoGhTMGbqlOfp9UwSaEoGiWLtONsurJcWJY/loNpsPwP5N
W/xv28Zizsten9oqrxekbEFsJl5jXWLqSRBGBb5hMTejLtftPGiI3FFzO9UnVEqGRbBt3JR3t2v0
T9glTQVJEqmsaY5tPUdKaBoPTXFPJtGhpZvxxx2/M8NcgbY0z3pSJWA1CKj0chaoENG6r4Fyq8L2
Yng574sid2duvNGQtAlxEq5hLG4i90dLSgQxUvTdmNAw56nazfWMmgISCOOkVk99FpTN/fmF8B+t
CMQ26KZe6RU/bg8ZMXRq20ie5bvqiOwAjNXH3N1CcqoVZ7gugyL8DFkkvdX+NslslVTYBWbMcKMN
YwZePCjG6KIpQ75fv5tg9ocos1XnE27rOmsgEtcHUWNcEy35df7r8d3g3QyzR2q2tIWGSU23aw95
8w2FCMH5FG4PE7xnfe2HMoYXUMyt9ZT6kReHK2QxKIVQ8832VMGS/sUieMF03TYsDGJ9dIhRlfum
67Q3Fig6hrxKTnOhOdENTTiyu/6wiHox/ED7bpJ+5l2IMEuzlooVaqSb7ehBjxynD7LvNJFLfNFA
Ej+pwqX+9/qYeGQlxB4VKr0rh5niaCfa+smvrIf0cnHBx+dPj7MQOk394M/g9G6T8fhZrZUUGBXU
pC2wPieVU4HdWr1QJiWs5sflMwwsaJz9s0TG+7vVrAqCHoI7zo+58YMsgqoq3+3ff59x+yxp0Jmw
oC8VL34+3WW1iDFbZIDx+tIyujLVqAH5Zhse4/Lr+XNLP8Af+2ETDRN/4Dn7gw9BIvMmbzIgQwvG
xST1sR0flpoy1QwivjFuIIIV2iHDbCELToJY7NJPMZ4pZX071IcmupVEu8E/sTsbjHeBoiiWk74C
AdMr4BtFnrv4kXzB+FPvrSCsng9GJfAArkPvTDIeJueRXkgl6Isj0njZpH5J88apW+hH6rFjL3JY
6cXx/J5x70MbJF0QkkIv+pVweRck5Do2aGV6gsyS4fdy6euz7QLm6ZW6SIOXGyNMyIiCh8kCVyFL
M5UZeSFnBtrr/ermpifdaC5xssDySilYVojbfJq5HYPd72aZc7WBxibpKOcZHWY0S+IsBnRcxbNe
vFxpb4c5Xn2VRLECySW3734U02mzntTotJmnRR9dxTisqTdaD3arOlUswghxu0072yz4KtVNcOIW
EhAZYNSistq4XjS0VV+16a+UL+edRmiOeTNYM2aJ6EQRgBLNkbKSAIbr0Yss9YpQRIbGC1sYvMAs
Kvi7EFeYqxPDUaOurgCWQRW60EJ7ejm/GtHv0//fHYE82yQty9B2zIvjEqHMKfh97gtrvwDmbozi
ajJJky3udr+6zXEMoyMtq2g3ONheKqRI4u/O7oMxkUtS4gWTEGCcxz14VPzt0GY+NCccgDbvtC+i
z8eLIPvVMUGra1MAyAmi/rYEmu6N6U+ihpWIp5y/SaArJqoMMmG2v7n0+jatKZ3FW5xp+aJMvz7j
BO+/Tw/3zglAEQ7cRUblTKurcm6AbE+9/80C48bdPE7rqiO49+Wp6b+Um+BQ8u5E9EgVU8eIkiar
zO9HmjYY3aYh3ZufpQ73xlp7piUSy+buw84K/f/dd0K1YNDLFEVm5ZsRQqL3LvYlNwrKoxFMvu6K
gdZc99oZZA5PZnQJURKcfsuoHSu9tpbFMVDatkwR3l/0AZljs6y9rlQDhVgb1/V8akc/EY0o8a/A
3WqYwwIZ3YIYDdCqWljcSofJw6saOP9ecrIfvUdnyNLWF8EtuamMiSkSgoF+9P3Yx0eiKmlV1kiU
5dA4RVe0dG5fq9dUqWE8dqH+InoO8DJBTDFp0NtCugzqqo9eoimaZMZbjMxc/6mrV6Ny6qVfevuz
RTfu/Kn6l7W9m2Icspoq25QLlK96Hzx0T2hCeN1F8Qy2Vszcq60zHzZBPOd65G5xjEcOadNHC1gL
3Vw5DeY3dfmipR6xhXw43HxiZ4fxx7Qxqz5SEFinr/Nru0O+naBborplMF6IxFK4zr8zxjjm2M/F
YG9YVCffA/fhbJXfVbEgBNIMiH0g7N2CycRKtbKzvAe5pBZSTpo8pCj7PBD5OzdG7dZC/4xdjOr7
po6tFiHDtMI5GRxLEXFVCyywddl1sTeNtMh/+tJ01ME8tHIrCOe8t8DuW7EKeZa9TVWvISsBx8r1
Vi/XJPmr0KE8XCzHJLNdFb0RwVHiFQz2Jpk7sLMwNFbELdogwVtXpDqYIeXiEHPN8XOU9z1i67BR
P8vzUCBZnk8IEQhIaYgqsA6GW8VLToaINoALedyvjQkTeWzUpIsQJqqfgyfZjuZWEHVQXkx//Flf
Wj8jBzwtR1FuJFwmEytMtevqbEIg3AiIuBsw3BvH9UYNJyipoQrjC3aQHzIAOCMymIP/YJmyrQaf
vIfnT29D0V7kpVfxkWLObE96OG+NHwffjTHuspbo3sVdh5JWc6303wyldxJys4I+67ydf/mI74aY
26SI8m5LDQvv8BPtG22HOMRzgwIDL4QNSdEXZPxkNPo0lVeIY70pf1An0W4bXwmohpkIP8J/GUDn
++/9YtxjluzFSvUK005X2skMMHfh9S9jgDokaNqRhQhQD8IvyVwpEvABqo465GuvhxIvJ55xS0KK
oyquRChLbv/c3K2OuVPsrs9jvVIoifWb0Fh8QmcHfSX0Dg7nfYSfcLx/SOZmMUZz6iUd4tRDTwVU
hgIwi/kYQVqvVsE2FX0KlbZfG3PHDFrUW3KKyzn9jcb1JcYT3Og2DTdAxNG5pqpJnyIi35lk5zpQ
yq2yojDQ8gnTL6rXhtngVL/fDkIErtj18BnI9N4i88xXlMasa6BKMVHfH4y0vFCWbAY/3nqjVXmo
G6KmlmAX2ZmPbc37VTfxCFtnzTPi5aZQOr+KIc02YdS3kgVARpGDsjOcUzLOi01RQJ1HVcQqLz4V
F9RB/wOokJ9g/eOh7ABnk+hDWRTAnHc/4+8kuOrdH9FxvR1OxRM9fpInhFPTsPhHtoWaiWLKClEM
mXFRkmgoZo+YA0IoWx06EpuHNkRLy2N+q4MQV3T7cFf4bo/FchSzXEhphbaNKmHqNlc8S/ltlLZz
/qSLrDA+qarToK4F1BjkKnWs/kXND3IliCb8OLlbCnO1GZtZALpNs5PsUB01AE4tT0a3GqIWtVd8
EwrpcW+dnT3mhkskq7dVeuuspwR8ocshd+ef9RGaA6At/hTXIeZLUKFHKwrs1sytM5XNWrQZstfk
Enok1/GpD5on4r5JGYjGzPmZl2HKGNUnKNaziWzRF+m0Fqh7yKdvBDNV+eMK1PCDfUXrBWWwXvzq
D7ao2MLNTXZGmQ0ESEwzqh7ZcxZ/U6PIU40HRRucwk7DT7jjzhCzczoxm6hPESLT+qldHuq0AnD3
f7TB5CQEdLJFuUKLu9EP1RI5ceqTUvQ24z+kdythvCJtlEQ2lBn9Y28LjJN5SH37+udykr9qQXaq
n0VYVn7yg6K1DCdExYolGdTiMYOuBg4ZJE4XEL4CJ9w6eK6RzaHvwuJOiVz19vx2cV+gJlhYoTyI
f6wYzzza5tCSoUdplCpjlyGlPxIPJf/L2t7tMPkIeMM6q18oB9vozO66OmoAyEEYh8nq03MtfvTy
Y9ZuaUy4b8ppUVZtotbcV/YILw2lJ0C+fOWyERJd893l3RxLPUjWNW4TA83E6KrB8FEdIno1h+JC
eqwc4rbB/JxrgnPAv6/RIAVbJIiQoBv58WFf1lK6aioQgVXhUnLF19ojuEuAy0+FVYTX++qP+3Nn
jUmWJ7scxq4sgXaYH0eQUYNzYTkOyU2qZB7meP24uu4lQYZOj/I5mzRD2pUuhinLy61EOKkhykee
m/TpvP/zHRMctyAcxgwAEPMfDWxR2U9aihSrx4i+4tPumwolqgoIedBmhbKAz4gbh6EIhYl74B7+
ULw2tzapk0FFoaTHmZ4t1enHNig646D0y+/zaxPYYofYhxQiPZj3Rrmi+mEYF1lzb6A5pYpYAblb
9L4kdox2Xapk2qh6uI1Y37dfY1MAHKdb8IcP7Awwd1ceFXYHevcJVEm/KvOkFS+qaICbHyx2Nphr
y1a7uCkSXMqjS4O9CmTXcFFcpA9WUIWi+QzRF2Pur0IZ9dqesTH23AaWNl1ayyw4N//i1/84ms34
dTH3dSOB4hAjaesTzaBSNz0m16tHcyhoGPrnfU20R9QXd+e0aFRkFxviu74EyxSQ7UUe/zpvgh9h
d3vExILW7HVoF+B1Qm4azNlprVOPeK5PLuW4m+42yweZp3feKG9dCAymCk1eQwMe4OO6anktLI2y
vhT9AybJPQNNiSgTfDzuyvZWGO9DwaPqZsqKukDxEf1jCCmH2q9Od7Sbyaf1P0hOiXCnopUxTriu
6QRZWRmz/cUBUzM6aiyyyAlFNuj/77yilqD528Q4uda3N+bI+NT9UB7Ub+lx9WrITRDVGUQUSyKj
jCumW1amkgEsm9lcLYaf1L8U7XjeK3hZ036/GE80UxUKTVMK5oAjVQdLQz00giYUyTNwb9y9HSZr
2jAIqkgrmryqeYzti1h9lq3DFr3Y03dzwTjj92YVIG54d8beIpM0GTVY9M0cFsvsuenu82Fyov6Y
d6J5cPqXszF9Z4dtGFiNJW95lwH3Ej2bi+1E+ZNhn1IzzCzd7T/Dl7+3xryR10WatU4zQYvQHwb1
ploezvuD6ACzGO6+wkTWSOlk6QBwEUjXudvFmOMnmONvXPtWPRqP503S43nuAzIhY1ss4ON6C+UT
XbuOK8m3CvkT9+7+qzERYigwQNWNyL0M+3mVvpTWI6kF7XPBWWUT2MiwtF5ObZRI0kcr/xG3D8r0
dP5DiUww4cBchrYoJMTWdDCdpuw8JLBk+XreCPe6tageJnBV0Bhn9UCmUoLOjbIAU/XNuosPgLR4
yXME1iywqnv5vai8K7TH3EtWPbRVZLT03WaEOsQE9NKJr34uGFPown5wPjNBsl8f424yVAQKsspA
HVTX0vSXLJ20XnBb8EPP+ydk3C3RpTltLVwWq147Uxcm41OjPdSfYrHeL4U6zO5SMtRt0BKdCmQO
p1w6tGMYi14t3IfZ3gbjdKhAFnq0yCuUnLeA9jHiK/sOjWpP8kbnvOvxA8H7Z2PuoqpUdfD4T4Ce
YQS2sq/7KDhvgFuw2i+GuYVmW5/qFhA3DCptASgtXXIR1W4S2K6OeaXsoF1MoDcXMgryD+77wpir
KM+60VpqwE8W6aptAGRGPemnYGmCj8eWaCey5YCBIDj0/uRh+iX9f6Rd15LbxhL9IlQhh1cAJEgu
N2qD5BeUInLO+Pp7hrJNaAShb63tKr9sFdsz6DnT0+GcA6Y3XTm2GX+xmtvlU0h2n6xfff+u6+I7
C/9L5VxH8nuqgUKVY6K9JUn/ysdzgAHf+WNpUVOwxLG6vHwW5oLcT7OwA8eMGp8qiH3KbzW6T8JP
2zu5HhFdF8Xhg4BGhsFMgH8p1HWyk3nUPOsUn8iIaK0kv/DFy0W8WA2I0VDDYuq2rAk5OaDI5Go7
w6vwStN320ta7U1a2uKAojfBHaELUuO4GI2Eikm6D92vX2dvRBcpFBhoSm0G2r/f6ddN5FDDMgUp
9RuNeWP2mU1hdrEd/jBuWbk62DeWu71Ayvk55BhbvypLGamPqLgpixMmHrd/n7qkeHkR6KcaY14B
0duvLJ9Z7oWd+Gn4JD8n6I5L9oFPLGj1Fb/8YhxkmHGmxwK6+p36Y7djHTW+K5f27GVnaVd7A1UO
pGCez/mp4HhsFAguXyRij6zVSkCoDsrTYh/tqTufwEO+M70LoDgPHRdc+ckHxff87FNjEtE/5fK8
5Ahmtn0lknGZ6KmbvHbtWdknu+q7sZOsD22FaSDMs9jvE45cfDeZQw/MUFl+m/cIzALRwbDTvg1r
u6oogR3C4XnxkUFq9dAq4I9KoYFuxniI6upx2+cpExxmSFZQNKISYSWdFw7f+/DH9u9TTsBBhCyM
TdmoGJtqih8JYkvjKJGsZAQM8YxrSaM3YhuhOzI+a/esKnAZBvs678Al/L6Jd1OxZIhsMkV5vipr
CsmYqyrup7mztc4Onxm3IUZLbpt9ne2YrHx5SzXErQPF1Sh/76tKZrThBNUH0WtdOXNZiKZ/C85i
umdtNBWFFKtusbDHPUBF00jM0BcGZzYOUvs9pPqqVmOKxe9zz4EMhFBTMjGGniR2tFa2G7wJypOm
Q2Rp/CGrxMtwHScW9rgDq8hCGvYio+XHzQh+VCc6+e5X1bYeARFQ8cmd9zSZLtyEv/hHsWwTycDd
COGHei+PO6XoUycSzVtjrjviWXope/12Ey/Wxx1jPzUSsTHgH0zCh9EBjtBb2sdu5lRu8AwBJug5
B/daaVOKxKRncgc80sTcAB8qC3AgdL+LdqCAqdxpz3Tpqi81dUWvnvXFQrkYoBKysIQKMvgpT+Gz
sZduolsom3VgRWYEZi0lLUkuj3tLjGEQY44LDVfNLn/uQKsrPc4otMeXQRkqeUudOi4cGCNB6ot2
ap2097LoBozr22BMHQP+/gczN2YkNAGjcOmFw6GxK2cU7QRPhz2bNmKKT4pgSxS53eotcP1qfCig
KNWMCrI2Iu6I7M58nSZouJP8OevhzcIMhyplOQ2JGCHHVO3mvbyrPLTls2Wxfi5kbonNXA3tF9Y4
TOlrbYxjvWS9eGwmKPNmrzoy7hFIghG2Vl8rC1PMcRaviDQXhSGzkL/NFXPnp18EHxV38alKe7vV
7kb5NFM6JuzYbgCKzAGK0JtSrcYgeVDClwCqZ1Jhi407dkdiE4nzLHPwoWJBgjIqAA/Ah+o0GCfM
nOgs4xpN6RcSccD4SAEMLlNdo6McvA54jrEXUv9Wv4Eg57E6Vg9gxD9SQ/2U53P4gVnbKFVTvDMl
eP4wf1SM2BnlN2IXKVfkgKOKcklq0OmHqs8uuSv3/nF4CGT0YrNnBNliyxx7wzd4vsVBQBZCnnWM
nN7nx9mFYtxj4nwF9Q5rNf8/tOEpe1ww4gt1aIloj0ByKgXmh/eJg4I3Gp7QBAf9PQqF11FSRb+d
qTBZX769ap5LPalkKFGER4QlIFHyBGcO7Ojo2/lO3Yd3iCw9qoVs1TXRFWGpUEURNX5I0sqSPBdH
ZJZr3wvak6wcCB9Z9cSFAQ5Dxgpv27Ed0FF1Vk+NrR3mg3bXxo6fX/L+TNK18Z2Oomqg1sUBSTpX
sdUIaY+Wj3QH/r8d8owesTTKBgcikWlGscaaFNLz9CMAH7ET7PxvqptNmGlj8XE7OGS2ZRW5FvvJ
RSJQ/PH7erIgH/BVA3laiSmwIbY1JD/0w3Agm60ocxyQJGogFu2s9X+3uqZ7pKzuoiMLswI3+ULs
KOUsHKAY86B2dTDjSXUMnqbX0CnvEyY/MTx0bvKQHmoNB496dGwbBX/2r7fcVKmi0Aoxo4u9DWZP
y266hODU2PaU38oeZg2d8H5Gv74yvvVpYJcCccwoA+wzLm7qKRrELkgY5a36SZih1qG+a5qC9U/9
RIrflJklQ9fQKAakmE7J3U+BWtBWOqLLhIqpsbLVOGBhjK13sR61gPqpgcSYk0cvqvwGFaURH6em
LrBt7wav469mdEzYJMWAPI5/C+IRxxBtf3DUY+MyNZ7G2leEQcrVOMSA1HOLRDren2L2fRJ+DI1k
5xEVtVFGOIQIrF4X9JYpGiU9ZthuwPnpVFTphv3Ib5fx4gNxuDCDLbgSQOoJMt/cFiASJhWJ05n3
aXVXQjFmGxfWV2SABRn/oPmYu4mLeC7kNpjALgghzcKobC0P7Tp73baynofF0Ok/ZrhD5Buo3EUR
Lvzh1J8FO3VHqHELQFYmuDuQtcLVarglShh1xZpklZ+8lkVTkbOoZScKQg6P/WF02ImqbRbOWO4N
VQJb20YQrKBtFv2Xsq5y2xioEiKMGihUQ3+jkKRzVGD+A0Oo2/tImeG20RyCvJoEjMxJEZ7H4iFv
MLsufniHEc26xEmSiiX9enIrORxVJZ86ZzLPg/E6B44VtITbrYEqaNj/scE3BvqiKbR+w0Yv0D/d
ng2K6XV1oxa/z30PIQCjneIjpWdab6042W02O7mfONs7tZqkWS6D+x5VZOBRlTEGccwk6J/Z8JZ5
lL9Fx8FlOSjBnXcxniBUro3aPRZeLyBc8uvCgoo1OuuUVzN6zQziTmVfmEcgHBs4tCprIKTmYG6K
5jwELoyOnkfzzrfy2jaaap9AgzDXzL3gl5EztPmpHQ0in7H63RaWOexT5Fms9JCpp1eHYbZr62ak
HgOUCc69i0KvZl1C1JxrX5TiPop7W213246x+oGuy+C5X3LRkMdJRv56FNNd1OfHLLaoQgnzrY2P
xCN3M5o+ik3wPdY2jHe2A/7QxBmdBky/Bqp23n9bEufqsT60TTw0YAoKH331KUyItmT2ZbeWw/l0
XybgR1cgoFfnmaP25SHBXWeJszvH7Ws5p15kiJ+3l7SaClz4uc4+4+IcVY2K3P8Em+jLYuPV42HM
QOuL1CPLLyG3+0YYXIu9sApZxoiPbkLG4FeDipUUM7RFWdL6p2Jx8pf5gIxy/CZ/sC5TmOrdkNnx
e3jSlna5hYKIsCx1yLw6SXLXil7UvafEvzTADt1iJ30ZUo89jpJThY9y8K1OTnl/nwSfiP1j+/Ob
kyz2jwvyojjxp7pHrpj5vARdexk68xdOpWJfOqlHEfatYsXCHgeEnR6JOijtRscP35r2rNeVrWbO
9qJWsWJhg4O8tg4qUYyhNq/r0X1siI+ZNL8HjhYmOMgLZWmo5ATUl9l86oSTFBF9U+vbpOu6ht5M
/Ie7baMiDqGiAGzI5ztTeJrzU69RPf7rIR2kBP4xwgHQPFiNKKPmgzoBq6wnu1m0+xv0Jwx7yZHt
UbXjW6oQuXoRLmxy51Wuewnj0iGaqMZ7378rDMuOzZtaOIq+rZWJPRYv285A7SR3UAMd5K6zD0SQ
Ak/sj0Vx78eP2yaYz3JnCAkpE4xEFvsvP7M8BGVmhVC6c/LqsaxOU/BtjE+J4dXFO4LiXyxxboGA
vw0F1rkuz7fqcBz0FyX+ur2YtYcFiJXAaaODvw6jJJxrN2k5prKFPOkMAvrL/JijYXjG8JjGLCaQ
iMO68n2W5n6LW8e+9kUFVTm/PefisxU5LdWyvmpCNfFpDHB4gW39VyhVW8hOqyPLQmWPepbhDryP
m3eAjioujHCHKYXeODhScGLlaD75feUlc0QEKNQ6uLMzhkOj6RH6Q2u1yXdI50k2iMT6UyyQPXQs
jfSbSy9Ww50apZvRLhCCPj4+QqQPI4TajsmX0Sldak3s74trzsyaLIwkEHq19WEajuZ0J1JZXcoE
d8Wpluj7Q4O1dOWdCJHM4WYWnrYPzcqN88vH5261uo3S1JDxdPTrfQKRkp46lasQA3ZHDeTHmCXl
VaIwZVnpSYB8Vqxnbg91El/u7KboTn0R2oNPRQXsRPz2+a/m+OpFLc560hTIYYgluPyYyozylKG6
tS/c0qNG6lc3b2GMO55i305NhtELJwhv1fqUB8ftj7P6/Re/z53Mem47yD2wqkH12JjnJv8UWM/b
Jtaqqipj3/z7+/DZkQwTTnklQ3ZSux92xn4+zE9MYzBzrSOVbaSWwx3NzAQ9xtCiPp2Mn6vGtHUL
8SHlAGxPthyAO5ZKraKJoEDurzuZ3nicD9auPWVHVkzy76hbbd0BoLEFaIYuk8XdOIIYDsrYI5nZ
qeJOzgSQKAsYXdr+RJtGLKTmfgUayCQnY1jNSDQ21VHRw8c0N91tE+tf5u91wATnyIZv6VNbo+YH
sXnT+tYF3kyNtlImOF/uQNsTRCNqDpYU2KrsicWtlb5tL+PSKPX7x7+ug7tntAKiBVHgdwB/RkUU
ndTjBO276YY6+WvPRRybqyXOlxU/1fQgmpgWrekp7nzofSc4Q/8F9SgTVLn29spWXsS/mOO8OjQr
NFUVIqRDzMzx/ddUVm0h3uXTXYj2GD1+3jZHfSzu4oliNdBGEW/E0HjpoC9v7DuRyO6sR2uLHeRu
nrZU6t6qI7TjusNOOidoV9WP/l6Hjpt6aFqSjpw0yD2uxq6fhpA9fOd7zUYmeNcfYtEuLwJF1X18
K+y3N5H0EQ4d9L7AfHWDU5WJt370ow9fDfUgHi1nZzWFJ6SzHYtHAZQKhF0CMPh2Qh8cX1OStyCK
c4vX5I51EwroFLMgPqo48f/TwMjO1ca5u1wyi1hoHtW6SC3UQvQX3ZOdDL3Owi44NhFYo9mUCRV6
UyvkwMSIMqWSakT60NKa29C28idiD6kVcUiSA65UScFd1ex8T3eSE0aWbwOvRYcASrL3KkX+vn7i
LAnEF7hMFD6DJ+mqqkc+WhjTKHelSoUUWbj3h5zyyfWdu9rhdq40lD7Qe0wRiN5FPNETB3uv7Tpk
p1uvenukgJL5+O+ecbXH7WOUQu5ywHCvgykJO1JMhLK3nXWstNssDe3AOBjvGV8GVl5Nsi1YOGM8
NtBVY1oOste74g4idcfgnNpM9Sx3HimdcOrDccisFrlehRYWWNYHcN1H84OVU/2f60HtdUUcHKt+
J8T6CCCRfkpFqBrYqfWvbMhX+kRNYv8Btq7WOGDujawcS2atFUCAO5WHLvk6GRPCWzCXmOkXcP05
UYdLdsq04+yP+3J4RyXyl0/IQbVsRJiRRdjjREbxMo/lI7jcjpNJDRhQ344D6MHSW3WKsZK0OQXl
uWi9pjhuAwlx3nh51MqqZyVmLF8R2L6thyF53P59Ygl8hqA2ASVVjHBXKm/l4ENUf1T7H9sm1rJt
y6/Bsw60dQKtX4wsO5ggDH1wc4Il6hbdMKxNK72TXf+NRvi1Mb9fjHLA4ZsSOrVGnCvNzo++N3jx
vbFrPkLqaMfIQKP71AmI8JH6VhxwjKPV5Nlcdo403MjQ8Bvkz8ROsoP6GxrqeGtBF0PXDIWzUFmg
gY4ENEJUO1OFei2jtUP75d58Do6YBY6e0eZsB+57iCVVvL3/tcuBVCwg5S9P2nC5zRijtYKIzh1c
VnHXHipqlGv94y3scYCVypJU+r3BmIQZs1KMdt0UcxsjIn+X0WNgIMnVBtv4tr2/1PZyyGV0Iuju
G8i6A4vn4duo7nXl0AaHbSursfhicRw4tbNRGPGE+v4Qqo4lB3agfBSCfZ66hpAcmmi/bW79hb6w
x6GUplVx0kkJG65m56A/VC47AxjCI+MqtkEb/qlyT81CmQZBU9EqUSf165SMbhHK+0H/LuZg10sU
olSwHpFfV8Z3SrQxyALnBi1h8mN5hODSfr4BCZwtFug1Zb2fVNhIbaXKRT+Gb8ZaNeQ/a26zCx7t
NyZyaB5K77+eOV7vVTD6fDYyOGMMIkTP2gd/GegyxSibw0jdEUBSqjur8LXYTQ5citnSagxGoyFE
e+rNDzEVylG/z4HIVM561nSoxxflw2Q9lQn1Ily9yxYL4FBDQuOMKfi4ZyqopGC+BfpldvFymTgR
P7LhBTl2RMOmej0J1FA51EjRDTmpSEw52Tg6Rra3ghrO/hLnVIxPGeKAwxLlfEZ6At6H4bJy/mbI
il2XiVuokUNgBvWtOMyQC6NPygG1I6agFn/K3cLJUFlGXeyO9T116BBwt00SH48vJZlWqJlCgY8n
ZS9p913pnypI4W7bWA9Nrx6icXmqOcpTwRzBYfqzzyF1zdjW3Z/KDOhZo9ZE2uPwQkcpNlQjJK3C
Y3sej8EpgbpU/xqARSV3KHQivhlPd+v7Y1bLCfqce+vYlLcJ1UvIvvkGuPMUt2Iop70CzWTW9Ysx
ysTrMMYFsQLieqSWwcFEL6hao2hYRjC5Wn6ahtdtJyBOkcb+vnjezZYaafWk4xTV+3Z+EvLXrnQr
4eN/s8KBgp5kut8oADt96uw0vRdA7DyPh9AiVkPdgRoHCko6T7IUY0Smdrv60mkOUnjPlNG9Y9oM
9EhBd+oDcdgggYttUgYU42LRFB0BOoS3Si2EhBsQeMC3PWWCn4HmE2CXgEIJfDR2g2M7WzUBCYQ3
8HkTiEMZaZeHHTqYz4buCUrqWNW3lrRDbJrOIYFsRt0g1IigEfOVxZtBaatS28U9d8II2VAhRuRV
aqGddZ9mtbCFktLQoQCN73IKLV30S9lAM9oeDJ3sIfeSvlUXZRs//q93gs5BQRHLZpck8IGse0ql
l0h6UKkOBnY8NkBN59BAn6G028gIIbt6H89fE2En6Lltxcch+RiH37dBgTqsOocKKJDPVaWgVD7f
h5HNuPFYfdFwsnN2/H+Iainv5sDBiBWIslRQDEdf87dID+6mGmNshQwGvnRHrI158NZOcrAwlKUK
1jDMshkfRpex6lh3kBo8xwdYfKAKZ5Qj8nmRMhJAHg+1GTRlF58vlERe+mqC5hRPe5L6nIr7+SyJ
qo6+mvhoemK1hv4hOpVoAp/c+rH0qN7I9WzJNUbhsyVFBhV5I2Tc1ufJYarM0lvm6cfAY5WNdBdD
H4tol6TcktdzmqOqhE4FWkzNy3wF5h4PoEACZxA4xHcByfFEfjwGlosrWBzEojRa1KUHNAu55VE7
9Af5eVBANcKofn3CNRlMbHimwf6+MBfOlWXFoPt1zPZF0XZZ+ZfU7re9nzLBwUioWbWCChvkfFAv
HE5tvhP+Y1xkcNgxVaEcgDQFrJra6zB+KHSCBYFaAocVVVC0etYhbSsX36OuBOaeFCkgHhaUEQ4k
xHyu1UwDTafaKntlfBWU/CCVL//pY/BsjAKoOUQ9Qw9HkP2A0ngbHXOR6Gon1sGz3pfRUAZphLlF
MX7QJQkEFZ4ZV8RmUVDA8zCCmW9SVAOcYT1uWx1TduHeuIOOkhM+sVeYENtUkyJpkosjwJYzGIKI
6Bv6e9NJBXVwcDKhl+jWqS3vY+T73sWXs8wumhwcYGhAEVUm91vnvd1Fr6HySaDiZOqDsb8vMCAY
JV8JY6SDFdCitZmTlUfDColgkjLCoUBQirqPwAsKzNPRzJ/V0J0NKmAlAkmTg4FuKPS8l/CBdPVj
MD767cftw0P9PgcDiWaGWqwAm63upGk3WkC08lGXDd9lmZng4hnZkGV3Ek/+STn43wxgGhrl2QB1
7oHyZXtFxFfh+yyVJslD9HUOIHuERm+EI9ucDYsaBVmbC196MU8cDlZOMzPQ1YcKLCoOJUbftUPl
tQd/r9S25oBr8iai+YaIqMvi3hVjq3eZFgG1o9QWPjCVhdBNnDZ0ujOS8+RV+gd8wPStqKPvD3qT
v54jLTXE3EqwmcLNT06y0O1aN3JYjySkwt4s9z2DDtjYf0xKfP+SaA6FlE8+gthb9bF3ZYyn5B+G
eIfR9BYNCbKdIWB3hUNGNUKsO87VMJctGiut980QNy4oynTrdZjurPh12zfXT9vVBPf54nbG26NB
OV2dh30Sd66VTt62iT9EW1cbHKQHeK+lCcvrVhkEgxVMOmTobrRDw/3JxEcNo1NrYn9fQG3XoqY7
y3jqZspgi9NDnVBiJpQFDsyVVpIb3FIgQJ72Uvfavy+AuO4Yh+NJUOS9H+B214xjk9yk5VcpJ0p5
DKZ/j0mvJjgYL/y2l332XldNt68+xuW9n6f2UMr7MSbKJNRucYguTlOTjwqeSrqSu0omuaZhERDL
NmRrNRwqzImpBHkCBp9Gi/aFGRR214e7uk8TO+yoWJv92IYxvj1pNLu5qCWkbKYTI0VsbxQQmdAi
L8S2Xd6ECze2augNmCUu86h8mLtXPX0kziWxaZdzuzQQZ1i2jOQwI7dp7qAx51lPgtOCdmzc1bZ+
iDDNTPLJU3BwuZ8XZttsFMeYddQw2b7qjrFWMdEwpB/AWkU+LVnFb+tjcWBQ64I1dBNYt1GGrJ+j
VoT4rDok8udybKGv28mh7JhlWZ9ruRyfA9WMaztPFWUmPJTA8svtvVi1Ug+pNLKxpVR9kuanNjl1
6oH4oOwgba2Vgw1j6sO67DFtMTijO7vgnByO1UsVnDDZsRPdZI+ySfWW7urbuT9WxCn/Q1z1L6Jc
5ouXK4wayc9NvHqsQ7/3vdzFTJO1024xrHyH5+iReipQ54ODlRFScLnestWmO3WOXaUZdv9xQzlY
CUNRCOUQVSjmqioaco170WE95u1B2zE6+v5O3LdQJaeSMAQ680xoY933+hQgyA5TcVcO1o2YIzGh
oQ/BjI9C9WN7nYRv8vxnuVlVYRqhQCB35zl+DuVTCjWQbRvE1+KpUPtuiGptBpq1ZmJjJXYk/LcT
xrOeGsqclxV0Mx2/+1JYoZuJHwyA9PYy/pCJ+9fLedLTwJeLVA/QMd9gcq89SgcJU02fs6PMCIre
93K4GuPijCmPkkRgVE/m8Jc+3KrBU1vttxdEfXsOM2YdLecTAgHHF29lHa96051o6rv1V8J1IVy0
kdTFmOmtXjvFzgS/fuXJCJ/30omNJvexS3UuU4vioAFTqJKgMblW1SqdyU9tI3hs/mOYyQ8GiW1u
zrKAsFZVVLuJzkn8tP1piCPDjwJ1YtwL0aXW0Xl5d9eORMJtHbENGTI80NoBiwj3VVRx0Ae/ln5m
lVkjVwBJPryFoXqQoTnH+vaO9SzMcV+l0c1GHAoLd1Duds19SzFJMFf97foz0IKmaopmaHySvIV4
W1VWiMoj644JycrVYxLex9SJocxwT6aiFsRgSpGg0OXnbuztWe/spIwd9MsRYHMB3q0VKVjx4kqd
5jI0Bh8tOLUkqGDUn1rfTuvyDH0MMFjkrCU5tGJo8mE2BQIpoWDpH9sMSuSoJmqj5Ey1AHlicZbK
x9jQRGTQAh+lpijLpidDSmfNFeXayJwRCthfU3EI7wNhrD5tf/b1oZbFd2F+vljFkAeQZxwiDOme
azz//GMJHmLf7kmSugsD+tZ+cXg51krXxBFgJoG0wvjRcDM7w6REjioXutw85TY7xnei25IMyKtH
dbFEDkWrHnH0XJi940u3VetJCRFcrf6+qetoozcVVbn0Ky620NcMsdcEpPejOjHdYZxVb6xl82X7
S6169sIKhwez5fejlpogBbaeJXhLkD2rJmrfBRELrAPPwhCHBIaRZVGlQ02NtVda+2w33iSO9FiA
g9JloWKdEydp/dEBogrTxO5BvZ5LpRhtkWv9iFnndl+f5R2bqoNG4fknh5JJWFu9fhbGOIQYpdya
aw3E6PF4E2C6v9npOpXFZL/xm6svbHDQoFapMmSl/LNBKrjB9NF9fRi+hofa696oIUtqQdwJrvQ0
CAs1gfh4vTOKHapLRUQUNNZ9YrEg7uyKaSvmco+z26kgrFXcwmsLV2vs5qzvZVv9kjpUlLCeS1yY
5E5t79fqUKkg8mK01OU+2rWHHh2+tmnXd4BQx8dxo1x//bthRkZF+hIcedyTopyyWa8C5F3SY/aU
7fwj5vsf2dtXQL8o1Rn4h0391xqfqgAxfx6GCjhGmIJDhOZNXPLtQRjBFho95Lv4L+24DSGrQGVd
DXLnDPPEkZ6aPVKWxk0yein1nmfb87vbX3+fO1qmFpRVyCjeVAjsNl7iDRcqb4rRfs3hkehFnQ5i
sJAx55BQy+NSD0J4htp8gSisM+hwxJTSGl/9PEszHA7OSZRHqoH7PXhllD3pfeb0duOm7I76P9gS
qVVxvte01og1NcB38Aknbp/dlAPx/QkTfOkzrcpQR7mjc7Qido3+u5Bj3oJKdKw52WLb+OKnFE6+
opTIiwfScG58/zimpbvtx2tX4dIE52eIIjOrrwyUNaDTBMkG81wGI9Kjb9tmqO3iUFwcplgKzRod
w7JXK4fCPA4GkeZjrsqfmOVKOOyuJ7U1zByjDLPs6Eb/WMznOvlSz7uhGQ7bq1m9ZZe22HIXYUo1
G3nTMIb4f3j+hcYGm4nDBr3Up4a4Ayk34OB77godWsPgacrKr7Vi2JP/TKyHnb+tveNgAJR4k6yJ
mFwfTqLDHkiFN92iYyqwrRc1dcZdvptuJnTF/5gOVP89tToOG9S4EwVBhq5Vo3iissuDD9uLo36f
AwM0Yk2ZMoNsHFsnu2opjYdETgQCDyiI44ufdW7KLR4vKBdDuq26A/Osw2Z5g+ef0rkURQPh7XwR
NMfAu6BaqJw0c2Y38b4o35KxsE0BNPtZSl3m7Hhu+Adf/CwnOfNjGSgRH1vZZpT+JVrUMZZ0hio6
qp/UtUSgEs/CXeIuH0MFU/SJ8ik3H+P+8zSfh9Lb9gzymzHXWRxjIw7nthyRSWPHWIVohlC9WUgh
6/t+tMuXwdwPFOca4Y28vrLYD+ooKahDKvF0a1n9oZ1rIt1BYK3FwUUd5EGqdnD40jiM6ksmnFqK
8ZHcOQ4wmiQduywAALIMOJ41B2typ4eu/Lu5YDi0lBIChbkWhxO+HJaa0V9MXiijmKoEo/lmTxv/
LhwcwjnWAtgFxvMF+BRlk2Q0mMCQhAZSFawHmaOfZ5SMQFFCdj5u+4XJ197TVq9k3+xGZyzKyI7r
HDxldbfbXhNlhAta01GbpYANmxjzXRTf+e+g9VavW2aKXDAhq6mWyKBDw1N6JwqPxn/0AVPkwojM
T1WlBHU4JuyM+whdH4IzPmqeArKE4YZKSlO7xf6+QIdcbtHLoqLPtspOg/kS98SVsX1OTZ5sWwqi
IZYDBCzR5Aam5WqJl0uNu/3JV7tllt+EQ4O+7DrDjDB3jHLEdJJPxt5qwSAPRr4Ck/Y/KdeCPdU2
vH09mSKHD0qk6r0RwhPM+Tg2ul2YgivWpp3gjVGq1OVL7SQHDQrqjdUcRxgPH2+q5E7QPhoUK87q
G3q5j1wY4ZdSDs1D1DV7vxEfI2PMjllWGE+6pYw3WVsZ39PGGh7Gqlcf5NLqPgiDPH7QutiU7TlU
/ae+kYR7nO7mvx1q/uk7l5JgRRa6QHIzcse5F5w48BPCCLV8vkgvpn5q+ixHzxqzWYSYT+dStPMv
Jrh0RDfe6ZWXxlS/9DYGm5c7YXEExVnNyzREHFBbdnsevMKxdvNT/qM7917qZUTykXCjy6W3sNZP
sZEGUJNwgvJ7qkeOJZR23X0iDuR2LGVednphRW3qaBanrsbLHprf7vjWCbaMzoDBNffhSRpsehpv
PbxXDEtXNFmXeCWVpPetalBAfzY4/uQEB+WQObg9rRF9XRfKRdffJfvUKQ7WkULRP3jO1TgHQHGW
9HPBBggaDIuW3yRIC+mYANwxjpvxpXDDR7JCv/4hryY59JnQ5hAm2YjOfssukGnF7R3vcVUYThxi
LrB9jREzgJz4y/anXQe9q1kOhspEKIQ5xNBJnfw1Sy958gLtczl5iipv29AfYqGrJQ6MgnDM9aYH
paHoMdqg+cAmWwaXDWO/b9xRQn7ob+/hB0YbOSpls0cqSu8+lzJeG/PT9nLWL9qrAS4syY1Sna1L
Q0Xy3OevoU/1d68/J64GuLgkTUDL5cusgwIifJhyKqUvlYQ2h4hS2aGcnR8NBXt41fkNsp5snFd1
slPsIjXuzY5vN/cgO7591+Tr8utwUYrSqWqZKADmfyZtL8PrTGs42w83FsFwQ+0kO3kL8AqySbfS
KBihZYAO8tkph/QAWt12ouYXKBfnp0dlvRvUfERLgFo6rNu2cBIHHGdfLyXbPbUuAjF48nyt1CxB
0TG/pXQfmwpSTNO+KUnlAebIvz+jr37IAUQfNcYoxogof6qspW5/A4kpSKvkHsV29IcX2tUWBxFm
3yRVkWKkQbnXT2BJv0Enqnhsd+1r4Q6H6oCxg+1TTGwhP0dqRUU+amBmcVr/1g+AsMWNRTVzsv/p
3zcQ4/b4V1c1/oauuwGMwgEeMOIpOkiHn6SBpUfKha/f0Vc73KEqkuFvyZi0sKWv+okxsfjPqovr
MsLoG90DuX5DXw1y50rNQWivRhB6lTR/OClhhXd13373E+PVaJCgiBtFB8V8O/Ul8dn+4ChX09z9
7Kuhlo0dOuZq9EQ7ULJHsQEFlPvgwbcr0L9QiLXuJ1d73OUMLmZdNwO0k8zZXk6f8KDPm/fU2KAj
86+fcActTaK6FQzEjUwTsv8Q4fE+fRpPOhtb9IYvxrdt11+/+K/muLOmF50vyQkm3asxTe22DnvX
Mvu3Po8wXVhEtXLXV7UlE19u/dr81yrfO+fLVTYPIm41SXbb7nsL09vLogxw93KdTYYot3hWFe25
CV9SSqSL8AS+VU4ZisqsVSxAiM/o4BRlyRaj0N1eBGWESxn4bSlEUmlBnMQ8gpw9n+8VivZt/VK8
fgi2j4tL0RDVKdCZnKvq6z4G7gKcpSgL7DrtOrtqoPqzvSTKHgcWsS+C8cBAHBMksq0UR5+1nPu2
LO627VBbxyFDbzZhm2TIMY/IaKdfssHzW4JKhjLBgUGh9kk6J+j3GNG8lmp/TfGLML6rfHL9PBwY
1HlrKA3IDR0t3atgCzNLsthNLYMDgMHvqrgfEfblKJbsxV3+iclVgh/CmfBwTe38CYK05DVFnE++
b85Xu3KI2G2IDISi3ljUPAPhZ7xCBHhsg0JNsSrRgjTSpNt429g5Esu6+bjtaX+Im//9Ror86xGa
JWWQ0wCzaiN6zD7PruJWfxWOcac8jsiw2IyIqY2JY0TdfDyjtmj2MTTHsH/NrsowSoaJnUf1k/hB
8pisS3RP9QwQXsKTyoXoQ6saBSFt3J40TFJIrxp181Em2N8XUFSaWtGhuwmsQYloq/EDJMFsbXgm
vtbarMHielU4YMhrLVIDFbWuOPjcyjsjfdImCGflN/Hw3GRPrX7Tme/LKF49hEOKtu9bsWLiB0ZQ
Oqr2nManwPRtUznTaSdqfRxiWJbmC7MaNqA07N3ghlHwKJ51kg/GkdhJItBUOODQK9PMtQYvAvMv
cCu7bIwx/xB5eF85ymfxoD8R9tg52giged64POjmSknh8kH2P9Kuq0duo9n+IgJsZr4yTNrZvKv0
Qqxkizln/vp7Wr7W0K0R68MKBmwYA7C2u6urqiuc4xun+oRGWN8qHHWf3PGOKqqOR6ij2I1WJYAC
7QpOk6NYTluxnR703pRNf3iTRbg4QGKopWnwBt9PKgYV3dbpXy1Pc9TR68+6W5Hky9TChKhCyRPL
kloZLji7mYH+oqd3avCeKefVNdO4/V9d5iZQma2qcFwLM5xwigBb+82ssv22TvCv/KISDHOfFnge
FTCa/lcKwIzzsWZ40gfpIdNuQ50Kxq/q3EqAsIwafI+yyaDjyr47a36+T934aO85NpdNIgdePZiV
MMEA5ktuWJmsI23AQk8xHjIDoEbT39tbRgkR7F8oS1M0hWjAzmK0NDEggSqILxtCCnUwgsVjqNpU
KSdjNQ3JLfP0Lo9C6mwoGYKlM0c4QGtCbq/HXLgPF4+nJhrn4nO2uPqe5/Ulj5r5oXZPsHlNGdd9
3qGIZ2t+qj+M3W1Pp7yvxi4XPRDbMZYqNVgco+FoNAFaGSNJmniBF4C8/Nh/tm/NPW/Vsf9i7zLo
K7nCmwmaoZS23fEUj4zHdO3GIUQuwCPn9lUpyef01UEddPr+e3/F3ozSWsbFYuh257Nby7kFhI30
JTrIaLRUiHoMoS1iWwYrMksLFfTV5fZy1pGQKJqASDBSIvjva5sXmoMixwNy6HpymxnDrSRF/vbt
JXeMK+hKhjUMaFcFkykYC1EbMHfhiZnO9Dj46V90ZofQdrEbI52Kri6bADAPTQ30u8KNFlRexs/b
a6KkCLbCHBpVB2dH59agQU9rME/cBhmVRqfORjAWXYkhGp2HfbWNHtszi79tL4K6s4JhmMBv08XF
DEaoBlDmntzddhbQh//I34FD5b+nP1ddn4TmNLvydFSbXdkTl+T6W+bnhQSh8X8F5OkYy1OKGKsE
kP5d9TDe6Ydyb7spCu7noHQUR/lIZSy3tw4Apf+VOQ/1rI05WgSt/KGz96P0bSjvCupByLXo96GC
LbZf6KM9yENecTgAFPEG9qqq6hFJSc8aNc80qfGCbX2zZcEWtOhKTIsFvVKLfZzkt2ig5jO2b40t
dmAMud1XoYnaiaU0t2UQz07IjB0iCArmlVqJEDBY2tJktQaVaIZTHACB4LB9c6jvC9c/jtJsMGPA
8Ntl5cSy5KY9FYxefy2v1Fq4/ZMymogVudW8Zfe8Xa5Eolj+S3PQAuil99TTgdJowRiE6KFgGJ/t
3Wgu3FkDEQwGdeb8nKXvK9pdViZ2UOh2MSfgU+bjEcFeAnW7g2eRW38qvnNGaMUpbifd3T4wQvPE
dgpDV8yeDRZSAcV9Ba4Z45DY/p+JEEzClOeWIc2gXpGt53B8jIq/FQrT8XqRbrVzwtshz4N4HEve
IvV9RrTDDgb0wXJUtzpFPlU4IJT8h91due0WpKuxkmFwRpE+1uNzlf6ZYxCRC2Rt1EaU1QFKjzMJ
P5sU0CrlGMThNnM2lqw0Mg62z2Jn8f7pEdZTpzzaJ1BOe+2BitiIWyRiFQT6pOZ9X/N20y+hcoy6
pxFTZ+zTtqr9uCEbjuHHvOL6aNAKaIeAsnZTu3zo53FXauFNZqTfmVX44Rj6aAbz0nC8n5XY25ZN
3STBTsBMmEHL+66VInZy7ZlVf5X2blsG4ffESksawBWCmA8Z5PG5Tm9k5W4a/SGoHamj2mWI5ShC
8KCEgBmeehiGWd5r8WHWv+rU+DClh2LdRcqydA5YCdCFc3VUfP2jdWT7EENhld8e2+fiVqYA1alV
CXbCtDock4QKSV39NSyzUyArE1Kt1fykN5RQRCzANE5lVxOUcNiFhx7OSd3zch/lmKi18N9Xui5b
ETMWE+xksX4T56d6eF4WwhIRt1bhv69ESEMpKeoE7AWdfR8rHWA/XyOAoCoz4YUIi6oIYQOLkwB0
dZATYWguBz1dTrU8UJslBA12Us+ITfHWH+LeCToEv2rkpKz7MyMgQhSYVl8r8lAh5K6+5ePjWD5G
+sdtG0CsRCy2gFOyGPIC7eBh/6SFH+LgtkGo8GcyhMuvN3HY9DUKLqy4L5s3Y7yR9ddtEVQYJ1Za
UkurirEGldK//UKD7DQ3Hcj1Qle5sT8zosKnUBsn3H0r7FErkLjX69P4yOK5eIES6IhTC0Mzd2WX
IVui90x/0GM7DH3MccHKtumUuaDUZS8qU2wVSNuY1PCnvlC0kx7I84ewiMD7YIyLvTiTaUQYL83l
BCMB8oAanz7LgcsCXa281ui6XQaEueeiDCdqDocKgcSiDsvShI09rI56D0hzdQdcwF27CyNv8jGB
safeRJTxVvl2r2yDaVcFK1Jg2NR+dpR9AIMbrv2UAsyCuY1TPiNdTCXsCHMklnvarojasuNLDML7
rs28uvvLbqO7MaViVkqSYJB0lrdxAVPhyl17U07p7VLovtZkfiXP75mSAVOJrCmmxhRNiBvUSW2m
agAoWKcwN89qX2+q3VBSIxfXndJPMWLzpB1p9pz0gOXqisphSwpu2E9yfJKtzJkwaIm/DvU5Ymm/
0ZGLUMGOBCyNotSakJsubrQTxz5XjhKeNMOpzHYq4CNpjvUfkeSv3vciU3huVLMqj12OEUIZCFKP
be0unxav8JAn8JT7KfDBXM2hK/8XksnrWnMRLViYLpH7UIqQYkPNztXq1zB+mDHHPBYUugIliPvT
1d3LRlktpJl7sxLVizh3KgnNEb3qLCVlpvkRbW2ncM37cmrjVI0n0DC61p5z7FheV7nm/r302Oxy
F8ReS1XqQt1aEJ61efc49Kayk4dkIoKa33ieyzEJlzttE0BKmQ163JhT58BtK7zont2FxyD0FTCN
SZ5EJJOvD7+sFiaEHxlARJQyQMdC6zdHI3SDD8BgesIMAbik2JsZusVt+5WqAVyPqi7rFCxLrlWd
XKYYaFWWQ5XcKxQZIqGFYqMlsO+0IZll4JMnr10fO5J5bue7JSIcN2VFRMaOosnRqbdADiaHOk8v
HQAnuvl+udMn39xzxpNYdv5w80T6DsyIAw8yg6+Ji5PavoWxTsRYxOkYgrEYLUXrwyibQHcyGvfR
YjC/MBg5L8PN3cb9/YW/o6mCtFKQLZMOHPEAs9R3mcNcPjr4zg79i5qL9B3AYZkXUNXyKPt1zj4r
xXE7aKQ0jv++snvFrEZtmyK7bKTPRfx5qDoH75E5ZsTZXA8Vf94ckbUjCMaqmzqkSWv51NXPhXrK
1Pfg861snSGYBCsIMDmdpr1r9icMovXZy/Ze/SYgvCxCuP6hbGTpwok+cW1GX/bZjZqgd53HZ+YH
+UChsxF7JvJzpNG8pHKPJspasr1Gu1Utz27kHbEoSooQUeSSrSqDjoba0bXv8zvrQ+1y+GsDFY3q
DRX2ew4isy2TEikEFLVmxUCrxpuuRk9YECKNeWukr9syqMMSCTkyNWtZjllF1y7+YYnhQ/tA+wfk
QenFOyqSJoyPyX9fX6RYnw3GB86b5GzGL+Dq3V4P9X2+p6vvK1FoV4aN76fhx177244+bH//N4m+
n8ptCpagK+ekzBfc0Ow4nQvQlwynAhBC8Y6c4eJf2jCgIjJN3GiLyhZco/GkzM7sp4epcDCh7+t+
8sYNafZk1k6xbwhVp9ROsA9xPsyqVmCFcYLGQJn5s1me4tkgxFDe1RTMRDJ3mjJEvPv90zw75XfO
URT61VdUCaMCI+b/C3EdsTYRtCbSGZ5xEVJXdjc6VvG1GHO/KiTCilNRlwhbgxdiWKOpBPx4SMQB
g+Cw7Bd0nN1OmHHkRLZIMIZOkv2ZvRA5PCq0lUVDgVS3rPVvS2r4U7XcmnJOHByPUjf0UmyXypVR
TnIOkq92+1K766f7tHmbQJGuRiWxIuI2i3QdTG2VVGHIBdvK2ciewpx6JxKPDEswF6ZataYM/lMX
VMpgiTlIbnBWMpf54Nb0qMiOiv8tfuNXxmkq42osErTksHvrMcYQauJZHrtjjcMhm83PVCqdumIi
g4duDyD+TVEwQg9Qj9Ie55GtX42j/aY+1kBby5+pMvz1EzN1TVY0zEuK5RazHsZRq4HHKgXFcRwy
TEU3/rYJ5rv0q/5dRAj2qVs6XbMjzDOMSgzksceoNZ1A+yus3heMXQSJBmrSkLRvoOjhou7Spmod
W9f9vlWpCaTrVumnILG6IrVZk6cBer8Nqfw7UfuDYVtHYDRSkT8lR4xhAMbIbKQj0alX7Mek2bEx
Pui9TNza32RCLusRAhfW6oEpmcjilj64QgDKI7vdscc0gO7zurLxzCJ3+sCH/pbP27px3TZdJKvC
DUtqW9Vj+BRWhBy1Qg9uMkl3FO2cR4QoajOFSCaxFivU+WxAE9wy41ZvVMciRwqp9fA/YmUxGpDI
9tWE6ZbBPCTla50dh3Fy9cWNA2L0/ze24rJ1gnHSxiY3NHA7ukoGnjTuigG5lzjzffRh9Bim44EM
9LJ9WoSxEKsvi9lnM3gD0XupAIMYrYkySylXTFgLRbQWxdgacoRjiiM3O+vIwaHqHO1SF9mysnSC
+zvU6vEPNepAnZxgPPK6jNVlApyNmpROvviTraCsHjt1eTsET9v7+Jsg/ufZiaUZLdVYg5oZeKHR
wAPCXFb5+pOBYU0Fk5rjQqaViIMT52IiM1YNUFGjE6Zj+8FsjlpHje/y/dmw8mKVRu3juZ8Xjlbe
A6zcD9BrfpasOUVzSj9hMEGZ52ofVIvlRlLQH1KJTRSHM6E64nSMPobzaFccYSxPYhdEWJMnTePk
aHGK4Dt5F3ErY5dTFCxK2I5jNva4gZp5MwcxyjnUigibJZZOqimpgp6TUk/TBzm+yzVXAUDEtjJS
MgQ7kodpL2k13HNYf5iTvVy9sJLIalIi+N1bWcU6ZLWUNFD3OnhYjtlyu3z5szUIRqMOGlOte6BL
aMGzPFrOhFnG3Gy8bSmUfgkmgg1JYqsJQEki+zbvvobKczp9TMfdO6Qosm0aisJMWwxxQ8kKzLBA
h1KUvlrx49ChRmYuu3L5ui3nenS7EiQcfMuMMcxHqC9jDfy+5gVGc2yM+YgyhOSo7bdYzx6XqHwe
2uGURcFdXw+HMswSQgGvGqfV3yFoh13GY2bwa6SwW4OdIwqh++qxrb4vKEcyWZNUtcgERRqgYsF7
Ehp+EYNjl+oGvu6SV5IEBWniKgMHHzAZJuboDPN5HM56TLzoY4txbrwkQTJ3oNjlrl6ui1BxbgDc
OFI6TTzBoYC77qCwc6YRscb1E9JQdGS2DkQeIUrritBqyhLXy5rvreBpyojvX1/C5fuCITUzE1A/
NoauEkylVPpxiRa/xZAXofCUGP77ygyVajaViwWW+sobPE5EnO0MydE+G3/p/rzj5YG2OJJQ1so1
xwhM6X83T7xmpdLVIE3lLOxsZ4DJKfta+b3HpznUB4rRjTop4S4NSVVPcYdccTvmjgm6wbI8bu8i
JUG4TSnIHWQJYAUuetLPFdrdraHzt0X8xjJdtky4R3auGC2w5kDmZ+054HgIWjr1S/HdxMRDiZe3
RQgkFEOsT1mRgSSTAZZRI8r3ej85dRW6jRF6xLquW6Kf6xLrU3JohvnAG7EaT0ZcG4GsUBsdIPHq
6AhBqgmYtYdk8PuPFM4TtUCuoyvND9SgCBgHG2fm7PRl7nR95iQV4eavh7UXVRcrVVoqBU3XtLyf
jc+GAi3mIB//n7NkR2ZnCE0UC1atmid5q1s9IF4xtvSlfO0OSeVrAPQMUbQv0GSiOg3lrKgj5Du9
2slmkuJobrCTSqs6s/7AwQaU8pimn7Z1hVqcYDWmpWzNXIdKzkG+a/PSny2qRkYphWArqnaZ9dqG
NsrljQEyWgv7Z33YXgZ1lcXilTyqBkj56vlHp7qKfPhJ8jtHRzHW+GocpPdNU65UUDAddZux0Jiw
b5F9SEJkEiK/QhfC9qqInRMrWG0/LQmwE9C+seyC5t6SXHUk6iL87/zlOXVZh8iYY4amNMsqhglY
Zx06lHw7BGlsLO6lJNwZtfxUa+YZ8OGH7ZXxM98SKxiKVsuqXFNVoD3JsqfZp8kMvCX93k6RM9cG
4ZCpbRTCitwsWAotBy1Ys1PGz6HyoL6vhWO1j/yere5rb+RjYgZoPuOTEobLbkIf6VSfv7SLU/Gq
PG3vH2UCRUJ5pQPtXRJA/xJg4r7Ib3w6Nd4zOK4xdxsSUOM398u0NIsZtmaK3ddhkjItnNE4Nexk
ZMQzNKjEt6kLXi305we5Q3XzXdfLizxBQRSm2qn1Y33H7pie0n165GOiVFr6N/t4kSPoRhAyU1pA
EPlvN1F4UmcvmTH3jzrnrtijx3j75K4b3ItAQVEso1qYNQP9KNJCZzYOTXb8MwGC5whboARqOuJ0
RTnp8kusE7WR657psgDBY1hJteRLhhwPUEkco7rpw29d9xV0ktvLuD6LqlzkCG5jCLVeXuZhBl8P
b/Mq98VNfvwHx5Gan7luIC6ihFhTRdevXci4TF392Gi5E0inZnjZXg+1bVzh1waCc0MxliPfqBRe
xoA0nHVeEHhhS01ZEqsRk35J0gEYjUeZ2j41HGWPCTFOlBI9o+XxHgRLzJVz953jvJfzEnN/TaiZ
2VjwCvvcopIZVSZ4BTrDWaSCiqOJOyTmAMsyiwpg7oLKSY+BQxs5dv22fVrUHgpmIW8kY0w5ZYZd
+xXGhS0LyRGFMAXXneBPtRMbpLs6Q50g7AZ0vlqHPvPVNnKYPjhScle1f28v6Dc5g4swvuKV/il1
EJrovkFS6WicInewnOCo3vGwmbmhq9bgL2dUV+j1gs9KJwRb0bFSAi0aotjZdItjsNdOQCBxy73p
g6tucs3oh/AKRDdUiZM6QMF6tFUbFpLUz25eJk40Rk4GsKlK+0js6lU8nNUCBcsRNG0Z6ClCi9qW
3Rpkeva+1u/k+SiZ36RWcW1Lc5SBOEtK/QVT0jVWm7YBjnJM8ti3y1R1R11ZCO0kdlAExOnTvglt
s0RTao9HnNYVH5Yye+lKjYhAidWISDhqA0BphW9hJWPGNFpOjTISASDlS0QUHCPWEhvkZdDDk7XH
O/8Unkv4ktij8d2p5QiWI+mKXrMUuF+tnB0pb5wgJ55sVw8Gsx2WxhAiy5Z4/BgvTyyOpNvX3xr2
qg+vOlU4urqIiwgx15eqqHB0AzicNJA3tXPjmNPj9s0hFiGytIwtAs2E9wMEaJ/NYwsAEG9STSHA
U1KEKLIp63jRekiZknOlHfXiptaoOOX6XiEkllGjAYK4YGnmPpejqQFK0HjiPJPBgyIdu5O9754i
v0Ct2TFfClKhKaGC3Wm0JF0MFbOd3Y9k30uJ2+PIDzrAW9AS5ugQfNg+MP7FX15s6mWZgtYVVY8e
1EICUnRyaguP6bEbqrfoGsDj1C+rhRB3PTC/yBNzZRqbx2pMK95XyXYmf3Dswn1+/oeXViGeU8R2
igmzotJYb0vI2AbIy6WPYU8knq8Gf6vFCHqYNEMzNR0mvQzzk2LcNcUBDHkADPxr+4yuv9JWcgTj
k1plbukp4680FZya0U5RnRiA8q69L3fjoaz8MHqPm1iJ5Fu7iitAf1ujpaPF0KfxSSl3qvUcm4SH
oHaP3/KViMao0xRDbdg9az5pVbXL1Xav5x/6TPK3N/C6vfip5IYQr2QKy+2YW6WoGZ08f4iN2YnT
z9tCrodiqy0TLEYKOu9EM9By8C9HWsJcq/NMd/D/YZ20oOsy5QOpXRRMxhRFmVmMCJozzDabuwlj
JqAMRavydAoVR95hfOY2c/WX7cVSN0swG6pqYiS4hOeN8tIxsKtxvNuWQJyZmCTL2lbNRhvPnaC4
y4vncHmwJAoMjN/PDeMnZsmWPm0K4HDyvRt9XmwbDqmbfJd3aII9YFF/tiLBWkyDvJR6CuNuaLus
OuTlvUzxJFCbJhiKelRA5lrhNRrKR1P/ErI7TSEs+HURFtMN2ZZthDz/vbWx2RmJas6gnlG8CvkO
dfR1zJ9ub9Vv7tJFinBjrTLQEjlCIQp5MIB8ee0+iUDig6l90MtlfuqNN1Sr+m9c00WmcH/tSJ7R
T5tyrqUA7ZoLdGG5YydMsHjhPfWQIVco3NsZ5N9lmiDc61DMiQ/JbvjaHExUmD0gYfrVvtgHpb+9
q9TRCZe2H7QkyTQAp/XLfbc8Bfa9URMvp6siNKbbigxCa6A1/lc71IXh3BhuVI33WcqOJbYziwl/
SAkRfNMCgI+gMPCEsfWvKeg1x96xDcL/Xfe5q5XwP2LlnULAvQZ5CGDZ1pdsMADGpxTshunR+oFt
HPlU8oNalKDxednOdSChMIpq4nPCzHMfIjgqjddtHbjeq75al6DlQW3nM4hx/yl7VffLTY0sXLYL
X79VltvcKQfGdoyYrLvqo1YyBV0fwkxnXQVdj6DgEdixZMubetORZQoX4fqTcCVK0PElNLLANPGI
1u952D59lNzOCQeH18sxA/BHm6mI0GpKUqeGFQAHfzyhWcxpnqU77SEe3XYn7wJHduavBsbGnral
8hP6xWtpOqBLZdUydDGqtReQRUYTNDMJXpt6ckLzONv7RflolkS67KqXX0kSPFasG0M91QDZa6Q3
PV7cTqXqAdc147IWwV6kYSmVRQPSDomd8/zA+mJX5DdNQtXOr9+uixzBZABFQa2qCBGgaR8HjEnj
fxyeadw+GWo1gs3oZrkKpFLt3Tz/u0MsO6aeAjYNjUjVX12MpViKauqyBT/8X9PEiYWVuQPQVVY9
mpbD5EfNIjSbECEihE26Oba5zasN6ssynRkH9wfFyfZ2Xbexl4X8uMwrGzsaBluAjtojf4PL6sHF
K4kjP6fH8YWztLc3DZW6pNYlaDRQM+xGH2EeZv3GtnZyk3lG/T50Zgtk6SCltXT1F/ox2cxqhaGq
NgGV8AfuVfgFqZBPNbAPwNxoP1BNXNyA/mISVgJF56FPcZLzvLaqeD1g4+LsWAZPY+fnw+OSEZWI
63t4WZ3oQczcHpmFVt2h/CyPj2qbOvq7CA5XCxI8hhoq+jAmBSypCpyWpfUa010ods2rhnQlRLhH
QF+px2VBt71d3cbFhwDDC7UeOdN8ZwcUYwIhS4TFGCqQSMUGJy1M7lXF2kmzo/UvIINwgoZi675q
hi7r0oW5j9rW9D6dsa7UDFwpe7W0GkWAvdlQg2+EJujCbZK1Ws71Bq/Atj0b9d043wUzkWKhRAgO
wlQUqZorHhYtd7Z27OznViJEXA/8V/slOIdo0lo9HiU8A2MMMLdP8alPHOV+AMxj+dx+fF/ov5LH
17wye1kdFzGgznloOfqGi1z/U3WI3d5DKRzJ68ANvxKGlh/Ehn0Q8S66WMmz0ID7K87pE4dH6RzD
ad44InnoUcQFV6OG1fIE+yC3s6FEPHU0A2o/e+s0alCLukuCcZAVvQrbGdauS89Rf8fy23x4maPz
FLzLXdgq+KkNEDGYPxzY6qTyIZ8TgGCh8a09duo92hXHjrCmjFuZX85mJUPQPiMKe6OZ4QSVvfE4
ecVDe6vMPseWBBbwrYYWHnSX8tZ9hx+W6myrxtXDWkkXdLGc+mBGaz1wdNG+ynYVxTN3/Z27EiC4
piZNpszusAyODz4cEw8gQDqmYT/yWg3zQQBq+j0Fv3c9slhJFXQQU6RLbkfthFbJKPKQk+PthPke
GVPQ8+Jexztqep8UKWhlJsctswxlQpKW7VTgAA1O9DUDOCjz5UN9Q/YvXr3TqyUK3kuqRlAI6Xh7
8KRwd49i9tHw9EeeSVdHhzJaV+3wRZo4s2jFcpZNJlLpMvuSWNnHSsabSu+I8hGhjb+0I4UVxmVT
HBuwLRvPbEGgLNlUkzN1UiIc5NgMQ9qkyB/UPtspYEqNvHDf7jhZGp8DXojXL7UowYUVQ6LnYc6J
0eZ7ph2S5sMfXWERBrLs5WFKZKR1NOWlbU82yUxJLUCwEXbT2nFoxyg/hN58kl3Mf3EsZDeE/9ph
wv1/aKmmRApWg2lKY/QZXp5K+NywvWV93t4zwuiKo4hSUinD1MJHNXZ4UxXTpyBmT7Uc3o+5cZqV
+iVvLFfqFKrFmYdeG8ZeHE+s5AxZuAmt6byfUEXxS/tcfuIYV/KhpK7s9VTP6s4KFkLJhmWqGDxL
+Ba9GOjR4NPglpeeizfrGwfmAQEyEUsRZkJsUmqqru5DRYOtb77EYeekQ+i0EznlSdg+sSmpaAcz
jXgb4b8RlJo7GoodnKkycKmEC7Uo/tesooBUy3UzDhHmmipQjKvPjVE5S/G8rZHXo9DLaYnjh2Yw
R03UGHBZOwMpuXqvKgeArWFiYT6ohVt825ZHLYrfwNWiKrNadLnDGzWQvwzLk1nNTmZRrx7K1IoT
iNJUJ0nDGo4AjdFzoCjtukM+uvEZZNj+fGP1uzH8s4hGBG+UVCVJogjRYZs+qPouj99VNVodlBBb
mLVRF0qOg/rBP4JqW+jH+8qffCA/k7AwhCFUhagibRuQBYaIKpYAyRireCtZ2/7hjgl2wjS6vEam
CcZwCT5b+Zspmy/bynY1Yr9s2S9NR4sxV7GMWYGsTY9ZvnhWIx3tABn1PvUXNrjb4qigU2w+moLI
KiMLacXh0+Qp7oQcAmaA8nN7rJ+BKwz4Hir8I85JbEVa5KICWwDnI2nPZv+w5ESxnNpBIYioR7MA
txgcxwK8nKm9zavXqfhgZoqz2NQNokyRyMM1Zq0UL5E+oTalnPgA/XKj38WuvCv86AsFL03tnBBd
GIXV9HGGbMWc3aXtYdGJ8IuyQZoQS/TGPGvVVGM88Fx++IH64le+fTvvZi/HQ+BdubiVrgvmITBY
a2sB5ooqdUEruIJ5xGH63nSyJ+vDg6WbkQOsy97bVnlqFwU7MQxVYCsNzHnZVQ+NVZ3zjFrY9drK
amWCnVCsWstkDVmE+RTsd/epbx2nk7T/H1gC+ZFshEm/ZMuGHBwMISQ1Xvg2eGnrcCubu5qHWl/y
IXvjFdLy40BlpCm5QuZMKdPIDhIbcQXAnOKpuZu7zO8ZxNvNp+0DI/yvmDuLmnqQmgWphQABu9Lf
p3PtSuVuWwgVAoqjt3VYVHEVT6ivoHxeH609f+5IeCm46XlU0aarorodk226hDbq/PdVcDHUDLiG
fFihnHLHzv4OQyqQpiQIVgPkw3mDhhsw0pWOdjJ37W2CnpfcdjDm9AN0UgfgF+FWrh0ZanyyrBr4
jyYiKGsmCMurEL1rrXy7VCi8TTuSz/TaulYyRM236lwZghaVqbh9UlJfnj5uawT1fUHDNStcpC4y
RreUZr8Ym+/lu3pA10sQwuU8HUxQBcIUhZ3q1MadOizOKL8jfF0LEfzhJKGRIcjxAliqx9B0kuYm
pXiziOMWlViJxx7E00gLmzFihxYIdeanJpzfEXytFyIocrfoqZEwXJUm3zH1Nhtftg/8qvtbCxDc
3zjm/dBF0NppF+D6Z2AFzD72O+YmTn1vHnPiBUgpmOD+WMEwHdIiLWWH6DLRgGtiayoVbV2LhtZr
Erxdv8RyUo6IWOfyRldfG6Y6oxk7aXUa5444oGs+YS1L8HpDstS9UcbAgp39Orkp9fLU9fdm0hy3
D4pQN7EzNlF1FrfVgtzXsrekxwmBq/z2ZyKEyx8UkgmgkxJuVU/PQCED2I52GywkyS+/4aL7Xm2Z
iGlcJ+jOmTXtH36p/q7dY0zdfO09PM9vIL0lVI44oV/mxhXVYKzmk1HBXacewn1o3VK9U4TGidPi
cRPN1twEGKuZCjdLn+z5Www8KWM+p9rff3ZKgkUAQOsAvnvEq3g3n6yi9ZOS+SpqAttirkb561MS
DEM4sVJvOwCn6Kh68a5RK3FiwPaO53IX7lLC8Vx9k63FCYZhDgYWZDwUGcF3eFy6E0D2wI2LfvPB
qYCViUQHTaF1NQBaSxUsRRRwr81LlMUZ7Kvjh8JbwP6RfB93xrfkiacupSP1oqFusmAxpkpikmzD
YjThkzF5Zg6wGCrepxYm9scWkTQl4AgB0vvsLJ9GH3AkXqo5titneOj+EwOBI4RqU/uNXFVTbd1W
LUtEfAytNtLnBQUj+QTYBEAl3M6fEXaZe9XPTpKHHitewZwozMTrd/wiVjjHLhz7RGU4Rw3gyPb0
N3JwICQ4SP1h+1ZQcoSz68NuVhYFwUsXvsXmXVccbGTVpc/bUq47yZ+rEaspkaQuePPCSaq94gxI
6FQNxXJNLEQspaBHo9YmAy4ylaTXMB1bR1skZA/MYznX1OlQ6xFCvtlSijCaEFV2ACpSPhrDh+39
+o2tumyYEO7Fs4SB7iKG8cDYiIaSufV52f9TsAk9ClXy+v29COOrXb1eWlk1QyvB6A8IkBJX14rS
M5hx6hL7Xf74Ikiw9GFqREaYwgI3S7LrEMRkUu2US0BEMFxnf3XHFzFcVVbrYYE9JW2O05GkWybr
D2ZymjEnl5duoc+4qo+GStwiSh8EW6+AQGfS1WwGGuK5H27mYbetD9QJCdagkdtR0zXemDg+l8C6
TQYnV163ZVAXSLAEcz4ZOsh0Ghd2xzUB9Vkrf6v1XZ1Q7QzEZv1SMwmGuE15M6JVf2uHjw0FYPab
F8DP8xerJWAZSJMkxgtgfJx2Kqe14NA67ecOOev+pdmTPoLfxg2FEwe55WZS1MX6MQnDUTPKvfY5
6hwMtnqqH+/UxGGUASLXKBgI9JnH6WJDJJ+cUz2UJxOEFoMPICY3fFZCh2z+vaqDaHNntmaosiEO
CMaJrGVzhC6eCpW7ITD2QV06tpn522p4NeumrOQIui7XDUb/x4E3bE/nfp/s2FO7kx75TgYLYSmu
e/eVMEHpdVBWsmWB1+AzTDlybgXDv8JbYDKhayLywecOZDCyIn/1wXARK759QlOTG9uA15VnF932
nOULOD+nYfSyOxAhHChkiKtXbiVPeAgxrZ70kaGrbBotV126x06rvhDnRq2J/76yuglmrIesXka8
u2d0eZX7RMZsvHpC3etgv7REfYBrwS9XbrUiQf9NlsvWpCI+CgL5ENXaCRRtH7tJc3Iwv/Sh7qKF
99P2CqlN5L+vFhgX8mJ2Gciks+aoh59VitWL+j6/gKvvl/O8SGONJdVSt28LMB/0A9F8RdxhcTCw
0OV+KjhXfTtgrHJMbgCz8lcwZ1Q7NXWJfyF6mUNWziPmmRC9Vscc7RPGS/0J45tesacgA68uSpVt
xVQtzC2L8wHFbGEgq4dyB1XiaOkeq3Tq9GX78H9w9/6icCspgnqb2QQGrSyf0OuOLkYFWYsjB6XL
H/O9cV6aXSIfVdhe/hjYlnzVL68EC5qu67pkSaWJTtpw/j/SvmtJblzZ9osYQYD+laZYVd3V3kh6
YcjSe8+vPwutO9MUxE3s2zsmYh6mJ5gFIJGZSLPWDTUZB4z+HIE3Q+0TUal3UwVXsjgVlzTaTp2C
5rXh0F1jBsgLhiN6Q4E/dmiQPYtdXfVFLRTbrmwllNd7GeTcNXsot97ySfaKg1GCNcDCCzlHSsgO
XZBJ7G/pdni9EslFiGo6JQaIorCH/oRyX/XIpmZ0e3TNY3QWjZxvhqMrYVxwWA2KLi2qMkJY4Pc+
dvQg+Z0vzEKJ7gHnOItZ0hbLBHJNfwY4ig9iIrt2OhljhO2nEVWDA1D+fF1UTBdJ5TxonKapEsg9
Ss/WpZYrl5qmF2gCxRQI4R//9UzCXG3hL1FxticKCJTmu/WxzPH7QfHjsWFUBGUwIRjITsqBcd9M
oS3fMqTJN1IT3xLV7QXXzeBsyjIORR73SIGa5GxGL9GHPMpqQZzpqKdyUNHYBQWfyakOJbBRVoKX
iWgJnMWIdVlCS201OIYMY2gMsaMH0iC4ryIhnIUY4iGWZwnHvxAgwo5FZNcq+fm/2QSe+ajNK7PT
Q6ARM1Kb1Etuc9iE4kU9yMf+KApftgPP1dFwRkFupaKidByd+b6cbcYgF3qSA0CFX+W1B+zjoyhJ
t7WHaOxWLNnQdB25rD+jixqkFWZPOghMHxvrqha96rbc1Pr7nCI0+RLmtAdoeac89IBoNT73oTuk
ggBm03KvxXCqUNAoGQ0QCDsotriMjFfycEuZRc0P6BYX9FKIFsX5iRRgKXOsvy0K3PPalTnca0tm
a9rjvvKJDofThmQpLSmmmHCzrEuSfqpEtGFb9nO9a5xroLWUzlVrAbG31S9WCSrlidwWpehdIxLD
+YKwlbslrVgD5gyCNRn+Li+v+yIT2By2G3wo9r4anZ9C7drBSrIALw0zzG6mOTwGXXCuYB6MMj5a
i+zvH85mgLKWx72eEhMGqLfAb9ufGc2ocjTAMIpwz4+O2TnxRf3T+0qny5xXAOlQpqkE9RBNM2yF
xk6kXUXJy7iIEABEgjiTEMVxqS0KtC6KPZmWdjdfZ3lk58H9/gbua7cuc6aBmmDQjRUwq3c/6upL
CaC7/e9vxubrA+KMwphZak7jfnTSX4adv1Qg45FuTPen7hq6O3gEzTOyIWyPEC2LMw6jrOedwsh4
rFSv7ShA2JqY0uDtL04khTMNgWbWxdBAG4w28iSinS2pFtynzdfaev8480CaagxTc5gwEHZtam6q
5U4QHXN6PcaMmP0M7C+iyHYvxJjfNxh/TfYCV8xSyhI3q2uO+XAZisROAK28v4MCIUT+0/NJs6SH
RT/ifaH4JO08oh+yRkRsLhLC2Yi+qfM6CwleaV1paLapUsBiVvok28GoUEE4LNCJNye5yhSE1Eyk
oq3Boh7D3X4xwWO0v2UijXgziSsJeUsXdS5bQE4AAR09rEl+kufCJuMhH14LYBAWTWwr42MusklM
1XZs+1tVdSU4s7SwNgYw1kkyLBGwT7pzXT6oeIOO4B6YfgnWyUzcnjh2rGtxUkOSyUA4QS/ZyfqE
3IvTvJbfp9kpT4M/HoPCFUhkirAnkbMaUahkRB6QrahMQ7WzQumOUhZHrS0vS+vPRZrbJDC/4X8i
HlnCyQWO8UOfllR0xKKlc4ZF0ofGAF1p5+gX854hqwauDPySw2/I4B5snAIzI7oinJVBE4tCyAy3
XaCFCeyXzeAqrYicTaQ/XAgSkKyvSI3t1X/KhuGqvbdkj43xMvVPZSvMIwguIl/XDCxdsWIWjTYg
yGAjd9JNaIf+b2Kq/qq+EmnP1h6CfJDogHawTJSj/9TXyJQMPTJxaPKX7EQd3aluSzDaRt+Gs/w9
AbI0+SyaaBSJpH+KbIIoHK1QRiqPul1y38VOrnzAnq1XxQUiHWAtBy01ACo8hw+ThGw8QMv27x27
Vvy101QDrYyWgQcQX8avTR0jcMyN0mH2k+61lJU72lc21ubsS9rSibUkTs3nQR6tWpXw0OoeMAVv
19mnfQHbB/K+FE7FraqL9a4ugUiljK898qIuMePBtnI1ENzYzdfWai28flttU1ZDRgekrlhibjpm
CSihR5fN6Kg3y4/9hQl2ji/hwwAOatjWGDMhku6mytCe9EkIjbLZmLNeFKfQSkfVoKwRD9S53/9a
XNYiIznW19qytXsA3wI5R1R/2fSna5mchoNjZip1BUM6jOpDB5NOhsDg0IN4MDkL8YpF+8j+vnJq
eQgsszRFO5pkXUZ6E9fe/jkJd5Bp6EqAHjRBWGvQwNk3HvOX5K46MFjLsASKAD2Apk/Iu/oWpO3c
X8q5TWWZU6NntR0rvS6rAhQwqr30X4ve1VAMN/Bf2u5hiI6ClW45yfW5cU5So3NSWPIEXI4zo6eq
HkEb6Ugvql2f8kMvC98U7Ht7y+SMh6lKiZmGBIg69LOqPNKpOpYTIq3iScP00P7iRGrC2ZFhaeS+
UtjgxvgjRedy/LT//c1382rz+EJ/HGmxMSToWgBqLRg30Tml2OmIoiDrfRuPKmhTPwtECvaPL/0r
yhxE2YDIOAHfQnaQbujk58PJgEgZ5dzYtNtv0pP1RGVHf9iXLdhOvglAiSSjUeQFz3ZrvKrT4SYG
j+m+iDcvtaMe/MxkP5QTEqFwlBpDCbxO7lrn2wQojeimddnFo6+FIxqrZWqwJ5OzJkNGKvTsLGyk
sTu1fnfUfJYTFeUnmWbvieFsiilFZM5KGa9pS7pOY+uIGW+/berDFM1OladASypfBNspuN386KQ5
x7k6awADbj39DGCSc+BifqOzF0c/NH72LOKV2nYDmgxkVksD9QdPVmjoNTqgiIJGYfDR3EVdz57X
ZXEBSnV2JQ0EPqnTU3vM8woPniVCM1t9HiLV9D+ycs1QVNW0kBHmXa0xAeyy62DXeu2tPjsdh+jA
IFmIA+iZL8pnUWpwM+GNhNW/Ejmva9ayXDVsTFX+otyq59ybjsGP6qh50nPn6VCo8puoMLx5I1ci
2fGv3JRVp2NeaqA+B3Sn1YGUIPgl2EaRBO5ugJUV8IISunBAr3CKHOs1vzRXustQAkKnfNQxqCEw
AczP/XVNVmvirolqzUaqzIguqYI2ZpoeKin3UqoezK4/7K+OfWpPFPspq+3r4yEKZVB8OI35QDvr
oSzvrcgU5Aa3ncRqQZyHjak6WeW8ANztOgZUD6yZLz+CbpINX45XpifknBbtIOdi87mYoygdsCxk
FcLgRq6+VGbmF7rk7u/fJtLNWuU5Bxur4BFWQsRhyWlwDRdoEuHLb5LLBsSgGMocXcnpD2w0XEzS
t2lP3/eVd77aEA2GsZi44XN8aNSvYfysNpU9xZehPo7VSbBWwU3gHW9Vga+nRRekU2RoPa8QK2Ee
ykOanNjmo3YuMXgqJD0SKCjvcTvVlChd8KaLAS4GDFvz3DzmF3qqvOCR/JLd6RIKJ/1EMjmbMhlT
q6gLDGdutGetlD4Vs2EXUit4Ef8HT/GvueRJVSQaqzRPkU9U/fA4Xkondcrr6JiCy0lkUkRLYn9f
3fMgLudSM2dAImV3TRscZak6aLkIJUtw7Xhf2xbqrCgVFjSOt8b4I+ofFv3VCl/29VCk9Zw1qcjU
SfIEKX2/gB+ocKvo3tKvldKf0m9Z9n1fmmjnOFMy5l1FOpbLA8BwCBYay49E/FGie8XZELls2plQ
9tSSbwNC7EaqBR5FsAgeq4AYbRJErIGj1j9FoABsjCtNOGK/dfq6ghcupZahED7woVIsa+0Y4mnf
WnZUXpRAswPruZ1Ec7IsjOCdlm6oRDdl2dKoyikAsu8zFE1Gi/mn4BL4eHX49JRlNouO44PoXb+1
d2tpnALkut5XcoW66lLcWkrmqO1lGEUecnNJJpEVywJbLHAo/7yf/UxzkwRozAb7EKMQS9zcQXtx
dgV217vGD7x9pd5M+ujv8vhmm6prg7nOYFb/6YlVQgibD2wG3fghxPViFvOvE1uJ41Kasdq0LWH6
B4qv8/QUA8y/8nSb4MwwWhO6oqnmrRu1Xh4XiGYzY6NUamiIdauGP9RUZLo3dX21IM5FpDRTqzTF
S+al+WQQN70ByLmD/vMDyVza2/otQ06Zj6lh7x/cpjKu5LKFr+w4EjIYP10IehDlI80XJAQfTUS9
+0KE2sF+xUpKqcq4fQMbEzj95meOZLs45iemHdFFiG7DlHtPO9hmr8TlSxoaDZAJ3vxgi24PBa/P
xhe9PjfD0LVWcHYjzv+5ZDoS6w3eudFh/NydF4ceAGD7WdTUKVoWZzjMqTOHig1bWM1Jqvwhkp1W
uwFyQN8eu/jT3AnS38L1cUakhU2spQWtYP9c6iW4AifDqbFz1wJJCOzJKHAsm9mK1Z6aXOF16ass
VybYYv0iO6qjNOh91C6APE7x0EzvGls9ds8gFc1tRTQfIbjkfJ0klkASlxO0pfXoQwfvpoguSXDX
TM6IBHkH0ILcBMad/qmvng3rMc4Edl+0BM6MVBZezEmHJSTtJyU/qprAzou+z5kL5BjyVKrQAxs1
T1L/UnSCgQDRFnGGArSagIsP8M7KDOkwjvpLQcktscwf+wZJYG1NzkCUSZjm+WghBsuLw6jqn8vR
OpCguFiTaApLtGOcjRiVOo9Ji/amOh5OGOBwLUvknETm1eQMQ4pBPK2Ia8zSfldB5t77iF9+oE58
I7sfpI1d31DOKqSTnhjJG07VNT1TjxwNL78e3cBuwGUosnmbbToraRZnD0ZQRyUgsIPndYN7hkQ5
+sVj7gNpgsEzjCf1Wws+0ZNy2teQ7WNTVQNNj4iiFO7YOlOhltrW4A/QlgOpA1f5SPOHbr5L4A9t
6UwApeAqleZNV90CPNSmsyCy3b5O7zK4owpmswdFG7x7Xl015OuQP0qW4CoJRPAvgXrGxOwQQsSo
HdLwnJRXsSg+F5wFD1RWUmDGqsyoteWdQjs70L7uH/Z/uED/7hMPTBa0nZX1ps7ik+aESpvLuKEw
F25LZ3FT7WYlbHXyKmeka0KUlNaQNqNpPH/oCpuV41tXAWkievzHq8z5YMD8vkK2x6uQSDNoOsWy
jo571BJZ08HEmHvQdPAbDfIj9f/1Ejk7HtbSbL7Z8ZCErkQXb9BaD10PruDg2O3/K9KzCAjFTPwj
G9xWarVqaZWOsDlfDLTCd16rIQKj5X1PU8fCWJQUxT8rWfdNaKhANvv2nmxuS7tB6kazAY8UA20G
AJyd3lved8z4O0Ch9nVBEzMzOHvSuB0NAsuQKfrcnDJ2rPJLTU+qLDmTfiirV8HCRKJ479gHUkfG
EN1GgEx4a1Dx4vvyyxtfmtMzEmVqR94I4jZvX/LmRQfDuqmYGtVU/qJLBZmMSMOod0lORfWqzqIW
te2VvQvgIjCgCSwtGiEQvkzdqcdmKp12bCvtkEFlqoYK1FO0Hk47ad+BhiSBia+zmxY0WfnD/n5t
B+irDeNUUM4kkPWxZ+l47j3toBwBb31qDyM62+kxcz5k61fiOB1U4qhsug7jp4qS2cZiT9VDIwtw
atg3/tbz9yPilG/WulyvAY3lDKoVANATfCeTRlIMH9LQ39++zShwtRymLSubaKVDpjQ6bKIl9wBu
NKvmAFpRyQ4yndjhrHYCiyFSB87jWwZpzXpBPivD2GHxXC8iyF+RAM7dWyZiGWD+Y++ap7p6pvPP
/Q0TfJ/HXQMplozBZ3x/Cu807aqZnva/L7iePCdHrIxLkZCid1LlXNWv3wvtUJnXxXDcFyNaBmcF
5BZ9tuEC8EIq3c3TIZn/t3Pm8QR1Kw9bPWAt8ubRbG5lVZAs2v79JsW7h+qK+VYGWOltHEqzYbXA
XENz3Rg8mOPL/v5shkMG6xfUkBClxOAuRtUhezL2FbT0uQBdZvIY+votcfCa+C/YyrcOfS2MuxWB
ifZOI0MLxJQeOulbPLx2y5cmOoeihsHN8shaEnc9IiBTN3WIPkglvqbm9QjYNQm8Ro3xqNCLFqa2
VIFV4nvViUbRRJL5pEaeddEoK/8vIVWemSfVfOZGG+FE55ZyrBbJJzHSchiKLGGdhOS+kO/Hxd1X
DtH3uctTx1WZDzHaLech9ipL9/VeP/xvIni3qYbzTNGu6ETzVR3fpcHT/ve3XIwha7IFzVZljWee
olneF0oRoN4jpcc5lk/aWD3IZvK4L2bLvRgyIhlIMUwEqX+6l8GI2j5Q2WhtDABiYBh1MmYD68gG
z8EHLM5aFDu0lUVol2LQRwvT0ENzSrJLtfj7S9nesfelsL+vvm9VUR9XAYiZqOKnMtCr8nvaCZzL
th14l8G2cyWDZAiWAACMLjYciPXZAIRMGH0fRtOeQkOwX6L1cAZuGoKIVrHeOlpc2PNsPbQDseNC
EcRnm2KIhhoMWM40ncdCjYK+GMoggD8bHsxMsqX8KpZSb/9sNi/kuxDeKcfo3FyKFJWXUc78jpAr
moA65n+TwZVbmkVTIWXA+7h+gn7NgSDbsu1xiGkqGDO10KrOHcii1+hdJ0i3NO7gaoCCA/1SeL04
pr18idEG8ZHlvEvjXE4dxxrI4AA0kVnHIj1HH5mcRLcWURUN9L+EcjdfidVWzliclDVHOFm7DpC0
WESNfZvatZLCXXopVcdJHfCYwTSIoZ6b0lMtQTC+qVsrEewnrO5k01VNEiMacIhx7M3rphAAsmyf
+0oAd+nrFhUNjU0TZtbbPHOC5hb6Q7vIB0Y/JMLAFO0Yp2UkDSYU8WJclf56gjEO80OpiMiiNpvW
1qfPaVchl52SFti08KUq7eQuAqVI9604No09/TJRoGwueNh8pFZjKLpMNA2vZyCk/3lU3VAmHbFg
BpITo8WKL2R2x8oezpafMTypwuk+MpuzFsktVC/7mZAJPJFBU7jAM3U1qQJzvNA4sOvCPwnXcri4
bVL6MlWlipXzMFDg1s+5r1ZvHZfEAzCXYaff9u3Dpp687yWPtJTTIorLCEwM+nRrFp6R/colgQfa
DA5WIjiL2hVVokZqODjFeBXWz7QhdpA7dSSasBcthQvXxq6RQfKF8oM2XiXANzSqq1gTUK1upiFW
B8RjyxZLSSqSoWYXY2TKYQ2/gauhVc18HF7YfJGw8CraPc70RYSk4SxBYI56ICoeuRfc0bvsilZ2
9NqhRQ4wXEhFH3rBqQlXyhlEU+riTDLhCFXfwOzzdXUIThgIQueBo33N3fCQv/5vqsgZSHSmhIA/
xEqD+TZPXkAEa6vSp30ZwlVxtmNGOSeNRjyIg+fBZXXswFXd4azbs9s54FgX7KJIJzm70eWyBsgv
ZobT40LRAFOdsuIjKf21TnJGA6nENqhYWITxGWA+oLHwHALszvILZg0/FL+8X2e+/SVXp9Ay0pjR
3bAGh9hjg6doCX8zUDfa0/6BCTaQx5wZpUkaJjnqnYY8SMkl7U/NJNKJTde/WhFvOBQaROmI1CLC
mN9II/FlusLIU+b+XlbgxAJdZ2q2Y+f5ZL41jkmZL0B5lzAUNCaWTZIcrro8ZX3oRb0IS3yzDrNS
EYOzIpj/l4GfBr8CrqWbYbAVdznmTg/Ix/gOqAZe8lM0qLydCFjtKmc/jKhMZnVKgF+OuQggO19M
lz6yPpj5aIpAlrYDkZUwznZE+hQCmx+FD+Oxadz0AeTRh+4quyK+dDF86xeLRGpBxCg6Q86UNK0U
yEOBynpVXNqgRlIHQJbjmRKfFoJLt+0EwNNLNEJVSrm9rHRMI6saECKI4QPaHLTOeJ90nV1FmcBg
bd+Fd0ncRtKBypVZgn2n0B4M5Vaajvv3WfR9btOCRInjapbQXV52p1xX3Sz+CJOKobwvgbO5ZCHo
cizxWDCH50g99UFm6yICq815u7UQzuZWNbIbHVLQzjTp53hYLmEf2PIAeOAoue97jIEO5HvFaOUn
Kgp0tp8S7yvke9eVkY5KB7xKpzsMLosTh6N5/XvmLhQafIHu8Z3rhNA4GzMkRKrmQutjpl9V6UEX
OUqRFM4Ga10XzLqRzo6pHcLEQeJlIP6oi8K3TTEqMNYMFdyrf6E8oQs/VQq0VDrB4FZvtJXVKyi3
H2NH8oAu5GOuyZFOQjQr9uv/MvcrsZz5NdPS6PsUGIWsu0x3kkP1al4PDpujmgEkILjD20HOShxn
LvR+yaY2hX6Ujd2UbwNMg2yrJ6C2zh6AS8B2ZvzYv9dCmZzhSOSpjZYJt265Vf3fNKp6YutPvTt5
5lVyL4RF3KqHG6tFcpZk7Mcmjgt0Ao2h8lSHrS0VpTPm012nLd48mw+1WR2kKnabxhKY482gZCWa
szBTJqVRFmN/wXx7AKiJ3dTgvEdzw/6ebtpK1UJfjgpcMnTh/PnOjVKqoQoJ1roaACPlec4Ft2F7
Gf9+nzcjXVmn9WxgfDBJNL+l5qlIGjupNYE6CpbBG5AxI/90xFq3pL/RiSAfIPo+ZzowpjuSrkLs
RuNTkN6ktaAG9R9U+32flD/PIe2rcmxZz5lBbN2XgJcdf0n96QxIqP+uTiQ6GLbiVS5KGQ2pj1JE
h+FyssDOBYBPkzzvK9e2JXxfFPsNKxnFVKmwhig+zwoGqJuov8/peGsFrTeN5eu+LNF6ONugwwXW
xgyrOynfqX43R8+xcMBq2xy8r4czB3qP1DStFXSxnWYge5JjdZwPOrAKRIEtu9x/2/J3Qdzlrwul
Qc4Lh5MFl6L15eAMnGBan4zsrC4isqHtKPrdBiicDVCnDLj5i8kQJsJjAzCT1DEfAcvhNL7yef+U
2Kf+WhiS0kC6MokOBPM/NSIOxjgn0dI4afI6T5+nyUt1f5GupuRTlcQ2Jhz35W3e25U8TitwpVR5
mhAKGuqi/VKMpfiUZX0uaoTZjpZWcjjN0KQyjLQSKXDymJ1+I8xiyl5FA1rmZRfR+3jzXq2kceox
VAOGsy0M9YdDpl5HZtR4IDZFGEjG/i7tchHY3+bdWsnjFCTuKj1qA7B9h/qVZXzpqpcl/rF/UJsi
dEVDbyi1qCnzCbxxCNJEQR1UTX42ym3dvxbxywdEmLJuKqj0qzrfDpUPRRzoADRxVACiJxd1OXwI
RMdAjcIihFiWwZdCUThMRr1CD1ubg9qYjmc5Vb0PrMIyTIb/b+gqX5BehkGv0hg0lXmMOvvnqfPJ
R+otaIPA9bR0ioEnzhfFsjImZFGQ5Mw/T+kTjZ+H8fT/v4q1CM77tEqjSXEIuMh4vg3nr3Mq21kt
6NbduvtrGZytaWdNNRc96504OY3WSyH6/tYtXH+fsy1ZS0lLw7B3dDrYRZyg8yW1szi0DaoJorRN
E72WxdkXUP2OCobO39q2fZZ4wPCZ/kaAVPlC3iPRxnHmBfaDRKOBkUoLXfztTwul1v3T3zSX6+Vw
BoVIZd4VjGF6Siuj9eQ8BF9jUXYLmuxCvWjcZkwSepJQjvsqLySv/DlS+i+kJ/InOTOz1F6ysBYy
lzLF5r3T6mfxhYpuTIlFRxSYy1+DG6LskzuGNz0Ej9FRRv+fKO+4GfSt5XFGL55SoyEZ6ubsydba
INpwzVPoM4j+9HY8ioaMRdvOc+TJulwsaQAI7QhzYyrQH1QAvV9YRWs8FoXzEU6j9fI4O5J1TW+N
FZgO1OIlVA5hCMggIkiQCS6hzhmSOq8q4PUkQEbTjxFgLKynAEwK80dKneulcLZEQ9/pFGVL6ygZ
PUj9fFLb1rE6EbSy4Obx3BDlKC15XoN3JUbZvpzsGXRdgqu3FVquV8JZEqXGQFjeYMMYk7zqREAI
UD+3z9oNfWJkOWzspLlId7rsSIKj2nLxa8mcWZHjPsOQOxZXzmet+9n3N5UQe4i9w/6+weZbg5Cs
6yZnWMZYLzS0D4FqFkXNswr2hMgFMmeIbnl/8ItnUaC+fWD/yuPHaRYzbo0lLNhESGTP45USH/fP
a1u/3wVwJgKUfg0FDgF6K7LouuiD2C3Bp3urKLNll+XSCcRtzgeZmP9gHVbYQItt8OrJJmPCBWhz
6KhVHrUeuHl2eqMcMjgcw9Nrt6hB30xt8BkIQR1EO8kZi24pB8mq0CRZ6ldoX7TBUCXwOtv69740
zlSUQO9KQGyEsEa5DpsvU/7YzJ/2T4up1476WZyZaJYqBLU25iQY9FXr66fxQLz/YuRFoOYWF3qU
ZVPrBVHRQOabmK8vfcly0A7JyLU6PwOCqaCxRLR1nNGoVV1P6IAs0SJnP4Jsurfk9hxWWvk/HhFn
IvIIGl0M0D4SV3YSgTSBdMcwSQRaLtI1zkrIUzJOiaIAQKTwdPOnZP3aV4PNUtj7LTJ4dPTAIvWQ
xXAX/+RiuyOpvOxKOQd24oWRrSm2CNiK7c1/1j30rP55c+t8rmheIGpfCLVbqhyGwKpsxYhPpqW9
9CwwzSVZEGMTkVTOXkx90auxCiwW6xhcWGGzqb3lOHzTHjRvcRZP+1ofUCI5hwd9ESjL9i6jbZuo
JkiHZL5HZ9JrM0E5i6GiKSAOC06mcoM+IebG6HXkIWBT7F40xb1pkFdCORU1R60b+jkCkLqEYkzw
pZlmO5cjWy4jgave1NKVJE5Lwxx3fNCQbdKM78l8Ww2CnKNgJXy0G5GSIV1EI4gGUxuxuNFWrop2
Wrxi9q+DYCE8OdRcjHOopPBhUe2a8kFeHva/vx1Hv+8UH9cqZimVXYeunPYXGKy9BJiD+gmjY9Sd
forB+DaNITg8MOqiKQgxOGMYjcVoFEoKNUv7w5SYN0qtOgYqV/ur2ty1lRhO0ZJ4njA2MLZOKZ/M
8NkY7ve/z37mX/Zi9X1OvYq8B9x8jYxLmbwW+qlGZVmVvqflrRmKwO33l2Lx5nAeJxDDKshX5Vbv
JaF6GIH/vr+abR34dzkWb/5CWgxdBSpdwMAtGGsG7qRjPsUof0VHehV4omB2W56qWboOUwtUHS5e
qbtuUDoTjxvlls2Ktb5x04526zJSYvmoPsgCJd/UupU8tserwCyYinhstArUfpgKNy9RY8utoMix
aRBWIrjoZUL6KpYIvNYCtJk6Phtgh60mw6adqJdiUyFUdCZT3dBAlc35KvR3hxYa35FhIC9GdjHn
x31t2F7J+/fpn5s1zhUZRg3dSktR2dn8o1oMz0Je29LdfUHbPmi1Ek4NFtIrajxBUnaa3MhpX6hX
+7kj/xhmm7FeyMe2FMlkv/6vm7uSyanCkhAlUN7mIL3eC48Zkgby3eQwONzwIBo93k4arKRxWqFq
czJmCgLz/FcR2Cq6b8MvqYOWIo1hUFf+Iiwti7SDne5K1ZOiZ0M32FP90v9CX6DKLLrTHsoSLWDF
TXNOD9pJcI6iPeWMOi2MVtdSPLdVf/YYV2Ls69FbI2LhFX4uwgnabCYyV7vKWfcwMa2w1LMWqZhD
DlJpb3rFCPKt4ScPDImwt4+ibNO2AXm/E5y9T0drWOoABmtpm2tger82Ixi2DOn4kZ3UdGqoOqWm
wUM9UBA2jSo44gAm2ZzGy3RkmcrpBUPcTiYExt3WzpU0bh9zM1IxhIbEaHRqrlnHGb0LHgevc1I0
IFiCtW1u4UoYt4VwA00y11haU5DLYtJzXGvXUlwIxGzq/7sYHgMiqGql6Uc0guvgCrR+aOGHylWm
hglZGQ6M/fvPGza3GGqJJsqYi99m7ZEESn3VZd2c4SESBDKbgcZKGHedo0AZol6y8DAJaYWEcrsc
E2v6rDTT4oCOvLEBjKR8JHZeyeSus0SA8ZuFDSpWZt3Yo6LKYEOrhTzJm35mJYbTvqzvizzsYKnI
Y3yTPuSwxSgDQCoaLl3NSV3prrsfj7kgkybaUU4P60FNsqKHsVpaz5R+zZEbBw8IQsfsI8CEK0Xh
eXvABFO1EgF8qiLd1sORBHdWkdv7FkOwiW+1j5W5z1sJc+MpHq4JyDS6zNVMMM4Ejqhouu2q3w/r
zZSs5KjG0BYWwe1lABPxsfbT5xjYnm8nlR/GK8NFy/b+0gQH9RZErkSGhVp1JZse1dQmwDtuUd0Q
zW6PIU37YxiHM2aO29HfFyraTy48iHUDgMsNamtgqfhFPYVWTqXJdjInIqe51Q+x1g7OjBQdmhEB
tYeKqm8CTXqAqV+c9tT4vcAibte/VmfH2ZA8SSYtGQvmLk2fmfnCsOMTw7Cfj1SUWGDX56/4aiWM
Mx4RLaY6DOBTxh50NTSbT42+nKlsSXaXdH7NpnRp71fxJHiRbz8qVpI5ezIXU2fIOmu8PdWIJOOz
5BiO9CU/Mfo0NNQJsjfbjuZfN/AGnrxWz0Ce8LZBus0wfgE/92LUyfO+Lm6vCO0eKsjqMRtscCpi
RuitLypE+rWXftUOrKQWHI0LBhExaxS6Ip7fzRWtxHF6Ei60rtMA2LNoPCN+aYTaKei0SJAOFa6K
05DJsKx4mKEhmEm7Ns/KMXDpifjzQQVithjiVCiP04t6CnU1wUwJ4IG9Ai2lidt9m3/It/QTUNvB
zixqfBRtI+dgrEga1bSBqZzJ0yJ/zVXBfWa/968b9n5M/AB/EpFkKGMYjra8UdCpDzKgNPlWDrUN
VkknEaU6mJLtieOem2PbVFlnJHhQlC9d6gz5VSV8CIqWxD05M6b9UtjgfX5IdZuisAYmKjAhPuts
wANFE/2qPrEpzCC3RQO4Iv0wuVdo3kaFCeZc1vvLqG1imGLziRljNjAjPQldqWhDORdDtKSlY4M6
B+ZMpdAtBjs8/magsRy80qblFHwHE7vQD2y6tpXecNZErbQQtDrIVRKrs9NMdivlS6AdVeQWBXZL
cAN4SMO0qAD/UiMoaXSkkRiVah29LpP5K60/D3ruZ234S0Ijo1SgZ8EI+i/mJLulEl/iRAQRIdps
zthYTZJR4GLhMoIgbwQVYG8rUSxYsGhnOQvTKlYRx6raOrLij90ltOzuWdgeJVoJZ1aCYQFKn4Jr
b7XnPPPpcBXrAhcqEMEXZNEU12SkQKUq7B5m5QaTBLkusv7be6VrJgPVUky+kSyixmQ2MRqLVB8V
MOoUbnoG6cRx8dngYnOOD5ljvoqg9rc18l0qZ2AMU8Vc6ACNrGhd3HeTUb9UQamJIv7NxaFiBXxw
YlIENX8+DSkdgrppMXQyZAdteWiawavDLxXumuCGbWZc3gXxT4u+idDekyD46FB1cFhoICf25MRP
xFOvIk9kI9kt+csHAMsfR2ZR1Iq4W2RWndQUpjw4cfkyBfaoEXuWD9Jy1EZZ8KDZ1MGVKO4uKVSj
ZGjAYU+LXzkG4fL2siQvH9q+9/Vw50SkQUvkGlTpyq15z0bUJaezSWMrTu7Gwur8Jo4wkjn/bB/v
sbsgNFUzhcWfMXaPvhHAiUB2eK+7M0rchUfRQn4IHVBKOqJgRLCdfMdj/H+kfdd24zrT7BNxLZJg
vGWUZFtyGoe54ZrInDOf/i94n29EwxxhH+/rmaU2wEaj0V1dFca1IRIIgAui7hdAJYTS4pD66+UN
3fb78wKZ4yWgUq0bKV5NsnIAbP04C6+lCOrpQeFE2s1zrKNvJCInNjBC9v6AzZWa9amG5jMujEx/
jeAgl1ey/dDFlsiaQijTP5MNTLURy6GIoUHjhn6qzDNeq6vFH99UToAXxAjh/rLJzc1bWaRrXj0k
TDEmxqjJGFMcxauFOHOV3hRKDS7Az0CRjZUlZvcA3jYVKSNA2ILMTCBu1oQYJ1E4W0gPz4dgsbJC
17taTw9dVBXc0tjBcYR8gZj1+zEZZScf6/AqbhvNafACsMQQyoiGMXFccfu1axBdkxUJFC6sx8+i
NlZNBZXWEKIqByrsp+wznDucs3H3GZZIcLf8McY4Pi65sQCVKG7+6scyfddU/7JvbB7f1e8z3tg0
Y5DmBA3zPH3IiCUsxFJjXot5OwNeWWE8sCJtCjw2elfYMg21CEj7fO8Fq3bCnzQqhR56WZfXxTXJ
uKJQxNEyo635Vv3Q7NJvE1d1RY9C6MzbAAA677LFzcixWiPrlQNI/9UYMVjRnXR+GZaXy7/P+1LM
FblgCEmH0AmggaM7mxjYLu9NQftM+Fstgrkcq7iH6Bl4Q6n0QyFm1lJ9+W+rYC5GLSRJ3uZ4mxNj
b/atZab7YPxx2cZ22+G8CjbN1POuXjKRfoobihSmFA/SMd3Tyxej55wt+0tA/3NETeb9OoQJqGEC
EBTEv/UTpedIHOhmmW6jWoABil7tZX6UuJfXuB3Tz0aZuKCMZtPJCfpFjXmTiracfI+yfcTlHqHH
/2OoPZuh/74KtUIbZaWugcWzg3wzLisndGmvb7IFv/FB784peXG/HBMoysaY0R0AChXSba7u9b9y
m6IEJLs/xZ7AsbaZdK7chAkRS5JWS6IgE4QeptOJJgpt5U5sfwVqI1tKHHDbivSjXNpNJkRATJwk
jYpgLuw6+GXhNWgrxvt2D3Gze9W57CHbYNHV8piA0cqRbuoZ3gq1aqm4qSRHssrayu35ldwsByrA
N/1C6OXgFDhxymRCSK3J4QKoPlJf4SqXZ1DNPgoJb0aBE2xNJoxAc1lqpApZZxm+tPORRDvO5l02
8AEjKOXqnCGTnewOuFpotVGochN5M+Y/0ZKg6jT1buBeWpf37gNKMAwyFRAP6pFvI4yxax5Dl4L1
wFADCch5ZxZ2+MxZ6mWvBLH2+zNejHEqRROeeqMtnOhbxTwOVueWKGuLu5pnbbMr8ccrodH93pqE
kWOJ6Djhij+AUYiq/qgH7YqvQ3c5QuoiE0rUUpoFvJUhBD+UfhEA2CkA8Vs0V61acsoam85iihpR
iAZ2DpbQDwMONYkagDAa+UkbX9qKU9Pg/T5zpGZBkIsww+9L2WMU3+gj5/c3AyHmWbECEchydqSs
naSpJhPKMpWUN84USz9ANSKg7gvYfLnoy6HGf+CEia3PA6yZCS4TQwbMiL011aTQghGEJmai6m5A
pMEqOwzOmcaMmvkcSc5lN9/aw7U91sujphvFFm37KXI0EHJorWxdtrCJGlmbYFxb1UgfVAuGnPUe
4sO6J10Z+xhtKks6iA6lKF9u+cj8zfRjbZUufHVFV/KoT2YB0iyE+QGo2hcT+meCXRNrzuzBlfHu
55OS8XaTuToLKDlrVQXSuGQ4SOaRTP7lvdwKhOtFMTdlpoqFoOCL2UVxqoBpir9A2Py/maCHYrVv
KugY+0kDLj+ev6ryN7O8Lcr7yyZ4Ps6cW0Np9KgxsEtyIR5Frb8ezdyS8sSpA57zbX8Qheh4EaJw
wY7WSGGMy6odMZMeXZndfRFyLsTtpfz5fTalblGAGWoZ+G198YzG1eUvIiDkJU8Dc/PZhtrL/9bB
JtONgqm7oEZYAGGxS/s0y667Uixo66FJM++4vRJ67NmUbG2PCQv6GGpJXcML/pkFqH2gNW4qt95D
mmQnPF72h22vPi+OCRDGFKD1P0ITa5b8bIysSrzRe96UBscTTPrvK78eYrMsphlaZXq30+IvisIB
DG1/IuAgQFIrKjKgZO8NaJNU5ymVGJnvxAPNYgeIInUg0Fvc0uOXhjffBBjZ/mOPOUXj0ptxp+DJ
CCXuAPCCaZc8QxjToWkzH1G5VVxaW2Myy6FOpKHT8I1y+TU0n/TgZlBOVdZaMj5YMh7a2L3sFNvX
xnl9LAlLPY2hMk6wSN887THz0tpSIbJ+aN+SvgqqnGngiByJFa5Z5gLup7wlUoe0T/aFB/1l/EbR
Uabbv1ZPaW7LwI5C1JpndPO4SYYky+AxM5EtvfedBgKtQt7QWQDM1Crflity31nkULjKd37tbDNm
rYwxZ7voVEnvVdDCRH12GLriGqzLTgb91rj8cvkb8iwxBxul3kwmFQhOp9iAk1hR/8toaktGLnDZ
0LZ3nvePOdxonfQtup9UMDs4pGgkEx8kFgfeu38zUK12jv77KoYkxjD3TQuGR814MCGCs+iOEHMS
wE0bcAMVq0HDhzA2oikppDTFoK4+PvfacVFeKp768HZuJCsmcLWgJRfZYRBjkkOp78HUUpjW8GNw
BKs8JE7qUzmXAznErzlfc5u68IcbRTYUIkKhSVE0JjxWY4TiU1KjRefly1vnTHPg8NUTfU4Rnozj
9i6erTHB0ejUqhLBvIVpqp+NUFq9sRfI82Wn247AqyUxMdGchabNWry2w6fRsMEv6ht7cjcD4Qgo
L5+xfPuzEZXggpERGNkBBAy+jmC4wOEBxNzNAovypRkO+Rod22vRSdzgnkc+t3lpEoqHhq+YKqsg
vIBro+ozzKcoS1b7iWzWYMhPG4ezkRwzLHMquhKqPA54yGlf9R+Kqz5HnnQf78u9ahd3ufMvLs/N
yHReGMueWuTiWKkU76347dPsyl8WVIFit7uiCsIqCrw3xR1fyHDTK1dWmcg71IHUiSLUIOYgtDW0
YTQjsxK95u0njasfztrKDhN3YyWYkhgY4jdkDXESB/xvGJSikwGA1kRfeNBe3m7S77uKizUxmilp
YrDoyW5ehLe1dJ+2mlWKksvxlM0osloZEx3bQc1wTyKf10+z21rLVez/kA6UzYqntbbZzzJXpuii
V4vSWjU0ZgUwWBHjyjLmQ7Mr3cej0ebXZLi2mOBoKLmSqOYMsZ0o/T1Lka106U0fFN4CBE0u5Y6s
Fl4fgvkg0/aayFOM3fRLBSI/xNQM3WSnHxqBZKGZo1SfQWRLAbSglicL0dO6/PXoKj645coME5Sz
oqpzLYT7kzz4PTS1dNOO8e8yVCJvMUPBVaO04ZRwttM5BU8Z1ZQ03DrMUTDGoijSGTzTyX7BqFOh
ony+7EwXFLEj8sgUZPWO4EDF+PJSNyPayixzIkhiCEpvIseK5/lqqparUOABfrc/2nllzFHIswaD
kCOYAcQ+t4oJeuSlNfOmVDdP9modzCEQQAdVh1RxUAPmJH+J8n2iHHrp2+Xd2n47rcww/h+pKIZh
6gNDfKfO6faFZ+wNp9i1Dr1JhVserGZz61QZPFQANBA8q98fbdPQ+qCX8HWmdqfPg2M2i60Ao8FZ
FQ3nH/x9ZYZxAqPXq1BRUaFpXfVFwXgWtBj0mxm9VooA/1TxHxIzUDQywBOG1O79qlRAoNLJQMUr
C76N4X6qeVwU24fpbIFFP4k6aqASZfgD3+N8V+31XeJor9H3CmLgEGqRrxvgvZvxc/toIvNBgdzU
WRRU1aRiN8tv1xlt18SucSsdR8CWIfxwX3PGVLazLBDg/s8aE6XmBnx/QkU5Jp+U35KjXk270KcQ
L/U3nkxu4JbuZT/Z9sazQea76XMo5ZGBZmIpALsTJ/F0K+WSapvRmHEq8pvH+bw2FhBFWjRwqggV
bbkFW0k/Kqd4MR0xWq6TJH64vKzNRhu42EDKAgIdQ/qAGZLSQtYCPOCXU3pU7NTNfkDj1m1HC7Ae
h9jIvsaduv/MvNvaLBOyhhnLCagYsSLcjuPdUB5LwolX1AU+HOzVyphwtTSNlLSLhDHqNMAwTGc1
1YOa7ozht5A/RFnGOQCbl8nKHOORGEWrldYEULovobZ2Jcuc5Ww64Or3GQdMZ2mY5BJeETWzXciT
i1k+Sxu6z/j52YxKW2CrhKpTJrWba+oPy7Ev7sf6LjBeOT5HI/eFL8OqR2JuSSd5jFmUONlJL8t1
gWjR7eRHY/LyvegoVzyA6/YjcLUqegmsVhUqOE+ZgSfS7HfO7NJs29grjyJmKoTbz8CeVr7NdqQG
pdfbfASXdLRcSdGzSWqOq22maKvVMFfWJAp5EIpg9FVbyRqS18R4hEqNZQKUrHACLcfrVPrvq43D
1ZgLlY6NE/TdAvqOULWr4ZHjD5vvBbxSNYmSRRsGYyQsh0jPYnonXgfgHMr97lDu37BVXEGx7fWc
TTFxh5Q1WJRABGTrGN8fO6+FGJKWcinutxrFoBr4syIm9oyjkXd5ihUl+3BHdqmfXgN0gnIDtwew
fZbOlpiwk00AJKs9rl06eig/0VE5vI5Pg0sBQ4KTfr/8rbaj3NkcE4U6jcSS1mFhxPzWGc/DZwhC
VxvHtmomIxaEuUBoqLsvei1baesTmTfCu50inT8P26jpjaQXFg0wj85TQXiG1rdF1bON/XwbyhYZ
HcXLnf75U4WalVkmCkUEyM8+nBBbZXV2TANCcGY/987lT7T9Tl2ZYRLnQY8VtQOAEGUT84Uep8Uv
jrIjWrHH5X3kuB/bsFnEiYxihDyswsQd6PqvwZHjoA2lOIDsFt8Mr7jhCS1tv0NW62PCRV0Ec2xO
mKilI0kgxgCUFkAr6FwfJj91Ml/9eXlDOTGDpUSL88wIEhm5SrU85MUXA1u5cI7VZsq3WhITL8jQ
VI05QT8iCvPsNlmMyJeazLAjqUlshN/avbyk7ROgE1SVdQJeZJVxRaypnpIAtfjlIdlT3F/pQ4tS
+0kZrhqrcFMnPvEAcpuxY2WT8ctlUCpZD2FzgFrQLFc7pU79/7gu+jes7qssnyj3MOKTepJ/V174
tdsJTxNGbU9vWMavhV1fxbxzzd1NxiMTNUtKKQX3eAmGoOynZpNn4djswn0P1ksZrbdD7PBYe7Zz
mtV2MldZWldTo4lYKmr1xxyUqx04gkwfMdPhM1NtJtMrY6yDzuYw6bMGlI2aTnupM0cX2mCmV5UB
5pTqWPZQGY7sOW5Lm/NJqSt+yBZXppkbThCSbmlihJgGgXpPB2KhKYgh7cnOc5vyy6qEF0E3o9rK
JHPLJUOXVIYZwUKy03zdq30RjH6jZZz6ARBsgL4dLuKRY5PlTJv0vJpiCMngc0ovtPxlOMDfeIZF
7MHn9yk2P6gpQvJYE9GdZjEXhlLKjZoisZMid6x8ST0Fw6MENl2hsEquoPfm0UfJEjMHOpBmLJ+e
OKhTMZkNMry9/Fu2zav6JjphrsfSA0ADUy+pLT6KnmeUcZwkkicUdiiKfnBgFxfFINjaa425IoPY
xT192fLysc1Avloo4zmS0ipJBfSP3YY3cX2dxIUtL9cLV0Rp804622G9RRqqJW8rUKyl8WLXoXiX
kcAJTR4lIc8MzdxX4bTQFaEVIwhwN7KDUQ4vNz1j7HjHjbNpLMleNoA+Y0ipsPypbSzhpNi1nf9q
dmRwpoNhIYRa1U39zEURbB651SbSf1+tbkY13RhEDAzIX8vZept+97pdHTo5xqnLEz+KbpetVhap
y64tFhNGq2bEstGOHk1rcapTsG+uNMAIwMPwNfO55U3eGpmrSc+1UVY6YO2FXTlCNIrqYGa6Jd3l
17JXeuYrj7d4Oz1brZG5l+K2agRJhs9UmU1FqoK9horqYjXQbqpPgkNuPzO9Yq4sMpeTPEvqnDc9
Dl2FgX91sOr8hXMJ8baRiSVkIgo6IFDhaN3gjSVfOCr7xoXcA+gz0u+ay7G3ffB0Cf1cFQOzMvPZ
KimcC4AyIEg+W+IhelwCq7WlXbNLCb0UfqQ/wad0ku8vm92OmGerzKeDym059gk0TSaj3ktC5k+x
tr9sgrcw5ltVhpqQaqJNtEG3gy73onBy827ibeD2/XZeCvPBVAHJZisDu6D4ieQk1+YJ3AmLUwCB
pV3XmU1Uq/tdHEOwefHP+cY+qqIoQtwZjQURWKH3xzxIBVJocYbBtPpWHB/MidMwo7cIkxK9+30m
jIzdmIOP12jtYEHjSghuEr21+77fQ7j9kMmtq2idI5OExxu7lXO+M8y4pRKC02XIoa842qNLdzOe
LHqNl3tjFxcWr5K2cTG8M8f445wBAkBUVAOUGgq+muQ1IXGkdj6Vi2lf9sutHP6dLcYx1SgqgzgF
9IUSbIOM/LkCFBmNVjAi4E007ikZSpQ4l61ueOk7o4yXYhY0JQrVMZi01EJiPQe4YMl1071qyRe+
HtPG4XtnjslO6jpqC2GJoI0yQBqjMvymKW2ZaC+XV/XWYvq7f4KF873/G32RqpUKQLxeKs1VAkyR
lYZjao9yMFgaCSLLCNA/b4oMIsngu7H6fsl5H/TyIfwAxBGSGsDiGMEsnd3Bab8ZTxm93ROMh6DC
k942B2HPxQhe3mFAgN6vXJvKFv03pBSD5JSzTR8PsZuCCexVfki+dbX9DzaB+wLlLZaJOHowhg04
lzBqe6f545OA2yL82uxANJmgiwOM4rgrFZ/zmTdeZit3AqD2/WKHvMgAXUM0kG/oSBgdjZVve4zE
UI5EXizg7SwTetREz3pNwFxkKx2i/piEN1n5/z9Th/WAOhbXrm6oLMAzaDsj7WM8GBrjlIhOYRSW
nt/m1W5UeMx0f4mkZ1uMo6CZrSkDhCveiliUVwckvx7YOj15F9g86M9W3vluZYx7xMBWhGmBA0kH
l+YWIKrIQUPsd2tC6WeEgjJeQr37Kfc4L5Fxj6SPB8koUWVtQSZL4fAU4mRcUxHlyud2hLfvirM1
xj8kNWwiE+JYduP0rrkb7XnGfY/CFjTnyhehsicXvQufh1L4y71xtsvcUXFKEhIukDQavAXpGtVu
dtRjAbqMQ/NEGaIT/2rhwE+3cux335O5rLpWbcVcAmld5y0e7mEvwlXVHaBW7XUYbS13lz8lb2+Z
a6qDQI0qNpj9bJTFkZPU0pLElopnLp3WdmJz3kzmguqnIMHMrg7CRvRNWr/bUQCBuAt4rkn9/eMF
9ccOi2UcgxbzrBlAoDSdz93IS5PjH+TYw0j2vGrddnw+G2Qe0mLRA2okwEt0cXHqCOW6isf+sb13
UIaDCo0EeRVm7+ZM0RfS4HLvo+Z3KYwnCOs5SYk41pevs4yuftw7UmlyRiroufq4lX/MshMAQGLk
UTEDJkCS66D60kDHjzd3/5fwdbbB7F6vzmKrIzzjc0le4dR+qzg65sNoj6t/jr3IJ4+XPX4LF4ET
djbJxOdOnfKq1BExIbdXfptd5anA/Ljh1A5CiXmnHzJ3vjL3vPc6bzeZQD1WYpNmEvwEvGveuEhX
4yQ+CVnFuel4ZpjQPCtqXcsgYLX7AuD4nQHEjMJ5o/wlRp13kP4Nq1pHOSpSG4MwAdDMxdO9BI0o
0GYsfu+AWXAnogaxv/zNNs+YhFImkOt4eLGA+bFcqq7C1Kxd9bt5OWq82t72ilYGmDA4BaMhCRqS
LHKqriFFjTKV8QpqJMiqjQ/8Eu3mR1qZYw50piq1kQcgzWiN61SbQCe1l+aYs2mcRQH4//4zRRUA
Y1GDOb8a3TTaBdV1i/JqQ+nEyh9C7xOcS6ho/O8rERYfn3dg6H+jJw+7zCKNP0mPJY+n9vLOAYr/
fk2COZhJMuNNHADmU/c71XA7vbEuu9u2EQWiogqdBmIFZ5UoCvtiQUKqD6pTpk/NUrqEJxzIM8Jk
FwKEq4S5UQcbRXx7MGRbN5MfSzeGnMVsn53zYpiEItBAy9kYcO1ZAQK9RTle5Y1PbWAi8OHPJpjT
k4q92c206Y5RXyfeLTtlT3VU+BLHvD1jzk0k6GhIBQPo3zLIgVwF0fW48FiBODbYBELplzFpAtT5
0+5bMz2N0u8+4cAAt68gWdEIRnFEQ2fnOjLolmktQQCN0KGluiMYuAgxWkcpRbKdbMUOmidcBeDt
gHA2yy6tr3Mxh6dRGb8RGhCpG36FfLv2IHqQufMLyas/gyLAQOaflbKDHpjxqKW6KYCdO6gPDbrR
II23o9/En1yw0vrc6upm+reyx8SHIc8B32+wRFWfctuQm8g1hRqEPrN+V2tCsk8hWOJEXfizzlU9
svKsv4tH7ZVAk+oLGEoz3rW/neGs/iLm3p+1wTRLAsEp+nqhPNTZQ7cjC8ZBKNNqdEhuRi6jywbs
6t2uM0kAVHrENFQF0IR4lBK69slRfCGglh93vPVthhdoLwNsICE7ZWcXjEFuUjAyADou9D60u6+1
OeAcF54JJrwk4RSC+4YygFavU3sdxZx8hkbAD3nuaglMVCGLpv9DUziJ6O8vzpx8FaXCihXZGpa7
y1fL5lqIpIrQq0YNmRVR6NJBiIQS9aNyOBmzN3WcvdqCCEEP+2yAuVaCRc9jQRsR7g//IO4Wn/bZ
BvBmf+rTr0yxN4uuZnFD8t4OTcqSgeDPI6zk7Rbz5YUp142pKyEC1iOb+FJwby4aDj58+tUSmE8/
K1Wm1pRTunZnTBBios/BTPM+3xcoZHD1YjjLYfH7uhAFfWT8vxp7fd/7wV6+Da+1E3gEQN0j/Oy4
oh2b8fC8wDd3WaXqbRgJnaBBvzza6z8o3MFwwr0BsRPRgWDMjtev27w8V+aY8JvKkiB0BMlGUAZW
rD4Icmm1Eu89zNtHJqQKi9yXqgiynjpod2Oc1HYyFTwo7mZlZLUU+kesdo6MZdsMVCQYhLNWYJhQ
HLld5i9JxTtGvD2j/74yhOkopUxNobWn6aEeT1Iqo7LLeQvwFsNEhVEVlnYUcVRL/aVQ8AgwIgea
vm7Lg7vxPg0TE0wBqabQoa+TEVfqf2Zoxl0OoNvl1dV3YWLCVAq4sxdagf8yowvd+9Ai3utfqa7U
vyDR562HCRC6UM+poCICiV+DmzcWPS/24/bUOlRHQthXuiv9vLxCjkmZebZNTRACZAzvLqPYCsdn
/TMcM+s7giU5mptcafsJLe+mrZ1B28vgfkl4lenNW/X8nWQmFIySEJs6ykd2D/xm8i0bAIWAiF+a
W+0QcZyCt2VMQChystRdhqyvVHF6mra39AajvZe/C+cMyfSPWJ3TOaq0HHoKqARn43E0hltF12qI
exS7YYi5XQRO4GZhAi1ko9SxBg9Gdm00Fo3cgk1u2sxWTlRxCULvPLAOb31MjGgyOQHbFnSJdLxF
xmmXYdhw+aqR3eVtpOfzwpXL8rSYgMPJWY9tFFNwQJetJ49QYNWz2RJQ1SxCdJpi8/Wyzb8EDUin
qWCGoUPF779duYDvSK7fGhbEI9dUIwWk3vGb2h7IjXlqdNsh/WyOcZU4Hotc02U0ywqnCjRHNd2g
FGzOora9/myFuTh6CeJsRKJAiJtsT7weJEHq/bSLnhsXKHcvUSweNeW2i5wtMi6Sx1LV5SXaaOUs
WCHIxAQV+sCnkkfmw1sZc4s07dCoIr1FKmCKUVs/mqLKKW5vv8Ex0QieDwLROZaQv+plHTrp6OfW
7psIMRj5KY9oatc/IBVhq3Z3IzjcXtb2sT5bZaIibILyuoH3y77kSah3D1ZwvfhU9bFCe2f6VDtp
tUrG8YXSHCSBvj4Hj0oULrvmuzhab+SloCLQb0ee0OS2658XyLj+JCjTjKS6t43yqE7ARx7UgRNB
eCYYv69lQSxDOcckiXaVCtDFLqAK8cQ5XPRDfAxT53Uwrp5kYwMu2zdYmETfBZ6pW/Pt7AmHxkeF
m1c73fb4sznG4/M0b8QiBpdJNCbTgGGBkgC8BO2QH5fXtX2Cz3aY7KkqmylbjGG0gzy0JvlY6leQ
zbT1iPPO5X0jJm9qGoi/50U52BDuU9LvUXCs9cfLS+GY+DDPWFUmKalqR9stN3hT48Ja3CFR3ctm
tvOYPzvGjjQapaoXQWNCrHzq9m0ge32Eye5+QdNZmZxYlr9etrddpTsfWXaAowlLIDsTELkT4mp+
vAPJzL4v7MpV/XIfWJ2vcx4H243ulUUmSLR6PhlyhSZcKR2mlwIkr4VT+jPmDnXbkBxKyZu5fI5I
6gMXjpjKhIpeAmS2MqGw1LbKQ2GmvxpF3I/zL22Y7LEqfLWYfKhmcdK4v+QC5w/KhI9mIRASpthg
WgWlbRF6bUo+qA7ArceDDfGclAkjtTFUpOgQq1odZDrl3YDmX1bxskVO9GBB+IMYdF3WIL0JxZ1Z
Pdfky2Wf5K2CiRp0rLcYSuTySfkayA+pep83D5dNcD8LEzHkWlOn0IgAZ26MayELbEkUgNgODyDD
3skR0E/DYDcY6MyC9jZXvyySzrksOatkkffZnAaBkEMWKmgzq4tHqyv8ReGsk2eEaXgrYyKCq4eC
nYTREtMnEPdapcqpAvKMMFlGZKp9JJYjkCuxk3YVVBr2gzH9x4OkMWGjk4cpVEsRpca73jzSamPk
6Ti5j4Cq2P+its/xco2JF3I2jsHQYw6/BiXhIdoXezpMU+0sc3LBKIuCFg+ZxnNKthNYjyMo9AnB
lIQjeZgtRyiW7jFaZ9NGN0QpOGeA992YaEGExqxTao6GJqqarZSe9goZ8m+ZBTk4sJbE2Q0v9eAZ
ZVKPSknaUgTDgV0l9zK5DVtnrp85C6OucCHUa0wAMdN8CaBf0/9DlonpvYMIduXr6TA76lN2COxO
tTkmqY9fMsnEk7rO6zppkWkrPvEUiATewx70zrNDdJf84sE0OZvIttaWsQ3rzsSlnYCFpZ6sTvNG
nZNTcXI3tpcmDgH0RVP4f1BHVmoL41ehvm47ThTk5R86EzyEKGmGjBZuWjc9gi56Vz0DLP2Q7ynT
+4zyDSed5xzrD2/zaelMo4NOpQRUJgEce+RAYqhzXfAEnYkbGlT45DmE8pQmDRhpFDFKoubddSAB
Tdi3N01MPPTK/Mv+91ZEu2SVesyqXNRCF142BNxn0X50VZATDrFFJ9ViVzhmz+JpsgPLuEKnN4dG
TwmSPV7w4rkkE0yy0VQqcUaeE2pek97lsTtPnJ3leSQTOuYeRI+lTilFSO7UrbILZnGnD/NjkRY/
L+8nz0uYCFIO+tTPZd/bgnnTyg+A7v6332fChaoUXVO0eChXY+YOdXesConDuMHJd1n2H6WqtEWh
srZElbxIk22QYPnVNO6kZr6XDGCAAsPqK837xMoUMADpsiSKoBt974hjmQFgBx5JO4jlAxhzXlAK
43RQN13tbIJtbM1of/dJOmJYX0tssYN6HcjQzIDjAjwrTOqEKjXGHHJYCcBh270m5bHuA94VvHlT
rZbCRD9i1ME0GRNEJ3Y9ji0k8iKvuJq9/CcG5x3IoEHd+fL32a5ErUwyeVQ9pOVk5Ck1ObyER9rT
iBz9vroC1DjKUKOkzcFltOb7y4Z5+8nExWiuixgKBwC9VXfauIvKxMoEjo1t+MNqcfSPWIfBBtpK
bYxXOqAIv5eXBuRyuY+x/Rhtzxpt1ujrp+LeyiIT9zDD1JpxgdfsknthcC+Zbt5wTvJmMFqZYOKe
NguKlkfIfHNw57a/xZ7nE7xPw0S7tq0iqGwrEBoIC2uoNcvIPEnYX/7+m9F7tQomMJjqYoShiN6w
1le3k1x5VTbszShBF4U36s8xxfa0FCnQtJnWaioJVGeVvcTgGcwOusC5dXnuxra2kj4J9W6GIRPj
/Xn8pqgsCpbmDBgTgNpk7hmQCuUB4DhBg+11qcVgSD3G7lFLjo8q7bLfhn70RAE+jV9+bzgRfXs3
VVklEsoYIPp4f6b0sY5K/Y1dWbuvxC8zdICS44ipiMv+8ZfNPNthvFCc81GQKV2ddrN4SgbCYzDp
3JquEjrI2+3ka3ZjPl62uX2yziYZn1TNshxUSRogWr6PxH3wGR1eFWyk/9s79hKe67gTzHCmTyyw
KtHRFS/+pYlXgYdRR9rRbcF7yXsdbOfUK6vM1SXlgpqKU4/ZWPGQxBhIB2oadaflqJiH2auO8o7H
lc41Kb93kiyQhj5CnmuL8Z4O6QwPEdiqhxl8X3gFFQdzzwN//OUiO+8tc5GNsSKYtQxJhH+er0A0
XAEY1l2lkJ4D2o3YICo65aIl8I79drg0oI8qUc52lupQV6tACE2cv7TtrBhvvkgsrDbjtfW2nfNs
hp7L1V02aFke1AQ82VFwEsRHlfdm2C43KGcD7MEOcxCaD+0AXTvDV+zejw8ywEiLC5oEn/co39w0
KBzJqoQ2PaB771dDhqqvyggnoVlug1h0JNWJS26RaDNWrazQPV3tWVBi7E6lrxA6jzP6pa8QSyRW
9KxYEkYmweqkWMiqyAP5eTmSbG/myjKTeVRBoQkFLU+p1uKFu/GGzotRPxyO/4Jff/MKWFljfINg
QKeaIujnAmJ6T8fwKGtP5+o+mOGtyOXRY2+64soc4ym52OXFIgFoFenJToxF3ABcGnPep2PCP4nG
fmgXFG0yYk/AVty3d5h4vUme5ZNxWtzcaWK7Pv0LOm7e4phLQMvDWawkqL+Gv3t3dqd96+e26Yqn
AhM7b2WIiSdYsKVVDTTmn9PAZihQgF+gyYBkeDoBdhOg70K7wcotuYeIrmalj9RXwRN0XF4v+ynn
GLIZyzjqyhBPyMJK4A7NX+bsVwHnbSvRL/WhFrFaHHMXqCTE0is0ZaM9JcnEIKMX/oowq30gu243
4D6ob8FomFpCYvHUhTheJDNhRlpypSlNELnpvXAN6udf4hzf6iPaWcHAKV1Rv7i0TCbWTF0sKHWB
Qk+yH/Zode9Unw6k8nhQeF+MCSxdlC7SEmGupkftvlC/zolotTIPbsT7ZkxA0UmSZYDpdXYvpDu5
IJbSKR56MNYiDnsDKqCYXeFlzzQNubSBTFRZYiOfeh3153+GJ6ddkSBrlmz6AG14t+l223HllUx8
wSsjyqQY3PCNo6lW/02yaE6k/CzRGDlVTwTg+FSy0+f/dt6Y4KJGWjnqHb0Wki/piJ3MrJx3tW5n
zuelsaOThWyWwUAniFo3e5QBLcknq3luvR40bhrIeYBWzb9fXhfvviNMjikUeIUIAXi/RB+sWLe0
W2HeT3fJsUHFW76/bI16wgVPIUxESeowDoIW325QfhrdU6ijFqN4dS9ZXT47l23xwhdhQkiVt6IM
+mLUTn+baNg+dnuq+Zv6HSAMGP4u3LJBk1oFCavg8HSUOXcRYWJKPk5JakqAAZNU9DMNXZKRtz5O
2GIlhxbNCCZTRd+x7dGCrgLkQwuuIGiUdEZ3nYUZ4CDCL6WPM87GcgIZYULMoghZDUUUOiv6u1BB
o/Oj1jgwK972MRGlTLLJ6FusTZxPrXkfhXuOb3CuF8IEkWqYKrLMiPmzPUC6gMq408yLVtdDWz0g
cbYLm/ee29w4TVYIESEHZEhMDAnSPpuyGUPmBhJ0NfIS9dg1o8tZ2mY0PlthU5JoCMxxCIC2k05U
5ZqGx+CRjs1/jkYbOqt/VsRmIWlb1MLcA68j3oVPtJUbuqZdm2hNyP8CVr0ZPVbWmOihd8tshhoO
kxmcagDqszFwl3g/ds+LXnJq05v3KLQnwQ0qa6bEUlAvqtBnyf+Rdl07citJ9osIJH3ylbZMO7VR
q/VCyFzRe8+v35O6OyoqRVUOerDALDAadFQkIyIjw5zTR7PTYnyr8kKls9vhxwQetBADNXnuC77a
rsUbFiwDOFGmzmOEx4OUNAu2ovDs+LfA0DgzsbXJVrB1wci2itUl76oXboRyUWoE3Q9w8AExada3
bXOfD/9osnCXZDdObYRwec8ENoElXJBF6l1Q9cSJtaBpvEYGofz0IU0eEtPBg8GJx/Vcpp9MinrD
nNiYGHWi8SEdcrcrzyE13hPENr+KC2JIvPp8SoGnZgLJc8XANG1GO18lgTfuxpmNGC6QqbpmRUCa
x7JTaBybBUAFNbAl5uWYZu8qYG9EcSFNkgAeM62woLg91qmfj9+pKsou9/fENkL+CGGLntDKYIOh
IMt00/uuxEj0v6le8a6h0IswfrJmVuW6pj22tpv8YJgfdepUosWT3ZBsKiZ4VwBMYPHPjHiQDWVB
O9cpaWZX2mu73uuZoOy/n7FuhHBuFuZTYwAAizHKhIF1Zl1dyUH2r9wPbp04jHXOcoWgtbsRZSOV
8zs6ZVMn4RZ1WuuLVR6n+k0Qsli4/SOZ2wjgXKgv5YYSQHX+GjthpA2mwyAQy0BULN+NxxthnCNN
eb+amYTXE9GT1TPxH768WN+6xQRLGikQOwyaukVSigLFflK+kcz5VQnYxWZMgMAxYjYDqFYqgHhD
v9C8FckCAyLFt/suONrdsGGC/sAA/YGm8Hj0fZ8pBV2w3CWd8xvpaXaVjxB77G0gpUm3MSYRgDkM
JFlBR2LfGy5iuQs2iau5UGbsciTyW2Z5dQE0tkEgQ6Qal5X3TRjPdQPE01lR7L57otq3SrrtZf/6
EYrEcD4XEzXREhm78kkW2lbxQaozO59fBhG33b6XXY6M87KMmsBZQwRxWsxS2iTGJZIlAk8TyWC6
boqhXRrSBWh5yHukOiiTIqiVyLl+XH+JURc9eP9qRi2SCgMI1zkI623txB6C5p1WAkm/iUFPXGCM
LPQ6QZq1//zcWDrnXVkpj3pbQS4GeXz5OXXHc+iCjQPLSmNjx4J3xX57YyOOu79MWe4Akw6YBgwD
mk+MIVAlNvrK2c0EWO2fiVY72YKzZSb9Z6D8z9n+gagSjvHSg5BtcZTa+TnvCEZ7NBYHn3X6AGbl
iPY3rvvxH5AqS02adGCdvmU9ZPh/uXxPBtH2nOAs/wBVKWEyeSbhgiEf1PDEthxR+TmU5dn4Fjmo
CAoxs0RqcaGjs/SlXRkyDXZRHSnGbm2Y2qbyev1z7d80l6/FRY6C5gXVKKtfT0+qHqTD6BbZuSUf
6uSfnKbedWn7VYpfFon8/3fnVnMyj7X58xalSInzU/3M0P+KFwajquROiX7wFNrr5waIQiKgjetR
UiVcZNGUelQ7YKk6uXJjJrWtGFheUr5m5epeV/N6CFMJF17ouIbpIpeY58CIj2SeMAEm8DL2F645
GRdIVFnVilBCxYVYY5AlspM2amkXNAbIe+iZSXn43zTiIklDGn02QoxlKRiA6RVqF4lgHFugET8e
1XRT25cEZVWZ/KjUt3r4GCI2LQiOInik/bT+YoT8vr+6DESpFnRrVDS96Em2I689D3586G9Fc5v7
7d6NLC7J0LocT68WHyqtgPvDeunWa3IKQR2JBaY7swa4LrbabnuRpwlMkG9cxs1AtS7DrpS83o3K
F7UXbeCwH37FAn8mkptruoqnqJpydUaiGAaGUwXAPgW5AKuFLAdCBDc2s68/pVmGrFiKohj88oZV
W+ZcT/CorM/sQpftoSrtJTsus1+TU2eWdmOYAh/bD8AXmZyPNXQibS9jYVpdv6rDx2RK7Cb9cN2v
RDI4v4pI16yaKs9ALQRAN62SAPiSx4F2Ql7M/eD3Sxv+eZnRNqFjhbmDpgiU9VguN5F2F6WHiXgG
us3WrTW4Wv9WWk/yeBi6x7n7muF5fV3dfau8/Aiu/D4YdQHWc/yI0ALcUTEAlhFYjo1Ayl/Su4sY
zunSjFhrHWOsYjpNnmSXfvVPFnRvGJix2U7CcEDdR4SqJPiS/KKHPJltHzG27gXbWET6PI9um87/
q2bsgDdeZ2p9ROcRFZbJoR+Ih+TgKab2CErw5Dm0UQ35EEmOCC9UZDrcpV1ppj6pIQBg1ulV7x80
447q363p+bptiA6Qu52HcaEhQGwRKVWA8urYxa2Kg1Zkx+ti/pKDX4yDu5zbLIp1AHaC/gRZnOZF
pxHEQdHDv4R7ItyS/VvtIoyLIbmxNFUXoWM+TIUdN25T3sjha4gWTCHQSxAhebg0ee0U2uJZhsWs
m24N1OEAiNWxbe28+9omt2Yl2qcTWAW/zaFO2KhrQ+Tb4XQ/VHdKaTkRm3Cvxv8tDvMrHf0cz+ES
4wxX676qbyrlR6S8XDcKge3x6xw5SQwrn1C1nTrdMSLFkefBXUdRAvqXR8Qvc+DXOJaoIHHBQABL
0AWkyXCTm8rXtsA2Udl4NFTRssMqpE31Ga2tfnSstT90GqBQh3cwGerEvPwSLpBoZIqAoFIBvhFA
Flr0zRByrAlivclFjSVKKjMt0b9QcwflK7cLZFc+sOmiZfF1QKSnt6IYLPJtk4shmRJpVre0rEjH
kAMSwF9LXgLySQbxLdoJEynIBRJltMKwUCDMVMtHuU48Ixe1t0QiuPAxTKiBNDMMYc39ITol+rvS
+osVcOlHScJs7DKsFXWazt6YTieEcdzPE3+J4GdJe2tuq8pE02w6VSi2HEo/C6aH9gdmo/xEiB2x
68gUdOmUQiRQQX+/HzUtrrQxRZOjlx9GjGGxUvp7UraNCN7GBizYyDJuw9wYDn1iuOpYHaJehEy7
++k3YjjrinttUEg7YRswP0nWeRE1nfdj0UYAZ1tSX6ShYcJ8c4CNV58jLwqiClNc/+5QarBoQRwX
acQZGwqUTTQVPSaPliepvOuFHHK7pnbRiB8omZNmXNsR/NDzt9FlaylZAGLML6qj2JL7rvb2RhiX
ynYdoZEao3BS0ZulfMk+adP7Zss3MpjCm2wPsFrU6CnadZiqSGzVr/3xNUVZ/CY6yk5rj7Md+f3b
9atQ8JX4OZLYajst7nCttyhakBjRuhMksSIJ7N83Wo3L2PdWJLFB5PpcGEBrqEVY1YIwwE+LVEY9
Uq2EElr5w6g/h9W9LqJtZu7xx4t08224MLBEBl5uFq7yUbptrdVOx9QutNke5XMvf1yLx//ts3Dh
IG/0NJd7VAP7FdnAiN0uQ+Ce+woZ6MBgDMBSedamTm0kQDqjOrYq36wixTvRwniIbL5NcmuHXW2P
SyzqFaq7h3iRyZnCMOnp0vcjIyLoPhKG8eti7rm4QQyyldfwTliAFwnk7gc5CtfcqvHV2PQ9w7UI
H5bUlT6WAMrGZsN0qBORjvvmftGRM5QhlJdmVVGJwfxVa9cjaDmUF8ZlNiK0+8Ttnsg7FxvoRShn
LrM5N+XS6NNPCCWQEvuhKz/O6FaCvZeV4AXFO5GO3F2SatpiqlU7OlX9rSRfwtC9bv37iR21LIVQ
TQVpJxdteyvEdH6MMtp0YgDJ6VPb2+tdDwyvHEsaqH9el7evz0UcF3jNsB2juUGfy6oPgPMFt3wn
0mjfEi8i2L9vouCqDZlWj4jtqoQCGpslim7bwqYyoOdbWzlj5VlE1rIfFS8imdYbkVNTrlS16Ohk
8W3bPg1AzRORIolEcP5FaV+THgHe0QDTOiwP43qvaKLCnOjrcB4VWUU39V2LybLwLiq/rJkI3lwk
gPMeiw6A0cihxZi1J71unKESkS2x3/jn9XH5FpzHtFOaFUQGBLGmEXu0vra9ghWCtyoUhR+RnXFZ
F97oUtZF8JzGq48q+P+KNCg+VaD4jL3ha3cORVRyAhPg6wLWmC1tA4dxsuzQ57eKcmOIoO/2C3yX
cMCXBPI8j1Ypwhiv8Vk5VQBgQFLpSp7hxh91LJOoL/8Fyqngi/E1AiVb9X6xcJDG59VPPhrsOcM4
AMPj9GCCzHGwrQDsQ2/CFoLgC/JFg7RUlU6bAa8afexvTD/7EB6jQP7876ZmmDqi0f2/vAx+2SaP
BaGDakYGRTqC7eJgFe85xlgl2vCHpvNmD4tdnqjAKJTIhQ2roYqWAogeecDssmu5CkAL6xq2FBS+
Edmi5F3g4HydgK4ztlhMTGZT6UZRXtNY0Ojfz6UuJ8gHkC4M53hBXgMIDWU+WeaLmUr+GOrummGt
uxPlbiJ9uGgCVKhSLlLU1dXVb/JHbf52/T7cb5ltHI6LImFixAtgRxkkI8ubMg+tYcsZXNBIB6Hl
Xpe2G0EsVdUN4DGwls/v95SyhrQiYQo+BHKvduAlWG8B1etcF7KfUlyk8K/FMZHGoRnwRjBuR0wO
M3428xEu7Vin/2LTlCUof8T7jTQugWmsvAcHlo6plvmplM5reyupr1Z1b2m3OuD6p+/6MNiKqG27
P861EcslMsqUJwupAK02YfJb8WB4qAMnHsDy/A6rtV6hOJIr2rsTHi2LaJtEo53lAcxHcC8GK8Tm
JuPqUAMfgm16J/XpXYW4jZLMOzbiqjoeMsA0oN0unUb1mMZHgansRuCNAC48jU2IxdkZ+5lMH8Np
btmk9Ln1ZGf8sv6TB3gtXZe4688bgVyGI7UAax4Ie1zq3tieLdF8odAuuAClKwABkAeKgeD7hV1j
WPx8YUtujCUQcDsJEBSF9xiztWsuwAWpgXWkjRSbFBgt/KH7uT8eLAeLgyyLh12IygxCK+TCSCaT
xmoZB3J+Y5zAEfjUAy/vQ/FcuWWwPIai3uZufnD5Zhr53QrBQKoMS4v19a75Uj9lNOhLty9FXReR
VjwkL4AS5XzKAPmrBayYGt/PxVEOFL+1M9d860VrkftaGaYF1F1ZAzHo71qRajXVxETWM0djkGTE
W6jqGMnkZUvpXzf6/bB/EcXZR5+F4EVIVPSFe3+KvquRb2SfrovY96uLCM4kEmtWx2Es8Cxuv1a1
n2j/XP/711XAcsPvp0VTNaRjgUfdpBM7pQOecx+pJWoq7toAYIoUBbRIukL/QNwrdWtOeoQHRgjI
cHf7cxQgUvyc6AtXQWFoN1hsxXHRKNdIuqoZspnRV7/NIBUFfja82CF+6SV+/2IJF8qEGnJmp9Zy
QWhLWJ/7X5C/6DMYPm39xAgMRJuI7I/xgWmrH2d4zQRQipJY+GrrYc7eaqzaZ+OrBtL5JRMxZuxZ
4FYWZ4GDPGhmy7iXwskNh+exfrlugYK/z7++iFTNWTHJAMXpDiHgLDsY4XUJInPgH19zTzWt18Es
3XnsNqwC61F/HCO0DqjNlmCN9zGwbk6Nf3tpcVJNAD/FfHOT2cucOFpb2lbfOrQWRIg9D95K4lKX
wpoSIidIdOXyfh2/a/1pTAQb2AJz459XZmlZyTSAvTZtB5dqhVsoeM9Z003Tgge5Kt3r30skjmm8
yY5CuSSVvqK3XUqWo1f3WbT4iw52Q3ITZR+uy9q7Lbanx0WK0CzlDnCneCMqN1nuSijm1vNt2wnK
jUIT5MJDUjdVGqvAADEHW7JsDcvD1Ut7IPfLJxA3upj+TXxRTiayDC5KEGPo2iZGfdwiwONwTLSv
31Xm3J4fFx2qVU+lNMbse/h58DDeE0ge5i2TowZe49ARoSqIoizfmx0sqpPQsFqnvJkVGzseB9Or
buYcix54MZxFr252QlfiLOXeQGEXjU1Uo2pTFFp9n82h4Wj6ZFhOHBdV4kwVUb7Go5z5IY0NEV+l
wDQp9xJqrKiUqhLAeGDfdI3S08LYSerIWeOP131A4G+UiyCymhTJGONduYxABqejHVd3c/E6l4md
ZP51WbuIHBuDoew62Dh3NcqkkxhSMqNK6Gt7BuSpp3uDG9qTj47GQ2prr9GTeRQx1wi8gd8Y1dVs
1SoZmY6RzLahlJhu1RpvqLAWcl1FkSAupGADthgNDPg7ZEr8vK+epEY79KEI501wb1Iuomi0M4pq
AGOS1dxm0Qlg0NfV2K2gyAREqZqpWqDT4Mxijawkz/DsclqfBibAfRkVPFtsEq/j7x/ZRRRnFGBP
s0ad4oLO1CDpid2HHy356bo+++d1kcF+w8bwYg1wsYWMab0OjNfLY1GKdlf2Cibb8+K+O0kBHhhS
0MOkR/kTwNtO5CF6Bk4QMk5h+VF0YNzHLyv0yogBGBEAgLY3LQqeqCY74+Im4GhdXBB1zbb1IJpX
EEnlLpSB7WgqWGN1VPOlNU9TNtpm9XL9M4lkcBfKlFoZ+u1I3dVPLW5FMtpq+vW6iL9cxr9MgX/4
xvGcF32F14j2Obor7hhj31rY5MF4wtzVIfXiF/J4XST79n9eJBeJ3EVCI7AF5Azrou1OFGjLY/ca
ZtS2YoGRi+Rwd8aUMVc2ERRa5R+5PsnT5wigR6Jhhb9cwxd1uNAQtlFKlxWGIOfLD8msVXsqJzMI
1+Z1qqf6MJhS5aogLFAj6x9TGmZbXi1gs8RT5Vw/2L/8FBNXiom6q8HTU5dxsXaGjGSxdyePQRli
Jz/5f1BIdbJFOdV+FLmI4w64yrslKg0ACscKfTZK4FYB9te+rtO+C1xkcKdbqpIpg6EOxmJ+p8lH
c3wZI1HtR6QHH3HNTp8WCf0LrXGsGNsJqYiRQ6QF+/dNvJVCc2gT5mQGdqYWy1mKD/HyngktGV/+
P1+fi7lyF+sYuMb0XGngMZed13UQGZhIDy7U4mGf4vHBuD688ENy1g+xS93l++p0xwrzgKGzHN5V
7NyqxQXasB3GpBuAr2I+LTDqKqCYMQFMWYzSI2DFfeuYVa7WCexOZBNc6F3UeUB2jRtSbvpjashB
BOO4btq7fbONZvzSFDgK1zE2MYsYfsb0WRioh9AdJps1BxU/97LMEUFm7oZEGYguhkFRR+PHzMOV
xHliMBRr+a2ZvGUykLcfiCpYL9o9vIsYvowxphqWzErsmyXLsxR+mkD9fv3oBHrwRYwli8dpmgDb
SibMbhn3UVPasXFmqxXXBbHP/MddtdGEC3GGUiWGYqGqmd70R/Vg3jFwmvwk+i77t/BGjvp7gChC
pdaqFfll5+mf5JvlNmczP58HLDOPj0lsh54I9Wm3Cy9vRHJRD88pdexmmTWXiLO6ANH3TFz85U3n
jt50Lx3VJNAf5rfrB7obQTZSuUho0qmc4wixVh6m80LwVAV2sVUbz9fFCLXjgmEIQuCItKD8GH3r
Gz0pnn5O/ezF9Bgo54wyKIC0RFAIu2/HjW5cdJwiXcfsPyKVrn8v0yyYq28dmGhXYOGEurCuy0zv
mmlycTGn6qhONVoJDKkDrQRf6uzwgIlPlFCk4yLa4RP5NBcQ41XWtSYBW5wxvSVjUKpPgi+2+2S4
nB5fzpg0tS5CxkasBNY3xuge3oxYMgZvdB10oiGk3c3OjfXz1YysGYGo9bPWz6x/BPDzT6JCn3w3
bO1ThAnG8kV9SF4FSgo+Gl/HsKJmwREgALPqq+rGPnhpO5dh0pSB+jCI+k2Cj8ZXM2iuZF1u4qMl
46PVPU61YFJi/wrbfDQuiFjAJU5SDXPUWtB9+ZdprD6vj50rYZoGTAmiItR+irsRyMUPKSrreJKG
fzlvCi/2w/Cg3+VnNhIlHVdNUO0VHSAXRqymSJI8RNczo2eruxm043WD2A+HqmUqhkEMVeVCRkaL
IYmTBbOd1X0Zqe4wnAdZSLrEbo8/Q8VFChcqpKkY4lJNRtYC8qcARLux33wiPoOrXjDANtnq8/+m
FxctUmmpslTGSGk4HxT6Q89PWiMam9lPAn5pxb9cTaumdYTUHfN9d138oxgA6988q03vX9dFJId7
r+ZFmkS5ZGGfa3zt8mOu6E6V+oPx4boYdiRXPpLGpRoSyFNADwwCcy3oj/IhCaafExeiRv6+RV9O
jcs05DRvF6tGmE2SW1U5kk4Qx0V/n/375qmz9hMDt49HgI+iQ/Gxew9eiCxffj8XAHIqzWkconmk
m8dpDQYjRc5yuP4pRDpwXj9H6USqARWloozscr43UoFJ/SVuXrTg/B6+OCrDilNicwD1fQzK9fWu
g0uOwXSOg1yE6yLSiIsA5iitslyjMZZZqaO2WOUi7yBK2n4XzuNjRlBuhuj5rvRLZzllY9pq4zSN
wLz+cgH8OjmeE7UNR1qriYzK4k0GIorclzzyQI7VjewpB1UUOgW+r3O+H9Z5Rn9a27y0dpQ9xDkA
Wauge9eg7+b4eEpUbZwHY81XYCGfZv9f1LXE9AZfPqlgJp3Osupet/G/ZMiXg+QCATCWw7QZO9BN
xXZ9BAmrO78mDepFBiAxjfPi4nV10B6vSxUEOZ4QVVmmvhpmE3/6xJTMAjWID//FBsV+MgmoPGqo
mmbySDUd/lsyDohyo9/f1P580G8pEn/FTlwRTtP+FX4RxQUL1UiWrrEIDJK+qGXsoH9akJfrx/YX
q78I4eJFYVJ0FhUAu8n3I3DdWGsRPfv1pPkKFkIUwVcSqcRFi1QftE5a2Fcqz71+LKcXsxJEQJEI
LlyA4HoEIB+4O1YVMHGy16evhREITo2Z8J9X6q9T4wssS1EAZkfGXZEeZzd/o6x6lKEeKiFxPBig
6nBnUcDYD7QXkVzAUJKqKzID1eDaOFYTsaPqPUiTsnyRwOUJcgNuRHVG2tOgFarIvqZ/zYgg7d23
N7auoxkEa3L81HpdGmmLV/r/z4Dicak+mhiI8xa38nMgOIu+FPvRf3ypjTx2rJusweiWJEHiOyMu
gJbgqcC0kPXhJ2QhoANNwVUl1I4Z50Zaqaod6SXYRXkTBoXXAb/KRPUX08MwxFugul63w91LZKMc
FyE6XZO0occStdUsTjVbXr6ud0P/oawzgePuB/WNKC5OdEovy6mB5RqiNF5BcttcMzsrOwxyAE+C
vEmZJ/fUbhRwoZzW7G5Wn5X4roxer2u8X8/a/A4ugkiSAcwfCXWzHutR/ff5CUjtnvQPhoiBMg6/
w37Uu3raiqZQolMFw46c541kbRS56DEqPZ2r6QPqt56kKN51xXbD1kYI53yGXuZS0ZX4lIkdT9/K
zJVz0TfcDSEbGdzFLBW6MjRaNjrLiTgYVfla3Sa3KLKf0juGzjRU7rs6chuJnPd15qz3cwKrSXLP
sB4ZjEZoKc4kVfb/dnyc48WLNGSyiQZVNbxglD3sUwd7gQIhzMb/jCUXQ+DcDWw8pWxUKb7R3AIv
cXHi7CnHps9yM1iC/SyRKM7d6iJXAEcDUV272O3ykZSR20hBl2AbQV+c64e3H0YuenE+ZQ500qcO
D8TYfJGX2M5J0JqfJBGSz35pbGMN3NVspihh4lYA9McA0LP2ubvNbpVj58c/4o+jR/3prBQoGHy/
rt0uuCCowP/jv3xin6t9myQJzH5ywJXB4OCVf+5BBoLVSoBr/iiOE/7publPXPooSngELsen+e2S
5eaUGLDLBThapLElPRGUygSRg0/wu9QyUm1c8T6q68DKh8zVMnD8KCQSzdzs5tibg+TiBwHUWbFS
VHvYXcoKCWxEPxX2LHYVAh+Zhu0uBdPMnC8rHah3ZbblQNJjMrwpq78SgXvtXyMbGZwrW+Vizgse
Kc46oD9W+wVGLr9jo7fHuCqjDBsNQBq6whlZFsX/iCAbsZxbR5M0lcWMZlJ8Y/wsxrTn+bQ6y8+u
wftKmhtpnF+3VBqbskZCN516l23chEfGHab4lZvfNgeBm+2+jExckUQGyApgVn7PffSxmXIwfjBE
l8ljZfZBsufTABxDcuhEEwI/M+w/ThLrB7oho/mv8stgKZmtFeB12H6sFnssPukRKMPQDizSmzQ5
1bKO4PxNWXrBFbBfX7EsairgAwZDAfcFswJwCBOaQKizT178xuhmyRt56FzGj2mlrgjQfi82q6pK
TQ38TjLga34/1UWWxgnMgBhCX460qbBPOgIsIA2I2rqCD7j3qNmIsrgtBVPOaFaOKLnrT/o9WyKR
7sASk6NTIgXjbeTLx+sC92LjVh5nMEudjOmSowRutp+68CCVwfW/v5uNbwUwb9xk44BKr4Y8HGcn
w1A90vHUzfCIRlukOQ73ZSDi39yLWyi0qzLBhAwwhjjTGNcJbDs5unRrfavISBXPpBPFrf1vdJHB
ubRpRbkCFsUWvSyg1L0kXvhWH9TWZgX3mvVFhI62F7K2WnEGmA8KaG2LoUXBg5EdrGetthv3X9Bm
rbArURgRaMgDUq5tvRgjYFiBi8EARFMfbdz6FVHFNfzyFku/GOy6bifsu/ChZKMhH7j6zBxHOsHu
yyZz6PSUhD/6EUGlfsEqqOADCmzE4ExSIoY0WxQ7iXBrdEgam1oBJp4FGjEruKYRd1HH/ZJoagf8
LqkbDiQL4NduUb/R8GyNhT2Ixvt3H4eqhp1cSqmMGRDOk0uswJc5hVUO/Te1IC6GyA5DSdxsUhyj
I3ZuFq46zU4zE0CJpW5ZY+UgqrxYC/2obL3r33Pf7zc/hzvkUB2AgDLgllWRZvY3AHw7WXeZg4U4
b3wxBVFsX3kdO3CEAoUWFBq/R5ku1KxGDQdGbMG2rtADYxtJpl17k8swpsp/pGci4A/YNVkcNmgX
DRO0rZzMeFywmKShJl7kYP55GbB/X6meGf0wkg/XD3P3/tlI4gIOMHelGDPq2Lhqb+I4aIbCSZSH
bhDUhXbvgo0YLsp0rZopiYLRTTlZvHGavbxMBGax63qACcZenCbj/9i/b26DsWkIyDFRlrZiIGHL
rlGfBiKclBRJ4RLLtqZEauYZOZeTfSFe5s1n7UE7ZjfZg+JmbuRKz5YoZDJ75t2dpSKg72X1O75A
0dCZStOKrlL/6SfZ1UEvbOljvdhsE286NKJF/L2PtZXH+ZeZtaU2ShQ5iRXfVVPyukqa4GPtmd1W
BBfBrCFsImpgJ0QG3Ugd666ml7aerX5dikYN9rUxFVlVKOZoCGd6M5YI4pGi8rL2QTEfZiLYStqz
CF3/9ff5WrHer3USKSDhqM37vMfrujwVsagNt/u21g20JXTsECg6b93EGKVCxYsG1+bosqErsOiG
7pS6EV5pqoNZ9Q/lrQ70S4Hj7mq3kcvZe59EvU4GgsHNGtGhKYPMOGrJ8/UgtPuJNkK4cKeria5M
BSaSVvNgdmc1EXnQXtLBIik4bIlJrJ9Z/yY2VFE9kjJlFu1IT2tlJ4cmyL/WOiZBsweYBXJU97pK
exFchyiQR8PkFH5MqC1HbEti6dgpAMpboJ9Z3RP6FitCw2B37x/BYSOIc9a6jU1tNpoWRT+U9H+y
Uww32GR1S3GuuOu1G1mc1yr6oI65hGZwOxsnMCz7pCnO2ASidqTTxY1T7dMUW2dLJv60yJ+yesWs
7aL2bmhErT2AH8GZNRLbw2qkgvPeTQq2B85sbPOJ0y4fikXv2cONBozXRXurz3KwOoa/nFcRQeuu
xZoa4PIwvWYaGhdUyFS0bYXUxkmVu0Q6dSK63n3z+fX3+ZpWr+tTbvVopM3mS07ucj0YLczhW+6i
C0ZudzeUkGIguZFxd5Kfu2abgwOn+qLpWHJ0AHfxTIb1pDbtS51l/tC3rtSUp1LSLXvIwZMgUx//
I/+6p+xGmI18LgMps0KvOxVXgZGdojF0zPKJpKL9692CkI7sVUVLl8gyT+I4q0vYJ4sBqJwnPKyc
9j7xYre3Wy9T0LWuUB6Pvl7Xazdx3IrkPLMysFw2jXPrWE+T19lIFYgtOcGDqQOOvg7Mo/YownDa
NcuNlpyDhtOcqUbBWlLyKbQehQBHu9/KAuYeiHBUFPA4s+/XOJXTn3hAKlZvy+xxBU1XLA2ieL1r
/hc5fKkij4m0zBn0UJuDdjuhGg94KJZ5q539iFZ5pgKEiM03YBZXEEh2j9AChgNgj2CV/Ct/CYHo
ka4U8ZSWh0QefQywCiq6u8aIQjjuI4oAoqrce0qdSyrRFfw+7EnBYhWZg/LMGLmVQ+LiDQwoAhHt
2d6RbmVy1phOZpIn7A0X6udOrQDIU9syen3JfE9akYJ7drIVxtnhVFQy4PZx32L7NbtTnOGu9svY
RjvgPnySHdC0Utt8E9XSdkPZViz7tptQ1ndSU9GohvkvB9M4tUPjauVLPf9j9r5SP6/zLW2xEEds
gafvpReGomiWYVLgqPLrU62m6lZXYSJetyvqsCmL0P0JDUd8Ng0juaLsYrdMuZXIfc247icM/TNN
g+xu8digiumR++yY3jEsBvQHrqu4+0EV3VIV01BUkHP8frIEC1tWlkCeYT3UGIWpPkqGc13EX3T6
JYNf/mijsUx1GRfRcopjzKqUmHI23HVxFp9ttYgX0/dc3bgoxS+DJGOyrE0LK7XaT9n8LGtv79LI
Ug1qomjyRzG5k7ICpTXkSyTofijUwT6rJ90t9xXjmmtPQCs8Xpe4/5kuArm7FC3Spek7tpqBqtpa
HrOisovw+bqQ3bcIW175j1qcMYDbYjJreWULIIxnJQYyFjot5mPnN4n9L474rDvT4T3Nto1cfm63
yPKOIoYB6Hv1u+nU5IJayL49/NKLf2eDU1qekU9jkDapz+U6ZPZkZEJGOeaafMJu4C1KMF1mWRY/
YWYVWTX3BC+5Hi85dnrVLUUmYgWMTZoKCkm7abGhgk+aGFSl4ID93XGzUU4xWoTrTAuKxwFzc/ot
A5oFugSm3oWrQfu6XaQx+9wE4EqTyxqN7dlZPiDpD4aA4UdqT8x9Jfc9yc5WNe5pGkqdOvYpyoCR
dVclB5DTCOx81x42Z8eu1I02Vh/WGk0TgG+75bE/ahpaypmTf2RoadGn2gHgzTvKx1uVOP/tsH43
5EW1AnYrMBpqT5iwLN7VpdxK4fxXmg3gilpLCxIQu8VyWuiuQEBsbhS/AEaaKKHajUkqrkYD/F3A
QeCSnazpabEMzQrwHn/p7ifyI19EzJ4iGdx1WI2zFGHhFzAOvWWnw53Zfxm64Lo57CZQGz24nIbO
KzXrHE+ycNTc1HoudAyQa/dDi0kK0VW4a3kaCpl4kOnoXXCWp8RAwjRHA5zlkTt4q7s+s5Si8/XY
Mb6hE+lGvsib9iOFhtanpgPzDSAEv1v7rJlyiywRs5uGO/yQAXGLvTcnVL30jgH1CTcX9woXeDj/
kse5Lx3recpleFdk/uzezYf0Vfqc3+lOGwihHkTCuAMllQqeqRgXIyk+rsabMR3V6jUO76z6Rje/
VMhr1sWuekHxbNdkNipy7gx4sX7sDRTP0iR3c3pKou8RqBUU+paAc+O6ee6nT4ZqKlRjCBL8O74f
YzVJWng129VBjUt114PmRiPgueLDf2Mxe9UgYyOQ1y5fq2KV8b6NOr+oHmdyqiK3bQT1iV1X2Ejh
ghXoD3Qgf7PtFv0TAaoJ2v7XD243dlwEKHxbXC3MqKtwbutIHwvTuqG6cVYi4UiKSA4XB6suCZUe
I5bYP6BBdqA/Oif2waRsywsQRRm+svEoYkbaPzxTNjQNbK7/R9p19ciNM9tfJEAUFV8VWt09eeyx
x34RHJVz1q+/h97PHg3NbV7M7osXGEDVJItVxQrnmCpns7LUiJG8QqRmYUJ3AlhQ8v3y5gmTHKb5
IoH9gp2PtIxkTUsVu7eetflXg3nk667xYH4b3N9PdNkkkthUWSqq8LqmEYevsiaNVm2bg+RqH6wB
yLMOpUcfacjM1Hh0JE2/wj20LN3SqIkeDT7nketdqrf6DP0Ynu34qaZPl7dQqBfIEaNdGhwHKp9w
GNBTkLcJdjB13pXFFS1jt7ZkD3JhYLYTwt3VNbbx9i8b4C1gx/pbADmftPdDoGEKIPshRTYRbZlF
kfuiaOBBoZIteacUZZZUS2dhy8hd+cE+50Hr5WF+zVDGtgAEMHdveg/vJXLOZOmq2oxBAebZn80w
+dR7tZeoLmvMtp+zq/Uoy6aIDm0vj/Mn8wIUeiOB7cuGo5G8txXUwSWhu8i87kVwR2Y56TS0E0Zw
VzP/OPaYZ067ICJWqCXV+8sqKEycWLpmoT5m4YXPVyumOk2suIadWA7jB1ZEUE/mHUtdJAH5dFmW
cOd2orhQraiB+kYb5L4y5abNvta6N04f/psIzup1yjJ1sYmHwZKAHMBEzcqK3BxFxstihGm8/a6x
a7BTc9Sb+3WroQTkjnwz7hg5ePxZvbcKv71mJbkqBOGoRCZzd/zr0TJA1GNYOnHg5l/LpMtqrXNt
sFRTW4AbKg+AVVpMiNQWj3iGV91Grn7M78YjkE1SeeJJZEgsNm9MLKSB/+pXs/pu6oFCxJpt0QXo
MQIG+4TUE6bt1yvjdHm1Ql15EcangTe9pX2/gDJKq+/zHIr/6MjGiYS3zFI1HU8rqiMb9Ho/001L
6rZgb/7+ulP8eWy8ogb2fF/KYnrRYmyKBhJCYBWRLHwtKYsdGH90kHn6A+vOz4NSd1UQ0r4fziv4
gPJDi7LukXy/vIVCJd2J5StJFJwmrVoh8l3Sa1Y5nt7Fge33fRA/VT8dpJybG1m0LVkp3xQNipui
yGLsaYcnkp2HSv4zKyShtUwGZ0YcqjdqQxK8xrrHRn2k9f0mSyfLRHBmJMr6uo3A0ukVCXimx7uh
L9yufrx8PqInwv54OBsSbU2VtWm/ofHzsdbv594Fy8mh1z6spJE4FJkott6dubJVpAet1YG5qooG
BES9oxfhkDjZdWsCfsyNU0e5Ao88aGQvr1G2kZxz1uM162YVpQeSwV6U19O2eI0msRXC989+JzmX
nE+brmBoCdMHxNXRPcly4slXIAmClDlgfTJOKnEAsnVxHrqMnLabMqyrzc+J9iWi11olCdxkIjij
4TTdaMUU6bsGGOxJavlZ0pxALCY5IWFEvds8vitT0VqjzljLz3DIv2CQ7mD7yUfjM4MWT87bW2Yd
99I4J4Yp0SjKKYMSaL6r6s8kl2i6eNfQpU6JrhI0c7/WdLrW8axRVBK29jStV+P00ZFRvQinTpBR
/SODO3xLIYhwJ8S4ix5Mo4spbxNgQWVQApEd+U+/+2n0bl271Rcd3OOGxPz9i7a/iOcUw0rXzkrS
kmWR7bBGZrf0lswzgn9YFXoAxkkMlchR7tbL++J+TqmWK0jX9D1eDzrGQ+AiQX3wvCiLTBuZZeWD
nL0sTj+Utpy1hZHH6qF9zgBoevOrKZkhjc+nAh7LHg+XTRQzs39J1FHThnfWVQwcvNYY9AhTMszI
1Eyg93SrbXXcSpHitgn1cieFM/bJFE1z3wJbqnPcoXbRX6EGFbi57Ovq53ygJOxcZGA9WVpeJpb9
fWf4427C/NACy6jr0BLjh5I6nmZL9ENsQnaL46x8ZagonaB3BDPTNiZulmNxxfCIga7qxb4ssSFe
EtgpiGoSC7X610sCQXYJbkqW+6e660zfNfpTe1Mzvq3/EcKrfJd0ZmmP8FlO7DfXbGIiQrtdfEq+
JI8sSyl7xUoW5XBqX1p6X7V2hMGo6RGtjG5T/7RrWZlVeI93i+ICp3pR47UAV5unoQa/1h/78qxi
tsbSZQD04shzJ4m7Uz3th2GbYSGL2kXolGiYxGLAS6aPF1KDaiiqQkX4HzXD4e5YZhO11BMUCcfx
y5zfOtPmmuTpsrWQHRT7++5CMQTsVi+Av9g6zyZI1PXvXbF4l2X8y3160T7uPtE51YDeANc/ngtg
CBZg+zCvu2ALiiDFQ+GyNOYR/7Z/L8I4j4mhTRCCs+SxVqCDVX/qYegrjHxbp2QJLosSm9oXUZzj
HCars50SamGOj5b9zjbfEjLt1I4zDTFma/95fdBqckl7VlAKN2VjLJc1AMiprzUgavs+yqoKrGH0
p1l8S20UVMv3lzdKogEYiXwtBO/FZsh7CFkcMKj3GEWD3b4bfSdkdCgy6yMs6yO3TXSqqg5qxZxW
90U8qzrLoQ3PIIdKS39dfxG3T8flsctOq18F0R31BnSuSRYq9PcGemVtB2Eh4TmI1a36X5+EchwD
Bu+ykIARh01fmK7bt6UMxU9oBHcCOSOh11lslC3yXQNsEwi+FPvWsB6a6uvlhQm1ZCeG21GDUKO2
IuxorZ1JfYyyzzqVdJ8zbf7r4u5EcFYimmi9EOYIC0pL3wRdZFpVV/OIjOSo1AHrS68jO7Sjp8tL
ExqMnVzOYIzUqCzQFAF2aDGCElxl9IuT2Yep+JiZkgS8+B7sZHEWQzV/V8XNpzGIj+U58rWTdgek
QOQn3/Tq3wnjzEdCK0XtEMt484Lpt7xwZ/XekEINCI2gSVWiQ+sx5MNdbcSgYK8bYGTzIrouqYbk
j2zEQiaCc/QTwtmkipA/1kd6PVXkqK6xe1kJhNdotwrOw2/ZUFbJggRogmRjpGK2ovbm+OuQyV47
wou0E8Td11IZ2n6u8JbPUtf6ZZQiPxlc+5PzxQgjdLNoX7vMl408i6WaOkoYFCEmP4OcRmWZjTmg
hmr9QJIwLT9FuuT6ig/pjwiejTKbszYbBlzfcnrS57O6HS6fkDCzb6Pr4n9r4FtNx6UcKoP1arGn
lHrDGliWc39anmJfOkoqWwyncXNF236qMWlj3M2gscmDLfKnzJsPbOK+akHtXt3IyGzEKviyPk4F
+3YuZzVHjN6O1RiYszPfOaXdnaN8nsM4iT5J9pOt4S97u9tPThM3IL9uyvSrkEYOCUqP1ccGvCus
oRsEy5J2INmGcv6jTLWoVlkDUj3SwIjpYzREEgUUJxJ2C+IciFFt81gTBV2W5+qkBcXBuaWP6TXa
dZC2cPxFOrAidPY7gZznmI2NbCtl8SXxVS8KWbmJPKpgM0zfY8ZATkApE8i5j3rd4jjvUHhnkEJo
8wSwhZK7BsrFwNT3osCUuEYhdsH+znEuRLNKI6pXWN6OWPHtVseOb04dOa+RiW2OMaNCNAt8wAa4
uFI9x1SAioLKZUUV+ueXXeZ7JacUJC2zkm2ALNOGY4FpEgyQR0jEuk6r1UGUA1LHnRc7e0vqbSeX
c2xOMSvV4iSgqWgfDKB1K8vneMn9y4v7F6V1bNt00Eap8TO5W1XApiUW2nlC8swCRgWadKyvWQeA
/jheyZ5H4hAE5f/fAjkdymylztrmn1B8uqbH0ss957MBlhhg1ctDcaHnsTCwhhFgtG7yrEFN0Vlt
TKCyc+F3J7CDuBjwDsnjCO7ebGYPAICpKTJfIbRtO6mcbUOLgtakHWwbGQHsOIbTcW7cocGoBfHq
w3w0ZSkC2TI5+0ad3ugyHQKTpfat+mOBx3ok60b4VRL9y2TvlsVZOE1L+2LREYUbd5oHqOlTe8to
TtA34pOr0jOBWj8ehg/LbXVrALlSVsQUGXEHyRR0xQLhg9ic+Kjd8ISbwftXks89ur+mSBaGibZx
L4GzqM2sjqmRAwMvqj+oZHbN/HrSZSGYyIpiWMUCKiaqvw5feDZHZU3R7bMh4UwO9o/tmoFwMqiN
LfVyPEcVSdQv3LadPC6YcNCjahkLBtPbOnat5XNkhBIjIty2nQS24l0WB4VsayJrMXnFMyayzmVQ
Y8CorDygRpEHNlpdhaiKFYorkStemYG0pa5imuKv3GW7xcmK7mUkSqOwPcdBNbjkVkcDLsMtzD4n
YfMmp4uegd8y+VQmneNpXHuslWm+glm0+ME+5V7vsyQcEAwkhye0l8ghMGhym6CRlVNJq6hjsDXC
gDm/x23TcEq8zWNUXsq9LHchPEqASSH9jKlyYLO8PsqGaorToSSCIjeA4TRfg+EqS0knojCWdnZS
uJs8Rlmkbxbazqy7zcfUg1d6xZUVMjZcmdEQJk/3srgNjE2ty8oSK9Ie0lsU5PzNHa7o5/TEBlrz
Q/Iks/6yLeQ8XNtqqA9X0Eq9vorRoG0s7lDIuCdE2Yr9qrjIaB2dvDUWZkSI4sVN6mr1DcbYtfgq
69+h+dgD8pHktgnt1suh8S8sx66VGVgkbHB+DerHHJRy01X0fvKUcPs8fiw/XpYnWSH/3jIqra3W
GE9idrnpUYFraU9ospMsS2hDdqvirCMtlpIuLFe3wlo14+C2q+QKiyXYYP/GfXKA/fL6Si0VQF5q
x0CCx1r9Zh2O7TIf37JXLyK4RcRVtjTL2ELlgJXG3AnjyJHvlfBIAJtgqL9a2/hnfFSXNN1qPDjG
ugs7k+J/9PIG9LgawE2tzCV09Wa7PZmNrI+fGQQ+8kCP1m/JvO6ZRV3WCoUy1HAkafdkmY2rIpFQ
SFgTmTG4JIc7K6IPeZZrkNPoj1FysrQvTfWhXA7VZEucl1ArdivijqwqiDJOaO70OqDNa19oI9E6
oRUygOKC/9CyzFOcR9aW6WWJ75upeXDU6KbRgTI3Oo+XNU+4YSCyQuKeGAyg4bVyY76R6BMycBiG
VV2H3BPz3NLHGQUD9JxJtkwYf6Jx+LcwHiAE4DranC4RGnxX9dkaFl8pyXvDJoct613btoLe2e7j
hXxJ1CGkVhICOS3EKOupsEASOjoHahogDTfcPtauFj296h3H29LGv7wngq03VQ31VHCvUEPn31S9
BjJe0saYw6+uzPpQpk8WlTwOBdrzSgTnYzRrHI1uBs651kfKZ9KC0G4i8yTRIbEUy9ER7RDoEXe4
qjn3ZpzDk0UddVMNeLuFZKtE4Q0W8kcEf7H1Kh9sswSEZR+YoRoUfh0OR/KggYUh9mW4cwIr8koY
d7tzs4qSQceTWifdIbarUJmVg9KQe4AxSiyyKOx4JYu7305u02plANf6zXJIj/QqOVRfq+N4wAjJ
AUNHP2RJQ8lh8S/drDAQdbQ1gmH1fstvlkW2IoH/f7Ui9gN2UT7oK/pitsFY/A98FzmWYfQ9RSTK
AB3nr7nE/4tVAwEvRX8uRZ8z96ogU9eUaqIxyhwGTbYdV7woELUxtIL1WL9l/8CXiyExAqxMFM9e
L0/T1EqdtnjxnPnKJO96RZKCFK5nL4DTiDUfDLwd0EuFPifWAoHEFb1t/Tp1i0dkIZ5kTweRGdrL
4/aviBcnL3IoBF0P5fR+sX0ySyrEIp1jdg7JI8fR/5roiK2pKFbKCNDqwDRyt5PGuRIJ/HOrVvIZ
0/vISpPUr6PPeSOjNZcJ4I69diqnJisEVPHj2hw28/myMxC9dczdHjncsc9mNYw0x7HXo/ZkOxjO
sxYAVXcJwODLAM1nnkojd0rSJz0arykw1y7/AKEaELyQDXAI0L+mYpZOXUjdAuLQrpL7fAH5Xj0h
eOq3N+n3ThDnk+Iy24ambBjfX3zM0Z7SXMUKRpcYYcEoT3kJLSz4WtAhh8wl0fmn6qwrylatNivI
ALL3UN4MX436HIdGyHrAzTZsP1ayOFSoLQSTHWh0B4AhX18vq47Mig0P4piPaXsTv4UvA6mtFwHs
B+yMbJxmBW10qKN+U50UFwWLm8I+gKiWDSUw7HlaSZy8KAX8SiRToJ3I3iCRrRQYve2QjzIBh6YE
0bWOXB4rxRTe9Okt+viyQu7tnzlNpCaD2QPbfnajPBj6FOZD4qzESv8ihIWt+zWN9jaXFOekms+j
+XFJFzeSvRWEuqABHxG9o4iv+eiobaeKqgPwGpLhrBinXpolEQpAltCAYVUB3swZ8LKf5gwlEDhc
0EifqV9+Hr6qnwYXwC8/qVceihv6htykCWf7RySnfkXqaOa64E4V1zM6V4Bdju6Hg9MDyNZ5YPjU
ACe7rA6yRXLaZ6+AXMtYc1ZXvI/icE0lZTnh9xFAaJihszC5ycWwEcir62HA5EtUBWCLd1si68EW
PIHQ6sOwy2xCTIQrr3XNjNMqUmNIwHRZmfxg8K31ENj2+ym2JC8goVoD7R380mhbBAfja1G5pRaV
YTqLlxiegX9i83PU/3zDgexkcPezy2eMRSvR4NmJ6SmKHZZD9JbbuRPB75hKayszcOZT86B1n6sG
zYUSEaJQHzfzz05xzmiIdWLnTb54U3ccsvdgF3cX46qb1uC/7RanXnpS5VXeO51XagwSqRkk6itW
rj/r4J+8SpdPiBUoxgkWYHOYxV2CQXu1Kg9mZvhrtUhuo1DBDNgaVMww+cPH3IM5j23cLIASIA9K
G9oWsOklIsRx8E4Gu7E725wY8zbXyDJ7dYfiWBlE9/YJcf3ZCdGjJs3/ylbEXZkR74rZpJDWWs90
/F4iISBljhPamN2KuCtTLLOybrmDEaocOMr1rY6MNiadJnfycqDeg0UgPVAZkJRMKHeJprxFt1pp
zV5Sx2AEzr02PVzWbelJcZeonpBxGQx02StD2J0QYoVD6YKHHcmdoPSbJ1mfuGxJ3GXCcF00GJUy
eIWmHLQVlA9Tefpva+I5julg27mRwFqvS7B6zck6tGF8U0QBsLH8LpQ1wf3LHiL2hqJRgmD1tbbX
iRkBAIkyj1p/yIGWqt8XGKbO71W/kaJziJX9RRj31lDVjDrZWqN+menfaIue4MHx1UyKGy5KBRDj
RQ4XmThDUy2w4XB5N3bY3bcYEkcv+k1/HXtoVDjJilLiEHUnjzMZm9UaRt1CnvGOhajgSTza9yng
zEhgfiykkLNCPQStCtXwsDAMjbvPmZIDjDbCmdUFkNfDef5wWQmF3weUrQlyN4P+NfqrTGqztb9q
ena4dqBcaEv/sgTRUJWJ6djfIvh381IVW5GrmCFpvg1AdmcWKfObj3hLRMcpYOVR5YQ/ev1XW1aa
ErqsnWhO4/VoKZSOYgKuTRtMrRYz8Kib1sGI7uzrbRuuaiS71JIN5d/YaaZgsfmKUcy75Vtyn3jE
ZXx5ae0WIOxqvOpGppLCm4aRNRUg4kiyG5xpbBRMSNo1UtGOcpfYDxZu9iYbURev6kUGZw6Bipvp
KjOHdv+oF58GRRIjSdbAjyp2QJPaWgdhmD0+mdGPRL1L2/CyHkqWwNe+knjFoFayolDUfVXQBZ/X
D/9NAGfxjBlXKZsxvTzHs9fEQP3MZO2/YhP+ctYmZ+1iayVWNmOfZu8Xaryb+aVXHf9pbJA12Yht
HRBT0ayEZlmg9L12GEoNbJusQ8CihoyGtjqwR18KUILkWN+ZsSsrVwsFairaNxD14aXJ5zSKpVji
KcEWTnbI5oqmqyry2m/gvoZI/Yi6nvL+8qEJUzd7kUxtdiHg0ppDnKl42VbX+ln37B9IOnjrXYy2
xSJQVVeOuC1SxL1ELgxcjRZgeozstN7uqB52VKLo0iVxPqN0avB1sjhzOkSdqwGhMg/qp+4KPf2n
+WToWJOsl050f/dr4iLApCTtbM4Iz5KhRWnvKiLXevrl8lHJZHB2DpmhbBvrefDWAmDS9535rGUy
bRBFE/t1cBrvbJk1dCNenJ3P0IkZwJcbXfd++b4D+joavWSYM5dV3lH5oSN9mu1sLA3koDw71IG9
keZuc1xAnRN79btY2oLFDp8rK5sapiuIBtJjIJhyyjGgdjriPQr/tA3BRBK/6tSvTT2dssIKLh+Y
0FrtZXFaQSfMMk8Za8a6Tm+tw4YMjhVYNxOgFnOGiHxZnPhevayM0w+9b5H+n+GjFuAfTh+cUfL+
lX2f0w18v1FoBt2Y6A+1/DS2ku0S6/ef329x42eJajfJXFSrVyBx3HzUNK/VJaaBbfiFw+fBcUkU
IzFeoIPLGoIyuy3b2374pFnfZ2kmSnz2KMUDogy0LWjnfW1XDZIaTbNiboBhymw+ceNzd8RYL8bc
qrCVJPyFW/cijC/dpkqZx0mKENNS7spOd20jdeNJ996gYDspXDRJe4CwdxOeudHMGlvz4vny94X1
GRTrf+8Z5SKITO2qttEwEVNdk0OJFvr+0F+joQWsx7ISo2zHuEBiNTo0G8xwQlmceaqF7nkC/uj+
DXOh5n5F7E7tvCvIUNFIQ6Bwponukmtbl7TvyZbB/r77PmJSValy7FgLCKqjUWU15ro3xwWUQvKW
6787HN5wJkMTYVRj8IyBuFt3vcqmNoSXcyeAt5ZOGk3miuDHAMJEY9VeCtrANP2iRA46WGT4AUI/
sJPGWUviFOWwstxqsVyp5ddOO7b6DwCuSowy+8xfFmcnhjMDGUn6olPAnUaXj9X6GAFHIP9mjICU
dhpXQd/D5Ssk0Qd+QqJyYN3SBT4gG8IsuTKAjbDmkmsq2Tk+jVLpVu1sKWLwTVn8utOf++H93JZe
lEaVZPfE0QECEgMA7QDB5+suSQE882TFa9JK3Nb2hlP9EAfgO4WT8zrTjb3s/Aa4YpSxLXBuEZQp
kMJ/faW2SrOGRsGgi+WcAaDuqCG1JXU+oSd9EcF7urjTjEzPGQqecdvq91YqK06IECz3i+AdXbfU
TboBgsmzWl87L6mr4x2ePyH6CFeUk7z6xIC5ZXC7Qs3YrYuz3900Um1RAIHT1ZgyvdqyB0v/OGTB
ZR0Xu4mdGM5215uDF8Qab4jvtwMjbV0iD/3LISuSjjJCWuGN2gnjLHib54aRsbNS8tWzTQXEy1OA
S/2Wi7sTwxnygSZZtUxIYlQ0dkt6yMzGy+i7yzsnWwtnwpclR4ttgcHMzb5ToAAET9j4+N9kcFYc
4FGFGvcqfPjwUCyY7UcupgWc32UpshvEWW/HSueROBikINnnvPy0Rv5/+z5nBOoeiO/Jgl7KeE2D
eKWgc0slSxBHiC9Hzqe/i9wu6WZBjdFvdwbfI7h7sq8juoXRlOZrMsJQydnzaJhrWreluaDPP6li
zyqQJ47OZP70n7bN5gwA0SN9bW0ThRDjsWwrN0olAv7FIfyxzjZ397fKSSK0o8/e9OwUB3KdnhUM
fPSdP2rgk80PlSctxLMf/ZcL350TZwFWwAz3aVkDQzxcE8x2gng7NK9TRrHEZvXfks7c+R+bswSV
uoKfLoPqldHkxdM328J7UdZBKNQGpLSAXG+w8iJ/S9Mmn3Sg8HsrOXf1qdpOnRRMTCaDu6N5VZRN
keOOOqArf6hvGaym4qHLDkziQF/PD44/erIiD/voX4e1Wxh3cWm0DSCzAWj+EN2U6d3afaj7yY1A
YD9P0TFvPr5B4V/E8fGW2mOUWV+xj1VsHXprPplpdrgsQqzyFK1VKsFTEm1jrwOSbiSF0ayYdlcf
tNA8M/Zu/dQfaMiqtG/CikCw9SKOcxJxMeU6+gwGMFCoDw2db8xhOeSlTM3ZQfx9UC9iOA20tHiw
cxuIOcgA/pqT6AIllM9J/EKIvySH00J76Ug3rxUs+Yc6P7Kkav1kntLr+Zt66G7Nb6z+kgSFJwPS
FWv/y/o4Razrfu4dCpw3oqZul7+b6kC1pfGx0A++HBbfk0A7E+CXlsMa/ShezMlhSw6sa8x8h9W5
y8167KVlW8nKfoVnuzenNUb9NEzI2DXfzHDzs2fi1l5nuaZrnLW72We9SZvhXb4FMqGcZ2kMJ14i
0o5ePY9fTPSoNA3gOYCgIfPKsh3lHEyd60Vk9aA3sj8zGPY+1Ge3zcC/Pj+/jE++hehxf+l+pbR3
ezq1i9PEKfIEhovSjHEgR9sHu/yDfvj/MG3JNpP9fSdNr8dUo7+QgobnfLhTjUdTlkmWieCsiDOp
MWa959VL8qELHSdWHsbIqN0lLntJYkIcSO0uAWdKTBVTKquKIyPvnHfDybhawBGhFcCrZAw9slS/
TEE4g7KpS4ySPjJHenzIrdOgPL5F0zGuglZl1Lv5vp+lX5xUmbCa1STncs0DK99ATi4bW2EH8Jdd
BM0nMVDf0oHa9FoH5sLUYqNoV6/TKutjMynZg6lbWevhYZy+J1n2huk+IFG/COTCqER3mkkvrd6z
7eS2iIoQrKpvcpU7GZxiL8OoFX0GHGCkC6prBpebIOSIr3MoHvgw5TxAsl3k1HzNV9p1PeaLpnxy
Mzq4uvM4rKNrbttbDOBuaZyST0Xcp12C7rOy/RArlWeCBY1GuUSK+C7txHDaXaIZbSkBBId2kuUb
azSC+bM8C2jDRZB9lumE0ErspHFOcsnjckYmBHdpDdvlNjU+V98u3yZxsuBFBM+EYgzapKgz5iL0
sHrPmO5tVHwAlAIG3aM0688O4cKl4gdXRrvRioodEjVyryrUm66/rcotsLT6sNj28fLaJLuncT5x
AcZNYScT+mkJxYD4g4HTUiaZQ2Rll7/XZGOkENyoaN3lsv7trGezooxs+JeFGNEpPbHhXxD3vk33
XiRx6wGyStvHPXYvsX4qiumWiXNcm8ilpDkZvUuMd5aJUE0fAxD5ArpE0nEtNOwYUfy9UPraIppp
n+rjXC0e1b6b2sdskFgn2fc5AwgmvgQQ+nhHjtmwgcxo2G7yxe4luUVx9Xu3DM4GVt3kaN3SoaB6
ps9aQI7zpxGIJ+ANIR4F/EN7lBJHixXxZec4K9jbUdJqEegvYmswbuzGHH1t0IArGymOREnEN+xF
FGcGnSwy/mFV16qwi47b9mHZwHhsfOqnH5dvl/C4QHBpAxcEFOs8tUG5VapdqKytyP4Up0FkSNpl
xKb2RQBPYjA0DgY6f6EKuXMwgQxtODo3YB1H315+J4taxGqxk8Zd4xGJEzWtMN25riU9phNmCroC
yElx2q8YQWo/FVOKqkRSA+F4UVK3MlieE215frGlqChipD3As1GWlhI+A01MsQN13HAAe/z60oGs
F+9AA+PrVqs5YOXuHa9eHCdQm1g9mOXS+/WQVgHQ4UePdqpkdlfovnfSOW/XJnoapU6FlqXVvpvW
7amPp6ND82M+YcLxsj79y3m/LJVzdoY9rw014FrjD9MvUinz1ATKzT9Rqqy8JdbeP8J4twc0liFG
mABaUeM05we7/ShZjVgAePUwBY4XJo8AFM+zg5FQoF7oYXHPYGaI6iW+eaI3rFsJJ3ZcUkmVW5wJ
Qafmb5mcsujKiP77GEPQfYJmETx3K3dEJtDLTOT+gDh2Sm7yr5J1Mqfzl/vbyeRUZHJQTgOqKqz2
mRUbyLG5Al4xIF9yX5GjDcqkcTqyRWoKKhwdiGre5Ff3vbcdDaDoMCYakLbKwi+h+lsEN88GVQzm
419fvm5YrAIXfvRMY0KPvJ690+3pbgCqWtetEjgHoY/YyeLcUrZ0qU1mZCqW+FHvbqvqh7GcJGcl
1MmdDM4PqdXckXi0MSS/uMkpRfM/2ArCFQ0LE+qFSlgerOyNZ8ZwYS1QTDJMzde7ODsANKxqHVAI
H6KHGHNaJgUBXle4+iELihtdYrPElvxFHt9P3DtK1NAVD8QUIkL1J6PdiUC2O3Vu9WH1WWFPlqwT
bqyNuWtqmQZrZ3m9xMUxxnKLUcWOp8UDXlYwkjK8fHhC/diJ4O7Z0uRGvyBV58XaOTPCuH+Wko+J
LfBOBndS5QhXn2lYQhuMoIyrfCCHhutde9KP87E7XF6Q2Fq9SON7etMosaakGhdPC7cD8ekxeaf7
XeCESwis8yvZGQkvM6YTLTTEo3bN946qJVBRV3RoeOVAJzdfkaFA33x2MtJqdtO2lj22xQf2Io8z
HitNRrAV4UKTONTSewpgMVlmRyaCsxllHDWdNmFJeXO76vdze7Np7ySnJFbtl2VwNqOw2tmaDcgw
2qP9wMi/yNV0NaD1SAUgRWgACVFGJSUTyd2mJDM0LWlU5Kt0z0kfpurL5TXJto27SnFcLXrGMkjl
dhy0IBkeFyJTbhYu/uUWd9rGXaW2K4DfgSuLhOUckGtyzEPWs+mcs/Obmtv+iMIY4WvjQ6xRtfQF
y8notZPmoaoNrmbKCKQvXx+Nx6WHotUgTEHnjDn7mwNsSvLJBBRm4rj/5XA0lUUAu9wrprvVaWYQ
gBuAeRzwwLkgrnAnw/5+WQ5TIv6AqAo4CEzNwL3z63Hy1Zp0PKg9azyr5dUan2v920wDZ5R5XZEq
UGICqMNAow7ha4mmFXUkWwCqFd1U76kfn+nN8CFzGVWgzMYJbSrVTPsXyAAI7rhXDHLJWVVEBBah
w3hf9R7scgCydhWPhNWXpnflc1zCVpq9SO7AtMGqokwD1ooJgSc9yHzzPg1Kb7vNr+l5uGXrlFUx
RRZiL5NLRSzDukUYjQO8pnWIt9uGyCJpkYnYC2A/YKeFGa2LLJ3QV8XqRhVx6xvr1vSBC++z1uT4
EH1cr2Scs6IbtpfJWXOj7oCLSpDeQQTYdYFhRr6V5+76lprsXg5n0Zd4GwfgYGKkqjyM6lVbPFy+
WVIl5Ow3XfIurXLQVM0eG4ErDkbkNV+103qoHhEF+tkkuWKyneMMeruSbKwzPFOrvshc3Wj9KbWO
XV9fNRGVrE6mepxhz7V5VXrSo4drfNdF7wZZD5LsPvFpj9waom1todugIRh/RmHl10/OY5Z5NhJU
8/cciEyOTyQ7KNR3QLwymFcNkMecD0H2wV4GE3V6ghmGQtH9hT7MqLRd1gzh3u2kcNYpG9DtYKKJ
3VO079l0VRNZel4mgLNFaxypQx8DbSAyb00zB2qRLeVcFyrbbhGc7SlrsMMqC0xs8bwlvq0DSOFR
eQu8L1A0Xg6EM0D5MoI+PlowaKIgC3pu+1Mv48wRhvt7GZzBUcoUiLSgq/fUcwqmGfuTjsvzrjxF
8E3J527wL5++TMc4u6NXv0F3MvJhAENY+aOWnb9MBGd5EnPsUQ3EmJERPS3WpzK/biZpwl+mZJy1
KYxqKoA1yxAsgY3lJ4c5TEDFi6zHihtaA/hGDh8sWxhndfR+LJqxBxKN/dQ4LgIJoPazQbTFOjg5
ZrQZBnp243y/fGLCp/ROQ/indJobdIg36Po/OGrp2bEQS7S+csPaQoYfEZr2JTZCeL1AXKEhdUpQ
TeGOsDNGeN4Y0SyZr4ASWwLKrxzdcfxweWnCDd2J4Q8RpEcaBXEE3gCnzrhRu5MpG6YR+0FDp4C2
RBcZ4TvV1n4dQXoJjBXwDa1ehYctQOTzsPUb7Zw8qhjhlyWsxAe2E8ndsaXXF3NE65BXPTfXmpd4
+YN1mw8+XmsHVtFzrmMiyduKdxK5HWBqOoilOXu42fqcrzra3elwTFPqLuU56XWJVoj3kg2lAbeG
gmGecx1WmVhgVYp78Dlgyv0DG71b3Hl2V/SDkh+xL2trFl5ycKJj2JQAEo3P6KwLPOWc66M3z6VH
Z3+spMSQbGP+eoHsRHAqCKTwwckI47f5xdFc+Wj/C9R7NgM1hYov4/L81et0SR5nQzqaaQBDwNgn
y52mx/TcHMEr76tHWZu7UCNeFsYndrRCy0jvIHgGzY1bVk+5gaErTaIRQjuxE8IpRBwnSjVZiJaJ
cwapXKLZrhmH1vDpsp2QieEiCj2ttcb6P9K+bLluXAnyixhBggvIV67naJetxe4XhmS3ue87v34S
6hmLgtjEHfezIlQHYKFQqMrKTLFpU325zjck6zxZudPQpTy2s+tvFASsuoyOGsapPz44OppkslaA
66NdbiA8YadpJtiw/et+Y4L9hM2bplHjPtFjLIWR+ceOeoIYCEZFUIZtA0m1RW80oT3mJht73Sit
S94tuCfvFX8+RxeZk9vKLzYoG7mi8oTQGhf58jaJm8pgq8PQg+7nPimdBDkzWx29UwS98N3qwWYv
uVuK5G0KUmQ8eidQ+Uqa9G3thgejJY4edfac6P6xd7BQ8OnobsxxoUKqzdKcRiazqn7R6Wnsnyc5
sgf1cQkvWtGH2zu+oGCELJ+JSxhCZR+/W2yQcM1U3MDWWrlDWDr6Qlwr/hPqYQ0iW6BusgBA43Fc
XWFFCjEwzqYMgVV8S/NnoWTn3uHdmuA83upWWS1llOXX4jaJfM2U3D65T6Wfx19n1/e2drgdU2Kq
dsMKT288/YfsQZnGyyabEZu3gf5dSLuw+4EIazRABI+gp/LxA41D0i4hZk0xhE6/SpAlUGz1VAWZ
g6dbg85bj9tD5BS7F7C2McrtZSMZIFDVmMdjXldzkPe6pstUr4nfB5YrKoaI1shtaaSBs0dO4YRV
dN1X53xabYU8C74be9Xyx2q7Ji5mSKrRh0uINYW9hPEvVQ+I9IhAfJmq4PvqlPNYku/ApXghqPAF
tnd9c7OfXASJIYcatwPQNAu6H/25CfLynNwziPJyt/hMMSPPvKX2RO0x0cZyoaREGwQ0bUjXZMMv
6FWhgzZIsK+ipXGJRjNMtJ1DMLNRK7dn8gg0jzq+6IlgC5nHHXy9Ty38MenrdEJQ7LuvE3GjQRDj
BTvFp5xgailmyYJ3VMWvUIptFToF4cN/cwMeo5ZSmim6xOTO8/qibs3bGaoVOGcvwHkFtMnO0ONw
5X4O9Fk9ERpe5nHz19gnX/LlsTfkUxpVItD8/r5ali4bKIujVfYxvBi9kpQjYMmOZD2YvRe2guIq
8+zP3+39/3Mplb5UGCzt2HfDfB1dbwC3totUtgfpGpFUlPWIVsMFS8zjG0TCaw/Vd1BXpSBcYpQ4
vS0ZLqaMh7N8Gk4i/ux9z3lfIftNm8zHGORKlXT0SqZJc5X5aTFzO5J/HbvO/il7N8JHyMZKVpXK
EF4MVVtZKjdayV27XIy5CIMkssT+vl2ObLahHDIMkvFKxtehVezGeBoqAUM3Cwuf/AI4CwtEYwCk
6tyC0JCx9FzFHM+03rb6hVrdtvXFCrDwVJ8K/TIUET7tPpYhbPXbILcuqaE1CB6h6N1/MzO7PFt+
FUD3dfYYFJC9lrUbkWew6Hq0Ri7qV6qRqs2CqZ5M+T71tyXYkzN6o1HNqedH8CkLvH/XEXVNRicI
g9om/4ptySz3lOmiz+oPc7iqoh+zSHhBZIK7T8ZlaUcTvW6nly6m8GTSkyaaqNn1v80quPsENYdZ
6RjTrz495/DuOr4segytQSH7+EjtrwVFcMB9ZCATOIeopLLTs74ETcjQ+FHeukVbpHYVFQKsz/6C
3u1wXgDeUkNeZjJDiTpFsF/tqrlv85M8C998Ikvc11HiaZjaHuhuVbEXiIk8EQ/4OqA65BqAVzWg
1CW2bIt1YUVbyX0zKe2sUp9xtiz9dahWe9B+JvPTf/pcPKtLvnZjKrHG97L8RVDQALXUmv04trEb
lPTfn4qXdkp6U5XoAJeINVTxCrxn7TLV8fZaMyeKaaBZ0rWREhe6lKJRq92ba2OauyfrvCe1hvEJ
p0wa3zBiP9LVx+PV7ZowNBVlLmpqgJd+jOy0abVSi3B4G8i+GtQx4tg9trD/bqCagTsd5FWopH00
EZaJGYYponp6rgy7u8nxcJjvh+otxEIWzhUhL3c9jwkwge4cKlb8u1IKB3S4ekSLOXpZly9t/6XQ
BedX2T1WTN5HRjnSNDTu08xrukoAP7NSiq555QNefg7g3IF2yxh0Mxwpt0CX+E9mJnVIh5vg7iYA
0nFxI07yFsBVNlplpU42XUNXwJHAByb4ZHs+vzXDBw1paMjCOvqdt6LY4AIm6FR/Gwuo4gpoCGZO
r9u0DNbV0zHfnTvrz+MfsPcFt/a52LGqTRxJTCe91r/gTWbOz+roHZvYfbK/2wCv2ke3nMB1O+VM
9jQ+Y9bA7YLQ1X6qwXRFTqE3/8FLYmuMO2ZJPGHMpsUZ0COP1C9Dc50Zf0B0tDXBeeTQp1TSo6V1
lLFBIfQXyM6cpRcVXXenhQBksdj0HfTheL4ZGqbJYi1ANQNBysbHlEvTBXUpDdhQqxDNsusIG2ss
fG0STyWSit7IQGbTMfpjFVS6i44aYnGWXopzBERzdGt6rYjLdDdkbRfJftbGbKmkS1tWSNI6z/oR
QYYxdpfvdW6jL4rOqOSi9HbsjXvhZGuQ/X1jcJjUqktZc2NosKXJcNfk0bWKcQPSDP6xqf0vCPZ/
1N3A5vuJNr1QiroHYfCIpi/AfHZ2HwMaW5zjy/iiOR3b2rtddIiqIRBD90SnXBwpSgwP9Iw7v1tP
a/9rIo//7f9zccJc6rRbdcSJVIK8yV3zJ8cW7HSYu9CpBT1mLtziQpvCrptRKpnC67jtb6pauVml
QrBNe14O5XAYArEpXtycmdVYmqpUIcbe5H8vYIqGezUiBvbd5g8bRABFtIUuGt+LjOZ1NEF+CJ7o
LrwOR8tpw95b5uRvGlWu3rR+UsnXWaXiYM+C9/7uO2trm3NvLek6UpXog9bf5IBFjfAO0D5P+VJc
5TdodZ3lL8eOsRvdtxa5LQWWn5aVjC1Nr1afMZmbLrlFdQ9DCZFreAJrrITAP+q21jg/b/NG6vMG
sPrZXzwVgAC5d+tLwJ9c1ZOfjZv+j0Zl0CVS8CkxnYNZ6I8BY9bBa6AMIAr5pxibu1Fms/Iv0wjP
vorUudhufVrfxhoXhsdQmc3QxPqy5sfc3LZNEEMPp5MeqEhtYzf0mibSRIiaETQ8uGtZTixIEpro
4pB7dAw1h16yfAPQitzuQLEqhi/uxaitQe5qVgelraU4WQA3rb+auuGvtQj3su+Nm0Vxd/Oiq5gZ
T7F//6AowKsPicI3MTrU7/5sIme7JM450jEtxwp9KGe5aJlmxVm+BUmtzWg8Qkc0R7WbCm+tcc4B
PU/ZGizM//R+emac0+UDMKBfmdju6DUP8lXhJl9FVkVfjbuhmymRq66Hm+jKVSc7M/l+fKR3Q/Lm
i3ERy5xpsa6pvjiKeWvQqya9ChVB1BAtgQtRSpNMy4T5eDAR9oM3q8vg5XL/crwOIrLChyY9l1eI
KC1wPcnCeZp/yhdhMARFkNwnKyTBC8BR0pulcJoz6s3n6adZYcIy84XIFHaQPgWRzZZyl3VsJaU5
18B1t64ZMGTKeqneMPxBei/qVbGv8++mdD63H6VipXKCkYU5h0xnmLgWiZ761PTypPqDzB5qTZpl
KdDV+lRgo2WRSWOP0mjZXOfzzzB+6cf742+4/wnfTXCfcATYfilzVDmUynTqJnPMZHKPTexv2LsJ
7tuAh0RC2QvfRtMeZlW1oa1p99lTGBYCp2e/9fOX+W2IR4YYMUmmtMMDtismv6btrdlg1GdIwZla
ELsrY0jerqLsev8wvxvlQnzSGnU6KiC9WKq7AXWvNgU1ryJI4UVGuBifL0vcQUYYNAr0Zo1fuujH
2IgG2/aP0PtCuMCurrOZhREC++hXN6UPjh8PpxbKGP8DnELgdQb7++ZJUrWrPmcTvC77NfyqHyyw
JtWvGH328fbrzu31cCmCVLzluUfOwbZ4Y1Jeoc6srTJuEuBTNKe4GK8SoMpO0hfT7T2C6hvG9IMO
dTdX+NLcS+FQBDCQ5+MVjTz5o+0iXgorG4EmSs8NaqQr6IWUwLSJD848t3RE6LI9b9ma4840aca+
kAzsbjdQ8MLmADv2AeiNBOd6N/Pe2uEOth7Lhb504DqQgzyxDQDnshNG9d0EJ90jUBESj0IeL43y
wRcht8/NFU3M1XrMFdXWdV/uhHUIlgfyvvK+MJThPn6vtWxis5wQsWTkOOwo/BhccEEFw+k4MopW
wx3rts7juskR35u4vBgG46Zs1otiTQRHm32Hz8vRFAUD6ZbxqUiaj8XUdBqggJKi+Vb7Gq2BnF71
8XVTXxTV9zERXFt7p9uS3+1x+c0khUY3ERBStBaITm+p6AbezeO3BrjzpMiDFdNpZGgRBbOdiUdT
p700XNTbTu21QcU6Cftf6n1J3JHKVamoayzLWe4j6rJX5gqoMkFqVTvFmRVulsvmWaQQuvuu3i6U
O2FJNvdA9IH9ZegwMtvVTl9ehm1rr7IvFQ5RgZfufNL/feyWgu/HEyS3E7FCkwLYhAaPOxvaSSlE
KKO9nGCzMJ4hOdVlJKYr+FCL8m7Kv5IeNeAafIe64OIULYU7YWnWpYM66lAltEww2ujn1ZqD490S
uAbfEYCwWDaFYQeKApTN47n0y161JVSwj83svvO2W8aWurnAYr0JC5OxG623o0uc2p9f49fh2+gx
kG0jogMSbRxb9dYa2EnzskWgBZAnHWJboyJ1LNG+8VEiyZLMwmiVk6d/Rd1fdXXzR5oZ2y3j4sQc
mmpjRGCPrvoZSaF+bs3G/4+fhYsMlWamYy5BaS69Ah/jFcaX7R9NAkYMVsv9s5v9dxiiXDxQllIt
oZmGZBMRb5nuaZM705/I+bKJbMiqyioQDNyuhXVs9K3FmJi0xO6a0MG8mCPYtX33erfB7dpkaFM1
d+hRMyUpExKKAEckjhoko40hF7/9G3N8IpvsrH++Bt9tcps3D+pKILmMgu6VfhthJGk+ZRBcthe3
x5i5yNy+e/+2xnPTRl2EzijofaAXtAQtWjPjOnldIhSt2kvbN1+Ln8lF0knngRHGYnLnTUT0LHV2
585eeilOv9inP9hCvjMpx8YyAsaAhEWav6fLHBS56qSWfM6M6NJKNPfYTUR7yD1J0jAv5bopgGIs
htgrp2IhaPWX3VWpAS53bOtfstn3D8bF1yYjo6EOPYDJVtTaVJVvks70xyi7NU3JMZArUUO5AxPg
1SLVP3tjCbQZzOpZaZ4lYn0R/JrdpSvyG70PJSY/qD5bGaB3M1COjWfothlItvmSuxUUjNaLRvf+
IcARJVYio9x+l7GemwajgBvlDIz7tZdLqRM2ommE3Xx0szZup8slmjs1o/93xM3PAjWQAhQrBTfm
bozZmGGr3VxhI6Vam09w1nBJgyLJLtNeFsWU3TxmY4O7xAodPCOjBPyffL9+i2vI1KcALgNjezt9
qzDqSGxQ2QXZs8A72If4dA43ZrkQnSj1BPZQUDGRewMkYm/q5LpHa+efeQv9ToQN2M8+Nha5gF3O
qR42UQ7dD5cR8+Z+3du613vxKb0A/ZsArCdyRC5U62tL2nLEiyWz0ou2rU5LBQU+kp+O91EVeOJb
/r1xEWuYqVonPfA3TTXFNghhB9ypZDXsChI+9CSNoHqxu7okf01tgpHpNk+Un9A4lxPXjOP2JVoM
MkBkFuNW9qyoph8v1LATKA0lJhhP+67C2y4q7I5GtU0oTSGkMqjLvbRa6KSXGlEexikEtEieqO4t
yE+QOGCW9YLWOdVAoytn13Nb5KB4LiaztnPZ7HMQxkll6uoKgL2aEUV2pFoN9OFmdfxldpQ8HO+S
wMffer6bTZokvc2gkAFa1wrKqXrkR3h7L5Ud56/HhgRf/c0HN4ZKtUfROsWBXZWrIb5OFWDIRNwL
uzfYux+/PS03NprBmNdKRQYVdolXaV+H/KUcr8zmVIjwY4Lw83bfbCzVUVGEVALln97HpatGKVr7
VmK5/23PuCAXodSTVBmEzuQSSXr10jZPS/f12IZoz7ggpxpmRLMWiVOih7odWaajTctqk3Z6VGh1
kgHVOTYo8jguvDVyMeY1QQYqAXzcF46JBuSC8fFcF1Qq9isJwBAQggFToK24QKONcxhVrDJHQg/j
1n54tl7a2Bnc1cPcyV13Es0lsTj5OXL/Nsi/rdeuB/AuRmnJTC1HB8mRsszntR8vUzJhFKD0plIS
XVK7ie/7IvnHdl2UpWLEqMc03ujKIN4KXfULlIn8yp9OIgGnfbd/XyD7MRu3n+u0BXklShbJWNzW
WQ025k77fuwf+4Hi3Qa7Hjc2YkuNo7HBlGQftTdL3HhSCH3YbAmOzfzLpfduh611Y8fIjUHvGZ46
hYJkgka/cdZc6Ik7BUgyRI1+0cZxJ3mK6QLZQvAl1ICmj0/5KCBq3/U89L3BI2yBVVXmDhXK0hMS
XPZ2XK8jS8e5Smwzc1bVq4ZvWft8vHe7q9lY4/KFOUIM1kcGQg6BaUVsyvM/CRIbC9zRxWVHrYWl
XkPx96rczM1rlHzRRXzwu4QpGAj/f9vGpwimkqBsNOLAjn4NMJ/iDtdfHjKHZjbjNAS5PgSWBJCW
3axkY5IrP4+rTNKsREwHfZzPZvrZrN//IM4h+Eb8fRvX5trRAnU+etu9FF4KuvYfradcsAcxuRTz
a+4eW7DQA1UCFRhgMD4eJxP+MEgjPHyt7k2Qw8vf+0mQ0YlMcNGnLKWmrQ1QSsTxa0xyexmeZfPh
2LXZQfkUwjfL4KKPORoU5E3YNrTXv2Wq34eG2+d3YyHZx4b2fY8pmBKNUBPYqo8bVshdiJlq8g8t
QX2Ov+U+gKQY/WQKhg7rzU0nUWV2N0y82+Rh75nWUWuOJvD9Tl/jCTNMUwFB0+dwCtR6scNOeDux
7fq0nWhvAyIuA+7MN8eG1pxLOa/wlrlmgiaAKEKoV/lLuVA8FmZFcKN/2dR3e1xk0tNSBRM4UmeI
QV5INh7VOMjAfWZnJaD3hi+f1NTWRbMy+5nGZpnctwSLRZZBx4opLYOyDwQTkIoJKCZcmeKYdf6T
CVcomGsghdMsINI4J1WyRqkXPG2ctXPj5lkynWX4deyeu+dgY4KFl83tOAxRnzUlTEzzbQlRn/Ru
SV7r/KwMsuAg7J7qjSX2942lrh7VObIALzTWkwreqLi5KYWcSPuOsbHCpbkQXkisPgMwffSVH+0D
e8p3k5NcEaQwIMEpwd6ulI4QnitaHHcvpyGlSxaBK2YCddWsUyROkW2KWDP2P5ZhmsC+qWBx5GIv
KQlmFWdYSZJnJGczNDnGzu0z0w/14Ngv9hf0boqLwUZvkDIuMRU0dT1wfKo9AsWtiYYkdi8v690K
5+BGO4OFfwjB9nUp629o8dTHA7lL7eSqOdcX0vc8+KOa7sYm5/Ed2lZq1Uezo/TfSqmyE7zhrdYU
ePt+2rkxw7n7mhlluQDX6mRPg0f9BmFC+wq451vaKazs7MbfjTXO7RWzi0Iqg7CP8XRVutufoitU
XDG5ld+319OpFyHgd1wRjXsZsERiURkDkh9P84gs11IJ5lcHVXdItNhJeNLx6eYc5O+C1veOl2xt
8c8tZS5QR2I8nGN9PQMMFL78f/v6h//PHau6X/WioyW6l+Fkq9FVLVVenVHn2MrOnfzBCneiJD0p
UADHA24syqDvZptos2uBI3/ogL3MMHMX1v6xSfbVuVv5g0nueM2JYbRWhQk7vb5eJq+kkk3jizj6
eWxm3xcg9GuCCoQx03z0haWTCqtMsDJLGt106q8tGc9hqThXGj1nS/3j2NxOaMKqfpvjmzI9RBhi
0mPozZwHu8IjaJFTv4TIzrGZvavkgx3OLbqo1GIzw5nq3ewmMSFbyXQDM3Sh7eTM3t0GBBhF9e69
FOODVc5NmlbKwyjERASDRcSo0coI96hlFHcIioCmN6Lx930ned9OzkkmFLa0VQVXHfSuk9pJipfI
OifG/fFuiqxwUZdEc7qaKljHKuWegAdnOkngfBVJpgl3j4u6cZsa2Zir0Ew7GxfNBVPLjM5WwGr4
wMAJ+4P7kel979iqNzkNocsICkxEjqm5M8AlP/dCVrMdGNMHf2CHb2OipMWykhnvLSmtLgarPDWJ
gYFja3U1kN5BWfUKXJOoWCfe8Cf0Fh9sc1n23C2amjA6qES+VSSUAcrXTPQQE51mLnjM0EEfdA3r
69bbqMUkv/UijYUg9gqM8ISp5izJ1GREQvVsnpJoNu2YRs6Ugabg2M3Zr/0ccX87hM7FDCuJW9bv
xDso+AdDHSFSaKc/kaLZfhmdixLREocN1fBJWOud+rmLmwtC0UzTXXEiB6J9ZzoJUsI9HD+MUohY
EQ0idDzrkzmr85rPuKneRMOfVPLW8U9fJ398qkFXmEaAUE0nIrj+96+Xd7PcIeuHubGmGIcs1X5K
amCMtiYROyWXo/L1+Ovtu8m7Je6sZVE45jQZkLMlliOV18ZQOrMiKOHtjdd92EbuVMlVD2b5kfEG
4tsR0CRVjxGEaLGbj6Je8L/cYe8r4k5XPTZ6bIIWFFXj+GF5ms+Zt16S75gbZCKjxim/n07x4/Eu
7qW+2wXy1bY4X0kbGsDZTRdGQP31BHYkvzjrQNNEQi3JNw6fz0fu9xL5zpZRGDJo1qBthCeXkdsS
XDdxasXqu6CWjFR3wd+kOU3XK3/r0yjHThFrseoYVhY/hQYgzK7RlVmwdqV2N0Zt+FohbTqP8dA8
SRHUl+3ZoNLTBOa21M7iuRE1ZgROxxfw5t5aikhHOpPUqR3Vftr29iCCA/3Lxfi+S9wtXxnmYBXs
Xdx5qs8G0Kwb+ec/82fLqRCCHvcvxndz3HVfDrleVTIW1da3sobxelEsEhlgu7q5FuVSHdekRo1w
9sNgREPWGU/6X2B1xmhKndmhN1wIEeAseB95GheIlGol3dQiEOW5U2LWGCOrhU2+qihy1YEwxLMQ
fmSNC0aTpkpSqpoTeFp7l10m4yl97twFE4PZn6jTfDiyXEySlnjG9CqWRvorZXmd1BdBTBB5OReI
ChJKedMjme48BD3DNpwqiK7ne5RkbkpPusMImKt8PzYq8BGe/cvATOLQVfD5fn1uzRtLE1wX+5Fc
0aABr4CM2ORhW1rYz3ppwssZzXNxwcTnavifbJeOqOK5u38bU9yF3xcRSjIla5SoqB1rNxj3sY3p
1/GGMQf+5HIbI1yQmMxRgt4OZJjk4RG94a4bbUCWc1nQGtn9LhszXHCIV6Pq1hGVwEU+T+WXenk4
XsZuwrD5/1xsWPqkJWrIWHPX9m4so5Pc5hdRmwaSvvidJhqhEC2HCwukTjGn0aYAj8punVi22osQ
o29NlU8fhgDFCdQoVP40bkWZUg4LzfBh9NieQQVYeLmLckWQKpiRG+3RoRBjBaPzY3hDXIZZFRXN
9u/0zS/gFml0fTxYWgH4wJOp20xuXvLm+7hB+yxHTVWk/LTr7htzfPBDpQQK20Au9+u4eHM7Vq5E
rcbWFsnyjr1FuDQu9o2q0kyjhMeBDj0U6g+PjPstO8enwi8dVQBW2HWWzcK4OFjVeQL8N55UNH6E
7yuDQLtU8P/5lw7obcF41OA5hcjkx2P+aLVSL3jk7Me990XwrxyjDOsubjCbpAWqX99G3vQ9uRo9
05cvxbz2u6d5Y4yLfHo/xAm44NG7NWRMAGL+28pf6hI0/p7Wm4QR3KsKGp9QayzPK52zwh1JqVpX
caX1javlJUBCatjUclCVIfklgQE4upv0pAkKRO/0OczyefGPnUr0o7lIGlUJLoe+nBy1SF1Vri8t
7VmRA4lcAhEj+ByCs8JLEKp5JBOdyTO3ZVM4cy3VmGCoI2fQUO87XpborPAEfHMjabI5oV20XGAA
z5tP5tWKFycyY3c6iYLO7nW0+fJczAHfdZ9m6gzJPALV3YTcWZ11XmbkWuhYiVbGTvlBiOV58NZO
VhqrNqHNZ1f2NyaKlLrjs3oKz9rP9Jd6wTRlrbs4DfTz8Z6KPh8XfmqZRsYwIomw2tOUvVbmqVi+
HJsQfjYu6sRyawyKBhv1N6jVYxquCOSzBd1UBpoX3VaCBfETvFNmtmM84z6Msjurn70uLAEBFM33
71cj3r2DJyaLln7o+wTiwp0XBtM18dozIK0g4qFeBHzrN9bsq4NIRAkpONkGgR9tHh5pGi/hnKHY
3cerncQpunyP5nI5YWCNxoLLYt8WhcQAyuqIYlwUSWPw5MYFpnlT61xY11IU5INvWOeqfhY4yO61
oYLzB+P3FlQ1OAcpIlMy1oS1WPxlgrJu6UteS+0CE7VnBlJo/+4uRYJCApt8el4jZYp0o1gcQ5bt
ObUuDTV6EqyL7dCnU/2+Lh6tUmehVSUNdKY6j1FS527qJ9cWqmRW0Ad6aos45nd9f2OP844prdH4
a1H6AM97Mj4Ppi0pom+1GxY3NjivUKK01ksZNcbJkZ3VNdiBdqG74jXfgAaboF5ag1Jc2PHbryVt
7LLvufF8jN3kS5+3o2Net1fzGZety+Q/McywIP8kbvG1vP4Dfih0F3/7JWH7vbXZNosJUV1A88M7
Xb0dZe/YQUTfi7tiur5U6LLiNK/5Y2tgHHRy5cpwjo3sTaV8WAU755tVUImiip5h52QQeb/1gmXH
vOrxrVSEKPOLelYfBCaZox05PnerGCMBGD0eO8f4K7npoYweuqODwXzVIbZ4pE10lLnwEeZAlxut
OjiIh0uj2Ushkm0SOD2PaArDUI+mEl2q1bzPljtQABjd1agKzhb7EAe7xlN5rlKzEilHuDDzxqML
Mo9Fzewuzq5yWXGLUfuTu//dvVU+XOiyhosDFfVE0X1AcezaCDFNK7Ai8j8eRzRYVMryFFBbLRgT
G5wJp/XUnnrb/No/MfaC+lHUxmQf/GgjuVihz8COdPXAXgjhxRCw6aAFvIkiQMx+WXOzgVx8kPpp
NCeK3FcLupfwAqU5dPzaCEif0C5+LKdVcCPvxgtNs0yQajNdUC72rrJZGGGBMlZk3dQpBAGiy2wU
XFq7rr6xwe0dWbIOhMl4XU2kdLslUBrVi/QTqFCOY8Sus2/scHuXy5Kp5CaOlLFiuimRbT28iZPL
tQZUehGxy+1GiI0xLtAm3boupIALUpr7XZFB8LF0j9cjMsFF2TnOJWqsAOfNMrCVqdPloiC0726b
VXBRdUadVKMdnnVa0J9BqfZXe1pUDGqaYHPNXJravS66O5hHfTpJG5NcaE2rtMNkeoSX5Ffcu4wZ
Dwmu7qVPs1eBm0PYMdotcr/b47N3KMMCzLEATtm7ssPoH9PbKKjOqreIT+/uJbWxxXVLNZP0gwLQ
jUO/ssqLclK+5DZ6syeUsgLhg2HXGlNOArUhiLv5XGJQpkVewXXC2lKIFOoJlCAGlMtzL3FFEhq7
vrixxbl7H0oY7IMSlDOO5pW80rui+oNRAwjvvC+Hc3ctIhjiWbF5eusm9V/Z+np8nHbD0Ob/c75u
SgkdpgqhlWS/2vyKxrqtAc5eCtUSd2PqxhDn4eDXr5TOAOJlMJ1xfZ0IiPYEVbH93PXdBp8+FFkL
sZEZsc68JvHbCxiiRfJXwwb634kBlmfUd6JLcDfAboxy7m1MZVcqCfoP7ZB9T5TuhMa60+Itp5jD
9TrIp+MPtn/Nb+xx2UTe9kQuOhRN3xSJ8SQwoDB0p+EyhI4LapkLtUUI5f1SIISrZfCfAqrMv8KB
kCLosmCNEnHMQPPAABB0uSP/T8RBu1nFxhi3QImCNaE38ORn/ZYODbHJB9GUuPW2GwM3drhbviD6
bCT1xGYqWATEjXKpQZpY9YqvIh/Zv1I2tlgk2bwNqnBZOwAcGMqMvVAzrwnqV8vBi5XYKHoDkS26
UXbj4MYid++34VoMLTH+2cXMq67LV+12wFNkOeEp8nDslLuBcGOMC4RqRAuVFujTRhARtEpM/uf2
sYX94hYlGsUsODVki4sf5aLIjYHC79sOlt+bgEAdCTyufnkhJqDYDVa/jaEw8/FzNTl0feMOyjcD
eUAbjioPQs5ikQkubFRGlESThXhYtD9ktJeLnwbJRU4gMsIdpVCV23iOKFhUr+nX7gkACad5lFUb
tbrZWb3KBzR/eBb53q43bHaPO1gr6cmcGnhXjRng3vmzrghRm7vevTHBnaeWdlGeWIgRlTcA6pB5
CIKgMgaVWeVLZ0ng3uwS/JSdbaxxZ2ltI8x1T4xuX08ulaK/nufFNUzqRjSx81T3QysRfLr9PQRp
NmS4MQ/6WS1BAiJqRXBqq+/JdJkL6RBEBrgjO6dZNWgLdrB9E4HMffOOermtBxrGanLsq6gCvptp
mAYhCmQSQKTNOXyP910551bvFPqMalIPzINSpPFFZ46Zm0iD4Jvth9yNPc73Zb2MMckDdSndXoEe
YYlgD5XY5oz6uJML+W93j9rGHOf0xiJFmZ6mmA1pnLhubT3zJmEBd9ftN0bYR91cI2aLrvOqkhZ3
/wSC6cSLrktcj/GpDnJH/687yLl9N0mdPCS4tP7hbkt96Ut0TZ3eU7w20ApbNM+2H+M3y+N8ErYs
3UwRrnrfumVDvNTL0HnCNIX7PzS72Rf5dKo31rjUeklRuaAK3kBx55kB0+4OH6Yfy7fZe4MRC5VJ
dxPFjT0u1aYUre6+U/Hu7oMSD8sMuqTWWWq+9VRQvxBuJHdZZq0KvaIC2IjeZ6x72YV1o15joWh2
mzeiMfK9g01wIUOLRFZkkx8MIAWJmnXBcV7bk5a9TtqPFH3C8cdxArB3vgjECjCSCjpwxeJ8A3T2
4z8CRnIWVPLlutqa/HhsYi8kbk1wDlGG+aDoJq5kQ8qcrL2uoz+J6lsLnAvIDcqmqsymQMpf7QDs
Db0/XoJol7gPb8RrFkozEvUlDwZZckqISlJhgeTYCkbUPoahLMxqtVbQstWuARx6sC5Tf2JkOrk9
IjbMj+VjLMbl7cW+970j/FicVVApXVKMuRjXDFBb31aB5WiY95OvtBM9H+/jsSsQntPJRPUvhZov
Y5s5SVULFWYiuOBFe8jdF62xgJWmgbOF0UMnBVl7rwvLcSIb3HVhpMNKoG8GGArKcbk+fFEwINlV
q+BJuhfYtl+G/YzNrdTJ/SpXbJhFWuSL3FICYgKmoHcKXjdgJlaM1D3+OrvxbWuRCwappMelLjEH
DKxvTA4mQbOveiA2wx6L0tndsgL2Cez8OiRMZI3/VAMBo+OKwD1czL5V2apb/B367Wk+USbt4BSQ
VLssno/XuOuBG6PctxvAIUlyJeodUzUANlzp6uoY8hb4+a6HbKxwn643pHoqTKTqEjohfWyHy1VD
H45Xsm9DxdyirlBL+8RmUch5WBeM49gonKgr7bS0wBPz/djK/n69W+FCq9UQo1O0HC9qhEBGzAR6
49G0BFMKIitcfNUo6XsSvvGWn2TJwJRf5x2v41+87fdCeFz9BKE3tWGSBqy+w0RK1xC458opEOzq
xauf2BNe1oJjs4KF8fj6NiTrGvfg8aGd5JaGnNpxPXw7trGbKBhgkzAJRI4gXvYxTpR5XWedgTdN
TeqAxpNH4uo+z8hFNfaCmePd5WxMccl/Bz2FdVAQvzP1wdK+FaKW3u7/tywQZMjQXwNY8+NSVjVT
aF7j9TTRGyN+SVOBn+17wbsBXv9k1XLLmhmvUuvOGqAvQyB9aS+TK+l6BKkY0J//h7TrWHJb17Zf
xCqCEZwyiJJand3BnrAcmXPm17+FPvdYNJoW6vWZeOKq3gKwE3dYKzqG7keQD4CWaOm6hSKlihXp
P4+VNrM2LtU4OtGp9xigSeRaTv76T+YYOMrDZYXYrGWq+B7EYBBAvBW+WG9KulUQYEW+tQbUHRs0
SP35c+N1z2wSK/PVH5clbvmitUAucCxqpA5yDIGN+hxIhyA5tdX/HxAPQzznM3FZ5BBPCo1lfKOF
GGIlgWSD38ZLxsy9fJKtoLsWw/k7YlSAoGOEE1b+Wa9uu/ZKln/VamSj3SdIVYTPxGl7aC6YSqZg
OYxOgNb53j9bO0yE3CwP8q16XJ6Vj22+rU7HV/LbapSAWQY2Hkwhn+bnfzBnid8DCYuNPs9Xoo6Y
QDH4mQBM2lRyKEMx5F69kVPFkXS2gKkTgQ/cNOz1yTjPBJStkepBNqM/lVO03iKHfMux+6sdaGF3
npTZCSatB9Em/2bKtJbLmXaF1Vw5lvCGrVd+ja9qX4JQ4KexjF3eI3m7rJ5bvn4tjjnQVU5YYzEr
xAbA4EhZ4Wl5upf7fldZgYMlrv1lUcKjsbddyQqDkcRpgiOUXnFQUFqvQTjk9lh9k/elbH8kn1kf
jfMhOiaO5eztM7E+DcqtBWp2STioyp6DL04A/kPFWJQKvC++49ISLAEvJUVz4nH2sCDupppdS6ja
Vl8Vd943KMkIigabFoCPa9XCIBZyXc7Ik6zTlzgEDNggfbGWm0mrAOm5EzwVC/Hvj/VbCG/XatKF
w9QR1geRHc0hdngs9iWas4UvGioTnIe36DbrMANOcYN18Ggl97H2Y+5+XT7OppKfr+zdYE9EF4UE
OE1hRIeMpl6qnJr+V52JsPFFZ+GMt6RJVFpgDnUGcmryXSA/ExG4iEgEZ7DIn8nUJzhLQ0KbjHc0
ApaVJLgwkRD2/ytLzVpayFOPvgqpr63o0yR5WivInNjvvKRh7M1WIgw5qmaqAmQ7HdMbUzYdqmgC
hyN6di7Cz1EYERJCREcPc3JTL+g1Uy/+2CCKutIvLsbLnTYZNUuPZH/asXpo4OoeOPAc4qWu5f5X
FeA8QDnJ+FbPoAITuNuDB6U9KIrg6gSvw6N6gIHcMsISiiwbL4G87Jo2O1y2SYGK8dt6JChaSR9Z
rkL9TPVUrbdljHBdFiLQAB5cfZwGDFjXEDIq4FoEUGOOd9FeounpspzN8XcEAWICcw1Uuzzi2kiL
edZBLObMzhv9sp24owY6kxiFB+Cf7VCZsgt/Em2AbD7TSiyneEs1yHNAoAlm8gUELvaYfaBOuT4X
p2qosvalVKKbm6muOj1EJShIBR8Xl8+Avdc/HUFUZBrGPPFGffmVYnCrEew3bqcdvy/pHfWQEcoA
k08B+Td9X3bTCfxUXqED2cKWd8CG3QeWIKXa1OyVPC5zBH7cVJazhSnpZmdan7r0qGovAn0TyeAC
TQBkiyHvYZ+d25xoZkdO7XdXgOw8Lo7sglN0Fxe2qDMoEspecuWy077BECYDINVUavfTfRkW9pB9
JL1RMboCW7KUd8xK6TLHWs32pyKAJdb7xnwMcoFSb3qFlQgu9OhZjMpWYyL0lM/99Im2x3w4kPjH
5Tfa/PBbSeGij16MLRtaxfdlfSrBekkwPDI5cfmaF0Jy9M0sdCWL8wMt2HMlJULlk/Ubq7til4Bh
S30YsFgB5o/SEa3Ds7/3Lniv5HFuwQTZQNGQCkMryb4373rpp2netIB7N8rbKIgEXnyzRayexfGQ
Y/KQ9kFkwEXkjT28MighcKT+aLzgcfLGA2b2vctPt63oAJjHmo+KOjJnXTScNMnUcDw9+Kp3vxJy
Tafvl0WwG3p/g2cRnC2NgOeEHmK2fVJc2n+OWs2X6mdT2ldW6szFVRiJZjG2/exZIjv0ynqVFCmw
GqIQUUzqESSwV2Fcu5cPJRLBGVbWLcmIjtMAhLPbTD0U0ePlv7/9Ua6ez8DZ1Fxaw9xUOINxTf35
a+0kGMAtTa879i5DleolMP+lwsbCpnmBZdBQ8Y+MktGfV5fmdVNbVoJaAGDH/vkmj17+/XLVQlvU
qd1W+JVATjuAgBdFaQGU7MYNmh2brovc0Nce5dfkYQKvhwhMY/PhVvI43dBjYoGbCqxOUudpxUn7
AHS1ye7u3wvkFAPevrYAnto6OfArA8m0i0RgT9tRfiWCU428H4oiBM/22x4W/VXspn2/67zFa+5j
IWnUpvWuhHH+Nu3VLM0nglVAwEm3WKhgcNKNLxpH3PRDBmC9LR2EtTJf7F+kUM7CEr0SrOKhNmvP
kVfHhXfZqDbffiWES1eKlpbFMGFQvwjdULsL+lDgvkUCOOsJ1VDD6mSALbzmdjT3ivxw+QCbj7E6
AGcs45LVRtVi3Sk5hPv0GOMx2OCL6DG2NWwlhzOS2uxTY8kXxgo+ucRNXOMuxpANAxvOfGt/+VBC
aZzJSHE5SV3NYJuc+IYtQJOryJ0eENDd6Iuojc7+2LtotDoaZzxL1U5R3WIfhEyG08dOOCJ1MK6S
UHCqbVUwLZNoFj6VeOQMjJYNkVEjbW2y/ohx+oOlij6JNm0Gf1/G+ClhAB1/+motKLumWFBOmroj
GVu7Ue+FwVskg9O4thtTtZdjQJpk0xUwxh9leTwMVv6R21odhVO42Cw0WUoQTkfpLste++7xso6J
jsGpWKDmStLUGOOa0geVPNHkYZF+XBaxiQemrs7AaRZRezWeQ0wTJqcR7YHp23LQakc5Erejtgl6
e3fCeHqs2sTypp9JaoeucNVkU+tWv4Hz1uZYD32cohncO3OECA68lsfum3ynfpF3ugO8V8BfilYc
NguoK5lchkyWRBsswJTBfGesBYM9fa+8Da1XvnDtTnA+fnVby2hSZAWorAuMS2Lqn+FsYvB1/qF+
KU+Ll3n9vq38yw+77Z/OB+R3udOupDTNURlge8/tDQuC6WnyWDuwcIyPFAtXwrgYpZhLFM9KjzkS
gFFrYW83ksDWmA6884ArCZzbGCpQw8WsCk3j0JaGn0Fx25WnVPINzbDbLvAuX5/oydj/r5LxmmKA
LpORrZjGl7Hdt6Ipi+1MeXUezncoQ7lIc6sxnoPBrVtbf/1nG0SzO9Mljo4907GzRTFS4FEUzqNU
FqFTy7S+Bm5PelP1T30vUAWRCM6hLPEUjHEGp1WHYGaTX7siAXbz0+Xn2U7ATY2C9FDTFY0fgVhi
9N1rDDICOTT6RN62xAe72KsRbg51fedjGf9KIKfhoC2yevS8QZ9+axyT74mbO/2uyewFQ66RRx8+
Ao0AAKvfB+T0PSrTRdcNgFnI6WMuewRdpJ5+FtzitpafhXBanoRFDewfVD3YhlB/PaCaY2dXNcBA
KrsGUZIiO3EjyDY3d6DWJ+M0v8SYFLABJ1YLYa4+2vWjvfjhnYpan/DTUHRCTuHrekpJTlCZiOpP
wfxqGIKt4G1tP98gp+06MOBmRY8mh6b7muqnTn4tFCF847YU4IVbwBqRqcYFq1g3soqyWnyDrSdG
pGECjfRQu5S4lo/ZHNd4CL/VlXNZPbbv7rdUHhxrDhNTXXTmcnXdGRrk7pOokLP5aUCJiT6ppYBy
iLs+RV+yAeyBDfLam8hMD0v0JFmHrsaCQaLZ/dJ4Ri6YaNq8y5VILtmgaJpao4mGegXa9PxBSg5S
/Hz54ra7DSsZ3HsFWpzSKcE0YPBFPrLqQOBGlWc+MY5aFoBjLMaph0G0Nb7tFc9y+USjygjJJube
++Oy07EhnPoYIEWfS3USTxInbszpvQvKK3ksyVpFyQmMdW0uQUOiQ++9JVFX+gPwLFC3l19ENZDt
6ZmVNM4F06wIZnXBQB/YYcubAhOk6OJ5/avkJ/vEo7mdOZFAWTZNYCWS88Ka1VlVzB6ylcIbzOce
MFZ/uKwsAn1UOB+clZbcpWxAoU5eGtm1ymf9Q/3I1SnYT1g9UzlinYamrPrcXBdZuzPHHMWEH5fP
IXweztUOgdmVhoJ6OkOY6m9SL/Sm3G7AK+yrANhOREV10cVxvmMBZGVEZtCzymXvBWOzq/K6tEE3
LUKM206lV/fHuQwLWK+0Khuw/oDHSHPQqAIeCMZIDuWu8EtBoitSOc53SIW15MMIfRjC4Cgtua8q
qUDEX/yETnSiGgaIKDiFGPVQ0mWmEDVwnhY39QADhmYEY3dDreRadCT28u/dxFkcpxmLUqKwnSB8
WVHv1tHrqORuvryUhsBat6PJWQ6nEVqjxQoIBdmqLoPcxNWBZLnxe8H1bSveWQynDjOg5FVKF+Se
4eAulZubsz1pgh6YSAinBm1Vtw2JUYmJxmM8N3YzHqgukCHSA344dpCWlnY9vnJqj6035cf4p3LQ
bOLMpxI1MzEo1nbA+H11FhcwgkJOkhLcVkzxZns5pUfJK1/BNMg24Oc9IFsFTmn7Gilb89dk3eIR
aLogN0e5ywD7QOzuVAHJL3bMBwlYdOCNnt0Mi1zhrhHVuP7iMc5iOadeqwOIQnIYGFZeAh+8fzvl
TjkYdgb0ZvGE1lua9N7AzuI4e25jM2xiNeiRH5KdBX4DYN2We1IAIQSZKTCW0eQs7EZz1WE/i8rH
f8l2ztI58wbvS9PVOR5Vue/BKEv2mWzLla3B8StAAYDrd/RH+iCKan8JOGe5nLmX6aQM4F9gbJie
cmwA88v4ZuTb+Xsd28ou88KdCEVEKJOz/czUZ5NKmFUYdjIITOa3eQXzpt9Z9zI9vPHauaJSs0iH
OVcgqbU+jhL8TWc8zMnzonxaMhEsAPvd7zQI7XxMSmJL+j1PJWk0tDvhOhustAdN/3WySq9tR7/O
y9fUSI8y6veXbXMz0K1EcukcaJyNPjEWJMnEH7AyU4J58b9J4LI3q2zzIs+RDssmQIrxbTuqT5cl
bHvQ1SE4Q5fLBrhxbDiGzXmwLzOGN1Ts/0dx6FqfBPI2dWElj7N0LRvL1CJM/0KvxgIDkK0TSAwO
mJjRbPm1vlOuLBjcZbGip+IsXLPyRVpGqXMyI8KcfGtLlaAe+1aOvKSAnDGD2rbNgLHFKCpBr31k
n7nUZ/O6JaCzw6Pp5SfJr0/NVx0YrPRG2l0+oeheObvuljigk4x3HBjL7XCHXqVdSu5/E8IZ8lAS
M0mZo0ytm1D6udTf5fnbR0ToGkZzKFVALfpnqj9FaaiqGYwKiGvRFNtl+hSIeAjZa79/qt8y+KwB
tJRFYPS4qyT9Uuj7IqmdGEwLVLTZyZ78khwuWUDxYR7yLMJQYDS5pfwa42n05UvcvVR1IXAV7F4u
yeKcUdWXVWMBUMHRCFXsIrK82ZgxhKZdLXnuthZ1i3zxrOBDK8Aq2sf/ezCL81G5WYIpukEhs3J7
liv0SFtNQIl9AqqizQbvo5/GjSh0im6W81qmipbLDBxvZyYwqtCukBBlpPdIX/9Kl+Txsk5ue4/z
ETmfJfeage8ns3eyxIyPaTWXdqpK6Ufm0lYXyfkoCrpUPdKB8zqPmjsloy33tS3nny6fRaT7nJtq
MzbZz77We7kAlXhqq1LoaNV+qb9cFrSd063Ow3mkXMX80aSipWLcswl/5ggBUe8OWF3IDyrQmrG9
A3wRUTNO9FicAymiYZRCvQM74aw9gIp0nytU0CHYTqJ+H+3dROm8TLlFOxMluO+Zio6Ygo5Y5GaJ
g3VntpsEypbbpfhQDPtXC99NmQ5D1mTy3KKgXj7LxZPZu5cf7PLFmfyme5qlqhWa+IIp5MLRlBkQ
TprgCMKL45xFnUYGjQxjcJbKcrtYelyqMrXpaLiynJ76jILnq0R5R3OpKjskmuwqXeyur3dT+xH8
yLPjwsgXPOqqqJRohklno8AnjnGVRkeqCTKC7Yh8fi/Oa2ipAgw4IwX2dD2C4hZUVcv1IJp32G5G
rFSR9xqd0tEymmeUDJDPq254NMAEG9j6k+SKCpgiDeF8x6iGMSks8BHLvZykICEmIx6niugomKi+
7KRAMvrn00xkinWzQxIQWfhGAXfqrMS2vFxNisCzi96IcxYGVkDB+9mABykP7Wh+VoPQKcZBEJu3
pVBqAbJEAY8ed2/ymM3gUYfWz/PeCtzR+jnP3z9ivGcR3I3NZW8NGkublvYYjtdDLthl3X7689/n
LqqYqVnSMB8dWvhZ+1AHghff/gbHFtb/7ojHIe3GUCaBriPvex5DOzt1PdjyDCc8pj55iEvb6AEp
kt+Jp64EJ+P360q5SEG+DV9eR6j0WndL6V9+mr+Y6PloXGqm0nysiBxjygaDDBIm6Zd9cSWjsCAu
pIgOw/lXKVHyqU4mDJ5bnkRfQiL6zN6yTO3tIxtb4WhRc05tCLrMTCUsHSqSp8SmXSk6Wl+wTSH7
JPupfEK7lsQ5NkuJg6IzUYFqPfM7epN+6sQdZnmozUDU9bveFFjpVgaNEptpmMAwMk0+ke0NTMMV
bQjgg/CmKm7S+dj2vt62tqpcGcVNPabuZcXYcgtrgewxVwEoDfQe+AcoXubFuGtqaVcUxK8GEeGR
SAz3ZM1YVUNv4CKjflD2FYmAR2bOsZ+lsr77yInwdY81fozc8rbUgP4jUyekEEDg2LekqO1xzK/D
wBCZ1PaZzoI4k6LWZCTgwkWufOy/svq/lGO5CxAFrVt8lV21BPqL8TCJ+pMisZx5GS2VrUSDr5Dp
I1bSFfqViBrK2wZ2PhmvFKWZJEmDmmCb/RzlLzQe7KV+roUY8eyG3pvXWQ6nFcWMwYmCfdP8Ax6b
7FLQk8K4AlD7hLfaIjCuLcekgWrkX83grDkvqawmuYH4FBUYqvkZilRC9DRcjLWmJYiIjOy47075
7CfZozF9IKFbn4GLsQCla+ER0wFLIifgWrpkccYg/o8mxAVaI++CVm2T3in6wkvDX1P/HC+W4DU2
y/uro/D7LrRT8jFn0TY6VG/MlqlTeeUhxCSGGF9P8PY83iOZIssMrZl1z2S/mazDpIhwoASvb3L+
oJ/ZvqqCzLTSUPyYI78P/GL8yBfS+tY4828lqS0LVs+psz3WW4ZJ0M7atH2iGCqYBjC6zC/eV8ES
0zlDKYWaV2m+G4a7dvCNWDDxs/kcZyn85n2T6FNQa0Dpy5VjGqJY+KFGuraSwNW9uqrVyVLUALd7
Zow1RW/XPzuUlAu7eAhfh+tY+GWy+WG5FskpQF0PSR4UGGafertCIyX0jM+Y5DQAhq0BCRbAwMI+
t1Ampw7DHHeA0JEGVHylV1bgwLTxnNjEZ5Tcysv8Lfv5EWiG9TG56JBrSi/nDAR+TO8m+anV9wv9
dTmGi9SDCwyWVTUjMRknynLQ81cjECj5pqmulIOLBJOmp0ahIEdItcE2ku9dBw4A0QznZs69vigu
HKQZGaSwkKCC5JMx39fJoc9yb9a+j/SoDc9J/1SkP/Pm5b/dHRchQCiu9D2jgw/Jfd3t0Hr6kONe
3R4XHpa2D+tAb0eneUWWepd+Cf1qxpfR23zUnWgLc3PId3WN/JZ+amS9rs94LF1xRt0uDpj93pkP
OUA7HuNPks8CRuGLUOYFKsJv7ncytYjZonKIGQ9H0e+qQUERRVQxZyrwLgM6XyW/uh9PBlGKHpmW
qaf2kso4414fcjuvQ2cxBbmDwKr4BT/ssiYxZWvuFkn2hZLdV5P2kU/o9WNxziEjKjKHFtkp+84E
kL1jWjZ7r3G0zet/8DjLW/SenMtKL3otzmHUo5bS2oSpzROYOE07bTwMRIoUX3SBnNtQjSbrhgKx
t9sZ/tLbbA0h9Kwba0E9uT2VaBt+ZGdpfZ+cD1nSScZCNVvrr65HcmtlkR1L35NWxPkiCPsa5zVq
HRA/AFkAWYVm7YPw0ZIwAL68KM3j5YcSXSHnOxDru85akF40yZfM+pS2ny7/fVFA5Odt5bisSwAO
A67tRLHFmj1Wsr3cxCdqs93FmdEbiJRPcCaemtaMEzPL+rZzSvraQAk6gVGxu7/gJHQurzBkEIr3
CnSgTn9N+oOVO4N2G6nUbtJDLcLC2D6MIZsYayMK5TE+4GvVUY5QEAjiF90AoyBmDwVPxFKv9+c5
i+B0TYoqokg0A9kUymts6S84ZFdshz/cfQjEWyNnWZy+gWOyzeQJhQftftkpHtmb3nQcPDB14SND
VJve9kL/CgOGIA6+KqaM4yCPoQpGe3mqXC1QPDmZriTkz4ILFMnhctuhTnVjTBHiNd8sbf07wR2G
3oJKWI75BeKAcA8kkO40Crzs5qDG+TYtvj3TYOqsM4Oe1cMI8BHBZux3tnbLIIDkfeBMgq+Ebad0
vk8uuW1krCthbAJUdXX1c8gNz4yKR6Cku6ZS7QV3yozo70pp8Z2YYAyJFTFA54W4rIHMmoR1hs3X
Catl4AUQydu2M0snBMV4ZABcxJqXoQUMLT4WktiePQM7/sadeTO8DdShdfcoBlQSSeSiVxWFSmRM
WL6h5V0Yn5pq96ErPB+Ji1WYihqXPsKkEKPoLoCD3O3V684DMtBeP8iC/ue2DZyFcU4ki7NJDxSQ
Q2np0Qj3GPHNRX53c5wGuyK/34hzHqVVmANRdCA92K/4lkfzWL0BEoNvHKwnA6RhoSPbKUY8jYdy
X3y/fJuC1+KrI0XR1xnNYOMtoVchqfwkpe5lEdvm9ft4fE0kaZehIBXSmWm+AqKzPat3Uf6MJX2R
wxedhQtg0WRMZO6xIVV8Tw7B/YIJL1YnLfaUvHHHYvXLu3y0v6QB57NxroMMaZOoFfy+tFeOitf6
iuZaN/Q07gI8m/KSPM0f4aBeaYvJbmHl/csot+YuYH286HVK7lOweGevl48lukjOaZghuL0UsLwB
vLqt3EWOAVlomIHgvTY/ShTF0gBIRy1D5ex4Do0FAKSY1C9TDV9cN9pwlWmarccOMQSfJNsfdytZ
nBnrZjKleksZAACbVovtTxHYkhmAensoby1XEuRSm25jJY8z6SmghWkOKr5LTH8BKLf+bSgFZ9q+
PuBWIj4CC8TgRBQJgCaUHFXgsAUWSDW0uRMgeNmKVHRuT2JwAo2FUOE345fyWyrvL6J0CKIkhsAW
n+KxHWNfKvaLX1EO4NHGN10RH8um81jJ43KQapqnUpXhn2KtvCGZ7DVA6Bvk/FZqflxW+u0nO5+M
8x6jbEV1UKInZi2JHWiBbaVubWnuZSnb5ejVgTiPkY7YrotLDOg24KvvsPmgh2wAm2Ge5LvkyRKc
arPZDOqhf9WEdxdLgFkxjNUzlJ/kMHrmTgcV77f5Nj4Bz+UZFWQnvu2vPhRWVlI5D2Lk2KirTKV3
KtldlNsBlFuX71H0WlyWofVED8G1yuom+AYH1uFA7pfx22Uh26U1VVV0XZYBYMWzvCB0hUY+Sigy
+NQ3d6Xfd254QAkKg/J5KVANbSs1xI6PhZYsAGhk7s7iXlYGjYFb18XgyuqyywxFlDuxT4N36edK
BndtWVzp2txOIBM+TcBRqP34Oj0Y+GIVJZ6iw3DO3WiGOgrHEXmu1nhVW34jnSJIzbZNaXUYzqln
tEYbYUahyfgS3oApHpsb1Z7obFXEi3dCZIhN17cSxzncoJorokuIV9OOoRP314FbXaUnbdf5UmV/
6Gtfk5GyW9iYh+79GeaXjDaEavgoSfOXcHosREPcmw+0+vvs/1dphCxFSpKHJaZc+hNw1e16+CEw
HvYL3+naSgKnz1WMEc8J6yZscvBUoZwaAUpD+aQ8MtgdyW0FIVd0IE61Qcpdy6oOjasQJfS2OEaG
KTCfTaejqahHYP3ZojziTq6Z3dwtyuiUinzAIqib0PFej1RfcHPsp76/ubMc7ihJtahaSxjCal0R
28JUmBtaUen0KGl4dV48G2HVulYWgLquK0Kn7ZUfaldNXjQq2X4mBJDxQ12Bwjuk9qCp4/7yD9y+
6vPv44w7GGr0aSNM+Sggqu9+GulH+iare+YMOwbQrB6aIHSi3W7JX/V42S9aIhDCzPXSJXPmrCZF
2GkDAnF26A7LVezrWH2thI5Q8JZ8oRBbPCAkRTXS0etDPbiN3Nml+dB0ny8/iUA1+eKgZZV6G7Vs
SiS87jViL8ttX4lKaoJ35yuEcV0kUW8C3awLdoV8rfeCnVDR3+d8XlYuzZDl8BgZPYTzcRAZlugt
mPyVz0vaaY7HHnsrWvlrBDdP1me2saAtbD5ffo3t70LNsN6m/ChYm/6UlBcI5CVFmmzCfkHWhLJL
4Qwvxkk/Zt5s9/uldEQ1/O1UbyWUO15dxG0iRwgZyWFQbDSjwSyim7b5FNxKR+01dBKbofeNIlrN
7Wc7H5Zz9NhYzxdspGHPiT418W42Hi7fJjP395Z6/vucO+wja6DZgsu0Enzt5Acp3CXA5TWf1BIc
7qFoE207r1jdI+feaGiWc5YyW/KlR7acvCQYdf8fON2TKK8Q3R7n7NQCob6qELfU9FSRezIInPW2
ZzjfHufntCDJzSgBAdFoXJm1P9b3WimYmN20Kx3YrhoFa4NuchcWWGaejqPeO2nfo+tnOZmm3ylF
7YISRhDlty1rJYu7rqlbmhjojog9Pha6oePB52HPSKUZskTuJteiNHPzfXSVYjQbB7T4oG9i/ClM
GS2yqUXqMQ9q45hqVMhCtJldrsRwSt5gy6LqBrAkDrv8mX1WK3ctsH3YVzU4jw6XLeovt3g+FPdi
emNIpa5i9KoFqADqIWhjHqkLFY9tAA9XjuWqlf2hGLU6Ivd0RY6aRRQDOg7w/4+q1eTAmpp8CTwV
l0+3/WLgdDKAA4EdWc75qsCOxzoFDtc19y1YSkZVNBr8l/s7i2A/YRVJqj5ppmYGDGd/zA7xVXWr
y3bpGK701J56MHvAWZUvl0+1acf6WSTnZaNhATJdij9MF8nuM0x+1s+GEbuXpQhPxumhnJiTNEmA
3HmbLqp2iVugs5nblQeEsF29g26otmjHbbvjszocr4/qUkWVHqLM/qVDX6TaSR4otK9RzXpbDRci
Cm5+B6/kcaqYzFpNMh1GrdEc0/CxG5L5ziolO00sZ+51W8qWw0ArgFb/FFzwtrM8vyPnjzN9xnQl
AYyCVlUvjTbbRqHuaabYudUtthFYOwtQLFW3nBYlvkoDxTEp9eaycMiC0cUFIEFTuLv8owS/icci
GgCDpTUKSvSFAh6U2G3IdJhCBNxJEClE6sUjHWIjalDiCAMA5Ja1o2pfTZzqRT5IKRAIGIMAfkBY
eZePt13+PT+3wpzvylwJjRq1bJBY1hGICxjmeXgfg9U5Pkgga7/BJypwFkWL2Nt5xEoq54dKVC5b
qcZnXPh1cM3dsh+Qi+k+aBkwHfAR5h9tJYzzSBr2oupSyzB5Wg02bV6r4aELBImYyEz5lYheKhi4
2cCKidWB+YbIBUIRhgATmyFVCm+QVXffZX6rQ3HOqIzqxKAzUIIZpTPLohUw3j+ZPt2B+1vYdhZJ
45yQ1ZtThcz9nyaB5oDZ6DrY1/Dm4U4IUSjw5grngAqzV5KpzlkTszukXu7DIvalAw25ntDKBDfU
z1QQQISvx3meyeiisY01ALj45ltea4Z2EjjarY4XZPBIVBYZHlPxCw/ID+CSmpalPKqMW7EF3Ii6
R9MF5J73jC2k8NHDFQ2fiQ7JM2DJgaJPTQz09f6I0XV05HKHPLQ76ZpVOTMnFlyq4B15Nqy8rhOT
JggkqareqB05lGHo58H43xw0T6KQ59VSazmCf6H/wrCCMxQ35fysd6JPOeH1cW6kSqYg7A2CcoUN
+KxfqrvstTv5YKJkVz6C4FqUiAoij8rud+WZrU4iqgQSVkAaAxZm13rdobyP3M6e9tmLljmgPtwD
DqcWfUZsp9u/o7DKeRaj6udEjwwsd/nMs9R+OBwwTejqAN+riRMLXZlIIOdcMj3s8qpB0SFKZ69E
RavNNMcs6mMRxDeBhS+LMHzNwUNrUdTmQXkWW8LcTmSNnNNRpTHVqgF1NW0AYIe5Iy/dt7BFYkfw
ndH51mH+jwGDb6BY+rD0vR7hZo/0vvqE0oSrqYBscGawOCl2dd2KuijsDBc8Dj/GS2JSRsqC5N+o
nyWsV+qksK3ktimfZ6u3S/mrILUQvCs/wJv1tZRZDcB4/tdZ9uhdddW67SHdha75QyBt8wUxqaQB
XpQQfN/8aS55LkmRzLgStGuA2BzUffNNfwhPvcumDttvohn87cRpJY+dfmWec5sttC7gd7rX6mA4
sad40xWgjp8XNM4ZmG54K7IU5mHePeBKJJc1TUExF1SByEAFtSWx/L4RwYqKRHBOLtKUpCwXIPTP
+ZURHev58fIzif4+59TyKsSJNQT33mjdhXEXjyJ4AZEIzn8RYim5NkBEqBzM8q4WdVM2/fLqFTh3
FUxVj89N5AqBeZNmL7LS2jndZ+Xuv90U55GWQK5IGCNFJuZ+mh46TdQjFBkMl/NIU65TuSQs5ykO
rIMbPuVkN4ABtgCjeJR8iIFTO18cD7gzdticqiUd6mukuwn4jNqPCkxLl69NZJc8Nl8yJoUR6kjE
4Vd9zWke258MT63/zr6X5Rfpzjp8BOR6fTDOFehjF9eShX6JVt0pZGfU95VopEWgdPxasoZNrcBK
kQyYAfbG6fKpH9SvJKTHbNF/Xb5B9u4XvIzFuQAaBm1LajTbJ0XGalhrk+TabL7H0mdziN1l2uei
XbTNwLRSDM4pdEEFPJocobBRrKcxH++jevIquT2OZQtyU+J0y2II9GQzOzU0YlLTwAgD3xWqRjM1
5SVEI1E+VPQ+qq5U0Rf99pudRXBqkVCpCjXW6LfIzwDLCvF812NcMhVNVG0/2FkOFxa01hortJ7Y
6kWnM9I8x+jpaQHVeGtIp4wYfj/Jrp6E3mVF2Xa0Z7mcoigDwvBiss2IcEw9DV+/KI0WuXNZyvak
yeqlOO0IQPcVWzpSM8VnO30Yaj1aPhIkLHeLAqxIKdiLrmJ6MJX6XIRoCATtrlUe22UXiUC1RSK4
6NFpkprRDg2BPgVlRkDuLdS3LEPUL9yuJq1ujQsfJZij9EzBOEuLTSO2sIUJgwb86Tedbd2zlCjz
RW5QpA9cQAnNopnNFI7DSm+puW97ATSW4O+/AweBNpcDY/VRNRCsPJfDhwgAtfOl8cgFXYmB8FLB
XgSr/RsOo0NLHUbApmCSxXJFpQ7RgTgHUYdD0UXtjCWM+rrs78tZMAf5l1j420INzjPMcdUsVMY6
BIBL/Xwffc5QljJc7ArS2/6E2p5Pko+N56wukXML7aJ20ZKAozYrbjVMtymh6FjsXt5HqPOxOI/Q
TebcLhMZUWvrvXif7cybydwBu89lZdIl9gUeaDs+neVxbiEvIrU3ZahF/Kx+H8DJle2Gb/Sz5fW7
4HHwPOJlx8YvnGkUBKntOunqLjlvARC7CmgKQ//W0gN9Bvh+JWe+Zas6hS8CjxT5DIP3GYpcqEoB
T5vPNoC/9rlXO6zgoPS2cfsPKGwuqjaIbIBzGmPUF+nQ4YSguCvtCmloZzceuWdf3h0wMoMH0aCu
wAPzc7rZVEwkmtFlAEVDKqVO3u3BuSaIWoLY/3+kXceS3TgS/CJGgB680j3T3qiNLgxZeu/59Zto
zehRaM7DRiv2sAfFvGoQhUKhKiuTR/YveVuZkwmtpFQtwYQYNvK+atXxuyVnwU7ujVQwqCP4jDz1
QZnqllkt2LqSeFZ40w4/zp8B0UfjIskkaUVqUDx6qNV7hpVezLPlQr50f96MaBlc7DCHblZTGSFe
r64y7YaIiI9F28JFjipNgigeIdWuj3ns0HxW93UTfq+7oHCUScoEXiA6vyYXOeTRyvRJK9FvdZle
d+pZ94bbuoyfPhSz6griIg82GPMw67QAgGbGn81KErkzv6KCjUY5NktwG4s+JRcsxqauFj1G9qc3
1KljZDFSqFz0Hb1um+IvvZsLEgpEhGIzw7Yp5GaongJh01/w5Shriq4SvyqehqkguFEaC8QRld9h
qO4wf8u+yJg8Q+b+fN7N/yPSmgZDr1KKm+VPe5jGmSaT4XaUXY/CUeY3X6sLzZ19FQNN5BkMEvfn
LW6/EU4Gud2KC0Nb1NT6JZH0r5KoshfF1u0iuXGyw+2UpVudUstIbztXumEXZQSiAO2RIYTghLdp
J7gh2Yd6lwqYQISDIV0BVSN3oKlGmymZ8PTusia1I9BKA99nFrYpSaO/WN0XOkrCMTsW7M4Z5U41
CXs9NFKUZhhrUo7Zev1+fl12xGdECMmPQpQGbAbf1SI5b8GQQgfOTywyRksW0EW9uM5yERGmyAjn
IdJkhACko6FoRcDZT4kTR5jYNmJRSBTZ4TxkQEJj0QJxg36a/Ia1Sh/ST+o1uYnuAxtQkZtxH349
7/ybt8rp+/GFp5kaSd2qSQfGym6nzqYr9emn8yY2o+HKBFd9bstaVWI2dKHM+7iC4nsP4t6jnApW
sv0YXtlR/gwcyTzLGcbDRqaI/i9wPMt3k6e4+Y2oBSX6btylv7TymKQ1xupbMBWWOFT06fxXE5xe
vtQE9lyaZxWmpDNt8LQSQ27ge6S92y+3cze4542Jtog55irGJ0WlEDnHp5t0wEyNFy3LbVDBgBP7
vJ3tGLjaIy48BHVvTDmk4VCBXPwYnIUxpla1B6YNgt68s3w/b09woN7xBXT6VOQmev6d3nmqNNha
rNlDKLCyncqsVsXFhzZRIi2Y8axrvQESATFmFuglfSAuS2X+2s+5KFHTtm3TCpUYBgLI3Pjzci99
/lWZToTohvPxnPKsAY2JVlzc49IaHdkHhRP4qYtnDbRR7NKClJt/fsMEn5ISLliUmF2Roxqh9h97
eJS/aW/sul0glAQ47/aUZwxYjEWTCUVVJlZKO8+PerI4TesPHyps/fYPEPn9ebxqUFgmWoXuoqU+
9e1NrF3GH+q8rExof5pI1eofzEusHCyls02Z2vV0Sz44y7myxMWKMakTuZtxSf3S4EZzL7HReAeL
WHYMPOX+vEOwo/Pf+QQlXMBoY8OqZx1blIT3uu4tw11C99SK7AJ8xMvonbd2Pl5QwmUTeqqTCd0K
VE+k+16SHbzsHGMSXVTsIjq3Ji5cWHE+LCgnMHwSaeziVt4HkLmDoo15hCisL0o8N/Pb1YZx8UKN
O0xRN0CdMgnQdtft2dSoeHZPdHRl7qGwzNlgmCXiEkO3MksgwH1Ud5BP3Ye+KFAIduotGVjdWEY0
pW3O4hItbiXzMZB88cuHnZkz+/S24JWNNMjMSO3QLWWoluIWqZ+TO+R2+tnYmVc5mSMaWxYZ5OKE
1mMyMUVzBx1gG5VCm2i5fd7BhZvExQmLmvVidsglWm8GhDvxpfvge7ibfUaS0osglKIFcbGiniQQ
lTO8GonuusZXBkGjdjs6mJaCWXaM6fG40D7oFdC04iRJ4G1SbEUNUuDvemO510eIGww4ZN/Lqi5f
o2b5EHQSLMj/2manfOUdbTkaZCDoItSYg6Thgcqh3avu+f3avqFORjiPIF0Zd6BCAu9sgzmJFDBX
fVFrG5WTVzUcRDwzm9aorOrUUKGCwkvLzItUpa2E/vBQyVdlm1wRFP/CHPJDhiVY2LYjnmzxDw+q
VimAaBLuRNTawbBa7jAdYVyqO2snX0mudn/+Q27Gi5U5Lq+IwH0pxR0A6mP60NOn1tx3QhChyAbn
EQE1s15lymGjw4ZMWLwIoNPQ3jCImOHP+2bwlukoGgXaTqpXa+OcxFArEowBhnIhclBhoBnalbld
NL9ID+35ItmNd3/3NbkoAmYAK4ZXIgeQRjswL5viu2GKQN8Cb7S44BHVigW8AkiIpi5F1t5XqZPp
46PaG9QLrDgBD2Fy09eLcowtY/LlGaOssxr/nBNGxxDMht+rC3WHHhWrzNBTQatl84G2+upcZiKX
li6NOWIPmb0qjLyoPLaL4aSkc2kkYqkRuRaXmLSjOoVaWgFCnV+06PIlD4aIV3kzVq/Ww2UlI0jr
o8ZC5h1jKmXJvy+iKorIAJeHTONoLhpEwJwe5SgJXIHKIggq5z3mHcVZUpNxkkEIjufetzC7TvvE
CdWnNBQNnpzfDcyN/Rn6g7IF/DLosfVgw2zHV0VPbLX+dP6MCY71Oz6zpR9ataNRj6EH8Ecgn8JT
yOtAv3nJqCSKK60VJAeiZXFxRJfDJJoINsjET6NfMhuBLQuxVezjvMuqfvvZOy6zBvzddI5qVJyA
WUCJ68ZyoPoFwSMgqwwRq7rII9iSV5d00FYgN4twbvLwSlFeBvlLNkOxOBaW7s5HA4t/p3RpEcZD
A5dQTOUVqJp9ryZ3ub7cKEZ2nwXSo4IJNkUK9pPUAtgX7Mqh8Un6mvSWX8hgxpsLdx5FSB7R8rmw
YVpWH3VxiynRBrMBMUAVmjuCMtaQBc4qch0ueFjlFM1JCzxPrtyV00tXuETZ/+V54OKHnEeKSisM
Kqu1m4GVnWkxprWNLiXdWUcwgt4LgazM48/4Kv+k6UADXxdsVyXFKeCsANg0F4HPJh90J/JUDLCI
uE7PR0nAdf/0WIX2UYJXAPIiazcxOgpBb+o/Ei/NtADLQ8lD5z5jEs2kUgs2761/G6x9FVk+lULb
RFCugkuZXMgA3syVHbU/i0TU0t4+Jr+N8ziVpBk0PclVkNS6xAnAfQZFV18BtnufPU1PobMndv3V
dBVRHPiPYHoyzH3WyUwza6iA8sl/tj+rA6NQTJ3yRQPz+iH3kW8KXiZCg1wyqIVhALIhDI8xvsHy
mPhsoiTYDxjTqXaz+TFoCT0tkAveRja39K0gPSWRF7SKZxiB4HoVron57jqaQjBA70AsAsxM/7O+
VveSZ1zKu8XpL+leXLgQuSpPQ1mNfR61ks6IlKrSVn3sml9cdDPmO3Owan/sWj99Qi6jS5IatFcT
CzARcdoA08zN05SJVHS2D/jJCheTlTlLWrXHbZDNF416M6VPgji5bYAqKtGpTA1+3K61pqAJLVzj
2WWSO6zI3lyoi63uzJ3qzIfk2O9FM9pvo5DvA+XJJvfputygxUJwz87HcF/4w4VeOPX+F4UudA0d
M7fN6wUC9MvP5F7H4CSm04XD8KKFc19WW7Si1KSOvb+aywal8ewh3TGNams3HoB5d0VD/v/hoKdl
c9deopppOlJQgzDK2cqPPfKK8jFAT2Tf7hdB5N6+Y0/GuMDd69NkWB2qQ3kk34bt6OVTvzdD0TuA
/cyZreSH74okDpExY1gkOcTYSlYujHC4e9F1LlgOP3In5SjpjArI3pKD4kSYY7TurcgPB691R4DV
ip2mHqzvQoWibXwBlHP/OR787J2Vl9M8JsiJGl/OnOxRwzMd/Rp3fH0bHCvd8OFD1Msrk3xsruVK
1lK8SpXCk7PYnjQ7JIIMTOD8Kvv3VWwuobxjdhXqKVW9102/q778XVjhZ+6koNPTPIaBBj1im3EQ
Sl70dam8xoMG/JE18JrhcN6oaFFcWFHrwRwpcPZOJB0pxtrb3fnf3+4Zr3aGCxm9avblnGPQgykC
DAf5InBjB3HSi+4+5ASWbBiGrusgVuGcINRMuVJMdIwleqMlPzvUCPRIdEVvHqqVEc4LhizEDWZC
5LgKbuTuOpF3o1CgfHNTVjbY37DyNCXNVT0Z2HNmlyhvD9PcUW7Hytbv4kfNT47L6Iiu5m247soo
5wkyBRlWzyYv2MCc5jBKcTLa8jV5mBwZUrkIF9jA1/PuIVop5x2zmajWSJTJqcvEnns3FMqVbAbb
1bL4C6S02mIJkVGpQ+0U7YWmv/Qjsa0Fw6u4RuNDMYvKapvv75VJ9iettm82It1sdJbE5dGFOXfH
EfIXEcXjUJJcyI37aT57tIiOYav6YfjtI59Ul/HwUCwdEnh/Wi+HJZJnyQJBYW85Mml2fa3cnTex
naZaFJwxOlFVk1eJUrq20soAmJbKRdrI+NLprelhluWnhDZyfyG6mP/DOX8b5K9MMMCSqg+RODLn
BHVMd6m6kQ+KVsM1r6DeozpQfIDoscA9hXa5j9mOQzyNQYvy8u9DMY/2REBQLDsNdOrM22G0hXUi
oV3ubTNG8hiTFFPJnU93bNh7ai5CT3JGv79UYDa5iqadCKa3TVR22tZ30+ztpGYyk9oZQOtgDnaK
p2NVuhVI8IGGdosfoCrzkOSJembbMfW0u1xMDWM1tkKKVqM6+/H4ms2LN1n08HdOy1+vpE6srgk0
lpYkJcRbKr++ooflDg0RzKRERxGZjWhVXEBt4qXOQOfZOQ20SNTa7pQrKxUyHjFPeJdMrvaMi6Cl
lUflOKDYxxJkUHG4DUYcL/WdBtr97Icukp9kP3fOHBdOSwOsH+kMMGw+uFHvm9pngjpj+qL2f7td
XBTV0l4laRP8Qi/LrmyjyYC6mh3fgkHbpZ5oHob95WdWxg+oD10+FoEGXKVGroboFVAIDaxfzXgX
qo9SJMrNWS7CW9OJDEZhzXwTe8W/r+4Iaa4Spc6Q60H/oUfrW91PwHjUYBYb2QH3k90HvH9tkN+4
XoqKIEFEIYbLJm6XPT00pt366h2oVI7ZJxEoYutqXxvk9s/swNAWTiBlTdrjErvz9Hx+Red/X+Zx
U1Yf0Do2gGImy41uXfSiQR92PN/vkA58kobLVONLI2QEp85AMalRaNMx1Ws3V2+VkrjEND9/ZCUn
S1ygsKZEa/UAzrbIwW6wVGg9mM55E6LF8FECAClNr9AIphmIpAwwvFn3JP1EQlF82Hz86eS0GM7P
mkwNAsJ41N+wMCCSgtiDTxI7vGQyiM2OyJ5ocHLbE04mOU/LirZQ5hhTPMb0uQxKNyKh4PNtJjw6
AVje0BSNUv7uGBslzFUm1AaCpUvWKQpc47J7U3Zkc0Ki07q9XSdznEdkeYScuEMGWU0XY/YEeK/d
g2/M+nHeK7ZuqPWqOK/IgqZO6zJonKQPMbsDYuKlsUNV9s+bEa2Gc4k8m6umNkDrQGiya5vyMVC0
gyGFYJCY3POm2F/8/tCePhznCrMs0TzM0dFGN1faYczaspewib0kM8orYMoDb0iJ6p03uvkZZUVB
xQPoHuB4/4zlfQtkIFi70VCIc1BDf4rK70UviBGbGSGEgn4b4TJCbQZ90sTo6WovQzlHw4CNBDWa
Dn29GTcGq/eVgktq82OuTLI7bHVHqaE0j/ECgPScHtI4tGs5dRbriXaXgwgevVnnWy+PnfGVLV2u
SjU2tBHLM222vNopkcfMPivmi0jwN4sSOgRuIRFuQkSA1+iIgGmiAZv0aoHRSvexBxbgYs8gWg1I
ZT/kHr+N8SN/ljynHYUutDMXP1SiQnrarWJB5XI7QJ1WxI/8AZSvR1KEppb+EN02t6wiPL+27uQN
X5jmncg1RF+QH/nrLEMq6lzHg+wI1LJX7op9e8keRKErmuzedsPT9+PccJH1AryMbPqv8StqOlq7
L4c7ol9N6SSI89sn+WSK88IZcq1zWeFdqy2HhfrdclBFBbfNYLjaKPYnrBy9l6sspzJMQI8TkJva
ztPUHsrnqbL+cjHcJVI3SaDKBSIGemSA5YMddDkE7fP52PcfBxdq0SDhhWo0rxaUVHoQ5EwsfvCL
x8oPj91F7LTfSqhXVFdDIVjTf/j5yRx/l0gFBb4ANW323GHTT4ZqD6bNiGMUFzptpat/P7/CbZ84
WeSulDptpjmMMHpgok1m5YltAeggC2KE6DPyr4+uNJRKWeDkySWILPwUwqKTafc++nD++KyKwsW2
F/5eFM+ONTW0XpYMn7FxR2+B4kjiGglK9OTQfiOYA0zd/jkldiMaJhPtH694G5ZVhYYjHZz4Z3w9
uaA5uIqv1M+tm92XbuwboiaxaKFc8MhiyWzHzviFxlUvMz+v7fAHPi0Y5u1oz97IaeCOFx/KSeXT
B+YiCcF1prY9XidzcF22N0v4cN4r2X//LtFRgC0gKqQK0Gn5M4xA/aaX6wqlmlwfrkgUXA8Ii+dN
bPvkygYXQLRZSvD12ATWGxk1vt0uu5hA6M3oKESdPtGC2C2wiouVHtdpKLMZNuie0GtN/4CGgb5a
DBc4lKyV40ILZyepH5fkIUp357+W6O/nwoRmdKMRlKguJcS3IFsuSqI3w9Dp7+eBMmZfFWqv4ZGT
ygcFohitn6qCDReZ4PJYaTAsSJgiUWn0PRl3seotsQiews7be781II0GgTli8PI5gVW2U0CAV9d2
1ku/m/axk14WkAYC0yRKi6Ia3PZzVDnZ484hzbRYGkbYoymkw4EEe4j81AkinP7B02Gz/yoSAtws
o+orm9zZzLtsTqoaNbLgM3FY5WpUfMnJAkfdzW7uKsROvBlmexHwQbha7sRWQ2lIOpvZmL4RByT8
/oSB7sqeb7SbwWvABRxHH2RxXq+XO7qtnEQp6WnjzEBlxxfqc+KHnvbIiF7wP5YUxoUdiMCu21fJ
6jNzJzoJsnIkXY/OIiYddR9qtKBAQybA6gyp3z6L5vS3j8fJlbgTLtc5SFgrpNgGslE/ghSj2+Wz
4iUUcjjng8mmKRXyy1TBeL5GOFNGPLXNqKNYV6O9GB6t8lrLD+dNbMarkwk+nvRdoICcx4TQc3Hf
x14hfSQern6fCyZ1DqUka6kGRy1VqEiWfis1gmSQfYV3sWRlgnsSowDYzaaUwut8RmGc7n6J9Qnv
QbJpxzJNIlNLk3mliSmksZJG4NFoXNNmoKzuYjm2h/zmQ2UfzUCNSVYha0G5BQF+3iQhwQiFgpHq
0SPtjbnctJGAz4Idx3efbWWFS4nqYumMMkF3eWgetRyU9v2XAA2f6Rpv+/M+tl20WJnioq9WlmpR
zlATJ8cssNkzMXnuKqd9GX3WPoPz3XeSPYiKkJvHZ2WWC8BTTWpADqzGqZUbJTIdq8hseSD2X66O
i7ZWNpR9kYFidghB28tYzqx7RKAenF3+9BZurVsSCuU6RPvHhVtNT6u0q8Hus9AbA8TWgFpX9CEn
z9Dm+tslcjFWWvoURELgA2896UZx0ov8GLm5U45289OCsAvZ03v8q+DDbsam1f5x4S+LZamwYsSm
6oXehXsLsK/AVQ6To+8o5JKa3YcOnq7qsgYxGfCHcJ90pmYztwTZ9Bx2+6ox7MZ61vTW7kRMmtuX
lqFSRSHEAFKdC4vpkNd6ag7oVl8C7nzQ/fgoQSSnVtDCZgmQ6B2ynYyYxLBUgAGgksMtLVesHNKm
DaMrW/zusr4H1AcPvfBSuZGuFkdxU996tQSTO5uR2dRkxbIU06Q8QDIoFAwLLigKmDcMHDBc9H56
2+1EFBGbJ2FlhjuAi9kYM7hJkGjpA9AjgTMsB2t50euLZRR9yM0loUyHO8BEr4SHVWQUZeWIYMbX
aHo7l4mXmC95eFmD3nDaL2Fkj1Lonj8Hm2GMappqUg28JHw7vq7ivCd4vTot2SvgshuyfaiL6srs
Tnl3G1iyCnFTCyJRBvcNZwismEYwAS8O3dvg2O6affQEJIWTQwvyQz1BwOTghrjfAB3BH7N65CmY
UErrHjepBfkuiKkLOQfZD7xfDUC5yJrQq+FL8VZBB0jcIyIpuyiwGa9w7qSjDRUTFq9KiLUvhX9+
l7YvOQj5/muTu7WhJx0HAbNpmJgPhL4bNIZ2mFhtvmIq7gnEG5fLD0l4sDedY2WV+5SaUaKzs0wY
nbaOeuxV6VXbiIBMm3F4ZYO7vtVpMfqshrJNdiAAkBaRHbiltGv9N6XQA/DF6nfhIAFzuHNbyF3e
RqDDRyJ0QzO189LJGwsgm2vVlkZNdLuJvIXzfa3LiSqn2LkRs+aIxfKeJl7xXF6idvm5wYysKIiI
1sYFY1ONxkKdEf3L8UuYPDXK43Uj1MnbjFSrXePubBmpfWjVDXti/4IXMzCImI1gywENIuOyRBsF
IAbuJouSRMmkFkmWHF5SybDN6Hva/Tx/tkQ2uKOl1YPclyHr04yfwuD7aPwfFQn2d/L+tl4Hd5Cq
opOzMSDNG5W+uo8iO0fH6wVVUG++KETNoC0PWFvjjlQFTY1EiuFyVq/vq7JxUohZZWrj5mYquD42
qwFrW9xJGoKyiCPC8tPJN5q3wJQgedMek9E17xS/BHeOqFmzFTLWNrkjBQB9oi6ligC8QPX2c9CF
gkMr+oDcEaJFnAR4qE0OlKzpXiqn1I00tTvMQEEhViyvH/FAABpUw1IgWceZaxRlrMOEPZPJY2j4
EeK6JoIUb3+zkw3uwKr1VJuNBA9cqqteum/y/fk1bBZyDbDU/bsIFjFW1y54LZWkkrIZSefim37i
NxfttxmMUBiitEUoQsFq+E5GA5RJrC9AhZnVa24e6CLILUWr4XsXckmXYIzw/qlRliYeuNwOyqEF
SzK73kWNzu0I9PvT8f2KLm97sjDCuLH8Xia3S/6TmHfnt0dkggtAKJLG8RijfCa3mDgGTVLhk140
ebx9bE7rYLu2cgG1GnWSt4ikxASMnNxryvU8RG6MWuHfrYYLOrVZY8pdgzODWc0eM3qnLqptCiWJ
RR+NizMJ3nF1W8ezM2keRQek2YeJoE6y+VZbHRuNO/ulGfaZaaF6Ef5Ub7SjheHUKmFv37cEYdc+
i4jHREeHCwRFLjdJ0qBmZhYVWtBAXQSJ4PSITHChIK7iJdVnnM4o/kRbYsfj0/n9Fzgar6s9hOAY
rkAy7wxga0F5grS6I3f36iSk5t/K3lbbw4soyIsi6TU+GbDZwR1rmUY+RXR2KZ7Sxj6pbdF8Cdvv
95nC7zPEy2wXs6Z06ghkPUXFTKltva4dUlyGxedW+xDlyHp1XFRIA3CM9wWiAktMAQ38Wn1Vr6Fa
A0UocjFormj+Q3CgdC5ASO1Ackxlov9mLNeG1HsWIjc80j/vHgL/07nwoMllT9PCBN1O76am7g51
/pcWmIOuIp2iFHh9Joh0WZCBwOSl7wQRTuThXFggiTY1usbYrpfP0vQ9Lr7E1Ysq/Tj/oUTRR+eC
QTAlpOhDFDekPQbamPYqZuP3Gm46/Wfo5L6wzL2dCJ/cmwsNpWIC/FIi+rRec9D3kFopALeWHRW0
9pVoCH/7FmdySDpQI4DNcf690FCvSI3gOh6VI3t66dcpaDeYCGfoi07T5patjHHOnSxdTY0SWTcI
UpPCWfQCMEd7Up4/smcrO5x3p12TZE0PQhFtl17LLoopz9PRuqM24+aVXBG17Ftd8l1EWtnjfB3K
zRT9AgRbULLeQUnNi5zMDY/D8+CQb5hPc4C53PcXIirEzVixMsudgEbLyq4t0KeQVcb3ZOaTW0xL
7GQ1adzzn3Qz5q5McaeAlAhDIUE1wKzm666tf8Qp0tdsPJZ97MuhqPQsWhl3BjDStFiFjjtlLjCC
cpFAijbyz69oMwKeVsSzfcsjqI7jGhmlFjzM7TFRBb8v+GK8FB1dlDDII3NwaISisvxMs4sY/W5U
tPX65/mlsK/x3v2oaZk6hIwMvk3ZaUYRZQYqDckhvFj2zRuCklyIqob/ESt+2+F7lVmTBRiHQk7Z
esGuAJEZXmHzTX5gQ4nLq4gffXuDTta4wsZo9NXSKohMYLQp9M9EpJawiZ00UEb+57O9LXd1Qxmq
UmM6IkTJ1bIbsImlV/Qyje03Xn5f1LXebACsrXGB1gxCNatHFAqjSyZJhpcMpjsRJbzU6Y4svvff
xcQS7Fie8Yy30sRqiVWmQEYXbWzwvuq+FregDLRV0KNXZJ9bV2MuCe5kkT0u8FpGqUyyDMgFIfmx
A1+qlBl3gZTfTem3ySr3YSdCIoq8hAu9SlxXSdzUAHiRq2J8ygvBq1C0Ii7GUgnoACkbId88gRSz
+RGYe6N9NeXXTDko2u78QRYthouyjUy6yjTh8kGd2IEc2dH0eN6CIFTIXGBtUUaRk94YnETNKlvR
i6sasl1taLhZE+16aXL6onsZ48I7b5dtwztHRI5hoPulq4Co/pkNStTsFqCqUG9rMcRzZ0WaIxVe
H30I2AgmkN+GuP2qQFGt6BnAcrXHepZMOtpilCCsz50/UCGz8nZQXBnk9sxc6nyyJCAM4ydW1Kl3
9JHJfzIIe7Jr/POfcfNeXBnjto+RpMlAQCDn7XxDflAGJxoEHiIwwT8cTStM5KTEEdYVXPIQHM6v
jSERVA9FRrjYrrbJnGtaC0kjkClPtyEDgpWi0CDaGv6hOIagkScTAjwDx7PpXabjVR5CsLLEwp7C
ZqBQLKhQ6MSSzbf21CrUSvUUKYYFGqS01YEk17XHuDZiu1YDb+qLgx4nl0srulU2k4yVUe5YWVqZ
JIHSAbQXfCHho9Q8SEgDxuiinL59xPNOy+POldXkOTX6HDii9jAU+8m4SFNBqN12ipMJ7iTJtVy3
QW+CaxM1a/OuK3aZ+vx3q+DPT7q03dzi2WvMN9Be9pb5GPfBh5z79zoUhmNaeUKiWFJllECqW/nc
26aa3LRWd4Umzffzi9lOYFQFE3caVQn42/80RK1GsnK0mP6Zii/c4BBfWjsQ4IllwdhvvQvgK1vs
6lovKi5GapZIl7NDC058Lzwqh+wn2JsdNiYLclRhtrl5Va0sMndZWZzriY4WRcKUXObX5qNuy34E
qEblB4fpXr6D0MouPRC//j8GkzY9UYVaFjrkELTiS1pxYAZmz1TrcVtFKJ0mB2KImroiG1xPLS0g
ttI2ESMrl78RUCe4FoGqe7i71ew6dxJboXbsU0GC9pajv9/H09I4n4nB/F6njL+QKtFVXZoHo+jc
bir8pm5cY6mcRioeLK26V6zqSeCvoiVzPqSWGjAOI67K6qX8GURAxrJiIeqTFFPlsx3dA1PkZLvp
9bzdbbNADKqaSqAJzoWuIo2gm8tmD7LlW1RKjjruI0nzzhthf/v773oywgUvBTTtVo9KkRPWADlM
rV2YpSCuiExwwUvpFCWcMgwSJVN9MHL9ngaVABcuMMGHrmJY2mLKkR62kye3l2MnmAPZ3ArNUMAx
YWJ6V+e8L1BVEtMEaWClQUshu9QW3Z4kgZ9tLkJXMdylMlgyT+6t1IqhSeBCdvIUwt/7QRNM7Wwu
4vT7PKG33Ee6VFNMBbdgPKmH1wKAjFhIPrR5ta+scCmSnkYNjcMIgLHMiwb75deLGxoyj4Nu9zGg
+gTTpoUjwkZsF7NWhrnAJElGXqUExyX4NLiSDdjYV+Ihj74qvmo2feieEPBdfdqJQpPos3K+obYR
rXQ5Y1wPD7R4mJqvxvIR9zYIUQCHA7JX4Q7p2Op5ZVEJVTr5ypivE0WQnm8Xi1cGuCOq68FYdFB2
cdSHBTum7vOdeqXZwc0bc4sv6oRsevrJHE/How+JHhUAszhROtgL3vX6j/NRbTuFXlngvHBMSiiB
6ZipHvwRKgoZJgriXXz5Nnt0EGWzmx6wMsZ5XpTrzVRluJtkFYLj5LYyNVdrJkEYVZgjvQvVKzOc
o80ltNRQyGKzaDXuXT9ywmN1kVoADkdu9aYsPR5QujjIh2qXXExPmNwVVrdEa2Vbu8pupikkRTNi
imHMymtds65a8r1Qog89tFZrZX/GykzRqEMaF3gOQ8DBptNdzf6vfRB4yfZiDPCDKwwyz4MyqzEq
M9JhCjn9mR2Gg7pf7AMIKaGZjD46iCb+j4mizewQr/x/TXK+Emql0cYToMLaroFByYsPTJxWBG3d
Bu+s7HDOkrWAwFFi4V5/YlIHBugbCXBJr1Fmjy4ThqxKXyRQun2sT2vjfCOLUPZcakTgSb8BqfZs
SYIjsHm3rBbFeYVCVVUqSiwqDp6hT2HPUMCN9XszmGwcd4Gx/4ghp+Vwj9Qa6L5eGdEJNB/oEXUS
jCabgDyHTv0QCvunom/HJXvWktOlXnCLdIVmt+yqFOIRtuZQAND97XrcLTLHdJYaRoJGjqxsjJz9
IO2Ko/gqFq2Fu02KZkBnCROT4Bo/lvqzXN+fP7eCY2tyD1VrxGCQQgA9SRqPYgJF0w9y9O3vbHAX
iGTFEDk1wTtZhy9m9pKASjNL/9LDeBaEpmtHOX/TmYLm7XRY9uZ1/W30R1cB54JCnPNLEmwL3zKd
en1EJQefTQF1oPos91S0HsH5NPkAoAPf1s3Y+OQyuNNqR7KNGqrf/8hwg+DhurkfH2K3v9AP59f2
HxnMb+c2udCQT22aTBlGBv7t8Widm31tfR28p/O+/JqKlJM2cdur48TLIwNJSBJMELKHcGlrR81R
98DEuNMxyTAbWnjS4UPU82uTXJAw5EZPuhiXLwlfArxEmuVF8BmVzRzj9Bm5GFF3jRQZEWV0DKpf
uPXVCMIR3BiMPLb8KpJhFoVYk4sUZMmSRjMgXYxayRO0EiFemD2ruwIv6monqswI/J/vnJZ60WZS
giOdlrs6huDuNAgOgCAw8b3TUY/ToKzg/21V32g12Gfm4HXJdO/8LonMsE1cJUe11Y4WGKUAggmd
DtNGk/w4mSKksehrcQnEGI1dZVlYi2xehdINFQ2QCmIF5WIFEzhowiQZwHp0mWHGYs4Wu46JPWhA
XuW94JNtWoM4IWpismEq/ORIamASAVz1vbO0Q2YrRvmY9t3BTOLXlJBP2hwI7G3Ho5VBbnmJBYbT
mpogWMfU1C85c9PTr3rkXs3OELdz2Ha8exys7DGfWfnEoMeLVQX1BN2GHgv0lj2Q2rZ81I9sTlJy
hVPqm5FiZZDLjmJl1miZgnFEeVOJmfbBnlVVE0Yl5Ytg4dslY4rxOplYRIeU3J/LK+cBa5Ozf2jh
dukuswt0vBtI0opssRD3/kueTHE7V3XWCP1ecIARww9lIGHUu3B56eJDnhd22ot6p9sN9tXSuJ2L
rcIAI3TNuFqDHYbDyp3yWuwZp4Fix257yLzYpdci5ZTN472yym1fiyFXQAxA1zzrL1V7XYmSDfbf
n/uK3FWlSWTsVDRGnBDM4KX2M1eqvSSPXlaKJAa3j7apy5hS1FQMof3pGlMvzRQUsACMG18wLuwq
VmtP5ac6vG1aEaR3e1W/bfGZZy+ZGhSSUVZo3NlTIGYO2Gh6Rb4rD8uxAkor97urwGlEr+HtzTqZ
5ZJRPadDFSdoCM7WtZ7eiSe12A+8362TAe5GGaK6zFQDT50hXkIv0RL1Qm5lHRLTGrVn6Mh5VZnm
jqrnjT0SqEEVijLbg5FEghtUtFL+nE+m2mOkCVS+SftF/x9pV7Ykta4Ev8gRtry/emm7u2dfGODF
AcPB+777629qOIc2wlg3hgdemAhXSyqVSqWszJ6okIJK31MHRRfmvw7DZqlNgC1nJkgV1SK0iw67
LFIs2Wg4Q+H5CrOv67hRlySAryiKYiVybEno2VV616g4SRtnA7CJaNuNTTG22MqL2Vmj4TQhqELy
+6rPLXEyD+/IPVaTx+zrWlcjMdLAI6OTuXSSBoz/cajmlhb1PafquZ0dmiKgFyI6nkEU/uvOHkwl
1KF8DrfHhbX34vvhrLtlDGVr0TfBR+a8Y2grc0zuCzhxPKoE1KPm+I+snOvurIyv+ya204KVDSZY
VZIwLYRqklKQLFXrDpwEd36oM0d+4+kd93mfN4lsP02UR5o6Z4DlUmYwSj2aeuaX3hG85KQe3yP6
i8vDfyvG9tYoQwnCRAEShYGILmcj9urcsFDt5TjhpsevzDDhKtbaIpllwCxb4pV9Bd7v9ljrz/Es
HSCM5e+v2bYxdKEroMk2Rfba3MkdimkSEtWC3CUoAVWPqXmbZW4/8xj3NiOGebFEg+Mqh2vBHm1q
aQpIbPuQIhuYQlutbojAe5D7g09cDDGhSQ2nog+ojpJxHd1R7I/uAkD4g9DI5PKA0q+xhwta6vCm
ZeL9VmGdIuvNMQ4aUFtJ80Ht7vrINXsOOxfPBOMQWTtXfTL22EnabZg/BPVJ4ikobS3OehTMyaQW
sdaPcTXaff2atcQyixiUzlZiThznpiFgb7oYL5g7Q9fboQOLCyrEBUjT2kN95JMfbNYv1gNinID0
YKKuMxQTio80hVfwpK3eGLIjAAVmWBQbC4IpnCH7u2kzk1+bpfO8cvIxNWtRp4/pYnOg4wuoZmZk
T27xwCfm4PkFc4KIs5AZhYJnhKY7FcsHzbhVu4I3IrryewvGnBtmBvSUQKi6r0dJq4tDhXe0h/Eg
eMt16mRe8IUzhVsRSQelOHJdGVLQLG46lgYlCpJgAhjSftPPiH3KylHhnbO+etOzUE8JHjv5ld3t
+fxpmUVSN+CAbyUR12i1Rf8SeZaVjy0X37w9nxcjTLZbx0FsqDk8pJxx8hse7Tg17fYT6S3xoNp8
tDFvVEz0IDFtmgsAHRwX/RR3s6uYmrWQ8YGzblsFePBWSDLBMQJiLsYb5X4sjDLC4S/rz+HoT/Nd
A9xdSK5MchDre0n2Ot6b/3bUuphkfTPRi6g1QRcbL9eFbBnicCCBF3CPrq28XZckoI4MQwKyiwkm
I5ATaNxEtQiStAcxIk5SFZxzeHOVViaYwJEqykyKpECaq+ZOWfVH9Ha4cR0dOau06X4rO8wq5bKk
yBEYOWz1dnCIC9pKuzprjz+gsYEtvgNasp45ZoVQ/ZxGwxAAH0iu+upqFg4zr+WZN3NM0hkQPanw
zgDuGcOB1EGeH8L3dG2vRsGib+U+JOgSbya7jITRkdWhsCSiPHKWhuNlLL5NnSSyTAauqdGxNOzk
LqIC7sfgKkenISolGNeBpxnPmTsWi0sGcCwrE4J7PzxHXWulsau077iQriePeuTqSCwbSeiWEOgi
PGvWkr+Q0qp5Wexmzrc2wqQVYEdfjIzebogX3nRHyQ+vIXRcuT2E76OTxG3Q460VExHCRBArScZR
qHgo7DvhZ73wlcLWXSreNvu0jRwoCdPZdxHecjFBohvDNmxzZGkKyN/R3m9cd9Vh3wR3JpkAMaZF
q5lFNNvxbAHmdJLRDBN7pWmBdQ90WLxni818UFJFUTF+QLR/9Q5JrAUZryQoV0zKoQ1apyxzJ24l
T2+GJ8EoPxh1cJLBPLM/zO2ZBH2UaACKRti3jFYa9LIPUCXRh3MtukbwmfDoljYPJ5C//GeCOXe1
KUunTMXrTzk5nfygV46mPbej93cDYXaXlC4hyVJxsgv5YchtQf4486pWvIGweyvriqAXSxQ7ITff
GF+NRMfrEogDQ04E5BliNlUjxa3a9zhmFTl0ivC1Ua6X+ps455xtxLND/76KSFKodmRWsfhlcVaG
W0DDrFH7UPNODZ6PMTtJT+Y2yDvEcyktLQGA9oScyHs6ACjF0H9exhyweZJU6HMBaCRIfS0GgZfH
reHzxsEcsBFQ7mlMRWsG45jLhp3lftK/iy9yNRAWv4kWqL6Ya+BDx1P6YZDARyw7VMVjBOZLB20t
DT/JqeakXZslq7VZJh2H1oWEeIf407pvL0tUrXj+hnCn4YmiPACzz8MRcU0ygSHN9djUC9wAotIy
H8l3es7nnnYVR47pQTXQ4wESuRaZIKGTbIjmCBaXVzOz6y8R9FFy1OXkxF9ccC5/5QEWOC5jMiGj
iqZCyHPs5L57GJvAkkBBKKK1bT/20a/8djW9+L7JxAuixGO5mMAohOZNKHxbVE7yul1EWBlgAkVZ
RmmVUaEz8GOHN5BUeKBr1Z2jr4qj3Qpe/LHyeN34m9i2tUcyYWNotSYCuvOHeEh4lvzhnIb+YKdH
GUB84RMCMbjl9mdyu26xGikTRqqpiZtQwDaoMrs65mgkUY5N83Yj/T/8kXr43sIxEaUUBinX6Ot7
ltnJE+UEDMBS1ET2jxsw1//3HQVNOb8G/HnShDYK6MQ9dqgS07KMekOOOSgVZDc9BDYX+rF5xBC8
MWqGSHSNzeWbAsWZBTW1N8AOptPFYPPn+FpzhpPu0Wt+UtrQkFi+7S/k5khXdpnYIkzhrHQyjBUG
8QHntwczcfZNbDvoygYTTdQ4lwG0hw39ESBPRz5DMCA+4Cn54/IhceODCWTpV45N6vS/eQwB/h2M
qeilZ7tFkiptzMhscQM/aR76cobjeDNdUS7J2I4+KK/SYlM2h/Hlfb6zsszsDE1Z2mYUFgo9oFjr
p8VKnwFHdpXDGyWt/p4FlDG7ik4UorO9GHGlD6Wum1jADEjJWPZIHxz3J3MzOK9MUB9apT8moC8k
IwibKiqUxlOvusnwnor1ygQTmaEnJnSzPLR2vRzz5FUX/Zqnx7Dp6SsTTGyOmj6cFhOaWEr/PKMb
Q54Ge3+eNvfwygITiBO88QeyhoLW2H+VEuj0laKlpzezzCWS3oyHK0uMj6VdAq1BBSuiXRvecqy9
8J8ssSWA++DSpcNNenj2mPirFQqQYjPwJrOXzxbt3gM7tx3KSLLU/yf/4NjTmPibN6USmjOwmao1
OGBZAGoSEdgF+yvQi7zRcRyDhb1P41QlzYKX6Zp4/XSTJZx6xvb3VY2ANtqQJJakGry6vaBMeLct
ujMRXtO85vjddoCVKRJI0yVTYVulINyJUiS61ezutSvfSDByT2+t+tX8/AOrKHyTn/Z9ffvaf7HJ
pt+1IrVxsBiTLd73Lji1vOoFdcErGudEP2w5Q9wOQT9HaDJZd7uUZRE2eNRvcXOtY5+Y11APtfbH
xDNCvXIV5+S5B0G7ao5ABIeWmtwrsTsq3L1Lf+pvJ9Nq4pjTkGSaoFWTgF6Oj7NbOMtX7Y7qbcku
KmrP+wPa9rzLrNG/rwYUDmq+NHMw2k3zMYi/otq9//3tgHf5PhO1J9Bg466He3Eg3XetJ2mFpUh3
BVeWmTcOJnTL+qIm4whV5rL5picnMnJ2KA2Xe0vCBO5+bpI61vFOrxkvefkdvbXW2AB3ad5owXGW
eCrTPD9jojc0chMjaBG9CyX1JqJfGQNxJUn+yz3DBO1pJkoIwUmMqrgDeK/Vvpqpu+8A+wuDotyv
DpYlWhapuBDbE0Ft5Ko0P/3d95ltPwRGFKVy3lPyoHy81yf/777P7PgsGYYkT3DO5IJrVpHdQ+F0
38L2lfDndldZqOaYU8JTCQihysif60I7aJNyW/SHRXOkTLmCSBeEdlGtMHIX4dQ2pMGZo+bQA04U
DRpPkpG3YExEAI0QiSINE0qGq0T/1Kvc8EbD15/3EvjvfnWJalZAoRaAz4/KyAhfqQyecaU8Un7c
9FCDIvOFM8H7QUgVmeCA7mk5UcBubg+9pd6GvniNG/dLJlodSjLpU/yJ+GjwcCpn3y5vJtmYkYBO
qExBzVxWr6T7JMZ/ubWYICGUw5ALKnZvPpu3hpwd5oGXr9IAsLdUTIBIKdc+AEogqfTQ0QVdifjY
HkFtzgGu7Yc7qH//6hGTOmmGkABZYapuldxHgyOJf2mCiROpgJLm0NL+1uBLpt9H4pFk9/vrvV0T
g161ib5zVTdY6Y9iNghaDUANUOKdw9VA+jW9zJ9krz0Wp8YLHd5FctPBVvYYBwhBDTAMMu1SrO66
2dcajzMgngFm+ZO66XKdQMW8meRzly0PXZWc6xlve2l8qiHyE9f9x2gWQNYcekGn/zOWwVHXo6NM
8tf938L5KWy+XxZinNUDnF2Rn1IZtVzC0xzfdMLLbLJJviTVRdq3CEtCfNWITifdc4nHNwPRygRz
mChQbh0VDWDdcL41xzuQ/VtJfRUqnKsyzwyTP0pFL2fagpF0anprkNiOSxAkmPG9KfCqsjxTdNlW
+WMiBIZZE5hKQREojAfZHNHQfQx4Q+ItDv37yo5czmZjqOCrGOZHRVGtsXsiy8O+i/FsMMdEr7W1
Zs4IEXP+PVoUO42/aCOvSZY3YcyhABpjtcENDfqI8+yYrXALFo77Psk/LYbIA99vHrQrd2Pig6xk
2hyqiN6C37q0RhmiRB+9tMCy5ofsmndL5g2NiRZGO0lRpKK0TYYvhtBYRoiOE8Et5dLeX6jt0vJl
YGxXwVRF5rh02EdC46IbA525ipMaHh2W6UjHfWsct2B1N/JQLedghrGmegoUZwjuMh6QmhPc2LZW
OZoDE1gQNBGax4C8zCPvvZWu9G/n+GrCmIiAzlwyazQLRy+4atdK3t1kZvw1VhvofI1JBSCXNllp
N3ILDzSk7VlmAsQo5hVws2gO0q41j7jqOTooMlAUb+JAUJx39xeLdwazba3aVKCOrKCGR/sxcwjg
zSBYOmpX5ZG2dZl3Yen8pUUmbGjzkIpDghA4geITjFl2CvE0PITdz4o7uVRkmecunI3GwuJqqUvD
WIe7RLNpFWZ9KLXpRasTZ5RzXgqwvX4q8AyaZGqgVPw18BoGJInBzop3PiTIwLyGaMewBA286NDs
8UB5xwlaNEj87i8Xe8xszukgCehLRnOSoNhVex7bj3p5G/a3RQ7xtPFQSrxosr35LhaZiCwUTRaS
FB6jEldWNUefeEUQngUmDpNa1tuYAFNYh/ej9C17F/kHGMx+LhITedFXnXQDhQXU2WmCLmt9X+rv
S25/2mApaIBWC9NBxuko9xYwtJMzPPVe4BQ+VTaJAb72eSKBdOJ3XEFmUvZAmyU5XiACT6oqBfRp
qQt0HqGeuCgGqUCOpUUPDX6wtb+heWbpjlilGmQBZleasLtq4S6oRzedz0S5laJnLgh/k4FptW5s
k23cdN2k0/qLUtmah5FIKGPTV3QhAzgZamZfgPCwquu6s8jD/ij/ECgv68kE5kUkTRnOEGpuHOX0
RtDmNC+aM9lU1wViDjy6qe1j9GKPCSRl0RttMVOmb/WQC98EQ3FqsX3XWX0xwkQPuTf6ZkD3HWhT
rwTFG0rU6t9zkbzsNbbHainFSqti7DVxug9zwUp1bx4UToazHeEv42AixpyQoi5pBi/m7jjeQzwm
0E/au2CUq6EwYaMO8xGcyniz6QO3qU6BfiyLv1sQtplqqoK+HExzsBv5gRSeWqXuZEycHfuHfNCU
ce02Zfrv1y1b12Mo6R18GTIADxU6QBYP5XK7OPEV5bZfNZSLLWbfpKk2RwAvgZD3qndjX/JBa2h+
XqDagOPQ5h2H27vmYo3ZNWGRCrIhoe4sNI6hfwgL2+B5wfbpdDHB7BldkAO1MXD+BbrTgfNdgXYp
J9bwRsEcseDRkcw8xNvMaOsWgbJh+89w7vz+EKAgd8rA/GFeAZ+1b5U3LmYPZRIcpVlQudXFB8D+
osHgGNh+VFu5ArN/kjaNmyxCR4LxDClP6K6Wtv4A/o8kAEgYyvOQxxILHp3o/rDA+PWrr6egJZa0
DnpstTt9nGJLdGs7QRJva9Drzb5E6GH1Cbdmux2Q/nMSoCV+taqM9VKMMwJrUlr6LRjtXV20Qrfx
G7fKHUCTobeRXL+PgkT/OcUgefzV7hASeQhyVKCi4NSo1zGP5mL7YnQZFxM5+qkSQj2VKVpdu06y
2knIdCcpT+W0nBIieH2XHfbdcjuAqBB7x2MsimdsnUmQmjlU0LkIcTjDk53k0I8WVWKhAYQ8vOv2
urLGTCBYA5te0aBOMUqDP4WjFVSJWydPfzkoZh5B0Dn3utDRbIIKsWSHzp/vcuh6Np5xY/r71jYz
tNWY6BZZZWhilwJCYeYgd66Wa0Wzl+kriutxE0F10fs7U0z8xb08rIwUu8tQpk/mYr5ozfyPMUSv
rU5u5YbwJFI3I+VqaEwwHtt5lCMCyp15EG0ZuPW+qAHqnJ39YW0GkZUZJiBnkMo2cW0Fu8skAzYx
ENGTc11/3rfCGwwTgacUIBqBhJBXqysrUG6GIraqKOaEYd5YmCgM0W9FGFtcE+IFzAu1JUkjxwJn
HGy5SWjAbpJHwBEHgxNH/qindkJ4rKicYbBlptQo4xHtWtD+JdFL0xtOp/Io2rZz/suys3UmVajq
QevRP2BGlvG5uTKh11ycK9WKPryJoTj5y74HbB+RK4tMXAi1ao4Ao0JyUR8o/LoGVwueCnywQA8u
FWlCQuPu2+RNJP37KjrEpCIjsJnInSPoymvXkshjVeTOI3WYlYksDNJ+jhEVOtDQUVKC3DaeOmux
qe5vYPM0UXkjYoKCPIHjuOtQg5Fi4VgmzTHkaqzxXJwJCHh5NkeF9qk2+WBNqm/EilUsnGD6h6NP
I7IGKnva1fnrvE1y14yBjGx2eP1BrRA40k18HK8oRJ0Hit8e0k9jbMFC0vKg6AbS24boN7V2SPvz
wm36+YMrXKwwiZEMauhsEbPJDj5rJ+ML2usAe8uPc2zJboZHZS6NFN0xv1VFABX7dw5l5kBvSsEI
5lEHZT3IqG9mV7LkrwYgwKZqQUMeCsO8Jx7eqrFVClWuo16ZUTyu3Vl9E8YLXdNGQZwckJe5vFdN
rj1mA7dhpI7CDF/snMkhNkU566Dmqmm74i3PS/4QoS7zye7luqmIXk60YJzcERss2OcBvSH53ekZ
Ge776EX01foxmxlkOkEQR3gkVjxKGDj5E9KWxx9iDlNh1zz+AN42YHb2IKgh1KhKpJt95Mi1m5PO
7VQOPIpnhDnpk6AaQWaB9M9U0Ucf+3gntpLJ3Q/sPCNM9Bi7uCvw9AuczHiTovLS4NkHcPh9I5vs
Yqv1YSsWw1BOCcjhwNcMSVhPbFDpXJzqMTokcIdj72QLBbSCII5Ho7aNA7p4Bkv7Mca1LggSUnXx
8/CqnFI/dP9RF2u5V24XW3Qaz3R4TQXbJ8tP52fVlpMQx5iQ4+5fdl9FI7Sq/Ov+dNI12YlWCnP+
N0Eai5IANFFnZlY/9g54dYr6a9Md2viuyYC6N1LeCtIIuGeTiR9aOBt6Twl8siMYC1/QAmW3EPRE
JTV1Ros3Ql64Yjv521zt1UTAhm7d2aWtrYF8o6PthGpcmHQbcCoAvCllAkipR9WgaSrILI4N2moG
lFEo3UnPuWRJdM/uTSMTONpBWKBdEiEY3s4nKvydOcmj6sdudBt75vV8EDJMaHrbv/BKxfTLe5aZ
aCJC6kYxCoTkbuqOhfZ5NK+14dQaQKlqnMBFJ2vPFBtTMoXg/oBqnt72p77Jzq2u2HVHHpXgL/ca
2/E/a5XcRGWHrSAAPnwX99/3t9p2FVQ1UVRQJRBumMyCqUEDSVkdbEh4oZEP9HFG+WY8/lA5LDlV
8D8cmxdjzBqNOZLgyoTXZyUA+LSmV3vldXeuHUG1yCGH+qr6bX+A2/H/YpJZK6Xosi7B/QVPkV6I
+5dBnvWEE6+2J1GTJeiZg5lD1OiPWKX2lSguSkyDcHYUXimyIPB7B92G1/9HorOZyq1sMTs5jmVN
EhUsWOtO6CFL8bg6WJDcenuCCR3h6R3ztzLH+IceLVE2D8gEGsTiNnmtSWzF2rvyjZUVxjGmcGni
JQY9RxvcaWlnlSZUKMsv+0PZPLdWRhhXkGQ5heRb09uR6ubxaylzvr8ZFi7fZ2/8YbeIfU5wdyDK
pyDuLEl/jJUPsSlzUprtw2NliLk+xC0AVGLejW9NfcUBWcbXwKfaXuVh9NOZczRu7qCVNebuoEsw
JbfIbYpQOeWm9ISL5LlrGw7+jLM6LAGciDeLSp+wUWsjOkO7LLOCKeVh17lTR3/FaqemoZRLGkHu
IvjLIfZrb0hwS4AIsyv6rc/tZuHNHRMYJlCpNlENBBoq7V5/mt64uGhuIdTn8Gh6BVS7O+G47+fb
18vVijEhImnVGRxSJXRdZ/dHU9VgpZkNGUUq3U189Y5XMOZFQBZdIiXyMHQidKbnU+DlLlU9MD0q
pchnx9pMMVajY2JFRAgZFfr0RObZj5vxY0TQvd6QQ9jUz5WKBDx5F9/JyiQTOXppGaashkkJDdgp
2INH4cuoPO8vGyd8sMTpIzJQVY9b3CGGZ7NqLDOurSh/mYPQ2TfEcUqWc2QSA2WKBFAhj1nlLHJs
z/OHIQwO+1Z4XmgwccNcWmUcaIornmI/Oxh34bN2lD/nx8kTjqAgb//yEGEFDwNFTLuYKvfkFWgW
56taTO18+LA/LN7kMQFElsYlGgocv6FBnoQk/55mkQ9Wdc7sbWazF48zmMBBIkjhaVU/Im0xrAbM
uWXwrSsSYKeB++TY2k7LVsa0X4OinitBi34VJO0SJBZyN77XbxY/cOTFakH4BCZ1EBhZ+/O4He5R
0lMg+IYwyNzxokoDvSMtj4tKI5+FtLqJF51wbj3bi3UxwiyW2heLphpLb2vlQyWR2yDRvSXgIet4
Vpi1AsVnUeQ5+q5a8X4BvaxyrjJ3f7a23eEyEGaFDKi4TmJHaeCL72ZQWupwNwavJV6RZ53HtEiD
2W+3G9wF/1sZJuNb5ixUk8hAle5I2zeMowyMLB+o9Qevu9hh4viYFLEpJgFkoT5QsXOKYgqcxoeK
nLV8gKK2LXPORd46MVF8UvJYmFK8+SjtQ00ew+B2GDkOR9dhZ+7YOpCglvXUB6hcVN1xWVKLiv1G
OuQjRo5D/OHA/Tl7bN0HtFHmkEOdE+Wm4CThVT2G3iktV4g+r5bL2apsvUfTOq1JGzxciKObRAfC
ewfmrAtb7gmhZkUou6c9BdeZBCYOwL3SmhNv/pD5XSaMiQVoeanGsgYUEW9+N1QukZL6KHh+kT78
H7SvvDmjY17lmWVS5ovcoQ6SxBZF/KRuaQtue6hchPMbkKFz1f54s8iEiDas5ClLkKOUxo0IgdH+
WZHedRO4TCETGZQmBQ0BFD6QYT0Gqafqjy3P13ijYIJCiEgX1gWOBUMCtDG2h9EP+m/7wZRng4kD
pUIWUZFxT5OSKwN6KGJ+MJTP+zZ47sYWbpQpTRYlAllV7UoHCU+Yud0mEPmRoP1eec27XpsvQZvl
eWlLcZKaBquvLMdyPE7Z48xjBuW4NMvR2LVVI8gSUvzGfCaCeJvPDQfGvV3MXo2CSQqkUQlFYwqQ
wTXQcyZuekocKQGbIegAIBWI2iga1h7MK85acRxCZUJDU5pjmkrYrFGcOWaEhmYoH+OxwB41tMAU
uduazV2QqGAfHH1TiQ4G1Bi7ACjO5LGSpGfOz6GJ8c4hotKfu4odSz4bxUghzI3TUKgW9AuhTN99
x0udE3P7Ad/6JH83Z5oGnF5TDLaTuJ4qVSjjvrHDKbfKubB0wU4hWWdC3/pM8ttRe8jz+/0xbp+T
F5vMjIM6Up3miOpbJsduuOvJyxBAV5rXJb29sBczzEyScC5TqQWQlJgvdXKXFaVNYp6RP3jtxQoT
eYduRKSa8+Hfx7n4lHogKFRdis6az2DPdXD35tSaeCNjQnEca2KhlRRdolmZJFtmeEq77/uL9IcY
dhkYE4z7TjJ7VE/pm6oGyu3ITg4D8rPFLu/4+SBvRExUnoK0VTsVNdRleEwKwPVBcBR8+rsRsT3D
c1YLQ5wh1ZBvKbuI5Dfn7Kxe/8DRLTxeOI6Xv+Vwq41cy3OsdSNwLGFwN+ivavtPJvM7ELfj8s9V
elvFlZUYXAa9WIN9PQKlnnDUjCfOpNFy4k6AeLvorwy0RRS0YVmCNSezKaVt7Ck9nGCBcqvg1Jw3
gu2bzmU0TGSQozIwixZ30Un4HC/PglA5epvZUxRZYf2yPzLezDHhIWi7wMwrPK7khojXlcE3w87b
N7HpArqsSBroN2SJlU1qQKMlkRiXHNolN5auRAbc4Z/kiWNnc/dc7LC15wjS9pVQ46Yrkbui8Ie5
t9JQ5eTQm/O1MsLUnatCM1H7Ret4Mum+qEbHPHwXamllgp6NK1/LMqmT9a5CU39xuwwfOpnjXrx5
YjKMoGtDMuTQxO6HB1X8MnRXcsQjMeRNE+PCuYQqFDibwCrY144Emmk07O57FW8UjONCOEqtFgUZ
bJmeS+UuHw9p+nHfxDakYbUSzKnW1XreKhPKkRlURmmozCB8APjdM9AFkz06tHRtoCN54TgZb2w0
QKw8QJjGdGoLgLcXNbRqiI3E4w34hjhWts+21fCYsy2ecVcfhJ7S6Yk2ZX6cfNNtHRF9TIXHa3Le
roWurDGHmyjWedbJuK1HV+ojLcmj69NW3f6VKr+/l9jyYo+tJadG3AJ/hShafh/d5i4+NX7thOhq
ACt4dZ3xsI0cj2crymkHFHcVauCUmI5DjgsIrxWZZ4AJC/JYzvJMcPdI5A81CNXF6T3ib/pqxpjA
oOXjiFdcuPsyn00QGi1DfuDsKN4gmLgwo8Y6dzPCJyopNn38RttebbWF3R7EA2VrB0874VDH8mwy
kSKahyYb+w73wvKuKj6M2Xte7VbTxkSJmojjXI3jZMut34rnmSunvZl8rAww4SBrcSLEzYxEdwJB
IJqjfe0b+UZlXxovfxdT28oYExREvW/1XkelqyzcyTy3kqVyoYO8ATGhQJ6NiGTZRAt3gPKh7cxM
rvuDCRaC0RcizvJzginLppdI+VjHFMcnZ6O1tKHVy891HXHqQts3oMu8sTR6lRZCimLGiVemp5x2
cgDQ1JwDP78y73FKUcg2H/pGV/63tHRllIkJU9iMEZCDuHaVN6QJIefuSy306tQRe8r/u73LNguq
YpwoeltQoVnpEAG8rdiFg5KerX5Gu/4hLSweOpKzc1nq6roJZkg44cjQ2q+m+DQTd39InMyUJa2u
BbWKiwwvTK0YHtuisKs4vFH75DTlMidI8A5bk4kSqOmEcqYg8hWtq50qIBbw6JiBSZoef3yMzLbX
awZkBA1FUtluW0UcFrC+YOqk0Diq6M+KlOUqJNxH7+0luthhwoXem3Nchjgzmo+zTUX/ArA6Pxfn
9Bj56UEXLPUTl5WbnkO/e/3FJhM+2hQ7Ocgxtuo1OSZ3MvaaMlrkW+PK35vTeH5fQv7THvui0UVp
OXQTTt4pfmim287gFd/oJO0MiH3IMFOCZxmay1I8k4SqfCGiG8etvkZo+zjmRwK8oP4pP4/4v+nE
E+jd7qYHO/a/vsI+bnR61JVEQOGUdmX0sS058xftFIdWDGAV0vdTaB6JM0xWdM+jKvjDtrjYZnIO
QtIqrejDSmX+i5CHQmBmzwfKdZrZ6tP+jufao/68Sq31bh4yU8dU07FqSD+arwaYVSNf9PvzwKm1
cDYhi3Ct51TKShOv8U161aApXR6uE+GVMyLOblDYwAJxKmmuoRskELtAdrCcq86qcPJovRU9UHW9
jNuXTHtl9xyWyUjmScjlcoLHiKfJiWwq8TMfoDd+zfMPTnhRmPBSkL6VgTlEkbQ6GDOtu/NwLVzv
Z6JJpMQLKIpnSog8uoIV2SV6rCMnKGzyKTvTYVFHbJIzD5bJ80X2fUQqEj2Z4rf71+C8Wb42nNim
kCgBQtz7frKdKvzcaOzryDSC0GqeAUVZssSpQE6ZjporLxAWCIPwQyMLj/v2OL7PPpX0Zhm1YrlQ
PprwPBa629fmgah/exiwJO1hBg51rWggujJH8WkslfoqN83P7Qgh32JanK6p3UprPjVosqhrWXT0
SjWPTabp6NMKeLjE7YziMstMeJFDCByJKrLASoGYpnKKWwAVys5pZm9/enmG6PSv4ljcmGOTyyh2
9eScq9OZoB06Uq0qad19Q7x1ZMLLgjbyeVaQYlYARrefBhW1SM5Y/lAauMwaE07ApqGo3Qj6aboF
08V6Y6K4X+wA7fH9Y8wVuuLuPCasVGaQV1UJp6HXUBGtYJNP1U9p5UNwtIf9GaQBZCdYqkyAAVoY
2oGiPOG2Q2VIkaK/gUn0476ZzQ1ugFQUQCLJICx4tBjmulYrLFRceEbyLZg+KoJsCdE3oeX10m1G
5ZUpxsuzSJsXHXLFYFnuLGNU0FAXxFxyEp4VxsW1rAtjYUaLAZ031S+9JbSa3Ar8H6hK40Gt4O+c
ohjPKOPutZ5JRiiCqRNKV0vwUdM/7a/S5r5dTR3j6kMZptqgA1lEpKexxBNZ2FhKfBC478ibacHK
EOPiQ7doUWGAcV1/lA7jTQZ6JJPeNj78aB7mtZ5s7+GVPcbL8yGEdvUIYARFFdNaaSXZOt5swyeq
nBBD4cLZn8ntTXyxyBb4qrZPR8lYRjuPoJNDGdYGK8O5dkU7N3qfB53avuGbiiiDzE2GRjyzdKbY
qYZAUIaRbourgYCPBZ2dUItKKhdo/WPpyBA75/c9bi7kyiyzkHkVlaaijMjOX2cb+bkXHczWkrwa
JBFvzDmczh66UL+Fq5U9ZiGVRipJ2MOeeKLaA50f4yr3TkQVRLo1A41CEsi8fj3AhGWewyHEbEKo
9s7MxrMM5u59D9ncyysTzF7WtRpy4AvuiWNxLtpzxE0dt5bGgHi1rkmKoRkKM1WlvFRVW1LQxJVy
yl4TB9LIbnk1O9GZWILT+vvj2QS8reyxCWOZ1AAUSw0aHbE0qSs8SDfKLQ4tKHeUXOYazuDYhDGD
XiKksfBspz+OLnEXIDAUKz0a6JaG9BXfz2mtivW79eCYWlYXazFpDUA+frQD4u75nF4tduRTJ+fd
A7dcY22MDn6VPnXpHDYdymQgIxs+TlLno3OJg4PcSpzWJuhPWJmIdGluKlhBw3cYX5V6Lz1EYX0r
we1tjl/wlorZSzixDLw8JLSqrjQWbemozuRpstMnenkJ7PBl3+DWIbYeGrOxUlOFDvSIRvMcxCS5
/iI2nxGiLMPkIaQ3Y/zaEhNzq1kMSBYgdQeGcHCyO8mPnKk/zK8DJAhFP+HdNzePsbVBJtr2s9Ev
cQQk0I9STIbrgqs5qifbpZOm9vs6idcGmRiCIp06JDLmUlhMx2xktzNr3km5VW9f2WA5wPPUaHoK
lqVs9B4OylPglygq0TZ9Xmq4+Wa6tsU8kKcSOlO6oMX7AU5lgICP0N8ANNe05c/VDBUt9BPTnpiQ
3wbO8UqNCSBp3sdmjDcsyG9anUPQqmcdJYviqbOz8tq5i5sBi8R71+REEo2JJL1UhqowIZIUsegP
vfAslQonkvBMMJEkA4RfCN5Q4s3/SPuy3rh5ptlfJIDaxVtJo1m823Ec50bI9mjfF0r69afo4GQU
Rhm+nwNfGnCbVLPZ7K6u+lalV479ePk480N0IfKKo5vGUNV5kqFMtWgKWHSGUz/ULy0mHyYIXoWy
aUrZmbaE6LHMZbKQN6GM5JhrOyfW96h+uujjT5q6y9iLGv2wzAe0acKw2l1eqmwrhXiikjKcShMc
YiawFdYHOh7/7e8L4UPTe6UvwKPjEYizluqpCAvJCvhfuPSxhHgRx7QxBxXXcjd9ZmDoMcZXtb0e
+k9kealkusmSO0yE1BQWCzurgTErPSnjqaRPvZTbRnJ5ifxNTT2i/K3inuQV2flzhDmpEex44AFg
iFCJVHFNtiYhTPQpBTJ9QNKmJTd19WJ1vjN/vewFMhNCTFDMmMVt2YAuil1FQ+2Z1ZUCkPVlI7Jz
ZAthIWGYwYpCvnHfgJN9qyw4CfAbqleikd6W3mV7skXx36/ymamomqGYutHDeIerjLd6k/g9/XjZ
yOZEzOr6sIXgMM2VWjsj7l8wuXkTBOryIIq80Xa7YNyhwrwfmr3s7boZFLh6HH40U3urEK9WFiY0
JnUDWclFfRzIbdhKAFfbd+LKgBAVat1qikXrQH27RyrtGTu248TBVeNyLk9QoH5MBtzFskGC7c1c
2RViRRUljJKEFxselmA80iD3kwf1cYK24Bvd5XAl28pNJ1ENjqGmlm6KM3usUtKyB1mDpwFIHVso
AMxXiZR5/C8LO5sRvMSaCjNTQ9TsMb2wt4P0Lom/Ox9AioKsMAu0/MaKA9n7f9tLzjaFqyMpqWqQ
CLHQmTTfLhO/WCR9QNnmCW5iV3Yd1ZoBZJlyX+m3NXvuOkkXYDtorD6Q4BJ6lqTFMCFoxNe8TJMH
5dfpEbkRaHiTQDqSsZ1On82J4As2zrNl82Gwn4qtCbArilceFq8DKVV6U8hO2uZlsrInZJ9hTcxa
T4DCMvbxfQbw3DM0y7Mj8yOvCvLJHa6kT5TN5HplUrhP8BaadMj1DV6C4tM4g8sOTI0sgniMej/m
ka+aDijHMtcyfWeQqaJsks04K+vCVdOQqqurARtsugtUwfqn5ar7PN+mIOBwfMNlFfLtJpjtEz3K
zjp3lT8ykZVp4f7pI1ooWoOOEuYXAInuD+aeT9bLnmSSUyGCNLQ+ap2Et1S6cXH78LkEO6HWPkju
Hf6VLi1GiCh5BU3jqX5rwUNbHPIXBF0ySAvzKyd9Bn79sj3ZooRg0pvLEtUULeHasu8W9PqLULme
yPzl38wIEYUVUZ00C6ckUA+gW7oaU9UDe4t/2cp2XWrlCUJQMWYyGQbBGyg/Rof2LvYzjwVaoLnF
nawGdnnj/mBxHsyaF8BKtKNAqEwg7leFh1reFN52BwdkNsQmKhW7igPJnT6ZQFrBVXJ5oXcBNPZn
lXe+kuLhtqPW2ZpwkuaiTtnUox01Bbydnge0cA3ELa/fcSJgUu9kz3Tuzn+6+9ki3+ZVykNssEfk
GZiiWFF5lfYQdnfQod7ZyvfLrrH9uc52hGMFjStQReQowVbKPTWOpDlm6uNlE3+5Y842hLM0ZvPM
IqUAPc8bpAMzrag2GBBa4aSiw0HWed0EDDjq2Z5wqMwmapCgAvLU+z99Q33J9gom9Opd/GUGKBz9
t13J3iUEsbYrnLK+hZxHqILAfGkOiuM2xV2a7S/vpcQtxELRsoAGgcx4vprhCWght+nnnaZ5TinT
Pf9LyPi1iSKZt0q7Shtm3JpLBfpPfbpDDm7ddm2v3xcDQXpSVYlXKtDTUFR9PPYQ7tw7Va9IYHmb
/qmppkYIIhRkv4Vz0IBSHHMEQKKOmgd+SXdynjQptdPmtq6sCCmC1TpxlDHMdZnOXRcdLftLn3hL
ITkIPEr8caZXVoRUQE3UrG/wYPfsEViq8nman9/hHSsDQpjKpp61bYdi7Di9aNZLlJRIag5meLhs
Zju7X9kRgtOUhXqqLhQkVUcOh9Ov2heDBI1P9xwIFz+nqd+/XrYp8wMxTo0zONLICJr+7iWvP5bg
V54+XTaxHTdWyxLilBJm8xKCSd4rqVv8V19Pvg3wM1gLbsgTSqP2gxGUu3gXYVRSYlm2OiFiDWlb
DzEBAWh+BA2NH6Yu8D+2wSW+kCL6ppefjMqv0bl9zxyQs1qzELOcdmwNZYCCU6Hureh7O324vDTJ
ykSuYrsa8xwP3NZbnOdRe05LQBFMyRy7zIYQI3o1q6bSwrwUsSnIH+JdY4y7sF38y0vhn//C8RX5
iZ1MMZrG0YGERCfHn5j+H8hO1KAq7KtGaaOd0i29e9mkzCVFBhqF5Qw6Cwq4uU7aqQ5dTBrtFG96
nBu0PEzPOGgu776pd7OMqEh2yHUhmCgFywnUgEZPiV078p19HaTIG+f70fLr/7prYOCOqWxIZztX
OPujzr/1Ku9JxxwyOBOnb7jhlBQoLv1wrlHSQi+do/yir5c3eNt1HJ2qlKo2EYVtq7zrF9SWoP1F
DyO7NqJrrZZc2X/5hmcbwuFe9MjKKw3vo2h2m9wtvhhIVznThv5oPDk6xtR4p4e5nuz9twmIcLSz
ZeFw55WZZukIxBEHRGS3/BFY7PHetgCo1b3xFuP0Af1+eUf/8gV/GRVTFJJnkWOBoNyzQCtz/DkO
0zGwPxp3HPdh30sRhpKPKKYqVqpHpdYg32s/TeDLKwNM0JceBLm6YMbM0ptAse6OstD5lxNyXqmQ
NUB0IFyUmoHfaG9BRVo/qCEgqUgcfrLlF+7wImtmbScqZ5NCCtF3lWMbOjgox/qBNbfx+EPrG3fs
ZWodMtexhNOfz9BsyAZQDacUvboJ6Ff6FZjb6wqo2w/81UMOpPIrSWbB/+qfIfa8POH0l2E6xHmG
7k/RVrgytEa9Miy7PV52UZkVIZeIiF4PKhA7XuzcjPkp1mRFLv7hLy1DSCRopkYdFFwwg3zN3ib4
KVD6vEX9v3BjyLxfCC/DSGsnWXAtEZUcsyW+i3PN1SwZcFZ6roVgopldOzr8lLEHwGXBzxz7irfc
8lp15cvnYySeLna2lt6B/iifpjSbY5nctQnkdjFeP3277Avb7xzdxIZQ/Nji0BSZU1IWnH5N5Sga
Tz/YeNq7llvd93tZbWS7uLsyJpwqQOW7Joc4HaqfjoM2w3JIQcPuqR56RBP4lmTSK5spy8qecJ4y
vTVTkwLDpRSmCkakejoa4EbyCbNK0A5Wn6ekGneXd3Tzw61sCqdLgdRL3efxBLXx54Jel9YnZwny
VGJlO/iuzAhnrI66qjU5v3VMwQeoYybHOaoAn6Je7oAeBjPE84EZkrt8M3KsjApnLYkmbRkpEAyK
FoP/vHSX94gwOisLwinrZgfQvhrNz6R8qqZTO9818XsoP842INf1e44FyNMYGj0Xu3cir4v4czHz
hiX/ioHzx8vOIPlMjiivBurTDO/eN4xwf1SI29wUe8sn3/LHfh/5xmP8YMg6KNsO6FgUKR0KBmI6
kNpk1rtafdMR4eMvnVs8xD55zdSgRwOKR2EGYdLIJZLFygwL+UBLknIwNRO0m6qZB03J0lcwGY3B
ZHe3rVIVEtSJzJyQCyj9mFA7RAk0B+t1q31roFAx06+2jLZDZkcIWkqhAkKjaL039MUxNwDFU213
biEY0cqANH+JxudvJwSs0potpWLYQjzBf1IQRDdQceKs0fT+XQBlRz9b4ytfPTbyQh3rqkaq+sYp
qvvVvn5B+nYqjryr8B75prU1IWKlcxKhmAsKpmT8MuevaSZJO2TfSQhOpmGXRpPm6CWQ6dgtxHZ7
vUl3RgN5ARpL4aebSc5q84RIZbFmYsUIeix7cG6iob2JVOLnunofkY8a0W7bzt41ECXvtGEP2r8P
bVjKTjp/2P+RZ53/BTFHiJtBKXMVdNwGmJ/au8oDX8UDGNhcgGE+SAKZZLkiCibR+sWuE5RooKcD
1AMKUf4ICn2u3UOPsifN9j3zyzFFObM6VuzRCrXRKzTDbRuAKwxJDsyd4dLWCcEji6iK3WNANTp3
ofIDfOMnNf1kFTe2DTzgkPuS7ePeINqjgGHrjmNZliOyb8xRmFusx8OFfyqwzjxVt+YdVxZVHqNj
ca0UuxnP4BqD3m53JdN02DoZa+NCYC7qUs1pjUZoVO4ZOr6hDcmWsHQrXSayw+PTpWUK26pUNI+g
KY/Hb7GLkChzJqVK8S5v5pZ3rJfDf78KW4pJMV4UJxhXtZWgV1mwMCIxsZmprm0IgThGX1JVdI7r
PTpvXOmAi+g39IYTCbBDasrsydYkhOJKzZaJKByB8xDd8n6eflVgPIXcIVn1y1Piy6Kx7EsJ0Tgs
Yn3MHBgcgbQJw++D9aNrni5/KJkNISLbhmbHlQJSsnDwKSiJqOV1nUzVXebcQhweR3TwtB7YcrN+
oGOgJi/64lGZaI6mb3m2Y4EJ28bpRWr1u9NhBrdWlqYFePfZvGvcyi396NF6QINtlwfZvvqEZ8x/
RpB/4fGXqx++q5pFV/+BcIojyupqsUegbwCma9Has4PlUHhD7Y451N1nHwCSvc4kKf/2SXCog4k9
SyO62Gmus2KMjbrBkAqGezhtSIbn4bHf8WKW8iorn22eg5U14WyHThQ7TgI4Q94ccuNTOo7uO3xy
ZUA42NqQKYuto7FcTcku7eej5lSeqshoeNXNgL+yIxzoOp6HqeLCaWNATjom+WMMuBEILMXMjU68
+xt5doJJlcQPd72ManazWkEpH7S0gXKzxb5hZFalM1ELfW3HYx/5bd0f6Jd2R/dWUH5OApl3bh71
lT3BOdUiW7Ioxku7bY616jbkP8WQzH1tusbKBD+hq7A/ljlE4nLoIxohyi9s3oUZ8y87Bw96f1xf
0CFCrkioTRwhlhTmPGDUHh3KxJrudGs8sjop3KWdjlqT+6yXStxuJvz0bFHEn1XD3EHSFBfmGHAn
qfYQnTeebEzYgxZB2l3Y/kq/1icGsbiOh4gS4DiqXe/bn/jQVLRPHujum3pyXPPLfCCR5LxtVlLX
KxQ8I2ZJXuYhOhrODduBisFN75THTDmkL5xF3vS6O+WVGJK2+bavnBcq+IpjT+B9qVCsa9R9h33s
5eR0mxfC6suJkYrUGYbC0TPXbnRkcsUOCbEbY1Hvfz2tt1GIW9HcUSDReZFfdcfpMZcBYTYrFWsD
QsAyyiJdAE3kUiDjscwQrzJPe2r0t/ocJxKsRw4auXzgpFaFNGRqojnV+TzCcsdJ97gqzQjE8e0c
hG7rZbGbe9a7gOnrpQp5CWv6dilTvJs68H7z0ln9Uh9yFD05mInJXoqyQycElY7O40RyVHJLqJtF
uguqhcz+cHkfL9tQxZJWzJZW1wtOWwdgvepm5TORscht5FkolQFrRiwUzwyxVdjFytjNKlBMaY9q
Er1uDX1H4yc1/nh5KVsJBwzpUByxTFt3NMHTyaKH9RIBecOfSjFy4R8UsovMN4IJHbXJ1aStXh6C
hLD/m0XB9XOqZbaWwuJPf4h2GOQ3/J+Ew8q1DAO8lUr+Zk7w+S7Oi9o08PY0nIpdY0B3qECiqQwf
ehuTzUc0ZYOozOObVM3ZTWLXQ+oyqmSlV9oYv4tVc6dWlW/0zHJJVy7+Mj+HZvYJeuxuWbU7Z1TS
2zEFss2b8dK7nyhSfElWuOkMKhoG8AMHlCGCT8d5WHVQ2kPlqL3RKHVBZOkVyili76gHo2j6y5CI
nxiTbGG1AkMAfFXxCRNLoyXJKzYytd9MCJl92RtKSs0JaB60PhBhX7ui9BtrX2rR7dztdKSgLEwO
l71848D+ZlS4FfWqgx5tBBxZMX5p2AcHzWK7kkG/JV9JRE+wsK5zs8MUQkIhbzL5pLyztaCqJ0na
tJVt/rYa4S6E/GuWdTPAyWPwUylVyW4SKKW2iOHKfecE8+O/bZ8QIypFUybA2lH7Ta+XIXEz3VWJ
pJ64USL6bVFCVGiLubYYiIK9sT0ajXXQ2tqzNHBU2B9SPTAS2V3IN+mPKKTaOmAYpmZrosqnVZIW
89hoSxQaxvISN02+Xd60rVQMKzpbEO69ZRmHyuC9Ph1XrbHLIX3oGq/Jvt2lj6aXgVQXSsGLbF3b
Xni2KsSKoikalvVIALO5uIPi2NPAtNuOKX5WQs/08hI3z7JGuLynZpm4QH5/I/RjVlC9RDqdAujd
7bO9vgd0PXgH5N8hKzOCayRp2ZGSwv36/LNR1i7micZEUt3d3LaVDfGWsGPcxeqId3e6eLU2A+WQ
uHH0qZg/Xt6zzVC0MiR4RahVJBpjPPBr5xBq5b5PPzI1kYWIzTtWM/BjAspKxFgUdYWOlyp8r9uN
iWsH1X6MkHHxZzC0hp9kX2jzMK3MCRFJDeOo1wyO0zUfdViyrafLu7b9ec7rETxtmA1D7woAcysj
+48yVTkW6pMDNgCvMTUZ9E62GsHfIqcJq2bBaqYm9UmNiiTtJRfSViYOnz4vSPC3dgqLMCtgo9mN
voWO8uKOxB3dBqUK1dN/KEdZWXrb8c4WBcfLtdA2amVAHpTobmY6x5al3jgnx8tfauuN/dvKxACU
hQpz+Bubs3dxTufoVF5RdMjfRyK+tiVScbJSM0Ylxy6SE7ekX6VAifzcwukmCWRKDBIvFIk52zTq
pyKMQEyGaZNwJu5Q38zW97mW9Foln0pk4EytyoigTo3enX2Vl5ObR4GZSfPwjSf1b5vHf7+q8JhR
rMZVrnKGFTUwLNCscYxNDQXqY75jVxp6IxKvlxwsQwgTGZmpRSxMG5b0yNTCHxj1LnufzIIQJ5AU
tQ1mdxHGmeIuauIVlcy/JaFVJNg0bN0qIaKIwtgNpJCA/2u/LnteEM539V4WWLefZ+c4YYhxIsKo
gFVD1ab1Z0gCsn10imCNT/FlT7b/b7snhAi7H4rR5vzRdnSr9I9TJPn+25nrajVCbOhIn0V28pa5
6kH6LQenmtefLDf5jvEmX0u9SZYOyQKtSJIUZ6neEj4bTB64vk0ZWCnnxU68wefYDFwe1Yv6/fI+
/uWr2WheGGi7GCIOBeMlLYl5OXqBqE57BA2yD+JeMEH9L9zOW3JVOMhna9xjVwcZleDQLAxU8dU2
2TfWdZJ9VuxXq9/n+aEqjiUUdmSCcdIVCsEjTJthYZaCJudHMDwj+RtfGPQpkf+16IpI2zHbEfG8
RCFytF2i1tkCEGXSOZhMMHdR9wlEYpJ89i/+eTYjhA9CW6iMLfDP9MjHPtMgatzyhdzZew2kWlR3
exnB4F+uy7NJIdmI46otbAYhCj6xC9UNtCvCa16RjnexpEwr/WhCMCnNNppzTk7TzR5n/lmusv2s
ukPAIz69f0fT8ze/FMJJn6l6U01QVU7K+7wIQHzqmv3/XfflNxtCRIliaqsxFx9Wp5c+e1DoE0kk
JrYfcufzJUpkDRhY6XteFQHq9U2lYmbgnRpBPWm5yj4/zZ0XYoDmXcH4l2O8Oc7qVEfhqC/xgIeC
nrxWzkFTny8HKf6x/3gA66oK7DHoGWxRh2lOKyM2W1zGVv3dUBPXKnwDOlbjS6mS3WVT2453tiVC
Z5gBBSPz53PkJ6O5ErkOJCuMQDsMX6VdkM1osTIn1Jjmsh5Ti3OfOjpxQe/tZdrHgsmG7WVWhLBr
VUsUJnxmEbl0NRCvq27KMJKEJB7YLnwlkcY170LA7fnDhyjkwYi6j3FOJbeyzIQQWynVRrMk4AxY
nNDNSf2QG7HkCG0mzqsPwrdy7ctzmeoKwQ1VJDdF/W3EE7FrtV2IErPE0zaT2pUlIZwqpYrNctC4
4Voi5Bl6Mh6p39hiQrfwo9gdZL3Y7Qi+MilE1damNE25JuB86q+H/XTVu7mbPhoHOSpB5nJCRFVL
wqpsBl63bUHuXB+YGbp99vHyHsr8QQipZd3beloB8NP1xd1g5k9jlOwum5CsQ+RqZdTWAdJDftQu
ARsfWLIzTMkbSrIKEQI22VAgZzOayyqwt8t8N9F/XINw/EelUkKAAXC7LbtWL1yi+L36dHmfZIHT
EdKsnvRJsbQ4OD81ubgiuLILoY3DO9bvoLQBQvjXjeAIgUCBxDmrcmAsdfPoDB+SQQYekn12/vtV
GIgnI+/7BVtWgYMl+l6Xu2b8cXnHtk0YpkkMDQU7UejEjJvIbjX0iXX2RKqgXW7SWBIv+SH7MySf
TQiHsMETxshbB8NK4U3bn6KhdPHYZNEXZfxKekm7RLYe4TCS1CR0MdHvIRZE56keYIFBjD7dP22b
WEjpxgE4oFIBSD9/MfLcJekzYH6y4Lx9DfzaObF+UvVs6dqi5948+iEmj4HIHA+AVEGxFdS1i2cF
WRB6RFLb3c50zmaFk9pTVDpSjHR7jWG/tpmxs6YqgBacq6NyAyTWP+6leGZZFSpOZSBIGxh7Ccv7
pkcmYk4P//bJhNPK9LQkU4XyjYEnUWTGflnfZ6PkLth2PxtAOJ2atkn471cntmdD0qpc66bQTQ/M
8TukCESmDC4zItzZkdGala7xJ3r7nNYvEBJxszh4z26dFyJc0jYpE6c0EBcySm/aWXNVxTi1aiH5
9tsefjYjxIahpemgzHC1mPRPJo0/DJ3ix5BTj614d3lF288SzJD9/28jhIYwZAW6jRDgAmgEpDQo
tO564hae8mXyQMuMahSYK6QcXpIVio8hxqJczxxgH8jiLiR3Ha2DfOsunTtfsr7tG/zX+sQH0ETN
ecmjGqUvSKddU/Qw6qvM9OxnzDaeOKchhDZbiZtscfPhDjwbFWLFaJkOzVN0mFBN+QQ643mXXGUn
uptqL2687L4FWe1wMG4VSftTcgbeKhOrg5bnlREmcBoPMLmdo+1B7R0s7fPlLZUZEUIGqZgzsApj
tnXt12HkTxWkiErJd5MZ4b9frYSMRCssCxijcboidrgHkYYX9T/+bSXcS1dGhm6I7ZQDLntofKE3
PISQ8JRKTvBI/edNf3YGIWh0S60T4mAAD09ILkj1kB3A8O+lLznkQa6JDy6w/eV1yU6XED9MO2SZ
STDkvXTjPWigMZBado2bQ0zBLwGTPl42JztiQgiZaWHoUw0uCyV+rpJbukjC4XZB7XycNGH4j82Z
xdoYgxim6tbXfI53umq/stqdPy3A9ndgp5G43/Zl/+ubiVBcXXEU0tqwaCsUz82DY10z5UEvv0ns
bBeWV0sTIgWJp9CZNYTfEUR7ZRD6A9CVqC1/K92fwyVgppFx4fDvccEh37BOK7dXpo5hDE6b0O/i
Ndf+8LOEIvNC6WfjfrOyg0mFXO8TvKKL2ctui0OSuehyPOb/OW71oQpQ5dAe/8kTRRga3N5J39Q0
Bt1x1X5xQylGnFd9Lm2eEDNoxJTEshOUBqzywGJQRKRK0LanKh+OFt6iBS2+12n+eVpKn2QYub28
QqnDCNFEr6s47imullT37LvJX6651qmNQQ0bSiycncwGAY8k993+lIZqaJpugXxSLCAtcUvNklcn
eJevv2tApXWwdz0GoABBwBRF6ckazduJycqk4D0E3DWh0cEkZ/mMrtJXdlPcJHt6s3jJ9+4e4xr7
SMZds3nrrGwKt87cFWkb66iTjd8zRXMj41hH3y5/QJkJwX9msKKPYQ5mFRrmrja+Dmbhd2Aku2xl
201WKxHcZFJHrqWE3QO8FB0/ELnsdNsFRjK7BuMV2hD4ZPI2BA/EfxwOFIJNRzd0tKyEkqltlUPc
xjgF6ZG/yor9twl94H4vk6Xa3sSzHSFqJtGimQOXwaj66mtlzU9zq+2VTpVUf/7ig2c7/GpfRbA5
Gzs+YMMHiAbwd0JVCRiL6DS/alD3akHMCt0SEBX4sutn8wJf7aPg+zaYxKtSQQesjp+b/IpwcjLQ
IHSyaCKzI/i7CQwt9Fiwj736o8mu5rI7VPQhDqt3XXOrBQler5RZ3qVhzuXKjPRYPHKNbmVnuMrs
JYWne/khCcLd5TOwWWFZ2RSOgJUxVqkqpuVy67FaHpfpabDvZ+37ZFYunu6XjfEvcsnzhZQrScyZ
JpxlYVBuDed5GQ+X//5fIvDZFYUkqxi7Rgtn1PCMB+XbeExO2vefsxiZn14lgcwDJSdMbHjXM57S
yoSO2Fz9yEfDG8xDDMjz5UVtuh8Uf3SiURXDO8IXKhe7iRIHKEOmfjDKL30EgaMU6uO5xA7/O398
nJUd4eNAbrB2hhzHyTE/FbXiltGrs/xXAzUsCRibXrAyJHwky2oUyoYFsMly3/Wjm0q3bPO7nC2I
NW+7U/Ww1TAN1KnHZYzdurnVI1k7efPkrIwIYRz0zyyCAh9IBZ3OpeniEoaQvmieGWv3Y6x4qZYf
L7uCbF1CRNeyftHsDLQG0fIZnH6L/oGlH/7NhBDM2zpf2mYxIR/Tn1JUpQ3lrtdfLtvYos52yGrr
uIesbgwliYpWc9DOg0Ao3inVPrmxZ3DXeDOYBXz9FHntPv/RfJ31IwYIZU247V10LII8zbHttyCy
sj4Zg21VDh5+SQEovEfBP6FKAp3MhLDAEtzIdsZ1sseMfe3Nj42tPxhjuJfsI//efx7Z80r4v7Fe
CW0bq6bTuVvOn8zakYAbbT5IuZJl1oTryUiahDAFi+JaRkBRHjibfA1Nof9lKFi2g0LU07SCWBaB
fnKTLDf1Mh9jtb6mA5F8qC0OP7jieQuFqNdmrIstgkXpT8XHDFfu4h6Vx/yq/I8FfHTQCRSQQLwL
5b+yKoTA2jZIlU/gERvnFwbd9tB+0AGMl7jH9s3xa21iRaDT1FGtZhR7jZvwxjp1+wokq157iD/S
LxZGFHljq059/bvErsRRxLpApgzUSmsQRdEeT1q2X66otzzEX0ig+fJLeLtxd95Mjf87q1OAC1+p
iN1OqA7wacVqH/cugTif5senEVUCyfUltSeEyHky7ARpJ6Lwx/poXy1XoW9ziNvHFDQXsvF8Hiku
HHFNiCRkUgmmIyFokwNMF063trK7/LUkB02sBoxZX9VLjKd63ZZXUT4espjeZkz2OJatQwgew6gX
kbqAzKCK0VGF2lQeqRJ/l5kQQgYpM3TWKOYKqIGL5GMEHbLLW7WdXnKuABDrahYRG905gyJzYfLX
du5RF0RG4BCurwrQ4Qd44YOu9bK9zQWtzAmOPagD2GdjJEoK5P0y62gmko6ndEGCKzPUdRfSon8W
X6dHDp7MntsrVPGCZQeSvK+mJH+RLYj/fnVSTYU6tOjRsnEKqBc2n6j0Rc+35I/jstoy4UZsIjYP
UEtC3Ik942RgdBlUho8a5s5N5BTvAllbmKk3VE5fIaqQssKqG6PO0BbSfujJQ22/ywF+/X3xfTFr
sQ0ydjwIR/vAhhtmSN5Lm2f//P+LQqP6kHdDmCOSGfQ+WvZKexsN72m2rEwIPmwncWMVpoZkS3ma
0rsqecyS18vHZBuUu7IheLE2j7TMHIQwBgSeP9I09GNagzAw1tF47jXn4AzxncI60zec2jw4kyoD
w//lJJ0/leDa1mSaybQAgIm5yoDzPw69PzO33THIEtT7Xg2Sr5eXzXOEP139bFFwdWOMKCa9sbOk
x3iiWjw2Yf44lMm1xdjXlHTPYZudFmuS+Mx2ucfWdAOcT4aqikJT/QS6rCXhUUkDhMEluwCYzGMa
enHucirU1yIIQSkkCR1vycofy6XU0XWqGY4qDuZaHWOxmYb4yCf1E/H4cLsdRKfMU2uPDO5y4gRG
5Z48qk8VBJXe9dQ/mxfHddEwtEljVniiLJFvsYcWUmxDKcEZbMbHlRHhSalPNsuGEdErnPxeu9Nk
nKj8BrywhyLReYT3Y51moC1ymJ/mqh+lkb9A3b39rFa55HEiW4t4KPMmbQuOQ5yA4nGHLmv2WUeI
xC22IhiQR5hOtTBeqorFkX6G8Pk4YgKK5SGXfnKjJfPyUVaD2XT6tR3hmRDS3qjmAp1W42H25l12
4IrTFopL4V3tos1wAnvy4+XzvRnW1jZ5AFjdlrYzoj85m72Xo5vXPDhHrq/e3MkFoLc+1cqQWC5J
sjivynIavRAKaMkY7fN0llwDm8jNtQ3BtSlKtekcwbW5xrQFsvuyB1R08DkMCVX2y1u35edrY8Kl
s3RDR0t+jsbcOTSjGcxdewVSzWNsRLu4VCSuLnFCETk4MsOKjAVOWOj6XsNDxFKMIK1myVt16zm3
XpVwxTRjiFpgjytmjix3qn1LnT3L8AwZRmjzLlsbEm6WjpFyCfmQyxg0X1TIJYJb/r7xB58zY6U/
ZJyIm22YtT3hbZBolgECiBA4lwfHdAcuxATSXz8M9H1z7VRu3LnGQdYd2XzGqRRpPHQnITYlTlTP
IJMYIEkKMvldCAmEZo9uXQ9OmPjQ3oT1bnq97JPbq1zZE1bZxirRUFsDzOCJT0flILOPCdjz8XyA
2BlE8tihmf3LRjc9k1IDVS5USzAi/3sImaOlgwjeAk3P+U4D5XrxukiLeZvRY2VDOGzx0s/O1JLZ
67/Nb2KosZ8S9xsvMKggEE8CU/Jq2TIInlEgTkGfQVVxmsLSC1thDRIfW8ldsAu6nYwRZjPcr0yI
QxROWhAzzghA05+WIDskoBnWjvF//Y63jkOv+B96CZv+uLYpfCvDmso0TlW8xTAQRaEiGKK8Frp8
Wk+Obt8842trwlerwkGJ0wTeqBxyiAjmGEi1vegINcr/qVcntSekA3YdggViRkGID/bEr7wd/639
r0RrEO0M/x1ke856dUKoXJzJaSa96UAvEHtF7LhGIgnG0s8lBMlEae3F0RvwWp6SA9Q1iavdq5/n
QN3FJ8OWgwH5bS/mbuslCeGjnxrIAVTQvnjjWQUBBMejvA8VtTbDr9ZV0lGDMkhxVBsP6LkC+cjt
AM4l1VU6mQ7F9iGmtmMSxzapiHYFnapGikpHx6Q7lCFiPHAv//fYp2H8kwI4hsYZEdKnwu4sRlXA
FBy1AE2CkV5TBIrSkFHxb7v22ZAI00xINdY6NwQZGAYlqSNkcQPHnyDBS93ow+wbB1nhgX/sP5xh
ZVKIFayLtCY1eb8pIQddY/skNF07xROIvIenaLWNb+dg5RBhZPdRY0xQlElfIufKaj5po6SiunVL
rU0IsUFTexo6KYD3saV6qvOhzZ9Ia0lyws3zs9oyISSMVqSXcYUkrak+wprnUNVlegxgzq5XIq/M
fU3G1beJcF0vTIgRVF/ShDGzBTqHC62UGIHGK9nL8XagHW59LejwTxA/ko6Xb99gq+UK4YIBkjFB
Iwilo0/hAyIu6AmrH+w+h+jY9EVz412+fw/rurNerhA7xqm246wxgCW4trg2dEBvAT8MD7wfFT/g
Nr18wDczKvTwTA1spBokPgR7c1kNPQi1Ict4N74NRqv1Lk09AKUBycZsNFjzD5VscHkzcK2MCi9B
/D9Nr0Yxsg8dNGRlH2ijLDXdPt3ndQmRq+srOkQz8uGxeqDTVUkqz65u6bsGHlf7J7774okajDgo
x5rdTkt6t0hkghTbJ/vXSsSCedLQcmpUIETLMMvcPukdN6pDCoiVyYLL3sD3/c+QeDYlJDSRaZe1
zsGoQ/Uxy0HoeE3hiRDscSfczbp0FlG2NCFoLUlVh+3/I+3KmuO2le4vYhUXgMsrl9lH0kiRJeeF
pdgx933nr/8OlMRDw/TgfnLdp1uuTAtgo9fTpxXkmElonEDEsq+n6p6oliC3FB2LM1uR3JXyaPlo
LySFPc+bKTScfJbsPvEG7c9G9MEEqscX92RftoivouZgYG5dw4ISi4D7M37oRXDoX3hN3dKJRXXD
IJxtlOFV1GJALYpQ+x9Qr/YoPxFbAW9SfkjPqgCduf5ur/I4g1gYwBBLGSChbRu7o64crUrb3VbB
9cu7iuDsUWVOKWZGEdPMxuzKfbwBV4Rt0E03/XVb0HrwqV4lcUYIjFMBGmqIpskW4+QlkoXWDj8Z
F8aMEm0G0WT0KmBDXcjjLFLuS2phsZNZoY1JDfOiAGO+19z4HvuSKdth72QA9mILOZP/kT7YQjrf
Bhk0LcR+RgtLmsOtoRSOpsXu7Qtd/XIa2LtYtKgr78q6CHLisVNStcb5zBH7x0dkJ6AkI3J7VDB6
c1vU+rdbyOJe9FRG+kCNtnmfzCNO4oVPBgP5bVOv+0s4Mc3M3k9mcSGNe2ZSoVtlEQBJy9Zpg/PC
mf/KHII1SpjqefkQmB0cLCCYNlFVUd/RFot7rMM6jfUBO8IxpaTajAJG8pQ7egnvyAbrNFyRFWEv
6qfTLeRx76BljKDW2CNPJ4+t7/bKtrRyWyUnyfh0+7Otmg9iUNA3WJbx01pyir0dsm6lQGKmHvZJ
FsPX27+/6k6oIiuwhZqu8eMGZByTIQ6wlDMir6Fa23NH3DJ4ui1k9boWQjjVy4A4IVWEMS9reAIr
mi2pl5HKTp58GvPn26JW72shitM7zc+tyKxQXxjrfajdS4EgZ1h/RgsBnD0fwS2eThOebOWZCDbR
XXDaDOU7VnWS2bza7fOsWghKCAgs0e7VeQJ1NjOpaomG9RWA0IzFjpjniT7SROCl1tUAzLOM2V4D
MAkKv3hAUmNl5TBjbCxsD024p80pjgQ3t36SqwjOlieNlMuTgYvTsZO4yZxs3BS+q+i14MYER9G5
eaS2qvOREDTskuJBB1haU49l+eftr7KuZd/Pwm8E00zk/QYFy05u3deKAcyqCOUpksDs6+KDJHUa
NblZ1s5UfcqUExXtdhL9PhdGDhFpg0zB1yAxis/aRlEFb/4XD+V6R+wvWJ4ga0OMU8BytV/IpT+V
qLxRb7BsFZgVsa8WiuMefqapeZ3W73Wq7E4FGsvypE/RfnAZJnEUrWpdzeoZU/M/70XnrEA4TqbV
9sD8YCRlI+UXXRntsn1T4jNp9938l7DYs+pP0flWCUZ8wOfDabUaST5oeQ28HnIcTK+OHgzMOLTI
nDTlEkiYDI4fG/3QK6fQdG8r+3q+u5DNVX1oApZsuYRN/W9cJX7yv4Yv4bdsX96xHSkkE0S0q294
IZHX/rKUAqPUkA4MdKen4SbssdnjQ+sbTFXH9hldJ6qJXsWPOirPU5L4KvK1xqveNBfrjMsX/et4
mTb6ZrLxv9ITjU6tH+0qkgvWE5JYQVXi4SU4UTnao3kaRFw8qy3c5bk4cz4EEjipDRSA5ANbs40V
AAd1029zRxQir6dTixvkrLrcZkZk1UzSNkdgnt9nzy2Y9+YDCpIHcPFYp9vKuHp9YCnQTRRviclz
Oldja1k9aMactss9DeT5Ug3UpZAPjKn0TwEeKxITqhMNzMc/KsYU9wU49wADbrzBMz8lB7KnmMxS
niVXdIXrJ7qK4nSQGFmmqAXGZMfxGM2virLta4G7WnW9i9NwOoe7VAaVoGbQZr0taZsiPQ6V5kjx
h5CK6kISp3j1kHVFOyNlYttXUPw7ZtspthkTI2u4Y59k9vIRfbjeHqd/cQVT2cR4wQp2Vs79t6oq
UXgRhC6rKALYB4vIFL5d57mW27qQZxSjkc1U7j+TA4Y3TuBjZ2SPwmxm1TcvpHGeU0/mucpVSJMN
R71Ed8SrzuZefSKdbd7DfW4HW6SEwhNyCt+BD7lPdBYPbNu9tsMb3mNfiC3bkStCY67bjMX5OI0v
a2XSaaAzq9ue6KY6sIptcCr29SPinZ3x9baKrPrqhThO+5N0ptUYoWnBOmbKjuzZDncxjyv7mZ9M
xkIMp/ptI1umn+hgo6pes+wwTJlj1h71qTMKkxDm7W/J4rTeBGGASpWkwUiEfgAf2a7b9B54woSz
nKuWw6RAOlEFVX2+kV8mHaFJjGqZxmjIdE8eDhq6FpWIj3vVCC7kcA6/yTNihsxhBfpxlI5+fp9M
As+xHiEuZHAhL0niuhgywDVbV9l0lxGbmhiPtObkXrARbv9hv/bzJ7reHPeIs66l8UhqqAP4Ydkk
v3Wngj3gi3TJPWmvfRY2CITn455wLiWDkhsASDLqpX8Wilp3xGWrboN7USdw3UZdj8e9Ycq2RcwJ
MiBr2hjtV8sXPNpfGImrAO7V5r0xEKlQsNnzpGyws8ZJDv0RHMybHEZCckXnEcrjnq9vFlU/9DCA
wTfl/r3GCF5BAGX8XXHSN9m9qNmybi6u5+OesB8HRZj34BWVKvNxlImXhMkm6WK3Dktvpqp72wiu
N+au2s93i+tMkzCWjdItaDoyZKzoFlfbzBkoqnJRZHcn6sRe5IoKgYKH/e53FllgPQ89SSuM3JHg
qdddAhRhf7l9NJEIznZg4/KoajMCKCQpMFC+06jxrqhFa+hFGvL+74ujxKPaASf73lUFmTqDEqKW
isqPAigJWBR3yV+3zyUUyJkQVYuwVLeHlP51AOi4OidO6XUuetUeewLCGEBgst5VaHHAai6ybjJg
srpDubc2zVlt3dJL9gwrEz2BaYo8/uYJOSvSmGEYgpQOJCS1PTn/7Oc23epL4xZ7dLg2H6ErVheP
gDMqadb2uh6hWVeB6anpkkc5QlM8ygXGi9mKG7b/va2xuEhi6kY+jPXgqE3k5J0dzpjP3imVZk/t
pRWt1flF7PbdlLxvzlyIG/u0NfO8Z7X2zmv/KDc92jLYA/JZDAARvDV+tK+SMi3SI4yFxdrfXec2
xmRHnQBnJ5LBlRu0Mu0brcdHGrVTE3zVtVNifv49xeNn91gxIJwKuXF0tDX3zFlGo6MidcBrjkDR
siu3IiQ/e603lIKvtJtWg71jMjJX0j6W/kMiWuIs8v/8yJ4WzcFQWzAX0q4H74z0CHYk1tdkPGrV
LhftvhSdh33Ghda1gGSUWYt4t0u/FOrDLO0F34jZ7VsXxhmHkvoRaG3gsSQL9ghZAmaqlLtg2hTg
5VJ3wrRLYP5UzjjIQxqRNML9NV5ypzvwjtvgDB6mV9WVd9VRtLWOOfhbx+MCDsVPYz9IC2AUgBOM
jcYO/T/n8lM4bc3iXA6J13WCIv96Ie9q/vhZltCsZlLm2n8tQMWOPH2wm9xpNvKGqUnW2qpo87fg
nPwES2FiZZ7JSgIt6ImSP1JQuZkD2BfSu0A++upznhnebc0RaKbGGRApa0qlGTBbPeQPzbSN6t8L
OPhxFsw2ZUZMDfCPkS8gd8cuQZBqS3/fPsR6De/6sfiaQ26i6hbICICpLTvgFLkY3nviev6g4mMJ
NwacQA7EA5urPpui2LSAkN3OG4od2PULTGELyBZraWF9magGug5QQ/H8X4k8znmKpXJKApTP9Yu5
jY7pZla8qgKxZXo078NdshkBD97WZ5H//4WNvArmVEMrZ8MAzQSQcRvWvcOIQQLEf7fBEr+N6gtL
Heuu7CqOC011LFbO2hEItLC479JHij3qH6JHUBd3yaW1mm7G+SB3GBHaDiCtwgig5Rh/GluQWWBV
4Me82PVE7O0trL4cz35cl7D6c3WWWx9AJyGh4Lrdv4rgHIvcYWMqLQGvY3k6iZxmK3noPbhxYLeX
SEjntDrht7xAzs+0sp4EeV52DGTS1LbfvVWZl70x0ELgAWvX2eW3LHTNp3jy+uTAmP8+2r9afEbe
+2RGVpg1mLkZYCI4Jpd2h5UkG5Tg8BJEWdkvPMH1jjnnU815LysdjEuTbcHduWPdOSS7lTuaWHP0
v1FrCIUyT7HQnX5IpCGTEAHFJ0XDyAbbmVMe5fvWG1PWPUetUTT+L3iAPNSwzuLGkhVMSg8jqHOD
cK9OlU2CZCsw1uuxw/f75AGHtW/WddGDe7g7GPd0w3gbu85uWHkJpcbUCV5uC1zPMK7yOMNSUtko
SuymdbJKOo55d46kalN31v3QgXAq7Lxh7EXx2LpbvcrkDE0SYWF8OsF2jpseqGILo0RhbhsAOmZ2
tGebnpvZTUScjuz1/RwmXaVyBscMxpKULdr5nXSqCm+sjbNcJeBJF/hb0ek4q1M0CRmkCWDwZvoz
DDdzIrg+kSZyVqboq9oAuQzQ+jRD+pQZEzZcKsVurMyPFVOvV8aZEksek7mb0O6J6/jBjw3MBzYb
1cg3t3VQdGOcDSFJG8odI34ds03ZNTbtTPu2BNGdcQajoEEeaBWGQgDm0eZH7CsjIqy8QITF9dX9
UUqkkSL2SeeHSYofaFvYuq4JruoXpZzvn8Ti4o6haEhb5wGmkrHPF2OoB3DiSzaxOxeG0BleZurc
vjrBx7F4A6EnZWDkUe9YTZzYvq+NdxGNB4EZEgVyFmcTpKCfqd5C1RqvPM1ujuFCH1k06g8MWThu
MWgI5JItjONW7a2lImAl1NLBg/GjKwlI3AehDrzwcEj/YPP4vf0l2xcoVSWuuIi5/vmAFzaxg1QD
+IszDnnPGPJrtA6sXeexJpIJeuOH8YLNa+Ay0u96Eb5k9fMtBHLWwlKKjgZsjRdGiIBlt6fIErwt
ZgR+sqsLCZyR0PK+z8EliXqwdV/ZWnM0KjTSe7v5CI+3uhDEmQk9zNXYStChNYxnGR1nCmaKWFAy
En4gzlLUbR2mZYh6jnku98M2Q2zqaufGZfCf8FATV5S9sw9w4/r4cvqQWn6DyUKGAHubIy/G5UWa
2xWCzvOaHoCAkVIdfWeMC3N6zpCfaZxizVVjOY3/FbOFAjVYCySWAjg7kUVJZegDc6/QY/9rYN7p
f1cDKntyjDEl0RDL6ndaiuPshS/nudSGJtsp2Hk98DbJNjj1h8GV3dgLXEWgF6LrY/++iDiH1qRF
MAHW2Jb3vfVEY+//b2WXx+HswuxnYBYqodvTGOz1INp0XfohDaBY0aVh443KjxOSOh8MTSlBAMJY
s+PXuhRVhdgn5lUZkM//JPCqHOIzzwMsOWy4smF1r/rF33Uum/I070TjEKsZ+FIar9EBitXoM2Dl
w+s/w1MgZMgpGFyAuNpNsSNa97Dm4JfyOAUHKeYcSkEL7LH5lyx9Ua19MHz6iBZcL5BT6kAz9a4h
GZKpePbKrL8HbYiIx2Jdk68yOE1GZbeivtwh2PoyeOMflVM4CdYg56ld7ClAKN1RVFhgJvOWWnC6
3RCjacJ3ZNe/RPQaPpF48PcXJuF6Ms7V1cDq1nUHLIN80A+sEl849E6/Z121ZJOeRamvSB94v1fT
zCJsHidFY9zfpbM3Rtvb+iASwXk82sXaBI8EEWVpE6TW2Wc9Fy36XIuAlnrNeTzSdr2izzDc5EIO
Bop2c4Z8U3pDuw6F3MZ3PgRBXUjkez+YYW06tQJR738w0MCLtsq22mebwBWVCNfCk6UwzkzMsxbJ
/oCelpY1rhK9yeCY6kK38fepaNJYpIF8Myj2MbBqBBjRJVvzYB2147jLHEwQHKp999TItugmRWfj
7AVIKo0wkFDqiWOgdT/pySHtp/0cXjpdND4gUEW+J9QmrSUbWopKVmfYqn6XyLpTh3//lr7zVI5W
o/nN3CFI6cGO1b9Yf1eiwTPRjXE2grZJFZZmgjRj3lvkXk9eIu1lVv+o1cC5fRaBneWbQFbdSYTU
KpBVkROanwOgF28LWAViLDWbsw5WYFm+H6M7UX6JMdJ2qC4F2HOzV0TGaIK7MTB3gZsKjiXSA85a
jP4sGbMGLxiRyS2kcFO2KHvLopLAait6cTi+2ZP7cquh0cl6aP77dIyEkykH1kfwRctZBZ+Kb/OA
fE/RTbSTHEWRAIv3bS1zb3+rtSB/eRoudhiIXEl+Csde6T1a90Cvqi+6Vri5CKD7C6Ww0HfWUIqm
Bvd9UknNwmLCcr7GS/+QHYL5hd5WwLXBwB6ODKqSDwGeNIzV/iuSL40aqh7LJRPZHfyztum2WC9n
blLzX1Sr9tmIBNe5WgBeiuSMukqSyc8kWCP9uXWtLwSMBL6LxOZVB6w1Q+Iu6lasNtE0RQVLJsJ0
3eKnfdtKB6xKAdPkKINXRLM0D93IjVmA9Ttv3XYocztILbugCUY4RAvpViOohXDOagVBYurUf/cr
DAD4v1KnrCvPQg6znosspwC8qi7YSnMGukbrYhtiEETb68iAc1txKtATloCEZI+3X8eqTVmI5QxZ
PxfqENRYEBC2r0m4z9tHmopyk9U3vpDBvYtpLNAX6fACe9TNQoce/Yf4CUx7Nj2opxRASiqaRF9N
iK8S+aHfiFZdrZmQCMS8PcqPYbLzk31cfIvJpo2+3r7C9dBjIY17EVLVwsIEqKnnp+JNfmMMHcSV
U4fxxgJZXomB3quuVGWsXIplyoQflQXViTnomjQ6ZWTPkR0CV5l5lSMhmWhTOzhpW6ygQeQt+44o
9F79mAvRnMIg7knqMoJvlTonnx778llwmyIBnLY0Zaz6TaiCfESxG48xaGHJlBuAm/XAfFC9Dc+i
eRSBSD4olsxphnlB4WmW/tTL55L8ITjTapwPKiGCT6WYGK348XHHKLKnWc5gNk6o2vWerSHTHg1H
xxMIj/JOaDJFAjmrRXqgM+QGAoNP8iF+YJyJkkfPyDTZLLXkfqiWqy1OyJkvra3iKaTYclq2264G
MpV4wUF+sBK7k9CYZ+hsEavrehViIZNTxcQHw2XaAH3LSM+IN+60s2772CkAghpHRFCzqiOaRsCD
R6ihUO4TSlkwjZTMo4OpLGzrwHZnQ8TYvGqLFyK4j6YGRImTGR8tHI9NfCz8c0IFGafoFNxnskbZ
mFPwtzk0eJylwlYKgT9ZN4aLQ3AfJe+HQY2AhEKCWXyiAGcgInkpPW3LWMHNQJiHiU7EmYsoV8Ig
7gjskblvzHvTFxVtWHz4UwnleiB+FBkVt7gpIp8llpOXAZkhOfKDtlU8crTc6OW2pRCchp9JlrVm
nOOegKYTgKohonYjvf6eBC4cbkgKfHCLR5Obo1uY4aZKRAXVdT3Wwa6oKBalfCreTvOQqQFEdBjr
i6o3q2CE7bvb5xAJYRZwES91CbGKOKNoFkgPxbSl876YBcMmIhHsYy1EYNWrHHazhiF0I8MetPtZ
ll09oPbtg6xHfgBs/Xdd7M9YiOl1UA+FbDVK9AldnAnuIfP63fBZuSiH8Vu4+yikQlvI5EyNH+k5
NkPAmunxfrL+1kC4afxx+1yrgfNCBGdqSFFiwVGMATi1a+0uOXbRCZCNvtPsuj+WwYb0X28LZH/z
zw/1eo+c5RkreZjTfEa1qd412mATonp+doEt2t4WJNILzuS0caW0dTlgG4oCzvRTH51z69ttEetZ
1vX2+BxcwdD9IIGM3cFCWcaHVjmYDzuHbuQEAXjSYw8+XFBeECkin4sr2LsZEwW4cHULHbQBo6j3
9Mhq1Gm0/6eXID3IonbSusn7/tl4IGaI1SGlPsFaZLI3FM9akYkeGIu/bygGD8KUS5KUVoZ3XMSg
lqmInYbAbZDZtcbE9Xuw9lq0sYvaOuYSmO3mcRD8BaIjsn9fvHC5zucABP9w7I2bWaMdtPpvSuBs
SGX4fQTkEkiry31HH/1GlMOtB5TXr8QZjCzstKROUDduN+MrS4Qlr7Rcth+PtXxmFLweb78A0Z1x
5gPEwHWqsHV/o9XaxoR+Qi6Q8ItQ5XomzmB0Y03bPkQJl/XMsh3L24LtvJ0ddaOCMloT9DGFb5qz
G4VkNVStsfRNykGAxfa/RM8j9oWiy31hIXK0SZ1WtIpYYKx4zokwVuMqHWnnzKBWznV0TI4+KFNv
f6xfhOLfr5JvcdOOWIGkwYdVyNhkL/F8ENx375tghqOo/Sgw9ET98TkFRd2SykAhORn/nGloh0Zu
j8rBRyZ8+1irdweaAh0zs6Ap4IEx2FBtGImqADEibSbs5G0sD5skBIHMqqIvhHDGIbKaSbd6phV6
Yjd+iKUjm9vHWP86CxGcdYjo3JO8gituvNFlyy8sgNEBxgWs8aw/DpffFMfZCj9P2rJpIY7tFZ5G
t9z4++Ghc8FHjfmwrZACftU2LY7HmQqz7PtM7WBe2fFUj6W66V9seIrRFYhH+kQfjDMbciRr1tTB
YenjOYlPbfEmuD/2Az/5q8V5ODvhjyktY0tlo/WwS6gioys4YbXmQ/Rsze/TTQzbWz43x8o/oqB9
W/xNpbcwLv7j62pzS9KNGgYjkbCNd9hW7VMSfP49GVzFzBjzyKQpip2J8RBKmSfr931Yeb8nhDMT
Y6RhUySNYZNUeV8XitOV2U6H6/89MUw7F859TIiRtgTbPczSeo0t4uZY3Zmp9EPe4z+twHfh7IQ2
xUESVPoA6i2PlVfYusaGOjroCTw28dZvrb3UuL93OM5y6H5aR3kLCpVMCkZbxiaACcOeIPWUnm8L
uvmocDrOZkQkz40sAThP7p8l80WvBDG76Pc5GzFVnaWMrO+dKg89fRWzizBt+uWjxQE4q6AmhEz9
iIzKf05PCMK2Pmr34PC2QM0IZgJBarp+HINqYD1SqcEPgZUxqAtLRg6d+2/5fIZd/cjn+P77fPrh
T1Ut6TJ4Juu2soP+YogAS+tW5iqAswDyWI5qECKHIv5D15h2VZ8lVIdun0IkhLMAfhcWY1NjGDCM
TrLpO4ES2nQUtedXwxFdBoLV0nSCJcs/GgClKKy+JxjIGzL8fCEDTa/b0VDZsRAhyX7qJyVbiOKU
LFaiXNZUvJLarSMb7K0KnHlwwR4SwD432cN8Zoib0gncSZRFrd7lQjTnlNQ5iatAAnapMEBX1lwS
/VQOIsTsbSHg3/vxKuWkGRqJom/T1bXjm56CfVmmLgDjrYdD348C2swfpUhhkPW9r4MSdsOwctEB
K0cat/dYgztphRVK0aE4LQynJqmnEIu+LaTTzej2VWAXeifQ9fVsZnEqzg9lsHBdPqExg41uWK3G
crQMqftMETFo+P+OLNwksJ7RLGQyM7XwfQOgKTRDlc+ZLr2rOtO5OmeO7jZu/cbUUNqL6A1Ed8n+
fSFQIWUVJM3UOVH13ILa3M/OuSRi+1+Nv7CSEXEc1uoQnXvQatB1BtYkdSAB0nwALbTPGLTKXawC
oR7Rc2k3yk19GAK1/3LbXv3iG14lc++7UJu5rTIkHPP9gHHpEotVJCc38AXZbKN/Jyqi/uIpXAVy
r1qpG5oVIfwIg4OxYbnQTZACM6eVb4UNm1WvZSgqmHCBjlD5h6do3ThIJnrpWMO3kezwNd60u/ER
k9OPrL+ti7sDq7Z5IZF/e4ZqVAnbFGL0OXarP4ZEs3u/BxOSqMazOkWhLURx78+YTGPwfUTt+nm0
7Omb9DqcU5d8Npy+tstPM9rdTpXbqSN8+av6upDMv8KiTRM/QkKC/rpjYUZ7HzraMfk7csAnpdqW
o2xN9MXYOiVhaWv1QS5kcw9SN/sQRLodssk68Yzos4UVY4ZoUG4dkbSQwkWH2FxjpbFsoWmhyZ/1
MnDbnJxME/y9prkzivmz2gA2Qekp04YdaN5EHkOkuJxFkFO903QFfld7yk+tCrebupKHkbkeLVyQ
M8z2/4CpZbr5k7NfHJozBuGotgNo8Xon+cTam8X5S+nR7eCi7uGKsov1z0gMjCdoikH56fE56Gkd
VT6QyVHzFsfhm57JRykwX24buPV7/C6GHxmnhl728BlYdted2ulERDsw15/79fc5z14UGf7+Ftgk
C03adDpORupN8p02ixCGgvsyOLsSFS21UHQYnTq7n6VDjOJyJ2L1Fl0WZ1CGKIhJhhXzjjaooKCb
Dr0qKvmLjsFZDiIZ/mgy/y1PuyQ5Dv6BCokJ1tX4+k04C6EYPpg+c8w+YGB4o3rV1nSzwdZRnmGU
HEJS33W0mInNdNjpYgExxsmTZD/F9m7oANWAzJRfewWf51Tm+xTqrXTuUNwluqCtvu64TcyxIRcz
FCByfoxLDHU0crQLkS9h3B1wHDTwchnsC1jZAyIEKxcDudnX560DmCx1WDWkgKbJa2DQqnGiZ3A3
iZ3uZa/b5rmdOPJTtg8c7Tn0RJiSNV3B4JyiahiFYDtzfjxiG/hTMlohuFTqjaUfSr+yQyoaaFsV
QjSC7XyySYBr/FFIU7dNX3Vy7yjBG5C78nDs59fbNmg1aMUI4HcZ3LuqVbm18gEwi7R4x6lko61/
tZ7jT+zmGN1CfK5F0cGaYVrK5B6aHjRlX7TYkDqV3ddMmtrjDKL+l6is5zeaJ7InOONaokjANK8b
qqlqKp+TqhnYd0kInIeh2MEjG8iIQzvb1jHIhCpsp8AMSLqVToEbXkR68g4++0kzF7I5vzX2U1fh
KyIR2QR36Fxuh36nHcONDJOMB4FtH24KD4aB0topdrcPvmYzl+fmlFTLQDtR1JhDKbG7p6ru+l51
PiCByhrybKqDbJoLBeraz+KZbfsIx+KpVCuvnsY/botYfQQLEdwFFn6uA94ntY4i+bYay3+mfbur
fSqoIYnEcHfl61ZCTUaWiEkGu8DcNy2PZfKb98W7/E6yorpJJsT86VNRv47F5vZlraYwBLxpWO0N
LNhPpremOZYrlAOe1sHfsmq5cic/Mcx17g07VVTsWbceC3GchTItGlilgf1a7ztRQNEVbrLcGTrk
aADlg0cdBflORL+0qtYGNhFaMpaWmgZnsuKkzGQDS2acrvpUahmGOoWkz+si4DLhvWA33q95kVnL
YTNHsYUxff9cn4Id+TsGdSZxjQtAurb5Mh1Fqfz6hzOuErlDFXlL0z4DIz219a3qEKdC9qmColvz
5KMQoLiq7aYJ/l5LR2jA8+tJWTLmUgkiMrDtXqq3yZNsxa62KbApX8BG9jVzQ88S4ZBXhVoK1Zgr
U4HW/dGdJUMdyhXbu6nHT2O7K8zRzsZvggew+uUWQjiNtPq4of2E+VXlSd/2+9yNXXMv7zHUdVK8
GLv6RMXnVWe2EMh9uNnAcnZ9BB4/pV8q5VXvn0rtYkRfBOdavzxiMb3XGYf7j5cXmjqmwVWMz7OX
Fu2Ydmgvox0RNziBVYd9L9CdElcglv31P7kviy11NrEa0OSnrTIp19vGwKKW8kuu2v6huCTP82Nq
y6+zZ31KNqIZjrXPR2WMhWPAAXrJY4PLMcUfo6qYbsheTSDHq6fbBxL9PneNle/7ss9GM9MsdiT5
MjWX3xPAecRk1mq5avCdkvYUZW+t9Hj791dxSUAREmoasg47zxRlYZomqZeNJEWBfcIGr3fkROEA
7CnZ8yNLIwLHf0nPs6jfxp4NrwdLqdy9NZPh12bFZggO+T7azTvtkcFdAjTaxLStqx9pcUTuDuPc
GNQ0QKdCls9z9TIpojtklubWabiYoh1iCaVOlN56aUMwLBAcmtguNKfYY+navSgGXHu6y7vjQguj
7bJczVCL7hHABydTDezaEIQvqznXVQjWr/2oFkZapmpk9ahZbKwvVWNru+Tv2stnxzjUDsaQPkiw
vxTJ2fNqzFVpYjW+idr+ttsisG3g+LHa3u1eRJMWty+RyJxd70NSR8mI2mzTPcumG00PqhA6cVvJ
UfH+8Q61jOhdGaA3wejGWVUrO1NPR9Oy3QYb0TjwqsdfXh97BYuHPERRh54fUEIMGIIFb264sZzk
xKrN0UbEGiaUxpmNJEcROmaDavGJhM540naSJ9/7nT2dAmwoEEUY60+YmhbCJxmVLE43JipNNK5Q
oySK7CpG+VyUkcAmrWuEhTkLHdvEFB7ISOVCTusAfCVZNtlGUrid+WUQDbyteXeKjbj/CeE+EtF8
fyhQpXeqQN9GQemajeT4hrQnevuRBu1SFveJwikuFJIjdEkqbDZunkr0FutRVJxZt33XE3GWfAh7
LarRhgN5zVuWh7asB27WxR4ItbLxlASyk7JJquegvBd4rvXndZXMmfWmSCnpG0RKWJ6FEGbema6y
/bfMIKT+FmkHZ+InFNnCJMQon5wfgatpi7vIutw+0LqOX8/D2fVkKmk0j6C7ha7vAktya5J4t0Ww
K/nZUX0XweMV1abr8yyWEfVFs/ollAmqNH0aj2jNhrn2EBdTe1ZSGsn2bbkCtecreLMvYSl6BiVR
a1BtJW5PzoZG7Nz/dluO4CvxFa6sI31RhEju1dawG0NyC6Ra9UeYwxYPi3B2fcbuehprwAOPqmp3
wyWNPrKhbymBMxN5PMWa5WPyuDV3dE6dcD7U4N68fVkiZeDswxQppY+aPj5KQpy2/2aaWBP1J9B3
dhGKSnQC3SaclUjS3s/nqkJ3pdj6+UkR7c/8RRh71WzOGBiV6mO10vtYffggHxIsuFOOkmPm9rDJ
31S3f/YdEYpapNWcTcAc/xiH2KvgRCA7y+fQNrFwLm9bW2pL5/a3+oW/vZ6PMw6yWfroxacgBXLp
lx7EoDB2M0glWbHR0uyPDOQtFJCf8Q3bZqwnHbaVzk+0+JqKwDaCh0o5f17E8kRoj75FWXsNNBsz
MjPy99uXJhLCHMgiIiqzEfshEujEIMtOFt01TezOiqjNs9o/pZpq6DpaBSpS6h/FVEZIJWVGe4Js
gx1GoqXHGbQEEpbKgDSR7m+fafUhLYRxOhekSe9nbDnerD9K+UMaCrqx7L//yUMsfp/TszFJJIXq
eKhBcG5rL+kG1/JfKvOiyTtJVQRfaLXgd707yqcZRdLUfofFa+93R3fZn/0LYsrgxAZiyE7FcpnA
FvLyr+rF9zOiPPDjB6tByUgSCmrftvjcy3+pmKOlqqAwIDwZp3xjn5sznWWAR58m5590Jowvtadu
Yjv0wrPZ2Grh3VaO9axtcTLOM0mpNKVagFY6tZWN4jIOLPIZfhZMk9lGPCsgukjOTVl6naQWuLWd
tgLvcwIk/w5ctL+rI+yvWDxjjCEWwTzDFk0Xeu9vwb8G1mnDoecZKxvZerkPJdiLW+SclUSBlzVL
6CFBFDFkO7lWsH5AxCu4fnm6CtYNkNah6/fjsYqyJ+U0oPACIsvXcgDUIa/dJA9EAfq6xfguh+8R
gHNPaaQYxYnOKU/+N7qLPHMfbBNsk5PdelsDSrm9rYYiidz7InE9o7WO0R8Fqe54snRBprbqd7Xr
ibinpdVN2hkEODWKAoEhl19lLP+NsuwOtl7wjAUfie8N1GllBpGBWgsxZLswY8/MQNhaD97tGxOJ
4R5SEUdqoCVooWfxTmt3NM6dPo4EMcS6EAs8mdSglsoH4XWSFGqcQxE069I2D7m26YWTlczA/Ow+
rjK4TwPqn0KWK7xVxm6EQpgHDt/4r9LrPQ1UJJhkExrzX9i8q0jO5vlmZXV+yLy8k9yhyrJBCwcE
WMBkgaTj3ndGgfata/dVHvetWjknAUW1zwEfqZto6m7K5s1tdfhFSHGVwT7lwuSlehxWOUHlCBsn
HIYcHI/z1tj+H2lXthw3riy/iBHcl1eu3S21dkuyXxj2yOa+byC//ibkOW4a5hA35Hk4D8cRXQJY
KBSqsjIpla7AscXzCibYRbMkiZOGQlgrQM8COViPJ1oJSab9JW2aAWDEUDVkSIh4v69olBMjCkPK
YVgswAaovlRJ3hIr3r6ZTaCgtrLDeAM0JUNr0GAnKzz9HnIPtD0f+/mLdp5etSDVUWMGdtblre9d
seoPz18ZZtyi6bVFQYqOoHc7n4Bdc6nh5nsSoPjSeqZdwx3T+8G+nz9U51lZZpxlIHVmpCJiVJEQ
O1YLtJydbH7Y39hNr18ZYdykCInSlxkK9sZ0k0B1yvxI8WP1+0wSHZn6Apwl8loV8Opubu2l4pW0
6bWz94WY1FmWJyGvJgEt+WN/nM6pmznqLe05VLfKR2LEajXM3Q4J5rjoFYTBXjhHzTmp3f2vQXdj
ZynvMK1VfFgkArhaCvRaASImuw2tuy4p7FyXHfCx3Vthxrk6tp+flwW9B6yVwaFqJRm8QT+nAOlc
RPhmQLK4O8qH0PtLX3v/Y1bGrKgilkGFH/Xpa5h+iXlaFBxffr9RVr8/KwlIz2r4clbfTeat8CHU
xCoIvb8NVgbA0DEuPcg53zm5dCf1B2hI+XQkdD5ob9ysn8bOPW9gAkClSGVeUYYl84wRTYSdytHv
aDttOPYBr6O6iUDSVKjdihoIly2DCXRas+TxEmEWC7SC/uANhvs+se7UB+Mcg7r/Hf8kTbZ15MXY
7e92scysUytiQxhKOOFiZUFGJKdrKs7B2s4mVAt9BlxTQOQxJzdMrDiBeA+9eSfPSmwqFaja4WNz
bB35JeLeG5vaOpoG2J8MFKeMdvzvF2NlCWmUG3iyjf7k0Y83fcX0kehQwtrMiY7J0+zGhWvaoGn3
gOvi4Q02N1WHaV1BAUNiSQ7NIgLCwcSFqYTnsrpvZt4bf9OAATClrKgAGrClnlDpoBxEJ3pb89OA
kDVIMye32E6X0Lu2gK9WZYge/L6HeTRGbddQOQ9wVclAKZHy8O8IdjCXh/3Yux0LV9aYFENXBlDO
DzhuPyeIU19/w+gKBd958xUfckt/7o/TvTJH93cVTFIxFAWo7o3ADiUPP4Uckmsd0mOoch/4zXLu
8phTpvQpwlf774A5DfWmYquAFKu+eJiueEQ22+FktTwmsQAWb5ohmfUT3DvfSHZ+i8lIAVDKCSpL
tNfc+KKdxTZP9HzbLy9Ow2QchZosYi8CWdGBklx8MuuXfT+hf/jed2PSDWGeJZWEwESpw1ezeqjE
5GjiaWcIHH+kAWLPDhNAhErIdazlZ/mR6tJPvgqKDW7cp999xw47tSr1ZlTrkUIHYSYvimzdmT6F
7mhPOeajy4c+KB055UKxeVaZWoIUWrJRFCgQtt2hBqcauK7j8Pv+l9qu1RkI94AJQXHPZE602OYW
WsJICPTz4i9uFdnSS+iSe+I017PbAxZ1ywu7/xGzLjaZYy0biyxoCkY+J4p2wDCab15bX4hXAXrF
655vHzIT+RuCsGaKfwTI3OgjIuONrAaLqwOlRyBPlbuRh7eyeV1gW8He6+bAdEpcwuPNc2Bid4HR
w4vWYg54YxpSvdABKo342bNwq/j1UQaInxyS63E59j+osCbm07yPfNSVXfZ8C+gGjTEu1sWyJ09y
J4Tows6u9dv8RnPGT4hl7sR5xWyu1ZIkw8Soj4pn7u+xumjHzNCTArU20TpO6vCYySiDhIM/6iWH
NIhnij0YozxrJT32aY6KVBM06knOU2fJOE+ZzQMIHlSUyRVJUlmalkaz8LTQkR9Y1q1gfk6FO335
tv+pNiPxygRzFHJoAdRag4cZsYIsvYoMXgl0M0FeGaBrXF2hgzk15oxxTISu7GYKyEEKRGCY0/dh
bl6Wun2BrqwxDj+MYJYd3+vVJ6rgF3mYFL427RYFgMSNeWvb8gMAOJH0iAYAlSy1fCcKYaxMcLkJ
XYbMcBW/BPeRBfqop84FaNqFZogJw7y215ZfrO0yqxQLhUhZXc3gS78CTxsp3Un+uu8Xmzu5tsEc
4V4Eyd1Mh0mU2/o431QAqeZX/bOGIQfhyFvQZpBcW2Mu7DE20kmRoHsRX49+ecRT5rtkgwf+pfPD
29BGugWmRVdwE47783aSucBB1yGRUkLpo1rO0/TUF2hbR7W3v5dbZ2y1OPb2bhGMoA8A1rkl1gd0
QavymI6z6P+dFSYoWW0iL2OD2qgpnYbxaak5NRyOs7N0dqSoCj0hwHdYKvqC9dMUy44ZhrZg8hAY
mw9BHFR6XWqyrrFxb0jiUp1oeyY9Kv7ylN2HbokibHakVKua6n4EkLi2xwTBRZsgHW+iaaLU91p1
iOTrhVf32Ha0y5Lov6/CIFHSvpVV7J44RN6kjteZiD5DmHBayNuudjHDRIZ60AcSD3imS8tNO2d2
Crn4fTf7j8BwMcEEBn2JME1RIqcwz/TBtxwS9LOKo+ZkEFrh6SNtpmrrT8MGBmItVqRII7Knfycp
fMsroOdZBx9p769NMbFABkFjm4KoFtwLV1J7hrQLb+v2nQDka787QReOllbliDbaeCU80t5CExgP
AHvLjhZIP95FZn2ec++7hM523DW9hrxijreWBYoOQQ8LtwTdISfEcbzijx6D2HZ4zhGLllL6I6pE
L93old9QCvAojaLZczKjzZL/5WPpLL63a3Ijna0IF8ZRvW+vRU97SW8fQKb4ML16yV1x159L1N8+
hPRd22VCRUaUPOt0cAHQJlvsdGfBU9+yI6Vvt45cbhret2OiRl7r2qjOeIGRhkQPsVmndq9NMQ/N
yTPDRA0pJC2Y5mibGjR2RwVvk1pyEkd/pM8DAJivor8MubrIRBELIvVJXQAHQkhjJ1Fip2HoCBFv
SI8TP/Dlfj9y7bS0CTSWqXyc6CjXkB/3eps6ZfbIa71vX5D/C4wgj/ndVCSEotlQGc44CqTmpbLO
Mhi1jc/78XczhuCVYwE3jzopi8bO9MRSwhgckaQ+9/WpBj10G+yb2FzIygRN6Vd3FVjyhiitU7TT
MozVgvMN7B6LZtp5LfAiIv0ptrABMu1fq2Fe/6ZcNVOywJR4nx8pUic8Lg/q7XBNBw65h5d+7D1r
zOGdUi01oUePLtT15KlBfSwOyiHy2kPxShzajQJdDPTCwLRx2N/RzQO2WiZzjuF/mtEjBXAS8kVo
Hw3j9e9+nznAeYwpx0EAV4PUHYn+WQFya9/AZplm/aGY8zrJE/SnF2HE/PF1fqTDz0lACJQXIHjt
o9nvllxBDnpe9r4We3RRCU0xjjDh6u+hxZkEuCOpSgbH23nfhjm24J9YhHwoB0fXJzsZVN8i4Uey
MgktG4zxigqm1n8/UJaSqAQSZIPTWI5gXYntI+fr0MThz636ZYB9YeSyno95V6Pe2epnleQY1SBv
UZfeNG5GoJpSfwftk0200ecY3j6/F8PMo2NMwSJLZswNqecevajS1++Uc+8tGM8UXB6p0/aXuhij
f8wqLuWZ3i/SjNAnloEZ3y0fqSDpl8/ETqFMUTW0C1hcHN1M3pSqvINy5slI0utMF//OIxQmEqlq
pqaDjoBgCDkUvb+JH+lSo6Ok4/UE/WndYlyuNPtlxOAOcYziMylfLeNmCq+U/qHjucD2R/mfIYPN
aU1r+hcBMXZuXj+2wtu+i23ed5AYVsCrhVlS9qMAH79kcgu6bGNwwvgZ8/ZCzFHC2Aw0smkZCobc
MePEXEK9OahpL4DotLVQko3KzBb0H6mA+uxQtKETlrEzRIuthMDq7y9uc/NWlhk36IwZSDuVTpgm
mSt0oT3yGtTb23dZG3PzGF01pJ1lodQd3UvmE6mvFh6efBP3A/j1r/1jbh8hN4Gdl/Fwiq+z58WP
Dpafu0ljm676KP+zeObVjO4Vj3SNtzLmRgL5YJmKVBezhVZvHJgaJPZ47FHb6aMig/wSIFFNYgGc
ndaDYzyDa1DxMgyg+0t5GHzRp2gCU+ZkCdt1j5U1JprGpG4HaTJ7pwIRruLijv0ePkk3Bu498SCl
NuE+5qlr/3FxrCwyIXVRw8QYCNbXeeP1AgBf7NaH8kAcWmmJXIy37js8d4nMWQP0W4vVCR4vBuQf
/QSWCUCBhOfsWvbRAuGzI/AWyJwwosohEWbM0oafdPRfwBF+Cl0Te/tKIX3JbW54+yvcdMvVjjIH
Lk2VZZYITcXQazeL0u1kYquNetw3Q71778MxZ07WzbSaaKFHTwF2GxW7Fl6XNHPV9OvScd6Hm1EK
LCRorEDly2IpjMFEXwraiCVZglOFDxlXdZRngDnK0SQoyvzONI3XdHldk/v9zaKb8edmXRbAZJIN
sUBXoZR4BDZodIx3Yqe5SesJ0FfcN/Qf8eJiib12I1XMwRAEqkJXdCiiJDpFAI8qeEXzylXbjvbL
FItDU6DIOcg1ATS/7ZC3AjRAZLSgx4Y3P7ad+1++//uiV3lXXKnqhGALDPvr4tMThHH+6Gx1tnTf
XaN/eJZB4z67+1vJ+WbvBaeV0d6Ip7zK1dGJisSOQDQiP87ymzE97ZvhuN57vFqZCQsz0mp6P4rl
DK5mNB1mTqr3HyHv8qHon7Ay0RId7wKlhaDyEbJhp/HQCHZYAtVBO0TCcSrshFfz2y7HqWBse2eh
kVnsvFSpnZyXAw2zOiVFuDdd61MPKCylpsP4y/4mbrqiitRZMXQVaqbMvaVlWlOHBOdL6QvDNicR
bfWsDjB0mPr7lrY3c2WKubCEkVhiqaDuV2J6NrHzuwGCLUJnt7Uz+capD4rR5w3kbQ446iujzKWl
akWpaMZMi0izp6lOCWCaEpivlDkFfFnADOSfeIMw3JUybiPXfQU2pgElCXDKYqAIqoNH5RQ5kM3i
l+M2T5tqYcgfSTCSeCZu1eB8LMXeGDEbj9HxoK0iL2o8BWqAnO+37Sq/DLFRqzeb4Sf3J4gmBkrM
+5C7i104vZ0l9uBmb+n/g3GUZ5Txz6gqCVTbzBEMf6FbdFCAMlsUa3kAxk0zGqR8IaMo4yww19ic
6FliSDMYM8GjET7kjS/pnCbcZrhamWBvsqoUhakbQMZP7hX5mLW8uc3NvGJlgHEEpV/AYqopEH0Y
BdtIrxtymHqUxloom/Nuy02nu9hi4Y9Ra4B2UUb7XNaAMisypEuyn6kHkTzsex3nw7BsVfNCwJ2Z
4AKzrJMynKw6s0Ut2LexvXE0SoBkTMGoxe9RXlN0NCQIbn4xh27tcKry3B6F1xETHWGscQLudnzX
QPmFyVdRlthrK1pK05BTUCKogYLHVnPWDFt+mn3aFwMSTHvbX9y2PV3BfzpFkrI7WGGyRJF6pICd
Vx8Xt3QpHmC5p/0B6LV95HOtjDExXpfKqM4SIPiV+BPIOMX8c1dx0uft6LqywYT0vG/1Uo7fFzT/
kL3c149yDdZjLaDaOnlg8BQA6Mn8IwddGWTC+RinACWmC3TvFjDzN4Ndpi9xClL+6otRBlzMwabL
r8wx7pgoajzKVHZknjCMU0in3Aodsw15+0i/xZ/L0g3dQg8HPLFMvIiBZhBmA4kGxWzTsZvwCEHj
d1Z38OxwHsib0Q/MlP8aYyfjQ10Dd1oIlmUJJJhi91nmzlpsPhdXFpibgky5tKA4h5vii35GzLsC
nMfBZTj7tPQcOrxxi/84WJclMb5OZhA/Dgng053XPIMLO7C86FgcUdVwJr56MudraYzXW1WTyamG
rwUG068/xe7mAfhpieKnD+Dd2Q8bvO/F+Lw0l3h26RqYJ0xzwHSbGKvQa6jCmDdeub2NBmZ5NQ1v
VPkdX7TKsQ0TnHdRKuKJYtk04S2C8LpRwD8xHOlnU972F7Z5ulbmmGu4zHOxbmewkECRU50O7Xxr
pRyM4XbSubLBnKxJmvAcD+EZ5Ws4ugaAqnQsQbsR32TJNu67Y3oauNyVm1/MgNoLdKDxH8vZ186N
kKoxqq1hDDKaH9P4vL9xm1f+6vfpv6++UzsMmi4s+P1qlJ9NJToL+QsQ1F/VXvm0b2n7ExkQsqNc
Ghbr6rmVSWqRLABd6ecxb0Cm4Q2W7v6dEcbBu0JaEskCcEgltWspMeQY5uGoDtGPv7PDRHNFiyHF
VeEB0iyHtH0prKPJK6duf/nLfjFfZtELWRKGeHTKTKg9cHQRr1B0LhqaBtA/7gvjYobJkVtwmKuV
CQdASRU46NipwMtmBJXLl8/jeQBzSBuxiJHrG2AGxD0BoL7TGT+EmceE+s6vurci5pzqejGp9YgS
Kl1RXTjj0fflxkaOjrH12O3t3gOp7XTb4v8gtvzCgx1sYycvW8oCn5emKEiqLb2zNK4ZUBVE/DHy
G3EK2c5vKnRmS0hzqF94L1SOx7BIBGsGJ4kVS6AHbq508a6POLf9dqz45So6czU24NHt+gpPkWQ+
JuhoK/nVMFyPYNveP1z/cXlcDDG3oliW+mJSCVgwBB+VQxVgOBUYESqWGvlcdmDOCdCZmJHIsxya
LejmGw2Un7jyHXSdxEcrGG8yP/T218Y5AzoTOAo1l8cwRNNM13y0f5r+WFWc+tamCQA1JUUDdTjI
w38P6YW5WFMxw0TRXSfEazsoDjcfg4SurDDhaTTbxuwhdvd+yihyLvpCiwYVRV45mMznvLN5i2LC
VDJmoxqpBjiS5O+T+timh7LlmNg8PqsVMeFJq2WFjo4CdJWdiPgpmzm/z1sCE5eQLMsQlUKOUuuH
rvYFEDWPnBO6Xe6+rIHFHYztqMl5B18uwaxdukD9gWDn6/SOfOdSv3EWxKp4R8oomWWjoMpY3o4j
KHyioFZfPnBeVgtiYk6SdkMmxViQaFxp03PSnzqLN6TA+fBsR3uEnBmYkSPiZNk/TeEr1af9NWxf
CKtFMBGm05QyMijeXMPwzXsTwtNTUILPqTdicFzxJEDufKC45/vo275t3jei/77K76pZJUpjSXC6
CpXSWv0sgOC1U7K/NMNGA6HUyryEK2Bw7KrUUcwLi0Nn8tq/vNUwUaCMWx2lZnl04jpyRjLbivQU
TrzqOc8fmECQLHUYxWEKMbsoSKqnzLjf/ybb99vKH5hIkJJBBkoEuwVFFfJK1dfS2/qQmhBKlpF3
8fKC7ZfLxR7LdJmCfyjJ8b/AU9iG27uYOfNyF/oFD3PjEofS5hmfefnr9rdSLBDSIxfSTWaRi9TW
eTWoFB5SH4pE8yK1cHWtCDibuZmVmL/sWAyGW6qzstITCZ2VU7r46AW4dFbcjG1yGlzNKW8iJ/VK
lUvsxFmfxVQm5mzoh1qhnXoFMQmZXnmO5vBDqdBqdUz8G3Gu6kyEQmB8TG4wheNUgQl9OY8W+trK
4eau9Pf+SJ5X9pjUK67ytG8IXDOaIVkDx3QjpF6YeZZfRTe/N477X2/7qF0+HhMZq7aY6xoyOXim
PRbtQax5F+Jm/Wi1Hib+LV3S1UlNYztYaBY3dpZvNE1ZIKFBe8DC0/56eE7BxMFIrZdGmpD6j+pb
J052Nl8V0td9G7w9Y4Jg1ym6Jdegi+yE8bCk+V0nJP6+CfoTe17AREAT7UOhNJGqDG13UxmGn6Qh
BMiGYCgjgBsiDt6Lt2tMqAhRVoF2KsTBjPlGawIVk++8t8v+iv5AxaVKLxvG0EzOXAaTchdKV9Z8
KLKn2nje37r9r2Ow0x1RGTbj0oGtttGqb/EsBH04c0Le/nahIvX7nb7IWktC+nXk5luo2q3yRea2
dXk2mDgghnG0tB2qD8WQ48qQ5hhs7VK8fMqgefJDXpTmZMpdbxfR8FlIcutpyuLkSUr02jMMfQnm
LtX9OEqHwdZHKeMV73l/HhM3hLRucsy+AYEY4WmtVT6mudxBT9z9j8kzQ/99lT21mNgSyQAYrxGe
9OhNqm/ykZMM8EwwEYMoaCtXBCzUY7HUbldYmVP1luk3ofF9fzE8z2Tixtgn0Kua8GJTTSfPG1vn
Jk68tTBhY0B/bCY9SnxEdgu1sXPpLMQ950rkGWGCBTSwLckYcWVENY4xlgE6OIuzVRwbbFN87qO0
mFsJ3bXON8iDWDhmxysn799M0MP83bdmSQmFnpb+h9MIiOYQ6Hfm25DiqjVt2jVsJO+vvv97Vrpy
ZhXMKVZoISETUzQLlelRTGQejfZ/pLb/u9ANtg+qg8l4yWUUyeVAAjQpOmmtk1+1HuVyAEicKz+3
uYuQPNLAmgIqR1axZRpnkioqhB6AeHKmZ8pQBOa+1wYNG8EFCNXZ38PtB/bKHnNc2xgApVBUKOGT
cWueKL1U/UJO3VHl1hE3nXBlijmvU9VOrdQjwYxU/TCko6tLc2OPpOV4Is8Oc2rrsG/LzCiogt9d
Or1pqWyLYs7ZOLovf2QUq8UwpzbC0GjWRihKldGXwfyeiN6inBdJ/FC+98uOyaLfC5AZk9yE1Nfk
EFd1JJv0kCXO7eaIfBkdvIUz97gZVFf2mFOcm2qv5y1q2k1M7DI/xw33SO27OAhLfg8USasVE8ha
gEmHujPqk+RQYQTH1cFjjCq9MxzkDzkEmrqKYoAZla0jp2mjd60EGIi4nOXMq4ugaDgX61Y6htxI
QidI1QHNoWtexaI+mZAaVOjTdGNhL/Vt33e2WH21skPWShzX24TDr43Rb7gyZnVxAcYIiuKOIexU
YgtTdzxosa8eR0yZiW6PAYPjcODB1LYOloFpAR2k3qJosiMfCQgqBi0GyqWfHpvmk05eKl4DfjPe
XmxYrL+PVpJGBcYxQDd0UE+1Tw7LzfCP8IUqsokH3mjWZiVhbY5xdy1uh95csJWq4fx8bM+ZFz9m
AZiIHvLF1g/igS/ytDlcvDbLHIGo6KUI0m2gOigBUgspblM5FIHhpYB03xIqeE6p4SinSOTyPuPW
EV8bZ3y1MYE1rBYYF5TItoq3nkfhvIl9WVtgHBQCA3nci3j/DCdpwBmnolnSTT3TIXR8xdDRnvav
Md6SqOeuTkSeFXkhKyC2b6yqsrM6jxzSz96+kU33B0sOgoiOnF9hr8q8FZRpwL6ZPeKv5qoLsZcP
aS8ZkgqlShqqgNv9fSldbchWpAHjB77wd8bj/ip9UQJa02pemg88VNfGmA+1dFKulhHt7EnXcxYo
1UsbPn9g14CXUDXJBJ2Xwtz6mhou+azi03R15oIL0TO1zg7JzCm8bPsc4pIGIiMAhVTGTiOGTbvM
SJzixJbBzVP61k3mpM/KiXi5F/ncIiQ9o2wGgFUZUFkEiQtkl3//UBiI1IeMTu5QkUUZZbrqOyW2
swISTFc8JqBN31sZYz5URkaxbMQB78N68KTsppaCgSyci4VnhP776hQVkdCIczkiGGanJv2mq/xJ
OJ4J5gzpbTcpTYOCNyDWNsQ1PFHF6NvMWcjmQMH62zDOQJp4TIiKrB1kEZWt+V1QOMqDeGxeB5fi
rIre5pWHtxLCtUkm6xTBzB73Euoki+I1COD9a1tcLdHr/mnadnPIJ1NSKGDh31szq2+EjltfNw3y
TvneDChQfDlMd+lzdaQAh9z5yMSqsTLHrEqBctQCIjI8R8Do3YqLIwBuqkhf5p6To20nNStLTELd
GbkyQVwAjeR3ntuZ2FUw2nVhQ3bunX0TpIdQmRUfOBu66ZEXu+8UrqsNFZu41kWiUYot0bGAF9EW
N/okHnU7vYGEgmOl9gR8l/2XZpnEI8oMAOVinDVL8YYflLePUolVoN+YHeELhjdAyAl6+w8MWq0+
J0sVqOUy8qsUwVgDbTHSm5DwBk43j8FqO5mo2I9WIam9BSR0+TkhZ7HUnHA4qcpHKlnrlTABcZz7
VolqrESIHwQtyLvEmUVeaYa3GCYgEkmQxq6DT9bqmx4dkuRZFBQ7tHjKbdvxarVrTFi0gA3ppgKg
JUDJ3Pyp9oHZeAB2t3Ent7irfMElH2LGWO8gEyPNWJ5HSUK9ZvRnT4Gg5NS7lOiW0uksky1yDjhv
L5lIsixZuvQFqvy5CbDNczW9RIkn9rzXJe84M2FEEJUhDdHKctDx9FppOllz4mlh7O2fX44ZFpfQ
G52WtbkGwoUateClMmd7LgTz0EDgnrNxPFNMpJjyeShDY0IFAKNPKZIa0R/4eP/NDPrigQrzIiG1
laPVLVOBUeIa8AjVyd3Y1a8pMJl8F7j8PNsGQb0qgh1HNVggqJK1tYRxecyydIpdGV81i/OJNlEK
0EL5ZYE5VCB9rbQlRYL2k8o5v23s5V03KTpZnhZYs13dibbgKtzgvrk2XcbshGkgH2WhoW3SZAD4
4E7JZ+VqaYmbp+0hwYBeEYVuF+WuADJMAneJoQo0qRXGhk7KmF+3E+d24/0h9N9Xl1urpJIghLi+
wyoOKmM4QW+dc6Vsv9hXi6X+u7JBzDyPlIQC9GPnJ+J7ulvupdNPPDv3vqaO+EfavTLHfFVJTXKj
k7G3dFSuOOR+fyDRe5E5PtRBn7r7B523g0yUjIHcq9A7pJ/ue14Fg/hp//e3857Vepi4WJRjtIA+
fnQEwZVP4L1xikB6eYd1AtT5z4JB+cxNPnb8VmaZONnXihoWkoJOEO5PjP3H1bf9hW2GrYsBFjSa
L0UY5yV6J9XihclVCnQ04QDQNq+UlQkmMiamQZo60YCeWW4M9ZANo02qb/1HRuKMlRkmNOYzEdtM
RNOsWE6G/lltYs5zhfrQjkvrTM5UDaEqCDIaGZn1IhHd1uW3ISrsRrL7kHc/8mwxEUECrWuUVtAu
nFNoKJWB1OO5LDgLuZ0XztHhRQYWG6rLVauWFe4UiJzmd8ohdBNn8NvclsDxyld22+xlrD8UExr0
ts9KTN6DucyX/ClIfUPEg3xxhqN4GHve6jiRQWciQyZ0upImKPn+fP/HUAIxwFsaOlIwUVr7KwjU
8hSm6anc8xQmWPRj0qVFo4+OoV6PXQtJ1ysJo426Hig5ENjIdIbD/jHmrZKJE0aa9qOQ9sgLxv5Y
ROQgziNvJ+k53VkVy4GyZNJgEuonlxGv/kQBQdOBJ4i1/X6+HGaDiRmGkRppLaA5FB+Xd3LR7Iyq
+an1JEfy4lNj2H+1fwYTPAQojjSkB60Z0cLEIWkXn3soNXMg0ryjxo7jt5IZknpG26b3Kcl96Ydu
eD2eBOjDRz6vn7JdNddRfZAxjwc+K2YTlbFesjrBqCH9YNUNkl/zREfLhK/QBT9GYBkC0jzh9j22
/eRiltlL1CnNXtNwpdRRmTtGNGX2oudS0AtxaA+RnHqqKsdXaVo/NOgMO70mfJrSnnCOxHYIvfwZ
TLjuZwGjqhMqtEPrh0R0Jik+GEnmVZbsRDzk0vYddzFGz+cqu2qIPi6kxImPVckB0aonz6U3Liig
CbyrYfPGBkwTUjESBm/YHlaSgYdopuqwWf9gaZhhj+779PkDx2Flg11OQtK+iIHZkECXI/yjd4Rz
3jaf0qaoQnQTrxlFY5U3E0GPxxZH7j0/VAAKjSWHHOQ7SiNIqUR6WqHjGN3auZVNNoCNi16lcg+b
aYkhIP1TR0AcQSJOmrAZu0wRVT9VUzTJYkvpVhKV2hIiZ5PPg0e58EI3CpYA6soe6iAud5RqK/av
7TG3zRRlgE0ZQKZ04qEe1UAkmEIsvWiOnDgGW7v0OVUrWwi/N+RVy5+7VLhW0pHz/N06AOs/grmA
JisGBmdCwTOt0qcSxbi4uwdBwjGuRB5ZFV0Pew+tTLGwYqWr267PENba/IuqPfbyoZVKOx9vhfCW
q3PK+5osp4mVEkCKNBP9g8fF1zBjn7pJED+PnuimnsX/mjQ67q2OiZ5JKFiQxQHETDgIj8lBugqf
Rmdx6hvZrgOu79AguGeNCZKzhDiFgi4GtaGbjdh4thzjU3GkU8DdQQ54zI3vCKY9e0xgIaBMRlTG
PVvmfi5/Sqwz5GAcqfmm6XZmDLZS1raR84po2wf/14lkORkaPR26aCywyv6T0nizcD+I7n7E3Er5
1k7JJLVmowyzlQIwDTRdMxwz6croTyaIpcLoioB2zNI4r6r/iKCXRTGJLdQ8hSGcRsTJx/BcPw1B
5UiQSlbs+TWE0IX6DdVBXt9/cyMl9AhB7yObOpu/9KqQlksuofUUNkFnSTbmSw59+CH4tLmyw7iJ
peVxN2UIofN9777TAbvaTXjoMYtHMyVeU2gzL1vbo+teXd9WJwtLlKDqqX8ZQV+qXIGw+Sh8oUec
wrk+4CqrxTGukluLFOsVSmqUz7YL0M9F25gvFrXpkSszjH+USVkLooijJp6Sw3IAufGRTnnwVrPt
EkDAyUCcAE3AfKql76zMHHGpjvpBCl0R6HOp4o1K8Yww30ePsxCKkfT7WE4cQrs2aBPOV6F/5x+R
SUYtk0o00WLk7y5QqY0U1jFe3GF8mppzz6sPb/vYxQAL7jTjLjXKCtQEvUsnnkEi6QpOCA5JqrzE
I4XjrIZFeVoTKOPDuYM8pBY/mzpQQAuvhbR9M64WxNxUlhWZ8RyhG2J+mqF7QwNQ5khfdJseUsHl
ikltOoGMwKOCeQasSoxDF6EUoVKMhF66jW7ME0XiaDd55f4TPv6U9QRLpd5ysrltoyb04RXDlHGc
fneLfogUMxxglEDYaW4nF63xa0ERHvdjwn9s5sUOExQqXWw06K2iegW6IPdnKzz9lqMsIrrknHBx
EdsOcrHHbKYwFeYQZ1jXrBWOGkmn3uCdKO6amMTUnDKzBg8WEtNTD00kHQra5lvjWsAPzgfrmHHS
e96SmBOM8l+MkSw8WqBubQyxPYxc1tLN5Ez+tWss8cxcTnWtGTkKO4+ST2k4LOhKC/ctNIn4XGyb
hTITSvG6KVsWIJHMgiBiVZSzUFEtDcUv8HBHHSm61k5jkJ9Ni4Mx2o5PF2vs2jBUPVWzCAhrDka9
90uwCDCPRUXpClS2ucCczdRzZY+pTui5lkf5jMS6fx28+o5Cmn8m1q1NAr7Dbx7klTkmWhlCGNaC
AW7CkVxhMgSKOGfVeuKc4k3/WBlh0mlMJNaRbKKRk6ajPbamM1ivvfk5U79HCfqPqj9Oog02P3sR
j7nAfVRvVV5WDqPRE7JKY6KZ5Lls4MBl0pOczXYNQvZRn5GD1q6MdHS4M5NvXe9lacbJRnm7y4TJ
qhybqq5w3ySdb+rXQ+8JE+eCphHpjwt6tbdMhESHLNLUyKSwVqhEDmXzUlaZ7usga3ch2APly6X+
zPmevA1loqSVakk+EYQUijrBBLWdnOorSuM68zGum+FrtT4mWoqE9KYG1TpnBo/bj/bawhCk6RKg
k050MgMR010+RHmx9hgmxBiYt6qiCkni/0ScMgejJwFVwPh/yNpyjjzbbMIEjdTJOj2DfnEDRNk5
hnZpfpUdhaANyoDX2+LsKAso1ys1k4oW3X+hfS1lw9YE3oWwWYq4fDOWmqQsqO6rifeQYGS2bLpN
2II49lundrZlXIkJNwfiBBi2B1UuUSdUNGiiI23ZIOoGAZ+qgfJ0OGKohh81t+/w1QqZkBKWI4Y0
SjQWasUxT9BlwUOs88cWxSw6BTBd8aYMefcQ244yMfdWCjKWKAfGbXLoAtMd/PxZwTg1imcO54Tz
fISJKqOpzF2VInAVra1B4bDw8tvYDcHsiqJLBClPuzzzYNDcTWXCSm31ylT3KOFq6AbFTnuk+5pf
ibfgirRAR96fecrBnPisM8GFgIncNCgPsLL4s/CPFR1nnnoUbyeZUNLKSynFMmKlFp6KfgyKcvH3
PxbHAlu/DQWChAGkUU69oPGuF9CJety3wNkmtu1kQdpcUlK0JkvoTIL1dBZyh3woT70cKbbXBIbu
NJ+G/yPtunYj15XtFwmQqPyq1MFuZ4/HfhEmeJRz1tffRc/FtEzL4oH3wx5gw4CqSVYVixXWwuhl
ZuShlfeiY44Gp92DtxAmEMkw84SEFOpntYL70reK4Ubrvm1v1upxIIOPLL6ODD7b4yrPgpyMNKIi
WniFfq5d1H+pNm0sZDB6WxWFVA0a7idEM28MzU59Id6MtrnT9onHS4fyVsSocNooYyVPPq77KXK6
dvRUtHH/p01j+1jnCd2kPb0xeuOgZD+a+mn7++u+5bxjbNEviSWjrbq3EqPk9YfoCN9GHlDuo3AU
j/rvmWMyXIFMYK32Sk7ywASizHH2on2FHm4dryLKHE+AUM3FzaKq+yEOXCyQUW0il7NaDoBWoMx7
2T72jEMdQ2Tvyoha0keNh0C/GnguBFKtWUTVE+jr9YKCK9RFbzXBfa8/d5Vsa9l3JTQtzvGtXvAL
YdSwF8JCMehFwYDh/q0QJ26/l+4ah3iZl554ZXaOvhPm8iMAB5JTASFnG7p5eF22HC/E+z5zz+m1
0FZ1gydlUFzk5VOX3nJ2i/7ALV1g3IMay42pxzRWeIkMG532GLHL7Lh026Nwkuzaqm8pIxmvsk54
Osg4CrUO5Tyk1S5ZuSv7BwnxngxopVK4COJ7KXrOwHojK3sl/EXm57A6qPKLSY6pYThC4qioeESV
6faqR2gHr+q7zfh7e2dW/f9ZjT40vvqlJIg5cMsCchi62yS4Eprnr4hAe6ZIlLcp6PeaqlVzm4Kr
HE8H5UIQjo3ZWorBufE/cS5nIYyGjmIZTumoYvBUR/iZHQPXcIxLYAf9muBfkJU4bC+KK5BRWb+r
JLzCsKrWoTjGKPd5vaW7jSPsKCEgt/KwbiLnBTIaXGbpVCaAdwUvzfidjkP1mCNrPO2e0hCmR/PA
Iz9c92ZngYzqjnM4jEEOhP9ZgutU22tBnI+hUAfoLXySE4nT8rKuiP/EsTBJo0AitdLQNFc1VmO+
EuJqEccL8ETQR/zCZSoppuOCDJ3Xab1P1IcAxqjxMjucXTOZSy6RuzLrRaTi9AxDi1IKCl1lLOaH
FJM3h6pPvoVKL3OUn7cu5qKrynGAMxzQR6NEV1mZPAwD5lDUlpcE4MmhKrrYv6hpq6okcGZx3lvi
cFuNT6LyY9uuOGrO4iUAoEPt1ASXdthdJKrbNZzsJW8NjJ8IMEQmaR3Mtpkbt83sakInd8JRtPWE
LCDu/9/lmYxzEIyhHzMZUpRTdEVz9OqdeVKPhcN/ePM2jPELQ5PPkjygSBgah7G8VyXOhsn0Ax+v
zvNaGD/g62NvTiOimlkMMCtzP4x3+izZLbBpq8SZxhezJ/sx2WvZDSluyukySTPwV5lOYaSOGX8f
ZoxdtZ3XV5Uz+5YkSW6VgQZcrFwF0CIB/HWPKZUAdETabFUycBql0ZrQVqrhYk7+jG1kJ/1haA7B
fLetbJvKoIBq871Cp42MhtwSj101f/Fb052M2m4Jj3th3SUYBlpZiURkdnogKOrJKBI8TTT9qihR
ljzGw2s9H+bm2/ZyPrmTzpIYA03rIZgxBARghGN7SJ1gtPr99BwhQUF76WPN5sEqruvGWSDd4IVH
EJMomqrCr+y2NNBmdjX0AC0zKk9GrQjtZrXBC3vXT+wskDFffZLUQp/ppSQMF35fuwYEVyUPPZYn
hrFfLYjRj0Yv22jOrUFTrUDM7ZQ3Ss09L8Z2gygisUKfkemlhOZVzLEgqapZEvJJoRvwW4ZWlwX+
DxVc07SljrkAx6ie5zEAd9V0FGuLDnfUP8lv48HILfruyxzzGW0iPSf+W9V/DTiLRNQAhMNmVwct
ytrBBHNGmSnXKgY0vVkAzmcxCj5iixzusRirivM+Wl/qWShzD6dJMKCiiCKAqF2kfWiVyEWGvzn2
Rj/ywTUuVsZcvBjiimbfN4AgcKI42vOeHFo0Hgd2girfVxBqwCn5bxsZ49bacZyFEu/1Zsot1X+W
lItpvJCV++1F8TaO/n1h0l1Ul01hwCeWzb6JLiZAjPJiWZ4IxojjLNWVkeDKUuajj06yyvann/9t
FYwBmznNmo5tDSIJkNjeqEVkqU3B0bH1DPTiSBj7lZtuCLUGnPTTcfhGz7/Pj6MNKCk8AKKfcex+
YVEUqEIBMo1JTEac6otprKt6Y8/NLobPm/pdDqqlbSGr1goQBNOkeFWgA35//lE+GzoQaVDvD54m
UbZ9c0ek1CpLu+o49kM19oP5LEQxeiAZIciACxqrRo9jfB8PX9qv81IYJci1zCeSqsCLq4bV9j6i
l1P1JXRmA3TGILqUZUR8jBRxSLtBBcySXYL6ahzGl1YpvhIUL0QwB5/phRx3lNkjiO0outR5ANCr
B7H4PhPiBT5o42YJk5XBdGvUp97fb+sU5/tsR1MkxnMhzChjZMHJjy+m9CtF5fPvZ5uYkm4OVHT9
gOYnvzarJyHZi19qaFyIoFfBwi1qfSnqZgxdDcKTGn+vWjfjUvusJosWMpjrpJDmaixVlNCUU35J
22CC40wTloBLsM1vYPfhbNvqsZgaDMRQQeUnMqY+yFOqdRL6wQUiXIdZ/1vCw4jjTug3Ptj4QgZj
433ka0EXYOS+EDEwiHJx4ozoN9/Wr9XRYGMhhbFBhKENbkUZXFkH/Vp0NRsAWiDus1swBKLH9U67
iI85wIhrb1vw2upMUScGmszA5Mb2AspDVJUZJbMqq5Mv/J6a/fCVN8pCBGs7vlBgOKbBTVb6P1r1
UZS+STovWFpThKUMJi4Mwl5ScgVUdDKarTEOaYq8E+JJYMwHadBOEzIVZcXGDYNnqXzcPgjqAVk1
W66AMZ0B8LltbdRoGJAjS+rg6mcgRtVegmtSUp1Q5NWDOSf/1nS98Act5UsdDTpHLJ4mg7iT9hrP
vF1bfSAsl0V/xUIKsPuGDtRvGMtSrfShsTBpflXCJZy0X5SXFerGa1Sg9ri1kYy96hUpA4xkYL5N
cX3lqtcugMtqTSrhmSxPIxiTnQyzFnRAO74REvqaVQEwJbFV3dYs+Q+Itr1CtJqM4414asJcpADh
68y4wehv1Jponwn2xZwewDoWWEMvOE0XHqNxuN9WTd5CmctVM+aBdCZtDWqERzRHP01Sw1nWaov/
Qk/YYiEuV2DsUS8LwP4mc9/qG54JpGO7+BUcTEwNRp7GGeRZtQBAcxFZV0VgIzDrIloitA1gnu0e
/e/TriKvE29YbvW4ziJYvs80CEbR0BpKDoEbsG0Da5xnRzIiV646CcurVGBMx7z5bc7KWO7KVKiB
JJ1gsKyofmnDre4/ZdppWylWRy7NxdIYhziIs54rKexMOc2/aDfJuC8LZ0QFz9wp16NLh2UlXk15
9cGylMq4yVTuQSqpwehaL9b3b3Vyz7+sJ9e/x8zZjlckWVX9xSLp3xfuSx3GsYt1iOulP21w2QW8
dn/qJD54q4UAxj+OUiJhlgYQfn5ZO3J260eO+jIfJVBJbJ/XukqA5I6210oy293dpKCoqwdQdAXm
fR0YYM4q4CF5l8onWnEWw3hfORJTIxzQ+k9ZWnOAZcaihbA8lsDDInrAwnN1FOd7d+RNPH6iGWfJ
jDsu5VmMIr3sgEPm7yRnqKz2QnP86+oGddFHXpfRumKcpTF+uMvHOc4KII8ifXjfYBK212UO8O26
TySSKEt4mhmiwei6RDAe1qakwaChhUcfZTGhJI/d82jPfwC/iKIgr7hAXd4HdVyIZPS90kZt7Gak
0BQMyTW7dj94FOeRt3ur4a65kMOofR/mgq/JEiXXpSDCiStiRCSwgsfwT+NItm9BSXbdXvD35G7b
DlYPbiGZUdA26g0yARIecfxl0j8F5HH7+6t2tvg+o4bVILSyT1GERvFSGOiwpjMGX1P2hRRG/QDt
609Si4GU8GDsAM61M4ErUSADWoL57kt9KMvTYi7KkmjlHOdlbwMWtrAkp9oZzzPGsenMBuUORlQs
8gIdzj6y1dRCSBS896CJUYZZl+AbWgiS0t0+K44usAQztVAIXTbh1VCjSz5svLnjJdh4q2AuyRgA
gmEXwJkH5pXZXk3jfZfvtxex7vjOumAybsLUNNKKoo+k2rV/8ne5F7i6G0XWiBns/wHThH5uw0WY
jIsIQqFD4yC99+HhJQT06ETxEtvfV8SiU3d8z04fb1sS6SYvLuExMKQ6IiiZkB3aoDAckgKHEExO
dLamVTn35Grlc6HsJuMghnQmPfhyalsiv9HbOWe36vRzHK8BkSHnl2H0mIU/+o7TPrSKv7yUyriN
AIxVXV77NJqSAZpp2LIH2Gf0jMs9MPAmpwb4Y3FJqNP39IdtDeIpKeNMIh9t/9EUYpYiOCXEG/RH
bnsUd32MCymIbyIghaMoJgscvo8UIzwFXMB03f+sBKBliR5xkpvMEQ7cF+G2mUsfiqSFIqE8Qzv/
NVv2L4nysr1/vO8zyQexynRgqsSYpxxepPAh+7X9eU4cILHw9FM4CqZOnf1YOdqtcSsXaIfHENFO
dfPiSt9h477UH3rWR8Qg721OTzohKvSmtjtdtPrkPiaH7VVRM/rcqIEe+15AGKWTqsfw77n+OAJb
ykxvjSC3ev/7tpxt5ZbYFGGQNikCwxERzXSdk191H7mC+botgxrI1loYlyFNXacNY4TOn+E6FO9U
cujxIC/0BxFPhoYTFq6+GP65ezwd3m9c2yZqVgYhZlEFmbLmxOYzHkWWONUuRanfXtn6KSkK2Nox
86yojNnOjR5pqoC8t6Y7U3Q1ik6U/SgKbvMzVaePO/hPjsb0MahNFvuyIQIs4XvjakDZL2zBNn+A
FM2rwNTCe6bQn70ljrFYVco0YRDBv1BlhheQkyHcVtF+xBOsi72Z3CcqR0PWXcR5fUwcUMdF0aYm
snuz8UMBAi2RefESTwJjsJk2jVLewAnN9WD17WPBG0n4xA2d18BYbODroHgA4LwdXqrX7QFwHY5+
NXjT78nDxIoVXRuz9Z+0j63khWHUJo2oY0Aregxl11cviX/KedX99RwlRq3/X8k1xnzNsKvjWDAa
PEYkLwGAIx1W77zxLbYNHN51+0mEoZuirEkmZqYYC5aCORX05o3h5i8hePCiu9Xl/8KW90lweJbF
3O0xQVdQbqL36S+mbrHT78gDYBxBgynuFd4I+SdbeRbH+AuzTOawzNEp0XuDi0sKHfKYIrTRU+Bm
nunwupN58ti0YTkWojROBULDl+jb6AAQzqVJWHH0Jo9SPEm8DsJVhwhofdlUUSxFg+x776v4JEtL
BR2EDT5PnvToLgNmYSBozhdUfyGH0UlZmuWgM9ArMVS/YmUvFaOTR/uYyBwHv76DC0GMMkZdRsRA
xQ6ae+OFpvFCL0KN2aKkpfTIMk433tuRfPC9C4GMRor9GPcK5jbsPmn/ZNlQ7rUyb7xy1pLYanrJ
H62gL8vLvjV/SflMjp2uP6R9klpBN4JeRtCu0gZQY0A4Rgd8EpsP4HoQrDoxZEtU5tqOGzO73T6N
Vee6+M2MWgs1Kca8hRXJfeDbSkkCPOgkHjLfaqhylsI+eTMRtIblLDR21d/lcgTSg0tl4lEqrMYq
CyHM1Teg1CylA2WlICKYDYniEnOw/Az8rXmQAiRduU9a5WF7/9ZXhplwFcApEv55bzVmLKqlnyEr
OBvXZf8a5juScvLR64Z5FsHoce+bcS3rgOIb1csWWGBK+qMCjnGRal+zmLMkRoGFpFG7uIFpKjvM
bI52/ZQ//eU7JVY+WmFl8ZoUPzHSs0hG//QsjCVxAklF6xnIbdLBI7A6USRRyl7T7LmYxpzdZOMx
PTbjMgxwYH/5tCUr9qLXsXRr30a5xCV4eWOeowZ+0O9tTVm/sOR/S2V77Ux5nKq8BOTZtKOQcqkH
Eqnf8o4m9wOHlwzkSmPisiHSp3g2Izr1jne2jVQrYpoS2EsFZpC4I82rUe5ibUyMpmbV0CsCjpFm
7Sh1X72vMys4iF6Bd698qHhBIcfuNOrXlpmTXp6AOg+jyFJXFEyvyG6buHa3j2zdo5xPjP6IhZA6
7bMgpMRzUZTtqqS/MoX8WETxY9L5hz5SbH+eOaMW1Jg/3iFnkYw/QeYzloHcjzbh4tcwuxjNtArA
UGQNHim8ht23/oQtYYxnMYSp8YdIo/TXf3ERKL6U7PLxpbiSGM9SpEYXoEhKPUtxlWEeLjhUB+UC
fR8cH7Z+n533j/EnTde3RlkCdEwWrpP5SlR32yqx/lY4azo7v1xmwLyMYvgPGlKjmcUTXIliogPd
zwK636m5mDnP4vUlAbcI/XCiidTFey3UpEZrKuoi5U7dR2q0K0RekXpVhGIA6JIy6gHS8b0IX5TU
wJjxamwzrzLvOvJje9dWrRVfV1VF1hBhMu6hNpUmypOMYikjEopTCyO6SLILnFfV6jIWYujfF/aa
oDeyD00Uh3vhmCQ/RZmzDN73mW1qUi3utT7tbANkee0fAzPZ2/vEE8BYf+DXExmUCI/pzGuim0Hj
5PPWi5iLHWIsPu2J6YfqBIu/pYx/0Uu7l0/y7d/b1kekzCfv4p09Y/qRmYfAIoQTFRuvTU5Z5BQF
x2nyRDBGn7aCUgsizkVLDonW7HQ0x4SVu30220IwkfJeuUKzSossguEj19EVjw1asIdf/00EY+n9
lHaRL064s3NXJ3st9cSa80hZf6L/0wAMQb1fxqDMcdM1sBE6GxntU7BZCo80KjAdHr8eb8cYqyd5
NcsENLR27V9P3fOUesR8/m87xli8MCqlFoW4LgcE3vo3sXFi8b/uGF3mwquYpZYWmpaOAHOl4LHR
Ub0Kryi4Dh9Pa33HVNkERIUo6WyIGE+ZZCYJ6kFiqIBqG1gikfBqTEnO8TPrcgwDmA8GGtYJYzC1
YPpKLfXYtkJTbDJ2wl7x1SvQiPO6QNY92j9J7AxzKpSjWtAJNVH7PiSosxJeg+RqQK+eJTBGU0W5
aBJVwny6cZ8Npya7FuJDFHHKWKtSMCSG20sF4yE7NYgeRiWfJsSbioxG77gOtIuw0R+0Qg52RI25
bQTUNj6EZgt5jNfsokgZMa4GICkAMiDddDtflHsxwQTS6Bp74aDyQvjVg1oIZFRCzMQZeVZU9yXV
fxqNbrbaXL3bttbtTVRZF5p2MkgcDfD2JaN8ZcSRXZmGK5ShXRAusCVPFqMWszQrYpSiBS4+1IfE
HS9eJ1C+IsWBDaRDQH868BFdkpIXH24fHGKp994iyOFbuxRJIHLbueMlUh7I9+ug4bynkGPlDnOU
25u67tH/nZzKFrTiURT8tAeu6pDfzEBMII0lVKMVS5NTVQ/wW2Of2HX3OCecta56kYVgxvnWhYj+
ZxnTFVOMHtFp1yJZVUU8uuf1FMFCDON/VX0YDL1BK3x3BJgLBnaRxctxjoNDW1HNh+hpe0PXlwU0
e5oG1Qw2N19kmQrmD7gskt8UxkUy5MAq+r4tY93azjKo9i7ulHzSZGD7wWlJc4L2e/SBdJxra13/
zxLYSK9LUlLn0IpGLu0meZJKw8nJMRf22yvh7RbjqIwR6a8+RtEuT6/H8MFMgOb6uC1ivadKO6+F
8U1BoCBrPML5pof2ELnZY1J44xNYTcs9xahR6UzfvQbwg5McfWkbTbAbAFBYJSxRQzsqmTzl4Esx
0sAJ+lsdsx/Rg9JPHCum2/TR35/lMLZUKB1pAcAIIy6u8vpZF2uMXu8M8iMurkb/9/aGrp/ZWRj9
+0L7RLxgZbw0waqR3Ce9Y2TALOP4BqpeW+thFDz1wVqiIDJDZ0Js18Ak0JFZ6FEviY99wnkgr6v6
eTmMqudCFCW9bqAVSbfL8lYsLgf9Z9Bxeqo/8bNnMYym6/pgFnKEiWDwyLmSE7lBZZlo16G4hwAm
3D6idQdxFsaovNwmidKH8K0JJlfDo8GjiOR8n+VfMMjgd/IAk2qmU9AeU/Vp+/dzzoRlXBijLhdL
HRGmhrYYNX6I85vQv9ICXtWKdyoKc9+CYmukeOB4z4CISnJSr2wt9Ca8UQ/Lub29qlXD0Ymqo0PV
lDV2SFttmqIZaQskUEowlDDpBwywbItYT9wuZDALCqdcz/IaC0pCu0QvUezg9s6sxhHBDlnuvgTh
i87pf2tiXmlpm89FgEqJnYHE81K4lz3agJPYgQ9eKFyCFzHHNayq3kIg/fvC+8ShrOUacAztOHmI
QLomxgVvD1eDsIWIDw6unpWwwstT2anedIpefAdNRnTi7I3bvdhzOTFoOPnB3y0kMv5OCGMkbU0E
KZShDPE6QGaDnfrWwMTrZOZqCOPv6n5QwbqFQgJtZUZsFzuaY76Q7ypQAtLHiueK1pNGi7Uxjg/N
BUmuZB18+Uvyg3LhBK8F+GudwRtdzSMW3sFozOBaNs/YGBeolFJemkqBR+qRdgIHR/LbFBFrWs0b
3j7GuBv7wuTOYXB0hx3qa5suVdH0RhO8shfa0oUYuy2CTXRuW+ITaLG/Vqo57++bi1saxIBWkIEA
g7F2JhfcKVkCUgHTpuORZWC1oDnab/sYjgW+KdhSYCcWqVAgzaipN9nk6e3z9vd5GvMW0i8ENN0o
6QUBn0T9SzkCLcruXkMn35eTJe+ay8rLd8ZdwLlxeGbxlrlfCJXCNpuNKhqQp+mQ2ap2Ex0nAPR+
4gVfIzJYuM23LVhIU7rC0COqnb3n77Rdewk6UUwV+Hs5BMoAoZyLB14lYL34sNAUxsu0CmaCjR4J
QmUHQlY0hOjI2eBqMCyZxsDX6MvjRD3rqqKJmCUDuy7GeN87a1B/x1mSoe2llS+14FGJH76kKv8E
sPWUFjFiQUdQbQUTSa4WyMNDXjbdgzo0MYqxslQfAa/Wu2ncJLGdkkF/qmIxvqw6NfKmSqh+BaIW
X86p2HxvhGniJRKoM/3g2MGTowMiRTR0tstyEBTMOsQlcv6tYqndsBfFyZqz66kFF1jJyc+vuryF
MOZ8iTILviEgvoiaOyW80QTPlL90Ny5kMLcHybI+EBWfFv38Y+rQu5GgDE0phPNT8yRxgvN1s1zI
Y26PTkjzfEpaygLZw78lrn+Qrij4a7sDayfnubYeDhoYsFElXdFFnerzwiy7CPNhE+DxbCBY0WbL
nb8vDqjLYXiEV2pcP6yzKCbIGEIdyIkmoN1MdTd2v8X5TiFfyTouVsPoQ1sEQAIBYQVAtjCWUJk6
zkrVrzEj81xU2ddmbxbiGNUI0HurKSjl28otcBPdClEguqduaa478HiZ4XVntpDGKsZckK6usbj5
evaE77RDQbCB+fnYOaIDnMaLiqMcq77MMHVVklDrBLPfe93I+k6cyxTFr1yev4kTmAqlbLftztZ1
4iyCOTAlF/tMlGFcnXmVD78Cc+dzWaxXQ83FMphTAsoWKlElEIF7vHgysEKBkzv+Rtlz8l3+pZLq
QhhzSKGRVmNWoORlIC8x7ROB547ojnz0r+cdYy4Y4K+GEgg1gPNmTWBnQMD1FL3U+8lT3ckDbbIV
g+ZjV8ec9zXnoFiiFDMOJAUTTOgFFO4G+W5Qd5X4Y1sXPvF8/5amMinoqiwkY35DCLAlDzCkXmbL
d51nHutduiOcLjGOcqvMs5EQkkqzMOJpmkgWIRagLzhb9onBntfDvBQBZTnMkQpgdYw21qA3Sr1k
R7o3WFW73nWSHT5ydpBq14ZysFwo5mSOQxeghVN56QtrclEpuO0KO/QqBxm43p2cflc/Uv+Un3id
9J9cJeflMu6imId8KJB9hp0B0xX5HhnsE6cJr3A0pnGfrPR8tpbKeA5NSmSx18FzoWHIt/T8A7mf
MS2auqXNj1552s+4kKmeqgzgdsAGzJ7D4CeRXpOUc3Y8EYzjqNBMGOVtCmcbd1Yz3E7zUzVFPJXk
+EJ2ioMA+kfoFGS5/RN9dFdQjRy+o/Iij/dooo5o44DYxsGBBJnZSMBxIDsK8ZvtGk/YFR5vLp+z
b2wJuKENxGmFxJyqP4apXQyaO4eE53XpAW8thvEWYdfU2RgiyUQmNALI3nBFt26n3Giy8xcmWSsc
GjbxdpHjpljuk3GG3kW0b08TT3r4RHjwrrzv078v4j9NUgc/aOAGJ8W8K6XZKuaS42l5J0T/vhBh
CEUqF1Uw2CmefeQ6K63Y/LPt+HgiGGeg69KcNTpyEEF69NXQ0/tTGnT2thDeVjFOQJoihOUD5UGr
NLdFgN77PAZD3joYJyDUSpx1I8U+yV6N+AaAgvl0u72K9fLgOUJhX6gJQq4BbfIDcg0jHHXphY5p
+7mlWQD1RaaBx22zajogETGQBCaY3GICFoOM6ZyFGK2e64NWPOaibKXi9xlNgIa8317b6gmdRbGp
qChBYzkgVYH95J8mET76+3/7PhOgyATcom2MRGKnB8c80y6yOL/bFrGqAYslMI5mlBVZkCZkLAAv
p2I0zOiftDThaDLnSNh0U9nWXWWqaDFrR0xPzFc9umUBdCzKmKz4WmVmsSLGw4h9nDXdjPM3o5S+
xiJL0ypeeEoN44N/XghhfMxc+ZU4TiqgnoTa1oPEKzq0HJri707D8PsI4IC4UV63j2o9vlsIZbxO
n06iEAp4H5n3Et7qxM5c+an/iW5Ee+qt8RQ43JBy9f5eiGR80Ng0pS8H0EBM/x7xAsSEDs3ZxRf1
jld2WI/nFrIYZ9QqQSErE9LYrSPakiNZWmxJOxOUAPozt4rDM13GS+iD1vdqT8tSvyjiU3YbOuJz
+se4l2zaBRK1Fg8xcN0RntfHToyRXowaTKnRxPWAlCutkwcnHWnkcF/c+/bX5hkW8hjvMU+R2teF
hCoyWpRUT9oLtnwavL98y7z2JI4fIYwfKU1VBrEP6vBa/q2cf0fRS8flpKf6vWF0b4Qhi4tdnTDK
E/fgBxiQ1KkJupQNH3HEPkl4PWsSTxTjRCq9zZuQgnPX3oyqpXIM0ScUOnWBUg5IcQ7jLgZFtsSr
X3IcJdvnjQlrPZYEvODCLnTJVO7DvnKKJvwthuN9hom0bY+yLg4oHegm0DCrxlh30IDVIctoERsD
WUF7p06X/qChAcDpJG6Vat3izsIY8+4Hba5NoJKBqBZk2XchaD8AdC5aiWC1bnhHITUCyd1e4Ccu
8yyUMXPQSQSBpCMXQ30KXiB2tSteBWTNKO9ceSvcfAnZjQKf/N1Sg+lCjsBzN5u1hCLH+NRPr6Lg
9TMP2mX1pbOQwRi2LqNVvzSQ8h6EwQrSXVY9SjgvwwALTWgJ+kXEG3H7xDefl8WYd9JqPf5YI2w/
jg4Bfgb2MLCSA81KB6L1306NhZ8Selku0xKPhNZJfkgO7Q4cdYvCG0o2iqheAZwmToiy7r/OC2QM
XpXreOhpDRVtREl0JWi20nBKNdxNpL9h4b/6yQR0UoigIZVtBTSPoSff9cf0B/4Pk3ScPVyPUM4L
YoIFDKUYMdERBoWRlYAHFEDhBwzTOYhX5l3nVIfGoaPY01595uPm0EzTR099Fs44likz4gEQon9J
lcXTvMckvXSlICOU0xYJ2ZJ4uXGOKzMY76JHgIqQAtiEku67unMVTBZlgxeGupXMvElinlsxGLdS
5qDemEQ8zbQXUIn/xQKcnhvUMw0LrJ2PERcVZT1ZeTZ6dkS3FuIsTFIZoPy3LYijc8w1BUA7pLzR
/wPU0nrc9+8AWXyqgSRhqtfosVR0R5BfdNTU4s5Lwh/p+FAirZIeRrCwkpjzdOdtrMn4GT1pQ18p
8dalU5HJPnK1m05FksWqkUukuI5D55W8YJ5zM7HTT0GlinM3oYBjpIeQ3Iotz/A5zoUFrppaVRhj
2nPcfjd2AoCrxgvt0GYHineP5Cjqelnh+K8cD8AxQpYOSJiJUWSSDg9wqaHNptklr9EuvwgeqNOO
H7ngEvRsNoyeha/S+gw42DVY9Wh8G1JkvQFzd5pFW3r0G14lkbenjIuJQWEbJZSVLtLzvZ/gv6E9
hKPCqUlx3CjLG2D2SuILiobej+FiHjy/aq2QYmWCcae7m3lQzJ+8Ec52xzgWEo9gqFcxxDShO709
YFQK0IQwc7qL7S619d/bSrKt+qigv7+SDLnuwcWmYHlTbWVRZBvq47aENcdlgh5IVDE/in/Zql4d
Kn4ttoiI/FN96K8Dl0KLj7Z+bG+/xn79Thpz7RVjKBuxhsB9OCL98/pWssTs55yiA4NOBPE4y1Y2
8J08Rg2TVGv7KUZUKyhuqN8KMa88zxPAXGxmondybmIyB2C3Xvqc4wVelm6EZ2NpCUeyD3qPVzhf
08J3i2K0sJIDn5ACzXLikWbtEai/JjYwF7ODZL+l7HjoLZxFstU+o5zMpKsR8M3odvJLpxVCZ1sN
V+x4uSS21le2/pRVyC5gVPw0apdDci+SXSpgOAiKyGtK5+k8W+yDIwRJ+URfqkcaHPQXvteD3AZA
9CgW8QphvM2j98AirGzKqQ6GhI5wlVetcvJ7ngquBAPv9o7+gIWA0ldIA04gqCB+/h44LU50qidA
A8pu6PLogVcCuXfCqN9fCDMLPRuExAdSQZ1KVi+0Jw04tH6BtuFRS1+q5mlbMdai8ncCGY8RZnES
oGuY9mz5u+4UeoN22TggogEwgsZ9A6xcyu+kMf5inkjuFyPGOxuXlkvVC+EqOv1qXcp8GRbcHhju
6hj3kU0A9Tdlg3b3/KVZyi+Kg2pjtsrhuo2VpMm7tTFuo+lEkcTiW9/rHKLDT7+gOZMIz7bqQQCF
X3zRnwSH1yDNkcrW/RpjSvMeTHR2JusuCWVw4JUi3jzj7BiDxsvQrGWGlotk638Y/1XKJMcF0/xB
M6gTfSPIKwyn4oQXOA1SMeIKM+dmRzlGrjGBsTkGLXKWwE2IJAEJbd0ByZG7bQkrEdW7lTF+xBzT
qZtnqGadX1ep2/VPjcrpl+KtgvEkxJwImJDRrdJkzjz8rqSf20tYdx4yDZEU2cB0xnvn4ZNgEuMS
Xj4vT722KwjxtOKhaXZ+zKN1/kQRzrKYtcxBL41lDrcr3ZPdXzQ19WeiWGFrqRh6Ik5+NNCXzEXI
4a2RcZBd1vhdWdGOnwZofn0AYshnfShcPQkPSRZy3OP6iZ1XyXhHo4yyLBMRZgvJfMiy1I5H7W77
0D4JN84yGJ+YyjnSWWOB2Sp7+FMe5P38U7CVe1MFBmPmCU7Ja5pa63+Gqp8lMl4xSQwk0TTcz1Xq
tA7FAR/vpX3oGZfN9yB0mgOc8Suv5rBuX2ehjHscjXpqxQBt5KQ3Lqo2d5JJvtZLefel7dSQ+ceI
Ovh1mPRgmANTFz2WmMdE/mx26Hszvi73qSXZxl7ch/9VHuOaDD1slZKC3AIsPqHnB3ihfF85jQlo
XeSW+bmQ9Z08r5AxcxFkSF1aQCkBtudq36Q98CAnB4y36MinGC8qYP8feSMkPKGMvZtDH5sRJZwc
0iNlRZTqX6nAa5hZN7fzyhjjjqNsSKYGK5sqwxl8wIQmHOKqT6ztLIKxaMUszLLu4COlzqLjIsWR
FuRxbQJJUPRk5FgiXvMUb+sYA49NjGykGlal1ZdldzTFwsoTXpKFt3WMTYttksZDjLaP1osyB6Hc
zneMB/CewJPcFjfxUbgMONfNGw4Dk/KAHznvJWvSYUzqqAxqRHOAP3eiIzkBNfAKz/ar/CLClJtp
zwBvmV369Oz2ykk5Nhd/Oo+C14dHHp7HJ8Hev5/D5ghbYy5aLclGW9zRomaxE/+PtOvakVtHol8k
QDm8KrQ6TE9O9ovgqJwj9fV7OLPrljmyeNf3yYAHUDWLxWKxwjmH8tDYlFGTWxleD2QvshgvE7Sx
CYBjqBuAiJYEiogcYOyWE1+lSFECVewfJCV5IhlH06Pnpk471L/xQESnOlpRvw57Gl7iZXWszjzH
xrFaNi04ETlpIxMIBaVagQhNbT+NRnij55LDcdjrEexFlYxnKdJR6OOSOuwmsOM487rgcxHctdm5
ag492sgTgBLIxiGWd5Z6GiO/6J+1+KzGvFD6DzHN5Zcw7kcWBlWJI2gY0wfoiZXc/kd6lk6Co6Pr
rPtJcU2Jyc838DTNuCQCfHaQzqJW8Y7gIu3VT/KnihK3jJgTjY56vzNc6ztH7dTrbBxeFjJEquuh
mqT/LjbeW/FOfAqPuW+iwjt52V75Mau4TEabCwvPWy/jqpqsNTA5hw3Xsl04HNrQFzVOaXfVGwI8
XQdMggT8bMYzhXXWle2MZ7SYvKTlY8YLZtavkYsANmVTpUaZlANo2ueb7pUSxAC91R9EJ79SwNUe
HTtehWc9qbKQyHicuBkmq+mQaqOpPdTjU1vwcG2988QYHfdhyVEhm8RJENhgmgtPLhXM3HObn9S4
42SX1w/cYk1MJFNUGSwfZCOOcjOjriq9gtx9j6ONSpnkpYpTHmgaAoNVHNun2//B9hdyGZdTGeNE
JgFJWTVzpVc1d8EwOdvFG/h5caJdMPVtpttFjfG84TPGAb3tH8DTLeNo0nrWRyNCgVAfABESlw9m
Y3ICgtVDhtFy8KvpAOZjYfnyTFRMIcJz1mx24nCnNq5VcGKpVce9EMFcSHU6Zm0AJmNHFT8pWec1
pnanNw9yr79uq+sPtn9ZDGMnej6SNB+xX61nfaMBdodkw/D8frdzrWN9dy7SGOuIrEkKw+EtSTV6
ipvsktnNvtLiJu5BJ/osjXYf2ttL5G0XYxFhXkRyNFpgOo+vit5ush8pbzCbJ4K5ZgRD71JRweMA
pSo7IVeyFNn6XyCeWeLCJphYVwqtZNZk2EQ2X+uBcddqnyu94Xh3rj0wN4gkiwDBopaHq9qj6LGU
tSDYU7bCwv+7VMdiTcxlMqp1IpUhTQIU9njsPdlRnSqyh73Yo7Yi79KDuqP9UDziYN4yWXQysenB
69uAJF68I058T8cuGgNFRQuN/XFk85om1r3iL7tX2BsmS8eYJIgIcvKpIg9qr4AH7KHGf4glqt0D
CgaHbatfD9kvqlUYFzJnQT8UM4q0xH9v0qPgdXRYOObmZzmnmoXK0ZU01tu+hs+Pj1J5zW3t5xwv
hfEamk5qBZ07yG8InqD3dt94WvKVoy/eIhg3QaLBMucIr9dhpx7pE0cG1R/CRMo/Ft6Up/HO4jj5
P0Q6F6tg3EahVGZBYjCE0LMmoYcs2nVvzw46IjueeEbPWyHjQLomLizQXXRgLryNjas0uNtWIefS
UhjXUSaSMZIRZiDOgi1UHolypwh3hcopG/HWwTiNuiLqoKuoBmgdhlT1Vw0gKdsr4UhgMXJmEw3r
ahYNTqCK6ZdiBEqKbaXV+Bf9IUuXzmLlSImiiDHtLTLSK1DR5MHj9jo4boeFyLEajHzLwLVw2sAb
NB9MJ64VA8sdHWIgk+4Ad54oD9siOWdVZeKJkAhSEKYtNqcADPNrQz5b8su/E0F3b1HI6xS9irQA
Tf+K3tqd+agmph0pvE5dng0w/mAyhQkZah1TX+CdG4qHnAcsyfPQKnP8q0IQqi4S0FGAN/HsFu60
747l4R9dtFTtH8PyX65GZc6+JsdhVMS0BOP+byJVB5ALZcTo/MCz9ttbxHNtKuMLJMnKmkZHY1I4
um+JWy98ahObtscGdn9TQea2RN52MU4hHgajaOYJKZzhpIlnaeA1kHE0yD5LuzhvBoBwUA0S06Fd
76arPkyOdkToeuTzOa2rELy2kmiauiWxz4ywj6tKylA+psBCdObWvDW/y4/v8IdkP0a7bQ1yBbIR
Q4nsgUyRjNBRc9e89XQa9xgS84Fz5kRHXky0HoMtFsi4iqwIpaYXYJPSjQnaCWkf+xpymoBtcfmE
n6v2sRDGOA3B6GPMCtE23Gi+i4PmRhR7jgJXve1CBOMxal00LbMDkl+Z7mXhUEr7FljUJtq1k+fC
elbagXNNrV64C4GMA2lCqzODCuUt03yYBr/QZjsFXmzxZdsweKpjfEemotm9GBEZmeVpygqnxBK3
JaxeGrKhqQDdBHIH21A41/Mkgx4almD6VvoaiycBIK3bMtYzImieByIJoEBMdmI4agk4FUJAg3W9
PXyjZI3SS+5onuInL8K9gdyyuQPSS89xhatWcRHLdhEEfdHXYF5CvuxIbbzZa29osLwhp1UVLsQw
L4wgV8ch6nApToH1aGoauAKMG2JVnLwSTwzjIyQihEVqxJNTtvZkfMole7butzeKpzDGLVRgTSpi
QEe/gZwp+9RX/LdGz8O2mNXDs1AY4xCSSiHVHODp2Rmp3YCJzUS1CrlFtRI41r16fhaSGL8Q62Ek
NjEMb5z35XiXZZw9WXekCwGMH5g1RZNUAadSexjQwU3nsQqwXMuokYJZ1d3W2/pqVFUyQd+tyuwk
URUFkayE4D+P4x9NfdJzzr7wvs8sJkfaLVNFDPZPAqZPTPFLk8Te9hLWt94AEoxhYgFs/QX8WmGX
JMCOz1Ig6OmnsO/dogFdcsfpSlnrOrdEFTDroqHpdBTq91B1MvRJmEo0+cbPpj/eSyf1YMpO400e
bRodX8LOlv5GfwuRzPGxKqlpwwC36hyeEushKXmvVtq5+yGUXAigG7gIvzVjVtClhIG8Ou/cUhZ9
owTHZFPZWfUEG68PofUY8YELVj3PQixzioIxT1MyvVVEk0d1Bl6MJQJr0fKMp84DbJDi5Q+Fz81Y
0h3aWi1jjoo1T0Np4fKjcwN0dhQd9gibUYjEhDk3H7Zq/ItFMldtNAWKaBYWRUaadvNgRw7tagan
2ehSbCRxH3jckRNqEFsrZEL1sKqVoNLQqZ0cQt1u7zO3RFVuvkOKPnQSz8xtbomXp1R6BSxNyGzV
oaXYyh3G89Jr3bgj2UsRfUoHvzKOJPaK9KHQX3QeRjtHvSzkXKilUWnEUG9CXuT5OA2dve1ZeAfe
YK7hVErTOFWhzPe6fbIbNcd0K8/waR5pPFlXLW/+kbcoxsfUpBsbLaMwa5qXW7WjSuXfXGAXqzQY
lwLGrRGoqvCXUibaJnzWqHFCzPXDrRqyjheGpbC0FHlStlrc00K19Ghon+v6jqgcX7yupl8i2Ixv
CEymRimQcTWST7N8LkJOnMdZApvijfQ2HpqKti3EpY3UUUle9fT/RwnEdXJZA7PVTRAiSh4AMiaJ
z1Poj0JuayrHhOlx/+gOLjKYzZYjzL4YKfp629zq9npv6MAAUCNfB66zjYbtJzBFWvYgV6O7fXZ4
CqQbuHAKBGAO4DRHt1dgPrT1rWI8KBLHBqhf2Vobc4cUWSUJYmEA/IZ2ZPvvSD7qnheLUy+9JYa5
M4q4H4DShnklNTsJAArVAiSS9adGGW1l4sH98+yauTKUbhJKIN+Awji5Iqk3BJxqJ09nzPUQxyaR
LHTvOiY42vXpWxy/hPW1Yuzy6dBjeiSteM9aniEwt0OZDVMVAV/R6aSXCMjXiMyInHF8GmeP2BRv
KSaiMBVousvrndadzdoOrO9m/HnuKo4kzgaxSV49igWpNfEAJM2tZexE8dv2ueF9n3EKUzObA1Dt
UOlPHU1/TEJelpqzHx9SukBSMawQaYaJvpSqg0G+mjrnAuAtgv59cfi7GugLGHZCiScrT2kz7Yqa
lzaW1j2bKemyISqGzrblACSYWH2JFFByEIGh+1n6Jjr6G/qCdq8+TkhMksCOvOxJOfzNDl0EM0dI
joWpCRK47TH6nrfHqDM5Pnt9hy4CmBMjd/ooizPespOS2AXauNTEEQkv8N+WgpG73/eo0JCPNAg6
f4Kn90HhwBWRqIu9zkMKFM2A/QnoJuCv2Nbeep4cnOLv+2aw2PvAxjPTfsTqxsgJ/NYf9mViT0cB
RbKQO3b3hwjuIo05TvNQmeiawwR24+rAe2sd7SUCnoRqo0ehRJNC4f8FVhZu9YtEhdFrA3IEQ8P5
EqxzqrskyGy92HOUSH/2xzvpIoQ5YFE8S3mdIpucPo/edJj3QHg91lcaRVDkUgusWoomaZapG4Yu
skQ6lZERYhkiyt3KuTefLeksp7z6zOojfiGDuWSDSe3UIkCbWJ5YoJHye1G226iwrfhvyo0LQcwF
OyZT1iqljoAofZkigAfVDef4rjq/hQTGP0RDq6Y1WqdRM1M/t4iC9oEYF5wsEU8I4yNIj3QXqRDX
1bjr5Arojz//xsQuy2BfV6BJmZTeQjVTPk87Zdf71rUx2/1OOwIU/YhaHUcePRcfTHohj3lrYSrM
0NUG/qj7Rpx3ZEbxEF69j7zxe0Y4CjQYxzB2KaqOQo13sjj7aSzuw2r2OUviyWBcQTCMijqTt+6b
N/I3O4vs3PnWu90zwKMw4jlxjJtzUlnUbCAadq1coCcgs54s9SyBQE/nVc54MujfF3d7moZKgkon
KmcCWismFJZCL/Xb2q0BXx86+kl2+ewmPKGMe6gSMa5IbSDqmkQ3nEw3Hq3HOTI4lxNvwxjnkPQC
cBQr9DxEHfBOHzoeYdNqmLqwccY1DL2m1VaPLp6MfEc5GshlV4GyH80Xgbxu2966wkAip+rIFqts
E88cC3Ir013CFKJtyV/a4NhWnEBofTxKuwih6lyYQhPSAfASVdoge6NSQq6ptvXRFsCmZNrVdelO
ofMPBkhXb7+FXMYEs7aW1K5o8KT4L1rTmwXuaFdbvBN4gdK6UVxWydielaqIyXvctQnA9FQHkLFP
6kE5A5sQUzBkP2C9u+3NWy8BLBbI2GGjq+1ooAnrbXCJDkyET9VeeKbMg0C/qrxtcbwFMlYZNwU4
vS1kueTsazb7g8Dzg7z9Yi6rKC7rVhTBFKSfB7c71H74FDsDkuYDqAN4FY31wvdFeexbsNELsRVj
ZND0c/3lHc8uf52d/BH8cmDH5eGI8jaLfRE2VhfXUoLwiADM5L5AvjVwMwP95vltdw6uefNlnN1i
u4DA+GIMLQ0vKu0QB/c1LuVtc1iPmRcKZK4to9Yic5qwXRMFpvei3bDvRxtQ3Z7iJUdgY1wFnPci
VyTjScoeqMxZiTPWuTQvn7mhfa/eAsPHrux/8i6gFvcx2Ph1pj+AjQB0akxEHLBBdULhlY5pV5pD
WjfHHMt8iCTOieZtGuNDBADBpGWFaEMedLeq210C1pPtbeN4fLYnyDCyuNFz2EWtn9KiPAzKQ2bw
Dhd1BVt6Y1xFXeim2GnovjZ75dDVd5JcOZYSuzW5DeeHOOBEudyzxXiOXg175Fowy5EdKKdA7KU/
pvv0kF1TjCfCe5tydoltCjJklbS5iNUZ7aHTHw3h+/YWrV//v6yOBReZ9T6ezQpZqr7J7KZ7kaKX
ST91+V4ZeS6XRssbG8UOpehzbMZzDQNXfWVHe9GiypP89zqXVvw709MYhyEGihFkCTpfK2COD5+H
1O6M523VrVu3CSoYXdZkkyXHHcJG6QnBqzpo8Z4eP4ni7CqNxon/6DH8qLWLFMYNWebUioWOpPXU
a40X56BHGMbYy9LWlUB6tb2kPzi9izQmjNHCIVDkHo3QwVl2dq0tvQieapOdCi62n5WjcB4HXHl0
9YtwLVcA5R9QxGvpARybAGjJ/a7f0eE5GlaAEa3b8WYj10/UZYlMIBP2ldW1MZ71anqUpnuVBzjJ
2zDGH81WUuiVhhNV1a/mvE8E1VYBndZzHj08MYwbMkphCKISZeNA2xXNi6Qh0h2AuFXLHJvgmLnE
JOWASxFpnYk8vGhqXpz0FWo09WFINW7/1GpMpksW0jmY/APJ0u/GgPYtTKWjxRuAL9UVjZKCx/Sq
PIhu4wcOr1d9PSZbSGNM3cobYIrR+sKImXjUwSU7fwp2NGEl71BK5aasVu1uIY8xdcyghLFFWVTG
9DbuPk0RD3R//e2zkMBYdqoQDTVWuiIHSKcOXOyLkduGp53LK8kpvAYw2xqP9Iu3LMbc23qY5MpA
W1gr1DZBr3FWPG87pVUD1DVFBeK5DDBmRkKCwelW0ZCFMeKnLju35tOQcEpQf1DdRQZzmrQc4G8I
Vii31xh49U86gx568VkD/SWBN9KcyIPy3H+1MvZZ0JrS2BYTnRECKDp496yD2XDCFaqcD9fHRXns
SyAhMloiCWgS2sxyNPwbRneZkHpNn9mtFniKwkubrgdIC5H0mC99eq9rCUYLKbnN9BY4F4FLYfPK
285Pke3+l0pkbnorLgyQPCHIJLVjSYad1x5iW44T5BmISo/BYlFFKcqkLJC0V+8mt75PvdJJHfK9
AfqVegp3kL7nBbbr/aQLRTIeKjaCKW5qDP1RbnLjYfREj/aEZ8RJr2iXu2ynD/2e/NVsykIs46ia
RjGNcKK4gNaNLP6ozcdtq6eq2jJJxk2FRtJZ2YDHMKLauPockK/b3/+DZ/91mNnRgKhXrXTUAYra
IQWkAs0Te3VWXVANAIe18Hk4ihz/xM6r10mujI2B8mtvDHYu3BdgVo1zznW/+jq8bAr7DpiTwohR
skY1WZ5fkma6MvXIKSTdNoPhSWvT89yZjp5m3rYuOe6DfR6Uea6ZWYz4rNdOCuAaA91v87OoGsDO
eFHFjHfM6GHdsA32jSAWoB82KTRq9zZFgji3feNWHq9QRXL609/hGSz0yniPocuN5G0orwU8qqQd
cp3YtXW3rcW3GOnjskyDdoTqhsUyfc4pyYs5Q5dm+GXCGE79Q3+keDV5BP65fymKOb2lEoZW26JL
K7t660A5Kz6iNdQxuT1263t1WRRzjietSCUhQd+GUN6I3Y0iX8XZdWg+B9XjoN4RA0OoOxL7ueUr
VcExlHUfcpHNxAQEpaakSpBLjpVTJh5UlXPc1s/05ftMPFCnKqoxBSjTSEC8pj6PWrjvB97rh4bO
G2bBhtbIaIEDVx1Rz0qAaKTUZYcBpqzM95mmRCfQ2xj7qAGrgRaag1t0gnQWddL83LYYahBbP4Ip
cvWoDRdVinbrEreJciLyd7PdN7wa5/pLT/+l0beoYXGBplHedzqtpaU/jdqNr2d0us578ql2e9UT
d/+kQsNbGXO2VXCBNYBYqJ1YvmmH/ZT9rMmJqLy4m9r5lgKZ0EBH724BdlMkCgfJVonoZ1FwUpvC
NrPx0Uq7l+39+kN8ddEkExZUcRHXU4eMgOxPr+G+9fFEd+VvBOCNf4tctNg3xp+kpFBKMSwvadB4
9Lp9A0hYyQO9zcBFUeUcPYlxKxkxdIMoeMUM1V0oAgn/gWj7bRVyvMdbH8/CFoF+n4ZTjid6J+Oh
lEy2IEgcmIM1EYokG4qsm6B3ZotdktXG0zTAgeT5T1N/sn5sr2BNScvPMzYnJblgvvk/tbg2QCPT
HmVe08ja1b8UwZiZWg9zHlOcBsM6a9P3TgDyMNoGXgMLN2Qmuf9uQYyZ5ZESDDXNRmvRPXiwEMnv
J14BkrcixrKmubCqOkHgSchNGO/NWHZi/ZsS+3r3EiacO3/VANBqLMmaZiJiZpxPWUSh2rUgqYwL
EBCkkkM0Tq/uqgRFUUA4rICDlX3axSEpDKkTkQFqTdkW1GCySTdxLtpVvw0hv6TI8H6Ls2KVcpxW
GqZl6CPE6uz6qfxRoU8XXRDExYiGtdPAdTVyxPLWxmgvl9MyrBVUvdPmtq3PRcp5Fq+en8WqqPzF
qpJSb+GyMT2cgdbPfMw1Lws5HmDlySgpyFZYpqhhjklnLSADgm+Z0X6YwPIIxq8NcEIEt6lvtXaS
AXykPpg7slc+bR+kN//4+3X0u1hmaWOn59hMzGpNu8BX3PpcOs3XMfVM4KARt3TT2wTkm6q5y7mz
CdQWtkQzLqNKGr2tVeQzWm9AAq8A2ET/qfNmj4JN5F+3F/rRRH5fJ+MxqsoYNIuC2AY5HJLwzWwP
/04A4y7SocxbVYELr4XbKLJsveIdro9W+PsSmCi2RuLMSlNwZlVoK9N0PxA+E96gPE8GE8kOfaPL
oworlLPAFvrAVpVnefq2rao1ITqAJnRFQY7OZNvxFF1rRjVB+ixo71vplJLrjssmwJPB7Pc8y0EV
ddjvsjjBh4s/37GD0OfzqUmPFmCLYdb8Zw5PLGMFUZ9l46xNaL6RnqvKrkNQCYbf/536GDtIxzAh
eooG67oJ3ChSHNKrO90Md9ti1k7McpcYU4g0bSaaCacn5oaT1uaVpqav2yI42mI79ERgExtlAITn
KfjSTbGN+1UqeQkqutOsmwHQI4oEiiJJMhtbgVTOKjIT3G+TfNVjRkDR7CiNQSfGeQR+jBckZSmH
8aQB8OCJDkZOR+4rpyZfU5RXYsPOsh+BcaxrnbM9K3mr3+VR5S4upTgYkn4kA/YHg9zZTeqHfpW5
Dfxnucv8EpL//2v2d4nMmQJE4KDFLRz2EPmiec4j3mW0bnLohtcUUbV0trO6idVhDi1MJreaXRNA
rVJINstTgQN3lV9RaBBttHkZ4XX7uAhlQhZdCaayqLBvjfWlGl+FxLKr6kdUT862sf9hwy6CmChl
NBvNmgi6UpAPM3pbPSpu6etuFx+CB30n7rVDywsqPhbRJQWN8SoYgg3TsD5QEitN2QQZRXb0kRNu
ndQnnxqvPQCqGgSP99sLXDvNC2HsaZ7MTJ3N1ECUN1b3aS26mTKcRZlzeVAPyh7npRQmAVGmgG7t
SyTwQ/U4yF9kYFPNpRO3flz8/9iNv2mP7bAtSzOmBPUYz0pSey7cgMskRbd8azGMSWiZXEsFhk1Q
/KA0t4U777sX1QXqmxt9DrnAaGsuaqk7xkUpuRkCsi9HT2X7VW5/tkGNIWk7NBMvaC13UF+2DWLV
4pfyGBc19Ih1qxFztSmxy+fmUN69AZkmEdor5zf62ZrXCrhSBvl90xgnpUqkyeMRKv0fdjI6oxDO
3ppXxb680nd1ZNeird+nvMWuOS8cbozWo78DoQ1z9ZstplyMEQEgHdQQ0esDNkfRzkrAtbev4g79
PqeZh8vJk8mEAvNYWplRoHahmYewVe020eztPVw/1JdVMVFAY4aEDC0Ktmr5HEZ7SzwS3d8WwVkE
W9cUMLEXCBESbUQubXGUnCzgYW7yRDBOYxJb1Qws7E0v3eX6lfZXvt1AvKLiba2jx4ex9CjMtTJV
erzezhRNugW7Dq2kg77TLm9CV3jcVhnV+ke/cRHHGDnGUmsrMxE4jekxnI8NRkDU7IsQnSOAlMeR
J6XcnkpqvlsiWfPu5SAWY5A6o8DtzW6NkNDGOyQ+hvC+qJeRHR5uSF/YpD2lnMfbSlqBHurLehk7
nwpTI6KKWFR6IMf8Gu9UyrcDhCE0qVJCIeMTb0Zu3e4vEhm778VAtxLZrB1TuMpNb5SuMvJXt7Mk
YloRvSMKlgeVLyI4a5yLSaPhTk8cCiw97fvEbn5SUPl4x0vQrS5oIYwekYUwdVKrfFCRd47axyb9
qQrHBOiz22bJk8GcAktP21AOgNglhfeS5kvWrSxwUjGreRJjsQ7G9GdTHAN5BLlIdNWDeokS9Fb7
wPCCneYDdsO1ErfdxxwDXPUfqgb4UlBI6QbbH2jMQqpFNfzH3O2T5GDwsj+rilt8n9mcsUrzVhfQ
wN6JpYv51p2lt55Gend7f3jLYPYnmIMYoCXIzhPrQWvuUx6x0vqFv1gHsznFiMRsNoHNQ8Wo4nAT
uZSBOrmmgG2xG3CT/yvFDfiFhTzGKbV9VaRgFEBzQGSjDewNnD17GTKXQrOTffE3L6ClPMYP6ZZG
8yMowUXNwSSVLce8J9BqRLhYEeN3ijGZRznD0Bpg/YDBGlO4lYMKtJU3AmruvNXKMOtvGmThwOIp
MDNiIUOi+lIMXPRklzsosrnKc+cbh39lfiyjmNHGWS9peACBd0tRPkcj5/vUuj5cURfdsehGSRCH
kk7nJjLgVuZfo7610+6BVLz5SM5p1Rm/PY1FGVQU+RoEOV1/W5LQGQPF21YWbzGMS4hlIlpZKSBh
SWa7a6+S3iuiCdjMP7blrN+tC60xTkENrLmZWxQGul3vtV8oi1Lp5E6VowmLDiRZo83rVeKtjXET
Qx8OcTRDgQLihYHMaH7t7AANSubfadHUAOKH0soH0Mqul6xyNOhrMZfRktocxaJ7iEaQV2czr/V1
3bteZMm/37BCSzJVCREhDSAYIu3DzL1fV2MwFHD+txrG8KIyAKuigAM0ghNCHjzDA9dVcT0mu22b
4K2Esb3BxLNC7FGNytKrGtWHnvAwHP5wU1yWwlidrgtGGtCbgmavUP0G8FliB98rOrx/o6PSIfJG
MegXP3qHi0TG6DAjJqVJgLdSoe0D81xWtm78nfe+yGDuI0me87yskZodQq8BURClvya34kMG7vQb
ygjf/AVNI3XgF5EfrqR5TMUOVxI6/ZFCMHbxUbsvTnqwowUcmuVuv1ahO/BYSnjqZC6qVJ+JgmIl
oMGC9DCMn+X6MdZ4npZjiB9AkvoKtesB+gyKGT1kmmsmirNt6/R3bpgFi5OkpFaeBoB9BczP9dg9
z5hGU4PraPoxWA8As3HyLuJIXK25LbaMhcLXhKixqhktr7Mi+8n0TCQ8bPSjVVR7ULQ684iM8UEJ
1etJFB1t3vfTj5A85Jlm9+qPQXnZVgDvKLIJclnUUqBRYTaAJgnbJzAP7KMEGZrxjYceFQwuD/16
EH8xWhZBv8lDMhsi9pX4I2Y4rii+vXpIwbYxApOZPoB6jGJzm9A4NqswTkeJBzNLKlTQmuIukp6K
JLEV3qwoTwbjZrJUA7avgADOtF4sjFcgI2OOnIle+o0tm2XczFQC1rehGK6tId3PadqDv6ZBg/Go
nIRI5pgrb0GMg5EnaW4xO4SG1bn20lbblVXod3HI6YBYT9wtbIJxKC1QloYuxGi5eJepXoFYHnfC
If4R+sMxyZFfQCoFZGuElxv6QwD0y4Oy+aewtoy4gPA3YGtjR0wvPydfaRBM8J7sEAyhe4nXzEev
6o0tZNsxhlGajdHAVV7UAobOq5vJkH2zMB1Qxz7Uo3IMhNDDB92yvIu1eLa1udkbY87ZXI6DZWdx
ZbASgUoV9d44bo9JY57MRvzO8S807tlaKlXFIvNgqtVklREuXtpiUOyKh/QMGBZX3amnqLZ5kzq8
FdG/L6SlANVW+wqPABD3uSTDMzpqXM6KOEeCHb41hApEsQNW1HpIdLhAOduPn975+ShEJUbR3Jln
MDwtMn6llsYhV+s3JEf6MMQ7zSe332b01TU+Jvi3V8hTIuNgUF6eG6A4Yv4jf2nTnTRxaqUrLc6/
RS1s032lzpkw5CheDvWBkEet+2mCh7YbXBHJS/JqhqFjjbz0B2/bGA8TmFLfJR0eA5p1HoYdclUu
aBU4xsFRHdt630dRVMwaGmqq8rXIj5rB8f1/eLH/cldsk32LCljSWvT1ibktXNhOeDRBRacAOaLm
hAa8tTAvmna2wkm1UL/RtNYuA6C/zn8xQ/qbJbCptRTNsOKk4nqhPfw6BqSHfegJjvlAqUMrvz1p
j9u2/Yek0UWBdNULD9H3UowkJeVrudGJp+1Amu3iVVD47+ylvMcux+o0+veFuIKIppx0cBYmMX6K
c/KimcNDObb/d3/f73pk/MNgqZIy1njGK7kjdbGdgJ6bo7hVc9A09Q0WX4ICf19JLIl9IgaIW2uC
KsAEwmVyjtzUSTNH8bPrckdOJS/du3pPLmQy0QdwypqoeesVetJuKtmm0ArgHoc9YuLIb8Hs+zes
y1DlQibjJ8LCGqxK10AJCGA3zdoFxZNlDK6lpLbW33aRbOcAQA7kn0n31BmRFwiII7PrcUhdjsY5
q2ezc1Ux1d1MBxcGXJ3Wqf6cT7bpYuTZk56BdV+ceUS/64fjsnY2R6cQM2/aEXHJkO7qZwGTrqXf
7IdkTyuYwKbZba9wNZJdiGM8TJY3oazUWGDQXLXTYSpu88HveUwY60+chRgmBIlJHkeyBbIUNJZk
MRpLaHAZuCXAOpDjKj81Pm+yhrcwxslUQpDJSo9TH+uvs3U3Yn630XeF1nJMhNr/h+BKM803Fgnx
A/y9kBmdmAbUfUrPhvJD6K9jWbM7XbSB0mTPvKawVWe2EMd4mQS0ue1c4+UxKd/S9DkrYltJOGd+
3c1clsS4GW1QhB788ajwDL7SPWnm87bNrQf8i0UwPmWWJikXK1RPu2/pl+ag7Kd9+BQ8yiEeGZIH
IDWUN/ccmesn+bIoxqc0ZWvkhYIKZnKgra5JhHOca877qHXhhyI4nZxtmVRPG6bBJk+yulGASoOj
nCG0F69LZScG93Gz7wzuEC/HLNgkyizHUiBq6LFDq1Hn6sfwlAGxI/sa7JB8L2Mb/AKIitGTtr3C
9UP2S6lsIiWXc7nPKdoZzret6jaxJjtOnrrk27acP/iPiyDGf3TECKS8weUq3vVed6CMFgNxzQh9
2WhXAJJLznNZ1B4+bJ4uK5TWAnOALCdEmVt5JZu4a3P5hl65plIAf1q9FgJxN5iA70qn3CZVG3BU
umo0C7mM3yLDkDUZSQH+KbhVcByNUwSsY1P/lipfOEpd3b2FKCYwGutWD0iFSJkSSs2gG6xHVLvs
2Inux6sKME3t1+/yPUfoqqUuhDIOzGqmLmsEmKnsK6/BZ8A0uvHnAsOcd8VzeZi/ZLDTueIodT23
oWtgFDIAeWqxt2oUSbIKtcJ+/OLqjccUCW8rtAdQfIYDoFwbO3cFd+Cl2ddXe5Er/x6xCWjsV4QO
LqAy9pZ2Nq0vjcp5mPJEMEcjSuppNmRaYUmPs3JjTDbvFbIekyy0x9hkoEhtNJHxfUaheagd415+
oCQb8h7MjryuP644xi4TDQ9fcEbj1fNulyiIDXsDlAmyGz/wXgfrl9FicYxBVqXVDgDSoYTHyi5s
bOk0RHYALjwMa9s5yOgdNB+OPM+5escupDJ37AxsEQBc42VnFv6kP6rmp+1ztn62L4bHXLGpYkpC
mtPE/fxZijVbj6/G6ARsGM7J4slhrtVwBN5M0aJ3bB6NL21lfNGVapda4QlwN5zrlGPoBh3PXbzj
sEWB1IjwHDoGdCa7NJ4TlQMswhPBtKmlApmmPMauzOaNojpT/p1LxM7ZeLanddZEEIBJmL0IW+Ea
SePHIkFAvL35PBmMS0gCMZA6cIY7evksht8SXp1//fsWoH/wSsM0G7vppjwQtQMV5igdK/OczbyR
gT/4618S2NDJ0HU5zaQJvfx+dcgkOwDAd47KhEBpp536a3RH6VMElzccvJ7cAbvif5fGBlLCFEXN
TBlSyZGCygB5eV8e3snPeYwD68Z2EcXcDfTUYJwIidJmvk7V29Tcjzw4mT+40osMxhJaMphyPb0x
Cr8nd1QUvfzejfaVb33ip/JX12Tq6BXUZTS9s/3uRZaZgVBi/FD9DEI9gDSFQHI7aSmuWeXYXVNU
iMQfuNc7RyzrGtohj4W4A9xL8Srfpfp/SPuy5bh1ZNsvYgQHECRfOdSg0mTJki2/MGzZ5jzP/Pq7
IO9jURB24bZ2dPc5D46oVIKZiUQOa7l6gCtDBZbSDKA8LNIB9eWg+LJoIc5KX7XlyX0iswpJqhsA
ovewDfZiLnXQALzp/2+3Seh2G3GcwZBlXYt1xL04FL/H7r6cZHgewtxzI4Czlqooe7PG4AEWJKxd
1dp4/Zlu2Kn7LEf9o5TSFIir0BuBTONNSA/Ttu0jxu2WHpF/us2+PRVHhi0g4xaVHR0zoK0ghZr5
GmM0hLa7Xn+Ipo8kYRtFuCRisRQKsHMMvc/hRRRfmOmhjmXTquz0371INjK4lKHKUgW08XDgLtB2
DMkyPFpBB0xV1oFwfNmgp7CwsRHHZRBOotO1nVGlJb1xrZfxNz2n1+1o7FpL/WRoaIyX6u4D99ZG
JHevjG1LrKJAMtGF9+180/WSwobMYW0uhZhWmkdxjyJAXLnpMdzXOzY7bXRu7mK991TuZVPMEo+y
uYSCxHWFMxyQhpGvpPmuJBQ0Sg8EO+ZD+fX84Yl7+q+nZ3PhQcczY8X2HmLRpzF6gbVub9ZT+Dn9
klw2l8tl9Jz4ticRyn70jFHaXMgo7aWrkwZ9pC5g6GF/EYDITj11X2RdW0mct7l4UWC1xMwKVlGp
PoemP5qp11cP51WSfTIuVAxG7ozIy0aPrkdlxUgmmrO0/jytp15XgvOyxGEJK+eAUAQHK7+yEtcZ
aAxLXM9GXqcE4/yJ8WNu1vJ4XowwSWeb7f+I4VxZTbWkBikjsik9P83TfFkMX8wU8NJ5JpEk/EDg
a3sB/8PSCnd42oJV/ZgaqF6Hwy6bLkdNuW5N/X+PE1RXAdKga9ipA4/m22iua6HV99RuPUu97p3r
fDqcPy+BFlTHrCK1NcCSORb3+1XVteAOpyDkTBBZx9UH+VSQzpbk6wvFUFW3NOwGQh4vZkoT2jYZ
OuXlz9S8yYvflnQNmwUYzj+p/iqDT6QNdbGWqTLbf8DVMK1/l11iZQ8IU+Tu/KmJousbWVywG2Oj
6JJlmb0+8hmdcrOnt9YDVn3nIAJwOqpYkugjcB/GAWRa4I7BCfKDU6Pe1QYtoxXbV9+n6lMufYYI
rtw3Arh4Y2NNflTqhCEksCvXOBg/CqzadJf2rpxdx5ddFzKFOPfJgd1WWnq6ehn216wnlUg1Etrc
5si4RMVQOmdJGIYBzVz7W3LNGkzpLg99+3K1MBKCDB0tXxkHrVCqjd0sg6pEfbedBSSCZmyXufVS
GpjzczzdaIMk8giPbiOCU0zLjDZK6wki5vtsPmj1L4l1C3VwCDU0k2HE8EGnUiuMeS4rPOlZeR5A
OsXIX8MjxpQqt/rMMv78l4xtVqSUoWoM7xvBDqCmbwOd0tHY1DQ0sRzzmGIyC12M4LxaIq1AIYt2
K9FVR+cTFKXT1yZZldbTwquYfl9M6s6KJDAIrh+cmmZrmuEQUPBwca4AZLQ2F3DT0ohdrfPnKgnq
8YaUsmlVUQrEMC2QBOka6MF4LurIcNKk1PGNxl0J/Jvycww6Nyv10h996y5+6hY3KfWobIJN+JkM
h8EHATHwXa8giZRp1Q0Qna2G3zunPv9x/iOxA+KDuLH5fSZ/83pp9Rn7T2G9vmz1ML4zxoDeSx9J
QlvYiOGsTdNnYzISqNG2DUpgmoFH9DoBpqjMf55XSHhgDGAAi2SoxvPMeyQcSaJXyOOaOnHVEHCz
oyQcCHXZSOBSHjotc7zo2IVPUNJVysZNFACQSMfoZWI40071SU2zwV48pQ36+pg1n7VKkuycF4Ft
7rcfv1szx4LJI7BNJ+S8Q31VyUamxH7z97TeMeqZhU6wrAMZS+1ZN+uuBO6Mx6rugBBPXNN0NY8m
rn6QlfplurHXxcawk753zK6BHSjTlzDdN9hntWXYkKIaGEUW94+xYUP8rZC4pEY+FkUH5PCw2Ose
8aZfSjDfaa0bgslvZ33E9CyMAugOcZz3OTCN2241ks6L608N1nfAnD1LRIj8h6FrE5Oo1ECge6tS
2texkdg1OJKGp3p1o0USsUVlUOTVWLUEBLMKRDzOrlsHNy1qJuzM7Avj0J+sqxXs32yLUDphJDKC
jSw+RU1H2kTWiA33F77x+bLcxbu487R9eWLLxeQy2ynY9JMFbZlYLltVAGpcJCpUdBosWNlHs7Fc
ZQ3OBzoWZvjIvdWN+1DToplRnpdoZWk/GYXk/JvQ41xfrKRyF1PWVBJm4FtxnKlHRq/bUYxyA7ka
gvZz51UeBvoZVWVzW/jRTjZVIbLDrTz27xv/tfHea7sYIE+5cWn0kVsnP8+fn/gjWYbKKMhg8FzN
K7Fq5JOsFVhpTWDENCCAJKdgIjkv5l8O7lUOd130tlN3jgk52aO9zw7V3vbpZedPPhsnzh9keZ1M
Ld69lj7X4WDYgyCACwh/h+k3VZOOCzLjemd82NQmGpIvk/IwXzTUSlTTIjS9c//PentY7sxvzidQ
B+4z1VUlUUOo1UYel4KvJFdzPAA6bxz3McndqrtSlF+SLyVTirOIPg5TZVWwtxYf1521AybtLXXZ
d8p2csR/4d1BNaJZFpJj8g4XtGKQQXkZ4vK9VH/bF+gNu/GP7Gh4w40qvQ2F3rQRxnnTpJEIMHl4
Jan0lNYXncxbRa1uutWGfcCNu6papUxtDdKjZUEqicAOGIf5kH6pf2u/40MLODZpcGfZyXsbfD1A
ziasuYmJmsHS45dya3jU9s6ePZYGSc1GdnicXaxdVGDuG6kEyS/G5JhVkitX9IjZnh0XIcypjcbB
wkOpTmtth9u/3hdJ5qDa39FAT2rZYojYmV4PjgsRdKzijI5h56mgKyJxDqKOnwQjGOfdSVDs3FoE
v3qTlyvoegsUxK2IFkDDT/Z5ZJ7arsVoZuW3kRmclyfRit+60e3etBTgaHtWyNh8QuxMhhJDkPks
v1JjK5i8TmrQLqRHbVfvGAsD1Fpc4GFgthCd9/MqiQ3DopqhoitNeMw0A5OlfdwBAkFTv+ghBmIQ
ipRT1cfueTnsg7/3pFc5LDBunDeMw8qgMzrTSJMO5c4+TrvuKJ+bFX4hXQP8G25WEOZydtcYOcnS
IcVARxV5kYappdpNbMlNITyzVyF8v7ZaytbQ+hxRIf1mKxFYEQzXGXy9pZJDE0aFjSAuybMMmgDe
sALo/RB7pPlMW9lUitCDNhK4z9JZSR7pJSBX9A7T2WrmxotySgvVT4nqRaZsn16mEJ/hOWaK+Tl8
njxX3Vr9Hi+SOCe+JDYKcbfQiCX3MmMp67hjw3nrSbkjpTcCLyx0Uzf/NgFQyz9v2hKbs9i/b0y7
nPR50epxxhfapQBId76MH6kHwDux3qiiCoX1grcitHXJ88JCeTBDG4Ssnm3GfpnIWrTir/Mqhbsk
BjM3s0nHtGj9jEf0ZxLQ1FfZ4Y2B6TU31X1yr0tcSZy6bjTjHNaYBiU3LGxP6t8wxf/S0sy8Ltkn
R8af4hxp+aGv9VdJ/s4wK60PMxNKhuCysZTxV51Tt6Tzzw8YhQHEXTauab5D5A6dDH2NFrNYSXGv
Jo9OGCTr83kRws9l2Lpug51WRwR/axS07dtYXWsM4SnBoJ4UUzIVIL6KNgLYH7AxbKCRWkY/wJfS
Y34736+HNvXMb/WjFsQXjRZIsy32B7+7I4hGKbFtQ3X4ai7UiaeSIK52QX/JJnorT/GcYEXOVe2c
p9A7f35Cv92I42KfDrDVljRp54XjVYeUvJ0OvSpr8ogPcSOF+0rqYDtjkrf4Slfrrj8mF0CAv0HP
B9WIyJepJJXGfTJl1OwsTgHV2QUTdtNQjPBH1/mm74rddJDtygrvwY1qXOCzEkBcrl2M561iugpN
vMIKwdfnTb3EEoWWvhHE/pCNIfZokhl0SLE5VkZuqX3uVP+8KUjPjQuwSk6GQrfK5Z+hXSBMHrI9
cRlvTrmXYamJg95GHy7Q2pj3agqdHVyk0n0UYZ6j0MAM0WXGT9q3E7YQ2vaSRFr5WChRcdcvKrDJ
mrLxwnj5rmlr+fm8/jJX4KKwWa+jBYAT/EH210GpfC0/ROMoO2SxFFNTQd4IqGO+k6IPYzdGTc7m
H9zFU4MrZp6ZVwfT1znwCj+Rc2EzH34fUv6K5Ndp+3GYiELqzms1395P+2KPvUZyuzyrlcs+Le3c
8ycpNtVXgXzKls/23NoD2FGUm3h8GGVQb+xLvFcIJAwUIdKy+KDfmSiJ9KEye8YcVzFw3B0NfaE4
Rwe+rtLsd6F81eihrz41LYgMP6Tcq3Cm/MYPh3JGI3tBgFbWnZ7s7fzT/354FuhfHMAWmuq7ThSF
U5h66LRgS/1F1us0+XX+94Vubtm6aeBywQOBrympiq6vREEv7w8r8HpIUn/GDo4OtDdyN8j61SJj
sGyszmoWWq62yt0wKpJoh+QoiVjOscb1KZv0EOvjgKUMI6uYlufzwkpdw7Yt+s7Tr+hVe5z2LNxX
DkYWXjAgJQ4sVGcjjQtbip07sWY3WBm3hmNE7a/raEo2+9lP8OaNoZi/CnGByGn7hYF4gKRgvdbN
vV6eVvVZa0c/Xp4MXbp4JhHHJ4OdURkG8B4wCu5pu+U6v4/v+5N6Y90Rd8SCCD3RXYbCs/IZqfdH
TNFxLM0BR5v5rs9Cl6W32hjJFdspvWQFzijIPL3x1R3quDvpoogoElobedwdmphdVzlawVS198mB
gU5od53/khmcZACzomflVhh3nYatplMAMODZFd0ZwzVxfpPma4Xtf12GZfMvLvB6jpxRDsCxV0wH
dymDH8p39lNyBXz0qxErg+U+JxIXEF7dYN/WTPOFx48HXV17tM4UBzM1xv0QsEqGEpSnBts2DL62
3stajML37FYe88lNyO27FrUYTQeli+b2hkcuCmAdaXfx4hbYZkdTC/YpBToSucVWKJfY0Wws4irF
o2zKl1NIBjfWx6Na6TtipjeNYQdD6UiGW0W5wVYkZ57Riqm4tcJnLLqd2mJDP9vnw9N5nxNZ5csU
IYYrLOAsc3czIHDaaY7xJtOxmF8ud8t4YyiXkfloxc/nJYki5VYSF/ht0lh60iCdrHvgchW+Eclg
lYR2vxXBvSsmFKGsvMDrhV1l9U2E3ce8xSSwjbym3qN689804uzQ1PLWzFSs6A6jnxZH0nw5//vi
748Jz3++DWdykbnW9Zyj1KXmgWVc1TXaCJLs4l986VUGZ2ODXSgU80KdN1dX1Fx+jENyq0S663TW
lRLbbp23wA3sg25w7qySeFauXSh9AryXVbZZKTQQJMI6CtQa/j93z5lTPtiGjjSxtw+xceNMnz9w
nK+//7K6sAkbeAfqRT87M+rvP9TuW+3cT+T7eRHstPirGlnU/6nw0oTfiNC1gurmAprRhuy68tRW
F3Zxkzi781KEdrGRwnnSWJlD168Y6CkAIzfr39PweqwlmDiSj8Hn1CTOljnRccXr9S91va3nw3kd
ZL/P/n1zUo7R1emgIu7QIb8y8viYRY0kbxLfS5tz4vxnWTVwQTCuhOFi3eU/jQN6VXfKQx8QPP2R
ssl6wLKvz/lSonckxbza4GVz5NsKaDYtdzWe4u7m/NnJvj+XSZitEjZROrJIqvhZCpKLgfjxVEjM
TBxON+fHpRF6ZWhZNgJmY6qRH5GAIScnQDBFCUD3ixtpCUBsE6BrdEwCdk1+NtKaIr1TugkPU7/X
kf4VQYrU3bhaFy/+3j6uQXohlSn+Zq8yuW9m622PmWCknPo3Niiw+my+MN45qjcMbg+SzcjTT1Hp
zpJ7VygX6LkmJjQtjeic3CkxjTwKcbfT5Bg3RxI2XoS8wvnYnYhpdDAogP0YdEpvHY2Y7RimHaZv
/qxz5DuncFsQokA3LBlFye68bQoHz2wk70hmIRITqG/lUQP5e9yH0z/gqbG3HureTX+YQfn7T584
fVhLiVSR5YCLygJTBCTrPIySnuEKnVrAj3Tapy6+LWXtDGEo2QrgXGFujETRza59OUXl67CPLrKr
+jRflMBoijKP/u9ryzg/PPcJVZlxcplMNM952od4mfTz/RL+6qeHVkbGKYoijmnBzzDBi3lhTkSf
2kk962h/V8r1PDzO0W4cP0uMgf0Gfx+i1s96Txic0/lOqkaMOekrzKsUj4BoCNYD9a3INa9nDw0G
Bic/Lf55kaJ8diuRuxtbBRU1cKy1npGmnmKBZDH/NlR4RCbfio/kZ1tZ706Q5nXWzbhfVvvHFOtH
SmfX0vrKPa+T0LopiiW64VioAHHx3sK+pg5EEwx5lL4xPw+OjGRCJoCzbkNbyigH4oTXN6rbEWDn
OKoknxBa20YHLixMa9N1U4N4t6q3sfodwLvzR65F51UEX7hQ86EsShOVsjIJmuIuKr1Qli5LDop/
LdG+UIB3m4GLcLhoy9t2lKQsYuv9+6X5QQcgbSpTZ6LmPEbfp+LCcZ4c/djUFUB8H8/blOR7EM52
nZXUThliIaq0fthAVc+VSwsAwf9NCDvOTZI3OVNtA0MPQwF9AwCtvZNHrmL7/00I03QjZBnntjPj
CZWG5GGKD1P9icomhZj9vw9jr5+Fu6zrJcQaZoiZMdW5zeneIt8q47KZPpHmosOM5Hl9hE+yrR1z
7p71uUm7EN4IKp5A9zovuQCQex56DKSu2SlPwI/upFKZDu90RILgoJDjIF5zhQDHqqaM5PAeBtHC
pJY3FZB09tj0Hy8YUl27LzHc6EslCy3RBr8XLm+K64hTV0u1KS8Go/Wa8HYy/VBFO0u2ryK+vzdC
uAgXEfSyUvBieuXlEuhBdgGuo6vxArgC2LpwUlc6mCe8+TYCuXgXaothhknKZi7SW81v9smDFeho
crKsy3qSYdlKDpFfg1Zj4PksGty5qx5j86hVzzmVNBwFBoJ8Drc4/ovJUx5wyVDMYgG+FFISQBcq
g+mWQ3IF/oyglZJPi1wAeyRII7EjhbElfutnXdPCQnnlD15Q+LsGMm/vOlfVMXTZpKFzKysFC87v
jUDOw6mTN2lsw7EwN4AtFneu7koZs5zICNGccmxUCNAAeUdn15C+SgHjgrrls723dlnAOhPELUaX
QZ+Azcc7H0mESkEOBv6xPoX/8zYyNmpqxKqC9+hgjG6GtV2a+10hubIEVyLSbtOyVVAx4z+c+9Zx
HY02G1AHOHSQDe11X9LDeT0E4RelSRAbY1oT8DQ203MT4Yd+wZZzjtzBCMkD0M1MnwC8Pxu6rwqN
gkbNsEXnyKY1hTa4lcqdnqnXda6VuOuVA9mPfnvLIOqISwd3wfOXLb86khxJ5GE6LkSAu6D3YfFJ
f2o3aGdnGpy4uB+Nm3492vZhLh/On6bIKrZSuEtZtRqHtAWul2G8G5u9Y31NNUnhWmjpWxncF8u0
LqzryQFBcIM5dRKku+hK/9kuXudrIKlcDoWs9iLUymGvDLDSwL04MzTDOAq1FLWKVQeIYA/KPGj2
+L+fHHY3DQuz946FtcS3dpjNulE7DoatlfnLgJhkA0VskERZjV0M3D2M5S8HNzHRCGIFd3FoYTnm
OUV/FBg0IAUEhIoHSmqM/eDG8ga/fTQ81V0O3aEF+9d5/XSRL29kO+pbBZO+c5Qlgmxs+/vFiuTD
PJijW4JUF09clxFZaZ/UXfGz9tJP62+gxblYmgYAkCRwiRx++3dwuYhlrE5SdiZWWPU13ythWHyd
VLJcdcCc3a1EbWu3JR3xkyIxS0n6JXJCLDTbtgUgZPyPk50TOw4xpYZtJbV1++rY0EuDjm6xZhJB
osM2DZstfGHD9N0dV1a9spY2CjP2cKevt+0HIBWwAqxhEE5F69jgowlp8A4GNzIGs4d9F94VxsN5
axGVByEAYGEUEjT4w1trMWe9s8tyROtAi9A7ssijUaPUM2blMYrNU4mUfEpUP6zDU6ajYRZma+n2
efNZ8ncwObzHoPOIkQIcJlrHnMfYcTomZYRCBtlHh2n25hPGlPz0sbjFaP9+HgOZeQrDG7UBWIEZ
Q4fY/NCOsWqpSkcUKhes2n/+0/Fs/LV1sYjjYbxxJ5uYE0U39I4BsIuJdPVdOSgrMmDdDkhfF/Wg
OCfF8vNUUnESBh5bM5AuoKYBQHL2N2xu2cSucLP2aJ4pjZ8Vfvx5CerYV4NyF/qOp2s+yb0M+cou
QU0WLVZAtX3AI7Z/AXfj0pRkdqbnOFaiutmUeaMU6V9kKyijUJaF6Q4mgd4qSYjuNJ1jY5z3KxuG
LgI2YOA8tMGf6RBZWilMIjby+LF4zEGXdhQCPQWw2P56CQZjYKx7z84nzWvd9tNyyKQ7YiJbYf4O
XFRU3SjfjR8AH4oaGGoIgDj3x2MS2E9z6gFE6M/yG0ANHvJqN8kekDKxXFphDildaIIhgFA9htOF
lV1ktsTT2R3OO7oNdAQ0CDHmD+rQtx/PJJmFXiUeOVH42LTPJlA9bbDd0eFkRLLFS1F03sri1EnN
0B7zGs/heCYBifWrySkkWZLwxOBqhmk6pkZfOK02DteWSqMtVo2bPvpKstxNsDloxIl3PjyK7lJ7
I4X9+0aKggyjVDur9XL7e6f8WuipSrAFnhruGH1JBkmKJLwU4FpsuxOApLbO5WExoBo6NUXmx6gP
8dBGy8i8s66wi7bPP0T5g1kyHbkC/kvfLTXHmBAdaqNpMUhs7zW/vCk8IFeyzWayQ4a+N2XTfqI1
6q1EfrWZLKbZkxk2uJhuexz2ShBd5o8aon4cyKKH0EBeteORKyMydNZsEfYeCAzzKon2HZXsN4hF
4K1hIvCbSG7fWsdc5BXV6whl2QGs9eAlXOeHmsiuL3EYRN0Aw//gZEaZ560Yp4jCYq7BMFyBugsf
Sjtg1yX5luxnL3ymuziYvsg6KEJLdKCRaQKTAlBZnGpV19hh9wdzuL5sj+apPw278Eb12cq7Inm6
CVMCNGwIRXnEICovrcyyplgGWOILI5PfPDRWwGjXsqcU8KbFl6aW+LXoyzlQDWuseCdoNneks0pX
MIYpGDwkF01bAJrgrpfDJYnC4FYKFz3izuiyJkbRZ2z86aI8WmCzjRp3rT3AwzdHNp88uDIGC6G5
bKVyt/RY4xVsl3ho2TXmG3W8tQCYchkvoEQ3Rk+bkp2ROm6PNRIsEgRjgsVAYwgMEh8add6fj5+i
hibc4+9B84+iKG2cOM4UhocX7tdjuqPzxRqBJd0AKKjau2Ya2N5yiiV1FdkhOJz9WkuKL2zDotZ7
+5vxlZHIAuDcK75mlYtGKiA1P1K0fKOq/tZNe5JllZanACc6jOBKLgKAGzowY9sNXe1B8a2f58+W
fUf+Qt8eLXehd6PVzYWNUVPw9wRDHbnt8Jis1+F4bSeqW8y7XLa/I7ZnACNRMA8wqOO3GlZNT1Rl
BiCOmh2t7ns3fCQNwvjCXwFcDlvYzkyMBpEuUa+i+WjP12t0f/7UxLFmI4NzfatbetKuwGjowIja
ecNDFDhe/Eh28z4NwsD4fF6e6EW8VYmPAUoZYh8Nr/GwMAFGr7f7qtccNzRixS27Tsb5K0KKhhW+
HiHn/War0xBzWgwVdQkM1B7aUw0S2y/0M4MFKIM08gbHN3/KbimJbVCu+kEbmwwRwyFo6R1wG91Y
+sSSSeBcejXJCkpjs/eawGdTq+vBASmotY9Q0lF86TOVuet79/p7kDx5t4P2vgpszT88YMM11jAD
dHMmELK0+/B6ls3vCW8kNriN6gnR3hU07GLAm8TE5EefPuX1FyO77UOZe4ltfyOE869u6dQitHtU
Fp9j7N8lqKErj/E1KEMO+iG6l56h8JNt5HG+FodR1zsrSmLR7zT2Z5945o/xZAUJeG28NRivsCL8
oVzCZvgemMnV3oEg5pkSJb2N7gfDfAn3A8jUoj0Feaa+M1FckPEqCVXciGP/vnkh2JVRWuMEkI+6
2A0onSZEljXLJHBRF1Uu6jQskc2dG7J8JdIpLoGl26oGcCYVm8AUlCBvVbAag5BWVxmpl7ED/ciF
GbkNtlicC3IKvY9wgLy0O4iOUvN7CvQ0zdR4DLXOM1u/LjXw0u6tTpbgiRLYN1K429hQq9BcF5S0
wyttZ/jrAX2OwLxg0PUYbZCkk1Jp3F1s9V3eWaXO5sTCfXFYD6BSAhqVSy5V0AY743+Vx1ldEyta
2VVw5OSRXgx7+tRfjAFj146D9EpWWRKFDRstFR0vYWBgvduiipUwnecV++gMY2b1AfZ4ws7bDUUl
i+WwMlRjgcGjUkew5IyHMJ5WXKDXjHZUrA6w67rzWBmuQWUhQnAnvxHA2cY6W6MZ1miao7vHIDGi
YK581iOIgHGUXxvYpC3AeXIdfTmfC4jNZKMZbyZ0smJjBO3b5Kke8Pfwisu85/Ta3iU75/N5YTIl
ORPRqjHOrARKTgnMor/XFxS1mhsiBeIQ3FxvTpOLT8CrYBX6Ain+cjNEx5rsQlmIklkEd28l66Sb
w4wgO9oPDhQwyf35wxKb+ObLcDGw1PRUM1APQfK+7hgFZ+Hpx/GCTRxkO8dvd+flyRTissJs7Jq0
SRk6j3aRjFdlI/l9UaUFPF3II9DSw+ggXzPAY8RIstUERKqPgIRCrRnvEsAusFWOVpNJY8kdlyu9
kcapg5XtqknVke31657idg/J3twbQS6dOGY/dE4Ql90OCaYRrRxxtmpu42avj+5sXZAGBZGLXrZy
I7Tr1yPkq89tX2B925pxs6NjRu1HNfu2jL/P24HOYtk7hWzwRxgYagAhJJc266sCABOzQJUKiMrN
gvqOtWuuCD4YtvrbIHfZKmlxn3vm0XzZzIr35/8CKvoDkHWi3KhhWpbv2BWMHlhTbIxwG0+lcciK
wqXZN2JIOapZbOM11TDrAPgKmOO7OQQrSjDaMeIh1F0Ulq/c/AHUVH6BSn1+2XSTFQBFNQA0RAC1
a6BBqKkmZ5VEXcYOAM/o4d0vv6MD82mQ5mAIwdWCft+gcCYTKXJrzKhYhOXqDkDfcQabZNC0ojYj
EYtT85dCu29khA2y32cfc/P7Gaq1RqUB8i8Dz5imPq0fAKbGkb0qwIVBrMqSWTUx3qC1pluNT+Y0
uIYiMXphsNUI8nOM7hsUxfu3ahiLGgM9DOwg683yAtES3jpB/psBUuFt5clw+ITXLta/kcIw1VCo
fSuPREofhSu7CoHeaWMuD20rgtewRl2MI8hB3oSfaSOP0y/CvjvpV9RJxt302N2lPt4+n4zrSfMZ
aBCjZ0yIxI1FwWqrIpfSWGtSxsMKfrOmCiIHrZ3QV/tf50OFTAaXvTSmkTQkxxIniT6tfej21m2h
fj8v46Vv8y5MbM6One3GxBWagx4gggXGyo6NcDqudWIoPi/TXjrmKJI+SJHEy3dUZV+Nc170XerU
0lA3bdabll7E+uG8arLf55w3WZepoR2ssO2u5vmyz5//2+9zvmvrxVrr7OTm5pPTPzofKcCAAOLV
jbh4SsM60scONrbs6V4HjJzimfWeXlIUOCtfOYIUMJOWEITXxkYod+NHStUXqgLgataQRcrsRYF9
7LGWyiB8sEgveRuIPxKQRDBgqAEHiTtE7D5EKUh9YH5h4fc23Y96+L93jXCMrN9mYOICOzdvLbzo
tQWwa2jyYRBqig5m/Vw7j+dN4V8i3qsMztbC0KaKaaL8vXxiZU4Gi0JuAV2t7/Ig2n2ApuGNRtyh
OdmQGbmGSvSk3kRAAbBuz6vD/tp3MQG4uliQRy/q3eiYEdk0jiwNqBe9ElhFe+8gKyvGJEgn8pGP
Qw3UQ3Tslql8Sy/XgTpaNIhxs/M80Ifauo9kaxDCMLoRwYXqqrMrvLOj2asbC2MvKMuuMTjvvp4/
M5kULliHXVHERQFD7vLfTeT2XedOqWSVUpxhbVThgnUZgR+yjVRMJgIcKv06H6xrAgpiZc+o2btD
uZeVIpglvbeE18/D+U4CzyynAg1kWl7n4+RqxSHSsKRuupLxAnGOslGN86BuWGqlYDbX+6x+lO6M
63DHkKPZCyr3+qfzn0ts4q+KcS7U0bzpxhnNo9J5Kq3SncZbM76mseyLCcPpRi0uhudlTvV8QUuy
9ddnRjWu4J077IrjGjDCXxnahDCcUlDRYASZApmdi94tyZKlr3CnjmZ5nNo4CJXVPX9yYkP/K4J/
pgFzdnaMkbU7zdqdOgzJhV+GQWYOzCnfG96rFC6lM6aS1k2PgPp/3NDzoT0QXEIl4qkMt459hHPC
uAihYIoVczyg7SBNBraBq3ls3DDEfEtypMbsRvMHCFLx+nvVjgsWebw2FnpT6IZR5xCX+TUamd75
z/QvseJVBhcr0iKy/gTx8mvy2F+CS/RkFK7zXdubn2y8yNRDJy3LCg8So/sWFiFUUMZw5qcbZKpH
9MNYS3YX7qfr8rK91D3gPF8V3mTgLYhHwGOSutW9jGFRfAW/yuZf9ilMcS0BCIjBSrMCA2eCF/2Q
YwhZvUwvwkAWQMQBayOPs1B1GsJFM9DXVAA/r7t2CyajDHUETHNHfnFp2V5+IVVSGI8BqI5RTows
4Y0NS95k63VoY8c9hJIq+D4doI+XP4xrp3ONkxKEBwAPXacXqH8n+0mGhCW2J9AOgUaHauBf4PSt
Td1qsoo96rzsd5qgcoJJed/2MSev3iA59KMb2fNeGGo2Ijm/tElK7FYFBrVhfyuyH40RuYudBOcd
5YWs4p332wRQ1yhcYBiMM9pa7frWYaM35IrUGGOfL50D1s9f0GdB5HQ3m25xVP0vToarNj6Y3nKQ
zTIIw/brn8CDfZipSuJ+tTCC01yq5G5Nns/rKDbWjQDu49E8zOthwPzNuBse2UZZcTVarrHXAGNZ
7GglvYj+xVz+nuqLu24sNVf1MEU9jxXa6qN2qZ0As6x46tHBdB1sNHaHk5QPV2wvrzK5sDqPVj+h
uIZxPn8K7KvFY9wh2dWzesOaa8ux3suqebIPxwXZsNNpT0Nc70V9jUkbEh7/44fjHN421hDVTNyD
rF5JQbpqP6mKy3Yr4oN6sp4W2QNQmBhtLIXLw8IUkCBKkk9eWVQ3eEMHVQi9lthHwd4/r5ywGIsx
+P/zPH6mFJCteqoD5sYjn5aAeNXFfEgO8eCySQNzH7r0qxbUoGxWC3d+1N1M2kyWKctlZxUw1Uqr
QY20LQAWokzHeckCEJ7twCMouY9lorgoU3arvTYGrsaZPofkepm/Zu1Vgl3/82cqNkgLFS/cERSA
CW8vCM3ElokzxrNnFk80+ZE0kmgp/H1UW3WgO1poFXIuptE5yqsaKE9phjmrpHKn8PN5DUQjbDa6
439FsD9hEzm6UJ1p7eCkCgydX6qBdcp31PSwFIgozJg2Qtbjldm9MHZspHKOBrZhp0scQEuZ4O8z
7pvlpMpoUEWzQm8043xrmMxwrjIKiBpcM//UVgy3Mz3jigDxERbu23fYKE5TyVdjxvXuitsox1tF
T2jdFivq2JFJsSiBGQOlSjDsrIwUoHTLY9wpGtb4rcQzQA68P/9FZTbDeZlV2306JRaoJKYr0gWp
jGRU9vucaxlGZUcZMScP/Li6/XvEdPp5BSS2oXP17KhpLbA7YsYrmVZ3sBqsqAZZK3nyvPzKmY/0
Ei03dp9lemiOM6ab46P9afbbz+Cmiw7GAXCI3f8j7Up749aR7S8SoH35qqXVbbe3uB07/iJkudFG
7bt+/Tt07k0rNKf54GAwwGACuJpUsVisOnWOq4S0lA0PudOAqqATnaKno2iRTLKllYMx9RZgIsqI
iKsvnra8aqmgssRPC86eqDLxw0zSLAUT6uhJjzNlLwqtwo2ORQm5rRkc9Umg4XEw7C5/P/7bYGOV
CSlVNoxI/tDHoRVuqpsZv9Z7zLaExS5+FFXnuJF+Y4yJJMY4SbrZ4lKROs0rG6TLZnuL+ZDbRYfo
6eWV8d4DIKrBBCbKxDJEM/6Mlb3RLm0rYaotHp1vZbEEjQXYr00Vy9LbVBLxonDzyI09lo25iZIp
WQhmyejARHuCPAOAKZlredGd5hm6Kx3GL5dXyHPLrUUmcwURcFcMI9Tzmvlrm58k+TXJBcNkvFfr
1gTj+XoPOcg51gAmWl4NM9Ts0tW6n5Z849RHS878jyzI1kGUBBoJ3NR/frJhBkpqogwgFqmO6Uj8
IZOCpVMEiQDfM85mmLsmbqfBHsDP4iVq7kFqzo2bn0D5d4PkK9UQ/N2amPvFLjq7qKhOceaEQ4+a
dKhXgkIxL8gDv/Z725hLJKumunA0jNup+ZUUHw1d4Gd8Jzj/ffYkdW0do92Cz1I/FOVVld7GrZsu
911+TAeRZg83IG1Ww8L058xqtYxWi8fvixfvh3DKfPJMZVXbEK8x0UNaEayOheeva21GJYadPOXO
DNPVpQA9vCNqEN8OgAOAsCVI/Wmf3/WhSI6S22GEHC70fEDFQQFmfzp8v+bKOsg1dPNu8lsVPLsn
Ss2HoYT5AXAfTy8xmtFjJiG7ET0IubFjY5kJ+4UhDbkdo3rdOnfG+KOz90REHkDdgr20t4tjTjM4
SDRQJdsgcY3uFxtt7uVkTUWY1Z/SbvYtxMZqFDHU8y6YrU3maBfVPBg9BSOuyL/L6C7vcanlz/Es
wi+L9o851vNgy/1c48wl7Z60YbIeoia8HDn4J2Hzjdhz/dbklGzM8AMMCz29ayfAOtKjBcDIdF2I
SpT8JQEPIGPSXDPY/KOMZwBjSsR6yb6bMnCe3q4ihDL/85xNMF4XAwKj1I2GJ1htuIPtKzXkacp/
Busk2DrRWhjfMyMnWlNLm94IhE2P3FVPEWgX0kMFgUBMk3s6SjwHgVF6Gb53+PPqGOcj4OKYpWig
tJfOHZ237vfqadqpOwDafeESaWy4ZI3xwCozmrqbcPu3vl17NRqrdKoIJcf86FyBmuggGnPln2fw
eULEACP6LKFFiuba3BooSdhOIDl7Ow9MVHZNDCjLOMemfIJwg2BHuZ8Rar0IE7qNQQRmjd2QL8Qw
QBhDSzzFnkB+FtTZ11TVAEc8UPdREH29bJProhuTzKHTp2GuuhxP7GgY2x0wjemtuWq519jSScfk
2sNlc6IVMnfrZEqmtlAybejX+zEyuAxNCNE+chOE85rYgRi9w6hrakKrftbNl6ZobiIJ5f/LCxHs
GwukmsACvFgVNHsBpwp7KTraSraz0n2djYKcVLBl7DRMPaIAotR4jU0jeE2i4tAopre0IgEgfvjd
7BpzOUOCuFv7dqGgyz2VMEh2E7q8r/pdfJoO6rMIai5aFhMb+w6MlxN9iEHDw+v1vSU1bjuLhhHp
m+Bd1Ngsiv6KzUu66ZUSsl7IdtTQBpRp3kc7B2NL/x8QExf4C1P/nV6TiYe5PlD+BgB/q9VIA6uc
DmWVHAqzd6OO+Am5zyO0lnvNxXyE306yKAERuSQTPVpUVydIRsEly7sRSjLtRNykRXX9sucLHYUJ
GbUBwSO7gKNY+c5sIc9e+hThrFuHOSBo0YtSVpGnMDGjj1J7SEvgTvQi1ORPjvlCRPwa3KT4/OnY
TnYEmlLHLB3kAvNtHX9OpU8ERJl6inNWu1pl7C5vIX9FDt4wmDoz39GigL0LHXuKFxuyZwLq5FF+
ncUjZ/R7v/f9sxXmhNVtK0MQ1KSCMuVB8fOgNcBskO3ScPmuf69TUESPIT0JooFEbnUTmvO/18ec
ukJNZWegZAqtPwQ7FdCxU+xakVfuUQeh6DESNtdJ71/eVX5JQoOskAyxUKgqMQWCLKkm1NZBWkKR
97SiZN5HPyw0SMydvC9QnhBEZq7XbOwx1QJZK7usn8BvW2evpeqRoXJjFU/SLKjsCP/z++X1icwx
ATq257Fvc0CcZ+eJSOEg/RyMYO2uM/I4QI7lsjGui27WxjrPNNbOEIFFTmtf7CloVWhsiVhjRTYY
N5mHTAb7AOT0Vu1TX/tS/5Srwd8tg4nJ6Vo0pDdx0ibpvk8dl6RXcfP4dzaYuBvFDtGlHtqNWXQ3
4eFXxo9xLrjI+FsFvhXTAjEi5Of/vMd0mZB+whCp58C34+9rHnTdh7z5twkWqq0pQ0WMFXM4U6R/
n6VY9vUx/TKpfetacT7uKmf5ngqFPAQLYyfO0qa2dNuUwYDef87Kw2rJyAJqgTNzb0Ywrfy7expz
UG2jI33VAPVelOG6fGrL2a/Jt7ERCauIFsOcUCUd0yyqdQgpOLckmj1IG8iRiFVbZIQ5mUY6lOlI
54vMCeAW8O9n85d2IIJgKtoy+iu2iZOUGlka54il+qdRQn2oui+m0FQEz4//EbPPn4Y5oBrpLa1v
0FChWhcYwAkXyZW/6P4YmLv2ZtjXooIb3Z53t+LGF5jTWg/E0rIKBcrY9pv0XhFR9or+PpMdRRBl
d9BWg+5XdZ2OD/X0d5GABVaZY22TZoHwYl+P7mh9qavUlWfduxzTBKtgIVRWX5eD3KFNaPcYZyDp
cdbk/WUT/Czh/CVYGJFsd5WqVvQ+A8BmeK6ADgGO6LHs3d6FbhvwferztP9Id5cSL/0bC1iqcmlo
y17vYdXsP6Vl4ZLyZzqLbk+RW7M05ZozNSBsSyGRnqLPpHsSGtVX8U3900aO8MaaMEqCICe0Sb/p
5siaqwU4WAyM1LxbAgoQGff2iapl60h/uuv1y+Xvx00vQc/oYNbfAlaKOUhdbs25uugg3LaWxh2z
CgNeqtP5PZQrMyUH1UCkCaVduO+5jVHmdMk5ZdSa8BjWlcGv19UvclB1wVimzO5Syl/ixNnZ6/KP
7kAXgpim4Fxwu5aQM/i9auYi1orIsisqytv68e3sQ9jgetxHR/CmnCivThlaosvr8j5D1ubPz7qY
VhYPOrQoeis/Djmk8arInabk0ZqnXVXogjEM/vXy3wIVFoZfoKs3NsU6eVky7vLGDpNZ9aWWhJe9
h7+RumpjtJ3StrOzGImtAsIeI6OBGF6Bhyr6AHiiVJ7tq7HfW76BU/Ihamlb3Vhlrhv0/uZO1dBZ
l5PZ1+T4qEiLP+fDQbA6etO/u2U2dpjDkXY9cZTBmrz5rvfpFIhz2xfuckfHgBeU8dYfAoPcgL0x
yBwMVR7KNarw2aKnhfa1906Q34DkKZyOFEwyuSLSZ65bbgwyByEfllFqJMRR27mPyiCfToN6q7cP
RPiQ5Xrk2RL7OF8KZY7lFf3LqbxV5bs6Pczzk2D7aAZ44XtZzNPRap3WWp0Gs7ihfQUK5lunAn8U
la0vQwXAHBGGVrB7FpORRuj82qBLRvd8dtzGuM+c/RBdLX3tiqXfuTFzs39MVtqq4Dnvc6wNwqgv
dHgsDydUNdBhlPejKL3ifywTioy/pN8ZY6joYbonAp69V+T6W24lxbHPZOMpi1bRVB+/EKWfbTEX
nkQqI44xmA4ItPnQH5R95Jf7addgXltcheIfMIquwAwH7jvGQ2rVyTBDjRM9Jr4jP9W1wAX5G3f+
+4xHzKgSVckg955iodfwzcgORvN62cu5Ob1+NsF8m1SOMQFHISJNEZTDSz6csgLDloL6oGijmK8y
6W2XE2iwe6qaBmBWvZKE4VVkgu7lJtNBH1chiYpvsSTZ53rSXS2SBasQfQ7mojATveqzBYS7U/oy
SfJ1HUGJ2RaR9NGo/D7snL8Ic03MGUhOm3aavFj5MkM9Xf661L6czZ7ZhJJZepe/v2hNzB0habpU
pJGJS6n1u+GLrvqmaMJO9GWYW6EjxJ7NFccfLrC3zfhaAhX55VUIvJhFyGeQ7gC9ABKHailcyIdA
Xequ6E5q0Qi2i1/QP5+Xt3/fuFkFTlAZqG5axgQJsg9o1RW5lndUjFgE+xfaYo6/2jltolCdKXwd
n1ZMqS06S1GGosatwA3e3hGbZRkAnOgJsjuvGV5t8iWtD2ndupc/ksgGEwQiZ1JbmfrBsOY7IIj9
QgHTwKALzLx97AsH6A1BvFnLnPdSK9M3pHxFNQfWvX5Y8IHqUDRvI3Dst8fsxpCWJGlfL6i6DICE
W0fNEFTfRBvGRAKj1CNia0BD6nVpIFc0C0xIAb73zZKMD/V8N37NxIGoBF2g2eKh2Jqp25FvTvas
OEdNpGvGz3F+B7c34vbNlilYU57R67lP24fSQlebau+SPn2UJeISIgsCA/8BfF4XC84tWlXtxh4o
CPk1AxzmjfRVP5T7Gco7OEnL3gwue/n/eMT8XiIL1JWU2GhUaDTh1MrerxCBd77kUeX3Eom+kFyV
n8udDTJhAq6e94sMgLNxp+x0yIeX1xWw8JRL40P4mM1uMtlC7EiSMtN7XLMOanwYgBGo8sq/vINc
t4cIAiD+NpqjrApPmspl1Pc1igj5U9Y8ZlU4DCKgMd2TdzFiY4Nx97Uh8pqlKGw3AQ3jpT/vY6Ds
q0O1k3wRfTM3TmyMMRegA3xd3K4AxYzdg1ZeScbz5Q3jO/nZAFuZG5u+1qMOL9hfVZ5sZ3+pr9+4
0+jD0htELxXudbuxx+S9NhnIhEYiZuazFjzNWpxXkmuuSwdBBwiXStkqglYIl8g4OWmaRm5n7KHV
BtajXgTVreZHh+Vesm/VF9nvQxFQi3+QN6tknN1JJDMbJhSzWqAw6Xu9Qh7uql9APL8zd/mdVXrG
6S+/JHWlTXycLWuqrAGD5+T4iycRHJZj5EHPnriLT2k9eu0jt8xmmfQ4bkw6cgb5bR3tMMv+FqGk
ZEW3kiNKM0Uew6TOBXg7poUO1GsYKTHlxjUSzbWn5wYj/YItFIQPlj+z7My4lTRE/P77ij4zBmnA
OWof29itE690FQ+CEXtFhHHmPzw328hElK5KrJEo8H7KUECNYqLR8qYdnSIon0RIGdF+MiEFonLL
JE3AP1h64jb5bdHqbpmBuAKaHJf3k7udJjhHwdSk09ntP91Dmqgcc4KpSYnscuWIz0ckwSUtMsE4
fa2nEeriyN6H8nbI16Bri/0ksMH/Ppt1MG6eWHEl5QU8UA3bw3hXhWnvr6GFHCC5AlWBLSJC4Ab9
jb13Hg80WDEh2yUQyRvl7lAb4+7yp6Ef+d0ltjHB5Ic6iOVXPQFwTg37QxfmYRtIoboXBkL6iS/Z
YVxbAv0BRtnhbGkT76woRlceun+FeWWozbGVhq/2OPqNuVzVqPeDXf5eboug1+Tg8nK5bmJB0tPU
bcUCRPdPT4yTdV2WHtAAAv3JFoJWw7eqFswR8N9cZyPsS3JcptxYKeWaSZH3OMWe+iN6XHwg4B9F
ICb+pbYxxtyjUCpW53ShE64hlDyBmWo8+zDtIEPplhjUF7W5uEFjY465Q9tB7Wqw0AD8U+j7Qv5n
cJbdYi/3cuL4lz8V/7RtTDFRI0+hnpWn1oCMRNlNYRwsE6IhFX2lte7yQ1MzG3NMBMnrYYw1Cymj
XRbh2OiHWUdKYMgivhZu2rixwwSRdGwVuSQVGiHOG8PBivE7+TEHHJ0WhYUFAG4M2ZhjYgh6VdC9
VNFwn2MfEk9g6UAurPtTDDpoSi+cvUqIXIKAL/x2TFjBgyyZrQaTadHTvOveqNbjY0mglpUFji/C
mHKD2GaNTHBJuk6SHQPBJTnMxw5cxlroXImDmGgrmeDR95rZLBXumLwhHp1MXokgPHEnk1UL+iw2
epoQPGSco1vnyE50kFVhQjNsPvV3TWhPru3XAWk82ggEi3GheCKFEf7KzmYZJzGXIVswMA1W997x
QK/iY9DmI4XPzcoYj8gWNZM7TYbSPaQK7+OyLeXr0alT3V1WJxG1C+hfe3fdbKwxHjFPWqxLBGGK
GKk7YuzDuRqWU0t+lq0g9eVuHdiS8RyXgWt7i8+b1Newh1ayLJDTF6bfjpinJY4rCITcu9NG4iRr
kLcBp+qfl5YatWZtzxWohcP+SImrIh/zYhAPOlCOneK5Emmm8dd0NsgEeUleZ6lU8WrJl9XN7a9i
/LTIAhPbG6fPe2VEZqM8kkN6re0rL77BVKRzMwYqsqksjEQzTSKT9N83H8oxl2yeVpSN1rn0JnDu
T+UqSKb4JsAVC3Fe8Oews7JZnDRJRTBzV4Hq3JLGa9xeny47A/f+Rbr8rwl2PFaqZj2PBrALm22/
twnUf8qXQcEzdoj2ly3xY7gjO5oKriVoDTMnVtLqLElU1DeSxC++viUygfo4tf7iU454YSbD3b2N
PebMovwgrfKIkwTIFojMSohctw4I3A0A61toXJu3yg/BErkna2OSiegrUfIqIoB9DFdDEO8p/6UV
tIHt/ip9iZInbvZ5NscWEvU5U40WmEGvi57LOXF15Sdm+AThQmSEiRZNbDtdPeh4u6r/jObqRs3N
LGoq8uvj0Ow2oRoJ+QB2xFhXZtOSInj6YmvElUw9kOr2DlPOQVdP17I+PpRkfWxGzdeNVXBJ8v3k
bJu5rOJozmW5w0eDmmxQ1OOt2XyofAjNYVlXLZXqeDOxIpUnMlIMkqqf9AysZqBGyEV9IP46zkbo
v28C0qLUYD+hziepvqbuy0GUadIv/e4S3KyCSSZWe5DTOQXYjpIV6Z62j6/6q18Va0NQDOXetxtT
zDexxxbwGHNBUls96B1u2t56LSdnb+ko8FX56fK55bv4eeeYyNS0GCcbJXnyEnKU5m9T5zvF18sm
RB+HCUZoY/RTHCMvcawnPXlVRVOpvL8PMT6Q2GFf4GTMKS2XejLaCHG8SQo/kiq/nnvBbcQtPm5t
MNe40hWS1eb4/unimleUcNkogPBy6wxc2bZr7tC5KKAc7V/eOt7X2ZplDs/cq3VLVExpJKuJJ/Cp
NPD0XcPLRuj+s769NUL3d3N4wHEzmnaHlL/JMFcjJwlKnIVnxphlVJPHbE2DWEct67JR0UdjDpRl
FU7ZLpRBdLqek8oHj4PAAn/vQICnKoDK6eyk5jzJkWxSJuEVE6i66fh6+imev39kGWcjjG8XelJk
ZQsWfb2SlsD5pzZNUSmTv1NnE8zFCuZTRbYloIAkM77rmvGrZIOU6PIyuI8lDTIH/24WO485FYUT
EdDavXGurD7x4wD8k7kHhns62lqCld34UXxACdfeWmVObi3VK1R3IY5Cetn6YTZK7iZpVJ8Ei6OH
872DnxfHHN620qHpOKOus94lqUshzBB+2xcEWX8Z1DcimjlutrddlvbngSJSHhV19G8dCa2RsAiX
+zc2TbwxFJEClsDPTeb4OpCXHOzYQf6v5J5i5kFNQghqiDyE/uh3m6goBop9pmXhs/25qCZT49wq
0ZAwe/taAhNKusgv1VJjlLLdOZ0d6Evm6/l0Z9BSRYSk1uh3xfIRZjZt8zNYl7EaaY0pUq5fnJM8
yPveBrjewmtRsjBJedlzuFu7McY4DkmBLXEqTCknQP5kNvKKdpdOIn5Z3oWvQWgVLJ06Zetk3KU3
TUcqOhTnqry3a7fQzMq+GcrZPJiDA/BUk61KsFoLek+XlycyzHhOn8fERlkQ2kSY2iwfusRyzRY4
cdK7Az7iZWPcMLZZJRPwR6eLHQdDSl5tr76VNndKHAnqB7za1XYjmcyp1aaEVPlMKRbifYm5/GFH
KVqG/eWV8JOBzVKYnIl0caJhwofKtjouhu782D1BI6sOxoBWEeTME1XluKXp7dLYeyYe7CYelsFD
8+INe5T5kS8h96AghtQX5aBCe8ylo1pjMhKMf0OzqD5pfhroEC7KAspfTpeozB8SLzqvUGUx9OAf
JdpkqLNXLveGfZBQ0jWb/TBCwvwoyR/K535/wndQUQnK37Eiof30ls+VEDmbJFDAu9O9ERp4Ime6
m9wsny47Dj+c/HfQVZkJJ0W8aFVRlsAFDFkwtxJodYowj8vg78ww8QRKYEOSty3AFNW1GS87UoAL
1/7I23j7vZjgsbbxKlsGFEA18KSlpS83oBaePzDpsDXCBI18GeqGWOvg2fJN5agHK6t9qy4FcZDb
ZdqaYQJHojtlPFYdPdB0LKfxopNzo4MkJfIkQe2Wn2ltPI8JHvNoq0uxws+VO/WKaqlJXjSF8yfo
LmHauw2XvR1Uicjf+bf32fWY+DHJXadHqT56eeJRLujqJgGgJ/M6MEqhdefVT8KHPz8N2qyUjSGZ
bq56PaFVvS8PatDdSN4CwcKQokOiWzBnXnb7y7cZJK3+TFDStmhQfYPba8u92rkEpbY1vx36qyz9
ftmS6BuyqFOSl5VGRvCqKo+9H+8LKMXGT9GueFHvKEkWlV6JnL+6P8Fg8efynA7FxXnB9MighrX0
ko6i/RNEJ7b6DmrCbMI4GKC0BuLgfBri0jWnfy5v3eUrGrTof65CrdNysBKdauH1h/yq3fcBqJGF
PXJ6YN8nq7/d/e0Dbp60cmI1k2NVoxdJR0X9Nqifp+ggf2i6YRM3WMSp1HdLUtWIGzV5O1Xx1fSl
eKFt/2LnHESgYNGBYqvIGhRFpiktqHp1FJpeBtQuZFt/9XAx0yYSWhDaY4KGNhhVgysZVWsIxYKa
JTrkxEuPlKyBondFSmT8j4ZunUxTboPlhtDA2aS2lGvAiW668aFT4evGq7VOgkDBT25UBSrIMu55
/OdPJ8xLTS+KFLPm+g2GdEc0HwEcn6/ROe4C6YH2TERbyT1bZ4vvHk8kyfQhx05GyY1hRX4llS7J
PsJ8q22sMG+jQgGZnWWgGDGVoR3/0OaDlYaXzy93InhrgwlDlSPXMYgO8FgJhqAApQxuy+IpOurg
BSx2IPoKKfU3QMQCu6IdZJKaLtPbXoOWNKaxduqVHsCqJwEk59WLu15RHcgE3XARGTLXJTc7yoQr
q7GmtpgUPHrbcZ/Z8z1eS/umU705KUWvCrpz72LWxhbdgU3MqipLBysLupH9rj7gTXFV7mlOoLqU
VF3YIeImBOBhofKnGuScmDREyaxsKU2HJvi/FHxA8WgfLY/OTix7CLiL+Hu477+NQSaYgOBjhOYq
5mhk6FumD6YmKtHz9++8IuZUJ91KoIsM3DVF3dKqS79PIXZBZw2W/SiquvA94z9rGvtcmUAATRqK
nI8BYHD6zB9xJszE8JzpJHB9vikMtNkQ+XJMdgxXs2AI5dIRxJjupIQ6cTuXIpNkBTLT409rcctP
KgZxiSdqsnEta4YBlVxwrersQJ0hWw1JJsifxlLkKbHpN7PlVZX2o1daAWcCNzHYmGLiSjOsDkoj
ZH57u3f4dhPe7uLEgBtGNmaYMLKkUJ4kUo8rtMTg262DQZ5aFCK5jrixwQSNYUB1wEjQ7EV7F3O+
aQDuVqqrSmsRJBSGRu7B2phj4kaBccEqWnFtZjHyeYKoXMuCj8OveGxsUEfZxCYjAe4JdnoPb736
UASrG7vGrXqgRPgBJouF/Obcrqi2scjEp1wx+rWnXTBdOVXS7Db9lzoavUzdSZhymHPAbL9ISewL
zho3LGoOyEYdgwoPM1foXDc4hA6uGfoSRBAOFO0wgp5Kg/Zq6bWZj8h42ST/850tMo6fjp2UQEwN
Y83N0VAfmkjw4BT9fcbjmyLHXZWrUKtRwjJ7iAdB0Y1+iHfX1mbHqP2Na+SW40RtA/eTp6Dsrppk
X1n2fuxLN2/n4PJe8U/vea8YV9eJtpJ5RgElAZNp/RgVu3o4/Z0JxtMlKVPXpcUsRWYf0ulQ98cx
Ft301IkubRnj26VNClJoKOZhIu4IkblAC6sDBWYsbiP4+vywet4x5ta15GLEPAEGu/IYbGvl92xK
XNNI3Lh4IIB/6g9rJSjZ/I9YcTbJ3MNdp6QlpMGBzABD6tK5mAK9ySHW5Da+FJJAHv8fYZ3/IteB
rUH5XIXQCbOlw5Qlfb+CichYoQteWX6bljcF4gZxIBpO0pNc1J7a2sfGhsT7muybabmeI/S5jOhb
XQp57rinbvN7mH2fM2kdnbeg3L5I0XWZlf7Qf8pBP5cUqWtYx2jp/NbxqvQutz7HmisPorYC97Bs
fgLzHTKrtwplwWhsUd3W7VVf4bYTeTI3XJ5tsJNO7YQgmhOI3kr7ITB2OdRn273l5Yc3cOpBJMDN
962NPSY8F3nZAgeG3sS46w+l/yYOEUiwl9+3oNCoQ+PwgXCgG2iiObIJeV8m4vQRGXObYBOt+pRJ
g1ujcKfnL5eNcEPoxggTc2K10+qkxVO0xdDl4PyMo9ZVUH7sH8g6epdt8R+/G2PsSZlrJ667fPK0
xxG1KzqNg6J3MPjQuNzFvmgyhn8QzhvIHARprmZFnXH96Ahw+UsK2IRgQaLdY/x8SgwIQoAqHPGm
+LpCpiR9TRvXvhrC6sbyll11P34CeqJ7FsmtcrPj806yBce1TTtzIbj5Ohzppt9JeR9IxWNWiGij
+Cf59x6y5cZoqVddrrBCc37Nkx+xdKeIhkpEa2GykC5LMtKPMFE6y8NklkDra0FmVg/FKtR34QeN
83KYjASDZ52R50j1tcd1p3/G/eDlgOCmI6CChY/S6V+6PFt0NLqhWY0Kr/g19vNbyYWiTGDeS507
YujY+tyGH1HngXz1f1GDLT9mSlzM+owmddNkbtmYfoLI1IleZ2/Apnd5xMYMEzekdsyHucFGdsFA
XA3hF7wnQeqNgX4PVv5r4o/70QNYxACbcrozDE9EMMZP0zc/gYkmsrka/aAhPkY344HctftlNxxy
1L9Fh00QR940MzZp5ioNc+nUMERacNNaljcqIhyZ6JgxgcQh5tTWOdyk6r9NGYQ5yW3p/BREK3qQ
LnwzFrfaTfaE1hnWAWmtEwWiSN7s5Sd6e6XCCaP/cV/+dkQWGjc6+qyDsAbvtlcqpdSEpQL2rqx1
7ccZ77bpGqN2lQjVw99H6LeDhAeFA3ZEEbFqmDHHNKA+Z+zHXNHcLO3xMFAfLu+lyA51mY1LyMDj
JX2DJ6IyhHGSubn5KR0SwfXCv13Oi6E/YmPE7MlEDAV1HlXuj7Vqf1Yk458SQMAEZFDKsgSX18Rv
Repne8yZhlC0OrQKymSUbBMW9nW5jw+0y1+GkahUIVocc3qVxhhk6GHOXgyXSPp/suKEMUECBc7U
ECxM9LGYPKC356noaR4gjzcOtAIr+1TagsPFjxHnvWMOsDGaVW6Z6BarNfTcJ3IE87Ooysi1AfVc
C0BtDUBcJgM1mtJuCwc2Fm/WvBQCEJG/3g4Z+po0gcqe2hvR3cx/3BimqkDw1jLNd/e/bpC5WWGT
HO2AEmfXYBRA7yf7RvEYtBkTQylW4Pj8hUKVUrFlNHFZbcrU7lK5diiycVrCeSyPdWGJng9cpzDO
NhinyBZ0pbt+Rj0nPdZHyg6TQaEkewbqsAFx7kvrIh8QsmbQI/QuBG+sMm4CvKtjkYX2pdGDrgHm
VmxXh2TJJHgJC+zYTEO6Kbs2lmkXKydBtR6y9fsiPw6iqWP+FXxeDjvSRApJjfsItDfZgXpGEaZv
TZjU7wS1BP7TYWOJTRKn0almGa8v9QGP6l11A6Gy5YcGLcA3Dr4vukgwT2iRSRXVIooixQEIqPVL
qq+IgcTnPFRqpPWq/0YYLxrfE5pkbpVe0e0ICljI3QIdhEV4RXjpk3rofHXXh+mjdBIEfG42vNlU
ekY2F8wqL1pMFHRYtTu6qes+DosJoFvbpSvMwuFDfX50EVQNo09URvtPg+pcpkrXYF5MVU9pdz93
IPSsPxLtNzaYTVwmI3FqO4PrW5lXRztA9N1c+S7YOm4utbHCbF3rxG3fJBT5mqNlVgPEZaCJVbrW
TXarBcmrqJjGDYkbe8zdXHbGkpUTCvtS6yvGVSaSNuQ3VzcGmPs4Vu24IimSjQpTBqFENepfE1+9
B1Bn2pkvgOl4tuVGniZwQm4c3thl4vDiNKuqzxifyY0Xq/ZtyHpOtiBb4x+sjREm7BaRIRlxhenp
6MlwWzQR5mvbB+SuDebP1a4MP6JFCZGO//z8XabtKOsI0SiE+fm2RdnTyB8758vfuSCbYNtmi0fy
8oYcm1GOIiA8xhOsD2ivp2zcjzV7NotiQrBKHH3VbQAJJM1bxgd9/XR5QQIXZxXXBgmMUqmGv58a
7jr809mitIJ/XUGwC7wRlmza7EOOFIlR5TF9G6/eBCjf4gRVeT3kt+aANncVksjy1er58rL4zrex
yjhfU6ZJ0g5oIKWf01uKukufyFtLDu1hTzzeLrLHOl+6VhP6VNhHRIo3Jfi18oGq9qkqMHmIMPXi
Xl4h9wifF8g6oj4UeiMPiE0mGt/JLpZ3wtcC/zW5scE4X5mXoIuzUO3VQ20Hdoyn6BDf0NKh4mUu
WkuJK0LM8iFIG5PMZeXgpZwvoIxDyjH66R6Um978QL9ZFki+cHCD6/0ba/TfN3fx1EBYu9axiZNX
fYZcnh9NXv3c+OVX2p0p0ecXJqPU8d4loxuTzB1mt/XYzRaUSVY5lr1Sbp+iSr23qhUAoXzUXUWR
8f9k0s0sybYg/xYtl7nPdLtqZsPA94yr+rDaSojhr8Nlt+TmwLYGQglTATciO/1pVUrdyinYn3J9
N7SeO8y3sggcz13Gxgbz1dTKHAtFxvx2Sh5t/dvYi9583LO1McB8I9J3aWNWaDvKYfRqh6oHOnTc
y7Zf6EGBEaJ0B+UiUa9DtHPMx5FHMzabAXCgEoinqVpdZVVvIuPrNLfh5W/EXZ4jG5ZhmKassnKz
ir7UGjQNUcPr9HlnQUI0jCdb8xtpSQVPCO6iNqaYCFJQ1n6nSCH7Z+67NTRk4qbFqRHCnenfeXeq
NnaYsGE161yZbzNzMtqBVp656YB6aFr5NrKcZsh2UFyG289uXi5fJ9MMbKvLg8v7yvVLx9J1C1QW
oKFl3MbAyAbqs6BAHpxHFbLBksAvRX+f8RCl1cFwYWo4vtNTm12ljX/59/P94vz7mWx06UiZaClA
HyOEhup1CqNB84hjCJ7J3JKXLusaWFFMbBSL+6wSI2/7VQFV9FUUIi3cp8fmoLqLK6Zc4m3Z1hTj
fyZR0qwmChJp6aqtrkpRQ5S3Zdu/z/odWZwoIqCIXehl6Pycu9e5F6kLcVOorRW6ys011dlRloNp
DKytID1O99DLCpedAoSKiFGXe/1uLTEunCzrmqYrQuuM1ideWJUHAq6D8iDvgMEIouCyw3G/DsjL
HIUK/qLm9Oe61DYFvHKAQzf90U7BhSD9+DsDzDunBmlllEfIPSXpKnb+mcTNSNESmDyz70GJBrgl
hvcPoy9/VvxidivdtQIw290XkUuls0ch2oAX7vTfG2ewYMRViVogosA1SIvGNEuy/W5nYNCCks6K
2k7cNHBrjSmBSqiAOnqEUi51v+k2fxifMwV0Jr9qFst1kl2LpIV5WRKmIzHdj5qrbbO6nbLZtHbb
IUSAtgdjA2k4wd8zUNtc9g/uA3xrh/HA2CaZYmYWBj6PdGSF7PBfDNrZJyj8AmQMet3S7Z5FCQz3
tbA1y/ilXBamXpOB0rW0v8pcUrA+zIZLsf11mHnmk2ChNBCxF+TWIuOn7ThbemPgMU7pMcc7eGmE
9wkdXllv+qf4TtSD5Z+L3x/w/0i7st64cWb7iwRIFLW9aunFbtvxFsd5ETJJRvu+69ffQ+e7aYXm
NAceIG8BulxisUhWnTqHFwjR20rXQHKCxDg9G8NzJLvDyD4hD9wLofkD6hTAGuyb+pQc1kPhWR69
m3z2VIB+piRViS4ym+/Hi4PQ2CSjXq3AVdHyOaRDsNbmt3DAEMHgSPO9ZLH4hhqa5a1pZODoKE/h
HoVkv/DoI2hUUB2Pr0rvQ6PeW+fYYm7OlzHW7WjVwLtUflmuzKtyN153KEk+sLKGerAf6IMkGoX5
C2V2FRzTUAblUTZrVA2GUwG6nX1W7uZjcmX6VYXgR4sjyG9kCYwdWu9if2ONuzfplYLRzLLGKy++
yW2MtqaGa8hwhOKA3FjhU0kUEXVxYKXf2fvqQTuMf7UVBN8Hn9WG9FSqGSA+rDcWuSxSt2mymhTd
FPvZuquPw34+9NfGTf3tX1U4hDt6Y43LIKYBEvyxwY4eAbfXfZYsFW94DXfMQfXgvC6ywrWwD4Zr
4v+Hydu9aBOXSpRNYURwuJYIDlx8inuUEFGqnAAtnAMMrv0cnyFtJNvrknjh22911mO3RxTf1YAi
7nWBuR06h65kDwgzysY5tkc2zjVrE6VLMeE2/zm6jQ7ZlX2cLcjsoUKqfiqOJqZRFX9JgRGTWBa7
Z5uWoznstcId5xG1ogitPgDCiNuEPxTQx8mOb5kJzrdoJfGygJXHU9ZPem1CEhO4TGl4iCPy7Ah3
+cY9FlMMqY4Cc+ZiFtkzdsM+9kElmPvmowPo6XKYZHKi4lU72+RSpRVWRgimBlyQ43FfwDWrTL5C
Ydwzkk5SQBd+REowG6dZugE2kz8DxNHTflRSYDns9mRGXmIdwdJzOQhZTnqXGTcmuHVSVmMmMNN7
Zd245muWVW6q73H6uIusQyRcrI0pbrHwSIob3WgZYPdTGH6fZIXst2HIS75wK5NlZjE4mYIR0Gfl
0byKQ5eV5/u/LKb84Lhtw4gMXMW3Hwz/8lcU3yI3vrGV3Gxle8ocS7cgTJSesm9LUO5SXykPGYA+
rJCY+aVHQrwDZHcs2epx51qqx41RTSEawZnx3EBObL+E4V9djlnDss+v8zy2gsueykKSO+PszqlS
FFoAuFhfncLL0E+fmv9ogzvVoKSarpAQm7x2ApvBl9BcXFU2eSr0w4DooA5uW9V5O8s3C9aHhQHG
cwdfbr1tzfvCCOJZwmQtXJyNCS4cu3kNJ1udMUubZAdnICnjeQGIrXswCRS8HV2SLYSJaWOPubxx
qapBrg5aPNzhFsclyoOW/50tj31CJClDfM/ZGOKirjf7cFg0dMCWeyaj2CHlhifr+VcLLPRWCTue
+JazscfFXD9pqRlD+hYAuimIvWGf+pmn35NdHkQ7RVKbEgeGAVpGtKocwmMrLDWp8tKEc2BjVOg+
Vp8HKgUws1T3LlMZZyNc1tXbNa2pgeu2fdMeZ5B1sgt+43eVa1y1KLOoMovC3LsxyOVeR8Oeimw0
w8yYuGblUSJjd3vr4r3ziT3XoU6KojI/qg7eDrLkDt5H7W7xQlAw06siSFEynyG9k0GdBG9NNpdp
B/3r5ZwkLiduTHMJoy/GOYWaOKS9vSn4JQmmAkCno0z/EUDA25v2f15yd2ASqxkhLZCOvW66ToTW
Xra/7I0wAM/O8H1EK0ricbRRsDQcQAJqSOIApO/ICFDY33lhtfjmoZmPYZMzKyj5ozUJkS6z8Ixq
12Uv7bzXIeI2KFRySgoT1MYzLuqndrHatUWEjPVrUQ3uqD7p5V869Gsuf0FhsG/scMGeE8UqQgUl
TF1BQaB5LaRK0rI14lJ73Qwo4LxFQVK7pdq75ty5VdpIHJGZYf+/yehhbiFBRUgT3eplGYaWfFo/
Xv5WMhNcLgeVodqsucIoVNLbOGqOo2W/NEYiWXrxmbFZEy6Hm6tud4BYgtKwdEdAd6ApjiSu6Lvo
xCSfpoNdSkzKPOOTQl8rKt7GOOGN09jOrqE8Ul02Ey4LNS4drJVVZKQERUupZ26rYUpDMmsp3jMm
MqqD+rjOUwU7etlj/g35piLUrcdPBpgIwtpPIlkOZZvvfUI4G+ICYUjaCHK7YQPGxBkFZe0aU103
q8cKyokvqzcRoTVLV3Xb0d9YGv+MbL1WFiMZgXnuAn233DY30U/lK6a70NlQgvy6D0xUTGiK8XZo
q2DQXUFdyPtA5G/+BPYnbjYXBlKiBEkQLd6EuB2I8HT1LpNyP8kc5XJROq6pQxUgT/XHLmB3Jed2
fZg9shv3yU6KZmC/9m4RNz5xeSnW7KGhGapqTFQ43KPv6Zmvw45Anot9RRnGRhj9G3NcfoJKgFpk
I6ozi3Wb6ad0ltxoxVljY4ALygRi3bOeA35qj37J4H5XrYXBetvVMPGie3LJMWHS2Bjk0tTcpkPe
owfvhSYOwDzQ4p/9oLqXI4/9yKVV4jKTNWhKN5WoxOv2fl4zPy2Pq3Gd13saFsFlU+LG4cYhLkGV
Q0fbfMbdOT3Ovgn90hrzOqzDIIs94YXCMilDmKKta3OGpmRQTINijD49slLWr35NK9eEE6/QbzsO
B7FOkykzI0YZdK3dMdZ5vD52GXRtPlUntKoBEZK+7cVb+GyRq8JA4skc2golEtb8Wr4N+xEsI6ar
/806ezLENVv797FxNsZlpXwoorSgyBdZ0blEA7PrLjLBi2ic8vpzUWWSJCju7GFmB4TCtmHh359Z
cEhtgv/BAUa/9r7yhdGMhD7wyPvvmD0krnxQTvya21jkop+OpVkWoIV5a+wpL1GQecv30LV3qosq
iaxEKA6Xs39cWBK1bkKH4p3faFeJBUkOAEMle0xigidSVo3Z1LsUSzYth7T3EvMQKR+5y5y/2Tu8
RIORiS5zJi83g3I6ZahnlZJqhbjUvrHBRV4Ilt24yoAJwqhOWHuMkGg+kGN4sO+WH9mREZxZR5nA
kvgE+b08Jnc8ZjrqCFkOxyrlhWqf4w9u3rMB7kQkthJZDl5UuGgwpAm0qYCm3oUHXDoh5WjImLvF
0W3rOjVRQTAJjwDCkdg0BoasQEkUPbAvaKo7RpnC6LQHy5VpcAi/38Ycd0CWS9ypjom6o5ofc+2q
yZ4+cn5sDHD5ATXFMq0HDCI16ms0Qb9XBeYEsIPYSYN4vDPnzA3HfSwjzBBeezdmuSRRpDp1qIpS
bodrbzHUd1peHYoxBm34LHNReGlCPR8wA6yb4XAhokRtSIr+7YhkfAbhMfyh1m7nT1D7XA6kkCsT
CjPGxiL7/83Vc01Bn6IoSEqY/wpsUn/R1eRAm1UCvRMHx9kxLjgSpw7BnwLGW61+cvrP+SJLGezk
e3dYbfzgggO/T/B8xOAMYfkCrZed9mA/WnsN9EAyoIbsm3ERoYZzPNchsP0R5JVtxcVIfGHJGmPi
C+fGI+64yClIJBdGmhqfGM2nDkxBePrV4GSYAlmxUXhpclRQwLEOJ+iuuECYVzoWis7kB5l+pANa
GAbqkn07cYFsY4fL7Qtk0ttEw0LNd+t3GyNj2c/qS/5tDchBRp8hvNxuTHEZnZhRrRnpwlR6Gje3
CrdAe7ElV6sdGOFHCE/oxhi3de3ZLMKyxU16LcluGO3cNWrnQFp6lKRB4R1wY4jbsRnwA0qroJ0J
qXlUGEtw9VlB41fH/F+oDgqT38YYt2/HaV67eETO1eaXLPvkzA+6fh+C7/4/OsVt36ZWyqUJoXXE
dNItyCRgkrDx82/TiSlUySAfwg288YrbwLm+mBrGqYDBJfdKue6puTcS4l/2SWaE279A6My0aCM8
f2PzJbX166JtLS8fZEPbko3Lg5smY1jMXAV8qzcPU+mPzs84PU3F9wJoMX3+SlbZULo4M50/H492
cjKoARRMUofcT8GvsYjGBxQj+Hc681J7fMrQjHYtY7yE/58WDQwrACaAheENoDamviPpvIhvoBsX
udRRaw2l04SH1ji4CjrSRwsP/vAJjTPyOAYlQASuCoSwbD5JEjMWl0Q6pbb7JUfOn+1veWS4ugKW
UwlwW7KlLS5/GNq6Vo2CYhPpd8P0lKjXvb5fYOxy+AtP/M0X5DIHhQmniGcoLiw/4xD1XGnOEB75
GwtczjCNSbGNECcJQxGaXsLmL9k8EKN0llZXZSvDpQxTT81sZOCENSnwGH6szMilw+fL3+wfwk5H
dcJCKVLnuYHRtS+dyUZuD5/LEcTAuGTexb4GbacYQ8eh27rtzb+oPwqfCgDuGsQEzyc0MLmYMBuM
/ZAZd/cYU9wUIPgel84KMHjG/iqrdgr389YaFxpV27VNNqIDyJSOi4DR4ZAfs/erJ4d+YyG5fAor
CwaYE1H0h2YKSut/3m20ObfUWAHl8nI170C6GeSPsQq1hcZnVeXCL59nw5MspeiY3trktvIcDVXs
DOhmLFcse6xAYGhvRHsM9iEDX/zDAp495BYwC/N0UlUsYH5SPaYQN8JejjbnAj4c6R2OfS/+sr31
jVvApVCrZY7BCWuhrwlKoxjFPPLDuMkg0QrVz2wnJQxmv3jJIrfXHQyqhWuKvR4+0/v6xGChjG3I
PBlfl+/WnuB1lHvRi2QNRZve0CAdyFRhNYPn9cvUakjmMGo9et80QHRpB4opUY/BeiENekJj4Hk4
yBoSzJV3rm6McplmtSoQ2FSQlV4r3VONTxW5UZX7rHka0Ne57KAoR2/9464oA1lDS8+B2aH1bglv
+knyKpP8Pk/QNwGE2s4zuqxL+fc8PFMSXP77hVFx/lQ8eNAslC5U5xaPV1Au0twbw8rNkr2hUIkh
sSPQ7DUNB3UpHiJsZ3QZJgMtw8YJLCeIZLUNcaCdf5/bUKauamFMQCakh3ui/EziWyrtqgk3rXa2
wW2hmtRRWRXV6OUJRATBonuwP5G7McCp4lWP/yLNi85noAV/fzQukO3VomtmVqz+FO6zILoCYUfu
TuDvT3ZSHOkbFuH9tjlb42I50Zyq1Rvc6YkBtBlmVzsLdMeAAddpWLuhOeaQlnosCdmt2YsVLqcI
Hd9irAMrXN0hTr1w/jnN6DlGxO+Ub6ZOJJtBvK9//4E8fljNGjChJpCsqaAUFq+Lq0yFOztXRn8q
ZQpKknji0ZoTZNTjVMPGo+XPJPmuZYclv7+89yRb4u1E2hSOrFbLJyUHl3WUB86UuWotg/EILQBx
SokBQXOgef48tRcGuFYGFN5UJ7C7q17Wz5b9Pvv/jQdtOOU4pZH90qaB0KBezEEM7qUPXQQ2brC1
2pgJ1SS1ix7TQ7h8nDDNgAFD3HQ8FXeraCc7PNieercLNsa4RLLalbPWFhY+WjDCPYMDgt45GSQU
oxkSdarbmPpHUiOBwKXNVDNMPgfPQ17AIkBqdnawSnAmaTKhONEDF5C73xa451/aq1XTr1inmvws
y6dqPNL2QPJrpYvcyKq8Ufl5ObSFuwd89xo1NCAyVS6VOLE9UXPEwLia74vxGFvXVPt22YQQpWuc
bfDZoKnrtoTiCDSDDzFmGXGfaTxwC30dvtef6Q5UXqDki3YyGQSJZ3xeKGur7NSJIQrrp1A5aOWn
UUojI95Wv78enxj60nIqmzEwz7vi1rx/I4bcQXIMvX+gJNvnqXdlF1JhhEAKxwDIXtd1ni2sa9Sl
oMMyY4uxQqkCW9aVnFdD6NnGDHegzfpgD0kJqdp63Tn63Sgt/wtPzI0BLvDMWTMypUKHaE6y60Eb
XWiMH4cSlQc6BlGJCNFXXx1Dr07z28lpHi4HpTA6qGaBNhk8U5Da/DNTlavhlJ2G+cNEORn1VQZK
FJLJhHHFj7GNFW472z3EaNooAYkMkOHH9RR/h0Spt9zNE15j9i4GP4kMYS18Vxsbm9xRUmXObJV6
375dRZbZtY/mUwfikAioeCZy0iIVj7InoDBcNka580Wpi3JMc+TitPsCGU+3ML5eXi+ZAbaem5PF
IhV18hyVnJSUQarnL4pDvl82IdxZGx+482SOxqZeQ5BDM1HLX8IY/6orwBb93bm1scNdTsFXG0Ju
L2G1nGT1rB2jWkGlDWh7Pw2sV2kJQvbpuK1cqZY+qoMCIs0jhnWA5I6BAAR5bd+8Hc1xkHuWDOcq
s8nt7jUjTrEyRr4icnW8VGxjdS+vlmQD84AUMlhrqWXgmCi7cp/F86GpRzcjMgSl8Nl1XiyesiNE
EakpK+ymQnvCCB4ZOs/KbxNDovsh9gZHMLCGtmlT7nsV62w3y4KOigGeZDR3S31vhl8+8sV+2zA4
CE+dDXQdWfszD28WsguT01QdL5sQ3vvZTeKXGwaXVdE1DvMqARlTln+ubW/sUTrWGreNUK0M591l
Y+IYOxvjk2ta2aVedpAqCW+M+E6vJb8vbN/hovfbGy6T1rPWJdOIgZgxbfaFCvoeSttgmuagq8JD
T5+rFTjKGRLX9uLZUfuB4vXWPPN/k/JIr6+xZYPCpTeOevqc63dF8TWRJVZNnPbOXnKZtYjXwkhW
dhLG6CbDWZ/VYjFI5Vl4LBoeA10p+3Zvvb4RMz39t0Xkku7QZWYYOiEI8cDDZKDZUYwSKK8sJrl0
G06VlhoFMK8EFOHgX/VqrXQH/VltXocPSYtt14zLtXXephi2Y8JwyO7sO67X/YG6DPsXS4V8xbnp
vHJc0rCjZiqJggBB7LlFU/oZjVxH+WwMkuwk3mlguAG5FObG30JoE4mrklSrreN0L9dbVX/IjP3l
IBA78vv3+dkL2lQQKMqAmLCsNSjjcYfE/q0wCQSeO9mUgswWl6JIW2LKzcZp2E6l16up25MuMCE6
Pt5fdkpc+qdnr7j8RIu818YeVYNlj57rDvzFP7pyN3tzkAOV1KO6Kjt1pSa5jBXOfVuNLXvzvI2K
r4d1PoUnE8hdNgI0zlfz62UnJZFBuBxFyTRWSwEm99ZpmDhnObmA5RuHy1b+4U57/pRcjpqyee51
Cr8YH14WJPcF0pK+t/YYLV3cGESdyctlk7IwYf+/CfmxXwgBVyzgkt2Jkms91lyzwyVNciYLzYCJ
wTR13cSsMeeYolMMvamIkZX011M5e5VKfEXTMN7SUFlriK3+u4vnxhjn0xJbI10YTH3emVfUA40A
MP/WG0+CeoBgw1+XP6E4Gjf2uMxrVXms6zm+of2co9dWAudQW/9rW2Y741XGKCy8RG3sccnXGR3F
bpmuY97dFOPBzE7Sexr7iUufkEu5ymr3ipLgGaIUtTuUwTCknpq5uY7el7nv6sK//A2F++vsEn/L
LVbLNKwUxLspLf9WQnfoHBnEQWaCS4jNnHT9FOOGq8WnBVxQ4Uy9y06IL1IbL7hMaOpgBB00lAXH
ndNBvQi9pU/Uz465AxluGbcVi6oLS+RwOTDSClVb2gG6YrPhU1vxNejOhr3q9lXn1lKZH2HQmQ7B
dKJqGOif/Zko1iEN+zbG9UKlX5L6WqkxkGRLokCYJSxi2kSzHN1yuI1bp9GIIU8c9AvINzS3jw03
ae7G4tvldZKZ4VyJ245m4wKmgN5YotxdQiu/6YYwmvw8zLoHp2t7qQwgW/p3q2U5+HIaWo9Q+fzz
88X5WsyYlWAk4OZ9f2Q5ieo+BYsEAwrTKrjsIvu5C+Z4eWDwxEclqcGolfUn3JhcbcoPPWRj9HWf
L1/asfSyMpM0Q8QN67OPOrfDVjsx4jzD+cgwPZqf7qyH7H/azqE3y8a2hQG5scZvNtVIm6XUMGA1
+r0/4xY6l268a1NMOk/oAv1Sx3yWtq0lK8kDD9YWgyi6+b/yyXIT3dehly5uAcT3cohQeZIxgggd
tQlalBra/TZPYmd0zWTmFI/yFXDHPk4PffKo2cmHVm9jhjtVZss2lZXqOFWU3S90g/3Um374yB5F
ji8T+pF5xW0IcwzbNBow0DNVt1n9bLfH9UPNoN8eOTyJXa8rdl8x+pYp3w/6izPJJq0u+4D1+XNT
g8N1ycYCFw3V+hKqk2taXzu6v7yTxXdC27GRdykExvl4UyYFFWTGu5BC0SKBPAgYkkHac21kiLkI
fFbG5Dq6K2NwFx4vG7PsON1cDB28J/t1xHM5qq4Z1rYdrzAhcp0o12MuyccyU+wzb0yt6NdERoym
stbeL81znKL4YB+76SeJP0ISY2y84k4YkqbOOIR4gS266mZjDSnFUpKYxEFxXi/udDFTLZnMpAAQ
1UQejMoDhg18skopGllwvUvxG1e4/QoCPLA4R9hAq3Yy+k9h4YfolgDQ25HHwTqsD1Ae9RzZRV7m
HbdtMX6Sd3SogTgoI0/vjg3g15a++28xz4NMOgtXjZXYrJOmXk0B9eq7XgNTaHmgEHI5QUguKL16
lmw1iW/v2p5gl7AM2iEDRt/M+KpXUW+VFGnEnZLzqlHu1FqSQVVz9I49Z3AZ0DbDoHr+V7grTvZb
XRwU/x9hG9vEPOUuis0cAlLJ9ICHdTkUCySgZgD0qvUgWTThwbhxjcsYajMP1VRS1ISuWKLSDgp4
hN8Aa0x3BNety/Zkq8X+f5M1yFiEOUDznQeymIOlRM+YFwFIv5GcizIzXMZAvTqaGwNU3W13tURe
kZw6GeRJGhRcysh61QKcEa+fznCrz6CW8jqv2FPfela+gmbsUEv1BKUmuewxJvmshinekOq+PsZe
ewfWwlftFuXeACxWB1r5+vHyegnfX5vw4DLHOod9PA7AKunOXh1fovTp8u/LXOLr/lpoGpAuggEI
9jKu1SQovD71vo8tAEqqj967lLlWEhx8H2B05jk3qwpbK9T3MVSY3bKun2dtkHQFZXa4rBEpSZJS
imMr0ZZdF2aRW0yxFyb2f0xP79j1IX5iR5k6e/nRgCBDkrkDwhDyI4tP3IxpqoyBKTEqc47LG2Y4
dk0zojbUZNcLttiYHNq2lmQLcZHmHH4G+ys26SLRWlAyQH4Mqkha5bJupO0DUnCPsteOzV6ZwX8M
Ry5xDMti0sTEpFKs+eY9SNvwIGpf0tgbrxjMFNSBB1kLVHKR4qetrSgNVY3JCrTO1RjlvjH9NKfG
i0EBXFb/8Yw2+AzSjHVe9TNjRcLvsx4AZrtf+5fEK4560MBF5Zh87Mb9+3JlcEkk64Y6VWdsBH0B
eFcZ3XTxPkSRZED127FVQqj67lpvz5UBZQMog9I+SJ2nnJR+tUrGUYTpcGOE29JJ3sa12sKTtg0q
zECvf12OP9nvc6c+hcp0M2TZ6BWqt8SfnSh1LxsQw50c09KhsGAS3eTWQnEsJXY0XEBrfwiGxiMg
tn5j2x9eh9xTbrKn7Adjd5FNNYoT/dkwPx1lKjGpnXyeIL3ToY63uGB2uS48NEgb8NjgGpWhpCJj
5hJmqY1R7q2HGtGkrRUAZFUM8krQ1mMoVR3/vvxNxYv2+5PyJNBTn+TmGOHF2q1BO/xsUHL9bwa4
qFBSkPz3OspQXf251b8mhaSDJk6zm8/EJXO9N+tqUEdAcECfwSqgoU+mfecvPhtRh2Jx/uWyR+Kq
08Yil9idHGhTM6OgfjqsOwsWrWDdF0emUCzP6rIo4JK6DXLWtViA5tLjh4Le6spppS+XHRIm8Y0/
3GUwshtMIkeARo6hHYwVkKVOhZdxfKstVYCk4V82Jws5Lo2rahFpphExnqIvK1HdqpslFoQrZGoq
tSzbgeIo/64qaR6bSQyqrNZnb7ncr/bWbbd7o3x4laFlRf5sjXF5dVAbBccSplvnYb8UD6oMIy2K
gO3vczsoTNZxSRmzeDl80UEaND/bpuTJIdxEWxvMx81dRQVYwIxN4N77tw+WBOkuuXGAa+uO/d54
lbFYyD4Zt4MWxaoX8LRA6UsN/bYNjzSUwRBlJrh9A41qre4HAATbaAkUHeyhZJGlHlFBZPvVuI1j
5lGU2nXBxMvZORTvMG/D6N+YlOjg+Je3jZD5aGuN3zdJHTvOiLtW2qmfx46erNLGRYgGlgWh2QIE
RfYPA7c/WpcSR2Xfkjt37Wjo7aWbwPlV36/ray0jx5CFH/+Qyp2ZaBmBTM//1/EB5XylYNhkL8Pu
mkju/6KEt/mS/CNqroA3T4wcXbMxDjKnPtRhErt1ArKg2f6kV7PkKSDZwQaXIeyVKH20QkrUav0x
eq3CfdxJIE3ST8hliSRy7CRmA/1dYCMW052G0hUT32BkzT9xLTaeLsej7COyoNmkDDNvtGTBwCDa
c3bmTZgK9WlrhYFjK1fptHydm2o8XDYp+45c2qBt5oyaxupK2aGZr2h4035E3QsKTuBPtjE/S3jU
ftfmdaqlILAAS78LUeUoylzT3oe6xBXxlvpth0fuLwOlKEIjPen6N2X2Y1kn4h/i4WyAuz2uBGwI
Sw+caPJ37ze3wz5E1Q9afFfKnjH1yUp+wk705sPxgP10qtuh6BmLPOa0yl147Cs0xYZTCXiMovsf
CYSzc1ywa01PM3uAsai8VvpbUzvRjwy4b/3hwhv6asRKa9y7aPsjS37Q6Luj3VWtDIYgDumzJ1xI
F2PRxqTAzF7pfBub2U2jeyqtUzH8KV+43/rCnYVknkeq9Dg5GAaxeUiu6NGAlpN6kD1Z/iEKLJAZ
2bqDiSvuRGxnkG4ZVgJKfKhbEBQVVzBuQTfKr/cypi3xlzub4o5D3WxmNU9YV7R1Dn1dHZAYDjld
fn4k1M5muLOP5G1oKtD08hbw19VTfzvR1W9GKjmShE9ME6oI//tyvNJ6tphjExogospPE1rZ2ZUT
eqbfQRTE3iWfqp1zJDKg9z9ck882uRyh9mkzOyGIosCQ9kt8uj0UBibMGSUGmKJayTn4D0npbJA7
CLMwKldtAcsIuVfBQgCecCXQb3vUoFG8yXbRToqUYr/4PvTPFrlMQQYt6xxmkd78IlcM/WYC/QYj
0y73lawexnbSO3OQ/7EhbgEifspt5z7T8FgnQO0NNsgqTqpKXFID5CGDFgkP340dbkdrmGNfpgFu
ZeV13BwgSeiW47fKvtIKGZuIzCVuS1vGki1GA4J/ig0wq38XFHD9wc0sRRIdwiNx4xO3ocMisXOH
UVX186Nh3bYyHnKZI9xOLqK1zrQYkoMzKnnK/D0Gc/zaXOva4+WMIfGDv8xStQbNTKngtlfd6etN
mkkOP/EuOn8o/vragDmxjN5KKuAaZs8OZ3XXW8ytgd9NOfapK5NaI+zTXwhr/gKb1XOYFGhLeX0U
1+HeiWbwQmM4NP2MQQRI1Viz3Rpun1WDdjWTHFfcaVHnY5usuuL1Nsnje8OkBQ7Tfip+LEqVr9gX
uG8r9WFdqtid2wejzFCGMrpxKF7aNi8I2jZlctcW0/Itapb2ObXz+dZQ4hihYU/fV1p3kneO8EjZ
fFguWXRA2uYUnK8eYtENtYO2HNv678vRIX7GbYxwFwsIkWqaOrWzF944LvW0Q3SDTg7YZmTMq+I4
pEDTAkjj6G9htLmgz6gblXmFyluf72j83f5QHQxkKMBJWqYK/Wcum2N1rapYcAL33/NjD7o8PWWT
DXHuWnt6Sh7TNLj87cQ7+GyQW598WjoyjnjjJCS7D6HRmIVWhhH98pRNUjU+4eN+4x23TkatG1Y1
AX5YYtRvHcbAHtOrPlEwutHQPYVoVzvnB0DdTk1v+3oiK5MJYTgm+BuJAw1caFpxibfVCHHSEJNL
XaDtwOGzy9LPjte/8WMtmmdAVOth+EuXgEmE35ghIQ0sKMFBhlSwiRoDd+uiZXyfrXo7zE9N/6qF
j2MugycKg3Njhv0ZGzPqancFscD+5UT7tr0uB9l7WOYH//Xiqq6T1kFGwU2USWiMxGWcRPRIHsPH
9lu1W17Smw9Rfpkbv7hDLNNBO+tEeJkAZhY44Fxk9yrlIe4hg4akwnTzqt6VlSDFt8eNWe5ssxWn
ydQYcyTMLCt42p/QikYBRdn3+2gnc1N4/Tib48HT4dQ2dpfgcVnHOsqS1lVStp5Z2bOf98kd6YfJ
vbzz2d//7gDaGORuqo5aDPbcwL9ZQ9eP7MvivtfvprR0o3XvrEfF1CQWZS5yya1YiVnNmB1AL9PG
sVU9TWoWoL+6Txxn3xvT58sOCo+ejYNcakt6J9QMVgEzlOZKA1G1UpR3dl5LvBIe5BszXFJT8jkr
egsQ1qwMlLg8zovjKdGNRVI/Nf0sq/eX3ZLsQofLJuVcLImjYDsk6iuxPg0xhOcxjlaEMiC3JJ/w
QO4O95O2YxugNdtgGMkJt1ZJZhSaoNSGvDegsQbhlmgsoSiTNXgtjc2NNn6PU0kIiO91GwPc4iQY
TGmNDggm8yYH5zzjajWfhl12ZFnDkdITCkPOAHMTWstoWPHMzuuqVJHuzKAk1guMWiA5afNfdRV+
AEliAkqqgUgfZTWeErayndAMKRAretu4A54nrbrPNdkEjvC03ljhtmvTECDpQXbr5boXgg823qV/
5X8zRc30XkYUIfxwG1tcIKzjYPckwihibYa47XiL0bpWLvNIGG4bK1w0UECVx14DcQ0qrEzXkqnK
965+bz8yr+KgAQOGd3m3ykxyuzXOKKbBVCzVUjySeVfnkmwgzKkoqxo6BTkw/v156Ef6pGeGhUaj
rR7r9YBkYGPYx0CzcY4kroiv2Wdb/DxCQu2inPEaxjUbdSg3uSLHXzoRH6t8mjZw8hQk6arDebVm
ikKNFannFxEh1BvSoAV86a39LO0CseB6dxL+tgZ8/p/fsACxo+kMYM2bd+knBjlLOw9XqMB0WQVF
MbzqY4H4//5BJuxPi3kFvoGyxzQASGh31Dvm/ngwAib54hVgl5HdLcR3mY2H3FYeBjquGaOdMjO3
/8KUlaJAVVz7hFMkdA2Q5kW+rCMkjHyL6ITV/E3KU1dOTl4P/TKygV/qLVHt0/z58t4SF9s2JthR
ubnxWnFWjLYKvspx9+vVTnW3POj3jEq/3Meyt5LMI7YXN+YcNaznZcBkWGoEanc3pLILtjDjbvzh
brrxBH7BgenZs9dfuB/27Uv8Wb/6N8QewlvExhS3w6ISmvYh3vygKOl2sV4G8xDeU1rvh9h5urxM
wtx+NsUjfWzQ29GMbeaSJG43369p5xofO+k3Vrgt1Zp1RHqITnpd7heff7EChEewApr+vyObl0QD
D/Np13FEJRsjHWu63JMRB3FM7i9/OfEiGRZrNLBLDHcqFqNWoRYBetQxs65Top70LvOzftgt9sNl
S+I1Oltizm5C2xoB+VBKEDaO5p2elt463WhgD7lsROYOdxYqmrXYywzNvby70tZdYnyKIas1SCfL
xStzdoZLC0rTLpndIfOY+lNZJi46DJcdEfdkrLMFLhMs5YyTS7Ugo6qVL5Dovs6N5DBU1S5dxhOp
1N1C2mDtsycrMvY65m8k9lm+fndibexzicJQgTNfa4BxjEemeA4Y7A/GKav69BAHH3sJb6xxuULN
6rqaWjb3Ddk39TNTDCtfrNazT8uOnZBqHchw5m+z+O88tAkmpXRIJhs8LnHVqlXVNTTx7Od5Z+z0
a0Bud9Fh2Gc/E5DrM3JixWNXAvTBwAzkJN5wZOIzlz+0MJLOfwWfuhwtVg26AtVA+lOofI+z75d/
X3ylsk2VFRMNx9G5T9t14PhIUMH11Cvokt8A/+jad6xyKcNbCvfe2RA/jLMYxrR2M5rwcZH6df/i
zPqxK77UisQj8RdDnx0YczQseUJWU02KrjBR71WcmyX+rg6SrSd8bTvEwQSuqZsAWf6ZqAYQpWaY
QEDHIf1qzsN1a1yHxk1aDq5JgzCXaV/9H2nftRw5jm37RYygB/FKMsk0ciVVqcwLo1zTewfy6++C
eqbFgjiJc9UTM08Vk1sAt8M2a+36xY04wS9qWl0yyiFSlB5oL5QGk/mUjr8lWrBrzhspgmMcFqtf
9QrpoKGhaTiG7NhhSfQ8+vyV6tzJoAd2v9FGnOAfbRNrxauK2aNhfVjnn0yGNCj7fcE7DjEluYFW
mtc4i+mSMXONYpHuAsguTfCBZk0iJUp4LT5wXqDRowDDTR7HZ5Rj5srUTrBTQFECs3PFQGKanVZy
TjpyGqYEmMa+Fj2jpiyZK9991VEUPZHQEIAnCslMTbA/v2Jw3Rv75TiaKrqqxbGaktRt89HPOynQ
zL6evwrkl72J/1WW2qOdozJvD5WbFzdF/qS3tntdz3d90OZUgu2mamRgIJLH5ejBbh4tcGavyueB
LN51ObLDCEY7GU1DS9a8cMNHLEzyJyoDGZKJECx2ZXrFl3nwrO9q7A11rpoA/DEuJCfZf7htrkww
VdoA1AttaUDtLh7v7Ze32Wcn9TlPNpr9XvVpIa7MPcjOJpjvohcMqoAyf8fiY8fUU5dFwWqw4/Wv
9D/ORtHVBy6uYYpzYaBWjxiANeFbjxVqc0AtC1cC8pDyNN9wJtLIAxnadZn7GviPyJdwvFFzANeB
MpFxz6cqntJRd+kXt7EKn2pLeF3UvhN8FSWYcIo03Y4LlDZr/YNmfhll027c47xJkOjr7wsWS3JW
xks0wkXEaXand3lUugq241vXNCLrMuiK9XmYiui5TCt6NvJFxp0sO6BgzUk2pOOoItIXOrYpn1Jb
coH7avh6QMGK49rUyqIGB2RFsSRPbqb1OE2yF7fsEIIdO5UC1FYCIXj5AH7C9ADFnPiDy7zuOQKX
THNLf/07vRAsemzV0a5bjHNVc1CooWV8vv773Dqv6QX/942KJ4RRs6rwDk4wPjCjzTr0bh4Drm4I
7F42MyP7RkIMVkhqKkVDQU+iATpTP4wGiCaYxGhlQoTY2wKarFgNrB6T0jirnYoiFiC0HPp0/eJe
mr9Xbk4EdrP13m51+FsU5ZivuCBrB7u021yyzFO+8+VJFqZ+4QHcelD+na7rgrPQCJt7q7KA9KJ6
7fhx0Q9RJhnEkLnbF7rtjWJENRsae47wlglX1BzbM3gGfOKlN8kjLwDSU/pDcqGSDyd2d/QK4Alt
g84YL7ejX+ymlj9xznAwynBwX/BgJa1LJAa2u9JGVEMHybDDaQ4EpZyNNlasaP67yW97QLBpDsOR
oi3upiDrsYPiw+L2xlFW59oLLlu5gp5WKmnYbKA8rtchtqduVuczm2/n3pY5Le5ZRUXdCBLnGvEg
1ZSGweq0JzvU/DlMz/EtVjj9/CEGRpWsGr/nI7fiBOVUwN5I1QKblH2Nhlb7KV1aiYXv6uZWhBDM
osjWFUNFet35tTvc6Ic6VL8mf2G22gORTaA9GDIlkd2hEL0sRhtjpKh/qqETLndZ0GYX4qFYA1PI
cy+PfBn5tUwvHX7PGwN0qrwzWnCXec2XyfDMc32HCRSfR5u6ALoNTKJzp0+VFOxI9v2EGNfHytrb
BtLhoTmV6WWR7iNKP58Q05KSJmtFE/YyGJJ8tW44ICvGMw688rr+jqW0SrIjCUFOH2amURutSZU8
sOaulU2q73murT4KLiTR+3gqbQ4JoDy02qVQT62MLlJ2BMFbrG2qO1k7AG29CJIld4G7IbEqiQRx
osSu+hUg5LBbqt50LdBd4/xw3cPLJAiegfRlPtUJds5a6iXpfdl9vv77u+37zXeggl+INWKDmwUj
TSbxeKYOvuk61L8at7P2wqsJyKl/eSTBL+hgp2d6BFVuy+OsPjRaIDkSv5MrzvsNkzAKgdlkIj8z
w+kmwawiQKBgJdOtvGjBreCaKMHwy6W3S7OA4asgSE4wllIotWtrFVY8sNotxUrgH+OaOMELaCCe
aY3lpbvOB6Y0lx0purZ6UPsYC5e8HvdVzwaDNuqmnBDkT2eKrZgOXK7ovrDyi1UCNvHj9e/E//9v
D/P6+8Jh7MpqclJg4jgyAkKDqDu3puQI/0O7X2UIXmwZsdkxM4zwGk8jUIS0i3IAZIYJAFyOtZOF
o4zofl8hXgUKbo22bZwB6h4TPYvi91iyrNrE1apvXauFWisbTZCeT3Bxxjr3bU1RJKkLV/Wic3qe
MLKXfCchRzyL/ffZ7j/HE6fEMfJZTakCLIM8+zw46KbXncSlSrRCHBN3nEgfE15zjEEVkMeY9bpV
ZZuhMhmCzwP0vDlUNua7ovIpWx8t/WxlP9+h3Jg64HUXnVvQn8bj2AC4MQcAw5ZgH6oJVg0jd5CB
jHFlemNBGyGCBZV9PKK0ySnTU5/qhWuQHxkoiNCd81ZQtdjzIvk4u105spEo2BOpgG0HprHBc9Y8
qBWA6pXKyWiyw5I6Pwhap3NseY3S+CUt/UJxJC+s/QMbFkixAJHsOELoaCZlyViNHupqParZ4Opd
GxpTEeb2IUnvpKtGux5QexXH/32TTlalTalSA6gzIal9yCbjVx5Lh0RlQgRNUTAiqtr8SidytMeP
7XvaOWRzCEFJ9FkxtR4w4F663DdJ2Ba6R7SPUXXqtNusle3dcIfzViVfr0xQkBhkzPkyo5Jgdpk7
1R+XZnF1+pgunys6+ot9UjtZzXvXmjV8CkN10BMTuTLyKqFxXA64wKIPFaMLwXhzKDpyuG7R/J7e
nuwfMaLrmyhpaG3DszvRhHCbxR8VZrYw6oj5ljH8vi5tP+F/PZXoB5mWW6zOkMRkN7droB/a8Df1
ctCn8UqC4ss60LtaCORMHQSPJsYdhe+mdSwpWYxM1s5znzXO7KbrIvPt+0L4jrKqOxoVp/TpxIpK
tQm2e5nPyAdbRiW5u3yAfs4/AgRdH9e0YY2Fpv0AiB3bQ5GA3IyZ38+oNnLGo9zvf2T1TeoE17/W
rgpu5Aq3N2IBO20s4ChE/eA23VOP5cC8/fweIQR8mFjAUw0Rc2woR1MxHdqCmOMvx/kORCnrXWtz
BHSD/5UheDyrTAotyvn8yKg/2WkaqHP2xc5UMNxZMhLr/Ut7lcX/feNdi8RKlzJD5z9taVhmS0BI
4dtt8un6te0r3asYQSeqtDAci/KQRb5UHerc1em6ANk5hI9v2dZoYw4PJU3nCJI2d2CHMZPWb3ho
e+N+Nl9GSCz1Wqc9egHouPnFyVyAzLZeohssxp+XADzOwXi8fqrdazOwv4NBAL7KI2SWbGidGFTd
yMOy8qQtKUaGLQl+y+7FvYoQX8+DWnbF0C6oInKkud4visTVV4lp7k4wYpP2vwcRGZuA9jAZqQHu
UeOe15w5PTSeaejuzaculA1ZS25NfE0b42joZYRmh9VWnmk+R44swO6mQJvjCClQpZZG1q+o+A5K
UJSmG/XfBnt1iRUfHBoH8VpJLlB2JP7vGzM1GiAu9wwAaQOm5DLlYjayAe59t705k+AJNKtchiXB
CEh1Y3xZ/Zi4AOO758NH/U3+a3zo75eLDMxHpnyCW8AWwWIuCnI72vg6uKjm9KsV1f6/MiIRknzU
29TMO9yboT0n412pSOrUsm8jOIWxbYeka7Dh2uj+qD2lUgyGXa+z+TKCF1hpnmaKgcDW+esXDlNW
eubHElkI+L/DyJNxdO5nPVhVgb/RDYzcC76U9IleKaPKmSGMgP0CEsPFeaguvW/8BUojv2ldpsje
NPua8CpTuMTKzNIpMVHr18MhdRcQ4rWe/ZV4BJXqzNUDtCg92dSb9KDCxWIXP12HDC8ZBmYePmo3
NAfdABmKcQaAqI81ybT3allzXibWFubw06TI9DpCMMxO7KZED6D4YeCxeLd6jbuc5gurUMGSXLDk
fsVVmr6otQooPzPGhs9TdVqyT30ueRfuDvmRV72xhRd9M06mldP675JfjzGH5tCeqrO84Cc7jOB+
17FfewwHQVmqi6Z/X/TnRTartm/U/+ijLTjcUiW1mc3YlSgaFrAOtURNhngiE8FPufHpXa2paz3A
p6/KbdodVdka8n6Qej2C4FyLLK9ry1ExCkkWd9JsjBK2F6zMh838AUMHvob9o+uedr8SttEAwXPk
S6yUKLigBRPoZ+oafnUf+aCrM0I+4VdGUkxjfoY3CdlGoOA2xnKJjZIzxpr0wcHEGP3lJD6TIWTx
P/uaFMFP6CR1rMJCcjlq3wxg1eenrA7y6NZYv7znAk3AD+INQQzQQfypE9Os1oWGQVlvQjMJjJMn
YP96ib/eJV2wBHh1Srue+9/sVaS47dSoS6ZVDV4AKOgEml/47JgDzpsv6QzhfJTu6Oxe5kae0EwB
6G+DGUNEF5AOUZfPogBj0YtA8gLMQGz/3/M3onqMMk/amdy1iI1owUHF4JmjTobbZSM2u4dTc8Nx
huIPlc+nrAs3uxvKQ3TPAWxsKYDNrtPaCBeclkFzZ1pWFdtXo1vcDDfmob2NfOrpT+3JuY/cKYx9
WZ6634vdCBXcWKf2VdH3eEoC4XRxObrWqfaaH/ZNs2D+zNP95Jx8imToQLKjCp7NtkErxUw0LTKW
e0XXevMSPRea8f26teyLgamoDkGNVySVihJj7fvaRmtxWDw7VU+GbQGQmx6vi9l/vJivcoRLdDBG
TK0J6McZGvcYTowPk0s/0Vt24OBUMs4ebuJvnM1GmnB5LCqGdV6QTuoh30Ytwz5ogaT5rqflRowY
HXKjKxyQSHgavVenp3IKrt+a7OMIoQAk3w0hBKm9voZEM4+KfVcbWnhdyH4qZRKqgZ4Xs/hiWgNE
Z2KxDGhT2Y1zBiVBi2EmAF2cAej8CyAXR+vUyrgq9w/2KlJwImyand4eCDqn7H5ZgCBgurp0tWdf
5/C0dxxCdb7x+mcgGAlJnGEAdUmK8SWMfeNYB6aGKZ8ZPVI//yy5SP5Xv9G6jTwhkEa1A9aXChc5
+JPPo0D8rTlib/OmDKJH2ZLG/lsT9CSqCX5FdEcEHVdGXVWbGh1Bi9nT15KmBYgx7CoEKTaAzEen
8iOj6kJgC4dO3t411UQPZoSHQaGC1VdjGKdah+RHZqUy65P+aYJd1BYx7bYDhTWmZrsbI1hP4AY5
NIesBC2DfUl9mcRdfdrchfClaa1nVU6AEufk62EZhgCFIM9pZBBW+xq1kSN84TStahvrqUgt8KrL
L/G5Iy4Wmv6zRJrJKvX7ecVGnpDKWHmiW+UEfjxOigOu6fxcemB3Ve//XvfI5UCS+zfpOKZqq9Ry
xJ2ZFeVSvdMmkCbS4VAXNaBhbJ8p0fN1W5GJEcIBBZNWG1X4YOYM8CyrdJP6dzF/vS5kv8nHYXRs
y8FqmLgaoWhZlY3AP/dKtEi1EVC9cfexVbIgNzHp11pH2lVPxLYDWpcodMlQEXYfJxvxgpebzTi1
rBriJ7CrgFbGW7THf3lCISFK7NlaIgVIMFr+stkC3OgwWQ7TQf8/RFXZeYSPVlpGW/cG/Jvdl2G0
GOchkcEuyEQITg2ELmOTjCigLflns7+3WsmyzL5Fbb6J4JpQB170OkHdoPwLQ0I8OQCyP6bdUKKj
YXRZjrJBA6lEwTeRWlWZrcCi1G/R7UsY4gJjNz6pAbAlpVCwu6a1OaHgo5rcpKvNlwkIvdWtu9p6
NN81j7YRIbilpHC0jGYzFIE+GcN36b6C5Ahih7KisQP+bwOgUYZ9WFctaKwF2O6rL7EeibaJrUlz
HJu4MWO+Fjb/ZQQWuAucX4+H8acSFgcH+yUygbsDXa8XJwL5zVUMD7TmPfLS5mQdeXVnOrzsDni9
LOPmpv8mG9nIElxDPpbrVKzgr2gKjw/D4YmmeaZv30+H9VAHRevKIGFlqm7x+95UY0pLdWynwyik
9TQfdA8sHaAE6/HoJrwWKNV0mX8XKX4wB28SBQijGBp/ARlz1wuHGeFcO9bpuq5wlb52m4LfKCaW
dqMOsI9lLjGtUbnj9Gx1J0ysY8K/dbXy3NeyhVKZegqeg3bTRHMdHZLK/FUMF9X6ff1M++nMRkUE
V+GwIk/nBtQGHEC/wZtsydzlwQZ7Fg8fpayJINUPwW+gSwE+xghrQNkJ4JNjOF0wPa2AOT5yO9SK
i9/tIrE4fkVXPptYJo61aLBowonW9POc/NYdAPeYz7N+32cypsn9d9TrbYrvqKIsmyJSzR4z2wtA
kDgyqPMxPpn+38kaGFXfgYhFNgKF/MJaVnvSAQvrVQV2dirAeDr/MlzaghMxs2E1JyTU0BBWu7xv
wsfyiuKFYC07UOnku0TnxZrxZA9g+SWwM7M4OdnNGktatbLfFxKMKJ+GpWgRuujIzimSMtAJqT8l
diVxvbbgLDIVAzVajeyWgx+mx/SQ/3b8UnFbXw2ANnNL0vC6REnAtAVPQSYj6bQa1OBjgVWkNlCX
3GtmiQuUXZ3gLZpUJSj9oVTU0sPY31eZjKuIX8s1YxXcAx1mYzWIg6WHeWbBSNMOqMpD7iVDE/lR
nCkS5yDzfyJkw6S0FZCVMGCYnLDugPrA5GohDbkvklMHSq6PCDVbo66i2JhwffN8aLFfZKFye10L
ZP5VhJlpcrqQxoK3U0PEX0xaDRe7AcrREnAiDwqsr4/XJUqiovhaLBLAOugg2sNOH5i5jlqmuppZ
eEP+FJFfVP1oyzJPWcgn/JY3KQYtaI05yRlEsWw4GYnjRw5mezrrexRhYzEdjXNp4oE8aacpXg9Z
1h6un1h6x4ID6Wcy5HaMOx7P1YkG7JLesscxmH3tkJz74/T1XfIwJ6pjWFTHo/zPAzcFCnZKBYeF
0Xwsxn1LvBhYaiTU/aflIk1Qech4a4L/SBOXnplixMBrRwYHdq3RjY89eCuIF0/u4pe+vG7zPz7n
qzzBKNZ2qSldkMHls2+f0Tg4FZfqr+JORf4RyT7dfvb9KkyIl0pMFDwi8BIz7vW/XmIZ4WjJyR0f
oe9l2c6+N3uVJoTOKrf6LGvQlB7mS7P+bOafGRgSI1mSuOf6wdWkEsARWzaAVP7UjzTpJrQomw5L
KBS8f/RoDZ1nvmt4xsEkgwqEGwqANiHClJ1aAfFL6zxgqvj52N5pvSOZAdk9CYCWUafB/zD6+OdJ
qpY1lV1gULQwbZfNeXwwDRZojWl6121qV5AFVG4H1wakLOEsfa0nZI7q3rPGBYSxvavGd9l7Eg1n
I0SIloC0WyvDmuCokk8z+zJKOYT5D4imuhUgfPjebs3esGPUf++bk+1hYviRlm700ehdE0Nhlqe6
T3bJgR+8RMYFKrlBESHI0EoaLTYwrTLMDJeN9VhOsZfGoyT9lIkRvIPCSJYoCTJqomlehdWngXgR
ioXX1WHXpW9uUqToZsVqJ3OcLOCx7k491qym4/jFcfEoAZnleJQhi+8lAltxgmMYDMUY0gi7nYly
xgJ3KoUG3Es/twKEGDnmbaZHDup08d9ONfPjTxNxMYfx3XpuAN/IZEFqz7NuJQqmS+JSUwyKqJxV
1Z2l5YdJGW7LhPl1XV+aKQ1K/Uut2y7aAnfJKnMcsgsV0m2ac7alCOWinn2MukOWSJlP98Li9nyC
x5hJCvIKB2VJGyPsPHKg041VPAMInPMxkrgnbrhvDBswfqoBQAubiBE/nvKFUCz2vFAy9+FwzE92
0ISyAtHurdkmAZkrEIhVMXdLyDpq+lCBhblWp6Az1f5GHZbUlxiXTAz/903C1ibGpGgjUkQOo98+
Gsf6dx7GYf9zRMakg8fdtQyJQctECtrYTUAvLSa4Xgu4vTikOysSUNZdx7S5O0HjasYcZq6IIM5y
b5sP8XhuZGRrL9seb9Xg9fsIOtdamVHoNnp5+TLkN1Pe2R+sdGSlW2AN5lhOdXayyGwOx9IZyeNg
6dphWC1Q6rR5at2SWokPVRdXH9hc6o/YX48x/LeyOblNCwUPeJrm7EfkJPqhK4zUz6thJu5ozdYz
0UdKXCcd9d6dCjVeXDqCZdEFr1RyTm0bu7Ua6y6dgumddTJbvyVNqRy7HKUWty16dItZig1SCzC5
pWthPPDbPKt2DkIWHVNGecrix5KsZMCsL5uf1LrvHqOqa1U3jRiobbQhq7+jBjxizENlyVOBzIbJ
1HLXojdfUAjPrRFj3J3BR/KJHd2zvbZ1uyMHBZvv1aMMxFemkUKsBjqd2rFmwCZbcluMz4uMRlii
jyLKg2M3S9qn8E+9NT9opvpZU5SPQ1vLphMl53DEgDyOQGFKbFRnQh4pR2wNXYzHwm1v1gOg1EyX
+rIn5u4j3XEsvomFRRus2/zpQCqHWOVaIwnADKFvA6LDeVg/jD53iYUnw3rYPeBGGFebjbeq1CZv
Zz4OM2k/Ou04yLDA9nONjQAh+GfZZMXTXAzAx4zvjAC8gCf9ofWngxKaxzSQPeh2k8SNOH7ezXkm
rN9M4DocvTiuvbVdY7cH9n+mhs2AJDFaTyUc8HWPv6uLG5GC99XprCtLBMuq5s9mkrv5GLam5Kkg
vUbRATdGYSwG0I+nLzNYp9MzvMsncsv7nuoRD9fP/+5Mgi/OiiJVVURIj2SmW+q/JnJpBtmZZLon
uKQaCx5jHK0gkgrtcPV/8CzDuLVC1ce6l5zZmv/Nb+LL5jsJPmnK47JqaQ48pjTztDhspshNE/XQ
a66Sxv71C9yda95YsbgiA64iEE8MCzxgrTfnTiH656SrZp8VCe9QOdgDItNdpCj5cUnKb1qaJod/
+ScIjiRfcqbVOmwhKWpXScJa/0or5mpYMp6tQ6NeSHWw7Q8SqRILFBdpZquo9Z4bPEeKUg+tZzkB
9cgtZuTzGzXQUVUxvvaf2YPxtZHRtkg0Shzum6uCxZFTL15dhjU7Src2JCok4lO0Osj2ygQTfQpI
Whb2QRkzd0UftcncEmvikpvcfda8KqxIZtJmjobxTx0FVFTC0mMROF91E75zBtT/cozts6NKMvFd
V0Z1DJBgYIlTaPzpPVdEI2siZect1AHJGrBJLWjOJIMn3f1MGzGC4afMqtpmguHrxC/W1eNP0et3
J5Mg2DqzSN9jPRvbXJnmVioW22U7kHvVLqy6/Peq3gCiTQso0jVkIGOuNqlLh966T4pe8UGqGX9t
7DJ+D57cVqJgzt2ckjWqMdgzG1+y5GtWfS6obM939ym2OZWQDjhtsayYLQPspGl+mkZ2iDqgWjcx
YMKtOxoRn7XVJctlm2oysUKS0E/FUKo69M4MB4zO5aGF2X+O8nFdK2RiuNZskgOtVfS8nzA8xMX0
IRjM0SeQrxLuDlA7lIKaA9DVSNeE4yDxVbJ5mpBU/Yd6IZ9O2pi8tMMAshC2qLnMSPt9WNiqSp5q
e6pPVR35IxCg+Yjzn4ckjQYH32DdtJi+6BXaIWpiTRLX9PIjYizdChH0JIu0iCkJXBN/5CJH9ZP7
ntw0n0OMIaqn1eMoLWkwX6zBt+/iHkVH13jPq3f7Nwi3nFRM1TDAjbtU/a68WOPX69qy+xm3AgR1
GQAXkJkKjOFZOdbPFPwMOKjj5zcMSwc1WJLs/0MCu9tVh+oAId/WLCw4Cz7Y0jSQjmMd9UV5OKRT
fjtFgJPnHRDMKOC4X7WT5KT8qt5+zleZgkNW1VhvTRXMikZfn+mKLbZmONvRCMy1jt5bKwiBuvaS
0NktLVzAgjqhBjS6zpKB8Ow+fqiO8UViYjjbFkeYyzyLyr7AfhNkY6jg3N/m4CoBC2F/sj9HB+Oj
5OS71mJgLR/Eh3wGVEjelZqYcWPgocpHmMe7NkRJWc9c666sXZ6sJOdo8XvZ3uxe8ADoxT9ShWw+
VWC5jNd5s/q+WHuXzDedWbnsPUBN1MSqEwHoAPyQoEuGkRdOGQ+TR5e7kn1xwBMsW+DbSxm2IgTV
GRQ1qhcTKVE2Xxyk7eSUdpJEViaCu/Wt20Zpq6o7IPKs85MCOofkk5FJnObu+2pzDLHAj1SoGjQL
76s+PVUn/bBetEf7gX1InpegetSPst7cLocDBS2Vahg6AUqXoHgFLXNrWhHyAES7uBiuvjNBrlSC
Wym94atF2Wf7Pz1I+o33IpfLlLlVKAUm24uJ279DUEUgjidsAoq/t5xfgF292jMf6sfykPm5138h
YX9aTjmmEVzjoZZ82Jd88o3fsVTbgDFoJjAS/vyybWbNajzjErJT+Wj46wXGHuSeik2rQwa2jhpB
JEKXIv5x3ex37Q+bBMTC3eu2OCfNqiRb2YqXUWFrhzLugkpdAQpziEi0etdF7TqYjSghUppKlZUl
T+Kn3HQHFfiSJKoqSTzeDxobKcJFjkU79raJLdrkhjzxUawYPLWZb/oaRs20W76Th1zj+sn2bQYN
emgxerHA4//z64H/QbFTEy+9zn9JAoLIb478ecJzt8JjknrBrhvYiBM8jco6RmIbdZamuVVWv6mf
c0uSIMpECJ6mtLslAwPE5JVGjIXymB7jav44lI5s6VUiSKxfamVnmn2WTJ4OeNrk55o/J4aEDGRX
8V6vSywj6sUw1XaL7KUwfrfZ5KaymtSOAIALUgOxmqBvIxIwwWlEU2klPbCDv6/dU9R/vK5fO3eE
7MvWDbT6sc4gstzESr1Mg4EOPG0+VubqYiR6sCUN1x3vt5UhDkSVIN62EgaslOxkBE0wHbWQM9jK
QAN2/M0fYoScPGFgcOwTHKVoawfBOAdxNbMjYPG11J0UGWL23pQJ5FEb/8EbBOv1gmUOdZVEDZYP
zdAIqoAdDetsIp/hzG9rJbnD/e/0KkywS2ZlTqSpFjZo4kfWHsY5tOjhuirsLVhRFZuYAIhCgwj/
/fNAcw6oG7vBdzKeCHWjDy2iZeZHgAdW1JBzO433afAOamqKZTMH0x9ArLNE/zbr9cqZ55mnOndW
75dM89EJoI7sYb9XK0QCAGQtTgeIaRN+w5sEJzOXpC5iZNXE/KXqgTbfsOzUkG8961y9/DCzH9SR
vfR3VRIZIYcBx72+OPeNzK7ISRXrGLOKR/BDmw/TEETAJZIOG+xqh23CkE3DAUqZoPqFmRpFS1C1
KNs7CxFXj2+yZJCEopdqi5BIUPAo/iNFiLKGAb4HzHKBdgug/j/R+vdRYDWxp1179K47oj34wTY8
co49Pg4g3ZjedYUb8YJ6jmPP7IJhkFMnXgUCSaym+1TFyJ5Lb4HSjcmU+B7L8hKj2JXKAZ4c/kzE
Y/FPtanW1aBlWqAp+208VL+Wuz5ED9jxu8PsT+AeA9VPqkpuei/oU3UjlP9RG73pUy0GUv7KRy4d
4Ksvn6ITlMd7KezeFx9kTfu9Rzh/DYM0S0dR4w2H62LYYxZr6AoDGJzzqrtFwLGT/Llx+2D11gO7
VWY38qqf12+Xu8g3GvUqV0Q4aEHRVM4mJjxs/Lyj3ZbxmQ2jpxlBpB+vi9p79G7PaAg2QkA9tFoM
HrQurYulJhgFjmu3MpC6rdOxYcMHwA26Q2WdlCHzjCXyNT2RvIB2lWlzXtGC9KaMqI7zdjRkzVMz
f/yXhxS0taRdvygrYtIURGHiLZ/YhX2g2DsqEzcO3oGK+MeVCmpqR/XaawNGZMb1aGUf0IK5fpxd
t7a5LsFlr3GEQYEED2qrRIPfcKd4xpRAI9EM2UcRHmekXtlYWpjXXtRTnT0z7cu/O4WQJwBqMyqq
ArdUts+WWnhO+pha7wB2+ONTCPlBSVJdmTl9dVz9tuLC7TXMLWMY4t8dRUjdx2ko61FFHSLnNtR1
ruIM911tS77Ifiby+uHFQkHiGLWT10DCBOWKO53asLvk1Q2qZS5n7WhAFZJoQS7rZ0jUTXywGn2H
1Q2KstisHmM0EI3yc97KUgKJtoljgXSInUxB+c1T9NhVFUD66Y/XP5LM05miE9DatMZoCLirFy8+
IjPVDv3XOWjuqnMeUB/os9cFyo4kuAFzqK2KKBg9nOj3tf5JpsP135ceSPAD1ZqVakMQnni3k0Mg
lKH5wJGLON+m+f//pNtakim4A3sh0WCn2K+mza0Z/aonyX7Vbk640W3BHRCT8q4WplyL9FMSBWOG
taf+NCm/r1+aTJkFhzAkUwMMNdQNWO8PztehPM/j83URewURCrRrLItpyBzeEGwXaeEkWYOQekuf
ON/xeiR3E5CCUNEFZwrxZW6BK66YLmzlCZ+mtrW6dyjqh1ERAsUqKAJ6oOqBfFNuOc/Hcox6icPb
Vb2tSOFrOeYwjU33Apk7H0DJ5AGK7tJgq7sO6Em2DrqXDm2FCd8sXQ2DgusW6UEF/pLpIclvtfjW
tH8SS6KEe9qxlSQ4chVl2HFSuRdSCrdugiQ/a6XEkPYUfSPjzbNf1ScFsRVJrKaDHuEhnalbxj8w
RnhdDWVyhMQurSc2DVmJfWvjUNSnPLmLm4NM1Xlm9kb1UEQ2LaqZgMcR9KBwsiYfUnwanpGjiHrM
vRYEIHypS46it1cwAS7+P8IEPSjUPplsUOsBoCM+pufhaIV8ME3Wqd0Ns1s5ghYQNpm0mQBfOSb/
gU9aAHCYgJErwvrs4heH+Wj8Gt+xPks3YsW6HDBtq2SK8KSanMmHui/uWLETPM1p6mxM/LeRxHHs
asjrfYpVOoxEWxUulUNmPJbJyZp/9tknLZVlR7slhu3BuBJtnm2jtrCRdSjWmWF8JJf4kHvrmZ71
47vMd3MgIcL3yqisS4l1MdY17kz6UNPum34+XDesvbi+PY4Q19uq01ZtRthN+ls63Fnt9+u/v/vM
3QrgXmpzXyVG7KkxoIuunvk+awI2tuoUBTyALMe5Dc1H2U7Brt/bXBzXlI3EJUrjwijxAAOMl9uj
/Dxav4ZGUquTqZvgKywdjISgWARb+RAuetCuva/Ep3Gt35F3ba9PcBOd2QI2qAe7TgusgKasPXWQ
hIndgLS5LsFBKNSwe5DH914UD/M9WZfkLjXa6DaeB6AROtrsz10kO5bkG4lDfRWAe6YuQp98NHMQ
U81nPGwOhsKC69on+Uoi8HVutUwFfxRqjSpzzeLSK2GqPtjOt+tiJEYkTupVy6rpuYq+alF+M9pQ
Lz9d//3926KgJADQtGmJJcZFz7RRzSPmpUDkSGLUpCKveAeVLDz2qxDBEyTWGgFGmWIkD0HJWZ6c
XLZlvP81XiXwY24Ms0iXqZwavFmAQOlGsekvwxeFfVRL2Wbjvkq/CuJ/yEbQlHWz0zFkJZOyetQG
cPty04JgM2OfkkJiPrJvIzgCfY3VNO8hq1Nr32p/9OoDnSWxbV+/Xs8jOIEqN0Yn7RxMOUSYxgz7
XNIQ/B9B7VWA4ANKpy6TakHwJFH7nORJsFg5OFabKIzM7DAlxaGJtPOU0J9R3H54h3KbNiBXHWSS
b7hLdHVpkoLx1M4s2E1v2z/qqZ7cQjFkFBW71/gqSQQH4s0JW23wXKq6w2g8llLmq10BBOwhmo3u
A5oQf+odAIFqjRUcmJ4lQK62blQqKzTtx9ONDEG3tbmsJkIRT/msN/BpQWE5xf+PtCtbqlsHtl/k
KsuWp1cPe4INJJBA8uJKOInnefbX3yVybzBCZ+sWp/KYqt1IbrVa3avXwtzmH+YVYMR+Xv48wjWB
4xOFYwCJHJ4T1zHTYlyaGZvWlNfdGHuzQvzLJsRrQvNTI2g+EfMddmiZswZRAE3cT9azsevAtphc
Y9LIdilS4sgvJCVacVLs2OjsQRTBtPiOaBZnVRLH+uCF5/SO0R2AKPVq6H02/qoHyMLPRe9mkp0U
L/PVKv9Y0to2H8YUzY342Hy1MHpg+/GjClYlxrFAUqnEuvhhuzHIvZoKpVmIs4JldMoBylLc6hQe
nR/17/8fdaowvG+scZlxWDcgzWF8eRO0laagUoG7mXaq+uWyt7Bg9+6VtjHD5cVWO8xNvaD8vTo5
5sAqb56fq7B3C4gkkOdm+XzZnCi+ayqb9cbDnLyjNQyrRMmAe0HvcjkAy10Vt6qMmkJ0XW1NsCO4
ua66wrILx1qQItMCMgOR7c2JgljcqEctysDfKgn3oqfn1h4XpvqlacoJzRCvzaoJUJ1YO+l1BMbn
sgVWr6/Ukz0bxM0yJfGyasyD/7ajXATLjCjNwgkCIc54RbW9tfRuGv2+bEPY7dIImtxAJalAP3LX
chxqOTEU9LnN8wuh2K6h7tLf1lfV2QStkrkbv8SZr1e72ZBk7EKH2VjmLmti0CzLdFD4zF0amA0A
rkbxrJFShpsX2gG1B1Rd4J4WP2IwGl1Mx1hHJ5/owFZWj6Pd3eg0OV7eSaFzbsxwy0mHyVwxsT94
df9kpzoYDyyPFreZ4exTKVBYtiYuD+mBU6EZRYbY+6rH2MGrvfHZ6tylDXpwzxW7HBhWkItKLiDR
Hae9rpEfQRj6Ora1ATzdvVIdKrM9JY50mpmFJT5sbW1wsXjIxpAuUTx4VQAO3Reo9+xqd8/Wvgzi
IJbUyyQbycuwO4MGbs8INNZZxgQn1PaQfYBiGvMNtgPIA4rDKl9wCfW0ny0LEK9mmb1cU93CPmam
pDso/jKvRrg7ZY4UDZLFcIghz3wosUQuPtM/lz1cWOLeroS7UUy9GomTo7dhvrBs5vfZF3pXH3pM
VrafgMTdtbLxKmEqsDXJ1r0J+anTpE2sgZ6392NQ5ED+pDnbvukDEuMwh0DhQpLzCIP+5nMxj9lY
tIxWV+cCATGPv8/978p5iikJaPOpLlRfWVS30WSPfNnH4wK9hanRFix0IO1r572VJJ8VK5f4h/Tb
cXG+cHpnBuYegJH9/MRYh0BVqdXuetNdg8zxSku96lGmmyRbFxcSDRs4CtLoExRAD31+buz/uigu
DJJEAUYLc/UePZfH+No8lZhYCx/agEFgmgf5oI0oddu4I1+O0ZooTCjQtV6knvXlvEbfSNn6xVjs
Lx81YVjSoRLoEMOEzAa3sELT2zVpWXMnpT9BofyUONNV6Mg0lCRm+Ice7fpxNRNcjbS33N4q3KGu
XbpIG0dCRwBsUzOI5tg2fwUXY9eSpUF+TW7PCwYLm/1i4HHpMgEj1c3PVSCVL5KZ5HwvqfVsSWPo
dzTWULtz2OrusmDw4fJ3Er4cwNn0d2XchwrLJq+hDgbcI9p+TLiC1blN4q5BD2Yb2ay5+Hv9tcbf
vwUqgWRUCaBt/ed6cryyOEHW+T+uiQfQKWZoLaW14H0CzlcGaVt/Zl6PeAsdiS9SuJXwvtcxgUOI
+gIOfBtvlyaNamXGh8K/AHNjeO3dgWYLHfrlmH/PPdn8gdgxXu1xwbbuCmLYBW5Kw2gPeD40GKQ1
ctkeyqxw4dYu1jXq1fUPP+Xq45Hw3bmxMNjj91+XI4RbPofS2QaZTc7li85Magy3T15dYbyj3Ck3
TLol8Zbn8avms/vZ/gjSRjNMSlUHQDnA5d5+vCjSSY3uOkxGP2gEKOnXRiZlKj5iGxvcBxsKSMyC
Uo5VA9YdQLg7yCqrxz+FnOUAdp3LR1oY4g3HRrGDAsjMT3R3ykKppqPEV4cUTYviSs373RwOPh58
H6DjdLSNLfZFt7lGRQqy1gY0aIc91FMROMDZq38BxsO/vCghPntriftQZbYYYdaikFMY1kNVTX0I
yrLSrDwCHokfWVSa+ybNTvGQLblbkHnarYoDNv+mGJ4kf4owiG0WzX1PBwLZU+kkyAq+RD/iuw44
gvkqfAh3RQIFPcgl77OdtLvL8t93r4qNUf48mqZmRCq4cfIceFndTwJkkbo/7aDZd4ikQiXCo7gx
xx3FXs26VZ/gRH0GCS69AE38tJPso9AGhiBwpWqqgdnNt84DJinw6qrljGGYBbSVnVt8L7zES3/U
LgMdK771cNmi8MNtDLI93ngrBFhjrR07ppVzJEm9zwCjSjSJp8pWxb0xFk1J/hQ99LLzaxy7VJMk
+DIL7P83y+jrurJDA/oE6qLsMxKeaCErbchMcKdNBUTIWhxUburCcScyFG5kTYbkjmEu+86lMXFN
bdthnI5c6qH2kZMpmj56tkbdSL/KW5D4+2HnuMuHJq9wZf41xoOTp7RJksE0GUs1G/aq9tEX8GT9
XzVds9xZ0i5if/271VnAU4GmEgvgx3KhZ17Q3FyADDtGB9AEAfbBqr/SwCBMPzZ2uJOqWKNq0d5A
OuBabnkHQv1HAFvKg/WJaQEaYyA7ReL7bGOR+25V2UT2EqGKmV7XR0wAXY0uqr87lgmXXii5zS5v
o6Gqb509D+mUI51js92MgCADAUF8kMdXYWiw0G0xbWI4Gj/+41RdPkysMuCov6GkNVlf60hSjJWZ
4D5U0zZV0mYxKDz6z01ru/PqdovsQv6Xj/O6EO7j0FxXSKxgvxpUn5i+axIon+uDukO344vM+SRL
4pG9tlIOidOi1KUoZ3U8KuF9/AGBHAhz/V0PD+Mty7rI+giwlQqoxPE5kzFhypbA3QmZYWHDGHt9
Oe519qJbgyGsJJGOfdr3seB1EdydoGoKpnY7GwQT/Z4N9fT35vTUrrdpedJBf3X5lhPG7s2OcddD
U1hWb3UK5rKrKxMUStnX//b7bEc310+ZVHPUATkOmqbZm9ryV63Wi2QNwhwWs0/49BDoNFUuNSjD
yWlpBH5LSCPtnMUM+hHEq72+B8ZNYkpcobPxgEPGrBvgH3m7nlXvKGahmOzgdfzAnvbJF3rERWHt
7ReRkLGUhDShN7wa5LuDdWz1TcpGZtWM7HsHPKFJ5EGo5OxY0O9KB/OmqRtJpUnXRC6IphYbBrQo
mlxvV6nX6dKWrJRVgg2N+PVtflvfzqUbnsku9pzHqXFjjK+D3sXr/MVnuPzuJ1gtkIjNHvGgGWDv
1i9q70rfz7K/jIuLqt3prcG6RBhW9VGB8KPT8g00gXitK1JQrvBwOCpjdQaDNE7k222YKxRBw1lD
mdkKPbOxAMx9uHw8xIXKjQnueVCCmqkqdSCe0OZb3OrG2hmP6wHJhn0PLjMwSR+syZXRY4jjvoOH
nWliPPEdVescQeMrX9vZM+cEvAd1kPXrOcydp4kO+yUs9m0e3pqDuVud0DO66XGmliyhZ6fyXZjD
cQUHvfGS0r3d3ChxMIWVY3MZ+5bmxV5+n+wZlhtc/8HlXRYGiI0p5lSbIJSRPNbmEACMFn1oF823
h8JYv2pGXZzaBcDQy9aEmerGGhe/U3ON9KzKQJGYYBKnbe7n5nnuVNsH4dfiJmohI+r5l8/5upVc
ELfm3tDHBjm+hgrWiT33KHQ274FxVHfzXjnKdJmEMWmzQu5cpFXtqJUFPJjVDc2xSU39BCbW0q21
fqldUre/k7Slrl3UsrEz9su804DKgkD3CdhE+x2VsWmBYr3CBaw6Y+WjRlO6dkzsfeq0vcRpRIdf
V6lBKTrFwNhxMXCs2lQfalbT0vwOdFITtdzLjiJeDEhIVSh+wxC3jZhQx2yYM0xepp7t+LklZ1uX
NPyEkBYwoKiorkO7+h1blTlkWZMZqEWvt9OCAmcI2dL0nv6DuXhj3/gKhhmGnzKJOuHCNka586aA
INrKFARp2gOYmOzgm24dSy4p0THTdQPz46ijEuDEuEM9xKFa1hjP0Gx/Lr5R55p0ltel36pW8oQW
BumNKb4PQuy6je0XUP4enLGjW4JJBfc+UEEgiOuOLaoPzj+XfeNfbNoYkNfREHlHU6VMHUmWBe8m
VpZWXNMbmK5g4hmn+KZ1QYaKBFSSagjjiI4uzP/Z5C7XJDRDAycagsr+n2ErbXKfZ48NW4U3smEr
sZO8GuO+n4V+j9POzejVoAvt8vKQxqAOTYvg8kYKj/HrmkzuSWgtkFHrRuaL9c/Y+jRFumTXRMFw
s2l8YYq0s5oqEU7YkveHZTzrBC9r5S40z04VuXX4+/J6ZB/J5A6XHS6F3tbK6EGRkQlfh74RmPcL
K+25cr5fIlsed5tNWRcZoYMyOyRBd+iVZQ3AhbFvBeuepXr96tZf6BW9znww2crCvfiM//URk7vY
nLTOddsGAjCcwSowOuc1LA6QG/4K0OYJogRPkr0VJQrQddWpCvQC4AtcRDbKEnq1Nl5D8XHAIG0M
1TWm55l5JRqGpzrIoewS/lR82TpfuFze3Wsbw+wP22QoC6oMZlTDifLlxrSfZr13gbx0I0wJNiBa
ttds39d+3dEAonOzmQRjk7t59ezUX2P1+5ru0/xXqtx15ik1nhblgayD39T3Rg1uhOZLah0KECNN
0eBmxm0x4vEdfyFKs7u8fUJXoeDxMFGjNQ2+lwBYFVQ7ZhtD/M4PLbuyUhKE0KmtM7dpA2U4XrYm
jpAbc5xzTKUxxPpigoPUrQEL9Vjmk+I4zAtoS5y9/uNjhR8Q2f1dIecfdV1XYW6igxw35z6qITK8
T9r7y+sSxkW8ZYmGCiSAr9yBC2vHsjsbGJA4PFmK3yvXgEteNiGMiei026ALASiZrzZGGZKeekIW
ZfbXRXdbZ5JqpvCVDH7MvwaYp2zcuWmVvopbQAn1+9Fnc8jZOfOM87SjO2j8HeP95fWIs5yNPe4u
KYwcquMqUm6mjxf+tq5WV/HCg763XTD/eXGQn2VQKnEc/mvT4muNVKmh31HiYhngfxB7a85KYASN
3341cV/KHr7CyLSxxtU4iNVqZqwDJKxa96l6E8+9rw2nPJKSjgndb2OIu16aZVRoWeAq1u8h7b76
5Y5AddUJpmf9FN0ZHjKPsyxfFMIyX/3FUjmfX/K4TwotnADXKb4ymrzmtB7aA7QwAC1Qd5GXBtY3
WbH48imwVC5+LG2RTDRpMFhe2G6x1IdQnSQ5qjhGbXaTCxhqCmoqTAGxGMXwpkAuZuBWASr5mB5S
DJA6d7Iqq2xV3E0ytZZiDSbOttMeiPGplIFohL+PAA+VOBPtCp6VLEEI7A2Km8pANdev5xozGXPV
SJ5G7MC+uw83VrhvoyVKmC4mZOPiCI23o9YM7qy2Xjvn4DA4GYVfzZ8vxxBhqrGxyH0pvY+MBfzj
OM4Y861St1aueqgedk+9bLZSHDk2prhPBOjsHA3mC8qP8cahiGj7Cq7nZ0byw3r8ks0UHumNPbb0
TTSOrCKOuggv2VnZLTdh/6D2knlv6ZK4gF/o+piEqoNSzqfFs08dGmbJ9Yo5YkasKcuWhHNJ+mZB
XLjPaJkSYwUOo8/QRUKOoRpPHZip8nIf0fuc5v7a/VRi2XtdfK292uU7GFlTgr1jRLuEtQVNNEvm
n/ZdtB98kDic7cgl3y77pOQU8O2MrF3rRWdhEXJKyPT/sOdpB9nd8i/rAkuoRhCFbb6A3kfl4HQm
ChGKHtiYHpoP+WObAy6w+KrP0NXTp8sL+xd/ebXI3TJORNVijlCRY7QeLzxiaNZ1eMPkEL38gFgO
plVfjXG3SwRNIidjdRYLOg2ZdWwtWYFAfMJeLXDhChgyM8lTgHZy4jOi2Wpv3ZiQajZvZw9oYWDj
Qk8W6F/gb+9j5KtRLmIB2BVHioKRLwOSw6ig1ne5z6ry2m16bwX9b+IBGLG37ugu20W+IskhpU7D
RbGMUiOZNRXF8ZP9nbV2Y1/xllt6OwMMGAeyGq5si7kgBlXW0UgcY/Ta9pDaD8p67KikWCY+bq8b
ygWxqVigozciiPVxXF7Herzsp9oGCntdbI/Y4XOulwSj48QCg24lHQUQFcS3bspFNVuvcSfM2FBg
J1oklDG40Efjf0FCMrCyODN5PRQvMXZzKaTx6kyWA2u9PwXUw0z3I3GjILzuEM3yU9q4MuYC8Q37
d3tfQFsbi6QYV1S1mMXJDKY03Jlx7w9heEUw7F3mMpJOmTk+xIRqhqFLAEZKO9/Vc/nJnPrZjVGx
MxdyMxm17A4UeyjmOzGw6mD+hkvR+9SgY6oBW8EI2Mp/9MMENvsHAFZuQ1dz05Pi00qKUvqX7/hq
lVtmnFqK5nQjSiTfF7TqQNcQuYk3nyZ8Rki9gaJEDo8RPvTZJOv/rpQLqAqEb610TtHQfalNxl5v
ndqrZq/DdKCgMtQkLmMtASdPTO+l1xVb0vvA92qei7ZOlFFTMZHPALMAKBjxGy/2/0gYq1dSa2wx
76xZOvg12bjfO473VCts1GJ7VgBb0L6BTIziGcEAbkTnxMQmZKhn4eZu7HFRqDQTAxwIYOoaxmWn
WD9i50Gbd+Wq3qXLqcBA9OWrWOi1G3Nc1MlbpUysboI0nuLX2Xmub9T552UT4tv+1QafN/XWFOuV
3gHR8GS4TJV5vOq+wSL4x5eDNDuUbCCfNTlxOtGOhfHlZJ/q2+y8uv1tccNoem3fqb3JB1KgdHOg
xwJZWBW+jjYr5U5ja1dOFw/oxBVx7GbtmYS/Lu+l5HPxBG+GqReVkYBgxIiSkxKOP1Knvo7oIoEf
iW/3zUK4M4bCPFDBig1cSMDCCuMCjvaWxzQ2WwhpS0evhWd6Y4+te3M5xHZixwbBg4/x5wBrcJju
gKpgTEQV8k9DlWQvsm3kkpelrxs7Kxh/SvNsdPdZ/DkpHv7bl+ISlgE0R5aDOUnPXL8nEfhtLMzv
Su4cYcay2TUuVoRWndIixDJI8xD2d81ya0AgSbXxbH4g51EmISrbNS5W1I02a7WK909Je9cwv5nt
PsNg1X/aN35KZ9KXjEwzPr6RfB+dYw8VuWn5/d9scFf1kDbriOYyPj/5rmi3ffVrdmb3sg3ZETK4
WNCsoGJMWBG0RYZF0JSPdwlarhAtRn3Q8R0J9ZA4E3h1Bp6uWLWigWotuncNHnG63+xX7UdHfaYF
qWIeIq28yd4luSRpFtdegT1QVcCyifMS/Dcnl6QVWLvSEDqs7DpmKy1unF2xJzd6emAj1RkkJmR4
WaEn4qEKnVOdqO+ELYaZ9Fqj4HCh5athKF6PjnUkfe8Lo/nGChcENWeuqFmg1oW7BPDIzmt+jT/L
n3aJ+p3OqN7JLvn5Ea/Z2OQCoTOtDqSv0IJKr0ef1Yay/fyZZRsMDxx6Mh4D8RJ1ED9DbxJz8dxJ
mLImjrNSQS7lGLvQBKPLIou1wkTcfjXBnQMH+Vphm2hYpkRzlbLC2PbtAHdB7UYxJcGDxe13ydrG
FkvmNs5YW9QK4x7BI3aOWXU9jpizX66zXBakxCWojSHONZQlaaeZ3Y/rEAfoy+VemKit69iNh+7K
rtGQg49DkK7djkiV6oTzLfrGOuckmQIZuS6D9RRa5e6kzf5MHgsLepuh6jtDfBpa9QrCRz8xNP/b
HFZZvUPmNdz1aZSjM4cT+rLxdX4EOw90uwqvPnRPK8ACL9WGDwW3zYq52zTEDA3RK0COlhP0oldf
P6w/FQ+I/Cdn3/xT+IpUg14cYl7dlrtbmzTOxxSPVg+ErdfNlH21B/2U5tPT5QMvOx3cnVqtRj+l
BAsDf5BrgL4yTrvzmsZ+lU4Ppm1V/mV74msCEA8K6kOo2PG4pnIMiTksNgb0Wd8KLVPfSD31rgea
ZbpmEmjhZ1lKLnSXjUluKyNzHrWM0Q4s3a6yvq7lj8trEp76ze/ze5jlmR5P2EMDLV8weTQ18joI
RQ6S6CJZB89eWcz6QPMRP5tOJWrPEBx09pdXIvSG15Xw7AnraFmQtkSsHG3qzVq5U+lnLfsUW4U3
VoUkQxF6+MYYF5jTVCWT1kO9TNW+Kf2dZu8X9fPl9chMcPE4hzxFVg8ojGbD5xAaV+F6oyj/XLYh
TrQ262CfbRP0w64yU6pjUqsJpoB1LENf/0zd3EXpde8cZeVkccazscdF3zRbRivtQONMv68752nY
Q8prT33nC7umQU31Pdp1kkaibB+5gFvYozVbNSbsIMPhZdaNoaT+YMkSHpl/c0F2mdtKG5MK/m0f
SX/Tz4fLX0r2+1wcoPXSGhqpwSMItHF604ySXRIXGpgkqAMACpDr3JfB23hKMeSKexFjVFkwXyVn
I+h2E16tYIhuJeFAao77KkZOtLSqWoyOx56+0w+hD8614qkPgAC47Q4y5Xrx9r2ujvs8KtTNIAWE
MDdo+9C+jSPJ9sl+n/s8NZkpCdk0UAJWIq0Aj4BUBpCFlHf52eYDcZE6ntcys0NktwxhaOzQsNiZ
Pr398yKSyW6yH3tvDKhXyP9hCPHlJtzEBapMxVQQ8PfMmbYD3PA06Ukw9MaBUoyHR4k3tne5UX65
7OSiEE4xMWCAFYwip+Yy6npV1EkZ0agoRqio5KtL63M23unWU6p84DxtTXEBfDazJsp01ti1Dn19
P6eS8oIo6mx/n4vefR8nNab30NYCjtw46drejCWFJpkJ5pObb5SRiJQKgXaP3i+VO2MiPFJo7ZpW
5F7+LGJDFB/FppYNysK3howM+dXQI7bZy7IroCSShtUdJYPkwhPiJakOFVnAIzSAq7jP365VVVeM
UGd+ro+xx0rTDqQY8l0IAZNH/fPwRCETVnuFciWD0QiXCKkiahkghAUB09sl1pBDBf0w0GlrQt14
hL7EeudgSOjyRr6QRPHHClpTf81wXgcd6RKabhMbWflDmNF4sLfDI2AXflM8+4H1jQHOP3yaHhXD
M+5kcC/hCdv8AZxbrrPRAXCAT1nrsZu3QZeqfsxQhsatknbB5eXKNpVzUNKpae0U6FRHtHLbToNi
77MiHcOTWWH/vzkGE9GMRmUPqiUaj7GufS/y+D5rZVJywofj9ttxNxbRCytzenAv2WeGKIhOjOrE
dpfrfi9rnAi/EiUQzwL+SYWS4dsl5b1R22OKdlik3CTlj3J8mtanTH2MUlnRXfikwUz4X1OcR66l
Oqy9ifcF4wbQPOphLO/XpLjxj8lnknwaxqlkXDiiy3Jrk3PCMevtOdPRzQSGEn0T1ZTU1WS/z/ld
q3W50tcTeCOcG1X/vH7o7tjsGedxeV03IJcElY+Kk1ND+zZS/csnR7YCzteiKAQy3hwQjuLPNP6q
FZIdkjkY+//NmcFAaWQnDpBuTf0MSJCrh3cOrg5H/1alsrlP4fnEiA4Brx1j7+F2q55QXexiOPOK
HmeN0JrWvxsZikpmhNuwYjEKrYcne+Hkt8mDXXjL9JE6CpAZfxfCbVrijGmSLaDawr/A/KojbE+/
gNzo3H7Be6nf2/ZOebjsCLJ1cXmlqg9rGA3gcUrbg2WcjdBwG7CY/Tcj3P2+ttXSDzoBd2/hd+a1
0niNdA6IxZF3N9/r5vGzuD3wBGm1YoKdjSyCgwQ8lKAkxkgOCzLVR5K7jTEuflbUNoxowWRoSQiu
t9XXzOa/7ZnFxU0nG8BOn0M72UyPqm57bX6lFLIqg/iY/vU4Xlq014rZxggp7oH8d1Z76/gbzFgu
aX4lRDYIyRzp3fcx0RJAWQt8RrypzqHzNPUNqr8awDMoLmPO9bMSqj9ADLzvs/C4klhGfiJ07o1N
Pk4j+aibECTsRdv6a0rctK13KcCIl91bfMdt7HARKK8LyC/kKfM9KLQSf47d7guab6Zv7Psf800b
eZX6sUlhujHLxaQOPOy45VDAUQ6jzwgpwyO5aSGClAfRTpFEJ+GNwT4cYIgq8nTO5fuoMBplKfGe
noIICtsj3miSbRQe4Y0JzuW7Il1ih5Ug5p2JeZFqPztgKQOBIk4wxDxlT3ah8zOuMPTlqKnx86qr
Y0aLtqInF2efM/u+D28X/bGelp2J3tHlpQkd8dUUD+jKCtKuilmhdEi0g9O3ePHeQuryshH2ud+d
MBtU7JgkhfIx/7g1FXWsohh5ap4qARCcXqo9h7YdlMsSXLYk7LCgI/XXFPelUuhCZNMEhuH0OL8I
jNHjwnhJ9rJnk+gbgSoG5XACjdd3Mq9FFs1FFaMg3k65nu/WXF+UIHSSChNWlgptlbkoAbDM+zyR
sSiLHH5rmgseTTZiimllRDL2Qa/ueplPCCtUBmZ8IB5GMMXMD7RVnZHYw4JBf+Ww7gxwy9Nj568A
hv7BpF7+ZCIPBO7NgI6dTbEs7p5PSUZaWgKNsBoBe37W7Vc6Pl+2IQrxWxvcNZ/mdWM1eMh7uZ27
q/o8WNeF/dtID2Vyr/Yy5WjJivgzBU7DUs8GXChdWN10ivlNscBx3cTHy4uSmeHi3tRUbaMXFLQy
/eQSG68YPKhJVvuXzQi97fX78J36QddnexpRzunW2xAPwI/okWy+zUudfpOQG05Ta+mIsdSqiXZp
VPkY8JUsQRR/tia4A6N1xpLE0YymXHhK1gcUdKB+dE902VCv8KG8NcQ+2WYtCG15peQGy5NNIJLA
Cuom5/nUHbWDLamyCfsXqHvjhDoGIIZ8ySjTUxUJUgQ0SuuODppyNIgCE/0EsgAj9//BGEpNcsF1
TKPFaAbMJbE6LCPsTD4l59EDefuh9aaDbGhImL1sl6i/3U4ttTK7VUcwVOT+gB6NFhiP/ZV6R/bx
jbbr7uiVTFBR6OybTeU9hbSgUxvgjJoSjPr3aPx1+TAJz+zm9zkHMY0mHUFXjNen+n0G94XdfSpm
SbATh++NEXYcNl7IqkK0K+CF6mmOAy0AsfRVC1BBgIs3sO5kOuuyNXGPwxgku2Rm7BrtusuLfyJ6
sOkHegxbR+DuiMXWes1W4etR/dlsQaz49fJnkXoad0GEyToXmQLUVTT5yyn7oQK2Mx/w4tBNf8I4
S/sdzAmS+C2MSq+fiX8XRmvWNU6Kh3uq7Az7UKDoHxnXPf3IWK2hUTCSOLoGgQdubblmdOuoggOW
7sF462efQp8eG2SvoVvd52dZOi5sdG7s8TSIndkNtJzREJp3y6c/QwlRYOvujBpIsDwxiPequNpn
ySdkwYdPMrdmuesw01aodCxos7OkJTms7OuZ1/r+TzGvlr3g/iUY/t3WFzaszSmzi16tFjYfZ9zq
94TNu6quprsMERG66/d63zxKVshWcGmFXDi0GrzpzQmY8iH3SxbuT4xe8j69WYGulQ0KST8jFwpR
GLHCKgRaiNzSE4hTg+SQ+hVejunXCnOorRfdy2ZrpXvKhcc+K1aIrfRM12II0OgD8eOSMjKR+KBd
QT734fKOMs9/v6Ho6+CpxarNXORajHp1NDaMTfeAIwEzN+y6Y3oaDpfNiJcF5RSwQ4C3553s8TKG
0CtVIGbUQomkuVGRFWDgITwkR8X2xrPiR6p72aTwHttY5K6AmjbEzMsBzkkxO7zYyzU006h32Yhw
+5CymyBPNIhDuajcLIaS9B2edQx9zQYNmcK29jH6UfAc/bXDBTDILTooPKNh3mOgsQhmEJ0O3zIM
ihIP2eIBuJfL6xJeaK/2eCxx3BtlBnkt9GL1GhIhP9v8qHaKxIgw+m+McOGqaqessGIQ2cRJ6Q4g
wNKTT+38bf0I2Bu6Po5OLYgygKz7bTKQD20JmgPAXOi+P5JDAnJTBsaX9W3EPr6xw4ULrdWyZuwZ
u4xv7wn0jlPiGTclWEEJhjOt0pMK5ElNctGCNLmqdRQYYp24bNbVODBhAXqvfP8zTCibsREeKnDE
QDgTKjWEx4loa9LkWQ6/aKLYi8fVVavjZc8TL2ljgju3dFXNJG7h6uqJkcisV3F9wrPl0+ppfn7K
odo67yUmRfemSXRop0B5ApJ8XBA0Y6WOJoJCBmnw5WiAwWF4o3pk5IiNDbpdGY+g6HhBeZQ19yyw
VPEtvrG3aFf1uFh6ErlR6+bOYyhjyBYmdFsjbNWb2znKaaXU4JUB2qoLrGc2LBwetYcY8TZ4gSt6
sulkUTR0VLCJ4iYhoCbkvHHp5yofe7v1TKypJTdOdm/aQTHdF/Q2nO8nmZqRMM3fGuR8JcIc72A7
KN2hvFsfB9ArldAJ+e2AlFk7VD+l/VJREQVAfdCmOajW4HJ5u6V4jbWdPoJPge5B3xCe2OBngrmE
oDrTu87PQjf/gTP/NfMTv5JJZYvOngNqGCb1AiZvk/NS8GrHK1lX7G6xH7vHopAgSt5/PUDZCVRK
8MwwHTCnvV1cuqBsqbPfD8/6btizBxNwrfK77P1pe2uH+2iVnueNnmHwUgfnDGsGNV6xZwrWJbBm
jSTxEC8KwloWMbFlvEiJUSKULCBlxRdjsj8zSzjQrPtAfoNFQYLHsG1U4BFL3m6e3SiFElcRYIzn
4sfqj3cJEAIIkzG4XTNQOcgCsSA31VRNpWjXMMDUO86opq063a4RiVGsRkstO0VfzH8G3bXO1ZFp
0Gc/latZ1icSHDhYRYrNyI/Q0eUfUlRPixlQeTZtNv1gcIGSBNGRzViAfyCoZAqz4lViNk91wBlM
CX/gLKJFbRp1rWfckyfUPl704ctDl2NYXwUcCL2H3o0eL98H7w8aFrkxyt3jo2N1iT7WUG9CDh7f
WTLUNfOFtzn329/nDpqdFwOkBgkoiUrNHRpsooJxnEPiWGjFz7sPLAZeohkwSvH6feuYZefEeRej
Ul73x767XkcJmOD9VYbf3fw+d8v0er3MigGIqGOdk/AXmGF1KX/Iyx/5bsfg6JS80H3ybkeQidbE
TjpogZTXs+88QajXmx9Z8MDkvV8H3XV7g+gL0pRDGoDxzr28ie/jPohAwWYM8D/KwO8KjWEzhSoZ
YoSqrneJ+X0YoO8W783mGNZoKFqSxFjkgGAdBUsQS1c1Pj2wloU0c64CGJZ9MZ2zqgWXlyP6fYq2
Gn7asui7LA5E7EavOPhmmLRhlXkPQ9zfLpsQuQU1DAOFWUAmwPz21u30YXT0JALuI40Kt4L6SKdf
MzWly1YEyaKG7gySNvi24Tg80fRYFr3ShSlywz0jlik+mXeD4kLL1sPzfA99HCqpOYvWhUsYNyHi
n2Pws4IkIVrZzAly/Npd4ue49pLs6fKi2P3HO7sDPl5sHgVZD8/Pupgpisxr23mZYrhl8zjYvj0+
GvnxshmREziW6jgYPbTwIOe+EA3tcrV6XPeF6ZP4sctkVFTCrdoYYIdqk38aeRyrjYEG/6qcnPre
snytub+8BpkJdvtvTShD3GQaTDjNwcmvjVEBzWYrOfzCS+9Fjo7g2QNmQW6nwNfstJgiQPQ5RzfR
QQfB2vQMYWuvgAiRbORH0EBBt5uJ3/2vNW7blKigg6lpQEw5LpM0UYI6AC3E4qPzuJNZE27gxhi3
gXrS10qhmp1nrenNUmnnrhgxDe1I5t6EvvbXzDt5kXZZYsVOIWQwU0SBBkzi8Uciweu2GXzMrJK5
ijC4BKozP3/QIP+FhJwJgFl7tL7P/w+EgnDrHGIihCLvg2O89b3aNsM5VOEVSXJKwyA33CWT3K3C
8IYD+tcG53mmUlPQzcMGIxN4AV1Y7rovjozHOLpdInfZXz5QYl93DBAZ42EK7mv97aq00Z6c0M7/
0Al0+/gWNQx6O/g2xD+jziOSyrx4E1/NMcfZHGDIKxsoWndooKm6T4dbon1r6McO8GZR7K/YWMnn
ASeuMzqw0+rPxo4cfiVeA2nulyMlyxWEvr4xxvlF+T+kXddyHLmy/KKOaG9e243h0IukqJcOiZLa
e7T9+pugzopNEGdwljdiY18UwRqgC4VCVVamnjTSEiFXafQ7kt0as8DT6Tf/cD1s/j7jEyrpwdO2
5rNnTRfV+CvXX1BEC9dU9QozCc67Az3+52wxsWjN5Vmb8xjqSikU7+fFjZtbq9qBOSNLTxE5JqKS
O98fMGiAm8mG37Pu18btGEVQVpLkx6F320jxSkyNn18V71ihaayqkHEA5O2DikMug4phGSIM1y1u
+5tWfOJb66rZY6H0UdG0rmhdnGIM2lyairQBL3cD/D/vXTBW+kXtCHL+yfKKL+iUuBlYv/LJ1V31
K9jiIAQiskk/DvPx3plkMvMKS2zKDFMN9RpA18VcnlMDKnPZ3UwMz/rEownWUAc3dOTKuCXZBU5N
BMX0Abd9fJ0YKWj9bEGBgv/daGIMWA6sKIzrd5NcKY3SUFqBKZAom/w+CZ1Ad9sD9AAf/n0nnH6z
N3OM99dxo3Q5KRDh86dRwWiG/u91Md9bYDat0ppcSuEbADAQ11LxmQbAVwQxlu978HTVguIWvJ4J
fzlGYztLwetF/1adosWFWtWxBDd3lKPoQsfOi90n1Muwso1NJgqW/VzlkYXEIjtJ91RHmhq0B1fz
IHgb/vt66ntrjGOssS6l1RADB5S2O7kvPWdUPWPs/zXM8r0ZxiF0NRlio0R1GDjzEch/XSwsxrk9
sG+gA3GopJ3DQlrmLo/HVCsxbYWXbv8ouXTSb8w853t5Ku6KYxQQSRAOOTH3nUkmTkxDmzVpicud
VM+NaYdl/qBJotIp51HzzggT2CcdrBWgYe68Vj3q3Te5vl3j34qoDMddiiVDYArivECOsudJryOt
1eHpuW2Eqhx7imoe1Ezxz18gnCsY2j9/zbDt/cgp0OehB0odSxfsMW5WX5X1SVr24/By3hQ/5m1s
MRdHkhCp1CocJO3aRgGz/FV6hYVbw3YprwmkVcZngUXBJrJd/TqS1MboUXPDS8oERSaaMCXoYUG+
3PxWjjplGg2Mm1lgluv4m3UyDjK2cyM7DVgHx05xCRJQTdTm4VrAFKNioGCFpJpxDmmeEpREdCQz
FUDnUb8Dwf7h/N5xt+7NBItnycdmmDDEisJKvGu1+ynZLSLIDK8kChWfv8tg2RJ1rR3WFLzf/7kE
KYUIqEyVq/Q0At2k75Oj80V4UXFAxQh9G6tMkNCiqW6MFGVEPVWPZdoFTQxa8x5Q9n597GUQfNRL
mPbyo923IjCp4MOx/VubVCQfE+wq5NXCMZqCrun+nx+O/oTNCyEtrYy0ZgdBmm4/pI9ZHGqSwAQ3
AqJ5BNkwZC4f6BCHXml6w8Z3K7oDkb44w2NSPq25SFKct1kUji0jx0ST9jWebFayVsRMOg3sK/aY
B3kV+4uW+P/ey7cmmM2CyDbURBoEiFT2ZHBTZOZVlwoqBryHKIYZoGGPpxkqoRY9apt1SHlVN0TD
GF/0QLFM/WV82QHV+Qp4WPaF6BLkMOmDw9kyUXGzsXd4fDD2rLiSe1VHj3QOyse1dtu7MrBvwEtg
efUpuiYSTleC2rIIRc9Nz7aWmaMFZoI4HVa8Tp291vradXqV7+l81Nh5pIMQ2XISQ5t4gUoDEMcC
ZhCz9my23uXOOkoWruMyTV3IFrhNHcSmCHTMe4FsrLAokjl3KruNNGQW8ffUvJLI1aS9QJBTnR8t
+/d5p+Q7DFDAiFIW8Ezs46BVZmseCrXzlPv8kV5aSWgFM6UBphmnqP/G3UCQYysmGmGU//u9u4xl
rne5NqMZq9xmAGilxWkRMsTRL8++4KAs/9cI4xmDpJhlPKBEq+6Km1fUz9F2KSdut/sMJgEHAM9u
QwVCBjgZ5nqstFnvkQlCViq508gvwwhtEWcB19XRb1A1Fa/Ej1rUdVk1djP0cIivy2/lRBv2kldO
rgZ0B/QLw0l2hSBxXkDc2GSTtQ4cvxDGw5fq/NEfSy/5Ou+hqRJ0AUUpZhYOtcg5eDVczI5YryKR
gGCwFePKaaKk0VBg+EPKWWNWfD0m+wast6KZfp4jbk0xb5JYJkNct1Csz4Zdrd+sq2eJsmru0dKB
EEQLEc2CD4pxcW1KUmoiHlGVGNWr/PZBQnO7PqBWctmKIj8vu95YY0XjitmEdmjW0mrdDEUTffaq
68RfJOBKx6D3KbApm13zCbJZQoYirrO8rdRhjnWR9qmjjA4VKlgCclOEMWYhW1ehGuY2JFWyY1rc
iorw3BwfRfFXdCQiGPtsWe1IVVsD8z9zmKF23e7UG7DgedVjtl/2g5s+nQ+VPJfZmGNPRK8tkGft
e3hnBd5p+zQ0l00hereIjDA7qU7GqESWiinp2wRKJ1/kgJLsO0FJfO12UF06STXta1ElgJdlbdfG
hExQ0eeDWqESQFr5EZJTvjwDpqPWj4qe/Dy/jSJTzIsFwOdUq3soGhfrfRoXXjsjrLSguIwX77wl
btxE3gjmOZCrftSOweydXhYSQE7xIyYwwZsQAjtmHsDbULgxuCF3QOw+qXfnrXK/IK7vVzgXh+9O
lwen6vESM/vCtfXb3Pluts/nbfBXpqPe6xg48x/SVSi6LKo2QoBqAud0HtQPNRDWmdsFc6AFZDdh
vGUegvNGuQvb2GTy13hGY7zu0F6vnO+YPZCtBzUVmODFEWiB/V0W/Qmb7FV2slaXHAzVT3MZAlvo
G7okKutR/2KzA4gJORaAMeDmYlvRTdSOo0rWHjoS5i1FH1MNC0jXUuknyusoumn438oECMPQ8I75
ACUZSjvramtC2eO2Ud35pGGoBsB0BXLW0QuaKWIAPs05Pi7xzSJzmmesfV5J2UMdhzLm6EGjgk6W
CsjYB2hcXdNsqOm8OpRuHH8V+Cb3G26Wy5zvuFpr1HnQi0iiLrAykBIp0mfcxARkDHy8AHezOddq
roWeODX6e9VVZx2z+PYTnk5Bz9ar0KbB5HRSKqtpP6K+bDaPEvooZv4w5QIbvCQfLLj/2GB1Qs3M
WBM9nVFz66dwLC/N8nuqPc7Jr1b/2U+iWgD37G6sMdfKMpJyVvpmAXZqV1X72j60IjUTXv6xXRDj
dMYU20ZeYJjLyTL0oRD7ihtifyn7ywjP0fMfiJtabY0xToZ7HwQcGRpP9uUa6rj6cw/t/pP2KkAh
yku5x8lWgVtR0bJWWAXUqjI0naiYyh2kwW9SX52KU9I9ZtkPMM0s2ZfJFHFe8VObjUlmfaMZOYsJ
mAFSx+JAgE+vLx2vr12F0jK7cSjKbbiHdmOPie2yhclWR4HYg2M/rOOjNH6mB4WqxN89ZCJ7m9tk
RHMKlSLMWFF8BuiS1BuKOKJTXZC7FiGOuI+JrUWah2zuEgPPjMSOtc7L3TWkeu/ZNUXLakEafqbj
tTVFj8bG1EKcdpl7ZE/KdEWc+6r7JnB37tna7B7zWukgH6+bC+qVfUCFklvA93TNjU54A863g/9H
tKB6Ic/q4gtMizyDiYUxJM/Bx4HrUt2lV2jA7ruL7sfwbOwit/PkJ+ugNO55kwKLbDW4UXIA1+IJ
SUCyn5f9EgsuKG4sfNtMthIcW04vRysir929LFLnSvZ9rK+CCCX4YizVTZGv9owxE3yx6iqCtq82
rYFBrpfiJKeCsyVaDxMrQAaeSp0GuqNZz1ySNW61JDs0jg7nPwvfjPMKf7Rlm32cm3OWZ0W3oKPS
385qDYqCH3MpqieKjDCOXmZmuUxUhzGemyMi8YWzRnfzaIXn1/Jf4uvbYhivlk3Qt40xRj7JC50z
BTNdoB+MQNlBoN5PP6GmqqKz9o85sIO+DxAK2qwYrcZDZJjS2WunefLtFjMsUXo3QkhQcGa5m4h5
HCoqjbkcljzMcJYcJGtIX6r5PiWPQ56BmOinYAe5z7iNESa8dtqQGo0JphnKyghEsdvuzOfotPwk
gXVE6dA3buqLVIhJoonKh9R2Y5YJtZHVxsPgvFYalNAEBSTJwMoOVCGIWnrRq5h7iDfGGG9MknIk
6Eyh9YXhTu17OV5O85XTfyPDKIh5/EfCxhTjkI4dpUWdgGt3vaa1IkrkOf5oAjlE3RIwF8kXrY1/
BN4ssmF2VTK4joq+Hq3ZlBB+QKnI/pm+3sjyXq798sd5lxG4JRt3lRakE1GMVsHqXNfTl5wczfXu
/2dCfX/OqlrSlUSGd9jTpTH8TMrCbUtBHOReT5t9Y8KtMYMiYY7wvrf1LnT69ULWTUFEF3mDRX/D
JqFw6nrR9QnZErSeX2vy185VE3nVBQmSPaXS0axA5BCiz0P/fWOzKntjXQpUnoroeo2fpfV6IYK3
Ny9mUHALyGplwCTZVnIyN7HU1qhaRB2q5L+M/pc134oR1LwvtDHDerazzFkE8WqwWMiXORB/q1MJ
bnfu4QGAXgbxrYZCNSs9b9ly1keD2UEewnmh+pvNfghtAKro2FL8GbyxQtEtGgyiC8pWOvuubFuT
TPAHrXb7/KZoX3LrE6jZrRG2vqk1qWyusYK2ybcpkIPyCAbhcZ91oXaLic5w2n8Kd7JZlsa8SlVA
NIAWQY/BKp+l3Mva3P0ECRHG8t62joVlqGOUW4qE2cPWKI+qvR6SSoQt4J2crQkmIqTlilHi2gYa
nCBqGxrIvHrXmUXkXa+tOPbu29phokKpqr0lxylEjzwl1Bcv2g27cd+BHOOi9//Ivi6Ym6t2omlA
Lnhia5mJDdGa9ZIGAhqvP4KT+0gbUPqBlO5yQ9WetECir4BVEC24j/ytVSbFcNI1UtOmo0OIlF0f
Ek/zXe9TzV7nsN7EItg4N2xsPIVJLeIFPct+AvnNUO2G+IXkgvuP+yLdrodJJ8iArNpeETRGvIAr
P7vH3OEQzpgqlg5Z5p+/CmnCcM5ZmIRiqpZyTGk5ho74UBrF+KCGulDLmbtpGAAHPbasAAPA+H5O
VkzGKliTPe2X+UqKRJUr7p2xMcA4vdWCmI+06K9OJPUyo/Ywd+Fl9Q9V1GUVrYTx8WxM1jjtsRJD
OirORWP8+xEobNDbTjHePC5AVzkxpuWnpvAwoRqigHXoSxGJjmgZjBdba5RkhlbMHlG6u3iRGn8o
EuH9x7cCQgMU6zH4zI6NKEWxJgCiI6oG9m37/VU3zEuemkA7yv5wH4eiEMQ36CBxAOoCDN+MO+e6
VTQZ7W4u8/e8ui6M+/PHhR9s7L8G2KSBqPPcYKnQDDoqoeavF9rVfEsC29UwXj1+ZiIY3vBmjrn6
4iTpK4U+dIfOHQKK9I0aNEsrV/kt+9lRdEUJto8tR0xjmhVth+9FkjvLDuVGkLFy/z6GZXUTKAXk
KYzXtSWxiEQr5gNgbK1+l4gao9wwsDHAxM6+UIs2sfD948EIouzFGFK3b740neDSoX/nQ9jc2GH8
rF4w4RyX2ChNXb45rRxOQN7KdX5n69OXrpE8YgiZR3lvWjpp/J/NY+VqY0hk1aUJLMJ/BA7c9YJW
KlVM5YqaUYJtZBlvNYOQvjLgdonmozg/SN9K83IQCvDSqH9mF3XmHWZGVYJEMoEYXuLl3/vSpaRT
636a3AgThztzH9+LxjYEHsgK1U6jnjVSgueLrDxX9jHLRKUHgWfo9Ads3kcE82xanKHIa6ydq0+N
W+ZHzB4sxR1Rb6dCpJvGTSoxK2urFF2ExP+9OUeJ9dG2oVyjrTd21IaLeZ0J4Xv8TXszwtxJGYCE
BZlBvSNnqmu1AEhPj5+Jqw56rbaG2aQPLEL5lPSppGLAZdn9IVdTb0wXfPMYOk99ESSEt2kWIJyG
DnoYC72a95vWNbKUxQbCUD5Ynl4+zVnvjpbunl8T14oB8kyMW9ExbebTrE2XmY2MZ2wDSUk5qb1i
TH2lFkxNiKww36acpyJtLVhZlutiOY3KbSfskXBtWAo4WSgrkc5e4/my9Fk6AnhhKG4JJqTxNO2y
+1+jSyLAvPSw2xUPIull3jkC0hCiAKA/AHKBuSpAAwoYnYmGgmMr3b6Y0udEGi3QWtqZW0BC1kYJ
2I16VfDRRGbpv2+Ob1UampQO6IlPyRB262Mq/Qb5pNe3T1r9SyOfGpbbLpO5SNq2Ssu81P6U16B6
GOaX1Q/d/SNQO+wxWXveKRX6B9mYa9kglLbA2WKhdf1+gf0453VpoFgpdy4FgOVBO6D5X1CyHckb
aHahhuNOt4E6qMOm9kRdMG4Ktf0FTISUrLZAxQ1Sq+ireLSoPu7LylN29IW47KtJtGLqKR9XDIwz
KkmgeGNPuz1WCAMlZSB/WUPAtbFYP7HdZk8DDISAbucguVgfFuGjh2sY4FUMGpmYS2RZ1rNsKkCj
jQ7S6Iy+Udau5Fzo6+xqDsYKPnOxAU30jzGWE3oCjQPBTB36LvOFRR4T/UngONwgsDHABs1ylKqJ
gGSiOsme7ilucT/uh8ztQ81wHdALAW92oWn+ebMiq+p7d20lI+1zB9oWRCOQmjD8Kv3d1tH+vBXB
l3qt421O/WzLkprTimNZKa0rR+Zvi+jgQqvK2B0gEuo2qSEamBGtjDkGsgaZ3qHHydfU06iX7lrs
I/P2/LpENui/b9bVVKhKzgtYZ/N6VwFHTaQb9AFFB4yXHmxdj7mC5HXqplLKcZ3+NneUFF/V3fi4
7rTjUnqqm/uRJ7rB+UFk4430i25WVkuDMvUYZvf6wbm2xng/2st9XWiHvo73aiZdWVL+S7ZXD4Sf
x7bqLnXVejm/ucLfwNwVmR7bclkAby3fmjsrzO5Lr/WbRw0kyOJGjOhTMhdFOo+aCZja4I2dn4+y
G9UHrbz7/61IZRqQ5TjiBW1DeQX6TjvaXqLMzoULXYgwuRVFLN6KALhEVIZ4EQIks6KyLbu1yyLQ
HqiKF0fRbrUmd0iVz7jnxg47JxHPBMTLKw5a97UBL/sBA3ctWNN1H8MZMqqE868JCubnd5J3JGwF
4x8GBuAhtsi4pxHNSj1ivt+LmpdsvmslQVjkFgm3Bhjfc9QiKhQTwx9jSA456nZgBna+0fn6aV8Q
kTXeQ21rjflUKVGkuRkhzzQcZ9gDbYpnnlooNlBi4NgXaQxxPeNt91g3tEZb67IW+Xkv7xXjth3c
URbg4AUfiJ0wWWNigLEfXcZ03bUoihc/zjsAtxaO0hbSDXx+dNiZ0BuZFuT40gXdpd0QQPwtoIwE
luzNd6argGwTmU7mi+o3/8UtwG8EkVlM6bKo1bpbpiwpoUOhDa94hSSE0OzXOaBoBRHejdt+BHLg
rzG6x5sYbBeT3Ocp4ArZYTzMbZDvVhTeFz9Gc2va6xfSQbYEh5nvGW8mmV1VZq3LrSwd0EP5KlnP
KzkBKiGwwcuQt8tirrMxNaMJuGlQjCS9Z9h3LUjwiHEV98esPJrT11oVcU9y5z+3Jplw0Wa9Wk1D
PiENlwAyNlE80PdD93MFHMjRJVepoOIbTReNbQiej9xzgFqcooENDfLEbFaHad3e6pDVGU7p5zq5
0K08OH8URCbU926SL6smQzYJHHnxbh1TV5J+nTfAbbOiAPJ3EcybZl0bqBGo0CTLfy+LS5ko7Wfl
Tr2va5dK+MaJqwnqf1wfQbqpOzrqCB/GueyqTKWqRHyXj+Sw7p3gD+nxp67INzPssM7irIodL5hq
zYwXXbmI0c5aBQ7AS30xkgNCUkxJolfNuF7V6Zm+rIi13fy0tA+WJnuxcyD1yShE3D3cw6vB0aiO
FsbEmcMrjZq9lEoKmm28PUEs5+axPw0CZ+B6Gz4KpAhQGbBYiocpy8ikZVCPn6SbHEi3OboTeBv1
V/Y9aW8sMP7clmsWjdOIEgF4UnQvB1qeviUp8WmxE1FGcfdsY4xxbUdNxrQpV4wrYdq9mwIyXkNS
S5Ct8A8Q9M3AnQOO1Q8TdSQp2gwaOTOyiewGtdigBKYdLztUBkBggmqIyBW4uTN6gSaIgnCDoOD3
PijYTSM54OHDa/Ir8aOdsbcP+k9lR0sPmK0QYRZoyP7wyfAAlzFfB3Zhti3UOfEKMkMLHOWSiqHf
GfTaTp5WV2vtRJdlYrx0zqD7ZbRgUHIgxUW+DutPXOvzqRlsso/7VP/qxNCOyvG3H0u7/szQDHS5
TUyWY1YBPJjvt6PI0zpOHYwddfmDIr/ETu6SWYgeo+n7h23YWGE8VydGqzUKfQ52/ZWeLw8rFuJI
dhA71W0ZDWGTSlddtTzotcjFuF8AeBebKn6B7JPJIOslGybThDjyZD6jaB0Oa+Iq8Z09iTQDuOf/
zRBbB6mMgeAn4CqNlJ3dXZNMEPlFf5/5UvI4Tw0kpUAgOOpf9GUMTSsVnQ7BZr0enk1iVZp1YXZ2
ClSwgeG+4dA09xNQ3dI8+OdjGTe6bDaLiS6Fo0jmrAMTXPWBLu0bECStpWg1IiN0RzerGSbL7mcH
rMZkOFaS7kZTOIDe5/xK+JnvZin0V2ysxPkwt3mOJ0ofRDugJsL8odpPoR7K+1kEPxb5AJMhErWf
Vp2y/jrKo97L7lJ8FayGeytvVsOEx1ZdLTVyIK8hH+kzPA0IcevsqjGPqbeEdLoTNGq9giGaoFQC
dGTO2xd9MuZ1WUjLpNYyJNnGHETs4E2wMIssvZw3wr91NotkYgIKYIltDAP9ZBrkbbKw9Ko9fVXS
jxZ5sgBZwSWhAMnKPzHo47OyQ9pQINeVdznotZerIqRKRah5N2hj4FHmdrNbeLaIh4x/2W0MMzGj
a4F+kSAB6/VUV0fzIc7itZkrPYyBAkCy8GHG/Xy4xnHjAQgIZZP3Z0HOnDQaJQK0zTcqanwXxyC6
qncaXme5s7MBFSYPsW9+an83ZtljEUWDnVKz2ck6zdDLoFXi9tK8SQi6CuVh8Uuf6GL2PxqlPlxr
YNsATyhGrAB8fL/cLCJ2Yc/4rh10onca5l4kD8GzxFzo7s9TuxMiW3hbDFpkRZdtSvzGPu+LVW/K
ee2oGgnkbzA2qfkzqiJUrY66knkhlvMSmWS2F9IIRQHvxc2GccY2iBq0yaHwJjiUNAdgN3O7MGYz
575dpdFE3aIH3MQAA2BzIf36p2TxGZEr5H+oklkmEKsyejTvv11fGMOiRGBkSw7dob+Nj3CV1jcx
eUorWcZBOBrAi6xbg8xt1BiFRrqsnLysCBPriBPkW1B4kYGiHh1Rd55bBdpaY06inQBmNTZYntbu
m5MVFigCTQb45iYA+oZQDRHIvfbp/DfkXU9bo4yjRB1Ib6oavXQHDtl8U2VRvYL+gQ8+okDxDSkr
/mN5HHD9GWkT4a6dIVMs51o4dYB2zsTVtPvzS+Fv4MYUddfNtU6aOU/VFFNeFBdABbvKX1rkRaf1
OJ3o3hmT6zRCpgre8x5D2H8XyHhlMdiSTYwSjMqIYto+3/0RnhJpGtFr9OM+QtSCSicZNvv2LlUj
jRoJrGyx+bVUJzcn+0T/moD0yYYWg4jOnRs/MF/0jzXmUjdnBaQpM1ppeWYc9ZZ8l1QtMBURLRG3
LOhs7DDXeqdhiFPqcNtJ+/RKDSAJdbn8XDS3uBhCUImGQP0ZAvlGbiqxscmOSdtjKc2WBeFQio0y
wt7Nv40uTZW0oAyhWrATuCXvytnaY2501YoqWx8whxMXIG3RMGLUevkuOqkvakhlEoRXusggcw5i
yB0WToH3sv5t8ZIbzFF5+aX6ZfYmv9jnoWiB3CgJgB74/x1g9dhSTQtCDNNckZrZ9VVjXLb278Up
8CR1UULyBXvJP2xvtphwlTn2UnRgxvbMy/IRz/PpkY411Z5+0+2d2aUUCJ2b4TawHsW5Ev9QvBmn
G7GJL2NJlhgtw9kbMEJq+OtyGNpAsEDut4NGjmGaQB19EJNZattK11z78zTJKq9Bo9DyjJ0GehFP
qb1YTCbBvcU3JplbTpqauiU5BAHX6yFAgwj6NdbrYDj6NZEnCZop3McXxsDoFCHgQR94VYtigRig
HKPodqRCUdGBHI2j6qZ+LBxI436wjSnmIDR9vdbV0E6eVSWhVHUBlEd9dRZSB3Av0Y0d5gqAFLHZ
xDSKFXgRXOqdS+WIMbzoSyj5BhTzhKvvTuApvALNdh+ZzyaDjaxddRg1S832ymIsgmhsFVR9jXhn
SvnqDooDomnch3EhAy9ZjIMn+A38hTuQxjAVi1ZR358IyOdoUWzjUiL+orzqLpoHInt9qBwj+Kv5
lHwTAcz43/SvSXakqCdgTIIiC+bxDLfRD3H1rA4/zy9LsCp2hkiW27zVVgg6qZ25yzL9NBWN4Jxz
syL1bRWMZ9bxtMSkWUeo20FAKT8Y5CdmNd1KRGkossN4ZtZmVgUFJUwWAp2Sp7+Iindz9Ri1Iiwc
d89A+WdC/AVwMXYcuVaGuawwv+YZVuLq2bfUKt1PfJWNBeYabR09qWxjGT0JsXC2fTElAjfF2lhg
PgqpMtI4zX/KQvmF6kmjq+3NAx0Gdn7LbhpWUE+nhD6RwB24TT1ozIAUHAQ0gAIwi9N6ozY62aG8
Y+UV5RdUdtUV+SS34NYQs0apqoGjXGBIzshekq6Trt1L/cP5T8UtYkAY4VXnGa8iFpA5VA6ov1TQ
qLVR8EcLPvekR+nBuV2D/0HHjut8G3NMttovxqrWCUpQ+jcdo0mYJQsndHPuaDqAl/6DuNXCTyI3
JpnIVxswRypcLaQA1TnQkYk3PCRhirnD3QwJtjT8DM4eW4m3LyCIFt5s72Pt2BsVWhMq8eZW8ywn
8iFUNgz3E07D+a/H3803Q0yOZZNyyqJGBZva2Lq19rMWAlLoT/3wltkshUmk5DaJ04yYELbHWKjq
Dbty1/4yfQhIS98o/aS8N4fw/KL+i0u+rYrxkSg2rbqaQLUXXcpeui9CKahfaM0XgGTP+HneGjeS
bBbIeIfTdFEUa9CYIGriOtXoKv1TL1+U/VeyAJ4oVIznZo0G1BhM1Jig/MCEeaup2rGLkQtU9esT
Q0N5yfHmxiMB5cJxvkii7RRZpE60yYUjG+lHNZrEW25BIxg2qI5WT/Zp9hy0NqMrIRUljUsfXeZt
hYz3K2vVKEaJuNUGPdiAqVAI5HWtImgP9oU41ee+MzYbypwBHRp3VleDZCpVyjDT5lsryMHyp8j7
NbMCDIZ4Wl0K9pR/7t6WyJwK28lbqdJQs7O1Y9nczs7jeaf8L0fgzQBzBAZFLejsBNJhALhfWerw
7q3BUkffodXODAT2RAtiTkGqGfjCOZKPqcFgMV737nwRP6CYrey037QvUeyIqLcjsGnTrHnjl1Pe
tr2kYPxkbfaN/FAB/Xh+VfTLn3FElp1aVcZONnI4vtUc8uxGNUJnfVAkkd4Pdx0mip2oF0MfkG3y
llZeObKEvatmvG9b5NTCBwT3SG1M0H/fbBWp+sUqcZBRvZ19yuQnectNfqDhN/LmT0zzOQCd2jYm
LTXI2783Fut2pzcmHu5yeT8511UjODx8534zwPZyR8xGLJGE6uysALdJpyNsf3iOD3JY+81OlFdz
b7CNNSZfk4CdK9QYy1mABSCV6U1gN7FF5BYiK8wX6mdzXqsMN8YEUlNlDhbzUrFEQ2giI8zdIUFI
sVVWamQqXQ0ke4OZuSZmIc+fG36pb7Nl1OM37qZZqeUUJl6jf6iLE0+5SCrXCVTwR9LJRHmfxXuB
Te5hxUQx5FbBLK1ZTEitSWpUVgeZmPR357j2K/AatVNIQjiA86p+dQnn8MQM3tzrY2OXibSYAsKk
XSmjcXBI98qFE6C59L/o3POjxNv6mFM1GVqSTBMS384HSTIyNhD72l8amzYo4fVoN0deLQjrXJt0
7g4ThJgjZBuGqzXHmVOiuth2L5g3d1P9IPhqIgv0q248hUgEE7k1dOeTU3GqDnIw7Apfltz5uC5g
VB130177KbDJDYabVTGegvk74Cdm6VXE+Rjvy6NiudlTfjC/UvgtSNfO2+M6yMYc4yDNWmkTiieo
GCFBRDeyyi8l7S5tv+nqMUrrMGmErHuiFTK+0qxLpBETZb7mKx2looQb8vMQLn7yP+RPgk/I4uiz
NJmTtgOOA7NitnVtW8/n948btN72z2Dir7W07Ugl7r3EubTtIE9PbSa4UbixA0cLRRoM3X3gQ46s
fNK7Dg8Gow/I8MXQceODLHsUYIT4K3kzQ3dy4+yW5aQgH8MtnI53MpjcINmcRyKlQv7nsKiaAJgz
ADJ/b2SxxmLqJfpAVo/SFLkySQQOLbLAXFUYWQV7dIEPXtXPspO4cvf0mS/+tgTmmsrGLF1kdIC9
TA5HJw4s6SoSyknxswioVvyzUczXmA3NKI2SXobAayp+4dvPxDUANVT3xU7EcS/aM+oam08/rvlU
1Tac2M76Z6Mbj/MgAm2JTDChtJfTdpRB3AzE7n2RXq+p6Ial2/4hHd5sGBM35UWvGgeq5t56333V
jzTvkjzpV3xYQiojIeo18U/L2/dh4maXdxi6A9AIWPtsXxbyoWznCzuuBFcQ/+y/mWFi5WTM1aKX
4+QZkHJoH6CB4JXA4Eh6cN6p6c89s3ssZjsbJ9RTMYzpWbXmmcuXbsJw+QqSCOKm0a0p1YIkjOsO
iGWUNAYs7+wYVaOh71RhAs+Lm9StlV/FfHt+Qfy62JsFNvAPupOCQx7NQH23BBSMVvnRATPZbn+C
INateSewx3WIjT02skVlK60NuGlo990K69s4cLz0kHp0YFf1i9v+STRxxM9kNzaZWKeM2li3KOEj
60qvtK+0bR2dyLELnFua5UVXwlEdrj9uLDLBL5WNJlJlVNeJPwVJhqo02QMJ8KX8QoVTgtQvn0S9
HdHGMpFwzbvCWkcaOZx9lio+MfykkH3B5xM4pEF/xSYEziqeuU5He8eXU2CF6wXeHtbqFqi4r48V
5O3ai1TESij0USYoYvRZlrQUV8lwtHfL9xKlJNvXiqA8aEFytIGoEKH6RMtkouSw2KXda/XkJd2t
bZ26TABaF30sJizm+hJZwwj/UOfvMuURse6qSoTN5TshVamCyAEwG8y3kszcrC1aLzDU2h/M+Wuv
/pjK7GAkjcgt6An6EBftN1PMF5LLSFkQqpCr+lAaQ3GC9vi1KzpbilfNp+6wjTXm63R23sST4VB/
UApUqpqQ/OgzV73PvvcHdW9ffUZhEZWQvzvJfK6mXy1TjcDOszhXWXGp9rvzx4rrDhhfwESLDlEs
FiiHibS1rinmOEpzf5En146+K2Nw3gjXpx1b0wHQ16GvxNyRbSPra17qqAAvUumN6doG8ljkAlcQ
WGFvyHRUKj3SwQm89k85abzBnsL/1zpYgFqTqF3R1ghBo3OQloMUC/BG3GPztk8Oc1ug9z7apCZI
KdUwlk7F+JhoR8MUjGbxM9eNGeaKqGvNKq0a8xrQl0attQA5iONVBYbaKIrDEpgTfRb675u43ZqQ
MdYcJBKd9kuB9I0xC3aNnrkPEWCzHCbYNHFZjamMyg1xvs/xswxsSrzXiqeovz//+fm3+cYSE2vs
JM8Hw8LLf7mNvpnHMkjCTMFwPtR8FC9za9BKGV/O26RH49zimIBjjyYUizK08pJmzVwjGi03HXQU
ENPBCiDjObmlvla+3qaFW8xSKrgt+EDJzZKZ+CNZUh2PHYgc1+sWxFPH3v2R3ZsH7XJ5sW6vVD85
ivyF1+BWZSja4X+gc9NZkNiQkEbVBkBvClTElgfoT3nK0Qz1H6Jozol94A4EjQrk+gAUZjnlW0wg
J9ZsEK/s8zA1ItcZF98C8cL5T8g7b+/sMHvYxZVDcoLbMDsoYQmZyNHtn8vT5Ff/CzEN57y9s8YE
W9JHqJ/Td5w63eZGkI2ivJ1z424MfKCTn+wxVs0Gklb04asCi59iri/e0cJss/s/0r6sSU6c6foX
EQEIENwCBVXVi92be+wbwsuYfd/59d9R+xk3VmtK79dzMXPjiMqWSKVSmSfPeQ+tzx/WuKy9B6e2
AXlUzNixzhDeWJAkVxh8j7XO4w9SRORlpwBk/c9wZSqrZnTRC1Bd9TQf0qKfQYfgHEDk7MUe/bvx
4kCT4v7ZKrhj/scquZBsNf1kg1sXr0g0ZdFyBpTvOwRlkGPKNvSyezgqF47HZVk7xUDZwsIFPOXW
Ya4qyXUv20L277uIT/VqTYmN5qFhNwhK93HzIbYkQV+2DC4Uq9bSddmCFkHZlC7ms6AoNfz/3/Z/
fBMu9Eamuc2OArw7RHfM8VOhyHR2BBfXHwa4uDAUCZQZNpzULC29tLh1gIsjjps659z4cjkGybaL
Cwolbc0t03FzFbFxMBbt1mqVv/6TCb6rpldDQ0bCtgtTvkXp2tKShCSQgr7tT8dChapOqIaSzj8l
N6BoQigvnTCMH8iobEW3/f7zvPw1OzdWHEpKTAkwFSRokJ7m+zx3Kbr5t8oNPZe+NQXOKf12eRNF
D84/jHKBYLYVRcUI0K/WF4QtPGe9Bnw/gVwbpEhDTTnOmuS4ShfKhQRtmGLV7AFWZloM5LoN6W0d
bqWr/9DOSQyhndQfZMLakhjxknfsNrdb+kTrMBTqrWZQJrk7g7g3+4831cvk3s5I0utNVhUU+Xqw
HkCVEuRhBXJTFfXG5LxJWXXZt7kQxPmBMacGCGxycJ5BzpOihWgcwH3weTpTQNm6s5y7SfrhuADS
jaQbhx4vnuSayVr1YfdtizH/Z0H2lPWiVurK+BOlDspFEsWMu6iLcX+M5xzMy32oeNEcMtwje3Ar
DYZ13MtnQhgmMcdCMGMCoBRP8j1OZV1gpgUw3vqH5fztqLfg3QOjEzrCyfqemL+zxR2F3rEQ8msF
NYTiOGe3nZToWej3OwPc3QjsoVkYANFjKiG+r4zD+EnBzEUGEcimc6mB8a31lAcyDAK7Dd945s4q
d1vm2bAoeQZHiZzDiLceQcdSDxPSSj6VzA53ZTYgE8tTVvep6uqqj0u/nAjmGFPDtZL26bJbiL1f
h9IpWJAcPBa426CO1oW0G0BQLGxlxH1hQjr0ARuUnB9Vt3uS4mAEQHodw7y/TXLJoTYg980Z7ooV
V7fH7bm4YtgAMPdI5ZuFGeHOFHcRRClGcKmxsSxb9XQPujXH5shy7OQsQ1+JffJ1VZzTK1ukjpmO
1vKyPGTa4FbaYwSSZsnnEkbH3YI4z8dk60KMCnxpkHovoCtjHKKPUFQIkq9OWBzkc63iSLUzyDn9
Ymt1mgy4SrPr5qS4VbAdYe0WpHAgknKkEyTCFGtnjvP9ubCVHgKEKLwzJppHZ/h8eQNZYH17hl+/
EhfsM6WiTUGAAxjVU9t8ofVnG4Mba3+qyg+W+lGJZXFXuCCiU5VCWAH8IVykt4tx2VoKt1Dr2HXK
v/NSVlwQusSrBZ71PtetaABPCHv1/GJ4bMO0dXOvQGT3Kuh66LLqujBA7SxyMaPvp406Ayy26xdo
txL1Scuf9VwWB4UnCrSJjKJZpRoPwE5UW8vLmLW2xi9Jcyi6WyoF8rJY88YfdjY49y7WpFqqGu7d
H9pPrIoHEBtu3zDD3F79LGtAi2axdIB4fi+Jc+9Yraeqn3FxqRiGZ5pD1VV5YidJntfIdo/zdHWN
67LPkEelxWG0P+W9ryFDvHyaxG+J3Xo4717Sooz1Fdm9jeCDdmB8bq7oE/2yIp7nclI7yZr411Hb
AKlh6ljT1NxVxqnXqWtlz9HUuHF5VPF+jay/urg7jI3ja7p6TPvYzQo/Hz9dXrfs7+AOQGGhAr8Y
zuQRZ3D1IXeTHONXk+QtKPMW/u2EhWpbv/7vomTMyPG5OqpBG6SBDO8tDlO/HfPlGtgl+aSxgW2z
AFghoOyLe9+ev1/eMpkB9u87A32mTAUmqicvmizVxZUcRmn1fNmGzB3599CUQDclhR+w6351aYBI
iJctwTg6mG6l+aDMC7jYAc4/ZZpUp/WGgdTfktRJngbMjFO3tyJdNiQiNIYRVYsCJW+oPJJAbzER
PyTo0K3OR6fxG7h+1ssIJoQfCcrijkYIRmF5frYompJB3fCGrYrHOgnHSDKLKlzE7ve5zC+hNkSs
tWzxdMunXbilpyyRlLREd5OmamAMJqqDqXIuIq04LmtT40mM54G79DcpqW6T/LautvCys4nWAiUb
Jh5nE5C5cKEcDINZOekJKjUU6l3L96b6XjRP/80GF8O3uNfRKIWNSnOCsTauGojbKLMpSSHYn8pf
gvulcHuWbGrUjhb2TFchD/Ylnw60hLjpwVSJLH8V3bevpjR+bNHqmmk0R6RDtfkiKBKf9R/on//i
gpLPBQkjwt4eF6n7bZ27fAG0lQF2NZD7NBgrBFbFCIbQil3ZzJio06Pv7XEeTvO8zU2HpXtnG+Cs
5Rjf0Mp/ftZeMrGfzmMjq3ozH/j3jwf+tj8Dq7GtlaHVGSb0E9BONUQLcmU+AeThJcb2tbLpuV0c
yWe87PtY7582LW0F62YJHazaedYiN1Uw0mJKiq3iT6cB+oCRDPAN8xWLuRqTOdbwFGBvtw3zfpkf
+XGogjYiOchYCJmLv9nFnTFuRU42QTZz26DKF31JjOvS8QvjqJCb3M7deAt6GeBNuIM7e+zfd9dh
pcW0hZ4QKIrSJ6c+G9p1kr8j2EKl8/f+cdeT3dQVmL2Ra8bTUwUMZ9YHlZIE74hQmqlRpFMm/uPO
F6QZtTgaQCvVLM+JnXoKcG76LBOQE91LmgYEPNWo7bxRDqupkbRO1k5eW8WYoHqk8enyMv7F2X5b
4B9Rc5Evc9IiPclAdWRHB8YsMxwxtYC7cPG7UFqZYMfyrcO9GuQ2Lq7IFLcqm64+ttBKYTO0KF/Z
gBMEYLwGz6as5ii8GF/3kJcPG7ceMP8NcWIGXNmr7errHIEVC+M06zJK7kbhhbKzxcUkpK2Raenw
CpQBvay8qxHidcJIJT2SfJJ8OrZTl3aSO7pQhdB6sFbi06F+y3I+0Nn8Eixpwk4qWCK8wHZL4w6u
Ys4G+B9QgOl8Jl6dHjbqDqjbMiBi8uRIYB/C4L6zxp1hZDNpYzQYi5wHTMeXXx16XCHPaFsoJUC+
3b6X7KXkoPHzO9tYO+ls4cmtfVhB93AqwYwOrBHmlG5qiLWdhpCeZI4pDoWvJ4FLciKlgAiM0YPm
qwvK7Laor9ruPaEQUAgDMDpINBLORK7Vs0JrkKGzXiohx3T7GDl3kr0TnuidES6LKla9WKcWiHzj
Jrr5pevaf04+/ZqvjjxdkrQJt+3VHK84Z3ZNPRSNvnhNFChb4ebgYxt+StYk9IedES5KtRqds6Gu
MFcdtAcdczrVCytjhiSqdn/VUTMZzk14Fe9scimUNk9JpjbojUTknA9hWm8uAbMLZpBQVdXap2mW
qfcJQyPw2RS0YhaGJbkzHbWDPgLaAlJ5O2zG2xLjFEYWpNKRPPEne7XDneYsgrAB8HWAIRWeA1m9
crzSTdkbTlixRb4EBiyk18YbtTZaVrY6NcmE3lLf4QyPIWuMdIWPZxeyXsd3HiVeIoyJO4tcBO5J
3BdGBKxRAmgOEwkkKpAes18HVajfG7Lyo3gbXxfIfa4iIQOBX6L6st5S8iEmwPhJ8gGhDxIme4v2
AHkjQgdykCZZN5DWT8Gvk8zY0XSpCJU47djZ4Xy9qtNCHyK86sczY9Bj2h1bCPIpzGqnvhSVI/xO
O2vctdxGiboYA5JcoLW6a8VNvBoFkkj33j2zCzb5103k3KKk2RZFFAd5BrjcSL2+ulkayStBeEHu
bHC+0Gt9kzYjhsaq+kMyPlbDaYgTvzFHty8+2NvmSVxd6HsGWP+hx2DaGj+MSWnNgNLIoqC2F30p
PxnnJkhwRTqVPwYIGO1HhEZfhqKQWeUCx7yuSd6q6Fqo1kMdfyfLY5Z/u7wymQmunJG1Vg0qHpzh
qClUVxmdAcTjpgW9raaTbaLwptxtIncdmxvKKVAHYPMcLIfKD/EdWJKuUNoIS2jUoy99eW3CW2xn
j7uZiRlb6ZyD/MmabKjTo+XdF5KMV3iFvJrgx3CcekUVhfFXkKF1ne1+TH0DAgdOKplelNnhLmS7
1LpZzeDvs6V69bieDUQplyTxmdBKdpVIfMLkolMddXpH6IAUI2m8usRMkZaA/ew9fR4U7P45Uzx6
vlx7PSpSxnw/Xrdx7nZxoKpfL7uAEA+7N8IFo4ysBsZL8YHYhDi5GkA/rgeZm51lKtfimL5bDtvV
3dN+2ZIeLJ+wZE0glGa8KeB5AAHIiRFKp4GUykrs3Tgy4JR2oCTIRfUuzWJnK+Hd/SH5aHnblZqF
9g820QPVC0/twfpRGb5kO4VXiYFJB5jFRAI/4DrNNFKMDBGJPBQnEpBj4usnqChuB5ZhSNlvxGt8
Ncd5YmmMBfieQSHaATLAxkRLwy0cNOt6Xw8oqk9HKNyN0sElmVlua0fVtJfFwruhC4y76C4/jk8Z
1gnmxhb9786Td+3+xXteV8r+pJ339FltK1sOkSgGjjBA1cQeYMP5RTzsWZYRyNbHuWozF0kRN6y+
rH7c2jDeJO8u2e9z91YzKQZNTTyJlPavOD1WIJyS+KE4RL1uF3dtdXmxaTPm5iD5rjguy6BKz/BV
4tOb4fALG55rB+coMSu+wV7NcjfYplljCT129k6mDyzFLkPr+oXax8DkcuTJ3siyjeRusEhfzCZP
EfaH7lg7n8ZYUmeQ/D4/9WNOVu+sBRo/WnafRc+kur+8YbLf566tbshWc4nBrpPlQYIZLPNd1+Lv
78HP/KCaCrGCEmV3MoRrdlVAJ8uefuaJI/E38fX7aocLCL05gFy+B89IU9MfdEw8lW53ZJmu0nYL
Lm+ZsIb2GmEdtqW7QGAaahdvLWZG7KhE6YeEU5qehkr/osb50elkNEuywMMrYg8GCMYgLwmGh9Sl
rn3uw8hPvhWfNpA0K9KMVog703bL40JDtuhWYWWsWhIOKDOxDBAUgoZbgV0+9oan7EZKOSI5tHzH
bpmtddVL7Gjnd9eMkKO/mY7xieK5tbVu7MvmN6VbykUJYhuNoTIIBstzWfMpfjIPTLaJUeDRx8v+
8gKMfVMH3e0oFyMKahdxznQg1bAFqRDaJlGHJ17lKwftXtVc64NWgLifSSlLJ7Qvb+2baZbILPTS
zGNUAK6NM5iGXOV+An2ME5qggS9C2cV8OZxAMujPszGOKl1IihKHVV+Z1t1Mni7vpez3uXQjXqfJ
mCq0Tmqquto6HA0ySK4QYYXh99dy+LadppaqsSTGBP+Pjxp6Db8Yi2QNSdlK2L/vokikb/Y4JFjJ
qrSu0lhuakqIxi6HRIcvnhUmNJdIgZ7+GLVua91S+rj0kT8ZstgrWwoXMQZcgJjqxJBt4YSRfWNJ
h/5lBrhcQnMUsOjUC/skKaoVt73HWjK9b/w1fGUk57FfeP/Nz7gAkVmRBSIkXFtJdzKb8xpL8q/L
2REU1v78+tk8zE3JsvS5v86024j0KGxKvr/QhgnWHgtvdkhWczYGbV6tmqBUpswPtN3CqcZ0av2+
WPpqhn9gj0PbbAtVGErfOs9fliNmEMDk9HM5/N9UdVkIeRNNd/a4EKNrXVf3ScpGSNh8HkMOq+C2
q/CCk74YhdFzZ4sLN0rfg9+L6aiDjtg3YGuBqkVzsHEVFph4kKEQJV+Mf2+vM3RaywjRc1Ihmqeb
7kgWN7Xjw2XnFsLXNNDqawBq6hbl5UurIuksOuNSGAIm7LwcUy0gd05YB0WoNpICjHBRO2P8HrY1
SZYYl/tcAbgy/OyoeshlVQShETTUISsENjaD1wTJM2erGwcVTXv8MANNmaeNu86SXFxmhAsKOpjD
iQ5CZy8jsWuZjtuB8gHlRsnXEaHwGTjgn7Xw5xbSsnNlAvGnpqe88az8m2U9F6i9OfFNZDyhROav
uSTeCe+KV5u8EggChZVOC5K+hVx3euEZqPY427myM4nviQ1RzCVTYmg2P/1MHeCZADVCtcdI3c4+
F33qVVZQ1E+Xd1F4ZYB9/R873J1Ee0KWxUSGp7ef1vJ+WR8v/764bLUzwN9Jg9VDNxpnSA+bU4Uz
tIVOaBz/D8mqMCHZWeLcjtZOXyuMqHzw9TOjAAE0i2D+SkcGyUpYhUs69NVnn0AVrZE1XMTAqZ15
zh2tXMnrGZTKXnHdXS/XkETzSAniyDlYa7dj43MfknB7kGyv8KyBFwQ9ORUk8A6LzLv0aFz6VJtm
XPlRG1gAZKeH9G9lc6PjdAbJAoHqXHKwbzfJa1VmlXnVzmpVd46VTEA2pZvbl19T4jZSVITwToH3
o6FpAjDD4yDjBuT2fYxZ6MHfAqZqZ320fMMffTYAOV7JhnqES3IMzUEfnxDY/HNJiTbkk5FCck1p
/Cz/C8mmFv14z8fa2eAO22oQYK4VA/riTXdvED2o881LY0w/bkOoF5tbTvRrBsHMQamvLM0OSJ66
lr0e1hJji7Vsslm2ZO5oVvkSF+OKy2CjJ6U5JOOPWCp3LoxjuyVzh9LJyyF3JrDeE/vrBPCgeSaI
ZAqVgQiFcWxnhzt9g9M4Uwr4r5fMbtVdVURy0CR7xcOrDOBYh0ED20Fl3ucmPOQhmSV4CHFF4XUN
lMvY1korhlU1MS5y0wGE5ukHgmIgiN0wZemrPhOAlqHmxb12h1osF6CY7ODiB51TalQGJmHyn9Zd
hzpGEtiP5qH5CecMxmfZu5d97jdJ6c4cHzjGltjLim3crGMRPW5L8VTaX5oSc1mj4XZEmiQwH75k
kDvWNW2zTKtQ72KZKcuC89ibkyO0RqorM1z96bY4AM5fWCi8+aYvOfAsZ+OtA1KoUtByA2TKP/PL
UTWmls2Rlqsbf2U8UUngIGnw25Pp5dJOishJ9+a4FNLsibI5PcBPc3lM1vusuVrwxJCsSRSX90Y4
j9G6XAX584IBt2A8qAfk+pqXhhjG9yHf821+lo0lCo/F3iDnMyDbiQuNCau2qzd9Zwqn2xEBRX1g
FXIIjgbJWb//j4vk3GbaTFy4U9xB+8Fx8aB5sk7FJ6bhqqLMFh2kaxQ91oDugmQ5NNJtyg/ZmetM
i85GLqu/aIxux+KKvpSeYimIQhQpd6b4SLZl9tCMKwganGIhvmOU9M5caSJ5AwjfTnszXDBrZhNE
2jpmS+YzpDcBM5yOrJzWwe1lBD7CILa3xfl9E0FaBeLjTLMoPXbp6hkFuU4SGqiYHIR6651lfbUH
9Qgs4gnImCBjzGNzJRncEJ++39+Ql9RItqJI8hiUepvuG/O52g6LKimHCAuy+5VyZ6HuuynqGfev
7XSntqA3/bLdGMXqtyuENLTOa9vUb5T0W9t1btQn11VZSpYp/Ru4s1Fi7mYuFpDQFtd4DuMwRsfR
xwAbhgDlvOj/cvpfd5XLmbaMpJ2yAtbBAvhybRxAAu+nYR9Mh9gbE0gsyaoL0gVyeRG4lTvLnpBL
jGB6R/97O4IFA/oNrMCZnMlHWW9M6r9cktRtZmcU0cj0uIsfLNWtl7MOYYXI1d3myabupgWXA5zM
V7l0idiN4jQqpkrSmSzHRIm0D/XSlV7dZMPfl01J4g2vr9HVZrkVC+KNpQeR0rvEWL3LFv7FR6gD
1n4INYO1/8/cXZ+VWjcmTDPW1P+F8KyuMATL4IIgh0K8litIiTfw1ST3ybYhzdW2QCo/auTkzLOn
2H3qJhjFld23Mkvcp2pVddLaBpc6E90oPjuqW9+tX5LAOC0e8dLKW2IvRtPpINlUFjTf5C4g/9Z1
YmFmgUdSd1Wr1OAD+NXfAq7vtgG9AZ7xaDcxhi+bSMqw4q+4M8ht6WAlfaITSAOiOXnqPmqPDDhg
or4SDrdMjBfnQAYfEO7tziS3t1oTAYsUoVI1OqZnAJZrLpFf20Syl6IklPGo/28r+SMwpRi3tRyU
9hgfW0mv5uopV28mBbojxY/Ln02yIh7WMqa6mpsrClQJpDKseXJVXXfnwZJ5pTAL3C2Ju3LLddAH
NQYfW9xrX8akuTYB509Q6ZhqBObV9PQxOg/dejO36tmwbKg+5BEy7+T039bLZaMUF/9o5iBGnZuP
lAxuXEyubqX+ZSvC4s7+C3L3rtqnZr9k7GkWxovfb+5AwHpnqcfy0N50x+HQTJDqrXAuZOdQGD53
G80++K7UYmyzuSaknz0nggXFdIv3QBv2a+NuWHCaz2RYAG1QRgiOTeUnNUol141sEVyAjmu9oUaB
amZXf1C1h9SSPJ1lXs+Fjsxs001JsYS4+tsGzXB7U2my1Etmg4sVydzn2ZYDYYJU5AXBBcDYxzHA
ICZGs/27Qqp7KzHIQ1qmZtZBWQlUYdzdQpvZrZEXZLKepDjZefUvnsx2MrVoUpnkVgJdr3MVMGJF
7QvjVayh8CV7EcvWxIWNZNPyZY0atECt+7WHwLr5HOd3ksMqjk22Ca4oAw0CHuIcFYD8aToeU+sd
PA5FZzy6UacEI5ARqMf+SpowshPy5qokmgMkoWZiup0LQm1Rm3pqgtu2uF58xc3Pxsd+CcbMHQ4M
TthfqberF3lE+mwUrnRnmAtLVZPmINhmLOFIr+6ikPh1iAHTU/YpfmSWqSTayhbKPu8uGOVbgUHd
GLNjUXnV1gfQLPtTHaq5rJonzoiJickFTGVAoZDzk0LPdKPJIG5Srp6OMeTtaoi86Jp6luaSc+0r
J4X4l91GGKN2JrmPaBlKNmLwCqjXLujbL2R+vPz74pO2M8B9rKJNk7RutF/ASAtkGNGJ3sbhL7ln
xMbL5sSf6nUHuU81JvFAuwLEUaTDyPi9Zj3W23UjI5EWnufdmthfsXMITCJ1+Vyg6eGUQVOfaR/o
srxQthDu7kjVzO5qAwEqn5tztBS+Mw5hSb7riewdIfQAE6rcKuOqd/h2b0Y3S7cSpnVRIjWLzPgq
tbr7y59F7AU7I5xnbx0xt9ZAHggASJge29C5hb6hAXExC8GpU9zL9oQfaGeO8+rViopaZQSLhmp6
XaJcDzEJ8nE+XjYjPrA7O5xzR3HeNBUrYHXfsxMrdJah8WP+iDFPqHtWoSI5TEKn2JnjvFtVm3qj
OWotUHOKMbnSGK62+LSQfS3x9lmYQsMckIFY9Kd/N+s6zduEx+vCiBUBTU+vsqC7Mg/lNZTFCCNu
NuRgcVFnWzd/W+Vv/mFS1DLt0foiy/a0oI+d6+tBz8vQWZfrSa8/JmvxKUHY75z5fQnBzjhXuKPF
mBW5gTnu7GSci49zmN9oofWd5QPrUTYXJP6OjmGDcwKH6w0egRRKC645NBIpSFynLizH4tRAXsFz
ttT2Lzup+GO+GuOzxB4sNzpjMpvUj2l8TvF/GRHJvxzvVxucwxCt0dRVxWQQmzZFdRxoIp9NVzMV
6/l5+3x5Rf9y7H6b4/EIs64UqY6ROK/LAJED2lbx7W6BurRSgiSkXCwvKVvnShlb/bYY8vhom1Nz
cJTZcO2EKFAQGlJJxBFH0dc/ifOfccgSarA3tQpFjGTTb6IqkpUKWJB8k3CZrzbYv++unblI16yb
YUMPOzxxwXo2HLME2sUMmaqg6X+4vM/CB/zOHhdFl2iMnI1SJFlpcaz1WvdntfT1xj7GW3U9tYls
okhyLiwunHaxmtWOgT7ZsJmgiafdOS+gT7oawdQX78u2dsvjoinJkwJkJSgaKDUuJYjqHI2TWYRl
ilsJ964febJ3gNhxLd3RbAZbUHl8i7mOVuJkqCcZIQnU1o2YlnfhWm5yZBN0euZJAXjsI71xmp1J
tud7pxlbKINs6PAzkyBjCdhjx8acBbui1mfr9rLPCM/BzhyXt/T6oGvaBF1h1XlIyiJI807ileJg
szPBBTSIvkfGqqJE1wHxwsSzeujYL/c0rA7ZXS95AAuj584YF9nAZKhHqw2872IdMnAZY7Jy/nF5
y8QlwFcbhF2Mu08EVZVs6IH5fKl1GkBho3N60xxZIfep86CzJOtHsz/6gk8QLlgpjg51sxTNTB0g
ZgRrDNUx8pJ3iNDp+m5dXLzqWj0apglDy3XqeGX31dCLM1FkIj4yf+Cb+ThPS2GzXskUkKBE36L0
sm8ktILyQ+HJphEk/k24EJWyu2ebotaz05NBrspWcrcJQ+Buz7iglHXpslImeaTXt3p8sm3naqju
TX2Rpa7C4A7WBAykmJAA4SFUxmCD3zRF72w+ryHOK0Owzk9liLS8OazfTTTSgN5qvNldZdT/4jMF
PjlVhWQoxJf+9HfAucx0NXPQQPfXbXKs8vNqSJYnNMHUKS1QI1saD6MCVEtXhxnpnNM80vSDqX22
24fLx5aFmTeH6NXEm1PrkDLrDavzhvi+LW4XsrnGdLLbvzDw4029tCPCduWtPcuyNIeahsGPwYxG
VdmWVTOYO3nR79N/2A/LgYA9WH/XqDfAsr+NcTE2n/I+ThpQayjHAdXt6zF07nMvCkzAGJt7aIu9
J8zakDtHb8nRbR6H1oDdYFpRbPQU/WdkHyorQyk/k+RoQqfYGeGuwjVF5UgxsIN1cabkFLc3Y/Z4
2SnEsXxng7v/1GRqItA1oVX9BQhtZXRf0EVo6WCSBw+q5B4cEXJWKuFh3lnlPtdikM0BySpQ1L+r
tBZx0Zrwo+v8eg5m3w6UU5MdZApNwnC4M8xdj2sft8k4ojNPo8+R8j22Ov/yhgqvqlcDPG5DLfBy
aVmYstpgnlIvr75VY6A3t+Xy0EP2Ku0lx1qyojdwNAxboNjnIAGsItfqIQEtq6nLLHDXIsbBo7md
CjxcZvsExoaHpkgaiauLL8XdvnG5e5NqiZqnYBNkHsFmE6JTCqEChuL/P0wFsj/5TWzaWWNL3mUw
RLMWE08uKPTe2GF/y6Z5wW60uDmUIpuwjbzLTiG8JHfmuEtSGYzMUtFyA5uH5QL+7A7ZA9FO+vzp
sh3JsaJcwNiqzo7VhoAPbX0YIO2QLfdurF6PsyFZkPhzQY8Ik+mgHAchwJ8b2KD5NBdW23n6XXNK
UCVVbvUHGmoeeKAD/f4dy3o1xp+psgcxSxarnVdNz61+7rr7LTpFdYUAJZO7FsfDnS3urt82ZaoB
6Eej5WSH02PhJz71lC+jH7mQCvHMj7Lc9l+2kr6IkYOwQeUisKMiGWwms/PUu/YTmgPHyFdPYEFb
/RKNSlkvXRifnFdrXORVlzqf9HbukHzGxzHMwxGptJxxSBgzdmY4/+gzpFJ2u8JMETjjT638dtkl
hFfj6+/zDN0kw1uVdiA0GjKoR8xgf+pAkV0ssnAus8O5w7otA9ThYQfIP18ZAGSKSy9vu/eEP8b/
hDQJOYxhcHb6fKy3ca56rz/PqJCc+i/KwTxM1F99vPel6ELRsoiGBz0INYmt8aiReMmJPrMuaWXr
d+YWBw3ueq0OL38kYflgb4Zztrmcq9keWdvfs0Omj9R6ikc9MGqdmWCAbDxY5HQEm2eCRI1aJt9R
pJU+bU6KelM8+QXqL3YkE7AVBfK9BS7AEiueynLCZWtRiIAxGZPxb2t13Lkt/ct7J/5Cr2vhokId
R1ZWp2AioQXG1H+oNkCgUlUCdqny1yBhVKeYpIDrvXy/3TU4T0q6bjPUQ9BV/tUN0PRjdSxPOp5S
/bP2uZHyWopeBXuT3M1btA2Z22hk8YcEFWCJAO3BI0BZox6lxCrCTWSsMRQ8OYDQsH/frc8mmEkG
URJwrd33ufo6gdW13iSRSBi/X6hp/meE84mkWSFAWMGIEapQRc8+REhiRwiA6Vf2vSEpV0mtcX6B
N9XYgEZj8LQBk1qYdvxmQ7/b7Va3uK1xX8haOOIzvNtD7gw7GNjo1TZZIPAJ0j3UrpxbCHmjweuE
MS7E7EZXD5ddny3hjVdimAhuSSFkwj+3FSe2jZQuvUf0H9V6VTXnrL/Vs2vHfL5sSLw2TFVAv1TD
/CifxSiNHQ1kQF4G4D8LUNNDCkSn8qn5VD5qSARjmbqoMEK9GuQzmbhfaaVVaAlBQPJYFOm9lnTB
5UUJfX5ngrtJVprmg8YoXOxscVfzFt7igixckgDKFqL/ebK6CIIzmTGBynLIbsao/6CmstlKmQkW
vHaHN1uT3hlimCBA96dHUK1c3ihhLN9tFBeJhgLVmMQGyAXR0Y22c7v9VRZg9ekkXib7IOzfd+sw
k3pbtQVojL4OZ5ocxuaYGzLom2yzuCA0Zg1dyQwSrs7J3Uj72Xbh5d2SrYId2t0qKC1U2zDQwjK0
D+loelo+e+V/XgYXbHpz7YdsGpAw1Aein9Tk8+VVyLaJS0s3M8mdWgUMZ+uPTv08dRKaSMnv8xBS
kF/bo7bmKC8kxujXVMmgrqk5/uVVCB8pEEH+J27x8NEc1chMGVDtMj9sIHwhV9PVlGEEjfVl2iA5
FHA0SYYqWxl34PVVjbM0Ae5msz/P7aEZT5I1sR94E/V3a+KPu0ly2m0pkDDwMWCJwML/ubuKrzeP
/hykpX6N+etbcw41NA1cIiYPRje7jCTWhkisHPsV7LVzmOUoP02YUMfLSwe5pvmxOXdeLJUeE5+k
V8ucj5OsT4H8LZCUZPSoOdZRj68T2SCkOE+AotU/6+M8HQBjYvULPPF/9RQI7uUhU9OsDnEgUzUQ
h9LfxniO6KGOelBz6Bjba39UqH1R66ocrmYpsbF4VTbyR1zWBnlDAkOoOmhZDWzAEiw+fCQYrugL
a90L1l1GAMz26I2P7KxxQTVO9V7pZ7ySfnHn5BgST47qUda2FjrEzgwXWjGjkOeFgd1r83Of3xr2
k1JJ5rxkJjifg3Z6rGppA2gMmiOdWiD+BaVCgstnWGaF8zkIf9bWpuHGVgjxizX31w2qqr3638zw
b/+2BmnFiFDrGcPXrPfrHnxA7eHyUoRQcoL+hEbwQNah8vPnfUeGlS7dYiHEPlhhe894AvIQSj+J
Z7vX0HU8PEyycr84HUWTCS8xSFxYfBHAsLeoHreVicRFIZvxtT4r5vl/QpKHLfNpdJQsUxh1dya5
sA4ZGaUyf5mc0ZnOD93mOx5jyK3uWE9DkkUIb5GdOW5X07HOFsVB1E3x/h9/2Mv3/7ge9gfs0pRK
q2sj7pH9MvrV6SE+5J4BKKoRFOfiRlbWFYej3XLYgdhZs1tLz+My/qeN0XtWBgDz7HfudFOE2ruu
yJ05Lh5RqwP9QY0mIZ4rI1xkDDGwEYdQ3APixS0DWT9cGP929rjAhNHanLYG0oyyb/xqfVjt3Csd
wNu/kfJban9Lp/ec7J1BLkw5mRoN6mhgRlLPP7RgCi3V6mdd27JHtDBQ7exwgWpzcr2cDVyO+U82
JMAIuEyUIQ7JVzbLl/ugPTlK2ZdEcEFcWf+cbp5Zap0zFC0poiPITw40f0rGp2kNSBIM5c8pPrZq
7acyITThfC965YZtqsDKol/5p4equTr31IEIO5NFT4/FhwmyVCW6HImUkFiYUaETAIygCbV1vqZI
48rJYksF6hx7Cum41qzCsdbQ8zDdrZeePebsby7nnTnOVzR9atoxwWjTFLD51iyA2rv1g96mEEtB
Pal/zH1wY7cPsgK62Hdel8nt6FY141hgjMCbtdDQH7bqYJuS2V3JTvKviDTalqmqFbxM6+Umi81j
ok1HUwHLIvMcRfPeETQNleoAzoJBC7I8fzpJT9Y2LTujf+ECBjzJy2/i0HLbUxnEgUxqRnjL7a1x
Vw60oSYUXlgN9YaJIGHuAzeOXWEKQwMFqOPLWHCEryVU1qFSgU493JMLYyA2WYokwnuVUaxtvuZm
QfPN8qdzfQ2BImhHKJNkR0U+srfI+eYGTijSpGgiRZtngrRCS49lKoMAy4xwjjiXBUn+H2nXtVw3
rmy/iFXM4ZVxJ0VLtuwXltMwk2AOX38X5DPeNMQhbslVZ86Lq3YLYHcD6F69ljygriBmJ4JhyER4
ikVevZZjRGagXqNpQrXWAIebJfhaew7NYBI4dxCeCcb7pFkli57DH0Twj8V+2J7mihNQm6+91QeR
GZ+DxkJcJy0l2HZFZxjswsu+ZAFKJfE3LaA5P/mgeBnUTgeeLvN/mDagamohvWNi4c/gMsRiibUB
TQkhRgpe3OpU3Vge8SMvCfLRXRza57NSaJJHnb0f2Js7KwOjItN2CNiE/zQta5iaNU0N1xLhUz6E
dlzcysnTvo2tGx1EMFH7MYG8R832TxuVMsqQdASdVy/dLPFdkv/d77Mg+whYQ3kBdb9jGfVFLrKD
bvQ8eeHNfaLaf+hkmzi9mATRWv3Ui6RrnbQBeUkixpjBaArd1ory2zt2a2WJSQx5alaKXuDwqOf8
0Rz0yDa63v07G8wXSSRVqaSiB+MLwWB2KR2N2XrcN0F/gj17MUT374axePZYjDt0K4sWTAiaT0UO
tIA+jHlzbJu+tTLDZIZYqOKioBXgsX/utfswe8erWEX7E1pdlFeJhRSSyRQnRcCNpeu9LgSzrHbX
a7wiwuYidE2nsEVdxb3ozwCh+iP1ZC6TE+UnMTkr0XH/W/B+n3EpIpWSXBQKnlSLF7V3ZXq///ub
wbH6+xl3SkmnTlaPyrI4umJY0rOsFH7s2+Csga0fzXXbz2OLF72mYPLpsxL/3P/97SR8XQT7spay
UJ/lCIsoI69zKXS0doA2w/8XQfqNeDIISzD6YbkTZ/d4K2MOnkUJ+6jRi8aR9I+jGtsFD/Kz+QZV
V0tjknyix31rSOjhKvVh1Gw6GJB4WdDO90YgughKl7OX9AffBP/KIF3y6tG7dMM8VxPQsFVjCx/0
U+Ehcw4RxgJG5VWesD8DerRvlLeN1ElXNotZJ306oLIoJH4Gsqy55gJ/6JfYWxbzuK5bEGVXA3zw
Fyq7CNr+pvEmL8f0WC75ZstZkrT1gFl/OCYxTEKlWeGMNmf3Mria3waKYZffhrP02HhGA6Ie4oSP
c+/zUBJbdqGorCo6rvrgDGH2sk+VAcyKaHouYEEZhttKNJ1Qmu2RTJwl0hWwW7q2xGypmlvKgmoP
LGmeLHwP5ztUVO20eZ6hm7XvIJuvCpC3KeAAtgASZ6dCDTk2RBWqRagMK9B6ik7xnQkeSiWgs0bG
vfSuYh3Vo8VcjKpStBHjknkSl00BbEvn0x5MdUL/oDsYIFhTHNG0y4D3jtlKxOAzA5jahKgpej9/
GrTALhnJUgy6/cUREQO5Zmtc7sutQMNEProGpiJCBJ7JJtqs6yMpgfWksjB0+lkeX3Ws22P+YLlg
eXnHEby2xySTpjOkWe8Gyp6Q2kZxI0+W3fPA2tvOsVoVs3UKpVvpKqDOld6OnyhVXPmh6WzhY+fF
YIsGOxUvS25/rOs+Mq4/lfqwNDKS5BTHn6dSy22UJQ9SXX3i+P1W2tJAR2ei4GIYKlvgaQsizHHY
4o7khDOAYzXkNDRPz1+fFTM3+2+uCxTb4E+AkOUbXTpow2MUokQDtag/atod6jyQ0XrPa03DtAUA
/QYCmq1HlIZqLY2OO7/2ofeKW+GDjKM6eRAcWgonRUAnp0iQgOSPs5ub3r8yTDd7dcykgh5HWYfR
cqk+FclFnXhZY3v7ritjwksN9Q7yGcAKKeqlR5JXw6dmeNh3iU0beIzpuG6iTMUS5aMBo4lhgdF1
wzoZFWpHT23OIXLZvHQgDUGcUJdFDMQwl0JijF2mRgJ6mJUUFLF4DDvDMZbpkkbjudY6O+7Jd8ka
H1PoCWumeAgp4/f+Onl/BFubMBcoMktRSgXJwgDdswA80iqGeAHhvuEPUm12hDQsWFWA0pagHPin
c2QR5vPByAaIJlS7lxfZg0btcaQa0NWR3FLq6DxYuEOfW18TmmuWhmcb3WjGY4y0Vls1NRALQOk9
UWrUxBO85Jmcy9gxbkaXAudI6nL2dqtYrUu6CSYvE4oB7DySXGdLkVsoQf6iCRhAVG0FlKVa4zxf
Nrd1ZYkdSyqqDiwwC7Z1dGZncTHx6cYECLraTW/7C6aFbvTHiodm2KyLr60yH3Nsh6RSWiDlqxkT
L21QgRzV+iL6tLPHa6NsZRVdgb6rhQor2onMTQFyvI04DnhmZqa7JE89D9SyvZiVAeYJmDd1aGV5
TDHrVBe3CsxLdQRzLfoYpsNxDOpv7J1uvRgm8mNpbPXewJzG9F10rBdc53zBKV40es86kYDHnbO5
dxgaNEwTEgJvmAeEGWA2baEnd/YcNS+q/Ly/nq3wMkQLU9W4CZtv5rjEDLp7UQQ4qpx9GMzESSdg
eiNOhXNrEWsjzGUAXOZ9N0YpqCmXSyX/BGMfJxXyDDAeFkFQRgIgCKytMkjsW5TuTV7G520U42NZ
GrVjmYxgnLrrXNp6jF31GPsZqkwY6J/dHGN9ucbxNp5RxtkMAVwvRQpMUF/nTqKcy6K1J+k9Xwdw
EgwPgtpCZ9mfly41emkA93RqPTfdYqcKjyZg86SiiJV/TTD3CpJaQpEn6MLRoRLZS06ZQ/XAKBcr
mCA4m7bZ71hboyG8usVECi5PYgtA/wIxLjzPpwPAYeI9Wiy5DXJksDJVok14V5tNCYm1Weqka7PQ
mcpaTJegRZyfB9P8qBSCH8fhi6mNN7pIvE5evlgKaGAk8R2viLVp6kcr0x1eRmZEryPTfJtlt6R9
VMjzOxLF6hMyMVxiRhJNacgPGfWTZgh2BILkgUfKQf2ZTa7rdTBxLOezRNQGwu3qnJy1+rmb5n96
UYCg5eyQ0jo3wlDaJdc/N8NstTYmtktJUNKG4ICa40OIW6lVPU7F17/bPyaU5SItS2EEliAVC4yU
jiNgi3piHRIDAzV/ZYrFB01DOzcp1SIz9Nlexs41F7/pn/aNbL4pV9/q9VBe+dycL8psxvC55a7H
hRCcDq52q91AI9an0rQ8CYDNFH/9Rq8pZmUO/WDd7C1oqudJfzHATzBo3FIiTQxv3A83Plz5MMug
sBeVKbMiUc1AvTGhpa7jQi0YkCj5tSIByJYDDw60naqg2YT6u4ruC1vTqNJ47OJJmdCXK2rHqEAS
M98kJwMD/cJNamL2KfMXbqai6fbtOq9WmVhu8yFWqxJsW7TUByVjkJGDj2P2Ja8JMjBVc16Vm+G1
WiQT1XOULsIYgbIgjr/O0FDI0keVmzp4RpgYTrvFqIuoRocz93PlmYS3Sc+pZfNMMCEcdmTUYx1D
swATgpH6ENWaHY4R5y6zfVhet4sN37QMzSyM0Dz/FwUX3YCqAISe7v9LgY1+7DfOAAJD9P1kQIEN
5tjK80IVmoIMTq2KDxnYOxdDf24UeANaaJycsRnEK1t0h1dBrLUlplYpaVcIkP4Nha3AnHIwvAGU
SOQB1HKdzZMb3PxqK5uMsw9zXqlljFdybt0tuKpDwibx9tdFHXhvCxkHF8sMFJMLthAz3NCI/0qr
k4NKMKL0WMrvCabVchg/zwwVjEsljkghesxDvyjvCI+seLMyj8LTb5dgHF0Z26ZcRGzZ8n3xBds6
F7eUnVR6LHJAI02qG5vZEvAkx/19lOgfv7ORLPAnJnLZD1UyOKXiWN8HV3Iz7+d01l0jSA/JMXGk
YPHyQ+LzIMjbp9l1yWzJraNZuEpA9JTk9i+hdcEDs8oCKs8PdAbfOkaxz1nt5nEDyDatVVkoAjHb
XHb9pFWR9CsNA5Fxin3ttnaNk3wQ7nMuqe22l/42x+YVLbTUfDFQuoyn5Vi10nOcxA7GLJ0WgtpF
ixLt/vq2A+9qjykxVEMUFrUAkOEyoXDSL3ajjjaReY+L7ZxyNcO8LfpalNtaQM1yjB5C9TGWeZ9p
87S8fqZX11klrUoaNU0W8QgTDuoJMgugVVQw6E8fLyDt56RI3qYx2TgCDdkgCQVuwOkhlP2UfOTr
r9KNfxtl1x2jf8NqQTlmks3QjDBkdJJ8w6+C5faXigv/Lcb7OEzyVcKWoCYEetdscrX+RzJwdX54
i2Fyb9uoRVS0UDYY/NlT3DpoDJyVpi2hbcmlKaV/7t7OMckXOuHqOFBjAAxSPIMUjXY2ZY44/Pi7
2GFTg1wN+dCCYcwQfHN4EJbjoHBAwJx0wFaP0cnIawhqIOPpneYO4iA4Q5xNdpWJuRcPfWMTQea8
UznuwDYps64ouilpR6ecSwj7/NObh/192zSAQiP4liTaoGFc21DVaRYaiL4UOpTpPjUdh9JxMzxX
v8/4cz+gdlUWoCAkBSFgVox0N9W1n2Uz8WgxNl0NcBkoVlu02E4Pj1WQZqj81IqEyGnFo6SgoZCR
AH1Je+nqYH/Pttd0tUT3dGWpqad5IRVoXEftLOpOo53Nxd03sf3OWa2G+S69ip5Mbgy/lHcXF1Sx
pyIwj7VL5biGZ8FVH/ctbjvCdVHMh2rmaqBKcrjCCFEdtGWRH8axFDlHHO8jMcknxTgHKULcV0yS
2Q3IsfV5cYHksdOO96jfLHIbqy1kck+WTBDFHbQBHYnumPvDWYRMKfjvaeHRGDk+wds+Jv/Uo5BM
jYyFSeFnIgfK8LT/eTg+xyYfvYwjTesr3EXAVdyqdmsdRzyA941wFsFmG7Wek7TKigkXnrOkf055
ihS8RTA3j0ib+niYatDaT6WjCedeTe085KTMzf6QgekFqCjooFqzGCsYn9WlssZQlHkjOqCMwHmd
1PbyCRUQB8MFTijaaW3zKhObe7eyyqSfhSzibApIP0RwJfFB6z7vf5vNvVv9PrW/Sjp0BNSoJnoZ
lSWnbZYXtUcfs7A4NHXb9/qVHSbxFEjMZqUDJF55i6/5iJtD/q12dehhNEHkchvcvH1j8g4J5coS
Owxo6rFsayYaeWHJSTq8rWOSjqGYaSLqoOTpE8kzZUjvydOdXrzrXr3aOSbflKJQJ5jlxlGnfx+H
G6n9uO8BvJ1iUky29NbQjZhUi9rQbWX1I+oevKbNvg0Aev70slrojMzqDXBy5XYHUba8BH/RYXqk
oxZNIBZ2C9nSkqvXtHks/N46he2oYIS/rdQQW4epJMcYdFuIIOa32GL4tL+H9Bu8uY+uDDG5AUW1
GDMfKAbkWeqMyfd5uTP7m2T8UGlgeuGyNPHMMUkhKsQK8yV4nMwz5WZKPT1SPDPs/SGVndASz0ZX
HfdXuF2LWC2RfuJVoihEYwCWCHvZZH566T1ytHyquIU6YhODmAzkXTZo2PldJLp3e3vLZA7Qvce9
UeH0aD36SpIOGFSzrefe1X0ScAGe21W/1TqZxDGHkhS3BWoudFDtF8wB4mluccRU3B2v3MFzUCaF
JLpYj3MFooFxvmtrn4yUOfHQCjxZB178MTlkiaJWn6kmKpD4ad/aMUZPOP7B+0xMGsmHHgwsNUwo
d2GwHIXbEAI6ITQPgJXlvs6314MxDwoLMXAc/+mMYC0I40ai2m9a96Oo4stscNmy6d6/9bvfNtgx
STlChA0xqkK55Kon0DK4w1n9DFkM3GWxMIpBmS+VOx6mz/tbub04iLoCo0HZophkqSaiWS4hhF9E
qXTngdwpfFHOLViNAXqyf20wNSFChCwd5Y5SgYtOfwu2oaMW4FvdvEtsFXghSYEcBiBLLMp3Mude
6zFM+xq+VHAoTO4B0XrtOVuf1fJgPe1v3/YFfWWRiWBoLqlh2IPGQA1mzzgnHiaFgQt5Jfbi4Xc2
7wA6GDXhicCqsldbk0Q5ptJCMA1UT4Xy0A/ndPq6v55NP1yZYM4WA/dxnC7wdTCn2VJXgiIv9kIh
fWpjw00K3qzLdqJf2WMOF1kYwymVcM+lGAHafGskp07P5g8KaWseRTCSyN3tnDq8l/am368M039f
nTCClZFwlml9D1yA3dweizn39veS97mYsySLw8KIOjynIqE657lltxLINIjk7pvZTOurlTAe2EB/
pZRGjNrU9Q9DyW1ZS8H39kGX/9b9mPNDShOtBFMDVYpczuogwz9kp5AJ5/DnfRn2+BAgn2FVYKgS
0yZQUuOjmTWcgg7Py5mMPglhD05DgF+mEkje0Ld0w4mUizrcDz3nNspZDQv060UgGfMZJ3whvozx
PeUJ2f/8HC9jVQLIouRJCV5Lpxqf4lCHpstF7Y3DvpHNDQNQTAbuFdyZLDBSJ2kzNDKqRYv2Q59f
CFHsQfdROMQrLtg3tX0nutpid0yFeieG52Fr8HXKiOQvs0vQK6SCRsNo87ixN8MHpUMouWEyBBrn
fyaC2Ki0SsjwIlGlk2l9VLqfZusW+vKuK8vKDhOmcjjkWk6oHag5jM/ToU29zv6FZJUMjydetF1B
WNljohWTecoIlDwITu+qf9qzYsu0jXEYo5OBdl5oJ2Ae/8CdOdh0lJVVJngHXVOGTkVH7X/MC3h5
W+cqUG6RBe/VD6IfOakHUHTMw+5uhsHKMBPSmKwXS6tAYTvP8ksst6e6AeomjTjJdru0cLXDchnG
VVlHcYO7zK9REeVANSk1D8Wso3r+f7Cf0AOQvRhiuAdFbYxV6G/YcZShNoVOlqk92hltMcAneLoL
shD0JyOf6zab9mTYMShB6hs+CyFJOkPNwLQZX/p/okMGPh6INcU21R4p/P7Mu7JtOQyqXL/tMQ6j
NHOU4KoD2JKa2PoUTNllqE5L+63MeQPPPFOMi1SxHpNOBsRirrvL0sa3nSycoVjmz2CWUYqZ4ypb
mX+1MratrSaSSHoqH5aKKBMrft9yejlbLr82wFyrrdoS8NfDwFJE0NMyvNxsD6QinMNyMyGv7TB3
wrjQi0Uj6N+kAFor7nSYGkeldHHAVNaH8Oc78v/aHHMllJTSbFULiRJTq1ThnkKtdfT4XHi8K37i
vYo3I3ptj37H1U0wwziOUIrw+GSSpFOS9ZBdkovYlqhYjRq3HyCW1B5An1j7YdKZzhyFIfC/0IWK
DJXYgj7zJLk3GyfrP4k9k0AFq405FAT7U/axrh0JvZMiSILaLWZf9jGye+RR7G4dg2uTzPEUW1VU
SxFMhpHqqJMdFl8xCW/r1mfO5916DK4NMedSAbqjMcT8PyClky22ol2nxzZM7BZDknl/1xkf2+kS
F52/b5cXLEyeEfU2lCoJgIEJHIflqZtcMeYECs8Ek1+0ts1krcDRYAlfcuElnR3eXDXnI7G0EEU0
kyadUZ8Xu0tteEGvXHIeAe3mi3b1gdiJH3mppZCAc8dRDWjdqx5lE6siz0L6LwPeWC4v+thGx2hE
hlBR9e2lt4eX5qidwyO0+cYeQ00CtM+Ez7wmIeczsbNF0mzhhV2i4pEJXhHFNilOLQ80uHn7Wm8i
k1QUfZwmQ4bySedC9D2+yKfkQD6kAMsml94lk1ue+Byb1Iff3BWuZ6nFpI1sLo24kZHJaiCYrFg+
LqrqiSS5YIqrtJu+t6fO5Dg955SzmLxBhN5Q0gmo0lH7UEuSTaLK24/c/3ARywRdqQ4STLb+NivS
iDEP4C8aVz8hFfrTOblJv1FaSpSQRFvknKv/EQG/DbLFuDKdU4t06PeLJyA+aBkpDsFoS4ec0XaN
TE5qonnh7We7mmPO8XbQ4zCfsb4QhTK7jXQvmTu7z+VjbwGXPlWTU2VJ0E/vEdEx5ath5mDv0wUv
YQ2GK/LDlBN7qThtzG3nuBpgjvJWUqM4y5ERDekiZE+FfL/vGtuhfP19JsrMxTTSPCEUaHSjGkmg
jz9FMnD8j7cIJqq0fKzbcAKQ2awjV++bW0mMf+yv4z8O/OtCmCiStUkwa0WFxwXhFwqrj7xQsY0M
oCbVL3xUdPKb91TA1l+fOYhVbTGnqoaXW9AQ6UIU3Hh3iv/IgtdlsYduDa0FSOZAB8PyoIZ60Xyg
3CGUCM7mS33JaF2bvJNreL0y5iAWO22SoQcJtzMfa0Wzq+i2WjJ3/5tt+p6igFsN7Dai9Lr21bVR
qNC6F5sUIP7mpggfu2kCHYj8l0YYvxiVUrAmFVy8nXmsopOWHgmPiGw7va4WwviBVmoz5UrEpSIw
QaMSnaIbYGAn9B1oxUW9HTg3QN7GMU4RtyRdwkxDPFWKnaT6waoXR607ThbfDNvVshgnIHWeRYaO
uthcBR20GzKdJ7+3edxeLbCtE02yhLnOMXGjZOYhAel5Nwsv3Vx5U5r5g567zRgF+063HVErm8xZ
oUXhQIpsotPfdFhFOkSa250bjz7Ox3N6yj6kNzw9XM4HY2nkUA0YjaTFE13Jv6BE6HUYxxr1d3GZ
mKulMYeFOuZxn1nqiFO3Ms4xBFanbzL6AGXpIS8SzAzyYLfbL1tFB2bQkEDkz+K/Q6soh35EoqBi
jcDY3IAeo7Nnn+bcVLUrDi6FRuubg35ljjlvy5Fo4LbEQ7oxDsv4Q600x5RuDYjc7HsJjdg9O8xO
jvhgvVzgHjhUT5PyHE+qY+rHPPlZoeW7b+oVP75ni4bhKg1iPjBUSE6lok5USyfyCod4yX0XcFtF
dHf2LDHn8IRLe5NXsCQcFl/20CqC30sOxurQ8+Udjv+RFa+uwWTeKCqSURdQhShyO7nNHlFMdJtz
+73zwhf5/yE2v33pXDkHk4aJYDQGQOBUOHS5FKfuMJ0g7QpaXsh4HvY/2nZqvK6NycCA0TZ9p0yo
KVYYjqnsDq+gfQvc7WOyr5JKaZeXA8AwX4y7X3OCzXmW7N4VguHGvOWxRG/nqN9LYl/GQpVpyyBY
qIWVETDamT3K4MvSnjnL4vgg+zaGAGqpKWoJ1OxpATxkOYQXSE2jqE1Hmrk+yFsU/WtWsSWTXKun
HJ2w9jS8iI7oUX3XWQF95+gb/zRO7FlPE0+TkuMc7PO4WySiDA2tz4DZqb1dSk6Hmff7TMLoilwq
ihKFpjIu7Vj5kvLarpvzROY1kthnsFxYWdSEPeUnh/J4bpeinz3EvvlUfadi3bWfuflN5sooLHKP
lO07wdUPmbQBPV7ZTAVaYzZvZeNe14jdmU91nDpEPYviN44/0ky+kxNZteEWNKjtWNAwey4vDYSx
Yj8KrGcleEUI33CH7Hn+z2QOSRPjRgDfLpJUcph/glbQhtbwqbHBdXPL83+e+zM5JClNYZplxHRW
znZl4jol2Krs7W/hvhGNBQtWUlu2/Rhh5kL9WUMLeFmeRIVTI9l+3qlU4lo3VfyPXUmWJYCI4Kk1
darXNZEjt9khjbPjIhe4AgPUpheAPbxEfeYV5oGMhSNFDxUKpO9Y7PXvYAsbiqYRktZ4L5u6XcYQ
PtZ9IBT+0ghzRZWJQWpFAPxyygZ7SjT8N9lctvDtuxuEQ8HaByHUNwzD4pLWdUwhgrXXXEQvd9Et
AKelFQAa/5PbJNh0/JU1Jq7lmMQhmJ2QFT+gcuzlvjFddJcSqXXPUhrwCOI2k+TKHHsZkOOuHluQ
H4k9BO5G61Gpp4/v8YXr/jGhrIpiomgpRCkKqDRXF7G+GVLOE4xuypvstFoF4/aaNYL1CzKBTil9
kiNAo5rJ0bNLxJ0H2wziqyH29B+aUl2aBCWaKXlepDhoxBNZePTmm99EEzG1qYugpGJ5pcGPTMDp
gemsZfphCF6nfHrHB1n9PnMwptZixbVEGcyMYLQ8XftmZg9/Z4Lu4+pCQaSiKvMeGdXqDvIoeul0
UI2Ck1E3Xx+rdTChMpNRMqYeRCxEqJ/NWa9spSfuaEa+WRQHOeWBeTY/vkZlkTBNKyosKg7EIWY4
SRiR6dE0KHTZL3ocuvKH/a3bfnmvzNAMsdo7axj1sqMlOhD4hzbx09I2XfAmN555RwtZ6qf0Z3zD
7Y9sJp6VWeYtV5LCFGQVKZsKPtA0Z34OMQEk+7kXfeDRbfC2knHBahxx3rYaHqjqD4pZaoWzpXBq
tptJYbUgxgf7pImEcQgHsNaMsjtMcQowvvQ4d1r8EBqYqeF8t80rkmYAMAm9M/MNVfsAqs0pi0HH
SkdFwe0J4YXyWw7ROBV9VOOz4O/b217eb3NsKkqsEppgBN2lhqCHvBCt8tNeUe00757NCow2++a2
k9LVHHPYYrDbNJMM7pELbhsp9jjyRM9fyztvsvh1A9kOXS+1LUlKcLCgMuMMx3r0tG/LQakDEJV4
owuIclAG46f6W/+JOMMjnY8eeJDybce8LpOJAjXNwVgR4ZZmKbKttP/E5LZWObc0ng3G+QdFnEKr
xxRpGZ5q81I0R1U97n+t7UvLai8Z5zcgXtFaE/UO0HGLXuKZCgpOv+aSwkfeLYLni/TfVykrlyKp
yoGncyaxsevysZhus+qm5I3HSpsZXwcy0ACnPOhsmNtKnpZqrFEIHUjGK5uyGeZ3LWqTLW6zQeL0
7uJJS0Ar/dzJq80l6qosKZoIqDWrdTw0NWbnRrwmc+2fpT1H830lPIzG0/5323SNlRVmI0kndaTW
caQ17XGcXnrhlMzf9k1sBvLKBLOHipHXSqbRU9N6KnXdbdTpsG9huyazMsHc+JY6k2K1weSiEdvR
x1e1SUBrrK/j98GT3YxPr7F5dq0MMvc/aRAKNS9Q0hKJ0xyptJvl1S/LSfQxG8JluuB8JBY32idZ
PuWyCgQLKQwnTYaPWWuRk4xXgre/k5xvxUJu8ziRZ1XHEVYrJ0CGRp4g2PZ78bpxCnPXwDdaojSH
M/yqS2MGybChi+eiPUxBUMJRFZ2ayyzLWxaTZIkRYvdkpAvyPbwxUcytAmt2dXf8vvxDW0Gmx2Uk
5Zmk/77KUGWaAehdo9ikRqe2wbgQlIL3vxXPK+i/rywQaUp0Iaa3avG+xUCgMTlz9rJvYzv//U5C
CpMe5KSsZpk0GNJWHbzg1Vh25OWSaF8KnUMSTSPmzVm8cgwmS0R53FRGGdaUoPYkHVBSfaXvel+t
fWWHSRVVKpRRXIqv1I2nNhgAuLC+UoIN6gf5e7C7GNf5N4krTJ7QdQio5R2unVMpH60cKD+j+RoL
PMZYjiuwehv90GCIy8IDTpwSX1Tju1bT7VxqOK9enhnmShZLub6kEp6fo/ygKKITSXaW8zgTtwOH
DqOpEFl6I+KiLPIgRynOvSH2Rktxe1N39516u4yqX00wsTkbejYAY1o788PoqU71UIMw5DDet37v
ou8i2+lJPGSmbbnFJ47pzTv7yjQTtMVEIM7ZIcGGz4NLuweTnTmtb93MLmCaPq+suf3Fritl4rcA
SZpWaTinjBFKL0XllK1f8+TteF+MCd1JT4o+6aGc0ADNUTY60B0f97eNZ4EJ2pnKYdULrmHWeNbz
whblr/sGtrPPdZ+YOK1CRcgwnIanWzkFbWFcoFH1gFmaH6HwDXnpSUrSjxGpeTy/+58Hb/w/U/hQ
z9HcE7Qzp8wvo4ti3mYp5+6/v3UQt/jTRKfrIREX+ozqjjKu/1qwv3O832cOdJm0ZW5VcGhCnjr9
KefRVVHneXsu/PtlTJE5uvNwlIQ0MzDsIXw2NO08zl9Nszrk5JvSxO9r7v0OT1Okq12dqW0xmlNU
4YP8moFIvPCo3X7HwHvQBPHP95BhQ7Hlf6nOZNkykzTVZGVG2lZLVywvRsXx6u1H2coAE/7NoFml
OVbYvN6mCsRFoB6Jlx0n4A74Ghn01958Kgo3QJsVsow642qSFgMbOqNlUxmhMwhfc+0uRfU/zRr7
HT63MsT4HFFBvNib4K6G6oLQPXa8W/B2639lgHE64O7CJW4AFBZKTHm3NaZrp+pLpIRnyxCeKJZc
zZNAKzGdrUje3y2OccEqqxO5l4DuEdvSlqRDqD/sG9jMdavFMUdQqylZhqFKJNNpAHEpHhQS+TEO
kp2LQAQoVebH/TzZdS5yQCKb2W5lmPFGok56ZoZoMRNVt3tDeiJoYQ4mTyN3MyOBgFaWwHkLElAm
l2etqQAXIuGWMn2JzMmexqf9Ddxex28D7HNMa3M1LApwMWnCnUgwTDyfCq4aBmcV7EsMjf4klhsA
4nWhdFTroMW8oaHt7HDdKPYtNtSJqkV0QGl6rR/WYDyW73tMQzVB/+k9tKXmyhgTUlk+JMooonW9
RBciPsXSAUAeTl7YRpqsjDCxo1RxqJYV4jYvH6riayQ9jZGjxJY9iJ/D6Ueof7akoIPq9b5DbCe+
q0MwEQVpoDCSZzRBtSQ/NSW4s6ZwuZRWdjs2vb9va/sFvVojE0VDk3cRoHkw9io/GjvTQXuUbvVf
tfPCz4OCN47F3VfmhldmljGGHYqUckDQii8CKBLZCrR2Izfn7CUvuJirXjdAzqfNCF5M6fg9LbPv
EOuK7EGevu3v47Ydw0LJ0tKpIMWfJ31emmYGYB5odEtQRgrpgyooJ1luj/tm/iPIrnaY9eijPhOQ
zeMIjtzuQitF5SertQcwmXvpqfrGq9Lz1sVkP3MaBFz5MKZqGET2MhKFtiRrp6qKeUPz215hSpAj
B0zYgNbCn1uYLWLbDSGiTdSguQL1HFf/0ftY1plfcdsMsZUtxuvLJhq1VoEtK0vddgHDEgFOMyXJ
z6VdOC64/c1WxhjfAKtHlQ4iJBg1e3YEG1pVJwEi5FSmKvZ4nalNoghoYv3eRsZD6qSejIJ2X6U7
M8fslkPRhpCxRGPZXSDC6M8uBcuVXKKI7VSyssz4Si+YwHQUuLtD7fd/E7FjausfZJ9Gdkt5iTlb
u3mqXS2yM8bVYkR6o6JLoHYXXfKT/rAfbpu/b0lAraM4LkOi+U+XxBisFos6vF8VD1HxaDVf9n9/
u9IM8SYF/o6+AEupH1YgQ1sE3HFbr8/RECgBzhjsKsVMF921vOaSb20v6WqRcY9ZBwuGGSOB5LPf
5S9Kz3kgbiYMDDIYwJpYoOZkolgqsjLMox5XWukkVhdS3Se8/tP2Eq4mmOCV+0SY2wWAjFL9J5We
NMIZxtkOodUamIBVZhJlOsGZuEQe7T5RiLWe2jI0Dvzk2F70xM49dGn85BPHH3i7x3ydommnKa8w
DWdItmYBT2uejEPqQq/VDwW/gUwgePksV+ZU4jbT4WrBjJ8TrTRMQpkkZlW1kZ9ttZvstrpoNWdr
OetjSbb7fFbrcTIxSLUcBC0o6huTx9dKPw77bISCnghmN4QVGEH/jFm5SvRBkEGir8lQQJM6Ox9k
Z0zvJIQYl8WBPg33jFFXXT3wwQwQTmIHWYXWo/TK0CZLwAIw++MxA/RZtdx9/9javvXamODqi64u
lRIZ1uy+mvWXgXwfped9E5tZfG2Dia5CIQ1685hTTI8mKufmvRTZgNJSgQWqGWZGtnaE4BbHKnXs
vY1kQm6R1BaQuwpFP58qtFKZt7BC003zBHDKUZIo6Dn+A+ZlL+Pc3LgLZmLOnJOJKD3uAnRSZPAH
NzksByx6IE5xpLp986eOC7bYGu5e7zITcfVihlC7eb0C07tOEUgBFdAjznsg7CtDLLmCWIuxNEEe
2Yl6jEqS6Xsumz/2P95W9libYAo1Y95BAzJEBSCNvk7GTTieugRAV4NTaOB9KJMG4zrYQICV6moE
ToUHPRAXh+rPCoWNUjQFFjXQh3FIbfPk+TgxZzL5xCo1s4baKCpcg9uJzxogmuLX/Q3cvCGud5BJ
I6lJRqHvaVzfiCcq0todlIflVaOVj7zmLYhJIkYxdZNYY7ima8VnVRnxpaqDmSmcDhz9m99GNGp3
mmRCk5jVVIdIrFXUhtk7SnOwWih+zC/7u7btdlDlk1AbVAHg/tMdSBbpejLAs/uwus8xPPF/pF1X
j9w6s/xFApQlvirOzOZke/0iOB3lSOVff4vrezwyLQ8/7Hk0DGwPqWaz2V1d1RtIoaL8ZlEL27ls
a3/Pftni7y1p1CgowNHmS8cXlDi8QiqDri3Cy1b2t+xshTtISyW1WqMAdahP5tGIqxS0D+Y78jMC
0dz/37U3V9wcIsO0C9VYcWO1wxdM4GHOCjSlokE40UK4MwOZ9LzAcAFKWn3rlHhqqK+Xd2o3cd4u
gzsxViZpiWnhVGbX+a0B+lHJ1Z/T63+7vPLjZXui78+dmazR12JSgAix+9SN0q9zdGuKEpe/xLfz
p+FuXrloGtJK6BqNVmhiwLR1Ey/VPctP/rFCzc2c5kUE1xZ9KO7aJVHcpkU1ozsqnQoUERoiQtLv
xzZFBR8BoEeYH+RMSPmoUEnBMQUuzl/ByzR/zN0pYKxM0lFUFtxNIzbGuLu8tqbEbAc82AbjOVWo
B9bsNHtO6R343iAlIMpa2IH8I8ZtzHEhiCSgQS2gFwbctscYQNYrwIQKXw4qdP8NAR503+fP1vir
nIxFFxVspuRfDtyhdSIP05dH6YQZp5MqcHrRp+OnPhPStoXG3nLJMQoZn9EaO+X0lgoyrS1r8C+f
sl1v3CyQu+CpncdariA2xVXIyMEn2xJ8MZEFLjARZF2zHcPfFR2KiblraSKf2L2VFKLYiE4qgZzv
77cSSIGsZZ7J6JIyv+p63Huz4SfS0xp9v7xZu69UsrHE1rqJ5DqQDF2pvsFNR4/eJt9lf7YdPBbB
OSUHeKMuz8oP8bDdbijcmOVCodXmAyAAaAJaVIFuKKnu81b+1qSSaDxm/1udd5ILhxWB2Horj+DD
00ITgKQ1FZYc2cf48/yeTXCxyZ7MQpNT4BnqDlKoLA3PIjclYFRVXKC73OTFSL3Ln020Ki5CyVpG
srwABIpWV7V1PY7/8e9zIUnusy7qKEQaQXve6vf1+OPy7xd8fn6WX1bsPinsDu0+kG4Y9GldDlb9
9N9scHmQsoIoeOoKTNx098vyaU1vchFCQxWcU35W34g1LTYjjU20d8fYwxwsqqIY0vPYzascqjTQ
j8vd4LGp6e5GRzWaySIsXgaCadEbTbSnXMzIzHkAEgozU1PzBROZQSt7tiFii93tQm/ihco8cxMv
VsUwk1mFs1dK4hC0lqDP49TpVVKUx3kFw/ltlhG3mI+XP+buRmPOk6iQQ4XGMRcvBnOxhrllJPzJ
i06D1VCB7bhKdUEpdfdc2ejm2IZBTJMv+4xyn/bNArKMsmtHJ53HAgwgQy141OxdiRAswFSGCRy1
Zr4hvDeb2OSWMsidhKbzt/5TheZVFjRXuPJBiQrSr06oRbqTYfxmjwsXcTc3i55CjIwaDuuVgV7M
VRWwodZQorcEsYOFOy4c/maMix3RaMlof4Cnw2y+qWXpDJKC6wtZIWAXSfWe9qqGPURxXUFN0eYh
6UMyjEarwNxPusQ6XAzXupEDxhogL4K17bihhpE0TQUDjQ4ZBm5tiYYBE43oAGrOxCnz5TTTr0W8
OEZB/csOv5enabIJfBcGSEGVy2Ok0DFrMGaFt4l0sJE2vRWTiisllIMaK1tfVQFz8t7E1W8Gubyp
qLuxpjVmqftA+ZQeUv8oudFBCf3Vlb0MmZroffcXiybRDHQ8ob7FXZwGbaOOVKghdJ4SKJCVy8Po
tXTlu9GPnMzJ7wBgsAS1413vNM82uaMwjHPZLDO2lVb3xPwK/nWQq4yeLnmkF01UK8wd/jgKG2Oc
u/SqlQ5JjFy7S72xfpl6kGtHgWUe8tGzyqu2DFTjtgK7AF5mreIqduZk5HWK7kZiOOnU3dFFdd7l
V782gIfl5rlWmBojYVEUR7uzQzAOntT7rHPSZ/CwoKMn4rjdianwq7NB7h4ezSWnC0FbAM1aJ9fu
rfHh8pJEBjjHHVajI+OKXDKOizWMydr7XdwLS9o7aZ4G9WjNQpxRIBbFXUG0KCoJTKktnqCjZ0Py
PvP6QxwWbzMC1Q9RGN0PABt7XOaa0LFtqQooffVJu2NRu3Yxp/64hsnt6v8PhC87+cNv6+NO4zhb
oFqdWOPVwhLtk3GQ/dYtw/XR0IFBVvzkVLja8zu+3WaR3HFs5DxtpB5yz/16la13hiKAd+0G7M3f
505gto42rQjSf92sb6meHNVM9WK1dbXJCv7TUvjqXh2nC5U7A1UD66pavKk5XP77++HyvJY36MMm
a7DtJKtMVmbByWXzIqCDuNKSYHntEKI1X79KvUh2RYol7Av8EcM2VrnTJfdSKuk5BnFbw3akaXXj
+grE0fKQeKb5qK/vgBpu3ZB/+tJ5NdKuw9OjKEFSSkFnIHoS7jo6qOctxpQHERbOJ4zeJkpVQHSD
juC6H8vknzbTIreNFxEL/W5kOlviXaJMSNFUdYnJpaz41KL/kwJodtkrRCa46Eo0Kk8Se0gvxJW1
+zn9dvnv7+eqmzVw37/r48GSKRL+ARw843E9EH8+gZrzf+KBEq2Ge8MUkpmsubagVqRTR0tb1xLx
4QjXw37C5hT1rdGskgb/GoMVSUfuR57y+BNgKHnq43/cPe7SWLJ2BHgMn2dEP5JRm06TozYOhSYn
m+2J3hWENl+LuzTGKFN1FPhQ3SNfkvlzIqJh3L+VNga4W8KOIlmvIMmLBcWHyksf1KP1MqPSUfnS
Mf9KRU+l3Vt3Y4+7IMiM1NGIbED5v2Hc1RuPQyj5NJg7vKKh2uWJrt3dlG1jjwsOOdVob1JMdfT9
rLllaWSuXemma9sUCMpubJyMSoszk6V2VCsRpWeCA8AXRuoihv6xWeGBEYcSiDuy9stljxQEP56+
oc/quctHuL9Zu/YgO9b0bKhPl23sXrrnPeSrIsmqrWRlKWYRPyZTsI7fOpAKRoKzJbLCxYqktTVr
1K0JrcHjgOykPfULSm694V5ezd68tQa6QnCO2qolE773oHSNotgLtC4ohPFUXwH5xIf4kT3JLJ96
hhHUz/q1CjWKVnDj73+rs2HO9+cc/cI2A+o+t2eA4LvOH2ooHEbQNhIscf+UnS1xXt8ZQ6lny1tu
q3cOmkYhhKrd5LY+xv9TnP9LGMFsjIIBI6LpXFwEcnNKJYyBuCjOV9cRXiFJ0B2kNuh9elQP9q2Q
ZXr/ZJ0tcpExzQpFSZkgjPFUHRO38qJ78yihVIUyiOHKYOB3dBEgZf8Dnm1ywbLJ8mzuVbSPmr4O
0np+ntLYBc+W4LyJzHB+kk9pWVKyQLuuO2DWkuBeqY4CD2HX/B9pIFrw/34wzkN6WYXkd4U0wLRc
+i/IkLhRe2RcqJEvYhjcP92/7PHcWZ2ig/xHxYhVrtzYc6ioDQhsD4qUiE63YGEGl0DRtpx0WaI/
CUuGR+OQQ+j3I6N86cPKFlbHBG5osJ+zST+kVcr7mRGW6PUHg8ZO3AtePHsNYISr886xs76xYK/y
EBsNIjwbF4OQhxv1Xo922+LZoGAp3PqjiPhit6ayscilVF2t5So4X5C1QXA+W4PVRBHa0n3Dmu4g
5BFedkXRDnKho8DUZazn6M5m8PbywaSCcsJeS+y3DeQiBQCpaBJRPLztNA4W62qCwGw95n7Vj96K
Av+8RBhEUk6VMUEa+D4DaX0KNR3GLVuqntrmghxItGAuikBZKk9BA4JXRPEkwWWG7uPlHd2LH4oM
kKNiMmptXsZRqVslw/AGnnjTizLETqvcqqKa994itja4Ta1TKGnEFe6ytDhU62O6fPhva+A2STMo
iSYVsAd7DQutc0v9w7D03mUju48HBUiht6K9BWzo72erWGc9ogzl16NiabqpL7nyfX5kQseRK4KL
sJ/Mh9ytMS5UpEXc5PKA8ijNSKiVEHyop68JScO+Hg4YSQ8Ei9v9RJvFcYGj6IwaQs5ofozZ4I3Y
v/RH1zXhOHSjg0LKI9BRagrV3Hr5bMxIfQr7Zbask5zq73jTbhfOfugmgsXJpPdRghNu1HcZvR5F
eJVdf98slIsgjV6a2cIIea30xczuzfYYibQeRCY4d0ffESKsCvCvalM6rfnS9AFE5kV3174VG5wE
hmmgKcY5Pa2kdZwalFbxDolTlykax5/lxjHRezbc6tQ+gyo3EGEZ97qeGsLEL7NcvmFOS1EobGBC
06hjS52jFF8RJ+sydVppdJaJOpXdQzr6KurT66r+IMvUMRLDm+TW6VdksUHXs3QLCinLY21kvtal
rr58javyVrILf6xUwVaJdopLX+o4JkaP5xskrT/WdPFSchxH4UuBHf8/T+yvjTG50XnLQAF6jgGm
+Imtqbz2BuV+aO+mQSJo1+wf1rMpLhItURsbdo3WgkQ/DkXQal8uRwO2IZeWwgUfjNZp1WRBkkuG
lE57Y/lLwDS539G03rqSycWcBdQ7tDIwZ1TRo6VrTmU8l8Wny0vZzYg2/mpy8UQyalkra9C4jN/U
k+ombn6S/OjauFkC2SsD6VXEdM9O96XN4wLMCK3kfgInskuqMbByKVhb4moV0HcJdQSLE3i2yUUa
k1SFWiqAUjQ6nqfoSoC4CMopjD2GXjNA83RIv162KTLJhR2QIFfrYKMkLEfycW3It0UanN7sRFA1
kY9zcYaOdmlHGRIxPWRfbfiB0fZriikCUFpVkAaqdM8WlWz3L93zueICBV3mbK0rzB+voNOlFQYV
C3JlxJ+k/lXWakFU2n0Gs8Y1agsYtZP55rWdaJh1b/AMZlMD4HHzIq876EjWmSQC8USJ+n7+srHH
OQu+VRppcgEdWYwkLVCaxISE5E4K62EF44DxusueshtFVHC0W5gVY9OEv9/k1Ji1XrfRfpGRWDjZ
GB2MpZO9xUa9RsNchmEcbTUPVFuk0rxrWFOxVN2UMdvHhUe5pFMbj6xrUVsvWZzVKPZjWBJKvblU
fx6K9bBM2Q89NgU+u3s0Nna5sNlMayFnzGXN8YUW92DucJpGqIrK/sof8WVjhdtWbegqKucJpjPJ
yUxuZjzp8Daerlf5dVbBlXybTk4/XdUiEuPdA7mxywXSyJCySLJQclOrqyg+laPgpSPaPfb/m8Sv
TkDWPeXYvbm+Ky1MzYB1VTQAIloDdwT6DPrdtg2u5ybL3AVJYDoI5uBEq+DCYzVHeQSOXPTpqmeJ
BJP1pYmPl8/VHlsUO08yUXSmpMLjoWwyN9WY4Iahvhnmh+ZZd7Wr9KG5anzIlx0B/TqUQR5MX9+V
O28Mc9tnp3Y7DwagRIumOwBxOukwOePwenl9+1t4Xh63hZkZk8nKQFQnUb+cnleQeilS5V82wq6P
P0/R2Qh3vcRmbBWpiZvTLtE/nScnUaqgKqkjSRSDra9EE00a71rUgSzTNAPk9Dympy1bWuQrCnV9
VUBvJ2sshxht6eVmIeGfpISWhpZ4QKd9f8dSN4a5sASObd2u3wzHj0Z9yuOHrMda67AAH7BkiLhw
dj/fxhwXnzp5HfR1QQNgtFVnIYlj9weKqsnlRe2e5I0VPhqV0OsALwNKhNFtPwN7OYlo35gz/+Eh
GwtsnZt4ZKlLZg4Gvtc8mX5Hwzrvburs1Yaxy0vZzTp0gtISxN4J4UfEjcywMqrDkGF9yTTPloC7
Br6SmjeqiDfjrYX056J+2eLH3SmxU9rkmN2OfmTH0kG5jo1THGbHui2uKPhWbA/X9Kl/7Nz4To0F
K91Pec5LtbibmcYUdTQTQzDUj0LTrUP7KFFMqjNp9uSEUyiqJO+7yXm9nO9PfRrVUo8Cb9P7M73t
p4fL3064Is7bk5ZCUdxCfa77lH/pj9pVf1i+U0/9pgcZIDOisyxaD+f2OYANaqLDXD7Znj1FHxWS
fri8JJEJ3u+lsWiLGjBHzX5Rh+dBBFrYjw/nT8JdIuqU24nBRjT07NS2LyqKqmMkIsARfhfuEmnk
iDa9hXqW4Qx+fDAOoN9H510CpWvjYtzTvbxpQnvcfWJrMVRoO1RjMHLXXetue4pPuQudwtZlikWV
K3pm7ls0VFszAIGFmBu3wknW+hhhHdX20+AbASNb1++j695notWDkMZl//mwscetMG8M2bRVVCSj
m9FTwY5fhsurErIOUOwpQtjyblTcmGNJ/ib89l2tJqrCoECacguSyrBbi2tDzd1Om24omQB36n+U
cnKgUu+XXXcXSXOIB+O91AwVWucYOY8br09i//KX3r3Gz7+Lh1AqCnDqWS0jO5k+FlbqWBBBTQ2/
xCjQon7Q8m+Xze3eQhtzXMQEs709dxHkNqZycah9Vch2sJh3Ft4Wlw3tHsuNIS5SmqNSTL2EmlLR
ehTI7Q44R7kQGNmNLRsjXLRsu1QprAovM6kP4/GmNcPLi3gDVf1xv20McPHRBqx/WiZcMGo4e5Kj
gbb3TbtYWLsSHQe+iT1NeVwPNvaL8UYn39qQuBB91h4mdNpQnVACwcpE34cLm5AQGkfFbFh5kQ1B
Fl6TBnkdUM92GELbthyr95Iw/iiwK/pkXJjpymRQJgqOvDzBHad9W/wKJBVQHiydavJ+spmLcDi7
2GkMk2DeAyT36Euxzdgc/imb6zpq0DBitVTGdwTnH/z8MXFbV3LV+2KB1Jc7XP9UB5wFA85/Ca1n
89xeG3lZTCTFt219Jj2XBfHL8grRXtcM5CvIjDXe5U3ej3Vne9weF7NdZPkCOnX0Ja7mQT6RvnFX
UFkkc2E6nS34prv1kc3ucpFcsecqsihG0RmMawDwXgtZyUlU/9n3nPOquAgemRneOJLRukMRmlJA
RGh+wd/nAZbaLNWakWP+aqxeAYJw0lKQ3O2H+l8L4DG36tyjvhqjPp2az7mUOLKO0ci2xYs3NJfv
aW++Kzqe7XEhmES1Likle3EsV2R96DLBXSLaMC762pKcNHPF+iCQSzGLwrGzL+9xZMLI1wwI1PEj
VNDWJt1q4One5V/SOQ4NCIQ1hZOpT7DsXra1X9k3zsbYcjdBAl022DKR20efy1vNq3RM8IOgxGtu
gWVSnRTiKEJQz19Cw9koF5kwW7zIcYnseAzyW+W6COZD6k7EYbJE2YNxFIkS7X+zsz0uFNmDSeVF
JhiWXD+08VdVDy/v4m4sMDVFR2UPpVqeY2OWIIMa18zHZekK84z3utJeJabizVF/l+TVIYFMkDXI
go+3uywTTUuME2J4lj9aQy91qZmoEMLOD5311IoKffvfaWOAO0t0qBKlU4ClZC/NFbTmtUtc6TPS
RqcPwUgpCKmi9XBHixJlWbISXdFYU725KW/UXKhsyG6BP3IbS8bsoGJhyI6HIpbUrOiy4pYwPxvf
GFP7eKXeM3Yj+wliAYDqLV8jzG+9ywM3ZrnbogAFZTTm8BDLfFnRcomkl8suuDvbAIa8XwvjLgoI
e/eaNrM5kID+E4VVYN8v4G2/0sIW7EklVHkhtP0sMLq/mwAfYpjPBEE0d5CXsdSMWEehVrubHgZw
b1WeAV1q+0h7z8LDbfVLj2Lo4Sh6Ku66CuSV/jXMnehaTypJHZADKxn9omc/yGAmgotk3/s3Ntji
N6GxUkkFWkPsaPQ5ux9CjJaBdyFbHC3sP3SgiCIYf/Mvb+juZWmBuBQ5m2xioO93k83adamk4jbO
qtcuf6lzaOf2/4x17FhUd4rkeNncW4T48zSc7bFt3iwRg3W5XZsadAgh1lb68wEVfeopLpNsaYRk
WyxcXLLGeUutoipXWGjuM5Y2Hdif/spye0jBMy49UdFq/2bb7CXvIgDjQgl+HNx6cQck+0MI5tTk
TnI7P7ltjza4PwNhzs0+0KUlcj7TqIVhYeoU0LprGWiS0geaBIyFjRMfJ0/15EMzHi5/Q7aMSxa5
yGJDPyHJVKTZaSv9qFa18LJCui3K/EayRey6u8A+ZbOnXJABhK5oRoov2HkE5fdP5mkIY0AB8I6h
Qbc4ios61AvxrO+XF8k848IieVD/MlSdqqmoYyzRTICuqroganPNM5JaODa8G9OAfDcISjEaWPzx
WzZnokkks9aNHLiNh5scOZCru8pV5IFCVbJcRj3QQizeI7AtCDi7Me1s+A/AbgbxlaxORletlTAy
VX/SE+8d+7gxwRVCLM1cRxUy51Ao/kdeTk3/SIX8BrunfGOD/f9m/5JZaRKtfyMawmD+9yYYD+k1
SobBckyD9xXwNta4iLkYK0KpgVdeVSCbXHx62+D6iRJnULyfI+xiMoDdQ76xyUXNmao0G3XwRLT+
grTOZWh/21MeitJjY4RNuIo0zvcLJRuTfOg0SZtjZ38ODSXfoMPnrWGbOm+4ycf842U32b/6Nua4
2NnGHbXHGStcTkxgIj7BXIebYfJit8TdQER0LLsHfGOQi5tK2ZTKUOM+N4rhVga+X+8SP9YLQbAU
LoyLlnMZ920DTSVcQYPPZtcwg+nRoIAUSB9GvijtEy2LiyW9LluKlGMfdTNzgYlFq/xTrwsQE7s3
wHnveMycPOL9kRMELADHW+s6Tl46M0jK4b+FJ14HpOtIOi0R7tNExcO3q51IyLzGws8fYX6zEi50
NMPczHMJE9lRCxhbNiHID5g0/HSIiHvZyQXhlgfOKRhHt6IWNejKfsmHBzsN/tvf56KEBKbpsrMB
MLCQAazqTaULUBKCi4pHMFRDnYIUAM4VRfcNfaXZZ0l7xXRT24kGIhjq8tJ34cKB1I61rHZMvARQ
RsXB2PTBCFkZTwSMFZwXkwsDTaujKiBDil1KqSvZmAj4p12eLn+X/SQGGTaB5rMKHhLuUOKtnqeT
BYCaeUOexmsUPXI3uq8+jqchdUwMrXRh/GTd14Jd3F/bL7N8DqMMgC5IFqt1A4BH6JVEPhJNYOMv
8e1shL/g6dzI5gL8zwjpqaMVrIcSpOmB9Fk5sax+OagiuJ/QJHdoK80ctLZFTV2qwKtvn7Sr2Lcb
Z0Jbi4T6gUiOaKpv/+SeF8nd+baVJNmc4OQmvat2KBvlIly4yAJ3djHHWOeFAUJByf4W9XIYV7Hg
S4ksMG/ZZEkKzUmfsLyll5R7q7IcnYqqUvv3wnmbuFMbd4rdDDn42WtZcqpYdW2j9cdS/0rzzr98
pnZ9m+iMpMQmmGPivogMK3NFgGlS4igNzQFMTCaRI2c0J5Ek8e7GbUzxn2aQ+nqqQEqG3m042Job
y7ZgemL/6bixwX0cE6OVdZFFwD763VFDjxb0n/E1pgMBCa6D6WDjTAl2cP8pvrHJfS1tWZJojRQQ
Fj6NKKKkp+i6+WCgIBULJ7R3HWNjiouy0wgEaTmhGzWhBNvN15YUuzKgP3o3veeO3Vji0q2lVJYk
NVHPKJVw6e8yYQGDOdYfN9PGAB/L23GaMoKMQT6hew9qTFAgucMrmAoD+YB+uqhEKXB0PtdqpLRK
ZxbsVHI7FbeD9sFY3gPhPC+Jz7NIkZNKknE9JQsmD2eviDsnigTdOcEpMrmg3a9ZH1XITF2tIS9x
Id21q+g5K/JoPsGi2ppMWW2j6w66H9Z/zO6iQDuZ4JsV5dkCj+bnE2jSDdVQoI41ZKe+82lrOAA8
riJ9hv27bvNtuMCgVqvCKu5IHV7SD2xWID4VmZt8MN8eYuQoIm8QrYsLCtJijHm7gvk1V0567I6g
BqaY70aecjl+i9yBiwiRodZkXZBKzlN/rHvwv0VSeNmEaClcKNCTomnbCaGgqUz0tFqFuC1RZ6dM
B+PYrCQRPPVES+Iig0bXym7yBjBb+SZbPljG6+X1iHyBRwG2ST4R2ZoQRcGr7cQHGkbeeluhx/6m
k1C46dfLFgUr4nF/K5nWQWVv5H6cw0yRroquDy6b2K8znB3c4uICsLx5h5sB7ZGb/hpMDYc8tFz1
qb42gYXuJ4Hb7UdTMIGpAPSiTsNlq2BRjssxwbFdqu+G/VCC50fvhXjJ/X07W+HWlMW4WA3mCdqT
/WAWDhvZYOUT6QY1Iqb+VIWyqDX3l408G+UyImXIe4wL4+T+BGkC/XBTHVqU1v+n+pBoI9kWbLLJ
Djp8iixjflxOT5bcO9V6nIlImXy/xQQc5r+fi4t+xdIvhRSjMU196Sk9ACwXefGN7vW+4psH8LF+
VF5Fr6a/HLOzUS4E6q1tlfKApiDQK6wWVb+QW5phwKf5Yge5Nx2okBCTOcSfScXZJBcN1WKprFgG
bb76wNj9sicT2V/7SQ7sAOzewgeUyD+5yCiNqWLGNj6egsxv9hg8B72m+EcOehmAelnXQH8PDSeD
1P77KbnoaNVaNtsj3HNaj+AiqxTFn5bruag8QUDZT9B+GeJVNelc2YNkIWEaTuVt4jZPjKiVFpB0
UdGSBD1l/PU/WuSCyhSjmDh36ElKnf/2+TCfVRGvVlCcxRsYSopq7V+2yb7QBYfRuAizslGSVMEi
U5AdSeQZHEGeBEC4VjoJDbJYZE8UXTQuuuSGtA5dhEORHdk5lB6X1xQNJkaIpT8Ku7yC6KJx0WWF
s1QYEMPFow+4uUFpKOceyfXHXKVuDy4dJRqdas69uM9u4ygrAPKpb9PKvjNL4mWY93cu77foB3GB
KO3SivQLCgBNeq1VjjwcYk3kuIIgoHFxZ8oJVaceL4v/l5RCAJ8AX2PncTmYIp6bvRigypYNmWXb
UIEi+T2AG92ady2215UL6qTxI1Kky1u2G0dV1dZVgNttVde4E7/GVZWbFGARdiFRd7hJvBhqRyto
WhinySrCHu99o409HuJrYPoZc3voWMht72hT4jRFBNKvD4Jl7W7ceVk89KZR09LSF2i1rHfLqVI9
gDoZfXzmWi9amByMH9NB9Abcfdhsl8Yd90RO237VAf0rjj9FoyhYW25IyMrUws4I+y58bNka4466
kfckmXNol5PKXJ3Cbu5py7pb7bcxw/jiRK6taAhKVTSBtLuxmmIDSQcVtz8U5ou07QjVAAzTcd8O
R0k0Bif6+9wmprYSyVmD94AiaydJB/NmO4qy2b1+AhRPfq2B27temoxkqoHuN+YnYrgNJV7VJK6N
waCs8nN07eKXRH1AUVYQoHYDtAqdFQIheIMo/DjSkHZSW2u409nbNwc+FDpqHt4igeaXT++Qx4TK
4y9j/EtkpRRj0IOFNFq5aYobvX8SHLK9WLg1wF2pab/ocZvA3ezPgz8eNRSVGbCoeFQdsSbsX/bO
BvIGzXfL4I80hL6HXFOxd70nu6yqw2ha42N7hHxpQJ4Fa2M+8Mf5gj7Mv9Y4P1znMeqHAU/6+Vv7
T4cnfeJJfvK1+NB/eLtOBU2bvVRB3ZjjXLLWFnNSJNylWn3Xm0Bg01Cvn9PxZjJmb1DeNR+/tceO
4eZlQGN5HlH3RQUB9ZcjuWN1mOSuq71iQj6UHJoQjLeXt3Q38m+WyN1lKMwPk6Ejt1wMUI4prTM1
BshLRIQk+zfaxg53Q2dNQ/V6RCVYOkzQuWVv1epgPoFK08/84kYUsETL4l4FZmp3SQKJCLfrF1fr
b9N19UgiQrHvDl9sPxj3GkjmzBj1TmJmpLumxsNRq4I6A/BEi2+jrvMiHXibNXnsOlEjWbRCLkXQ
rGLp8hTP8Sz/PGefivhmaT5e9g32TS6cNh7jkgxmlLYme6hG90kEwoTEKapwyEUBePfWPPuGwUWs
LIlTcyVor+ghq8zk4RQwydb39CtVXQXu0kR8JPyIxWjrUqZMeCm26sM0vNb6dTELysG7O7YxwXl5
rlcYjDTgdjZ9jNtAKVInosfaEsRBkRnOu1s7R4mGokjSgT5jeaDaR1q82OvXy59/t7Oy3TDOu21l
yoqODWlkx9VTnCIgEPh01GdIhLGRn5txEuoV7Hr1ZgM5rzaBFJWGErAqqb6bmpdUu47Nz5eXJTDB
D1Ho2USMSUkhcqYBH5pScpto9UdDEj5KdhOa81reMtNNNG/lwjITEwnNgOc76EcG1W9JjC1MKwgw
t30Rpmk8X6dUitw6VdVDaxurN2ma8AW6m75tfgl/bcoLCMApCoXFtY4xKpDrR0cogEbX2T8mwDRd
mJjCaU3RNnN3p7rKZjHaYFSaG08tr7vZNTUBKdR+8rFZF3dfgqaWGqmMpzxL3HQXjzHQW1u+FbKB
NNFwz/4VtrHGVrz5njPJqiVTsCLQ6rMGVmA9mt9Td/CSQx8OH0UvedEGcrHEjhj8SWHv5ja1P6bp
8hW4oVR3SjWRHi4fid1i4eak8wo9I+SvlljFRto3bIiwfsgwWztiTL29RiR2ZbD9itRCRMvjgks1
aJJcQnfQNZFjq62zzl4OJrXLCxMESh49Ytl6qmF2Bb3hPvcz45DGtlPJg2NogkzxL65IAFIxUBs3
+Ty41tK0nXsELuaKBGXr1UmghmWFqAheJaL6wB7GR9XP1rgDbeG6XLsVFXj5NHvUUTD0acBSdhLd
mft3gKHqFhsYQFmaC8hFN5dWUwLkAyB44aSPugvmuxs2560iu3EMN/HNx8sfbTdanU3yAbpci6pt
e7yQRvtgGSdpELRT97/VxgCXb0RpMhbygtRJuSN3QO6+SL70Rf6WHIAlCoS1lf24sTHHfay4a+hk
gTMMqa95ij6gTwxZtPnUHlUHl9xBVG/7iz08ZPHBbKLxUzOqOjfooDQgYwzL2/WYAkdvX+tO/Dxd
4475ugoQjbsHGfph/5rjDrKSaUZECbKEATSGVvYpUm7t94jjaurGCOeG2L3GGi1gfHBdg8gGtIoi
1C7Lmf5Idg2IM8k6VNcsfjpmmCHDYYHsx42tCeq+7XUlVaUXS7ZHi+6pS79fdvK/OOHZHhfe1dgc
9JzgQSSHDbBfjDsBykhhDAXF1HtXsN0sjksYszzPm7hGfI+qK8t6HkhYziIcDnPjSxvI+UGkdGnc
6ah9qQ/NNdSFr8jjoDngw/dBztA7wva+yB7nEmZFimhgx2q9K//5KfNme6nmsqJvE4oelH85Vb++
1x+PoWnQWxUka+74KXvuj8ohuh5PnU8e2AN2OIhaafun6myOi1H2BL6DHKq8bqcqt53dfbI6CJPp
iugm2U1Sz57BE3STUupJZ4FbbYg+6sunuT9Y03ViOHb8YcyP0npVgxsQCH2B9+8WcjZmueywzjpQ
ovS4wDCLlrgR5H2SIFvRucuP6b0dTNSN/Msmd1OBjUUuVxwXMOJVi4kovDyB6MiNl9idWwz3EWFV
QGSKfdtNoth3VcQmTwGMTQCylN32tvTpTfJUfG2/TbXDUPmVq2Wecby8RFFMMbiYoqiFkoNiFIVM
w/lZHctd+Wg/KaDHbULR/JTIRbmgEtOhiVoTB74rR+CYK6ddO0e3RC1XkRkursgNLWaJABmZ1dQr
0GxtoYjZJu+AeKob9+CiiaV1erwuJTBWSwc40j/vQuRvDPBgNIh5WvLcYrfG9rmWvtuW4Fm7n8Of
V8BD0TB+abaWgnu485bEZXzdTAs9UdzmgIH06JMK+ZjYGzXBURY4Ow9OixWAQEiEALKmj0n5OEcP
AAl5q/7xsm/vegGI2wwok+hoIXHfp9ZjlaYGts9IXkpIh1a3qUhJW2CCj/ADcs6+lVA4N3t7dSMb
Q5yosnmDPQhqrrt0hiommomu2TaQNNzJUbr/I+3LluTUmW6fiAhAgOCWoaip53bb7RvCwzbzPPP0
/1J7fy62jEvntK8rgixJmUupHFaOsR6mQL/iDBJruyjs/Cas7YTsqxPG2KNwoT3pz/LXrLYtdCN+
vb6V21fZSjxnUekAWgS9hYOdHIZD4iaFLaHUGK+9wWOVmAa1e2GZBlvSb97BSiZ/fqXelBVIZgH4
rH2VuJgvFHth6BgHxmCg5MiHax+zG+lZ5J9uP2Euovla/kDOFimL0UdH7orB1nctpr10x/AmewFD
sa19DV2hs7CpSiuR3O2dUxIsQ97+zCiF+wjsP2zqvNu6yRfZDU7IvoNySGCJIqHqf68deRy6sQrw
rJGsfRB2thE800qAMiIZ3L2tLU1WSci0O43xrQInDSk8o3+Xa7zaPe6qNqt6rDAZCiU9QZcf07mm
dhKOwLMkkv3GULJTqo0zXBTz8ySPaL+Mo9LWgunGMJplLzCWzaf26s+wHVld5jrofCUtROwM5aRu
jpofxHQz84upnoIytsdu2hkl2quE3AebHtJKLneX0wAJ0UhFqqv8YRxZmVHzlcWaymcV3ezhTvRC
2PYdVvI4TOoyEFgOGi5AvEgccCTaSWRLGBekfSpQqCIa9iAUx2EQ8iRZYuTxr9AdyvxAmrljxMzh
jogco81LarU4Dn20PBjbdEYRPToJXxRUHViedQMsOE174/zWHbVHCFTUmSkwFr6cqo+CthkXRJol
xXD0hDyCgRX5tUC0OgG28uzPUT9bZsQKChFsZTUVGC2sgliyu6eOvOvAxad3bgHSusKfK/+6eYiW
yGFOKFWa1LO2th68R06B+n571ureRjWvILXCjP7KBcJXUelLNSw1BS1cPz1U8qGdH6+vRPR9DnTq
sFYrQ4e96SH1lpkcwFElCjxtHxQITxkjLrX4zhupnq0ykUy8qGi7GzvtDh3xbgqmiDFFf3JDMZu5
+BBacYKZJ9JxREHWnqT5qQuU49wPyAJrHiItbra0Ao9k+xgvf4xbfB8oytJO8AhqxS90X272s3Ck
1vYGX2RwQJothkbzHP5pdChfolc2BZ5UXrDL4Kbua/gdhW9Y7nsO9SKTA9Gii80+K+BojeHONG8k
8vH697dx5fJ9duCry8HqlXBazARjeJJ9YRV2MSTotv0YGIXgbt/27ulFEoeX81KPprYgAMaGhw/3
cJ2QUEHm/ISZ5UcWgtCKA2vDFER1RIrBAeeCOFsRlHDbKqM7pnnhkg6NYmkpWp9ADv86IlmMFv0B
KWBiGrtxcMHYizlAIimb3aTqZRf5N1I8lLOJi4dNd+0IAvWLq58QAnjtPqb+4mM+huao++JGeLkK
dJ9/JGlqsihGCh4yTK5p9d0bldG+2KPkonfrAXSGxsfRFtEtsLP5HTF/qQzf0lO0paHFLZ5MEwQS
FFywtLq6F6YIRGfHgUcbTlbdFuD76NyfWbi6dIZTtSfUIf7kFSi0ixu7o9512xPtKftbK9tre0nt
NB1gqtVOVTa2Mc0CoxNJ4NBDKZAjaEJoi77c6v39ZAoi539wgi4nxMHHWKdmOJsWG9ftNmcLI65N
V552bB4GY9nJBTGOt8zJNY3gQCSTS3OJapyUZo653QUl5loHX8JYPpAy/ZLloctGHg699QUdh4L7
W6QlHJJ0QRWFI8Fmdsvt0EqOob1kmi44MRFM/lZdF4TBNHXQeTbxIz1F9yzVPVd42ya3gY3CVjZC
V0RRLTA0vtdHRVK/jHRsa3JgXF7TXvHpsXtnAvqCXny/z6TrNcjQoPHdjhAQmbSg8xns/FNCXemB
mdko6jwQ7if33gv6BvSPjJM4jlCd03tklyXgmE39+IDXT7FgzCLCnMKmV4GyUA5SypnKuU6QHK6r
+0o7yMkHQzSh7y3IcsUYKIcf8jKCuyAPkF93g5sajrmHqJmdprZ5YA+t/Lvx6SePteg2EDgNlIMV
rc77wAiRuBjHL1p1bsLXMQVTdysarizaRA5dpjqkahIjdTunB6s+dYVf5QKn+Q+hpF8IRjlEIQYa
eqN6YkR25fw2kCnEkMClctLSrg+ZF9wKYyvq9WuNckAyxUGbjhlGcqs+e6gWbunk6HqrDzn6i6Td
9UtGBNEmCw+sbhlEnoMQsIkG34Pp54xT3c0PAWL4eIS7otSt4MIxubCRXCzzREN4W5N8H/d36SSq
UtgOKvw6LpPt7Wo1szWhhsTAatpjcIOB5mBfWiyMS12cZC+fgsd3hhovAjn80LpWylM2fl71B+Jk
gGMQyvp46UzH7FH/R96LnvoCpTc55IjKcqmiFltoZH6l2A26eoryy3WlEMngkMNSlqTC6Hn44sWr
JqGCCmGZVFDbtCWDoMHEklF0QVSeLybsw64xZFZZqrxQ3ddi2VZqQTBv03rXQjgkmlPV7OSIBdr8
nxVN3R6TjvYdwsDpTr8XsfxtqfdaHAdI44JZwC17jXX9kZTHaRC8r7fu4TdeV0OmmoI39n+1uxj6
IDZyxEHMTvuap8OetoavKcN5jDFZKYRvX8V+FFaCNxLDOP4iWYvlVI6aEUj8YvgcufxK2j0tvxHj
uMSHvtqb+f7/X/XWsjjVm+Zo6QJWktu0n5Tk2WxmDMKzRF7UFkyspXB60cfZOJcFUm7SPrxlPWvm
AX2AoD7H/EA3vBNdiNt6AT7ef8+N04s+RkgXYx2QezP9aT7rsWDT/qDnFwHcLZWbxRw2JYZgFayf
Cm2poK6XD/k5+TK7LJxKD393StwVVbYY7GUNcC1K051I405oiMhFAz/YrlxRO75ny7LURYsXNCdU
ceI0y3miz6S4N/VHMjxfX47gfPjatnQu86kPEblRmmNV3g7Jy/Xvb2Pdr+PRuFvJ0jWTgm+UpUZv
AunQNgczEDx9tpcAZn1V1kwZxLv/hYZ8CsuhoIgvVBRDzrUSxaiawFXYXsVFBLeKKW2TUpEBAwa4
E6ktmz+ESVDRKjiAqywpnyMFYToQmkR4zKTh+26EyyLYP1g5CK1E07Y2Azx5nwaXFeNLTvJ1vo/P
FGNk5n0uilFs+lcEzM7/OxgO0Bq5XWIMiBoYB+vxTaD3VjXEXsDtRxH1yOY0qLU4DtlK9CsZjQma
YPNGwZyD0p9ydKfP7nJSDxhEiWAF+AVu4Z64kZf59V9qIQd0VIF+WAoq87Tqe1TelqJJiSL94HBO
12oMOOuAc4SGNhq2Xtp+eb5uq5vZ1PUOctg2tqakFCWeZtJeuutvCzdyMaEmxKSh5gt7L2V+LyKF
YIfyO9L90hG+IFRdlCqJVeRRBjbDkIwY4YZeM9OTIgEQibSRL9nPq0XpFQkGNsNBsVGvD6rQubeD
p/nMZluJ0+KCE3v7Qyt7i2WtVc0ariQj6yvgHEfwxkHFzSJAuJgKR8RDuO0jXfaSg5CmlwetV1HS
kBz+12vDGgDeFRQkqqJYpqwqMCpOTfQSRIoTS18aN+Et6kJ3yp7ezncxPaByGKM3MNIdjMsiT2L7
pr+I5eM/agMWo8pABVSDWKTqIF4NgrvUqdATUHjRZ+Eyt7LDq2XyoZ9ckaJyoGiM1VBr2/u5z6bZ
SmDSE7WNClfGXS+DoozFUDG2xcJmZEbLvvrY7KeH5aghd6KFQuK+zftstZWcpuQyLTqJwOqUuT6A
1+ikTQhJNtl7rs2VGO7GaVRj0BYJ1RmJQv24PhsJkHgUGLZoLdwtE2LaoGLmsGvTxNDJ2bf0T6Xy
TYCMzIf4DaZWK2EwtrJlvUiyOGO5EpZBZ8Ppl32zZw0AeEsdrssSrYe7SAplJG1TQ+0MGcnQc5F8
LOJ3xGvXms3dJeFg0RpROKTryEs9DnaDSqQiFY3HEqo1hxN4O0ESnDNE4XLloThoYOnSPWtwu4YV
A7jx3+4dH9EZlqUrlgreZjWjsPZ5Mk6xMNcpOB8+kKPkI5mUGjK0z4OLujiMuk59jFlo32L7rP7H
citRG6VIKIcQuSQvssS4vIm1+MuIII8VHZReyBKzLceEqwLHDD0h7PeVntfppLVKPoxO/iM7JM/h
vrqDUd2gp8Epkd46lHgi6u51hd+8J9WLTM62Ei1qrakFGNH2CYwbLSqUrwvYXBTBBB8dRXlE45sm
2mBUtaiCH5pKta3EKJl46UNR+G1zFSshnE2BtrGVSYKgjrRfdnrJWPZ2uUMdPA8xuz45/T+UrYvW
xdnX0KBxTLWwcd036am4Z3RaLDc3ZyDBYDNIK7/8KswzMU37DQkv6+RNLFGlaI5N1Fov30yfEa5L
DmopMeAao00kYXODYFd5YyuTrNXLDF5vghnrLandeHyXB7paEGdayIKD2cPELk7VQc0WlL3dhk0D
ej9RYTzT42s7x1266hhIUlaz6a2YdKeP3wLE/ZboprZer6s7O/Zrctiermw4lYxunEb4ndEs7WNJ
eo375SCp2W6OdT+qdUfTMWlHGkQNedseNtEsTbEUqqCY97+CpbCPac+KxtmcO9ayyejqNVsG10bh
i7iHt2+XlTTu3MKCdvLMHiv9sfxRPfeYiZQ6xjk+sNxOAw7567u6/ThayeOOr5VIqicqbrPEsik4
LT+xYcPJrvk4PYTEwSSTe3Rg7QVC2Ud/P8vLlnJnqSI6M8kZhBp4o5yZwSVg0co7F+3NFPFOO9+J
/N5tk7uI5K4AKcAyLarAn8IwEU26S0QhJ+HJcYBPOlCYZARuoRkfUHHJuMFY1E4NXcnArIjSjYS9
jttQCUZ7aloKaHQ4qKR0yfOWVeiDhLIc9wvapeLAcK+f1vbO/RLCv2Wbpq0UjaLNrNafjP5IpcP1
72+rILxZBZUymqnzFxlVSVEGZcioo5Sd4qIjmthwB/CglMEcJaEIUJSR21zSSiJ3q5ltYc0UQzac
Sjou2o2kCqImm4HO1fe5c8EICBR6oNjDWciym1h1OqF2BP+j7OsDKF4FJyTaQf72KiW5GE1WNyP7
xkO4J3vTJTLmaZTI+2WevMfUJdH9IthC/grLOzluZlNFhFWqbjsDzFiNkFNsU70v28jn/shC47yQ
ARNLb8/HrrTfcqe+Etp9YleevFsweBMRB1En2zbkrwRzoDgkSLuMqdSBfcA4Dk8MnKArmY0mRHgD
9Pt1AxAtk2316maTkB7O5wnLtNojUT1LeTX63XUR2+C0WhEHfwRRSwotYVnvCXPpCjTLYyoBiL7c
2c08SdhPIFIPDgyTKKrjOABvWomZVPRVVd+R0CSr9XDPyX6O1XBENyWbj9MHjxU80kJwS4mWwIEE
IUWtEsymQN3Ps1bT42L0goyp8FQ4nFgsGrZLD+T7eV+gmCN4lRjbM2Yp5E+hK4xdbzprl22zuNqA
ustz8GqAdVC5kzFLofbQl3xIPTTThPak24Yd7ZMjfRWF8DaLclbHZXE+FGhsTDNjHdd55AzfCpDe
1351kr4sD9MxuiWObGN0xLveLqvFcq5UBSagQKtw5WdnFDm52d1wyiqP9QzV9ww25H4naqQU6IzF
AYeU1kNbJTAzQ/rYGvuFCOxY9H32+woqhjaiycjMOKhC21Ie0lFQ4CfAIovDiXzKcnkp8DKpplOy
PDbpoW4FlyOzm9+cP83EPEc0kunkzShWa4jUpWqSqQe9oXxbgWkify6iwxzfl/PHbBTY8B8s7CKM
2zAlVlGlFADJzc+jly5267CKxTS2px+ym7rVB1GL6fYJXQRyGxiFWYJRLDBp3dpZ3ctkTbYAypna
Xts/Dlq7qZO6QWfcum8tk5nbyXZ4w9go8zv9VUhgJ1oQh7TxIsVR1gHJWX1id59PYAmhXnzOTGfy
WPok+sd8F/0PWekIh72z0tZFQ4C9+t3QoOYZD5OveJE/zwpS+vVuPknEFqW6/nDrX46OQ2NZ7oIJ
IV08hQ7WJ+ImO9MtdNRhKmB8q/y2dK8f5Lap/RLHN/n1s24MaowrbI6QOJG/6sOHJfrnuoxtR/Qi
g8PdMZbA6c/UPzY+5aA+l41dkRROrz82wqkmAr1UObgdaiPvCwvbR+u9diRueBwlm81IBy1yf98I
nXjR2jisxRhMrYgyrM0Koxzd3Ok9mEadrs09Q1tssLILwssiLFE5LAmtUE1CFeCb/gBD305DiBQF
Ow566WYUmYinfYoUhIOSOUZ3PLEgT5tLr2ueKIrvSfL9uoZsss2uTE3l4KSh89zWGto0dNSTqnBB
lr0KEiCWVhaRAAmgROWgRFdKSWkYywDom+sYRWKiG1+kghxsJNYE8rcKV0v1qffCvb5XwQz1jaW3
8p31Wn69vnWi8+HwIm6I1EUjoF5BNWcQ27LuN/3DdRkipeM78sIatYE5a5HVZhQjKjbj4pEP0Zef
5Kii20uwJL4vj1azUQ0Ek4kSNbTVMLEt45NUCKrPtlVOV1kbuWkQg387WqMyD6RgyHc0jtaJPa++
oQH/RdsLGdA2F7QSxYFSGBQmpQle+vrd6MWNo++TJ8nL8O7pVZfN466cVhb2sWy62SupHDSlwHap
ohgDuYyTrXaJX1C6nxrz1Ibah+sKsmlTK1EcKDX6nBl1gvRxvBS2GRT+lATudRGbQLsSwfZ45bCV
VFlyyi6qlFa2LKGizkxtNC6D4djtRV3EogPj4Ehr5gI+Ew6MWB9i7bYoTlIoGkezLUPXEWoyEDXj
mRmMrKPpYsGliZanqjwGQWdb6D6/vmvb7gSE/CuFJ2fouoVKMwUYodMH9NndmSXbMc4H/PXpfeGh
Z/j1ukSGN785hiuB3GXfVI3VJxXOiQ2rav1uP+6MXeK9q1RwJYYzqWHW84gw36yYd0N1HMF23UWi
3ROthbOgsbLMwkzQ2vOTYPXnWsQ+hEATdM56zBokXYHEbqTg44KxR1R9IMrT9WPZjs6tNoyzHyuc
ZL1QsWEZK2Bx0gld6tQxnzDMFw9fPEEOk0AThLrHWVHdW10OOkuU3T303s90lnrID6hn9+L3NeKT
1QK5e32qZzNIJ4QfracR0hZ0HGh3bJZv4oWuKK/6h9sD4n5ar85d8rLWZYrU4lnP+LvjPcZF+LFP
feLFd6LrcBtcL6KYlq6Qj4LPUB0qbGOaa3tMEnKXbBKAq0DR+TbSem6DNsiRAh+pcsqy4mEyzZ0p
Td5EiV3Fwc2EV2sUzILQk0Dx+bZSMygVinGoiI0EHygaBbtzqn25rvfbl+CvzeM7SFUri1TSQ+0V
+BJ9fJNLe6X9molaEgVnxPeMhqjkMhWJ5VIT6dyFqo2y1g/XV7J9AV5WwqFEJRe6WREg+Wh+LPKd
MmsOyfdV82IFwte9SBYHFt2MhoCuhC2lL7JTZkgjqS8UniyalDxEbylGPEV76yV5eFeCDGv816wM
DjIUs22JFWAfs+ZmRKx9RLb4+jaKdI6DCZpFpmXNZe9Y+XA/ZMk+LqPdgrDPdTGbLdMrODI4gMhS
gnrPCVbbuaT1PlmfFPD2SI7F9s/LwA2C19q8/0us4MsHcxKZTTOjVcSYg51hZnbYiSo+BKrOlwqO
KZHlrIcIHbywy60cC7pRRN/nHYg8oUMywYHIonMQPaqdILgoOhm+HbQ1M/QwdhELXdUvstf65eDh
eRbY/UE9tXvU5vjvI31bqQPlXImlsxQSUh2lHX1c7uiAPrwCbH62KWeNK1A95vtcccH4LtAlb1Uy
skbJRXlLACdu81VzG48cGVWryGRF1zzfENoofa7GHQ5M9VnmNNlNCfhv3kpxUSTzvrT9BSL4NtC5
SKK8MLGT2b9joZqTcW53LLc97wmStgJ9EQAGnxguoqEFhTU4CBTzYIbflNixrMfrJ7YtArhDMKED
ZJQcJoFvwAqUHLN2dHogtZ/MXmntrovYtqqLCA6OiqCohwRd0E5T3un0WRj1EH2fc1J0qgZLMuLN
nlkghiARuAAz5/oS/uBz/VoDH6uc8jDvS0ailYO14Jh70m072khYshLloyEI4wjOhB/bSBLQpFYT
Atx1cSQjXrX5jW7+uL6i7Wv2siDuEVNrYZJZTJXl2qnlDzJy2GaP8hOHiCI4guNROfgpE7WOlwCr
iUfFkwv0pHUiGsA/4MBlNew/rPxUSW7JbKZwULrd6MlehvKdAj2Rioewl6sKTGbbY70IY8e3EkaX
OAvQOIQ6F0N2NPBk0PxHPHl6F9vpZNm98TAugoiRaA853yTPpMrI2Mu2LU8kfu5F3F4ijeNQwIj6
Gp6+wVzVH6Ua25Lp6MJyeHZ7/n43XPaNw4F0GrRQyhEuLDKnOWPuIwpsq9lhodZ4Jwq1bscN9Ys0
DhUW8NE1C0vAS8obgWD+Qb1PfvSIeWGoUmRHN7N/3aLYGfy2PAOU/BbFoDmQr/9XLdqoHHOTXbNV
fmdi5gqN3BxltlTEiLOpCys5nC4Uuhz0+gy408uDZvqmJngZib7P64JUt1bTQtek/r5avEaU9Bft
E6cGg143wYiOFiccA7et08dkIHY4jb7eSPb1I9lOu6/2ilOCiVRUVROk+zXfQEam9i1zZ91WJzZq
XtstN+ku+ac2d9elCjaQrzEg8ElSOiFtMXWfZgt8Ed7ffZ/zUmtLSSpdx/fV+CYrYttQBA/XbTi9
bJvFXQ6q3g15mb2lPJVd5OinaGccwoO6y9CQ8x6+KrISxt0PVWdpgYyZZOi8DZygPEvlS6e9Xt8y
4YrYma0wWxrbkWgScmXDrvdmr8Ake+2+Rn0YuAufRNV1227+akkcFHRKilYCC9JmZ6J7susxuroK
8PhSPGRv3fK84GIaO1tUWbDJFkRAuGvoePNThWerGwewbFbSjFaxTq1uDUzP8zODZug3xriOCKmN
Ux12/8Q62l1DBezCrSILTG7Tr1j9A26jZ/yDJirR5rIU0zHOQBQ+41StwpPUYZ81+dP1g928uFbi
uJ0uWe1Y1YIOwRhlp7JO7XCr4Hl1Xchb5vZ3aL9sKwe5mHsSGwOL5HTu6LG0Z52eSHInj7bpWh+Q
uQGZW6XZPZ44434Kj8nkWK/9SfTC3nQ8VovlkDnFgMqkCWEpZhF6i1bkmP6WOS3VnN7EpRbku7wH
m6NsVu9CtMv6OchGCVETSTp2ea5vw+Iu0QSnuI2YFpEVg72ueIdXbop2lGIU7zYYHjUd1VqUuWaA
9fsBXgRwgBZUDboNTDT3ZGdlx8qSs1PnsVEojBJGFKDd1smLMA7QQmWqpHahCJqifkLz58iT88N1
jRRtGGdlVKfQxm5BVc/8uR6fSO9e//4fEOyyBs6upJSmqC9Ades476tzvE92w0krdgXjyUJ7XIxm
KNWOvPc96I2LXM7SZEqloZHw4mXFNqwU2nyd7zuPkeC1H2XBO2uTTwp9rr/0jjOoNor7UbYazNj4
oPmTqyH5nxX2ABO2UYiPYaKg/c93kht4nS7AlG3/dCWbs6kRNDt6pbaM3/bnStngdQNMRay3V5Fs
EXj8wRe6LJbzhRR9keRgQZ9KcmBLrVMUOvTKbvE7j+WBG1/+qFFb6INtWgM1FEoMkOJg1NJ/b964
hr+ikxYxE/m2rtE2Uh6q9Ot1dRXJ4PYyGdEFnsvg1YhzlHFOXxHjlGL/uoy36pbfMIRahmwhQox5
hJxJjBkqVRvmt9JYJ05tNHgmaSA6W0zZlVmdBcZX2lIT3atLwcrePsiZeRcW02cl0U9KqN4kmn4m
6vBKMuohG6Y4qoIesl53h0qv7YLNSpjkGPn4ZBSY8yZcrP46Z1UxnZc0VbE/Vv0Ql5hlIKho3LyY
Vt/nzniOyCSj8vNnh3qxG/bEZ1osekGKlsEdc5COjWIl8eRQ8g+md9mlJoDVbTdxtRDeRsag6MHY
gYoWMAj4rPeI3jJ/DTO8MYlXZJJsW65oFF/aok4YSz72sMi61zt7jMvYGY3wB23lr8rYuVra96IF
spO+JpJ7O0hlBWXTQMn8P97pEoE/W3seqK3fUF930t0i2fr3+T1Da8llZwl3A1vqME4h0s1OOLmx
copTmIIAzrdR4JeB8lxSOUULb98DaXQ0SNACvXGyrfY/rsOASAjT0dVDQo7mPEkSRLMKDBOUUwx7
eJEVYYu1QNMJjzWylaRRUbJ3K9mxx0pKvVpHQ8vkoTLZMR8nYmuyd31pIqEcSvRVXgU5wePBLE4W
6JDl8ft1AaK942CiKnSFJLAwVBwdFkN1supLMD1el7F9r64UjQOJpTGzmahQNPDUe8yDKG9ylNp3
3uKxkY+aSN6mRZlE1uC4gvuNLxi3IsMqohAKwaYIst7B2sFw0AoDoJGHYA6EvLdeA6/QXMFCN49r
JZg7riJMiraIoO79UbpjxIAogzbdIbQbuEtgji+dSMyKzHzX3/BjJZQ7wp4aIHORmMdEHcMfXxj/
5rAPz7Fqx8+yK2ZQ3dSZlUDuOHMNjYtZlmKCJzlL0qd68InxnuDqSgQH+slUUY1IEDHKpltRssPo
NYGIq0pigczqv6gBKpwpaE3E7JbGz2FdqLlSI7uoRbFBtht/PB7I4eC9KNQOzGwTYoPaY649aaVX
9J8M658KjDhVSgU+7NWzgTQO0zPowlAXM6pNp5Pcv1rdeQgE5nVVySGCf0uZnaSUIay5NxKnavtd
TIS5HdEy2H9YQXrcVn1MmE5jsBkKgPN96hGQFt2PYLMIbPPEZne0ItqbbaFo91TYmElicELlLk4w
UQAsmzL4eZtd29vJsL+OECIR7PfVuppksAYlhQhtMU962uyDFBPHm8X/OzEcDgWylSWhgsd7WxO7
M2fNXlSZ2E2piFzwbfeM9cj+u2kc+ih1EKn5jDgMXtUe4wTERW+e1SeWQhj3puhCFMrjwCdIZSNR
OoT0i08YMXXsfcyH/a48SCA5CXeiOKhQGodDXYT0cjkD0DW/OxSYLJnbiOY07OJyctAkDDvzXQb8
az/5eora6qRI1Wu05SK1DFrqpT7IVNicuw1KFykcKA1IjMRji2hocugz5GJ6P5Oc8Nh8pI7u14fQ
yY7zqfA6TM5yRY132/hxkc1BFJJabTuxl89Yor8qdCRTVNSz7XBclJIvr8jUomtJAP03PneueWTP
H721ZdT/Id0J6v7h9bq9/UFPLJAxaMjQUpXTkxAT17o0QeRAf2LR+cw177WD7iteeRcKmTq2QeSX
MP6NokxRPPUZQESSbub+uQN5HHm6viBmtb9fWhcRnH6YBoh5tUgB/tIvpnyQh9I2tMRutX9yqbSv
y9quRYWb9u/m8e8QHaTv5kwIAky6naj2iGlJoH0KDvL3lDjmt+Y2RXBLZNrbWngRyt1iUxZgFGg+
4n28dOg7bga6b+Va9wRr2/YyLmK4OyUMMAvXQOEAG9iGCE/rYxfpLQY2Gd+RjPIaGxxGh4F6WiPA
EdEJcjfNGGaypiXKW+dTp7+08DTC+By26Ex/Fy3Y6vy426Y0xtnsW0Rhpqiw+xpvocaXdIG79geb
vuwkd9Fo6owrrO0YJx3GM51TL3IbdAWxRprOz1BaJDg5BkPXTIC7aJauQ2KcVQZGB7AMgXhvobZx
njH8Q96boS0anCSCEMJBSKdXYRh0WF/r/Xy0lH58wwgFSrQWivoKBWrJs94mcxrRqsOzD0PffGQw
PCn9hql0+3Eodtf3UQBWPFNNXejDrAQI31Q5WndCk35DJM9p0IN3XY7Annn227IwrHli7Mfg5Pmk
mNOBWlSwFJEIDjIWq8NAdfCeOXOo7NJw3jVZ7P7dKji4CFQEn+QEuFvPd3XxmArdNfYfr2g1P5/b
UvU4HsAS/W/ajFmR9trZmc3a0SIMzxQcy9bxazKVLfjTlOp8BaqBKq2Wkgj9iUk7nPSijZFT1pCe
GzFe8frebSZINBCpETCPKRjhyiGElEUW0Vp0DbJSQDC2HDI3cPXb0A9xe9kmpg2kbqLZOnnHoa3l
ckghTz0aG5IFLlt406UPtS5a2BaWrwVw0JA2ioJCZeT+QzSJeYsbOfnDcgo/lLiR3dFt7HJXPhUo
5RQVO26C7koyjxNjjoIQ2sH/jc6GH+4VjCxJEfJCZwOiKO8bsL4Wx7kdnVlVTT3Io9NVz6j3rarZ
VkWlIJsaedESHijatiPLlMidU4+1N+u1G86TvcSiZqEtsFgvhQMLvZUr9BrMwKPWW+onSXq8ru2i
73NIUet50WQLKt6U4DiWXzQR6YLo+5z/YJQYs2ekuCGG4Bha/4z04e/+P+c0NEua6G0Pms8umqwb
koTgQVBiEceMaBUcJIRW2qD3cMJc9uVOnm4rEZeDSJk40x9kNSEzwWstCj6M+sc6OZuBaJyJ0Ag5
81dIh3kFGe4d8tSBTbzYlQ4j3l+cwQOBlyeiXxOsie8RzBWl1ZNChqOlg9Fo/maoPxRdUEUtWpPO
WXofFq05THC/WTS9fwiP8z29yWOwGZVs/sx5UASvDAGG6szdW0VexjYszYoNZs0QoNBVV4os2zJD
JzLPRBY1RWwmdlfWzxf9lBjX0g1FBU6Um+pgOM0d6whTcrv8NDntQbVz06aHLhGsUXRyHCYoQ69l
VYHI3Nw2rhorx6X9ktSjd91yRVLY76udNBupiyME6DCoYx81GG6b34b6e6YwrzeQg4esKIpMZ2yU
VqfYSXkzFP9U7cv1hTC74X2htQwOHCRN0mRUoYxo/S9AWBKdlCz+3BgfpyL+1BUY9j5lp6lMBSkx
ASTxrYJ0qnOiz3i9L136PU5Mp5hEWTeRCA4whmpBdtmCcalt6NVG60/0PWGq1d7xLYKlbiiyFiJA
G9IdeOVsS/WNQFQruq1pVJN11bRUgw/jGLkxa0ZNEOuTduZ0lIpbSRakyZke/a4DFxG8ydRlHREN
iYa8fQy02wyhNj19YcHS67r2B0S4COKspjOpFqCFABmpXXGQXwoXhOq1nX427ilaFvSX7rP8daQC
qdugdxHKWVGsjHWQzyhLXUzlPMtD42N2Z2sT0j5KVRsBAAtD4PBv695FJGdUipyS1hiYw68cCLnT
4tfrGynSCe7GpX3ew+FGQAVVnHM+u3Nr2WU/HK5LER4XZ0JJgDGxhg73SjVcdmJvvJlebGG4xXT8
GbcRDy4TKCNPmTjnmla2OnyiTOp3Unes8xwgZHhFKCLI3axK1VQZzLGqgWFS/LMc1cpjWCugaDCa
cz6cewnTP61TvdTOMNyMymtdHQb14/VN3VSNlUzuCp6tcAD5GUoWU+Wm1b+SWIDnm4HE9aI4n1uR
elKWLKqNQGJ2YEHEzERf+3jPWCeJU+7yJxHxgGhNHH6YjanUo46R6PJyE1Kntj783Z5xsJHRZJiQ
OkeZp+Sp0vdBqAmbOrc6FA4ipjaYlI5lpBrja53eEvqayQdzFNFbMLP8DWdXYjhYsGoaNgu2CvZ0
ilCj0TanrvV1VGwEhWWnTe7+3b5xMKGodZ20KD3BsLJbo0ImbxFVVW+HG1ZL4iAiTNDg3ehgs84s
u/5Rnbuz4rLZI81X6pGHSd+xeIP0rumGKyX/zT0PjCTNWCnrrJbI6KW2sDlQoBK8bx7XVb/MrPp/
pE9ju5PGc5d8JMnfnRDvkHc9MjRKjHjnojzK2WP/viTyeqc4OIiMEIOHB7N24gws2ZhFhLyMldvJ
1yYDV/boout6j3EMyd+ujMMEfWzRCjRD94xlH+j3yyToBtq2JU2lYCE2QAHOvZ1i0sRBECPH384L
htxE5VNj3ueRdDCyzG4Qm6xAmn3dnDabLTU0Uv1PJo/dofx/pF3Xjtw8s3wiAcrhVnFmNid77RvB
UTlnPf0p2ufzjGlZ/WN9Z8DA9pBqFpsdqhCILWAPaisbQ9KozshfVVv2GSVX86Z7wjAkCGegu5gf
sdUhriMPMx4YRucJymojH0osh32BP9HobIFDh3RY+rodULGQsymw9PYoVtJb4iBs13+L4NChmVN9
zVbko/tEORSg1Jfr9kB8FLbpO8vg4wUBrdKSMUsgLwDt+9Hwo5N6HHV38GW/DwSXol3cDL3OS+Ip
suRMLMqBTbJYy72qPMVNDwZ/MttBLYrzNGNpk0xJwJQAgmWm0BN5hjcMIMdiHVShR2WNCVcwOZAw
1i5FogtxOTSE5/hOXSj58200/eUIvJRq2VkDqGgwByvUwJr8Jsv9MrxtFMoZ2A/dcwYuUrBkJRsx
+YqEnT+7CmMsP65QJ0fLvO7XgR6Rk/CbFSuGCP/v4iYXOvRqoRRFhV5Z1hwxvBRMFADxMcw5NE8f
CxD2lscFEHok9dB9w4NTjCULPCfFFCQlyAfNQZidWhll9OkWMbGp1LfjcAKvphWZ5Anpve6Qpo+N
+W1WrmaBsLL92LjYSA4r5FoeRU0DHHXe4JWQMHntQMvV+Uns6q/GiWEsBCyo4VjC8/mZyFAXBLTY
oQ9jqW4lKHer2etb8EmRJNWCRIUu8cWmSCwXsdNRPWi84Ts4nU9J0H5fndVjBX2qc5t9iz8c5MIY
543LKMVNayHCjMbmYydILjrTXcNAy8dqnKoZbRgZ2aa2eeYubHJOibs5TCsNbR89dNIiSER8LBzN
Y1zZy9F8DwZz4lLZ9pQLg5xD9vI6lIPETgFY2e3CSyF8AxR+mNwQojDLYQz+B4JuFk/s7SznnplZ
xr3eoj8jPtZ4CM+H/KpCi1DmRuRH3H7CnRfIR7d1XytR06AC1LrpyPQj0cwaun2KQc3pmgFZ954q
UW6egwuTXDgltcZYqwkK/YZ1l8oHyFATx4DwEj7StfRUqGQJocDo65O7eBbGFe/6KxW0wdLqabqN
VRFpLXIf2W+6SNJOzRSiFxmFZDAV+6uLZ9ZRcJi2lARmG9YvQd2jm8HBxS6yXb4w2IthuULyEf0m
kNPLb/L4ZngL+b16YYK74cxCL2bccKOTRHdKeqiKB+JDUWvgIESF/EulhfhQ4sPsm9+hOeOaLkQ5
S5SPrVPhli9vGq67XBOHIJEGIR+FVTyrDO+tzrTF0RdEVEN65ZTVnrDGcMv7sHblvKfAZDPSuthP
DkzSbGzr0YBtxmc4vUSeWNvqk4h3a+uk33Iqm7v9YL6wx+PILGIei70rrYNk2e2xC9B8cD8/9hiX
x3NM95eDfqt83f+oxOnmE9XpZPSzEgMxq/brnL+iT8/eN0A4Dc9aFw1VPCkpSoxV/S3q70bwkS76
+o9GuKDYksumnpgC0zQfteRZmY9T8ry/js1Y5/x1eM46Lc3XQdXQqDNJQbx+7kHIkeuu0hSU2xFw
yLdZQ35OmSGtg/nwj4vDhGGEWxChfWQBfupNV7q3vy7KATjU0NcpCxUDWycPd1N4yC2y25Q4RzxL
nRnLVbiKCHMMNH+a33JX8MzrdrHZg8USbOW4vyDK4TjIgDZxoVptPDuacJr1BzEOJGomjdozDhmE
XtdiNUVVJFQ+lEhs6m8gdbtAPb4rKB21BR2sCD3r5iYLH8WeuP4IX+abqOVVhlJ2Po5Oi7h5Dm+a
6WGVIBQ4Ek2JDLH+jIxUzdQkzVQxKvX7pdeJgjWlCSioxFD0wS9hL1qrubMxyNfQhVsCsatLW1YV
3ZbzOth3g+2UjHI2zj7ixY0bzlmvDBXajsrr7LaGCHd9SJ41DA2XDhUibbvc2RR3hpQS4z6dhBBJ
L9XPlVmihzWUX7KSZJrcPkpnQ9wNHIWm3vUZqM96l8mjpP5geLWHqW+k6nrMR34g9pCdlT8/IBNX
xiNWNvmUxiAUIDJXQY3xX992Lnvh/dpdsbtfe1QCJqAujDdmRzJHbJ+xs2kO0nskOqrYwKI045Ck
75L+iVjb9l6eDXDO2a5aIjUj0mhKBN55qCv5koXc0Ozl3oz0JznN/oMSYm8zOYfsSkGKwFvNnnts
zK/0I89yWLfaAH2bgwGGc3R3+IngmGwa7n94Am5nJJTzkjk/hfrXKloD3mPDCT/DPA03Cc6+Pfnh
a3e/XEkEEm/DzNkc5621nMlNOyDBrESmLYnuqhSgxPdDqvGUXBcH+Uaal+lUqxBXeYpbl6n4scjU
mEFdU92DMImAFso1OfgfB10Vhx9df4k7p42dj1TxZBs4zzvH/v8Cu8bcyGKl1psf+uksL6DhpGU+
SbW/HWv8svNHjmPUoinLcDWLgRlEVyD3NDyMdbvitXwoHUkhkyrUp+JVpUZxboVJRxqOzbqubuaN
h/qA/mrM3kc+5YCkNQ5EVLMfirZAGZfpgDJJmiYw3R56lUwHlNrN7VvgvJkcoBiKPMlFiZbG1GCN
YYeqdULt3T5qEa5ncRhi1GkadwKCG7lBt3hS2kLq7Vv4y715XgYHEmslaEY+Im3JxEV+yPgcMOGC
Skbik+yk7KTsQKLFIUSSJ32LkS6EhvGPElTh5U/QAIG8BJIatvDRZOJmV/MLBPzc/WVSH4uDjHCZ
tanFo8FRxxWKN3djiUxASHytTbYW9Qy4FocUhSZOfaGjTWL0Q81ePLxW3w+NXVVOf9WgTXgtPQ2c
Gs7wPnRI56eWyIGI2UlLUU0aY5iEwmRnV+hheB7vcj+6aT3dskPLFlXEQxSX2L6PYgL2d/AqRcGc
0x6wH0nBaj2bAxG97q/L4ieG+zhtRb1bsanxS2NhEDAGkQkB8X/JJP53CjB09/siwjo21c7EVTn6
a2IrvuxJtnSl3aq2cGOdhrvaeRt1/dlbLH5y2EiWMg4VYKNYfG8EDFsbb+mt++WOlsihh1xZMYat
8djX5Q/TdKjCz/uH6i9ptfOucdhRyPFclZnVOFn8gyRIsLsH/YN4nxxjHe+91klcqgef8jYOQgoh
0uOoQzW5na7yObXX6nF/UZQBDilKA9p3sY6J2ll9FBtkoHpKl5W4piyRg4lUydFv1FvoQ0Ma/jhe
a1fhMfRzA9wZmkOLVFEr4oBBrdPYypmChl6cpP4ljGp7f8uoBf1or7qIX8IpkWOlRYdl5emBDHLb
vgKeQ1XMawPruLypG/bs13zF36rLsZIz5DDMMEY9IweX4EckHPz9Ve1fVtaPRV8sSmi0ClEmXnlN
h9mzcXiejCay1XUIRGkK2sZ8Tit0Iu0b3d5KVTXBgmVYFkipfgeiGsOfcTNj0KDxwkBxq0C7lZGE
lEHSAeLw131rm0u8MMY5oqprot7GaGNIw7t2ehfGCGbWz4XybYSSbqERjRrbIHthjnPELF0VNNPA
HJNFVK6bW1bX608t4vYWIsjy+4V8Vm6HN2ebPC120+qjkbNsFLI3D4xfdZH85X7x2eSzTOWiNk/a
hTGudqKto9EmORsnyzE99qT1RKKI8g5ewK9QF22VM2bgVQ+YglDCprlGD4JPoJEmQwoGpn/Eaxfr
4ULcNZzmVJ6AHKMff1Ud1qVrhU7yUnuztxz1q+Jpea8dq8O+V1JW2S5fHrxhUkzcOaj/dkllD0MG
rrQuWa7jeLGCORQJc8Qh4FnTmnltDBO0JOjlqe0I97Akve9Du5RMX8q+6DR1Eosl9naVu8LCBHX7
qUUUHFdo6ah9GeHvc39aT6snH9B585bZbvXiK3KQMquQpEChAdLjaxUgIXBaY+u4/8m2Hd9UZAvz
hgZm/n//ZGjtiUx0NGJ+Rf5gmE9D7f7b3+e3zCxyPWEDJOmUBEIa+UaU+PsmNsNM9bwEbpeEvjTA
kjRhgqz80GbPifJ9pI4vtUsc3GLbpBq1VQzdjMEy3HTd0/4Stg/OeQkcvi75lELlCUM9M4qOWrAW
X9MWFFYf960Qq+CTCFEeF0YaI9Eatpltpp+N5XnfwF9Q7tc6+KSBpZhdWymY8MLsN7pIc1++169B
2oJ4IvOlkrpyNwv65y/Pc0lbq9jkawnnRZ8gywyiXiH6WlDfVv50GN5CM4fD+N9R4fWndaOpxywF
hM9yCTUQbazuRmRI/IG8bwmP5pMHqyKGcdvjQxVZd9SK3hkGy1ZDaoKU/Fzc4e/0ypoEVPSd8OPo
4uF0sDzDQVUOM7F0+wW1KA4J6jJcptxElXYJ75XQTaarYiKQ4C9xyvkTcVAQg7g4EVkdA2wprS9+
wsiVax5XUPZlNiPlHb4O4NE8FsRDl9xIDh/01kgNkaXf4Q3IUWdsJCZ/37ndMfMH0aZYgLenDi9c
kcMLJc9lJRJUcEk+SYP9c6pDu82vIH8oIkCqyVTB9oPxP4vmHyxjcH4FQhE4assDRA/Y5Tcf6ivz
WhpdLWD9LM37nupu3fUY2OSCsiKVFz0RgLpr/dCMz211O1OCAZQJduNfRCylqtdVlyEVWEePWvpc
a69FRnRjUCa4UEzpMq21Yuyc3shOUvfQQ1lfl7wkYvRNM5pkIPJHUVDhJzXXbFCyqkQXvxI+pGNq
j6Obj2+qn10YYTfMxXbp09BOcow3Ti2H76dV/jLpod3EMhHYUWth/39hpteqFQp3WMuimXavVs5g
LbauUbNslBkOkZIljSHypIMBS76xwqtRvGupwGEbGS52jEMkTS8nGRREuDTuolvxEysRrAFyLKLb
gvqNAgZqRRwO9SI66msNEXFXfEefDZgqSpXgO98MIi4WxEGPhBbj2QjxuO6l5HaxWpDlNN5+GMF+
5R9h9tkE3+pSQHN8WiqkfGXtCkOmQQgF1Er73CneKJmO2lB5UGLX+M6XwpJTWWEdx+F6YymHyrrR
B2pOfDNUuVgTBzTdIC9CLSMy+lng6GzwXgTFUXbrQHtLSH9higOc0pLGte8Qcivhh2UIOu0tYeTF
3+dAoB47NPBgLoRRrfblcaiJ3888aO/zs891cfqHoSryKc8nxwhPbZ0huDut0bGInuLsRgrfGcha
7vvb9uV2sSIOCAyrTWots+DT/vqqvTJ+EMHBqNDN4MaH+qG+oQqT7A/uLZFDBfQ7jLI2oz2gLu+g
9xBasS12rjh/2V8YcVZ5sca+gybbnCGNvK5Xc/YwttSQA7UODgy6KW9EbcHGpXLvWZbgiEmFh7/Z
gyeEmrokbPG9MCC0N8FajDaAskidWUSEJ383teMgV5Q7sAOy83UMLu5IlGmpoVsH4eKb0WXtfaEr
17ZywyYQoG15JFn3iO9kcOAQj2KoJT3TdHlguruxYuM9czLQK4x5d9bFSEfjBMbyI+lL3tbikGE3
h/qr3gh2qj/EUC+a7vL4W5kQ6EecaF650QT1TmosmAeeDcsZuviU6sppzczeLtrFSdXkINaWJ04q
2YdDfUoOSzqxNDRBxMM6PfagUcrvYjCEu6yxnbF6yiJdzKO+JYclcT7HEFNjKhML3qQZusyjFzD4
624HdVkZ2T6z9khBss3E1BnA+EkzZZGNusoA+fERjF5oRSwC1R1eGReW9uEfr0uDCzKEcFTXmh2P
pv4SjW6WfLRiIsjYbrG9WBAHLCiADXU0oFAg3bXXoqdUdolJIMsLY3t4tR6Ytnd2h6URR5/4ePwg
Gia2rBLqRpNjYghiVoIlJF6KxLHj+7RGVVPCSMaxC6MbOU9tXUGv3QgexScxcbs0dvcvgO3xeKje
iBKeT6rBq99ojRBKA6NFT7JjHmaemqivCvrR5uoRw2+xcV1GgRFTdA3b23i2yuGZKIuD2Q3QbAg1
f8HdBiZne39h2yHb2QI79xcxAgZWeqsZ0ILd9Y9RdFzz79HyZd/EdgHiYu/YKi9sTGXX5oKJ58GE
OTDMi0SeeW/GdnjHimNURMBu/D/vnPOCOKBKBi2J9RxhtaZFtrR+qTNQCzyKM9IV5OZRtjiIEuNY
17UFn2cov1dhYke1P2XoKs2D1siIE/WXB9B5YVyoY+RyanYxPF41b+uj4kanGilOeyw8RmJLKxKT
n42Dp7ldTUWNQawxGOPHaugcU7YOUy29SAZGIJo6dTG+74WZdmya6doc30SldeE2HHSNg1Xq6YIF
p9Hj0qHv50Ys/H3XJLyfJ85dkjAZuzRlJARgfQ0msZkTV00T4Us7LNVx39h2sum8IIULhyJTLuNF
xYaCQmQ5RY9TABkC0GCiIdnrjqgTu1Q+jVofhx91U1hm3Bm9A/HVfIJ/6ivkiQcxfhbyIvv6j+vj
sCRuslgcdVgzP3ZQFj+wcY4eE66YOG2OTLWEukD/8t74dSYUDlmUtBEwUwj0stBVDXXp4rH+yexs
GM6A+ZE6kEGxdSDWSaAyL/wR59GsKAamguTAAmfYaOeoCkZBdg2SLdSuTvIh9N5W8b9wHg5rQgs8
ne0KrEnEG1G5taKbghqnIh2Ug5jOSJumCmFDvgG/c3ssfXCUPU6W3fnFkXVcl1Rmkv3qHbRWOIzB
wG4o4UGC6ydP7Dl7yQTdHpWHcvSIb7Yd2J09hQMToVFiYxRA7SUGM8h7u8B6hArH9IO8Nw9EqsFl
++CZOugYDE2B5MjvV96cmeGq9WgHiVfd0RcItYxmHmhjJhP391+uhV+W+FpUWeqxEvfoBvopbYIC
9YPgQAL7CDKLq5jIjf7FQ87WOAjLVLFulAoHbvSrWxnTppghTEEWuzo6unXXyaZkHcn1cRC2zi0g
ZcHTu/PUEyphmKVZPkw+a5/NHYuAMOKz8ZWpDFK0iZDjfZW2D0lk2AImnxSKOmPb5897yIFWYbRD
nGoC+lu09LQiUMA00pNYtvdWMb/tyjnbYgu+CL20FDJo/QRboFHvr9FBiHbgI+vDTO7XT9onGpKp
xXEw1etV1Wp6Cpos6JhmcvnSjY0rmc2hC8VPbzrT58VxcIWLbVT7DoesdRkJLlP1KZz1ljFGgoOE
QH3KNTikwmCIIUI8Axl747MRum3WIV//YX9FDBX+RMPzgjjUKFezVUzmfjPS9JOJ76RgXux1UL+F
yqGUvhv5532D+18LT5vf3aOO8n6V5QJjUZH8lLbJ81pawSRgWr0bgn1Tf7mr/1ucxBeh1h6E8UuC
rzX6yCD481Vy04dAqglq35k7vK8+o/uesMkijr9vqMT3tPZ1McpVglHM5ZSPdnJoAsGRWsfSkLeQ
MR3fHfSOsrkdHZzXyUVB61KrUmlilC36rj0pr2gIdapAeZTRgh/M4GddDgJFEk7AMtjbfv+OljEk
2SIi0xtmEIf0684zAx1nXXfT+suC1rk3joRAbfbnDQfSi99N6maommaEz9ktd2N8lwnu/rfbPG+6
LEI6A2wRqsadhWSclWhcMLEnDP1HoVMgkCP3tkUOa24egbMdvkZSx2XRGzLWoWOIrc2uzU4MZO1L
187e/oI2/eLCEHd1RoZYh3IHOgo9OS7Sq0kNShAbpnMXpaXOelwnqCbI00dVvKmG1C9JniSGcn8c
qItFcM6dxio6PxPUxeTqNp2vMzCOJZpl1/FBhJ6Kmb7u7xm1Js6vtcqc67hC/TJUR9vKYlfDPTZG
b0tUXyyL/Y6LaxJ1ktgUwKyHIAqZTEzNsHEMHZxgzbEPyoB6QVDL4i7JFtPbut4jKRe2j2XhS+Bs
K6nMH+Vu3OWojFoh6WWHDuGsvhYFSEg26cv+19mGnYtt4+7ESlHh1DWypUzqCVN9L9BNCdDGDe2A
PkieSAUOak0cJkTysCjigCM0+srr6jan1O3fM00Mpi1lSsjuU3WZ7VvrvES+WKLP0bws6Ff6EWMw
nrPI0z9kTo6RMRVCHGjDeyY2lZ3TnSPGF02gg1CiPR6dFPrN4Gm+cjDd8IDnF3qJBFI5iEA/vmAS
5bJuGiN6uGMVfFDiI+YX7ap+0AbR318WZYgDjqnPtVk3cBO39YMZ36Bt3ZbxNBqUxNk3JBEQxddI
tL7OqmGGk6iBfhJCO9Pc6Wa5yU76vXgE6ydGr22IjkalHSb+/+AxDMf//H4/dCZl2TL5ZtpqDMHF
mCFQbLT/b++RboUX1r9OzzVsA8nZFgckWhW2hiWjKSIZdDdeS9fEsCk5V7597M5WOChR68Ywkop1
t70sDlPcHQ9tYXcfQLNls6yA/Bi93/+I1Lo4YKlTVTdXJleXqKcR0ydLdD2P1EGjlsWhSYiO50nF
vBoOGmSi9e+l2zjqffxeBbUcKHFWGwONh39aF59vVGZjUqwQ5LCFdbsKeB/pdkXKZxHr4tOMxYQB
ilrHHS0IH6vxKaFoYoiPw6tzoRTYqKmKv59Bnjzur6LyuhqJ8s72s1//5XO8TnDTQHV9sOBzrBEQ
8rpI6zHWXsZj+D90+TP02TmzfB4xN6QkFRRkh1qwMYGMyYWUFMYV2QRXAYygJrioHWT/fxFugDtC
FhQVQ5JhfZ9AETZGVgNp0n1f2y5ZXWwhBw7KmovFyLRnxVNyKFhWyGYdhukDJflNLYfDhyFsQP7Q
I23YC6dOW5w2Dyb0be4vZxvWzw7BQUKmpqI8/+hITT6KZQCC70QM+sTVQkgSxg/7xrbLphd7x2FD
1hjjEPW4RDTbnbz8K2OdNDUwq+WQDQrt6DXVnQcq2CCWyGvrNHUyRmokAs3bBI2BeO3kc6CnoHMD
JbO9zLOvxhrlJmwlO67P834jpNKVEJw4eCL36NDoIQuvg+KC0hDZvv9/fT5eZGdOjHpcLHRm1LKr
JpktVLOLipFiUIJWBPqpXKBRQM0qKUIT79I58cqsPFaVQhXVt0O082LYb7g4v7FezXhtA8aVu9U3
/AYzSCqkJBUn9UqHakWkFsSBxbJgrCQJ8a7LQCTVjU9T7xHOTi2HAwo9UVZDXNFExThWBJAIso7k
0Rmu9UPky4/71rb9zbTYNI5uSnyKVUGRQSoWYF963R4Z1ZMSTOBeoMrAfwkDz3a4b6Sa89IyYVhH
sk6jDypX0I6AAtVFuQ2sZqxxZdV+iH/jniRn7f/ybDhb5z5abjSCXLTQWejAfNI9lk+sEpYcmTRX
6VVPIeklpEXuI2qNJqWYqILfe5JfFbb87sed6def1NBundKxjlQT81/ef+dVcsCPYUYZvCAoaKKa
qUM0NjuZLubV1qBz23csvzaTGb3tu+ZskrsG8rKDo+qIC/JX5q1DAFz+uorO/FAdf2pnGl/JKtX2
ETwb5W6DBGxB5bii8zxOoWdZPdOCbizR+icK/2dB5hOxqT72XbSAV5Z1tUKrDt3N0okNaFJpbOJc
oJ/ld+warEwC9T7yXczSeLQO2WdGIIMxhPfyfaS6yTXaCd5VbJZSI55m+9so89nYpYn6NovxlkZH
iG2AhSJbCPqt7VvmvI0c+JuYEKiLDA4pSddpGFRd50DOcowoij/C82U+4aqO46xKjH5Pk/IPsyE7
1ZwGqVpDLyZ1kgkkEyua0lUFZZDqqEuNIws3aasRWEptKIcy4OvtBbFG4JUbKwidmyfRSg77cP2X
QPy8pRyuWGUhDmsrY2LvGB0w0/tUjV6CpD3GQ734tKgBYY9aE4cpVTr0VZLASfJrwV5d9thUbf1O
9mX7kLg55uv3DbK/t3fyOEBJwxbyNDImjgalD5YudtZGcAUx9IRo9WWZCk9Iz+GwxERFLoPqO6tn
Sogd1kN/MBz1jhVQWQe7/KaKrf7r+/HEBEkzCHoroYtGvmGM8MnDItihP/nxIfdiL355k9TUhT0O
X9pxVLSe9RAoSmR3yUtHPT8JB/nhsBfBl7IueVT0CPDQY3WcpfXUjgrhhJQJDkbQkNAlwwwYyVb0
laC71hiJY7V/jck/bvOLRYAzv0pMCxNZrRLbsfyihO+LnHrEUMvg4GEVyv+6fw6Dx4pfYAhzrnuM
yreIeb5ST3biJP14U12sSY/qbqhqVC/L3DHBgdE4a+ewuVUWbLH2n4pNaSBJOxNd0dRmcpARLU3X
JOxzjWF2BFvvS7yArMbSiAVSZjikSLoKX83Em1DIP6TT/dRCnHwkjiv1yTh0yMcmHMsEyUMswTNm
/Vppmn9z7j/oIIplAtEvWgLasLOl/npOvu8jKrEGvlVWSNcxTzQUI/X2M1IdToQE3r4F4kvwHBAd
hCcQL4V4KOfHrCttcXjt8abcN0JE1LLMoUAqSVUnhTijzeKoJ1CroyYUS956qwWMWz0BHa5DkRNv
G4WMiymahqhDNO/38EwapF5vamzecNKDNnLLo+xFp1i0k8hLbxmhUBmsH/ZXurmdFzbl323OkVYt
OmTpnd7K7QbXAiqh/Uo8mikj3G7O4xq3VgGSX0l9FNK7tP0iUmPYlAnmmBcAFItqpaUrgrLMCNF4
dR3iJjenr/ubRX4h9isurBRiUxgmnj1OZeWYLOmmYzavp1pqvLzSbofZtLVsSt11qGyjrz+Nuean
huJFFoSu5YWAPvLXcOFZHiZ9EcVooFMNRz9VJ9CTeMVkq+A7sxcXaqae+Rj37j/uAYe4iiGUU8de
YT+Ohup1L6artydGJs+0KaLPWm1TIwWbsf2Fl3Lwm6tN2Swxky7M0Q4fOVFY3nZyeGjzwSOWxxz+
j5jwwhSHwkMTNYKooYe8AwNRCQaisLalW/Z8V7zkLqbkoTYvzrM5vsZYrcuqIfOHhLqOaYzkQTdV
Zzav5/56WR73l0YcEb64uJRNIuoSGp7T5GM6eIyBSzYJOCE+FF9T7BYlygb2CKuF3BnyJ1BSun0T
eePaEX5IbRyHKXEDmdkyQyUCyrD+lJ966QVCTk4lzvZskqzelDUOXsKsrUpFQVGKjZbdsL6eyINj
aI/GaquQuWGtPaJhP2AYav+jUYY5xCmNoakUpuKLOTNfHD61KPgp+GdbeuFA6fJtP/guvJFDlAjj
E2oXItkBmXKfNVyOh+i6Q7WbNahT/EqUr7ClX4BpqqxjD3JDsGGJqE9EQb32NriB7JCKeshlcfAx
5N3adhogS0VZ/SfHCaKrYHFzD7cEgSDMFXYAxOAApElTtV1lHIFBRXVHfZ07f98ltp+R56/ED1jN
htHNbQPXj4/RreazOdvSgprH5Mq2aOc34DHbt8h+8s6S+IErwZJbuZxRIlsk0zrWuaUG4qQYrhrK
6BzodEw+ToLxICWVCpJNSQ/2zRM7anIxSmEJAixB/hkxk+wJ1iDbeqar9r4Vwh157S+xyBchAoUo
OFJlJy5eZ2GypSqyk+XzvxnisCRJO0HVc8T5U/a0VF48yujUc0yJGiCj4gOelkoKx0UIF6jv6h9R
5GbiCoZhWx6atsU7JrDQBnrtNW95KV04JwchiaI3YMliuWjpoUpvW/1qoWI96ktxwBFaQmfIOqKw
PBPten3qWtReRG9SCL454sI0OdiQoiwdxoJ1yOYfu/nUyd/lgXrOkB+Jg4ul1DopmTH9LT4IT2zs
InZR9YMKih3d/3gy31HlOGJZ/NSAkOhVKbIg1gpvqmKwpcjp1LfQG5y9gOewarW5lWPdgBeMmT2M
B6mnCqYUqPO8VdPYWEmZInJKFkRqkDy4aa+E0jUWh9E3l4GguPvnloAhvnqVT0o/JAmqVytqD/1d
Mv+rL/CUVT1yGGMVs+dFeopuUQrwBM94CSGPlsEfmmN+olnDKW9g/39xC4/d3ElrAXBtUEyvOn9J
Rjuito78WBwqjAXCQiNmHcM/x0CroL0qD8IL60+mxxepNXEAsShxWmdCj0ftmntqnT1GfeqC+o/A
BwKHeL7rSlWjDIwDCHbjoGgGW1MexOm6aIjXM2WGQ4gwWnItnvHMW9f5U4FOFVtfmudoKl6Ubn7e
9/H9ndP5WpS1FmWhSKhur9mjOp/a9ouxkHy5+wdJ58tQkiRlo2ggHTCdJk/0Mi/61iIRPrDZfpu1
qFCjkOx7/xm/aKaE15OqWjK3g70ljhnG55Azkj4UvW9iVmlcPWN4LmcCI/4Sm/0yxXd51SXAHNkO
xoGuxw4bNhM88Q5hkV/dp3bmU8zupEEuaVTU04JLCifr52ZC280Vj8mNEsSHFnxigr/vIMRW/tEA
pqsQa4gBF1N5G5oeWnNsAyoKi59QeorbrnjeSe6Bp7cVprBa4Ls6LG4dt15WojNrFrz9BW2bsWRN
NiXGecdhxRg3tWp0Zu+USnvQo/XawGh/n1FlBcoMF0t0gtJJyihAHGgUXka9PEad+ThmNRF9bX4e
E427Jno/JZ1PJ0RritJkhDz8sNpm9s1oQDSXOPn0oicE+FGWOL+b27QW5Ig1R5t3yBmKs69Xg21I
N/r0Zf8LbYdIF4vi4n9DVRRN0pHyrb6zECnzYldmzDXOTx5jNXWE5zf5ualLsmrogEG+B7EdekGa
VGZzSNx+Wuw8O9bjA5J4fZISL49t4YQLYwwwL+7gQklW02J0YLgd1Rvjacht2ZEwWsyEcnqQu3yy
XkYP+SdSE2XrK2pYnajq2EPTYG57YXltqmyucTNCr+5dU36XipsKsUY4nsqSQsatE3BpigsBVKgL
6uOM8Gk6ZYYbP6+uANHSByZ9EUI7NIjzA5MBkogs6dZlc2mWO99pmayzZGKMZErfh+m7TnghvJPa
Qu5kS9lQFCuiDUd+0NG3AXkqn3lo5ixoHnUwqwr2IRni6PmhJjvrqD3lLrY1qxtBUZAXLcGIvbxm
0n1Bka4RJvhkQ46CRJ5DOspRdHCQjKoD+ltbWCkY3uy6vPhOfI4BrlkulYbacetCVd4MJFf4nLqV
Iz2CmaTF/ck44CfRrgjEJPyDTy7ITZJo5oDoKl/eKeKBJC/c/vu6oYq6CGENvscyGVCtqsMI3IXt
IVUPU38g/I+hHx/cgKj+lwEOHet17rqhQDqBKdjITgfd4Sz4qfrTfiNb6yhr3K0sx2GO+jvcgaXH
O7u+S139KN8JAZZ2Vb0n1sb+2t7a2OZewNPU1kbeqSHeeCYElBgXcvFNWO1wgD+AJzaY3htf901S
n4sdhwuLjVqFeOYhfrOq6lQM+lMzZu6+ia14/vKDcUAoKKnWryI8IhHHm1r9bEj5wwRtHLQDEL6x
fXbPrsFhXy/mS7igEdxp8pMuBEPu1+lbjg8GekGZasomXPz3/ULWTA/bCP6gmwg7a/FKKmdnf782
P8nZBN/FoimMp6VA9K6XgdVeZSOhE7NJdqNdGOBCmSFBQVbBm8RpRTWYEuE6WSa3x3zGbL4qVXQv
hvI1+rNXuxoFXxFmIqTeDOEv7XMnuFqNWhRrqCWjA0mAIpRxaJzxUL0uFobpxhvh+KZHw6VF7hRr
MgiFBA0PZAzToRGpfWJkNFEQHWcPnV2RYxz3P+Emp/SlQfaNL45VIRSxujLpqx4t9YYP8izENiqG
LCXnQ+Uf6hud+qibp+zio3IHWVm1UFFzQIdwwEfFYEcXSJ/HAxvfi29lXwN6DJ/Df3RV7mhPYD3s
oMyCA1d06OD/XlH8EZux8OVGckdakNMkCnWE3W7vVj+JdrRbKZCCwV3BqCW4byFCvTTIhTdrX3Wh
wFg/pLkAg2IZtQjyqZGfTaC6+FgcikgttC9nxh0ayg9R8i6LbtH+su+ChAm+9aVAe1Kl9hqYL+vn
Qnlq+2uysYsAKr75ZVDXeIwMuJyePdXN+6olEkHbMdJ5m/jelwR0zku2mKPzbr7rLVuOncXTwTBg
eCH0umpIuv9vo4aU1/HtMGEhl4P8f6R913LdSM/tE7GKOdwy7KitaNmSb1j22G7mnJ/+rNbUb/Fr
0xunNDOXrtoQmgAaQANr6UiSzAsoJzlweb4H3iWmoMCFDnzEBDVDQD36k+oKQcNWk6LSctRgzhNe
dLUdf3R10OYHJJG0z7BukVyGC81vu5nQr05ZiBzOoi16lFoo1U3ZC7vSlZ2TUUQuM/dLRFQnRJRS
hYCRduEYtSriojLf9llQqgYQE09AenOvW/9mA3blxqoQN0J51hdZz6AUuC/VID6xfRdgXAUYkIVH
hUHK14SYMbDeYk6NvIOFN0y56c3HKvsIC9ZaISFkFFGbKpOMsqvtYRCJ6nf2OQbK+fVzIzQR23ld
B3iKSILH9cqhdx7t0F3ml+sitqOGhlaDYZiAjBK+TCEBnR/1ae/l3desvYlT8s7YzNmVdwnC5zDb
hiVofw2e/Tzt+BPTcDCAqXfhHcLQsz4UaN+lCR+m1RezxWI5Aq11CMdLh7wpogcyiFMTy1K9LaNM
0WDP3c64w5O+H+3k1wKbS4rXuMOF3l3ajgq/1RLrU7NwEpaOiApYZLuMquI2crur9dGNU+MTSBaC
61axuasBDvH/MwuxLq2dSp+MCJdJcrTCO8lx60ewWuYByNj25pMz+izcO3tsFzCPz9WSAYOngH+U
Xiv5QoqIB3cJhR6y7sE8vA2Pn8JPAB5Ob/iTzfBMS9wOhe8KC9FeL/M4ijIEjQ5LW7o3m9FOik6O
YhChkNvfNcWE8G5ZRWHpMW4V+QS2lrMTGHslSE4UnDBloEJkt8dCKacMhVETPXbqAV1EwkCoDyTE
jSwHlzFrkTNFsWuhXxgBAgubt8u+Pso34J7cUfcxpZEQRmw0/jOjQGncGIc6uemth+saUb8vBI4m
b5CvV7y1UGGv/FUbiN//S53128LEh+8Ro3ZlNMOlopvO7xAHpWB6bHf226a3RQJwEvqIb+BqkmRZ
xJtzusqOch/dSD110RI+I76BY+BtAj4J8rI8euiai5ZjlSV71vKPleDvJycEA8ymxNrATLQs0lNe
3Zjzh7oI77/Pj3JVHup1a5lyjAGtfjlE+l1Iwa9uX+Pvvy/4vCNpGUs0UC86+g9rfsRqSseo4TlK
huDwRpkXdhLigpjzfaju5PZUsON1D6E+t+DySalj7phDnibtqWlt4Dbnnl28TvFMxEjKdEVXryrH
GjvYlYWGx/y4qMT3/ktB8f5BBF+Pw3xoUxmuCKpoTNkCrgqb7o/mjbUfj5gQ8BrJJQkCeBvnr4Hf
+oN9ybLrJg8nXk4UAGfhN+lsePENb11K91QW9FYSXZMmNJUwTGYkyoLwzLE5dUTn2fDjr3kaOGeO
aA8IUsCo+OyH6ofGftLd8o75DkaNMUvn/Qergd48PVw5V2zZcii3aG9F9t7oDoPSuW3+VV6+XxfD
beKawkKMmHRjMqwJCfkMOuTIfo2lz2NauJN1k7YPbURd41dNFFoJIaNMmyYuJ4SMMWrcsXlh1Mbq
VWeDACFmTGE7pV0CZ5vzszr50vAjTG7k5un6qW17gqo52CO1bFUW88pEYf3YVpwV9rQAnPZY76tD
EyzeqcHmNk1ZsXlsK3GCMdiL3GRmgkvWjr8kimuUPwh9Nr1sJUAwg6ovNVZxmgo2v0Eg8ZK9QkqO
Eeko+FgjcyVNsILUKCpJA7yEN8MIAmV4G8x2PCBMWYCymL5+DHbJWEkUzKLWU9PJbESu1FbOuQmO
kTw/4Ar2r58j9Z2E22QB4wCb+OxhHH42dW8pPlKlcZJltG0MGxf4/waFwTbbvgt5/WQdBvNU8OEv
WyKukc2QsBIiXCOqas9mK2EcWU1+daFUu50VB3bFPNtgF2tpQdlADUttNzpWMoWbJZRUU8JUCt+x
5c2xbFfIb9OUHDQ4qV1qTkDhv/dH2HuXJ/YVMzlpzDxCnfR/+yKOGx1nb3mDnMi9dHTzAagxqju7
kuRSG7ebScdKunDLlKkijXMM2PU2e8Jeoh4/29Pn65a4nTavZAgho1ULdUatgcHor9mRwy6EvhOU
L9aFAzKN53l/Xd6m5a/ECQGkNbO6RvsNA4mpjgYSeprRh9LZlQghaphFOURLDo2k4i4Of+jL43UV
to1QBw+JqakKzFwwQsfoWjBVY6hoPKknAyAxIHU6pkfwVIMTlHqT5a76hwW+CxPLGj1qtJjlWAdQ
Y5Q14z63P7MJyOP9Hk/bhEdv2ttKlmBvmQEkpmXCpIpmNIdZnYDygWmpMCRsYPtWXMkRbK4EGTW+
D3SSH2zwwBdPYEo/o1h7GxEcfvZnypGoQxSszlCUuWPAG/emZbaO+dSXyc5qCtTWsWwkD2pXsZu4
rBXqMZg6UMEUq6LLwCzTDl45P+farZQe25FyYH5Y1wxEuLIsKWJJpIGzoA0m7AGc45MTgDc9+2bu
5APg783guvlTZyncXU1Vlgykhli3aW9C6bNTfy/kQ1Fh6fjHdUH8h64pxv+QVWardpk6ACcWpBPY
ZRtB8QLIYEd+Taj5UeojCfdYpTjGaE0YRXSk8JDJ/SFZQF8ja8SdvBn5VkYvRg2rBVHAyIHaE+Uh
U6JLP5Mj5tdtQRMHfOtijv7tsnGEUT6pFB4xx976/BXHeqXys+sHp4mTvlJTdqY0whKU8BKZp0Y9
1cXxug1cPzRNrG5se4qHyMC3UXqsasOa7YyYdKSUEEKDihc3tTJA/zQ5e4bdDKn8UaDw/m9qCHFA
AT6ayhLwJIWTV2uPGSNcZfuYLMcCLimGTwzBVfKw1eK+RJmR1ZfeZq6qPF9XYPuJX3+XIDhJbE/J
BIgmPsClnsrb9pEjKTqeso8/8bnu+qnYU5UtpZTgMOYCtBgmw7yS1ji2hRWMbCTMazv7eVdLxAhv
jJYhvWPoevqDXz7qP+Mg9bR9V3v/ovJO1DQooZSIAmCzUFV1CZk59jD9TD9r4L6+/qm2w+bvLyWi
hWP2SK4HbF9isrqQd3Yj73JTPeix5bImVwjDpoQJ3pOzRR+zCeqk5c9eejT6MsidnZVQOR3/1n/e
Be9K8WNd3QUY4pnBx8W7rfvuqJytgA8Hp+TALGkPPFqs5EgLUOx0Q8ckyw7tFMz3h77+o99xlBP5
7Pjq4/VvRcoTLtPFss0iHzG/Kh0Gn/MqSQG7FIcu4Pt79RcKcZCUJwSKwZlb2UlQeLYBFhiqY+Ev
Bws3xI59mv24d7GM5F9XcTu+vn85IXCoVqpbdacA9anEw3SnAxI1dJP6vx6kECz0Ue6HukNhqLnx
bbjn8IPmjf5U3oQu395OP7R+abxHDnEWv9DmzKwTTJzo++aouDUW0w/6EeCH396473SMTHwEY3gt
UkjPE9BE6ZhdAGyJfImdX3PrF1TjgPBnccNfkdkyKuAm9HTmdeptO2GxyvSKguodUIYokqsmuaUv
uo3AK0Vumr11bJMd25cOmJv4hl+8owopIvKK6OFmNnfywhBCZgmEdw1elguquCVsXZy3L5Q5V4wU
+1VOJrtSFWA83bUHYqjkL9XTb4+yhJgxpdmcKdnMcb96jmKxs18BXcTwdMvhIOM7JXGNT9edmDIL
IWzo6jCg4OVrSGl+rJ0a1G/pq1zifSKjLJD6TEK8iIu4HxnvZ9eK6puGdCiS+XBdG0qEECukMJ7Q
AgTcgzVNF5AagfqQwjSm7FucYChqjH04CpKX1imfK6fage15by/Auwato+HYPiia3ULPvJFlfj8g
/bAVTCSrEZENELqKDeg2MpO2zQGCV3Y3lXQuVCKDon5f/d8L07L6hWULijQleZ76Z4cR34pwKXFv
v7SKwWxGtCTAxRqn3yN1L4376+ZA5BY2V3F15+tKY+gJx4RhbSW5/WjsGrv7pDtocRdhc6rBSO9E
1V0BIP7rgind+L+vBJtLPZZtidmgrJC9tuyeRusOUEr/8Wq0hXhRxbqphjn6tFbvFsf8sfUSnxPJ
VTlwjflSDjVKwKPBH8maoegy3+rCVoSgl57PE7jJULQl6k1TnZqDfLc07vKh+feVGEEvZQJw0DjD
xRztV6aDp+hbUxI1Ow821zQR4t4iF2k8WEhvlfaYjvkuwlJ9z/YGkMmkwb6bIhKabNMmVkoJ4S+N
HFmzSiRo+iUDjDKf5gIjw4g9zMdlz8lQ5oNxPzsfscSVVCEiTqHhDEWC/pjSBLb8ovU/C5KKZzNS
vMsQh+2SxElqpqEXNoNcwJoeo4wIRcTRiewIfT7YUtTi6IpoL1VPEe7C5NN1j90O6yslhHCn50rm
GDr6Ucmx/Aa+41Nn+tLkdsEM2vLxgPzTpgjaKbWEEquNmFYmMRiMclwQ2sUBVnhqEbPH1Lfh/76K
RLlc5LbDh3+K+acR3kral/94bkJIkLKZNYC1QWf5rjiGp3ZffAlv1DvT5VOKUkU/3PBTueK5mhAc
ykGOxoIT7nUvfTAclUNzbneTNwU85BX7D1U5K7sQAoUaNbWBUU84UP1i115pfS4oONvtZ4eVDCE0
RJGd1BrPjMyLvc8P01k9cvxNJVBdehxs2+p0bNTjCdHSRDiMsU6YLPW417v2ZYgccEy5kvyxLMl4
lyLYXRI1fRIXkNK8qCcO3RT6yqMRjLslyP35CzVQRSklWGFWMzO2+aoxAE1dq94nyqdpoJCGKCGC
5WlNqRRKA1OweZ5cuczOXLA+EA7FA82f9v1+coLB5U06NR04rpGauBwfBWDpfnXW9tqJQ25Q2OLb
9+C7NMH0FIOVdpjjIb4fyiBF9Tmdksof9Mpz1FemBteVo05QuI0a2QZ3T4xgoWoPefWs1bflh/Ze
fxueLjbKC5D3dlmD+Z1Jf0zHT3N3Ag/ndS34d/77FwJ73v/GVNvWlkJfsBFtoG3dqX7ODs74dVQJ
S9gO3f/3aXSxQ643bOj6mT/1R0GFmY/GoCbMr38OXRYuoFKewybHo6fXxTemcunqzq2oRiylhRAI
6lABqTJ/Fs6TL6nzqFADF9tF8+qDcyVXN1yk5bjkTLRrIKPH7ECEpoYrBVrrghXlBcv3vnOUiOxx
c/PfWAkVQgH206xeTRDeMFp0m9w4/2BPzStBZQvoWc5FZb/IPvBffY3IhP6SprwbhRAdZLXUhyKD
B+mXDm3FHi/UVtDuOHAoEv7df4uryPv/93B15OF4gkBql7bfW+C5F6/VSMQEykCEmFDNSqPME144
ipo1/0iT8TWMnPnTdZelzk1cRrWlKW1MYCShqTccaw+cEPbo2p9GdFZUt089x0dz57pMwrve1ldX
htnppVYxBSLD8CmzCtdcdmygugB/yR1+G8Tbv6+kLFXfV9KCvt5oyofECt2hLM+2XL5ag9oC8mo6
pqw7aovsl5YB3PXovrUkohDln+hKQHw7/NXfMMtWrDs2EtnEAFdfzMF0Xc2576u7yPlsSncREEb+
29kKUSUfYlWKFs4UEz2nha+kqTdgme26EPJshdCSyOFcpQqyijIChx7nk7Jus3P2mW/bAqhsd10c
4Qhva3WrU8yNMDf6EQs4c3irxHe6Qnwlyh6F0OEws1ucSsVD34LFv4fRBJLSf7sZ35ZjVipMZjxn
TQVDcArbnUc8DaSHeLy3dXKLglJGiBqaMyh2avEsFs97nP014gNj4Q2Q5Fp/9kuwJ4N3IiWg3rcf
S9/jvjg1FuVyAmINBCvOBKH5LMgwMLb4DAU86h1s9ABmM9l31NvitiVaoF/RgbLlqCKsTWZX9VSW
mKtpfGXHp+PSfXb+FwvS8akZ6M2zXQkTnEvvwW9nDXjTHsJdIgPTJn+pI+Jxfnt5fyVE8K0MDGYY
1uHW6Gu74Sk8FmcdO6mYTPtOrUJzw/4jPK1ECZe1E9mcvwqHl0oj4JNVMFSq6N7/KsM7jTq7TSe2
DB3YQ7aB5QcxNxy0Qh04YJ49fVWaG2shLhXq99X/vZBbFja4yrDRkUY/q+re7qgLhd/ofx7WuwJC
TmhpZcXsheFtPmq9qUc70VQO2tK7tSk95bp6J6chZQubCfXq0ASDm7QMXXUdDzicxttVnuyvxVEP
Si/yoy/TjIm4NxiZ+UDtem0b+ruugg1WQ6flhYlEvsYOqhP5tvPc2FFwPaxvT5qutBPMr7Ny8M5J
0O6Njad3yxO217x+p+7spyA/AmsVjzvSa+Jl3lAQ5kJpKMR8PJw2ka0iBynaT1IXunhZzMKaELKd
XK00FLJEeTLnzlDQZwf8dOkWrwCzwyrIIfrFIaizU1uSVHGUGwjhP5mNJlV4lZfiFnBTcI77Vh5p
lGLcm644g5g1sjCy5sGEMxQvnEW32uGWOSsPU4BYsvsIALXxfopivli02iAzE64d6js5/jylFLQG
d91r2gixQ29Sey45y3HjZ4DxAs9WEF+MWx520X2WXap1tl2arTTif9AqHVBLRXemDv4VfgUSm70f
H5un6Wz6ykkCSXaAFXZytIgIJW9/0krkmCh48pNRCqrDtyjMg1G6YyAfIJFRCQN8SxRWcobCdnpH
xxqLNd8WyOqH5vl62KAECFHDUUOnMtD5xiR67obmszoQxr2ZtK8+jhAa4qiScwnYf96i3cjZxagP
HYZLU+dQ2MwDmEHi/Lqu0V+u/N/hVswOR7uPQ92ASq1y4lgUWDHxMLQrA9TlY1iya28SIgSbMkNW
Hbiupf+Im8w3pge5/0FoRIRXMR1kmoWniQ6hvVF8Nd9X/NbaQylsWTvuNL+xefAt7w+V5e/fTkQs
kTI1BzRuhfDn3NblUxPeFy01jEBEC1WIFjPromXucYDDznJcCxNToxWAKZLDvTZeD0pdL6OGRwij
F/FKpjQazUnCu+lQvg7TnVbtiA9GBHSV/wErt9VbcPxlIDt7y9/HW+XArBv0PsERAkr0KmgomhDK
QPi/r+Q5k9JNhgkDqRYFFMGgTMBcFtVsp05NCBVjEku2zjfesI07YdAmBPqU5FB7dZuq2Cg9VOBO
ArpTiBdWnUxdA3ABL1FCF1t2rsEAJlONxIrppjIrMUIuYfQFGB9i7OWE9m07fjKdj5Soq98X4gJO
arZiDiOg5ImHocbCesg0eCg5V7vpP++CRGboWdXSTI5gy23AQL64n85s3wT5J86KmPrjgXqb375t
VwKF0iMqJKMBVgnfXOWYe3HQDwFwXI76HUCMd8XelkGy5BIOxW3rj5xiJVSIEn3v9IUTIWmZT/k3
OSh8M3EbvF+NO1CSBuY5CRiYOqgqi7BFkTDa1Byr6VsUj+PwvBhgB04eyQF1SjMhVCSFKuclXzte
1M+DrrmpEbvKfKp0ItBu3cOY60ZRrxsgoRJLe2fsbTTiMaaeHLVdHgwHUPEe1UNL2P0mMMlajqBP
2jmhVllAPY+Veh9q41PfOgcjm09FKgddoQK2Dvwco+4O0UMuTfvOMdxOtoEaUWBUcLxrNO12bIY7
uVYJI6JOQAiSS7pkajuB7yIyR9Vtaz4TkTTpru6NL6hFB3euzLNWMM1tMAxKCN8sXtbnIkTPVk7t
DjBRQP7u3xZfc91N0cOffi14fo2CzKOm39+qBtFn1hKFSDo1jKWmhefe8PLGcH0KMeHHiYOt43Xv
3DLhtSAhli7ZEHZ2B5SqavrC5P2AK0JT9yq89bqczcxuLUgIqmGa6krCQft4N05y0Rg7Vef6ht+q
JEDgVlxdyRLjaqFFVVpFyEvCZ/bd3nM61vgSfZfvrL3qx09kEUPJE8IqG6RwUTAshKpJPwGn1VvO
8QXbJA/mLjr1h8onznIrtq31EyLqUA2lHtfooaoPHP4w8zXFA/+L/NoECkCDlJ8Yqyg8vDxel7t1
767F8mNYZSo2+NPUtsLYrl6cY+2p0j5wr69/Xwg/er7kVb/gdhrSr9N8KZb99b+fOjYhiCSq04JZ
DulJCrRRx/SnEugMM2Ho1CEJsUKx2kIOY8SKWfvUGOf6I4xJ60MSIkPbjcM8FUh+kvCuS56ciZgG
2swR1gKEiJDmedxEKZyn21XH4ZjtMEz/wwi6IHQZ9iD67+mX659l88RALoDZKdkA2rsQGYxUH3OT
U0gCfrUpjySMMvH74rC+ajEtKZMaKMrttBvG+iGPHOodaNO03nUQCfhKO4tLqUC1ZdcpHvunI+e0
0syCeFygVBEcv3ZmY0wnXNB6eq+1u7QlPJBSQ/DwpMGNXlgo+LvuWGLPpkdjjrCvLRG2bIC/AGWC
rYrbapkzh3IT5zip+MvSTC5LQbknL8F1m9rKF9ZSBCPOMkkLUdvD1cN73cFbbnpU0hd1eprQPc70
B5lRl8DWp1lLFKxYneoyDHvcbwleNztcagNxcIQAcVutTMcmxY4iJl6HKKid4tIym5hZoEQI91gu
W5U15giQCotAKJbcLbVzvP5hNnOp1TmJG2pSC+Z51FYoru4coPu1+8g3f1RARVmC6UJj3G4+i63l
CSbNMjtTlga4vZ3m2SftgOLD8eIIRPfMy3fMJ29JUkN+yqtrcixMhRkm1sh4kcVv5xJk9yCDB+Jz
FoSP1HgW4VAm//eVuKodYkerET5bIBAMr12xH9kr8dF4XBHTUVt2FNnUZNM0xaFuaTEtU9M4HdKL
dcdxIqKdEVS8eQXEteAjXe61NOEKzbVKbxcVGi3WZVBPU0c8Jm2b+bs2whU6l3YcqUrGW2MvrXOx
0n+I49r+JO8ChOgTyos1SzWvF3ZzkB6aIzbSAulbd1o8PHYElZddYmrzc3PeaH1qQgDS6qqPZL7N
ikc4FVV82MqeZB4068FZbjFE7DVl45bJY698ajLVZ8r9bNz18f00HubIJC6SzSxi9deIA9/hmLfm
NKJknU/61zdU4Qu7KI/mk7TXAvQGz1S9v1XIrAUKsUvT7W4BnRAeCEfQSZiuEaO3YAR9Q2nGA8YV
XxBpkjIAA8WyheS7BezLnfyZA55bQXqD+RqAgOwknyL12yyd1qoJIaxuIiOO+ezv/+HQVBaGzkef
T5jkZLuG0k8IX31qgPBa5vEkmHw1qPHEatx27gTT5fEyJ7I/wlc0IXx1RTdguBniJGY9FcV0C2rL
W42xh+s+SZmHEFOcGsmYNOP2bM1z3RcuMFC92ryg0CWKpL+E/9/OLzZBy1FqJmuEQlNcd249cwCf
KBhy6aIW2tOgmsc0z/Ceu9RfCh0I1CnLvSqR3Un5CI7y2m6EMGTKYW8aC/6SoTk0xl06nRMK7Y/6
ekLQAUlzabGMG0vxkw2y2xs/ivrr9U9HyBCr+bzpQH3FH6iVOPem9mxrP7TpcF0GcSWIVC5JyfRK
qvEM2VSvQ/2Povv/7feFxN2ZBrYUCbLDytnbxeP4kcGt1acWu529Ui6hNqD+aNTbUQW7rXIEKIR3
XQnKtHUhNBhGpRlxwvPDOxkwWCA03dXPVmD3LviJMXneU30w6tMLwWEEBEQPQDaAoKZYb9U7t3S+
5ebzdbU2hSiGA4w+A71VEZXBYcOsliqSG0n/lSbfF3VfSD+vi9g+uZUM4fv3UaWXbQE/UUFYwclu
enbCgAd28GAStRvexi3xsTYteiVRuDQAnbj0vJ/C70OP5fNpansql5e3rsKVDMEeJlkZ2TSjso6O
/IofzuGhPqpu5VF1KaWMYAdZk1uqjZUUND2AcJmCJsgkKuttI8BzvA5ML8USeSSbNI+1md8PpRzo
LHHL5gHMFR+6G5TfUsSsaC7rrl14VtSf+tkdP3Ng53xvpC6gsHlmCP6tD7352CuZQmIUMz2e+5Q3
pJB33kSfOMM93wFVLC98UvHsI5EI49uf611Nwdq1VJdAfANrx3o1Y/s5Iz4W9fuCbReTHscRryHj
5maekDU8Eu66mS2szkww7FlR7HwskOPZl3D2uhv5WwSSmbp2Y0+/s1/q0JVO1YmufLaT+JVgwdAr
M2psLcZCx7BzFL84Sq5f+DwFC2+AG/WtAtlccqbJ5qgDFbKjIc5yG1zVuGInyx8SrJqq5OMS4WFi
XpR1UVxkMbLYYYey30u/miesJgTmJzStT9JePY+KR7KMUR9SSIGk3rJkh8ES60B60k/jbbtnAd9/
djIQqqCf6RbPmScT9vM21PFHjbD6jEJaNNSJ5EScpXj0+CxuHOivurt4zi6/mP4QcJCQ6CKfDBTP
yYXEeeH16xXpYsJkoBe5DDlOuvH/Rausf85AA0v87ov0rfV5Jp+divFidD6FFUF8ZDGPYlmRqKYB
x1nQMVY6NwHoHfaSrrsn8VF1Ibw4ilnIVsEfx4rFi6xoH6bNCRE8mBVqiJzSR4g0hpOG8jQj42nr
H/K014D/nX26rs3mW98qQItZlWZEaRhqkKH23/T8vuwCBqgtSPXHxv6naLKDMsuerhMJArfBa1Yi
hBp9Ck1lrOHz+p4dtEN3GHf67v/jUZl/jWtyhNiSlNIY95zOg33m60hwwJ/Sc3rkGEeOvxAv5UQg
08XWjjIVhR5imAYwfj5INrzRSokmKeVdQkiJ1aHFIw8SqxmLZOPnqdT8tHgdF7AIZU1A2Aa3r2uH
JwSSuionKWR4jJH3C9jclgMgpAF/xTBexXZU6Ur4lcHTvVUn0VESLHXyqGXaL/OtnDdHqBrIWk7k
jYRTGUJGkrcsG/E+ghXP8YAtVtdEV3b8yIvMyqsMIUgUdWe1uYNI1OcnABW7TX4gcdEpRYToII32
xGplwYGB2wBocW3sq/XTfzMBQ8hFGmRvWadi/VZR3PyXvXd2PHsL0dD+VR/5Pgn5fE44kSFEht5U
lDG08H2GF+WFe2wOhl1XabzpNASqH53y1tN+XFeTkilECTOthyheEASz8uus/Zqj1+u/vxntkNpj
ohP/yyIXeOY4bWdym8vDL5WtulM9BLV8o/fMTUZMzgJdgWgpbC4C2SuRQqBILSmzuhy+q+/t2ZWD
FMth7Dn8pD/xHZa+c9VDdqF8eDM6rYQKASOMHSXFKgHa8tpNNN+oDXON5mzUt5JJjb5vfrLfohRx
jTphJtCZOhQWTiR7amgf+7qhznAz/q1kCKFiURbFiQucIW99lqc4qGQ837CbITB36U7HXP/363ay
6dIrgULYMHvVaaQWpYUVFxgqAu25lXiJTE1Wb1/6qgleVcUybF18tZlKu3FkHS+t1gT+p1z1m+Qy
9YcR4A7sq1KceuDklc/Xddtk3QMsz2+hgpMpi2Y6Somry3BnLz5YilfdGf+EvxTc/inOtJv8bPCz
PeXcpGDhWk7sNFSdGPU734mLkA/Pyi6J3Lnw4uPoG17xEO/6s5y7tb6/rvO2kb6rLDhhaw59MdpQ
2cznI9AmjtpgEyK23zpWxyr4nGa3kaz0qOo5Lr0aaAf7iNTX9sddfcQLtN8vJLDidkPpXaY41OBI
eiNbDU40/Vwd6weOANGBiSG/B662K/lUI444RnG+YZYykD9wc1XsQ6MdCvLO2fa739/pD+zBVDZ6
e4A+zUv6rTu2++p71LlzD500L3Hlw3yOLuTSJCVVuMDTWA4rsByjHxPe51Ng5Mxl1LQWJYMf7Sqr
spIeEGwOZGjFXV48GsthYcRowF+umvfT43/DSoYSL1US9lj5b3bzKb1tb9Og/BniWb28aW9kv7vM
X8jSmtJLDCaFMUQKRh6A6jMqe/4ozGpXvQfG5zc5djWv3ulnPIZ51/2ZkipEkhZEZU3IZ7OHQXEd
/TDrAHOg8Ab4j/yRda+cSwga2EiKo5HPwbbFeZl/LXXulzUQAfobpyIeN0hHFoLHZCLdSvnITSMB
ddbasZPph7ul8sYXTsIQBsrxP52gCE4I4DSnzko0bSsMqjDncyc9RT3xwr49dfF+giLyYIQXm8lS
EXajG85crx3KS+51aIGU993+I+Cetsrxr7EsZtp/jEdXLBm1mn8u9pAsB5uCpNmsi1a/L3hwUUeK
UUn4/cpokS3ed/JeWb5WKVG7bpv2uxqCE091nGXJDDFlg7fllxAYwDrROP2Ltb3LEJx2AgYw/sPH
5+RcptdehnPqtS8LgKSavfbqELXy9rXxLk7w1hyoLlLCIC6tf2XJF1khsjXq9wVHneJJz+YRO55m
eR5S5urDj+vO8pe7/V0DwT37wXHyZYQG4UXZyUHPdsAR8Ec00QEhkBbewjw6yBFqiQ08WU/MSOdf
qWTDUZaKh6IpifdwwtjERp0TW0655BDRTrnrIKtezNzTqsy9fn6UJkI6PQygY0n5B5rz27o7JdOn
679PqSFc4DnwOXPLxO8XUYWptTPD21Bt/bouZNtrdBNolrJi26aIV9znc9faXAt5bz78WxAPLjsu
J1yt+PwfSrZW4vihrm5zs5r6pRiQTw7zF6O4N8YPVVUrAUKkSYfOsqIaArSn8NKALy/fq0cjMLC1
nAF8mQJXIM9PiDpmZ4VyN6c4vwfsP6LoWM7yEeuPHKCbD7HMDZElbN8/BkZMLcdRLVk078EqdScq
MOJVBgvcNg3U0YtBi53e64f6O9V1JMUJZr7EsVVpE6473u9PDzWGWbDi1Pr1cbhYr2SyzK36j/zE
BNQSrBGzjW/nvTKQAagSRSuhyJcO/3YFcx3QeXhZCfr71EdQ6oPrHsDj6DWBgkUChqMaW0nHXDC+
mmzdj0Dtjpfb2XqIo2/WSMSmbXtZ6SfYZ20VclSFb7siYwAoEz/0bV89/gtmwvyPDKDDqw0FgPv8
RIUmQ2G2eqaOMM+qPQza0WBExrV9iawECObRTLqe9mrO38mbY/YPf4GKPttu42YBQ473MZb2tUZC
WBzkWK+1DqmEMn4x5h9N0bq2QeQSm6F9pZRgE1UrR0vX4waxs7PW7EoS6nzbyt8/i2AFQP3qmcrz
IfsyBtau3Kf7DnNvNgZ3k4C+dDezvJU+QpBampqFi8ODfJe5idr5aX1x7LMUUpiu292QlSQxK8ra
UM9rpPzzA8dw1/z6K+Dvn7VL9avnlZPssjs1d7VP1514Wy7eOw3N1gxL1YVcRrYwkK/zzJ/3KbLE
TQ/lI3/46U7S1+6zc0oCuXMdAMgT9s8/1B/R412u+K6Q2uHksBY1m5ODWKALZEXyOpMK+ZvmspIi
eHGnZ7mqogr27K/SXXxQzt0BQBz73pf9xlO/UEUHpZTg01bLatwvMJepeDWAK6Xos896YtiUEiL4
cR9KWj8b0ClX93HzlfWnLv6HsArq3AQ/tkpN60oVMtjnPjB2xQ7Mhl536n2Un6Aap/Yktu9KS9ds
BwNrhvmGhbO6vBRFXvCkhLZxGzQ3i58GEXDvjuzoYDqepR45Pcs/xJ/W91ueCMBQqcYYOS1GAHQ0
KQD99Rzvo8/8DT7dWUfqKtke4LAVlbd1LVUzhC/mFCzJ0BbhXRGONAlMBJ4L6PfFgamYksMLKxZG
GYBhyMHdzXi8kix8x8LJ5zzla07acq9ohzojarlNW1z9Pv/31XdjSWWzLOP+VWDwX79VtUfDIkpg
SgchBlfYP6gbE4lpWPxY5Ods9gljpwQIoZfFdlos/PMo4BrBckbrDV8455OD1JehVTueqYYVJVEo
UZVYaur/R9p1LMeNLNsvQgRcwWzhGt20IikabRCiDLwHCubr3ynOvSJUgrru42xmMYzoVFYlMrPS
nCNp8BOgpz8kE0MT6EVa7Zr45mo4x76MZtJXGIhy7XvphjG/JQEoqCmmaqwL++UjIIRIkv5r4vwi
UjWm6qgBr9Gl1nExLqNGVM3c9UgbAZwnV81B1WIbgR/PhUv23EqCUXPMKwYXIIf6nahKIbBsfiXJ
NOK8GRhSVN98a4rP1ki8vLs/b3kCMzA4v2CpVRW9+YV4+to2D5ow/IkEsL9vPs+UZkCb6/D5qwcP
JTc/9WOHXqSH9BIzMsBZ1zTnvEbMqP7wq5tb4v2BqSRrxMg5aC959uqgdRWPI+BfZH+Nv1W9T5Pn
8xJ3M7SNRM47ZG2vKqCsRcj9Nhvfyl52ptQfROPm+9n6RgznIxLNVCP0o9mG2vSTmZ+WuertcLLu
WdQArWbk1oI4v//i2cjkvASQoqbMZClhclkd8V49SW4f9N76HyY6UYVBqCPnMWqjo7O6wGNosd9c
giQ6QBSWHnVHSVzMhHryaywEChZcH9+yGuKIGOOKz8yYR2C/AnxZqR3J0J1SEh0nm1Q5Y5t8uypJ
sFQc1VAvulr83klP6u0CNLHmSphd7H92qKWYpqbIJg+zFLPt4riBsYynmc01Hth+oU/8/MhGGtky
kMhb7d+drRDDNkwLhHScfdaj3M+TmpjBEMxBed28EdXlruFIHYCK/5fu3755bkRy5llolqzRtjAC
KVx+qr4S5m4TpqlTHo0A06juLMgD9pPEjUDOPmWF1GUyp2YwudRjiArKU4mpTfMA03wSpaS7/v9d
GB/Q8PYv9LzA83y1ckeXfvTFFz37UEdkI4QLatpCqzRZLDDXo/I+XaW+MTnFxT9cf3HlgNjjvLMU
3Rkf1fS8mTM9ysyg89LW/Ydfobggn+xPi8fqDiKkzN0vYaMgF+GqSVbsvm7MQLJeczSuSHheof1b
AieFYqiGrvCkFHlslXBZBQmiKST9T1r56GQJDm1fh3cZXBCVpHW2+2ICyA6wSeSLJv5AFmCjhmwC
9lVW8fj5PUiXdbEqmYZKUwYGte5hHET4jewHeMe3FcAyxU0WYI8zWIokwwjaxW+OIAw/VGGDpjCc
3xKOogWz3c90K467c5TwYqtLaiMA+jXbAIlAlOQsN6xQJ4eFm76eN4G9CLIVx12PVtuzamizGbRF
cqgqPPKl11jFOk0nmukQSeKSmxSYqG1EcFEDvs3R6rBO+qntPSp9P6+R8AS5nCaViL0uGQQVGsMP
PyWBfKt8yS8Bocc6cqKkbc/AtyfIxQ5MxTYmyTojmADnmV429HheH9Hvc4HCGsY56zNTCxbbcvpk
9Jr0I5wXWxW40KAUYJ3OCqRK6xI01ouZPZ5XYXfddiOAz1PWzkC3FyiDAXGoxzBQ41MVyoEK5iBR
ZUxwXHyeog8tS1MiI7AHf12PqxIIdBEJ4PwBkFzlQSUS/IE/+awPAkoDtsZyAOxuimyhOVQgK/16
Xuqep94eIOcVOmoBGJJtOVXt1VJd1sD6FZJciGQwxTeOrlXtdRpNyIh/dt4aqH7hrSlKV7qnHSbP
/Gq82p7hn9dL9LHyFJ+FXWskTxojML6wsSuG9p+7KhD7jlg5D7tJEI2E8jjnYCpNaa9JjZCqutZB
9zO0QZQvwNdGhp74ojRoF/5te2+cc6AWIKzsImP1YQx0MhgrJJPXSuzYpWPcWpcdds4Zo256szR+
IiJ7FGrL+Y4pXvF2ZMgw04l1tZQLGgLb25UO3SG+F9GzsB87EyhNzos0SUWykjkqvbhfu6dKvh6V
i96cMCf4rDZP5w1H8BXyIzdNRcHqwXYxQS9pFXcz+Ui6vLk5voMFYPTJ7DPytsvRO+OhvErd1TVP
45F1l4SvR+Y1zhyexXmVpS+rPo9wU0b1XdE+g2lPQ8EYkGOT/dOID4Z8USf+XKSYixeN9QvujacE
beUlJ5qKrLbXg748TeVVUX1elNhttMZdwcZ3/uZ2s+jtyXJ+Zu01QiS6AMjtcrjs7xQnA/F9it0S
F6wwWHkuRJvios/A4lIPqxmyYajx1iqOaVh+yW6a0Aa/tGtBXnKaqvC8hiLb5HxMo0WkGlF/cNu8
AKyU5Hft5J0XITxEzrGkE3jHF6rj/ZY4qYm1Rt2fQ+thVDzzExtymwAUfF6kIDxYnC/ph7aKpRyu
DOjHM7nJUA5VUpEtioRwPgSvRaXqldIINNVpo3CdHVnI+ydI6G1W6djEuR6jJ3a/4OjSLKyOKOud
EtkpSp8hGYrx5QUa2dz7BDwAmZQsuRlghc9R6MFUiTsKqzMC92Fz7sNkac9soWYC2OhvQBgBHLb9
uTzKiGniFEsU1fh3I6EpVuk0agZ2ZEuHsQKaKS3CUrePZmf9rMlwgeX/e22w7m2rfbbb0h/6UXXM
PApSIn9dhqh09Nz4kjaAPVpEPLbMRs64UpvzL6XWN5jehQ2pbyO05UE5YIVeSIYgulj2940ZzbJm
FYWCh1qSOdr4WL5oqiDGiSRwfkQfi2mUekMLbDl+0TM0Dld6NQ61IKMVieFcCfqUetTaUERKHTQf
ithpRCTk7F967ko435EM2qJoI55kccPgZBNHpVig+TGnnUCX3Ya8LRNNQTtel20edECT1lGeGygD
toXj6hkuirGv9FXqHfmoHKhfe0vY1YEwsdzX8JdcHoaAyIbdr+zRWeWtV43mUSGf6j45FokouvzF
9b+L4jwK8ELX0mRvgQEkn/MlY8CT3CrMj/ktlhgPwhx237e8y+N9S5TU65IQLVhjjFaAjcPDbGN8
WE+96ih+clJePhJo3uVxb53UpmU/gKko6GePDCg1664FIot/J4RzEtHaqEpVs2hmPidli4Wr+0nE
brz/YaGeDBhOIE3zC3KJThKS9LkWRMWhe1m1q0wE6/YXc38XwX1YY5rFjT7o2AA66qfE7W5QufFW
DCCPBbJ8pAFHhowmrFLtW/u7WC5M6xFKoYgBaiCvs5sr4ZoE9pj7gygLP3+CGr8PZ0ZGtMZxS4JY
ORjS0SwPvehzEongvqakHeQpU6GKPSWXUlwBnXuwsMGYVMJ+IruMP73gf09N46lFG7mjhTSYJJA/
sQXx0k9uCpCZ0dpTDmwEK/ckbznmXhwIoexEWnLflNmBEiFbOhJk1mEmhyE9GiJAGZEI7ovq5hhp
rh0rQdNeUXKMqxslfzz/0f6ljvR+guzfsIm5i5KYZWesoC6L/eSWcZlgjzb2gNt2J4eiRpRIIfYR
bITF6hTrQ01IkFrX+tdqvhtFe0wssp4zCC7yLlPVtyZweAJSPfR5aLedswxHxbqWG19wcvtO/P3k
OEdRE62chqYhwYBWtuSU4PkqD/TEOIjiQDRNu5+BvQvj3IOaztlIqhldz/4yikNpfMzSJ536mRwm
00NORBu6fwmJvwTyjFGSvVprRCkJaDAcgctxO5o+IPV9wuZPGMUSFVV9hSI5vyGnYz8t5aIHhh5M
/uqxuIi9j5fi5+yXL2I8mb88Yt915MLwEKOFU+qSGijKG2I+i/pZh6WJGUlNJaSoFlj/m/4b6++N
ER/0UKE3pPfY3HUoOl69qKPGfMKZD+CtL7sRMjZobsWkUpDZzvfUHJ4q8WioSBH2942M1MSy0UiI
ijU+49Q+otNx0K6JnxXg1NEA+rCgrClaCBN8AG9heyuzmIbMWGQF9tgdq4CGMXrXw6EVNOVFqnH+
o+8VQ7ZorwUD6LArcNwRvxaiL4qEcJ4D7/xK1xs8pwas3kbOSO9tUYFGZAacvwB/zpw0cawFUu62
6W29fDvv/XZVUFTFwjUrpsFvhhc6urb6vMpBkgez9TBUidM3iaA+sqvERggXLrK5Svqs0eTABmiq
n0llfkxoavr/ThXuymUpojkpa0RZ1EaWL+uwOopo1VB0XNyNNzNdprkelGA1/DT+rto3eSFiLxSd
FnflSmUUZUNUOdDsz4tdOL356fxBqbvZ1vt98D0nSbHNEp2gNehrndDrFp+j6tGyANJYB4DN72W+
pMpdU7WW5Q9R3YG4bo3QAkiiKvcx6r8sgHkY44NEQRLvk85cLvN+HB7qNE9vbbXASDtZjPouRnnx
h2423c8oAT66Y8g9ld2kavTYJeMyd45VZSNm0uc5T522S63asczFjgWWsR8gNgpzESnVEn0clk4J
rCvSYSuiP0QeMGCrCwYpjXky7/wBC+VxAcnKsKGja70cKJ3P6o+Yv3hZFGd5nkHh0rgfoVWxN+px
KezUEEroiqdOpd7N1kHqL4j60uWD4GEoVItZ7sZ3J6aO9XUrIQGwndkUF2tIIVz8ZLh+cVCHglMU
fAh8A4yYa2lHS65gDgit0QRjhkpIHRPkEB1SM8SnVLjwvSsSAxPY4tMxVM2PTPRF3FlxhC8jX49K
fSrkj3jCze9zhqGTGWhihSkHxmg9zZQWvryUHyBGw3dHMBFuEAvDUpwDsWIbU7MjQOit6jajP8f1
Wk0FA0Y757QVwWeVuZ03E2XLHVbzeTKA3t8JbG3H0f4mgPtiSwk0hgxYzrXUB4qsWC7R1hVtw7PT
5nKs34Rwt6HUtCJ91LHlgAWbX2to+4uG5gfDl13CTMS9twec8Js87jvtFl1JTbbaTQPleQE32fij
dsfM+baiv9O+LFgWLAQGt/OO+k0k98munTXrQNMf3FHp6Eucj/mzLCXJHcDsyt6zlHwdnDiLEPbP
f7wiA2H3u3EVUUoo4Hv1wW3lkOafrP7+/O/v+aLfFONyCmsw1KHSTIznzoF+0sAuB5DRa4V6gJP0
k0+ieTPROXLJxTwMWdzJqCxaEXGq4ZgCtTXVvjX0q6SIOvEi2+eSjMXIl3iMMXNiA6i7jk1ABaM/
ssQC0/iLOdogBjc0oBnwfdxaK8uualqGkcmI3taQhnrms16u4pZekjuEuJb7/fzF7SqnqboORnJD
JjpnGBi1Ly0lVmAYS+lni34orciRiWg0aOeZocsbMZx5GMhH1KEHQD/ocZxUel6jgJLGofqNlDyt
/eOafPt3enEGgnSnw5MDoCikT9cTbRrNW9Tkp5qXQv5ubc9tbXTj7IPYpE1QgQH5wBshFxjXEy8+
5JeMjWv+EQs3xNlZ/eEmN/K4eAKFZEtSFzTg5Yd0+mrrqzM3t7OID0ZgGfziXj/FQ2NRuKo6mb18
UsNSWh3dEr2odpLfrWXweIAp6PyWaQTlnCFdGuspzS/t9KbJ71t6WyaCMClSiQswWRZlo1ng5Pos
lFpfGz/PkihLYpHwzO3wO2A5OJOrsgXWXO/rpzRMT0DXctmMUH0jyjP3hsF/OzsumvSk1zIyasB6
/QamjRMKO8FqOlWoOxY2SelVdyXyu0KRnL/QIyJXUYFlcPlTdDWA2yTyhnB8UWOsKzTY58d4ruad
/5R3ff27vRPOdyRaWU910U7ukuRu0s2LC0Drk1yTqxG8gp45TLEgWu5Hs41IznvEyyzlbaUC+RWg
D/9QCB4q4oD/mmHPJSfhsTLLO2c1nA9Z5sgC/dY6uMZVc6lhD5M+NaCffQNl1SbhEM9uOrDRj3Mh
kmbGcp8hpJkxhliuiGiJX/D7Bje40PS23BJ9xswH/TlZRxUIkudtYq+dBNMnDAHBtC2bL/opo9F3
XTVNgDlWT2Nypbr65xb9RRD7gXLdSR+mEi1coCyKVn/3VXsXzP6+yaSyVsrsKULAtJabuPmifKCR
9Jti3AfWRpndpqbByCJu8ibQrOtBBAGy7wZtTTEIwT4Tn2jYlNRR0sOz06px2uaa5hgX00U3tG/S
71LY3zcHNTXzahQzY0ABlYziZYGJjvYLqNjYFhXAyf7/FUZd1lWTqAT/Mfj9dtDkmv1YIo60fb44
fVfHbjQYtW8afSrw8bsh610UHxlLtcspxliAL1J9b4yrqim9qLtvpGdgaqEG6Z039V33t5HGPb2q
utTlToHHrVf5WBW1kyuKU2RWUGqXxXw4L2zXujfCuEuz6KShWQoE6khvnXo4msPLeQG7trcRwJKp
jVVYFNRMjJ3CTcbo2E7za0K1UCfk+3kxIj3Y3zdigN6fdHkFPlvTjIb7euinL7ExA7r2vJhdbQho
0WRdt2WTD/bKMpVZE9EJzDTPmfUpIt+yTDDeuavJRgSniW0ZVl2QcXK16LOKnXURysCbp/wj9GwE
cA7HKtpUMWoZV/6ZQXQDAuBgfyVXLNAtWOMQhYbd7HUjjovmsWWULR2ayW2Sz/Z4YZj9wWowPEq/
n7+a/Ri+EcTF8JHkfT/HEYZPMCIenQAqCQARh7ENgKfrqH4sZ9jI40K4Yhi2NcqY82Uwp2ywTa9c
Rm2IUVFHvohEKEciu+BCONX1VseiHNAhhoD0t738ev78BL/Ph/B2aegizSBFmo3jaIaTaCdO8Onw
pT15zVpziFZkdUPQ0ccBK0PAFTqvwx7QLmhlEQwMMLuwkuzvbqCM1qKTZwhJ6RKaVnsiRuwvVuZI
c3UzF+bnmdDLJJb8SRZhz+5nysS2NVXDrqZucRdk6AmIoSUkCph7te9p7TC4C4z4XQPQOPnKJl9t
T7Qeun9pv2TyA6NaDtDpcZonV12+WFntNCKivV0BYHsE0KIpE4tfP02yrKzTAc5CaR5o9lx9gFJM
B87Dr9/nPiKD1NlstKDPbfNjDMTx4iSLOPzYuf/h7wzDknUNVQ+Vp7MsgGY7SdHAxuUZ1Gx+IAdG
R/ChPHEjhvNzAM9nJOQ4qTo/jsntIN0JbHv/Kt714PxbB8SxmPZvg7SsWlofFsnBuJt2xRgCsLtx
a93louEMkUzueoihtpgKxlPM7MJcvTB6QfrB/s3n7ob7ZuyhkslC4bOT6kUvr3P9aehfS/tUr6LT
232mv18PPwWptitZDQYYFBeOEjBCegMoE3ioY1G8dUTGsOvsNtI4P9TTtY1lQEm6kf2UVMciPw2j
d94eRCLU313dZJXyMmB01dWAsxRplaPJeVBVQpe6W+3aqMIlcFJXF2ZFUKXsMJ4jY/MqmlwbICqs
2lUnQJ82H84rJrA5jf19k8rpRTTERdpNLqGndrjRq1YQJUQCuASoXO2qxEAYCKUKpXISeZoPhkGp
YDtXdD+cP2gpnE6dID1Qm8hvInIRD4rX1YoAP0WkDOcVEmDnxbSFpUld2BifMIZ9/jb2w9rm/jkX
kKO7qSY1VkbiR/Itad74xNIDesfSZ/2ZrSUQIebMbsq4Ecl5hSU2m0Ji5FHN+Dzq95aSOtF0q2kf
oBZC8PnlUXnk1a4eC6VjwS0i1NGxu5plT1aVu7YWnD9EgS3onDuYtLjA2hEuaU3uaDo5pnrK6Y/z
Mvbz+o02nENQLCCXzgRmLYVzQIATUbrWQxQwAigs6LsiKtf9fNuUVVQvFJAp8qsWead0FVAWJwx7
U7wjFHTvzByTS/9w/ZSC5/6unW+kcV5BtVqtlGyUctX6sC5XOhE0I3evaPP77O8br2PLyZSsOrTp
ly9xI3kddrKJqKu6f0cbKZxToJ3UtmmFjmfrU09jYWh2bcwD2oC6KL5It6IJ+X2tNBB2q7Yq23zS
PczTsswq8kPZeB5Ufx2+duXrebvbv5h3EZzZFXmbS+htss7cbV4/KB/YAdEBVvhLBT7+RHW7pDPM
eizioFKIa67HLBdY11+M+V0KZ16pnY10HlAiU+7RQ2K7BOVBPsbd2wijmPpPdC+ctdVKPstmgnpz
UQZjdj0AG4fGot35v1jbu1KctbXyYAyVmeILRehmPKSJl161ngH2SYapKdqOEFkCF4pGpTfidIBS
+YB3t2o5Nf153taEGnHBqJ6zvM3AQ/yGhZuGa1gCOQkJHR7dmS9GVmUH9Ed6urE9LhCNdJFVfK8g
GDMkgCe9GNI1/p8rAXvnvGLs331GED8RZrdNJhmWiskEJQvran22UYuLpfRzMpvOQu3QWAZB4iAy
+T/gCKwxmvMOnFnLqf5KggIV2+I1PSbhyLI64Rrxbqr/fpY850evAyUyi0vUgTwNtqg6DIo68cxr
0x+D7udUO32NpZ3ufwAYElwjj+htEaXsaxUZJUr4Y3lbAdDdiA5gFRTcosg8Tc6LgJO+XzCfh5y8
9aJPjHu1PkSXVZheJtfN9XAQ0WwKvjh+QgsMiIsMLi00vY2TVF4MH2qqb+6McyBWUoOuMIXvtVG0
0x05AptPI9y6Fl0P5zcKqne21KMGUByBQ+D0jwypsT7omiPfRBqeGYB+C5fSEdFXCr8AzptEq2p0
0lRMrn5lHAgwCGyfAgp18Uqsu4iWlPc2RLaB7A8Qgmoel54FyoZkTqZ9zbQfFj12euOm1suYetN8
PSLv0ATvEJFR8ngEemXKTQ+WK3Rwy8c3gEWPOuM3A0kHcRvxUt7uS/vdaPhuU2HPZazULLbZDhu+
rA8ZaJxf2D7H9Co6VUEg5cEJtLIxbHWuUACrsBllpt5sUadTRSNBAufFAxF0faqbWgX6TJJ8NlJX
m3rHGB/q7qpThGRhuw/uzflxTsRqVg1zwegxyIf8brliQ56DI39jHX5ml/nT+dAj+gp4CIJGLqw0
IzKyBGyLAFoliDzjcj2xND7ye0HUEd0X51GycZZbdYknt1VrpxhulehWGrzzGgm8osX5k7hdI7U0
Edhsc/CVtDzaVhL8OxGc56BdrE1tjUnCNLIdc7wcbVEsESnBpR5T1DSNZaJeRZXhS0Ksx7QSshGx
rvyZrIOvHo9lBUBGNlikGgAy1PT2Oi8wd5t2oR4BMre1sse2os6UyY9N3ghmcwQK8ugDHfC2Umwp
wcyVl3Ty60LwoBNEFR53oFWRvEUj3tzDMJ8G9jkNjUMG01GT/z9W8tax8w/hMi5oFJtw7Orszf3P
VgUY6uN5e9uvwpimoqgYKkaLgTOHOY9YgX4Glpzt/AMORIHl3gK+/YuB4R+27FxJH0tnfgnla6Yd
WfQ+j6EY4CjUk4kUcQ7ZWI7ijM9sK7S+117O67nvHt4lcoWSqiO0zk1MeZjmUc8O83qURChZ+3bx
LoJ/r66FNls5Pl0LhZ8UZHry07welCg8r4noxjTu3YqxM82gjJK2eh687kjC+jCE2avulQ/0kAco
Aj0IJLJ/+Z+f87tm7IvblDDQfFAaVYVWxhe2xFsFkh8FI3YePorsDqt/l8Y9YfOo75MBEzluBhYD
jK+Wh+KV+AY46+ugfxUVMnZvDbM/uoXuGrYDOPuX5yLTZhljBFGee1rbHPJBv5JV2H9N7gTnuBuA
f8ky+dVurU4jU0rACtr7fenRoxLGV7o3lAc22ryEeozxS8Gntmv3lmZbuqpoGMzlDrMstQkr/wB+
6ZfKacn1tHZOknvnFdsXYuqM18jUdd4iM5UoBbbQMKBTYmRVLtwx9eXs03khu24dP/9fIZwRauOc
K6mOsnfZ97EDODPzVCvDeDwvhV33H6a+kcKdl0KmyNAYBWJxJEF+6sIlYE9HEWLffm60kcPMcvNJ
kSWRFGJDm85TAh1Upomn3mpv/cPYU0WZ+u4HvJHGJy5zmplFD9eUHYdLDc6W+FOweDAFPxa+R3Yv
ygZMuKEYKMbInKuVtSWfy2RgjYNPuXmsY0FU3B9v3whg2m7OzkgTLLONPXU1pzjm1/IjaCqxGCzf
W/eTt1yCFDkUuUCRTpzPNTqdYIOSYjI7rYDRIQHAoPXPW55QLc7ASQLISHvGeBaGgILhofDKQw5G
1h5LWSgWMoIrciyEoXg3VdscJmfwU9P1ipTD4HvVOM7f8+pyrL52BCD5Y+mRXvfiYXZGqRA8DkQH
ytl/21mJXOcqOjGRs0rPVMRHsv/7OorTQMVRFIN36wMtkD1hTQXwfPNRItkY5MjTBI+Ov9zZLzF8
eY2iz5zqJashnxjEACLjdeHVLmanl5t/YN6J6YuYE3ZDlv0ulPvAtNqUygl0K2ANrJx8fZCyT6ma
gPJcZByCQ+Qra+2kN9aY4RDlKeyVxwZgSQKb33VMG1W470pL6YQnMD5lNuqkefUBvfMV4ZBNjPUX
g2jYV6QQ+/vGc0j9VMimDdeUx9Vl0ql3S2d/qOC/UYn7oFRpwNMnQ6YZy9GlTC1/LlF+rDIsekfO
bGEbjTShVeluTjA029k6CGg1+XD+YEUmwn1eEwAHR03BzbWYyF3ayxat/HF4zkTbOMIPgIssUzao
lHRWi77T6OuFo38uPOvYhGsJlM/OaU5AaXiKX89rx47wjyC9OWLukawUDbCMJDaxZiwXM9FDIAI8
RlIkCDT7Ykw21yxboLvidDPA6GyPRY+Zr/UmIeG6XnUfYKoBYte7CE6TyUiXcWChTC1XVJncOfp+
/qj2Lf5dAOcHu1zrMfeLwnFffJPzS0kT+PH94uO7Bnyre1iXdqrA2IHUQnUTtzyVh9RlSVN5L5p9
2S84bmRxjq/pW9DFmTit1p9rB/mZH4HPD0j7aA2XAZkc4p0/vT0epu396Fyq0cdp1GACHKXV58V9
g7V4yg/pjzV+A91nHGsnIB+nvSva42C29aeJ/7o3nXOMaWIO2A/AC1kaDisa+5LlSP2PcQUMsgij
aTfl3Zwq5xTn3mwx4Awz1w/dEZQhSA1BOvGxdYeNGM4vxmsvdeOAREOJDyMiyagKJ4r2o8n7oXFe
T6ZzagHbir2vGEdXFnSh+gAyEpdt/Rqrc944BO5B59yDWik0G0sbY5mK4WrD56J4KnXBY18kg/MP
0djm2UowmtdOYdGCeqx9qnRRzXG/orC5Gs5JmEY7UcKeB+Z9+0gAFgNiPRA/lZhyXl0DGPxW6Uwi
1H+Bavzuw2zJvUkl1tRVHmwstiGXSfXj+SvaM21FRvoHklPVBEbi7/G+K3XAbbDXnHwCxlSYH6a3
PahRcEt70XYrhrM7te6nRGNUP1JeO8si+WOvOJH5aRhFs3l77nwribM5o7CjtrDYkm19YcYv6fJ4
/sB24/lWAGdwFokXbN/iXUpBQ8NqL0A8xbJyi7Lc2/h5GAfthS0qdO4+h7diOQuUZ2DeDcRgz2G2
4sPePrY7n/6Zbf4AUpG+EcZjHFCzSKtlxuDhIk1OPt2s9ckid1QKTTVUrQOt784fqsA83kLoJuuM
NRS70gn1zaoaLlZaBVnVuc3cojquih4kAgN5O+iNrIJOfZ8zWIDGY6wDjKgQz0jMMrRH6VRgqVK0
hbGHOfPbaXKRatSzbm4NrJUMQGR+g3sPzbv2SnK7S9Ud7vML9P89A6gsCdAqHP0yDaQGHac6yEAn
lh1EuaHosLlohpEGEmsyWg/ItO2BeguG1xPb9CLAMZy/1t2dgK0dcd6lXNE5Ua23wIlanpMEhrcE
zF2KkgH20fHJwFYQ719SSS2LBjrJ1YUVPdbpLTICK3mMzGNVi0iadxcit9I4H6Op9TADLgU5jzcC
5C1xs/tucNSXynR0cE+y/ePxdczQsRQdqCrQk3M+QBIaWwzQstcgK1Olp+ioHxmHaBJmJzRazt/f
/qcCtAIZix2Gyg9vlNLYGqaJU9Xyyzh7lacPvW4V+V0CZ4sTmVKt0OBMk0v5xBrkkq8/rKcV9Oix
JwJGE6nDWWMyacVQ18j0ZfkojT/iRajOXsTeqsOZYdoQZFcT+v3mfXmtYeoLRBLHZHC0L8opdlWn
tBzLp6IKtkgvzhwVLVJ7uwOLd6XnwGGPHN0QNPT2s4T3a+LMrrOTogYIyISa7z+XxOqw4gRYdHxc
jMPseZLmCbKErHmISHeytac8qb3zRr37HttcEj+UoQC9x9RheXiPsWFDGjLXz7CpxAQO+67217nx
8xhGlrZqVOIDGgAh1l0QamNdINRy0d7q7rtvqxPzG5ug1lKtzLICfqFFlQhE7ug/xVcxiNxZab5w
te//8gy5kEb6MTLkEjcVXbGq1BqaFZbBFbcNiqtcNL8mMAuL2f9GudgGlI9uwt2mBTghv5itswrr
/+wf/GcAeb8pzje0cQcwmxkPZ/nEqJmVwSkUN3XZBHcZGLU3CdtqIq04X5F0NU012lDXyO97EF9p
9QVqNOfvSeAZ+HEMIutzFK/Iq8ZIu1Zm6wLz5MF5EX9JTN9PjvMNlk4lCf0G6uY/WQEA02rH9W70
yIm4SyiCthYpxHkIEpdVrHToAJQUEIdD6lQimDLBJ8sPZqxDaklFid7qqMtOuRxq5X4Eg5NwOVug
CT+DgYVF0wJOHrIwy2v0q1z7ev5eRL/PeQTNKAfDxGKpW60XCsYts6kRZAciR8oPX2TNnLdggsfc
PjivDHTo1JfyklHgRq5oF1LwsfDsDbpq5GtLCB5dswLgtQvs/oaWcIhUdPecE6DZrEokzTEnS+sv
aW8VTrpO4QCwZ5QhvfP3I3LZNvvHbLwaCH11adJgaHjQ1Q4mPG66sCPOGEweavsX5KF+Oi9RpB2X
JnRNJVVtbrTYhCndQn2dp8+5dl+uoiRVJIdzCJHE8C4oYpGunqLkpjNuWmlwqsn/d+pwrmCk3VBG
JkJQYd51munM6sOUf8rG+mM5938d3B9w81IxK8tKMKqq3P+nwhn2L6AMRo4qeW14Xit2CX+PQxrf
GlbsyZxbHbEOYJ3g9IiVT2uPxhVpgLChijTb9xGglDVkDUk4vxsVT3U19GxlG0Rgzx32sJA42L58
TwFPdq350nF0hMnq/pf8LpP3S+tqWlICv9Suh2l5VuaHVTqeP0ORCC45MbA1WdoGRFht4cYqPci5
fJgHIeqKSA473s0XnOhTlce1jFKTL3eO7JqB+RqfsKB51QGy3SNuMTvThS4YVdj/vN4PkP2rNlLr
Mi/UvsKGnpLe0emnVd4MbFbbFBnHfkb0LofzT/Xc6EY9IHft/Qwga5hpwgoL4w+6bL4ygiwR5qnI
GDn3BOo2K+5Z9TuNCzcaD5TYApVEJ8c5pg4sAabU4b5Qjna0NZjkH9R4LsnhvPmJFOEcU0GiDmTV
ML++vltUTxNOlQv04OvCZiMp4xIjCeqesyP1BuowFnrzTv5uX7WX3dc6kDzyIhoD2w9YiqKbqox9
fpnHVs3kyZBTinDfedmD4lUYVs5e4yNbaeoO7euHBoCUd3l8ETIreym1Z6CXqIc33vSbvnL/Ka8g
r7xeRa/o/arORh7XOyOgdpiiFVOxeYepmcUfviOXvcXYoGNgyHMEGSRbuRW17HadyEYq5w+rUm8M
BYvQrgFntZS3sw3ux0HQchcJ4TyinhU9iQggz9TmFiyoTiH7YKMTfF77lfGNKpw/LCneumOHL1j/
EjWgKS5BPqfcjS2eodYbXF17IX9qnz7wtW2Ecu5w0SrF1CRYSb2knlmugTHpgi73/hNnI4NzhYPV
l4YyYoalJ28kC4lXujVxe4/h2/Svop6q6LY4Txi3wJupSoyvrtGRKp/J/5H2Xctx60y3T8QqRpC8
ZZigUZYsy75hyWEz58ynPwv2vz00TE9/R/vOVa6aFojGQqPDWsohzl4vf7Xt2H21JAELJ0hLhqFU
8ozOdJ37FmSw5F0D+pzYi6gxdu7Cf8Q0K1sCIKpsAeVzijAjul5QM+FVps4JnvhMRexZ1Ktk8946
W1MFPjxo9WipamggcbqTIHoX40LWnxnSsqDNfij2pFbttj1L0zXbAHu8yOpaMt2YS7iHq95waTmu
VYu+/fvG582/7xtfVZSzOcEX00lJq6FHxpSN43WVMl/L25MZ9e/7jGc7ghMW0CswKgvPE+lUHCGP
caPlDu95R+MRlzpVPs2Pl11y89pcLUzwyA6szD8Pmars5+xTFb+84/ch9GDatmpYyo/rbRU3JZU1
YRgF8B6np1TaVQXx4OYf5A8vX/2+gH6JBO1CNURdac4wSDfI+zL4HNpONCdeTxFGbSLEypYAeqyo
wjzMEWLkmM0bQY8cB0etJAV0KDOCr4GSqBnwdODdlrPffPuhyepb11bkaPvFNUBD33/RZ+/yPm1D
02pxguepumlYQcdfJbhDluN0QIXDaa81tHdST+JtZF/ZEpwuaWdIyplIkKn7DPz6Oz6nDdnZa3Nf
fvofhJ8pHxGQsEkmpZRqjJL0jWPe8db9kEOv7HKd1tRtfGmf5U4Ora+amtbbPF7ga1QMywZFl5iK
Vkpd0sYG92SW7eTkRU+JmaLtWt/KgBDILLLU6HIrdW4wVV6C/h99vA6tU8MOeft5jqEYvpheWBEX
GbUsjs6rUw0Ko3GCDgkmY/Krxtz17yJbV1bLEo71sDTQLChxrHn/JXPrveXN98aeM2sGvky87bb9
47xJwrmWdCvKdM60UVpPYfQQqqd0uGIQU42IgPAvjn+2JBztqWzAF5ohqdH6UM1woKfoT45yy2Pc
+Il6OlCbJJxoSa+SIOQvokLaRbVnlYTvbePUeTHCKV5YXSRaA2iP2Nd5fJbCxrHDb5dhibIhHN2o
i4eiteHeoLZ0RmP+rseVGyUo2F+2s/0MOTucmICG+FsdsRLTh0hBgzmidbWPpRtcQ7HAiQ78aacd
/4eoaTNGUy1mYD5F0zGW//s56vqCIWOM675DV8RPZkrt9gc5ys4kn5Lb3/JsTICKQK3qflbRM5gu
hdPFmc9MyW2HlviUlBkBG6wZYnPdjMhMaWxnaT1mBceooiRHtp37vBgBIFqzy1I9RFVZmV767jir
h8sOwR3rz7ji/Pt8lSuESyaDjWmo8ObD8JBe8Q6t6CCTzYfbz/uVBwiIUBSlGUcKGqfGh+S6wvB4
5ElumSAhzRlyiv17evQx/PLL4wRQCEwWVSqnLLGSHKP4iqdb05Xdaz56pb3Ln5BcmwAQqBpB5VKJ
Bs5AF+xRH32yjjhSu94LnPkJEqLEi5F/q0t7JoBFn6HFEhRkKFeE+1Z+LcbZwRXi1AoRcxJ2ROLQ
poxGRSrzwS1HkHFPgTMOitOG91ZKvOGIoySSGak1olulsJGci24S7a60j1ZBNGZRJgRQMNrIMooG
zaKVbp/sIDnG9vgRcg8Ejv94/13YGyagwmSNoxEzPKCMur6fsvgqTRSnTGYnDWa/Ng0HEeE+s75B
/vXKVnsPk44PtVQdtSG5MuLQa63+esqUk571z4xF7lRT1CLUrgqIMhr1AB1ieM9odzvd/jbbupv0
16FExE7UFxeQhaXZHKACjQoKtFmthw6dwObD5ZPH/9RLH1sAlYZlhSxJmLJQmtceY2jkSBjfrUsG
BBTRYmVoSxmpmUnx5n8kJ0U8XX81bqK3HwKYH6hQhoISJkDJ0NvoVlzQCYwO6tnl8gGRl7TufDe+
jhisK75DauXyN9xsPl4hpTip1el6FxohYrUidjCeeOSPFLA8PSjok8o9SIGRi+Rn7cJXFYe2YnmA
ApmkIZP3Y5g53YdHzoHRoEVmdCi9W8INRTKkpUO/dpvhAg36D6V6CufbqSLweDuu/nXXiGNaQ24v
RTAjyWrVplNK96zYh2Xh2MbrUhGR9aYpTZUtlO9NDU9LfNrVdW2VS9E3EGhyx/5aSx5SJK/V22D5
yBZKk27zu60sCZ5YoJVNNVsViaexTly9MVwbcSmoI4jmr22XXxkSbjPFjjCJWOKMGU/9D7Ww2oXg
w818z18L8hcqI07ZEzN40aRFVWv9KDT8bHUOjt2pQxb+B534u7jTlPPyROLqLO/H0pAxSDJp10ad
OehBI07wJqCvLIhX2zTUPVLUOE7p4PWx9jRm0nU6Fq6qhLvLYLEJuCtTwu02dpPJpBSY3tTFPq1m
0CxQHK7UaoTrSa5YWkFXGX6n7zL5sZUld0rua5kSUyb8WySPHoKuDyPOFTvVldOnklPbH/SGKoJT
H0y4ocYoloNuREoGvEJpEDt2TqXRqHUIiGBaS6lrETi2Osw8lMF1vSiuPBDSBdsP+tXGC2gQNVY7
NTVwB2LXnuy3bo2B7/kOsTuejFSXwvaVtLImQEID3aUOjApAOZf3/yU7+9GePRPygdBRdaGfln8J
3vWc0yDWq1mqgjQW/84rZG3B9LIYLYLdMT2kReiV/QEcv8RR3XaHsxHBHUIrgSqihHRPvfiFdlRn
4ib6C7hhWNI2bd3GzOTvq1iqXFYlnT+0v+oPP5VEQaUB+b599dZcSUf58TIgbKdTtbNB4bj2ZhDF
0H/F28d4reXXRLedybzL4eptbztd6mTzfaU+5/bzZcPbbn+2K2wXMyerzku4fWucssavjFNl+5dN
bG/W2YSwWWNia0PJeQ0L5dYKbmJ7d/n3t91cB+2JYTLLwm3++2YNIKaVYh1doeCYmq+Cve6Wn61j
FiCJ6jQvGhhJ5Nwhd2wzpl1ZFa4LSAFPma5KaKDK/PofTjgfXlnPhq9U/zfwQ01nbTvlyqLglGo6
zqAVwdvr37HAsHzDcNvkWs6PVo/+nhyp29w7HSKtCn4Z1MkCgiiyKs9BDvcIysU8oA6Vn6JZo3p0
Np3wbEVMpmlIncy5xkupynVogvUsdLqJcHRiJWInJ5sg+MwGbNeiXk/d7bLsL3sh9fuCO/CCQcH5
tNzIvlMDTjXx6bKBv2z/r70QGzmV1JoatYIOVuuzfbz4fMDR8hDzt750xYnv3tXGu9oWvuQVlEtL
WjK1wSezxt6xGtlRQiKbsH0frkwI8FOHdZxoMW4LqfhRsweX3412I91wnhCUVw6XPyHlZwISGa2a
Tb0GtlooRN7ViMllvYbya0MA3ubjYrUoIZSYOsgOjDxH1ykv6nhI27tACR0lBZR/u7ygv0Df2SfE
eELHyJrZ4eQEH3o4BKSK3C5Aa1t+5FOO8R1EfSiecf6Tf7w6V6sTICFLysHKeZ9/ODCvah6b5qYz
H5bymwriHypFd3nH/mCamuOiMIoa/hH3CyZRT1IO/SWTSJttX76/lmSK7ZxpIQ3FAq0iN7sefXMH
5Yvr/Gi4qReSZ2p7QbaKiSyIzUGq7/czpYwYS4tKBLJzdx2HhzF8i3IqluBQ8+cOnW0ITrFUaj3b
LTJT8p7nPpgbHOV7XiXI/BhTr+9ywbM1wR+Cqu5SO8EVAZfgtyCizNt6dIqXACVS3lkhfaJGTbYP
2C+TYkIVQCjHsYHoLNFRf872qf0NtWiH6W5IaeNst0vpZ1tCcGFAqWTpakwAgMUtey6+1ZOnedHO
9OfX6R/2qrwYb3S72V888mxVuE2ajE1gBkGAO15NHmi1rgIUvEcMZaqHd+UxVwsUogppmTBSCsFZ
jA8aRygt3kpd406F5ibR7BC+wgH2gmcy4UaZ6sBulBoZfuUpOZpf0cmMZjAn+WK6SeYMVz/o407S
s0U9Sv6Ck+fvyY/l6irTi3g0i5QfO9PlYtyJF3jyvdIAV6AmHTh8opiR816bBxHii2jdtmVNF9/G
LCqLyOTKmOoDODc8jCtJfmWiLYMTKINvY6QOxub3XRkULrgSzHJSqlpQKB6tK6vT3kx53i+J7tWy
8krs5SaSrWwJSGamSjLmcYiJopcJ89lagCFKjEl9xRhO4cde5i5P7YHKQm5v5MqqgG2lAR4JLY/Q
SKhDop6PaZf7THY6w7FsdHPzAcHQI61uxvorqwLGaaM+GcYCchjpxAdgewzA9poTXvfe6EHD80DS
mW1Gk2eDIrHo0kG3LAUxh6vbH6fmY0FpkxCbpwmolk0hBrQ6/H7apn5bXcfB5GeUdNl2kXy1CgHF
isBWsj7AvdB9jZ6rZ83rEQPdsE/mh/gYvJb36Du5adFk6F52Tb4bf6DMyqyAaGDdHCWNp77sSn0r
Ymly1K7+FJrKnkHvcpSgaaTM+Z1WZ8fLhrdD9JVlAd90SQ3aSuXteJFTXXOenWgno8lQfV38bh96
VMqSchMB1mI71MvURjqpGsHLFdpXULMgPiYBKZoAKcMw2e1Q8QhdRgIkVpx8PFnzV0unRq0oQwKe
5HNktEuK541cN245eFmoQrHrrqOovijXFxCkaJrRsC3EKyG68szKnwzEzLTQIoH9mgAZrRovrOLt
/5w0fEGDSIBa9s9WjfFAPWy244Wz44nsVaPezEMkYyZu2A1gHCj32m3/OnqQbtuDZPSylxMfUBew
owuVUA5j9Kiho9abmOYv6KnV30Oro6xWJGBHE0+gR7UZmqzC52L8JrcPeL0RKyFcTiSnqqcMIjML
rstlAFFQ60WG6cZG6FjJw+VPRpxTXcAFu1GnuutRjixMzTHGtyGmykzUUgQkkGNIaGkg0XBDpXuc
8uZukQI3hDzPkM6Hy4vZjL5XOyMgwsyasIs1IEJkHUIZEve26Sra5ypPHXXJCGOUswmosETTZKGd
G+H3cLUsGPXE+L9K1Uqo7REgIY302gp4g4YW+zo7sndNP6y+2B9Y0OVLx/0sam/AHR9TTLLbfz9T
IKuK8UBTzAx13dA3YYIsQCE/zdY+H4myBV//nxfq+fcF9y2ipYWYL/IloZypXzuzNNFTh9dB3mmf
9bbr7ydTyW7RcqGHxO2zvf1ny4JbMymSVFvHpTDluwQSzMpxNt6VgwLJ779fT/Bns6kMu5NgIx/m
Xas3t6mJTEo+fFyU7FQF/RHiD54ylL7cxjcGy5yxkb5dPlJ/CRzOf4Pg5sbEKih1QPWB3Rg9MmHo
69ppt8EOI4o/a0Ps8bLF7RjpbFBw+SQMMsjWoALJ6TUK0Gv0nF6D7Fej9k/w/EFnI1MzeGZjIh3Q
VW46nfSJ6sa87P/WH3zkczfPw4z8jTW86dWDNhFeuN01/ctF/qCCXoZunLvOhKoWBDMWBerZk4Kq
KlIdqLK6gbQcom7Y62V7U2G+6fJObSP7vztlycJFuFQZy/tJwhRB89WcrjME7GHtB0VELfLyXmGk
9Pc3MqsrJSx+SM1ey+6rsdNOwwkN4iDzdNujerLvqUfIdvZ39VkFXOlrqamXLgCdxz6F8E6xs47o
8PrZQRD41OgqccjAX//7AiPbniHYYHNapvxtOC6n6EuZuXzoCMI7B0VzJgI3yQUK0DIGydB2OY61
/MD7ddt95Ome9bT4jUvrJ1GOImBIbatZZ/EKR1HZnmTdSaDmXdpdFBPpUuq0CdABTnRmtxG6DKNI
vxuy6DmpKe4uyhUF2Ai1RavzyUT7ltw7UX4zpMxpEipzyU/O3681kOP+7g+JLre1nCDJpt/oD8Ee
w8yn7GPrlc+QXttTxZTLgIvJpt+NsSnWl2nIoJQHciYN0iS8QVglqVcol/vx/6tMV12keTImcLna
X3ayz6llTV+94wyE9JHadjnUXQ2mARXFhtO8UFg1qzz3ax0N+TFpb5fsvpyIavy2N5ytCAhYB0re
JDHSCEp9E2a3UvViJ8RJ3Y5pzyYE7EtZD+a/EfJVTfiWWqcwOJTSXTv48fCe2RHjbEiAvEyTjbC3
4dm1+qmTjk1wjOV/xvhR7wlDf3GEsyUB7fpYmUo9wtUr79sZ/dS5HxzT0WnBwV/v5BOVRqY2SYA6
ddGaRF9CHiPKXpjgtop8Q91dvgu3oee8JgHiADxRWfFQDW9Br5W1U1HKhAlqHQK6yRHL0qoAh00f
PiRq5kbB9dxTT+jtgPq8DgHfFm2qJm3BITWD1BuG+xpqJoX6NkIe2MTcd2s5l78bcU7FTtG0RcFO
LflDN9DdrvbV/DoZP4Ts+N/MCBiHQdRKTjjfWGsjxitrK3NTdcEUdrt4qsm8y9YIZxDbRUFEmkmK
gqCsK+9U7daqiYcB4Qkir2IfMz2YjHJwza52VLSTJ503JS//bRECHihF1rKqQQgkDU9tflUwmdh6
CgdECcysadpCVnmrqzuBSRWyDh90T0eXJifGkZ4vL+cvMdYvzza5J66un7xJ68WGrBz4vjEXWu24
oIkGmsjjT+UP06so+lJqmwRMiGtpTFgFnFPj2C1VxRnS1Okw+E+sbDtaOK9MAAbTGOoiiLGyf3m0
LM1BN4nLqbRQZqfoBSjvFiAiYmrSGjLeNF0q+RJSLL1GmSC+nEixWEZdqY0J7tWkrJy02tvzTW5/
ufzZKBsiJGDkBUOFCBbtDOoR5kNsxE5Dke1QRvjWrZxOjcYqj0ec1FF/HjTD1YNXezhcXsiPlvA/
o8Vf+y8qXE6xUaVqxi8G16697roCbaiROzbmgdlXxQWJowuXd22SK4FanQARUq91GVMQOVrKXtPv
wv6KdVSwwOObS4vjf8PqCy6xbtdFXfzUB+iO2iH4lH0Mbzh3RuZXukPtGOHdlgATRSgVkVUho1TX
u6W8n3XijUJ9MwEUlIynjRTAqpIlnt62rlKchoT4apQRARFyRcbD3MYtnta3ffIlZUeVUmGhvpOA
AkYxWKBQg4kJXWvmUyURXk0EBmLn3ZJPKLrwlkItMT6WklRegXvSU5sOShBd2OyIM0QsR2zCU9rU
sJAQQkH8hivtGoekwpy2ehfej0dOM6InLsU0QmySqHKphUUyzrwYaJaf8nFwp3BnmBN1yXIYu3B+
xAysHKtT2Q/8KbnXr3Dr7YODAS7hCs98qsbPveqSKQEOCrOxk2bGPTQO6VveVJUrs3/SItvpcuFq
ebafm466+6iPyP9/BQ+VhpfrxKf+ul3r/5ym0pUdkkNJ43S+uuMrDW6XlpgYp9xFQIk0HHPVynFB
DYPqVwXbNSklt/uX1N4vWLcFpKgDdDkWjHe45rPTsMeuuAryaheNTp/1zggSRobgvJ9eiKNAhBO2
AB5yFsjDqOEpk13nt+ZuOYyfuqvgjrfy/g8aH9ttTOd3pygPWSehbsi8xS34LIHSonW0Q+jbrnGj
XOXPip/uwh2Vb7vsNKAj+91pikbu24q/qY1xF0J71WS3VtlQJ4+yIgQYmS5XYa+jpzNr/fqls+9+
DkWDyOLJTg5sPA0+yBJ2gX95/y67pipmZfNxzFJQGCJu19w0+IcNFD8ntS4hI8HGRkk6aHy5/Yzm
GlV6bEaQPhVUpu0ymqiygCZTM2v1MKD0BdDIqs8MerIQ0G1sqK+Gu2GgwIufpr+DlyqmYKuaDXVt
dOjAZQjSZa/MH6vkaEA7l6KXpCwJ2KEWYMELFDwLmPFsqWhTSmbbj6eKEyw7QVcQVxvlDwKM5GGT
9EzGdhUZFEfi2k/z983H/zrDGF78/UDFOZTYJhucktMOWps+P8E8uac79RGCuXdU1fIvvVb/QqMq
UgnKoZl0s4T2NVNx5gYpJP6cszyzdebQ773kMJ/sb/bh8sEi/F5MyjKzjdOQIZZP1JceZEmxfWyX
x8s2Nn2DgbYVGUvFMkSt6FE1DU3NwHQSSNLLEJguU9mXBUPlShKcVHPxLpvbfhSf7YndXHOWD1bS
4I5BN+eOM5AuJ+s5gyq15lZX9GAwDwr/OGQrcwIk1mnNljDBS4XPBbf7n2pBXKOEWNamz6/s8Ctu
FRUEhj6MQYqtql7LF3MXo/mXc+4FuxaS7+DeSXfTe5QclZVJARUDNsb9UCPLmCfSdy3QMGfRW0RY
r1DfT8DEIYy1stUQMuYRckvO7EOCy0vdYnYfc1B4QhHGhwbMDh2yTpLiLBBXGvVZ+QlZfVYzk5ok
bSNMVIanZuidhaRYJR1SAMdBV3twF6JbJDuWscteuMxNcciPI58LzB7CHYX721iy2jgBH2M8ZPS+
gK8EqVMcFU/6AkoHF2O8t/Uxvw/d9/ZQr0wKcDm0vZnHGSKs2XB4cXE4jPeTa1xxflCqusM/2KUj
J7zTtEi3c4kfOZkpdxqb7o0AbAMliJobqpd52z2YzgnWDExkCV+yKI1msjuAiTUtN+VUn6qMeqdt
s28wG8N0Bu4bVVTbZsmoDwVa6pEzTJ55RqPZGU9sz1vRi13o6/cpFNt9eZd/w5TEHTVh8hf3PJsX
3DOqMhmtm0gaBTfNMQJlfb6XERlrLveT0CPJIbc/6dme8EmztE/rkiFjGR3BAcMxs/liNm5wSI8Q
l3bBSZ3cvItIcfWJBe+c1SRTSgUZkKqL91nWHDpGlWS2U7+mpikYYNU09oeeuRy2E+5QVGqPFr+8
IaBVe3yyhb9L3/XQNplpGIbMyYeFWwettZpW8VGkEQSb7d0iH4P4+fKNs7lPKxPChVOoRQV6L5Qx
QtCG2N+L+H102isLwv0CBZMpaVJM8QH8sx+o0XxEx76yoCtBcbm4fTQR1yi1KP7/K7iX7aZPQhnI
aJYPmv0pbYlU2Db0rtYk3CfVolZLFOPp17yCH8czZEf/hKjxKbirbht3dnTTGT5d3qjtzu+VTeEE
603RpFkCuRHDGbz4ABy8Ddi1XjkorB55mnQ8RB/68qqh6Ag2gXhlWDjK1ViadjTwr4miDZM/zwOm
VgFVOrFr2xi1MiScXxCLRHUyIjPXveZvnCMy3zcY7bhhTnHbfM5IPTj+h/9xw6zsCTdMOyWRUZXY
xbnNQIlywxLZm8vnyMQ1Q91mmzH42ZYYg8daFARWpYFtYXwLwbNhgrqeEr2h3FJsiMhzHY3eHY6a
csceimfIs3npPi/c8LhAzkc+GJ8Uosi/nQRZrUvAj0SqO33RgR+dx1XOWzd8CEsXDB/tpwmkCDyL
Zd+PGpHF2l4p2iNsBYSefBbo9xMey3NkpZxYUTpod0Pj8VaTfN/utMyrSwdN+3vbSz9ePoGb5+Bs
U6z42kEMCZ4SmVYTNWWW7u3iSomZEysfLtvZRK+VHQH1hymUkzKHqxTmY188qgvV20ctRNwzaxj1
JICbmEXo5uibRpHZMdN9T61k+7ZcLUXA/rxBqTS2kQoBY0oHtu3pUJxq24lRulS95oZ6PnGA+ONA
r8wJuB8iv4NrGwur08mXpzR2Qp09KUjgppDfTbT8Op5sArWo3RKuAjMIoBm6YIlTXztD8tRTodQm
cqwWJeD+3LKgmSde7uvUvSljZjGCwGJLPQO3nUKD2KFu6KDC5GC5ujMHNkF6VEVgoyJf1Z3SBG0n
4RewY7qXvXsb5a2zIQHlFatlBVsQCHc72fjRRMNfgmkGiQN5V+7iJ0oi8y9eeLYogkU7tuj/QGIR
gkO7xUsPNR7VymN+tHbqiSJ9396uX8bEsZFaZpGRM2zXNJ4qtu+Lu2kmuiioTyiOi5g5OETzCpmx
6MhH1BEKhA6DHua4m8HEZiTOQsD8tpOfFyUgRmNlUp8mPKWJMCDJFbfKqSiD+m4CVEgmqFoUCWtq
Z8jA6uZBUzjtoEqEboSbi2Mjhl0l4LDrsYqpcAfVDYo7c7zW3tXQeXZykRtf0ay+KXVIQS3Vg2og
2UxEg9TXEkAhL9jYMV5ktCCQNKCKXdShY6Mi8N8Oqyhkblphn4cWQiROd6Tz0dAbdt+BH0WFOmAY
OeTUFd/mPyH87GkCOvRprKWZ9OOZbO2DK7TWuNVJupl/RBKxZxN9kJQ7CNDQ6E1lRRxc4/I211tv
WD5b7f1Uf7j8HYntMoS6TWNCcjUdcTGV7WM6Ho3gPiQHaokzKhIZT1WU2nOAOkD1dUA8pIMHa5Id
+40hlx26xQMqmQQqUKsSUEEzIb4kM1jUlMhB22Ukf4iM58tfjtggkTUqrSY9MnmPb5oGjhF+zuZm
N6qQSvpvB8rgX3d1/cl6YyrtCEcI+8yZq13Pb/PxeHkx2zOFZ1gw+BddWTEayQbVMMJWXtBwVb/e
x3vDT49h4qTvq6etjAkYMYAXPJlCfLpq+lgrLzOVg+dn48JRFXk32r7O+rTHJ9P3mGw42P6444JI
VMqF8msBEXRVrVldIzBZjG/QGPbUmGL93A4bf2GOIYDAWKdD20TIVYWYdWlum9jwrPBxQIlGNf6p
TcLT/vJ2+WXuD6oNY1FYbSBN1frxo7HDBMPT4CT/MBQvuMRIAEIFAsaJTyj2lHNNqxbMhaAdz69Y
fC0pRNs/cUiZAASNkbZWCdZCt5M+6KhXIBzp2V4Kvl0+PoTDiQTGhp6mSqkxPPri+K2qsh0zck9H
rUlrJn+MwZSSvtlFTQT4CuEeIsOG1rQLWuH42PHX4pi4s6u8cpYNrpfReslt/F37rO4yH9x/lGNu
l03OR1hMGsuR3la1BrxQIAr+T3Ec96VbBF68153y2N9hLuXEmbw5RcP4kYybibuYCQCSpVYwxAu4
DjtP2akv2iG9KT6iZ+6J92cyMK8+Xt5fCh6Z8AaxMxbggW2C1RvcE3tzl+yqztEVx7jiXI6UOeL6
EgmN7a6EplCCY9+y8qSG072c5d9zQ6EePJT/CPCi66pS9TxFEr8MeJH+KB/KR/1Th0KsA35Ahyu8
IGkYBh4lV00sUUxZ5IPGJFVBKiHQIXIZ/hMiIo2oVzdx+kUa47pOESFO2LWwf4tAeF3Hrlw4JXu4
7B3UWgSQgW+MViHjHkjZbRnf9pgahMD8ZRvbHannAyc2qJtFVi42M8BK0vjBZ05rE/vf93PlKPt9
rKIEK3uyQ8+ZbQK0LYMWU5dVA/TJv8cFSt5ZphxhmF02ZagnVo7eHYiVUSb4/69CDxlSrnLSox1V
3UeqA3kmN7szH1NXe1BfFT/x7SNFY7W5YatF8f9fWawlKY/CoURFNJz9EtqW0zTjVdd6/3FlAky1
acQkO0APRwOYUrBhwyF41vFG0bhSE+5TMhW/CYyrlQk4pZtLqdQWvqV0Gq/YFRczitGeyDvySzRG
UdcA/7k/Aq2VOQ4wqw859KhPFgMSj030IdK8DC3SUrA4U6E6SDQQR4AyJqCVWmUgPIqAVnnZeFrC
fEW6ncxdK9+PdKcZYUxsl1fTQTEHA4XXJfSnXf2i4Y2Z/lCECnbxUdVc9grxOtAPUavcvmrO39QS
kqxzNKZFw9ns1f1PdSMtdJY9F3mDvNFCfFPiJFgCdFlTYKpzilbWLsK49jg4s/61BfcLcRAIt/yj
nV4aEhZPPZ9TTN/iQ70He2DuFJiu93gHpFmRxIXUwgRQwXhsFIyceg8so8ZybZYvLaXgSeCWSH5c
jtn/XWEsK93FjB5ao/5++cNtXmArXxAApJOZnncdgCqQQpcF380QFafHSR2pDeL7fOEgWwJujLYp
BS0nsAEC/2z5nUdnuZ1cad/sR9nRjpcXthl5rBYmAAcUKJp2KjhHivXWTjeW/ThUR7l/KI1Hu6dk
ybfbflfWBOTIYqTw7Bx3Z+tP3nC/HKzrwdf87kNLPDe2859nS2KLPZj1ck3mCjoo/DzIfrZD6Udy
OOQrfr4LMGD/fPlDbvu5ZmuGZmIsVxcO8DAVeZbx+7lvMifPHSsrPLsldWS3D/DZjBAGZFpuSP3c
YfrhZfAgPbnPXeW28sGa7qXefKKSbdSqhNMr55Eip7ygpcfHFoQz4+c4IQp126f3vCL+J6yuriWa
zYKZuCmj+FPO/GAk8nfbj2n7bEA4u6U6oGahIzON4LpEcI1Hyn68Z9+Wh97j2Yh8IacFqDUJp9jS
pagudKwJNUBV3g3L62Vno35fOLV5LknSGCHQTeLHpXm0qSF9atuFcyob+lRVERoJwjbwZtm+DrT6
qAwUZRxhRsx5guBvHrIQFOJBknpR97FpVTebc/fyx9qOIH7tv5j1VOQmKY0eoxusuzYxV1z68/Ra
FV9kKm1DLUeAgIILW5kh4iLdlJ1IOmlF4Eg9UZ34C7Kh+qZoBiZIxf5gdZEqqx7x0YZdsDcPywFE
anhoOwuQTT4oADmiM3N7Wb8Min0JrC3MPsmmwZ1Bex6BOVSRrpfyy+VN2q7A2WcrQrQVZxVGx2aU
K7rXyYOWpBs9oenZzY/ZIb+j9NO3z8/ZmLBTdZDZZmuCD6ArwHqqJdanaKJ4SCkbAlK3UtinaozO
rEV5rLXrtHm6/MW23fq8Bm5/hZvBPLaqJmEEg80pRnQeuwZSAqGvyDdaeLhsivIA/v8rUz3UjlKm
Y6aEdY9t9DJZHpqILpvgiPVn3HNejQDSXSaVNdqn8UIbZndQvoApsg5ubOWQpV/70rtsjPp0Ajwz
MJ0M0HtFha99jZNvldm6anMy2p2t/MdNEoBay9WwDjXILMqmZ2tgoUtrp2h2dnRoR2o4hkKGH6nC
1TZN3ZS2QY5s+7DjPaP9TeQNjn3DJ2S5OpVEXKzbMfGvLROliJJ5ysvUgldU9lWmYYprcULz0Nfv
GzY6Q4OoNKEadWjEJZ+9g8xEtctvwg/aY817YdEn6iR+pDvpR1kmro3tvqWVWQEkSi20NGnAHFxy
PZoeZ2bK99UBAs85GGh5tXG4CZ+ojMjmJqKP05JNTdXBVC74pjQMDatSlFODm3+7R5E0cPkmpl6y
p1rEt47C2pzgoJiuB5eDwgt06n1t2k5RfY+KW0M5NIzKUWz5y9qUEFToQ5Ozjh9xvcNB6E76iH9G
10VP8W5sRnwrS2LOAA9OLVMH9KCreytyef0k8NRil6GdNDqwQ+Qn3zvyac0LtCKCrY0KFxgi875p
SuSYQAfq9bfxlX6cd4pf3r2n2rU2JPgloowpzwfclLKhOLp8K0Gu5v8fH9cWhKtLDxdorKSge06t
pxyazux6jPymPZHKTFt35NqQeIfpVqKODULzsPmA0nAZzsQh3rq51gaEmysxCyUbuc8l+nUMvmi1
80eLaoEgzpA4Vl9lqpTWCh5J5Xzos6tKQ3k4e2ulG6aUxHo2QWm9IAEe2NKGrFGBhcW16kZ4tTuQ
WPwoK6gSjJ7h4mn7KIOQmwg6qc8ooITEsrwKdDT2lMonNrmzEqLyfbjsdJvdy+ulCfgQzLkx6BrI
EUdI3TrWQ/woOaihRQ6mZE7NP+kzJEk/xORbjfqkYqqgQOtAbbMA70NgBQzvVT9B6U4HSN0Mga9d
ca7xxA2+X17v9jfVVV1TbdOyxf4fI8rMXp4WtBb3HyLmF6xykvB42cZfbpOzESGsqjBlEsxc0UB9
MEAuiOYcl1eVGj9VHf5cQEhy2eL2iT4bFPxzAmd1VhrQGhgRi+IB86ZqFVHl4X7wJ9CeTQjOCLnP
MmwVPLPmTGqdNpCdukFHxsRFEa3JT9rv6PJ0Ykklzh61YYJ/6n1kVipXUtd13dGma9X4qmofLn8+
wob4Im7UdkIvJ/Zr0CucsdR8joMEY/EUZ/r/I+3KetzGme0vEkDt4qtW272400vSyYswyUy077t+
/T3szDfWsBXzoicPDQQGXC6yWCzWco5IDndZWXMip6YeoVJr3Reqb6EhcBZitwhsQecuqqE1U2UI
gcu+fGJAk4XHmirVR1B1AbbFa4PhIOq/FknkLq41w5Wos3QVoV6bfFkG0Xz4fgzzj+3xPUDNTJUs
IVApLiw713zNCKblfhAN8Yv0YNu3ieSnqECzUYx0s5EAf+ZLiuaf63a2W9zA3Pn/vI/OOYZYK+vI
Ymw1bFTkF1A6ObLmWjGZ+e7TfiuL8wl9ndXUjHFngXzRQS6W+fQk6Fwa9EHaCFsiRLbN+Yd61A1q
MFDuMqodPS/ui1V380bY9MHM970fwmADVUzZVN9872aTSr2PRsDJMWBT2a8fEDJ/kf5iIV8bVOhJ
eBTsmEgcs5mNOMAKTklqIL5UAunMoCsWsAuh4c3pAzHcyW8ujotynAV2ZqTVqQZeZRVjm0EPTDGQ
hDnV6/Rj/Sk72sEU3FT7m3aRx9mj2ahDNKTIyEgyuSnX6S5al9uYToJVVJgHuLZpnC22pBymfMYB
BlBnd0qfgQHpVN6c3jI85vAofS5u6eJpvulUiS1/syT/F4GTsHNm/4hfFOastFKioVE6dBmXr72b
PoDB1Yn98HYN6DeG/kRd4RyOSHXu/gJdbNEYUoElPgxeix0Nj4w5MbfNU3WOfJE8wY7y6YHeylLS
rBMKIvSJTOd+hYoiuE3BIvKZAYnRF7YK+hc7mbgJyHYpeb1+7ERasFO5OXVyOWmlJeMpKcs/w0Rx
9ebzmouKv6LT9ma1GykJWYtFa5iH9MFjzsamYzf/3tuLnzygLiss6wgFcs5EKspxXgjKjLrNeDLQ
Q303HthkuIIroH4RVRlF+8R5k5DImHmukQaLlBONv3ShoNzHDsuVU61w3mMwl2Zoa4RNS0wKf6zL
3JF1QN81KZChMhUdeQaiwmTOBCGhSC/Om1SWQgxVAwGIqv2ZJ+gIFljf/tUp45+uaDrmzrk4TQsx
4L4keHiFL2wqm9kFmBIGbBN6xYRdJLvqbKRxxo5ceFKSFE+ScnzNla/pICj1CdXh4rM8TxQTMRSb
cGezArm/or0Z0SBrqWhkp/h+/fDuRzkbhTgzN9OwMTF6iCHc/A0XM/ajuwzDfwGGsQNRfmv/UG2k
8VZexsto6c2vSQjZbZzwQXIMl8H5KYfIpX8KtBNtF2f1HclMa9RCJJdPxSPQMs7FC8HjLjuyqmb6
kn4TQceLBHLmrqVGl2FMCgWu5l6XRtswBsGB2nW3myXkbkW9JUmnSDGKwdU5BSGtxnCsBKWG/fTg
Rgh3ESpmaBFAt7FMHT0bpyGIvrFhL8wCshoaojfMRDxf3yu2Fe8c1EUkn2MYwlor0NiPGloLpXCB
VNa5XT+1luReF7SfzdhI4jxGVA8FYMdQBDC+KQBxoEgS5S5yeLXduIObPLQzsBUWWzToITJ+HvFv
DvW2sBaW3c3jB6JVz00mH1IzRydEFQWlFoCyqNdCdyrIXTkU3tDJf8hWJahJCH8G52G0NFkHquNM
sGFj460HOwoA4/pW6afuR5hSQbj+P/9M2YnZXNxSO4fTsMA/60hi5uENwfx7WfuCPWU/+pr1cI5l
tpRUJowph1FQZ956A1CV6Q0GNz2QAwHst+A+FZkr51maaiR53iDqKdBwRyonMR4Xo7RX0aSnwKHw
qCpGX5bJHMI/j9F9FZ4MUXwoOuo83l+jjGGPmR124UweaxxMR79FTIB+t8ghdvlSJGdZ8JQR3XI8
6t88FLHUmnip9b6BZGLuN5Xf24OrOoUblfbHcm7/GOE7ul6dznob12jCHwjGnlTQpNJE5DOvW8Q7
st6IgJZnLijroI2fATOu+8nJOFqJO/0Y0DpIDjnQakzJFi0mu1J+b/omj/jXxNLclz2zxLW009BX
w9e2v01B66k8XT9l+1cPoixZkdFjrXG3gjlIoWVmrKsV47LDz6b11OFjlvGPDD69p6qtlkQgrQEd
RfqASY0AtNGzjp7x0iuDtXSmwr6u1G/84UUidx2MSbaGLWNxWD7NfnfPKmHtDTmiM95DluyLCMNi
/0BfxHERJFHmsTZLJOCm9kdO3doSOCbBJvGzfq1WTZlGJACN5F9H4rZ1ZhPR0Np+IUK+KME5dfAq
t2SSWBaxdqw76wUPifo2O0Sn8kZpjssPAuRV1nEsqsUyC3tv6xe5nJsPm0Ev0gzOCsBBJ/UA2qug
O6Yn0R6J1pBz7pVuJrnGcPEa9TntH6IQV7PA0Pe9xUUTLlA0+jzrlgzbpAMHoyKOrN1F81NuCqZL
f+NpL3K4cDGcxgjUK5ADFFmG7xEDJgDgMMmRkTAuh0Y0JSdaOs5HDEU/aTqo3zFc2toJsosl5HYf
ioH/UYof/puRmAcqFULrcjhN9XLK2/u6Eibn92OKixTOMayjMqtTjR6YkHrgTX27qFD1QotXIfm9
x+Jg0RSQYPX4GcA+w3xO1SDuVpMVOL/zYg+m9IdOW8FlJZLDVN8EZdPaSNE64c5YW5eoul2Fx2b8
87pjFTg6fuJvgSPPECIhgVJE9x1tPmmDKCX6m+DlskVMz40eq5GlKVoKEUcglmXzhNUdWMiQhgVn
9yn3gK/+kYZM5eL5+HG+gnQ0Iw2Mwiy+apPXTpI9J5+vr9z+jX7RivMNDZritJqNa9MI0DL1ghlJ
bbox5j+X2AyuixLdfvz8XliNbVMwIsO8OxmB9laAmr7mCxCYzUBxi7PIxIUSOQ/RkBAP8pllJD0M
mzqpr6RehKER5o70r0phi7BffvPg+2c9+QG+qq2TrOn/DnFlpPJiV1rcBmzId/opZciSd7T0ZYH9
i4yTH+lbFbkk04KlLV/1JwtrG3mF0yXBGrzxyR+kW0OEwSg41yYXXLQWarpFDOtMMKpoLKdQVuxe
+29hID9nZxkM96hF8L6CO1HvbgblXi0E95ZIES7AqEmk0EoekeUwf6Cdw1YUUAT9dd32BVcwT0BT
R+O6hgl6eArDrcK/Bu02rp8tXdAYInCDPPFMXGnj0DG2npWgZo3JB00EniRaK85dtE1bh31UMIBD
zU0qNSiAUtCrnShVyIznSvBlcqGEMSkEQ22Y3zDuVp8NVkiO7hVAoizcjw1zKrJJLVOmaPN7mzHd
ePZ6zeaiSzB020i1k8/9fVG0z9f3/zd+4SKDU2hFR22MXgxM87auFQyrjQfUejDc+aQHbeNUz9pt
8/SxkemtapwDVKo0BoQ12pIbnThS5tQhQ5c4XFeOfcn7zfpHN762VA0zRgdSZHnK2nKWGV2uUmXr
9f1Sf6HJoYu+T/0HmuA3avGVpn6OltzoUMGopZOCMZK6ua+1L9e1YqZ8TSvOv0mVPud4yUNGJh3C
CmWFoZTdiQJJv4vwuNc/5IYuq8jFSRJjQmAMGs7cHDA0us7nRdSKue+FLiI4T9eoa2r1DDl6pi8z
+MSLr6lux51mX1+531y7FznMi2wOlJSFXaPqUKW8ZUwE4HUA88Hd6hiA70rvKk+Y7tx3fBeBTPGN
QAIs+16hsECwydnon7ATCMUkBt7yigvaVuHjcN8PXgRyfrBQjUZLNTxKy/W+rDKH0qdCT5z/uI6c
00jhkyS1xK0u3YR3rNmatZBXr4y+MPfEmOmiVeScxRQCJLVK4Syq+M4sH5SP9WhcHC2PAd8va1El
y1tP4eyPR/mQBMhZde7kAi7iAbejYP0ER1jlXlVZTBZNYfCCkxN+yo+KA0CsID63N9TJjrIH5tGb
/wf0vMjXq5zniLu6IiYDXjOfRkx8Y3omBavviGnHmCHoKnZ+ygNRC4Ng83ic41jr86SjGOZciTvP
aPb7b+5J5XwH5gLnvgvx2FYaRzW/VrJdFo+C/do9VXjxKKpsmMTkR4fNQsJgAQNhy4/mLYgGQRes
H+h995U8FSijkcNwIyxK7q7bRibnOhrVpGka44wp3yYnf35DRPUMty7spAJmC5vDRoP8dUV3/fBG
Juc9jEHNpjXEQSvm2ckxkTinQE1Z3VgVTjCL1ONcSEWXqtZVpJekw+qXD7LNXqydP/kWepUKgLSI
0mYigZwTyWINFzLjQFVNJUi64V6Z+o9kFC7Lx5fvqrAK5zyETljBrHjUZxCtCjKb+1nHjQzOdeSx
DCa4NyCfJ0n1rE+svTt1x+9VagOcF1W8e0YTII5FBUeAL9yNxaqQ3kSAXbTf2/xW6Rp7CP3r5rf/
Wtwox4UatV4qUdYhNZcfm58WCDJKvz8Yt8NgRyNqMSz9HX1kykvZyOT8R6RKSptVDLMLsP6lHQ9j
ilZhQ5eOfYEJ0GzVm5/IIKLPVqAs87bv4riNYC4YKdR+7ciKqzq91U7Un2961OqiB8VGwUmYstkP
fRRLobosg52Aj0z1eY3QmIyCL8s4sIeL5a7B4LPYpwayiYhdff+0XcQx5TeBT9y0ZUpzBMJrFtZu
b6SSPbVSLLhI9/3VRQpnL0bVTQAYwVNfT771/SHKFY/GmkMWEejNrvWrrH2TWJZuWZzzUGalI2RB
1SfrQCqiPWkjZqAkkUkIpPD+g6oakLJ0uPysMoLaeraIdWyKRrBoIimcB2mmcCJDj2rq1Od2237p
jVdT2MLDVv6dcV8WjHcXeHZRVTJwYzJzk13gb31X71k9lY0TmG4vuk92n3obeZwlxGGTGsWECC7s
Hvvknsx4NNePUefm1Y+0ulk00bjh/irqLB4wFE3hMQuXlozArMQq9oB/LebJS3vUPJVIsFm750i9
iOGuySavlKlc8TjO00V3k9WIbVOqRDlkkTKceRdgSKnaCcoYTWZLxinOf+b1H9f93a4MXVE1gyKK
InwRv7Havwmrqv5R0Szkdb/IquD5vYscomyEcMvVS2ZBqqXDa0uBG6CRN5qdPy6ATiYWeAKroxX1
x8Rqba2LBDfzvn66CW8E4APNYJ9vPJ5UD02zpgpK3/QOc64TcB9nwZWxaww6VWTLQje5xYfSQys3
kREhlA7Lm7l+0nJBmm4XtEzZCODuwjLq52pVxgn9nqFut8fpJVac6GThKTTcppGt2AXwQxofY3jB
devYv582ornlm7S5o/lMG6Aiji7YxcCMBVg7BVCWSP+76Dv+87pAZgnvHNRGHhdez2NFJiRRkHIo
ATGXVvbYz3aePtc1EMvBJRLH7nWB+12GG4lccK1UbUqWYUVzl4FMG8MkjF7k3GUUiGLOo/1QaiON
OwnzNCZjgrqQ07d3eug3mdsvD1IcYCKpqp7L6StCfNssvaG9NRevEGV890/DxVQ5jzJpFVrZKqtx
FPrQ9gcN7ZTIRghWdDeCuuiokX8fuaKJpmld8Z79Vfkq3fBouBr6NktvuhFZ6O6bfSOMuzbL1FgH
a63BKbLMdq0fkrZwRv2+6U91InAlu2HNRhQXPA3Fgk5vNjJPWoTyeiCD8NSg53QVvYlEOnG3ZtJY
dM1MkAjW4fpIktbHrEptr2p9oLS8ldCL/x93jHMwbZPPYVnhDAAs7VXx5AN1ytaGhogKcoc8Xhe3
a4SgBwQNga7KCs96pGM2v5lbYKCYqhPnr23pdiIu6/3ego0Mbq/qql6NkiHoq0+9q/oDOmfU+8Hv
gJQt7h0WKcTtl9wvrV6amC1sjNccOP0UA0Tosrq+avuuY6MSt0lJNCRpFyOWynJbOrO5eMlJvyuD
h+oK+uFSD9NYhArc464pboRy/j9cB2NUWqNx2vlJ1f+QyNeSuF32TQ1Fjpj9/HeefyOJ8/yTouiD
auHR0GcvMahhV6MRrKBIF/b5JhSYVTUnwHVEN1X6JaM/pUELwngB2wtm5EXjpvsX50YdztFjltVo
DQOtW2y+rPBS33xcHmrwv7EMkX4cRL1iu85pI4/37KbV1MhBwA828W1EOt8q5AAgao96K8zXs8Nz
Zat4TKFFNft+Qa7ml27AISyc9RFTtaAJJAfhG0K0lG83+GbfNL1JdSXEUrK5AwPUdj1YZvK/IZPE
b+T9aPWylG++ZSNPkdNYa3NEq+lxdTGLfAp9VhcAxbR3/Ujv+w1GFmgRYlKekqWmRZy0JuZ4kjCx
nH5dPi2q1XlVL6In+I07vEjirDGSZi2JQ6g0ndgQ55ghOUWd9RQfIhlwt6IL7DdbdpHHWaMlh7GS
d2/Wj3m8l8qRHOXYuZZNXO0A2uzv1xdy3/j/EcdHHBKIEcrKxARRR1v6Zws45kMUVfOnmYyLZhel
1TxeFyjYOZ6gZVrLUK5XdgLIHUnvW+WkGIKspWgNNXYKN2YoV1IURwQO0bhLQO/1k1m+5CTOunhs
rqwWdngJJXL3GBBLwzHEy9aR5vsShbjUz4LSBN5Ag8FYhPvJxzhOFUAuopiuWZrBN2y0ZDGsGhSF
jnYH2AjGXCkDE2M17SiQP1FAZLBGQJF57l41G6HcTWoomTTIyYTnqP7XND11+fN169g/bhsB3K0J
KLQmU1sg8DGkTOKpbtmgRqCiVdOpsHFk8AUCdzWyWNLDMCg1edyhvDCbIRnRkqDd6Wf9Db4+u6s9
66m5XVy0pHqicSmRQM6hAOQ6o0m64ABQZ25vDRHVJ3MQ766YjUKcA9Gs0JKqCmF9PcWqXUR1gp6h
bLKzZVrBiTNnbtjPvbcM4Z8llUSVQIF2PASRVBu1NaTIykaZ7KsjvSkAzHZ9y3Y9yEVBfjYQbwdp
6dRicrr8J8lsK/pMEu+/ieAcyKTUyhgbKKvrpR1hFRfFAVaUfV2IYKN4TGLZSte1b+AJwzS2VTSN
LAPqU71dLm6NVh/kFNNVMCYk2h32+cYxqiNeQ7KKOA7QKHYj67ZWDMF1rZj5XjE/vrJYlSvBwwVF
gAWsNA0FeWptD0CQ7qSjCvxq6cd1cfux/cYauOC3ytEB0bK2yl+TLjnIs/GcqL9rx8EPz8wJyqLX
rMgA+Wh4NVKz6fFKN+rIb40pAHaJ3wtRQkWbxTmKQVuVRsmR8MBw2QzmpfFZsHTsUrq2VZynSLMR
bYUEnkJ9Gl0NXMsWIJcrd3bKz+lBOeils4rwN3bDjctu8QWBrpSnhA44uwYyLZGfTU0Z20SKo942
qlGX7BZU4a/X9dyVSQmK3YamWujy/bfRyzmRNK3CdG824zR3n2cEbiu8okoEWY7dDdsI4kxRn0H3
mTboQG2S0Jvr8XtXtYKcs0gXzvSqTkGUkSE6lIbZBw1z7mR1cR9RM0ByTJB73jXzjTqc/WFwUxv0
FuZR5v6QBmv6Gquih+V+4LQRwtlgk0wrEH0RUBh3xmk9GoaTBdGxU53hCBCbxK2+qwKzF+wSP4s0
zEqvEhm+ve4Vr9Ild+h6wfWxH8UAEtu0DNk09DetN342aRfEbQPKD1oAMHO3ucsC/Q5NKSCHqYRk
NPs2cRHGFN4Is+JFoyUFZElvSrdjfy9nk1+tD4vkXD9H+8n0jVbcQRrXUFFGGd41xuAitYmzuuux
c+h9FMwn6VvZAK2Rsdp+sFa/kcydrI4001BFM1RUP6ttIAP2igh7pvbt/bKO3NkikhWvYYYEuvIp
f0Y2233G7XXU7FszUJEjkkBwJFhQls5954A3anEnDIUPmtYy1CKnt66HcxQ0YLyJTyJcJZFq3CnT
lrgrtQk3VlW131Jp8vWi/2rOmsAB7vdyXBTi+1OpBcBci90owGj+tjjlQ3ZSvpY3BRhMz78mT+mD
0TqVSO6+fpjO1HRGe8yHhPNcZ1kR9Yg6Py9OGDA6Ju05iACyb/jpKXTM24/wz4MbTNOJbuhoZeZW
FLz0YT4yzIOm9HqQFVXF3Rx/FtgHCzN5+9gI4V1Va8kWmg00cFyd2aMSHXWuclTOZoCCujATsOuK
t9K4esBooNW3nZFcZiOTLPEreWbr1AcG7UQOFDgzggBYKJELs+sQuHJjiW1jNHmr5EgFRl3d8mby
y8fWSVy1P4vyHXvef6ski4k2zjKdGlo0C4bMGol6wCt/bNdcEGTvdiVuZXAOuTQTbRg1YDohiW4O
tgYWnNRPAsT18if1pPlIB7jxneQLrEWkGueewyYLl3jFanZefQxPMTpVnOKlPJifGA0a+t/CwhYN
Tolkco55lVaLtiNi1JoGqqSC5U7IEbZ3trerybllnU4zjTok4HoXOL2zGzusb+CFHI3z6rT31kHW
7PRF6FL2guOtWM4354PVrwNAFSAWD1kXNEYvyrH2frUX6bV4nokt1bXDznmUNAYETUqQibO+oV7s
qLclhBoPpte53VG7AVSMLU5GCBaXn7nM1FoepQblKzV2u+HOilE4FWXj9r2YallwlFRGQPTvI9e3
hramFHhxDBZgBcZ96hqpbXqMAUX7LmJA2dcIINIKBtopfff+tLRKKWSkV5rQS+ZjZb6k6cf88kUG
Z/XSlCtKtcx4mR2TQ+6u3zNnGmw1YA19gMIVVZJEKvELiOe0NsVIFFTkOI3PXXccE0HP8b7xXTTi
rL3r9MmskQlzZuucGoEqW/6SPZutEFx83xgugjgrN4emWA1GxMSKO7JbnaKTej963RFgszfSs8Al
7h5iWQOugWYQw+R7BBN1YiBmb9lEK2CEdZIjP2JoCz2CmW+i9fk/yuMutMVESZ3QFe0mT+vr8geD
nZU8ci4N++PzVOpGP+42M+d8AksFhrfy+nkwvuhGZV/XaNf0NgK4q2wyapMdKORBk5eu8c2FuKkq
C4Ts5nC2arBfsbmUY0uSddVoMfdzYuFb6eaxjVyE9MbuQVzjSxHbIjL63Ztroxl/hkOjIFHD0rDa
4qZJ80B6UQOVUC/u4DZFFmf9jNf6iHiq8GK/tvw6dKxbAwCWrKVDy+6mj/RcbheTO8oUpcx2ibBl
s/F9Btl10mGkU2DoIrPgTjG4tKNYUhEqalHrTPRkRj9TSVS23xeCWgDRVMTZfItqVKVJ3rPZpqS5
j7LZGZoDaJlEtseO5LtrV5GR/teIBTncHtHRVPIh1Bvc8+0tEAH98YDq1xvtWOQqj9eP067RbYRx
e1MkUp80MQy9xDRddTsYx+vfv7tkQMwjimqhqU7hDpJJ1wrz/2h/QWAWpBLocDPiybXuXxezb9gb
OdzhkZU00+hIWJWGoZWbN6mvP44nBiPWPGFc6ijC7th/KmwkcttUFUVoVUU1Oet59v8GBHQ1dz2x
Ik3ii+Ja0UJyGyV3I5WnCQrK0W3e34f9aRxE+f99Y7hsFneIjNkE+jrD612HoO1+1qJJaIEO/AxY
aS2lXBussiXdKjMglW8lEY6VaFv4uS+jj0hFVERCUeGxYfi4tMFe5MlB9Dx+HgMxO+Xuomlo+bcQ
4ClAsfj3VVGmsjLkEyDPI/pkFg9N7V43bWZH79zB5vs5yx6MOSXjjAyGiRyktH5XlpsKwLxLZeem
d10U2993onSZIvtpKpZpcPtf6pmi5QNiLvb67dAeqgbxIfM/wvmEfuv/ieFxEuK678dcAR5t3j0B
JDQSMRjt28BGAJc3MMry717rJLcHLzmUZ8kLfZDU+KpjHcRonUKBzKVvwoW6TwnehLjhMCX8Vmx3
JeAmur3NWoSq8/+DKmEvUbddQy7OApaaFaWYb3FWGr80ZndawZ4A1CoUZrLIJWt5lIfGmbXFp0QE
Wb9r8ZvlZZ9vtC3pkqYlQ25OkCOpT6UpcOa7bmLz/dyJAlXTZKgYoHCsDNO8xJtaTCrXznVb398z
g8pAadMADsuzt5ECZcc5S1iIN1NgFhVeFURBf5r86FkFrrYQkIQd1Hen6yKQ77SapNGiIC1FbjXI
AXDpRweMlfnqAW9qd/oR5cC3ZqDvoYj+bLcHSt0I5o5DXUxTkWrYLzYGCyTKT7rHeqDq4EMR7EYQ
dwzkpG6MZATlRNc/GnJjq9Ff1zdt1xduBHBWn0VSQxcFrwvJyuwu77wyP8p97cTZkzIJIsrdksl2
2Tgz10HFINeMOrI7/UL8DXGPTD/erndX1IMhlMYZfTqVowXeNfYMBQwYaw/yljPr2mWk2KLRsd0T
tllH7k7Ra12jWo73e4JZqyI+IXq3MWhjX98toU5ciGTJcQ/Aftz3vyrhHXDVDRTBFT/3poMI6YwF
QNeOFxcg6ZKW14OO+bEkR8ez8lA0L1lya4xgZsJ/SkFcux9wbpaQuyunHF2zQ4NBVPJJBXe5X6M8
w1AHqgqwv/Mfrd0GHws5LzL5YoaMJrXVZHBa6a38o40xIl36dW8Dtqk9roAFML+Kos59NU0FuQoi
6xY1OTWrKc40bcSjlAQMmEw+LKjBE4e+rE5oV34eLCDwFfVS7vvmi1S+Z2eZw4jWOc65ErDHt3xT
OOQB3Q02w1MOH6ngqO8eh404zkHqi1msoB7EbFZKZqebEhMTYNqTEsrBR07ERhLnIfXGBJ+Xgh1k
KdXoIB/MRwxPeaGdgwtNZC8itThviWkzguYGRCXZ9FJWh0h77IrX/6gQ7yTXZTH0BHGIfA6/9Uf1
JkbUQ2tn9liLoajGte9RNuvHeclCt0azTGRUhMKH+vjWiu1h7kXpA/WkenVgCDoOhAI5T2lKSILP
DfR7q5v7643kLOf43vBBRBWIGgH26zSmQZAfxFnD2//fkZVcGWqZmphKMe5mf3XRawgMMeqNaFZy
GR9Ach5udPf6FrIdeuc3NzI5DedR6XNDRrtSsXrJAPAeKprj/M0iXtTi7gGqT2pKK0yqGmBSZFz3
pqeckWxHDTvyRcDlu/fARh/uHlCnIknnDB1KCWryYflHqftldOqkPw0raHpDcMftn7GLapx/nJdQ
ltQFOzYANnZMbNJ7TfT1+g79xgn/I+Rd1TXvR1NeIaT3R5e+RofqZD1QBzbxGtrqX5ErIjbcDVUv
a8gTNYeSNZTRLAPIQfrDiltHQ29t/2UVta0JTI+npZr7Be0bKrwhKYOMTLYp5PMQbA+PUjtZtRKt
DIPdXO775By1dzT5mE+/7A7nAvOJ5mEeobVmOZVHRgekoTuY9RYwZFrRhby/M1QzkYpBY8jbzbl5
e6V5miUDwz1d8kMLCls1OlH6EKMjVGBz7Ey+dwsXQZxWaj914WwB8rJ+pRpIakq/CEJfe2IstsNR
DRRfQTMU0imCdxk7MO/kYsBXBk24iQQodxd3JQI5Y8AALoqAj2ERTXabGgRTPfNtWs2WA6yI5FOM
zp9DZ+mjd13r3dXdCOeuZzUxqU4XCI9XDPnImM2akHgFRPQoen7uGuZGEnc3RxVaDWQLhtnN34rl
tESPc3S8rszu6dqI4HZQWodWWyy02NTSc7M+hFYpsBGRAKbjxhaxrYWKBnYY/rjaeQYwctHNsb9K
IG6hVJaRa+WMYUkaM22rEKVT62bS7qOmtscPFnusixRu17NIHzvQkIObxFXTW92nN4kXusNXVpYb
yaE7l46w0UqkGbf/FDRDBq3RtjYPQPzVffkA/5eckmDxNb864/mAbhPhI5N96/vDddGUMwmNlHEc
xci8EdrPQRU1sbukEcYp21L6kTZJ+RjmOYxymdNG8axRzlNvGg3JN9NZzwHcYrZfOr1LBfH3/rG7
/CzOkLqqAHy0HGLA0ziHUgVYCVdNbgshZ+DufLi62Wn2QzYWm1tWrGoy7EkD8M10VzkokyPtgoHL
k4g+ev9wXHTiYh5JAaxFoiKXngIDsX3Vsufrp3s/KNjowsU5RoomfYMg4Se13tweGKgu6+khR6zj
uB5W7/8DUSRcQS7eSQjQW1JG2B7nfn0cgvHQnwYV4X7lintB9u+Cf9aQ7wWZ9QHjCCwMqUlilyQ7
m4DEszuAWNbNchrV1k1C9IpLy5NgbdmJv3JODM7vpABhynpGJDKcZAmse7U/H8CBUy/goGUNFR/p
htzYJY/HLZsZkFtlyEMgYVfraTIXm6Yf6ai4GIzBuZx11fScRljNqbopi8lWLOpm2uqpSSa4GPbf
7xtRnJ8Z6xYMTLnCEj+/OC0lAJz5WE4wbywAgELy7iDYMsF547FBgLws9TSD7Suf4ufsJj2bkQ28
3clGRhesVnUQ6YEwT8Hs4JqdcP5EyRUyyS0C2P8luMKH8cTSuJEvSm+J9OP8CVGSziTMnxTkEJm3
8iSYYRJ9P+dOVgy2NnAouBrW8yr/UWl/XN8gwYXH15bWubfqsIL1rf1xkn7mq1cOomFmgQy+sGTF
1tj0MS7VOvYm9csUB0JwOIFL4sG2iT6QTmWQgZMFs0rvTPWPMPle1/c0i+x2vqOKyBftBuKXs8Rj
bUuka82Gwfgad1PoYZAIfbeVUzjtgRy1yDU/af7hBTgIguhxdy0BiYyiPfJ++PPvq7LPTTktMgqU
Pfk8khfZ8Nfs+3WT2NWMGgaGElQF/cmcQ4pVOc9HCc/atgUFkPRZsp7C9DGqn01FF3mkXfPeyGKf
b27+pKrCoiphfuS0oo8Rk8T99/IG7ecJGl+QUI0cVXdE/kEklFtDU0qWvOrwMmyjgM6PugiXU7SA
nPtBes9M14gBPK4yQLIy10pmT+o1kDjlfl7MzvX92jeJy35xLkidaYhJWLhYOSt8Pexu+sm0rbV4
vi5m//bY7BXniqw+TYyMQq2JSEEmVS6liq336SnT68MaG9+yUmPTbV/TFkChkeY2XWzrevlJ8DuY
HN67ayjoM1Z41Aj5dp+2XDB8QTB+sf6YkYvLTtXLePMDc30YoGbhVRssN92NI0rI7S3zRiw/kZZJ
OOy4qdHni97X9KbV/TQVpDUFmlEuvonH2gLrOBJy6Vh6RD6m9D7J3cV8aRk3rCZwJbuh6lYjFm5t
Dl8fGUo9JGh6TD5PnnUCEde5PyAC6SpgCIAD77t+TL5c3zzRInK+JSniucpj2GpbnqPoONE7IlJr
79WiETBY66aOST6+T0uNU5oArxC0uuXPrA4aQC9mxksovV7XZM+JbMVwpyFSq7ECZzb2iqZ2GD82
tWB7RALYlbfZHUwomkMkYanwUon11z78fF2BXWOTifbWVCJjmvzf32+GKDVqMsoQZtMFq9G7oZF8
LirDW9EI2BBw3aa5YPxmd2s2IjnHmPULXkYL4mlwteE9FAVF2t9oSfWwSlQU7IrU47xiPi5dlLEK
iCq3t9NqvjIwAm0AvGpquhYpXcCFC3Zs17hl1VJNDBhRJMr+vaJjBFTfVNbQ45SciHGQMm8UEaSJ
RDCj2RhFbRSm1BCU8pXudjRMRyv8ohfRiOy+JrWNIpxpgNiQpGqDmu3kzJgw6Jz5Jrr9FT+Lnli7
t8pWFmcTg0qzNWZDicvJOjE4dQnsPexBQuzaocJROtECcmahG6qFplcEN3X6DUNFDs1vZtEmyfu2
dzEEzjck67yobYIeFkxAPuevK5p6u8As7OykfdXs9qdlq8hCz+j5dj9U3N+uJ+c2SGHkU5SiaCqf
82N0YHx2mju9sotRjC1yfTU1wtqhNuZorTLGBU2WTdE7u9MfKhrbWUEFUaJICnctJmqWqlmMuRBZ
+zHk3oA5ek0Q3OyLMBVTNUzdNPnMAkBOrSqUERICdsYm6UMPmi8l/nrd4/7G1i9SuAu3ndErmqp4
M2ifaiQ0ZfAhaLb1tDrMHMTDsLs3CFoG/6cU54+kYs6KsmvwNm0/6+nBmvzr+ogWjXNGSpv/H2lX
tly1rkS/yFWWZ7963js7CUkIAV5cwAHP8+yvv0vhXGIUY50Kz6lKb8mt1a1W91qDmRtQAhrHcxSd
5zwYy/tjE9wto79h42FlNwhC0aEITMdAIFeLtkRbOVGudOQQ3zWUZYJji/sx6mXTGDxahLSTSgme
kEXDk5AXd4o2OkbcnLRk5oRD7uIYMOrHqspIKuDZfME3wvyfDFIKyOp0Flls0VMxvBm6x8vj+QQD
TXqrSEvVoATUZYEwfGgMTnbO8wkGfkwtVpO0QiGyLCAjltl92lmyXr8JEX59JLaiEEaNog4Cro1j
qNhqPFzwcG8ZDe/dibNZbFVBN5bJHAc0fyWxZKXyZ8Ltj6dH8NVd5uWIslWErhwrQwFfKWQ069EC
BYAnuHnldB4dLCg8A/xC9rED/CG4v+wdgwrSWEwQpsCiQKJPm2Irvw703KXUofk1r9eF5+I6gxFF
mTRt1kJHJJwxbEr9GyN9k2zlEHKoPOmSebyGTt5HYxDDoL2cUgmxXyM+q+mpCzmnlnrw0SdjAMJU
u2RclQhPROhw0clVrp9CLEiLQjvuf4jCeRE4FnkrYmAiN8Vh1nO0TiBdDhJD9xDfeTjLs8HgwpjL
ahQrwPLu3D0/K8degcYWPLVl/2C2G6z8Im/EjwMVbA8bxvANRC5k6JOpBfoY26McX8ex4Rw7PMcM
27QWTlIx9Rnu7RFu083FLL5rK2/3eDaYDCVs50TTCY4xng1XD5I2dv6QPMogbNR97SNxM7zIy/8c
r4vzxQzp98gI4eJ5yUVapus/qmg50AkPZXmH9xXxFPSUJkhfoAHvM6msIsjuYie8INgXNo1NAwoE
x2va3UdJ1EVTU0wNY7m/rylUmmIUBMzBYczUKRcptYbEdMpI9v/KDjvxsiQJZvpSzGwT5R+iPMbp
KTQ/H5vY/TwvS2EHXuSOoJeC0jM20nlV/Ep2j///bvcWOuT/v1cy8/3LJoY2T4Y+AulucGmir4Hx
gaaS/0WPb7dZfWuNiRqGLIiVmsBap6Z21PeUK78t/skUO63eS3gcloyTwQO+XZqQrVW6yZvsbwnb
qBRDZCut0zurZGWB8b28xeOmpVmrgbVOD/lddstzQ+7eUj/d2G0pM7RZ4AIslBhBoEP9oxU/UZEv
9T9wG++H5M2nZEJKMrS9omsLakknmgIUPtSAnNbqMRbFayDiuSUTS6pJLsigIJaYbTBIT4bOyf9o
nHgVHTdLYeJIJuTxOIjILmLjVs+9dbiTMZJrIp0p/GXhNCjsA9TGGoMXg1TIZNZQw4pPdKAo92Iv
ulbd5BQHqYvLAa8G/AeDCuhjNOg5KCazfW0WtWQwQNcxeokGLk1UymzjnYHGKwgO44LvcXtD9j/Y
i0VmQ5eFLMtQI4Fq3MWecktyQY4HBS75pvwA8b4ggywGB4V3r0AQ3fz/IpldzVolNFcRhf5qjtxI
n94Jg+obSwxNTBCIHsPYPuL/35bKVhB0dRZJ0iMJSKtbSX5KmxtZ4ID98Q6qLBe6VBelHks4zDqe
7xcxsqLGOV7EfiX9145hqvZ3vDDAtY5rIiYqwtkyrrObLIi95DH+CpHPxDLPFJF5jSy8jWMAOY9i
CSoOCP85VpWigZbesiaQev/l0ujubqBQMOc17ARMCo+ecsbMHjS2KUOudIsnQdToIg9CaRyT9Ke/
xhBdNYhqYuCR7RmQq+xf2c3OzTQL6e4Zl6Ir+qj6rBIt15b6nmOSJmhHJhkEruSm0vsE/Zv6rfCt
CKrrzlM+ihf0UnJP9L47vqyOgRADijN1RLChRPqezSfwfHP2b9czINdEUMlCe57MeEaYjFM2Guim
UlOvlE/a4MfDJ85+7ULExgbjFf0gzr1EZTAp6Q1VXgcjU+mFp/DSOQTJoRREsdX0FrdBb9c3NoaZ
yCzFRboWPeKX5JcnioUhGvGlh9lWgIXpNeFA4W7rv7KxxzjG0IIxxFSRAk9n8zYPLQWAj2Q78bWL
NkDUSbUNJPvXbxl92ZplnMRUikRsKOqHIP6FXGVyUQfn+BvyPiETWHLMczbqDFhMVd1Pm+w8Trmj
dbqzdhPH1DNzz6vjtdlFJqKk+YA+bXrVW297pz91vpJaVWOVD9Fn3V3P3anwOjzeKtZwxZvT3s8h
X2yzxOWjRiDJlaEiFYEL0DYtPUBjVXYOnQbKwRY5U86r+E7SrSb4qw1mCcwxpqQO0MDFJaNBV9fs
5FnlZMn9KvLuadQZDnaXZTFf4lIZa/ow38qSRWbFDuPLpCSWJKCIydOQ4KCLwqDLWoRTWtf4lEP1
bVyeivFJ778eb9wuQiK7wnMZDhcm3H4PORqECCchwdUp7gW3H3Q7LXh6i/tb9mJC+t0EniuyZhaB
95oJx0Dv8ogJX/IkldYcc/r79i8Tm+UwOzZUat/odDZAuc6+GOfB74P1Jiyt3qX6qXJpH+/e/gd6
WRoDzWjRiMRkBjRDtHrs3Xn91L3poXOzIgaE58JMszzEZTArEysWvw0LwVgPjyGctxAGevu0bA2j
Qa4dC7k11rMlDJeOp9a0f7HdrIVB2m7uq7wSwFATqdJ0HhvxXS605NxGFfjk80kJNGLe9enwVa4X
EOarycjzD946GSBeBKnLyfOI8WKtkaOcaSOZYDepJUPo1iUg6C/pPOfiHzsK7wwwoNzKDZ7iDZxk
VbhdoNzTXveQU5Uc0+Bd0+gz4GuA0iEeqRLot7FNhpEWzyo6C2DJGh3dS866q2LSXQx4SlV/CNe/
LLEPA806SFO14IVN8qMvAyTbKgxtp07iq3dF7IKZpU3AIcAfHKB7dbBC9qVgmfR5DOmDBO1gz86m
O3lxIAbccjrFpSM7DG4pow5JdQ0dFPml+vDzBbG31va5X4f/vEs975U1PCZLmDuXNJkVT2l0IY1K
dcSYVqs7kd44Rt/79TSfNaGtrEZUIfuovsUrNzaZ05DJa5+2tNCUgBC2+iz03py7aMSx25B7t9k9
ARtbzAlQlsysKhUtNrOHI+AaHzDTHMyrU/gKCkzE1kCmKLWowvDGxXYj3IthNieRpLJICYGb6oZv
xP9E1cfjo837/0wE7bOk0COB3uBLNzY+hdKXv/v/jBvmsT5rKuKa3QMbwZwbcaggeb+fCZmmLEYd
kZB1QyXAVsh3peW0Ve+e180HYIJkFJlEqEO06hToFzbRBzIZfgqtQAyx918HASQ+MY9ubT8P2Nhk
oqYAEqeumSdK8ibc0ne30Wqc9IYOJPLlgXaz+40xJnhqmtTIpoqsV+k9MrjS+L7B0ER/e+wH+/Ww
jRl6wjbVAdDB/JtHTXZ2o9gZqOsEO78aMBbd+/k1l2yV5xgMOmhq3ahSioaTzp3cZLVAm+KOV9Fj
bw24d0qxlULnwz1e5G583qyRQYm8HpO1zKgonJB8y1ew6EvybWzonOZPjhl2mlhYV4hhiOj0j9FM
mH7L65tV4ZjYr1MpqCUTBTR2usi44KhEitbGCB/q7eCaH0Hj46a3hd04g9N2uAfV9hAcb97+B3ux
yPghWTDFJ5joxiTqj7i/FzJO9rS/ay//n3HAcoF8U1rplGDwtgYZQPTRlJ6Ol7CfVCgGMXUF7bIi
K6CkGDFJxRCJqHbdXnC9wvS/pzktuEjrL/UHw8K1zku+cozub9yLUQahhlitu5Q+yNIKS4acAp0h
YMvKofFZedlDes0trfAsMs7RRsIogGOb0trPIMFQwK4JcSrFid6jGyb5RFWVwvYtl5XN1jLuoaX5
pA81AiHEy62FBHEByTTeAf4DSr3sJeMk8lwDek2gvfwwf9RBU+5klMfn3dSemtOMdnHeAxJvKxmY
EqpcXpoWA8tF+A7kiu30eOwdvP/PQNLS/1/9fc7nq9UUPaLzZMX3D9avPWOfzYnRQwuFwBsKcleO
P6TlYVL841XwTDBZStL0urSUOLu5HojjdaIH2cBDPJopvE5hX5bBZCqKqEpjNyIxb53shsCj0T82
vetBcoHHPcEK3Y6TuuwH3heDTOoSD73aawOqPpA4EG+1uIt9tSTEWSvhLknV1jveQ44nGPTvmwDc
kdhYZ4I4T+bG6uL7Irw7NsD7SPTvGwMQep/MuAIOSdWKaaBgbb41FScb+0Ncetk0BgbqKdfNORoA
A6W1oPH8kdILzVfa+wFy0XgU/U8pEm/rGFRYpkHOjBUeHhqtp4qFP00aZ/N4ocNggMDoyqWuY4xY
DLEdQmAerFc/m/xcRaJDTqaKVmBK8897N6Q//pXfqwSXNrytEYUtPi5jphRhjqtN0nt1XkI33Y1Q
skbZaVTf1J+7scWcsUiWx7E10HFVDF9wjmPto0bcYy+k+3S0HOZUdYPcDhjlQ9OVfK/WTg4F1GKM
/KVvrLkcLFHjPaLsOsdmTcy5kpEnVUuKZF2AgE3eZJaUOMdLIrt3kI0J5mRVhZ5l84pkbPSuBh1R
fj1BkB0t8J5pE/8yLqCpnC7zZymYrgReSWYXFzfGmRPX5zKYKmdcs5c78PHMFzXon9ogOrWLq1MR
8SCpeOvlmWTOWyTFhmIkeJdqUeMiTgeWRcFVTjj0yGiWr9xaEHW7I59hzh5kNgezhqQzmgPMW91r
fMMhVDbnuUHmbdnTZkOZkDxlA4abaLU/PcXF85PYfEUlGYTF0u8oOSEUnXg54m6sUVUMO2EYyDRY
rsyyJb0QdfHPqlN9Cy1R9JMXj9BHeVy8FnlpDCKnrOacReqXr/f1l1WWMDPUSatkGqpCs+aaSUAa
tC/fH5+N/dP3YoLJDKpJkMYk0pGwlZrsqas0WGGj86ZPeVYY3Bqg6jHldC55Xp5G9aqUObF5H/1f
vs9zXrqJnfKwRMVS4ZCtt+VlctXL8Bi59HBLoKusHOmJz0DL+zh0zRuTOuaD5pX2d8eTL8g+Wd2i
f1NOtVkWA1xtV2XSUiOnolcTlFe9BWnB/eSB8t8NdYugX/rp7/yBQStRqusBoQ7+YAQq3l17CLwc
W+B+KwadyopCBZ3nHgGDNwrA182f+760B9RXZdDQnjAUySWP3PdBA+pQskYMwqrKThXeH5oJ38us
g2I4SzHHB/f94eX/MyBotqkCZWwkIH0d2Zp6ScvIyqPgePN4i2Cwj1RahvddZFLrejWkl3B4yyUf
xK7/bhJ7F6lMw2g12nVFpA/D+nGtP+QKx8P+EI1fbDCQA1q1uCEi2oTLjxjGQOOzU3oVmCcdtOX7
9IF6uYJW44/Z7X3+8wHnK7G9vEKVNZMaCnhUbZsgL8VrcBIHIL1yjr8TzwyTRY1oPAFrOXw87z5K
0WlVr4T5dGxi1xV0k0jQblUMmeUnUJZqFBvIPtj6+E6trsaBd1XYzSI2BhgoSEcyQvsW0adxV9lO
UBiJ3MzuvPVcvTfPrc8rYNH/9yrabewxuGBkhSL1BQpYa3rp18uq30npF1F+UyF1Y4Y5p/VQS1pt
YN+Gcy9D2gRNO05ml8GsWrPbnvltSPvl6I1F5tCa3SSLaY+b43RuL7JD2R+T0+j+t3I0zxo7PZ9W
FB8EbGPrjE5339jrVeLnaKCJr/pHHuvMrp+/LI2doy+bIZdFaqzD3I65KDbJH8b827Gn719aN1aY
9KFLC00vIowlCoGRO7PTWe1t9lhezShm2YtjXL0xum9MMgdYN5o40QYkFHn4xSjuh/4spjxP5G0e
PeGbDELDU2ZPFDQWSr5KMP2r2epXaO09IQerLtDYCdK78prXcroffjcro79qY7WvE2nFPRk5xbfw
evXUxOpQ2tfeDbKFB07bPGeptQTKW/LMjVUGTIyw6QWAIqrH3UVtWitTv3CchANXbMNwWo5R0fQo
n2jXg9ufcMog2u0OTggmueyh+MrjNuHAlcngSG6WM+kJ7BmyZ6Qf5NwJBSfOc066xDPDgIcgaMY0
GGCnbYrvdXI/j6rbQUSQR/Z+7Iuv5otNZVTlWsW4e7VEbmqaT9WsuM2S8N7meHaY4N9pozkbKeJv
Jp2b5EOfBxmPKGq/yR9KO2jKhNqvztLq1GVehVKDtVAEXIEW+S0ET0+SE9/xCt67y9mYYo5wLMZC
UQlwArU/p+pZkRy19DiOvRvoNzaYA6s3AmTgqFLs+HGurFlyJPDcFTYGRGS7/CJ/mH08F7h/aZQ5
r6APNtF6AGyCMBJEEzp7+B6dMz+xDas5GQEe/wgn9eQtkwn/9RKnY67jq4Vj5lbD5AwJj7+HnpVX
GYahmqZMVKpFyDhfKsczWi7pEP2pP5Er081OCsRoefWQ/ZW8mGHCFVHnSqxl+oxZiBe10xyt5vUG
7j+0bJbCxKd6jZpZz7CU8mKc23cZXKK+Ip/XxTIgY7ZciYtz7BG8RdG/b8JGMbVgBJyxqKHtTt2i
eLnEk1WhX/jo8zCOHuXipKcL9CZAyG1X0WI15Br81bhY+cXyJtaSzQYyDr7IyVS1CtbTdS2Uha7i
5lOvXovNqY4LSgfKgXGe6zHe3QuqQKIChP6KT10PbVI+5eTj5WNcv2CiUikbcVwnWFaLigGBvGLs
YOgYYZAKB0AXhxPW/4C1L77OhKc1yvp8AbkRcEK0qbhKdIY91DUTj3es9rHWVECNjBYp5RUblWSm
YUKzwBCv25Vmk+S6hZMcuznHCJs99+2KR/0K56pV3BKFCOlSCpw7PM8Eg0KNUuf6UKI6Kyu927ar
Y4SmPU89J25QB359mn5tl8mgkJiGShs2MKPjwdcs7kqMipE5MGr/eMf2LxzGiyEGimTQsJJCa36i
au5Uj8qn1UczERxOSm3ecwtv9xgcirJ6xk/BsqryuyZdKSgZCSPnC+1j3cuK6G/YYN1SGPoYxnCC
OpzOdVd7sh5zJs15y2Dgp54kE+S4VMjHvF0UCGuO6DcwPnA+zT6iviyEQR28LCflhEsabhjpO81e
A7RLEutdckbTq/OvNNftYKHxm2OY53wMDImtOWvdM7q6yPPc2Unf0VntNRBsyN517nMB0+VVXXhW
GTCCwIKR9gt8oxW+FOG50N5p5W0RChyM2L+P/vL4V6N0hRCP6UgDfAvi32faJmhRf0+ukwuBKMya
WSW3ennsL69G67o6WYDt+JKyHhjGh1byhYRTbd71etCVy7qo6IiM7DlepGasyUq8SbxVmjtVcY6d
YncJm//PnNw4UcaiaoXVi7PlgirFbV1ALXyZ3L8zQ3/G5vDqsymG80SIJ+hB0xqWFFrNynu05K2F
Ob5dRBKBhBPxKmU5NzI8PDbv8v5tA3qbPWMOsEj6alhSQfSyH82P+lR7tASHp+XsVJ1AdvA2So+N
PebcymthqJhpEz2RZF4U60hhecT/u4d0Y4I5pJluVlocK6I3gB7MWm7qaFW8rpxUb4J4Fa/GQqPc
qyj4y5rGTr0aUZZBgXUWPSGDRmnhRq5uJ4mFhgDK2M3vBqAbdGSPCe5yOuA9La6JF+XC9z67JcLy
oYgMK6+gq6RKAVoPvWN/30UjVcY1V4JgiaixDQh5Ck24Yc2f42/sUN1KCRL1kYSbAH2BNd+1Pi8I
746ZbW0yycVYgY+xC2k5x5+d8I4mfvXDHKD4YoGh1Caw284WmiF4gWUPpDCrpACiRB1QxRyIlsRC
KYgFXeyzzvtTTdwexU06W1Y9xHfZV/EN9BJbi8yRmEpVndcRzxV4V7L64juSNs4HpMDK+szWAnMi
2tTojaYGtmvXK7RtMN0JIjkhQ2M8bqcuf6CZs4fsI09e6p3S1bhnxX13O4mjpypJcLymvcRjsySD
OQZxs4jj0CG9ScYWbzzTnVma0LAYrFzRrEwMT8fmdkcPt/YYf2zLOc2aFJF/sk3Tkj5AaQ/TqvGP
8AFC73SqxwD1Kv81ibeTTMgs07wy0xU7qRbibdaLj6JpOJyl8WzQv2/imaK35pqXsPGTYr30sg5D
lfo9uRscyAXlbuKIOifD2Qtv2+1kYmhYms1gFvDIua+tUvqiK5+khRfceEaYGJpHoI6KqZj4CqKq
VLrP8s6uNU5VaR+pXgDDYAAjkTs9zzQABpWOWh0NF9RBsPp3tElFmBFIoX1hpZ8Xw+PRBtFje3Cs
2Y601JCqui6QJY4eHcTtgwnKJi3/yi9y7DDwAcFRk3S0FBTd/P8CToudtf+WXtuNV7B3YxxhdKQM
MDTrp2oOUuHh2NV3HUIDp4OIlgeM7TNeN/Wp3IqFKnuJehWVjmA8FY17bGK3PqJubDBOZ6ytqOrT
rHl0QE72UK+4y/A6pqHZW3bjs8TJqbn2GPfLtdLsjSXRPapqWuLtT7BNt0a3Uhy0fm7zGOW59pho
1UpmVaKZXfOUu6m/zBc5SPwaLRYfpQVzcq1vOrw23F182uwo435xmMuN0OWgx8cWCpeWxzLH8QrW
6zDHQ9RIqzSvVGxDuknAj8HjLeGZYKKVNo+ploiy7NXpY9Q8UjHYOU7elLq8bBRbkCmlFhXuFhsV
faFMDiXYNnqw88nn6RKB9620eQSEnC/DXujaxhQbpUDkaMtPYXifjrzWRt6+MaFpKToDIrqG5s0f
V0dxO6j2+vQNUcY8H9o3IOA0BdL9351gk/6oTTzMWl1c0xknSrUmd3VyEB2aEJDWLKqqG3nc/k2a
OryC8c1nYxBjVnDZA0OR5pHbDuxfA6X5/Uf2yxsq/splwdjNBTfWGLxoxQzttxqRPSV36H2lggi9
BMng5B2ViwTxhn+8nbxPyOIFSZqyoZcHKbo28vt6diruexxvBxmEECfw13Y1bHQuBCJXjITE3vJJ
eBTQjapC9ND5myW9uvKZcqgNREA3oyLCIOoZUjYHoPLm7Nxu3fMllLwiTyhIE2MkCudZuNIfqBZr
5LZBDN0iv3JKn8dxcXyYNZb4KClJZWa5ig7H/qMk3w/aW9p9tsthctkBtGgKqZDz0TyTvhxUiFSq
u4IelYaNglMA5a2HwY6yFjTToKlztLyXwD4+c6ZDjh1bYwfwQjUvJjIhmZC1r0aUWnP3deWS8xyf
VmhE/45FXZZGoyxniqf47QlvcA/CPR5mz8VJo4neExiwjl2b63MMPGh904tplOle74h2dJV7wr1Y
2uJDcWogyBtKnGsc7yMx6ADtsSI1Mkn2hkZ35dj0iyL7y+/EgENpZIs0V9jCsT5PUJBYDCtNI4ez
b5wPxXZSEzTKFdmItCi9zCaIBulhHa26sGaoVdXn2OXhKt2ZP0cN7fndbBOl6jlJhrUCOKRzaStC
kMSPo+GSxpsFN2l4UEQTlCNrFIE31kKC21m5CBqyTNAaOqk3L86MKkzjmaeEW4PZ3Uwd4pySYhqK
zD6jkxDECHOqil7rlSfiyEHoaM54psKNFClMjhPuO/3GHrO6jFRRTjrM3tFn+8ZurimRcnGhp2wJ
Wl51fxc4NtYYHNTFbFCnBqLJ5uqYxY3+JRMfj72RZ4GBvq7L12RNCnyp+r0iN6hQXzfmp2Mb+1XB
zTLoj9i4RNMoqzboo+RROG+s28zFLbu3FIuyXf8Ib3jhcBcqNvYYKMRoMGmlPJc9cY5rO19m4ybK
4uErZ1k832MAsNWKSmmMkgAA6bAubRzXMNiSnGiUyq95bWv796nNshgEBHWEuMx5rXqiT7lfKe/l
8gmc68g2e+rr74/Xt7+LKOUaii5J6LRmvlovJTHkWBdQQt9Ig5Np98f//w9n6ZcB9jalgiFdWNRG
8gpUbJ9ZwgVbPKmfRe+/6FfSj/4Kl2hl+udy2PbQmAhCvgyyhLvh2HgTGrPslYrEkL7w0AzIk07+
w9d6sccgBSrWkThLC1I+c7Q046JqV2X4Xkf3XE8ec82Xy++N9iOfCjuP7jReD91uMwS0kH4tl4GO
oigkQVYKANVFtJ/fO63kWvYH9LTz4ss+hryYYjBkxAhnbwyL6OW1AVqhGcQxCd1g79hfeGYYFGnF
2JRkMkDrOrpby9lq1PtuXu1jI1ynZLAD3PwlkeOeeFBnyMGNAFnVwlddtfD/Gw0wzy0ZEGmGpUuF
WZA8QfyxoEF6wAzX5z5dLc669sHq5SMx4FHjKtfGEvyBkuaKzxSKbSC40YmCR3TLvWjtVgI3/seg
hzKvNZmqcIY96n9y0F9NXnfq+TVHepD+fLB19lmtqkmom11MvNR8nrNdgzZoo+dsCivzhL9yQ2g+
/Q6Lpg5BWkFXidfG91pfWct6I5IvnK91vHs6e8MaFKGqUsVYkGbQR5jCJ+hiQZP+m5QlX2ACoqW/
rybX1QG95bnojSidGKkWQHXUhVaOc7yg47OLR/3fzeir2XVCWIqe0iR4oPhoNIud8AIWzwgDEAMZ
phTkuCLgvLNb43o1uiBZsr9cCgMQqS7V+RSXizeskFjqsttweVjVjHMl3c3Zfx0fvC/+vmGdlkGP
s8slb5HC1h2S9dSqX9ZZv1T5HFtFD+WQktuwR7/C0UliMKIU8rHQFnhd9mNwFVtqrNiDVBuqaBk6
163nifX3f+cYDExMg6hEUSOtHpHTj2QmuiUm2llRVc7VjrM09tKlzHg4lfoSwaPXbXOcHiCSxClB
0p/6evcMXcMLj0ZQuv/9k8WzoS+VGkmeuF4LaemUxkkogyzDBIBWWxKYTsnD8ebtPzXqLyaZD9Yt
Q6rX3Ywcw68v04cKyS74YhoHUvLVqTuVrhQIjnHPGzf4Q27zYpf5anrVKNmqI1T9fAdE5puh8Nm6
+Q2mKZwKbYS8sLx7q3xZqUYBc3OF6HstTKMCpw4UUJQOnQ4ukdrWQShY+wYvWu4jya/1scJg9ZCX
UVs06NuRvpmJlc6ZBVUjzsej0Mr6iwYOOwKKIYyQs+/SYm0M8qp36/P1AeVqtw/Ad41OCdqMG9q8
6erdzGZrj0lIIYBbDGrcr7g+rJ7urUF4offyn6Nf3A+2F5W31ujqNx8sjTppnPNsxQeDULtT+cZJ
Oi23lMy79CWeqsyuR27N0fO/MbeqeQNVy+fF1acsSM6mXaNeSFmpUzfi+yNveUysmYZGLqKhWb0R
ivSyMwfau8ifz+kNXV7P02/gfjsm6ITosZ/HdVi98Dp/T79dZg9e+I2+1fwHNUGeZzJIRlRxzDLN
XLA4Wkuegzq1SWR1Xneh5zv/LlXu8WHYg+ft52OALBOaPFfCafVq+aILl1zjHbbd76WKJiTBIGaM
lsLf/QMzJEmhjOPqNW4DCk1KRrqiSvTT+blVKZ415nNhbr3Vo1CDKBA67MXn8X9wlX/UPFDnO8XT
8d7tktnimebX2pjPNRTCrM8h1qbUrVPX5cckktEuLDl6iiFISTqpwvc089B9ZnEs7zrKxjLz2eQ2
7SdoBSF6/ys72WOQBUShFggInPKau688e0zcEUeiRLEoUseM39FR/dgxnOYjfW/DtfaRF+d2vVJV
ZFU1wJpH2OGtLpmWcdS0xSsFTw+dzAg4+7cX1bSNAQa1FN3UEwlpw3M1sTrPlunmyLYWyozOs7Xv
ky+LYU/AGvYjUbEYcivhhWDwQcOCfBy9h7QnSZCd47XRf/cqum2WxhyBQYAOrxIilxzlS2P+E0HU
hsuxzds+xvEbSUtKdP7RNGRGPw2x4tsyoE9eCffplbccxtPJqAqQCk0RzkZUmuX5XVv9IPngHm8a
/cFHm8b495zUWpplsELM3Kqnd4t5JlFrGZkdd5xu1F1TENuSdAMMFCBp/h0QaSfXsFTS5LVzVNxF
jWH4a9s9DVWtTRaoZGV7KAbe3Wk/TL9YZUt+44xBOjmsF08804e93GtFS3zo3dBKQZwcOQ2ve2z3
CG8MUhfa5AUxhg5SeVBnr+m8trxZuHWO3WOlQxOI6ESmdB6/GwDFddqtc9riWFEW6NLrA+FRsyj3
j8Dl99qt6mkba/TXbJaTdOAWm3Wx9drM03yQarsYYhBdAAj6aXgDpVxrFI431ro41HozqVrAU2OZ
VuGOQeehZu888CbBd71xsy4GCKc47yUTHNOeLn5Pv4nQolfF9/qXsv90fMB2j/HGDv37ZkWVIA/z
SLLWQxsj5ChiWx7NB3VWOLf3Xa/bmGHAT8onNY+GqPUmuc6dvI1FR8i5vK4812PgTy6meK6quPWS
BXXKGlWi8qmtbdpwJwb6P1xdNp49BgM7TCD1FS7SKOnRtLDyTSShph/ZuPxxJcso/ryCws0WMvgE
pYYJqsxz6+l64cRIZrS6u+om/ZwVwinRI0+TNNsoeY64+1a1OWEsl3yU9mlaZjI8kVgL6Pt8Ss0m
38BVpmd5tuGBz8rBcReWR74g8qQmSYgXUsB8W5a35iJax47PM8EAhzmkatOndet1adCooHTn1Ff2
bygv34uly51Dc1bVom2RYEtn1cuBg+rn2aZ9fjq3z49rjcGLLsziONImFOHOVAKu8aNrWiEVncKJ
PN5TDgc0dAY0Jr0BVaWYIeecnpbPo/kkfz/+OLs0RFunY/Aim0irKlPZevllBbdWdSfa4DAZMV1P
glbHQ6lhQQ2jRzNbe/8fcH43rd58OwZI5nnO4kkYJ7wVrV77nliRazjm7NIwVqFvbuERAHO/HwMl
vTIus0yQB2AOFKPBjQ06b3+2n98iPC5/OO8DMliCCowIzUC982onbR16pAs/fapMC6Qtfu+jRGYv
AY8bkH6zAwBjJxtWSB8tebjMIGJPr1vR9I1EOpnrajXp+qbc/uUDsqWkvpVSBbpDaKs9jZi6IYHx
z3imY69igL7eJ4637j1ObLyV5a1Sm0QPi7CuvRw9EB2aAuczQeN668ecPjDOd2OVaLU1a3tDzhFG
43M23KlfIp03C79bQt0uhkGS1UQj7JACSRpXOWcQVF3QBeh2HiVr6e0F9/Uab+vRV84e7l5dNl+M
wZS4mMJs7pEh9LQFiF7G0q8NlEalS82dkOKEUoNBF92Q9ZLUcH8ij7OthukYmBl80sTj9IAuLqsA
W5yb1kWIjul5do6Xyok87NCDOIxhiZsgxDa682xetZl7/P95TsJAybjoi5yLM7jA6sAgT+PsqFrL
iZ7795bN52IQBDKBeTIKS+vFsp0nlnArgKkoPM33neKKHsSKXB7rCWdZ7E0pTyPFmNu89zQhK/25
nQ1fyYvBEzON17LFSb7Zzgg11lVzKIXGa1VfrD8nk+YWhtUTA8y09vHH4oAi23cugKRmVYu69/pm
1E5Vj8M2mVHizbWUOW0/fzs2x/E9tus8nZVCz0tkyGGdkdmfjCoTrKGpSMNxEJ4h+vfNvUIVa7HN
jKX2hNEaxKukfTheCC8tZTvNp3UdOrmd0FlZ+PotnkBoSwf6jRw0yfYo0bqNl3ncC+B+YmAooq5B
lV1nlbnHtIoxIzuB2RajlTEowWInsdvcgugG6sARFxb3nf6XPVahe07HMja0pfB6MbY1yBDInWWW
/vFe7n4rlDwUWUNhQGTJuXCxMJNMG2pvkN5P8WPO3TWaS7+K/BsDDCJB5nzs0XPZIBpjuAL3JM3p
vOqkAiVy+001yo0xBpnSodSyNhrheSAcjvwivTverf1U7ZcBwrZX/I+062iOW2e2v4hVJAimLdMk
jbJkyxvWdWLOmb/+Hcjf8/DC9KBKd2MvVMWeBhoHjQ6n1SCSZmSwKjiH5o5FzlMnPPyKnMfCEUlC
aVw4RQKreab0UwnHUHbk1+oOvZN4eVFfeZGE0jbNbaUa28jVqW2svpsMDFL0pekWWXVFfshFWT6R
CHbCViIK4A7ahAcQicoPTW8P5C7S3f+4Qxz4ZJIEXg1MAkAWePQYIVdzUs+9qwMRLJcIfLLtoNBq
0ZjGK43MalZ7RYNGIEbSj7mX74KbBGTirIXd/1jEfyWN810yA32tmG9c+NM3S/J/ue5wzr4NYOc9
1s/icqLr6KDwhRdWHxRa2kBgYt1RzU2Mz9d3a/MGXCnEgcNM205FfKjyR9RUmEtwzFS0/+FORxRA
sFUiVThoyMI51TsV6D2Q2M6sh1BvBdee6LjyZRWyEZlDXsMYMOZghjmMKJYrTkX2Hv+MPFEZkUCj
d9tc2V6SFhaRox4FUemelGdhfx9b/D+RWyOYVqhqeKBxtk1T0yRxC3q7eniR56NhvchLY8fNczPs
RRnybWS4yOIsW9abQqcRmFhJm9+VFRqpZ/qiDlSwRSIx3Ns+zuIgLBKwAvbLOY72efi4DAI7235D
mRdVOJvOQQkopRFkDH677OlPNhp62GNwvFOcatWJbhevW/A+FN202+ZwkcsZuBoPyDGVYHyVLGPf
LsGuFQ6+3Xa8Lrrx8cDGsPK2raBb55PqV5kyhp2RCvWFVWYjvIUw/3J/HSM2HXLTNJCOk03T5Gd5
N2agFEsJZm06fpmrW6M5oR50CdFzGisfMo+LKLbEqxOFaRfGIk/gVkzbm7l3OwO07u51bbYR7yKC
O1RLXGOc9gxtrPjFNL1JaZzJ+qwvInbSTTZZfbVs3InqlzgMAgI+zwidfffpa3NDvfCI2qvghqb+
4Jlg86aPsqCtevuAXdTjDpgUV92isXMshV5t3FTyXtgTvG3nFxHc+VJQCKq0odY78/QlrHZ1IgKJ
7RKC1dJxJ8lSsqhOVZwkeS6/UcV4QunAHixPj7lFHUOuzsWEttaovq2rj4wVXu0aPxVTymMrCBNY
oJY8FiSzw+wFQ2oFZi5YQZ6XBrfUFNYSBsiPsnpDVcT7LG1/3cz/chf+3iV+IHduJnNuoWLAiZdz
cYhPtZM70mJTfV+iI07MiyrSiXMtkyTFkKsOVlHrxWuUfy+WRmDaIrOg7Ces0KHOySwHCxo9GaV2
zmjh6vskNm15/hIOe0l9hb7PUSh47ApOFOUAYzAVMH9pIPQJpZug+CHJwNnh6/XdEi0ehxVk7mgX
omPSsciPYfpaiep3t0P6lxNFOVhQ1YQEgQEwym3tvcmvPjfPNZ7OfuWjWuwGNTKYXOmSgbGm+ME/
19UTGiMHGbJqDVIQgsFW2mMEia+eflXK1KgsQSXG20ekWURBjYxJDMLXxJdZXmgmeFoYaxBKCxmf
SXEqbzRQL/UnUWB9c+ssVpOjoUdY4+dKLxgTW2Y9+HU68zCHP4gk0GbT/C7f5298eQgbS9XBlZJj
rGT9pC53g3DuBNlyNC1LJigZwF6onHVofaMHQ88Ihr/MXuQwV0k/YBLtDav9FDVabS/YRRhnC1kf
dbkcQZg+3FkdsYPQcq8bwPaSXSRw10e6gEh0MnHFD+NtpbyQ6YkN2LkuY8spQhUWpomDEVDW+QRj
36v1OBvYFgwQcgL5jligwd9Z42Iruui6YCvCvwPWstiKrnCv7YchSjRQRtHA8CrEJ0Ozd7Vyfsin
+UuZYvSYavrX1dtawrVIDvT0KpZAIA6rpmDYo0p2F1MJQ2FFvjrZSt6s5XDA1yx6WIQxgK/2fnEQ
tbscHVunZZ8wvv/Ols6BrXrVMTkGpp+3jrBxXLS4nO3nczgXCL+BCkR+1c+asa96zwy/z1LplJUo
/rJl+2t1OdvP+zqiAaPHHPr4E2iP93UstJbNN8JaCGf+cqfkzcKoTTN066BoSnqkbzU6XBlLht3U
tpK42ttHSBhWQvn8Yl/WmT5WMJgleYynk9zsrhvk5hWyFsCF4oZKlrsuwSH4VV0Hpgw3PleetMs8
6SDK0Qr2ic8pLlbeTCXjpI6V86Ie4kZQnyA4XnwqsUG2uUMLKDhLsy+yFNomq2duJAFGCdeMA44a
rw9jSRrcTe6IDho8g0/UxTg49Dlnu3L/H3eIw4y6iVtq0vcd0ncEXXbLidznB5xepxBmEUU7xAGH
peAUNRGE1eqwm3TDK/XqcF0h9okrsMunCmNdzoeIwW5c3qv5QySdyyl0ukg0hFGkCgcKUS6HKYlx
XpfqeUIMMxT5zcz1vqYIBwjdggdNYOJstl6HKTuxNyeueltiCmFiVy/Gm1IJ3jciCOLThTTpFTWQ
Sjb2EOnk2/SBJrb5XXoZUFqJKYTUVt9GEQOI4EzxecN2iSzMJGaOknIm9J7Ej4WoSlWoF3OkVjfx
aJKgy2qYBHlAAtR0o84J7uk90tgIADv1mzGDSV4UVxLYIZ82lBrLkC3G7l6Yj5MEklYa23mfuykR
uekMQ/80FEsFjZemWDL/Lh0S1EkPjC8vOTCGpXw3gAMkec+tidzmzRw2fvdvWdxSKlFhdGUAlpvg
bDbvLVS5Q577z6yHiqBOxPh+/TRvxmPWAtkpWe2dXiSD2TFHXbkbUHWDyWoYUhl9nZw5tjVHtvv9
/CAsc98+ehctOQTWy7bM0APCaMYtW3bGXXgMD/1NYsu2E7qiRd22lIs0DoE1udPTIIKKlfTQk0/o
BSblp2Z6FqykyEw47EV0pM1VC2JYv91yU7hmYtMn4pd+L9sinYT7xjlokRlHILqDoXQY2YqZNU5U
2MhPOJ1t7AJ7vIv99qtI6DaWXBaSg2RVIZKZM8YnpbijzQ8depmj6Hrexv2LEA6Wh1IzmkKDYnOn
Pc5Wbs8qEfgZ26+U3yI0rk8RaYWwqxkOT8FxpPdq86CNkY3mRVtPBFYhWDKN889mXYmDyoI2Y31T
BWc6BE7dCQmBRVI41MjwKtFmCwBcRk6O8MVn2VPsxE13HQIb4AX+pnjVw0e9jcs6ctiRyQpmXI8Q
K6foPruTDUHOQqQWBxM0HKZCnvB91UxtSkJHs1pnKkQEPtv3l4J0Et74bCg3d5aqECqaDTp0fz23
Crd00nOMUkfWzk9PoS9yCjcVWwnkDhLFTPVmHHLqS+XZ/Meaz9qP62C0eYhWArhDVKmd2lXaKPtm
DV1a7ZwQQ1A+vxl3NC4y+FNEUilqNRmrpocVGBai8d5Quq+d3jh1Ze6lobQjy3IMlTiaMQnePZuQ
vpLNHSszC7NGpiXidMiMOLhLun2XdHFoa0uk7uVxUd6uL+j2o2ElkTtic96VxTh22LI93HiU/EqO
es4xeBYlNr6o01KkHnewwizr5UpnBhnlKcbsDeP0U8qItW/abHqms5kL2uK3/Y6VetxRm4IpKfsK
xG0YOu6xxrPI/Uae3nv23I/VdKxNh52PldPRDUPVjw3oOTordYegOmRV5sitiAVEcAo07kYOFamN
2zmgflme0vYYiSZHsFP0h2O4WjQeN/pyKisSg+vpiGHb+2o/+3jWfSiDul4tDi2qlJhxGSw4zMnw
JGXgX5cTafSvG7gAkjQOMZBUl6mpx8TvlWJfagiHV9NOnT5UK7JShucIqKLe6oI+Rdf+vji0E/i1
I9/yOq/u/jfftLevKyYwAr73K+2kWpVkjPdos2zfJ9PJQiHMfxPBYQMBbSSy6w1quruDEX+y6i/X
vy/YG52Dg0BVo2BWO9nX/5m7c/itFBJRsV94xZL1P45/HIFhDmM8Jn/2clQnIXeeYVzq6LK+0yhx
/5tC3PkP59DopIXRfHX7tnxRF08VEluL9p07/KpukrRIsGiMapMxN4AtPors4lN6QIeGk5q2ltiq
kARg82lzwQSdw4QxlPqSaD1l/V6txzq+yh1YXgNv9FmfhnRIRd2Tm5Ud6yPF4cMoU0zJ1HJcxC+Y
8H2eRxctjm7kx7tk9moUQj+w7i/xMINNsyQqmNdVkM9p73fKCsUjxSoD2fxFSzjQL8TcJcL2uc1d
JJYFARZl/JH/vim0WFWKQQW9cX/MDvrP1klcyfkG1x20ERhnY7lCQuXNZ9xFIu/WgL7ZonEpq37S
uhhJYUvgKKpckmMz668akkAyvELVnTOhF795CFeSOaemXfJuJBHeCqBP8ZjFGrmtu6yukuz7ff71
+hkUrKzGgVYzY3i2aqWYz9jF3hi1DgkETtq2z7RSiMOtOO9oOY8Qkdywmsf4iFHF31sXY2a86lyL
XqfbDulKHNN4ZY95AwMKggAUqgdQZfrDXtlJO4KhMqL4xabhq3gTqGBcNPT3ERIrQXod0HbC69ef
Q2ecPqeWT4mg83tbBPhmYPNEs3gqjEltjGYiLfHN1K2aUwRHun/+gAEABv9fBAeQSqZU+jwl4Mnv
FduqVDspH69L2CxDNVYiODCcR3VEg3qpAYNnWHToFR3aueobxgfUjbZAGvvaH5fYShqHg1UZjLOF
Pgmw2Syfi+fgi77LH9W9/qYfspP+REE5ZiuvqS+aQy/aKw6jUlJqiRZgTlMa3JvlDQ0f1UT02NqU
QWXMKCaKDn4I7ijJdYs5ZQWinSy4xPpa8ke0IO6aTxjPZ52bVxUjXNEydH1F2YL9saArodyBigdQ
HiYaCo6m+TaeUVgyvmrtfd2GzlD9Uwu5j5jB/SlO1S2QLcmoUODwLyXpMhkhqvgohg8i3/7Q/oju
QIBhg6z6EH8nuDw1zfnIDEADbQb/L5XDwTyWwwW9BoMDli6vpM2+0ht3Gb8GSiXYxE3EXUni9tAc
285QGtQ3Uf126l7mJnKu79e2J7CSwG0YpaRKo3ACR/orAvFYQWVPJFvBfK/h2GOCSH5n5jZmbIrK
ZDeH5qwXkZnvChGrpR1IEaO2AIPtLDu9ZVk1TJ6D4GCv97Z5M/u6T06SK4tIpbYPxmX7OBQrgirT
Yg2VaVHyMqkvZfyPFAqOwfbFslpWDsaiqTIxhhzayUc2MGfBS4/F4+e9KKexfWOuJHEQZil0yiQK
E2FRBnaJqYlDDhMo9cm+RWjXFRgMM+5rR46DrqCtFSlM3iuQWFq8xawKzdPvWEpc3EEv2Cq+cagd
tJrSGYXbc5jtyVDZy/RlXl4FKomkcCiiRF0a0QmbNTqDK9m4dR7iF7myAZSTgwYI5HijwRNW2QvA
S+VgJOqzzuiKkGHldyv9ihraOYzhHQyiLROgCF93XFlVkS81boIFrdE36Co7Bc/TY+Ox4X3mPvWz
s6jSeTs4dLFKlYOVKk4jGTTTqP7EBBXW05aHTr6r4cgFtn6qqC0iKxbpyMHJKBupbFg4BkOHcbqg
8RGEu0SbxYEGWUivgWkJA9ezp2S8D8xzLZ374cd1UxRZIgcbnawmsarCEmf0WiyY8hrWhWOIJkaJ
pHCQMU9NMaRSi9i/fjLTb8mIR4PykfGlK3xXOZyowBE4DZLGZhq+aulZXm6bRFBPv+1s/AZyvsR4
LkieZRNqMdXyeZLuxraw9fJOH1+bPLIHkUMlWDU+p9ujjCsiBBbWL4disRxJ3ksYjnfdAEQHh682
Nq1Z1aeAwgKOzQ3jw5Sc+Gb0MWMWYWPL/UiboUENhRjwERWZp4sqBhBEKRLSqql1m1VPpShtsX1s
fn+fr1/QwUtZ9xQZzhJ9CJVvBoVXNd/DQDR9Y3tzLnI4CM+LOtFCNk5bDf8prcYu8idt+Xx9b7Yh
5iKDw+u6oKVO2JRENKJ7SYHyi1Lzrov4y/ZfZHAOX6XW4EXIoAd70Df3rBc4clFA6lqYd1/Utqgd
XaQTh9Okq0AhpiI/G5ufifFVEcHy9hG96MP2beXljWZaGyWbAxpL6cts9ucSycW2n71ULbyZJs5o
hP9cX8NNk9NkTUeMx7Aoz9fbhkYt41WPofT0WzAPtiwdSPpCEBm5Lmdz6VZyOBTVqyHXCGGpbQsk
8gFyINMsMIdNq16J4DB0bpCQa2uIoOQ49f5Q7JYPpcUuIvjguoUZqtmACKSjkcnuerDTNA1IQRsn
7P3r6yVQho+qRzGmCJsKlMG4Qi+avliU2uEUC3ZlOzO7Uog7peUCapFEe48gLT7jTBkqL95R1zqj
QMVlLngkevSKNOMOLR68xrKQ/L3IMUxwaac3zfKxUrCVYtxRnYwhUawZR0l+0HfVdxUjeIrANbzJ
xEB4TDSo7bKzRfM4twFpJZXpvjrA6rI0hmFg17Sn6iaGuy85yu3ysDiLx4ahiKpfhdvH+VlqG03R
UOL0JgfitDaGq0e+/NZ+DnoMPWPsBNq9IQss8y9CVcvCi14xTMIrGUdmn9esV6nVblB9e6fX4V7P
GifRkhudULfJjZca0U61t2xJNtE6Gh0N+jOcRb76tildfgmnflF0hFgNHMCqPsdTgrJWzDwQnRGR
EM7LhKMsWcOCM18QjKry824XRYePHPaLHhw49pWidcps4Ei0X+c4tRNl18dv12VsFzRpFyEcPPZF
0FQDG/q33Bl3jKNxOGVfe99Y8GxjEeN5b1Q2BsALxDJf4o8X8EUs/yit47mT6wCPUhl5IcWuzEMO
bk0yT7aBzljQdeRvc/BmxN8EchlyXZPL+ThKntWpzsqcwC2kH9n0iPGtzZzyUALUrBshIwCDrWvy
OCSlqTGlRY6XPmM7ztx2cvS3AMyys6s5puKMJ1F+QXQO+YdqM+A2n2pYf+PO7/MBwxAyMfDTm93M
KzBG+WUSRM23b/HfNvTHQxVMmMOSQckhK2xFM+xinN3rGycSwaFL0oBoI+ggYunRbmeR3MNEaiHh
1WYoW8OLS5NNTVf44lZ4Iy3ysXjkq6k/qc5g2eXre5Hfk+WUkt95AGxlJ7uNE/uiPMq2hhfZ7O+r
S6IZC5ZPhIatcs6Uo67trq8gQ70/LfHyfW4Fh5DSQc6gm17HHin9Vn2cExmt0/vrckR6cOi74AXZ
l6yd1CD3evu57QUP1u1g3WqTOOTNkqVtjK5nHfULmpmfMdbBKRpb0mzFKY6xX4oyvSKNOBxeuiyX
mxY325jvp+o+/VB700ohDoKzRSMy2jvQqq86avysS84sGhApWDTCM9Uoco+ZQzLT4Vciw65/YLgW
QvzmPvY1wRZdX7A/Wh7R2DdiuDVMOdWs/VJn8LEakbuxCeSgADAwTQQPFN4Trq2oV4MOPlV0WD6H
KAPCePBTekDS1k6OogDxpkIrYRyKFzRbii7EixLcS65KjBsjbR+uH5tNf2IlgvN/E7PKrHSGCCl1
qu6nlHpL9ZF6lpUIpuUKYYpCUsgSYcnmtLUX4vX5m6KL9mXzYl8J4WBGpyj/WBT4nmTHGHCmveGA
Vt2h+w8WQqxEcUgTRO1cxyyV3kr34Sjbg/rwsWDiSgYHNlY+VVYfY1vC8aVIMPas/mkkIqdk00lY
CeEAZq4WK2gG+JLZYZbQ8qrY0qN6i/gOGDid7gWUBsIMxLZIiioSzEsnFs9eVgat0vQ59IoO2YFV
0aVOZry7fO8JlluRi8D24o/bBxnU/8nj/T2N0DxtFcgzQL4cP1eSN0cenQL7+inaPqgXMZx713Ta
oKgFVnKafsb5jVwKSti3T+nl+xwQmFMVEm2GdXfkZ4uBJsEnRRLcn9vZ+9VScUggK43ZSREu6s7H
uDG/3RUYj3SrHFFMvlsS7/qCifaFw4QxLvWmYcdV0X5qJgZx6GdT+xwoqWBjtt8ZK604XKBToy8a
68drXPk4exh+6xqsFx7vRc2WfeJGxxoDrkSFjyKD4DBiRC10W8wskrHcdtk5FxUhbF+sK704gCjH
wMwJRaNX603gJAbzZYJJFYw8N/OASSJ9tt37lTwOK9JxGSWzwIbBOR3cIrABFyiKjh0M2sXRBcnz
BzOIK5mcg1Iv1SSjqhcBbvrQ6Eejv1FFvdeCg8WnIcYmMtuGEQs0MR5HuMlpa8vdp+vGLlo8Pv2w
9EMcBQxo6UMX4XlE2WQp5HdRG1NNmEpQoQ1KlKQXWCCfjOiDRqmDES/OYPEk6xSMr9eVEn2fgwtV
wUsG/fCAvHDXtadKFZRPiHaGQwjaFJZaMkg186cyMRxKb7RERGAgUoJDh0bKxzZnQvJiVyGNFgai
t50A6CgHBHGmZen43iaGGSXdyexyp1qOrbASlZ2/Kxcd39Sy9KrUVxLOp66+VdOtkY+2Et/lWe60
3Tmmgpe3aHM4NLAygkAfaw3Lq9vK6G2q7TVRn6lob7jTH6VZkWWsublQWzuq9iPq1v6TCfO1n2oc
TlHLMFRu9MdSI7dBqX7kSaIbeP7KMjIpPLGp1Q1muUiwW4N6vfVK26frKmxvxOX73EZUQ1tQA9Qr
DpiBDbO3Sfs8UIEObKH/NK2LDG4jAqMmmlxDBhum0u66PatRlfeidNN2uPr3WmHB/v1OwGATpRzH
2PAL1I9SVKVbTv0Nz22PRQPB7yF4lgjlcU5bb5EMpWmFjt4Ec5ful/0AVn+WrtVQMC5+Nmzb8/8v
o8rPj+0yqYsaLaW+lr9NsU/bz9dN4S+3zEUAh8hxo3XVGFa6D56XKNyxYvTIBxsx9agFZk42LDQU
8rUyP+PvxqHyU2TJPBtTyDoeK+lshj/1/jlK92F/ki1R3951U1dlDqtBh0ysQGkNX40eo3JPx09S
LLD07Yq6lQlyaB0VpT4bKrRpPcVfnhU7/RIcCrDAlwdGK1g+jV+Ne1GeXWQYnCuHKRZysaBwFlRy
exLsi/DndcPYvoIudsFhhEozOZNMXfVbdAeQSLURbrSb6qYUMhf+5Q1xEcVBhazRJEPpCxBVBh+F
J6M0EDwHWaXYS5Pa2nQI1QztnfeF+XpdR8Eavtf0rWIMhoopuZ0RYvrS0O26YTmGdedcF/EXl/u3
cjzTKSq+Qj2cZR0zFjQ/9aTbmhVbDpjVNu/zT8GHiFyNizG+/56VTmkYVb9qFvQzS5Gwar3sU/Zq
HTNP3KMqQo93tFxJqzU9r7M2MsBYPDvVs4KHUuTKb6zBvHTNr5awT19wnt9/0EpgayyR0YFw1U+m
JzNxc/oYFIePbJnB8oKWCY5vnjx2DrKw6CT0CAx+c0gRFcKWkd7WUTzHKgNlUSfnphmu5HH4kUw9
PCO2iHr7aEify/ojcYDV9zmokCprmIIEXl6m4yhbkZ3kp/JDwYaVEA4vrFauwpLgvifyIUxTO5oX
e4yE9fubsLQSw2HFFKRdnzCehtlB5uZeK2yM5Yrs5uuY2MaZ0fNY1K0lJxPS5myf5Itonk4unlDY
0peonGJRaeoU7nTqMCe2ASGFdGgFeyaUxvkZcttlYc0afcYj455P/OrUuyMScaxLS/TsY6v2x328
Uo2LFBUahh6E0f+ctfSY7kY/QpmoaCbX5uFdieF8DS2cpr6ucWcFg4FxANCjap1UmHNhn7mmDTtv
K4yIgjSQZlZStdypd4xpvHQGXCXv7PPZEUzqApYggU3yY6V0denysMP9lRb37fiVVLJD+qdw+C7A
JZFeHE7oIdj5SN7o/vI0v88zy3flaKvnXx3F9V7UbCHAJYPDDWvWWzprpeFn1t7svTYVvAe3a+ZX
9sBhRloUbRVHDQTcNIcW4Y1hr+7y+2b3sVfCShIHG7TuW2sMRsPv4+6+C5VjYURO1oWPSjA/JA2m
ydPsqarknTHE3yYr0+16Ge5Q0yy6WwR7yJO9qZMlzx0LZSt3DETAwOGn59TRdgiYHj9Ia3PR2+RQ
pEmSYSxYMU+ePkXBm9weYxDpKN51yxQYCs/5Jpu1XLUq3mCB6UnaqU0FHB/b36e6QsEZaSIH8O8D
rZaDhtBlguYs4gbWd73/8ZHff/k+k78CjGlSljJPK81P0D/U3kqGoJR8G/cu32d/X32/amQMfCnx
iKuL+4YicFDb+vQfZXDgMCZWtQRlrvmDeegD1VZ/1EPykdCHCZZqHb1X1OAJW7W0I73Kam6rYNfI
LyAuFgjYvvUuEvg7tsX8onZMcEMgzO6wPhr4k77hsWHzCLnvr2+7UBp3OioUaigkhbT+qB9Vt0A1
eWVbL72roNQNXI/CGbPsg3/cTCv1uHu2nbTYjHM8OBIMlGH0weGBsYTBgRA6ytuvqpUs7tDki1z3
Eo11H1MB7QLpuXE4kLw4haqXYNJsm/2kjTtON1R7uL6sm9a+EsydpjEfswjZTsxINx1ZvZVGd6QC
QBDuHHeiphZpBaLDYam9BDNMqbd8itzOljOMymt2s6ioYjvqs9KJO11Bk6D7T4elpNH76IDyHCmO
7iq70cWE9i/FTkSjKZTIXb5NXfSWmb77f+FtvM/88IUcGs94YMTCxkFEfr/9kjPR/Ywx5e+F1P/G
KCIZcxx0CGuyQY4SvOpCcuiBNWI3tr6vnAAtI4/XDWW7I3Alk7v/ayk2qF5iVVsv2EXgh7SH2EYk
z1VOdHQMLz9gerb2o8bQzLdWkCn4ywJfFOZcAivKSD2iDPS9D5I483nZG974GcQIznAWn0emyx9H
31JQn24S1cIQrn+vb4ycv2EWYM8opC90OQYSRm9ln9XitQl9VRHxHm9rtxLHHUIt6miippXiy7sY
5sO6Sop9ejO6qAfbBY4oGrV9IFfyuAMZT2kNiie6+OPxF3E4fc5stpaJF7rRTmA4mw7BShp3HJuM
5EagNDJe6Kqvtu64i+3wi+lOrDaydZvQab+KOGLYgftzAzXGZWGhYphPxwVou84xgEX2S/R0/pNV
5T4ediONncV4va7etnYXSdwtkVKlTLoRMx0NFXzK6G8TuAqi73OmiLlpVa23FgbUdo9DctRr7/rv
/4sxXBTgjG+24iRDU5vsowMAvm2b4/KhjZ3NvR1H300Fbn5bP8bI2+fq4oeq5TRpLFBy80lrXX4D
Z5Da2KWl1OUEtAKsUDjd9X57aHYimgfRWnKWCFJqi47zSPx6GIOnSJKkm67KBUkHkRDuLpCioehU
vVtAIdF7hCixnXT90/VNE5k3h8Vj3mhSlLWyn7VHqtsjecqSJwndsMnX64LYwl87Rxzu9lYx6Fo5
ED8gbXRDAtKBKSA1T5gPMDjXRYkMkc/VxblmJFGRyu/zkNk4g+oUHgZPe0clUWcd2+orivE0jkUW
htpclbK/NJ8Dssv7g1YmCGO//EelOHiIowVEpcyypVPvgfQGc3uX2x7VFB0KfUXMB4Ld4jklEmJ2
baMB9ST1EZwOsfpt1gTOnMC6NQ4tKiJVaVZCH8u86+LnScTAJlKB/X31+oono23lAW/8GVW34IxX
8Z+oVF8kg4OBqQBbYxSAjM+s/KED7/4/iaQLrHnbg/iNaHybGy06rSsHA4R4yo/mLTAme55vc/Kp
wsrBRfqPVsbhAWjkuiKb2HUXvceaQq85kSfrzEqFip2IhU+0fhwoUClRDVqoCjTZU/Dswy2aRBHV
zcfX5UbQuUxxNy91mQ0d8bNuR48EE6Xkt2j2ZpRziUc1b4OBqetIxSi6LnMKxdaSVTECC36s584y
3xTF7YBkVmq9Xd+n7YX7LYdPYYVZGicy+GB8vYG7cKiTm7gThDdFIrhXMk3KGLySoPBKi+9gz0yK
xEaA/boaf/FXL3pwoNY1VUKDjsy+Bqu2mcOaO2C4ONc34I3HZDZRxFuklMqBQj+ri6m3mJtd+XO/
Rwtk3grWbRvXLipxuFYGQTMbcaz48+iF06mQDtfXTPR9puIK1zItsOTFAkFmsOSLrYaLn+qKCHSE
G8MhW5UvZj4wN42el28smB65qRPskQ9jyZbQFyGBSCvO1wmDJMrqHgdHC3s3hftYKabo6ceM6c+b
+rIzHLb1elX2nZooftrYrOBh2s9vaMrQEGXCdC9nebq+USJb47BAGbpWzyJ99ufWwMCbPRivnHIW
KCUQ8j4uZmUNYZyMxkyxbhb5rlc/QanmBJOoE25LiCkTBcxLVKMWnxEopVAZiB4vfp7/KMb7LiZ2
ZAocd5EMbnMWpU5pE6eLP0931Vsjl84EmuDrO7LpGK4V4bZEX0xt1EMoote+CapevI89I9upOxY+
EmeIBDrxUX8j62lGZ4hrIi/Mezv9rAWiHs/NgN9KJz7Wn3W0iAItWd4fxbkX+Uvvg6b1wDix6mJ/
fQVFGnF4Lc15riZDMPn9fOi+681R5FFtXaAm6CkQAbJUxXjHpZU9m0OTK7RVJr9rI7f6XlmjXQeP
oygHta3HRQwH0loxkWHOS+IPQ+l24Q7pGbeY3I8s1kUI+xErXSytHnqwb05+Cab6/tB/b+IPnP71
anEonY+MQN5sZ9+Qa6eVrR96ikh2pj//N0U4cG40y4oDqQAna34HN22ebudIdDS3LoC1Ktz5t2T0
/VCtmMHQF+x0J/FlzaE26wV35f3rktii2JVIIIcF7ZLGapQFCF1Zt2b0RTipa/MKXWnEQ3MVVonZ
zLifg5fZQaJz130yb/LPg6d48h4KiR6if0GC3/bGk+QlsaFEgTKR30uI4ojaZYPEcb19iMBmrR4H
Be2iD3qSUVQpnHuPVRzliIyHICT7Vd8v8twEwEA4z63oW4zernvED3CbRqOfxycT0WJhtbLALAj7
++rQliTEVPm5QQQ13+XhESTk18/SX+6gyy5xqGDIEZ49vTnhHT/5bN1YUyDr2mW8aqJV2wrvrDeJ
A4g6o0U4KzreCRXGJPxQpezQFKe53o2BiNJGAKmEA4lCkSnq1zNskPpZTz2W7RSScwnPFIcSpZx0
tRxVQAmQCP6zgCI88bt94McqcumMDPcjXZUmAWuSqZmmhn//bQ6taTZR2DeNH+GykEbFV8beE1jE
psmtZHCbZGpD0C9a2yFmyfrvIz/3Qq/alxZjt/TDO0zw6z/k0q1kcrtlKkFaNrgDfTBbqJFtGLeT
iHFm29JXMvjNQrQvSVC25xdgdz0QFDNhfNAnuUeVoObIe1G/4KYBrsRxgD7obR5OpVb7RSbbauBC
ODrGBFW/AiE8z1Vb6UZmRXHn15ppt0bkdwtx80Hxr9uEwCT40VxmWGSDhV5bv5AbPL1/qKHg5S3S
g0PvOcLDWx6yxleq89i7fXE3BwKkY9vLP7dWR4cnKqBGbYK4aZz8pHpopNMYv1hIfgVf1B85Fd1G
m7fDZe8ttp4r1B7IpCExPDbYlpMp3c7avZqlTh9RwVkVLRv7+0qOZg4WiFSt2p9rB8maY4pRH7Kw
u5LdZddWjgOEYbbmaYr6+Tc38jw6GiJWAary56/0VlSoIjqpfOeJXhdBnChx60dD/mrq8O7QWpF7
3UBbVzGyaG8oCx7I9fQ2VmFxE5FScfpQqVEiK4u67IQ/hoMNvf8/0r6ryU5d6/YXUYUECHglrdDJ
HR1eKIdtMiKnX38HPvfspmW89J32i19ctWZLmhqazDCGVapRPU0B2NXRAlkfMjDjmYcIgxaR9IGU
XTQBNJJWAUiZfRsYPUjXotIpZGWxy9fgN1aDsphbOnZTFXT6sWjR3kIwOo1e6S9lX7pR2kqQ47KH
/sZr0BboaNIIawONfSPm58w65TKKzMt7RsXhFHAxqzQiVQMT+ktO29xRRvXwNwBIVSHcMw1ClElh
E77UM6fGuRi6BJ72w+V/MYOK0yjKmBXNnPEqGLskKCriF0l+E2qm38dPba74iVJ80PPknFrZMWuo
5INHdk4CkihNR6bSpn2Q5fNVNA1BxtMPUwFG5MsbuR8ybZYpgIkCstQpXwBZ1HT5zxJNM6vqRGc4
Bf/PTLMvi5kugzFVhdgCxbAy0grSBXMYfVLzE4GTYy7seaKyfgeZJQEqJqaqGPtNxmBgx7ANMEPt
t6ETxvxvfUWACbuh5UrQ9x9ELrCD9gKhZeJqkNJt3iUU8vpyIu/29pWpUCi1F4tUQQPZxeRKO0Z+
d2SP2s8I07/5oZM1+Ekg6tdN2bxqeVxnmZUNVVBn8aFoUIsZIGlffCxpdMaw0TUa+v9yQ389AhuT
fbxAclnBi8Nmt8O0RXbIRmc5rD14RWCUkmhHglhiVolUhGXL+tkw8n+M9GxKGUUuv9hUnE8pLSul
djs1QedNnoYAHjMqbnQzYMS+OqNu9iS51Gt49ucIgf5iMthsXxOxamo0xFakw+ze6pCJqxMHZMIT
ytzzUUb8JHmUITTw1iUnBqGhJOJN0OTohCt8uD/YppzGR2eTn93JWn1kByZAiKGWhaWV+OwqVNdO
Ttm7hn22V0xAjrECA8zQ4H0hjx00cdZq+qAi4bTgSs/HSXal17/30nkJ+IH0ucKNXh0DZWFX6mh5
3CY3oxp9rqGPR03jPXnBV8wXU091aCVMG+ImGDT+RSs6zeHjzJ2yruu/vMhi0ilhS4lvSW0K9AFq
o6tWsuWNtbeyZWCSRGZNcs+o8NnSaozkZdKtWUKCW8YPc+prt6sXrtx4nPiy0FhycGLaidO2GRlL
UKDsyW0UP1VNeAwj5WgkjZOBGvjyvd4PChgxQBYFBiqx7SJSEhb3tG+CZbyysyeNnHv14e9MrDdv
gxx5F9tKruErmY5QhY1ikFl0fp9LZjz27+/rQoTopmGhnZQd4MK2zU+6bn4a8/cM5Fv01YSASDXo
GMxKb5sgW+ji0AwzYX3z+e82S4Ahk06J0SVpE+RTbZlOWg3IxVglZpc6Tqbj3xkTIGlJi9JYwrIB
q18Cite7DgxYRKYXJzsYAYi6zEiWCQ2/gTU91dZJkf3+H8LNf49FbLegzKAZcvn43PHWSRekszwL
LdqTiwYMdJDIsvj7EaBt2KqBu2+L8GPWQ953JCmD3vQK4PhYOSqHgoQsRNrft1c7AvA0ETjD5ogW
AWOhm6CdKJls7/L5/+GD5NXGCn6bq8nmms22rhS/8oD9l8Q3buMX624VMwtlxmT7tq53Y6uNZyOP
jbgMCOrt/ZycWuuBpKmX5IMjWZZs6wQsMNCKR7slrVGgRB7arQ8Rh4o4ZA8g0xaf+2/t1SS5tvug
/bqRAjTo1kSa2pjqAL3Cjlb+MJrnIrxJFMwlSFo0ZZYEgKh6PnZdXmHWcHiuwru1YDBMrhk9GvTj
5W2U7aKADolqmFU84MDi+Osy3aUyQuI/XNzXTROQAVs1xgw9JUEZz9dgH/3HNAZQXI/KmYXKdUKS
82Ikrs2mlxQ5SaowxxiLO0pVScOWxDNFFrYhTS2raPHxUypj/o/ZIjcTdTwrHKsnXmSF7yH1BhvE
fxFEE/qc5imMwm7Gx0+YO9Fwr1ZeUZwun92vcPz38O/VhoAelTbGHAhWABQHL/+89tOsIinZqXoB
naYf+/8Hgu39WOLVpoAm1OZRil6HGsrV1sEIcswtg+HjQ4NaEw0wOu32xH3XaNV2MwVYKfuF2l0D
Lx1d1V1ZaaPziv7/oS6WcZbLVigAC6lp1ClgIghSDg2f3qvKl2HyLx+dzBtFKGlLylmBC95qMzou
dSWzfzQKJPgOuYVyPp7s4uWyxfUiX/IVAVLyKmTDRM0q0I2Inwdzig/MRAalq9TIneKaeOVAHniC
nr/LhiUIowkIM6eI5Y0GT1zLu+vOND8nc3O4bEK2mwLGlKERtmiPq4IoC51G8yL7QZt6Jx4ls2j7
YKaBN4cZRFXp73In2LIxBZil1yQY/r++CqPuGoasr045SiL33UEq69WiWBgyUFpFynKp0MlIz9mt
GSwrXaVDzsZZw/C+fLJo1/s3BgXcikZI4ow1jmtuqLtQ5ppJcYoLSTejzIqAXONS5ZY19OBXMAfP
+qpD1cOuv1/2CpkNAanGgZfcpBbQEeLp+lX9eSmfL1vYT19sNkvAJVvRp1JB5SZoMae08lWuc1Gr
7G7xf5Aw3/XyjbF1vZvYym6VtFagZhaoU3uui9DpKgU0w/2Hvpe53e6d3ZgS4Ak4AQUUFiHS6c6m
dpNTSSJBthQBjGzUYvBtPxTBQH9My7eahU4dO+Hy9fL5yDxAgJ5WK+dJTxtEo8bXeQqq+WQxGSSs
nvobrm62SsCeOE5Z0VUIQ3Wo54F/4l5x26B8WZtj2qMsbSBxuN/4yXicG0YdwuGaT0gJXmtHMKH1
TuevjYbWraz15/L+aaqABb3eVZwpGdJl6ccaU3DkZZIl9WUmBCCwc43XRtHVwaIOD/3Ucq+xoNsb
Wc+XXUG6cyIaKKwcbYZ4rAvC+7VFE8myT8UJDChBJJd0vuwVv1GSWao5KnVtrl6xqptzMNYtt6uq
xPpKNFIemzVz/2cn/I2XLG3CBXJ5iI9SEBr3MFZct6d1DlwWicmOSwAGiG9zVpMIN0rpHCt+STs3
t97zSfLvjcKA5FucI52SEm7ibTDU8AMry4d2fBev1euzqqkCMsxF0lYRwUM+FgfolvrhidwO5/mX
GkaQBNJRfZk/CCjRZEZojtlQBwhL2tlZTU7H6YFFyGgarnxgRBI3aGKtJ13CYW4HwBJ7xpgS2Mjj
IP8GaUOINq5YkbuyBOB6KhdcUCz2oKaad8kMF5zi57K/sZAknjPH7FNHH18u3+XLr5P266pvHkKD
oIGg1C0epNY3NKdmyufLvy9xcrGsM1mKisZnQAWJY3C50Kg6WZr+OcfwzdNlS7KVrP+/WUmecppY
Uc+DqOkx2xc5XJU8gVJHWBe7MaHzTpv0gpZB9Uk/20F7qx2Lg+mj137BNDxm/MyTjG1Atn8CSPAx
6aAWiFEYsFtR82XGwH0nmfKTLksACcOkul4NACLjzjoQr7gvDrbf+PExRaFKdWJf1vIoW5SAGKOm
JUTN0W+ho+wxlYU3ml+kNKfrj/x2iXTovOu6RiARJDxSPFELzCvAszuaOCpUKLGXjs5jR4/Qfps8
G5Nz2QF3A7GNQcEBxzZmZm3ORTDZtjvzH2lCfN6cbGnv0a6nbwwJbli0MTejFh/V0/e1a1k7hp71
VB61ymWQdC398Wgm3uW17Z7YxqTghq3dTTEE/DCRVcSHCa1oVpxdAaFyyR7Klia4YmXBEiTLMcuU
Xpf1ozYfLq9D9vuC54Vj3c1xOqKMHvqmBQIWyT7tJ4g3GyU8Toa9xEWtIUE8oHG4/7IcEzcdQTeK
2tdVWEqsXXZxXWTYRYF54c3QABzyEEqBc+2xsD9PtXKe4H8Eoml2JZvev7yDuhjHRjA5ZBZee7X6
sCjXbAj+5oR0sXNpIOg8nCu1CBorSb8YGNFy+6ofJZi368/M1CwoxlmaLfIlmX1fNyQa18mC3CP6
4hcj98alfE+i9NWMSJqkFGkcKRoGW0dNdYzW7arEz74Xsodp90w2ZoRvizDtR2gLtcgZKvSeLuTH
rMnEhXZDko2JNSjbPH3J3FtdmmNeHymNr2TqvJqEgaakp4hbxzavT+/wAttCrIVClE3FialQz4p8
nIEDxuAW5lHVJTiwc3MMENrbOsP8kmaLVVzbbM164WMR1HaTuaSZvkGUGxFrq+qOqqK50mY1dNuj
d9So3thdT3KzjRYSzErOkass4vQzs5RvXfjzf965NxaEx0GDZGNehC1a5uJFgyzXHJ6srJPNgu4R
BL4xIzwI4diDwHlqkXTKlN4xEg4pIG36Aexm7rh01wqHYrsyLYHSa+1Jt3QZ8dOOQ775A9b/3+4k
SLS0wqirQNXoTVZRzNHoODdmfG/zMXKSpZJAxo5B9KqtM28YM9AgtPnWYG2BztwwAbYoaH6OTHqy
+edWSZ7zHn6j0f8dOd5YEx6quI/VqVBgLbNuh9Ix4yXIo9Ni1u7/7C5v7AjvlTI2Kc0a2LHIwWiu
e+14+fd3gHb7++J8JcnnCcU3ZKf6OnFjJK5rCCa8g6b3jREB/xhcgdAGt8psz3b8pA0SNNpfhAUk
Qs8HOseEO6UQY6mHCpGdCaVJrjdnTbkFrfjh8lbtpVWwjFczwp3q56i1K4xIBNlLWrgrsxha7q6j
2GdBFuTuO8hRmUqIwdDEwlRD/DSjTV3Z7Zo3jrrEdpqschWdrdco/VTNqSRU2Xmi3hgTgS9to9bM
YKyYTKdo++MA+fHL+7d7QTfrEU7JTkEumxhwZS2qXGMMnbG+T9PbgUMHQrKa/aPa2BKOKiypgemF
Ch7xOEJcKTkPjuEnT2sDfCJlRFh/TPiSwd4ZeAoN1bYgAv8WeUZzIPmY4bEy69FRey82Rm/5kvZP
l/dv18s3ZoQnftI4n/gERB3CMy0fYnKTykQdd57dNysRvsnCyhyKae3nRi91e52qnk7LgwlOuZRJ
kyj7Hve6a6LHIa+h6VmJUL88dH2gyoYGZKciuJtWl4rRz/j91L5rkxe9sZ0lc8JxkSC07FgEV7OV
gXCi4VjQkmi2HyDruKiSEoLMhPC0TRYvoJyCY1Gt67U9hy4PYSsbZ9sr+L05fOFJK3OuhgsDSq+f
RtpxLb/ZbhW7xWktrydeY/zlzglvW1mNWpOEMKg1xGmHARRDuD84pL+6N2JZsZ7UqSrjHAek6l9Z
Z8Gbk9w1FVkfp8ShxYGz1O51aKwB3xbzVHW3ce5fXofs94X7n1ZZpGXRGnJ0X+PuapoljTgyBxAz
MtoE6cs2g4Hopf4ZHvpD7A1O/T13kqeV+1BGACfxanHgTC3Hvu1SmIOIqHIaFmP2Y0iQBWOr/Li8
c9KVrX/KJhjlNEsnNnZrLbs81Qve7voG6m3nAs8CJgLU4zuar7d3yRZAgRl1FFF8SAR1EQWkTLiT
hcv3y6uS7Z+ACstsTUphAODGHlPjWnQD8EZdcZFEujK3E2Ah7owlKle368mN0j8zWb1AtgwBBQqj
yrsyxlY1pebaEUhy8tRb+Oxd3i2JD9hiMkYpx65GsQXwFvnG3aoMEKHPWsmcxcA07f+FyWo/4Pnv
Cwf6hbdeN0QJy9oaXjeP6dnozfuBopeOoIMvU47USv/qlQDP9FtzhJdVb9QF4JTf6JZbD4+ZxOPI
ehZ/jnRscaRsqClL2YKwaj4rd0YMIcTkrH/onPFTn0DjI4Pgkek90gDqhFLlo8vvuS3Oms1UnzWV
4Z1lxZVNnT79lhXBe8Q4NhcXDWVvNzFEB48a2bBi6YHV3hnZmY6SJqG9VrY3NgRwGJgeEytZi34Q
jDvrGIOtnHVeXT8V10l2nT60H8x6Tev7l6+AbAcFwEjUuYXCAxyk1/pT0dNbsnzKDNMbVJkI+e6d
Roit2sjtg7NX2MVKZSU4tPGyj+Sut34O+QHMi5JnfReXNjaEXexJp9dDh12syrspv1FtyUflPmBs
DAjb1Y8YNEmhVwhnDw/TaR1H6pzeK6Fbsjq6bMpQtmciztYZNxMdpxObKj30uVp7StcxJ19kNT/Z
zgmIi2ISZMhLnA6oct0mHj4SqYm9mhVTXzdPDLog5q2Ypg3si14w3LpStwAtNKeDFtDiT6ALkwva
7br3xqQAt2xhZUoqvIddd5gqjygEZJVItv2d39kCzI7KZGahuj67UD1orngleW93v8E2y9DeIlA6
JyoIEngRLLlxnRTK2SqL8ayNTHenMf5QDD1SeeADuIwNEu8TgzEIOiX4isWqiu5r98NgT2rn/50F
ARPUkWqDWuH95dX3pbttlS+FTCZT6nUCJgxG0TdpDkzoEODfzT6KpV9W0VzlJsxBqgPONV82T7X7
JGoQpjc1g9qg3Xp7XLpOzHTlCw+QmrrXIX1ghZ2HjL8LlbkIYhUoNSr6AQMw+nv88NWweMMg8FZq
LG2KICQdf0xCojwrVSUZQtp1i40R4U6ZTdhmls05BLYCG/p1dHqZmOw9XG/Mb1HFxohwoxZizUrV
krUw61TXK+f0cOSflthVDiulnC2xtwt/G3PCBWN9PIx1kiAQBOWn5ceF5ALvJ582BtY/YPO10Zqd
YiQaDKxtcpg2COKP84/On73ct0+W7V6+V3slTaZuzAkXK1ozXQuzOQb61rHZyE+5B84Jt8SsUCLN
rK0nfumwhCvWDy0rh6HhyBJogY0cgQH6ZD9/oODKk1rbjaA3SxOe4FIZhohluFy0/NB1vtqfzAbz
uRjUlfGzSa6xLby+S6TXs2rDB1mHEftRb1XHDrPGmY2i8jXKr2jqWn3td6GuSi7yPmptVilASJiZ
9mgpa0fb9dpZm5zZKU/B4Tp6q4Zo/7E+Lo8Sn7l8B1DFe+uiFhuRzRyStQw++ysDlAmsOnXnOWgw
1jBfmZVDThKbl685ET+H8jozCnzbrdeCujps2g+lDW611VPH42wGf2lPgJVxQatlXiKgav11jajs
3rAn3Vn7EtVjJ5NLveyqRPw0aue1obPC6jjk0sKfnal7qO8nWe3UrPIuL2030vnXYcAK9vb0eJlo
db5gZfN8aj7H45fou1Ra8fKFIOKHUEVDo4FkJHoXwBzS57NjZ9cTv+3zb5pROYamO6Gsv1hmUoAW
fVBzY+AtD8ikgoNzJm6KeQNWDIrTTsptw0PjfmgxYw6uk1SW/JJ5pwA1TW8VZbRWfs1enQ4FB1dZ
q2uZOxvdqTE0MIUzG2MWQTuF3DUMpJGT5DPXkvl/nxbYoDkRuzWzYp7TmKESZ7fnPvphoXpPj5fd
59fE9Z8xnIgU2z0m+5g2w1ftPA7qyImy1intU1Oxu2FOnWHmLtVuw+hhms/UVK+G5hvmap0iLb1V
8K20/DFa0MAHZc/y+6w60zI6aNy6/FdeDj2I2NU5hrkSE9QmA8q5q5dePRNvGiRFY8lNEjs5+ygs
9EFBO1DYgoCs0rrIKznhQRJnN50+yHpxJbArdnMid59QXcWaVFoeLaLcVESThAOybROjm7Ae5ioC
stsj8ZT8uZjp0babvzwcAYGUsep43K9YXrtRZWDI2sEUscSIJJBCOe8tznWzpnTWhOd/Pg+e6pfg
KVQfJwhVFRCTLSTpM5krCOhjjaFl9Wvtyw71Uzhwp2mUhzq/q8vBv+zZkgcfcrlv15XFjVX3M/B7
vO+8/iV2azf02Gl5aL93v6hNiYy9RQKtRAhvmmnOhqYOeVDrn2LccPPzqAfa4tnLc7p8oVzWaylz
9PXv2YTAxCYsVW34R24e8+wGz8jlLdw9LB29YTbmQgyLCp4B2tIWHUD42YUdGyNCb0vlzv2Zy/QN
911wY0jwiim3I8IGGBoC1Z390oMi6jG6RsMgGNyZBPul1gTHmOya6SMv8f36i1s7OpfHyQ2dCJnV
3JUS0uyG8pu1CU4x8EnTexvv7RSEB4jygorOUe/WXkjllHfe5RPbxSXdsKkBBnSdiMWlOKuaSV+r
cPVyx7uVVjKIqKzpSGZEgCUdLAZqkUcAjPScjg5R72MZ+eyuZ2/WIXjeSMIC6vFgS4gZC8YRM8EI
3P9uqwSfa0It4aEGeLDHK81kHmsOhSJLH+zfoNfzEFzNSuYpNzsYgfZYibuDMKAsO7+i5E4zZK0z
MmOCpyV20tBRR9Po1N2beoUh8UOydE4oa06V2RFgx0w0kjRrYJwVPxRIt1qZq4BoqX9P1PCvD/zG
R6h2nYGhCfiyPt9YtWMXEGJa7gZVNuu0nsFvcdrGjpB9sbUwTTERC9TuFmeOznnxY0jv7cWdp4f3
uJwN/g9gKkU26y1eJyTV2RThfRi060T5nts+syXv6/7FeTVB35qIE6Wuwgw+EM6HMQ8qWROY7PeF
wGdhIKGsZiQm8ih3LLs4FlokyRztw8vrEgR4IUmo9wnHq4YqdRQ5XQyCGf/yQewf+asJAV5q8Jbq
SgwPbtv5KRzi722LNHZUezOOvVC04LI52YrWC7V5pxW7C03d/IXKx8U4myBplnEY79/J1xUJQBO2
rJl1uoYC2oP1tYe0adEcTE1CKrybBYNkkKUxQ0MPlphdWCoOcnNl6tzyem1dUPwwqE/UQdOctFKz
11wLU4Sa1MA/5Lfu9KgYE2NRO5eHapDRwtESjyfRg85ix4grH8IvboX+kl4lsmXueTnDkagWtITR
GCjsZklyxCNJ17vqARquv3jrXGS4FRD/pV/1QD3mrowKZvdzcWtTQG9lWCgYnICnNDeL4WRCrlLz
ZpArWu7YNI1PctpnHqK9xj7qnd1MzmjMxHAMO26vepvmyCmhxbnxoKxZmn5DFGNxFbXI6qtyzBd+
jM3O+kqrVv1cQP6zc9JBr79CTpIkPova7s5Q6lYm+rEXEW8XJTwVoxrbfahCQbWqLbdsr+v+ru+f
bCUGEysG9Ge/imUMdrvh3camLmTdeDdHhpU0I5RiVTe64vchFIGYQ9zx6X0azfDSf11FlN2cekzT
KHU6uvXP0V+ngJND+gJyPrfwoiCUfHbuVkuZZaiYdlMtlYnWdEjdFRZeeSjS6mfiZT4B6dKvxTXO
9JzfmLLd3IOurUHhPVlGCs1IyIO7XfQla74k6VcVkqL/OzxubQhvSq5bitmW3eBqyXVKfb3+ZGuS
mH+9POIbz2wCyAJZnYm+9bcIXFbKXHNDg1KXhWfLCJakcvLypLZ+rn6ZpqfLC9o/po054S5jMiid
h5yPrn4T3jSnEiQ6oHod3JVJqjn0V7OsrXAXsDYGhXtWz3Gf1DGOaVpeOPlQpJIK1f6lejUgdrAr
ltZYSojG7/Hc+2uSwH6Iv3X+WjtqP76nWWlzWmKrL09DLa/MsXfn/GhHUBdIndGUpZJ3PXuzIsGz
rWyKYpVMEJTuoa6Mb6UkfF5KSSyzm4TYLkXw7aGf9Wwyy8GlkHnN/OQLZOMK5zuCSw+j4gDhA5WE
zbuQu1mXED6FRViMtQ3VUhLyY55kdxzDY7y2Dv2CLxArcZkRupS9gxGSbRcqhFS9lUy6niWDa2Sl
E1XXkMkCDaHs0CR+bgmRVKJXVM11vCc5v4uTj1UkqypKgMISgIKVXZx1U/Mfye/pVB/YSXcgcvHN
8Ds/+7E2trfHGdQ5R6ng9+pwFzDKEkADxC/VlBnV4MLv3eqpPkfnxB0DfhrvFDR8SSBKZk1AjDRp
IzZ14OvPOcrBa+tI9M/gsrv8AXmQID1IzO1lQTbuIdbRNRbOhBTwOoZOr1HpDoR80gYwfkFQM9R0
b+knP8fAm1ObxIOUsOSzSHYPxbbhhTZWP+lL75bcscZfRCeKO0WO8tJhBNZlQXzWwZgpedl+sQ1f
OFOxjSUzaNOGejq41vPoJ8fW6W8IOCZBsqK8mPfEhXgkMq2FI5tqWd30kl0BdpZIs+aSwY1HNh+W
OL2d6hJd36plugO6dtIqkvjTPpqiQqNrmA8ydcF5YzVGWSfF/hIUlNTSH7rKs7lkO2VGBJ8tIm1E
iArI5upNOB7T/JHqp8uOug8w/65DVGSO87y2x6FCVoNWzkTvE9o5f2dBSAIouTqBZbke3Gb8CT36
LH36u98X3jWeKhE1htXTu0/oxHXM5PtlA3+IBV73SHCuWYmWKkoTxIRBdjse+EH3yHnNn1auvGFP
diDr/2++nfVVkUKfl84FPz/tj6SVlCRlvy+8W12JluXCxO+n0VUFNlaCetvl/ZJ4rSG8WdHUICsz
42WMG+PUdWj4n/Rv6iJLm8gWIrxcCtqfOctVeG6bu5rWXs3jKHkdZSsRLvlUQ7DcroEqDYh/QxWv
IPX4JAmZZOsQLjllaq9jKg/f3sUhVb/Vxf3l4/gDJv/rviLxr4Zpq1BdUYTd0INeucmt4sQufw6v
IRqbae5K7d8cwgdTsrA/fBW8GhZufh7aoWJOwJbwZkTTHDpRMrf8uFLv18HaxODK0jX752WZKHWr
mk5+/UGbuwO9d8ueQhjM4vy2WJ5ivlxNhaxKuZd6YvarFeGGGmkNealY691EVRw0Vjpz3rrcvNES
SRCx/6i9GhKuqtYOSTQa+CxI8sehu2qre1M59fSaS0n3ZRsnXNkOI/7ZmGajaz6u0m01qlEYrZ4r
J56dMZh8dhXeMu6zZ4lrrqmJ35/t1xUKd9gmtKpYg9hdgVgIaI6yo86jD7Fqfeyyxu914tGM3U8a
iyAzkz9JrO/fvFfrwvUmix2i3lchcXK2HeqiGeCfEJyow1k7rwxP9cf39AhuPUe46oaREWuogYy9
dubDY5N/u7wiyYJEdQE0NgCtFDyFQ6HctXqXuG2bSWz84TX8d9dEYu90znld6vXork1e04kcBwdP
44Rv/VWgIZepAa2HcMFFRGGBZbIiqueI22cQfxX1j5p8GmbMdSlOUnxZuMQjZTsoPPVlYrUTB82Y
a4+3S3q/ZLJa4h9A8XX71r9gg1GKUmZ2XmM95bX+c7xNQcNe+T1Huo572WPiyeqxkqv9W007mWI7
UQEimB/Mhht1eKTDj8tut58lf0VEKsAHqBcSla64O2rJD0gMfMgnfgQxg1srg2fEmT9n2U1oT7ck
bRykwCU4KXVJAUa0OVcbZKAQjNdeddI8NAH6/BOGsOzD2gT4HuIBTEsQm1ETLFliuobxOA1nNoxu
v5wN7dAPsuzW7tfb1oIQ02ICbyqKheBaZdC3cPSz7i/H6NB2B+sRAh6O6sgdZe9Z29oUXF/X8iIn
OulcjZY50ulT5nKShUdo2sc/Q5Bmupe9RmZPuAgReihnpUeGjVrcGRft1OSGE3P+uUlkB7brINu1
rZdke+kmJSxogye7BeU2gRQKGmOeVnFx1A3d5fPlhe1hyNaYcBumTtVTE+3MLrNvY/OcN5Lcrmzj
BG9n0Tx3xAp7tzOPDf1mW4pjIB9fmqZ3eSHSbRMeyMqqlpQPGhLVd+vX/Eqc3KlI0aw95+VhbiQe
IbUnvI+dNjOe9QNwxJ28xcu94VgdGW5xd4gC+yhZ3erQ4suyOScxRaMqdVcWab9a47W7XJMrdiL3
ysv4KflAIVozy4ZFJQcn5mR6iJbYoYaK11Cb91M3XtUjAW8/eo0y2eL2UH+7NgFAZjJGttGvH0fh
x2hC2zULelnDp2w5AmAotMNRzRTLiZDkVW6a1jwOyyEqMolfSC6UOEWUt5QqS41cmmlBcOo5krFh
yuDWFuBBn7jVWQreSPJYIjUIGmqndhW/DXTbwRwCcqCyqyU7HwEjzGWgWcJRn4nUyIv6LrBR8591
W/IyynZOgIqE24rV6gCHPD7Q6KEO35Nm3PqZgBBoK1DrMbZ6t/ZT6vxHNDvyobB23XvZB83PHmXj
prIlCRgxsTlXehufKklxFdHHuJe1MEm8AYPWbx8LM4uqYU7wWMSnBdMoZsAhdLocmLNOTuhHuTPs
xoSvu4hq51uL9RLVSWvhJrUzdNMDek6ucoQwHQTxbrJrBfDXS8Dvsv8Z4lT3pEVm0kPd2l0qwzN4
6JjsY6w8XEbYfSNo+qboaEBrgXBUnaUVZMrXpGwLNeOP3eDNjcQB903YKoNknA6RIcHB9awvE0jm
9K5pnpbmMIHumEmSQPsO92pCcPEcI7MTZnbwwEbPTfM9tV8u75Ls94Vd0hODlIuhdG7VHAf9rqqD
y7+/Oxhuqv8uQPwqLEpm20oNJtn4uv2J4qyHvuBTcgDrObuD7rPDH/vjJKuf7j6uhBoqmjItE5xt
b106mqe57XV8Epix0/uTh0rAs/IQf2x+rkGXhdKDf3mZu9u4MSggqpUpSj6sWZmuemr4R1PGv7rr
aZvfFzwtzSIlNTiqVap6U04vtfWMPirn8hpkNgRXUxQCNcAMITjmZq+7Nj4hKP/GmKzdR7ZVgseN
U1GNasgBN/kpNc4zk6SY1634LbB63SoxsBqtfsyYTREAD5U3tIfBvgrH0rXA4B5KIGaXOwI9U//1
MzGmamPaKEaFLRvdJSAewSyN7Sf/YH7Ah7NFkDdbi05ZAF3sCIWo6u9OTKx3FXpcKNWM5G3WJf5k
6R+1dnEnu3kPBm1WKYRaZaFTK5/g3FX6TIu7KJVgxHo5Lp3Y6jGb76OM5WOo/crD5fpDkjzaXHEb
e/wwhqYkllt965IlARfmUEubMUGIr8y3uX6Covqhqb9VGCXp2rsiO2q5jC53H/82mycgA2XMCu0c
JitvdtXaHX9Sv4V4gelaj/nX4kP7QT3K4jvJFRN12+lip7PO1gMDa1N1rofDZaTYv2KGDSZetAv+
xmSqKdyiWowWokLNAsw/opWoXby65E9Rx0A+k8ooTPc95NWg4CGGugx1beGjVg9BRt7/qIrEYcXo
RPj6vLy03T5Ik4L9lRJImDNx9t1IMF9ZUtK7BmbtW3c5kgeIOh3no4zOdPeQXg2JOKXOelFYKRwj
55obxdW1ZckYm/adb2NDCO0mza5bbuGbT//CDtbPVX9Y8bWb9nvvgf3qrDrjUTZyJFsWfXuZ2y4q
4PGsd3vkE2cI2sqoz/YNrBzKYGLBDKfwFBo94yQN8VUxK77RRU6N6T6JD6zb8htM0FcTwkuocdLV
Q2KvfX/tS3aVnE3XzD3zsIrJFrKc7P56bGbp4MCwdTFFSkg7YexiLYlap3R5aDRJkCr7/f9H2pf2
Ro7rXP8iA7ZlW/ZXr1WVpLInk/5i9DLtfd/969+jvu/t8qP2lC4yHwaNQQCzJFEkRR4ecgaIFuFY
jvowOlnnj/3DIgSr7QZb6mUB3IFYi65R2nUItE/1Mf/If6lYdav6jITMehCllEXr4Q5n0kctbQpE
xOFylNYnRTlcP/3d7xOQt4J4VwGfC+ftzJroaJnrJ/QAnqX4vdIFiLFdW7b5PpO/8XbrmOmKlCHi
DsszioiYXYje/DEMtOXnv1sI5+yMuKRmu9DeiVflHXS1Pwa5EuaKd4PGzWo47Rqs2JDQQcBAVAsa
4DsMQLXnm8ypCwQ/pm360oNMbeHc1f1H60Yup3Roi6CzUhoM6jP6xmkALsLCM1kHykf/X+ax7J8a
0OmM5cpQ+GYSlGKIVjZmg2dMfxs7XUD9BJkGzSUBRSYXuQbQJ4l653ZVUUOJnFp4xpq8Hx86I4qK
RgO4UH1LyvvsM1gJuvk+d5UqzeqHJQS+r1Dq1h4L64am9Jx8pjC+FcNF/CtIONOeyJNTpMd4OIfz
Dfgnruv6rhr+XskfRHhVvGbqAPJ2R81Oaw+8O6bX6oIwWCSDc6Y1gCVVrnUTw64s3X1eHFYpuL6M
/QM3TAOjQ/CuMNhP2NgGMuQpWUck5qz0qZQe6kWwhP1ro10EcNeVxnpBQSmOzMt9/xebNxp5o60S
jBxlBBL6wyrq7dh1DhuB3D0dtbWdgH3snextRTKLJfGNWxKsuKWpNxxE863202cbeZxKF1GjdVm+
Tk6c+/lL7Ch26CZBk9okiB4wo+JOPHFRdGicehvoakqVFdF2UZ8r665U/etKsa93v8+MH+igt6Ms
kQRn1qJdagYzN+h2wlAU87CD+CPmuWwc5bR7inI1tHoNhjxayrNc6KbdpxNxyql7mteudSm4LO02
QtfemIaFXUntYpeSVL8vpvzRVirIM2IzQ5farNip1YZna5Aage8U6S/lo8tuiFVtAJoIUBGwXeY+
qDWdzu3fGAt29KnyNd1sChcLVNOUYNMBaTCUxzysbEw3lmLBFdk9XuRALcsCa4VBOBm1iRFPQ4c7
XzWtGybf+44ipv1xXYd23ddGCNPhjWEBqX8ZTzWycJ36MjV+uWjOAoyNVL9el7N7FzZyOAOmjhlZ
1QrwDGX5EWm3qvIvv8/ZL9PsMrpYOuazdLdV7nXL+/XfLzoMzlzFVZS3soSy8AzgYPIxkw8tfbwu
Yt9EbfaIM1FWLYdmzM4iekNpnfEkPPTUrlK79WSfPTGAYhERFYnWxdmoJi+WMQbKyunN3k5kR0FQ
Rqbj9ZXtmpDLwvhWsBKTNOe1RsY97Q5kfMtjTy1fc+3U16XAWokkccZKj60KY0Hxru36W208puqt
Yn6E3V99VQgk7Vsc9CSyCRx4cvLVkbVu0IU5IMCVA+seg2gP9bs2eIMfPUzHhFFm1sFndvEikDNx
4Hhv9Jhh52XzeVBKe5nP+uxYyXv1qbybThWqmDpCDr7l0xoNBGYF0ofKfJbmG2M8LvQ1zwXvz10E
KL2I4f1X02VduOTYweTn4E1e8wR+gW8TmAwCPVCc+CbFSM3wSZSR3y/nb8RyOlLSqDeHgnXmWLbu
KwfGdEoC63Fxgf70Rb0H+4bv917yjimbmwjzSVHynmdyKmUS1IkoP7+v9BcRnKNYzQmNwikWNOaj
jctsk/XQDefGeCXDx3Ud3MVUbc+M8xeV0o6ESrAXhgFMU+HNN8qZzF5xVF1MyRYl3fa902VlnNfo
Jz1u+wY5t0F+KaobDbSgGtqaRAH8P9zlixzOexgSQXNIW6CK8picw9wu3dQ1XOm1U0H0nHrRvVAJ
mZL9EVVtlJCd6cbv0irFJUtRt9HQkOaz4SokkF0AnkXE87tbiDZVjaBRFSOsuC1Ex2XemysCo6UM
ovbLilYE6EZbiSzv/rViLbgWRUO6RjktVDHVcOgnhCvh6+Cxkrvk9SfjGdPMQB4jIoXbT2BupHF6
2NEQPJAmdD49jm43g5w7OkV3CPi+Zi+Ly17d0yH+VJC5EcrtZZiECaEzghjreQGu1GWPFlRyFrt6
UV2884XL3DUeKJIqOsXQSJPvMw7nWS3mBhX4WDoZ+q0hGoi0H3JsBHA+JdPbqs5KaEfbB1bml0fq
M+pn7QUM1rNyGkHQ9D/MsN0NOvDw11EloKbKU7LJayXLIK4dkUadXQW4yOIuyjz5YfLZdG1wGMg2
whCRJf6Hxf4Wy5OsGWG0THEGVPASYDaTcZqfO1BRYeLa4pQ60GNobjkILzrbwT8u+mWtPOlaWVSx
lMZYK/DcHvJgznyTBBrAY40vHStBinJ/Yyk1KUVvus73V5t6gTkzY4nLrjx2a8SIWoxK1Giwr5QX
IVyYqtPIHEA1OTrRGmjqGXGJILQSrYKLSTUQTsi1iUoBgFWL/FfePKyTINYWiOD7qIsiBimujEdt
nt9T2TO6Qy/sz2IG78+T/71PPB53UY1uoBZiUfLcu8wgxvAp0XHyV0+1y0Co3vuadpHH3WUaqWqs
Koiy42P1lcEilXMHxtH0AGKQQKjXoh3kzP205rEuKehSyEB54I9H+TXxJEezldjRg5XZ35uDKMMv
kskZ/XgN114PUbGw5vKmLJVnTcZo5d7QBEgBkRz2941z1kC1IBVocnEs5S1GDiz9UtfO9UCKXZJr
ysFFHFaRAWY3olg109AGHa/LMOkGPYGJKJUf5unfGQa+n1pJR7NE2h8xb+5H2sOg2MokeJ7sBwAY
Rfj/jQ/fOB22pdrOA9JR2qN5UtCtTc/ms/mrHzFxNQHa+B+M+UUaZyQQsQHKQ9ASgY4PV3NiB5QV
0D9XCchJ8YxD4oNW9fqZiVbIV2bLqMxm04B5ZZQmKmQmJxOdOWxmVOJ/Ltq47CePIcEk7KKso4h5
Sfkn9aMTPNUjyN1tHcAR8QQ+gVnnMSPDuK76GKGmMCl3dR7Z06dSNJv1cBZDUbNaTyh2rzJ8y/xI
0KJ2/Xx2Q92NAM48rDXmJS56OTlg0nSL/Fxr1BmUsxX+u8vE43JJF6Vlq7J3a/F3HLlL+SoJadUF
zoOfqQQConxUTayF0RV2ULT/OI/ViQ91kAubA/bRDZu9494jaqYpVWXmgOQeMQ/tBo3xd5DklE4j
evULLB9PPl5Wi1nHQDY7C/hAGf99EaCjj9HgGy/RMbcVkPakHsUpHsvv1xVEeIE5o0HIiuaOZYQD
QV/dUWOoB2f5kdwuvuqmnpBtYVchARhRiUF1zeJHdQK5VBqhgaShbo8Y6Ox0iaN2NquDx+8IsDvX
+Kv4bi2IeEUAj93LvJHMuRfa5Ss12hzPy/pcDhg3H34qSNtI4BSmYg1wRQNKhbW8r7Ibas1OTjr3
+oHtOuKNEKZLG0c8lvkQloqEzsQ28eql87LeE44oEgnhlKKtDJSpdWBCMVwAwIHVsUhyUwpHWOyn
uy6L4TkN8rJX57ZHVBGhe9VZTvEDq7IVDnUAlDIG4LhVVz4Mdvj1+iYKdEHn8l2SaspJwfxI2h+G
8ZhNgjrF/q3aLIwLPGO1SpZsxcJ6d/VXt3NSjNIjd1bAaGOFhbxdy7iRxrmRyUBXem2xUOa5B2/x
MfPmg/VV0e0VXMnyIXTkT4UaG4mcXyn0ZS5Hglf46Ct+dlAOGgokXnlDAmdFxiYGKeanAJymZuiW
oVlAM3Aih2Y14oT1lhTVebX8hR6jUBDN7BuniwguyJ27OcobpKGcCveLWC+18jVNDbuZflxXv/3r
dZHDmaK+1MsFdD6To9ZvBADODNQvYSLifBathjNHah6SyYrhVczqe0+8cvixGE/SZ5gX6OZYOHvU
xkozDjKqTC35qWv3STTYVMSRJtovzhxNgyRjSjKwF2X7UrfvZf8tEwPZ9i/R70Phwfc5rYi26NAv
lYLbMx1rJ8UcrpDqt1Ku2QMA//FYefGoO+PSuRPIgPqaeFKluteVg+nxH8+gy4byXdua3qG9U8PV
qrKHHA0mophzP1+9EcDbplkhNC3hCDtUGNhcjLK3KZj60M6CKRyCAFRwdL+4JTfuKl0WdQ0TcMrQ
2ThJY+wYnX4AQF8gRqDrKmccooKqcjOGyFbHvUt6THSsn8nSeHr+KVTIZvc4G1EbszRXCiw75gm3
yPbHyA2mcjA7s1chwar/CP++rg+iHeSMRZIZRU8XGCVJJzYc15Omfqd5+Hpdyn6+f7Muzlqgk6qo
0F4EVFDQHtv75FQEUWB9HT3mQazSUZ8EApmaXdNzznDMxagbbT0zNUzOaDsBfLh9TxyGHM2/fKqL
arM6zoKoLR3LWkVtQW1ah9CnOc1cKT4KliQ4KsL1oxkm2tHqCXuo3GsY3fME7hZkU5cfZQtuDuKA
SyVovonIWwSqT7hYZtCiNcU0aORS5UcT3OrJjb6UttkLXL7ALBF2nJuLLJlZrHYGxdriJ7Xy60bw
fZEC8tgOqlmlAlAX0wfFp4fEqzCiN/SzY3xoA0xf+hSg76IShDMZ7RJhhgB7dA0ZsRfFsKPyr8QQ
lev+IRL87VYI05nNvhUS6saKBsSTfKpfyME8xm+m3dqqnZ5CR3f/pQZyxmKkjWxVuoXoZfazrypy
66kbHtUH+ai0/sSA7EHofAowsdlJznQklOpVyt50kwHu0uqY1ui9866vjF3QP60FYOwYo0cUg88c
ExXsV1qF7HRV0LJw8H9rB6KnTkrsOZoV2Y7jMP9r7trurCFSMO1GSWrFv/4j9u/35Udwd8CcSgsz
shEiLIU7NV/K1hl60cuBXddrC+VjeTnEvKcVWY7wjk3JAojW1Y4o/nvpSVQH3b/Sl+VwN4BUqYU4
CnuKIbCnCDyja5W+Xd8xkQhO+5tOTRY9LvC2A7dogcOqhUZ3349cVsGpvBKuqoE2thE4nco15TgA
a8txRN/iYM03/URvWaCdNeQpz7KgpQtm0opMsEgvuAtALTmeG9a8nUpf4vlNTr5I08v1jRSJ4Lyl
ijnfDbofGIdaZsfE9I14cI1kEqSi2GeuaR/nJ5V4AItphoZDRAN2nd1Ly7eCvBZgxe6zdyMTTRNk
Z3NFHJ89rjrJSLoW7fxaNNtxZtkUs50xSWpRPsMWTVE0JopuUXQrcAtrItRAxwil+NgYDl1a39Mk
9/tG1LCwa6YuYviERjtFch1q2L+Y5QxBpsmoS9pAlEZjCvXHvm3EcD4/A3EvNXQ0lcWk/2Is2j0d
qA2j4UmKFDQtca8rn0gcZ/eGVS6KyUKaOnujuVOPphN1mhdKkVe9X5e0q+aWZiE5yCju+S7xvBtD
Na8Rp6E+7JTWZEtg02mC60J2tW4jhLtLjaECZhIhol6ykzUvdtM8EjR5dT+vi9mPaDZyOJ1TVzWu
WwmphPo7hgGYgeaBnyAAzbF1YuCg5dCIqoGClfFv2JEOUqIzGkQMDI5vZsttpXMo6uTf14bfZ8Q/
UIEBTouOpTkpnkBLU9i9VXl9Dt63xEvTTOQQ9+w70DMmsXRg73CDcRc2AVSGyeF5VZv/iQvLD+Ug
eYuCeDpkMdTjICSyZ0E6f7e28jiviMlcukk01PKTJQ262QbU29EwDmlQV7+Tz5l+b8ylrQ9Pn9CW
rVzOVcZKG8d0AbDrvyM5xwP19DuWh5cP5DgL9nXPUm3FMVXabGtUqWjCX5Di1YL+yCxVdav56UmU
m9zTyK0YpkwbMXEblWPPulFNxIa65Cj94hgziJ0MwW3bsxxbQdylTpJ1nVEeQo6IAesl8C1ptj4K
vPBu7mQrhbvSUdan1cAa8ps1cVZwLpYgyh0y42+Qtn8MQxIsJUi4O+KAHfFjVCVPoCRM+a4oJ88Q
umhLTEuM2/iFkRtmp7rDnEIMpTeAaphuMelP8fXjdZn7G4upXSjXqJhxzfmaWV8oUII4QT3+qiT3
OqZaF/Txuoz9ZV1kcA5GKSpw3wwRQDqt+qpl2dmwJOe6iF+u48+tu8jg7EghL6rWaoigGB+iGTRP
S2On9xFS5aSwG7d9G46kAVtbEboiZMiexTTli2jOpCTo810HAq3J0BuSWnDVxd9K+kPTYmfUBfd6
FwWwFcbZkVJTIylGdh4qQvywscmhQLsfWosHd/UAaZNsxMa5YHdFB8hZE7Un8Zia4MuczenOSFBx
MGpRgmDfYl12kTMladwQEGXiJZ0eFd+6UW6KwLwNH+bnDEXL9jD4aWePQeaHtYcVitAVohVy9qXL
2n4FtwXUR76T4vuh+UxicXtunGlRFj1P0jIELYqbnRmSAswYmR0Bu0G8sbHF/NW78clGIp+uagjt
k8mMcetQdmazQGI//9ajaERPGKMUiAyJUB5nSUJ1HEEPhGtgPSdnsLgBZm7cKkFxnG4xceIg4nAV
GC4+Y4XyHvqFBmyoqjzK0gz8JAZfRj+um5V9ISZVFA30LiZPgbCiV1gDoyZSAnVqz5afACpt5J8y
j7+F8M+kMVG0vB5g9aMCJDCVGcTK5F5fxz8czkUGdzhWo6vaWqHThsUDjUNkNAMabuj3SAC3zGoU
7wKJ+zfqIpEz+hh12agjQ7KPPjAPGD/5fUIRES3RjgriIaTSDe/fLpLzAe3ah0B8sXfTMX1pH3JM
8zRv2QCmAjyC/wMicDd2BTuGhpGXsqzy/AthhFmRuYHnDH1WfM3JgMjuTxi146x3YlrQ3Wo6arK/
pXEmipK1k7oFukhHYADjzvRB0JHbTUJ8U9eP5Zp5WqrcK0PrVpJqgxvVxWgUTOKb3KKrnakCCKPV
BZ5h94JsfhRn1mbS1HWpAQLXlT87GYSoFlBoAg6rXU26yOCjoizreqmSeniGxY/yhzISfF+wBr6h
3TAiGZyrQDet6t/NjFqtJoExSYTVEknh7oNKpJEUK45PVTtPynCM0ntKnq/fOpEQ7gZEmmRJWoQb
kDXfQ3qrs5JZotjXhYjOg/19E/R3JuitiwT7VRcvsXwQdk7uPio2580Wufn+rLQV4ikKTp05csl6
q6/Um/NjBYaT6wsRCeLCGk1KiJ4w/olhwLTS6Mc03QzrTSyJ5IhOhQttTFIraADGG1dHO0+ZybZq
RAc8Qa+vZj803OwbZyCMoQyNkcKPrPf6ffwgAXcVu2htnT7mUzHaJVjBhf1KoqVx93/pO9RXMGsP
vEd60OcG5sKVbqJ+ZizvxvbxjXMJOA3nlUVPSnMnF7dZdby+dwKV5lu+1ViPMrT/4ftjmtnUqp/y
Nv16XYZgq/i+OHmuwA7M+AXzobGl8CWRNKfWBG5XJIQzAObSRgMuCtq0s8iGZ6rJl0XEeSWSwd3/
oS8TjEkG4YgKFFCi+ovU27rIkjHF+eM9d1Fmyn7ExgiYeZpZZIa51ALdJ4csYJVC+SCCDbKrd00M
ZwISfWmVoUN5IVQee3pqx7+b8bmRTlbSeNePX2Bs+E4VusoYCz9aGERlvUvLTS1RZBksG3jnf2fV
KGcGSt3A6PQcO5fT19L4oeK1FOL6iyn/mC5d2zvu7hdKWzdy3I6I8LrGWc4Nq4f7WQJcX+TMX8rA
+NQW6ixBpxDT4PmhskiP8rwGmFWdWl9ppqPSTadcrrwqF4QE+/bgIolTCwom1aEGvQKaPmvEW+pN
R2qBydlPNikXGZxXSKc5V+ceATLDyo54n2VBdARKB70rolLg7o0FMSsmyhpIsfIRzlIAB12PUInE
POf1fWfel4qoVVAkg4tvqkGRV3mCNtTf1dipj7VfOWCun1g7P4ZS5GiLQEH10IqwQftPm83iOJPX
mRMlsHmj0+g2OnSRhndm+wmNkoBjsiz84fo93lWNjTjO+uUgCtIlCc58Vm9p89yvn8oUbASwjd5Y
vrkJ52wK4SdIhOVUp/EgwaXezkCJq3b2bLmiCcC7NnAjkFP2IipjQGaRW9XDYJ6+l/qTlkWupYGu
k4hGropkcUpvIktXpCYc7VR/Xysg/g7mMtoFUe1Qefp3B8XZwXGK9X5qETMUE0DHk+RZU+FfF7Ef
cm22jjOBQ96AkmZlW4c7XCBB9dDMdngcgTB8a47zXaQ6YWSLwFXsl/9heC9S+WjIoBgmKy8yntZy
/0VN+qDT3lZKfDKPQWjkJ0mJBGlHweXm46M8xECWUkFo2fXkDBaYQ6lnhywVvfQE2sGHSN2AaUPo
OUbKav5iUQQwLbU18jrXDzQR5BtFK+KsRkKXRM5jdNap6sti3lIAGJLl+3X12HX5m3PiTMXctmbf
TUBHlt1kT/lx1lInTZ7zzwBXGO/2/zfvfKwU18BhIhMIfag+FnqrFLGtlILoVWD2KGck5LYvw1SB
t2oM34wf9PWv63sl+j5nGMIoT2dgYxGIdfmL0tEvcqoJXJToODiDIEVNIc1szoQVPYExZ8lXe4nO
hS7opdzt1N8eB2cUKvBXZVYIh4SJMROaUlWbHtBjDrgliR2zdeXKBsMNOJpExU2BTvM9vuZcLrSq
8LCUw/dMfx/IT/K5+sNF13ikVl6a/ayzoSrm7GkLm8jsgunZCftAe55Pqq+DUURE4itaFxda5Is2
oWcfuocxrSR2V+NEyL+05CZnD2hqlUSOYXri29FlyLriJJ0H9Mgv+A/4M08STOUTLYozDp21Zpk1
44k2L+dYRUP2qRXhBUUi2N83kUSRhFlCa4R9KnXTdLLzOmhFg7pE4Rc/GVkPddqSBkauAKfNr+42
Z0Drg2WPXonhNNItebluKQROgu/sXbukzAbUnZ2YfpP0oK6D1PALxZ9Fb2mBSeLbe7sRs5e0DG62
nczbUa19A8iE62sRnRBnKgqpb9K6wwlNxfM0FSgzfJBIVL0TRSl8gWHWikwLGfh7CWZf90vwdfaH
6C63KcZytXd5IAKqCCVy5QaCkT7xykJK1quMSAGgtuf6Rr+rbsHmiDwU5tAbnWAvRZrI9/O2ClHa
bIIb7F025jLxxhvqNS5rfWiDyM3er5/d/gPuYgp5etxeXZdIM2DnOzQPl8NkN9VtMQRWfUpiihF5
L3WYYn7XYyVKJYg8DD+Ix7TKSepYciTK7QV92YxHvUdJ52X4kO7YKAn5XcfDS7RggbbybcBJWw+T
2kCPWBMBBRn0eBMF4WF2miN7m7ApvIZoFpXgEvJtwYuckkzSGf5TdVf6srYCby1aExd3qOkoyWRF
HKh1t1oW1NZ5sgS+RbQELu6IotUaKPIWmFM63fb5emcS0RXfX4VFVEpkC/Qy3CoGDI9fSIE2rbRN
naaNApq3zkQz71Mqf5HDLUWRai3CFGHMCQ39/MgoN4yHUvOVk+l/jhbeVC/COOO4VLJk1QTMW5ny
sWhnc3kWrIbFDX++o/4rQOEHDMmxsqo6K2QgD4dZU4F1lh802wADVuGOr6IkzD8YxYs4ziiua0Nj
pEnQ2xt6+ncNhKzo43TqyY1/YhY72rMstxMlE3aXCLVgpMlERp/C/w0BJKPtpZrCOyvPKcBTrAMc
0RpmFYweI1UQIVd3Q+yNOPb3TcQxDGuvFj1yL0nzXVeeQOIuAfqbSMK+i31BhmJZqm6YJt9OYoTV
GikGTBGz9az0OjfBWh70O9lv7cxFEj/yjScdoLRScJt3rxpSaP+VzG77ZomSoY4lcG8YOlm3aDA+
y0mKiSqC9/Z+sRfHJQN8BWwk4S50qqgxskDA5CqDHcO0/kqnWU/Tx3KfHMs3KRgD2TbPquBVvGuq
NmK5+y1TMOtlFcTG4X0SPhmG4Am22y/Dekn+uy7uThOzqzqdAqhtfKkTuz8Od5K3BlkL8BJjTfsM
PdRGHM/DWRCzaPWJdQGF77Hc24Z0kunLdTOyq4qXJfGUZbWSdUYDXkynD+9baBxm/tnq8kCX+nBd
EDvzP8wVtF3RZTDkgpL//2pe3jR1qQ64XO38bOWTTUeghsIgqkbP1EWWflfNN8KYYdmouaxrBTXY
VFB0769sYEJ9nMH2nnhJEL/RxYnPpATeTGQkd8UawFKAdpVQjSdKo2s6JuCRYl3NYBZHQAyq7Fxk
PQRCeFo0uY0SNWHt7XH0rYkwP8UM7a7qnevHJZLCHZchz+gkrdH9EIYPyXpqq3MyCPo5djXislu/
btvmkIBGndQsRLWvLj4k69DOT3RGCPOuTI/X18Ku5R+qtxHEvY6BXFCyekGZVwV8qLzvD5MfHzAV
73hdzK752YjhbCvBczVPQhyMOb0q2V+G9vX69/fND/hdTSpr6EHgi3B5N5Vp12MdcqD43Zkc1AfQ
kvQg/UMTYmGLClb7KnARx5nTKUwyyyrwQoiat2w9KdX3LvkMcYKJWc0qwSRkTeEpV0DL3Sh1hz1T
rNdY/jqg4TsReSN2vH8e/0UG59YLsJKsVYSaRzi6jXFTnGuACdXjCCrKAkzNaLvxRDmffVW4iOQc
YEyl2MgVBM1V/FhUH/MsiIxE3+eORl87M8lqxP3ytNoYFGyDWfi6su36hc3BcK5O07qEaA0eaaRt
7EF6UDGlp0zu2k+lKS5y+KakZdAL1GHxQlK10e7CL+PoXl8I24orp8/TqbQ97We5w6WRerxx85uy
fgvHjxWVvMF4JKKOkP078/vgdc7x1Iuh9hrKKqA3uy27mya97UeBIxWJ4KxZGYamZbJEcKic1uW2
rTFiPri+Z/tP9M2pcKZMXSpaqCWyVIR46/fwkXFaMaJR4zbSvPKnjDkp4GsVSBUtjP194w+irpAj
kmPvumUJEHW7fdW60zwJNHtXDJVRurYsHa6a2z8FJafQBLwY80Sf2g5BQfQtoQKPsx8Bb4RwG9gl
+pjoGeDL2c/1fjmB3dyL/fJbchshvQFy+NgTxR67F3Yjkdu9KQzBA67Bmw7qCxn/zrtzNT0ImyH2
01SUWKx1zJJNPoOuD+iBM1lVCCx3iz0fG+D3Gzf9Wh3xIgOl7qeywBt53IVK1pjUHcWbXbcWNOlW
J1OvXK0TWYl9jacgfsUwMtXCFNj/q3zK0sZGKgPg0rqzP6BhzP+F3H+XH3I2sbdDfkg6fmYuEOgX
/yuUN34WWeDOJRTLNet9lIltjG/XL/Kun9gI4KK4wUwlxZjgJ0bzXulvTCL4/r7SXRbAnc6ga6NR
MPB3R2UHFK1OTRk+MBgTQay4S3i33Sru1mKUsqw3EapDSqKAygmz6+3JlGsPQ+Q0O21pF6zD8lec
FrdGRAsvo8L5bvsZEFM2DcNSDGrw/Z8T7U29XuCqQJiJfsnmlSqe9KYHVgDA0N/5HfBk5Mcnzm8j
kvPz0TgOaZqyyDUiftwrgTz17nURu1H4RgSn+Ghq1XIMNemdXlvdss0crYmcRvXa2A3ryr4ubFcf
Teg7hmDJusXP87VooqS5AUbuyPBb8NyhcVcgYV9RoCnENA0NjdOcokSRrgHWtaDpYYpcdfW0ovPi
8GaVjz1mblde1L30qWge6X5ovpHKFr7xXfNcr303YxflgFGEGE763B/KQ3PLhpcTwUODHckfIc1G
GGfqI9rn4OruUEOSQWoOqsBCOZbja9okdjo9VbE/rgLXvK8kl01ldmCzvFyLsrWtGjzVkLnp7rPu
tiHvZlLa4SAaYLTrnjeLYz9lI2oGR01hpLCJa3M3my9l8TyISun7WnhZDXer4nyma2stbL6JG1Lw
32SiyphIAneprKlvy1IC2zLmsjm1Fd6mrajTeb+Ac9kovrGgaq1xLNQWmAZQfzidbD0jlgZIuwjq
JcHw1sJy+gSWUIo/oiKP/akRoVAEevgHMG+kqVJaGK+ZGaOd1KeceHn6ki+lm69eLf2cBlEbguie
GZzDURRzTiYDz5L0qPtD5MSxXd5M/uyxvJIdPYvQZQJtNDhrouuTrJUVI2MMv7YNABDZrZ7lApsl
0BaDMx50SiWzMjF4c7UKN0qqB3XVn68b3t1X0EZZOJOBtvtyWEYM26Qk95eZ2FGUBnIbe3HUuLNc
u1G0iN7dIvXgjMacJciQNVAP69kM1K8A2N6Z7nomna0HC/hbJfSyRr76LXRYbff6ekXnxlmRNMQg
+znEeqcesF4N6IG8DTLhlOFdu2gpCtVMYqpU5dRxbHMrVSlOLldm2yKvE3kPpS+adbAmYVWafesP
q7+RxamiNKTFRFqkY3q3PMoea4+IXrX71cs9+iHK/ezqy0YYr5KhYa2krMD0I7/U1hEjhcB+0uV3
g3WXqc4nzmoji9PNumuiiKJFyqmbR6N9NeOnyRAgonfVYSOCU8XeRChTdti7AuNFDdWJUF8ulU+t
QzMUmTV7yHy75RyqptGleuO00skkut0tzwkAlZ/ZrN9CeDRECgp9PI+BUTHJYBs0qLu3gnwq0Whd
hHDPBpCQNGORwLWMPvH1Q+obH+2N9GX0CNAP6uJeX9J+YL0Rx90iax2HiUy4RdOjeoo/Ohu8YK5y
BhY/PrPcZuTqL9dFMvX98y5dFsjdpcicm3opZxS1AQDrO7tSRZw++3HoZlHcDeqTZMyLFiKqEhCf
09J8i7W3aTokimIv8VNXNfjnU2p+WRZ3k7rQ7NtaRnjdZX83qDmT1pb6j+tbt2/yLjK4q2QWuj4n
zORNcWunbBVzbQ/pazndG0SEn9j395td5Ox4E+atJi1IpP6HDzR3297WwCeh+eDUvxNhRPbNhIlK
MzUxpJ5viS0j3C2GE3Gs0C0ntPDLdhEawfUN3E+hWBcpXPhZ57MlzRkGw6VHAjhTcVe+p5X7H5LO
X0MDo28CifvqfpHIhaOLFA+LjoHbcLSDh97Q+oWl87RjVNmLL7vGTfYsopX4h5P7LZMPT9s8QxED
VHiO+li89aB9lrz8Jv4Kmof/AWOp7PurizTOYlXaFFWSBq1Mj0zW+G6+KOSofQBQotmzFzmnxO+6
m6y3l0AWGTDB9vJBaZ8PmlYxYjKjM2+6WH/S88wXHOG+978skLNYvbVKvS4h6xsVHgNCRKeychti
d39VR9YoIg2eQCL74p828iKRM2A6yPeKRUP1GXWS2ylYD2jJzt+VYP2pO/kJk2MNWSBScP14uEer
F82cpToqm9b9r/6o21U0g3f/1XS5fAZnvkYSWrWUAY0rB+Yj680jT9p3BplBNCqIB4RXgDNeoQkS
z7ING0Rsg6c6kt3g1qkgTMT0gpMwZ7+nhRYmuSEOBY2cyfeXpdHSz7Sd8FS5TR+Iq38rXgFvOrQe
m+lifosyRwQC3gvwtxK5vSxpPqcrK+lrQRiwiRCDLwXiqvpufLCVw+3jNFlp38gdI6z/DzQyuyOH
0LW8+RQfCj/O7ExgMUUr40y0VFYlyc1+wsrYJKgs+DUF6iA6sz2F3y6Ms8vdGmeSlMNqVR3quBM9
5G3kRqYI+CbQDJ5LJdbzKjQLgsdQh1mJaK01Qve6sWAnzduKzUIIZ37TWhoVeWQ3t1VsvTvMymvY
6rbaia7UnlHaCuJCRUNZ1rGSGMQHPDuF58+H/jR7Hyq4kUp4t+ur2vXUW2ns12xyUe3/I+3KeuvG
meUvEiBREiW9ajuLj/fYifMiJJ6J9n3Xr79F55uxwmjECwfzMkCA0ybVLJLN6ipTsepZATGxA19w
cakTnumJnJhIBj3OV6LmPNEscogLNudYlgEOO+OwXJdZiecb49BGw+1Qiqpsm9i0HhpLzdXQcDlv
8iXHBY9xnCWbKfpEECqaYekX+4mAOCXIc5UDCgMcbg3NHdidl9fReqCWL6WLvf+xtk4A6wFxIBG1
5aiMlYzqfEztUvWrVHFMyXKG9Gqggwvblv14okXFQYTekUAzJFSipti0laG1WyrqhRagkMrBw9xH
OkFDDEOh7qRcWR6T2hVbjorSnOeZLUtKTTkAvsoHCNTjSFo6g21eWpf4zBJE8v9o5ngmGI3D2Bgy
Y3SqqrLB90Ehez/A9jrSLMU0VMZ15Jbt0ARjLwcySshgRqTUn+SXqfps5l/2w/zHGnqPw63Xrpmq
UB5wTYbtk8uMVKC90cEmyDizaSMP++G2E+49Grdik2LsJKVBDX6ClFOdt081uqT2Q2w+W4Ob9+/M
cQtVUpS8oRH2veCJ3Bcnxa3vYzxcV1ddY+v3pk395D68FfEc2dL8ffd4j8otXVyUB9mscG0lTWBL
Ib0iRefpRuzTvrEHsxT0Lokmklu50UiNJi5RG+zr8TBQ9TlVpx+CiRTF4JbuWFp6qXfgMsxnKXMY
PTv4ZMHdzB28N8/Ui34nWlabFYf3j0d4QvgyQsiPlHgqp+N4WVLtNqjqu7aAEZ2lfCJVE7tEV58r
qzp0ySiY0/0lR3h39aRPxjzRmJebCUuw3Anl0e7kI+n9/YndTxUic/t/IZfwAZXgtiIXi1OXaNFH
lcjI+6c5K4/5IrLq3rwurOeUg5IA44JD/Tw6xSX6izkIa27Qg8GBYuVhedkfmzAYhydWp08y1XEc
hCQ5aOEwHkNnzpEVO5oDDHYF0dif/t+rjvBO0zExod5RokGs9vLnGKdcZscIXVKIQuM4JWyD/I9T
/D+rnMgcthR5H3R1BbAH8F9Yq91il47koBfT9uRLdxDZauwvQSJzqJKhphjFCXa1UTlStKWpmdDV
WhZMIYckJJj1haR4SFTMM52+aMFzkTeuktrwvLDD8pmiGTgUVRZF4+KgJexh2hm0KFJpk2QHVuFN
iUjn4D9OBP9+qzeoWZ0OjTaeiqnEt2KP2eOBvTVQt0CvlHTI/eSpFLA7BEN6WxircHE0dnBHQK+M
Uc0VtML176AFC/JdFINDjpAWaURZ3bIrYamu/hhFKkwCCHyb09UgijCCNxjBtlJmxyg616ZbBBKY
2bVgICKYeFtoq0B9q8lFHmOTThQ3uDf85Zh9tya0Q5Z3H1NzXwHgG29qFSypiqnuctzxoS/qU6X/
UZTRl6bS/TBVvEwrPnRTeE88DiRqRZNUpUbiBcWVtDxo5e0oksHfvoy8h+BwITXhWCTlE7gM1oH0
93PujOkfjoLDhZhGobXkIMlV0rdufoU9Qd6IbL1Fw+BgIIbEfmGGOHxG4V0DO0IVzOYPPWmtvj6v
2d4VwwDqELZ1eb7VtM9DicdU+SPtf+sgXPEgTvDcPSs42MKm5apVsC0sBdRQs/CTYMdjP/T7joen
N82QDU3n+QqNkQ5K0rHRHBaftf+pNzloi40jucLX2u3d9T0WBzc0GhZ9yvDimFyCg+omt2S0qysV
kukqAqaFTWRnf3jbAPcekTuqlFC0Mk22GZH5kFsPcO79GPC8R2B/wQoLoi6cRqNFhH/qcMFfvd+e
oMDqKgLywDaYvofiLjuDYfQzLXElqKu7FLqrVnFT5eckEm2m26voPQ6HN2UYdXMggwwsS6Otw7hP
B5VFEkmc/MfZ5z0Mhzm9JTXBwBgeAaSuveKvn2xqWFGD8wFlpBwF/FawpwpjciAUKaUVRzm2CVYq
ax+YnmxzlG8husrc4KoDuthFDZuiFOQwiehzUE8Bvpre4eg/2DJ66P8oyXnxoGTRtaYtcMcxm/yU
ZNn1GIoYx5uDAKUDDBG841uEG4Ta97Tscnyrkj3mPDSi6+f2/v0egC/HTmNbEqUA3mWxHR7xWHXs
clQN2NEq+lv0CLGZ4KtgHLjC6LUIZmYK0OV+p+DbT3AfePzAR1nF4LGuhrXwYBKU94zUHoZXRSSg
ucnOZvSN/30TvmEWRrxGH6bYUMn95GqOinvfwXRHn6kF0Fc8BqP6m8sivBPNHYd3U1UTvWFbrAoC
E2vTHT1W5SmdUbJJb5NXxZNR6vb3Z3PzirsaKw998VDMlYLKrLzo16YGM+iiuZKN0Fej6Zh04WE/
nGiQHALKo0VNrUWNuyleTP2uKH40w2k/hGBF8e3ARJ+WSU5wMsahbgFXaXnY/31henBQJ8/6pNca
2LfawcK9iFnZwLwAwn0sP1humP+PZs/t8t/qQ3FAMea6iX5xpEcHz3fVLQ+z7vQwsmPuOWiGF13Y
BbPIV2l1JUmXHBaOjrT4Y3+fDz/2Z1GQCHxZdtDlcJpaNDdbanpK4Kdl93PzlJiDoFS0vTG9z5vG
wcVg9gMJme1q6zWn3ouPbGsiLynsNSF0nuIpR3gaE6wpjTsbxWb9vzJOPrrBQbFhzHescjtDuTZ4
vDBeU3VAy+7B3Z9SUVgOQJp4iAytwuUpAFdGARfM6p9kyZ2bzNOK4LgfTPT9ONyYQnQspDMLFmpw
j/rcRiU09QSYKArCocWitXMBVSHs8P25TL9P6mHKBauZ/cRvp/RVerBJXZ0yqyWU4D+t4EgG/byp
cnuF2mN40Ax/f7624+iEUKrr2Oi5OI2KdvSIIN9b+dpEt0gEtrIW9XYdUEEabE/aeyQOnvRpHudM
ZgYkzUsX36bZV0kTMc7/A43eg3Bo1FmBJAfQgnGkY+cyz4L8sITwjrHwIm/dfeipUvknmsrXmiOm
pzhYC7g8/VMS3gUQz4/AbBDV8LYfJBS03BCKlhF8qV+TAdIg85yMoL3k9tVbIT3zjZvwcOgqhz2G
yUflxboTWSZuZ8Z7UPbvqwzEJafJ8zfS91Lf1EvrWtLTEJIzoaJCmygSl4NmotBGmyW0jC/Xuf6Y
pF/m4VyTb/uZvl3OI1DWMdGebsr88cmwZizbHM1TjZuaDnNTQSvnHaRt59f2BJQYbRHibiIfgaQj
SHSUavx7gKTVFPXWBcVXWI+04/1onczuNqlvxlkAF9vbySoUt53oYakrBjtd4D8PLatTBP6ohMR0
Rlc65678fYaH+EeWtI4+JqJSPDLyfeuFFcIuRgYPIdaXb0O6xPbSUN2NFEM57H+8TfBYReKScQh7
C90+6EAwy+c4Puvl66w+7YfYzMJVCC4LiyXIsjbD03lo3ZDxiMO2LZV+KmKnboeh2psCNiaC24Sn
fDZSc8F5icr3FZq/yOxFUePBKlIwZWxb/W0HgRvBP4G4bZd22agMQTyhK/HLbJ3FIscspfYCcKik
K+GiSWHEnjKsHjowmR+4MrRTfsoGzkdNRG4QTR2XBGkTx1SNcCdd3rBCelkM5odS+0Un6iNm+8Te
2LhkmDO9t2KQyx1Z9+tJPc7TWSJfl/DanC9knLyiFRWu2Pa3F5HbHgOSm4Y0TRB67L4P3VXb3la9
lxSQGg18NVEFybG9Ua6yg9soY7MH7yVkpB5X8SO8ssV/G87ovzkJufn3/aW1Db3v0fgKaqTqObAJ
p4zptTqBlQfdIzdpbPkWh04n8UbZbkQCMcKY3J0/kAMYTi/IlgaHXQrVG/oivzDvLMYe6a9i0UV5
G6L+XW98F4xFo7I0FhQ0CLnKgtLORs+UNFswk5vV29VMcvBRyIsqF7GK+88R7UTecjQv+YnJsour
t6IBcQBimsYiUYqPpqWPYXSeytQuTVE5VbCmeb5mzvqG0t6s8bJyF+N9Mq1PVk7sKYic/ZnbHo1l
WhoMhmU0p2D9rY4zRCJ1Nk0o22aoYdDarczLKLTV2a5qoaX3nyjcNtwvkN4aLAZR1DqArAzN1uaq
HJMfTbvYQZ2e67KwYzN2zIBeya38+meD5LIjNadMTtkgQdtHl4VsXisikef/QI73IXJpoUow0UKg
nycNPO05ya3laWADFF74+LETxnswbo9pFWnqdMafb6pzWMl+Kl11Refvz9r2kCDRhn4OFcdsvuPB
Mqq4BYkJhIM3jYrEVx+WQ3yRYexaHSoRMrG94zekX0XjkD6MElDYLdxR1EVxG/XbaDw3ZmXXzXlq
Ba0wm2eAVSgO5ZVOalJ1QSm6bLRjpeEqBLZtJ8CkzZ0LKhiKKRuWDqG7X1dW3WuRabUAPrOM3Wq5
MatLjb55xXLm4kWV/tr/WJtDWkXj0g/WajhuZ5DkihZ/Wl4SkUj65teB+gUa5HVVhcDBr6NBdjVT
X+KuFVc3hN6Eld9Gd9CxtIduEEzcJiStQnFg0ajLlBRMg2VGKTVQQ2dRZ1cTXq82whiMEU+xjKgK
wZJfR6TldZ6B7YZbanajaXeK5SWh4KNsoPg6BP8gEWlDOpayghSQDFfOJdugL1Z4auVEkNCCsfAm
Bgm0RNWwhLP1ZH5P8Zg4xt/CSWRHspFiv4yG/y60m4YCLoQw97mdg1epf9lP4a1d4pcA3IoZJqWr
0hC8uCH3m+GTAf0HKl8v84Na3tTDpyU7jfDwSJ8FYdnPcsBjMFk+wzDZI4LBhUVJvW26Eb0R4fOA
4kh7yJ3gktnqeXZZ54cIuzeTYhWOW6mlGkSVHuNbDYlmG9m90ed2lB2HTngo2vxgq0jcLiGRdlQl
it7Z+EfwNV0cpmifH5QbeKY1bnRDfVloIbOZiHhDN6F0aWmY0l8XVamqI41lEJ/15CFA78USnTRh
xUIUhNsp4qSXjJqiZGY8NhfokrggUN7lDjvEdhTm6rFrCZ2QtyoJhrwaGQcX5UR6rbcg34gS2kU/
BneQ3LSLm5/a0KLj39bWu47G+x3oCbyghh7I0XqM7Zd6+XWIPhPid4fxKHII3tipfgnGYXtdp3EG
eS0cjzrijBo5BUtZ2aEl5zYsEewqMX0r1wQqdcIhcnAiL4ViZB0mlDVbxUfliDe7HgxDlpaBI3KN
F+QMb4IgwdixntnFTo+e4vJhnh57UZ/L1kuTAXFPqkFpgsmYcuttDtpGggIVUyRuVDxC2+kDU4qK
3M6OUT5uTuxtHQ0Uzj6AbS3zdVgGOKsjfB/noFqN2MgS+pDCjTi63//9ralb/z63pq2pLKZewbCC
6TaITlHb2WZ9+LMY3JLWDYsMeoIm1ATU/zY07GTK7Qo72Z+F4RYxhfYiSMLwW51ofa0T8K4MMzsZ
dfv6R3F4imRPKtWUB9SAOvOkgVQRdse8+fxnMbhVa+pNMJsK0H0wD43+1M+f1VREE2G/wW+Nq0//
toZXqVUqjYL6H5qODMVmleHhmF0Z97PL2nRFFi+bgLAOxu3DwRBD7YGRMAkUTIlXo7Nuue9AiYcz
upcLhsa+9N7IuF24SUnSkwx6XfKZEfBjgGt0hN+GIK/Z2tgLw0FCMEk0hTRr73xRqDcTX0quO/q5
F+n9CJbo20vJ6jtZ8kCmXkMu9NNtpdq6dUVEdVNRCDbSVYhCTSJ9UbB0FPPJyq+HGpZ3Wv5n6/Ot
k3sVpEurSLNSiiqwdKc1ha2Z3ydJyNsXDYVDgSBXSBAoOD9oh+QuvgKB+VbP7cHWIOanO8XX+jb0
RZy1zfPDKrv5Wt+kKWkXGUBp/bY56Rf9M1wtjJvAJ2CoKNfQ2uldkRqDMCYHEV2HpsFexlGz9ch5
wkFJ/1w64d/B/7q3pEGobSuYWr7aV5ZjOsxsr2iU57G6KSYIrT/8Ee4RDia6MiZ0AVvTKerboD/1
1lMavuyH2CqSrndywqFDmRVpTJhSa9EdWD0RfU6PNa5Vofez4SJzFtHtShiTTe0q9+s0G4KW9Qxq
B810hlN4lu/kx+JZcZhMnJHYIvaX4NxAuHNDYmllrOXApgRNinJR2Y3oZUI4Jg40eq2ZZYviZDmB
BcOKzbAhObY+m0QY3l6LNP6F8bhjRNk1SzeUiJdB6aGTnCCxqdt+yWHiktjJfbq45ff9VBFNIocl
UUcm2ikGermy1p7Kxoljwd2eCDZhnhJY67WZBBHAvXuNF6f8tgx2hZn0livqNl56miNXdqPKMTPH
8BhNJsX9R9TOL9qd+S7ucFF7dUowta03uQZ8lpgKz3LW/OSMHrZP+7O61a62XoAq+XUxhH0C+Ub2
SjEUt43sLsoPPbyDJYUmYXDaZ0u+jkLBhUQAXb+9g8/1nOisrSWGEcVy1pfrUajuIsgWlf37ao2b
umIlKTvi0Gvm7YFzR21b3uv8WuKxQrbDW+HjoOhSonKwskShbBoZvpv5NPnhsbsNxlP1uTri5AN1
F0V3B82W7oSHOdFIOXCJIHatWePbSIPGJp5yHOAIA4bxM1PoYW2OTeLuJ81WYWW1w/JMwjIu4yRm
nnDg7ETd1aR/IZXbkuN+FNHAOIgZgooQq0EhNOi/JSWGJjrXiwJwiELClkoxM2w3zBOBACVYW4JT
liACTxYE17yW1XgEbyZTPBy40LNY5T/2p0kExTxjUE6CZA5MdhJwy2+sOTJ1Wp+JI4RO7otf5bZE
ftaI8TtxEOVCM8W0kUMP78bUK+jX+Hq+G86DF6AoRK6sk/4SjR5rjBMZtIlmlDuTRJZi6FLD7nvE
1ZPanmLRNxOtY439CSvoUCK5ULSGHfHPrA8/96bWoS+1W8DTqXxpnMJJrmWBZ47wI3LgIQclulRM
AyxWyw4O/SECiQWymo56GLzajx/hiSa6mG0PVMFCNhTKdBO5uZzrSu/ajgkmfWV2ldRpr6Ub3Wu8
4nl2SxRk++MHWgwNRipE35fCXkG5JaeoWhSOKs7JfZ9Cofq1iwSgsX0Sf4/wW0EgI+GsJUgQNK0z
5C981LsSOz5MDvHlT+Uj/G4Eq3z7461icqf/eKJRVMqg0obJEUZLo0cd5Sg5LTJlOTJR1I/18a5n
ki8YRHkmdX2Bq1VwjZc8VtWT8J5n08jOL/pZdbrDfBwtdx9rGOT+dsleDZTLmGbsrUgacTVdwju6
RE6hVZ6aj4ciUt0xxL0uKz5yVlhF5BajlQYDSQckDG1iu82+0eJeqz7vj2qzdLCKwa29MpdHyUhR
e5EXGLZqTqw9aMWDOuDgF4vSkx2n9maQ262z1Mwz1QK4zGdmM5/4Kcjq7YW8efmK6pVbvM1fkoS7
FRQl6JxxBageXrNPEhpundAz3ewHCA7qdY/bQQ3eYX+kxR/mCbd1M2/JMpFCNqO9rYySY8y3koE6
43LbK2i3iSJv/xNunkhWn5DDFaokRTpQpEnSTUdaZbYJeWC0sB6r5AN9kus55csLGdzFJ8lCKHM+
lsTvx6ul9PdHI/pubxeV1RaUww0+GVQ0lxu9XUDyqPCnzyn8Votjeqkv7aWxczd2B9G5TgRkfFFh
KI06LC3kC1hfjhrbOXo4AhwsGrs8Mbvp/ioxBF+OLeCdBcEXGapQCn4SKwt62/fnsRQAyPaGQKDH
pkDqHhLB3OqGl0lpJhYIe9qh+qS69XWGcpAXnmRwzdCWcovSWiwAFGFMbpVbcFnroeWDEp5yefNL
BBMW8yjfGjqzsUAzzP+ju2JzJlcD5Ra7ZkymUvWgQeT28+QqaJGCLDe7uLKWtuzv3v5rP0vZxP32
5VbxuEWukdhsxgBJGmuFbaLvq1XssBABJttS9qJwKxta3HExdIjy06Qxc2u8GoeH/u2FLngQMeoF
k8h7gcCZVAmVnA2KHNr5i1V+2580UWrwRkig3dAk6xEgOg1QKyrcAC03rwPsb0tXvjId0SO4MCB3
wS/7bKh1DbnYKO4YOcmn8qFwQ09ylMxV0XwNvxjxJeFt2e58Nt7/IVomMzBMDBMNdDidZBfF17zp
qnXkbwlkLIzW7t3Ji65gVnMr2+xYHfoiJyPRt2T/vkLRkmQZgW4RzrepedcseNSNm4+g1/sa0Dlw
KcBtopQyNjDF5V4t4Uj9+JGEURVqob0DPYC/8QZ10whmZqep2wOaLtu32p7kTI4OfavCQQFKsPuw
dfvbp1sF5BKG9oXeFGlp+BM6fH9MslVd1VpTXkk1XDftwSrSk2rB8bBW8/AjLaagpL+PljthSmbe
F1aN0WL/pufCx5XkYbDLV2xBcNhDgXY80odcVEQRDZnLlCEPWnUKMmRrMdt0OSfxZZ6ORZ97QXOt
Fg/7n3QTOFdj5JImJ9WoReyLJhr0aeZD3462uXz/syDcFtTNczGSKUeQtrZ12c3NH8QSgPNb/WIv
VbgtJwxrqY2lFEGKl7q5JONjxzQVVHKTp49SErlFpNum4Y7L97iIHT1IvUpOHF29HbPZ0fX7OIYK
Q3fJF+jNtDeBCv3NTD4tvWHH6p0Kkd0yvMH7q9PDAbiOw/OU4J7a634VeaV+CKPrJLkiZQ2iFHqR
ByZas4j6JDc3oNXXYrmzQpHMqJRgqhvDZ+uvvomcvrYZ0YDReibNxh3P2f9y24i9ishtebSlVasu
+HQ4/aGl9ThddVfFZxgTH6Kjdkxd8yYVJMsmUr5H5OXs6yWIxynB0UGbAcb6cydinLE/eSdRLO6G
TKw6ybUyp36BbDSNq1nGZUQ+jvFNPZNjlD/CfNwWTCMRxGT/vvpw6WilUhxK1A+uzUMOpnpnNx4r
/8JD7IM1gNUUcsA1wcFjGeWEnVNkhziFm+quCSEv66A+N07wAM1rwfgEMGJxoNWCxzv0CxYf/Urv
GWegaR1QKz/HF2pr8CCyIy90i4/dEVYD5dALKnaj3idAr8EHQOM83R0DX0GZisK+nQrdpBlO7WUO
h2NEmbRxUQrooS7XbXnJktZevs6TKFtEk8khGbp0wzrOMZlBQW0z+Du3YHtQCytFopzkwEQZ5Jam
ETaa5LL4OkpTg00/vT2aedJJJKEhmjoORyQK32ppAI6k+blQb63k1iBfCk2gEbP9avZvQqCo9+s6
m2hsdKqMME2DBY1Ov2F0O0jpB3Nuz2jGL0EuatPENTPd1vNjNX8tzXNrfeuLyFUTKC1Pg5tMktto
cDCgKBKUT/srZR/ddL4LcgmzqLTK2vBzZlZ0RNv3/u8LAFvn5RDHeGikhl3Xk4v+On1K8WJXSnZ3
VgHYtV85qmSLCqnbV/XVrHN4045SNE/dBA7fOT7G3tDZ5GW8S9FFP6HyR2+KRDTKDZm91dEMQmO/
fuesmHGgIFgiw6TDl+GvBdI1Xf+DNMfIvMuy0K7qZ5j8ngSTu7//6jzXTy5GU9UkACuTd2XAmkVg
kEAx4JY9NjRPiyCfRdnCAc6oLnSAv4/hN3nlaGPh0UrUvr/Jv34/5cLI/tephCBi2ck1ppJoL8Wo
nYyms1UwF+v4a6t74xDaeoBW7uHGSkNXMJ/7EKTLHAT1jTJ1wQgIAhsUehmsgYva7LEIVzGh+P4+
BMFz/teBEmrFpKAYaN9/w6PhgUqTz042eiQ8i+KX/nufgPX7r5E6Sy3nLMe2JGnEJuZkB5LI1FCQ
GW9fdXWgaMdwlHTCbgn596w8jPWj4NMIUp2v6feJFWW0YZef2a5OeHg66l6uuQs2Vzws3CuJLSLr
so+9N2scikSSFpTBwCJOs5823zqjv53hiyD9bYXXXSEq9olQ6w1JV1M4dKQK4xlQjDoYvBha6J0P
R8NbnNlVsQOKJI33d3X97QVsFY7GWj23C76YZBxD6W+l86NBIDK4TaB4B2KeEdgtEdrq4ATtTMGT
QhYnyu4H+RPRjlN77ozLAh+5tBJhsShTOABpevgCw20FBcbHDt2l7L0wvJa+qVCNZUZNIk1cUeZz
mBHPZA7LEuvWlK/L8GGSjvuZz/7cvTTkYKK2sH8WDTupzNRVtKe8P6UWehrw5pNk3/djiXKQL+Br
C6Ht0rNlfO7Kt7bx/EA/JbNdXpiUhfSXSMhCkIV8Nb/PSN4ZtDD8CO+Q7a1Cbb0RUJcEOMsX7hdJ
UtTZAs6a9FGl92R8TOKjHFuCO4doJBxcSKFKExWShk7Y+AHISYWrUv8PPw/LxfWatUIJFFvEMFoD
LhzQAYTDtZa0njZYdp9d1OIytf7cowceGpj9cjMTkcaTMEXYPKz+hjkvK70qUTlUbwPY0+Bt1dM+
tRCVkt3uUFyLnGS3X+LfMYQnCGp9C+GHIjH81stvNMf6LN3QwklR5IuOyjUKtHfKaIvMBf9jlCaa
uS1d04nCgYgEUQs9mQsdn9JWb6sTcxdabsILfZR93Ul9EUX7bf/6fZm/B+RgpJbSipgpTuHtufeY
XoPkFcfR/9n9JarpbS+J92AcpsBGPGzLeJD9uX4Oe9nJpLu2PEWxSLvyP07//wbi8QQ2B+rSxaHu
M5ea8hy5A0T62YFKRnFI1EG0vQLfg/GFlAq9u+BPaL6evzQv/XwXxx86IOKpjHXTGjoaUX9NftqP
WWJV2FvC2TYPlb9cwcv2mF/KE9yiDyKHss0BraKxz7haalGIhmgt0HDxDjq/ScPbdKl9M08/dI1Y
xeGT3WqKUsnwbEsOzcl6U+KUvN6PP81u+Cq5Iv2O7VxfxeNyPZT0sVoMxBt1NHTksG+gzHX1IPul
G51Fs7idhKtwXLaX/ahICzTJnepVt9XXxc3c/GlWoTzVZHaFi1J0FhOpWbL9tp7fg/J8Wa2PzSKv
QQf56V4D2vG5QpUSLGo/EhyzNk8gq1Bc3heQnFA0sOydfLi05a01CE4g22C4CsCuTas8DMzeXIYF
T98TzDZzLz6jIx4kIveN0fY98EQnb0He8yTYJpDCQC1Brq/kzxSgNKV/p9mX/b1UFIPbShfc88pI
k1CTRD2Q9omtmoY3hIKpE0Vh/76aOTKQbljYhVI1v5fVt5Y+hMnLnw2EA4m8062g1vH1te5bgXtd
AtGsaSwFpxtRjnEQkQ0GGmkXRMnq68h8UXrBIW372r/KMQ4TliYLupgp0Om39MCUryXZUxomBOxn
B1UVALloOBwkwJZDgaUrtH+17mtFznT4e/+jiDCHZ7dC+zcOUiaFBLr8DXFUN/VCTztJ6ZudZXEP
w9g/RHGe6zqESttqIajj2mEAxSH1Jjs9BMfMZo53livabUUoznNdowzWEmqIVfqPF0j6FB9+igQH
D8JjIMOYHTz9TR9TCTtp7sHkle+TT8wV0XTjC/kyu0xdR3Q+EqQHT3NVrb5NepQuHXVAWcaPm8N+
eghggefdjLnW1uqEzSFOj2VySNJzSAXcHtEQOFigmhFITcf2n0G9yKkJS1XdfN0fxvbZ/H3Rahwq
yGkrpXEILpv62DM+qavCYcpbDtM5PQXwdEy+qnhqEUweQ4K9TOCQooBta6QHCGqZk1dBuH78SmKI
LJObqVFtTf+xP0hROA4q0i7ulkJCD4GO9o/51RweqBnaKVRME/Cr9UAQjn2XndHxJJtlbspZGmew
9ULTbutnScEziPS1E9qMChbU72SbjsR6BTIwq3VqeAKU1ZsYgoRMr2q8ij500X9PFZ07QyRmQSZL
QefhkFwaSKjB5kl0hxKsKp5XY2GeFc1C60UxfabzeSh+ZCJLPfax974OW3Wr/RzMgSGQWx3FGKhF
NZd8Hg5hUtjKdK0pT7n21Az3+9kn2kh4Fo2uZnQeVHwm9sQe/MgZLfagPFhPyjm/Q6OXC5OT/ZCi
aeSQoxlgSyGFOC43ke7U8CgsI920G7n/UM14lRIcemgTNMRBEIJRVXddW09l9mfnYp0DCi0z+yyE
hoVTBzdScZQywY7L/r69ZOCQgc5lsoQKzkRTSbychjdFO7tFasGdIXRpWAi+iyD3eLvqZNSmqGId
eMmJeWGxZnGmlveHq4jXWILIQtUHOpRYq+RbFox2Nlw0eL/u55jo8MAbUoPjEAeZhrUaNKG3tNcG
gX5tY5vSyzA+RzAm0g5E95b6qI6CadwEWIj1KhS9HarBK2IRs9RLUjDeN/2uJh7RHucgs2uh89Zm
GXoVh4MKw0jImHcD4wIoXyY3eWX2pXjKOiQP7V/VQchl3MTzVTy2rFfQFHWl0QcTrhrRKQClg72P
LA67oVXoyhE+1m8+eK6icSCRqpIMT0R256TdK5VUSKXO3xrYoEhq5bT54i4UspVyZCvB+LSfO5sn
m1VoHjZwEuxq1sWiEc1Oo2OqU0F2sqn6bWGvInDAQaRoLGmNE8asmljMi5MO+jWd9Mc/GwiHHz1N
dY3CUtfR6sTOlLOqHPcDbHPl/x2IydMP9BTySEUFxWH6tYjt4D6DeKP7lSVHdy5Mx5rR99M5kbAB
f/tguArMlSRyuCBaGmsfHM/NqfIJiE3PtZNfGw+xM3jS2dBdIgtPhvuZYfJcgwU0qrZghZAgPbel
XwsN5zcRfzUsrsZPOrlR+pbpddx3LhSVdT9ztckB7fowJnh3x/+e0thrTTv6iAMdetH+wS2Y3v+6
vvUurY1Kz5CU1mNa3Xe9u58sosnj8KOeK8hkV0j6qqjtQoZz2uf9AMKk4DDDCOPCyCMgYvc6n+lh
ujS3sQeZb7eZnc6rbsDEr21hsXF/MaNw++u8TSq8fCHdi+fA2+k1umM20oGr/RV9bt30LvPQdeyJ
WIrbU0llnaClgij8FrqklZo1GZ5IjPq+CV8aEXD8x0y+B+AO06VktrKaoLqQgSplUhviIX71OUa7
VH2ZiU3Alk8Ok6iav71zvkflsr8eEtjssSaKMX3uitsajLMS10rhq8HmjYu+x+EyHZ60/WRlGN2c
HtP0LqofM3qjgCS1HIUk9e0V/R6Ly/oCjzzaHOFTyc33TL6BiLttylfqGLuTKsr/7RPBeywu/+MI
7iVRj3ENr9qZyTqnT2hHdodnHbTL0BU1Y/0H+r/H4zI/orISzAXikfurwYU/9zF37OCCNkjW4VOA
Lk4e1E+CRb59DHkPyu2dilKiciKB78U045jYhpE4hvNTogH3ZkMQT7TUuD3UzEy6qCAjOrXysiSf
OvKRO8R7LvLimVNFoWzLGnlG5SXTDqp8EsyXICl40cyi6ie4WUNyXjvQM1DXbb63PtqMbxIc3LLr
5SMMrtV4OOTAA3JGLEioOiH1F3LUJIGi1Tba/vv5+b5pWQl7VacB6xE6Z+kX1XCFV2JRCA4eTGky
ZzlgaV1E8OJ+KbXnvBJUz0QxOFigfTYZ2BHBzaqfK+0YJ0+1Lqp4C1aKwcFBqldB3QZ4zP+pZZKh
26m4+ulfO34XKaeIBsRhQYIu7CQZ8F3U2DwF6l01VG44Cz7+5g11lVzc2p/R7aBkrLVPHWqnK+Tb
sKOfTNCs6ybzoVeIIoLmFn37tL+GRGPjMCBqjKVKFYQ1pK8yWtMUYufyw36M7aFZGoTVFWgq8pZ7
em5RI65LJuxgntVjc9V5aJE8ii7f209t9N84/LPh3Lc9SJ1IPKiDQ36OCVagvvBWlpPtDxa6V+G4
c/r/sfZdy3HrTLdPxCoSzLccDiYpWLJsy75hOW3mnPn0Z0E7iB9MT/8ln4t95drTAthYaHRYa0TH
uuHGWNagvSsxjBIr+v76xm1f5q8LkgBn0VwbLZ1YkD5e2uqDu9xpXQtSxc5Dgd1LIra7bm/7Qni1
JwUprEuKsBtgr84+OcPRSAlHoH5fQh+lzv9p81Gzwxj8TFhILIB0AeHuq4c8NDjBVzXCnY3DFHvo
6u09ESa7H4QOpzv9HwgTqDVJSNTNjgOCHiBRNcKt0WMQsoZYFWVCwp/QGafMEWFBEc94WhjHpKBy
s9slxJUzS/BTmdowGBjRRqu5xm1eHpZH/SzU9UKS7XQbcl69TIIcdyn1TJ2wnKG5N5sIKgyPWp//
2Z7JNcR5CJ3UnXE4a8c6FrnmFxVVS9lOL7/umVw0rFigOGWIhZSzh+ajl3ZJHtzEpRd9zXM4nCAy
rol74jfvl/+2Ty4dThNLmjnHW1M0FBj7/CH+IOgAIUzosW+KX0GekMqPbT5ebIilGpbLHDDj/u+p
GgrLjowCJsMZE9ktV6dnJX3fG8c3wM9/Zlw541KVDhJHInWkZvsBhOEBsXXXl+HK8xrKkLC+N5H8
KkeIA04/MDQyKh/cmDCz6d+rZUio3RTMqSsVYfWkab7biwu12OnFtz/bLAmrQRVfF5mBfA0L3kER
w5nf/9nvS1jdmZWNtCRwLcm+5OM5bN4SJdqWbqkYZLaZLP3WWfXgBhqS2M4Q+2o8xl4/GDdGT6mT
bmfLV4YkgG7cqputBfVo7X7w1X17yBbf3uc3oqO5RqM44cTbX9+1oWYHoQVL7r9R5llzMwugYLi7
of/LMFDoetOnfzUhfRonyUtrXnDJaeW9454DigZ7875Bj96/S5AuUStTu8IVoWjvNKd0Qi56GE/X
vWv7vlnZkL4KS6d4TBlsRD365gQvsXWj53vGMXt+oCbPtw/+64KkCzTBq7rAKHC/c/P7ePYd1J6r
7JPefLm+KGrfpDu0CBojqAw0Sy/jpRo/DtmbgOV1GRIMR7WhloqNO00tL9ZwYsV9QuYZBWz8kr5/
/S7yvVlVimKpOcCr8du9+R0MC1yFbPp+ajxxYNpvb2tOWVmUwmhwYpiT0wJonFvRnJKhRAsRI7Ds
QD9LIVUACFeQb0+3sLohneF3idF6cf1z7Mxd3ia+FXy+7gwEDsg9NykzUzVdEFAZ+WWpkYADi0lS
U7VAyooEBVOK6dIoh0vEUDmF2rh9XN4WGq4+kAQHYajUzTJjJfY9ypmof8S76i/ojqL2kX66vmnE
CTIkVMgXN1gKA8uxm5OTppxlVHM6tWESFExG1AVuB/8ue/OS5ArPlMxXpjfRea/2TIKCKnL6Jk0Q
yvQtCL94U9wNIQGh1F5JaAAZ0KqzRArEcvxQu8lIPSyxFVegQO6maTW9yTJbpAf34jmd8Pi2uFgj
MpLDHu1JHvvk/ug9+0RxAIs//JpdCRCiIKonOxU+Xc1enB+j9qJX36vxc9/dTxiVeIMytg2Kr3+v
O7m7ZnGzIMaMNiBh5ov6qHSPBhV5UlspBWt1sbRoB8BW4pha5qd6vqTOTQCB7ORN8+YIbVXDtBiU
cCT/VlkUQJHD1Hmh2oclQ++klfEkoAZ2tl8hKzuSg/dz7wR1j+m0+GP7cfFbTz+G5+6IbPWuPIHT
+31xoCpDpE3J45Uh7rIQ7QfguMOQH+QFdIhxfID2l+GB/tpP9v3iRx/G0LsOSpuQ8bpU+Up0Kl2H
kGmEMe/Q0yLNKxi3WsrIduZiZUXyemfW7aRSU4MLnVsLBQ7UmS/2zkIHas5Dn1EGqVVJrxTTjVsH
4b3Fna+Ne7G/6jlBcLKJT6sFST6fOXkP7sPJ5kVTedN8b71Jz2BlQLr7RttJllkA4DzfO8YnZfja
dwR9KrVJ4t9X6SStVXodryBLTNj1o83dMUHnBKWZsP1EWa1EuvZMR+lqJxgs3vl/UzEFp/QgKD6g
PPi2iYeVMQkhQr0JmBu8jE7fxMtzhvHw6+dlE+xWBiRoyNw0TUoD36Ut7sroVgeLrxZ6Q/C+gKDO
dVPkzkmQ0CeOlgYd5n7do/Olwjsi8dOdqkG0Uej0UHkQwh3kG9EI9VHplAjcCGCmDiqM1jOvaIgq
E4UEpoQESTgFeQdwRSpOdPMLFZXiknnDftmLiJhKKG1GxK+fS77+UmOazEpxcGM0tg/9wTuzVp/D
rvaNvibe/L9ZmuXaFkb2bUOucMVdGtmh6hqYRxS8bcux+uTuxucRQ9rzMTosP667xzYEvZqTEKLW
AvwlUcu4nYNmv648yB/y6ybIJUkQkSJRwprR0Hh/Lk6KV/jakZ3yG1CK4f0C4oP9dXubwRGkDv/d
QQkqWq2GSqQ9QcHzn2ezdhCSYvbpupnfHKxXOxJKQI/QytxxhEj0fgQZt5DAtp7+kVE+URwLAhF+
ifhWi5IQY4kiBeX2ReMDcg/vy6pL30PvlX3Pq4I9xZmm39mLMb8LMItM8X5vJyJWtiUE0e050JFz
NHil+ca5QuY7+YZYUNT4iwP1+tg+a//tqiwKF2a5Y8VBp/E26XwHX9EK9R9dA264Ehx/xCcUOHFl
V2WCvyTtwFkdqDoX5TBByGHo/gT6dsF1F1NTH9vJ8Nd9dKR4IqgCSFz05sL10K+6sxjwnHASMG3v
3prpGa9s0IBQKfhtQH7dTynGyKO5DDOz1HhVP2tPRvvZpSQYKQsShGRqPkxWuugc/J2eYfv58ElJ
qMNGfSkJQ9w5cRPwaWq4/y3M+iJR4DcX89Cf6CIpAYmOhB8YkXBsd9SwY/o+T2/a6A/x0JGBYynH
qaqhLj8foqcQvdYgad4HvNur/nCgtTip7yNBhz3kFp4F0OUa7Yve3eX2UbDcXD9J1J5JEBFYkWJ3
Bk6tNpV+ztRj3pb+dRPEMlyJZSY34r5b0sbkDJSUn63yoaE64KmLSqbK091mZphGxQPj3NwIVUP0
MtzM98vO4DlwiKQBIHbNlQChblINQeCk8TI7Tz1XR8LTqC2Tzr4y2InOnF7jTvMN7XW7sD+SgzfU
GsS/r+L/pqkUOzMVg1vJKWzPETlIRBmQTv7cxm2izPjuYggse4eUJAh01R/d+W+VKvfkPl13NMqg
dP4ZhvMyVieQb0m4iUHR/nj998X/f+XScaXjv1RxmYWZu/AGcnl5G0A7QDm0qMIn3f66JSpEcaWj
bzhtMtgVCq8NmGqsXeIXqvcCNDfqMds5VKRA7ZyEAqobz9My2Yy39nRfjxADHOfd9SVd37xfGO/C
ZDHnOKx1rlunIDmNge63wb3DYsIOcVn/wlxnjVlpqVVmcEEWLaRWIt94Vx2nXfIoZh6yw/L++sp+
k7v596b+hcpuMh3k9EIEI/HHBo/c8Fj4yIn778BKxpNHcGceAso/qN2UACJfdFRjbAQH0WncK8+g
LffdO+Xj/F0wpYvSfOjbPyjxk+te8guZnWKzZprcWePWfJ/0kVdOH6/v5HXY+4W2rscouZElFRMp
iVy/U2qPuUSdiVqD2NgV6uVm3TVoVta4q/DU/OSMxAuXWoKEEak9K2oQ4MOMBtTn68aLi8/x/OP6
PlGLkNAhMdKgUdsYH8LkJjsGVJej+CNloGOqamhg6dZNR27+CNqwAvsS0iiD8air4GXEuM586vJz
0lORvECWa6akm3RKwGZZNCjAaGbgtcF7o7+33K92+twi4YoKHYUO4veu2ZMOTj2rcVami/XySsfQ
pN99Sj51SEBAa+oMSL/+oTZxfL2T4kuu3K2wq9EKY9V6IUJGKhlaIsMF+i+ChvxATd5v+d7amPj3
lTGVtQwC8kjlZel0HJYfc1NzO/mLWJLYoWs7KJ0gPVBsE0kw0Z4KB3xhVnd3wbH3xdBhQIrtbfn6
elHSgZrztNTCBMzqSXrTLLfmsCfWQ+2adJj0IeyqrMN8XH/Wwv0MLlY0W4Ma7gMoEv4SjD4/mN/c
Utwsm5fGel3SlZslTtYuE17j/dk4u7x6n/+0oGogmp20vXWJHsZvVDaMWKmc4nOhoLAMiSgG6Wi1
u2WQFAjegEyrVcn5PQ3XQpy2oq4GGobgUXtLG8L69yW4sABWZQrC1F0J1aEcqjjDG66gtQEJH0AN
PYydjgRv7Tzb4/dI2eN55F13OXFCrpwgUwKFdpgVY5wFvGofO+Pn0l566OtaA1VAJ2BcHhFH957j
lG5s8SFqMfp2ibq/rJTtlcxLzbe8WNb7JqFC0kbVxAokqxWUq/qHwdnXVN15M7Jb25CgoMYzss+F
BgDSWaBm1vx5L1Q5HD9v96XrNR+XPTtSQT8F4fK0uNPXLG2E1caf+ORbL3Ni6jsblE3VoSXCE+qI
SqjAVN3umQL/tuqfoO4v9CdrJrV8iTvQkh7koNNx2jKC/5me7aGsKFZ0Cg82SjLKOyqpy8SvXfF2
eegtVYwKhQzsn3Lp8MWmEyLy+6kAS7+4PBzf3pmHbtm559SvhDYs1YRDbKk8UY7EXQHBkdjmennr
fB2am5HAvE0205VfWhJmYMo5LDDg8NKYfZOfRXlrwBQARvDfMHS0NiQBR9LH5jjmAPA5mx4cveTI
BxEmNlMpKK4zBxK2GjNt6ZBlZtbYZQOCQ/domPhIFbLj6S7KX7SlVQw2UAQgm1nqtUXpAs7GMW51
hgzhwOPHiueHoufoZn8nBtFyKoe37Q2vy5MOmF72URuYMxgOp8p41yhR8hlMermnz0XnX4d5aivl
jLg5dbauhanJlaP53kL+PT+gMyKCio9wDten3mfE2uSkuD5Mw5KorQFSYtxfk9+6P2r9J7Go7cvr
vw2Uc+FWGThtk6Yin4syF2g3owg+kh9ilPNTY6fU6Awv78cjFUoL3/4VRl7tSofMdrQp1GdsJmiL
WPUQD5xY2KYBCHsyFb2tqNOJ3V1Fzyg8dYWRJqIqBAERvzyoIC84GdAeE8w34fvl3fhAmNwE4pVJ
6dKcUjdLY/Cq4DGCr3WHSa+TIBZ3D9neTTxqBzfdQzM0NO7ajqu/uOtqgVmmd2Wlo8MjQ7p/ync2
Gzy2EE5PGRG7vDICPsBh0PNA40v4NXTBn/FZVffXt03gwS+esFqH9KGWcAGrnVujNJiyr115z+LM
s0t9z6qnKob67M/r5rbhfWVP+kpNls6aVlkzz4LbEA1pUTZ4YXhOih9T5cdzt5uc91lFdJhs7qPl
gvDetVSdyf38elHlijLmEwc2eqCM3IEB4JJ0AVW13vT6lR0poB5xdy3MYDOPbtihinzByhD4MfpG
98lXkT0PcRFc31DKpHSSNUvNmjRzJl6ryqGKnXPIyt11E9uh4mpZkhvGWTQh05OqyI/V4JcAOL08
VFs/uE+W/Yx+Klq/bTtSXBmVHFOphtDswlHl2r0lCEwL7KS91yCdc7COb+vYYDYzLXDViFMtXWU5
Y10I+moM+gc3JvOC5TJQydTNT/VqQp5yTtLZaVR3mnjkHCLzULb+9e8k/sRfjvLq96V2ECcqu6E1
F8hKojTYohkkPYksAhWDbt/EKzuSl4dZb1h2PopLa/AVD4p+gFrDj+4aCHTOR5c4vJsPr5U5ycMH
Z4n1QgViaFbqBeGt1XzJl8mb6jv3TVIfKy+wJU9fwiCbptCaeFGYd71Ven1l3SsRSDL7/q5Zugd0
Fe6a0n7SGYbfULvU5/x+Lmwqbty8y1Zrlpw/GU02LFG7iF4DwRuXcHenf7G/DHtw9+7JBPgmPq7M
SaAMQaXK6Vxr4aJf0qjv+kP5AVfabtqbu+m2NqAOHHOqe1f86DV3lWLjeYzdJkpcjSd5frSRGnKX
nT323ki93EmHlWLiZF5aw6kTcTA6PJicd+xz8im7lKdG0DbdJhq/fhBJgxKYdIw5geEaEw9SqOca
exMsPNzw0X34ftl3B0Xx3vQue/2CcnTMzNGMQoQpHGqQHyaYNSqj9/LZJq4b4qPJUbGRZFHvtOBJ
jKs7W0M9rT9jxN4rHWoLiRMgR8ZLH9luXjoqQEaIqGdITVSXnr8oyR4oLSPC/x0JYvTSbZbWLWde
JPdxcV9BGX76dt0nKBMSsthR2QSVWqk8jBHaT/ZlFGShMaVvQpkR/76KGFsoYeVliKqSPnxqAZcm
/nuTIu4KJeXWkGSYam0YzQkNAva9GNQP/NpP45feajTv8HJ/fe+Ii1PuFLH6DuwgE2LtYWoei8i+
nerH6xY2o+DV8ZEQIlWXCmM4JR6y8Y++Gc9J63KjXDw9Nd6HEJsKGVU7odYkQQRaOLKwm9D0wIzn
AZXNPvOuL2k7gHpdk9wpEqsupqerhXEj84WWT7hPd3Ozz0VQcFtfVKIDmrim5a6RzAinXM3ZgqsT
LRZDdAd1B69WU6gUOcfMJucKxJm8cn3IXSOZZVZGXjcTAELIHbZg1PLyg+GXkDHOUm88UlMFxNGS
KQ1VPe6LaUJAWqQ3Zpru7Hg3lxPx1SgjEkxUTtipBZ5I3MSzcgbx01BCqHsi4gvKivj3FUr0c6pr
cVVMHO2MF6cDd2cb77SFIlkgfNwVl8nKTFmGSTSGzcLbYN6pUegPakYEh5QJKYjQQaWmpKIhtIs/
NPZTphP3ELVTEjC0xWjmsQvoYTVYj6EWEqW+8aeXnTw23wxZPwdaznjjesWNOKzlocCAHgKwDjIo
VAR/He0seXxeNfKeRTqi3KQby7ugS3Wvsyv2NXOd+WdjmdO5Gl3zCcSu7ESA0lYD4+vVAW6s/3WJ
JLULLU5HhrxQv38RHz+p792DoJ+nZnmJKMySiQrbZkAXWwEvd27LrzavQeZaHNMb47uGWkO2C4kb
nrQnRRHWWMeBoiPqs0EnctJ9wSfS2HhCeH9zyLqVV/nEfl73f0vmKyzCcdLLthXSaV52EzFPVHHE
a0GzfPPBPojhBpI+h12FXtBQ/e9HjNgMCSv0Xb+U/eNLfXCgEGe9H/aiOZ9sp7oecoIF4H+t5W0H
6jEbffMOc6AfMXu9GnpZz3a2Qe0mtTAJTZo6w0CFhUs5xaya8Jjsm+FBUO3oXOhX1/XnuiXLIFZL
V1VjWfx/fq5bsgLioBV6EeTI8C3WcXoWFaqEO36S76E0PuyZT+PLdhHiv9DDekkCroBfK1g2xaK3
r90P/gKRhOE439cnkf+iBPaIMMd6+VtWtnS7nFUzj5A+P+jcPCZce6z2YB7hwhlLKgjYzoWtliZc
aGVuarvOaOoEzX1IbBdCvPKk3xkeBCyRammP5PQd4f0voLOy16qDMdUT8ntzOVw0p/HnMkdwUD0p
Sfh4HUy27zpcBzoaW1xXngh1lzrUUy1FFmD6Mts3fXBGD+OfmZCu00BdmBk77sxr7ei4j+NwtiMi
Dv2NQ7wuQ4qs+1JzXCMfZnyhLvbEKRbsXn0MnoDUL3ZvKgTY/5mThz5T125QChgWrnbgpThl1V2n
ULfmNsq/2pBuzTRcnNq1OnyZB/UMUhLeHqL78FZ7GJ9F8atEO+vujz6UzH6gNG40L1Ww8KzYme0d
yMSC+Om6id/cl6+rku5LxXbb2RnqhbOH+KuQmUcLzW55sO6Xfe4rJ2omj3IMWW9kYlqsZIuyAN0n
7GF5cNEglNwJmTTE2MQG/gYDX1cnXZKaC2p03NcCA0VnV8JDwwuO2hkN1QeyNY44ujIdQtfbcQFC
0IUjP7qMNwrGAGOiF3M7aHxdj3Q3pnNddFqK992cnGP2kOinxhg5AwtY8TgoFrV921fxqzkJKRgE
l6D+Yc88uRn3Jl/AqjrfmwdcV+hqoKatqO2TIGOpY7WsS8BSonAD5ZryKaXuqe3n8X/rkdvFyrwr
ImUEuGpu6gf6ZzRyeKl7bwRfJyo+I1Yjt42xJRuDIgEiTcptyn5qP3N2vH50KQvSJaiHrT7aOixY
k7e4lzjx1Igg7ty+91xDdx1Hc3Q5xkydehxKBZ/EyMsdAw9PDe4y4zEOv19fym8u9FdDUnjpRDX0
ryec02Dav6TafWXXQUp8z75P+0Tw2vkkr/+2c7/alM6SbWlIBqbA84H/rYBdjl4PcU8dk4S2/5bh
Vma/WpOOkm3lkLFdJliDEATqQj2BDL8B8lcD0vEJQx0iN4k+46ElWlxK6ACbX3rfgTZRJVRuFO/6
N9t2v//syeGlYXZK6GAMFMNIqLuf4tErqfa47eP6akK6cevMsqI5zRa+DKXfOUdW8h7jCJ3h1xSZ
7/bl/mpKOkyjk2h9opQLV+IbXT8y502H9fX3pWu2K9vSZDk+P0ZimfYp/D4nz9e/x29u1lcTYomr
INUthi7MwlDlYLT6LmqPgR/w8VnfdeDRdIirgdov4R0rYyCCb5OpDhBDFhcTolgUtRC5GgkRQhMj
SGpQLNx9L66e+Gzv9QehvCuw4C2DqavDKUvgzrmp5a0BR0uix8D9GSYfevsz8XnEF/41Vfr6eSQA
GItxspYaHjaAelJDegDv9bth5+DNoqK16C3CkuslSXAwtn2sdSxBnJVi0O7z9IVuXiVW9NImufKB
Np/1GbydqgDQL3iHcTf0vgtlCG3XPqWckjcgLiMmoUGpJlEaV9hAzTV2XWbtuvam678lsHr9UxG+
/YuKdttNQafGKk+YX4/nvjhd/30COZmEBXo0RxPWAm8Lb0AFNaP7y6WGUKjrgEloENuB2TU9QjdM
usznCQkAoQ6f7kod+cwc9WsqsqdWJSHCaAVdkRTaxFv8fv8UBJ6ZfLu+cRQoyALZqQE1CKOaF15G
O+uMBO1O2UWfqv3oK+dkT4Vw221Sr3c2kyKE2RhRPy4BC+zwt87QcqhPIhqhXJvaOwkbTKvTgzbH
Scr00Fvsz2X0aKfU5lHHVUYEVmhhVI7i5fU3H1PwQ7+rn5EwxNur+tAVuz/7WjLBdxW0iQgsF3Ak
iQSUaFHJdyr0GERSiEo0E4dWl9BBmZN4cUc0azj6w5D9RMXgz1BBZ/9744VhiWprjXA7t97h3iuo
px11YmUqUsdVQOFiIB61vlgHxWt3yft0Z92Y6DcRz9WF0jj5zeP4vxtJlyBidBurraNI5fGI/hbB
pREecvBugysQAcP+D71Bwoc2bKdxNhCedLxCR17E1c/WjXovWJPGY2YSzkdcFroUPhhVshjZgPDB
jj8Uw8/KbHf98FcWvoXAbXXNyum6YZnKhIkoOF/Oi1p6bojJ9oBwPQr3dAkfutKpKovFGNP2lQ5Y
JBoa3V0274ePoK0GFc8ffisJKsIlaNpJw3Ns4hoXpYy5g56byFOrR3SWT58Je+JwXomN5PRdCFnv
xK4CUGS/7/zyDqIDn8yH/gZdym9tnPvP6+VJUC1zaztVgEoM2sFimLrcpbvwZoI+mEiNa8RlTz1t
5SRe2ytJVE7wROXYoyfa5Qk+3vgZPF6iMFRhZDL89IfbKQUYWqYPcRz3M0iOrIPJkeV90g/6LtvH
nEpRErArp/NASTfboQnYbaJ9ZZ7tiermFbB6zTUk2EiHzFi0SqDig+CgEvlCHbew6HIMSTFkAjXk
DB7Tqz4yQ4SY4/glwD0CTUhTO9hvIrleoYYsJpyWcQbxWxvp6nN8zB9yeKDQU4uOQsCQat2k0MOQ
0KOwhmAAdYWoFHY3YhQUVCJcfyGi6i8kdlAeIWFHMFZJVjJ8sBEalxiOutGP1mk4B73XoHf+CRKo
+HB/GEDJiT13DjWmKgipjfGLrpzbovIM1b9+rIiFyRm9LgzCPh6xsLT8mVY8pNSXqe8kU7s1dmXH
+aDgTW16L9xWO+fEsHX56WXyigB5IuaUJYRjUN5qpY7y4DLzXIiD7mdqMolckdjS9QsxVpCwdpER
H3dGAwlB7eju9YP1vfFQW6Cz/USEK0+HKq4VqXGHJZV76+Hvlrgu93oQ1jEAbbbTflz3CArbTSnK
QE++Y/cGokHBAioUEusP3aW5tP60h44AxMf4WwhhVshhSk8SrVeY4qYirqnm2htFD3Y6lOwPAw55
QtRo7L51JjQNCYAC3fvF3ZlfUF4FG1lxGKhIlDpZEmRok4POO1G9M6qfqR3tlTzl178U4ezyfKg5
K3Wq9DmSL+0zs2+YDrWZ5dt1G2Lrf7mp0P5gm45pQiRBunWzRR80p0LXWILR50Z1eD4icY7+RSVJ
PxpmQjRdbS5pZU46W0lsGcHYoiPD1ZtPVmQ9KQ5aDDFNdn1VlBnx76sjbHW1EhcGeq+c5sb4Gls3
UUWE6tsPn9VKpFM0QeqziXW0M6sH62CjyqTssouFlg8TbVd0nWkblVb2pDNUlnFR2qI9F6yZxQk0
DNz6rEPV/B8GV0piYhslVvak+3dKJ4ZsErYwObGdGE2OcAOzd6GCVBlUtPH8USsC3Le5GFY2pSNl
oh2pAj0ROlsfwKaDx2RxH6EhKTxpu8Zjx5LT8Et4itz9jlxJjpk1zMnN88lQb1v0TlKDa5QJ6ZFf
2UVVTi5ag8b+Q5x7tvpUU2WhbROWrmkOc0EIJJnQ1EJnUTFgpDAsvK7eW5BSqCgB2m2oeDUigt7V
oYIUXpqoBbbKGXovMh/d7geDSDG0x8fo6fr53cRWSINAfMzUVE2eAbUCRTXbaUJZCHlZdR8mRIlw
O4uwMiCd3kaJo65Tjb/vQGOnecuxuIgcj3KiYsvNb7MyJR3cUcN8TOkWFe9+dLblp8tjUFGC2Nto
tDIinVarTqc5H2v0ZZbexAXBTfwAkrfTIDQuRNhClVK2z+rKonRWtakf8zLQkTnd3+p8vI344C13
0xkiaOiRrC8fKYW/Tfd7NShHywaSY1ZgWx2P2EcUb1z9NLTv1Kjw3JYE902uhJUt6Ty12ZKbpoOb
0O1MPw9dT+sxT+26d4sLLmG19eOxfB5DKBQMPcE8QbmmHFBrtTrZTYV38L868cGxPAmVtNH7048o
h9NIDFbQ4RF9p5HXuR7ah4/17XBsuXtrZC+ihuLBSg0wECdC5l0xR6uyTKVv+MD+yqedrpXeQs10
EwgiR9VukZZBWSWQak0+j/Nl7Khesc2wfeUiEoJEk5G4xcRaXv9lPi836dnxp7N+tlC6bHa0ECR1
3uQYei5tszTHpOPxX33jWWcLcwsR1+8qZLaQBSq5xVOSjHxrF3VVVU3TBgWZ+QI7K8ivtDHL1ERp
ebU030awd3Ancd9Sg1kbEX/Eyog1l5VppxEOm/0tCT8reIKwmUp5biLk2opwypWVxTZZZLNRDH0E
picoz/Nd56U32rk9dZg9pVa1GUCtDUoOwpQ61JYhaHnievq9cc6P2sXxs0uHd/Kz6le7mKRYET8p
B/Nrk9JVk4MgJ59imCys6GQa0JRmQetNSfUzs2bqFJMLlO8cXNFp0WCWy/ngfBH9L+VB2Ye34cn4
Dhb5Nxac1suTrhzWBJ2ujEXDp+YYBEfTQNPV8XrgsQVNKxNydXgY2Nw0BkRaqgbXWRYfnf7i1Mbh
upWX0vyVDyVXhZMyCm0ly17qnLGzEznCiIe35m32MYcyVe8zjqZgeAhFPUYdA7lMnI3hWC7B2KCg
ITjX0V99KT59tzxB8G7lHtnLuAWT6w2V3pdJ7+RFi8Qhz6D5Kao19n6AfosGdhI0s+0pe8IFrm2s
hCXtbJZzt2B5fw+yD0dBJ08zXG++xtbLktCk1RpnWUJEP9VzgpH/Q47vl0JlFFOmGZ5GVAsg+dkk
MOlL11CW1m5AadAjZ9MCvOJdy3tfNMr8H24bAvjlIjKoErPQKZX63xE5L0k+R7y6qPcT5si76jG4
a20qf0MZlQDF6coJ40y4szs/erLO4lHt7tjThHaT6jHbZwdqjpwyKAHKEM+aNVkWWv5V99Qny6lz
3jRsuPIUuZ6cVUEF6QERYt3rIMTGCK9YV7rr+ZIeRSlF/0GAC4FhclG5T1OnaexhQt1NEOhEPNF2
o7kz95ggRtE8++A8ziCeofJhlFnpeZgURTbjUIAAYXk3G2fbrMBv+J5Ym/iRK+dbLjc3U980yO2I
8y3oxYN3A+iYhzMyl5CkrSmPpJYk/GcVMxRVr6EdZW64C4IBE3QzUx3vOtOhHJ9alYQmpas1aQ2J
QnwxjSMER65l8KKPYmLd9Q0qct2qW649UsIS1zGimll4+w4cFMlIk2rVIT6JEDI79FS/79arbW1M
CkmaqobQY2LXXHfvw+Kucg9V4ewD99aqld1156C+lgQfsZGmk9IuPdfQFPcULU3zgTF7+u5WdUKJ
AlG2JOSo8sYIs9jueZNyY9lP6mdzIoIEApzk8nJlDcPcDGLnZj6Z54aSR6V+X3rjMtsq1CYKGz6m
xxplPLJ3grj65RpyXIRhXIHDDtk8RIe7HFI8A2TUME7zQuRF1kE3X84rX5PlMG1tGsrawCUp5rkK
MIcNuReeJswWFofyD7FBriGnle5k+ZR1PGlOGftqFhen+vRHDi1nwdIhb+s20Ubeze+aH8z60FH8
TIQby6XjBlQ8WWC7PXdG9zjWFwNsJ17haJRcFxUvybVjY0RMpjtN98+nmY52A1aa3p/9DB+HZBek
3iZy9XjpNNtQbRAmzYeJK17tCY0Q68k8LHvVe6/4VIBGbaSEB0oMNpq4Yw0PtbMeeW5+MX9edwYC
SOX0Vxda3aiXXcuZ4yazV0Z9vS/tqH0CdffNkGTmic3KQtxMBEbI1eNy0NTAKIyBz+l5TPBA4NcX
RWybnOtSmNrMzqhVPOu9uT/Vny2KZ57yBDnFZddZNJTF3IJYTfTzgdxXMNXWPntuTyWPMRJEidlS
i5KihmTQi6yL8Arv9QxUSGUvJB2D+jmzJpeIh6jvI/6UVYBihWyIFIdVYvqoKU4q1cNF/b4UKujq
GIs+jJo3zrGJuDL+2XNbTmrlfVU0haI2kADgS/UpNHezTbiY+BOvRIxyUdhym0xJGJIGc58chvBr
1k7eqL8L0opYC/VGMyUMqA1UhEvW4GOcFPZXiVcFntf5odlXeeDNvon+RCrJRCxOrhCjYcW0Zg3P
tCH/4AT6c5GynWm0nlJS/TiEU8vswaaWhOqsYRsH7cYq9pH2pFGcH9QGygzBVoexTvQMitxEeDfv
c8hAG+80jBv0NyV3UJg7XUcfKmCQCYMbEM6GZgNMbcJ/aqrNJXY98yAIF6luH+IsWRIsWIGTTuA7
rbmGBEhy7Kj+LOr3JSwIHD0ygyFCQFLcMv0mLYmmNsoDJCxYDF2fliVGbaC8zS0+Kl9mim6NMiE9
FpD5ZRrT5omnLR+ShxFfnnqPUCakR0JVd5M6OKJs5dwtEXKj55kCTdKPJSCIwL5v6g3yGNN3jE65
qJ2H++CpuKCxgivm/0EzlAqvZH7IItZyvLydlitWtGvC9FiN835cck9bEqifJJ4WTLspqXejplRe
4+Q8ViuqdZ5wQFt6UJRWHziZDYhIljtLe8/mN/SOrMJ7W7yiV5edbutxGkxB/f9Iu67lunFl+0Ws
YgDTK9OOypZk+4XlMGbOYPz6uyCf8ebA9MZczZvLqlILYGd0r4XxFLctXxoLc8sv/80j8OMww9Bk
Mo1V9krAsgXA9R/okfE0jnvR5jDTgiuBiQeMbLN4bNKqgVK8YW5Kfh90BwYEcf1Ioq/CuYWywp7Y
SNARNcYKo1dBnn67LkB0Ds4v0LQOqSr1NRAgWYd32kcHe0eE+P8Cw+Xx0AtL13q5Q8UNTqI5/Spb
Do0FX5/9pb9/EcNG6QuYDpVwdksGRe1zNEcCu/gktR965WXJXvskeM99/ZLCJ/JlF0qSquG+UvPZ
SE9JHOTfNONT034s4p0eCr7OH2LcRRxnlXoSgcZAj8q33pIddBjPJE+s2RN55PH6ybZV7SKKM1C0
bmWqJ7QODBsrC5Vua2eJ1pagL/IHZ3cRw/oOKz9AM4A/lJFdYM5/Bot5ig4WMITeXjDynSLaUN7u
ll2ksUOvpc1ykQOXuYKZtgdtL/nZWdq1mAfO3d69fn/bKn4RxZmqWZqxnltDHVjLnoFpj5kb1k/X
ZWyXkRcZnLUOSpzEcggZlX4ihjOF2Npp3LQjyBk/Xxf1h9LrIosL52kld1aCBD8gN5jorzDPlXu2
r+ziL9Vh8TM2leILRLJvf8WE+WwfgTeKwzSGSNMlD9YDc+FAkP+UzYD10cEAJ8rARd+M8xm9shAD
jNNNEE0LJq+O83gqFdFFCnSQT/PTKSaR0SHyaQ3wGAnwGG1Xjjz5jYBctByxOWmgyb8+G5/q20XX
qirImDAfLLsLCItVv3ErN9mphxkTUvXnKBDNrwk8B5/541l3mGQpAk1WtFPK+1y4kCHQCz7TT3Ri
zA1gaYI6d8Mb9ljNugCZFAAb+m2TWX0HTuL6Ejm3UaWDhcl7nKhrhlMiL/fV8HGincBjCCKWwXkM
RaG5nlFYM1VzsJ9+SYYJPKW60xfh4bplvYFwXrEsg3MclSUlcl+julXqoTLdNNazoJdGmvpyNYWa
Y8iddgrnTAZdfTQYbaAVmA50Wn0IZ69pgFXgaU0jA0igMtq/1LiXH6RqIB8xsCBFLgrWyctCwBns
20o2Rg+srp3uaG0MaqZI7ZMbakph4o+aPd91YZjfqstie1Ks05Majy1goKva2jdLPYHbrbTnE5kK
A9SWsymnjprXyw9NbebCnUId/9sphXSrThG1fRSdzROoGuLEtY1Rabx5XKbPE40jNciiob7PQJxM
gLtbZDTIY7XwSNvHXzS0NM291Czm99BY8DTUzBMFnn1IzMgpE+zmnxapNF7zedb/Gos5i3bGogAa
ro3JchjNRgcisUK0l1yRDK+XgJ91yibaAwYhwxBMHVXWc4/2f+ukelHch4shY6QztOLPapjpxDPa
aHlCaAKvd9Zliq+NUlTtsi6V/brqktQ3rKzGfxBLvgUk+DK4RE3Dzh3msviqNR0hLlscKu97MlDq
K4vcHCMzStTHFGyxe11K5nTXN1PUOqUa56K1FIHbNLjQMGpmKYfdiMaSnPQebZP4ZY7DPshyxXi4
rrki38JVfFHcV1kcj7CRoXFkIp1JSwWlsSjJ4ikAugab/VRl7oUN0WHR8RC/0tYBGtW/Wc4TODO+
2rOB2yh3JTLI5Y6C5RSIXl67Lz7iKwJIzvaExECCG+QLu5lW6P7EOfLiJ/lHsmeASvGr8YbZDATA
QLyVLxLIJZJ4lchU5JBlIGsfOnQ2J0GaIHCbfJVnpqUWSUWHRKu4zSInbGtX6wJDE8Vt0TnYz1e5
o1VI02SUyEbKxGnPWjAdco9t/3ceAdEmAFrFkxsCwzK5iDDmetlJCq7OLO9kZOHYHslEFiXKwE0u
FqRKXYBaocR0SGA6jIotOSqPJhC26l0kXpAS3SLnKzRgXTchSyML+KJztF8OILD2ox0eeo/lF9kT
rxKLLpFzGY2WTEmWoK0utV6+VC4JnTYTQREJMnGTyxzjZk7jySjqQLZnzTGL1DXyye2WbGfU9rM6
Fd51P8j+6CsBnN90qGltI1LAD05J5TTDc6R/zTCPOGVOon/T7b/+mzSu7IyxFBgZCMcB6KzBOF5H
QTaYJ9A67XJZvcmLzGvibHddpkgveeT/OB1pnslVicbb7DLHaByyc3b4OQEvypM3nYhq6kTTFV0n
/NtFpGtZVuvZ4BpFBOrxzJnko1ljNF0007ap/ytBnDbWVOqrRk0Hd5DL+4S2R4uUwfWbE4ngdLGw
0mVUZB2MjnXqVRHex5JUoH7bZcXlGHwRI8lLHo0tiFyB7Ho2UJXpkfMIHrY9Y3AE+O9t8lXU4N88
Fki2dCRSoFThKxmNdkUbxcbgJs2Lpbzkoo2Y7U4vPr+ta5pKZH4cieR1Ci6vyAzotxbQ23FgfY9u
Om9xW4ecxlfRK/Omyq3EsfOu4sk0W2WR9SD3LMbJjbtyl0pWMOcWKKET0efaTDJWsrhAMkmtnhll
ZWAd38J+G6sATT/BJtb7sVCZIf19k1xIyVtWdsrgwszj8xLbx7L5suii6d5NbJy1FC6UDEoPjq8x
Ba2njmoMCySTU9k/oug0q3ekeUirr1kiWjViycpvfnd1Ms58Y9A06+kE3s3BdvqXGPxXbHO+17BF
92+eBDdj10ocZ8pakeshRkWNoJlUj3ypu96lmaAY3Ha0FyH8bFKD2s62BkNDU3H2FcCVW5511nYs
/wx9Ecqd4ET8clvTKlFnqiAOTYd7YqHeBCY6eiHXPaDIlPlppTzS5VFBVu3a4N556NCsinzDk7/L
bMOSuuSriNB20zmt7pAZ4MqYwWWXKwPzHeUcRPVZDf/riThvsRQkq6IaJ2q9RXsLh+HBdNWPM1ZU
qn/TfNvMaFYn4lyGuSjWUvWwrqw/z2jTR/KA1UDNiaPYj1PFmcqTIn+U28OgWq6luHp5tGJ/Kk2/
A5xP3okuYGuLa2Xt/HQTWghKDgrV3gWjHrzztF92+vHfLCZsdzpXJ+f8ypwUMx6OoKIDoGfATLxz
jEMNfnlGZy/vxSBIIt3hfEokq4vU95Bn3YA15f7vqiJ8YiSZqR8JG6siG+S8SmKoWTwxlnRFuZea
pyVDo7Nzrpvg9qEsMMCpliybfBHdTAUwbihosjFfIJW3nSgb+IPX+iWAr5urpS/rsemY1xrhtTLf
fIx2qMXw2N+fRMRQf3AoF2lcBmyb8ZhZiiaD6ggLzRh+BGyv9MI2xJug3Cma04r0fbNNDOb1/10g
/0BKdWWcaD0AAvCgB+aJhRlGm9of5L3+vghwkcV5L5A6Gh3YAQAfYTt/Y9/O9+SJddnFtADb6neR
xrkyLcyUtg6xGL6Yu8Z2bayHpdLLdfVTjM1AfRHCuS+trrNlpioJJsWhXlK+DZGGh/zt3Z7qTp47
rOMubnds+82LYPaHrSLB0uudLPcRQBHmWyW/m9KPml644ZQ6zbvwVrWVjnCeSs46S04bS4VWWrts
Hx0HR78pDsxr5Dvdu36lAos2OTdlhYkuNw3QHuald8z2a9b61wWI9IJzS02JxrIE5gEA1J5bDPeV
94vo6UCgFXzZnKP2UmJ5wnyafTS+JCmeXQCw2YrAS0RiOG+RlGVfqpYBdrzsVTPv5GYEg9irLSwm
RXK41tpcGVMpz70WJLaflpJbLnsTc3GJqMErksP5h4TonVGkNWjR5OQuxUOANGWvNav+DNO9rgQC
LbM450DRKmnzsdCCQpsOAwaZQ0PQyBOomcV5hnYuQkJMqgUxbZxcv4nUsyoquESnYBe6cgJdrmlt
Q0EajuUWu/ZpKTAVUTziqfASMuhqVGJyK3ph4/gltpDIAdvDWDR/ZBEpE03Ii+KtxZn/ECddRopR
fwPkY8RU0a5KndyZ/BJD38L5I9FX4pxBoVtTP6QytqzmO6m7rXBKUQohEMET4zVTmC6SBUKcyHYL
PIrgeUg2ov/4pXg+vJ7ket3iTQ15SrgzwUsjuQu6nb3HksncTV6v248g/PB0eBO2gYoC69GBDvCI
WQtAZ+klSIzyB918uS5KpBI8E15ogHCqm1W4n5fBS7CEDcR8B69pbxgVosaZUBrnGcIhzG3drhDs
gHQFlfeAugxqWqzLA4/yUQSZI3B5NlOelQVHzYyWoDZA/6pTLp3wSAnv6pSIGNcvUSSH8xQR8CgI
GSQt6NXOXyrMvij9uTU0d+xEM6UifeeyBcBQTKaWxkjJ5SP9brVH9V0jn5d8xOZ8RLMsXU7kXgY0
WO1E04ele5wMgYIzw/+9A/Mrv+I58hLVyOe4Sw3ggmEvKBj2jAxWFU6o/aG79Lcc1DD/VADSDuVE
dI0waPEjk9MC47l1qHCm7/pnsXgqvGmii9UnYJKSirsEhFzt14kIijGB7Vg8BZ6kmW1kWoAUGtl6
OhByIj+5qX223xzeiuZ2NoOfgSaqjY08U+cpO/IhBQbZhO5fUe3G9NtAy3cdZyWBM5q5yedumWIT
8Bnpge1rV7vEbXNPR/MZMMW1SJ7oRJzlpGNnAUSaGoHW+ozHufkrfdVnF9Wf7DF8kNP3605h+3ut
DsgZ0lSG1CrmlGBOLXvsdwUCRnPW3NSJ/dwVAsew9O03k1pJ42KtgUb0GM55745u7w+HPEiesWyn
YjucLdtRyXlXE/Ai8M32Vs616lVSVnUG/iqN3M96ckit8QFsgrvr1yj4bG8P/SsxRaH3prXgFnXt
pYu+qIogtm9a7uoYXPrdELnDzMZkBnW0s82A9cLC/fUjiDThLRFcnUGpW0sHkBp7aPlJHzUOfvxa
HNiKdBR6QtIL0Z2xn6/kRaXcROA56N0GvHZsHrPsXKyj6K7h/ZyuqtN7UWW53XFbXSS76JVQo+9q
xZLQkJIf8oP1A7jjXrYrcte4687soMonEUux6NPxHsSIKrshkhHYxM+TO7n1YtGkxWZkXx2Kcxqh
PU0t0WUjSJLXKHLsrHFD9UdHRZ22zYC4ksP5ClosmhFhpAi+gh66HQVKRndIjyLkM5FicE6im7o+
02cohhI/zvptbH8UaLrAC/FoLbRBujUrsxHMwOonQCmM8LZi+jlmgUvfFiK5iZSOh22ho2H2QEVE
y952jIfsdnxh9PJxkLiheZg99V+sdgi0jsdr6Sk6A2mBHrYFZKnwpCvHpXq8fo0iEVyp3pmGJJes
tztK962SOyHdF5Ngd4Np1JV4wRN79Lky23KO2szoHqPUVebHfjgRYI2Nh1E04ixygCrnG7AP2cSj
pGvog1a37CUHExwH4Iwd4z2Q4AVwCgIl59k9bDULzQkUeu647GN6ooXInW8ruYW0SJUV3eKHlbKs
JTLRbTzj5G58z1Axw/tsR49qDzWvgvQv0WDDpj6YqqooCqYbVP69bSywFxfnKARLerToJ0P3I9Eu
2fYnWsng4qAZZiUhNVsjcykA0w79bjolO6t3rI8MP1+0BLPd/FjJ43Q8sWQSZS1FM97FLBY9oPD0
9c7JgF5eeLNjeyK0QuEJuahoky6v6hg9o/k4gDIy8UOPYoXx7Y3UeBQB9m9pIVGA1GZYlmlgBfyf
4XDOoyTq3zxT8pzU7lT+uO4jtuyXKIZlWpamazJvUksrDWkxMWTW6rbUD1bxqE13reGRaj9PAn+0
6WbXwrhIO2i6WdCmBCbxeQkoli4swLyAeoBBOatOe4OvJTDiza+1FslF3j6MDDuUDSWQTr3PJocy
EH6Pwewx0iFR9rz9sS6XyS57lbvIcY1WXxXpQQPvF3uxqGrf/P0akeEsZEIsfircQFscc79AFKfp
WTNvbSW4rgxbaQpZ/X7u+yRYA7XCEgxDmJ0ECIajWLfl5BRUuEjJvAAfNTC5A74iw7Q0lR+vAUS4
VJYlkIz0yGM+Ythrj8aTdceK0CgQNfc2p3jRx0Wtq9u2pfG0KJMxm3loQwnkHXvSqnaluu8AUcGA
cdpEUGlsa/lKGqcFql5orVaCxHu5G8FnX+UOQ+MJPeA0RT7DxaifRcsq22quWwpmuVRFI7xrZ/CA
ndow+vXZbc92EPnZDtuhuUNfGCWLiItqK5IQ0EETVZVNzeJH5MoUWAg0xAhqVXol3uxiy5Mi6lzX
RpEQ7h77fsa8/wLOuCjWTz2JXJp0p1759v+XohMCIDALz6sGf3NaFidju3SjqxqAnNJtp9U+hPRd
OL5rMVxcHJPM0hOCLQAKJKjklAfRX8nOvlnc0AFT6kkRMQ5tuYq1PC4uYnRxlOsOxyqX26U8VKK1
kc3AqxOTEPT4oHY8hXyTmG2nUxSjP+m0OrfBLgWepbuzBoBDQL98fc93+iWP7xNQqZv7wrSoK7fn
fAwy6w4h6rqI7Tu7iOCe6sCblFMizb0bs2WRnZF+uP77txR6dWVvRrwKD7FSTouilOis2NiWCx3w
Qzh2KaoBRafgvryWZsko90aP4eZX2i/YX3m8foxNZ7M+B/sLVueIinkY1alFU29GY4DN38i1o2L3
tARaWxaInM1WVFqLY9e6Eqe0JukUCwdqzeepeS2X3BnUDzZABK6fS3RxXPSDs4viRMexciw90Rsy
vFz//cJ743KREPh9dJ4lCpNpY4+BPZJ74pgxni1yDMqKqvTNQIQBZk0xkd2ZJg8zNUU2egGFQt2/
10kyjHqaju6zkkn1DMWNgKIs8Nqb48CAFTZ1DfmqofBdKmkeikjqUTexTXsCMOOCOAa6lYsnfSkO
GCLxdMnBA54I83H7eleCObWcyzwsm7ZhHom1x/IAkP+1//Nxzfwu2ullH4tPYdbH5LSy72mLdeUK
ZU6dPsbVgzbOB22STmke3kSR9XxddzZdx+psnG7aTVeSsW5G11pkb8zu4w74750gFIqOxOmnWhud
mpZG45p0V4al00i+Te918knXGpGWbI3wra+PC+607NM8VRQ2wtcesAGy6wLLCR2yF1aIoqvjKijD
SpVB7qAWC9jcfgK6Rs/yvfz0NvMMu2tOXSQ6nuAq+QaWlKlLokgJaLRALvQiaa7i5ehjjvetT/3s
HogNICR9454SbdxuesuLpvCtLJSR1AL+H5xzF4xqg/JKdtL52M7vmvtffcLfOlilohb1mI+u3vrp
BxWWvjixV1YecfKX8A55pwOc49frhiA6HhfdIk1SR6XF7PNcfJN0az/WibPoUeFVipq9JyCsrpJz
KH2+1N2cgpKgCptdWs5od9bvqU/Xl8i5kVAKQe9QqeNbTz922cofsqg7Nrpoe8JCaDPErU7EuZHW
MruKSvXgUoyzKl5xXDBMmJ8I6m/MPNyMe1WQK4gEci5lxpuqPurIEuXoSS+/WeBJvq4PIgGcHynk
PFSTHuquJaDJq51QaQUStsMoApllm5qBsptLC7NUS2xshMNVPVRfpjPrOlqe8hk4v275WAX2oRAw
RWx6rJVA9Z8JTyYBXEPFMrIbdY/q5EqYL53zj9fvbbMmxuLMr1NxhlTKURUmGZaPOj9EBuI32KlS
72ZYLVg1OxFd7Xa5sBLH2VKhtrFsLCp1MYMZZk59zvaJb/uV8QbkzbYLRG8uolvkLKtVmrCRYkLd
tJCfh6y5J+V8pkn8DjyA9T1yJkULaYzzAYXdkJ9tc8Fw36EQIk+JzsKZ0VKVaH1n8+BGaneU4uK2
wb5d1WSCdedNY1p9JM6YSJoARUtFUG67fS+/ZNYHgdIxpfotaVoJ4GJxMdnzTGcTAgJjp/qsG2ed
o8PikkDe294kWtERyOPHuohOwski8ODJS//COuzFje2CzeMHFnQ8DNMLXIXgM/HzXWgvtIaBaRFX
1QMpezCsvSxy4SIRnG/oayu27Arxr9I/NhIAKJUP3fxN8Jk2g6xBDFU3FVm1eLykwoozU9JaZJs3
StAm3nCXHZdXJPG2mx2aD5ofYdljV7qiua7tw/2SyyMoqa06tMU8IVrMjR/L0Utcqm5UTd7184nE
cA69MOekSWdsaqdDc1Cqz/Ki3SmRCBpXJIX7UoY0mNXSQEpEH/P0bjSfG/vTfzsIU/9VZWyNFVLo
KKQutQ7LfM5AO28J3ve2XcLlk7Cfr0RAPaTRAK+uq05eXIGfRhNNk4ruif18JSEnmdk2aCdi7pJ6
aVrcy+BSS6Rkf/2u/hDGLyfhHHWJDVbTlCZMDLr9D3omfncTg7aa+mXiRkjFE+GC+/bdWXhdMNAj
U9/IQlYnK3MrybUE/aRUc1LlCy1FUZX549/d6UUA568ljAVlSdWNbm5O3mLkTj8dI6CE1v1nJXyy
1GfBFW6704s8zn3bZEqjIkRDge2h1E/VDqxnFYijGftAdAcAnr+uC9xWjV/y+Coqy8c6tJNsdCU5
BtSuN2PMsxA9EQm+El8wlegpWqGtN24W3VB60hsB0Ni2M70cgvMDHamieQhRf5rWTgs/AXp3F88P
WWzu/ttlcc4AiLFTBGDswU3z/FiGaJknozfYsX9dzB8Sx8t5OI9Q9HlK64QiONQuaCgAnBZ2nnxn
7gAee4wq77o40ddhKrKyodSkY6nKFZpy4V2+3OSj4Diir8N5Bb2pDdOgFKuN9tkclAMBPGD4qR1F
aMXb3Snjcm1cCpcPxTSWIQK3+vYGNe1ZGw6jJc7slK7opV90a5xjKOakBA8bvHa3gJzhTqqC61/l
D+n85TScJ6ioQrI201jZmn9AbwPPW3LpEu8nVI2EfwoKZcGJeLaVosgqWqKT4wLTSLNPSyqw0j+E
h18n4slVOsNWKpqhyqPe5HmKtzh3oQfQsh1AAXdR8J53ff2iDhrnFfq4KNVswRcywNCR3pJEoNei
++K8QdPn2WzoJnUbDZNtoToDddDWSkHxI9Jqjf0Za/OcosK2O3RB5xx4coC+9EBOiYXg44CngHon
GicWfiXOHRjtUPV2jlegcX77ULHbP8de4s4f4xd7V2E+UPS0unmRpkJsE9dlg0z5nyfEK1c6S+mM
Vy4SO5peOwN5FRgT+xW/hXE8hmsaOFghg/tWiVoOSist1M0rJ7tF5/ou/5R6sQe2cMPpVC89Ad6w
dkQ4tduefCWX+3iGYSBoVDLLiCZP9rEYf6RHcwfw/EBETyY6IneLoSY1VWM1CE7RfT/XTgyIC6K5
govczIdWB+KcuRJN2TIZyBcoEK2yLy1GIGNv1N3ltj6NQQh6kgxvVG+Vn6hLtK0ml2/IuXcC/77E
pB/dZLYcrToZRETDtG1rq9NxTj2aEkuTbTbOh6FIhn85ndhIpI3AGwXv2XnRV8I4B29gxbmZK6b2
aXIA1OwHeSKMI9IHbfnL9c/Gvsrv6m9phm0AykXjE7AwmmQ9qcrBjdOzOn3JjMaZ0aJs8tG5Lmj7
G10EcT636ZUIiAVYVczzBysBZU0sylb+8I0uInhTHkgpZTbeaTSsGldvkHFxABgEAo4u+i9QSrc1
/iKPN+FSonKrSMgq0r2tPOeAR4wzB4WgmoFVdnxPMYiBnb+/FGfFrW6FxCrQUsua1pNDFE/x/von
Ep2Hs+BCjmlVJkiWlRhNaevByr9o4ClX7/r40RSSjm16JUuxGA0qRpH44Tqg0kSz1OL2rJvRn/3O
Qfh6NA7SS3RmoGf5Ea5CqCKbWmgBhRrgUpom87MzXSjrsxRCaOOThzh0sGTxxBhLm8qRP9a3FGwS
uiC52T7nRSTnObpl7pfZ0qD41s6IjwomJQdNkKBtq/7qXJzHmDVLy7ser9vdUD/3A7KBYXESObuR
hvx5moAnRxKvTg3PHCMP8dZys7z7cV19Nlf9EaP/vlwei6qS0IKNQSbnYi89QgAgwOgPD53kIJay
pa3INfb0JroTocJu+rCVXK6lZBvtIpM2hbsET7ti70FA6GKKUjHeY4ErOZwLM+JiQAGOloKNOBrN
jqpT7/oVCtSTB9TtJgmwpAki9WifZWmXFrnACwuUkafLGJeFtjTUKUYRnmU1MPSvFhH0fbfPgHku
jFYjdeOHWmOsdY+mLWPwgdpe0ze3hiVsJ20f4yKD81TRmFGSZ2jv2b0z+vl3BiskIYTh8S69jfD2
OX7tT/qH93yci1Auy9CUzlbyKRnceTTdrDD2S/EekiPduojgfEWk9OMM2Aqg32XHtn5VYz8SUWwz
T/BbwF+J4DxFl/e9lugoGtiWShlku+nIuFxFUCYCMXzJGKeV2Wfl8FMMe2po/e6AwU9ByNquhW1M
1Ws6xuBMfvW5iWoTL0144yQ3MzoihR89SECYSs4sMytv3uXMV+KY8q9Krq6sVCDlIwhL9Y09n6X6
22w+vEPNViKY7q9ELE0MVKDKwpuWNbpxEd1NMxWY6KbDXIngzCdZgJ4mDfACeb8bASnVK40zTZ/T
bthdPwszid+UbSWIMxmpszR7tFXU9SR7Qo/MyWTlXJM6KE3Zae13zQysxHHmI5elQbFniD5F9zGr
MEMTf7p+nk2/sxLAGU8RJlMcFxAwTq2Xas2ZhIVXZIPg+2yPcf2S89vO86IUKUY8ZcyR/BjesIgL
1/aXekeA8oA6yssbR/dUES/d9dP9tgBNrLw0kxr1PZkmN0ql0zAXvmqOwX+5xN92oI026epsqAbA
k0teUfcfMI++o6ol2k7eVj7M4NmYlLUUHqfSymlfhgnSgmh2G/vH3CpOozhZoznZIHpv2s597Isw
LjcgxhAr8sg0A/Nvyd7c5/QkPUbPwHTHEDh128yvM0ejnvp4/Ta3bfkimCt6xoICYVSLBzccUnDE
gEzMmUcSu1Zv2DdjR0SjwCJ5nAekwPsnQzbgmbCljiZ5NUldOT2DAUPQUNjWxsvBOD+ox5ifzCab
upUF5nizlNg+YKaeS7to3+WmLqI4f5jmdFiAYAZzywCB3wMgpLO+5xHmnLLkqJmiPa3N2LjSFc4r
dlFcSPWMOkurVB/HKmPqjJbbNL0jyc9wkW4+CLTkD3HyckTONSKrRQcsXHpXf0putUDbh958V/sW
KPQKLz2KeoWij8c5yrypkrzKYHuYgDer1xZAOKJJaIEIHnfOsAugw2foVRTKB7lzyvJWE71Vb6ay
lw/FQ7SHuVxW5hyyoeRzp902i6CgUJlx/h4ff30VHlsu1nJCeqQU7vJt9gFiGuioee9NR0ZnCWsk
hYuH8dHG/r/ONrHd7MxWv1NfmEWJ7pJzIhiN1wG+hWxNjx3pKdkr+2IPZokCxMLmQ56wsSRs8y3v
qYxX18u5ElONm8JkUlU0WOtYd1L5s12INJ9Vf/wdG7JKVNQiKha0OGurS50CKBszQgzCofDDg/Jg
71SndseTaIRiMwqsZXFWVhlVPVgpcrf43PnmxxhfbXjFJHT/qQF8cbynuySQU/c9cylrsZy19cnS
pm2FiGqCWI2qjrwkjmV+uB5oNl3IRYrNA7GYZTNMWCEcXOuZegVWgHOvcAfMtyIpAbZRIPIhmy3y
tUCurp8TsIhgbZGN7A+eCqCh6VQC1xo4lgdhO37L1NeyuPg92CrmRQo8rKq7cKeCZ+uhuSGfUIg5
mmuEThE7/V7E/rkVStF1xQaXZqP1ym8UNm1dk9BATznqirOWN65hha5J8sQpiRCkecvVrIVxMW6O
a3VIdQQAcAg+gHPLi/zBMRIQRw0ADpv3QMq/ri9bUW4tkLO7TBpq0mgIqqlZeGF6MspnIge1dRq6
r/q8AzCNc13gZhNsLZGzvjyNl7yliKttCvRFpfmSS+BrAMVO7ubl8lcsE8dKmsxt+vk+KnVjX8+h
5RQVpu2v/yXbR7dZSDVlxeA3LPtFt9KwhDK1UefGYK6e5n04fcjpY6iDb6bcqe3rdYlbDtyQLxI5
V2rbhWaFCl7qI+1BHlsnNry0f58DuAhhf8SqMu3nylYmBa/o5Xn0AQzoTyf1O41dBCW3CsDlWHrX
T7X54rg+Fqe0rUZorrF3+59QFGz6N2GI6fRYHBRMPKQ3k2h3T3STnNpWSzto84QmnykF/bCvyUca
vgeea30sTlEHrbJnsNuMbqMHlbRXMI7b7P7j1XExwZSUopUXtBKNm/ABS9EPaekAxiNzxqA5DLt0
ckO/8q8L3bw7RTWh+Gypk0fQGoEFNZYzRuIa7SED1Eqv/xUPn67L2HSaKxmco6YF24i08H1IDL7A
qTmolvq1bIpDCZw4gR1vBoWVLC4t6qIxzawKJQi2HoLQlg55Oe+vH+dtDu239GQlg7NcxZDUTGFj
ZLqjfIseVT8PBuq0rxTPz5ZjBfSL6mReFIByViB5MzFaSebMORswzKoOVuOCFJEcNS8N1NSZHhkv
q0wd0VP+ti2vxHG2jPShA41gxCrkCdG8c+vMlXzyht2l/JV4oS/cwduMeSuRnC23Vt5Wto45D/IZ
myqMQqrYLUDw8oozAyvsO9cQPMSItJOzbINWbZXq3eDK5SnWvlrSdzt8KmcRQ51IMTnjthqT9HTC
S6cRjk6z9B8HKRW0IbfTvcvl8Tu/7RLG1sQYFuYjw/XuACq5PLK9i594maLu+na2t5LHZXvq0neN
HmIYrG//t7PfEE/ZLX4VdJ0rKnkEN/iWS6xiGW2zZTQauMcqusmzj4khGs4RWNfb9a4ESNSafzIf
jEfZZSiZ1Q3d67vyMT2K0n/RWTgXEjZJZMgm8p4UC6bqOJzHWBbkFyIRnK+Y0HhR9AoichOgqYn2
BNwXgSfcTJpW35/zD3EHdpx+GLAukEcOlsvKWMGm6hNVHqTJm8aHafp43QEy6//d82I+WMfgD3tX
/2c6s0ypmS6MyEBrP9bzeVi+Vur3JX5KDFE+yKz+iiS+VZFoOa1CNtKfLb41U6fs/ZTcJVLBFlaU
UWC529/q17n4rkVWZEufyHijmAw/Hr5LiWgYRnQcLgTXcplSOUf6kmEUubyJ5jua3dX5DyMtnL4U
qMX2V8J0iqLaimHy8CFh1y2kqNCUNmTGsCWPodOo6hdiReelVPxpGb3rarGdxFwEstOvDJfSmBRk
QM5phsu+KsgxxVYbuJBEPf7tz3SRw6mfludkwXA/4uGxPQPK6EhGUHCDgQ10sADuVUMvd9X3TEoZ
yi+hPMVMbgyVERuYlKqK+1wPZu35+uVtvlysBXBeXB6ACJtmSM/iCkmF5GS+NTrRznwwP4O/3mGF
Qgmygf/2zXiambpr5rK2MXnQA0eEVvZJyydnKGkgON1mQqFqsoZtIl0H3ss/daPM4iVhj7RsWBAl
kBf3Dtb6bTw7W5hvSxQHhGUiRptNfVzJ5Pyi1OdG+n+kXUdz3Eiz/EWIgDdXADMYQw69kS4IiVzB
e49f/7K5bzXYJjT1BfegEyOm1I3q7OoymXopsa4mJOes3TSNdlgRmcj1235hhQuV8jTx1UHEDqoe
y0RWHmJBec+0VsAc5li3DTV5sv5aX1jkzpkcN1qSGgh8a7dL7WgXHRJH8vy32mZMrtRk9np4sTDH
HTfB7C3LHzE+kXSdLfnynRILbtP2rp6jWTZB9sUU8xt5nLyoy3Z6SfGb/GGHddUA5RLeRzzjnCaF
6HLO0bOA7rTpwIJRJlpZvMUfAhjs+bwhvHXdc84WGQItkCyTe93qfDQsqJ556DbiJt/GN4JjPc2Q
GwP9UmLTupKUTfb3hU0JOmDCjGegE0XokxxAWVsc+4AYlVyNskEX9M9WckfC6rMmFRkHiqIGdjw8
z+JhQua60L5SEQWPxm9D3KloagkRQjdj3CLex81JRkKeut9Iv+DOgRDEsyQoyIK3rgXRr112iN36
GFxFmaM55lFwqdaM9SfnYlXcUdDTVvNj1g9cu9oNGLJ8T9s1T+PPDDME86EHuQU6aLoc3kGZJj4c
L/tRtpBLqH28Wwr1UHXXveQ1+nVJcvWuw/Tvz/ZpaDzt/Shgo4zhPrzt7gpPQgjuNm7yiOI5CPnt
lJIdJdye18jM0qzqewEduxaYheqDMtqTvL98nCkTXDJCzcqsywW0Lvb5t2x8TPKboXm5bGI1JDk7
Bq/5kfRiZU0yTAjFjahfRQb1KKI+DIcOYy5IrZQOeLfemejVqZ5819iUv/5+U4ZPJCsN5W8cUMiG
CTHJATVC8aAiyQFamjhxoJAZvwT7zvVt2Y7vrNgz9lQH98fr+FPIv9hKDjmUOYsy3USxpN/6Hss7
NEi7saoT9ZCl8IPXAymh6iyFAxqrUShhnOix275IJ8XLn1EqZCQgREBOOQmHHhna4FUtxsiooAp3
vRKehKojXJ1aEz86rlRCmjWVjqD/e3QS7NApnhi9WdIjymLRAVWrIM4WPzveDnWVJxKaGvT+Kcl/
trFsNz2V9V3PgJ19gpcE6bNMiGsBIx/KjQAiBg+KujvxPdpET+XGOEi4jm++pJemy5aF2oCkSMiN
/vs+Tuc6zZMZPDFMH5bx4PiuvLc2rBuv9YIHivfhD2s82+Pehlk/55k0IsppX8H2+Izyh6udoism
YCbuzC0tzb3ujmeDHCyWsZBaoY9+RkW8baefdfR+GRPXXeP8+8z+IqCJhMoQMKqDygo07vvrpPVq
qu+eYcEnrFAURdUkcIuil/HfJtQuHTDGhaqx2JiuHjyYKOCAoXyevVkgTtbqahamuM+TB0Jb+QHa
lJS+cqG40wgzWsZJwkX2P760Iu6j+LJpqvGEmjv4TbwcmeUydvDQdattcJNTkyXrWLtYFPeJak2U
IyWEj8uefgCv7R4pXubdX4OJhSHu+lKmJm/yEKkBIULHcdAfKiu2s2x2v+ByCzPcrRXMuW+lMop5
DTJh3bApwTeWVJvLRtbfXwsr3A2l5wk0ljNY6V8ZlXLlRZ7wNG1FkAgGJPkRuxQuOQQf5MqdlLU1
/G5uPKV8mRG31wh5c/lOTjRbq97FrHWIBVJOyF1UQdaWiTyiK6IO0r3UpVd12uwE1dhZcedp6nCV
WNmP2u+28SR5hekTwQ5xqvn5+RFT7fLMBMYrHz1Kga0blSPUhjP5roAS2eXFEueaH+OKpkETixg5
v0m6tgxwmLebhpQSXW9vObsMTzqWpoYKkUOkPyQJJELxbWFDldXJPFBpRo7ilT+a2/ggEKkJamkc
liid0WkB6/AOA08VItsInEahknHsRy74J8+kj6b4tKqLDIGpgUJciTCq8MCO7UmTY3n/i/YmuZcc
loDwtk8C9lDWkEn6YGo8KW7hhRDKPDB9IxQ3K3u+jahQh4HhpZVy4OKXyG1imhYtNdq9Wr1GKnHD
UL/PwYrVFWYZKgilfHnr68+1NRJ1S8oAByVp00C/sUcporO6Ta7qO6TWCWykTHDIIUDya0pytF9L
mIscOjsn6ZXX3+Dno8TPRyAWgBadjztLjA+a3b7qUIOfd+XOcPydCBrXZ+jNwgf+8x3Gj9prA5Id
Let1NapXDfz5jWQbo3cZjYj9U7gooxtaXdFb9CSPiDKVXU1lKwlI4PtrTMxOt0WG50Ed+U4VSDeK
ah6tUSSWQX4kts5F7NcZ9VRqCm4Q0dO/iyGTQ/nFRLvCbfpTvNHuCm3z0Uhof4VCAm1D/0SECgcO
cyoNbeOjNoBBAEdpxiuroHpP1xOiCxscEAxJiGwpa48fPpKR/l6FsBBUI9BtQL1RKX/gMGGOI19A
Axz6q2unGQ6pcH/Z36hYRuEwAdTzWt7oCNL97z24faWd6SrfB8QyGWKZ/3ghKRw6lI0UjoXCkhhl
DLafAN26uCpw6V5eFOHkn0o1gj9DvBt5/1SWwVR9XfgqpggIF6eMcE+PQKgDua5YpqzWbLNFemLE
LRTnRHjCPvCFS4evz0BEDeQAOd4DpfJrko9h2W/m6jT2pi0WL5e3jfJrlYsXkM61Sk3HoU3Qaocs
e4iUN4iSWA81mBzcy9ao/eMQou2gRT6AcRk6NTdKsQuSq6EgLlTmu5/3DlINkqSL6BXlDk8WjEFj
yRjtFfNfjXT0rUOaXonopIzurIqQ5F1PvChnY9xB6jSjrWQ169HiV+6Rjd6EbrkLrkb0Lmfb1DHe
L2/fOjCczXFHaUploxMrFGVAMr6xgvm6s9q7yybWv9BvE3zKOTOyRhwaxDvxdMogUhpdddTYGWWC
P0SpX5dTiC7+MLlSKnidfKhkSpDhD359Xgh3qRpp2tc+WP9xGUlbYwsdjaOB0FS06XQYg/4LLmdy
R0gJg1JI62Bw/OLUSYU9iz9CRQNvOtVgR+0cd3wm0TTCWMMdFMmHVKydotqMFpV3I5yMJ5EJdbnr
xxYRaZb9srrY1psvUMYioPnnhJrcTSpJRQ+NBryk56xx/SjbQHnTi4WGwOo/3HJnOxwShJaf+P3w
MbqrbIWXeSfvizfjenCZOuTUbS8fHGrbOCiYxCAq0Zf4QZ2maXdhT7yP11sFFtvGHf5RGOOsyHH4
yzfzur6CShAmChiHUcUyET00L6ddQklFEqviM8uCOEv1EMLorNT36lS/oKeZ+k7rj8nf34nPJo9T
MzISDwwe/rAemPxMe6zcpoCwWOvsIpe6gyjQ5vPKVmf4zWixbNvkGG9o1QPrwnyv3Mlv4rZwc5II
itpDDh4MP006K8cTYgbfQg25opp64xEAZLH/wSLwRsvPMJYanuOKHsMnzPA2Cg3d7ioNBA9QpiGu
2PWs9dkVeZHpWqpLPWSTSOHV5MiQPOyugwM44g7WHdMMirbtt8uHix3VCwhrcZCRGXGSzzqSGkF+
aizHbAYX4Z4T52CbjojkBvW5ONjwK0T6iYbXbNNgPF7PHbEl6vHk/nFYMVRpHc4B6mxMuDbYoXOv
8KwN0l7ILrJzfNRPJtXKRPkIBx+6JpcYQUWc19U/p2wXKG+Dfq9ExIwacbh0fupp0FQpEDWUu4b/
b6EIUbL0oWAleK1nuV+hptNVFAEMKEnpqKT92/M7q5yasEKFvOnmqzEuvaZAzuuy862vaWGE8z4N
RFaKZYHzbHz1PfHpA3Mxn5a9s9csnXJYdfaFOc4Bxaa28mJCLdTIcKJUkH3q4mxPeGmY47wbRp1w
+D+szxBNSzRlRefr/7nazkNZ4uoat9BbdMfdIOzFd1SZP8ZUVMQZ1GVJmuSiszxLpC5okIDtDvmV
tk0gTJg48mO7mTcZql5kXY/93icAUc9L5DA4aca0D0Ez6UhmvI2RZElklFeMYtckoVNX1lFrZKeP
tI1m6btIH66bMibCnlVcWfwXOJA2IHOlTC2u0tjci1piV+XLZT9djQ4XBrizIEs1+A0lFiBkaLdD
ET340XyJRBGdIr99hTsLcy+ofjohDxvvo10HNbVtAlri7JHN2abXX8odLKxxR8FP6nEQJVzVdbXP
xM3YPpUDEVdRu8Zh8WiWaVv1IJ+chqc8eSwx+SD595e/DPXpOexV01y0ctZgM+F1MFWlo1GMVqvo
ft4oPk7ztSYIykkCO5gJagMlAHdhejsm6lEZqUTL6mI0aPfhny6LPOG636WWEKR4WJmKaY+BZJNP
+PX7UcOUpyQqoqh+JBoX8UzVgVNd6eDJASp5p49s/18Wev9Gx7Tze3aPRD+/8IUWFjkv6ObIT+IU
fbitknZbtZAR1Qj4WJetrPrawgrnB6XSgKPBh69ZWuKFUPKJ0saRCqICtHp/nK3wlbTCH4Yi6wHn
ipx+M8XoEEejbc2KMwmGHXREwmDdHX5/K76UNtSjJNczQrMieyj0nzn57mHpgE/QvVgOg/aFM8xj
MLaWitR/p9n1nk2kq4+qHZ9Et/Yo+TbiA30QECxsKbXqD2WOGQdBfu+bh0r7qQS/LvvAepZ8sR7u
HpD0MseYEIg/Ra/7VQ82G3gZ3em6wMQQSp/dtnMHCMyC5Z1aHeUY3AXRJkPd+DFAoizah2qG8mHf
vqu9cG9W6XuRf62Fl01rG6KoQLWXs9f3s5hLeoQBNsQV1V0EzjHhBzqt7msQ2EvfKIaL9Rfywh53
N1lzlbT1iDKA7JX7EN1ryhUTRhe/ISOHdOZcOPQNtZ5lWBjlrqg8DsQ2Nkvwvu/0w3APCj/X3+lM
MuuJ7t5Zj5uQ11RkyzAMiaffTafGDNGmh1IOBOtmV93kD+0Oc9p2uivvgi+2gS/scc4aJ0mbqowQ
vnbTRwzBH5RrCxT6pTPtvlRpXZjivEVPjFlqRFSpfPXVFF8b9B0SJ48hxSckWVjg/GM2lSwsG2xe
AwJN3Yk2Ixjw7M4Nd/FBP0Uvl82tYomuyqDq1ECfyQOjMcv60CJh6whNiJhs0jToUpTSFsNNinvZ
1OrBXpjiIBLvfyHVUvROTDloM4ZnJRjsoroujJsGMhiXbbGb8PMmnpfFRdKWIEa5FAGoIF/s1Epg
W9UxFF0/jbxR9gbIi1+2t37AFovjXHCAQpEatR9f7YOwbpOWGIMVt6y1sftZU7WX9eBjYY/zw6nK
TQE0jYz8Pn7sTkAQ19pg6ODVx3hxCbVYSolnNXZbGOTcMipGVTZUzB3EgTdiXitXt4WFN5hK7CTb
qM9fzoActyVriskzyJqTFLf9iBp9q77N7ZNG6iSu3tQgsvx/A3wQyoKosvEx/z1CsQ2VpO2g2JU7
gl192rXkd1pNGy6scWWEFjkoI0PhAPfouJ02uVt56Mh/ZNBr7qadsP2SH55Xxx2ySdTaSlIB9P64
0SeHiXMHm+AvYdph6OdbS8YixOfiqRonPU07gaknDf5JnE6CSoDGutud18Odq1QNtbKuESaaY27P
kStDT61CBfArNLD64jtx52nO6mjQCrzhDN+uzWib66SK+TrUnpfCnaC861O/ibBVpVtMtnrH6pjB
nela36vX+cCoLYU9NUW8Hm0s1sVd/EY+Kq3U4b4SNTQ1usora3UQ7iOne00zN3qcIS0dkQLDlFdw
D5U0Sc1YtHDGVBOk6lHxAHpFIh+0epsYkqTikW/J0NX6d8AtRm2JjBpSeFaeHDs9P0VDtysbcSv7
GOKrqfTa6ooW5rgVFaqJUXYUMsFGL1ueEKOdZxgqmXimsKfVJ/BbWOGeXqGagpgshA5zvA92jGB1
2DLdSirEJszwnM6TgjC6HPDSL7PhXSrEe3MqStfoOredkMPL85sgEW7S+ktTuOfl8eSNo9BiEmXC
K6wDw0GpuHi9O9pI5a3Fy5uocxAoSu04R9Cgd6DUo1TbSr8N5b/UFv1Er1p6qGpGpEM8ZldRarEw
LtwYxwLsyDNOWZFjDimrbNP8AbLqQvUuwzvhhTqHhiWYjoq2RSU/hVScdgjj58u/vx5WLBbCweBU
FInaQkrYEVP377ujPc73493oxKfalm2o0L8QJtnn+OzzqmbopgHRT55aWqyjRFUzBO/KzbzVtulW
3xvXnTtvEldwSfqxVRCGcPc/1jgQVgIDjZIypgyrDTime1yPTHNrsBCqFe/ZLXs0BC7FskYZ5bCq
b7S4HWIfqWsDpIb9GN0bbfwXuO32xF6uRhuL1XEopWRSgaYLVIVGDCglx+Y62NQv0RXSktv6L+sb
uZvUt+PwShQGP6xYuQbCWNJW3bA8awDJFYyGQBWEJI8j9pHvr4xKRZTrCBWpCPlCucTIr7qd5PvL
m0gZ4SK2QYutbB7gj3oIYgetOya5dcpFn4IpYu/4fsrWjwcLamx4oqBXeMYQz7iznMqF5s422JJx
wDoo/vZ7vrsSzaGQsCqxdY2ibVXdMdDZrW2EYcSkyKEXPL9/qMjUymqofXZHXsvIAPGDhG4qhAFe
dK9uxh3eRK+M+Wj4WnPlwhT7qoucmA/yeH3MIgzMFXs1fB4Uih9jPamxsMAhB7hq0QOgJIx7q3eZ
wnpwqI8ahq4sr/fya4p0iLTHgYbQ65oQqcgTsSRK39vKh4PoN9E7Wte/KLWqL9bHYUfhT1LeajjL
igrycM1Nsm9ZvflvZ4vDizBvwPcRIASe8pOY7HvxribpHNbv4t+ezrdY6kjLG5AgRDIoddS7+qrQ
kZBNjunW/BY5poQx4c246d5Lj9ItXr+cz4Y54JCg56PXbDYkC/apdjSnn5c3j33wCxcl328ZCujb
0TpET7Uq2/LU2x2I30rwikGmXQ4fLxsjUJBvuBSVduymHuPkUXkrt7mdzLf1aNqXjazvGDjJoYiL
BBT/eDSjIYT8GFqI4950NGgF9jklI/KHY3S2wYVMUTSO2TAJ6Lr+CC+kneB0ip2CoUzflp707WsE
DcbZIIdEVhOAdFdCRg1loXErbuK3ZIPShnHv77K9kdqak7Pjq7mX95JcKIdPaNZQhJmN16ZXvjc/
QjLBqd7mg3KIkWewXJLrg/p4HD4NaucnaoFIKgPTqHarjMRb6A+x6HkjOUCqU3WcK3YRKw+95H5w
a1yXu5rN0vg3jN1U2VMsS+tpvMXH4wBqVhMpTTJ4S/82OUztrN1N0kfyFYLqDiWUunrITBVzkxBL
0sCw+O9LqxrnwFeYNTF712Q8VhS77/eX/WIVNc42+JhJqRMR5FFwiwx0t+p80KtrCZw2hvAQ+u+X
Ta2PPy1scQhYSdnUqHWIdyVaUHTwJEcINDadi5b9PYq9trBvDkg2OP/RLIu0Fnc/OA+TdjQAI6C+
AMvSfQPLJniF26Nql4YrflAvQY2Ayk1RW8u9+gRNrsIuArkZwkU7KyVvCOqfcwWOjdRNZIr4cPW8
LTaX/X2xytGvGlGo8faLZ5CGy8ggfomAcGGBQ640TqUENGBwfnB+pfmvOaLoKQmHVziMMizskqwj
iQxNQTtQHwpjn2e7y+5A7ROHS6hpalrKut1jRbexa7aQbP6bBQ6YUnnqwLeF9IkaPPTJXlW/0uyx
+A4cLCS1rjYYfkZuvziGYbiZ/NgeEom4fNex7myGD5SyMO8gxQkz7Ck8XjVe/zJ8qzcs4RQWX1Ki
h2j3P1jHcxZ0bR3ERopEbolwZWqvK+FHkTxe/jDrV8bCCIcEfW21c+EHrAPzlg3fpdvI0/VN9Tag
a5ZprNB9cOsZ1oVNDgUqDbS5aBJD09ZN69aPujMmwJ/aB486iPY9c9vEW9AD+oQTkmvl8EBoI0zL
DYhzxbu/5WTa6crfhz9bhLcFWJo2uK/C7eUNJs4W38iIZnUBsyRIZCTtlaDf6S3RfcZOzqcQd7GX
HD50+jzrUYbWk3BSHV1QXCEtdnK1icPpEOuWPUmUIMn6BMbCJAcXo5+r5lTizkKrgwMNUDs4yHtk
kVENohCcdBUOOCB3NWl6jKak1v2w5RTXVWUnYFGAatuWDelBLIJ6uBKYy3dChXUtTUmAR/hcXZvl
d6vZth0BWIRbaCz5sLia0PoSRkKESb1a22dD46hxSXj76iIsydDwQoXgA8+qH87+IBoDy6CBIam9
SYoblUqRrC5iYYLzvVQGHioG3tt+9ZZXoNQ2v3J4FgY4T4v7IKiRvcVLRLw1xcHuyA779TfAwgTn
YGatxsZY1hhwbjYmGIrim+RadYsQfcD/G8cOtWncVZXXQRAIBu6QQRZddD5D5Ma9DDnUmnieVUOK
5DGfdERZD60b3aNjBqGd4DSvwa0IkRuqNrJ+LaIZwoLQIWvD4PBc7tJCG0I8s4e7FjJdndfvCvQ/
bZlqOS0Xsb6BZ2vs74uj0/SmMoujhIyIuMv1g5gQZbJ1zFksh52shYFxkv0YDR2MtWXaBGjYuslN
FAD99x4kCPUJnKTWthFtMjW8mnBc2OWOkwVKTUWTUPhmuMrEZ9T9BJCLtgbxwFmHhvMOcsfKbE0z
SxUMakXlr7jIncrU7an7ddkL2f/208W0WA13sLpiSmdJQshXp9+HXnTM6RRP+ymxiKCMcgfuPKVa
02oN+iIxVA25kuC+a4jjxH7gwkL4oG+o5qjQmRyceGAfpQZ7NcuDUMPhxEfhoz0pT4uwM5FMNCro
u7PxyfA6EKnnBLFbfEYMmlu1HCgWmpfaQ6u+Wurt5a++/vumLpssOyXz0gf61BuBnuFhKfrSs141
V204BMTrdX2nzja4kLXspxk0UfjihnDXird1jdK8T3z09VjROhvhMC1t01AF9zuy4zdoF0Zc/CEU
o9ryW3gfgJc4JcfJqGWxrV3AjtGnWTSbsOg394J2LQ4vw3x/+etQJtjfFyYKMZpFM2bB4ngcpU0q
HaKJqOuSG8eh2JSCf1gV4WH5lXkoZptp0kbX+W4+NBCUsz+ixH7z39bFAZoEtpV88IHYpXDj+/HG
zEHME71dNvKHa+7sEhyi6WYwaxnUn5x2Kx9mN0fXZPDk77RDDgkW6RthjTkYDztgQRN1VdcVRHEc
riUxCCLzGsFV61aMF7hCG3G+Y8IDgpduwNlLPCTWTu7CHh801HlcK8mIcpffT49GUG80s9/9tzXx
lOxdIndRxHYQid7oxHR30VS7Dfbwjf3/wi605u/LNfFIUUatMBtgmQKfYYqWv+k7yblBmeBwwpIi
s5FZQj4EFYHwqplX40DUPSkTHDC0cTEJLVOATNOtr75I041G+TZz3c/OZlqKrqM/CILw/wYGPy8C
pSrQGlQ17x2+zLxNoudBfR+T1m6ggnLZD9Zd7WyNgwi0RLZS5aMTE3Mo9jxkdkhJiq2+Udkw0z8L
4hBBrXRRna2c0UpNDmPOnHFxZ/v/5Y26/nnOpjhYsIYuNUwZuJ3XplMYz1V1rfeEngq1YxwYoBFY
qivWLTM3uyE4+AGB2sQaeJGTSR270jDw+4LQ2pZcO6b2nqOCevm7r94Ni6/y8dUW948Qq6lSRuzm
RuM0tNcgC7ib0D79zuRvpE2yNQRbIiIS0igHAkJRgvngg2KqRFU9vGXtfP5+vDe+C9fFnlVFqJZS
ajc5TBC0WcFYMwL5XPlVmrUbyrmtChTXMuETH+tebKalzFGbpBh9NCE4lliaCy1V7/IHoxbC/r4w
oZS5bxhswl2XvLJ6qNpNRE1lr7JWLn2CAwMT9d9CbthrK3uvW0duT3GL+ofiKVYAWeTSVmPBVvv3
yytbvcyXZjmAQK9llyHexsCFhLYt1lba7vxd/avYK5vS+1LqcWmOA4lR662qSOD2wQ99wBsZyqJO
awd7oXTYZGy1ZcJPl5e49m5ZmuQwI0QsPks9K34LiSuVu1LehOji17ObVPbq7EFrqeI0cYvwA2pi
LwVjz6SSQksKnA6vyzEdtq2qOMhGbZVivJN64+HyKolTwE9jBKIMPiVBQEFQuhv6xzrcX/594gh8
4noUUlONEnC4BSP6O+6N0Sbvd+JD8cNpsaSCOaeCCaO8q+ZDGpv2nF1ro+wG6XUS/UjIGJ1aFNvU
xbme8yLUZQNZVfluQl/1QXZY6VG4nzH1cW3dFbfdw7CjZrUpo+zvC6OhJubyUHb4UvkxzV+1CaQZ
5BVDGeHRJGqseM5x76f15GRyaQc6dIJ76sGxWrddHC6Zgw/FaAc1rjBXynI1jCmjcsKtcQIXkbUJ
9tWeTcIJj+nXQsHfsYbMwUhTT7FgxdBVawUVEm7BsWy1m6muiRQYtYscdKiZEmiTAP9QNNTR5kOJ
7vs2JMLa1TTlYg/5OjvExcWwtmBlyE/5nvE+mo+q4YU/5g86wWBLDeRQoM+TPqqiFE8pI8Gq3WkD
iUGoEqv7EY+P2mteVCJmY652IabmuxX7cLCCqUTlVhtedS3ciKozdoNbiE//CaH47GuXRHNZqIwk
pnaj6G2IXDEmGksIkOW7EqugL3WhQC5vwqHtI99ufOL1SX4aDh3athUtMUULevZrchhZkLCRREe5
NjzZDQ8FxSxJOh8HFJUgD7Wosoj6RvWYPd9V9/4u2cso5gZbKiQk18cBRqBrhZWHKROhwZyCEz/I
e/0BLcBIHVTHkTi/7McuuR4HE5badGOroMCayd+SaGclkltD5Sq3bDX4dtn7KNfgoKIcMFvdVEwK
qj/FM4TWiELZ6imSZChNQSBahvDZv2+N0qgw38Z0z0TzJLFnabHpIshNYZ7u8kJWMW9hiLsTK9OM
5MqCLqevC89GN+xGSb9CzOJcNrN62S/McH6OWYposEJwyjE/kHaJp3nqNtlS2eR1/17Y4fx7ltD6
bTCO9vZNu6n32s53UUDrHeG6/wFODFLEe7VqYiwMcg5edqE21xGCv+hZUzaslYDNhTe5M92Ib2wU
AqVal0T0VfdbWOU8XQ80c0gLkJBqdg/RoOJ7v5NemIAPhKxYIB9JDjV+sXq4FiY5j1fqGUILOaon
YOyzy/G1KI51KLkZ9MhSRSO8kjDG0zYKUK3wRZ+F1BOGcCByGr1lQ+X0wUMaPl/2zPWH8nlhPF2Q
5VuNWY9YWLURMfRj64dsM9uCU2e22YE4FNN2LtUBTJw6XjDI7Ko+bFlGutZ0O/ETJ0zRfDyWxDau
m9FMEIdqlgTmkX+jyCyGCgjv8CJv5+RG8IftUFX7eIq+kkaRzma4VIOpB0kUZMjU9aHbVi+g1Ct6
4itRK+HwMPbNNhsFlIlakLnKiTfFkK9Pv3LfL9bBYaFmzhKUBFl7YP0Cul2xpm77dbc+bxSHgmVs
KaJf1zCwbTbRKQ83LIZuPFamnk/pc7GPc/chcclSNfvQn27Gxco4WGyyGZp0AbZv8DcgHTlknr8L
TTSTFGgkoRgJqW/FQWIixyBoT5HuSqwHXb1V2iuVai+iNpLDvyQvWk1R8PxtY9HOqm2ol27aApvK
ramV7mWEoNbDIZ8kNpgHNhHRRtZDI9yrzWsuUZ7B/PfCB+IbY2K08QV9hRC92TTPjJjCcpIrNvvN
etHi66+QHoFu4x9g0DhgSFPFDwbFQquEdT2WrqrdX96y9bgPnRGqqoHbA4WvfyNPaCSZVIUoeaRX
YOr5e0TVevpI+6QbkHI/Xra3Hl78NscncpvKaEyhgcsxGi/paGz+LlaTfVkMyT5/prMdbt+yXIhB
o4iCQbiPToyFN/Ks69mBagobQSRiJmoTP/6+SB34chU0jYA223+6wJK/EmdENwbUGz2d+mQMAy6t
jYNY9Ew1WcTamqbJSWyMjULEqbzC/BK8MT82wla4njct2QDwhwjqvKcc6vqt0AtVgrKIESKYUUCe
J/30vyGGcpkQhn5kbaZfaQUxzu758X9a7GyG6QdzFjB6kUw3YXqTGLHtU1yzqxglo7Ckq6aoS3wL
pJWaiYVRMJR7xlNS3YZouYxuzE7dZAWl/7Iewyxscfg+l20Rij7CXjbOuW2c+Sh+aw8aHpGgtrHn
2KaIKtfz1wuLHMhXVRD5EopAjpr/GiZXl728O5XNSZtFFxRCthw9NRLVochc4ZOLLoxysB+PxehD
NRa5//l7XZwCSvlj/fmwMMDB1iAOphVWSCrU7ugyxdQCJBziXrU/6D73ClGkWT1yZ3M86k9S2ZaK
BO4sM33u9MmW5JdOhsyvQXGUExvH470/+LrfReCOnvK/BgiPSy3x9JZWEXixFC4GnKCAEMaMHEuz
MZxt11v1oO0K1f4guatt44ldZgV6Zf1TRl2e1Oo45PJzjMcWIU7a/MZeQxVmcSJPuRbfJIdlUUxn
fr983awj82K17H+0wI9SHLXML/DhakaUgcnw+Z6pW2tO7QXk2Arz6gter3FRo65NLTJRYGrpqucm
3EXysyU5VnvVy8ec0l5cjXUWC+OAZNClqdYrtJ524r7SFShd//LRYX15+9a/F6YrZFVDgPBxChe7
F2sw0fcjUoR+a4/pr+ZL7x75bID7PIOc17hSkG3oRoiZycMWdZ8wzezLy/iDF5zNcB9mklEDtyQk
aRjq5iAIkowtQio01Q87aAbJlB4xtW/cx5HDuNMqDTVDuf0OcVF7rLrNf1wSB+sitNT1zkdgrVR7
E8mM4JAedevwwVSJknFF7uH6LXneQw7Sy06KtabDsHS7TSE6Ee0GTzsGB4a6yl30KLqFm+V2c/zS
FKShgKdKZdzEMt/tDi3uTJkEbOZ09zcRI96ux/LYgl+n9bqf5OzZ6sk62+OxXjMzPa3gMY5+J39U
niA5fmtsFI8p0eaMw2JPtdZSJrloNZ4Kyxo0PFya4hSHpz7/K00p7GXY+gmcFsvicL8oZaPEQ+Nv
EjoF9ISqcqoQuSmOegxVe4SMFUWVRS2Lg/swtNQ+TfFMV4bTaD5myu1YPBHnYK0peeEdGocgEBjP
pTlGUigrIAarDrbSRXbSHjL9STMtWzK8Qjkk6o/LZlcv0cVmspUvgLFtIjG3AtSuWc9tdKh3Bnpu
px3lF+thzsIOByTZnKeD3mJ14p14YFWAzCtiV/IEUEslrvaNakZZBa6FPQ5VMmhYGRlT7OqG/Rw+
qhgrvbxxlAEORUCzCGJHAd2XCkS+zZ0cPX7l99EXK6InETy+3AIkPRwMpcYC4mA6qeCgVSOqvXf1
llfOJrglyJJWK76IRkRd7XeZ2NtWWYPjs7ObWQL17bc+IAqRlEEu1s0sv1cmM+gcqy/ctj60LYSm
xOss+yarV5bycnkH/+Bzv9fHd0kUqRnNVoGmmmYzuvNess1ia20ad3KHPRC+E22yG24dm84mefzT
2k5pUx9X8lsVOhoYzVIXnj7YuoS8bnvKHshEG4O7z3B4NsnBYSsOBTTOUdyF4DIITdEFfFD3bIAC
zB8eNYhE7imHhLUV11Xa4RPq37uN+CzZsavv1ZvcjjDxAhlB7/I3XD9l58Wxvy/gqdbrtC8VvNTT
KT+Ctc3p5sz9byY4BIymSKsmVQcytd/94BhTTr+ebTgfM5mDPklQpc6fccxUrzj5z9LOf4+c+TBP
drcPDz4kQNJr9f7yotaf5wujHHx05RxqjYqNg7rRuC1OEUqhkIPdAHEnxIuMWI+q9K5fkudvxcGJ
BNLMxNQge5SjbNibD6p/Y0XPl9dF2eAQBCFUUctsRKTU70up3dXKAAb1zrlsZT3MPu8e3zChGeEY
JT6OsXBsIC+Sb/udftUBOJCG21BJN2JNn3olQHYXFyb2TZz3SngTQOMx2xMLInCJb5HQiqGLYwMb
NbNBYHBHhK6cO8Izy9eIu+IFQRNhkYAlvlkii0tcYBPqTdOBpZcrT0XvqeSEx9oR3IqICakt5GCi
bYc8CCx2sfiqp1bJzjS0/yPty5Ybx5lmn4gR3AnccpVkyW7bvdk3jF657zuf/iQ8Z0b80PyFCc+1
IlwGWEgUasn8nBj199uLEplhv2/QyIoqTBnHyFeS+UEyT0l7XFTvtgkB4GkcWOD/H3NZt5Am7DLb
0r829eG2AfYHblwXGgcM6bTm66QjbllpZo+gouqhp5Srr3Vbi06RaC0cINAVc+BRh2Sy8ayeZK85
MZnM5efcwg8UTz4oL+8hs7MMWTEJ2L11i+9RnI2oUcsGRacu/JJnT23bOq0q8LXdiHljgzn+xgma
HFNRxoq3QH7sj2xKrffiA4QeBUd219c2ZriLVjfy/08cMlh3WRjZVhkMq0gObzcg2xjhzs1CZl3S
Stx9hlG56fg7M88JFKmmH1O42KWQYmP/VjJAbywjD4P8NOd86pphvq/EDHAPSr4FtP1MOlVy+lML
emg3Rdm7Ebj77teyZIvoYGPFDcR+33ytperKsW5RFZoS+b6ra/MoSegNkuMyA8XiMni9BQUBPVbV
ezMuHm+ftd1veDXOXyNVn66ayugXqtIrlLuYuFMlCKlFJriAc6KkN2Mqo4GQPvTaN0W+JNqn/7YK
zuHR9RFNBdiOoLkRg0D0otJfVr+4/80I5+5RKCsJTdE3kJNPMngqtEssEnHehaPN1+CcfWia3rIW
qOSNynmg4JN/vb2Efe/eGGDfauNrJdW6OKmh7NO7qx87kGSa7PZ7gvpZfBhfa2f4F8ms3Wt2Y5O7
Lwa9nMaCNaDl5wJ67ushc7THAjNeMWqewmIk86Y/Lo+NNe781hHNO22FfKYejGemHi+/0G+scRAx
RCXwCMHJ5SWWpYp0kBtAACE3rfpJJWlx1o1e/QU99vUYKyQMehoWsl2mWvcNwW4tyn3uHi2iyBiu
hUqPzGtiNxZC3bCdIacgvxIokaqQ3hCKy+8/qDZWuA+IXKQZVREASrrTH0PMR1QO0/HqQLZp/Av9
4N1DsDHHfUEz7KKCKA3LZN3NQ2dL8U/BKdgNNTcWuFvfqtMp1DKCfji/yEFvOIAquvqR/17AWyIf
BjsSBGWiFXEInzQNWpEkrGhonDz5WJCPtxe0GzBd18NPpUeq3Bh1x9rthidl/ZxojWsVp16WvNt2
RJ7At05Bf69YMYY6OZ+/ji6bpEsfcO177Hhlz8KEnMC7+fl0pK7iKFfRwIIoENYk+yOehxhakZA7
QC4VfO+FeZoF1UeRUQ7lp0SDEkoIMpa5bex09VM00TTT59sbKfpgzGE2MByaBuZIGPu63Gi2GT2G
Y+vV5n37LqVGaPD+DRB8uT1alyIsQ+SXlGdGyDcE9EnBXMfr4KYH+bC+iDhr2dn8A3039jioiBPD
6swFnt7HhQ06FSdWc7tOT2vj50tyvL2LuypL29VxSKFnFfJ1A2TAp1N5jPsD9bPHpnIgdB9AhgBN
pnVjV75OA/Ugyvrs36SblXIYUrZL0S85bGvar2wN5OS+isAMDOnp5EUO780UbyM8mK3oo0o0W+0/
aJogyhegCl+rQQuMli4aPFWunub8maRfBdu7e5Vel8gXZ6qJgj/XQOKdcZ9gQNMvMKMJwUj0TwR9
7wqsCUCZr8YPZdlZU64j8A0GT/O7oAiM+8RhzDHqYRBOIAl2z+BCRoqcXW7E6DqkaVjbeW3auVyJ
+EgEYMIrOY1RPklyheNQDkFqIZ/buaOwVXe3KrP5TByYJJ2uoKSFMSc1YNo582EN0M8K7xf1kYtW
w37foFa16A2JJxjq+9k3odlXrkddJHApumMMDkLmodeSpYbXKVp8HNrFlTItoJ3upTW6rTCAlHQv
8mJcMlk6LEtsR0r82Heigdr9/NpmVzlsmZLZiFPas97DMGhOudt+UY8dePX7IG9sUXZIuGoOTqKp
L4tJQTK0V96o4Ksg/z6BSNqvv2mggjdehKVX0enmgpLJ7HRt7DFpqAeLtx7XA1LXLP2ln9GOQp3b
p1twL/whmRH3Wjx06NbQkBDtg0R/XqrC16DNZWiLwJbgZPMyGTE2so+YUEyonsbutyxMSYgM8NAB
Ic4qZOTOknUw9Ne+E7zSdp8VV9czuRAE+rFWNHUY7IMEPK7s5FJ71ik/DYfb30R0hfFyGK0KtQpZ
wZRLrDlhoLxVgiIP9JKKPRp2eY9S1AdR0XN/WHKzOA5EWqmc2lHt2At08iS78DD9/KtJXf0Bo9BQ
+1K/R24v2e8RatuECiaHKmuckm6N8QglK4qGwTijEBSJ2BDfBoBvhD8mBxpFESrV2Cezo48g6o1P
6/ysSz/R8mtXWmcvdYSB4Z+J3HoZPXbT59HsHDJYrl68qpCc7lAoCBN7UE9N+lxXkb2MIh0eQeBp
cjAjL3JWpqilOtV66TUvLe9pfpKpe9uzRFY4aCkipSiaBWCWFYmtdnZLZ6fSPC15z1Tl1Zd4mhqt
W4okRnbBKc0fJPmxVl+I7miyqAgtugt4qhqlI2pKK5ahcyDTAc1J6T4KTBuDAj49vkcOeeOpFocu
etvPlamiDaHC5knkGOWdSzLBJJ1wSTzGjFas6wzD2PUGbbDxO7qZXdVnXT7yF+FTjv25GwfD4mKU
EAXGPm4GXG9oIWVav9WFvLC2bfAXnaQP2st/ckCLA5lIV4nSlbi8FRkzxJgIq+XSNlbiLUMsiMKF
O8khC6nonMkRkkCjP7uKm3ixqz0pGOQD5fm96H0lihMsDmGopFZrwQbO/pa3HA8WhswHPIflg3Re
gtsbKQj5LA4viiEkWbog+66t90Txw+60DIJDLLhNLQ4srEyDQIIME3MDSqa6ful0Ef2paNf4yTkV
mk+KlSA/3P6QWzt5GoLYV48qhhHLe8PJhEo7gjXx03NSocem2eFxkRk2LT5kRODfbE9uHCd+Ui7U
ZYI6HyIEPfi7wGP+i8FRwdcnHEikekTQCgN8hSqiveDW6A3ZHetPt31s/7bQDZUggUkQcfzvs2LQ
0jhCYhoOMH3pi0eax3bZ+EQVhDv73+RqhsPVPJnbqqvB0jCTAlyrczDRXmBif7+uJrj9AvepNUAd
DJ9dCeT5ZLV+YggO5H6rBrna4JC0rMBDOC3G9DbUUz9gTO5gdHYC1ajj7N1jjOiBrDZYcm5/I9HK
2O+bpx+lo9G0MmJqvbpbi69mdh5E7OMMuf706evCOBxd0l4qohlFy6bCKO3oSyWmW1/AcOFM8I3b
yxH5AoeiUZu1eW7gOUKH2I5Hd+kEWcR9AxY1dVmmpsUT9pmpakhphId/1PkGhHq7WiTR+3/cO/+Y
4IMfzC0UYzowf4YQa4Fu+/BcfJ2Rnim9MhA6gGBBfAhk5gb4PRfEC0QJVPXLqH+5/UWEy+GOZ6sp
42IwEmw90LCcIugtO0+dFnTspUePg6jfZN+jr9vHndVsWtVxLnCRttPdMD3O9WdFFJ6yy/FPj76a
4I6qFRopckt4c/SxcdaV9XlUUxeiATY6AyK7tTBRI0mqACB2rwaqaJRSAoZgvnlCLrR8gVQAEw3r
jxo4BZgGZi7med7dv40dLjJIU5pPTb0itPoafZuRnh8usd/eRak3+awJqdUhUqb9vO0luxixMcrF
CnHXSBgXRhhZgT0uKFFTv9CiGe1KrhYomaZJ0LZVLdjRfci9WuXLK2rWNcmctXiyUmjNIXoNml/0
iTrSa2gr6FNDo6bkivoeBEv9o9QS19CnjpXJaXTygSzxk9KPRwwrn0CRdiZjLuqG2nXWzSK58ze3
aUJCRr2mF0V1AM/V9D0z89Slaxw7S6wX9pBohTPlSfseMN5Y5k4iRFmKppcRnGXyqyJ/L+JKcHnt
YtfGAHcOSQJ6Sb3F0gza27qB8UnRrbx/GAgoz6mmKBDi/N/rMcJoTdew1oCWPlDzox67hkj/eDdK
olcT3CLMqlDquAbDn7VUJ2NSg6Wo3TlbXtAo9en2KdvH4o0tttztbT/Uo9zK2DA5WH3NL31yzO9Y
IzxjwxE1JO9/nevCuHu/D7MulHW80Uj+PNGnUSiExTz3DxjerIadtM1qFt1o+pQhPShv3mSwnMKx
Vrv1oFnqJg8iqr39x8bGHoeMy1RoZT6oyMc/Dp6FQgaK5SCWYgPRqfcv2IT2keK6gRwo1katx6CW
wga+Tl5yGB+YCMdq2fWhOq8Opu+cZ/kOshKiEpjgw/GPqrZUzWzAux6PnK+KdQ/Ro9tuuOfxkC9D
LweVDXRjce+CDrMFNNVCeHwCCnzrOYFi5EJcRf56285uHpTIaPbSiEUwzcBtYFrWTZmqDaDvNT+q
TnKXnZILOSNj13vLWT2YkS1HgsXtbd7GpsKKOhun1Bp9UkIVEegU6rE9hTRIylSQmthzjK0NbgMT
tULLEqPWzaxWto15+BzLUhBprVOZwwdSzYI17RLtEgWBoEFUE8I9HG6wiUxQICso4WFSp2GJ69wd
XMXpg+lQiJKMe5i7NcbhRikPWQiKKMwZkmM6/4josSSfb3vG7kfarIdDjkIyK3Mm6CWSq89S+0Wb
v/23v88hxdyuqyyVuPnq0E/li6IJUiu7QL7dI86z84o0srqCAWJEf32NgabBt1Aax/sKMs2iitLu
eb3uFl8uns1EM+ICt0ZegHkdQ5HhLH+Mq9CuoYx+e+ME356vFRd5rg/JNMGUqtqaWR+VoXV00xJE
JiIz7GbZHNJSH9dU64FAynSntveJPNvkPa0gm0/El4hpImcoe8tMfwNt52uOgkDpoC5QSrFgNfs4
t/lAzN03yxn1sFrqDhPh9V8XIdSt72bZQ7kHkh8uo89QaqiiCsyKNpH9vrEaZXEd9YyFZEpV5GCT
e8WSgnmSD7ddQuR9HBzoCsljBaDglMZ6kCfzgtmSn2C08GIrFngfOzV8QLH9ZBwsqJPZypKC5o5Z
ql25J26+yGe1QxJ9BmV1VztqEzpTo4kGuHdrZ1vDHF6EZW9hiAAxIEvaF7kLjo5PiRPfk2eC3uT1
Au3E+FH5IKQSEO0tByMzNOesdsWC0ZiK+S3FTjxzso378vDWiOWg6eXFOs4iYguFrefPjTbQh03Q
3Gi9RVob1+nmcbKKGPi7PhS29qCCXPUjmwvJnC9EdRb/G/TmISokYkzch/2rWe6cQGNsVNIJ01Cz
eenL4L2wfDXAHYlObqH1ZOIZm8Vv1OfrQf9geMmxOctuG7wnTiPK1Rp3MrSoKbXQYrdySOyo1T2t
1wSHT7Rj3IlYlyVT8xJTJ3L+oZU+mCKis92YmiiEEMuCgpnMJ9QzIq+mRlCqVh/DR8aVSI6YAziO
iM9yLw86Qcv6/3FxXu1xyJ8jP5z1MYa4qjcG0i4I3ekFA3GefiiFYi/7x+tqjHs9ggSo1RYNnRi1
Gtlx/Fq0r2P7o7CE52k3INzsIufYYdKsaBnDS2F9mF1GsgaWK5BbJrrNxjFnT3XnT2F5DNl5FkUH
+y5yXSTn83o/TVlpIRlWmF8X5dcYCVxQ+Mk4N5/TLNL1EEJnQwE2N9bS26V2cSYPrEwruZogwyt0
Sc7nqziO5rrCII/VuD06zXM3zjC9GAW9pxUgaKgvIjIq0RZy8E/6YV3LGm3L6wpyhPUVsoGCu1q4
KA7pS42qcVbjnJXnKYfSURNQR3s1bdbpjcfrw7sKw5uDTbl30BAaapSwNsrOAyOep9g0dEZbt1kz
SDTY+UXEPC44A5R7FC0jKlo9a71N0+rBDJf7sY39cskPbQbuQY12okfRfvzzj+NTDkpUoyCrWvWM
hS0/yxCLeklA5KHbXWX3v7WT6nbP051o0HU/RLka5SBF0aQFtBrY1hQTYHjOwil1/190wbK/8+cN
fbXDIcqUdYNpZCjeSof6rKKXR4Ji9T+5DuF0h2gvORApjSyNgJVAyumuiKEtDpatp9txpMgEByMV
aSn64sLGUZrHDPMx9UUXFvF3fVBVNTAZgwVN5zt3tSIfdK1GXZVi6jA07S7A+7y/g3QZGEIKxS4+
YHrYyZGxEZnehZCrZf6NVmm0r6sGKDzKfear9by6ktHJAp8XWeHOWB61Vo67DHw5ibsWRy39fPsb
7WbkyWYZ3JlKpKpTugx+QD51Xv2RMe5ngfIafyeg0Sa+dIyDWpQgF3w0/qFWK51EKLs8Wz0CIW4+
lH3otnSV71e5GB/ipcx+hMU8qSJMZrv1xxlTDVBsYFqUEJ5mI5Wm2tASs8GY8oLqQ+NUjn6cIAYp
3wlzl7vev7HFXTH6Is0l2NcnJ05sqON4aJN4IT9ZlN/a+tfWbh16HIXvml0U2Vjlbh1ktMskfGOw
+1RhXOBYY5i9mez8N7E1p3r4FxwRgnXyvBtLmCR1OKKBYhxsFckqKB2lPnHb1tZOjGKR3XagPxSR
wO4HKdeV8tO/5qzUyxyhUDCcsMP1sfAiD5y9GAR5I50VdWzv++w/rsMLlhhNssS0QRHJIBmBSnkK
FWCvpBZktgqlmz6BqIhC6Rr6ho+3T+guAmiqqSmmCRor/rAoQyLFS4QGmDk9k6ywdeXbfzPAXTya
KiU0KvABl751FnV47ZtKYGL3Dt2sgbtsBk1fYiXFVFUUG3eKpkCHyIKEdm1rSv4qp6bTmMsHyRQV
ekRbx19AbY0RzQ6tFvIS1PILCUXlsF2n0Kgha6DsUVXCnbZoAN0m2PPQaJF7VvVIUg2sM5AneRDq
Aey7+9UUH90tGIDHCBIbpgIHoYFSiAQ29vgbXrmQRBEert1DvbHGgHSTLoiWBXSRiY6M8AM0BTtM
9p1lD3UPl96HfpX7/+55zSDxD3jeWOXuojlecqgOIQSK64tsuKXxvbZUKAQ1TlReevL7PX7/z8ej
XGBX6+kIBlFc4K310yy0g1pRQdVAtIvcyTLTbpmzNzUbMBKFX6vGW1VBXnrfxa+L4E5WVuZ0akvA
Up0h1k8RAq+isJudkltfhTtFQysVpVlhjF9OD2a82AkQvko+qiKxvDdBpluG2GnbOh2bIQJVL1gV
wRWgOp2du0mFNuHeR1uRZzpVEH1anyBi5k4P46U7s7HFTvS43n+3bZyQu7erGQ8XrQccahiVLO5Z
j0L2K/8OWvjmTPzpEFf+bT8UeQkHInNsWnERwuuTOcFNufoyQS2reJdUCtGZ6Klh6lRWOVcxZ0sG
ZfbCxnBQiMYMmqIHxl9SfXd96mkfby9rH7HAzq1bUNc2LH54ZOmnRSMKm3FyZWd18f1QLZaP1THH
FI5o6mf3HGyMcdBBoVI7R0yqNpG8wfqshU+C1eyeAlNWFKQTUUGlnHN2NdhT5AWZTDK6o3thKZ/E
G37FLhJpH6zHhjGpywfjKDC7G89tzHLemOhNSKMZ3pjk9uJRX/mOsdN7EGhgegoPm/BefletGKEG
BYWGRVWNg8VYVqlW6oD+bizstfkS9UErHUpNkBfc9XrLUill/O0a31ylqzXN2hnhW5ad1vmzRJ+N
VICN+x64scFtnpzp7WiEKKszFRNGlgYxNidE3Y719YnI0nY9cGOMO8bLko9RmyA3vKyXWPNK6+tt
V9iNNa5/n2+dUpq6W8cRMCwVnSvn3qSYtlT8Nhtvsd6DSBtT3O0/9MUSQ6wC2THlZ6EGvfm4VC+3
VyP4/PxAehH2XZ6AM9rR1Udinml0WUQSmLsndrMKzpHzallmZQT9i0TCgxo3UCs2EKyvsa0VuuCm
F9lizrG5usqoVMM5xseJqvsqz0AxU0DkzU3D2L69bwIv4/sCsqzTwSyPDpy0ucTxAxVVOPavv82u
sZVuVpKE5lKiOoa0xtcSbLlNQNzGxdRooKH7RXJF2TXRxnGwuqytukJbBgq545d08OqixLDqYxr/
ur1tIijQOSjo5TCP1oy1iR7y4188RIwPTXYLP3dEfVj73RubTeSwQM+WrtQWtKToQY0y23jo7fhe
Ct7UC9+hjYNSzt84yqeh2lJSSCnhIC1I02TUXUB5rdUCI/v17o0VDhGgohn2/QK0ZhOuHZ5tCMb6
71HAeJsjZ/1FX6AIJfhk7G/+EQ5ubHJX+gTiv3itwPhuPcuO4rJkTfndCBQvfxQ97gWnin9jjwTP
eWVEYX0x7Wh4ySWB+4n+PgcPhiSn4TgiN6EZT8pyUSZBmCBAU57BvZ3CcFJUwE9n+l1b2s10v/SC
21S0Bg4YyFKXE+mwBkaqTujvPhJQ/IsWwUFBoUxRX7VIdQ4h9eq68ytaHUxFpPUpWgeHBAa0ZKY5
w7MvT791xgddEWU3hYeFO/3JoIP0RIYFovtzYiuoZ7FZYAwCr4U3gY1bv7OO1ruOKJEtzdBkTbV4
rfkkL6V6wcsFDB4rtcMAg1mu9VR7gy+1OKNI7dgihqjdrdyY5FyCUsj8NCm41ZcZcqnq8ghtTk+A
ArsXxMYG5xVxpNVjNIIiscvdEtrmiRe69BsUJRubYuixvofa7iHyRe3x+0vTFUtRLQujjVzwMPVW
EeZhgdRR56/po6p+EqxLZID9vrlnsa7RWFZICLAGlAEMHbKGNlNEdj7eEXb0oN/roj74/bsd3Hh/
L4qdwI3NepzzcoV4Fl5kig9pYl8r7PqOicSbfh00X5Lvtxe5e6I39jj/MCbNNFUmk7DO96T7HqHD
bBXVWff947omzj8MbZ3MjGJNsuFr/T2FZCCdLxiCc2+vRfS9ONio05wOlAlir3PmtP1qI7y7bYHB
wh/33Wa3ONjIupZChQ49pqzlU7lLIGFJ3jmJSK5m+F7jYlrGaphRbK+sDt2YhY1xDNvKhM4m+Ph8
n8lsKT0pNZTYr51OyS/zuN4X5wUjttMBqkHv0k3ZLo6LGWrQd83hCr7T5QRhccNPTgQ5JPQcu4uf
g6ZJFgnF7Yd6m+3kgGJpckWKMvgFg98LrvnZHtDriLGaKbxYRI5PqZIbQTSWiAHHlth1nOqnuSmC
296zH+Fu/hEOUEIiRx1lXB2ohkjPb/jv46Ju3Ob4b5R3BeeBcFgykCqXkgYRYa2lB2jz3PemiB2X
HakbB4Jw8JEPhbpMTLOu6Z6q0kWrCyk/0cSvh7NhiUQfhPvHAUnSLe2a1ogBjefBYy8E/QVZFmc6
q7Z4qllojYOTaUxWU6V4YuPiZN0hjMpx8KH8APo3N3JN77Z3iA4jhy2RTrS2YqNszQAysfCFki9j
/XTbxluj/Y3vxZcoSkzVgHHzTYu5P2KGzf1hBMv5XyTF9n3PMmWoF8tU58cZytxMSBUi1MnP5mP/
g1U5Yz8KjOXIRJKYCJQsmqzar5OTq00OWRI9WSH8Cy4lIx7P40hdI9Quk5winpO6u2aRj+iuDJrw
EqWtl3ezrbe1q06IxRNiI93xeHuz9z/o9d/hYCdKUjoXDSpqRvNo0p+WhKez4HuKTHCAMs+apCc1
Pmc76otfyZEcQv63WDFBoiyirKPIGPt9E5o0Y6iXmok8Z94eLeIrjA7L+29bxsFJpqu9EapoFR3y
X6ESJAkGObL/aIMDkYI0hbLEaJ1WG+NrJ5XuRPTPpiq5t5fyf8DH9fNz8FGUdSilBfocWfSo/wKZ
nL3erw6e4p/Ky7symxvX58BDavIplpn8WZJHfjGQoKhywYL2o7h/1sNnMbKq7chE4GuxdezBIdeq
dqE7Zv9bsG/sWPwJUVc7XB4D7dGmVaWQzxhOffX2SJK8+Hu+ON3X5jgG0nF9l+IVmm3/BiueHW/u
zVGt2du/8xTwBOeYAIzOvYdp1yB01ne1Um6scbhgwlpVlQB647mHVB26bX/G36uv2ZFpQC0HSxQW
/x9viuvyOJRYCdVJSBG1ktf4419aA71NP2Hcy80PsSdqq2EH6NYH5HACLc3aOrY4xGkWOq2cO/F0
Xs1zJ52yWlCh2H/Hb/aSA4whN9I6LrE09Cit/nicLqlb3xVn+aic6KkApZeoo1JoksMPuUva0WTk
Pp3XfKsRFVCnvBtP62N1ZNdad6gsW3Ak2MV1a0c5KFkmpU2VFZCVKy4JwA3oY8hS8/7iuaeuME/B
vtAtexyaqKrVF6qFqK7yBo/8pj629YGgjDZ703n52DyUjqg1VmCSp8xLsjbUG2mEjE0beZa2et2s
ucs4C0BMZIYHF1QcNKWDv+hF0I2gEQGjlUjmSACUJheGyG2mSSbjJy4byV0Wy0lI6Vht/SU1RWTz
7OTe+FA8d17To5kpi/CgmNFLn5XnuBAcMJEBDjrqdezSsmFFkzz/MJnRnZWIZkNF8GRyeGFaUiin
NULFMX2dyUkdLm0SVBC+qk9mel4616xe885vs7syFg0J7GIVVWRdU1EEJ/ww7DRaUaZL+Fa6JrtI
mtPEM5qnJn6Csqdz+xTvbuXVFD8DS6torZGfRWxTf160p1KUm9j/+7puUQU86ArPlbVM9Zq0coJa
Wvy0FA/CPt7do4NI/u+/z4GQaul6Tiia3KL0KFWHsrqPRTly0RI43JlGDDTUCm7GXO/sUIJcrIh2
R7AIPrPSh2uDmRsMP1tp8plI8gn9FkhiE/c93/qfveITK0oSEVUCVYdTgltUSTx9LL3bFvYXgm9h
oKsNEqrs900wLrWkm3QNKaIme64Ml5AH7V1jp/RqgrtblR4PCz3BB9fLu0l/7tcH0xAQ8+1/8KsJ
7i4lUIdh7RN4IqnnSf8SToJYS/T3OZ+V6q432gylyx5h+PASIdV/+zPsGaCyAuoZRUcy4A3bNp+h
LSRlSjWMgkFXxKbLJakFFReRAfb7xkDeL6tUQlPEqYbeDq0uUCZRZW333UyhYUSQdJYVkAX+rw0Z
JCHFmuDdnB7HY/scP4fg9OtPgz9BYEtl09N+Kipi7/nv1iZ3SaZKPYVtj40b+twup8Q2mp/tHNz+
OrtXy9YKF2rL9VB3w18jpIo/Bay3xHTHE6b030J746PA3l6gtrXHfS2tKPOsikHgxRKqMuZ7igvm
Ze2/ullEjUeiLeQgAF3HoymlgIBZPVvzj066WJ3A+/ZCme16OAjQ6dTgDY4yGYpGIyTJxuSYRG6W
N4K7UfihOCAYB80YlhIbx4geFTc7VRfmhK2HinxQflImwbndXZhCDE0BfQO63zjHwDRFnS0EAJ00
mR3Ng6tLd710rktR0mT3/KoKRbcWAVsO3wKPiKWpRzbxVXfUl6fGqddXgdOx/5UPAqlKiAYDsMJr
OIV0rbJhHViZaq5s9B07ySlzOrc0oQrAGkJE/Ze7m7cxyKGq1ecanRgzer5C5np2LDAlReszFZWB
971iY4iLB0ZCDJMyAY7lbRI7dtZDf/ix+Iz9U6yxvv+p/tlH/gnS5S1JZ6aIC6pYG23BtiVqI921
oBkoVqIAYhp8O3OYD1STexTCKvWUjY/1JLhOd9+mdGOAw59VyrvEWOHWKgiupcqGeE1geelncGgh
az3/EjcH7YLQxiIHQmot16Hcova7ZIdyOevkOJiCN8iuu21McCAExlRStxOuwLXXTkWTxvZaLp6U
yj/6Ss1FSCRaEIdERa4nxcpa0lhDIoPwyFMl1LEzpIS0U4mimNmi5f72GRYZ5U4UBACzcMhQ2Bga
v84zZ1XvmkQkkCwywp2mfo6jYVZQBpPj3g2Hb+lMD7poNn7XCLjaCHQ+0JjKy7uZ8gSBphmptCxC
Ii2y3DE3bUtr3oPfVzO8kFsWj/JaDDAztImrTx+7NIc0AiaSB9F0H9v6P9CVsCoGxOpUhHn/GxyF
tYTcS8HE6cMT7ndQopyk/DfVfJrdD+E7ehTpxhjb3U20F01pRMMGt4WiewT9yn2oH5R5OY3CyGgX
ijaWuEMVx1raVTFei6AJMwPGaGh9kZ4kp4Ay8sPq5R4YDTvB6vbxfGOUO1t4fkt4fyFiad3qc/Ht
rcfPMzJ78hVvel4OoifxbuV3u5/cuUqIushDCcBNj+Gpeox9Ch4N02+eI3cQeORuvn9riztenVJa
pQSZGgciW6vP8rqjrTxN/vgZ2m8nkYyiaC/5mT4FKki5hhONRpHJW8+lmz/PByaegDSkD7I8UcDO
vs2Nc8AHMurQDGkZ4RysqPo0EBVQsp/Eir2EfjerUFA6E3gnP8k3WFZfxayjSCNBXH+ZjXe8Czff
6m3MZXPOqqlpzEpGtrFpnnL9sVC823gu2iwONCoLnB4oLWESAeWYVroYC7Xl4ZI2v3oyH2/b2uXJ
2S6GA41RjVVMJ+BUvZHb/6jP2ZNiM2lpyAlRNLXm96qb+OaTwKzoG3EIIplTW6stHCJZ3kY7U9ew
7Fi2tdfimHxgFyXa9vJ3Be5XCFE5CBmoWU7qCLev1/s5eh2KbxH9QbNcdJp377GNHQ45ujGSszDG
6uTH2Y8/1H72uvb2UoLKAGJsTv6I/N10EEXWoj3lMKSJ80qB+DkGdeMSw5e/IlEMsB8hXtfFX5w9
WUISMmqZ4WQG5AQOiuoQur09otrVQRv6jjyJkFGwlbyc9hRWY9fGuNSy6LGtTwp9HqePt51RsG+8
mnaSlGY3sZITRjCf1jw+1gkR8f2JlsE9GUuEoeGUM8+Dwlp5NnNfeP3vmqAY/kKPkIbxd865WzOf
+zLEFZLlqj3hOi4Te9F6gW+LrHCuncYaphNCC1d/5PVdUIdeEfq3v8d+SmmzEs6RJ2vsh1TB8clz
wJIEMitM9uD9yyQUAxm9A07xVisTmGWZqj8uqatZ/lIsxmZS9ITVqI/t0bgDrba9ntBc5SauqA4o
2EX+PuybpsqHtsf9Wz9Y+UWLHsXVTUYHc2s56v+Gg1XXWDLkBdGqUN9HyZdZP+g9WjtI5ihLEMnf
quZFKkQqq/sQsdlEztHx2aRiWuEfdDXvzCywusnOpKBZ/Sl/KoczNR/D/CVevXX+ThcvKg+Cr7h7
mjf/APt9czur7QDCuQSdE3pQPJkO2pRiW7pnpE2qvxxXHa2388ttmyKT7GtvTHZL12odRiicSJeh
9te6Qy4a7hQ5DHdfZqg1zeGCwz3GT7FxoOGXSCQlL1oFhx/5svR6Y8AnV2s5zkPiKeYo6GEXrYID
j04aaataAHM9fe6noO2/taLRHNEqOOyAMCFKQBKS9lZ+7tYPSf6e4PLqXvwVSA21UusCHyICRSOh
oE/ptOC2O+0/BjY2uJS6ic9ArQaXRRU9UuO0JqmHCr4zRgam20KbIG8xpN/MMbar9Gu5Csyzj3AD
N/jrMI/jes5qhLd6K7vKKJ/auTzNc2+r2eDpKzl0iSxIPQn8gh9Jjbq1qmoTcYWl/pT15zn8YsQC
XBD4hcZ+35xRo9fWQu/wZJ36p7a7q3VBnkkEfLy+dN53TROnuD2YmID6qcF0huSs9+VvFvG1Tvwq
lAEV7RqHCWpatgYq+MAE6dKMh1EFk/V/O7D8EK9GlgZtdfDEUsk9Y0gu6wotAaNxb3s8+09vuRyH
C3kEJW5lZZmLB7oWB2JmR20wnFIU/4tcmwMHs1k0tcwB1JVxV5qqHS7/j7TrWo4cR7ZfxAgSJGhe
aatKJe+654XRbui959ffA3XsiIK4hTu9oUdFMCuBRCKR5hzLS7p7JU/Q0jHaiwhCSrBD/EhvbA5m
SwscpdlC45nfAXdZlIsR2DXfKjvFhHYRxdGZzLsyvx50UZODSAcujLCauarCEA61TFYMOFXtLcbE
ajsadUHYx+6XC0agcZEDClLNvK7QhEz97aChy50m5RXVpdUueukV7kE0wiBaO84nZPGQDx1BP0+j
qEFnxgc0dQoOkEgEW92N2ynDIbe6CBZXyDUY6hwNdbDLZ2f/Bf9+W2icGzBSMsto5GWPzeFv1Zev
qwBcocoDprb8+gbkzs4i28ZROV6WK7ILLlzIRrMtKesYWcldS2vwfwezJKqQi7wqP9Y7RxZpS5gG
qFMWJ3lg6GX6XXjGSNOpvGFpAlFkvnf5AkFXtoBZYLLHFLdj3Qh0iCiagBqD1Nik2xpYghm18nCW
gLclBDTdS8V9kMdtX58l87oQaDj6kyd7Q6AcMNfn1Z4VVG5W2qJU3M6+fZDH7Vu8ggspYy/Rbhns
LsnsdS7sxhCESUK1OJe+YhwmXy00lzXoitWcEjBlmg28Q0ThDD1bFPbt3CAftOI8u2qFUljqgHte
1tI21geN3OT1XY7pp8tWLzIPfgYCWHqyZGkwD9Joh3FZbKP+BdAG8KQAcQJ8L222uqnaORHmFym2
b5XJv3cpW1V5VE6amQDTYkOZw3pt0WvDECXadx6OHwRwHj+O8lnrdajYAKBvLeIezj51rCpzi067
AvnDvQYQm6L8UYbCcrTAOvkiJypMtU5NlsSIMRZeYdwDw7Wpj5a+HyA/7l+A5HfIA1NQt9uXqqFN
DzhfgAbirp6KxjqwR9HDokjXxfylBPiGJghx9w3UMHVdVSngLLmYXhlJWWYaRKxDIEcnoqF79FYG
XsWf2KeiGSpqaARkINzxJuWkJhEtdb//0bvRofSTxu4BWm9+wYiwEC97D9LJlImiKzJRIYzfL4Dm
NEqlZIqfvSxe7HTXFlpJ7023j7FziSd5ZYpmAkZLb1GAw4Hnqr7v8QZ3RVvIDjgXPXz4Idxdjk60
cZ0iXfHTI9N6PKjg4GmBeH55fXfuc4hBOU8nACOF3h/v86np4xotGW9JlUI5p8Ii/K4pbgRwh69M
O1OaWww4dl52A3+SXDVAgsvt+Wq5rc7pAVOpAJB3L2u1E3p90Iqz/9lUG6LFre5r6JylSnqIrfmr
1dit8ouEAlkiBfmNagF3OCuJ4UuxctbyRLXLfkUobojeLrsnbrOS7IdsQq9MBkBV39XwGPLsjAU8
tfLV7O2JCMrvezHKh9XjbvCkirSyX9AGPKoOS1aidH1bONQrX/Kb5I64/4+ggVnBZ2t/N0PulFda
rVQLW0RyT06sEgrYiXsGnFa44YOorrB/521WkrvL4y5CroFkmv+bh5zBLPVXmmsFuYfapOj6YcZ2
STfuKqetai2qoes++Quodxj9Y8NPmWQzN9IHYlItkXo8OyQYaK1qSrPffXfjE0jWgx9sMjS+qm5F
7ZI7L9CtrfDckE0ny1Ujw39k5S85/9YBOM0I7bHDOJTx3ZgmwWHbD8OIqZmoB5iE8h0VcWZ2tMWj
0GdhGPPIoUs9w1kdzS/80LME7nH/cP8jjs+OpQWJVjSKqv5U3ZT9TQ9IbUVkH/u2/y6Dd8GrXqVj
Zah+fmbWER47H/Un563V9I8K89iwd2mcPx6qem3acsF9ClS45ABYPVijfIvgHED5ugCCZfcSUxVL
AQcFmBt4DDpZHdK6jxbV16XHxpyDuUn91YqCJvlZWcZ9XBNnXAzRWMv+AdiI5c73OPdWRcqO+HBh
4DpguMmxS44LGivqQHQChNK48y0RjQxtNVI/B/xU7meAfOxPmq04DO6x7gUnYNci/9HNklmwu7kF
MK4/p8myEh+Xqquk4+0y5t6si6jNd881kFmoBihEC4xeH8WksYFMgkQVXy5+ReD0THXkMr+S4mpe
AkskbP9Ub6TxNw6hrRSSkvpgbf9CvNxnqHfL7eDGhzpAi+3r5fDgv2zZu3bcdVNqK/RLF81nDbax
k52AIH6/Or/7oGXBIdjfsXdhnDUm1RBGIcUhiCjei7UGdEJw13RRcFkpkRjODHs575ZGT3VfbQ7W
EKjWnSICVt2PDN73ib9ZclBiMYhC4sfnEv2Ux/LtLtNDn3EPE9QwkQ2SBP5xTy/FBKWcbqFerfEP
AC2vWsWUmtpXW8WW2xkvuPypHNs/2KWtGG6X8lprK2NVCz/G8FhKvinVi55/ubxFexHcVga3RWFc
jVZB18Kfmy+1eUDfsN32Z0l0nPbE4IKUVcANaGiv5c6uqnaklqoe7a4JKCcTW29kZ6xyZxbN9u1t
zVYQd2xjrQ/Dse1q3yLnzsgcLXRnEejx7lndCuHOajzjFdROXeHLp9+4Q4nToxEe2HHA9hOFhuxj
XKyGtnGFUXcTHR3q3MNhymo5XfWx8JVWj27KpNBsWtWLW08SyFAGdXwYxp74l83irRD/QSqaoLFN
po5QQscrjFOxy0E3BIibFo15+om5v+Rm8YaH1GXws0gToF3ZR8888me1oxu2SOm373+Wj25rTQfM
rsGnCA1tinMth3z6WB91J38DL24clie0rvMrxi5vXtXXqigVz55Gl+Ry9oMqSY/etqkFEn9jG4m/
lKN9eWk/WShbWUANEpmy9lv+OT8WmSorEUJhc/6rMV/IekcTQfecSAT3/pOilIbNlHdO1qlnqUj9
WYlOc1Y5lzXZXauNJtyhJlGWkMIc0EMyX+XR1zZ6vPz9z+eMWypuMxYt6spCS4CgPtj9uQD9Q/2q
PzF8r9yTX0UTziJ1OJOPKQAGtQa9+WHkhMNoG5JowvRz1w2nEOfRFUuKSqumKBec6iM4yoMcfjdY
7sDR5IDR4rXqbTrZoueeSDHOx0vrbK0WHVtnkNojWQZvisrny1t10eJU5PY/xmYzMceBVAA8jnJy
RbTxrEbJtTw0ggow2/BPpxNTwGDf1YG0zQ9VYhg4J6aczY5kfRuM1i6mKyU/GMB1/gN1TEwMQoZs
0rd93ES0LbQZ1NkAl7p0Do2reLlVs+OfiDDhAjBrQgGG/XHFprDHyHPcrE5W/D1Qy+36q0b+9gcy
MGuMq0MBYyGfc7X6Sh/TCowUhvIyZEFmHLNMcFHsbTx7RmHqWMWgFh8KRW2XUSsPkYyvb/T0JpFu
W9FQzu5dtJXBnZpiGFBJaqHGl6twAQVeflwMTH6UboyktfyYNg4wn0A+xgAaI/fn/eVF3D20BBzC
mNoGljco1T/u1EpiY9INVHNad/Xzn9WpCBLPdOd761o5vcXnhY3i3GWpe5ZOVF3DWA3B5LvMvcA1
pW0XtTBR7KjpWZWb2LaK6DUz80OpCwFP2AObP1ZbYez/G3Mv9SwNVzNaHcy+t2+ILgxrs7HsGQDp
y9W/ToXCC27FcQs6jmqEuxFTOpJ8Y8Z4b+ugXahaeyqDrhDEt3u+j4BqV2NraVA+8Fw7s69Cs16d
OnkmVWlnomal3QOwEcDdUURbRyUzEKiYylMxPQG8ShJisLMF+bQ/GxnczTRbNFtiFeWo6WQGxGuC
bg40m7FztU75HP9ahJAPzLw+ScQeKMCNVrRPZOdxvHQLHVawGAOrmDj0qnIkhwZgAguEQye7pr6R
xVlfrOlT1YYJopXczr53fzOY+fY29ofJDg/mY/8SH8qTmB96d+M2YjkrTEmRqDmLMJHiLeUnCxRr
1q/Lh/hz3wCzdAocWYXqFE3+nJPP5WnV1B4BTNPaf00oPEsP4cF4MM/JmQ1JLoeB/Ql3b9de3sXy
SBbqanakzDB8FV5bX4wDC9oTZ27t37QR6bUIGW83Wt/o+Tbms3Egc2q2UjdjnIIE+kn+lp2gI06D
TcHuTWyGYKQdwLBzLCWBm9w93gYy1QbuaQzGcyejIWlSLSk2UVat7yRe/DATMWLvijA1qmJuk4I8
iv1/o9uwrFWqG0BYMUEpqD5AVYEOn1MYzEo2EpilbiWkZADQZQzWQpw08OGCWCS+TQKzD8oXeiI2
oGz//YgwJ5NzW7QBun6fp5jZVM60qW2ZXLUY9DfGB8ERYKf3kyfZKMft0JCP6G3ULfaQjA7VifGL
TX51ZHd16Ygm7j9n7Ti1uFAh10t1nQ0sZR0iwta8cHKiIDuOfw8tKjeZH7miOS/2+y/pxx3xttHN
shtCXNTmc27+auniFuNJAQRbKsg6iZTj558XqQG7pYKlpLdr6+YpZogqpz7MzoQ+yNameI4X3y9v
366TfN89vharryj6JkWKOa/5UWvBE9o90v7flu2xZ0D3Qc1e1k0FIfdH81/SFqQCJO6cvvmiSqc8
Qjd7djZb0fLtHeStHGapm2OWpAnIuAjCjslBGyeYTLrrGKBZ0ZHBiXePya2oYWZv8VS4ReS7NMWy
dM40ijIMB4s9iiya2E2U2WXllfXzv9+hjRA+/2m1tTxMK66YWk1sSyvsOHzNrK+XhewuHWiPkA4y
qawYnCZmm7RVDRwrIGbdr8ajKmqY+gx7ymzgXQAP+5PFddpPJku7+GEwBeExO7N8Wu3EAmPb3ZON
IM7YlLxN6tIERmZWPqrLd6NHNvLl8mLteYStLrydNVLTKnKOTlv9Oxpe7BkI4bqe2TT6pc6jc1mY
YGdMLoqZR2sYun5owQ/7ZEqHeHq4/H3RenG3X2kpC11GOIARgybaTB+KAgjrQylouBKtGfsZm7NZ
hekcSSQDik5ZJB58RXaQ1wzHcpxjm8zJareDJsiS7S+dBeJWk8Ks+WSC1WpxZWGUBCPVxJm7FuAp
orKfSAR3yy561nWdZS2OHl2bxa2k+Jd3ZzdDpmrvOvC3a7UapZlUnWNeM97QJshf0S3qsCaF5SDC
jdwNVLbSuNuVSmHf9CsOj/kXu1xZF2V4blwduWDTh189iMgR9s3iXT3O7+iLYYZxCMKwMvZqvUlt
VX8yhltJQx01Kf5tueXNB/0jjMdPzWN07C0aNkvRZ9caUxsj1bYkmmzevcU3i0g5D0QafRzmEflf
9VY/obZ+ZzjzCSDPbu8gUHY6QcpMYIKU80aRNZeRBRZFx6AAL6XtobMiT2CFe6/FrUqcEypJX0ak
SVZn9mdXRS+hqdoMbpO9cAoR25FwATmX1IAmqq3TGP0VAcPSUb9bN/XBeDaC4ZieDNVuRe3f+z7w
3TA45wTYiWVuc+S5tfBco7VDUW1Je7y8hiIZnKdIUyOqe7CTOlryalbnvjujL+GyCJElcL6iL1St
iE248rk37pexOZq1CMlWJIJzEENqxgqgUBHKydaTmtQ2KdqXy1rsvqm3xsb5hCTu1mgG9TWSIbPP
3koteBGPqMEi/wcKLHf1Cgx+R6//m1g++AZtXKT2JcQmL9k3MCUfpl8MrcLQ4f5YZwyKgd/T5z96
0Gy05QPwObHmVUpYxeB+fOs1LYL2qvYmf/UqvwxEDnc32bmVx7mLVbUiWpl4UANb9iUtnPHYBYNk
z44FKg01tysgFRh3onKfwG54mNRKBVFVmKyzk5oPCVGuF1O5v7x/Igns/5sAQ6+HIc8jlqbTfKW4
LkU1FpFX4rtTaBiNS22wq/55QUvdAMIyQJczbi/GC2N60ffLCokuY53zGCCCITRnFVr62H3rgCgR
u+BHOuERT53MRdugJ+r/Fa0h50CGJUpIGcHNLxiASW/GRHBV7a8hBRKbZsrIl/E4h1E91xTYERjD
9DvjzdpDjGlkaBOIndFjtwlZXMEysruJf7+rG5mcwU/qkqo1QcaA4IDhPglkAOyc1fvRY1jfcmSL
emb3N24jkbstWyopeTTiMdV/qb5lmLdJXchkeObjt8ZP3OhW+LxiSlxSkrP+olFIMssoYTR/g96V
afnGfE3hRcBr4moPlxd19zLbaMhdmIlhStPM1nTVOlvCdSlLt0Yies8zR39JKf4AAGYEY7IIDhnX
T+JVjZ0qziLZya8k89rvBjMZZJnaxp5eB+1WX1zj6bKeuwdioyd3IMDMqyVvSPioq7blgWbB//Z9
7jqNoyabelZcM/PQtqohGCIRP8xucW1r/9x1Oo+jXBONBR6Yqc3d7leT22/91UgaT5P9YwDEaDbY
LDxNXCv997NSLOp+X0N+2EeaNArOasg3i+5qXFdnXaRnqxK2RArOOT/S04/xTIwMcnq0stR3LHWW
Kt54Gj3dXw6j5orgBPZzGhvNOM8yD9Moz20B2GxfP7FxCcAyHYmdCJGf9l+B4HfTQAWmqp8AJoum
adhMfvcGifeG5OHG7hr8RjUV6bV7uDfCOKM0ljC3QjUEBnQ4e01eu8pqHY3YcC7b/p4YlD1VHdU7
FLD5+zTTy7K1KuS1TPnaUI8qvepFoDR7DmQrgnMgaRUPcalhg8o4RQJFypIDhiFjh9ad/DAi8/CM
JjDg/aVmak9jOYqGGkQqcu6jQ6dcCvg6Rq1cxmhwQv+9U/wqX43rdXInl5EVKD8lgc/avWS3WnP7
FyerJIMhjUGuaRjY8JsAXXJP2mNzZglyTdzLJVpmzsNkaPwfphRp0HTJwPAVebGk2qY+uHm83DfV
4M1S91NNRSglgtXlE6PJOE9FveJ6mMYs9tR6SdxwRP+p2RDRWLVoTfmRA7wLVjQrVbNTfqF2eyw8
Vi6VH2fwMbBXvaiAzgyTv/k0iik3E6DQBmpS+P8mmCWLhGl0JQJq9nyTFbbc105nXZNChPq7d79p
wMFAcQ3zZ4CL/ChnXdeRpBWA/xXT+CvqssTO+kH0ZtxVBoybyCor6Kfl2yuyMAlp3qK+ppjfpmaw
lfa7jjdHL8j27ZqDoWPw0LQA7sY/pEAqkfT1gjWbSnQ8957Z3Sdt4V52WrueWNtI4Xw+gHGqIgYL
oYN2ht/0cVGQX6kBQcda5Itea7v7s5HG7c+SqEMYdzMKDNL4gFxjgPLHn7jhjQj2EzamZpgVBtdq
JLNrdX0Z8960+6a67pVFlMje9RIbQZxNA3i3rzIZPPOYZzlmp/6QHTU/PYniAOZTPx2djRjO51dz
XOtZWyJtJL90/ZmkhjNAKJlfelGAurc7FOcGvUOobKFD6uPSZa1FQFNYgbnTeB7rR7xuBcbGtpfX
hWqonBmoTRsK33s1yEuOoAknRw7y5M3txL7mrvfq/e8B8D+5+akGhgxLBfyZaXKOXC+NJJMka3LK
CsPCQ40e2TTIwY54Wa+9LdqI4SPCsZqRNUrxPuqWIzjGlOEO8Bv2XLrD9POypF2/jaI+2puJTsxP
vbjznA1lwzqR2jcy19ynqUMfsmP5wOI0/cEUYXft2sRGIPv/5jiVfYt+rgyNhZb5PA/P0uhd1mh3
7Tbf505RVGuZQSQTWDjENabQluobbXyypIcOVdXLonZVwapR3Au6gVahj6qMK0InvUU1WsGEtboi
HPx1WcDexUA3AjhfWhvmvI5NDO820ciuC3BK5s1zpTXO0pkvl2XtrhtuH0IVUwN7NXdWW9KMyxpC
Fi45BoxyVVuhM8yopMix1xfK82VxbBs+nVwDAOOs8i2jCfTj2mHuzMqttMVl1PomABQW47s0i1oI
9zwqtWScVTTQY+6eswUpL6yCJOirWk6MU8w8qgHGS4Xz6SIxnEftMew/FhTle/aAZJS7kx+DJVaY
CWXb/WnNNupwWyTLqQlgTLw7rNLuLTu5sTDpY7o1pixxU7TiIbpdm9gI5ALlXCJqTVNM90yO7LAn
8W++Z8tDYxMowV2W18Nw0XKQBMXQ3QzRdud4R2tkaTXNjMnn7/I8uoD2QDtcFujn2Ul+gtr68CcB
5Ubg21N245asxizwGAJTt6S+SPppKb8u67kQ8fzuWv37gvJdYmWjt2ZhQK2mvFrbk1Z+1Q1BClFg
jG/x2UaRijZSZS4ITmhZ211jusaY3sxV9liPRVAo6m1eJY/lLJAq2rC3e2YjNk+WwpQpCFPXH9pp
PSs2m2DFHPwX07bQwFUHog3bvbl0GU1vDPQcjEjcaSjmcVJKBdnf1rLNIDnI4K9kTCaxbs8vkZP5
whziXrSxlcgdh3moprEf8RhgKMbF4Q0BCRVZluFmmVLzJtXcy15SqCR3DoC2TjVTgptUbhkAeunX
DO0/CzqXoG3j/4G1sXenbXTk21D6dop6MwHMrpUCEt8dqJScI7OrQ8HdKdKMz3TrUTuGK0gKHf0v
A2TrXygwfhOn6rwuQdM1m3sWFSj2vBkgRCyKiS4QBvEjDcawyrWkSDMIQQtbMQ6N9TMxvTXSbdCy
C9Tbu7m3srgrISN5rFjN2DqkVn9O4OuuwtoHbrKd9I3IV+6a5UYv7iBQUC+Fs4UGGEYNOqAinLvj
If7eudO5D0Ko+gfvSOSkDFnG/W2AzeXj1d32aPiiEXJt6PergO2aTK+d8OHNzhJ/122FcAsIeCyy
tEuJ7kyrtweq2JkS2UVR2UXm6MutFcaCHdut+20lflrGZTGBsYRcGOoDX6IDA6CoZbu9MhyAKzZO
d1s7ljBHunveNovJ+ZSkSUkStUjyaWuQpTdtLcLq2bX6jQDOg2R9IZEqgiUCkjLLAjr17ppfJQDs
aUUjk4I9+/xsIYo09TWarqe0Oqh68sNEXyDaNDFc22d95fbhuGCMtxUxouyetncd+cy2UqU9AEWx
iPJ6W2eKbZHaaXQElchsChyySEcWo23uuRS9vJPVpisYhUyPSkcZ5ExkAD/EhGrWdLMktWu113J3
W6D9lh6M1HKK9nWoKUCBUzeagj5KBL9pL6jYGC6fPlpoD7xUM5ydobqZ0Jvdza89EbGZCOzUYv/f
6N2raq9kMu6+dr5qlMduEDgV0fd5p0LkTJs65Cqbzk8w14aRAdEB3986Ewl1ZAv0T7NgpYn3fF81
nTPlvylqXaCnNW5zjgIdoZLLehjUYEbVczpki2CT9t0LBsQMwvo8gZz+cQGHTmumpitnRLRvcDO3
0S/pYcWr/oEGESSDzKT6HorAAXaXdSOVM1cMlphDKBPklKriYND+MMlCFvHd07eRwe6njWk0bdyE
YYUkTAMq3tVl4CXtK0PoAhFBlYCLoPTKYJzsSTjlsbujaJqW2ZC2ihm8j5L1XInIWKORjBjIX0g/
QGLuKPb4annRsc7thtiKg7ydAyRjgTHtr+s/knlXl5rFOo+91WFi5raeH6xIEE/vfl9TTHQBvPWi
cMehlkfSahPqnikl9hIXjj4LwgaRBO6CXZpl1EBS0TtFdVWVD6UIZWbXK2004K7TRq3TQaFr58TZ
WdVXe1Xv5V5oATJ2+FOYsJHCLGRje/U849m2IgWTH0luo6h/g2qHm30tfON42fPvrheSmeiTpTqe
HJytWd1S5Gq7LqAadQvrZy9kcdpdsHcBKlN1o8o8j0ZMcwQfan2PgL+wruPZ+590UDkflOtWnQCF
YgGHFzrLx5eweLosYD+q3yjB+5spHEmUw43nmHVRDtINQGLXm/AgAyohc0nqJMJmyF33gz0hGFCS
GZzAx3WTE6uZJAON89FLeqc56lV0D66/YHbql/QmPmSu5Kq2+lOgKFPkk+H9IxXz3h+llksh9SMe
Rm+AqoCP9HWKCTMAuSIPk/6qXi+L2ze+/+gIdISP0lDarmivK50zmLWzhskh0/PDZRH75mfJOl7p
mC3nq80ALVGapoQ/MOSHRT/IqW+pgjteJIJzOVZltO0MRAMn1h8oNeyxXWwi9An79vCuCOd46pnB
yLVovSmUk1q7EmJAvbqNMd14ecH+i62/C+J8T190plr3SHn8xkAZD9l5dRid5WL/We4Pm2KpMHMk
aHkLiNemoVOFdzl75GlO7luFvd6AFJTZ2/Uqavjd7THdyuMOsoIO2amO8f6qf8x+Nbu6k3j6V90d
3OqpOMvDGxuPfOgq9/Kq7lr6Rk8umEj6PtKUuUL+oXkajcdS1GW8v2sbAewHbNxsJudppw4N3NFL
+sTmBQoHDCzUzo4smxlft/5lhXYLotuVZKdiIxC0Qq06rjWs/jx4zCkWjuHRexUxX+KLGhSV3ZBo
ox53xlAnMuZMwThE7xaFG4d2kTi/MVKrFPm41WGYPT9QHUMX62CLoOh3H5sb6dzZSzGDbhCrWhw5
ORhGhtmB67C/VhQMHY7CDNKuqRhAu9BUy6JgI/q4sGsbR0BrR2zb/hg86wvrIozdKOh+VGfip17+
LLpqRAK5A2/oS1KWKh566KfwZLC+hKLi1b6xbHTiLjMzjzOrk/GEZrjg1E88dPMh/wEyaO2qehWV
M3dd5bs0njmgktKsw83SOXlMz61UuNloNHZRdb8UiT5fPgeCxeMpBCSr0wCUgWMwk1+R+iNrg8vf
3zW9jS6cw2prCw4Z7QBOIt1IzXea+kuIFN9BEb63RZI4FyX1kkZnVQOHcfVSt/ej8qOeztWq+TJA
/i8rJbIHjfNWeZslU9wkQA19wz2ITqHqDr7ss3yz8YSi8GV5uzf0ZhE5XzUtyrQOGQwiNjPbrJ/l
qLQj9Lz/b1I4H1VkdZSHy9xh1C0YJhnY8N8W4+tlGft+fqMK5x0GK7NAfYXZNoyUm4HmVYGc2nF5
UILJJW58MkoHr5LLQkU2zjmIqEwHoP40mJ+S/HU5J4nAxkXbw3mHMhrVEN0WKB+N7kLQMZ2fpc4U
KPFfbA7xtIy2CryuOSModHXMDRNXP+MVNE+5z1rQhy9sqgQIBu7lJfsv+2TpBh66BrqouNPU5iup
OoKszIhRFgZwhVyMeZ7v1ROb7tBkIZHxvn6mCggyAKQzIKWP90aTVDFSWcjEdJ7xRXUrlv0ZY78/
GQFDSxxFWGT7qZ+NQPJRoJwahjT0Gl4ojIaSQQ0nz1oNngL9VsNJxqiCoz38kW/fCOXWNdJrY8pk
HOVWQ4Ejv2WsyjTy+/XL5Q1kNvfpIbSRw3movjDTrIjK5feL7woZ5oAVv0VdS7tHayOGM0pLqvSe
tnC6eU9tzLFAJcHhEkn45JWydpwsVPHn9W4tj8si6NbfPbwbDTiHNKa4n9QYzQhTeZMOttQ/C8nb
9w/TRgbngBiKcNuBYR2AhHiVmAGzNcuRXjD3wBqiIlfUSytSivNIVo+YqAPXuUOJV1pXVLPj4uGy
gQn2hR9KNfMpJ3pZTE7ce3KOXk9M+F+WsK+EjkoqwdzNJ4yaqIgLZUqQwOyyuT1ko268pLFEf+iD
vnj/kyi+zSDNNQ39pNgOxj9eVvptrE9Ysk6Q3BNo9KnPoB+NDm9gdN4Ox0zDyMJwO3SCYeG3j3w+
+f8s25uf3TxsIr1M5nxCbEKC9li6zTUrlZUgzwA6sDB5z9zVJ2GWbiIHgj5cpNA/+tAqrqW0WtG1
ON3/xmuPMZ1Bnn73F2O6zLm8T7v9DPpGHufW4jCOi2zGCqqP5GS+KK9KYWsEZEdgPGeIU+BduSOC
Fd2zdAOXLsa+0O+v8YB4qHISK14KDJevtV2HN5FU/YGlbyTwZ6mppBDeA/325XyVjn4k30mSwI3u
vSkA96EDcE9RcKFzHiGq0yVJF2xUPlsvvRHbs6L/ajriZXUmSJK/1Ux4o0BiSkW/mmxgQIJzqYkq
1TLNcClkKLN7SaS6pbw8xRFxCoLZgbQGP0ijn0I63Sd16vU6utmm1ov0lwzdgc1s3KJB5ob06XWU
ZF+mWfba0XTjtj3+gTVtfyjnl6sqD3NZRcRr1vEXNVVtgDb5WWE6mO6/i8liT6blra1s54PiL0Zl
oHDSHq0I891mLnBBu1a2WTRugzIt6dJyZBXn8K7FS1O2RGEwW/bP24KOHMsyZWDXMu+0cQzAdMxX
pI8wH7PE1E9l+n1JksSOuuj7YljP06CTw+UF3vN3BvJiKlrogYXFZ8f6tlCTmJ3WVcL453VoBsp0
f1nErrsDVRfRoZhCP2PZVCFmOGSExS0w+llCbD3IdwzDLPHTP4Bo2YjiBzdqEKTSBqVcVmsYmtKe
q6CoRaBbbJ8/7RJFK4wK/G5N/ZQ+GcbUjCRMqr+5b78IlADDWQdh19SuvW3kcLbfpDTJDBkwVMv9
9Hf79Jv3fbrr3OiuvmGdYSIU290A39hI5Cy8JEpT0GRi+BL0R4KMWxIwUkEgyRcgBRNBvwn045Mo
S5m1q0nhU+WmDWhdHLN6dQW2t3f7bTTinywgRYyKxUTfOeNGYVjQSDYHFB2YbwQbjvHzsrxdH/6+
gBr3YOmGJpJagJU7mQws/tQ6dPJij0riwt+KVGPfumCGGnex16A0LuCp0evurb7K2Jwwi0UD3c/8
0JkFFYjdiUQDIYSKvmOLAJbwo2vqymod2wKhXnpkFBTJfYL3CnHJlei9shuKbyVxzwmVZDTUaIZU
ylH90bz0rP/YRbIyN0BpU/nTwSwFS6ntreRGN+42nJE4D5NhgYjhNLZXNBOEJ7vv2K1K3Em2CkWP
TXZzmFLqZE1/289FkBv9SW1md8GEetpOh7pPbUMufdlEI4epHboWM6bd4hmVIgmCtF2vv1GYO+d9
nRulUfSAXEZtuXhIwmMa/cnF8i6Cj9cTY4lSRGMYMFmOVX6zFokdRl8vnzaRqfDRekbprLVLBDyP
+95lSZDUzxyaIe3LyMUsV8SfsxvcbjaSj9x7RdLkOEWRAPSn5j16Wb1VtvW7DI0bIITsA2NyitIW
+WXBdvEh/KQo6hKamAyz1tZO2tJW6zslexEs5q4/2ewYOyWb4KPKqiYxR1w3E2hmGMZdcZ2hMlsd
x6AMREkWkUqcO4lbFSO6I3x/PiBTSinu6nDo/5Zy9F5f1mv3tt6oxbkTC4OI+sD6BFPw2TRBf6CB
4skH0R7thm7gG1BQAcbAFn/R1FLWdmBkh2VQry4PQ/0zbh+NuAUlr6iFZt/sERVjWlCTDZM3+2oB
7gRdELShtxm5vyEorgmyYiCS6BCHRI/yw+Ul3K1pGhuBzHQ2prEaK+2mHvVnRbHzc3ivOazH03rI
K0BZsy7uyMnvk9gWJUl2HfNGLnfFWZU1GMpiDoj27XhM7HKUBdaxLwEYbhhC0nSF74UH5YcRotUL
pej1oDSPiy4ISPeDX0Qg/xHAuf4+jUmTs4RCGKJ5Lh8BstjVbkLk2R4SIA7p0hUgov5a5dWVUXRv
ZAx4CXZv9wSYBHExcgDE4t1H16zqLFMCtBd7dMMTSHoDI7LDpyJYb7Jj8RQ52kE6AvoqDXpfZDt7
5wK9WBj6VzGki/afj6ZjACBvAaUgaj7KURlfl87Xh85pyN8ytlWgKPsWHxEBx1dR0M+CRy3fz1kp
qZVoMSoXBqrvR5agpg+Gp/yV3+iH5SAq2e7e6ltxnMMsWi1dZNY8q9xqJ8SWPgbiwcxVHlrPCPpv
lRt7yXeBinsB5lYm5zfHuAahTwMayMkB2IbReY1ux+gwSIJ2cYCBNLvki+qweoO4s0G0vJwnza0m
qXWMITp1ZU+LHR2GgE0eyJrHED4kV4QZuHdHbHXlwrICVQ8LFNYAlu/BWDpjdrTLvxnlJGKxFsnh
jiidplgt0S3vqMr/sXZdy3XsSPKLOqK9eW13DD0pGvEFQYlSe+/76zdB3Ss2QczBLmcj5sY8KIJ1
gC4UClVZmbE7SNeN7riliAyTGwi2q2FyLo0QjCSCCQLp+oyxrNxv0Z4OadIwnYlIdASuiZLSx1M3
W4NFcgkZA27zN26INAQiX0ULFGBdjPj4zWMNZi7RXcuLpu9r/FRNqPpKmTQDVJx1+X1SL2PLFbg/
7TD95xOOWYaP62qnKlu0bEA1amfvrHDel2eUDzrzS6F20mmvMGXm7olijTSJWQOUZIZTd2XWe9UK
Bcuhf+PUcpgIMo2TriipDTIG33Bcyq1kg3ulPwKIeZ0D+ysinOauSdUgRqHqVD6E8cHMKORx1HDb
GdptS+4bGYOJpuilyA0T70ZYOOakaQNoDGgNZte8/JFn1696SEBSOgsRvo9bsrA31pie5NzpJu43
eoHDI0yvuun3xdMfdFf3qB1OfzBu9N0YY91PIerSFZA2WDFFqq/PqnI2jirik+DxJLLD+F6spr1h
ZLixiwkJeBS5DcDMmnFDIsM/vSJuarfdP8YFS3TDnWhEc00+gv3HzYL1rLgY9+QbqJxwk8D9e6oK
PQlOsmiF1FM3GeWyOuaUEEzPG+VV20Ka/UYnR3vJBGa4AWnzwejP2Jgx+ixV5RVIw5TcD82N/X9W
SwYD1Xb3mCsK8S4mZgTvKzAMV0U3bXqnmV/JUbdGmPtpWdNeRRkLTwvrtlAf1FyQo4o2iYkKSGPm
GCSKi6fmv+3hWzPuBD7GjdrvX4Et9NnNVI5SgtEfKfLR8AKdlXUPzecHJCqhqHwkCHHsOwxt1TEb
ZYRURf5tEFeB+y5fmRTefBC2ygfN3oLMnUIjXAu2xmw3hFT7WAScFy2FiQJqka+rHNHJHmU3yE+G
VrnRIJreExlhzj9RKh1IKZyQcnnskzAjV8okiGaiGMOyZU9FpMrVDCIY8H6ou/JghWkop37+Y/SW
p/SyvoxwM0R+KQoy3Ify9kMxx39cRzmJEjy+eujOr8jPkxvtdggnH4qlR8kX1QBEe8lEgzYZk2Y2
W0SD/FCDQYPYh8wWserQP/IpZwApAzA4Kjq6LN2EnYyYkXLomrThOi+kYIyyu9SJnse88kZZDgSH
lxupDUWHAJJG5RQZL1ziMlu1CN2O5IGyyOZhlZ6Z/uP36FWFZqVz/duM3E4ELOBf65TJRZGhb2Ky
xziV8zlOHLhl71tued3tKEMpJeqVz8UQGW5ZDyzuf60x9/oM/S5zVLCnXTCeN5EbHfVrI8gOckhv
wNpDWU8Up7hBd2OS2VZ7XuK0sMApNXThYp47uqDmzPXFzd9nzjWmjI2lNhEHK+27uk5uVx8y69tp
3+C7hg3BAgjFQVOPyb2sLivnvsGTJl+v1T7sIG+cfNOAyzhthv+aMd7tMJ+nl0tlHHu4YBoFxpXq
mV55F/sD+tLIUfoXEBlcRGJpcfoFPh20jVXmC1VO02AAF2R3YzgFlJl8ht72mbFrXcgS3WB0wPBO
r5Pe46cMMp8MPGq2PDUS+opOVYMmfPStVcpdxdGPSmpc6213V1WlIKXlx8jNMqkjbVKk0Wkke8Ek
PNotZOecUcGnOnAuVg8IeEwAFY+nF/kfTvb7x2Ricmb0Vm2Ats8bn7BAUAiq16BJof041EtEaBTR
ljIRuc6TXMll8JbL60HNfhT9+VgdTHXyDOObBJaG/3JtTKbmSH2iRfUboQBVnsXgx3WC0RY6amJe
itqnotPHpG2VlMha3iOCtAamp/qHeXht5v4g1ZNgWfxQ8veLvdHAbjwE01OG3aYYFWymlyl+zWXU
6i1hUZse4hPez475NvagTMqCNw99yKnBurf90SveHvegPRUcNX5IQb0XwDXMbWls3VfLGnDj0gkn
ckFQP0NjQPJy8O6dm64Ue3Tudo/L57R7cPdxY5Pxjk4nMyh5F6jGpXtF9/BWkESYAZEJxidqg/Sa
nAAIRazLBsPY9UU+BadXQf/Ep+/0vgqW5yTLK0NqMuxclWNCsDyM0rmVXelAEE2UyyvFGJwA/8kP
URuTzD1jFnWhDQvyKnWng2IVZZLY7922daVnqqHp+CKiDu7R2hhkLhx5cjq7aJHgj2YaavOyMwxK
Bm2HmJm+Pb2dIlPMLbNoq9NZ67R4XYmhBFLMvq2ofg/UFcZJjC+gG+3NupgbBh6oFktRQu4g27fm
c2L87ISYUG5+urFBXXQTLbIewMw5w2syj19S47mSjqN5jEhYJz//u51jLpKha4mlABqMCe/VndLM
LaRdVNdun6mCAChaEnOLEMCyKqmhAXBugrg/zE7lVnHpWvquWF5Pr0pwgm0mSCSD/Y/rqXN+PavZ
K6mNh66IhbhQbrzdfCcmVBiVWhGJ1phavzzMfucqe+N2Chcf0shXomxX4OXs1H89Z1ODDWw9Uqbu
ml5FPfF0836StPD09oliBcto0g6kz1UFCi8OVA2+TS94t0Bwd/Ti7i2XB+RMENUFzsE2uExSWUqN
+V8viW8k5QGMh+6S3LWyAcWcSLQ6wUdjO1x1DCURTc8HPGhXe0d2ZUiFRCJIc4MkdnoUrU302Zh4
MbSTLScmyltgt3It7b6Znwb1l/ElKU4wUQARDX5dFXCGjzFDqgp7lDB25JVKsovL7ixP54PAMfgH
690Gs5YVQMrJBszfk0hI8Q393bovH+XDfES7509TBC0sgXPws93Nypho2FmSthQtMsLpCCTYH/WE
3gWRAH1YioeC+M74vkj6QTfBV9dTNK8StLJaLXLbAqxZ5HZaLtv0ogH90+kdFW0oExWXFdqf7YAN
BfRfc0Ktum5Gkb+LbDDRsLTVqh7ow1wHT51eobtq3RJQGdLiQw0R0EJ2hx8ir/8PMeR9F5nQmNRD
1ksdEGhVEdBRkGrXn5HzfoFcpvKWG9r17vReUuf7nFT9tcim2DLklAwAlnGXOeZwkJJY96d2FLbP
6Dk6ZYZJpIYE9LixhO5xA8ig4meBUuMNPbx1myAe4q+lwEdEW6kymdQUq0ZrkX+6ngoFFb1pENmu
7FeAlIoGAfiVnPfzxtKO51YKrLMMpk8wDdK8PjlCeNSNrim5yXD4fzhyKhNXjFgl+tygTLDOjS+t
xs+xkdCrAe4A+aOzyiI+KcGRYDHiSlyvhlRgEAZMTbhpADnL3ToTIdG5eE+0CYFCt21V1lmWQTvp
qy6n7eoljgLH8dP+PCk0d4hJWOiRq6IT1Y2Qr3JUQaDmru8Nww2+GBsclR9DWJG2ywSYFYhp5kd1
2hvkOp/3p08bPyq/22CnOQxlinMrAkqkH4oHR4MU1wgeqRQtHCN3ZRuVYbM9FlVyrIrKl0w0xCLR
Z+Se+M1PYI5iHrdFN+ZoJUrVValfGIag/se9CSzbAQmyCm5iVt2aJJU+OhHSErW7zbsbw7ow4qtG
fQAqXnDGRZbYGG1GdSVPyEnULgnmBa5S3igxyDWAKOrH59OfjusdbyV9W6Yhkf775oLDIAqBh2Db
IF8VEuK4Q93tpjgSrInfstjYYS5SaFxbi17DQyiNrvZE2bGg5AFynNsuhODiE+XmWvbCRIibcDmA
oqkoqToyO5ej2DP0eilaapIPjWKF4MrxnCJ3V2kVHDOe/4FPVwbqTadklPSq2GykEZGhyRNsJEBZ
ivncDU+nP5To7zNhsUyqxiAyEh3KUW2DCFt6PW2AxgH2LtsugPGEXF3QDVcrKCvutFDbSwGlqBb3
E7m4HWDm0G0B/SmY0pg0B2O6wzREsPMHShN70XO0e1MUexQBnrgcJFCyAFzQgOqzylIJycNcjsoC
RqbJyy5n1TU9Yx8de1Ds2S6Y/Y6ma7vZK+A1O9RaTm8n72BRXD8EczBPrrGC0yhw1IqjkcWrsv1U
/qi0c4c8nDbBvVMckIljdByzegAEfvS50UlNU4Yappd1xM869bZ3wBhqQanZAKNKNwRTgZU24ysZ
G0EmyXVHTOWDzBxXis52scALlFi1aUKCEdrN5LoQtYR5QRBCCn//PuPuQOQuWT3OOE669mzGce0W
a/FLLsvzMi0veskRHF9uorM1yLi/0uaKQlrKTgqG8fncpHhcQlW3ALQH66onu4XtWqVgG9+ujU+n
brNOGsA2YUMy1lRbcsBFtLv8kKxgLVwPYCvzGn8OMBi4hNVhDbLQuhZV8rnHfWOY8Z1uTBxnoppO
rfWjW0ZXHg+9g0cpxkHquzw/SOWXTsTGInOvAZ6SZVbZQ5FxHb/Xa/YoDQnGI0UkpNxkZPsl6co3
WzoqarosWUMDDOVr7zxygPCLS2ddolAEWhWcA7Z6S6Q2AYkZ3cb1LpaeSiIajqMOcMJB2Lwxb+ee
dB2g4m2su2u9L+Mr2bmvGsEEKzdcvX8cm3lXtNOI5pwJpCFpl10uT7vKgWqS3Xz7Usj6e65ZjfQl
NfUGdViovOyoEFuxAzXOAXQogahCxh3J3biBzUSQprJMRVkAkpAtPF4sVw7mQ+dFwa/R1W7HY4cJ
E/kK3HzA2jdX1kG9Pb1SQQBjE6tlgCBLSnD1KObkATnq1hbxrCRyl+hi0EUJuOjzMWFEnnAJNZSC
Pj8fHgwI8aZo77cFGOGbA9hLPIJJceGznvrEKddkQkisgEpJnVCLUa7qAxVMI9cJ9LMdsMii8yjI
v0UHjYkeMqbzjKRHJqehSTFOngNa1dNfTHQFsAPjskYya43QT+r9VnXV4K2H5YK7b2ccqR4b8UQt
R8Gi2DKurGGOLa/gJFHi3Egovbel9fv0qgSewdZvs5YogwQiLa8E5LHBrNOgzG4zieh9uWYggaDg
FWFbNosvMY0in0mRjWieHuZxDjoTVLe9yAp3vzZWmCg1D2u/koWgp9m95vVlpQgOLT+j2hhgsvgC
EGVkNVAO1nfk2O2cQNnRYRx1L5IA4IZ1UGzgXGrQO5KZSyor82wmDvbLin7I9uzG6nNffTM1QWDg
RqF3M2/r3dyFa5lCNq6xoUY5v+p1iVmZ23XZZfLN2BeiJx7dm0/hYGOLeYGrUQruggwnFOHg/E9l
9qd6RTVL/zdIBMEGvmUB25UZq7qu2gKucSwJ36itIUXkD5ooa+G73N8PxZbSzbEA2ThFPCzoiiXq
QU5z//QJFVmg/75ZibLmRbToEmppRLkiqFQOCxF1fGl0PPVt6PHd2LDNORlzE69H8jz8nn3wMB7r
faO7/X4ECqx+0YL2wr6lsrKiDrpodczNNNajow02fbcmc1DLyVUkd1/K3Teex1xECbgfBn3EdAZ5
pp2I6bZB9k77RuEK1LUv75veFd5+ooUxF9KSaVJrq3CMLgB73HzeQWgm2zVP2s5U3shQhx8iuDwX
ZYFZyH+jhsJEDWOQBsxLYqFd0Pt9j0mU3JcuoUPhroureO0tqvj3wle0YKVsMd3K7Ll3FOBmx3AJ
6ExwCQRX6pv+GNDJT1mD4Ixo8J9/n/xdKYteWfIxrloZ3LlaeTUu5+Vy1aUizVdBwGJr6aNpFuDR
pDLEvuytfu5HQXtWB7SWngf5rhAcQkEsZkvpVtPa8WriqeA4ePgs1hRdROU07Pqhe8708hven6LL
n19seXcYtphe9ZqdmBDSgcO80TWEMZhd3ggo2l0kwtULggxbSXfKWI5b3cIFEN2u5HsLbLUk665p
XZASKpyipJfvlpaJqqJs6gYLOZKadaqnwkHa2b0Y+n7uhQkhN8HFUPC/FpgjPit2li4tWP0BY/Xl
gM7oFt564+zoLJHocPM9/t0Yc7ZjqVvaIUKjXVbXxVfn9bJfpOQsS9bvX7lv/hpin6yjbldpZiH1
GCXJ1Z0bRUgzyD9Y7xaYTMA2mwiaabjRMLEEKB0YLx1Pu6GjcjZY0MEX6p9eEf/Jb4DmyQYJL6jT
mOtNshxCxgmlhTEEthPUHZgafTRuKE4QTTjB/nE/1MYYc6PNpoLWd44csUkOetq6TgsJ5fULyCLH
BAccOg1g+WfbDdoUJ5m+AtVZ6rdz6bikg5xEL0LIco+QpVjQJYRYOcZ8P6YFuj4PcVGCAG5MdVfS
ZDedvwk+DdcXNiboT9hkHnVKRycxke1BnDz3qB5zsVtqKNW4fyjq4/tKEGff4vanZAckTNCFArkK
NAA+miSapI46DbR9+IdvFeImkJb1dVxdIE+baoRA2nde9r0VZG7v117kjyLicq6boO5s2bJiQwye
8Uk7mVCxVFG46bsnRb9Kq2vdEWwu9/M5KnQ5HBPvCFb2s0uKaAZDDqC/GUYxmj6MkmF/+vuJTDAv
rnQqIzmjtL9d/XtIdNcyBY4uMsC4oDlM5dytHR5CNq1Z+xFkHE8vgZ81bbaJ/oSNC5LC7Ndpxiu7
CehMlqsjl3djvz7TAXfXQ/NHdycJEbHcz78xynz+xIbbkxLFhKjGdDD5NYAtFFTN/um1iXaPiUXx
2FiFViHwWRIoXefMuULLQ3Ce+NF1sxQmvdb6tddIgppdLoXlQQ+So+03WajddId2l3tfQrQ7G3vM
tavpNgjOpwwytocF1OPavt+ji/wT1rwoNL6d3kHRd2KuXXmtFglE9cjKVFC5Wjd2cm/0gkxTYINl
UVNtfdHnCoRtRRm50qq7A1CwvWDq8D98JkhQKuCFoKHvo5sPtpIYpYGpQE2BAHWJYW7QCcu1O4X0
HkQF6CvjWQ4+1L8Gme8UZU5tQ7cdXHfqL3M6rO0PSRX4HueVr8qKYwNQboAfjmXJwqOO9KuFIm5q
vxjShVwOwRjPrhzFgoPEy5RVGZR62DcZioJsAYtMzixZXQ5ZAkhqrge8j+OwA0EWha4L4Um8kKS+
NYsN08Id8an8I41Ti2ldAKLDFiqTaFOksp/Grnmg9ZLyKH+bIzBAiIYCOE+QrVm2HLQYlkkag3bh
52cHLViN+OOyhGMXWqIkkPvlaDv8zwrf9nsTdBctrdq4wlO1bG7W9TYpvzsDYNiCqjDnZH1YEHM9
SVmstU0N0O2U/gIbwxpf6IoQ2StaCnNFyau0DGWPiR7Z9CcDPFVyUPp0niImQXaOOjTSdaDnoq9A
YT+sjkb/zR6WcwvFiRmG+24+xkAfLvbV1O7atQrm6XA6DnJdEjPFFkKHraJhzoSPue3zqa0RCM37
5Uh22k85yJBHZ56quMbNHMjnYulczvWlbm0yEaSJli6TezSwDXu5jvLhMjMq7/S6aPxmkkEV7XEF
XJzIowE6+LiHij6vvUkjiL6L9hrICrMDnXEQlbl4wDzYMU2FfjH1E1dOm1Yy6QbAS6KXBe5R4Zt5
VHeOth3b++hOiITlJNYfDDLO0RfpFPeUVp0uDLjlK/uc7BOMWFLVQDsYRVwk/I18XyCzkT3pzSZt
kWzKkDCvMXPeBsm1eEib14XBV5IBkcN/MrA7Hz9Y3vRZ1Tu4Vbogufwj4pfd12c9drIM6h36WLvT
HsKLIVuDTAyxFJ0YcYS6tVnFbqJN7mABh2c9nLbCw6J8WBcTRXp7TqQuhpnxSW286KzxKi8BNwmE
CcffzsXk5/v4mKIvSjzl9bRt7jHbbCnjKmutL7HcOsDGJfdWe5uLSC9EO8i4BlRijNXSaiDWpMZ1
0qu1zlwluju9CP4J26yChulNNJyLMVqrGBl1C9JbWq6TItdB9ZpCecaLcqcIIqJo15iAaCsduN5L
AEOnGOSSamy4ywigxOlVcU/VZlFMBFwUdZaKhna0jrRlku0o6io9inxcuHn0d2w3T7ZmMzYonubK
cUA1VYbZL/XQB3WBWrW8d/z5++mF/Qd/R7KOOwVwOJYbZ5h61YrpHEf1Wz5eUFa97EI/mOfy5EXn
faB5lV/+Su/T+1Fgme+Nfw2zfDmS46TOUhYoHZuvNknczn62hsPp1XFtUHAX0E/gR2PRXWSsuyVO
avRTpvsaiX3WfB9Q6vqvjLDPBi2rNJCNI03L4idMMrtDfiUrL/+dDSbazta05nY1Lnj+nCtT6pbV
mS4UwuOeJCQWYOFGpxPToR+dr5kM0PUS5IK1pbr51B2MNReUEfgf5N0Ec46UWu+dmM5659aeJJfR
Gk5xeHqrRKtgjlBS9ZAD1lBWsmIMxyXtcqNJmn/aBu8Rp4KM4t+tYqldlrYpxqVDPKBElLRWVqRB
cU4rztO+OptkQXbEz/o29pjvr9KBJNlRelobgQZi7lLoyLhfvksX8aUZqmdV+L+o13Jzl41V5spV
ZXvNTBN3oSFZu/GaQlohWeS3he7WXb+TZ+c8XprbJc7dCY5fJhDqLjT79+nN5n1Q04ZsPIChhgqC
w49uucpjN6LUQNm7Yr/KjUNWiGhZuc9KC6cUMGNkoUAgf7Rhk2qC2jJqT1oPbhvrTLpF+VHOIYKS
B20DhsjTS+JmT1t7zCXZJHBSPceYAahhetyTkus84qYMlqt48v9MzmsiwDrXibZGmfO9AiCKSViM
weSHpgSEEe+GUFr8dHEpjQ/e6+1O/uH4IggjD1QODWtZNwFBtXFsmM2Vos7q6YCiZz4vRyWk3VDl
LL6jScH4G8mpR8tToj4N3UH2QQHVDweyGBjn+MSkEtdRt8J/0QwiIGCC7hV4Iyvt99QEpz8lzzu3
dtgzUkQZxtuh1bSS0CRHoewyNyXYGmASUrPMu9xeNNpM/kOuYF9nOwrYoE3d7tESRGjReui/bzIQ
Tc2B0l/MwWvVQGrO+uj19H7xj5qm4ySjkyF/GnSRtLK2rBQN+fjQHtZD5RWesqu+6Xux6DZ1rE8+
8G6KnXfppmVe6gEStUueX4yO5YKK4DJTdVF0pt/4lB0mOpd45OGywOMVPLLt27RjtkvO5Z8yIDUo
SwnM8VdlOWC1hQA9qnofvxDUwZS6IhCcn5XFjfvlrDPus1kWlGz4fgfy2n/MfIIT6LWjZLmKxoi5
V4/Jno6NmgqoItQrawcgilCGQbAuth/kNEMOAVkKCCaPk3VOlId6uhE4n8gGc1rraCSlM+AwUQoz
01POyPd+rx+MAMMtfuW3F5iszH6cNsq1qUMrCv1psPOy3Ttg4fpeT6XBS4dj70ggMwvGUfRA4R7b
jRHm2MZ6PNqYogHuUvvdOBeDFpxeBP/y2Bigq9zEhbYlhhk34IMAZ4N+XF6qY+Oth2YX7fBIyI9U
xvhL3RkcnPetY67JIZUXCWI8eEuSiw4ifyXUgQZBQZ57UWxsMLfisqpmI6/IF6O4Kh/yNs0g1yp3
Lh4ojjvpkyOwR1PcT8FiY49JgTu5c/KFEmvIGGYpin1sHrP1ejFv1eFSSAVHf/xnY7aKkhouYMgX
fvxquoxxCfSnQQ1t7tv4rCZRIGvnkfGiCenZuW7+1s2F3LSKhO2jqchQ0sGg1YuGPErGM5kfhy8w
NlI6bwUtVAMQVrb2CSG0dHJarGZEpwEFZEcSDXdz98u0bRS1DHpxMIsYc4hZqrWJfn5euVq76+3S
TXQvjr6Xme4LjhT32ng3xr6AW7sixSDFlBpZCSltUv1Y75eQ1j2JJ4pC3CcLsB7/Lk1jXEEuqlie
e5Q76byF/bsGqL8OlOMcrPeAEwruKKE1JtAuc1THQ4SNtC+GgF4ekNS5LA4Un+34IigB9whbKmDY
IOpT8VT46Hr1CHoII4WxpvzVrp07kmvi/JjTh9MfjBtj0eBC6gLSt09jagtZ9Apvn9bLMHWnX1S9
oIvGdT6cVZTadfqZmC8k2VrakRpN/HZ5LKpzG6Dm/qIYJ9ccRNzf3KVsTDGfJzbrJR5MAM5y5xsp
AGkVLEX095mktTaJ3EwqqO4byfHjxUev+EsetlkC/QmbCyntJaspFkyCaVdrgjEAZe8EuiujSQFe
7Cis/dMfn/9k29hjLkCpa8hoLAT5UKiEcepSmVv1lU6o0NdTea+l7lcKtqDq+usQzPUnLc0oRTpM
TlXuEud3LV0uRLQw7uHZGGHuv7zUl7HIwTXhSDdO99T0S6D1YQXZidMbKPJu5pACdbiOlYb+ttO0
AcaA99A09DXZ9iTltllXQb7CvY02q2ICOY7qlJc5blkDwtQWsAnLlR0JnkpvUNBPt+u7EbZPu/az
tRITAYEG8ORM20d78gxOyCPluQdREm0sFaqr4P+mCo0R6pkA84lwdXQtp34GEzdmZxhVyQbCUt/1
h/yKKlRp9G24P/0B+S+CzXKZoGEOEMNajRk55gBFDYpdoH1H/c68okIImCUSfEP+uhzdMTDPj9lV
xjN7pZYzadYmNFtoJXzcazuqbyQsxtDf/Wn/HNXRoCaNRylb/OkmqAGay4wOgvdPx+LWAla7ORSh
5DsCp+E65sYYc6ZRph6XYcBbcdTOB+l1HG6t4uX0hxKZYPatse0ukgdch7J5Hdd3TuOq0K3472ww
p7mrx0TBbYhlNN/s8cZSv/ciaALf3zZbxZzhcUrGoW8h1yXv6kOxh1oXaG8iH10/xPj0WO560Zwv
99oCgQjQHpAy+jQuHc9lLasqGgXKcplOYdN+O71rb4/mz64GlUsNehGOzYrXrURbTIc0tGsKOaGj
9BR7w310dC7jhzoAJAgSJvUv2e0OlINU+pLrvRtnbsyy6bqqn1vK7+PWy7mlXORf4SykarSAApm2
pZjsHOzayHUFrQD4xVN2aVUY5QeG6hJZ9OK43bmJKnWmCMIE76NtTTJhaVW6FDRaFS7+VW2DdHby
UJLyRPDpRFaYjGao6jRR0w7gMOtJKR9U++YLrrFdBvN17HlUnZmmZNoVrQfTGdjhnuymlxgSO6C7
9obK7b5VBA9t+cwBUW54+gdwE5ztD6BhZZNQxbZMYmvC04pqRrbXeTiedaXXPVUHA1zQ3Y9Zc0XF
Rt4g3wd3YaKhXEVSZEnlH53K5TI6ypR8OqiF6AFuMNmujgmKBJwL9lTpmN30EQy1p2jf7aRAv+sq
N7s2PLEymshhmAg5jIY8ly2isJWDnkNtzqqvyDCgqAQQHHDFCmAYTIB0ql4ealUHsQRW4sSB0z+3
sUhLgr9zqgZaIjBkYGSU2bms79Ox1GW6c0r41jXwnaAOZjRH+l2+E43qc2MkSmV/7TEbl5d2VVkp
9Nv7wZ2OUzBBTaW6sH2DttwRJqNfjW/tiAsw10VzJhr/ES6X2dRhNrJIs6BQH0N34AUXD+YirNvM
cSFIcCBn05koLHMdBe9WMKDI4BNnR9AhiL7qkYQEfO2f0uE+z0TKNDT/Yy8d6KD9NcAcMjVFuRgs
a4Dlkv42ncBYEUGTTe/2EMN+ahFWYkXzJ5QlW8nBK0AVBRZefrW1zzhQW3VTk1uArPW+2bpWiEry
GZ3oz65BpR+K0jle9gOuMxCtGADIKQYTxnJ7zmMNzCoeAcGbpoZpM2D2oxY9P2m8/7SpGzPMppZD
Zcy5hUrycKweuksqYZT+oDNb6d48S0JRjs91ko05Zg+lMW9qOZIhBdDdKRjTaleh4gHXTTYmmHNX
1OmYpC2hY1TZpeLnYXQ/3/QBxZ0sQko+0XqYU7aohbFkCkIXpReCMYiv75zLxLPvVs8OlzNQ9+uO
L7jhBN/MZOTBBsPswEWIIYbkYQ2zfXxlQnaKppMtJB3io+ib8UPJ+46yGDlprDXIaEM8eBzcNaST
aQlA0SkiCVShOld2E18kdUU/0me31BUTLGH4j51exAiIoTezQvsAr2pzmc8rCJwDRdNdAAPdxPp+
ekv5h80yHLQ1MD/DgtmnaiXN6OBJaMsXVWK5tXIgX6FWBvbecmTojiO1ZDm7yJwaMXqJrReT4Vo2
+/O4RH00dvaR0vzMY1EixF3Txhx13U0eZENcVwVPOlAP7b4bgZcP20hA48Itj9qIT5jlsjSAbZjj
XHep1UBBaXmbadXfZEX7feP/EZ0V3ajcs7Yxxhxs4KJnLSomLAiM+ZORuqpoDI6fO25MMMd5tNRJ
KUckr4b1JnTTXNiHLnXNu2QE7DrF8fqSUh0kUtBCpjsIoVEmI2/sIs8cAMs9ZzqLkmsN0MxZ8J24
rgCMNWX4oFACGjI3rpB1LV6DA07Tah/S6adewAVvT58gek98OrA2mNbwP4tibT6aKNIZkmdtBSJ0
+SpH7XqwH+b5pR4nUfDjr+WvIbZYFU1aXGRUN6FHGkdyd9iNe/lqAK2fHNLuXb0jtyKlFC70A03q
f1f3BgbYbCDGJ5quN9BEbn9aV1NA62Lro3RpBFNo7WY69Z+EJPgKJBSdcVTqMWuKiWPmdA1x18pd
v84eKX63VphrArfgH9+NAeZEGVFukT7DxDG9vXSPAvD1a6qGVYT5hej4cj/cxhjjIQk04fsBBA1e
OYVxZ+01E2RgwrkCbpL2bsVm7kbgNNqoyms01s7JBYXgJ7sZs8CUFUQ8UMD3i4015mAB5DXq0oDK
dnx4slzpCTozQD/1BUh51cTVAuoV693pk8YNgxubbJ1Aj+14ACu117Y3cX201y/0PDZex3JmJU2k
1H2JlKaKj2MdewUxBWeYtwKHClLZgOuCM5DxBJnYhmOWQI2N2uugQrWwEyyB69gbC2yQGPRMdqY2
p/fSFEAY0et+SZ6O+SrVz0oxDI6XkDmotaHHb1g6AMgfg98idVo0G/EM5i1cG0ZIJ8LNV8wdW3NQ
HDSAKTEzdNoLuEkZ0hWQroPRBwUqxqZhpeh9qTV1vX8kUAqPhJnmjUF/SVU1yp+nLXJSMugyA1ho
AsuAtIxuwiYGzkU/GMPgoLBT1y6qiml9l0wvVh65tvnQkv1pa7xPCHNwBIydQMCLbfmvfZOXBuCZ
nnlTvPwRGqLPkvkBVZydiHSEehxze30wxpwp29SkvlwXaDcBTwOOjLPkEO/VfbwTLIrzNvlgh9lD
dDiIkcrYwxHNN6o5rX833uZaHX8VPZc5p4ySdZqqAxJoYEJpPN58L3Uai2iNQINORwxLsKBriOwv
9Jkw3mR+7uVvlQnBArkbiQsLSbSBo8BmGuqUaraqo/dbP5m7GLMmPmbiPfUXQKEeeJoz19g5lN+y
Cin3j6jRyElCsOR368xnXNXOzq1GwXR3kfaNWy3aMB40s9lnbTESd6hnTN0KVkz/5ifXQQzTqBiR
Ae6fj9scz2lqQzIFb6LWXY6UAQBizT/SyVfDCtFfdIvyzj2eYoqKSGMowEozLtSPU1xpHdL6Khgw
rozy5j7a6f4MmSrc2kIaGe4H3ZijXrbxorWUocIlIa+TgZ1T9hYyHjPMvqL7iVXZCgbnIG9ssiVA
IGV00JKCkq5QbwyweJP1Gqwegm/FPRHvRlgcZQl6mLnTUBmQ+2dTvezx0QTOwD3fGwtMPiClmlYo
BB8HrUXa6wM2Zd/+RvEmkHyRs3PyKbSVURhCm0eFWDdzAYD9RsvnGblHa7e3hR6fJVN21gkFK3lA
Vw1+BuEhw4GeNRuIZ7VJINKMcSvyHF8bobLXFp+gpOlrwQKlD//0FnL9DS6gaeBQRhGRWZWFAU0r
S5Dd5If+0O36fYZILG4Cc11hY4bJfDGXuupalY+e05kgIQVlfCM6qTwTClT/TAfVO9xiTPwd50gZ
E22ZAPFyo1XzlmoW7BXPA9DmxaipboOFxmEsoLjsGEViYQqlvYinBHzBu2L8ffp7cOPN1ghTICSr
XiSrPQ5e9DAE5KjtC+9n9wQKsKBCW/kLoGANPqbjCakBLc4C10pZB99ihn6soqquQcWr7ZeSvJ5e
E/fLgA5bd2gG+mkSo3Yca44V1LMq+WKU78kX8H1YxPvfZ7ZMjRS7G2R98rTGPh+KUnf1brg/vQbe
0+ODEeaggGncSNZkAtur6uk3/U97d9G41h73fLsvyFEOh4MspD7ietxmZcyxWTq9quYEPcopPZTt
3dyfa6J2Oe8O324ec5/qpGozUGYirHU3ZBjdVP/e1XeDIUrF6D3J3tsbO+y425CXXZ72QC0uSIxc
/ViH0bE+I3vnWQ4rPOe/IAe9/V4WczWQRJ2rftVQlo5iV9Eu8vlmWX6cdgqBY1s0V9lc1pGe13nu
qINXGIo7ab7h/A9p17Est5Irv4gR9GZL1+b4I3elDWMkXdF7z69/iaOZK3Z1va6RZqWFIhqnqkAU
Ckhk/n3bAPf8MfpiG+BdNXW2VjXPVV0rEkDG/bS+b9v4ORnTYBw3QWDj3jkg7UdWBYYtKi5eLiTZ
UjXKRxwO0aNvfu9uR4KUoqN6EOXkXH/TQGlk0LquBZLbLFq2HuiMNOncNP8I7j+j+GSJqCN4LWIN
9aN/7NDZ7c5mbpdpVNcKYqln+9wfaihWpifpUAvF2rhOsDNEZ7gzZFVWl1VFhr2DXxfNFIxzLigc
iUwwAW5zdHmQzQ04I+2+QatvEmDL+ZsFoQFLUxCkr/Q9Cywvz2IwhdH5T6fsnRX8PP1MYIm7kp0h
JqD1Vjs6QFoAlbA+RQreK6Jwxn3HYkDon6Uw8aztzazSoAbsIYPqkNGUh/i+97PHLVDdP+qvoYXw
jzW2/LUa8qa05jZiavRzjuaQ8uF2AOBVyC8MMGHMSWMlkwwwYtPJDO+pq+x4ygQ0E2mqVCD7daF9
edso/5DAjGAQXc6VvpwcD3q9liT72x/BbYbQc/v3eTknmtaExbcwycWCfTDskkvlpBLjqH0eAadQ
ANBTjyJyM27w3JlhorMN0aXRiYbFq5VTGWtuPyfuWJ5ur4Wfr+2sMO/DKs3k2egQOvUHIlYpg+WI
SYPWx60Wxk/ilxvfI3YG6fR28WaqGmVrJ4jWymBtOefH1ov8AarvR1DVzH5MKGYhsxA/+9kZZYLc
qBerBdQqVa5pEhNsGjpIhnvDm85TYHjDIfWjxxkz/9Kf+OLOMBP6mjIrV23WMJYdnR31qREVsLm+
bup4zmHikyZNL3fTqPvIHiMkwA5Id7OXJhOUhfhOiA4k9TlBVsjcrFaDHEEy4gVl3ft6CJTldcX7
ROCD5MlXuZX5ywgbVVeQ4Jg1Hto0oyEHBari3V0ftqfhgLny421r/B37ZYzZMahHtHmWIsBKo3zO
FON7YUvvbpvgbhpCA1pAIIoDW9HloeSgacnUcYGvTQ40S9pAW1wl/XrbCG80DdBdvEdsemvr7IPR
kjcNAwfAHBoom63Ay2lHkKo9N0frYQnAKKR441EE2uGubGeTceeu6HtTnxAtZPkwSV5kP5SNIFng
RiR0iNGVpRzrSptI77SqsvsZl/l5C1EcP6cHAPLeIhLYWZ33Iv4Z7pWL9zYSVIOkP1i1oHVYkxxC
2hiF+zj51APq7qyHN/5PoLtF6Aie+6karncsDiPFbP2vbWQEIx35o2b8GHBijcAteJfT7vfZVoah
bGCKm0FsQsRL/6FskY8iuBH/lH6tg21xLpY9b42EwAaYRdiEoN0Gi7nsLoindiidVMtdRBxPPOfb
L43CyO7myIdqKmJbw+BYcY60Z6M6rMnvcyFCsvef03lb9c6EY7TDbDnoIiwtdMaHxt2s7BSnWXD7
2+U7AbTobd105CtG4KoxWgPdEQoQXiEfKl0wxczdKV3DlQB2bQD8mUtdNxp5G3sD0D35oRoSN0Fd
XaTcyF3Dzgb9/26rwExhadGEwSNpPMjdU9kJgijdLOyloII79g2CYF6hPPGkrNSELoWkeVitO5xF
HJ/tCgjgWTRFzM1JdrbYSq+xpFVVlFhLH6wBYbeNV/kzBI08M2wO/Z36KpJW4R/QP4szmLS4qRug
bYYUxb6kwazOAs7Xd4Po9c09IeKMBL0v2o3saOomqYtjD3ispJvkrn3rSvGfZI+QkTOgl6dpMMOk
B2VaOksRgXzVaU8NyFeXo/1e9+NTizHSMxRY/2hqBd/nL4tMrpCVnZPFHRZV3CshkXcrj6YbQQWF
pt/+hMbuwhqTLJSW2tp539PzZQ4AdwTHuu3rJwzcgcguezFfb8cF/lVkW2igoBSM5hCzn3iGJ+MM
rmRvBXv3eTtlYekVmSfHQXsC6/8H0ayR0CCzndB5adIqMwiJPvmQZsJsU/S+CagZBcSUaD+5Holw
BwE+AxR6bD3IqVMoSOeIe2vWGKEUJZggm1TRPcGLHG/cnsDnoeHB0l9tkR2XAE9hgKZ+3lDn3qbW
raXFzQasKBaJh/I+5Z01tjBYxQA/LIAYe1s8QoD776j4EOkHgV8QDIUNhnsjbLzY1Gy2qM4tn6dT
+6H0UOl+AmD0KLo5uA6xt8RcsvISjRCvwnIcLVC+EVnkciw+JaDM+YISxHH9E5fY22OuKjRapyG1
cVVZ5sGCopH+SbB19AO3to65p6DmJqvdAA4p0gcBf1SYfpB6F6OJ1JA6gsvqT2L7fkXkMLuLEdxR
SgSOSGjyNN/ManTt+V0lJe7tZYm8jknEUz1qnCbB1IokDX4B/eRs+mAKcTF8K+gWKaCqBwKVCUdx
os3jOuF7peoNPcw2TEIQ79f2gqBbu6UPUfv3t1f2/3jgL6NMSLLiuM3GNJ69ZC0nd5PRpUqmEFLD
B3XVD6BJeGxrIyjS9LU2PyjN5gI7Kwohwj+CCfwQQ1kiu8D+krgGKsoI/MMRfClnKlqJSJv422zj
pqHYeMUjvSWJkSkRCHsU+0O0vCjV4mqSkEOavtyrDwHZreVYJogq2LLVJtlJoxPQHfo4wJ63h8RP
vv7km3Xeiz4C7vtA04A7U8CBhX484zooWURVvaB/0fw1o5A5whpIt6ojQE8YZq3+FiIruJuIpYGp
AoRp6AhffnbQKtW2aUMOB6Vgz5Q1r6qfa7D23/ZOkRUmmkjdYK91J6FctuWhbM5uL5vnrNr+RzP0
Z+xiSKHHI0aOB+jSVI/WcJzTL5FIoIZ/QrsNY0JIrsx9n6cjacraL5vvhOB8PSivKMMpHoaMDphF
uL13vKcp6Db/OSHGJepu2lJlBmNkhl69cuyOxoHIvEQ5Df3dV36+M8PEjxq0eduSIqVp5Ty0pe7Z
nJ3crWXrCAZ6EZ5H5A9MnFCrtM07Cy00SWrCTm6+q6njr1okssMNSJjNxewsphaQIDLunUfOrDcJ
akojJGrBcBwHuWcnrgYYMwg+hYM3XHtA0SgqOI4tQkldeuCK62WxalwsVEcg+HL11Xpo71WUYJQK
cim3XYPrjHtzzKHZxZatNRFha8BLq4H1qX4oFFBU/xy36wCJOdy2yDk4kHyBIw9oCEu+qsPIRrVZ
Ew3FVNvjbHyy7MadtE+3bXA8cW+DrcWUZi0X9bhiULG669PvmZZ6+njWtU60eyJDTHpYGslglPMA
ri2gSfMgetY1twBPRwOJ1c2LPSKpAtZLdq1UAJ3lbqMpY3Yc9DCA3zBu0o6S0Ux2M3vVakKnx/Tq
+klR393eR16pE2PjNoAe6ImDDZNZH+Yit6FD7w3gVZQ637I4IBl0E9OYNBSfBDrUMSQc4O9HrAu7
6uVHoNVtX1slsM15mZ06W/HiGlXV0vQlubjDi9trtfxk1iJVZd7Hd2GX+dhB4GfXZgos0PJt8tNj
C6nP9F47a4jLaSjC0HCdB3QTb2UC1EGZIxzWpV7WCTwQarwFUvXBWt9FNehrhsITHCNtFxOZLWdn
ifnIN0XG1Mc2YmT97SNvDxgv+ao+TdASl4/wIYE52qVb5pjYvBqVKm8z0CfK0/qDiqFg/PGaDmB7
Yiic70Qhhe7+C3s24jNQ3cAjYgbtCpRY25bUzw7kZbepCVaU9hRr/e0v/dIGW6myt9aYy0mfAsrI
4RkQrnO1u8S3gp+01XgQzC60uEXvwisnYewyX6BqDYaEeQzg003MPqeJW0aOlw6QXNpEsMurkAJT
KI0SG4WNXFWn/9/lPlamlRCvxBJLyNEYL63kGYkgavFOCmg+YI5hBGh4xjOaJo+stO2XYEzVOygU
PdbdIijBXt9otAwH96eC0GhcXaCTWSn2nDfYsR9jYENNPPKlzdW+DIEJwRtLE9MmXfk7ih0QOHYg
7wDBtGuV49yuV/B4TEGSR6X1bKb9st3ZUr/M922Zb7m/KJgcck0VfDaPZdP2rV+Y9vxYKdiLsB3z
afNGLULuslha/mTpEgB1y6RYqVevqDMfeztJM1dTlumlrEpV9lenWaVwbiU5DSQJSoWnNZ2N76Mk
G4uLMUAZsCK8AcJIrvLSBTK0iT0Fv/I+aUbnyzhM4wlly1b1u6yIStfQkZS6piTFjbehKZNj3DFJ
P5MG4hRWnaKGUiaVf6eptITqIG0meLbSQfUkx+oe4jmHVEc7prXigvDSNn1DGpfCz9UtBf5U7uC8
XR0ncbjMvWoGnTyPok7mW7uVCQFE7kooeh0gb3Zmc+qcwtomYw7q1MwA1weWI0xAGPO+ios6mDRp
gbzc1HrNqsmaixifpm6tD9q7cTAd164XqAfg7etiFVIwd2l+iMy0eZYrVTkbqpQ/Z0kNfgDDybpw
RKHBVfMJ/13bKy7gLX5MHWN6N0FPN8j6RT+DZq/72PelGRGyp/uIajAoSVZLepiGRS9cMDImbtU7
2r9Uq61ad+iL6Evebt15dbYKw/J5876Jl9gvDLk7zkqnPY+FgwKvHFt/Fz1mRPPRisOuT+UVDN1L
K2I1531FYD7EC57iKaDLTNwpRrBGQpxiDuIfK0qwcqAdk9DZ3DG0zjVuDUPQ7+ZEBmLbRp4B+jEN
5AGXwccE8rLuY2sOluGcRXfK71fM8ZHuDLDsh30xy0mSrXiBP62ehqGOGgOJ3TEK5bAN16+iduN1
KkH20AayNV2XoUXKRFM9GaNihb5cQJwS6Z0C9H98r73QnZucTZEEutAc3SP74F31DXQw5znYnqBT
D64sG6IKaG/4NPIoXBwv4iF9R3kKTyM0wun/d9aiWgJi2oQ1mlkpwesdSQdIRgeQ3DisxwTKroL7
l3M30cwGsWSq1J9m3LEDLWtbNdjNsvx7aM8tRpvUSGCD8i02huDQUDrBkLSm2Uw+1mMk1xnoxKwi
VEvJledAMz+ja4w7d/Fu50jc9exsMRnZqNTaVjntHBS6eXYiLWi7+YT+Z3jbDHdJgJnZNJmK5g1j
RrG2uFodDd+v81gnH6M+VMegj54UhPvblnjfr72zxHy/yypL82DAIwz1Y109yZXg9zl5EPAc/6zE
pEL9zuPquAc3bqLDAZKXJn8P7TxPi3vQ3f3+wB5oe1AQxHQIbvLrB7g213PflcXPTK9dPqjBBsrm
IVDXTzRR4/iSICm6RtHCoibLVKJBmeGK6DNVGkyK2iqFihXjvWkQnbqjhRpN9yAi1eMcE0xp6ACZ
gNEBGcxso5ZJWeGMCOuLH2d3TfO7nF+0FMovwAUB/Vg2MJhjMTt6gaWotYIds8IV8wGJLh9vexsv
3MEOElVEIXgFS0quORWKtzLsrC+EZctfJE8+xe/fCM2ETOHcTftljKUmb9sBAmgFhfLRgZTB+q/K
XP5oQShDI2MFjcz1/dd0jWOW8G+SZ6C59emOarZbMGBEVBXkyJyPCQxOeBFCfwKEzGwarkpFtUpD
A9qt2kZdKzkayuNqY2hTFVnixDnTAUhKg+ouQhDbyFC2HqSiOvytsj+05nMfnddcAB3h+QJK3XhU
AICOfjv7blnXbalBso5o/c76Vr9qR4wQu42Nu48mX0R33/WKqEUMBBEwS8CRsJ1ies1n40Ke178a
9TkCW/0kiNrXIkmUomuUfpkAVqNxwH6lMTqBBVbUoAyx+QmaICZkLCLXgFKd/C4nkosyJAWNL39A
gg7jbwvDtJoK6WzagF2kdbp1mbVYQSbR+VuBqavEXyB3dfsDvr6YYASs2rqDCiDKV8x9Hi+Nidke
fFLNoLhajZfZem66VzkJzG4S3OvXIFRakW5a+KowrnTVodiKalsSB48D9WCfUVI9lgGeCM/xoTpu
5+UjuCg8NfKKv24v8TpqALVJODoIvNB7mjlEpcGs9GIhibCdx2V7AKHZ7/8+Hup458IZ4ShMKB9z
29jSHE6yZffmfI7U4H/7fVrfzg9Afm/NdQI/mJUHy37sRXhQ3odkg2QHWi0gbgTlyeXvA4pRVFlq
IgiZR3M6TdnRUgQf0nWcgwPvTDBlRHlV2yYusUW5sngGdKyM9CU3YndKLEF6co1kgo/tTTGnkeiV
pI4xTBGegxh2lq9Q1fMwDfFCMk3rcRSVpHj+hXFCSh0c1IHZEYLRUvq5p4xIVc+Rc3ZqweaJfp85
n2Fx5qrqsCKr87P6bNSCVOGtE3mZb9OW/VoAczr1WCStiU53oL4QBMaC9mH8JX0YXEp9wC540qGG
9F9gi+gPv2WXOSoF9Qe9sODYq4WODiRhDlZgWB4mwf8L6hGeC2IoFxcG8Uk5LD3c2CdGGkmIPZKW
umjtuN34cZWeVkVUMudkkaS4/MsS/SW773Wc1xnlNWxnU3jJMyFDu7t5BAsqqjwPol4fzzkQv4gO
ycYA2Fv5YGcMhVBDmQrc64nteNoyHDdJeX87/nB3bmeC/oSdCU3bOqd18KJQpfsJJS/JclFK04Gq
vG2H3kCsO2CSVNXpkW6B3PLSzpRG1RDpuNALJXNL5b7f7nXtUxSdyvrUD8LLiLyLMQd9KNBz4D0L
5DPLul9b47AOPT5bgjwmnnEXn4u72U+OGGb0wUMgelzQV3RtzyG5RTC0XWVgqh2jBEhhAkSkEOGq
/OjUHHV3CapAOono4DhlI1VFSMf7Ar1LVEWZ5KEHQdZkotkcKO+gw/DaQ3uLSLsVqGS+cXb/QTaG
9heSJLiiQjnt5eFt1n8ObzYbd82DuUbrzfRuewjH2ZGlIIFFeokpNzbB7LJRjSvykEh+mYcn2Tnd
/n3OTXjx+8yXqymFYUcqPL1RP2jrsVaDNfn9j+nCBFPbsOdhSPUFJqIySOMycNDkzZajHjuCKQLR
Wuhr2321uW6sBUCrczD2r5vtDtV5KYLb28VJ+OFku/NgDt02YwXPSyxmiv3qRO9z8zsYN39Sa0Sv
okSFEyD25tjWTyzncZ6oCOGO/NGEON+6BZ1y2PLHGjgKTVAH5e8faobokUOemg2sipatbYtqfBAV
KQh7vBXA6yEX7CDfoQFFQoUSDzMWkZTEnb5Fb4eUPw/NR3X8/kcn9MsAc7U7Wa9DzAtBhyQCwLL0
NGR4k82+dCYSymbw/0d7zJXe6cmi1xW8rg+S5/RIZCvAaIwQsS1D+1XUk7tui0NWkODJOCOM0GJ2
5dLJ20GHdHKO5WWn9DjcF98Kv3yIvssn/V2NrKX7smTC+WeeY4CuzzDQ18LLiX0xNY1uZytd73UU
pLnf6GHUCNyC+2HpmGgCSg1MJRpLHbW2RinLdGzorEeHBpjkQnZLiGyCG2s9bmL4CXdRNM2NmxBC
OmzVvxl7vd/o3Iz1udI/2Mr9tL7c9g3OSxO6degogAqLKEoZ14jmRVK1BM+waI79aJmgr2S6BiRN
W0k/QBNTkNXyVrQ3R5/eLv5l5dbVKIMiuay/Sdvr2P1ViwBkvK93b4L+hJ0JeYq6tdtQvdGHwpXV
78Ms8AOOAQ1MXgAgAaXjXM1lqXEeNWWJNSBEuKp0Z/aC+hPP0S4sMLs0tbGsljOWkNw3p/kgPUZH
0n6OvRTEnSICnv/HGsr3loIps6v+bNNvSmZEG0WHpXbb19ajvn0z+7NPCgGRsBnDyfGwPIgSIDGx
TVwelyfUqt2y9gldgucxWFC/aT3ndTvUJ3TO3D+q2OzNsXCnrezqImrh4oN03upPvepFvz10BIZ0
PNSBBUIKBGIRJuLVW2VnhYZraXMOuvrOLn+/WPJWzsXELqZpTRZECjKZLltqRLe1DzMFYIfD7SjA
c2mq4P7n9xmHayJllmuHTiSpAB8FzxMGUW+b4KQJKNlhayBEgcYfW4+xsQB0JZAmxMZf+px5tfpR
6j8jGW2XR0cXpAlcn95bYxY0DEnr9DUWpB62UAOoeCvd4byGdpicIy/61+218baPCAVBU4c3hMLW
sjQpqra5wPGb9Y9kOzrK8X/6fbaW0Un1ArVpOv75yRqso7ykAgIJ3ssEVFXwLbxZTeWquzeauZ1I
G5aQJT6UwIFKSvzBNWPIH0NQy0te/uCJDFESvPGgrgZ8HttwLtStKuUGa5LL1Evb+QQSV4FX8978
FzaYGo2aVhBcnOEFpC86grNiDGefJDsgoCE4Is7FdmGKSenmfhm0vIR7gxfHW7bimFeYQ5jG8LYn
cB0bW4YjgmYNxrGYJaFbWaazjHOSWt98Mc809WB5+YqFvdH9+Lft8TwbD2MCjaBrBWrAy1A995LR
W/Q8jso7G815+/ffdtru91kvaOO10zo87oJcfd8pH+zuZIvE73gnY9kk4ke5PJ75l0vY2ngYogk7
Nm4fWoCIbO1rJBoO4W0TFGVNVBtNmQoJlzaqOJHQ2YONFl2HuvhaW3/fPgfuudsackAkgkhAWTRk
U7aDNtGbZF5HfzEm3xpML0/z0DBG3zSlo5rI3rhg1KtT/Aht7LwVwT95G4nrGm1YIIiA5GIWKQ3D
smgUU7u+daf1WxsN7jAI2lWcspaGmECEZmhJOOyQ3CLFapPYCAtRkbh1fZ/0j9b2MIn0N7lmQCGO
wjAEKhUWH4whcRMgchxYU7zalh6sWu/nheFKgyrIeHknh0cQ+mGYLQR8h+35lnXWNFWHbVPeDX6D
MGSDif39ciYxe4DLRINrnFOCOVOGyLoFh2eZN7rYiKxlwMo05wSd7Xz9lLRfBM7ISeBgA/r0oO8E
rIwdopFUCZRtyBmCLvbVs4Vaavz3+rx1ro2B1w5ZqggLzF0UPjBkpyrcgmWumLvErmUJYciQ/VG+
k4HamT7eXhQnPwEf2y8T5DG7Z0M7J5mpz3A8mJjHUwayruU+Xp/bxk2FlIdcp1BoAAk9ROBp2Lia
SGaUFRXeEFR2pH52dIJgvUvzrcWhC28vjXe5g/LyH2tslFW6JCk26lWZD+OP4SS52ifb731d82Sf
MPiiu53zdcEeei7UwUB+z6TDdppaRtzD5Q31e5Y/gerbjSVfSBLE84q9GTrS3ZFtqSzXUozEvpjv
tNSHbrOS//79h5XgdfyGQdFN+hN2JixzmdNlgAl7LN0YfbGuEDz2uItAyRuldSQQV7PHszXFw7ri
bOz8XaV6aXavidBh/PM3EH6Q16GyzsqQKFNkQzYK5xGv7giwYv0SvxglSDEw8/Zih2koFBzmRQgA
/P6xSBfmbt8UzMzU4NhCdgdVvfUx8Wk0WHoAH5W7fBA/8d4K2ZdlfKDPbB084hr2EYOhl/YAgulj
fUb61fnO6JaPEPJb3PQMCqdzer95JE+l3433wAx50knEUX19+18aZ3I/sG4NqOtSdGrOXYmxV0GT
4tpFLn+fuXi1HBqFpYzQZLUYH5TRMAUl3tgJBxNoky43EX0CkJSjJ6+YAFsxzm5meZWiuAY77whk
A0X5O/25+kjEtdpnQUi6XhNaSfiecE0B+w2eqMsD02SIrisGXLINqO+SB07sosEZDIDQ0uxMXaES
IBK4ExllAoY0dp2a5jA6Y/ooe8SUlTQLCvycbw3sOVSAR90Om/VWHN15PsShkaGN2EQIe2ieFVZ+
HMR4eGw/ukdo5giJeziPnEuDzMVVGEUM1g6Ub4ilKvlcAh73xlH1Kga2Xjv6pSnm0KolNkuZsia7
PjRt7sa6ILPgHNDF5jEHpOcLiBAkGMjG2R2gDNgVJ12EPOGAES6XwTxqIFmv1FIFK+qX6Vv0giY3
BqkXjFGvw8E4F//FJLVg41iIXOXoa2ovsLgMBzvH6kRJJufT3W8cO4lmqumQzQacQF/X1Ivl4dEy
kh/WbBa+sTSVq9jZu9aUGhAqYvCona3WLZu89m5/1YLjU5lAOMdzVuQ9lrlWj4UTTv2rYwW3TYgO
j73LbKuV5ZZ8sPprCYlVdXoCn/vj+h1R/psSYPpZCF6hP5uJixeby1xmfVJ2ZkeX2ZsEAagatMwz
HqZA9rNg/tSIsMLXmeiFe7IIsyzT4rzFDHdgr40/ojU0NH85ZRM26hcgxryuaAV7Kjo2JoLYaqnI
EzXVxjUA99fcB3Z1FBwbfw+hHI1GO56w7LNEy21niAjuldxL77RwPOiQlMMY6Or3zzkEBm6b466I
3vyAPGKWiq3HNlrZNrONFcW2b2t+bARKKioucb9pQqSiMmsRGPryBpMMu1XNFjbqHyQOMR7iF8sb
zrPfox2UBY4v4i7gLmpnkPm6MquBlMIMg1L6JQMDRB6qmiiOXOdt8L2dDSbVqIfamm2b4sgLFeaL
cLuj6UQDTKIDBEt+f6xFB5QTaRsorKkSSEveX5a1s0Xy22Vppm6cfpiFUmi8BWFQHKRFpgWcLXsd
Q+TFQr/h36ek+f0H8Ih6ReKBMzLoDsbsOu9vux43AQAviaaBuUul3trlmpK5XEDbhy3U8N4n9YTI
d6wQPMZvACoImYiyGq5FVUXaC9ozB/SyzLVs5EoDAmt8W8QGZVNJEL3+zG0C4i1dbXCPu79NN42H
OFqGCopRYHO76kyCPbSNywUm8c+hwOBTvTZBNKAd2ooEADlv5Qtb7OvVWuxp7VZsqErC48Fyh7IT
mKBUd3X/C0pWnsPsVsbiLrPN7uuGXBJsUD+oc2CeWsiS2G5yB8nWUNR940URUtdFyo0iJYprjLds
cf2zdbBtIarFi2jigO8c6FpjRg1NazzILg1IfYQ5OmrGFwXItLCJH5tw+OR4KljRQMcJKoo/iL2o
C/1jkLkttTyOukjBccnK2Z5f4vWdFAluE+6moWiiQqbPpBvlck1FCoaXYYaJNrrPledpEvw+N6cG
YAr1Jkg3kWrdpQFooTqtJuHFVSbejA2D6tBjpAAVpgF5KZrP5uAlcIvsrDH3LziFCiPBSHiQnOzD
CPU/zKclvvy5ltzWh0AFUH0uxsI9QaDi3Sd4ZKngJQfwG305ZpGRNUsOhQ30fX2QuUPtEC2S6Jg9
Rm7+GVQrXvokAqRxP2YTxN4krkj1UGZnVbNbs5iOLvqihE6YPDme+dTf/+RXFkUpDoZWJ6VlKEfB
HUF6y9zR/TTZYELBx0yej1ajR9Fx2HzlDnR5rnFGK3WGhBP4uAV9De5nhyUCoElEuwCLXG5uvLSp
OerY3OyketThbnUXNbfPxkFDhVT+1Na+4Dh5T4C9RcaLcMYkaYC12g/qDyusH3KvCbqPyyPU+wSu
w/v+UGJGvMLL3QD7xeXiRmno5Yja3YZ5dOwwnw6CtfCyxb0BJoZE6WCOGb1pnXdIRYBgG1wFTzMq
Lse+8EMQWWPOymkG2+yQMAbSXR8Q0e4Aluc5JEimuDTG++r2S2OOqRxUTJOD7TlY8tCE22N+ORcc
D9cExgaAngVoV2OzX72Uo1UhTM9WP2nWeyM7tdn72yfE8wDCIQD9Ql0UNvlt40WuNbqT2/6+zR7n
NLj9+9w4AdIKjMmBJNS8IrMv4lGvKvLmn2JkwGL6XVCfMC0X4NIXbBh3NTtjTGadVPEiGTSWl4yH
dnqQG8F9wjsQQPltJExo2l4pHGltJpnLht1Kl6emO0zryRBNzJLbMG9U4CFJZwLte8CZmU/StrMq
caiMnKj3E+4LsGK4q36cRFcvZyk0wIjeDyK4cqWM1+qrrdXUn3MaP5oPZex3kuDr55qgZBajzNgz
tgw5d6AMMqiKECnnRT9FebhagiodVXjY3YIeI8IlAEgQUGIqQGVVVPLmoFxMLFIKpsbmELjEw++D
AoBzgfA9EC8KUNgs3Fuq0R3JJuReuXqWnDtDOW+9oF/K+1A0zJiD0Am5+HUvzlGldgEGk25xJSyD
OIg0d35eIW/XHLTPc+kKPkzONYPBVUyBQ+wZiT/7kO8BNC9aSu+S03APe+c+jJ9jICrEuTjnswQm
BY1GVFKhpcX2gguQPaTGSKlrEuTTS5oJ9s7meAGYrgHZAmwd+8dkBzG0s6R4brGUXE8DtdPkl3GU
2scpdqB3a8xb5KlJrlZuZa/bH6BJMfmGHOhtwhTJP5N+FRsEe2aC3YFDBAIky7EJ2nsQEgABXHjC
O453bMhk8RxFJgTFBCY+qMAUjOkIaxVwhMfyDOjiN9MtHvv3/wUZMu/g9sbo/3fP+rXv/53kmR/M
w+YXnxUXgsIYQV5Wt3ilAqsIhM7L2PEY+LU+Cio7k10zlDHKDLiQVu+neqWSeVnnJq8V5IvLQfQZ
8IIUJncBLNQVkjpgfCd3yroxHexn50cPsoeRtkOWIMMDBfO3Dc+EDKNZ6afb3x4vxqOkgDEm5JSg
tWY8xqgzy1g1fOoNWu198TUFUEv/XqtCQizu+SEuInsARQdYRy4300hHWYmpX0iyJNSdXu6cVyK9
S15/ElorQmJTjn+i0QrQBxQaLRno6kuTXde1eU81ecBXiLE7CdGgHL9F39ChPliC7JyzkRfGGP8c
6yo3OwJR5cqhQp266lw598ysFXkJZyNxSaKihm+O3qrMPWMumgw2HGSWmms+6AcCjZOWZu9vLwT/
SEPRhBHfIJhcINAFqBOb+gG006QdbaO8BaV0UkS6K7zrBlUmGcBdQuhctfbn1JCgTQ4D68t/qlvF
1/l5Dqmcpomm9njLAXMuoqNtAHz29srafdVjHw8ytDRxA5gnWzr3dnj7i+L9PgaQMRRPs2ZX0+qD
nclaSaCPvDrY0XFrBL/P3a69AbqCdgtQuqrNbRVhwvwy+VT2jnzdX7/R00I8e897dCIX/7Ucxt3a
fF0kZ3oLSluooKnV667yCMI3NMCbl9gH0+Lt/aOIw+RRRIhMk18YUb7KOmc9LaQN4qCBozxv9QdJ
9zb9IQVkZh0FiF7eSQGpJSMbIC09FjDTz5btdBssdcWT3D603bvbK+H9voOwCpAMvdrZ21hqijVP
ARYN4smXsmMv4lLmegIoJQD3URwe/nnRlAhK53RhoAjnEX+5foJwK6af/2jQEFXZnTVa7s7v5sqM
gEhA6lShS3BWgzSwnx3Hm/+iuinlasIEQ712BYNOx4BwCP5hc92iNeoZSudUpe0/0tAZ3fflSQFD
RyqsmnJuXxA4OxZiHHLDK/aoJrbsfKPT6rJwVFN3TNwhLQTOzfucCEOOFA3kCKgyMvdtgnd0OdGb
ytKC6qT5aTAdIfkjfdjOzmE4xP6f9A4uLDLhQo6lWot1+p6O1lMNFAvRe7d/jT4oqnFbCKtxnFuX
cOvIKYDJxzQds8KxXCMlolkZ0mqiOtUGWhXrQGTioloc5869MMUsbQP7kroo2hDYm3MywRADRe5T
bg1eZlYCSBX34IDGpdIfnl5XU4IYZ0CJOKtH4N2a2qXsTLkrD3XmOl+MM+TMXx1R34znkHuLzPdm
l/HUaPRmNbPN67OTPT2Uq6/pwTDcjSjjjpq//QDBnZ8ngOsuETj12mNmad7tKMZLg/EO/LVyJg0u
m7RoOppEaCLX7F61/s7M4TvKYc6/6sNhGX0j+SiXU3Dbrmj5dPi7cFOV6yyhxA2Ma/Oyps+D/ahF
r7dNCA+V8VVQLZTVMMFXk9MWEubUKt3sK1bmZwRQytz4022LnEVh7O7tTsDncfVkqrUo11SaG1Ll
w2KHRRduIhIJ3q2ACxsgZAwQacBCMeeVVKCQ1OwJz5aAbuw8wKL68OdkZvxU/jaQjNKDX9aYY4rN
pIaaEE3f5ed4Och60IhWxN20nQnmlKy211OZypt5Cnj6I+bNm1GQvfP6JRfLYEIJmhlmVs6wkaVu
dZ886wiTtfdqBJ/Qo1n9NkwCUVNLaJNJrZrRRmI01VRmWd9UClQwDgHaZbxqB7AN+SowREfRg0+w
mexotZ7OFYY9cB1E2tlpUJo86IsocnHu7f1mstSBo51EjtIhZyRmFgV33PCpAX81lcPmo8gBRf5u
0F+zCxQYM5u3Om6xovzfI7Tpw/p5e1nxfmgOYHC//QlzsrqLxTGvynzI017rsYHDGm79oxIL6oii
A2LCfpN1tjVH+Hw3jAX3rqV32d9Nmlbv10xLftxei8gW/f9u66plsqAlDa+XN3eAvKJen7RMJPAg
2jAmQkidlkLQBxtWK+c5fVREXBGi74jFKsxIspt5hQFCK6JqgsJQBM7oyoPw6UmGNDb4MaWjKPsW
LYuJGBCvH7OMKn1L4tvO3/b4J2fzNnaBEgZpKF6ezVorsabUWFW5fUnHzLOkoBXqkfIcAJBqNHZQ
w8OrmAmtqTbpXSzDATZjdUHGGxloFdv+bS/jfqEolMmYcAY6V2U7O0guthmzBFSWtA+aXx8qyy0w
2IHO93l0t++3zXHXtLPGxIPMdip56XAwhbq4udq/rhV4wk3RmBkPNUi0AHgSoeBL6hGXB2Ql26SW
xvgTIoP+L9wurT0nkD6gIQufix5NWRB7OJh0HTbBIoixEhmzoYxNs5CS1VIQHKYwOlTYSQdS0xDv
y0Lbh0jzG8OM4S//R9p1NceNK91fxCrm8Mo4M0qWbEuWX1i218ucSTD8+u9AurvmYHAH1/62vE9T
xRaARqPD6dOA30t/GZ+u7+t/WfC/wtmm5xbU+V07QSMH4Ks1YBade9L4SUQCioVPHzXDE8nkneVu
vW++6d5ATbnRWjH2uFw1X9KUL4WkBFkj8jV5Pu5+X980eCdnanJFXmOQ442+fhqP6J3x2xsjMsPq
QZQo5MsCistEgQUJIvZix42WDfKA20CrK3QbgcmgYCCqM4so20UvMJNNQT8QwlnVgriLBjuipXqu
1xAmLR+KxC3QbuLIp+5VA4D3unrw7CHt5EM/CHBH6Fk+vw45nhGzm3DtNJAmTs9KLLCHou8z1zoF
rkQqad7TRuZ9k+X7STW/XF8CV9t2S2Cedq1UlrLJsQRpjPrltpSCRDtcF8G1hfttosvcaRrG9TTl
IjtTUB6nzaM4hPJGA7939wlpcOHoF2oPLo4fnAjA4iDcuGh9nOxEIxJmlgT1Mh9MJz8W8S2qNnem
9uyYtr/lTTTEscD/454UxafQ6YeAOzFGytbaxiYW3L+2DM3sXtWPf7KHSEQjI4Qk60ViLVWVwVBW
OM6Sg058EGYaU36YwH20mHPUl+lpnHGAjv61LU230UjQmeXj9b+Bqyq7P4F5/cFl0DtaPSJe0A+m
/Ixk0WInghslksHsI0Dp8ZAMWKY9Zh3GpCW30rJIt5KlD3/gc6LN6Z8NdRiq5ynpt0EdYSXU2p+z
SLH8oft4fcP4rwdoduECAMaK1NC54kt5ZuQx9dLeX48sKO7ylx/07UDv/F3pJd//nwLZI5KbsqhA
CP9WkEeDxEezdfMXAksLSL8PmO6Su6KaIffIMCPojbcBxQX6++52F4jGM7OGTMU+FtIPMoTt+CpY
F/WXL+40mJAsWQe/BpyqcxnVsshImsJKUWiuFXaRda/dxL5SuZZH570Az5S6Uu0pgnQ5Ty7F2AFY
iuQl4IXncgEVSDHMGW+kod2OzalaP/RSYKOh5vr6eFsIcJ38ltkzLsgBUdCLF7PB8irtRmlfgGpp
ElFpkG4Ru4U7GWzvTFml1VhrkEHZpJSDE1CshnwjzIXSN+maHOZN7NYWjNk2lQNmsUgP6tTNFWDf
69KlE0bRyfInOXPQP6OWBtoYEzBM5prpdSJ3tQSRNKkAeGJEvhNXe9w8On9OGAxznzNQYIKiAAUI
GRHEuVK0qbEoegeFV0vUWCl/FXL0D1UD5jE6BkGUM+Eqx04c83qaeTzh2YEO1tLXuvPbpXbNSZDq
pXbh4tB2Mhg9VzSwytY0fpA01d2cV31Gc86dTY615cejKVB33q3abyD9fWcxqlhb1njDikwQ1rbh
AmxdExnCFkLemwyADSiFdAe9xywpqkGsGqO2EDjQGmvx1IbKTRoWtF/mrVr0mp5ER8XhgEY5F+wE
oLY2LXggzD7qfSun3baOwRjemY9GOETk5icmiw4uHYZIW/oNMfMUZ50QChZM9BAg4GQNsOGQnJC2
R/LTsT1pXR8wpernbxsoIO7eyAro0M+LG2b0lV73EJHY963utfKjLZzSTq8No4NnMpi3SwNLWtul
NXkzUHXYgRxjvM8Q4CUemoEbz7CCWdiTxhWq6eYb7AtPC3NgKIurS23D36i/0MGLU9RgKqH0vGDK
COWBESkI76iQdvhXHKP5BsnLSqLuTT+HVg1leLp+TrxACyAaYDBxVrQKy5hCZyzI+0WmwXJ1aqKm
Bt4EEz8x2LE1vOvSOIHWmTDmxKwun9c8h1ZMyZ0sh9l8kHKUZF6UOBVI4u3bflnM+5+YcrPa1MIv
y8d8eGpFVJWifdMZb7A01LHNSyxFL5XDYDnu1mhes8TeaFboJnlCif5kN2m4roarFNuX6xspWB6b
LCqNCRzbeQ1LldyN5V0ngrNwzDsqI7aFtAKCVdAdnRtcZ1hUq04HPJDFSyLdqoS4cRyqabC1nzF4
+fpi6JVh7zHlv4KVAJHkBYsXALqlZKUVQqHqleiepR41VRCJcPcL9QnMYKPYU5amANMmKO+fghwu
auPxoS4EBR7OAwWWdTSBWcDnUq/ifL/MakvylRJ9tFvYFEhUDH7XY9yXENjEcZYonTtAFwBOIlhl
rmuZbdbcOrAH+e0WGqFyQJong0dLR8BUg2ccrx8Nz3UBzgThKbQA8DB2JEfVLxopKMFSlnr6CW1Z
Xuwv1VF3SWCH8mEUUabyDgoHYaCLj+IZ2DQ1KGhIZa+olJXZU6K9TPEnwYLovWSUDcB5qBtgzkgv
sYx+Qyv1QM5gA0sMHR6iItLQYlmA41rUXcRRCWAy0K4Hfma0QLIEn5adlBvpabZMM90ZrLyk9gbj
0IqGyvLqsxiPCOQZGKfBDMQe0Uwsa55UpP86jCZfgwJQZHSggEu7O1ZhEopS+pzbuhfHhsHGkHX1
ksKZzdIvSgWqnuZOSxVBrM0zr5CCMRKIcYA0YfVAInKRlXTO2/vcghrTMeTjO0BCONWe86SfyWJe
pbyL03xMaDz6YEaSm3q0hQd8j/fvg3KF0QdPM/ZrY4zF3Fqb2fdwMwegW+SgCnI/eSw88Mq5sbtE
FCXURn/QmU2JUzFwRKZ9BGxgCruREbkkU1B3sjvEmm/qgM3qIhJYvjbu5DAOiyXlRbIsODgaeCs+
IKyjG9+C8ygco/ouvxO9VHxNURz4s5hlglmrzFM1y0NbDEM2gTxF9t4EuvULHao53omuNFf1VSDi
gSSjbZ3MwU2GMg2ZAqei7I5NAfa3YPjtefLo0Acu6B8RbM9tMU6mRugAGnm9mxfK+2/8FFhArvrt
RDAbVq1NJy19QoJiBfioce9Sr/1YRY5HTotHvv0vGVa+Vuxk0mdtF8DpK9kmXcEVsz7GkfmTviIA
pXuZDk+dtsktgg6DS0cT4DFQnoLokqJXNeakMMJ4y1DgogHjMe1PVfKUSAepva+lTBCacl5IiMKr
D6ogUPfIbKWibeYuTzWkBckPDaQzeai+WgGNGOsApIe/3wFoIGZTESgC2gw/gHE78zQZE2WC7dDR
/KV7y3QQaMelg3EugNGOHBlbgN2peS+hHeSYP9h+96M6Gp56SEIROI1ze8/FMYpRO0NtNpOEDOcs
nTpDDRPJ8BIri1SMG8hmDGceR28rpkA1kCaURM0glzf6XDx9GnZ6CaLpxMxz6MmQhLV+l6RR8gc5
XcgAot9ARxVCLJaXoJXVJF4syFij+pjcZCdQ4pLEBRbd04LyBK/gQES5u0s36lwm/X23rkyRKt2k
dSa7/LvSpQ95YgrqF1y93y+Lbu1OxDhaY9xXWBadPE2JfJITfcPkkIIYRVb+0mbR9aArDeTVwPWz
Rr4rNEzvnuge5qcGPpuMynh/l1mvf6L9OzmMOq4YH6LUBHKy1X3jPDjYn6zPWgT07mE6CNGLPDO1
Xxajfk2s6ySmldvRlxRMVBu89CNx9U/1sxEQEGUU4XCgPIGdIFz5L4f3az8Z/ZCaMiM2TVPHgMfT
rFP93Sjc6lgC0ZdGRLCtXG1E+xMYA0CPeTHXgQAwYW8pal3LFmbWMRNOqrz04KAewGdgTg6s/YVz
M7W9ZWI+xXuqGlMWXuK/MFubeO+4FsPwbBFe541S6TyOoCKpGUYjm3KBwDcx5EwyVOygHimh5M6e
+kRpkXSv/ujc0xG3ttu7la9hdjPS5hUm/gl7objbipATlCcAplyUrTtdHcs0g6kGdyrRvra6IMfL
+75hIlpWkWa7bA2qi3nKSgplsBdfk6OkFTn5vFu9F8Bo4ZBPRB1HPGb1l+x5C4d7TA0PaFDrBOBQ
KUPDQzfXRxGn6RsEgz06S0OVDQVfBICsMSGLXYIiMce64tskca1W8tQkzHvVlSxfqzZ3zcPWErH4
cu8crQjR9gCUAdjQXR/krjIlZIz+YbPSNTc+EPSstZFcuSLIH+/09uKYqAZwplXrLKwyweRw+Sad
BZ4C7/s0nWLQdl50ijL2H9MtVaLbWI623nZGIBsi7eB5ImDGB/81GpLxH2Mc02GbJ1Di45jucMsC
UMk/oasGwxgKfz6IqlA8RwCJFVxmsFYgY824PbLdmuOkF/DitNTTyF/VXCMRJYKJ8/YMn4cSGHAZ
EY+dv5lOZyhdMyKt5uhPGJZSVh+vv1+c78MUYfoirXpSdpvz78+F3JqlCpR5n9wSKShzwbvB+z5t
b6Otl8hpsLsk6ZleEk0Zg2m0Wk9XM+k2N+Xk8/VVcM4ClvyXFOYR3iT42VlHQ1VncFfnJ1HutEU0
ppJ3Hc+kMOolZ+PYtiWyjjImFaiYvGm+QlyBxhk8gT9FiGJOBARaTcqjDBeGtlUzR+OMeZZpG6Ku
JeyPw9c8xBjGYPhB8beYWo9+z7+ubyL3qHbymDi8z4CX3BI41qR5deRHkJVf/z5//zCFhTZZ0mCE
0eV5sAAbtHE9gSi20V+JrFOEDRx8FZH+9CIqhHA3EEhCTIim2U9MiT7X7VVzFn0dke7sUUOlNdvF
cpMIo4hRqpAPw4totgR3gbRFh2ahMF6CbazSFtNchxwm4b1IDCRf79FhUXQ2i/ZBpCA0ImUeJcz3
/iWNOa/Z2eq52GBOG0k7mMgudOPkp0Phoj+OlnAPhnpX678/1gv8RzupTDpZ1dfOUlccooGie323
lk+tI3r4eNcZZDwomIFzG+ysjAxZHaemKGD0kuXr+lWFn5mugreCp+xQC5SxgPmUVbaJeVMTmPUB
IprmZso+KPPvT+lAXQKsARpK3hZgpcwaLIIsU4c+/iD7e/VQJ0OO1falb0rkRHSYs+hYODggyHun
XAfnh8Ia8r7rptVY5BHBFW0OQFwQ1t/tT0O4/qASy4jU4fX7zNvCvURG/5DSjQ0Z05UCLf9UAmwk
C54OTqgDwKODooWJtj68UufXNy0wb0KpN6TpxkXOP41zkzzWZV+1D+Wsy0+lNWe52w9E/3Z9XTzt
28ll63Td0DpbS90Uh3w0v7WYXqeJaKK5W/draWwxrulixRpURB+t/DxuD2QWhE9c07dfA/MgpuOU
A7gHAXJEE9ROiLlu0TAjsqC2NkemX+DbiTaNeRtJWiYNYExI10l3i/VYpEGa/rx+LsJF0V3d5Q/i
Olc0qcSdjRdX7V0a/OZgKzengHjDbR0UqSusZonWRX/fyZysaq03elL50QiLoPls5F773fIqUJVr
CDac3E0/NyKGMJ5+oMBOZxqCCVBln/54MGclmQCDNIZg044kFZwW96XaC2DubgfEr9bRWjTtJsWk
2Igc5i90JASdaijsleX45TBIIFfT8foDpsjcZLlOJ6PvcXDSgfhyUKPM6SpPY5Ae1JvSk0UAT/7q
LEzVeOtuBgDz/NDARJCragt52kN2T3MVtp/dVscNJIqZL4oDuGqJuve/0piwyVb11BpXgIHlSD3J
wQB8h/0XJWLtjug8fhBxiNKjYZ99BDlwaTBYHH2IjFdjF71cpgYK+eD3DketNdypa73OHr216hVX
cOe4mghfDezvqJYA+Ha+lWkqyUDJQhoNQeXPxhtJOnHliTIsevXX8nPzIhBJTcXFAncimf2cp60h
ToXTq7/YdxT81niS12lvtos+naKkBW9DHQ1ZQvxDgHXhlrZlVxAL9d3WuZPaY6e/tM3fnWguHE9N
4PiqSIYjHUljrfOd7I2iH80WlqT+MmEvJ0ztsu51P3+WwCsgLrpy5SF+gH8IdCxcEUZeYylNug44
uTrDHaeAVv2D9tQG8kcjov5vpQTXD45jKlGG/yWQMc9Ju45rqUNgpn3pLIy0/dRZj9dFCBfFmOOs
S5tmtWC3rI+0szhDIXT9UL7F+OZB8v+gdnK2JMZMEmWZtdgpkbFOHjPjg6V8ub4e0ZYxt6tfEm1o
VSzHlG7N5OA4L4Owa5R+g7lOVAeAUKRjA2E4zvVuJkPWD/Wb8YUjuh3QR/LWDXvfIZQcaSxEPtf3
BiijRQGYSDJ7kZ1JWQe6uqHdPGtExmf6bi+jNxIMQDcUkcd9idMwsFA68wqATExBZxR+wyzlnFS4
x+mxP4If4UAOaPi9VQ8irjiuFoLEGdaCwu7hnZ5v6VYnzlou0PR3rtLSlwLHM9CKmx76KPZEQ0t4
JS9YDDR9YLg7mLdZxkA0UU2oeWEjy/8wlKZ+C+4HUF1EIoeHp5EIXB2aqwFhKPt0YizZOswdRMnG
jVwCYH2szON1peduH+ivASvQkTi7QPPPjdnmmQIZyAO02VtzceNVXvWlyUD0avwPRMd8kbREDsgL
EGpsZrAx9Nw0CWKV6aRiisQEfwfgtA+DTzGY6aPQJ+B4PCoYN/+Vx9jCbtas1C5h7PXorcSLkqj8
F00F0N7MWjgOhvNkgv0AeEwUNDCTjQX0AO1fqVmCOz78DZGgsF1u0heKycRwQz8RUlfxHCzIw6ge
uCCoKLNYGwxO7BqtgH86htm9FW6g/AQhdoAmVzhYQvQLvU6sBUNlXlHRQwawLFsvr5Z06ZV3H7w/
agfpvqKA0xVTFNdD8geuN2iWfwljTH5up30m06VJzUPThKQ6XNd+nlHcf58xx7rRyk2V40mR5xld
pshOdJXnrBpmgQBBkoBXf1z8Wm+qTSCYf2i7lTHmGBFtXqQEOpne5p9ozUTyktvqVvYb9LWKSiYc
p+psGxmXv2pBPLrJVJh10I17fblPCFgRnq9vJsc73UthsQ3EqCbNIhmiMwwl6KuftSEoaAlOy2Is
vUzqYc3oPUYrqysVnwzrfkFybTt26ufrS+GaKFR28aKggAa2VkYxwBWTGWm8LIH9efXME+UVLyL1
E50097+Q/HDVYS+PUYfOKMfe2cgSGApMMPjE79qbrfVWNPZTV0DYN8YziXt5jEZoqZatgIYugf6V
xhJTZOXw64cf9TeaHu0lQeTCOzkQqMgOAk/KmcR4A6q6GppUQFzW/L0Yd3YZZphYuj3lAreD92Ci
UI1hZhjXdslMagyTZBJpWoJySVx5rDzNfGks1RNoB0/T92Lo7u7yEErfgWfSwnKmKhieKdEjOYwg
oPHVL+utAbLt/2FSG+8O72UyW0jQZ6JsBmRKhz5z15UyTCKNaR7n1/S5O04Z/G79ICaTpZrH2vu9
XObxHHNlsWITW2phBpf20IA1TC88Lf1gqb5Vf7u+s9zz0ykvLwBZKLIw1y7b6FhEE4s0rOpeUksg
a9IPUyqaFCQSw9w2rW/nSXLGJcidh9yu3bl7zJO/ri+FlwNGnfjXWpgrtlm5RAYdJiQ9onMMuN7K
myWXEhlYJ8olF3tC2keu2cJkUfgc8LxBMM/INCQpWepSJwF0vn1jXpM8pQVLc4xskvoSB+vT9VXy
dnInkGXaQdnFSs0E2pEagandg79Dmo5/IALzMFF6oGSJrO1Yxjx1+gki8uYB1ZweEfSmCV4W/sbt
hLBaXq/StFYQsj2gSHAow9o80U5TSvogvxSbL0rRCiXSnd3ZkLRXtthI5gW5HCXsTjRs0e6rW3pQ
+aPjC8MWnlcKNu1/t5FxpRBgqEW7lVSeFs4RTUDIRwW8FpSSAZrY+tePjfukUZgt2jNNC5UjxmCZ
iVTZ8jRgWIqvhCbYO5Kfna+dZGQ7Si/7LpBGD4g1U3tpzAF2deF0Tfkm7R23vAG37PcHtOEhqFa/
Wx+E6C+RSOYEh3mIjbl+E0nHPg5eBSqWSMcF34K3oTcPonHZ3NjT0JAXA1cpaNHZ7Biaou05HiCS
RjKDp70UEWU5VAL1ZhS92VwDthfGvHKg4F2JWUDYO8khulNutBdMBnWtqL9X3aJ2hbg2/pb+Wh+j
M62a5d1iQkn7kITSgxpoN6lff49DTOLz9Fv5uygrwrVfuw1l1EZaALRMMcUtmPvb8S8rvxtEUE7+
Rd+JYNRklEenXs0eJvIWBM2edlgQ7S6nBW2OhR/fiwI0np9goI6qg8IRYAU2vW+p/4jTl4dR9TYL
o821274XUaFwdREFfRUN0WC0v2jxIE4Xz2TBW12pGAlD4seua3o3b9doye0fBfjS4zL5UKapu6XL
capEYBaufu7/AOYVn9RiWEcND6xzoL1UQ5RiqGGOznM6YbAIm9hP71SBg8m1anuhzAtr91k+jMu6
BMpHWkk2DnDBWpfSUjch2sVEpymSZzKA8VlXnThDQwZyJcvbIiUvvn2nzlv/BEUFbC4ondFP51zi
MJtSRVt9gTfJLMApoioufAwUdStPYKyp5WCNNWIr4N9p4x5ST+dvn70pYP8mkDMb7ntw5QTd6P/Y
aM7uLhNhhXiXfC+OueQySeFv0mW1/YFIXl5/WA2RXvDSInsZzC3XS3NQltQgsMzjsQyLO2lw1QcU
+33pKEyLcG3KXhrzmJftuCpo8lyARoqjIthu1NftHoOSXBvTK1RMqP5w/cREO8j45dvQVEah0oBn
c2X9g6oGsnq4LoJvT3ZKwVxnJx86ZQYTd6A+rkHqZcHimp/eA2BhyxhfAYHiQ0YHqGb2HVWWsWq0
CfvXg7wRVUKPfHfemj6aMPkozFBzpSHahjGmtCJshtoAi63dUFdPOsgnLcScpMP6MAagv0QBTdSS
wTsqcB8oBooMqHayife2nVslpl6JpD2p6IBTH0ot/IOjQmufAa4toHVAz3J+f6dMc+K8hQzaJFbc
5JhzYAW0u099EW4e72LtZTFeSKePsyo11At5oGrRIU2xfqiONfIijQDjwlVBpNpNJHzgKYPk63xd
rbEOSU6dyH+a34wK0yClqD45vvp0fRN5KRHMwMAtBmcZPB5GVpE4VpzidQ6cOD0Z1ndV+rHVuasN
KI+L6Dw5OkEnUlgyVkVrx4ys1Bw7OaeJM7t0VecnkDpj+uP6cngPFUoVgGRiApEKrBVj0511lJCW
WQFYDFf0RDaRFWxPNA9N82WlKILnOIpn0hiTXmxGpnUKpK2WHCxae1zH4ev1FXE3Da+hDdwTEL8y
s2kowMe2Whoo7dt+5RRe1bpakv3BU0h5DuGtoR1MBYHZucoVmUO6ekALif2ZMji0oXQ/fzDhYtPu
EVEDJO/dOJPGvBtmgqhsLgrE0sf8Lzq1EM6Sp50wPcdHduco9F64x7RbHbOH/SQvq5T3cMhOVliG
w39G1Zuu+cMMZYwhFcWBfIEoyoF+Gk0PbHt4V43TpHYoGHRjaDunbRQ0JvK/DzwEgHDAz7Csv2u5
LkU34tZijptfSHHQWb8/VA3TccAZgpomEJEyaxjUdEhsrYLezWsZzekaOGUvSKlw9UDB5EzcVgwR
vgCaJ9KSGIqEbTLBWkNn7SK9jdHcFeYo0ekqogoc7yrtxTFq52hVYuroNwAiPFLSsGo/GdOn67eV
dzB7EYymKROG0TkNds1wHk3729ou7nUB3DXQfB6cBpPSGzAXVR9SKXZUJBfW+3p9WpOoXqLrIrg2
VLFVeMTAmaPcyywiszNzSC3IoD15tJO9A1gK8+jeqgCi4jL1pxgnHNAX9AEgW4geIZbzYlTGVcvo
QLKpTN0uw1zsL6n2c9FVjH8y3c0UcV/QQ76Qh3sJ1i7aRcNiYrVWWcyC0o/qKcJEIwPJxlFqv1rJ
4+/vIqIiNGqi6ItLyu6iCT5hDGiFIAW5PBoXzoDngxyMcmzE98vrdXEcvTiTxritqpw2Vm2D8WLY
gt56tTrPWb5cF8HTCzqdBu2aFEZ6YdXkWamVVgGYQkfaGMWa2J9nZJJpNWp8/KPreiaO3rVdajIB
EfdE0L4TLO1jNz/K7Z0qjJc4PvGZDObdM0ldLpNE8SG3ExKS1AKpoPOLAAuM7MoV5XmEW8iYIM1s
pPfXPL9tvmWHLsqiMUWmgI77i4WjxTnWSNdQtnYwRIPSMjHGwi6LlQ4Wh30tTxr4uQ2BpeAp3e77
LEuxrXZmrZhQ8aV+tYabfHwyRSJ4bXb7Nbw5yzstkOtt2CrKelca5g2m+oXJquPJSwNdHVCJT/xa
Xn0rqyKEG78fbp6JZnx+ozEVkOBRU+EgL54WvqaeUv3/KYRxWI2sb9Kk1SGkOtXVX43mDmvx+48G
FoJaFkaYIafBmiIbtEi9NtrAvqZPdnEz518b7fN148BTNRggQHfAbU7ntpxfVlsFkrGktqGRj6Zy
a+XB9e/zfAU8exiNgq/bYNdlHiWwPnRLSekIp1N5jCPtEPtxmNxOmLBdhY4v4qfh6p1O84kY2Qem
Hza4LBJ9fed+QGPhQ9E1kezg/6UBy2jrjY196vrcqwbDH3MRVpkuhX2i4A+hAQ+HdYmFiqtVyaYO
Da2rRlwDcykWYNvN78kIogbBK8W7wfC+LErlgiid9fIkWZ3IMmJX2+XGtn8mhqeLiuG81exFMC9T
rWbGsC0aTGzSetb8PCjPRnOa7Ic5/pNagY6ePwX9l0BNXNDqmW05dXmDy1S4AMmH5LgdbF+JrAiZ
WF/yH5+vKyVP6cG7jHiWtvVcNDKmeYoGmxK7t61hqn/tnf/n9xkDNHUDKNMkRGXDYnmFth2UQZTY
4LlDaCiEh4ImXGBBmSfCSjuMaNXQUNOOXxzjrm0jyfwiVaK5szw9szFdTAE/GmeSoqwXW27mUIJV
kX38Hb5UoMd9EJL2897znRwW/DNhkPIAEiaC8iJ6dQBMl+6toLiVItiIV6GN4K7KBvwSNWHOuMah
qa3epDQ7PYZeGIUyu7XahtkwuHKn9K66JeDzQ8exPYaaMT8kAFZlY9DaclDq6bGSdP+6Por+Huaq
tVVXAfWN935bQpCoanpoKOF1EVwPBq2n/66ZURjblos6XXGS1A5TtzaLMljhGCwF4mnrvAu2E8a2
XS2ZbqQrdTC0NCjrI2kF9COCDWP7JvJpsJtax4bF1hiauek3w3SPbiLBuXAfr/06mIs8lJqZbRrk
kHAoXer3jai+jSdaIjJvxO0L/+WUHFsBdZxBE2Hnz3Hcb/mApCkQHxEBI0iNUUdOYNxRAto6Et4D
/jH9kkZ/3/loieMgC0vtYPKcPKEE/bjddDnigtU3HpExBYx8FMJb+Uf3Syb9fScTKHl9ajvo4ehr
X+joLczvRTvbj8WTohykJ2jD8mMRXwfPWsJG/rut9Ped0Lq2yCBRXsF8OujZS07QRiG9DETkAdCL
ynoAezmMswPW/azqJywOWbkbTNN41sn4NdEbb87HoIhXN3ZEVKSi/WRsx9znlIoHGpMP89GSjBu9
609Kpx2u2w+RGMZ86EvqpJMF36aUQi0L6yoq1OC6CJ42gu4BQ3bgQukg6zw/pHSrsg6tL/CoATTK
b/JOYAJ5SrD/PnOZ034h5RJDCewsdmOAjqe7pXnemuj6Mng7BRoaOIGguMdoeGanJGTmi3TDgRjo
hx9T52SBLCEpTIEHyNktvAnYJ3D60d5n+mfsVJqkhrK2De5uBRfDOpTk+NvLQIJStRxNAWvPRRpE
V0i15p2JNMiyesaYfEPu15Xs9PW6GM4y8CQB5oYsEk1YMsuQy2TaRmkhQRqfuuVU1/7173NOA3Nf
0XaMqe+Ic94s/G6btAlML04KpUrlMNeOduo7RHASPCQBKnPgk0GRDo0CLMQstjvJMBacOMViDaDh
pIDsNcdEQcCjvOnj/9AQxts2gLHADI2Mjn7RkZ63et9kNJ1IRVJ0FLmB00LBQ/UTbfvMPQx0+t2d
NDGAGl0roJWgiSTGtg1pWSZFCh993R46+2+n86biy3URl6s6F8HYMr1Z1T6m3qY++3Vxl4iYokTf
Z64mOmWVuNSxazGamCZl8w0iGs3MEQFfGRQfGDsBRkp2xI8mTUVrjVSE+kqGpyz/bSNGaTzR+wWY
MoiZ2DyyUqiJSiYkqrPtONgBKpGuBpYI6/dpGyBHVd/6osCWy572WE62URY4Cln5JCmfp+Fk9x+v
n/bl1YQIjcZ7SOpe1rXrbjR7JHzhkSrRonxO1WgUATMvRcCvpZcEoTKmL7DuVNPZZWyteLXSzB+1
B1vz+uz5+io4t/9cBtWInYXJ5y2TewUyphOYZJ5LzMS0ntIX4yulZZYPcu6pAripaFX0953EFgjd
lNCHbMUcv/qQEa/pBbVskQj6lu5EaIUkWVkDESnxKvVjurm9+rvHj4iSjrqBMUGdSleYy96MINTo
YpqVliM5+VjUD1rz7frZXKyCEcHc92XRl7ib0c1tgzIjdrPhlP24LuEt0XLm8Z2LYMekYAilpFcy
auPvhtj0gCPDvLc4jEx3AAMzOJh9xxcZsgtXhpHKuEoJKdWtHnp4Y2jwGO6TzM/yg0IEPt9lLo0R
w3hMhTpq6uyAdOedWWA7vHcqruIpMDSuubaN9Pedvs21tSEawja+o32zIPb/8569ZdhBdC94zah2
XRPI3Nq1SB2tJxAYF72b5nmwSPH9aH8BQM8ryM0wiQLwi4eB2Uvm0sZIuEtpC4F1ggrFbSGc+MXb
QtTh0PxAaegvXgZ7kvOpJ9CJBD3UYYquEoy6f7XQXWe780MbiVBQvMu1k8dyFW9lYQ0apUqw7Kia
T0Psdo5//XZdpCCxZ6AfRMEPWFSAHJj7WxfpKE0J9syRMQg+fZ3k0bOcJOhb/SNIkT5fl3aJ33HQ
V60rFIWCB+OixGh3k5P0Vj2+8YPMd4BjezMQKCDSOPzB5p2JYuxr2S9Fs9g1RqXnp1QL5OxWd8Lr
y+FsHp5VuAqU1weNFMyVqiqonDZalAIs9yW9PGx57dVtRAjxC0USmFqORUIVGLQLNrKSqD8zR2WU
eSfVMgjOSv2vzfhaTUdNOYFCU3BtBWLYhhG1y4GHrgC4zvRPufGAqRSLclykn9e3jqPauEd0oDWi
OISM9PedNbLSWFnhnmAo3uBm02unesUoKB9dppbe7s4vGYwGWFWdwXHQaMYzjugAaBKDX4yWmcco
80tvEyHJOQbobFGM/252WY6J0yYo6JQnS/5MhJx63F3T5LdaD5rB2VDLdmIUX6aBBE39YavdQv7b
FBEgcI6fgtP/FcFYbVKPaB22gARpCkBBrPY4GCXazucI1TjR48fdr50sRgnaZbGyFW8EwEfZwY7I
sQhU3VePlOKORDKIRTzh3FORTEYp5loeym4B0Zh5R3xa1o4xfir3TX8MaLksfZw3X1Tb5sqkRJ4q
SiKXzZVaRWJ7NQtM9KAcbTeLdPyDywRPH7hwDHO9oD5st6TObDVGrbwOxrgBAPhQps/XZXBsHVD1
Brq7MPgXwQrjD43L6HQOxuIE9Siju7E0gBLJPdIv7qIYP2eiCNbE2TOw2YH8EKA7jZIhnRsIwEay
vlMlTCjtH43lIS+i6+u5zANjDDTQsVgMIIQOhoOdCyitlEgYoDUF2w9yK7mYBPlZd6EEzxijgNa/
69I4twqddjTPg0QPaiLMapReyZPZwEs+xifJeFC0zZ37TwWei+tyeKe0l8Not0kGWSpyPOc9Bv0V
0ZAUrqREtukTKf39dwIAZkQWhqMAfMm2CCiDtZiVg05GogdN9nNYCkxmcktV1BrPsXkgNwR3E+JL
6B5LsZEjrZzbJepWlfxqf4vln2XhX9803kNxJoKJk1rwXuoLdcKHgPaJlX5pu9kd9evQ7fDV8Q3R
PGSu8u0Xxbzlc9Hb1tqjE985mBEtFfU3QNaApAGMEKEQ5MnxW9ElDyWH24oBUOwWrilB6g4ttZQJ
bvQXX3K7r+TQfNEMNz1QiICIGpl3ZphuhZgTNLboPmWWpzcxAfV0i9KpE7tgBTpUS+fnshRcPzie
jaAgcLSsYzgPRg6dX+GiwqC4fpkwaAOjC5TPQ/Hp+vffsL1MCIMsnONQkmRKxMYYPYDabY2oWMd0
Wr3kyQrzEHzj8Qfwd/ial/zAWd2JTou7KAdTNXQkoGzUzs8XBb9I6ruqw6LG5zHpg2L+bWJpR0Wq
BtPAbMztoJOyzyU0cU1sAz5qMMl3w/rBEcVhnNM/+z5znbaVqBbpG/AMljnYixLXjk/W+nr9bDjb
dCaEUbG0LGSt1XE06fqyDqdeWC/nCjAxIxizUdHLyRKQKf2KKYQb7JtKfDOirC3xJ91PjmOCyZF6
2Ed5JGpY5W7cTiT9k3ZOsZJ3CtkM6LO8Hpv1czF27iZiWuW8RGjcR9hCAZ60B/FcRj8OstxocLwT
+yYdb5Y2ypvvgEv//ulob/RZgAdd4iEzssSjRt+7bfm4yp1bENHzw9srGoJTDjpKJ8icf5Poc73S
/IxiRevkL/mpFtX9eBoAV1im6X/4VawVU6d4USSaPuv1b233QRIhjATfZwd95bWWFAO9hxLezhil
dYDqBI8072mzgA2jraYo+l1QY5LMtlsrbSmps/QxORQgRkdLAa0/q265uBr4OKPrR889GIwAlOlb
c8m+tQ4micseLkiCOcO1cypkzPoSTcHiCQGTmEnz5sDdspH3Wmyrak04mjX+P9KuazluXIl+EatI
ML8yzoxG2XJ6YdleG8w5f/090N61KIh3cFcul59UxR4Aje5Gh3MaR1mDumrddjpeXsne+WyFcNeR
pIq0Nno/YJTuelBv7OxfNx/CEG8FsFVu7juRQc2MMvZz3J5UT70eJKBwv7yInYgQMlAxY3VMcOVx
92Su2lLqW8iYtV8Dfeyru6LxE/JpqRRB7Pk2Tc+Wgw4lzcDr0UZs+Ho5Wl0BAosOg5/9Gr3iAVDl
s5PfgnDievCszzFKtO+A1uJkcmeUd2PeGxKePn3A0EQzP9Oc9HuLMJ5Brayi+HpXJTZL5E7MSuhA
+8ECdUwfLiRIRa+et3TF3Hq4kKaMei2p5xTj7u616Whu7FI/qYN0DOj1FKzo3YjroEiC4vtlNdm9
UJuFcW6hVFNVjuVu8DvdBi9VgncdsFKVk2L09N/WVrglcuGBNld2mZvwckN8DZTIOr42/jXoCSeC
U3qG+wDUAIgA+a4zkm9rnTqJqP9aoAt8drY20wpbBiFFZXhta4RAWfm3TViv18GXOhO1l23a2Ugc
GKNjAjAjHxPXlIjARuzfXHRBM0xX8NDwztSIskyjdt/75Rl9O6snP/XfR9cM6R1Amx3je+KJXnW7
ZulFIp9llBHlJAVjTyAduH3UTx2GguKHsftKkg+XNXvvrYUO/9+L4yfCaI1xrUUHmKH1NGE4A9cn
rK8UdF8xOmnRINWuw91KI5wRlMdZKVPkz+zSkW41V3FSz/Ja6iRHzIK40lGUXBJK5MxuU1g00Vas
D2UW9bE8aj64L8L8CqDDMhh+MuEadxV/s6Hs7xu3tdK6UCxJAS34cKBLoA0CAyH6PmdkEbgOrWUj
RCVN4gzqJ4CGiRSePdy4h90rneDMbNwlNJ4LiNDC4qbwZ3Cfri5r1KxDEeHfrmXd7BZnWUcyz2o/
I2drDmbvJUsUIaXVZ85czqKapVDVOdNaIXEvZTkiyhaIPqw+Zd1Fh9Vl9Fi2J0LW3jsm0HagQRrV
CAtDd6/VQI+a0kpnvMDU6Uq3Poy5oEDOfix/RobJam0AjWVoca+/n5u2BZIgbFwiPVZZ78gSeCGW
n/ZQOUP9aMvvyN6bqJajNIX5chntN6/lkaxY1FrGg2/Jrnr5OIn4lvYUYfN9vgG7G2p9HsHF6K/p
2WSvSMlf3uP4AHqL7AFA/BBtcVdnzcqMFBFkLPIxnv/K1Q+tMPG3d+4m6EZkZLLR8MXb035atWHV
ICMqrmLJrYmAa2RXi8G5hp4S1uH3hm+57mWtRasJDuK+99jsaxGSvwYEP6xDV4hoxAwyr2Ybafwr
DAOPi6TFuDPjj45xEtbBeGhUZ/oMwBhPuhPRBO9GeHhNgvOdDWO8mVov11JNRmmF9cSsDkyPh3sa
FK7p6vesl42gtSx/Erql3VWixRDE3Cj2WjworFXEYKmcsKes+/+5Fvadon+CMVgbhZMLngJ7SQY8
/EEXgwbNt8R5YOLO5ixFmJyrTqbZzrh6Wf5BTkQTq7u+byuIc0WDkgENp0FN9G/gYHrKP/UnsIFj
XH45WH77rvf0ViB3wWK1LqNkYRY2MB8ZvG7klVflYT4xopBcDHjBjCivnVt5nKNK5lGqSY/3jXRF
P2onxgJl+/Y3cstOTvJEABt7NsoCXoiOfLEN0AvOBmplWRRFDZtrta2bFnWYjUnY6KZAP/7Huf2W
w9vCDJYQ0PQIbBk3GGMKKVzyJQoGsFi3of5F9y7HgHsma7MsvnhVD3atrx2izaS9W42vTSUiftgV
oDAiR6RVjTcgEa062BkdIcDujrJ5HESl0t1z2XyfU4Op10mWTbhQXXVnmb5s3Zr/mmQHbw3QDf5e
Ahen2Olc0npu4J6Ir+d+PN2/4ww23+dikymu1TopES7MythQd0Vmr/Yw46mJ+ip3/cd2JZwSSxUd
R7QW4A19Ap6bT0/gukSTCYP0LF1Run5flV/WxbenAfOYVY/wDGw/L27PALddDYN1S8CQGiThw0mg
aTxD4KBUWaFk6Dmh85FEp3EUHJNo9555WV9F97Q0babKnU9+aQiNR1CJxA+lLzti0Nznn/vGvm12
jwsiy3Ut4p516aiO7NaRk92ozhz0ODazc6uwd4bPy2cgVLo1Kpm5w7C3RXN++3cLxRYNtW34Y+4n
zDSiBRLicL7KXVk/9stXSxNNx4hksFPdbGqd5XKvItfrWyzo+zxYB7P/cvl+7fpc9RmBFSH5m1oV
YOHyaazQTKErta/W5nEt7sppCTqtf5eKaKjJw7djBJgfje1Q4rbHChGg9aQMTn9mXqn8JJmgA2YT
TaLgZe8hgBQ/UEqBBWa+AfZYZUlaI1ZPaqVgpXdRclziwwwoJiu61oTEw/sX4EUcn9fBVF2GHh6o
ZPGLABSnjp3EcA1U/BYvyfGAF/Ua71uQjUD2WN0oB+mXpcHwOE7uEQ/EQxdK7vowI0nPnKHkGf5l
RdnVxY04PkMx6hNVS4SCGDrOEgC0O7HQiIhkcHeqyZY4UVOkCPof1cfkoB9Srz802EMwDn97DnKF
EPoikdwVU2O7SNCngES3NN+ks3zMW6DYzosgdSASw/6+OawhHsvINqGMWXOTo+M5m3/qQup3duJv
rOLmiDh3H4+zhIZuqKAcMpBolB7BhTgFMcjDR9HQiVDfOcevNmlJ9IIydgoLdU5m8E23OjJ2CrHB
F20fFwVUkj6kSgfFiNLHuTxG4xUZg8v6vZvN3NiLN0yIVT73bYVIg4RAyZSczpUeRmcGxVhyRwHB
/ser4odx06G3tKHEqkYjcsYGz5G0cOvhfbEG+DcZkxloRHjEs8yS03GqYgY/hKZ+N/Njb2E4M2OL
l1zuT4cq9y5v5m64sZHInddqmm2jrvAqFb2u0o9KI8hw7xu/jQAuWLP0hErpBAGMHIg9TAG++0HD
hGx8SP3pKvt0eT27+vci7rkff3N94edp0aUwfpFxpSq5Y6RnGQC8l4Xs9Y0AMOD3OfHILEhfGmtD
0N4znawwOzBUtdgzzoYDqGunPL2DeYsF7xuBnE3HtFQ3JWUM42eFaX/TChkQmcF+Y5E2AjiDbq2Y
kESBcfwv/HoXgjB3BDXw8+zAjWw6IpA1kWI83/LNSc20KqtKZpq3oNle9erbOGik5wE8YL7HjnQU
IbALdJ1H+qNzhiI6BVeviUtMDqv+jobkV6fEm/VWW6J1hu8wb42TfmZImV1g3wNm1EtPVMgEJFoP
Z9jbCg16hYkzk1uQGy2zC5Ycga0VieDMAwpKY22iCOvbzacZ2XPro+AmifSOMw/xvEpVGxNY1Myx
0U9wJMDSBfMKUPKRKyiC4fCO3rXtIfHvuVnTwOTRw0JgKnj81Q5z9G2qk0x21LW0Z0+wvl1Pz94e
IE7QMKLLhRNjS1fbZp1yWjieS6Qeu0AKEUS7YnXYN30vojjtwywEPL0K59TmMpCUavRNHNPk5+UF
iYRwOpcuU2xJCXsa6LWTLO7amg4Rdhowc/bWGr0shVM7KZ1pBvpO5jRkNzrFz8S29MwAbsv35U7Z
NOg/Z8TpoB2TrJF6RGP/JBkRn9+AtgC88mKeBMEG8uno2k7HKs7g4g3leu2upPSTEv26fEb7Ed/L
gvi2xkIrWm2kkMG2b/UwT/lkAly5OZan/FoSmAihNM43yfOqxNWE7Ztc+5Fx4ijfyR2g3Xqf8Wq2
qehK7dkkhrUFeCi0PaHh/nWEXuikMsyIFf+DNZCcW/SEhNPdjCrYKcOgoMhe7K5vK49b39Dk9UQT
HQn9sxEyABPJ7U96qLoFcJVEb+E9aRg5YjNAmE3WQNvxenUDejiyDP21z73Kqpd6uMzsYcW00Qa6
viPQlR0DbGHkDagQwJFGgpBT/q7uMauDnhc/P6/BdNOF0RHMTZ034SmXf6W3onoM+x53tQGhA0ZF
9NthIo2w+7Fx+1lKVLVaC0QyATr7ZuunZXqJknpIedIpVP41BsNzvhOc0cCLZVhPnL0yciXuZAA9
+XKDkuwYaGrnTCIsxR2NRF74RQhnrspVolPUKmgjXh1SfNOzXHBK7Ffym7YVwB0SuqDreVwgAGhb
Rntqx19K+lkiV/Jku5f1Ycc8AZMW02cEVQkTzd2vj0eOWq1GYgjjM6Pk6HrsDO0cNIYArH9fCkMr
M4HhCxSx11IAU91aREIu2myOcnVuotPwjvFAC31qCvAkML4OtubXIupytasGCGJ+UahnO3Gk2LwZ
RXDOzKXy54ISuQG8WLTdG/w7oOo1nHqF3bLq1tWMgEQP1fRIp8+XD2XvxYvu9xc5nAmaGiBU0xHM
7hWSmE58N4WY4LwynzpM6qDRk0UTot7FvfjcAlIF4L3QkAHadU4TJjNbxwEDnahMaSGrhFUugHBv
/2aaFBu+PZXYiuOiF80o7awaECiZ/QlzO2AXPEVUlAvZEwLVBqQM8FIsIBq8VopuQt9qkSN60Zcb
TfNmLQDG6uWz2rMFWxGcLVCAwBGNyghb0LrDF5WIvK28o3JArcd7kLEmYNrs9RIanXQFjgsPXMu6
a8cxLEYcSQ5OszQ7anL70BZ3i115lS16yu9tHhp+gb2M9C+mJrjNk5POTDvAQPmj9VQNX7r5qtAE
4N5788NwCy8yuN2TqJrWkpnDXJ/aDwVrdMIUp1scVV869qJmz91rtZXG24jFKLI1Qymkt3GpOkdx
qG8+zA/tgilS5nCNB1FTzZ4ltxl3PP4RDJ6wTd64PypZ0iJFeO8sOmaQqm9Q8VWaXaqdm1zE3bp7
YCYaLJihfTulIy9WqhA24bDkU1CQ2RsV0KEM0eGyxu+KsTEgBgASLIgvvjaJonSlDI2cJS9PJqfN
w34WNe/spVyA1vMihTOB2E85j3WmfcHfZH7rVRFa586zGLGegzGHn6JE+p5134rkciJzapZEnhCK
ld31VEhOOz9MauUa048/20BmUjY6UeCNSOSoR8NsfVfSc2amDklEN2svztsuhlO8RdeyrGPjfDoK
cQR9xwUFyXSCRHDlzY1je0L6OWaJOOeIHiK8eYGkj5I5b2xTvWvjeEYPgHbNAKbVA5qc1/vBiw/k
ajX9y3vIDAMvDB03YNgAmv7bSa5Gbu15qSkev/0pNVwq37e9qzbEUeR7O/p5WdiOYmAm8kUYp4sj
qeIFiYvBV3QpSOzCbxYAZi/zYyUqxe1Ey68kcSqYNXOHMgIkpUc1GEJMfAbd8f+gcN87K1DxYEwW
04NIfHCWsCmLptFabB/DYCFPaQCC7iPmw6/prSTKCO94SICI/ZbFtwaTtGtqtZtQK80cLWSXubgH
gmHmYjw3B4OS/bEEIPjlExPJ5LxmPetdubSQqSCS0cLc8C5/f8+VvFoUpxKAF5YLmqE6FZ8ZNmh2
klwVg6U+a/kqvLxxik9LeFnmjt19JZLTjSIbZy2lSJKYGGvF/FXb3Fjzw2UZon1jf9+YJmJNwyQz
/VNtoLXfKtOHy9//H/sGUgf0GWJ6mnBBhQK7l+iT2iFVMWJuFaWcysMI5uhmRyBNuQUoDj8NIkje
Z2CkN9ZCfZHKhRklVa0hn9myHtNjfRzC8aB8NVGRxShTYEAHS1By2oc5MAStz3vPexwaGDnRpIcB
UN7/K7naDbKC5IUWsmmt+ZCFy918AlibX1/3ojnk/eN7kcYF1fqAB5hiJOjTIzdV8iAkERB9nzu9
rhkmXWmxmnhJ/aVvAqsXzS7saTmqYRhkxCCgjhf8aw2sZSWVlAnRhZ2cS/teVT4Ix4BFIrhdWlZl
JGqFMLAlXtV/qbPQUN9xV7er4Daqb2sqxSpaAOblV93frejdt9ZKYORE6+C0WsuTfI4ZHgrVA2O4
rbVrWr6nI5MxQP8+D85TUDtGByHQ2ZENa886KIUiD4C3jKmXdTM0n/49wi7i5I1A3l3IiSxnkfXf
hNh6ZjXRsv+HeyNcvg/oA71slAT7yDdAj2UlTQbBK5GWoWkviVMlqjcvsiAk27s824VxLiNKR6lQ
SuykZvdhGmNOwc5E04F7r/hXu8c5ibHQF0udcX1YEEbRe8L6Wem5B0zw/zMzsPeAeyWPLXrjMIAw
MrQTO60+YEW9NNDjwMSkEeM4JnHwjoNCmzXSpTImUXnU0KwZc6mlOQZJ6h8JTZy4/ZEMoqIeOwbe
V5CNEG5FWZbGc8ZGAjFWeUN85UBDFZTGKrhjxTgi++e1kcZ0c7N/qhF1i7rAqTOoClYujzz1hlGW
y+AqzENRSXRX1TfiONNXWaDdVgfooEI1p0gSv5lLn9LG+7OD4sxfW+nyKvUQMzf3vSU55nwU9iTt
XqfNUjjr13St1NMVk9AJaofxxz7pncuLEJ4NZ/pY71pOZaibdQ30FfSdal/IX38TeNehjXLYp8sC
BSvimWcbNZIWZC9Rk+8/K1V1kKz5cFmC4Ph5Fs60XDAbMbC8YnmlLA+NdawqwbTHrgjgUCAxABQP
MF29Vuhxlcg09HgFVlAs7cawQ30SiNgNqlA2+EcGX1PDe0zOLJvCqN0OPiN/7Q8MmF91MY/niZ4S
QmncW0JHfnzWJqwo+QVsVz852aZju52nuPIH+SAiCdvXOkxhMbAkA0Bq3N1Z+2yRFDZJ2SAptvhl
gAzEF3KcXUZ4TB9jQWpeKI+7R3WUN0WhmDAJz/zKQ1i50V+5s4IvO/fprWg7d5UcsM9g9EM+FnC/
r/WDgZUodlKg3y4GkTNVQztOP17WcpEI9veNTY1LY9FrVnJqSj8aDmks0L9dFd8sgf198/0605NG
Z1O80nSlLg9Re5ASgRdit+SNE0LQhTIDSAMBIv1axFg03WzYQBjTQuvE8gAD8gB9KEJP213JRgwX
kqxzrzTDgJXI9ZlMYZV48fL58mHsi0BOCAhfMkoanD1YjKWqlg7jUSTRXNpo97FshCQXwX8xLX27
Yb/F8AMoZZ4BVKjDezxrPrbGMTVORPeX8XpRz6ZCBYH3/p0BmM9/F8WnQLPGnOdixqIYm/GKia/S
csbn/inZwyjodGgEhnvfCG0kcicFRkoiLyMkxucRkRbr4ycqns3V0TiU18KczW4QtBHH3dK5M4wa
s26sIWP0lpvUK65t94cMWsSsdERVtf0gEu4CcFYqm1jnLhSpkjk3EuQqk48sCOpQ7ZK/KCfVz78K
Ze2ubCOLi4CiIlmNokfmCxSFzyO1cenoDxO6dNowMh3RoM/uRd6I46x5lCZaV2jYyPzIovEknAIN
ENd/vCzOikeKPrW9iWU1mAckfuK33+GjAlbWaEP1PXkGYIP8PjDuUttFPSexRtACstjHRFIezYR6
77AbLyL4xk4GMZqmTYIFJcd2dGf6ZRYVuNhRv7EZGxGckS0ngqlxHSKSQff1xCkq3e2LnyN91+VF
PwIS1ZaivoH5rJsmSvUclxeoHwf5esaTQgPDmau4jKo5FeXG9/yfijlrwCkB6+oN0xnmicxynCBu
MQJjDiRJsJ69IR8bCV1gw7CWgTfoh3m5VBgHTWGMJnl9qgfQQrsLraujldtK7nbFqGBAq4VJDqou
H3Q3Rl3zoad9ea8DJLY7K31poquhHCNvNLM28VMQ8A5Omkur4pBeM3/1VZIf0cCZYVJoihb0zNtT
3Qt0bNeObxfCGQOqTwtNRtxO/XYEK30ddIZrHQHJESIrOfwf7z123XmV2wrkzIGJ6qOd2cyM52e5
99ryKpM/y/1hjUWwv/trQ2pfQ0EBWFF8Y5E8kbWrZaxNxtS1AgABLwflZ31I0STtDMBGEJJd77l6
FAV/S+R8lLHqWdF2aJya+0MW/9D0w5w/XLYKu/njrQzOMUlxOxpNjDdS+bk810fDjS0nezI8/bo6
xhSAD9NB/Usgk33zzaFt1sXu2ybem9oi15uBrQt84fpV6rVX5EOOoWQgyYf2B/PDZXmibeS84aBn
dVnGODgtOXaZZ3Z3xSgIL3c9LsA3AfOAEi4ArzkDXiZ1lsmsVvdP2iH5KR9ZkqgN0Qd0eT1se95u
329Z/GttMfS0SXXEshi0CYm2BsWkidLszFRfksGZclnOgXCU4BGTLZhf09l8jbvqaJbpXdCse5cX
9Ox7LknjFH1piizuKmY2quJHrlm/2kV1eiO+Hefr3qq9rl69mbVo5P+a+xjJ0c258a8nI+uUbtGw
l+16k6WY9TrMlaBet2uiXlTD5rRdkZp1aAfS+8YcjQ6p6+aozEPlzrFhYDIFLU8Axbbe8aTarovT
eRql0ZLaUudLeFVPp7Z8eE9b56ut4229OpettSJCar3FlxyQF55oqIfdUccMoGjuXrSJnJ1f9U4x
8gJ23gAXnaNbJwV+UVEOOhG1OO3hTwCbDYhwJnKi1huw6MbuyxkMQBBVu/Zte2TEzuUnABQxergC
Pkx1ZbRLiJLme8HTViy3nXGbdxYYIRFH90/T7NXN4GY/TOXx8lXbtYWbxXH7GNtzVBYGDk3uJ9sv
kyYJ6Fh8ayXzx2VB+45lI+lNAF0l0mSjUQep5Y/24+KPH2pg3fWn0vT6b9Rl+KACkcxMvDEjG5Gc
EbZmPZHNGVE0w7Mv/DgowKnhstLgdKC9o77Hr7yI4+dgM2XtrKjA+MgcXS/6nTVdLavIPe+6yo0M
zg5HmT1pVmez8i4j2UqAA5F+RzLpea7IuBHB6wmUUOUMsYLklVmr2MG4O2XlY623x0U9LJMwUBQc
lcrWvQkBVGPshxY4BChzsAHO+VBerW7tECfzxIMduw5zs4mcBc41M89qCapotUGvHicRzcVuMmFz
d1XO2sYAYWpJhoBmyL32rPnNT8nNMdvhTmcCxCzpDxWPMxXVMseKWmDzSPVLrWavLB5ndIFfvk2i
TeMshVEWkTywjEWRnMb1UInqQqLv8/ZhHupybhdWOVlXB3P5g1sRYPNfXoXIDPGzrtVM7FZecTQ5
hg9WD1do8JJQQ7BJXaVhNHWhqO1NYGP5YVepBeJvxFpZuuKkJZWTLp7RJ4KFse2/YOveDHEUWZaN
7Kb27WdbduS1ChYtcsxvVpkKcMb2CKa2HlHjrMKgDWNXd2uP5Gl/TPz4EQXJ+8gzfUxVuAxzSgrm
gAazIKgW7SNnI4YKYGPNADWn2d1Uf62VI6kNwTaKZDAt3dih2RpMmkU4qxmDybFxO9PJ1URAmCIh
7O8bIU2aUVOqOtShupO5egU5S8KhHnYGl/SBswl1LcU9si9o8yAug0FaD8n1GvatgyeCV4YiEGNR
lKRx5qGTVi2W2EAtG5Eibgf+R/qTXhvn8SQDxlF2rAf9r4H+4XFxRqPv5m5QdagEQ1YcrkvQeQjh
2/Yf+i/ugu/lS4H0mkkpltb5i/9MbHnQMHFtOYofn4aDKIwQGEK+PyNtCEiSDNxka/6aj4OjKU+X
baBA/fh2DEOfwZXEvFNW3Un5fVzdrdXDn4lg2rnR8FKxJUIZQsdUhG3kWXPQRd5lEexoLyg436sw
oTzaZzGiLVJ6S5Q4uobO0YBWHi0cefl+WZhoyziz0E4qaTKTxUH0WyxXrhWHcSHYM9G5c1bBHtNx
BNc7BhFAtA2iKkPwBBRtGGcRVqqsBV0wf9IVq2vlBSCZsy8o6YTSovuqMXi1morM6X4eRIWDY//B
C8vZbFIpZT2yu6OFKLV6yUk7yrcmTBD4y4RdiLvBMVhPUHBjtU+eiDS1+5gaVYS506/JRwZcSxFM
OPnidOcmKN0cfumyWrAte6ODLwL5iF9d1zRqJ3nwk/JmMAq3oVWAlMEgamjfVY2NHC7qt+JeSSuW
1dTR4lvqDBr88kL+xzn93jo+0J/ToqgoA1ksWkA6skGR9oAGIHQZ/B+Yv7u3abMcTinWVC7jlsI6
9M/E3Yoc4uYKFiSSwd1YDWnMKbMxvD0GjLSKgvDCKb9j4CqIgNOSIkghqSsLrvC+q9isjLvD8UDa
Ji5HqPt9+UE/V/dFWKRe4zFArl4HOqYo6yJaJnepFROD1hlYxH29D1EfKNpDXAvyVSLl4zy7RluZ
ZhJ2Uo3uC/KxI6JhzP3n0mbXOC8+FAN4lxh+ceMboQwzMR/yT6OL2Rr0Y7yr0qtupHFZARpHemPH
iBmmEwGNWhPKKbofZ91RT8AvPUqj4G4JjogP/xOirgtIMfCwsZ9a47QOD4moCLp7RKAkQvUfgGwA
SX3tbguS2vNqQUS82J42aahKaYJV7L4vNiI4RcOAQVUVjNlnzrv42Ft9f1blaPaXoU1PfayiVbmb
hCMvooVxupdXeW4uBOqNhzqyigi+PIk6mBd3quNyrN38+l3P3M06eV0spdWo0xbvqDhc7OsiF7QD
7WrD5vuc9qF+R1U6DnjESGcDNHBX9k+B5WOx1Run9CKB79QozLwmGHLpEK6ij8F2k1P9CbCAnuyZ
syt/F2bZmLW+JI9zTomFVH21YOKAdcQyWys9GMflrvNYxb+RHSFYEPvgJYFsAzbBZY/KQAq2Avgm
M39QtcVb0t4h3e1UR2Gl5ChRpM5KAZ2WmK6W/tn58eCH7RpNxqCZvV+szmhIDsjVMl20RIHam+zv
mxViMM+Y8t7GqLD9rY6uSP4ek75REc5e6EY3ZZkBe9Gq2blu0WxORJAjoiVw9iLKJ0yiGNBzoqNb
KKmPVp0JTNK+39gsg7MOkaJlyiAhKmcPMzvIvah2NA8IZiE5SKojQhNjV/OS3nGmAQiO4AZPgexA
0DPWhf0VA5gTp60FFsLkLISS0YWsE/xTbH6PqyMxvtuiEpTgcCz5tX5ZComsNlbRXqKcrOJbLOLM
EizB4kyCZAEf1CBYgpHkB1rowTQ312afHy+bOqZDFw7E4gxB3dh6bSDS8/X6WtKvZ3IgFN78w2Up
+5vF3hPg5wKsDbN/m8sYUbIsZo1scZsHuhbGuX/5+3uTuLaKAfp/BLAfsBGAsmqhDkBDftYrA7x5
QHCPvMQlj/a18UMLcuCfifI1+yf0IpP9fSNznckkEQkpKFJjTDrrpCTQy7U5RDX6dATr23dIL7I4
UzCMa/03vszffPTKYTywdlsUz0BEX32/LE20MM4mNHKkrDTCJJpiHwqrdwrjuqy/XpYh0gjOEMQ6
VSeJVTpz+xgPf82JCCtCJIAzAVWfEwnUC8jQpJ9S5MA7UbJ9/+b8PhI+Js0IBWVSCxc6S5m3RpVn
DpZrZ+XkZKn5+fJu7T+KXvSbT01bTb+MfYtnOWvzV73iXvLXB/uaQfsVj7ZHHi7LE2wen50Gcr9U
dGxymWShBW4XUXeWaO84e0DWvklNZp/TKaytDJj5p4GeFSTcL69jv1Sx2TfOLgBgRelb9vDCo5/N
GhUHcO6GbQ0gqNXHeCNASsy/LssUrY0zCyby66RT0LHXGj86oEANxzj+LCWCAoLgjmrsV2yMz2hV
eVPXeCXL2nDUk/SgKdlts4iKiuwavnUPL0rOmQKzyAdlZGKkLJjq8zBcN/pNVd129WEWt4MJrJzG
GQXdQrrdtFnAc19iYLkL9ZvGW2HldDDUikgxRDvIGQg6JIChMIFflK3XNnFofZ+IEPoFIvg0dBQn
ZkxYl1Tbh3Z5oFZYvqtvc+P5+Ey0OUQVenfx8E+PWecMoXWsfXrHEHjIlRh5XmAYdHaCG7Wzxt7U
IgMVxjEPWvU2tQRRteDy8BnpvBl7OesRjg7ylwrNp3ni2I07lgK7IFoGZxasNtVbc4GHW2XFtZox
JIXiXTYDIhGcGaAyOC1G1sOdVf5ghfocXv6+aKc4AzDYaTHKFDs1Y47dAWE1YAEbizqkrXN3jDXR
IO9+evPFlPIzP0pH4iqtASL0N4Bf59JTeXhGPwyF80Wii8MZAsno1F7p4byVWxbLoe/Ec/BANbwO
A1Q12kKbXvg0EflYHp0rLluJLqy7Jn4myVmv7Bsamk/FkXjxSUZFROBk/8fb67dx5Wfp6LSYxhJB
ReZbtNmiKQoT/zetD9YIJIxFvVCCLeXH6qpyLLKJbWlUootcu+nHwhnIt8tKKYrDDc4+NJh+BXo/
pLAeFEAnfKWzm4V/WySdtQZg1CkU4ReJlsZFE02bJm3Nusssy6XIbY2zr2jvKZy/aL/BWQxVm8FX
yLxFbY1eMh8VJQt6ETCgKFzhk5DymhMGzMryqiODf4pdxSmeli9DYOsOm62z70SvGIEd4fnM26Uu
7YSlcmfQViY2ivb3I8NP7UR1LIFBNLhQQlXTtlHMFhF/TL/Ienwq60Vgc4X7x9mNGY3EIGedsJgg
/6B46hWYi1z5UUM6o/TRBhWs78Gq3L48+dkxexmluEjwDAAu4d9g9lWoHdcH7VEO2OSEqF4mUHY+
NamaagRia2zjOP9CbNmkD5UuYg5hoc+FqI8fHVP1fFojHe6xkQ919HM1buPoblwehvmmaf2YiAAc
RGvirIa+1jLg2HFs1vAUpYMrTd+m5cdl0ySSwRmJsge6T846XyrZtfuP8gdhhVEkgTMRY27VtCEw
EWP8VJluOjzlo0DBBXfIZD9hE37JpWHE7QSn37TnWfnSTH/92SZxQYWaaDKG6nDwkzo4LXKyQzO6
RvyHsZHJmYIlGv7bDkxAiaodbXr/Z8vgzEA7JNUcsfCuk0BZFE55YA+CvJnoinCvh7ST9Sp6fsEi
WBjCIqRHKXzf8OsmuuezjKUGBMqCpUnGOJSRitGfLCKs+bPrdeG686nGdigBldcjuRAf14D4TdhM
GMtDsRL4GOZforbz/cmEF1fKpxyVZtK0nmJNjIyQMR+Op+bYAn5cGEaKFsbd+Wxuh7yuYVeGk/qZ
lSktb7pjINr5KXkXSvLWE1jc/de7MUpTeWJkYx7Db4qOtYnp1wYz0YyxQFRlE5gbHrVJMhfNXirY
gnS5K7JPUXo3t6KgXySDswdNCaTdqYBzi+1bvfEj+qBm/uW7KoqCLc4YrF3fDQvcKEORpTfWqThF
Hqkd2Xa6Y36igQi8R7QmzjgAkShuYgNmemr6j5Zdnrqu8SQhMofAVPPTS5O5gM8pgZ+ewMQhHdNU
EJDuxzpA0AQPrkFMMGK99gWRrTb5KqHAZT3pj6zhO/WSJyRMPtMPrHjTHWzB23x34zYCOS9dRFod
T2iw8pX0QZOOXXtvjB8vK8Pupm1EcBeW6hSA0iUskV0EAElUknd9XyMaYM4MXeeDNQpSr0ZtsGc6
8leYwZIEXmH/9//+Ph+cTVqxtrUNx6MMIRk+UPvD5f3ZP4KX73NnvkxdS0wQP/rZ7OXVicQeETEG
i5bAnTKwFopkKWfEs+q5oyfDFBR/2XV+42z0lyVwR5wvaHGoKwtlbrt34u6oxZmTt9QfYidVdOfy
fjH7dEkYW+wmXmoXSZbGGOXGUQP5051ufkCexKmtxr0sZz93sFkVO7iNoNjQBp32MJT2AWTo37pQ
LRz7m34P/DE38ewvwun2fbO5kciZZgpA6Y6AqtWXiMuQfwB/4KaRS8/TuQqiG9H0okgtOCudKn2s
rQwKm5Sd0+mSV0exf3kTRcrNGeYkmv6bMaPT09KUTpU9zSKkD9EyuLAtKWXZyBRY5Wg+mGZANVEC
RCCAD9hmtZhU87mZzBk9BmmbBtlT/f3vNNJy6K5KUZu6YNv46C2J5cUwCygCkUtnJa0LakkwxIk4
6EQqzodtyEpURT6yB5QPzlFQRh+Ug+nnvwY0qfRucStqihHtJGcomsrozeE532gd+iLMRaDo+wnN
lxvEx2vaNGZNkuHOMpQNzdWv5sN6wyjNaOxYIgOxG4puhHEGIp/tyTDYfFHlp8lze2j2M3Ppsf3I
QNREmDki62Bx1sFc5DSyCdaWn9FZe1gP2vEFIE4UiYpOirMN66ImebLiUnUjxiRo4xrjKrANQu3j
jUM/InBDXhhN0FHYPqaB6f+HtOtYrptnlk/EKjCBxJbkScpZtjcsOTHnzKe/Dfm/FgXTRH3yRhtV
cQ6AmcFgQnf58xcgeupaF7JsqXQDBUeRW/o4dLy4X+16b8SMU3AWHVqHt10jlJeEDTJp4vg5drAw
YtLwLpzRM8DNHjxGr+iVHA9Ryv3JW1M2bkWRime2szrTI0QRrD+39QcjujHn3OmMm6n2SLTPy0vW
SW79V8qWLZlCWBGVbR6aNaqinHKPHMIbc5+dhZ55p7xo9/SVMSI9S+4tz7qQORKJgxT754u6Nbps
gIPEyCcpHmtzH+vP/3R1ifPoJlMqXa8gAh1aYKA6WPZzJnvNSqyMCR4kUsN0qhOE39p8NjRHXZZ8
lsRKTHAZeaP6UW7iPUmL2RmmT3EOvhVMaLey+UHZeQjuwuyIr1iAHEYo8SOyLkr1tkolCSDZWgRv
4QdTbucGvC0q8cdBD8+NCWNNyJ/Y3UfY1ED89DugZYKnyOywH1j6eo38uvHnY3k+7W08+WW5ev6p
vxsRJULPmaYMxZQZMKL41J/S++hgHZSzSQrvt31AVHxZUkAn6fWE3Rv74Hvc5tXR8LvGseyR7Lft
ZvucKBG8ggLonrid0AmqAl97BHFQ4Z81muuPs+T+5Tq1tXNCMDFMQ0WCDjpXG3dj4lZd45pN4rTq
j1rGaf+Xh/n/KwQl3JAXb4EUxGOdMUMh8k/+7fBkoeXE9vLj8M3Cc0A7BnBy27soOy/BMyhd12Ya
bxVM49RLSt2lzclnkoYT2Q4K7iGyWTn6DLrn3142Lmu8APWo7GF7Jds+jhLBNTBsnQYYS2QitQtD
3cfpcfv7kpgP3N7vzyYIlakaeP9pfOJjt+PXoUKz6+QVwOShxU4ijWvVltYJriFoKChzuL1OZ/q+
vUfjvQvKDgNQA8Co2ytIcsmGOSVxErA53y8wbPokSmO0g0y3FMTK8XV7nK45IYkKicyTJXMlB/a6
3wtdj6vOJ4ONgiXGcEnyNZo/lHOyAC9pqwTDGYJChKUd2wND2GerhRMCRlV9SKbn7WNaX8ObDFEn
MlUBpV8NwNli2M9M83xMs2yLWPdzbyIERRhCrSiVFO4nQqAFhi5HJ7dZcqGFsoTHuiv4LUhsSqQz
qVAggO/pg8kLAstVksRDt/9pez1/UbM3OUIiyieZ5rcxXA4fDaNufh0CASA/trv8jhdBgq/b8vgR
/GlIb+KEe6KfAgLgnQq9J9RwI9Ah+KEzlJexft3NN6aUSV6iEYZwWyTJVDHGBoygfQG25MUvKuXe
wTAfdfgYWrSXufA1ieBr0zQCKDzQPwl6XuqFqZodQvLROrbNlRlIBldXD2wpQFByZhJTn4AQhlLI
/I1XrAo3cVULfZC8NsE8IkG7Wl0QiO7AfMNUC2yO7/3QGIzVFOlgoYsGc0d9vAl12XjEmq5jp3TN
IACgpeKoKth9jCCeLQSs7Z02PDD/fpIR9q3eFwsZ4nQqieI0R083f5j5Bz5UV+RAVZ48jtCQy7i/
VvfsbUG6YFQDTUZjzoF8PU7PZn4zBhKrlWyYLljRMCRo5QzxfUu90LWdYt8PsonyNUfHSURUcKBq
uin27+V5OnSqX2DqJrxAGsrKR8f6kctek6sLWUjhG7m4dSjJ9QgkoWjGmVQvLp18+MIm2QDRqhAG
ZGPdAsWXJhZwyExqO1awWxE5TcVFgYLKKLFK7vZFtwbow/8XIT77m2GwonBAUtXWwFVS2tlD1LPB
oY2P3iwjg0et/E+hzqGrsvqw7VJXcw5L4YK29TFq/fOI9fmXweyAltnzvfas8zDbOwOLS/Z2WZVn
gqjPVAG+yMDA9f7QIp8YY6oZqI0Ax5I399pgp8eFu4t38tmMNVNaChM0ZCJ5649oYNixCUPrId2V
meZtb+C6CGaBwVUDFLoh7N/UVMUQcGvCLPau0tH7r8lQCbnXF/XD1N9ECAbbhHY1jQW8T9aWXlI/
WfZ+muJjl7lTdf+B1Ri6xiHrLdMmQoSitgZ6Awd+wzafBvUJbbHb31+zJvPt+2JcmidDFowc/QFs
sVNwHNmVSSQvlNU7znzlVQVfmKGJr4fIYD0edqi+BYPHOwtiLwFpdn9m3c679hB4Mg+xrtILgcKl
qvpdDKARREGMeNGVBYAYoG7qHk8SaueBJ0M0XnOuy/UJZ9T7ftBRClLrrLkzq0OiM0c1nMTKne2z
ksgRz2oG9lZhTvzunk9ddTPF54EROKXsOlo1oLfdE98OjT7FY4QXxA7k7RdhGZ/nk2zH1rWOM+2+
asTrAS4uihJ8l/kUYCVJFjhT+nVI8YpgT9vbJVuH4NhUo6nmyIZjm/XWK60encoyQoLVnpnF0b/m
HBYLmQumxS3nPGOYyKGl7mSjZ9Z3hIKN7LGDj6tY6gAdYXtlsu3j/19I9QNz9P0K+q0Y35viIekP
3UfocpYL47q4EFF1cQqearyM5ulm+NLmN/qP7TXIjPQViWshIau6dlQbXLLkkJ+sfQVus24PBE8v
3AV76ZOfu+Q/XPZCqQWXoKBfo9MU2Ghz9muSOzuAupx3AWV7xTPuthcns1TBI9joOBrKHCYUJ9cU
w4Dl7fzFjmVx6drra3FGmpBTmJrMHE2D4xa0yM9nLgY/+jF3AszWWk7Q/dxek0TpRExoP57p0EYI
60l27ts7jV3Wo+QyWtcJk3CCbMME07yg2GPVW7ZvwJxiEMwDif4scctddgKCJqr1spnn9XvJ1E2A
qqtgy9AEB1HlEbrhIuhEesFx71Ugae85Wh6na0K457vt5+0tlErkLmuh86Fuz/NQIgxvUbtCPckL
PbaLwCWo7XER7mUQl6seEIlOAsBGagE66L24PInGPOryZocMTYdwMtpvr0fyfXGOqo40lI/arNmx
1j9Yte1ZHxl5xVPV1hlek8hDC+9vyzTGXNegdCnAx8v7uNzr1tP2ItYPZSFDcA3T2NsYncKhpAwF
YN0rwLRQRYcRJDbFPj+0nXTCZNWUqPXKgmCA0l5QczqC1SRJEHQl5c3Q4VweQ19irXTN3y1E8P8v
NA0xI2pGfFI07Z+HL6VvOOMXJZRFdjyW/sOrLqQIx9Ma+cxoBg8UnjivSHEgJ0z1O8RR5NbKlXVL
lnBMudbUzUzgG/wfMaTp32YPSHxI3bIX+sp5Fl1YhxoASHLZq/H+YpmCHZnog8ziGhoSWxMegPfA
eNrnQLVWn/qP8A+Zb6LEGK8s9KRF4hOx5Kz3TuOH1Kml8xjrdvtb/8QIL/cHtTHUHkLGYmeoyk1u
y1RDouJihFfYiq4UCbbMz27slzC+b2QQGTIJgvcelaifA262JvmZdD2y0Bdq/oE09/I0BH+dqEWK
iBunQYddpD5ln630ReJ9VgOTxYELviAfmjnxY5hQ5O/ykwZ0MsXVHjL22tKQSMfN1q9Yi4AIEdD9
8EDCtikjHCrtcOmZaISaPQCL3Nie4fD+mmgv605bhVM1F9KEDWztfPatqOCAPaCUPyU7Fl/TwekB
MG47tZPuONJRYF6nl9JHIF/IH/5iIVrY2CRnEwCys26Xc7f+69WZmCCOLk6ceyE8KBJvuOolFgIF
lztbvRalAPzaUQMVpOKq1k/aTUomT/lQqX65rYLf9ftwKkt1xpXVgqVslyu7cDxsK+aqj1isRnC3
M/NZV0+4o5ppuKrs7JEZk7stYtWjL0QIbpXg0dxHJh5oxoFTvmMmH/xGmpSiVaby4jynMtR5Nbew
4u4sSs44aDUQY91xvkQfAu8a8raXtXr1vi1LnOis09JoOh8WNrUvdN5VZrwzAK+itJLtk+ibONNZ
xCOj1fDqAPH2tC9G+pBOsCv7kOnH7SWt5tsXCkcFr+HrakJoBd3mOCccQrHTUXMZUJ+djkDW2Ja2
6tkXGyg4jQblAytjPKooL+0XZbo0f2wL+ItGIJ+G0N9khphDbtSsH9UJieqYOcYZp57N3GhwUfnj
PIle9rwtb31Bv8WJ+WSzTpk+Zx0yKi9B+DR+CcOnbQHrC2KGRXWCoosu1lxQ1bHbmeLB2VceGp3B
4YWSdrLnMzXkmLofgaumxCQWXk2UGiJuUE2G0LRS5Fh7f3YzG8jLnPrqtL2otV1DlcoAHRXo4kDc
+z6EbWoWIheF+m/cDI6l2/uqYp6eNx+445diBG3LMoOmWohMh53uyOz41rUpqyfIVsL/vwjGywqA
oH4Cj1DON03gVupPzZdcPjIRwuWjRX08hBSbVfg9LtQMkxo+6tjGbvtM1nzbcrOEiwfD6XaqdyrS
Qv6pUVWnDY+pfqfIenVWV2NoNqV4l/GC0vsNs/Mc9J8ZhhHs/pHGHuseqQwyeLUdiBowGDClgmtW
fByb9TRVUfa/QEhxQhBOsMCpj0SFZ1NdjpdpyvAtVvOFC6Hii5nQ3ta0jh9TnjzNRajfN6b/GI8A
eW7M9ipWlO44NHQ+GFWkHDVix5LS1qqnWP4CYWuToA20YUZFmx0RA6LcM6Gw9TDeZqdqz06KLrkM
V5EHlvJ4/LvQ/XlWm6gI0TpU79l1MkOkeqQnwzPAan/dgTMiuZb3qPPgRIz9lkIF11GruZGhngKD
G1QnN46Zdt/FX7rqGIZnRfSwbRPryvpbkUzBgcSp3iSMp5GM5GhmmL/yKlm9WyaC/3+xiegdQ8dN
AH8bZr1TpF+t/HycJMuQ7ZngQXojKfyG93IMzUUPcm+nz1o3sQDKnF7llQyVWbYiwZFESjuUU4BN
S9p9kj+mgUOtz/92LkIEa6ZJGGLqA4VNcqWy87x86hRZz+xq8mipaUIMW/mjYmgFDNofnV8pCSRB
btCfqx7IvvDaR1kHPNemDdUWg9loLsCOHnPXOB3n5HrsP5C6RqYQ9ykIoThL53tVC9ucjhWv0Oq+
7lj+C4tRC6aOST9y7S7kCKcz9EWt+AGu3UQ7xMHgdLnDUtkI9aqWWQRtwCCNRi+wYDdBx+wh8hHn
zZqnW1fmj/pDfOIWUTXLVplBABrzfr/mtAEgc4RHDBh1X+l8kZLambtfAwmyGdm163cpTNg0s2qZ
UTYQ1jeXpL/stesivErH8gMB+FKMoNSq6tdWmyN5WJaX05duONRM8nZZvX0XIsSGOJU2TVryLo5+
H95obu4Vj2w3H/jbHHN5Xv0hzrGlQOHem0JiMo230XfzMRseMsvywjRx+g95NmRXYD34Y4JC9b1C
dG2QtjbBypTKdo3qwggNJ58f/7tvs4CHjcY0m6GkLpxQExs9i0pejFGe+2RwprLxfNWS6MGqd7M0
FSIIUMXRgPB+Lfag16nKK9umM+wMnBJ/KPn79DVdlF7K1HvNXJfixCtI8YeurXrcpGhPKkYnpzdT
eb+9c2v+cylDsNeor4q24BgqTLug2XUhq4nwnRf98/L7gonG42D4VZdyJN0aYAPJQT3wsW/Z8Mxq
HLeUI2hA249Eny0cDWdLCzGaVD9rYOHEYOuhO0+etzdt1e+86cEf05NhGzSaged/ESuqN7DokPGS
PR1TEO/S5NO2NIkaiNH/3PV6i6c7LMienMF+0thjZBy3ZfBj2DgmcWrSsIxgbhrIMFTijWzfklu9
vfCz65Lsxo+AQi7OSmyxUllhm32Ps6qzvVlpjtbvtU6GRSvbNSEMpW3e27qNp5nZn6PcQ4vbRNv9
26bxn7AIQ00SRpnVw3Ysml2NTeWAXNuqNHe0kmM9fillSi5TO8EfVKWC7PiAvAmt9kPgwl+7tu8Q
KXOabOsEnxASHZidOi9W1PuOVA4lThVLlJp/Y0vhuEIu9q4x7WiiNvauU023DA6jAf7q9iVOdrZ5
u31MMt8gprei2ooU3cK+zQCw+wW5HBxU3m3l5gfZCK3Eof6R3CrawJ44tkJl7i36MCSS1UiUQJyK
ZF3cWUOHwyH2PabEAIDlpMVOl7FDy8SI79SA+srow8WZwaEe92F5pgEIYeq/b5+NRNXEoccyj0FL
xGClcV06hZ24SXPr46r7NymCLxjrPA6qGpeQOQ3uZI87/zyvDEkqQbZjgjfIa9PvdJ4TLsxzMh3U
EkCQqjt3kvOX7ZjgBEZGcPPUPAaxFLcAJmiQlK7dTqd/2zLBBxjdmNGKEd4FYOmdywJwgmZEbTD/
1hEZY6xsTYIzqKkZxqSGgdY2woM88pII6Jm5IVmT7ISEGMEPCpvVEQpELTKn8Sc1fEhQwB7Cf9E2
lYjjj9U8aWbPLZTRx/rzoMfOKAOmXi1A/L5CIUOIqscqyBqfF9d+Aa0XBza/1hDpfjqWsgLEukuz
LfQn2oaFV8N7X02qklbKBF1o2sTRAFGdTodtbfuLi34TIbibrskzNeC39QAcN5fn4bTPwcXoNhEm
wsixly1pXePe5AkZMatPW9U38RKeyitf/6YbTt8dt9e0rm1vIgSnow+AXVMD7FpLj+k3a9Yd9qT4
37aFyI5GcDpzko2mXSJt0DZnwbArU4lTW81Xgq3g99kL7kbXwmlC6z9Sh221TwPDa7LkMSvuuyy5
ZO3oaU2+q+vmWLShFwwscWa/PYVRelmrpeMH+t32ev+i+G+/R/BLM0vAzhfj91g6ekHynH6vCgvD
ilWIimlT/+zCrLid82be9WY3ujMhj0lRP2//CtmuC/7KtFlPI9zCuzY4RO3BL3fb35dpp+CoMKVd
NEY2opKthU4VuARoWYH3TzLEzhq70rowyWIEYJnX9A+2tqNEsgyJBbye5SLGqyrdyMsRRtb3z7S9
CKExxqdC9nThJ/5nJPlbI15dy0KKr6UANaoTzF7qxPHB3B4SeMHOPCqE7aQ8Vfxot6QJjqOzmZrQ
GW9yW0v2UYh5QgupgCQGV9/gRX3kkimV2LhsGwVHghJTRFMGG+/91K1MUNM3P60oAAuXpGgmUetX
X7DYSZRfZs2u0B9p0XqXd76TZ5lEJSSa/cotuxChhDktwhRaN2auxn4gz60oku2SiRA8RJu28QgM
acRh6gNesnFxpQTutu3IVE6wf2KDrQzAJHgth8wNAsea7rIoddL4lMoo+WSrEVzBPBZlrsXQt4he
RSR00baoyRpPJAomNk7biVYw0MlhOYHhhuygt7MzBXe47Le3TbIWsWU6GEYbnRPYtjEunGh2kqZx
i/p+W4jshtCEUCLsq3xqm4lnnNBG44V7BqypvXXgMKFZIfGiEk0Qe6bjcAIDkh3xvMkZDY6FfjXm
V3A6rfKxfMZvN6cJXqAiygziTqi1r3xXMtCe/bB7WRpa4tzE+kCZF36bjzggoj2w8WLQrlrmpnED
jnGPMSqxIpk6CKGFVumKNQK+aBeGj/SlYN8nWfJRqguCLygtrYj1Ga6zAV0d14VQ3fGW9hy6EKi7
bc2TmZHgFcoprIYwxa1t9o6B82/zp8m8nIhsWkh2SoJLwIhDpdYMpxRPYwj4ueRGLW3NSSm9UAHu
6sRNsFP0/LC9OsnlII4Y55aSmkh/N5ghJB5Gh7xM9jyT2JI4V9xrQ94GIdalRqASpJ/G+jzG8GVg
c/XbXozsvSHOGIdxadR6zp80fGB6H+67wdEeeneCaiAnJJu3kaiG2CAEOnuVZhRefE5A8cQwgHBV
TdQd2+zfbEoXvETpdwlLbXRC5iizGONZrd52vkQTZIvhdr24w0e7qlWj5ZpQ1l6oXMfZpUaBXT18
3j4kiX/QBf+QsUiNdT5OUY1fZv1CVUxnTCQhj0yG4CC6USvrekLIo0fhUQvvkVP1sllGsCNVN8E1
KFqEjq4OrsF/BFUMPcv3QAo8b0MQ3/I+44+A7y8ebbrgIVoTE7kGf9025Khn3+PMGfWb7cP5Sy3s
930kVixTJGzjnEBGErr93jgzdvA6boEI1Rs8juIiy35LjkosJNY96VStgTpYCjh8x8rR1Nad2oft
dUmUW6QUy7sQvKI9hROCpRZoJIX7KYlbRh8AnlgckYjdQbpZTYYIgbAWuCy8nmQUJ7LdEhzB3Mxt
r1foiyDZD8P/YakPhfa4vVUyEfz/Cz8wsCLRFR6ahmjjKx+Z+qBkkue+7DQEFxD1ZqJnLVbRslNb
3pfJhR/aTmVZErfJd2PjVWcIbqBW0M1LOSZ6nBInMqcrkMNIPI3MB4isYSTUghoUx9guYF3yDFdy
0EEs6/K+mPJAZeQYstMRfEA4K3UdMtwEYeyw5geynGT8uq0A6+EVhvGJylDfJyJ/aa6wRg95q1cD
zrrcC876cseZ0HjKrqok187qgt6EiUXXeB7qFuD1cDjIOg2loxduHn7bXpFMhpDpNCc11/0IaVVa
uHrzM9NwU0tutXU9WKxDeJ8oU4jeMn4XDO6wq2+y2/b4mucMj4mXu1PgbC9p3VEv5OnvzVSvmyJA
Hxs/pFda7X35nJ+3CIL5KVnfZUOWqya7ECc4njocldSysYWxehEUuwBkiTFx1ViWv5KuS3A/7TCO
Y9v+bx9VTO4gAfmImotj7FFW/iyr68lUQ3BFdt3qAYYzkDFu9j6Kog3bF+Rx+6xkMgQ3ZJhF2IQq
9i606J6pDMRy/kUWyx6tUhUUwhF0EuthwPMXPPoFa9k+iL3R5c+i4Zg8yzR+9b2y0AjBE01pGMZG
gdx+S+od85FbIPVzWz92JXij/JcQOCH/tI1iCdYaxqCoeM6aTVdmEzrd97q53hbBT+KPC+NtTWIV
Vi2KWetTeNdSx8RMnKIaR/YGyQ6tOt76sSztLVEMJvgMmwbKwGwTimGfsvQrS89iWY/56hW4WJHg
JtgYpvOQYzQtHIYT+vrApSELgyWuQYSfLVAdzfMKZVhLv8tGt2tiF0/+Mf83KxIRaJVhtGxOooRq
YrrvmX5phOVRjWZJBCc7E8EhEDOh5pBDTIB2/BelecmUf9RjwR00fdsoNEQhUe+dKjofvgcf6jBb
HLroCHxAZdIQd2oNSKUSLaf5YZSZv+zUBfO3gealWA2c2lhVXmkcy/GuKkpHiyUmKbkQUBR9f9FR
Vmlpn8Ds80/JU3nK8CBJwHSM1mMOhhfuZMys2xajimXROdBTBRqAhfVuOx3jXgJGva1gqog6a6VG
71cz1mP56knRbrp5vtHBNrrtyWRSBLsHNlAZl6ECFchbxYkV03D82DzpqrbfFiS5dVQRcDboadqF
9mu0OOwo5ktK4hi4d3iPnhk7Mt3edtGqiCow0ioHSyZctFIzB1TniEkcC00ZxefgIyMPAPj7Xxys
EsEVJGGZ0WTGygq67+MHP7koZMBXsmMSfEEyp7YS1rhEy/rU1oeYXRWy/JtMhOAMIj2uSuCPI0k1
XRVa5aS2p2r320ogkyE4A7/yaTXxdlDTvmy/h/QWQxXbEiRWKdY1w7itg5Bflcp4rrIbNZa4fcmj
B3Pj791Mbpf4/R22iY/pogX4Ov/qH6c9j6ZnU7IYiQ6/mtTiiZ2XzVwoHS7lll329WWuto4W3Pnz
vSbrx9v20n9MFyojwLTQ8gdnxs7GyPOnwDXZPUCpJM8R2fHw/y9W1DT9FOXcKo35SOijKsNcXP8+
MFIsBsRNoJS+/34xZFWuljBFA6gY1pUtGyz8yy3zJkCwkiaOkctTcJ11paudzZ7qcNANv/HAOHmM
d91Rhl0slSjYjNaHmHGYoHBN7cSn4EjdygVQjpvaSFe3wPewvG0TWjfS30sU64FFYNMhCGCkevEZ
Mwlulz62ILrZFvIXO3qTItgRWE3Q8AMeLZTOwJsejretDpyAHh1muR6qTj9pLkkSt7VTrwS1o6HQ
f1ymEFR3A8mrKsZJauTL0PtnkZm6kxnsttcpUUixQtiVUWIGOQ+xrGPgfw9kWbh1F/G2jVz+wqB6
K69JmvNVTJfp9zKpnBxJ2CZ3rKGXeKN1H/EmiuvNQhRGCBWmtdCLaMBVyo5hoZyhv1UrZRy86wrI
MD7ECNX+QOWliV2kLe/XtOdjFz3Z+bXKfm4fy/qj9E2EcGUHrTqxuEHXyJz2Duv3vX43GxcsacC9
UDlFJ8n+yVYkuKV0LsHmN6JmEkzxgeR7O+vdoZc0a8mECK6ppkqg6TN866DZjmmfgnTy7ORhe+P+
4o7edk5wR3U30zBurF/d1PWpOYTArySnxuP91HLIacmixLqjmVRmXRWo1LHmWCaXSXKhd5IlrZvo
7xWJhUe11MDqGyD7awfkoonJ+Wg23vaurZvOmwjB11i1YddxhVUUgKRA5W/uDM96yf3jv4nR31vo
rPlx2lDUu5H0rUaX5NfGsZaVLmQnwrdz4QZ0NWN2G2K7ECNU3cl6CZIPvXzedov/goWEtqmNeiyQ
2vPRIKQ3x0r5kpcSi5SdiOAAOkztkIKvIsh38RA5A0gOzJe8Sf/x5AXLrxOlMfQYcjp21eUvNYCy
TOVYSIfTZKciGH9iz8k8N5BTpT8NC7QUP/pYsmXrV83bsQiWn5iYe359IATkM31hw0WY/rRe7Fhy
+hJzFCuLFiKPOuCNs0p5WbLztpOciMT1i4VETFHhHVVjp7T2ET2zVo+SLwsd1fLU/nKcZKYvW45g
+n1ahhrGYhFZF9cJw5zqftvmJQcvVhINqg7D6ONq0UbACDSGOxDz2MayrnaJvRh8mQubTHR/HqiB
OKYwNY/myVWmWKey/UZTXTZFLluRYP52ObdqOGLH0EQTdJfVZzJ8YNqaBxf/CzAMwfiHuci0gbN7
luzFB/6yHjn+KJHxlwD3TYhg+SD1ZENmYRl2ELpFM53m2kZzanM3JPQOI7FoQmo1J7Qa16jTaxYX
HyrRL1YpuIQQBfIp0PED4tNrvfHSv1D5mABvchmOQ+YYsg4/WXAgoog0sVqnIGGCVzX3Sf+ZdD+M
/Fv/PZvJrs1+lD0oMc604UlVv4cy7ySxMxFLJEgj1bdUZEvL6tJOX2zrdtvO/pK/+n2epvBgGUtW
RbhbEckDrZSjLSLwuWz2HCMJLRwS7ZGtRvAaemDHWdrx6wmg9/V5Z/6bkxVx76qM+WXN++j7dN/G
t9I0icSGRRSQtAVsLUq2uMJH11dug28RlZyHTILgJSJVH3vFhqpl5HP6bSA/pV1isjMQvAT1ezZi
5BIXRXGlt4+NDHNH9n3BQQS+EQY+bxgcbA9tyjQ7bWusbIdE+x81Jch4vy3Ii58S5j/1WX6PjP/x
38SIYUGoGLGmoocKIyKAAz2PlcExJ8lpy6xPBPrw4zby7R79RlXtcNR839Ovqm8c0asGZJ31b+Yn
gtZ1mVnWuo4YRNPMaz0ZrrJKBti5eqECg4Mw2wacl2iB5cDCIRlgIakauhhVSfRv8fBYy4ALZWK4
Ei7u7dJsUpUMaDsxydMcYnTr6xDeSSN2fsZ/1EMXixGMEXAgFiGWhXajs+gYnQUH8/ALVXJb1WRi
BIuck1yd9RwazXnR1GN95OdPpBCJsj0TDBPMbn2caEgO1B6gIB7o3BxJHH79vr2Y9ctysWmCfbbj
YDXRhObx1gNIIVAE62f6vUQumW+dVTqTDP9Fti7BUgODpC1lULkkcrX8oghj1wbQfCTjGV91PG8L
E221H7VG0fiQjI/e8QT1faW+S6hsNbL9E4209iNFI2gL3CnHXx1V9klpwFsHvDI4BcxdyvoqVx32
Yl3CpZzVc5s0FHoRxulJQQ+0msqSkjIRwgu+GJsWyMo4Iv4src+D8iM5IpvoxAS+i46K1Xt3YJZD
kffcjQ71hf1ioAojiwFXX4kLCcImNVFrDwUnxJ7ieUf7aZcoidegMmaMqptkMl1b3bCFOGHDsrro
x4xn1oyhOFjFfKSljF9i1WwWIvhPWLjQqG1ZOWTQsxIAHL563tYXvbkn5G7bH/wpBtCOgHYHNj3q
L+yPvoXMjGlu4Gg09hwE+4AVHghGacSc/y4Hs8MW1cAIBDh8Ycc6rYrGYoYcO7/pyRVK847RqU41
TBJBKwaqk6UkYePUoDTCnmOo9WGHhKR9LGd6k+nl9VT5h4pmx7iZL31gdrXmrVkpng5Kc99q/nOo
i19hMtO0VR2UQSJ+iu5nag74VLiI+qSxM/rfpzV10GVYlGJLmQlmovfqEVfhXBctVpn0j6rv1eO1
Of1nq4UITknFTKD+g3rvvYiq1cw21ux2NwMEfTgDe0b2n4M4nYA/DNilBBR3KhUkUN1gGCCJmt1A
OoyStF6mGbtMT2UqoeGXvg8UuBwL/oeoaBgVq/Jx1PxvfpdMLuf3C736vD1D7exO88hRxub1py+C
NGpaKgj+QBAs3hAlAMtDPUc1cEgwKRO54Djz2valZ0+9bBL7zzsPomyqc54/BngoYQNLH4hoownk
u6lqHT5+3BreEHzeNt01i0LFGTxvlgEvAY17rwgGkK4oukfbXfttcoOjfvQ9q3G6PWBgvGwf7GUk
7CsbCF9kmSroRyzbFDeQ5pOSGtqI+Yi8vy7K6VLpvjdjezIV9RIQvp+2l7eyh1A920DOAgxftiVY
0pC2fV3lpNmZ7GCnn7NvKrvblvDnbcGV+02C4JHyfCyisoeESLuNm7tONljEQzZBvVUe0hMNSL2G
Jap3DmpEyzfiemdm18b0hXapV5vELdqXrr1hqqTlae10EFpju1Qb3JJitiVV1apvDKxGT+O7ytqr
HG9TbYEQXLtGLmtHW7mfOK7f/0sTEyxh0JA80lTM48yXeeCV5MFSz6r+afuEVh56OpDc0E4OZwQt
EKeQraxqApvE8ERuMznBsTkou+nG7hzUl8AAyiQvvVWTMlWN6JRTqlBR6TrdVwIgBzSvJDsmyNGS
Q+WlnPwYvDfRXsaRtabjcElAwsNdYWrimU0mEImntC92tnFuGM6kXtSyCGztoBYixIPS4rQ3JgYR
o9lfp/24tyrq2A35PFlftg9rfTHQdg58jQ0U3FHSKWMa1HoBdf8MnvJ4vKayovPq+TD6JkN4JQ1F
Zk8hnQsQMvqX+r47ZAdOg5T/5PoQfGB2CuxHC3GCH7eBuzDXaYvuwfgZhIxmY7lh9O0D22ZTDU9i
hCWGJSyptmpckGMFugfb60EnX9sXWa1JrtrVs1kIERZSAgvf6Gat2Cn+Wa69jPR8kl1HEhHiSEbA
OmAudKTYTQmG4CPHsH+GstHJdRkM2oXoSrdFDqwm1PF+sKdiR2EnpNFBfhXmx1y1Xz5yJm9yuFEt
gvxULcmUR3W+swLgKdF9qxVOlzxuC1mpCUC77DcpgsHMEwbXmggU7hy3R/eiHfnsHzuPkxu3Moyb
NU+q4ebWgcMKVHpVRMFPUwU9/q1RA1S0PKkQZl2l550XHusDAFskxcGVc1oKE+v0tGRMDXKz3qnV
sezdeLyLpFywK/fdOxnC43UYy7ZQIq0GRx4Hl9W9BIxyLj2Fz6ObnXQXVEvH4Zj9H2nXtRy3rmy/
iFUECaZXxhlJY1myJIcXlizbzDnz6++C9j0WB+YZnC27yk9TxRYajUajw1pAKz8I9o1FHty9Dv41
C0ksTcZ55ScqdXOKIwqE9NeJidJtgrX2DI91/dUBUAzSQKTO3aW+CeSLoGZklnqpJy3yAIHVfEpq
M5jMCP1RgSzngtzqTlC0XRxfEO3VfF70FJ4ilt1VfiwXEYCuaDHsUbA5W0k3zNHSYTGyeUOq+aYd
X+QoKLPv0iIJil67ZrjRGxdCEtpOfaOBxymaHw1J86ruk2qKcg47F+yZwrgoMtKnRJcmWMP0LddW
e+pP46OJHrXLRidaCvt9o7VuAfRSVkd4G8XaUdfWuyRcH8F/mwouij2ndLYc3vUlc5KZLdueq9mN
0V1YOcrRQGa1DrTj5TXt3eZnsjgHODfAzEw0LAowYjUAYWO3v9Zdw9Fv/+H8+9uTy49dhrIhGbGk
NMjlql9kL3ejygmBLLY65T3A8/zBEKhzd9s0PDoVcDZS0IJw20anLJFGUnnrYLiRST0zfFBFg7E7
gNGqom2kcHumhHqsjSGtkDtmUMTawajs0h8PxjcZCANg8SwfReSDu1a/EcltXQ0g9HlpjMobEB0t
8lGjATVHtyQiZ8vcwR/OdiOIC49UUrWNVWNt5Hb1wytySIIwtpmzzXzLLQQX1/41uRHHBUozgPGn
fEQQu9xNTntkaBAMHnRx0Zbq//ve2rN949vT2zid1mGEr1Ws0bESO0OXZigCpt116G8rej3wG8+R
r4ZWWEAk9pBDxKh8dDWFevCeg2wYjDUNUPJg2jk38ylRrRqY9YU3Xc1fWBtg5fQ2pm3U4H8j72Sb
/odRoCsCSUvEgYQHDxrTWk61scs9gz0FkRs189ULQcc7A4BpHWZvrdRP71njRiZ3b8VqtIRETmo8
RWVHcQBM+LkIGD8pcaZb+V0hFB7xKgVPO/Ky/FBhZaVpldV46ZidXngNyazPY5d8LyVDfsfVgpSl
iplBlDOQsDrfvGSMhqWVcEuOoAFf7tfsQIko1bdjhCqGlkxLUSykRHTOXagoCUZxj1dolJg+bZQO
7DjG58s7tOOSWL5NhT1QjRHQn69jJVGMeWMjZ83PZPF7zXCoYs/hj8timDo428OpRWLUIrpBTT6D
XIVtbWpdXYH08IjhVaf/kYTUU7XrxPpJpMhudCFd344PBG0VQdnUBCWvYnErs1b0jVG9Ax/liWEW
D0Fykm8HF1k+V3JFBY6dK0vFP+yWploa3p7naqQYO56VCI0Oc+ZPutOZt7JoGmtPhaAWhr9Q0c9t
8UnyiGAIENxWqGul0xeznBenHTLiRuFouFW3Sj5QN1bPKvVnUBC0git5zxSB9a3ISJiqoFHilGkY
ORDtCNaXAyt3ropbS40ERYZdFZpIviqEGuSPIkAVm2ZqSEj/ttapj+1u+ViL8LL2jB2pUawBwCHI
WHGvHwwgdiQKLaT30Bbf0OzLtP4oYY0IqARB9GuOjTd4CqZPUBxYeHYbnChUIjpryZoeV6Ie4JZi
zLKsybuNHVSnkRcrH7uDCDlgT4VboZy3pW2ia5XGctuAUadXw49eFl31O884Fa4V24OagKbyzzhJ
6ZK6rqFC/bT800YyHtTObltEF6zongbR98uuY3dRSF6gMkQ1Fao8P1pxIRcKQNuxqD4HuU/t6DS0
h5o4l8XsWTjIu36L4UImPS1o2Idh70XKtV44RMTUJfo+d2EseVGATQ3LMAuvnG9kUVl617Z///14
Zp+raWqopCXF2HuZ7hsIWgp636BZxXjHyw0G8B89/QFlHI+60VuZBDlG4dfEXizVpfp3RQSlybb1
jwO0kcPZ8jRMXZ2W6ImK4pOSYWzfmTArY/q5YN8vmxeofc71JnXl0vVgj/KI5vWxv7THWQR1INoa
ZhqbYLIDb3HdahHKm8utEqOJFT2rc2GrQv7TvUD8bHPYYjeS0oisZir3OCv+mqM6WOM9E38fnfWX
6vSBcbx8ZPZVZ2AwWCOWggrxubRQMojRlTC5gvpp71j02qj8yyJeo/k/zeBNBtPtZkWoqdbK0rQ9
IAGvY/OqrxJ3bQOlOfS6H5lfJ/lOGgTJnL3XPLT4JpPzOGncDiNqXOA+Oc3+eqMeTLfBdHWwoiem
6gU3675xvAnj/I7cyAiStbn3kt5PinsCzE39oBGBHvdP05sUzvv0ipoMSFL1nlJgOBWtCvGjCiK2
tbZ78kOwZexk8lumofQIFjMZRW8+37ykcmKNCrojwJNsBtSbr7uvemyzfrYMxSD14bK8PSvUdTyh
cCuhHM7n3lrk+IAjAHGacVCo3RbBGh/+TgTniySDhvowZAA1CjHU/YLBfBs0G5dl7J5dRk+JkyQT
448XxQgSViXp0CNDPiG0Q2IndJWPGh7RwGg7iB7Re8EkSjSUIqgzAUrPHd05HBUCQBTcdqut6w+4
L8Z+dGvpGkyHdjfg4hCeqr3IgbUwamxxBCxT3ElWhyoaQ/im2U/uCYifYndQYRX1PQDD3NBphN1t
e5ZhwCBMPLJRTNa4c5xXxaJlGqb50IZ4w/CNqsCsbd0d2KBdUDrN9XItUuzecUbzEbi/0M2iE56O
gxYTnXsJYQSYzmjxqZgaZ+idXjSkvZcFxFPgTQ53p2S5WlujDDkNyiAE6XQJwWWDpbFuztBRBMH5
nv/YiuPsZVKytc1KiJulwq7r2wFgzaHyw4ocIiLA29UgRlbxjmJdQXxzlQaEqFBvIWoiD3XhZ2mK
hiB3bqjA8e5aB56iGt5UeFHxjRlmYQ0LcLZ6wNyndpa5ffWivQOyDmR9GyGc56g7uQa3MRoK+i8h
azdhCUZyRzFefARpj5A6Z1d3G3FcMFPmYZcXEbO+ubXbrwsh9lwGTfXvm6nOVsUZH7Kqulr38B5D
9WFAbiy9MUaBy2Wf4C+RreI4g5uLhCStzBxU3wd0So6GiJ5UtP9Ml5vIwrLqzkoySFjRN5cpKiYx
S6+TROgwe3nmM2VxXmjUgHCjr5DT+trtP9O+Fp7pbueOHmM7766FfOe7ytOQP8dbHR1v/JPJlGQA
UVkxBoytr4DebEXeh8Ukf2zO5vtczNJRsM2QFO/MrM0ZMEzSUdvSv3bTU2MeKyrwPfsa3Ijjbo5O
W4o5mZfeA8CGn5aVr+G52a/zcVBRSCwHXFjmfdjrdhTKvqL0TpqnbjNTTyEi5OiLmtX+ZKZJm9SQ
S7wW4mhyo5l8AHT5eyz/P6uFCC5zMKR0iSMd92Sd++iJc2JV2BDCPvFf9w8iOK8UKsvazSGiQQag
SJ3OKX52vhVUfnkSlat2T9lmNZxHGqxu1FoLb5+6PXTjSSuCMRJ4o12ntxHBeSMlBZsAmmhg7Syj
eKqUxK6VoGhE7SAiOZxLomudGx2IUbxaP6x4i+YfB7m1S8u7HAjuakxHhg8NQRYxeLiLth/0NNLC
zpPGa9h2TK6oEDmEbfAfBrCRwanMkExL7VXIUAKGOzwfMgfAgkHk1ABDEWViRQvi9NbkRo0GcDzh
wDXtDOstEMrddRVobfdgblbEeXNDbgBFkSPfFqtubbm1qH94NzxHw/fvbeHceNyas96mOJbLVR7a
BrrcRls96bbsG8+YNXEvG8FuvLWRxnvYZOjVzsRysvXWND+HkqdPOh5vjgSMucui9jVnsZwr6+vk
2+mUfFnXNm5aD3DEgI9Bf3fWitKGuyZgKGhbJsAjMfmmW9OYo7HtsRzDOpnT1zhFEuTx8jL2Nwj5
VsMiKjq9+XKaCtLmFdybQHry2asz9c0kAESIy1grmsoV5Vr3byX0uWlo+jaQ9efO0GpUqRIRNHOG
j5HpIEK9oSj8z4fysFCvuZFBOfzvAbxVvNdkA5uAspDJJ1zGuowHw1oxPdMd1iqz0c81CmHJ9y4H
C7Ul5HZVih5L7v6hcRub8dRBj+7ossshupOPVjAH0vE9rQVUxlOXqCxMATn4eQxm5ubU92mGQLLw
2JN3PMx3s9PnNnGYL4qEvmjPStCkalJZxtwZMhScMyrypibWhHbs8MSi8eKUBP1V+sQgpKVjKgnO
1o7dU6KCTxB1DbQ+8W9eo5Ebs4zBBURKIH1kwaqaNpkEAcNevooSiiwcK68pf7w5lyTDdhkKbozD
6LIia+NYH9Df+UGc8tu5A89EcUY/9yqptZX1qOWPSX03Zl/UBOjY/x6AVAVmFVqYKeqSBp5Q53aB
OchKm3R0FEvTtaoFUv2iqP++8/tMBOdh5a5GB5KkoYsw7EE0cljNT5EFnq1nwxIBSO9awWY1XPya
KyBkXNBn7nVFYqfLTQOglKz9fNn/7bjx7Xr4drdVTWZcT1LjDcrXXrntGkGUtZdxOBPAnVVSpw3C
fShMvmI2lvrJSf0wYCqJgYMG0wFT2JdXtG/Xb3rjmQTA2JXK+tp3yBgxnMDI01V7+og2RRCMtKlI
2k5+6mx9XKRa5LnS1B0bPAA1OQMnUMyb0G1cFhdP/XUevCMuOhPInaWwnKcSRgiFGqEjKS7RajtJ
ny8rUWB7fDJWz2ZMEma4pcY+MKWncj0Q7dNlEULL4GKvTItVM1op26cwaG9Tvz+YD8oD26g6WHtX
1NkpFMi5B6NV4mzQGhwob3ZZYq94tO4ThwGhFmBREQKh7gvUCaJxRaVol+Bsv+3J2mgJbJ8JXF+R
0jMHWDG2FLCJCtG9uLtpG3Hc+2xAe5+hjRjgkEbf0O5W3akVgbvYvQiJQSgm5/F2QpPzuYul65iZ
ccd0WDvtDWuklhxgm5DACFhWQtQgsX+YN/I4I4kzks1Eqhovb12GpZKcNG9cbNUpXPnaFB3mnQcO
kCvfVsdZSKepdW1aOMzTFQsGq2C00W4cvBbeHdFAyq7r3QjjrpLI6scVbQ24SjpPH066qLS7931c
62CoN0yLYrj1fKvaMtGSIUJnxGgcQus+zEUJlj3XtxXALUAzsiIEAzsE+P2xc8jn2NWP9QEFMAAL
S5qTOgKPsbsitMlgeAMzhYbKGV87hqnVMmwTZOZf2wWX0lnvl1sQXzg5kHUIRvdlgdC9Q4URvN8y
OQNs1Wyp8hGTjA39Ui83UvYrTwVdH0xP3LMazWBvIriN0vWoluUay0pXrbAbbXGk1HLmpAUB6SBn
uPSbY75IAmNnX70klds9PZ1znTJ8NIvFFZGtWPekRL3ypxULkHtFKuQCGSsqgcTBqH3C/Bci2Un/
TjpBxCxYDB/GYNy0qfoFGEQW+TnhedP/wsSh3SGnZ4k6GQSr4QuH6mQtYxWy2erWjerHOTrNheD2
3b04NhbBhzBpEtV9Cx5dZNr6xNb85Cp5LA9pDvIQRjStfpUFW7QXoG8FsqO+zWobVTU0jK/PADSF
rD5oq+G1+XGxBI1Au8rDQJFpYASeoIP1XE5uNVM0FPBJ6Vo6FS2DUf626pJ72VHsruZNCt9Wp0RN
r3cxaru5Ojlj7A2D4Sd6ahPhQIJgPTyCZboWmtKOwFyQKstvqHmcqjlIwvR4eUG7166yWRF3tesW
oB+XCfsT/YpVpzxSL/FMd2jwwkb6NRDhbYiWxZmDruadZQE7wBvpUV17m1bHThMFssJFMXe/Mbo5
WQloxeBalaA+AljoGN3gnYubvcZd++9pZBCCoRaJFjQ8qdHKdy6szc0kzgdmE5IvV05mHCfRDPKu
1gwKgA+VdY/yQXM6qKapzzBuuSwAn9nMwZj2jwgL33NYN3K4K4m0Cg0tA0uRMVwfRk413JHuxnxP
fKIgL4aCKkUe4tVJbbanQKP8EOlwdIYEwqfbXvohMOrd63wjgNt/o9OSRrOw/+apRdKIjZj2h8/N
Cyu0IyB3Ra2w+/vztiD2+2ZBcma05TqyBeV+E3/sflCRe9u9hjYr4nZmWLM6HlLUeTTJN5abyPoV
kwcFHK6SqO9w18VtJHHmPEY5qpuMs1OWr/Sf5bACM9wJMxGov2hBXJBgkXDW8gimhgFKWwLpuvJp
pbWTrrZaC0aaRaK4qwGwDfoirajH6O29RR2kaoEBZfdaZnehe9nyBIbH46znbbPQqpRar6qy6BiR
grpppolQWATmxmcpNTWPUjmDuTXLARAY8fQSioDsdq3ApGisRqs/Oqd4nRUYsirkGieoe6bxcSTP
cnusJkF8uh+OvInh59oTK8zapINjW28BAsdeRoxyMr9WBtQxWEOCqI6xq7qNQO7hXCHFUQFjAX3x
fTBEx5l8JaUAfmBPBFKsGCpFv41G+RzroKuNZNZQnYTRY6u7w3PpMIig5vYMbSOEJ8RKiJpGI1Nc
rD6N60kSNaPsXqGAdKGmCogd1eR7lXSzBc9Wgbig9ydP8XLfdKePEwa2WuQXJEHwtndC0VsD/jMC
2AEA8J37z4Kg92vI0WqWoK8xig9xf5/292ryUf1x+XzumTXwXHBPo5iJZh5u+9sVMwsa+qo9mVx1
6XVo9LYc2++a1AfuDoOfMC1MSfPYO1GdFciAo82mTW7yF629WUTgvbtHBzsDlka082POgzuhS1eS
EgQ1KDAC6RpF8+yqlW3LYW/kzK+vkndwSGCM6U0gH/ta4xImC4B8vbC9H+mhl26Mybu8Pexv5l+O
WxHc9mRRSuNqhIhc09JrGmWlp+T1EixlnF1NUlO4Wg82iUwyS1eRjDG4LH7XOjYr5GLhDF391qBj
18IMWCGK1ypIIj8T3b8sRrR1/ORM2XWLrISQQ09UA/QlgAIxi6E8zE76zDoBRX3Ru7murV6ZN9nE
J4bcr8k8m+iWe02IVsGsHBgzNkusrYngMAuXx53mdADitsIs859saOIVg2sgHbq+8kKpaSBK3+w6
w82+sX3dLC8qshQISiWaiafEj2JQ6SHTIdizvQQeg1ZDIzESRIbGLSpfdTmSUAXHotKPDHkhdIev
g1/eKwfLFRGs7S7IwASmqaEZFv/PFxROSqglFW6paaR2rVtet4rgUPcdPCvesmcF8l7cS2xeaDgt
LW6QHo35J/1qOhWBfIwLF9WT903Jst7e3+I4E1SLcSZ1jjzKCBbm5VvYWfYkGtFgavnDfQBPBF2o
cL5oNTtXW9wlCkbs4d01+VcS2bSevAHzTZctYVeIRdGmDMURpNfOhajRqgOdHe1z4QLX+4Cu9aoV
nSA2G8MvBK831hCNujryxucyungqki5BxErpl7y4w0yujUKaNiO95Xf1aSIfM/VweVl7JrcVyfk+
Qy9DOqV4mBetn01HyL78/V0ftBXA2VsSj9FYaEDazIfXvtP5IDnoO/3frG0voNgK46xNy8YWVEAy
hmis3pa6yV7q2EYvA6gnEvcdCJ94x+JdrisqsERMvr0x7KJMSzqYRDr7JPxIxrvLutvfm7fvc2+l
ojW7KEnQraKUQdifrP4dpWd0pWMyVTHQ7M9HRTSSjTbpkbBdQKY3q6jYfh77Z3UN1EFgZbv7gpoV
G/pm5QMuaMlRsp1qGgHezNJfhqLwtKi5Kc3WkbsvFhElt/buc/omjQczavK4mEmFHNo4f8hfQiO3
52/jcLy8OXv+YCuEO6upaTXmwg5Os3pQsavFVxpKWJeF7FoAhoeBOGhhVJMvjpVpqEzghYJDaP1l
fMg1QeJn986mGwHcFYqboLH6BTdO606/NJ8cJslebsmVjgImkmYeCiCXV7SvtrcVMUvZ3Nn1sKp1
y6D3K2S0LG1wVHJIy/u/E8IdnDYrzDCSYG5zGE/2mmk2XjV36BgR9CKItocz6yZTkKJj08jKeis1
3yMqOKACZfFpBT1uVoz2Q1mopoA+I/miiOgzBCvgr84hCk0jJxQ5kvEmXQ+hiGNKtALuemkM2YhW
NFp6lvmsjw9p/omM7zqIvy2K71MFMJuFw86yIsPtLN2M32T5+a/MSWFK3Nhs02S5TFgatlUiu4h6
u1Fv9PrT3wlhmtwIIaNs5OBAwNhVJbkY1G6rBFPGAn+yG/0BjFEnlJU7gVBxLmXRQpLmK5TFKORZ
ONsfAP/yP0Lv73uXjTROcWtEuzFuEPz1bn0EwabfX1uO9Dh6rBdS+SCqOe0a20Ycp8JxkJucRPD7
JOm/TIr0KeqU3l4aU4SzJBLEec1VXomUrhAk4+IEaMkMcPRS1K21ezQ3q+E8pVHMgzTmrGSiHybj
ZrYEtrB7S26+zzlJTGT3GVDeoK3GcseM+oOqf60KNKpa09Nl22af+iOu3Yji/eQgLbRkfMFVY7xW
hkEFVNb2XM+2vFyHGBG+LG833PgtD4MF51YOgvUIlN6wcjm7mvNnmjiJmXud/qLJImi+y6aALoJz
UatWDrLMnlMhvSYonpinzhRcmZc3SuOnJMykSDOZzbEW5uCWwxXom2zgTtqaaMhZtBbOOVjluiwT
YxmpxgmUnUU/+pMqX6emKuqSf220/u8Wgej5XG1t2aRIZOPmRDn1lYEnv5ldhulVBFZna150ZNhD
KKi9JxH85gA1HtMLkPZtrRDsl9nk9mA5BFdrXXqX7W9vWhwjrf9xs8CbOV9e3oAYt+6xZaPeX8/t
8g03lK2W5pOSPvd0uUo7zCGDLFXP3lNo3UrmvIbW1FI1MU5juVQ9jESphh7Eov4SkaFwrmPKVvQr
sP6LzvpglQe00VvS4bIKL3s/4DCfa5BGgOpRWcVdWit31Jbv+RILoivB9YT0wbkMtHiMiBShq+mO
QZgzkILZcue70ibOK6+W5V5elOAkv76VN3c8+IZLBUAPyHd3uZ2+0Ik4imKb/c/LYgTb8xoEbMSY
VlbmMoX7i8pfevFcqL8kQ+DRRSI4V4GHadpEBiJsvfwRDjdtBIhnER3evrYAuycjWkHahXOteqsO
ajUheqjS45DldtHJmBH/JqurwMHugeTguL5J4qLUYi0QpfRwCnig+sAL9nTNoUfl4Z/+f9kuf46a
MwuKYPsWjowSGizh1Aln4dkqmzUwgBB6m72vZcmhwOTgZUP4Lxb+Wwb/gEjarM6U8rWaYwaKtx7S
7+X1jGEUBRlgjJ3fX5a3v2Nv4rgdi6RCM9C7jJtKXT81knKCnd+0LdqllVl9T7MgQJT+oz+F27SJ
kiJvVdTb8OqeHPJFslkzePSYFp7smyByE40Qsg358856E8jZvJoY8jDK6E6UIrTIoLJj1GOwZB+H
xfhSW4gvrOoArGaBzxCYCf/4IGhQLLSG4o254CBcS6Kpjf2T/LYq9vvGWYxWpaaxhUufNj5gK3L5
riiPl81CtARmNhsRpU7LUKtYjCRbh2YkiGVLQcQnEsFde6WhVvK4MhGtXyUfU1NQ3BVZNnfjWVWO
qSE5bEFRR3S7VHp3qNMPCkElZZ4FSRnRWjjHECqJafZsVDUDGl5/JUSAEqyFL+gB77SSV4qMbFO+
DChErfXnIb5eqBX81bbzrWxR0oay/Er+SbMg7+MPBBRCl0UIjFflfIDUjStqy9h25HbspP5YYeRS
oQLzFQnhzr0RLdUYJwgT9PJaLx+1xWtEQ0AiEcwkNicknuma5KAs9/pS9yx6ZeUHnYgoVERC2O8b
IZmizBYIbuBJhsVX0tmemuZUZ4JrTSSFO+yVlphxyBp8rC5QdLtOr7RGcK2JDJg77ICW14tOhSMO
V2eWFZsA5JVO3rKI3vmCk6hyp16Kzb4yK6yl6HwjBb+RwKuIvs+ddFBjoMDQKMBcko96+WCpAk8i
UBTfxFwtrSm1Ee7jnL7M9SHtQ1u3gsF4x+gu4qffdwgfqRWlRauZwHxbKwCcrG2m2t9tOd+/jJ6X
HGBwrHROr/sfJiF2WtiaiFNGpC/upGdE7XUyottOtz6OP2QzDLLssShEUyGCbecJmHNpggd+BbFc
m2uKalUtizCHdk8hEvuKIpuAluGbU/tQLrLFwM5Xi5eOviL5jelf9r27q9iI4A6HOpFFlVmxeugz
pHf7z0oqaqna3Y+NCO58GCx0TFjg0EqnZTwiP6VFDvo7BcYlUBZfLxqNjNA+Rwg0G99nesqbp6EU
PGf3I3Hg0egAuaJoEuOWEmp9q9Qju6lukw9s7mi2e9v4xrhpCnDTvKc5GRM6lgGOH0aaxVlymUdd
XSvYnLY9DJNn6gczEez/rtY2Iph9bK6TaJFDmY6Ivxfr4zDf9eupEs16ikSw3zcitCYMDbqgrRKo
a6svq8U3ECqGQWnGIqLyXWPeLIZZ4kZSVaDdKGQPJaM5kerFEkEvsu3l3w4aRuUBg6NS4w94Y6JE
Wq+ueMs2taMZjxO9S9IPqvkhHb8WypMRCcJhdgNeEsedzcFUpr5TARQ3WR/Aj27L6EVtpkBJD1pb
CGTtHdLt0njLTtduBXQVWhKR0l1jb7YU13hW46d/7242YvjOx7Ukk6p2SIcvq0dkIC8KotXdnN1W
APd4bdDYF1cTkjMK5v5p5snalYkCaHa7qhjay4KqqGwlFLR87Fn4VigXwFoz7RbTeMXx8WJiF/rB
oO5lxe26nq0MzhfIoSSVqgnb0+zRZa/k7mfhGA6u6qNiS0chCj/73gXj4wEpItlapGXCTvUv2RMb
q4vAjWPNoKvvjsoB5LGiuYJdCwQqoQZAP2RT+DGJeojHKUzgicDt8gGMWR+kRbudRvS4yaPgqtjz
E9pGFOcn8nwG3h0z9nX5THXzlIXTO2K2rQQuuI3RqzEaAyyiUoLUOqWNFw0Pa33/HqPYLITzELQO
p7ZYGEoJWCcwuuxXjuRonm7PHpv/oYJV7dr5RhznJEytJnXzyqlofsjyJwOcyEr6cHlNgr3hm8qH
0aAkimAG/WT5Esavl1A0FShYhsb5iBA9QBqZIaKOg8l4ykD0LMI02zVmtJfp6GWTCUD3z2+iqY5S
9CGimW2t+mPeDoHetDdW86sqeu+yvnYX8yaJ96gDHfJYIoAgGRZ4uB4t2ihf6fWhkfrO/ztRnN76
sq/WNYYLSjFhhkEMZ6ylb6bwHSJaEedNQytLYiVFliYDhZ2SJPYoS3YTfv27xXD+tOg1OQcRLbL4
42Mq+wTKs95TYWGEDv9vBbwPpWpT0SzGE9dcj/n4JOd+YtxdXsbucdmIYMrchDyK2uqyBIhhBFef
Eus0iibtRd/nXKVWapE0KohB1O7KrPwxO17++0WbzTlKAK3FgLWEKzaoNxZHwD70oSBqF4ngnGSc
R1PcZDBbfXhGordHjV95D8bCdqe5817r0pqFKVxKGpW2UZ7KMbXN6stlXV3eC5UviLdrl1o5K7e2
zUNafaxF8abo+9z5lkHzAh5ZPDfy9qiF16WIS/3yRmAA5txWm5JKocE2IkcXMaa67LJRvU51L2tp
P1L6fSSA1HUuRosb8E+zKL3+Ut/IT9lV6Nae+Um9or5iixmELrt6lS+CS5j7BhoA0kvTciTNKWpK
uzC+L6bAX+02/byZmMrXvCX026nVDIfFeDf/oWqOTvpgK37l54Hu/aUWuYMvzYbalBlqg+1L7y5P
nY1JACcDYhwmD3rg+onCv90W4+36OE/QrtaaZYy2O8y98qi667X6oV8cI1Bc8STZHt4a3UrjnMJY
mBJgZ+E3p6v0IbyiTu6mrubJL6ASusEfIFSo6HBxHmLqyNDNFbZvDv2kfjCzv3MOfBkcpcconFhV
Wou9ST+EotyH4O/nq94kLfVGbeDhstYvUSIrBcdW4Bz4cne2dFpUdbgIisLW4yeANFeSQEUiEZxj
iHJA/ysse2OMdp48mIltiSrqIi2x3zfX8VKnyoweBxTt8yMwwMJekJcXfZ8tcfP9pMAWdxNmgUju
Y8DJiA6Xj73AmRHu1JtVk+FlBBWtkWk3yJfT3G0wdSviLxGdPx7DsWzgzEY2Z5nfEL+/bQL60byR
no0gtMcAr/XUlgWDxCLVcSdeT4qGIkOE1APprmizfCubSJB9YC7qjzfz283DNwMYcZuFUZvARRPG
gfZxzX6R7KqfnVJkZ4J94lsCrFIqkNCA+hQDOPtOljyqj4NobF2gMb6tGNwfoZ4PMIaSWPXVsOjx
sSlywUUjEsIFBVSuasWkCGpAwu2qCXX0SlRWFimLO/f9qBhRnmDnO93P289WjiHE4ovS/d3Z5Gv8
WS6B/WmEmJbM+aGSq/BUZE3rXD6hzEz/tDGwsQMJ8pV86twDLDXYs1JT670yyRvJT7Uo7+ywDZU5
WAFvAVTroa78vmnHa0PLhsfL0vd36006d4iWdogBlwH/1lL9Y92QX2uZCVzQf4nf3mRwNyWIBfUK
YB2oEgXRof1UBeRD2SLvxNq55EPpGIl7eVFk/2L4LZE/TQYF11WZI/Qgn/RAcTq7e8x+Wo5M7NFb
blqndKSHSVTc2VclONYArP6K2HC+kXKJuDFSGLq+dFWB3oEIDta+1b99n3PlEuYT1XjC9wvM+kaB
mT/rzWkRDU/su7w3KVzUVg5SljdIcHhtTO25uzO00o71L1J8itbvl7dJJIqzvZbGcU9azBf39H5t
XaWmtpEdpodKfpeRv62JM0AJnKCYOwEwbhtakTcXcuu3S9QKrG7f6P5fivkH+Hu5WsM6MG6Ppvo4
Ks+keUnNp8saE4ngHnSJ3nQq+jdAShEFcnsbtm4juiMuWhlWwbvvkuZhwUSEckCmJyV80SgCBxFa
+r5TQP4bHAQaCmH8wCu4V1qjT7D5bAhavUndwjETV3oE0BGgduMgFSF47i5sI5Ad302kNdJcLvQF
C+uqDxI9ZMonrf4xgvf28hbteoGNGLaFGzGxWclLxwjQjJjeL1Hop1Pxjv4EbSOCcwR1Jo9JbGHA
0cyIp2bPJRVBCop0xTkBWUvSrOihqxXox6Ry8qnx5p9LLULJ3pejqwxmAhy3fEASmVFbogiCEWHV
s7Ibpa1s0t8oos7bXTHoQ0ADggEoaR49I1sVqzZW2Jq8Hmt6ALGRrROnfw8sMaslM2RJ3QIL5/nW
t9OMk9OhQ2zQJ7csdUeRVge9lwIL208cbORw+y+pC5oIKsiZgCvOwHZnUJD1dnWs3DLoRLf3rkFv
pHG2ELZ4QcwNpCmBHgBo11/t2CX34CLGSZWvraOo7r/vGsAFpQHdWWYjlud6bKYwigsJVrFAIpt+
HCRbDZ3yurlR3PhKrtz3cIrDLN5Ecs5B65eiMWIcqVn5MbKE3wuKFZcdw/62AR2EEd0COJ2HCDEw
Rj7PM0ItNlxBndKNXfOogVeBEWuIBg52sy+ICEBlCjwBhv19rsQ8b9ZsrPIO0iYvOZBDFmTIvRAv
vXtP4wwATLFX6GkAQRl3K40DpUPVsoHr7i7v7lNdEIfvam4rgLuT9DnLqryAgJEhPYM+XL0HsvSM
aXWGBhr37uWd2rtldY1dS2yXwNl7rjqQ/aQJcBHgX9dTk7wk0pWmfLosYs8jbUVwR1gHSyqAGCFC
a6/0ZzLdJCBXFrH6idbBndzMlDEILwGIQzNvi/mgFrE9i/ILe95huxAuhhvwXDEXeQHEVv0cdZiQ
fLqsqH073mwGF7uZ8RKVfYK9Z85udcFYdV0emOsBcZXA1Qn0xXfgDtlkWRLjx9XbmyG6i/PYzjSB
jL2YF81GQAgERoFm8LRiFRnLUB3a1kPXBLF12j817So7RgVWGnTqUVNUj9lNzGwlcocHVGylVppr
8+p28jGIneE0fh4d2V8+ZZ3bgkjhHUQUoE54WyTneya8j8pkBm/DaBwL3em1ayJsn/g/0q5jOXJd
WX4RI2hBYkvb3bKjMZJmwxh36L3n17/EzH0jCuIhInQ22iiC1QUUEkChKpP9bP7avLXBIXabt0k+
rxqYy6HnwRTumsnJbTAEgxIr623Rs9lubEBHEpqVKBfSeVIJox4mJV1A4twraA36tuqms1JRrLNx
eePTxgi3mGZLbVK0AiMMguSUu/P3tbCt8jfQqbZsp5+bwRcsr931uzHJLS8lAnlTURUgp77D7n6d
Xegt0tnXxfXiNmB3pu7689ji7kCaxCAWTn2If26zWCSp0nEWg0ySfC/Vpq2lt0b8jvId8HD9tcGF
fFpMyKHMqKIYmswmaZC0T2t0PvZj95SyNcIFOWITlVUWjNDSZrSm1Y3kdG5Y2uAAO9UYOZHI4u5U
bbziIj5a5zBTBhislzWDBmySnWkr/3Ps1q4RdnnVVajkgJnt9d43aqReug7LSpHctTib69Px93en
f/N9bvqndZqmJcX3QzN19DF0Kjp7pVoLYHb/yLCxw4VAGdFI1WvYUQPrQ3JqgiTAY7rHyjolV8R4
JXKKCwUFq1ZuNEBsC1V63enplVQGx+NG9qABfLNgOmIs73wtd7zg/bMeoJKlo1d7DL9N+o9QSm09
FQECmwAeg0D/gJMP/oCChPNlpK1prRoMNaHHGCDnk3omjcsUcBLI8x57tRdtW2NcSKsRqFrUtkOy
obyvLG8KBb2kexOz/T77/+YyTvJWr9sS34+Ui2EEy3LbiDhG9yZma4L9f2tCTk1s3OzQQDqnslzc
2+0cXOGig5bIDneYM9s+NZQGQA1t1Jt67Gw8fUG6s3OGRXT+3a25hBg0VaGvaqHYiVukSqGpq2aA
4Sg2h8Uuw+i6VkI/VFTfCtcHXWmdaK1uwrX43BuPxxGxu3AhDA56EBASWyirez2eK+ib/4hYWTf0
Tva6QPLWW/lJdlMv8kW3pN342BjjNlwzGdREa3FQWVF6GV5nT1Mp4KJhP/fNctpY4PbXton1fkFf
DNqHHkLjfgbzftiNtkHQ5S4q/d7dkjZjxx9gS3mqEl1OcXFu7eZL9oDOS1dyejvGGHps/ET17Lvr
98U7vpdMocU4yUsFEr4ZfAS3q4j6QBQNfCcZrdMZStQYvtadf6uNjY8/Jl/1cxYMgrSaIBh4HsiF
jsqcUTijSiiXWZYPS5SETjRIuX0c46JR41Av7stFjibIV6nxsJ57GvaFo0f9LCJ1Etnh0E81ijkt
dBy1suZ26J7a99wvTaiy4ZgAPS6A4OulqkJvtUd7EThrkI/p2q9t+KiaoleV3VnZGOGW6BJBHtdI
Fhy8azvFGT+OT6UkzEazY82bZbqxwi9TFDL1xZogzhaZzK4ladEXA9p01CZGred2HCfm5E6hlA3O
PPbkLlmy4cmwEiKi+hX4y5d9WMlsWL0Jf4vZ7UCKjTa9PvpxHID7NkA0iZQXzkg8oSU40rp2TA0I
BUpfpdqluOgKKZH3l67xYoTbGIdC1aMph35V6y6O6kg2BNad9qq6ZhLkoiZwkUdcKCpgFJp0Ex5F
9Zc+c+rhcxsLjpS7q2njDxeIMZrD0hWlBt4QdifF/NqvVHClEDnBBaEkj3MvV7AQL4pjdjPaNqgT
kfc8OCMj+P+zzxcYT2oV14UFM20EeYnmgyy54/hByx0qPYS6YP/b35M21rizRBWHa5UyqSWIel7H
jnIVnqfnxiU2ivdOaigUDxIMIuUO/pkCbiaC2jovTR6K8aZKHt7VHWJC11ODICoIMHgJ+jpL0sKY
YUImw9lsJCfSc59EsXe8Sv9l6F7scPuEYcyKFmmwM1xmnzWnSc7w3PmrQ/w6iNxZcFj+lxX7Yo8N
7eYoa6LUJSV4YvQmEP7cmif2Jhd27oyelPWmDKhgv2UL5i3mvpjjACIdwthc8rnBTNHURZ/ARQ7N
G0JWP5JT0AOan5d5EtBT7EfHi00OJ+JWrdqkBiihB5rE99kPVURfsw8TLxY4mOgq3NTyKGs90l3H
1ifLFCwokQccSOjDbKyRgaCQSuNcyzXq0BN3KXP/OPgEbvBdG7O2Sg0Y1bGMurNEvf49+bTNGuJb
NsAjHg5KxcQbM1n36jX+3iI1ekX0UNSWLvKEA4TWSOMm1LE1NDKITy71/J477Asa8A/ZelrmlT7g
lGUtd7Xla7lg3xFMuMGhQB9pUdw3gOu5vpOyG6u+MyXBxrN7t9y4wC38dbayuKE4yKX5t0yXnJHg
xfeKFg/HMSXyhFvwS52HWhXhkGW2bjlntvKrlAQnGxFm8k+9VR5WeZxitCqvWez2zGiD2tPEXot+
3xo+voe5bBvI3HpPCzyQgmmO0XYE3XjWzZNwekTjxi35eKFlV1c13gwS2bNCDfS80l1UiqrqRGNH
uNwfjdqJZQWZZDUj3irRfGbeLj+zM9P5AwPX8zvCwaQE5zIoIBMeAqZ47TMwa7dIaTlqfK/Mdiwk
v9/dYzY2uMWP8iK5yFEN9vsVVLI7XIiRd+wVr5J+F6AZTuZaD/UNdUvdbUR5wV3o2VjXXm+oKqSh
VimE9c6E3vcsBQvRBeggMsGhQ7TQsE1VmJhRYD+6ZfaODkEkY/5OEgcNSQflpiUGupmShSpY+brU
u4vaDV+OY2E3TbIxw0FDWErm1OvIbRvDJaW1281+MUL0YbJTqOEd29qP840x7hCwhqM0QgSvQeW7
bX5MHqDH7kQedSYJmYXKF6eZRJPEYUS36Gth5Ih0w/pskc/Te5qVtpPEAcTUdLNEM+iI9z/1/Bso
sNL56XjMdneIlyHjoSHR5EaaCxwNwx4isN2prx5161s7uMdmdpFuY4a7LIw5SaE8C0eq6Ebqb636
w/SedtTNWBEOEcZu7qcOCmFQJRjPfferNkSqhCInuFVvLH0i9QZu8Jr6M079AdVGY/qOFy68A1DD
gGSb9kb/QmoGGakHDdi5yIyWWOt11/h1PBm7UUshowdZBRDh/V5Gm+vA2qxjrqU4AmrdKZH8og3e
831iQcGdslQKN9mLOjXj0GKcwvB+LNAfoHw+NrA7EfTFADfVU4+G0ErBIA1Qt8bE24qcQ2FdM/6j
HW7Cm2oex9QEeJXLPfi04yuouh57sj8VL56w/2+mQoqNqUUdJRg3jKtZzm1ifTo2sLe+kQlSCZQ6
TKgXcgiSJk0ZjiYM1M2NFtfQt7Cj+sYMZxH27s3JxhD/vqhrhV4kJvar3pUdig0ZbS+P2q38kZWD
q3brSPe5IRg9kU0u0PpV7yWlgnNhds4kzaajJ1m/jgdwbwPb+sXFWgqug2Y1YCPRL1F0KlevHH6x
wkahFOluQYel6LJsYrrUN7oq7RBNq86uTnJgBdj1T6VsJ4HR2bqtOA1kY+XYr7xj93aHcGOTc09q
6qIjZEJqagIxtFO2SImKmqv3gnzrF7eM5E6hGchekMMzPq15c2qqWHB3FlngllFjyfXQtxg5Ij91
1klY1SUaJfb/zTI1FqUg5YqrZpY8ptq1ilKR6T2kXttR4k5KPZ7M6iLFKOVoqwnHyzD8Op7q3UFC
LZ+JQj6ZyoQ7HYUmXiZaHbCsSrj2X1VCRhcWK3zex9IsGRdOlnzmS2nqRRlTRcUVDRlIdj+7tCcE
7592kDLIKvfYHwZdR+a4w9dQEmlChSRLQI5ntKWdWRFkHYho/HYRdOMVh6CthaRMxCC6KG5BV5yp
LpHOXS2SCtjFGR0KAdCYY5JU3CKZsnDQwxx36CQODZtEd0NbP6VqeVNlNVrU5vPx4O1GNFQHCWpj
FdZP8zqiZ6st0sXAlTDtTtp0PemOKZIi2o03lLNrKGugqqlz8RYncwwtKpz5UKRta0ZxrkZRmfmu
FxsTXAggS9aGkAzGG9Jyn1huR38uonuYyAQ3/SAkSNHMjbOGDAp4/dcwZU4sKjkSjBSfk1vDuUUi
HXcxKflK4sy2RK8ouzcjiJwRVv6h4TbHvNwA2EBHdWpllKUOrR3eMJKgIug0e/5Abxg5cR2AcPkd
AbaxyMPZtGaDEaLUQBuvmtVukmAW0r6zNfEGATY2uAirpjlPxwWXF3LDSkhzN/sKYWhn8uOT8llc
DbQ7TQQHZmAbobrJL1F9qOlYooKmk3U3ike/lUTa9CIT7P+becrrIdUHgxXpxCeKd0k9eMesbFzg
4mAxLeiPrfi+MV01+u2qPNfV5/eYwP0FGvGyCX6o1y4kxdLos6Li0JzPfj8sDZi9dN8c494/NrRb
QYz00l9L3NllBddmmrVY/az9MPfnK8tdPxiBhk3AEnGW70/Miy1u7qV4iKRQQwXGGMdXPc1OuSUo
ht8Fmo033NQbnVEVeJNqPav1tfaKLp4m4lfZP2FubHDTL/VL23U9u10G/VmxNdnObowH0xncxc1P
xcf0ZhClyna3z41JDgeqUq+ytk961CpAhp7etnrorPJNLspB70pcbKOBA4MUl/90rhlQB6Ov+MRJ
PMljvRjtVQIHNYdcMR1OkSa5yD9uC0J3fFRA9AEbqYLOI9RWarIjyWcpEpHj7r7iWRC6tdBlrROV
l2iwSCLJq4yaJhCwt7lDAtNPPIT8cl6gFyxm3mC//A26vtjjCxaKyopTrcERock/rstNN50067GV
nRxEXCJJyd3lhYMplU20WeHy8xo0UmWI1clqcJPDBbUb3AkHx2O0sEQmuPWV1pI0pxFoUnRQPafQ
F1BTC1RsqTxLDjJgUDmAsFVfgZEyaz/STP3WorH0nK5ozXaGvkkltydWg/J6sHCmFxNUqeQc6Q25
KmNiRrZWp0XiK1mSdM6K+hzL61e5QIPyshZykM9DvCD85RX0LKVeKE63rlHiKOuqPHbr3ILnQCed
W3T93DpN05PRjcLV+hx3euvofVsbXqmP5mSTbiaQvG5xl59HqnyXTBmlZ/pSyZDZ7jWr8EjWyZ/7
ZE4UZ03L9k5PzPzLMEAr2ctGpXgEdYdS2HJD2hLaQxZoECt1HM9QuR4yPxxiUtuj1KqhC00r+UG3
xk4PwrmWnTRWpsLr07q1voZtiadQqzbMm8TMdOtJSwot9dSkbLNPS1wbsrs00QrRXdrr/VUhFWl9
HbWW/DSMJL2ofWNkXo6u+085aN51pwpTBRg0j2Vl1xWxzl0Sr499m2rgLzO0Z7z+5IothQZ5UCgh
o0MKUIIUQwH5AUrAtOEch4soWjik1Cc0/MU6YKuY6LkvwxPpH48t7OL9JuQ5YCTGPC1rg30yH3rt
aakorZ1SjtYCs5vKIub2fejfmOPgsessVU3iEkdln94ZfnJRnxvJJtdmEDmyHX0sejv89t885KAx
MeJhbBKYpOVdFz5MaGrXBc/+u3dACn4FkO8qKGnlpilWI6NJwe3s5WdsaCfTm3xWQ/GevhdrY4ab
qzSW1GgwkAjs6i9KdSFgxbJEvewiV7gJUouCLusKesBJslRvsRLdplVRemWqlJcowT9iIoEvwqSQ
3F0LejqerN3thWUFTAtNhehx5eyDA9HIQZHIXtT+9GNFF9PDbwhyL/FFu+be8toa40JDDcM8qhLM
Wzx/HJJrVdSsvTeYTK0dPcEQQSV8px/W0Vhjs/kTF12Ah2JskepJ2EPL9iV+j9za4QJjGkstTLOV
DZqMWrjY0b4XqMtdHQOSnsuVIjgj7k/Sxi9ukuY80aZUw02xdpmOV+mypjnQOXiIk0D0+sQ+duQc
N0lKUhiol8Qg6pne2fmqnNXOegjJCgkl61oB/dNxCO4dpUBqL8M/PEdDL/H1IaBGO2IMbjEEBUh5
wD1Px8EGE+Mi6o3aQ96tHe4kAKWrdo7xtu9Z5Zd0gLrIaREFhsgEh0tmaFJJzdnQ0fUjXX9mUEs3
QZtzPGC7q4hYrHkNl3vKt1zls05ixULyVpl8rQhmkXj5rheb73MXrD7N06VRgTwRiHjyH4qeOppI
dFlkg5v0daEmHqSQ91Jwb7NOnYypT9/x1o3nor/jxE14mYVakvZ48JLW21I7acvdInp93I3djQlu
wovFUnBCYcnVFK2K+de4TXx5fjRaQS2faMo5wJknc9Z13HXQgZnYXay66BTxj6NqFzs3rnAYM8az
pS0TZiQ9s/by9rT83lNFzeUiMxy6mLrWdxOr/5YvySm74KGD9bBfRFv3LohtvGE/Y5NRQfFwXacT
zMz0m6J6Jfmg6j9ycl+I+HUEM8NTE8VaSTOqIcgi4tP+S6IKTlO76Y5NFL/pxp+oPJMK8Phnr8E1
A1qysq8B+UXtM7u+mIZOLVkDPTDP+dYnpqapNQ74uXXOxnPUeschtjspm+9zc6+V45TkHWqr9OVO
za6G6VvTPIXLbZ6LODV24WVjiZv+fJbwgEuQhErWc0WcsghAEPKfnOEnPi2W3MAtDJVpILLPK8AL
WuweSHiTSj+PLQmmhY+AtqoqKpkYtnp+jKDQJ3ePxwZ288R4M/n/iedF3uLQSiSpQRAzKovqoUaa
WHfDj+wQGHuhIzoG7mIAyh009uiJuyaHmtWSr1XUo4Z89KNTdUGwoSRNvRJhwP64vZjhQBMykFSK
shjgbFwt9CFdguNh2wX/jRss3DcYow5tSo0BOaApau1k/jRpD1H8LdZEFa8iO9yykYo+k9oJ5UYg
+H4yR+lbHIff5AwpCKsRbAKiIePWDWrrSmppSK0jB9FPX833qIjTlyHjexXquC+aHKIZnmKcLeVj
XNhUFQ3X/tr/O+18HYoUTyjyV2EjH6ldyKaf6YXbhMX5ePb3wezFDHdKatJkoFMOMyaoPtRTuHod
nlfqZ0iMCQ7Igknh+XOAL5aEcgcMWt45czgG1BJVvf4LArx4w37DJpbXnI56NiEtEZ8VnxUh5Jav
3BbnFmyf8WV9zt7TKryNBA4D1GXRQJZdY3FqWXhK1plxvpaG8h4pia0dDgTMhqy0GhjWaP/o6L8q
WgF4isKNQ4FSm5ahZ5taOd835WdlhubMp+NQE5ngAKBX4jGRR5gYh2CNJrtCQQ8V3Z13o8xSNUIp
eoTfELiNcqs0c8NO/SBARsHAQ1KtwbEfv9lp31wtcWdBrYBhoN6FeyRa02Rdhx4tIgz422t2c15P
amonDrEZe+TqqXYdVN+Pze4O38Yqt1IJIhs3Gpygxln/x5wy16R1a09DIrhv7I8gVXUFndYohuDA
cx4TMo0Z1pAZP5jzXZ65x37sL1LrrwEePclIrKhJUCuSUpveMfKc1B1PTWqDhrs6M7HZXCS8voty
G5PcjLVyXFWDgSbaPAFhSe9omhLo4deuduNBmKxkE/E2PF784yaqWUy11zJgQnzdu9Gp8GLf+pld
06AP8s+ijpXd1CjduMZdQZcOhRBoLmB1KxrejVKfPLeKNzqjp7qFXzok9tWH4xncHU2qItsGGirz
DXGdJNEyJAMWsgrl97WevGj6tqbSD7DQXiyzETRk7cfLxhyHG1aPR9+Z3U2G2qnP1IeLLh48ZnAF
of/eXk6iC8QuUSvdWOSWQF6ZXZ9m7AZxjk7GY3iuH8fCXgOWbm6d5ZTeQJJmEGWQ9u9IL2b5cubM
yEFeMOPu2udwlPWIoGc0hpu9I9YT2M/Gbaxxa2JWpFzXQhySpJMVZKfoMtqNm962NlryXSF73u7p
b2ONWxRJHuMNJcKi7/2ptReoCA3Bp9iyrXN5AhHGz8gJr+QThvU4VHdBc2OWWx0rSqOyZEbGISRX
6XA/dadBFyQ1RCYYnm7OHNVklPXK6jjm8RGEDURJAGSCLYcF3BtI2bjBfsPGxtqZSbnqGD0lvITq
p2Z4VhYvorFrmO6irE7/njqIzQog3Hkj7MdOrVMcC2vru1V/1fprqj0eT40ARfiKvlLWas2U4NOw
3OnZPd5YdAkH6cZGSZRgy9nd0jbDxyHIMmU6nm3RWtE1P2blm24KHnJEIcDhBV3NHPLzwItw9jTj
xixcU/Sktx8BIKYCeSIx3rB46pYht4B61KPhBGWX6do64VIZThOpS1CrWuUtJMOrajUPbhhZ1ofj
ydr38MU8Fw+mrvyvWLkZoJnu9wvYpTLBWt2fpRcbLGA2QU4jeUBevULn7RAY0bNWCbatne8bKCbH
RR1UaXgi4gCvl60CEpF4ttH15ZGmyUkCN9LxMO1B+CsbHMyldCKSPOPwpAaKX/vzaQ2IHdqqnbnC
sjj2LQ4UXtnisC3NwOISprC13skX69IF/WlhHYW6X/ihJ3pP+RfXQHipmMisvSEKbVE4W1YGzNHI
bc9dUAT9ZQVhuvdbpkUwkPtz9dcYzxnThHRRYlZ+SQcnjZ7T6tvxRO1sRxi7l+9zsSDliqKarH01
Ui9l9ikFA4R8W6J68b+Z4cJhhgZATUaMmRYXTkXcWIEiUTfZitDSzgJ95RAXDMtsjI3SIFOcSzeF
dovtIZcejp3ZOzG8ssEmbbtA6w5VsTKKlGqXBKtLnMopnPWBQjqnDEThLXKI/X9jzFTLUCliDN2k
Puv0YdB/riJ1C1GQcaAWr1qcFpT5Q9dASSffzH4cD5nICQ7SyjLN5MowGy9uLwuKqlBDrMSaIMhE
Rrjdra+yLI9buAHKRFuyqrMx4mol1LtisfoWbl6WDLfJZWHXQN0CSxIFNZf1lNxEqSt/ZDfeyp9O
rajcb98rgDVUC3AT5evxIY6rhT3FRX7CzTBLrlcliHpBv9p+RCvExOdReIPngtdBhoaFMCMoa8Ll
qfmieuuJuDSz8SDuVigrFlIf7aGOgjcJsK1BVs3gtUfHIZbQ+YsH9zFDzZRUOosZBrlp+Osi4oXZ
G76tKS62GytuaQUVN6/XOlsG6bfx3Zjd4+jeuyfBFdQSG6w9y9S48AZDpymjjaHwkCxMHpITY/YK
z5Yr302uFGiXCvRoojTI3qLd2uSivU5rlP9PXeWN673W4dHFEzjF5pyPc4hpUgX1skjxWJxTKOvS
wpjgpCWVNs6/4NCcT6NpR9fWHZOkNc+roC6CffCNQUVVVdQBUVSvcHtRir6zuDVBVtzrqV0ttd3W
HycFAqvhg5a8gxeCEZj/NcbtSFCdzmelMRgipfeDOVxP1tfjAdyLPE2hMjXAvoUsEjd+mplklkER
5KmF0oRnycId9suxib0YYPqwGni9Uc/ONwSgIrehMQPuNPHM5Ny+g9Xwt6ru/3+fXzyDVedqN+Jq
Yl1Jwz8ZdMLqB73InGM39jIbr+xwQzVM1tSvGvyQg+h28VD1+7U/5VfEXtDW0H82BIG2OzOQtMHZ
hqCpkq8rwuN+1lQVirTL6jk1AnP43OQfjl0SmeBGLjVm1GFFKlqlZSeWrqMBCmgi0N5doBs3uFHr
53gcq0ZBBQwIIerzEIRupbvxd/YEL5+myhU99Imc4iCnGdbGSi0Y7Mm5bb6XqGAWt//vGtGhA2EC
B2TKP4+gahIKojmWjf6h+TK7po+0qK8/Z45+110nz2imdKFW9o7Z2thk62xzxqrrEcyZNWqJ0OyQ
xT/S5rYlrcDG7iahbYwwxzdGInUejJrCCDIkIEvMXeV71tjod3J1aKTb8ilyjXvomB67tguqG6tc
IPaDpVvgRUNDvR47mWyBucyX6dUc+WX4cGxqF41wMMaWARpcsK68dnCsFClNUuB3VNjmdL2ItHfZ
T32zP7x8n08LojW0yUqT4l5sWF6mQZtKXgILDQl9oYoQSRXY4vaiqC+6uU6BSL/powsvda374Vm3
GdFu9lFURbMb8xvP2K/ZhEaer2NoyTNCw7ptn03zYyp6bBBZYFiysdCXVZppK/QmUtXN+jsSe40I
HXYPkdrGC24VNTnoavE2wzjfR1f2Mm9EacsfYp88EFnbdQgnVRVMuBrOQZxD6YDu67QEho/dqTVu
2uoq7AXbxG68bUxw/kRF20vAWOQVQl/vIPa92lB5K4QlQbs4vrHDAUONnkEFtLrQ8PkxuowMO3Qb
oEJzDVYaKL+Kenl2l+nGHIcIU02aUGXkFAka+sg1TQTDtr+bbwxw+1ItS6tFDUCOXDv5J5AK2oy+
xShd3ZYCpGQKW9Tdux96G5PczoQMrVqjBLH1GsOOHvTfJvVzR7FeeyfzRe/rouDjkC5Be59eVfBQ
QkWMm8TZZcHzkDfI2nsg9cUvvqd07rppjkaEINGuKCr5FtGbkiAYDA7nJLPUp5kdUrN/wCUdBiDK
D6iHNpXFbq5XD10FJxGRL5uLNzC+8YkDO1D35ipd4ZMBXTnpPDUOiS6Rqtgmva2Hyj7elPajEXk6
sKWDi0W2OKAAqQjpS7a3s/5CSXHCZwlaRcYHxpoVOosMNSFHYJJ58MbDjUkOOEqrnBezwOGPhF4T
JXYRfgXtgK1Eql2V12p3UstLs14X2T9x8uPY9m5kbkxzWJKGspIYM7yd+us6U2wLlEZ4Xj42sr/c
NlY4CImmRaJhBwfZk5nqNYF2OzuTG4GuK3FFLNYilzg4kZd5Jska4qZWfzC605IEi/bl2KFdpN/4
w8HHqpaSVliARIIurAxtYKZkF9nXaRHlQXdPYxtDHHCY86hWTYhsBIGKaDJ8KZjYHcolzNwvRXXf
u0v7xRZfXiARuk4dAUjRVFODuVCzwY7zanzXfrKxw0OIPk39FKG6tLYCWXuMVgFGifzg8MKUB8zP
wkIax+bxQzw9H0++IL74C4daIcCGhK1W+WYKH4b+TEUkCiIQohwizLOmWS3bMNaPvctQdnyUvBFv
FNYTXtID0XlyP54hdYp6CFlBAcvr016ONjxtKmEO/YV99tSWt0p06ebvxwO3C+Q4ef3PCl8yO0ez
QkoJewdYkb0k1exUvZPj8VQk6lnpDUe2QkEo7C+fF4tcqE1yo64L3upRGFAhmfecyI48EWfuvieJ
4DV7fwhNcLmgig4VZxzqJHiRlaJ+xMZIbsfh14yaOdk3qO69ZwxfzHDIU/erMcZyjys1tPOm2I7H
n5P+cW6v40xFc6sIS/fX0os5LjCittAnXZ5Ag2K5cXnqJEFOYn8t/f0+jzkGHsegqoiLTGaYnjK0
QduA/SwU0az8ywb0YocLBGTC4niY4Qcr9mGFRdFn8km7+aOx+N7l+2KOg6AKyUhq1ZilJnfLs+qh
Kd2BOJL6ifzurJNcTXCGFo0jd2iJMqutCUmRocqup/Gm7a/76cNx5AnHkMOkybLmHhRi4C3Fw+Wp
PJs+ktZuDWGriwryb/P8H+0xnzdXUKhv6o2awN500VubCUeOJ/WnFbl/5OKEJamCFUzZ/zf2jL5q
dDXGCtb0L61i2mXrdMv3VET7IpoqDiiswuibMK2wzU6PnWzYpuF2ItZqkQ0OJeYppH1HMXRN9aV9
LpRfg1CchK2Yt2fWlxDnkIGQOY6jHLsgQB3UNak7adS2xsSJaPsDbfKBNuJsFDWxL/fmaaGCaDz2
EMRTrycra+rSyEBs4cn5L01Fz+xjI+LvP8Y+NCi+NhGrKxLprMvTsIJQOjeTfxzgx/EGoq/X3+8l
udfzCJg0z/5guUWNqyj16Tt6xwzUvvxvY0Jrz2szHRmnYkxhRpqgOP9hFnFX7hVSvjLA4UKpLhIS
hjBgfWaZSsMfmMjPw+xol9krIDMlOq2IJoYDBuiUQIwixNy3o+lm2Ygsy8N/mxoeCpay6KIFFkxV
tZdEswdykgy/Tn4e29nP8W4mhwODEYX3bVmrKLDyZEd3Mq/ubc1NfbDX+lJATrXTgT9FUKgsWjsc
OpBwKoYF6vaQ6bqdZofk39Lwi8Ax0Rxx8JBkvRLp6PZCjY160Z3abwKo4tjGB9XXUAoqzlL9y5H5
b5zzxCUmXUutkUt2ZMZ16cKqQMm5MZzeHtz0FF9CkfDG7oaIeiiiyEQmypvSMquIix5lAziLPYG3
49QF4acfrAccLNS+qJlp172tMS4kmQZi26hwb/bZI0cTrBAzujFRrjyd5dM6OYngtL43g1uDXGh2
2iJXpDALr8juDcuZekEUir7PReGgZ+YSJzmOfvpHuXeIejoOQRZh/Aa1/f1cBPaLuTQ9jf/UIidg
JWR8OfJJlErcdUMD47kKQhILwfAaXlFCLuvdENZ48nTV8rrWPx67Ifo+t0t0HbhlKmOoPCm8WZb7
SlSetgcG+ub3c9tDvILHf+3BgEObpwo9/uHXQrGPXdjdIbY2mI+bk5WpzYR2A6k8wy5sSD6jvwii
471tffxDRS8LQmt/ZW6c4naIWquSTo3VCrDafdG9Kgj94nr2DCdGiTbxjt0TjSC3MsGGDLJIxSi8
iVypyDdk5ygX1MkKHeIW45RAdy6q2sIrn3qXlVaELvXSf/6w+Imy1ftYA7IplYCaUpX5txJlouFI
VqmAiiwr5EfJokOd5glqlb+VA0RstL+h+c1SBWUHegvR6gxN9dfx0YXGIkV6XaH3HNRB0Khcg+Zc
+eJNYneqXgyZ3KlRWbI2nzpaeXPuR+U19JjaJDiOht0tnfGP/M8Zvlo2U2mTjVFS/GFb8xWXMZLp
n8YLq/hS7fQr2EQfj22K3OIwQq/nbJ0zrK8xtNvsRpUctD0em9iFoY1XHEz08TySekD1kDxabpga
uaN0ySICCvZD3wYChU6tpusGFs3rQEi6pJ2zaAHdlDt5hv//L4LsFci8F3UAsXX5xhhBzQDRFBDY
8nm8ElWrspU3v9+1+mz1tfRjNMa2bog0RfdX78YSh39G05qapKWNp92tPuQJbnRXurHs96e/8XDx
1y1uDHMcjdXEanG/NB6S5MtY/xg1IaLvTtTGCId5ctT3c2aicJ/ROPSNJ4Gd6H7wu3MbJKoXxbYI
k3ZDfGOQB0Crj608AaLr6JrCq0xCfeibOMdBLpwo7kwSzVWhLZBK+h1/UM1h6iLsKM4qw6HNKsqE
7x5RNk5xuDeg1kKJqw4FEGETZOqVHqdONuHSfpdbt3lzXXWCjXF3Ff81SPlbc9Tj1iRN8K/Ga9Ly
VFTCyqzjeaL8pVmmvTnJcoJLs83eprF1fO5P2lfdtmwwvQTDlXY/C3Jf+9vVxisO/poFHbhth+TX
5Ch+jFmbT9EvRm/Jtqv0Ro1EMCUaRg4MmULQlI9YYhqy8xruuwaE3X/WhW0EyGKDVi2DYv2n49g8
jhUqcxjSJPPSaDlSiqx3tvTHkxawqBRRGB2DIuUrBLWpaBrKOnJI+9BDBTksHaX8NRsiBBENIQcg
ZtkudcbsaAZSRoYToSX3eMBEkcghhjRZ2EiMqfTk9ZTODxnoEjXRXs/OC/++haDn9/V+Be2DpcgV
RHtexuMNDZWnSlkLOwcRiBzIZnpKM7SRFlpCvFwpw8/HHormioMPEvazFRoIwxp6gjSwUEwsE28W
nmhYOB94yd+suzgbzRws8t7yQRtsC69RzWdy319ktCEHlV8GRABTu46xEmLcqk0DnECvhzUc5XSS
YlwNiXU75BoysRLuh6lNB1mE+LtxuDHFLavp/0j7ruW4dabbJ2IVCYLplnFmlGVJln3D8ta2mXPm
058F+/88NEwP9pGvVTWtBjqx0b1WOWVrJNWN13jltXTH4ASzoLxKjkMCSkvGkyV68hApx+x2+zEU
ru1QjLCZGBwpWeQSY7ZBnugUQ/geD9joxvmYlS/5VGqQZFYOGZ7q1Wv6r5dNUHR8nJM1ppktwPxG
VKLX6ozoq4rm8fej+0YLzse6dCWrRtH4wAIstl/ZxwipQY7xgzfTfOz+/1klfsyv/5/xcV61oDId
c61tPKVv/DUfEaHeAVGyFcFP6bRdoY5rPFZIw6igtOyzmdVO0b5ju/IXMVxrQp+iord6ZHs5f1HL
1Q1b1qQXxMDdMHu+Ho1LvrOcyPOoRAiBvSelgMnXXE0WHdhu8tsI4QJCVpp6qKUUXx8oN/874KfA
mnluxrJJMXG7YiW0k24N8zbSBZ/xorPiXF+qiQSIQNx5XtuW+jl5k6XXy/6oMG/4LVZvTorz+bLM
mqQuUCaUr8BhJ25lK8aheCx98zhqmG5TX+JvAKzK7qXF7gPRm51IQS4chIBwLAfg43tdfs9WGNIX
y3oUaMis9ncNqUyIAvBXmd/6kKqyGvM1xpdAYJ6GIAuMGykAuICNcWhXIGs385lnWZxxU83o00lF
c0z/nL3oJ0ahCAtPnaSyjYCBbxJRU3k/O5wlcpaO5wCpNsiKdl9d243pFXiAkDK3y95limc5XN7T
SqOxMF2EU1ROPfYAwpMuYoYRqcJZOz7YijSalAoQ1qGd5rI9/1tooa1IkSCJiwRxNm+OTS4ZBLrE
5l2amjatDXeurpbk6S/NgTPvpce7bdVDUO/HT8TLfdPNr9bT6hDsa1muCLxg35vOd8RlvqU2lshS
IS5tX/WvFVtyGv3LKrH/+JIzccmO6iXgziWmEW2tDzEpEoemYfhVXs3HFqQXzjTows+nfa/CgKup
qOAK5ef+Oy0di4myzfvT+mr4uc/Ac7WH0WPzy4n7DqgppMGf4vg1gEQvipFGJQq8xAXFgiFc792P
SGcBXJ5VlngCpLlef//mBfg7prUO0dEKun/fhz7yizZcSFIIWKnwhcZa27NL8LGbuv0V2AJPWCa9
ag6XzWM/IZ4146LRAkyVCECthWeun3v5oSgeLv/+H4q7swAuDGVNuSbRpMF1r8sjhUdV2IvGPIFN
3DYQ93/3GzwbW+Bi0tBZCnaWsxIwA/VxwUilF7qDT19DW32erkT9nT3Aq18ui4tMU74CuZHCvdBR
qmzWSTc1uz4qLnsNNZy+tZXT0v8HiOr90HE+Vy5SqZKUlsOqQ3B5n2B+vovsSDQLLpLBhaekbqak
jWW48fhlkg66+jUX7ROKRHDhSc6NtUx1nN9qfUnKL8R8jkRUiQIR/JOAHnVxvKRy6SlF6jaDaWOt
2aVx7AosfbcwY6hglNGwYd/p18++dZRLIAYisXesM0bwIh77deZgqtNJb2UgTuW3Kp4HWPirBbJ3
vdgCvZguY98Yz5S/is672SrlfCw9vQqM7rERveTuepUmK6AVlVVgu6lcACzVXFmtDALSyk6POqqy
IjCcJXdmrwLCgWgocS/fb8VxIXCciS611oSkNd9KAF9SFBtI1Xr94fKV7VnGVgx3bAaVlXCaIAZY
T7dR8qrS9QOdRQwlu/AgWzFcCEy0qbHSaq7QvWQBnQH85leyz6pLUTjfPzg8DmBeimLHj3MnMJ2g
41zBBsf4uauuqmw6drENzlaBwe1VFZr8Uw4/6IsVEbXVRpTNzbLaaz1fawaoLUdgPNHCkcpOMOW7
f1FncZz5deo81RkNQXQyY6tghgvPvWPkoh0/kRjO7JZQlkerwePhIB9X/dRZd13+etnkdvPh9uQ4
myNSlRg9BTDA6K8+cSS7AVaIeqs9xIfMLR0iaLTtRYatOM724mVWrDZECO/7QAZlYy+4mT9EhvPV
sDPdNLta2uXYQ69yVCuMnGk9aLE/Ml4mvAVg4dj6W3lcwl2IVuSr3LLqaIE76Q4S7Y3hGUH7uByq
dwwva9iiN9i8N9F57gxTkSY1kUGwE42qFyXPfVuhlR1cNon9KzoL4bIsuHtWo9Hgsxq65GoPOCRJ
lJv23fUsggsLjDrQqtcOKVD5lpAgwdBUOj2X+n37rhX0zZHxtThVspkWOuq93lW+P43Ph8wJffbC
hl6rECHiD/b3UzV+OqfODVJJIVQbc4exk8Z+fyivOrd6YmsUoXf5rvYjxFkaFyGUZVnMZi4qT02u
G6zCWTeZaV8W8YcIcZbBRYih16u27uGy7Rvmok8U0xL1IV8AJ6U5Yjaw3YyhKBr26jXwx/LIB3FY
dw3VkANj7c40pmP2BkIyr9AlgVq7JriRw/ltkZfZbFRD6WlZQ2xVASKXRfwhrz900RiAzfQgOMZd
t9oIZP/QJjABLrLIByZweQAsT4CRVTy9BsqtfPfj2bDDrIYg2O4b40Ym58pmNQ7JEOIw2RJCiW+A
5DkB0PrgKl4bTO/57NU20jivHqukifMa7RcJmSQ8mNmT4AiZpfG9g40AHmqsmuKoRH+89OgNDVrA
SRRojhEwf4PRy5Nc0QTA7hTZVh6X5iUi6SWmRmCLR/UtQhu4P8wRhjtnDwgFPoO/BUeNQEd2JZd0
5DyaSlmrWxMGUvQQVG9O2GLOJralwcSDaDw3UuXO9Ry2PqZ+Bu2EE5EzF2ssg47HU71PbCnqiBL0
UmjeZDI8yZ0q2cjtmZJEO9WDGmPbOUnkJ2SY3BX876L74SKFNRYZoFgRKVbFZh/XVQCCnWxysqOO
dY3EHQ79p8sid+OfQi20dAg+A/iJmkYxmmbWl8pDf9bp5TjoTbWwQ4I91suCdr0XE/NY0QXwDsYu
Oe+NQZUHrFmQwC1IH9qtNhvO30ngAhLttVAr2Vhka2bAii6f9XV4vCxiv/LfaMHFILmxkqJg7URS
O2zuLXUxZWchkhMMzYvcZ/du8J6vAnQK01U8OnUD8+u0Fsxi1nLfZw+xdP+uiVs8miFLYIUQU4Oc
wYVDEWogdvjfK00LfFrdxzL98fK57fnkVgwzjk3ongBOYtU1arxe8uXoJPXfJulhiUGZdmt0ssDS
9o5tK4yztAUkRSROIWxe/KbE63fhy9XHywrtJb+tDM7WpDXrCRDH8KGJlaNR91a9tBcTj/nps1GJ
COdFCvFGt0ay1TEYMJCwWGRwJLCoixTaqxq2CnGJrqj1Ie5DGIJJRjumTjeUzmy4WN6/fHC7HrQV
xOW4ta27cgkbllGV7xlV/pRcL77qLYdaBIXOfotPBeAiU4F/Y6CJ870w25hdkRfWUKcxKob+y7S+
glHX1vvBraq7bExsK7yPhVgEe2FuK5Kz9LEHH+w8h7mXrXdl9mBGgs+l3XsCPxbw6mUAkxLOFkhj
6Am4gWHcKSDdr+v+fkqfc+nr5VvaszhDNYG5wpDHAA32q79qrSHPTY4aXGqGAzXbU4EHraTsvXeI
0UALDRAoitFRTowiYepW08fCI8OzNtwzpF2leQdEGxpoP2VwF9LVnVaUHSI22/mvPqpfTf3pshZ7
V2KA1U0GyKqJ1xGuyIFFyr0yY9x/7mLXLD210V0TeLG64Or3TGsrhytsjBi0QqqFq+/bY93dqqLO
rUgP7jb0asjMhECPIf+W4uFKS71xCcgogqsSyeFuZJCkKex0xOd4UZ+bBZwl7WyHqn7Ic9FU0q4d
w1dkwPhaps6DUJI+XcH1lpReC2TI3AJgWm13oqVDkRCm7ybKREpsgCkX55atN/rXyLpR6TsyGkbs
f6rBOX0kyc0kUdy8hffL+PNU2rPoS2cvoRkGtgcwzs8IRbjLlw25B/A6My4yOYj/hnaawypIeqci
xnvU2cjiDEDNIjQVFRhA2kws1wAR0tFDQadnd6gfDXRcvaUaqKE4t0RZT6yCING06FtgMNjXvo9U
6P9mR9Xp7tpg1pzWf0coMAB8pIHjUQXU6q+mYFU6UQYV9rZmBMMaQ+jN8asskSBNFIGovZIKpBT/
E8V/yo1Kb0lDzi6svums6zj9UKjXOlJolfgTYKsvK7YrzUQXGqSzGGTVmQ9sbFxvmwpEMzhMKbEV
UwdlNEW9c5foN9LwZEqi1bndELERx7kUieVYL1dWL5pfJGKXE7maqsNY9IJD3A2pGzmcY4UpFgL7
DHKSSvWJ1B/HQkQFtRsdLBUfVyY4e8n3emhzcplhRIu2IDp08pOc2dn8agyCy9kXoQNQ1cAYkWZx
Vgew5UEudHw1VtWtLl9V6bU0CSbsLovQ+Sn00ir6XtKGwjO605zdydFjrn28bGK7dwFG8B9a6PwY
elib+RgStFoI3lRmf5UOl39fpAKXPpW4aHpZxkUk/XVWPpvYQZaCvxPBBVGsx2DFnqkQo1xqEzcd
Wz8BPstlKbtNKWNzUuwkNyYFeoesS3OIURRbXmzZK93YT5wV0QYA9eLv0F1v3MhjJ7uRl5pDLXcJ
5NUJ5qiyY9gC/wAoTdN7CpyNHM7r+3VKgCwS4VEoP/Xlfaf+pQVw3l7UatmP4/ff/xYTfKwlz1T4
sCoyYxZJN4c1SqtuyBEOy7xBE89TDvXVuAAWb/YY28xyKAE7JUp1LJXx3zlbg+ACgDqZMVEJFJOD
1dewaNxMWNwe8SmPNWMRBLvAGvjRcqyJj53SwY+K9KB/TdPGWborJX+8bOQCb+XDZjObPXCpEdNo
5i3t5JURtv9yQfgXCeFCwiyFYaXJuCtsTiSRrZUvZi9w1r3ECQAHPOIbBFRtfDde75UiM5ivyi1x
aHNr6U8Lmq4KOpIl8JbfMSK4lcZ5UExC0psJ+4pXgmU4gpNbfU8m2IrgnKiqo4paOq4/kg8Z+Ugl
pxPxNO5dy1YE50LhXI/JnEGLqojsMst94Hiks2gEcc9Rt1I4p5Gkso2TdWIp7WHUr0YRaMxumN4I
4Cs02lRZpeqo0NS78CY6qIfQ7fz0ZQHefuKLng4EZ8bPc9BimfP+e5kBs+rv2/TYKoIwIzgwlfOW
viaWVsXQRyOFS9PqiuQi4gWRCC6BImzOoWRh1isiQZVc95GgjBH9Pvv7JjgbbZXQaEzx+8pyCMPy
WosXQUwROLzKLmojwkJHfdJ6+IeOzqDWHqv5tUveEvWxXAcMds+C+LL7mbO1Ms7lG3yIGNiKxSzK
aXaRW0629UjdNscbFdLOYTjIsnc5NLNf5LPNViIXAdTcyOvBZBrOd+Z0GCZclS0tgqsSGTQXBLpQ
ipS5RE4rwvsI74rjB7UX4L+JrIGPAIMc5Q1TRJKjr31k3IaT6J1eoAXltteHJJ6VWi9LPMamdv7W
z6VtvgcOAo/LsqwamObSDc5pTFrOc0XQrAuHL/lSObFhS+HbO+4cgBkgGTVNjH9wRzVPcyeDfglJ
P4+xsXYFmG5v/Ew7wV7ormnpimWgvanS35A5OtQwajYh8qd96fX/psiZSfzYmQIf3W1CY1Ptpxwu
lDHrnTKzBJnHC1t5zX1yrz2sXu4B+ci5fHK7RrYRxd2OhJNL+lwqvap5WZOjZgl+f9fCNr/PhTS1
ykpa1fh9WT5JnZN1p1BUw4hEsL9vQloJrEmwYOLjX7VOYeaaJLGFcBn7Mkw8wrLZld8ocNDdmswy
Qqs+yw6WdYUQrQqXInevAtOcKMBB4qbxi7I0MxeiNOjNj374kDwCDA/bAClIJ+9Gj+HMrOLSfFet
jUguOudNCOhUNSqxIB7ZCdHtiTqtaL9GJIQLyHGuEGlY4ZzsMaqRb6xxdkYiiMeiw+Pi8RTVZqwn
ODw19dfsUIpaPrtKgPsI46gU3Vo+ijV1oVhdByWssrYXjF7ra+8AZVmQL/fF6KoKOlfgP1GuK2iF
ddnTCDE/z31jnAB99xaL2B5FMrjo0kq6KbcjLl2CCr3sxrXqmfQ9FKp4dTirwkUWo6Plkq8VRkPZ
ejk26FPMdHjEz73pML6ntbEVxoWZrJjjRpNxPUuS2itGBKrGbfXGvRws92vmjU7saDehps2r1moB
o+vpNyPW9NnSfPepc7tjj8kv0Xez6J4452zXNaZrWWPm1fTIilFu4gBaW6DSrt8AHsWgmMfCODeX
OSOrihQlgzHI811H/EYWpEzB7/Of45qVjG1lWrmnSao9TbmrTaL4vzvGY5514D/GjW6sk1nCrUzO
CCCzBLSItvrYvFFbcRosk2sg4xR2uZj5/lZmboRyXlRNlRbhgwY9YF99Yzk6uWGUCWzyPnMlV4RQ
+AfT+3lR/JunDD4ftVMhT2sA38xGOySH6t4ECDKMHT6+BwDI0pGETAriN+DZ/GrpwIYYljUE5HW0
KHfhEqGy6iMnj5JPl11qzz62crhjnDB4oZQacM87yZPIYaKHv/t9LgpNq0JGg2Lxf9CvpPmaan/5
+0y/TURYmiUOV4vhXA+HaL6SO8FX7e505vaAuJBTjYVZzDO4CiaHnBYvdhondvWn5hoDz451FNqZ
6EK4qBOq2G2LQijUvg4e2gJX48dacdZb805xUru9GRQn++fyHe068FZHrkIw02zKQxUy61ftA1gD
sLNVOBHmGH0riK9SLw9E2Ce77rQVydULJVEmc9SXH1RI/wd/ckPt7kiv8sASGMleJGe0hqgdgIGm
Uk6/WGujZV0oznT61ihfa+12IcJ8uxeQtkI4jfI5Sfs+hxDGMgFMg2Ca7OnT4E8uPu8epOtYhG3E
LIGPgFuBXOoARGsjDS1QWhXTbsZj2Hmm/jA4l21DIOQ3YAM4cNPHjDUclETSSQo/WRp2+drgspj9
G9JUHaSaIEzhYcJUUBXQUUK4G/JDg0yVvC2r6KmN3fLv53WWwXlWLq+lEs64IOxt2cVi+Gp9lZUH
0pwSEW+QSBRncPWQUGmtAKVMJ3ftvyXZVQJCb+yyhEnnXz653XiBB+z/nRxndq1prcpiQauivk27
x0y0rSC6Gc7K0D5YE6UFB+RCnkj4JhfOqArGqPdVMDFmiAFTC8sXv8bwOc7HUTcQfrJmsNsyyBpR
Wb8rwUSvS1YVxsXI3UdumKscSUDPLqr7fPmnEy1O7nYMMEPyUwB3C5UyrkrB2B3Sa/3EuD+Tmzd8
zV2Tg+hDaNchN5K4++iUGV3WdgDF1tTYhvlQkdjOzfvYerlsVwI5JteaCuNBH6gFOaS8X9NPcvJ5
6Y9EfUePzbIwfIfeESZYLK7MIVXVDksKKWle2oUR4rNORLiye/cbEVyFs1RtotMaV0OzONDl6WUN
pQ+Xz0okgjNgc7BGoo595yWd6SZEtgHkJKhDRCLY37d1Tt0nWEgH0EgUlQ4lo9eHueATft+INyfF
lTpUGomSrDXLYOapdKugUxk/iW362LQSTfmIFGL2t1EonCeprSlTSH/NE38sBHeyX7httOF8Xo0U
QyMx7h0zG4PXH9mCdhQAKwXNnNRLn0WwwXtVFCYfiKmBF142dB4EoVEKbPIzlqLOK76omCpa3Rwv
75gAp96PbQZTBHa1E5y3IvnlK0JHQyotFcRI6aQ/hnXz1EZ6+RAR49/LFr4TDX4RxPlpF5aRobHP
EQBIO3Xa2ZIh2eZw1eRCvEHmj1ya/kUU56+dnucZ1uMaWKGFj248kYP4025iNz6kXuSLEGFEmnG+
q7VZLZlMsxnDf2go10mDacPrTPjyz37okl6cBydZDvj5FIl6/UCC8AEz1E7kZc5aY6f6vyx67dQg
v5wj580JmiWTzshG1/mqLm5akO+NH63KD1PBq/Je3PhFEufKRocSpCghaXImjyHDh8fo+julx41o
31lk8JxTS/Nk4g0bhRUIE+0W77794BARzI1ICJfMAX4WzpICR07WG818M+a7rPx82Z9EIrgsHk1y
TjMGUjebd7Ju9/Q1F/F9sp+4YG88DII8zNhtZh+SbJUrO2XB5McHoGcGf6UJP0e5FolqNYw4LY+C
xIpt5asZP10WsZMqtvZlcBGhHDpT0ScUCYn2kGeHScQ8IjopLgRMcwKmc/Rkvbi5sfpj1Jb2MDyA
icLSr6XkayYiLt0POTqa2YpJQT/NGbE5aZoGHJHGK4oE731OiW0DA9QqmK21L5/cXhLE0Z1FcaZc
Gz0enIsK5O0uhj4Zh8J8GD5pN3MLIs42wKe2YEhLKJGzbD2Pu17OALan3mVfVF8F+KJ2m9uLDyDr
R/E6675t/FSQn6JozChSOoth+4U3Gr0Z5+PlE9x31PPvc4kvpUs/xBn6FHJiBUpSuUVpHjoqapP9
IYZaGHtW0PLDIO2v5RD2E7TQmuGtDSPypqC6kBzFcBjZsJhuZV+pszDOKjpp0VRtglJUPuVvi3Va
YoHh7V/LWQJnBWGW1LUGDGRPaV2qX+si+HzB7/MsY2bURSH6BQjREr6wZ8tJJsm5fPN7LSr4zk8d
+G+TKlnmTkqhA2vo9B/mA4hccrc65hjTM64bUQNJcCkWF+Wibipp1uIbFSPv2fA0f65EHFK7h6ao
CqbMVawG8d/ZkTpHShTpjbemvqJfWZMgFTCz+S3jbH6fyd+U9FNkEim20CpVzTXoFfOlV4kbGsqB
xuQYmqcmW93Ld8S84pJEdqYbiXUp16OK/OBhVcimsteV3zIL5f4628ossofdAm6jHlfmtPLaN6uJ
Ao7hdCmg9CkC+R70MAzoIBQ2ZXfNYSONCwiZ1lgkNtB469rcpkNmpwmx8+Lj5QMUSeEigZz1a2um
6O6s8y2+XQnbUSwFIXRvBgnz2me744IBNh6Au0MgpHXjJw3ocJWTyraGtxMrkE7Exq6sl4jAogXG
zvcvdBrrNClZ32rx2v5WrwVfy7u/j14lYPmxQvLb9q2lSVIvpR0ao+lRK66EOH77iRSY/3gYxFY0
ZhJ+tW1FagsQCKPUNW9mt7MxUPNPG9nWZyvIASQ0AR7p+bIt7DrTRiBnCzoI79tyhDPVFGj/y7/K
9DmvgjU5rebLZUm7Vkfx+Q0waCjIrxVj/buvjLwCRLPW+8QsnARTT2EmWozdN7yNHC4gdVlNF/U7
Im/Qu9/fboJStuV/lQcGaVC506GcHBFVzf4xnpVjym9iUgk82CkZwZNFMJyW9Hau+n12Y7YuOH8E
WXa/5aArDKkG/QYsSf4qq0iarKlG5IxFDtInBjWVuuCdU1wUlpOrgow5eg/4IiPH+imTC4Mphm9H
OUNJKUvXQGYqycNl49g9v83v83afFYaMlRi0GsL7JA/G+TbBew1GJXT9XSl3I4qz+CRc6Rg2OL4h
vI3Cx1W/aqJPl7XZDRMbEVzsK2fA4mcD2lzgxnLjVbpqZuNwWYTgwPgnmsYaAJ1mQAu9SZw5ux6G
p8YY3bR2iGgNXKANzxW/psM6Sjm0WecPo/nBou5lVUS/z9VAQ2NmksxKriq6K8uv1BTcxn5QPV8H
v1JsqnJdRARvZv/b+iOSTY4LwIoo8DNmrLUKLme/itxIZCpvwgHmRinJcoCdtxgb0J0UcwrmE8M6
ZyNlgwifkpnTbwXRRhoXEJpaM8dFA3o7g8Bh314DSAfJQcQpsQeDuQ0CGhcEYsB1pH3CINxd4MC5
+FrxZnv5xPTyvgDz8AM2gf65bBvCk+QCAzWLokzZUz/YNcujChYmFCyqpwQSMmLki77ShfK46EBr
LB5bFgLRErCXeJABulNq/yDpiFxRJfYdqu/S1XGRQkah3I8qvmRp0B8l2U5delqvO7sJwGmF1S1y
XQfVsfu3BqCuIvCL3YR8Nhu+j7xk6tAqJVTF6D7eMeyBeCX5ePn+BL7NA3eVXQ/swBwyZiN3rHBy
e6MUlOgiNbjwIQ2oX9sareNmzO1emmyD+FTIbSZShH0nbDw6jOtF7zHw6rWRZ32YvOKRIX9mDiC7
5BwUqQMok0Rdtu9zWr9bB+CVDUPBWy+PkZ6oQ18rhPywDvVgwewpMH8iVxRB9s/wLIg7w8WqG0PL
wGzVhF6WnOoytrNKUDuLZHAnGBnLlAEfBU2V/guVj4Ue2rVo63X/ls56cHFXWUraTwP0WIn8JHXJ
FSWiV+U/ZJOzDKbnxhLyJu7lJYsasNwBABac4LELQKbR0UE0Uvjps6i5Jjo3LuqSJm37ZIhRr6xO
ObxgktsQLfr/oaQ868RF2VDGAozaYyNt9q9UcC81zmz75GgECuadxHN1+wnrLI4LsksdYSvaAP4G
m4O2VWO51dPZLkMV7FzzP03RuZGEN1W5EYSKP0T3s2Au3C5zPaQYyARuNINqYh4sI31lx+H6P5G9
Mre54L98w6qpQ5WqBphl8cEYsLdVGW8+h8ZlsLDLYYr9y8GWHdslcVzbklZLWHSMrt7Mqtu66PwZ
VjM391WuH+QVb3d9LqJOEjgc379qMswH0zzFCASeZchpfsdmIUqOnxfGQ1CocZaM4cpOMPyo1qco
vS7q4+VTE/iXxcUMtTDaoeyBzIkqcTkkZFRO4Mut74dhFD07ik6LCx1DNIxU7ReEWeDpFsdQ+Nwo
EsDFikRTyhx8WT8MrgNqqlni+Vv/jqVUgIhznGzl38vHJ4qHFhc7+jQHrxQxMJMLMknFHbFw1t+Z
R/muTAGe/192z0V50eLix9DkatQwxizLxAtn1ZfVI2CtAbTTN89tpVOHKsVsd0Dkc7Nal+2xLEPB
+JJQbS6UVGYUJq2i4RX++segQeyCq87X7cUtMIos2uVkN/dn38Zi169ZJ5m70AgHwEsPeItvwDlF
zC+y+lKaohYau67fBGEWz1BB4arJPFzJPKlxb7H952idLDsxiG1k1dWclE6OwUaivArMhwWlC/L4
txxZI0aUqBi4Z3jqyjWrctYTCCiBWSD6gNn1jrNq/Hh1FLd0UBiYkbV+o7HkDfPqXdZGJIGro9J0
zGNriMBFKnkhuVVF67b7VrdRgS+isqoazRTMPNahPHYArwnd+B/zmoGdFn4jprbcNbuNPKbwptgp
h3iko6Jg7VoJmiixYw1b6iSivpU3H/7u7LjgqNGsz6qhaTyzSz8sPVn9OY8yQbAXXRAXIBVVpaM1
Y2sh6orebqhe+D2ytHtZlf06Y3NsXEyM8xkExQq+yBUwSyL149VAlwIlSO4rVzqG79i+BabRT59V
uXioj2rW5ZVReF1FDxgP/pYu6jGZiF2ks4jDazddIjDIAOVQVMq/YwOEuZXCCKgvuRXo9D4DAy4R
zAeKRHDqqG3drqU0FV473w462HI+AN3qXTd0VoML31NGawmkUNgoxcxWXzgUmNKalwwBuA6wvVKI
Jt/+YBI/BfJxTlrTXNd7DYvFBzOw/PVAXTVQHMBL2/+BIGXfb8/SuFKwr1NTpjGIxulNuviWvbra
xyIID21r63Zokzvip1dlIBqH23evs1gu/q2mtIygDMDWoenIpR9PB8G1sfj2e7Y4C+DinwSs56Zp
sdmeHruX8Qj0Xne0l7vl7QeFeiRacxKYosrFv95KDLmdgUbY1g8kOjTRo/ilTKQTF/jqgk7jHKrA
iqvLD6SPgqmb/NYaXEONnEGb3QrvPgAtc4xZBgKfdWqiZ7xyOZePVnR1XGSc4zSNVDA6eXP7oGBp
XIQkKPp9LiTW06Bg5xnJ11CvyRSYollZkcVzQWNso3qVNKyJa+H6SOPOGzTJWxiISy75l49KZBRc
7OhntdOnCV8MKn2c1YNU3nZUkKfYf3vBznmMgMgKtWyIYOdZtjoWeTHVt259nYirY4gnml4uKySS
xkULI8OORM82+afMckADnld3o/6kTl636g4VNYIElkD5IEHVUDNKBInBvC0KoJ99vKyNKNTyvLOz
BFYyMkFAPuArfwhYjChjNGjYHqzkSoLpJ4HlUS5GpBPGf4sG5tBVrSsNR2nym/i+nUT8P/vjQufU
yz/8db22zLoKXG7tbvIMpJDyEN4x9vnSEX1uiO6I6byp+wZpjisJD7ReaQZjfQIG+F/eERcOQI84
5IBGZOmwvGZAOJY3P/beiintxNUE3iRwWMrFhrSUxhj0s9iK7jBN3I6BpS1uKeTLER0aFxcqc1r0
HN0Kr5ue8+VOOJzEzuRCUODf/Fa9WaMcKdCTM/OEpZdAVcndYlIvMSV/bRf38h0J1OHf/epqmUtK
wBqnRTg1Ewh8ai2IpH/4nvmZz3na2SpR6NBnMAO0bH3iZRiAS//5v/Ea/VH33qORCXYBXdWwfcJl
2kGjkZErcKBG8zPpEKsidVjo+v2GzgI4t7Fa8POWFcqu7EXxWZGXOeqDETAfnQ7v89GzMM6FSBjK
et/gfpL12Ghukwni2r7XnH+f85oBdL2TVSEGrNihmAMAh5F3oPvhw+UsgvOYsIuWqcxBuTi2x3i9
pp1oSn2/tvopgK+6185qiJaiturf9EB6xcOaE7q9ncWYk+jR2X4HPP9WIb7FkMSxrg45iCaodYsZ
UnuWb/IwEny87DvmWSkugarK1LUpQalmxCV6W7egVrnsJ4Kb50d1xtkIw4Wyr34da59GZtfyMasE
4eUP6eysBlNzk2OKVNLIyvheo5fe1YDrIAH7H7QWbLdeFSEU7o8FnU2Nx+AyOrXL0X1lTxwMYz71
Y/JsOIysNHNj8AEjiXa1t366fJJ/qEXOSnIRIdFLiVgl+nbyw+gyWnrJi65jcAQWvpjoWHRvXESI
BivqypGgjmsfwU09Fni5HgW5VHhtXFigaSuXY6oXoH3FwhjWPsAa78GbgtIRPUsKZXHxQauk1gCM
O6OYVXxsqOMLtjmy2cHSEY1VCc6Or7gzaW3lokFuKObPunGdJM/5JDg6kQiuzC5BPSMljC++ql+M
+bppXzPyfNneRCK40JBXcmJOK+JPNA9Ydz7mZuiYolUZQfzh62u1k6apABaHp6cnBU+e/T+XlRD9
PhcYamr1Q8Z+f6n/nbXX7p2F9E+n5AvpVCJYxVkhgKHkyM9VkDnpt/qlBJsdFTGB77+tngMP5SLA
sJSVUTH8svZtBCtMe1y8wguPIaCrPYuC8qhyY0+Uh/ZLxbOGXCRoxjrUaaPVXoPB8jVv7CF8W6g3
4XNItPa+Pxa0UZALCPO8yiHqaxQ9i10uvvK6umzLzWJbbpiNUFp8dzGf/et4R7nwEK+gJ8EaOXiN
rcm2Ervv70Py7bIxihIHX3XXVYhlJx2JA1yEQXU1nZTB+aGh5IwYA39Zka9ETxV/KIx/XiBffBOl
WJc6xBwLDeg3AtInyZkU9O1GQAa3zvSxF/V/mBn+VrqaCpD8gEck/8a7MY6l3lkSHo/jHi9ZtZtQ
yzaq2I5C9/KB7prmRhDn3YY2KTkleNKt4wL2cjund/J6K2WdramiVSiRUixcbkuMicQduNrY0pVX
aofQjG1a2hq6Dpd12g27G504H5/KMeoUis0UdfGr7GW0PmihyA53S9mNDM6lV5opmibhqb35Zgb4
5jvFbuYkR/OVfV2IW8jMay/ZA+fVBSGdXC14Y63qqyV8K/WbsnopsO65HPEHQfNRZBOcI2O2StYn
intKQq/Xvby/peYdiDKlUpAf95+Oz6fID71F+HyWQTxcgzmcDYAUwRr8qCiEHsxS7YUD5EffWhms
cP+PtC/bkRtHov0iAVop6lVLbpW12y63X4S23da+7/r6e1h9r0vJ4iSvqzEzjQEayCiKwWAw4sQ5
bZq8gT8gTA1dW58p3K2puzxdd0HhpblZGPtzNq5u12bvQGQUzU1735fHxZRskTiT3Rhg/rkxkBd6
p4DdBD2t+9F/1UD3C8vrfCgs+stNrkiOlNQeFyfW0elas56a/ztgXPojFDKJixHjXb6XIXYlB5jX
sigwr6lEYwfEtrGP+vvZ2tHhQ882ahmgIGAqSjyajya2vaRTXAdZ23otgNT583UXEKfLFG17A6oC
BKocl1tEiqUpUoJLw3IXT/diD1C+g70noHKQlVLEkfW3Kf4cVZXTFlmEHt2qK1771wDFNgWQpvyT
ZEnMq96fojc7XM6sKUWZxyutA+sZeNwb40Afkr0+AHKM1Okgp2B7FXC/ZpA7R3GezUPMSjjTaXpM
MIVluQakYiLgjkeLYT0ZMJcxO8gnNMWX/tv+Ee6INTlmiywbZzj6Yn+1d9pNtg9Hb9otfutBr7J7
+ZDbO5jIcSwovuuvH2Nzpo1OixRrQpuhyg+1fmjJjSEjIhU75cYGd5GEZjQ1rYE3XHlmxfhij2oP
3oupm/mymCt0yo0pzv/rCkpGo2VgBCcL3TA+qG3jFsp9KqMMF0aLNzu8MHrate2aacg753SEts5p
aie3kPFeShbzTkIsseOIsNZjBwqpDCzxau7a2l/KBzjvkfH99gGdc/gsirMcxCxYDL13hodQkdTg
ZB+Lc+opKYhTlTNEm9vhYEXfs8R+bKOf1+OEMFsBl6ZuQQfdIBb7IzaObPWtFS6lg9e7+Tj1t1H6
w4yexvrZUJ7UfthdNyZe0ZsxtnMbY0NkTGFJURh11ofF+YfYBzX7et2E8DbfrIdP9pK4iA2QOAdV
6eftTddKrgrZErhDmVJ7TeuhzMGP1Ln66pHVQrb/dH0RMiPccTSsUOt0HSWVCDRo2dcoCZrhy38y
wV9DRak4xZCh4lUlnpE+JqMnpXWTrILP4xKoBBuZzt7v6a7Uqdt+s8PYu74McbLztt+EO4RKnqfK
FOU47FDARPUmqFXXhjwdBvpYvphI2c7ZD7675jYGuVPZoEJAad+BFxj0LSi++oz9cX1kUzXyDqn4
YttY43K5vnfMdMYTM+gBKfybJd4hHi+YndB/6LuCXaWSDyo5P+/yOU2d7YRJGNvDXitPdiXpjUg3
jIsBTZKlc7bYOTYs1120k05ghv3EZOT6R3k5R+aDXDgoq7KgUBhGGwOjBgQInq5xOxkmih3Hay7B
xYSkiM1k6YECSI8JZLmjvbXX/XovJTtlrnXNDhcWKJnnPtWAhErPI+r+WRD6+kN56IBh1A/Niwx0
LXM+nhMnnJlKyYpYV+feKxnKS/R5ql3r9t8csuldTcK/LK75vfk7z49jtpoyhAb0CkBfA2GRztXO
WZDuenTs2ZEuNXBXy/SUxYWqjVEuhsRNOIeDasNJdk3udr9YtsWgD+ScnfNX1BeKcLKUS7pULpBY
ZUPJ1NV5QG7rY+xZN2At9mxv9uYvGAn0y72sKSA52jYXS1qngXTsiJy1n2/05DzI6CVkv8/O4uZ2
TztlbtoGV0q0BuYA5Mg0utejvcwCFzus0qwdEuNyt9e7Zr6LiCTjkno8Fy7sYRrThBlgJCbD5whT
2y6B3pj6lfHSlntHJqMgiU82HzrmwXbUEQ+XyfxK/jEVUMVZkjPFPsqVqGFzUaOe64ai1IxGWnoi
/5Q1cbMmKGWvFclCeAKJioSjPTNoV9tr7gKECJ12q6wIJdl/vhDQRWM9WQqwpzotS7+kpPKmKpd5
mSScUy4czLOlrl1UQxEwjJp9WajPvaq0ng3h9cDOu+Kg5aX9uEbZyZorLbju4rL7kXJhwS5QYdYq
BzLOe22Hsd1T5qH4WhxZNpN7+X9LlykXEzQFE7tQcciDVm28Iq+ORNEO11ck2zQuLMx1NqmGg8+Z
2ocheQg/QLmLZ9jvRwXlggIgSjQtVFwZ+Zp5DjlpzovRSPhE2TG8coZ4vqkqW4t1KtkZwlWojrfx
8CWNb7vxeSSeFn2AgxUrckAbYdqUkaZcBlLDjCcI0iIK1evdOGeA4P28viX/4+55s8BtewvKI1sZ
8epLz/qpueu8ynttk0THMWCpi30EclZikx2b99/wzSbnB23XNsNSLDVk0P1+dNmsJD3WrVsWUKRA
U3+nSDZNHJLeDHKOkWWxutYjVHAa+jxC8Db7IAPDZqe4+6LvR9JUPbvyUi/WQM76sQvpbQ3c/VBp
SFgTFXe2clh3Ktg9J8VVwcBgeBW2KfRamZ74/4g/bxa566Kcltk2+qQAvj8/slIog4obT2hPBsWz
bFBbskW83gYZp6RTZ4ghhc33YXXH9Fk6WfQ/srvfC3ots23SkqF3MpIUyO4YiQU0EJs7II8DdJGD
9cv0CW8oH2Pox+vOLr5z32xyV0g6En1a1Qo6IvYhTO/SpvBJiV5yLOvTMQe7cqheE5rN4pRpURNw
xAMSPNjeRKK7wWg/ZQBQDmq26/RacqTEsfxtXVzcSCultA2MSgaZErmFFdTOr+sfTuZ+r7u5WdA4
RQRTdNgtNu2hBw3at3VQHFWfETnIMmKZ+3ERonGyuY401KOa9VDPZ53umw9htt8iBF8oLodySBWW
dBvhqY3vFdl0gGwJXIDQSKk56C6x6YAIujEvSvhQjP91U7iY0A6OEWYq3uzaffHl36ks9Th9/f8c
UhXnX7+djC8SG+ZiEmReEH4+toOntMf6SLzuH5T0dx30Ibqj1TJu1tvurPvZTvbKlhxdvnqsq90K
ICIgLmEN2MlOh4BWaeygfHDd0SUniS8e2xnQbbXVloE1QyUpLI2fNqh2ZHeuzAqXSWh50ZoplB/x
KenjAF7RL4zzCkDOU2YBwIdZ0Y8BOd8cXudCxLgYXaVPKCBZ4E0tbibqRvZf17+dbIvYmdjEiL5d
1bLNbAbjrHY9OSZoEFc0c9cxuG5I9vm4+FCm82I1CQoudbxX9Rc6JbINYtPHV+I3PxRolY4F0TGt
DDSoTmYe0VJ7CrS+jxZvpvYUuhpV6wYKInhaf7Yd0GccbLMxf5WgTq8+8sdoqm46tmnpqsFjcM0q
m6o2QpY7t35S/FzpwSQHE+mtagVR+VRhPEPWfBeFr61J7qJsjDnvMqcog9VEGlh/1vLOnRPJWZMZ
4U5BUxWFPTCSjmStPqlR6SYhlENXWfFKZobz/CrKF2oQoBSVwTNnNaDz2dAX77pLyoywf7/xfZoV
tEmZfLymn9NocrOv1JCwbYu8frsnnNcnIXiBdLOByGb/lNnHTiZGxq4k3ue3v88lzUung4nPQoRA
j9qtVlefTs10M5UDeh03avr43z4Yd0GWjYVx4go4Yid/NBLNz7NjZGn760aEact2TdwNSXQ6F/UI
K/+PsCT82aWu+dqFiE9JHVy3J/ECHnMbjmMVl5RV6esVmaV5EyuL10yG7PkhcQVe4DEiYwzRNbi0
ildiFhS3+oPzNxO5iLzWyz+rSAI/kGFuPiQ/4zZ2YMybYyDo23hwLRAClEW2+28fjwsHXbgoY6oi
zNUg2e7usq9FK1mEzB34yTYnXRIMlsMdspjxU4Npsrg1f0Z4tR0NlBFHKUif/c3vz5TlYAxftyjh
JYWVvIPiXoyw0J2GgOn7xX59WPeDr/oMLy8b5BQWSjX1tz2eoAcphbJEBfpS+uOwBNZXPcgBM1Kf
7cUL77tPvZTSS+zxbwY5OEszNTVAF0MZpAaSwHHc9/kaOIUMPCWOTW9m+Puod4zFWSD/bIHVtYsz
PNko0LG7EPpa4Xo7yBDVwgMGclDT0QmleNhchnNzVQm4G+AoNDka/R1ggtd9XbxRYCSxIOimmqrK
fTcLCJKiG5jmybl/BZ+pqV9MEKp5RZ8dIKRNV0keIdyqjUnuGzraEOuNArKeYQocvfWpeewVIrkH
RTmgBg4oiCAZ0Os2+A839tVsmYiAeb93Ov9IxxctlRxj4eZsbHBXxzwDVNSjdBmMxrlqjp2Mxl72
+9ylkfddrEQtYl2+NDeUTjd0lFbdJDb4myJOcq1fmaJ9h1Nq+OtB/0Tcu796r/a86UaGnhe729sn
4y+MPLKMNh6B+V72K0YEtEPhEQgjUhdzO6i0yLrV4kC7scf52lykdt60yNC19kAwVMOgvYB7D7vm
qP0NmNuHjtPGHnd3NEVVLlBbR73lZD/TExMubPwJorqsG7/cSPU02fF8F9c39tj2btI9M7TqFazt
rCHFupLZ3nRflD30e72fkkDBvtQ7S2CXNqGgqqGezk71xlICwaJmHYBrYIUXE7h5E46ieZYXB44v
C3uiJ762McalmKrR4v3h4DOCbuNopNmPVe9mD3P7QWkrAR2UfZasiavl2dP1ZQpj08YwFzaargZT
g4L4njU/rPmnbYKDdZBkTUIbtqZrkGij9jvyyQavN/z12DMoFJfzk9l5dS1J0WUmOLcHv3o8Rw5b
BgqaIXEp9H2U8fCBb+Vo1ID4gWbjdrr0iCHN6p4U4IQPwemmWW5UH6v5x3UbwvD0ZoPPI8zY6RJn
AW37HH6Ol9I1FJm2hvBTbSxwF2CmNCDbZ8z2w4hiktndRA0ANEQ2BSJEa2qOhWscr2fA6XjPAj9W
ZGsmVvKDgTO0Q9y7yj/F8RVDLFMyE8fZjTXuatKreO1aXK5BEXvLafgC4S+32tvB0v9ffl8ZV4P4
M74tj3MGmiy6WoUwSOOvlCAvmnaF9vm6M0hs8Ji0GRQdRdEzh8tdowI6OvOT/ENUlpuN4mFpo9r1
xrBio1p/9k20N4pb1uJn8Hg5LbLYv39/Nh6eNusjhUQxwTOmO5njYZbpmcocgUc+F05rOYuN1ZBv
6ZGNlcZ++CmzPAsMpOpBt6UPNPEmQYnAREYJfWD27zf3ROVAm7UbsUnKPLu17mmm7hH1+3VPENI7
m5pmGxYkZXAncac2TGK71XsKMLm37pLW68/aV0bYnwTJZ/JpGtwxiG8gJBIkeNwcZY9QUXK5tc6F
14oWYWeGeE3VzupZza3Rlbsm/RyOkugn+pZbO1w2oY5lXTWM0AUjeGXfuWBcVEdZR09oRLfQSoY0
BkG6fLlhTbXqZt63eIvSO730jfJnIhP/kZngspQqVUqlG4D0HIzqH6fs9pXW/FQsGWeqKGvA8/b3
SjjXWyptoWWMlZT0mFa9Z/Rg1zgmtuklhgsSZg9yHN51R5StjEtUBl2NJ4fNoPbRmayKRxrLTToZ
WasoSmwXxt0d6zLnyQCVj2DJH1azxyTc+oG7HNw97DiZqgGVlEsngPi1NYULPl1snK068dZ/RiIj
wBR+qzcb/LxnS5e4Nl/JkLRTODzO1BvM/Qe2Y2OCCwsVVacQ9HMYoKYv4a9wrD+W9Wy+FE+sEi5F
qUUJvlSX9Wcnzv524mfVkhGeCCPMZiHcoQS9ljVHCRYS0+jQ0s9jQ3w8ZDyr2l3/YjJD3NHsrDJW
ug6G1EH3B3ABj6sXmqk7yfIsoQ8TCE+rxKa2wdOfamVUVIDiFACtPDgjYvan6wsReZelAZdCDYMS
/B/Og9MRTbIZIFv4cWCl9zam24ch+G9GuK8VY/PB6I7Nr9ITKtOz/SxFSQqfrNuFsIVuLlCaaKXS
WrR8hXTYu2afvyCBxwM5DaaDrMP9P6yBsQdSu6hC8wd/LtO0XMYwD8LPGLlpj4xRszwMA2RUcxBG
yQoA4l36be5dDFgN3GlWjXZ3HNB09px031UyJnmRq1kGpeDR1B2MX3HhssmhLT5PWFO73lnkk5VK
EJPvf9/UDSTxRMNtiW4Y9/uFaWXG0Gl5gFFKN85AtP7n1PSmTh2KmUYb/Mo6n0QVRVjOem9ngdEc
HQUSROd8lagGiBaB/MwBHzHWACGESzcLRy1TyDBmgR7ND92a3TvRr+uH5X1ogRYVPpKJ/xqY8+RO
ZBg6al05axKsaGMP6bG3+nPcgVOgk1GnvL/4YckxCPsHSn48iALlgjFeBj0LVKt7CAuMEyYVRFSy
7EhmqIAaCoSPVuMOUP8/vjYvDXPPLEJSBfAKDZ0PjJJVduO2FTgEBplDvz81qLvopgVdKgdnh4+d
69y3+bioaTDXFppg36J6wd3555MXF1Z4SqeiU3q9n2HF3Nc6BBhAsoXilQpYVNCC0ekDAPdLe9xl
nSmjsg4U9sJ/9H33hT212DBo86P8NQcMTf3no7UwaODBAep8C7kuF1nLhMY9YFZ5QOsMArs3dTX7
efddypjJjs5lqezSDjsYmwjeqq0y2uOSBVo6WncgTFxuSzVevkSxUXtNuHzX7fbP73FWBURFCWfA
ou+y+DCLtBJi8xiGUIZd+xMDYi57hkeyTpLIFW1DNdACIRDz5CHW5bDWxRphKgHcZbpRnRI96EtD
cqwEsclAWLIxPGsa1rtsVB9mfUByBF35fMfECf4cVY+P9fb7/C002HRcnRyLWCIoLuVuGkHjTcZ7
JKj4XFrh/Jt0YPmLMQ4IZRtfPWWHdNe+NLm3noCU3MmYGIWfDPcdNRh3NHbn0ueazoIiizJlQZUd
tOy+nv64MIrF4D7CXYHkBKXLy9+vtaGNW6BqgraxDsWIiUMzPqYz8a/fGYJlsIoo2jY6kM3vRvnV
Xp2cWDGyoCn/KdqvvQw6Lch3TBigUNBkMpDvroqQ1C1kMWBgzb322GGOp8fAkv24+Biq2f15ugNr
DmrVNv5nWTwuXAFzxAxJ5SyYVLB8HFuoh2QSvQTBgWS3gqM6mqXpBo9Hm5TGyvWSYGPsxK1bw21z
JFdfrm+L+LNtrHAVj97oQtq2ClJQb/ZXP/fj5wzj+qwopvimxNeETrAxxvlymepM9dFiqUkaHcN4
MnyzWCUlckHOYNsqy+M0JL/Igy4dulJUfWrGPgso5Ebnz6Mdurl+B3X6pLnHJJ2vy7p5oo3aGuRu
BVPR1mnqVDBx1rc0C0ztrFfHD2yTjYSXdWjgEnzmOyBom0mHRRW/1l390O0JQ9Bbe/Vc7MJAk5gT
JHj4hG/WuOxHzSuipA72aTJH1zYKNy4fVOvQyJSWBUVM88IQH3yMISMhxaczH+me8fOOrv5p8OeA
iQs5vmxd4p36vS6+zuyMulZWlZkFtvKt14NpfJlrWbLFfJjLEbZL4qvMaDvU00imlBEomScmmBR+
gtJo54PCAWxpxoNsUQKCnouPyJeaR5OQNbHwEcfdfGbPPPu2O6qYXJQNwwh4yy4tcee3izS00FRY
Wk7GzvQQLPz52Hmxr4DVJr9TchBtgSH003XnF3oje/aZqC5AlJtFlU3WVaJ3R/UQDUq7Kg5EP1EL
rGkzBClHyctJMDGA9W0scaFjLFezXqGgFKSO2/uOyzJXG4oDAQRDPUjTMvBT6cnuEkFWadvExiOd
6LYDxMbl+mYnT/VqgNVo+WZXp3xs3Kr7NleAkXWZd/1birdwY4wLVok91/Hs4JqcQPTdBKrHevVQ
kN0TNM99sst25lN4J6tGCA+ebSNKAfCCMi73JtXNJWlns85AVfW0dKmHxG/pOvf62kS3i70xwkWt
LMqnhlYDMqX1vtROk+zbCf1w8/tcsFJpP09ZXiH7H/ZN0gV994SJ8qaVkWWI3fDNEN8bjdW2NvQI
d3L4efSN3bC3I1c13OKrBV7kwnf+6m6am1kiISIOIxurXFbbLXrVZyP2yIpCL1QNT4mVx7oFqU6F
Zrk6NifdCh/IEJ2KZZFsnTAN2ewdr4pWLPYQO0uYIoYtgQbNUvupPw3sgQrEgyygSLyRT6lJ0aXL
vDYImIl6UyuPtmrsY8uUrIm527uLYPM9ubAVGwqJZqXLgmS5N8Gu05q91zinGfyi4AJ1Yye47v7C
VTHdN9QRAOHmNXsnlOEHTL6lYI3RXIseMugeJIbsetNFqwIVl4qKIvRz+Kw0sjIIAqa43uIz2asB
Jqo8KyjOH5XwQqzA9WUR9TXwsyVvIr89OmDrpj3yXvI9iR9b1GII6hWzZFGig701w8VEAInmulCQ
XldkPFlkAuH9L0YDG1upf32PhOF3a4oLhKQEgpukAyMRYbJvmIXcs94mm3VSdwbqsrmnH/582M60
HQf1c0aUBXg/ZzTV0ykDegn+DuEwfyah7RlNPJ6bUYslCxTEYKqqFKVB3GSWyaN40yjK667Jsb7w
YUrualtyfwmc/OL3uQwkhaL6EDVsKck3oO1JfFPIXFxoguF3dIKKy7saBfC0qdZQFJOSBUDk+piy
p/38eN0RJEb4QkVWtE6iaXC5vP5UV4caX0vGVCbcird18HyohVkoxVzDBJTVqvE4Z/vrS5D9PosU
m8NZLkloxAv7/eZzqnpFKAFhCj8RK2Aj2gDazD95KLHTqpnLDE3fe5odRuemaP8YsIVABpQBitiO
Y6Lie7mENSkSc4nYtCYGEuzYT9FK1nPJVrPTxd0DF0bYd9x8p7i0w3rNYAQzNv5U+sv4SMzJS7Wj
bn0ggaWmhe/FioUGKi2XtnptAVrawTMxPVeWmx/bMzAaEFOHRs1piMAiB3VaKUJb9IqDVWwSKx0C
3cclRmafKDVZKKsvM6ZmkEOPgflp2M0BPdRe7vXhn5cRtwb502PUzlQPBFdrs97Tbp/mwXXXFozJ
m3htsHCpA873zvfmTE9QjkNRTGv85ReD8b8yXn8xvpW/mCROuZe+4piv8W6yNcllr2OJ+zYG4z50
F1TLbc/s7cGMDgoIr8sg2ckEZUTna2uQ27VwJLldLegTpfPzDPBJCDERaSorChLEAuM8DjBqi3yq
ZViVVi05HDL60v2yvypu7hf7+Hs2eNqvV1rmg5Q0VJRLYhBCsxybMXpafEWTtAuhQ4esYQUgbz0z
AYEsBy6K7PJHOOOfw2yAuqRMddNAkR7rvDxzTZpbUW5hNHopH0bFo+WnpZada0HW5eBUayicI72D
613aKCuHNE0dw0alrKe5MP9K1HX1KjI7bpcn4z5sk+F5SouXfkkaF5z5TTAnFrvnM8e/fjgEee3F
38LFsyKvjbZLClxd9H7Vfy3TrZWELsFAQfI1rWUUW4Lc7MIa93XnrOooVZFQOEoYtMUuaxZvbDK3
kZFsi9zmwhKXBVo1GcdIxbq053+ZjqMgutUeK6hryIeNRW88WEMlDzm0ioI4d/ow/rhCXBXr0u6T
ly6YgtW3X1Kf+NOD6ZZ/N0fzIO3LibwIp9BCM1VTAQrjvCjLF7Bhl/AicMoxQADDzEdn+vyKCNjJ
WMQERx8dhTdrnJ+UWlMWdaEnwVyAo1qB3OZtbiGDv+6Ngih2YYXzj3WYFoWkWFO63KWTOzoPWbq7
bkLoGchl0enWQPOOjOTy9K0N/qOETQrsP5NdQfJ5iF8Y8h9w/KCSpD3Cz0ZMgmamyRrs3ILCJSFR
3jOHD+eAzKY7WqkknAi/2cYE5+mxwrrqK0yMZD8sD2oMQfkvkm8muM4Qq9BTUl/RGrx/lzMEd8IK
+8J8m7yWCsMz4GfeGjAiN+n1yaoT3PW5tcenBE6SmggLWFMM1oBpH52Uz6WLUSc3Dow/R4lcmOIK
JUvXdMBsYmlt39za7XJQ7JfrX0+0QQQeALgTtaAvwDlcouc9hjUijGRkuzTZLfZRkaVQoii+NcGl
G1mso7OlOqAS7L632a919BzwJaf6ba58I8v36+thwYzfnK0xLtiltK3HZM1SUFvViDvzodtZJzmf
nyDThsTu78/G80cQvcjDZsCasmjXzajbfk3Mfd/6ZPh5fT2iZ/yFJc4FwjpeVXPMcAeeEUj95hbg
awglHKPz7C1+Bemy6Htzo/55R/DCKpfdQ0doUbMS6xvWI0AIuXrbyaj82NG/slM6d0VUTdzjEYSF
JebXsTuUK5qo1d0gq7iIEmwHkEHNQsEK/VO+WGUUWVlaYcI4ENNj/Cl96MAKle3V5yJx14DeyDu2
AmS56eB5YiNNs5GS8o0ZcL5gpKrF19Pu1dZdUGlkg1Whn79MD+BeBCqOPDN14RayK5nkQAuv+61x
busmrXEGaMNl0NIydu196lMfImGM3C0+Da66p+ibSGfkhOfBoa+YGKCMHC6M5EWWkaIpk9di0ysK
54RIvKOYyxvRYWvOrxn4Tfnj+ukQRS/UcgmAGDqs8h96KFvTVOiKY9govV8k+bekzPC9gRR3r1sS
easN4BRgMSCwfoddWBsrUuoe/SgzH28cZ7yPE/sWb/nnpZYhtUTX8sYUT4kar1bn0BKmSoj3eCsA
Yp6VVZJSgejLURUgCUtDjgaM4GWiUSTL3Dm4WoKi3rUNccdvUShLmITZDNUAWzBUgsuZn7BQBvA1
qgaOeHf6V5UCnFg7Y//vnKastyWqDWCs8M0a5/jmBEl0OCEQP2c2n75iLjQBvmCCmiCGfKTETqJt
AtcGqtMULvgOBTJFS2dgHAuPWmt86tb4SzeN/nWnE27SxgR3c1pjn6TGgEY/o8y3R9NLu8ydw49c
MdRBy0w3GbCa36a5qitiRn2KBIqJkRs/MGm/S/YONPECsqv3uQeOnZsPNOqAL3izym3Xog+FAg9M
gWV4TBOUkCgYDHLtA0n71gp3y9RLZ5Zri0+4FPsWBH3dOZWNcAsdD6pMGEfHmDjRVS7nsBqzTe0e
DOoMWmB6qECcovPqgUQK3EelJw227wl9TJAf/bbHM9rNg6FBBBKOniufQMlWJ0Fl97dpvUucBxq+
aORzt8hKD7JF8hR3GLieUi1p/22bsWZCbN4nnr03MB7ohoVrHROZhqrI/UEoQCEagDeRxcOLVUPp
UmOO0bOIn0rLdofsrEn5fkU3l6NSuD4rYuKhfBkIY0A9oz6DG2bdue+PoALxavVrXD9UpqQELLpC
HNaT1lWAmQ3+slLqpu6zSo9B+DseOowEr43jsYkc0x4kXi9c1MYUd7bisqhAwKTEQaxHbp5oLlMm
b6p8nyeZG5v68c/jFNJFAtleaqDIwOWo6bAqg9rgGqak83rVp/XkqkRiRHibIJ9yLFYCU4HJv9wp
uxtslNrmBOmUARr+ar8WLqjCmcgRQ/pa5e76qoT7RTEjDs8D2o/HnscAModjAuBdillRMzpmneM2
hl/I5pOFbr6xwy6aTdUemKRETzu4eVdC7oE4rhJ/rbJP1xcj9IiNEe7jZbqdNLOJpCLpQamutX6c
vuilO63fWym3rHinEAyZmpKOKU7OH+a47AeoriEgguIaYLW70W1+MDqQMlgO+p9zgSAcUgCXcQuj
EchHJrOZtKKJsbR4Id4yhN46mr6xjJIzJVgVpLBV0zRtCy6BdPNynwxIDeZEhZe3PvgJIVJL/fjF
ZC9/RsT/5xATWMMIEsaIgQR/R9A7NMAoLJGRBFaf+vYcnco+2l/3ifeOx7S90fUCwQk6Ofzb39DG
rjBSQJibxgZwsfBXm/qZIXvoycxwERYl5sjsK3SlSHaIq9OcHudOgihhR+TyLXm5Em5r5llz7IKt
ZKbQl+nDk0plKoLvD9CFCf7Fv5j6EnUKehhFa7ta5xsUL7nyZz8duv6fP98X9IJwcmzwM797Po5r
NI9qihdrnSWf6z690TXtrC2y7Rd9NE03YYOg0Q1Pu/TnFs3zRdFQx6Ltrpn3eDFeX4boi21/n7uE
8nbK27nFMrqqfW4z1esiG7CUyh+09JClsmaByM225rhMbyZ2opYLmiPhWt1CrtCL0+6GWokkDMi+
Gvv3m2g9OVofli1q91GGd64a7apKxjskWwn79xsTWQrkjc0aEelk3ub6kz2Xh7EK3evbI7PCrr+N
lTGmapE4WEhFbmYAb8FASmSJgdAFgDMElBL39bvmJmj4MlR4AOEptZD4fVMcBki20dqI3WEhoEKg
yp8Pl2AMUUWXHfhlgEL4sbc8GjV7ibGsGCJmyY2TA1EsAfGIXEBXwVeiohWnvqs6aE0exlGGUJDl
p1l9NGXMzqKd2f4+d3BI0c890fBstkI48o8o92oiWYLMBHdYqJbFhaLDxWrrye5iVw3dMpEUr4UX
po4nkWNAtxaAU87IGjPe+RFGVNRiHdRiw93gh+D1Y3rusuek4IGCjUdthmnkAr3L32bqDOXrtsf5
ZypNDIlAP1mByaZeAUQIg/X5+vERr47gHQbFSFZd5E6pMixWWSfYJe1+3iWHbp/sIXjiQ3AYBTbZ
U0jocsg5mHgksh2+iNlGFHhhAxdcbv3o6adBk9R7xavZGODCWrZM/VrruKTTc320AI+nfnIu8ILN
/MiX8R8LV0Ohy8wmEtFp5hyj1uxuMUJsFTW6AFSzwQofv749QgfH4C5xDDwXNJ6zRLMWSDY0gFYB
cHcacHeGpR44pS0JooLyPIO5AdaDNqeJOQYWATdRNO4Lh6AVDa22sX9Ku+Rl0fZmdAi/zOWOaTei
hudF1rCfk8JVbetootWm9uadokSrG2Uy3lPRlzXQyEEhB4VK8Jpc/jnpHC05VdAwsnqwWgalLnkT
iT7r9ve5XK5K+8YJc9zpqZG4c7qbMSwklbB///CCTiBrVeOfABPy37TTaKtlLDiZmT91TxBKp6hg
q5mkBCq6nLBxaBsalmai93X5rbJm7qvCQOtrBIqVgORKm85TrGKq0w1lLKcsAeUT1K0tLqSvS1d1
poNgYerD4GLi+ay0tU9f2TszpJP9Z+r8KDRVEuaFX3KzRO6g6TWm8DL0qiCXdDsnT9Hy0IW3GLe8
ftZeicSvrY4LHnmjhkMz4ktOJ3Ii+6Z1p1/h7eyrARCnJwUzDQtkUpNznTON1sW3vPxRqrAl/MS4
8S10AlCJ40PkaOGubmt4DaPHhWDmwXjqIStBfO0bI5ljbIT2Q+b2P+iTlKr0fUUOHruxzX2ApaRN
WFawPXmqNx7B9A9lX/YslCGphD6L4UmETccE0Qrns8bUNrnJ+ul1cwtGwm51lek+i/zRlFzeokAC
eB/g0Bo+Jopvl4fDMrNoiXU4rEG6XTdC/Q0FuOtuI4olWxNcLNFae5jHmOEpmhjh87NJgFPuvl83
IjoBeEBDQ5edcJVPB+0Ykr1tCdc0x8HVRhdfz6XtMZfNTr+mF/wZwFCorhIY099NnZYYdIlSZ42D
6lf8Kelcx0UO4me36l8mKm+ucTJ39CX+1hyur0/0EYG0BjsM458DXS63T1pLRiOBQwD6X65PWnTb
yuQf2D7wK9uaYJ94c8WlTuQ0pQLkY9IW9wQu6Dq5/aWN/4nG/qgra6BWX68vSuR8W4uc80WTERll
jQJ36xwTuq/a/fXfF380DNWCxhjVRL4+Ba4SpJApmgJTqTQeJAgHDLlXkwst3A8MC1u4199scZG/
sK2s7dljvrHc+ljvMOG1r1AM+1fYQpZZCVdGwL4EZ0C3km9FJCm8AQ9UwFXru6T+RprbNJWcKFEI
st9M8N2HeA27IoXgTZC3JzX50ozPRvULcrWeLtOvEEX0rSUu2FWkrpJ4VgAcobk/ZfUPCn3lmoS3
janc2nH8OQftSNrbH8nst3a5LcPE/bKGCmJG/rVqXSYRw8YmQtVn3Q45QE/o7ZsPyl3S4zrT2Yix
Z51R+slE/y5TU3KgRFEQXXJgtTEQh74AFyXscG7mSYXDZ13iG/PotzY5OGnpK6XEO4RxcGuKixaR
NXZgAMBq0sErj4qLpt7n9f+Qdl3LceNK9ItYxRxeGWdGOVm2X1he2WYmwRy+/h5od68oCHdwV1tl
+WWqpgdAd6PR4ZyL7iA9lbiF6Z2ooe9B3GPMgUqAoe3WyDgNtbOatLFgaIM/IfIo/fhoXMHKIrB+
hef9B//E3raTesydRyyqVFWGDoq5tFdN/TTrn0hn7pfCpDNXc5bqQqJW7DyM2fdJdFkJfj/bwVaA
n6NrCDWsOFCno0QE+8P3Qv/dH3YexFxLPNUz3Bh9vbqWEyUgT2n14/lD4PuhNyGMlXYIt2oLD8dg
SntPUq9X5cLRfsspcjKKoFFStB7GQqW+kYyBYD01iD2W1CXlL+GDlXvLvqmvQc9sp1Oqmsa2bePM
MfzgdeTQ15cz+GbqMVRV35A+cwPupDEOwTHidBwUGIuDBl3JeqkwJ9ZtAiEiNWNcwZgN6JLa0FfQ
NJmbDfWvclkE7kZ0MozRK8CYyUkFEWOT3DZN+lJmztcpbT93JbwpG2Px1Vxsm65AzuwpIR0aRQPZ
cfH0sIscXwQNKto3xvy1Rq8WdAHjQjCWJ8MZnitH1OvOzffgZY1ymSU7eGizMqSuzeMMNwKAZeoj
OEBxw+V/5L/X0AzT4J+PBcI3v0ljHY5cGGaxot8vGDNgaXpF/cMpvpx3B1SZmChVweQmSuuy4qDh
nFlQ0qvNNMlAhVsAxqOkUT8iO9F4ipO65wVxVG4viEW7N4a+zqYO+H0d2ld/WGhl7URZFt4lCtg5
AM+h8gyeJPZ0+lQbJbCTVUH2RQnHYPFTtDXbuTtgcD52VfyveOhcFPbxcTQPmUyaYMTDz/wAEmaj
WwawiHoVpNn9Zj+kopIQb+8AMKQDXxF9ZwBZeO/kSKklRDKNCvycs9v9nMpfmxCtmPp9VhH2MhhH
2ueNrs5pSclts3uKQLbObn2RXObXWiAdcxF/F+caopMHGFAGQg/GXhm9U0Zjap16QV2wvq6N3t26
yESbu1L9arVSoHp8WRCF4QBgD5mMt4urqtOGBGgfSAJ4ePm5AyKd9uA0F2QUMXXxZKF/leLu4bQw
w/H+qJRhLlQl36pgNb4m26maH9C14tjXunr45/aEmNRRVY2CNTmMoGYg86yOOK9k/NHpnq1mriwC
D+a5OxRSAdUjY9sAHMrsnAp+ThUIR8BJuRqDBMn6bnDXn0OghyBwSFxLkHfj6fleHHNdIN88gGQS
AVbuhMZ6VH5NqiBhz3N3r/3FOiUBwOz/++OZZEdNgOBWgfEYoEPlHVA9fKV1tfHxE6djWbqCTgH0
vX7oEy3qJVELeISqRX2Q/ECV4KQ6/5wSxwD6PzLo8DroRv2QxSCoqGqdUgWTkbmY9PBVALwo2YWS
PQ3Vof/nfF1UHLr3MQ2l0Z6l95unjl2NFg8JIc96nfYXVfa0ZYLz4XnSvQjGCxFS2do4q0jBJ5VL
0Go+NPf//GRQ2YBDdoDZZb3Ww/YBo1NWUzwArNbYrisc/dJEUvnjvAxeUU2xVRQjcXkjxcRiMNRr
KVUFnQb8q6gGXsfyeUBRjRpO6RV/nJfH2TUk0DDdC2hF+B42vVnJ4zy3SgGqQoy7yI+LCOSTtx4V
x46RFvxR8Ir3J18Ug7WpBGWhFcCRYE/ociU3fTC+E9Nrs0LB/O20GUmExFBT3UvDoHzJiVz1btU6
SodOaam8bOWtvp9ILHJSHJN+99sYldm6NpXSZgP91Harkss4u7TkAxou//kW73eAuq6d2liONGZ1
jNpQujxX0/MsokrnHaFqY3QNtXc0ObLE4iuRlnHtTLxdB9wXC7kfy/rr+SVwN8oxVR0ATWi+fp2A
2C0h64Z4QQBTof7e3hTVyRqHaHEuZEeEFcNx47gxNEQ8cKdIhrMJqN6KCzMFCejWHiozHJN79RPR
JESgbC2jDYfWyt8fhyy3RCb0Sl/im2XD8Pz6lJiiDjl63TAh0V4Im7Izy7Uk6P7DZYGncobrLkXj
6ehbZaSpJws9lOfPh6cCuzWxDXlKu1pyNtI7o3sp9a9mLkiP8G5z9RWj8jXcx8G837SE1LpdbwgZ
si9zQHlQuosKDddbUPnABPPPr4arBCiCGJjJAL8B62eLTpGzEgVInNDg9knmWiOGC0UdbCIpjPEv
leyMyD6Db1a/L7tIVS4tVZDF4JkNeHYQrQLoEa8kJgaiTdAzHk6IHvXKW7I16KfnLCXe0n3Kbgzc
5xi8wnQJ+3wZYDRks9YqcJL7IvvaA4MiVofPaBkQIEwF3UX0tfJeCVpQUrZ5k1agDvqxbcfeEHX8
cfdrJ4B+vnMzQzuV+tDisTJZJwzi2HpgZdeTkNRH5RinjkN5RRPFzC+zDnXSSoSmiBT+bGuuIqTS
l3s6JtaE80GVg/PqzJkPw4NyJ49Z1mYYQA2kyTn9qgcAVkhC9Jfeb5H6dQDYnUsZm8UDYjyXsBfK
6F5tJgR4qhA6Nd/q/rIQ7SLntfJuUUzAjUyTYs70rOzkagIjTfm8qoFOgkFUF+XZ6X4hjL+WslmX
4xiRqpY8OVUox99zEf0uN0h5k2HKtNq8U7wMA29KFsN/ahhq2+Thu551oboWN0Z7OcrDQSGZr8e/
Zv3S6cxQHo2DnlaC+JW/TrgDTCugCYOtpjdD2qDvBRvqNG4T/6wX34lfzmuiSATj8iQr0zJLov6o
8/TyR9q5UvIvRdCfsNvJUjXm0pGwkyaIyZsY7wrwhk7C1jOeCaPIjIelivTIh/mHbEHxQe4RU5nr
gXa6ATfek740JWx4fOwiUZGP55gQMLw2ydjonmKMSTXKcVvQdBRomhSir3YwJXcsJxfmdf6EeFa7
F8RYVdlKSaVpGZ7mQ+dNjhassyh9wr3L9zIYg+onbR2sJUc82rh1Q9FoMD5VH9YkUENKDCjaPJ7W
AQRfgw0Bccu0GJUY01XZrGVFKQws13hgthfdVugHvRC90HkuCRJoKwAmID6MJcxJsZWSLmNQpVud
cGqT/kIeH/XMmHxkXlMftMqiIS2uYgBxE+1fyAh8aJzS2z43c/3VojQ31DYnstrL1BENqHIdFFrd
HIdmWj92To1pl25VgvudoMsBfGCNV3lV7aGziaYnG7Bl2bV/XhW5S8OoJYDSQAqGrvj3lgy0KfA9
KYiPZP3UTk9l/ojctmuJ3DtXHU0Z/E+YTJTx9GXUQ7MGdTZyJD47zaN4mJUHnOCHxesvcTEK8ax4
q0KuEslQKKRtsCNhytxVkjUmyBIUkysZUW71XvGiyOH5zePZsanCidPWWDD0Mu8Yqiy62oFtXbMO
UvO8aQ+f+H5k1WBNCPo+JKPGJE/zRUM8XpuBtnx30n/ejPSatfvr+232QuxmPZMK+FenXyJbT3+P
wywYzuNu0dsS2GbAzQSHma5XBULW0p0U0OgZ9vH8LvE8D809/r0KeovsLqO0ajvFGBE6xHWGfMJT
lttgH/95XohoHUyCY9SHMnVsvCdT50Ye/Tr+d0dtU/m7RcjxACTTHEeRybi3j4Oo2Yj/+x10rxjI
InzIBCqG1BUZAAXRJGt5VoU55FkVPBx454A5TGg9rA6jCYyJjzLutVFGwK32eMilbtUQdzIFJsd1
JJiJRFsccoyyzj5PDLmse0fBafco36hB7me/XrZTeugi41bUj8BzyMhSyAagMMFjiNzZ+1Oxq2JL
9URHw5SfmC59EVOs1K17jefzIPFTgbn8D4mWji4jNJ4B5IKRqFulYiwgpqAkxRTdooriy/kWaLMW
8Pzr6BNTfnBfyptAJhaZ482YbIptCJyCJ4IQf9PVqzTtvPP2w1EOZK1sDBJggAQ6yLhKrUvmLTEQ
HljkUep/xJNriLwxTwQgnmj2SkO3Kvs6XpV0GMyMjo/Mm1tI98N2VaWCAgT3fCgyKhJXlNCBbbGP
p7IgWUdQgbhsf/+NwEVQiQfmyUCR0/1/vm97eYxfGPWx6HrZQa3f+Wr019YGQNNE9OTnXJfaXghj
uU2XT0ATghCz9fo07McXBXWcYfh+fi0iMfTznY9bLKC3mIB4CoZRDgwygTHTVFZPowgFgFMVAdly
9WF3VIwpbUvVKm2LCuJUSMemHtwY7JaF0wg0m1dUfrd7jAUteiONigF6lylUwuGW0vnmgHkwASSk
nSg+S/0r9uiozPnd5ADwgIJntz4mwjfLxCFxAcDtDo1ZtJSd+zkY1L/lv4FDjK7s5EFOBd6Xu6UW
ICfhMZCFYsmudLnW9WbG6PaSXZaaOyqXRiLYTvqrmZwqElsK0k8IqNB4xqyqH0YpnTGnAAxsNI7K
RxqRksI1tgtzPg126zqikhJvUbhNQOlGS7Kqzjh5QAqUIBzBjWJP9sUsOWGtYppaFhkZ13Xs5TCm
nJt2rS6ZTbF8qtajl4kTKHejP/vjcUDnngjPgrcu2pZIg250oryiKe3MbR2JkjstXi211d7mNYmM
MY+sRbguziv9tf3xLznsBK8m5ZmcxDHG0e7GYABvTxHlv0df9ivwf4h4wri7iOcDeGHQ64aJBLrq
3aowdjvpNcGqki+DTyvO+jeKt0j7wGnlLHsWWBlvF1HSRKyBWiCqmoy8HJCeiTRDHlAeN6+9pnhT
5lF/pDXuISpuE3A/itp6OMGaRtFxUblAl8oHhIQM9MVlRvE5x6wxQFy3EvtnWwLZ/PzauEsDxBOa
ldDP9fHtlzQIChU6/Lbd6kmol43bi3BiuEtBzyUefZiaQsLr/XFZK9ReRzEwWK1bxUBSTfCE4cWD
6A7BZI+KKTFggDCBRVHHwCiQgJmfX5ZHoCKcqFFtGIb5f2oWXGm0vglsWhTiPsyJWOtomzHgHAPy
dQzaaw1YSCh2ru7q/z+Xv1Ac87QBfhApzRXiUCZuXES7oeRt99PqUlYF6+c/x/tELRqg6TY6mQ0L
wIXvD6stNSsZHAAYw2uc+m54KKU4Oq9znBgARoQoEORbaJBj21/MOOmdVkL8pLdoupIP+az68ej1
5t15ORzd3sthCTj6tU3rdsSlDBKuyi1q8qCSJlQSWaB/nOvqnRxG/XJwPzvJlCEehPL10XCYQ9q8
KPIIPLf3Tg6jCXkjSfU2o1qmR8MRPdjfkK6+VyI8CtD5jYTXmghec7zw4p1E5lpst3xeQasAZJPf
ZrT5vbccMHPmJUftNw1qPsM/i1zvm2o4zP0oZXoaxwYQu+0uj+QVacttuDetJPiEZiA5ROvcMqU7
fq/kRF6ytE4QNpV4VBXzoawvSCx4JnC1gk7amFgQnCtjSHmMSKlL8ahajIDY8zVJ40sHdIZddjHb
4Tp/l/ReYFg8hdcpTgtt8QAyACPSwiCR1MS4M1R0Ti6Tq821O4iCM4431xGcUTwniAJ2z/u969sl
bcwWbSuVepKdUynqY+Qq3V4AE0t3FSbBygTNN6A8PtLnb+NJ3nr7MvotgBazUAioTE+bCTffrYgJ
N4k06ViVhODvaQXpIBCVQ+06PiyvRe/66hMxGdodKCAsIgpMNjLKZ8lDkyXjjO6/8claLjXjIp8/
od+Y1QQJFhqYPrJB1qbcL4if66DYrqykRDdC5iaGKXAPPE3YSbGY1KFJ8jjZNkiRsqc8vhWCNfLU
GaGPQnEh0VGkM5pGhm6wa0rlrloPKViWq2/C8VquCAoY5sgaIiCW0Sqp66VWVoiws2dru0e06fbT
z3/ubODV/iuD0efBNHojt9sm2AArr/8BGK/pE7U43NYYLcELRsHDjFGpQovndSFQqUq6TLuTqnwp
WkGgyD3snQj6+S7mVkpiOe2Ancot3TNK2dM3TdBEQc+TtcP9Khj3pU7tmhfZVAeEPvt+bOTBBEVu
arntLPDN3GPfLYbJQkxTlfS5jPkWO71SK82LlSCeReOJvDBnvxxGfR3LaBO0a4GMXpJv07k+1aT5
WeV1kMzzZw4H5ZtXvMyPfQ5O3NaOvaJB31665n7dcjmo4qEQvPy554PKF9hogG0KOMv3KkBWy0qJ
6qB2XuffZ3l22ynzY0M6dnP+qy62zxzSThxjN93YlGg1h1tedG+e7kDc109fzpsmb7CNgh/+d0mM
69ekxlH7BMMAetRcU9y79Zs6uqBN9dfDKnsCaVwbepPGOkwtnWxQ88ZorltdvYoG9OOCk2Q5bPfO
lRqfZl/1xSOQ3LBxt0aLCU/lfoqXhDRNMITJD/tEub6myi3dNcTz3K+fROlK3osFnbNoUJIpX8iH
SYTVSItN3bDMzl8D0JEEwyG5pG9lygK3CYJv3p7uhTF+iSRoLM0TWJkxV0+kdG4m65+3a+ioLdFa
A0glPwx4jpW2/cmUsTSP+Ys8PU/C9CGN3FnPZ2KwmAJlovOcrTHMyWaPC4Fl5Ucl1Hx0G3t551L8
O/QFHAYRjhPPM+3FMXs2dUs9FDY0AsRMbg5EnQQwyJVvOffnFZ57NsiaYJ4CFeMPg1BxHUuFPcO6
pj6aNTkYVz06L4HnyM03CezwUz3MQ22PeBIpuXxftHitNom7yKLGLr4YEx2xKClQWJ33nm829D5t
cwsjfeu10RwW5S7uBZcf32pAGPG3DMbdYTCNgNcWwbvyYDyQI1o1gsLbiEe9QhqIjFS0IsbxTXmq
5h1qgEFVbh5oKkN0Kp0QlQpqWVxNA84FutuBMvthgodITrOYVVkDCA1EtkOIzKeZEW8STnXxYnjz
TRD71leXorIkGlSPJ514gApGp8taIzEjvxgnQGNemAKvwLsM9wIZr2osZIiTakHItR3UuHM1YOy3
2qVcXUl2K7o4uP5htzr6+S74WhJbUnJwHgfTEtZHOniVReojSYH9Qqe+RcrBvTKQeASXraIg8clW
IOVO25Qic6AdK7qGVG++p33AIJew0INCk2qfafMCQ+SbREb7swGNIUON7Rz8/NEI28j2m5fiSBO6
40EW+CWu8oMZG5CjOMIPDDrNkNlG0iMi75zqmjiRjeS4UvjnXRPfoHdSGC9rg2Sz7AFjDy6TOAKq
szcdWtBHx+4QiSHauOq4E0aXvNcQkBBls0yvwaQ8Gbl6mOXqrnFsP94KT5aMQLA4rr3t5FHD38lb
u8Go1BYaSb7Or29m+khvvprugkZxsbvi3STgAQNqp4Zc9YcZs3XsncWQTFCprDpGNdPVmyUiSnfx
nNVeCKuDK6nMMsceznHrzlKgx5k71RdxFp7fPNFiGN/ba0rZaRXk5N1Bb4CRIgicueb7thCNbXId
jHYd0JsJhpETzYfTjoXyYr1ZQyXASJ4n4hw+vx5c9+91wczUFr0FI33YWO5arJdp037int+viHGA
XZNkSkKPRq2/yIVvFAne6f/qWFDreb+MOi77sevwiJqbW1JcJZ3AZrjqhVwjxivAXPKh/WbqTKu3
GphM2mXyzaB18Q/DKgZ326zNb+M2E8jj4eehTPsmkP6gnY1qcWrGlV3j1ghRkgP/OaWxV64H8AG4
ikcTuMmD9Uhm9xPqvRPLBEt4xut9t9jo2N1qN4a5lkLXytW4nQjGUkG8sRXyKNeA4vGchzrFOwOg
0f7iLneTcpqC/+sdRXWMDdL328mYbd4lZdenNpAqNI92Zqahca37+oMUmRefGuvfHx47V9QW2Wbh
0YYnvXRZmV5G7qZEkDWgd8KZBbGzRNaqrUZDffi4XTVyoMu/a9EgpeCgXu/InQpuEtoXixiBs2T9
4axXg4gtm3vJ7g6FzXypeWWNlYM16JHzlYRVJD9sAEOv/OIG2JqCOIwHxvfuUOhyd8sx7HLu+gme
ruyD+lL7mhyMQ3qrevR2r7zC01vfxPgmuJ/B7x5R1rLkRgRXKjo1+vnuN4xm69jxDKsujfvciIoY
eSXRBSI6NsZzyJlat0CPxAteA8G16vVuHyVBdxEf8FqgzbqJL+I5Fi2L8RqWPs5qVuAgKRXLlLmS
7paiBk6BB1YYtzGbJtG1HOAflp2eqomEQ19dgB8WGcZS+8Sk3jtdYdwFSQulzE2o/gwMaOkSROTn
3Sxf9R30dBgoJKANgrl2jRbMGmuOJ9wUdkfjIg3Jxaq4fzKXScdY1CXOG25CF8mbPOYO7jddK/oR
aZ3Zg8e1vlKuL9ufEjc5mq5zam8oK7HoKcJVi51Q5lJOh3KclhyZEUNJ3VkNZ0yJNrbgxuLqxU4I
Y9a1LMfE0gHImMq/zRJ9gy9bfkCt7vyB8UL0/f4xhluNapaZDbIhMF/XJA/o8rU73Y17xS2Gh/Oy
hMrBWHBPLBUBMsxJa/0/kwnZ1Ty6+Y/+SFC3dUQeg3s57raQMd8lNipL2ZwaOb/Fl9waCGFWUCKT
WgfzQdSTy3VPO2GMHZdVbVdjToeUR+26yNUfuSkJDkskgrHeDPh4CTBsEazhPdUtc6SXgi3jaTYY
xYGmg/QIOi0YzcZgcmvnFvx4rnsAOtN+qapglpen1rQYRBFAQHPB9t3rUqEXc4Y1OOBFN6cnqX1e
1sWTB0Hqiu4FG0fs5TCOAVQElZ52UOyh/I6hf3epDs3kOrgu8tB0bs1OII+7cwhrAUAPt4dH6Psb
UJ2mup8V3E5WfxilSO6OpgjFgmerNL78WwRjPllqlIpWohU/RwN7DZS1PPGT/mtHLsl4JzBVnqpR
bh90stOWb3ZMPdnyyiE5tm/2ltFLDpuruBIyV9Zd/AAWyvBzXRYg7lLxKsMIMVq/329g1aNXa80X
hM/INgKhfht9E9Th59fF1b6dEEYrzJnM6UInLSVsYaU9lMg1G12ItIhAEPeds18OY0nx5EDJV4A7
LNC9cEMXbHbqIzT72pcrOnHkA23LJpGoDVG0QHquu0As7YsM/REzJn9AXmT1U1AOWqBLg9ePItQy
7ot+v0RW5eWqAtkfXvTJbwfJYfqQk2+NK+lqAQOkuGbEtbDd2THqT/p1zTI6oWrKd5vuVettkwgc
LPeG2i+JuTFiMmBOZEJ3FsWUNr0mymXXfpyQ76Y1DyGWFO+0QHgGTBeUL8FhwYgDi1FVSEoHKxvw
aHOuk6S4yF7k5vm81tOrh/WFezHM1bRZeZYtuYYZN6m6lRsLdLIzCTqyPSNmvxnV9qUt0+N5maKl
MXdVvlSThvQzRrhqAnFP0wTSGdVTe0Gpjefnd2vTmH4PY2hTbXbgqKYwOWiHIvr/+tx4yrcXw3gn
xSGrsoLbJFjk1BuGwMChJfOX83vGVb+9FMY92UNskKbCplFogBoltyEHi7qGWkEdOY/oFxTIo07o
jGKw6DizbQPsJu0RDnnxnYyiKBg0I+2KNhkNURnpgvIE12Ps18d4p8bJrFa1Xg+ruTa97eB4+gNl
jEV7RTS65dd/uT7GQy1aW7cygH0QAEpLqJ8oSjzq2ujfADB9CLiFZ9HTgHdHY9LMAIYSZQplw4CY
SFZqAQwqsBHYatqxQ695ga7f3jeX+/Or413Re1GMP1RTUy0LEx2r6YLkWaYfSku0Gr7Wv62G8U/1
bLXwTC1WQwZX/xEvC6awBEooksE4p1hfBnCeQsY8Sy7RvXIg/iQdzu+V6FgYb5RY0mCpG3pGtQFQ
+ulwBSz6Y60MAfoF3NkWJdP/hyH/d+PYRNnSAzFSKjAsUvwegw6jBw0SMcDGVcMKzLSiYxKKY7zT
LPdxlo9wSduNGVkhgHED9QYlVA+j2cKEk+DAXn/MLsQYFqJOsQwVVw3i2sXF4iReI4L8EQlhwqcV
cPA9pd0KEFd7TubOxHCbXnDdCyzotelztxJ1iAGNXcI9VL31aKzkUbdFcTTfw74pAl3nTkTRI4hu
HWg3ipYjYooxSn2k5B6MO6oKQDvwzis6/9p9k8c4BdC7NX3cGsgmGX+Mm2utfdCCrnUUBdKirWM8
Q+bMBVocaLt80kUgHw1qjF2dX4pIBOMYujRFDwdy6oFRtJviJqa6XpXgd1MFWiC0HsY5VHOZjl1c
oTF1/QvdoPCkX70vh6BACD9B4EBnkf++IdippAJDJ5NF76RaubTVkyIZ7rAIkuj/46J9E8I4BKnR
i6kF202w3k1fyfHPdmU7deHwIgPPDpEHEpjra456p+ZbDNRKVKkohXnjV7bvoFt+EDUQC1fFOAXH
qddZ2eB5euzZJaEwFFF36FLPdNMDZlEuPpPT2Z8VVdHdspQRU6HpBNwLZ36onKtZBAYnuJbYyfRm
jEky0lf2AnalwXbt5dpIw6U8lUt03phESq4yjqEhm6xkC0LL2cuuu2M3ulkQ+5Mnh7LuDZGof12k
EIx/UHRj0pockeVgH3PrTpeAqCXIuAhcncr4h1Lujd4poHPKqniZhQzsb6P+BSQPwc5xXTjtFMJY
hg1EVMaWNIDbt1NNxxVfTMr3jYZMclAm34goV3p/WAVxHXfrdvLU90q3OptdmxJFYjL+6L6pzVU8
CpSBLwHYdhTwRNPZWSeDqKM0yZCQbTfjcFOq33rRIrjOG506lJURmAuvpryznB6mY2ZxUwcOuULd
WvnERBia3t6+n7HMdEkyDVM0SAZYD0DDXWLBU4W7Rbvvp5/vfn9rr52adpQOqfnWlanbDkEu4mTk
NvruF8HY5FaDXNS0CtQJMRR9qMPp+WUMzReEbaGILUu0HsYeq6ZvUgznAHurGZ62IblM+yTA/KXg
zhaJYWwyT8u8mGwcSzk9ONlTnE1uIora+K5sdzbMfT2OyaRZM9IZNElDS949SheXXbD69J3cr5+K
D0CCJwNPGsDfMrN3sdUbhkPzrn8C9m0X9s/8txW1QL1QiBBKmms5O2nMFpZOT+JcjoG1ZN9kRQRi
+vP+TPT9zO51dq2ZTQK8VkVeb2dQgqfx9P28CP4Jva2Bff4UPcbnt7lEL+/vyc8ObaQl7naXPOaH
9aI/iMC3+XEBaoD4B1jxD8iQ1bQRaVBUBKPfpzCOSIhJaOJmAN05UhetX3fh+QVyr56dQMZws61q
Z7DTw0WrP7ves60fzi8hUCRfCCaygIAFojG2g0myWtDsoaMtaGeAQ2JeTzG8Vb3UpOP5xXAVgoJ6
/SWHuW+cDDgzRoMCtNTeGPnzQp7+3fczUdtqYbJFHtI6kFtvy+/k/PH89/O1bbcAusCdr56zeXKs
GUn9v/3BZLnzbe/Pl6hzHzTNPy9PtF/M1aCt2jzWaEVFisdfjJNpCoJ3rg/dLYdRrjRdaktLcO6N
pj1XWxHZY3qZqqKXIrXzD7m/nRjGq8mzqoxOjrBm6xxfKr4n890mf5vmK+DlhWoWStkf5/ftf5jp
m6Ixni2N021rFGwcxRZfQJqof0si9WENaW69fYYvPS9QtJGMp6tACxNXDTYSTA1jH2bZ9WofzosQ
2Cjr6Ep9GY0uxpK29MmRLjSALA/fi7IQvOr5kcLbYbHFsTgzlMkccQXJp+mSYi8Vl9mt6mbg6h0F
sgTq/WptO2uqNmcaBnrb9ZhaUPV70ISf3zPBsbChYb62czHG8NZ9f2/qt5l+P8X350WIXAKb2bHq
XpLGHKhow1c0m1706NwmwfT7T8BoUZ84d0EmJo8dhNRANGH0DNRKy2RUEFa2dyp5kqpoMj4Tjr6J
YPWsSeeYVBaM9a+HYkledFHDiWAZrI4RMkxba0JGiivaukvka0P0ZBOJYK8acLUA1BEWmRM3adCI
+dxlIs4UkQzmuhkNLa0tK8NzrT+k+k2zheL0Cv2dH3wnECNB1wOseKDKvb9x5EaVipHiXberZylg
DLTC5KTdA5aessDKB1HOiGuTO3n0851N2tsk26BmQAFP9vvsQjUEARt3z3bfTz/ffb/qyLRRH9wv
hm7etnJ2XJrhUklFroXvxnZymKsNNfF2bRA9YaBiDmi9aTqkX1TA1TjC1j3RljHXW4yIoMKMK9TA
BBdhm3lyKkLZ5zr/3WqY+yyeCZEyA+MhY7O6hRbVWeFPkz/rgnmlV+s+p26Mg2mWVt1WSs2DqULX
3E6ydNdXv6z5dlrAAXsT94/OLEpcC/aPheC0naXutQX7p0da2Eeav6FyljRudUlxyuto+wYm8PNe
W7CfbGvQWMipMTmwKi1DUab7udZPU5O7dSu4HURyGC80yIoUrw3QS/tWA7tfoGfXefOlESHKCIyK
JZ0hCSFaXeHUVHW5VzfLlcducyeMJp/fNm4PJCCM/vZGLETnrOXAMhogCFlyHaSzKdgwaz/1K099
IBjejOSQtpqIcr5CuYzX2MiggwUcKmK46ok8oiB+t1SuEfT+ULqv+HJXKhoxn88vV7StjA8ZK3nS
EjqUZdgY66lV11Clx3ScovNiRPrP+A+AUjU1UBhg3AArR5JZCc9/PxdRZH9qjPdYSkdpRwkCyNcp
JBTg4yaL4skzwJeKGiXq/bIgiOBHRTtFYfzImPdGumgQOXvzbytE+T3ow+oo+/pBPD0nsDJ2+BHl
z61QaAhmgHJidIqLJJM9yRlcLRUOfgnuY5ZGCJXwDWoBi46fAEP0SLG2NgtziBSNyjhu3wRHR6/3
M/7YYRxIbepx0VLHr0foygUCUXzM/2hR9HApvGEdxb17XqJA51lwz8WZrGKkzjhXNR8dL+AmVvwu
FaU1+C+0NwVhkY7kNE/WmMY188m5SS7ojBYJsqONdU3R/1G3Fm0k40FUSyqSTM9fFTKgLJvNU+Vt
EeXZrEKzckVvXpFOMr4DSG1zhQE6wB/FY9hkHiLeQNV+TcJqC1cQ6NktIB5RxFemZlBmtVNmGJwO
2ioir2ybhZc+qw/qy+Xqd27h154/CpSE67F2MhmtlJzKHroOI05xX7qx+QTSl/NaSD3SB7XfCWCi
Xqu3iSnlgGTXjf5UtHOwxqWvJkXhZmrmSwAH0MxNcLlxNX8nky56F5m2JRmGDI2GQVz9LHvf0DZ3
GQUtyXy13wlh1LCtMmIVYLzHUOzq/Tm1BUAFFxYNzI30uwggVbSPjBbmpFgycKojztFenDYAxKer
1LnbaG7bPKeTIHoU7SBzkamlnWaODFU0h/tKu67GiOSfSSnv9o+5yuRBirdEw4KksvcssEyVGEU6
r3v8p8NOBnN3EV0p+0mBC4zrL2N8rUh3jU3cJj3laE2Kq8m18uvVKEApIkjHnTcrjGe/18A+rgaM
ZdMwrq6OJBv8tBXN+J4/IhADvReRZ/lkWinKwOrwAySpww/r1/ndE62BcQ2J1Cv6tOLCMutfOULq
StjwxPXk/z0eUKO+X4I+WLBUGRK0my2koYXkZd4C9BgZ6DGJ/6nyH2BIZYeSW6F39r04Y+yrWqI8
L8WCCh2GOu/Pbxj/ybUTwBzJ1CRrGee4mQbEZiRE22BknBqs5FPJo50g5mhoIXbUFTC5qPWt2Yd5
hVqjKH3I16+33WIOh6Rm2WU1ZCSgqGltUFtNehjHAjdKHcnH6+FNCuOqLbNryyJFcidJVBdENesS
zepzZaHrTROI+h/e4E0WXfHuWpiVxrHqEbKKGZNENc4H6EH6g/lVCdKTiNiFf5m/CWP8dT8WjQwS
IeT3lF+Y8bamF+Ai5SIiBOrAzm0f46eLCVSYs4r0GwXsrEMK2KnSoc3ovGaLTonx1Xm3DfDO2LnZ
sp8du4zMYvQ1BbONNQnV2PiU93zbO8Zt55OUKCbtTDS7wu0x8pPGX/7VgthEBVj8nGLNsaCq/K0T
cAkvD5b2vc/u7TE8L4mrBxSx2qCsHoAPeq90gJ1EnEAgaUUW/jZp3Ty/K+fPBDw7Icz5lI7VO1aK
Ph1Fj91U+9EAdk7IN869D3ZCmFPZNoMMNt2zprqVnAfVfjy/U4LvZ5vy83ottCJP4T3z72l9q4lQ
7LgR1NvvZ1tyxnUFhGWvwtVUZPGTtijdikjHZCadP0jmtVotqesAfkegAVwb3cllnPUyrJmpAybj
FQO+by7b+FR0l7IBinbkP9SgxqDN+Z3kx6Y7kYzvXjtg0JABIocX+URxQJNgq9zx2+JJEVht/9AF
Nx/XP+zkMV68XhYjHzE4GcjTD+KEUnVd9Lo7D5j0V//t2hgvTtqiiQlmYAL1u+FKN+j99mmfdOsA
sGUAFdh/SLuO5bh1JfpFrAITCG4ZJkgaWcm27A3Llm3mnPn178C3nsWBWINr3Y02qmJPA41Go8M5
sozVttmg4YnTR6I5UpCXZpNRMc5TOsQGDtX4mMzZ/RJEu5S21wmacKidyXIufH/euHVMOv5fJncq
q5vKSFBatzKkJvqrvAFOEm8fs3yMIMQ9eu/+zZzUb+AvQSTCVAtjgkCTRPFe8FOR0ce5RvBOG56D
PWx1xwH9OBROv1P2HCCZAKAp3slWdyPKOBMreK4lG3IadVhdkl6N5a6db5Xi78dTz0QIfisoG3MM
M5x7Izqp9H4kt4Fsnmgr8lvLoEJo2S2AEUo4RVdgg2MbcAl95ERt4GvDtWEdjO8DHQAM/kNyzLnn
uLBnIjFYai5GuJhYvNpnSLYnO810WwzG8GqSdexkcCiSvaKCI1u0dDKMGSai6V8KBuY4NAFK2jO3
EpxnCyl4Ligzg0EXKrHUCSzXuOJqAY8p9Nkjp/pDpsyVRdNbgeGZUMF9JQ0ywVTH7o2Vy0fM+WED
tgw/af8iA75xuM+kCQ6lCqyCDWOM2AN9TvqOo+6bt73u6Cdrz5saKhmZ99Z1cCZRcCdFoMZWwIPs
zlNxrut9QZxghxYKF3QuHwMpzcTGdXAmT/AlhtKWJY3AQUKahwi943XjtPoPa9kPweHyEZCZpOA+
JrVZIvD0IfCxUtC04+zZj2H45R1CVACsqYYFqH+RSLqvwCek8N4aDZRsU02dDIydgcTyNzVZCRH2
SMknjfYpNCn7b5XxtUA7dykJRDYCLKQJXvUQtiWugmK2JozeZuwQABEs195RRj+TIGxHClwoU2FQ
ImlOc547Vnyl2ZKFkmkhuPMYHI92PENGzW71xbNLSV5q2xu8LpOIxAlUFb2JTO4NXOIuHoZIrqqD
BfiHai8bFdgqrqwXTOSOt1sCLFV+b4Bm2WdXPSgXJpDozB5wht418XUmTXDgLKNoT+bOFTU/ho7H
ZGcc6c2IG4M7OlnGUmLRIjmw2iuppix8HacPzRdr+aLLDFomQfDbk5Fky6JBQjp9UGKHjs9j4F0+
+/zYvbliV8bAf8IqEqsKy077EK5snA+YSS5xbBgQ6DuJ0UmM2hROv5XShWYEmnTtMVY9rfYvq7Hx
BjnbeeHooxcknsrfdrYfjjXmX3IQEFT7aH9ZzLYawG63QENgMTGh188dAJdS/u4w+z3Vm6swkiXx
tvf8VYSw52Xe9kbE2WuH5a5H867xEGqSxeKL8XbPX0UIex4YKTFxMHlLwVe18pIOMPHadQqoUlnX
5na4o4LdAPw7OOkionXbocG2oYhN7YOx5xmcwGM/LKTcQJDI+9Lzz8G3y1u0bdCvEgUfkA/5pLQa
GneXBsxugQUuMvuO1+PtmUgSbttb9SpKiOUsg8S6HsKoi/ChnrwWfSjS87kpA5wHFlAOQQ8htn/Y
fRGUMEQ+9/IDb2wnXXZZJSuS/UOE+MYkgAPOGCjI1Dfov1qjWFpRwXOSCTTrj3ToyZeMmMV9bxYR
eMMD9XtQD13tUiWKX6yppNRZbL1E53qxYJQuSQzNz0KNJEeqlXPt1FVQZcAFS3eJFgDQfEmD2eXl
YfiXKayPVUUBE5VkrbbL5hrIp2M9kwrMEV1+Z9ijaV+rbNGiY9ImxvLYzKR7anSFfKwzzXBCYoz3
dZZF12xW0KdilIXmg+x0/p6VYAIvjSK3ncTuhsnJmiwbnURVY4wx6iGGGUuUKtBpxVKQMwKqMnzu
+iC27lpmtMe8zO2flDXLZ/AEF09LtFCvHHh9rRuKUnFMZs+zm4Q5PQLMJw19axzqxmvsdEJrxzBk
H0rLSifIoHl5oAnVvrcaIcxlZcRqL1OscfZpurDQKS0VWe00KEm9MxNjeGxoQHNvYHHwrQu6/NOQ
tgFxmqmhqad1thLc1QvVbquRKIszq1anXplliPJ6mNpd7AJgTEWnSze2pmuHrWHuZzMPzYMZmcr1
NE5l6thq0KsuUZO+KxyraGx1H6ttAFI2XRtbR6Vd9tMs4rH/PDVBOd2SvjePXaIagJXr9OhLW4Dk
417ruuJpzuMmdzHuWgL1hpr4C0wpNnhZ0iq1O9WR2bpY52E8jMtCIocoWXNNWMBGV2EsBeRFoCo/
TYOV+aEjY/iSWrGeXoMHqgIxUzIYGJhM9PZEgiz9rnaMda5hL0riqEMb3LKoGr4V1A6fh7bSf1WG
3ZROFWi/8mlovD5sAKO5pKa2BwvC0rpZ0Kj1fQDc9ubeTHUAJM8DGhQT3VrIrgj1Gi3rC8jE3WS0
hjsA1FANBNGNkpx61lffFA3XC0AnWrCxZ506e1FsMsvtykmJ3AlE5J2rJhpCDj3KysGbgxnjuaTv
EmU/K6S9S4slqx2lTKbKsQO91G9KApa6PSW58U3LajydrbS2e1edYduYEAu/0VmvmofRbqh50liZ
Ko+tPbbEKUhWYiWsCC+BTA+He/4DAy9NxvTFnJemchLWtI3bFyMSU/a8zM92NESfVZaDVT4v9eGb
GdfgDWVTisMXxrObppqJ/iSAEE8Oi/ppRwJTr+9q0HQvzmKSIDmYQ9Ic57lKY6cNi65x5qbXFcCD
M+urpifxxyGdbEmKaNPvoY4FvAgNzLriEGimL0vQhuiHLo3dwpypuYlmyWUuEyHEJEU1JFYKtmu/
Jh9iAJgsP010316+jbYD4JUeQmAy6nWoWfzF0HgLnqYZLsDgpgfWEadblGG7bd59K2HC86SqFULb
FA+5QMN5GH4pzAujh2U4XlZqKwrCACO8AiaWTFzr5zEj1bPSWDSGlH/3ME2+yrzL399SY/194Qpn
kxkUJMWg1KTf2Po+mj9o8wORdPduJg3WUoTbuy+HrKon7Az72Hk8h8yOuBda1JeAD3Fc7ujHy1pt
mdtanhDYactSsLBGy0FuP6rmqWYfe1PS1bBpbWsZ/DesovlxBNW2OaDnoPPiW9XLdvQuvEmPqq+B
bDP9fFmhbTPAfCRCBl23RHrZgXUdWJ+wTVV91VleJevR2DaDP98X6yVDabWazUeMKZoZdPNHFH3Q
59Aj6f079ODYe4TaoLEVudj4PdvSHOMqiRIibzBSJPZ7WXFm29xWUgRvQxJLT/IUDq15Me7pFao0
II1AUgcu9J9W73ekEcD7CwBrSjEjI6IYzXFkxGaLFPsYnRAqGNLmBn4KxZBxLUCw5yya1VxdIICd
mqP2k3fW0sfoluBpn51kBZjt5YPLMSmoPFGnEE5rZBtkzKoKb4ZnxFu/YdWS703mcUJeQBYdAtu9
bBWbx3UlUFCPpGBmU3Ukg23ya5z3IE/OSskFtPk6UlcyhOOKefB2zjAejAGmGHSNzTWfCtW+9M8A
RkaTJi58XdZOvu0iVjIFO5xmlmO8BNtm1wdeeFFBUGEPnnoPzAO8mGVJkk0nAZwLDYRX4K0Xx4DU
OATFPMFgbWB/7k0vpy/v2CYDhBRIW5qcO+nc41n2NJUzrwTW6pM9P+TdFWW7yyK2cgtAHvgjQrhV
U72w4mqG4/6nByHd97v2+C9IQzcPFFYJtXQwNgIM4lwVvcjI0PGGp+YZ7hv0pIpLKqeOHV7uYL7y
HgexEicYQjhN8IUGht/H8KQ0N4CLuLxs25a2EiBsjdGA7lyZgF05c2TqT5jkPyC8dZZPxrW8Y2j7
LK2kCbsETJ82ypiR/Z6j5EWVrnMGp/KT28ApveKUuZ0M7mfTRaxEiplaFcPiLIBhkPpTHTwY9knp
S0kAyX/2Gy/7KkNM1rJgrvqowS5py2kgmoM0YGreNcWdraDVQgbrsXlaTaS2NAxxEQylnpsgKTpG
wgLxQzF/JslXWvmXbUL2fSGyS1CWNcseMZc9PRb9x2iWNNZs7ghYpTnaLNXe0EurmhXFbOoAWpR9
Npm613WgE0jdNi92vtmTlRRBixzvSYxbIMWUdXtTuVK0O8QpblbcmtV1UH+e+6sieEc3pIk8GoiZ
NA01DhGdhJFEwdUIt12TeddlqheiP3uWIrRubtCrGHE+AeWTuRtiiCHNLos/lKXk6bC9QX/UEFvA
hzZByD3j+1bjp4NnTDut8t5hYysVhN2xWNDZYGSHjTVXauz3qeThIFNBiERqKyMJ+gtwIiPDjbMX
FUAolfofhfB9WgXyXTmy0WhAm6GOhenprGjRcRLFXlX3Mjoz2ZZzfVeiMrvI0qokGDs0/Wn6EMmA
KLa/b4PyFGlHcPIJ18BsIzmjKy1MSt3P1qdGf7y839uhISjr/y9A8PxJ0CxhXQNUOLkB2YfXnvK9
fmtR8DvwoTz7uPS+RCJ3g28dwKtEwfFbdInrUkdQY37gZabwKjjEd41DHPnA0La1/RElNl5kJEgn
beZd0EHotsknE7iCbIwlt8ymFDDmgbiMWhYTsy1B3DVTonRoi9E7R7FuTSBEdEQihG/0m1VbCREC
jiUe0mEwC6DF9iG6rWn0qdSQsFJaYHQSpxwq2WuYn8RLAgXLK3F5WnMHuC01Rb8yYgJvuG5Hp8Bj
weFD78BQfLpsGTIVBVMsSlMxwGQGGJkh8m37rtY+J+Wvgd3UqUQ52Y4JJjgDxx1c9oA0TJvvhrZn
vPYQe5e12Y7gXndMfIGHdLBmrUdxEJ0qzfGfJ2sYOyWmXfnspLRPZdNVrOQJ4Ue99AXV7AagKPv4
0z/03sZxaVxA7+JBRA6YgJVBg8tECrfF1Md6wBLsWLn039oK6U9DO1xeRm7XF8xQfImP1UDauAbz
Zdp9Q6d00/6ymp0d7y9LkRiEzhVdufGC6nrXFxy1ODk25olZB1q+J7pabQ//CSsRzdglvBADjIr0
oMW3LNvZvSQ+kG2H4CPMgFgE3IOoeyqf6+qUyGA2tp8JDHUaNLuo9J9C2EqHsewATMHLg0Hm85mM
4jF3jWNw6J+bT7xdCBSrknfQ1sZoqq4zAPiDUEwXvBDKDpGOyQxe+ladMbtKUSapZYxom3ppvD4I
rA2qvqEsK4ZB68F4hfaayMWk2+LBokF0pExOj5ePr+P0tIdJUtXfepyshQq7tWRZlesWHkBjlVq+
bg7FT61oFj/KafpxrtvWKRPN9imrJS2PW2ayFiysqWnmpdGluBVp8FklX1pZV8TWFLe5FiA48tQM
WFioeF9p93PmoP6lAZknPKl7ZZ+/1L0/eqErTwHI1BKcupUrkz7mKeIK7Satj0ymluT7v7s8V8Zf
ttakGRP2i6lPVXE7y5A7t039jxH+7jxafZ+k4YiaML5fRLlb19fJpDi0ldx8W3fsamt+X1orIQYL
jD5NIQQTaE9sBIhanpWWk/emM+vUD0FH9feedS1QCPibQGvziOdlaPGJfSuHx6iRSNi6IdYS+L6t
VMqtrEvKAIe3y7+k0eTM8Xe1jfGifPhvmggOPKHmpE4hrJrNhWMXL22/b6PdZRncRsXbbq2L4BNm
quPtFWNamvb0ONvDAUDFH9Mm8vVZc/VadapF2Xdh/o67aS1W8AhpaI1ALYfYGFX1PsNkzYg+ZYlu
svMjeIWpH0wLk2KYedKn3mln6xku37u8fjJPropOwBoUradAbJ3v6d7cFbvEA3eXqwNF599dUJta
oTvHVhlY0/GKOre+skxpw5oYMMXt1bigLCx5oG16BZ1gPghwfcgtCVtTdnmNsjySPqD5dcHlYZuJ
m+f3l5dtUwhYeQhKkpShO+tcibDtSbgA3MpPyaFQ/aLYT7L59c1T+ipCTMWhFFooAyzXt4onNfKi
HGMZz6psrm5bEQslNXDowpUKqwXVaB/HiLmrfh/qL/DRNJfU1jc9qPEqQjDjDhXiHGUWTF8Ut3Xh
1clLphvOXB4UU3JPy5QRdmXClFvV5Hw+OXP6+DYKHaOVKLMhgqoMAJewHtWm4sb3IUE9A3PWvjrf
0eS6rU7kHYSHaxHixg9hSouYDzgRclWYfld8UqkkSNx6ap3JEA4hisPhbNlolNP23Q3v0Mdo7V51
Qwz8jFLEh62UCWJfDZE0Or5xKgUjo/o0VSFfNK1yOTRohCi478FIqO3YDj3ze5lVSyWKNleFejVx
/dAr3/sDWBATD4WnE1IZugvMvp0M1WLTLuDyLQ3OAK6H/391p2Z0IgO1EeXP5aehcMLqvpaOofFN
Ee46LOOrDOGuq5Vp6ZeSJX6YgDgciSDfdovl8O9exxtu+kyYsGdxiB6hRllwtaGf0ulmzXTCKD1e
dqMbPu5MiLBNuhmTwLKwTTz/C6yRrHrMKreJYom9b7igMzmCY6i6sdNCBV4um3dKedXUvWsqB3ts
nEXWRL19tF53Scxp94kZNxaFJVQeB7JA0ha1d+3O2qPGepJBvEt2SUxw58UY1WaABUz0XyS51mVt
K9sLZ5ug0QFIOXpPz82a9XEPgKki841SB1c9ZTfDVKnelDDefxaTO4V2sn6cLZ0AIIzrW7eA7CfW
HjQ43ahPoVOHBsWKs77aMojsTREqRf8pZoiBXiCoFQfhnKsaMGjYohiKq6oLsPibspEhfsvk8P+v
vALaRRMFnbZ4/qsndTmFMoJF2fcFr4MBRD0bFXw/C3Zp+aF/R9qPIsz9s06Cx0mWgDZFXWV4/MQ9
WukzrbMco6yL3s+bvKGSh8mWE12LE3xOE49RDkx5pK4QVSO14RjVPR3eAeREeVUL3LgosiMzc74p
qTboaapqiT+NvxJkyPLmihaRxONsjb1Q3AVoiCHohgFk+bkUa+hBI6nADXDwCuRJ9sUBbJH/auBu
Y9kYyhGo04EqEjOugkI5mayp0sH3W5IngHr25FP6ctlPb2nDiTx1AwO7qJqKzVdhHwQkLXkuzp+8
+qHFYE3TOMq+2ReuJcMM5t5YuOcgjFoMzAgGnxs4XzoWqYqe1RCWHEFPv0/3aMo7kMM7ekWwWEzX
VEPHtSpGJWZTxnk4oRGrGIvbphx3aD3++2ci9zAoc4BuhjCx16vSUIvK+hZdWEHngJ3FiUJgU46S
mHTrDQcxpgGUK6rbmpjy1ZCcT5UYNbXsOTgR13D703QN5MGjuVfuVT+7kl07G/f2mUDBr6XKODXo
ZwRXHV72xbhXGC669l7RbIlHkAkSHFxCxloF8GaCFA9zWvRY1OPjVOuYhDtctvCtM7ReQsHTFQs4
GaIKEzClFbjhsp+XycFo83uEYOiBGWh4QPXr3LBrLZsBVoa3dgkasjzPnLFFfYg8/zcp2rmUOFIT
1PWHxA/q71X1IUFqZ5ok7m17X141ES7QUZky1Z4aWFz5RMjRGr7a6VWv+n+viU40nftRFY1bQthm
pkZszPoAKcaPBdjRHJdHVo/ePDwrIWK8ZhRAUmM9rwHs09it7mo38my/8ykfGjJd7SDvHtpavbVI
wQ6GoNXjJR0TH7EbOO3dRD80uIjU/u8TcGwtR7CEuhr7LNG7xO9zFY2ZpYumrycyy9LjWyEv3Ci6
yMDNYcCRCg47SdMKNRDYtREvbmNlX0i9OLirMCSR/QChjxsk9i0qldfLorhtmzyomSzC3zq/Ol6Y
Fq52BpogwVE0vZnZEWkR0TXfaeiaxd1Cd5etcXPXNJDpIHiAsr/fnKtgrh4jPQ4iXLNqVDhpeEir
22L4Wb8HaBIRA4IuNOXZb1MMba1ErGkw1LGkOgO1fR+4HWYzPXvGEP07VHoVJaYa7HIuDTbD600K
Sp6Ylumj3gvY7EwySJ3ft6l4qa+0Ekdzpznq1CHnnvyZN+h1T9S1viu3sdt7FfAE3RklDjDwSLG9
NkLk9WqawhlokhFD7QWCiYzl35Ku/7nUsqmLTcNYraLgDNlSN3FVoNNgANgGeBLjvMfoFsAzm/3l
7do0cjQlY0zFtt4mGcKgsZauR0IdyOCZcRiTm9R6R8SiI8WgmzYsEPAl55cHWwKE+gZcLgPSzbAb
ittFltjcQveAbQO7CR20uAjFs5rZmjn3HApNb0j+0DUVDZ1pyZbnpM6Nj20CD7FDzc3yY8Uwnwu0
lkduiIkn2RzilmmYUJTXeIEPKr4C9XyOtb7G47YzXyL1aQkll+SmXzRBQGvxlwbCTGExB12b7WJo
wIByBaAIvAGqa+qobsdxIlxZ4fc3aaF4wjAJZqr8LUBAkna+dQle6FFngbl9BOoGH7RPvPQEgm5X
82vE60blIKwBz0dz6gPP/lG9oz+VAQgQRDmoPyM0EG41Wut2o6aQXyPjPvXQNG2dKvnx92dgLUU4
zwmwkQajgaMnU/WgMAzcBupV3SXee8TwJwjeUxg+E640sG9EadWAqLZvv+emF1dPevSOkBMxIK5M
Fe9DW0wZxlNO2lDBepHybgA5vXLTpZKAc8szrUXw/6+uLKT746AKuIj50AyY/7jXly+00yTXyIZf
QhsAw92PlniNiO+Pfhoxplfh3Y7hxGtwdx3Q7X2wJRuvbiiDS9fCUcI7F719gn2Xi0UNvccrhxMX
DMfR19zqQ3pKb5QTYEc93kxhAprf/2tDQFWNP+XRwoHMriA1jBSzTgrc+kUaJA6M76eVlC+a0n+/
LGfriX0miHur1V4pXWdnFQ1iX2l9A9lWS2W7ZVme5iVyrWLfFOCyptM+b6ebker/UUvBUyHDN5pV
w2I/GSM374fxlkCQl2QABrusJ1dD8FJnagom2WSUZBNngM7qJ0Rp1TteJmffFw5ubRaYmZ5KRGlj
6k7ZjZ3+1LPQGejfN6OcyRFS1+g9oHZTwQ9Vyte2aB0je+jtb01zXQS3Rvfr8qJtmf7aCMWHECb2
h44r1aItk6Ve38Il1V5J7y/L4dv8ZnOoQQyCYcu34/8WLWx09kCpGn2fNlNA93zFyMNlIZsWsBIi
eHCCukITx3Xq98sHk93G7+jItsEQaPMIw0CgIVhAn9dWoVYYfUPtWfG6Xv3Qhct7BpuAXYSgwcZ0
2NvZBcxOT4DTRPAw/77bp4N+WtzKMVFBy1wZSsdWPQu9zBh7NDEjg/hIMICM2EEHQHNUY77O6I1s
94FH7uoXjq5PMGsZf768RZvOaCVP7AOe0bkRY1Q7BU4LggleagJkQujxYdViX0tGg7asm9eHsV14
wL1pBwaGElp1C1i3rdx3Zuug+9xC6GC+YwLbhkFoNsadEIzZgpPTR4ph1gbhWFC9dFPiNOmhMx4v
r9yWca9lCO5tHoBGYUdm4rNY+Tn24c8K1KKXRWyFlWd6CAZOqq4PtQlXEjthyNtfDjUO6vM/aGf2
UyubBZGpJHi6gY2TWgcGXm7hNY2/arVkybYyMGf6CMaN5EFaKyOilGE3+ryVkB0t1+n5aPQu3FVS
kP4tL/e6R1REE0/DpKj7Ce+1xfqOORd0PLiDKlFKJkMMhsMYDaETdKLZ1RQ/Ddp+0P6jCMGPMmDK
jw2BiCA9ILdiq1ex+vGyqV3eeioCEEVG2je1jpXqqsrRjWes1GUBsmXiP2AV9BRJhapGCdtq++oB
DJLOopCv+kAkYjY9zJ+Tj/jxXIyRV5ZJeKgdmZ3bt7ZTpN874BQPMnBM2YIJx38ZNbtCLhHbbj9G
CDvmSdLisnkToPXEQHcGBllR9DlXBdxwaT01KCm0/uhTV3XyEz12ToZiTL7LTlTygtiMutfyBCuz
29lOSILO/yok0bgDUW00OjUlYBVmDSvvdRYDymRMRyN21GTWj4xmIQXCiVmAKhWv/9oPLbxYfU0r
7QJzhcaCMba6yZNTXJWWDJNgawPwoscYP9Bc0L0t7LSSDVozhvDx7Ry4+KluHMqmCrdslgKAGi97
GwkMsYENqEKJXdS4rsL0cSkPCyAmM//ysdh0iUAhwQgzOrnxrhFcYt7PVjYaMNjpJbyND/q14s53
6Q11CN45sSfvBd5UCmzdeLwzDDeL6zYVUxaB4iPz07plPmBnxpdoSqw7RY2SwLmsnUyWcEi6aCnb
ykIwU/XaXlHCj4MaenVk/30qi3fioM8QrQuqqgknZVryJG90mEKjXJnV56F/CJN3xMt4zyJqsTAk
ibnZ88OY2lW2oFMLqzZ8pMNxiY+G8fdZAttCtMJZFkBj86Y/Mw/0yO6ghY6Zm35ybG1wlOG/Cfmd
Wlq5YQuN4EYMhGQ/me9Y6Obqz1I2MsCDEvFpgeSArWEjcOpFRIUKBC8hVVB1X4D7XAwHa7pVMM8G
LN+ulHj7LftCeU038URGv5l4QFMTrUQ0wpINwd6gR6PxgvjpsglvuRkLJE22jvSQoYk4A1W8RAWS
TkgdNkcjuaPV8fL3t1frz/fF1nkjGxazp/ArRqc7iXUVVye9vGmMZzP6cVnS9mK9ShJMOAunKADt
AN7LVuIYke6wYnDzKvcui9laMOC8wV0i1aq+SXZNhR6pcQAL09kHO8Ak7juCIeSg7N9TmWgr5mqu
LRjAD4HCMGhD2K3dHueuduZFosNWFMEzUL+HedBgLCxVTaK2KCg2PcjCHUmdJagd0xycQtqe+VYS
aO5VGxcZqk2m/nteZKUNQGUT1VQQRmQ3xRGpx5sa2OGpG9/wQZD2JnSNazkTGI/jz08ohCKzhqF4
9Hu9SYfHRVj2QTPFvlUfemBULbpLtG85ihmYn1QCGWDDW8NDPKlpGAAlAHZCBvR8xzqtJYVZI2k4
IN+QLxV6I7pDZst4VzZeS+dyuGWu1nJJEuCNhmjzyG7yT+EBfGo+xpTGHd0leKmrXy7b+UZ8BnEw
coRnqCu8MZImIamRpHMEEPHlWfM56zHghP51N/22eit5QnymqUoxDguJfSO/puDA5eVr7UcN6pff
uQEZwPyWZa7VE3dtqUY0zrSxT9uHEZU0JaO7xrY8Qxn+Oko4X0hh3yKwnI0aoBr9aKY+4ACVrD6A
hUhyV0j3S3Ac6OW2Bq1so9+dTZz9IEKjMOJXUDs0+9BTJWnDjVEvqIWAGihJKormYnNTgq60Hn21
6LNGFXQ4GrUD/FtkV6JvLnM0DHXnzOkl1/u2kiuh/OivzoDZh9mSVhgSboCQTl0OAT89ZA5zePrI
8kZJWLRR4TtXUghfVRaHU16NgPL82AHnTL0eZn65PNDwUzGd9PgGBZf3mMsfFXXxUV93RQ5wRBjm
qPiEfoxfahlS9qbDWkkQ3H8KP41JyDjBsM9D9tLkP1QZ/dBG2m29bmjdON+nINYwVMK0GAhN9W2x
y/fhUQH9HXFC6ZyoVJZwktMmjIycn+TO058NfzqYvvGMpBhq8LLSpFSWcJbz2ujLsgc8RuvPvu6h
cR1dag6fso6uJlNypLf2CW8nTE5bmqmBkfd8EaOiI3Mc4PKMoxMLTM8mxzAtJbEA/8XiZYnGYXS8
IGeJB5MgxO5mNbF4Ds4ykUssnEk2PLflaNcChCNrs3Yq5hHBRmZPftslADL9TungW1LMn831Wqki
HFY7iWIUluzIT6ubJn6adX9hPy/fihIRYp/JOMdDuRR4zi76rwGZVzSeAP1TRqixeReu1kzsMVH7
MS4i/rBE7Ue5KQHW5Vbt+KM0VduppzRwgDHc7+bONnGp5OB0MqtPca0CbSBWtIfLKkt/jHCW0cOz
dEENnZXDADJo67A4gad+BRbxFeAuJO8F2QILh1nX9ZLavFF7JPeh7VvZLym9oEyEcIZZYltVYcPi
K5vu6uI7y9o9aSeJG9+8qtZ7yH/G6qqiU50koLHE46132Fe2Tw/8too+15nLmUAxuSPLcG0eZfRn
8FSOyulizyUSYBn0TYCWFw1AiaCx+54EoC0mnrkHlNcu27OPbS7TcnMxVzKFxRxhkvWYQUvMJ80g
53ORkgRg2YzGIRA1e3RHDrY3S0xSJlRY2ihtMmYDodrPx9zRA28BbKuSSIo5v9MqbzzjSjXu2FYb
2IOioJh56qrB/IvmEl+9UyJn+t0FD5Ynd6rcwUcV0zOc+oYAa07GridTU3DNkaIvVbkg00DVK5ue
qP5rLiQBlUyE4Jz1Am3Jo4kUoN6hCmsrXj/ZHhlniZnIxAiemeQzel0WnOp4OSItMxV3miwts3nN
vO6WyNwXjc0SAMEViYYCL8z0tshnJx32s2xOW6KKmCmjY6amcQuriLpDzn6psRvZv97jcVe6aOeW
RyKDzFGBqZ7OGzzFQdMYOMgN8A7pfryTFS03YxqAnf7fbTDBbcQjeiayGtKCEx/GU26T77wIB/zB
Qy4LoDZXD8i3AGYyDZ7MPNcszfLRQgkGFVJA189d6UwJdRTt8+UFlEkR1i/WytSsB1yfBshDi9rT
ANJYm/vLQja97UoVYdlSEnQD6ga4qdKrSP+QyvKl2/fuSoDgWmmnhEZAIGC+T47DDaZNPeoNpgPk
f5DA1BJPIFOHr+nK2xW2WprDjDVDh5VFvGH8eHm5uLN6401X2gjeVMuDNlIUnM+cPY7tC5lu1eFQ
I7uF3vvLkqQLJ/hNVQ3UnnQQld3wa3c5pCCrCwE0xpnSZXmE7Xt+pZjgQi19xGAhwOB8kEANnrnj
PPfqbQ18XeUq98Ldf90owZcmuY4OU4YjRMIdbwiarS+X12/Tk74q9CaHHtBRGyoa+7n2pYx1p7Ja
lzSPtiKbX5MtnVjYaEAtWGPSHUXG1OGQcIYP5qEvqerNAHonh+hjLrnTJUauCY6h1tKi1LlAJECv
aadf0bx+z1W3Wj3BLUwM2QJCIEIDZUdQfNPVp76XRHoS/6YJnkGncc4s3kTT0QN47Pv5rpN1n8lE
8P+v3MFoRcwqDe7d8Pbo86s2at14kWzH9tWzWizBKaQBIKWyCYpER8wWHqZD5adP/7TP/32PNGg6
bSRq+VyF+mbwryq6sIkGOIU5JekRpKTJ9cRCGRTbpoGhaYvPZfJpOcH11EFkg7EEy9ZWt6HxMCnv
8dKr7wvORo+mSrMDLFjS5IfMyDyz+n759G97z5UIwb8URs5AaAIVlg+tz6mH7NvpvvVQlf8XzmzT
zF6FidTrVT8bXTyX6DJCWNhn+yownDaStRpIdkVkUxoHhVUNr3eMV/aBN5X3+9LtrsO9us8AvA6u
HUlssFH25tb2xw4swdEoVp+pc4JF5JjUnMsx8LQvhle//NPcVH6WQYptOu2VQMHt2L1JlT5FEGf3
SIGVh8bO9sawD9pf/808LMH35C0rFmKbSE+6k8e5YIdDuOcAGFjdg6zRTbqOghuylazVbR4D2Qe6
J5/4KIDiokuMDwDwK6LuHOM9znW1koJPYlZv9ypIkvy8fbCQWDauR927vIj8lL6JhVYiBC8xV+OY
ZSAe8gPEp6Da8dL4tg2OmnFasisiw1GUnTHBZ9i5rkSjAp8xp49IDzn2p7H/dFmhzTz52t4FpxG0
wNguc5zj+SrY9/vg2O/MK8CTeNIKgEQb8Z3XZuq0NCn8OIigKqdtfsXW8mEGSVTc2LuJPSiqfswj
TAw3X8tquO71zpmjaG9G6m5qmOSy3yyCrPQWX4Osqvq6C7G2GdACnwHX7lo7JKBv4xvLn3miB2Gh
lB1StgSCczHadCoM3rczLqfFOP6PtC/rjRtnuv5FAiRR663W7nY7tmOPneRGSDKJ9n3Xr38PHTyJ
mubXnPjDAHPTgcokq4rFWs7JspeiFrhMgTth34Q9xvRBpQQRa/Osms8TmZzuyzi9Ky/wxxAsxpl0
pE1L4BGiAbTY3HIN7e681AKPJXD+7HRKrbYR6S14xsr4PjYPoyQwZtFW0d93kZJVZ1atx/AXvf5J
Ge9X859V8qS/n97ALBs0DbRBwA1B5wkjRTWLFfRnaNCp27tJ+qY35Dy2Iqhh3l7tpTDnkbVoYbVl
SDG247yEVi/YK27Ej242DKCgHQwrYd7/aTHKabXhMNaHGe3flIA+vo3P9q0WqIfIFcX7PEvZi2Ms
Bb0nEUYQkaxBQiirn2XFJdF3geuj32Cd+V4GczLy1GhmRt9j6Iz1Nq8CWHIFwobFb9Hz+570OJgu
0EBFAPuB6clLNZgaeygimtlYgAzWDL1TFIdyeMcNuBPC9uwAS1gfuxK7ZqtAXH3Mv9tEUDzm6Zml
oOakoEkP1UHmAowr2ygmWkYx0HkyJ6hbxC/Xj+X1KffmWHYimFuvGbYlbakIMBkE2/cI+B6RSx4p
hAmtEI4BQEwAO6WNTgQC8SG0hRVyuohrfwFzVoVUkimdMYpkd2gLCRcFaA/2S476sSmaFOH5oN1+
soDTMmZHEgk9fL4hzU68huBUWDFW0YbXN1VwbISx3rYurQmUe4WvS4Hdf0hEg4Si7zPmmjeL0ag0
465FL6N924rwWLju4I9OsCNw21QXcrnhuslW0E7qX6Qmd9RWoHncB9T+MOgqdxfCkiRL3hmoTswn
4zSHy2Fw8EY//6pIi561oiXR33fCpErNtfh1MHLE8Dnx1MVwSxHljUi9mCsutfR+6Om8iW3dmunH
NK+dtHBFSxGdPrWn3VI0M27UpkO5Q4k/FpI76x+vay93q9TXDiMZ1K9srLaOdgpWbWhXan/olnM+
nGpyuC6CGw9ahE7/KCqm6ghzHOsIPtixR3SqK05L4aR7d7kBIxH8zUjc+B5dzyF6tQTulJtH2Ytl
DkjqosWaCOxfDik493aQgZiD9ldPDEPAV+/dEpljgolOWVO02Suo0fxPgq6wwkmfjIBmVzfByria
txPGeHHU99ATlmJhnT04sg1Yh8xFS5pGBJTE1Be/8dU7OYyvbvFGInaLcwMIPKKSMuwD8zSEfw+j
RkG0fquHJl+quKqWczxi9/yxvomm2yEShO10768sg20YBspAnuUqUrfEPAKwHROWJxlIJeX6QXtP
1+N+KYyvTsZmAkE9fGkE4rXqrs+8QhfEIYLD15jIqp+s3Kok7NaW6E85kBU1ZfNidXZNeRVkIrm+
YXcwjM9WlNocV6pntgyCnfGuHk3PErlRroPbCWGcgzJaKVh+sWVpqfuZKoVzlQhGBfgBtob2LVBf
GzYa7i81DCh3a9qtkCE/qCc9oGRouj+5NQrUmLcQooVS+3ujcDtxjBaU1poNlYF4XlEHV0dvXB1/
7LrvKtIy+kMvKn1w1XsnjVEIW4srsAljcb3k90aPvLTmru1h1vOj1AQCVy5aGqMSo6FnGC+mwoAU
p9LKhEt3tHVjH+97cANInTMfm1DyNlH/D1cbd+tkFKXqjQYUkVrq54kFfshYHW+Ttp+dKF8HkcLQ
E7p2gszV0RfgYpNrLJPSudLcTRKs9+0nOoQVB3+PCAz/t1sYc3cUBcB6JQlvZalDi8iDoTprebx+
blwj24lgbowm1TZ7s+DJLdKccyMKl+TlugSuW9pJYO6KbjT7tbOwiLEz52Ota7OTRv0AAPAiDiW7
FIFJCrSezXgpHRmTfgLbZaOiVh4dpSwD1ta90S6B1Ites9SErqgDGyS1cYO2JQnp3eqT7rxCHANF
fb7vPXBC0Z4l//peCjTdYvxH2vXluFC/KxeJU1s+2BWSd4wZX2gdm8yqkxWDIXQsm+JtSE4PCy7d
+AgO8/+QnBNoB5vSsqauXOsetQYJJLVE+zaDvaQ1f+ijgM5BJIfxEfIgY8qUTmwB6Mix5qMhFW6z
HEdNIEd0o1iMg9DGLLF6AtypNHEp8SnYoA7ko5U40u0rmKUrIj7jBtE2KHhfockxwcd4CakjKArR
FC+e7sfBS55omYG2llc/K4BEq/9BD7mr3Mtk3MaqxXpt0cExNSw/EA/gJa7xZAIJgXawZaEIl4Dn
pfbiGB9igma+QJ4N4sz1RLLcBdq4+/emtRPBIh9Y8VSjRQW5vMT4lhl+tC7O9B7z3ctgoo3SACZo
V2EZ1lw5heQVreksseCKEuyVwfiIWJuzxooQY1hdkNWn8u/ByJBH+6NuBhNVSCjmtuBuROw3LUHS
3TRm5qb1p+unwTPXvRAmmgDyxirNCkn9OnXR1OtRSCmrDdd2eYdH3Qti/EKXqW2avTZkRvcROSXA
NU3/njTicscYl1CjWzY1DGQhe7Nxzegsk39r6+H6hnHftPuFMF7AaKIkrmJ4Aftx9mlbf3VDyQKB
3uCKqvaiw2GM3wSWhqy0MBVtjo9Wc5Om0iEzb4R9G9y3835NjNlHUQTWpxRryo79sxnU4St9gHn7
qyqczQIXwLUcFSBTlK4AWGqMLlgE742mkABniVH1Ri5u+lRUyqSfYOMF4AL/FsGoQoGMTdEpMB59
avwoUv1ZT4651r8jqtuLYZRBawETtyUdWmF7DYCzgT2IprR4UdZeAqMDkYLxAdho7ktZpPjqUNyk
epZ4RC/DMp/asCgX2buu4iKRjDZsm4JxtwShwjRXbksO9RDkneJI49dZBEAr0AQ2pd8ZrdU2dA5z
sP5p6mdbpGl0d96qAQEBMqCEkF1jfKiGBl9M4EAN5n5EX+c3uz7E6ZfW/KZLL8ILga9zf4QxvpQU
pM566hmQEuinwziGtpCqlOsS1D8yGNPRZ8Mc0gzItsl5+xSDVDzxtKP61BKHlnZo4AhSxfJGFKvy
z+mPWMacytRSR72C2Dy/GRbPMIPrKsePc3brYgwJ00TzZlNcDxkzAmD9eUi8KQbojnY3e8VBOlqi
FYkOi7GrpdqMZisgMEKE38dupjxVlcCQRLvGGlJpzpKWQCEUM5xttxExMQm+bzNpO9B4KEmkQ7vV
7CCvYR2/I/sEtPP/WQ9LfqEV9ZiAxD7zbfJx/bIWn1NRM7FoBUwMRVI1b6QOKwAuYIih7ONsidL3
dJOvuAAW1TCX7BVtVjhoLRyOyiENZ8ztdqEIsZ3vNP/sFV3prkpg98AErxfMxwNh7KZoFq/LLSe1
7KCw6ptiiv55j8FooAsATjzgEdiK9bauUrSp2DlgvN394latbiKwS73i1MRBKdAFzkmhvqsAwIuy
12NG/3J9ZUcBqEdEu1LxJZK+jJkg0839PmZ2AVyBYfU3mBLaiuHPfI5Tvxhbx8g+VK2IFJkrwURA
jQIIYg6LcTFFq5fJPNogv5BRLXowREUW0fcZjyLjiS1JCW5qdYs+JlIddrKIuYXnJhW0KfxeA3MK
Whplwxz3KHLUaLXPka036/uxNA4b8LK7dHTncnITrVUcsHw4TTIkTgLE6ToS4VnyFgtkDhmQpBpB
VZG5hyI1WvS6wdD/3H5vte/F6An0m5P/A0XFHwHMjbP2/dxkGQRQ+D/iAe609klIrzi088VO9EMg
j/pKxk1cyGO0Qxpsu06pvDgrj2MyOPGoulKyfCC1+dSMGUo8hVfa5KCkqiAc5tzpF6IZxZmHssL0
JkQn802iOH22AYjU3SqBy6BHcm2FjO7EZaIXVqOBK0dTPxf6jzxVXgAU5FzfSIFisJOoiQyUI/QL
AftNyQKQOB4TtFFcF8HrvgTIDUAaAdOqABecUT5dHZpqLqnyPay607wmfyyvVrx7GfiJTTg6okcf
q42Ap6UIRACLp4xJwEC59H6NIXeVvuaYr+6c+DCG6a2+OZ3fH1E08fobUaqJPSoqzgY3iwz+HKBE
vrqB3WUit1Wq5ZmV+DIa3OSldCRMQA9g57i+kRwxFmoFFIMZJRndYDSiNq3YXtD55NtDuMYnOTrl
IvYHVrexEhu8BYAfNDDZD4Cay43LZkA4jSuAEawyc7Y1mEwQbSZe1AnSgZyl2AQC8OQDpgs6gS7l
RDWe5SAdQsN2dL/Vkq93qddqf0vsSlcD5FMd8N9AVX8DstOXMogvcw3kpxVoCW3fUgtHrp4L3LvX
T+bNi5yVxLi/aojizlAJRTlJP8g+QFwOyctrt3sQe/XLdWm8zUPxFzcsoWS/7LyLksztpq01WAqs
42o+yyOIOp6ui3hzc9EFwYZkXQeJBIWXvjygrCBxu1ZQhAxwHF+7pzHUSycOWw/4kKtXBuvL3xa1
XyXCRRD4CCAVsF016IE1sq3AGFey3EjlB1sEs896Ovb79PedkVZqNjQY+QVZwHZXpcdS1MD5xs1R
ATo8HGI8hOBvKDcAXT4PbQcSIOVRHx3gFIE6tnSLzK0/tUdY7GE8iDJOXL3TAVMHxF28mDGRcrmo
bJHVEi9p2BHKbkqAgYTbCRUkHJGOMq1oSI2neID3gmaoiilD/S6ljVKtbEoTA9EXk1YTCJVUoNL+
EGgex3eDagGo+cDgAlcAC+gYK1UvWVmb+Nvj8Ili7YLpwx1Wd/Zoxl60JJ5WABPNorGyBWB7xuEh
KbytcYMaqVyVVX5U0q1p/EyzRoFB8RzrTg47oRKBNa4DW0riq3JYGt42pE5XnMw4F3girhyMDWm4
/XBLsGAf+bJsQ7GOiW/mXyz0WoOaRZ0+LEJCUd4p0fGk/8lhgiA8CZShVAdceQ/FkUDxIi956fzN
n0JcHr5AJ6hi7WMhalp7acwpxflQzfVYxH52Lp4ofUN8awyuAcAegvFiOXZEPRZcY95JZFtsNtPU
Y2JB1bUH2UX/VWh9tiugIM1e5Wen2NOfOhFfBP/odAoABmhDUClfWldiAP5SySBytR6VSnESctja
n2ohCo74m2nDfGWAdQOt+1LOouLR3mp0aeHql34SJPUhCqw7I1gPCWDiMtcW9BNx3RT6SH6LZHxv
NHbTqIFlkPYyApNrOwAk7qCHmJkCfPa7nCL2D5yjumFhRI/ZyNowU6lRC9wk59lPDy3S47pfnwka
2SQhnw7PJ8L3mjIIEcBswjoQxWq3ZCbAy8rmmxEwDt1pbQXqz/NRFu4V4J4qCoB56Z+wu7nkpjVm
w0I2T1fjx1Edz2Px+bqB8SRgqBHPGpA4o5GakbA0QOXOtibxFe2jholG+S+zBdR+bQIUfQR7BPRD
zIlYQ270JEI8PpsoHtwr+jsiov33GW+EzEoUYwAw9kFzblqfi+KxEKEp8KxzL4JxQZUVb9mqpqgf
dzk6aKrP7Yy3jNW6VTaE10+DG3ztZLHOh5htonRlHPsLms5pG+EMHo/zHNDndEqbMUUQUfSPv/Sv
uixrlJYHySntDW5rnacanps4//VEn0vTofPHs4qA5frC6DFfE0MvlZ0iSyrtKksW2Ip6BoS/o2UH
rfrYGr0TT6ImbY4Hx5p0oNtbmAzG+5PRiapW51YeqM8BsJyCDtoCqFTfLK+nqP2BjLavG1HukuPn
8GqyrVc6KhDpsq61WeJJGbYOL7TDFtAZ/vh2QYsXAcFRGgj9HA3u2O3EAwrHBW4KQG+xKpkoUTWi
sQJjz0rQoAyIVuSj6vwX1jDubgKcEjxbug4SNhZ2d9Slpur0FLCKITAk7in+Zhqm5+bn7BG/Cc1/
leN1XXnrknTKKgeOB0rz8ObtZqD7vdWNGvABld+rj8v8dP37HCODAJQ0XzdQw4ODUUajXrfeLuiK
9KD00y+kdObP+dEImlAnzvhN1Hb49qbQqYvF7tlIZ+LQLgWibbyVeqVF7d6+l6vQzn/K73iH4nqg
pTMbbS/GGxxeqd9ypCjgaMmdeUf7NsFz9Th6yYGiZItiZ+4W4oGIqwnvaw1cR5crWoApLEFj8OK5
GzHjrWA8OZbAXQfgRi85ZW78TXBmb6NOXaZ8ilAHE5Rs7GWrD1sf9UhsA0OMfI8PBSCiZsUBN2Uw
3BahLXBXPBXElQuGX0JfPGzSNF3brVUTHJi6flHTmzQR5Oh5CoEUuqlSPO63BGGFAT8va7ApVTqv
6TPyOVL/1xcvNmwngvG4imo0jY2uP9+0b5P1nL9vi/4sgTGiaQBzpTFJGUia2iCZJ8+I/hYpGckh
xMPwOppq2cCPZZSMlInU2mWMzLIS9pi8F4FMck8BAQqgi0CmBW9zqcRT0ueA38P3h1h20zR157R3
+/pvG91fl7ETQ5Vtd/c1bY/ocaSZNQBT6CerCGJR0uZtiIKdQrIWby9A8QOy+FJEFpFtszbUZErl
lIwfZJI5+aek+Vt6x18r+S2GLWOCTjfuIwtPTCOKR2eKayfLQJ7XKLhbI1EJhX86f4QxCQ6zSIFi
3SeoM2mu0t+3nzNRByQvKNntms2YSB/XzSBNFGMUCHtj82+khqv60uiWs6WCrCf3FjXwrFRk5Lj0
N6jcFXQZSShw62bn1aWgGIln/RsFi1t9UAErVISi+UXu9uEthEQrZq1hPZcqMVSWtUoVmGiXePTa
yHYi3fJlTYQwz/WUOzHMHqZLu87EhkpUg5+kd7YIQJe/DBuU3hjyRIKa8QEp0Pj7vB1xRkXY9D9X
i9bKnOuXC28NuMXwdUQ5BF7/cqvWUp8tIGXBVeq+3d500sfr3+ce/l4ANd+dB1gsPbGTBKps3BbH
X89S+Yj2V9krPVt8OdM9Z6PDvThmzzaQFK2xWmZof6UYs3WYL+Hk0v7r9UCI04mmDUT7x8TbQ1vZ
+bBCXg411B+0rLcAMmbkZBVcyzw3h1Qaomsd9BygWLzcxwKoRcC0Rf6CDKehXRy5/2QZJ02UZX/T
P0z9nImbh7InIx3NpsCllqy12SC6MW4l5L3vaPtwEugfy0/VTzkF80iOdIJoMlsolbknrJHUiVwN
CEsfptpRAgqZLn3ESAwaLlDMAv+2jmSyEGmG9wI00XYFhhUZOVeVuTvqJI07KTWxqQjlUsPRKK1a
6Zfheg8ETjqFPn/qfDkYwOcWuSJYAu7DaSeenTzWSmlDoQah1ri660l7nXdFTqr1qMRcmPXlRq57
eYxfHDeMk/cLlqs+jP7/5pvS8+gpPtpnPCm4bvs8/wUeARAY2IiV3uS0m7QFdmCLt0ZCfDt9MiW/
nkT9EhyzUFAdRAEFFL4qkiyXZhHDsxX6jDhGKs4EBQhF/SyNt7Mqwmrl2PmFHEZB6wHF73LFWqLo
fkzDNvWu75Xo+4wfzu1savQEpM7LVqGTFvA8AIT9exEgwNFN5P3xlGBvxXRF0digS2hl1auU4ks+
WE/XRfBOYy+Ceuedsx9sabW3wsTbHBn41XwpARpRxYE+CeTwdmsvhzl1A0O0imTj1GO13kA4lavo
+ZNF9ztHf5W9FPpX7FYzFYNkomUKcUuiBmX6YI/kOOVCDkn6xzJXFjwPECkokyRBAehSzABIT51k
WEwXbMH6XHhgbHanU4k3uepIwiuStyqEYbQJ3cJzku2RiqAdXbbi/QVVeSbK+NVOB4C9z30puLE4
zlUh6GKykAAHu/GrN9ptXzXmSjyWQBTXQhr0DUivUaASkRPnrgeVLDRlIdeusn0W6xzZ+aKhPyAF
IEHbg2/6p9m61/Wa56nBZo1yukEJUd+4sk7VslSlUUzrjz6tdNM5RgWdPnUAiCJB4YBnRXthjBVl
cWlKXYMXTY2SwXDf6L1bp0GkSwKHwLsPFCCAWUjagTUHqnepeUBH3uKZrko6yKfmKXFp6ZaOijvE
BbGZJ6pocY/qjzy2HDgUla3NOeRNYLHqPqt24hAiuHS4WreTwdxxBOg541DMNMGVIjeThnpI6S2S
8LpG8DwQ8vooTqDoR9ABdrl1sd3K+or4wY+yDwVe0KNgGaLvUx3ZGc+alUpmDdABpbpry7tZxGLE
P4o/fz/jdPSmN1MAoILmByiYGE20T8t0vL5FXDXebRETGmOaOl1VQtUYaPRok45qd/vRiSg2eecN
/kOEFwbS3W8YxYiSFWiKw+OyOgOmBlWDLZRCTZjE53qAvRzmMtiSLTbnFnJaHxE+RSVE87erJO7q
Df8hzc07n704Rr8AEthKqM1n/qD5jX6XRq2rI+H09yeE2AmWD0wktB0wtmJu09JMlOtJ0s6g+N6s
z9l6zIUxGk+X92IYf6ZhSGxqJogZtGezfVnQXHN9HfzNAo6UioQZHv2MH5OldUBXLhKkKchJv+bm
cym6pHm6jB60/0lgR0DyKollvIsSf8wAe/Q1l74n1Y8ofYfRIydK0O9m4ep8ZeHcGb3eRpPeGYjQ
VgM9aIH8t+3LeNspgHBBqIH2ZcNkH/vKNgPFR0Z1IdNLT7PX85h0gkufe6fsZTCOC2HYbIPGGYcd
KIHiFYGaOfHtAJoXLehC87P5dP3shQIZT4ZpdRKhAItMJlqBNLcN7dLRPhve6FGBrSIEjOHqwm4X
Gb+2GNHQ1YaBsjEpgS/wKZ60oClOUvnx+srod9i4cL+TjFb3jd7o2oKdrMcSU9CBMn9JNxCyg0eh
Kw6DJLjRuEZEdASGyDCguMHE1EpsdEqeNbicdTRBGqFdPy+KQDu4nmAng3Gic9favZEhJNSXx8i6
ayVRnMaLpbWdAMZt5kbRxlKVwYLoAH7pT7IjufJj8ry5dN5aBfeUwPdw7x8024LEzkYGmk0/m+BB
qeUCrcQ0ylUOAxo86OSGKN7g3z9/5LD551aPe2geEnWzS9W8CCKPfOh8yk9mfRTNHXFVfCeMuRi2
UtbL2YK764kMjFXHxoSyJIe5iHeCq+JIOsDdabjC2aePirja0hrImdVcdrJUC8pIqd0iKdw+6m7m
TXFHVCWv29Wb4dhXN7iTyhiwXkbquNqQ2uSBgSgx9S3PBF0ODg41Xe+6NO5WokMatysKhhoLag3S
Q2AZRxC2mJqbJeEajcGke0SUTOKa1k4Os6i0ipos7zHYEUv3W3ZSRfUPvp/dCWDc0WzZZCVIQvqk
PcQf0BzmgJLH7z8vhUdCHFwg6pvgq/wfiexzIdVmuexbGyiXz1b4yuTxIB/LY49qv7glkntOpoE8
O3DM4AWZ5Y3LupBMxTmltlk7a6v9O6+rn0fKYxrFolQMfzP/SGOX1g0SRkoN8GnbB3LXnCmodoJX
fwmyTaT+xKvjagdqIWALx1zUmwZJPSorM9lolCwbrkQsR9YErpdryjsJjP5tir6maw71KIzIUSvl
sLZzQKL0rEl4SMp9gH7e95jWTiRzZItRd+o2bRnYZNPYGfrFt1dU5evoS7lUwXUz5m+gKdsox4Bx
ne1xaUd0iqkSLv15+FhWd9N7ck1IvJvoo8YJWWxolk+bZa82ts8Go/qMKclQU/++Kk5bFn6LoBaw
iy4r01w0dHiiFbw4TPpNKsIn4m0R4kvMrJmovb8pWdekjue+wpO4jm9TIJ6IBj15pSRlL4BRsbhN
jC5WkblaHwavRUDpYkwujA4kHEdEl8hY/DXmEr0qMPxPS/CUoJYdOtC2XtMlQmK/mm0nThpPa4k7
ku4dmrwXo14eTZ/MRdVPFBawsT09ddoszLvEs0W4XNwj2i2HifE08B9o04rCaKQPkguHnh3lAR2+
122FF0nqNBcPelN0SrMhUS9rJekJzmmQvqr2VDh2s7jRRp6vi+F57J0YNiLadHDsriVtYo/rz/Gc
BmUte4pptSBP/XJdFHdFmo5ueTqmgWLp5fkU2kjS2owAn2FPqPbGp1H5gAFGwb5xbwV0FiGhRNGJ
34yMkRYto92Ch7IamncySmCJZ/r1JzotS1loVcED4/8hT8c0DeikLJktniToTl7nCdAd2RGxK+gB
2o/pyTq/FqBUFEwbReBFuftoIFFD25gwMca+1cD+rQGVMPHjRjmo6b+43w/dNPx/SmH8xGQkFmlz
JJ5I8oUkjmrFzqa/66x2S2FVotP1JJ5xo9qH9WThqbEAZuk2PVtO5Cj/NLebAMyT7/3+CGTbYylv
X4q7KXnFZO6d+RacB0ew5x3LAKAuYROK6Ma49rUTyDwCmjmzq0TGYw0lKVexbD/6VimqE9mChyfX
Ke3kMM7PthZMnphoc0B/bDcF9SiAQBIoHYuE2S7LnC4zXk4pepiHJj813Y/CEOXSeCVsTNL81m2N
LnN3verTEoGVFcuY3e1T/6x45CY9AcoRlGOYsHHNZ/RYCJRQtDL6+07klEzbWuQQ2dQPi9qB2+Pz
qJmi5xLdfzYPgXgYBkswvIjcwKWUbMuqeJgn2l05o2q8gaIrPpdH4ma4cIV2xde6P9Lo77s1regk
HjsDpyUdinNyr3j5CWPGh+6mD/Sw+aqCmlj+9p4a0n6JjF8qE6JP9gjbyu2X7rNkvSyiCSVeeLyX
wPikDDSwE+4mLMvS3AVD2xE6+x4pGPRmu2YnCPW4ioHaBAHzsYkRXcZ06zLXN3miVfFSwWxAND/K
8YTCoiaaceGeFppSNELHrghLgGx2XV6XCc235DcLmqSrD3MSFqaQD5angwaa9S1E4Boa25kDSlQp
XooJF0eFaYcT8bLA8lYzpOTltBHbEg2Ic3MEII1AUwHtLdDZbJjWkUzraX2HAnJ0d+Vtc7Otrn6q
/CLs7XfY8V4Y4zpUVak1rYCFFdq/S/bUqj+T4tv1CIZ+gjXivQjGiFNgUxaSEqMY245FYKeq9i+C
t/7luhRuRLEXw1ivZUejXPR4YyDHPyevzTRJoN5rj/UZbG5o4xFZLk8Bwb5p48kBWge8Oi7dhbnG
2Zj3eLbXg+pW6w1aWp1q+aKvD9dXxrOovRyqoDu3hPGRrtQ3yOmtx1UNYxUQjiLuRZEMJjrHFK2S
WIAA86X6wfjajsdu86+vgptS2S+D0bQCHTn5pGFUQwtnn2bnIy8KtDuaKUcznqCOzV0PAksYLG4O
zDJe7tlsrFU71Hgz99tyVI37CjAg8RQ519ckksJ4VjVTSmV8bWqq/Kh6Sr8b73k4G7t1MKFeFo2q
keUoy1ir383nVgQ/wF+BpeI/2cDcDrNPg6zmZRTh3BULAGCtRX6ozXhSpTm4vlNcH0D+yGF2Cths
5hhvAAaYoxd5vRfecXzt2glgNgqJtaSSclQson+W77SRjpKEyCMYnjekxEWmz3c26N1DHwutzLHP
l2VBp1GeACvEVpxXOrUwrV3J7b3Vmx//S9Gfv0D0RoJ8x4Sbe701dl5gmC0ts3UMmmTHtXBUPz1p
XgF0hQDQXP54I+qX4K8QSEAYjAWEksneQpXemG2xQjMaKSDfVdcAkqvt27ljG159rDFGKqozUF1j
7wkTFSAD+XFUzdg206kfRwJAYPShGUe5ip3ePLftp6oN9VhU7eTupvnaVqOCkOcNOpRdSYpULSXa
H0+/5sYkt7jJjzomVm1h7wl3L/fSGA9eFZjG1Azc6Prj5NFSTeLBBh7oGE0Tlt8sQT70NSfwZid3
q2O8uTGNnToPeD41RicP/la2me530jCPH+K6jFCWIn2euHMmjQBKKlf8k0HNf65olLe8qulGdDOZ
UpyH6zQN5HZeNBvNTWOWFs6YL+p2M1Rak95oy6jpB6VMyaeUDMVtqRmZ7DSTkd+OS6PFTluV9VM+
TR6QGFW3r9KOEobN32VlFBGic6Om/R4z10tmt22tSgAEsR9Xv3dbN/KM8ysbttg26Hm93V8TvTeY
BkS1nMGV6ydwlmcm8ECkw4KpwyLQY2c6oRP/0OEpLBr959qF8kcaE2e0NlqFC1rmQ6eyk7eBXJ5l
+y4ZAkuEGc27DWhLsqUi84gLgf6+8zFxqpdDOcJLl9jEyW+yF0N4Tty9wzgjHgcU8ebVVnYyFrnu
u7GVEaYdN/Ra42lXOo0/oD8PJfr7+u8nvvC0ARISUGmQZWKTqIA+KeQsWuBTpFuru4uKIDUF4Rk3
O0JnJEAbi/FJQC5d7trW90uG/jI69wrAW/SsS4pv/Ws8aWg8oC8EMh3lj9evU6FMJtjNF1kfKxp7
6i3A/5sgOibfjPN0ih5/vUqUeyFAA/fgdstkQoUkiuVmLvCMjL7QG085TC8TeuS1YHxMPZELo9f1
GwvbCWPiBSWXrG2QgCgQ3XbHPgQfZLCexV34XIUHtBMeW2hOB5za5dHVdVXGVgWgrLr9MFiPZepp
1TtSQJaOUW8b9RUDoeilCGDsmJmcykgB9R/zDmW2j9LsX9cGnoOwcWUCFIugSMSmNnUzyuul1zNf
RgWn3MCXnmbufFe4cz4IRHHd7F4WczBWraSwbMiiQ96am7jxST3SeABQFuH1ZfEOB4uhQGaEBqfM
4WxN1qLhCjNOGO5yyzh1ciAf5uvzdSlcU8KQtYyRLTrwyCbYk7GIMq2FKWm3v0iEIs+2cXeghOiC
821wIr8XdW6IhLI3iDz2sizRivb6YN6pP62H5UxT7qkbmUdKyVvdigI6XgT+2iWCeXnAdLzx7dCR
TpHgd4FhZY7BVog0g+cfoH0yciWAGHuTq1tWs8kxUpL6y3fqBotgubF9wwPoyLl8FAXgHJUHUTeG
uxGAGwgKGd0w7SWW5m7DjOqUhUS/TYew7fxoG9wiFkRTnI2jdXlLh4tQbPz/0oCVRc/nIsLGkeZk
b8eECNiSRN9nLGokFnSB5EiudyctuS9z0ZwYL/y8WAHjghAKyiiP10CBOBuh6iP8DAxPfpwDcH8F
0QcREirHbvfiWAKDDQlAcGg0qFgpZ+NrkZ00EeY33RLmdgBqBlwDPRFcuszpl2PbpWjlBBZSHWuB
1o/f7Fmfbm2zm0CsbrfnAUZ91hulESk5d207ydQIdtHLhka1RqbIiq2fPa1+5dWuITkdeEM3N79v
UQ6xSkc0osbVkJ1QJpwfSVNhZHrOQY1zGrtjNx+uu0DuonQT0I3AGgPsE7OdGpG7toihgV3sm2mg
oTdesUTQgNxF7IQwOzeSMtOBmg5v3h+J8pSJWr5Fi2A2SZ0B/bqUEzI+w1ckejKldhLRRSuSQde4
O32pHm27SHBVpPLtlj2QDfBl7/EGyJ4jf04Jg9nEVZO0SZk3YG2R+lM1ASZdcKnyakUqEAp+C2Dc
zVoM0ZAPJXqpMLEGEBMJWLFP6nF55bzGyM+xcytXVC3iu6CdVMYFFYlWtS3SpSDlAhazV9yhkBOC
zfW1Udb+LAt2kRem7FaJy/3ypKJ0TOxBx2tQDYczRWrZwvieIrVInqi8wlWK30vDk+ZSlJ2uSYf+
SIrgGTtNrLmm5tTDj+smyl0QnpuYmVGRb36DdZg0dYMRauAOUlpcOiZqyv7ya0z0phYVBTjRNybm
cdXRxhBMNjG21EtGqww1XjTRCsbDU2ctftY/5tOTbBx0a/ZJKqow0y+yHn0vkbGsvG9Xs4yAN6c1
rozuGrxovO6QPLdnOuMgBrjjeSPsJTCfMB+KeIVZob3lymYswKbM7LBPn7X86fp58eKT/feZ9ZBC
w1xAjqg/tuInbauDVfssFZhBL0Dzms7edWm8dBYwTeC9VcBgomWIiVHyvteSNsJzKQMwER09t550
fzlRBMf1MAm7WHmntRfH+JB+lNVIiYD01Prx11/zKAiTE9yBi08ZmUUXIC9cvlgf4z5aUtg97t3Y
H1FoCWjLYhkW31ovPRalt/nqIfZET2yehqC1WsaewuxQgL40a70G1obdAm9RVW71/DEWtazxz2wn
gFERueukfMsgoCtcC0/4LOhuYrw6yqPqISzzr6sIz0vtl0N/311d5lYCpzuFgSGjW2StO9RuEovq
9aI9Y7ISwGGyZ4MCHc6b+k+aRKab9IXI3/KVYbdxjLJbmVyOET0Z5U4uQ+3UBCBcdNvYx0TU4uvw
FoVwXp67MuBioR4Kxcfo6uX2GaOcbFkJmXX8Qx1OjS18EXIPCONQBKVmHXAy7DWSJ2pZjFLsk8e5
c6LGpTQflDyt/+5062uHeB6InlHcexl4w7+lMlHZIkubMVZYFyAyJmdAqsX2s5/mrY68Dn0biCyZ
u4/gcEYzK8aBUE2/3MdlyUlSxuirtq0QFIIOsi/OOxR9J4FZUTaX8qrLPTpekn9Iemf2Z9ACvUcE
ZhQAKoYMBJvSye3p/0i7ria3cWb7i1DFHF4ZREkjTXR+Ydkemzln/vp7MHvXw4Gwwn6zL34ZF1sA
Gt2NDufoej1BxFLcWkRxbPlcVKJ5Eq4+WH+EsDjxxmzFGP8EQmCjAx1wVY4qqlmrLEq08Q/kVQxz
IIoF9rxRBviv2iH3dSfpgvSX6PvMcQChewZIwpz6ZnSjhvftKED44X/fhCYB1FxCRe6tQkWy3Ch2
H2J0qN7nIMIREQrxjgH4DkhpAWv6EgK+m1U7lSOcdbee4xb1r8iRy8fr+sRbw0vbJVDJzEsQwzUL
MQwXYY+U9HPRHavRvf597hpoW+f/f5/K39j+gtS9FC0tVGkGOOK004GFrA1frgvhmuXtKuiv2Ehp
5rWb+wqrGHzgYn+zjl2QBUXiyG6Lxql8dsR4ePRw2agRfUa2QWnMLvEYO8DSFE0L5dXUybPWvV3u
C1lxyuEjun6vL4+GNFdEsVOYTR5WtoU2SL/qfkjzeSG9O0/fp+5mST/H89frwrhmebOwl9fAZi9b
qSLmXKFZOj79hZbS7/vCSU5/UZ9qt/P/3rSFTqM/G/kSq2zkoRI6LakMY6PPrdNIexkkzatozoB6
/2tbyERUHVoMKqWAEDW2nGL2LL118vVbPO4Fu8e9TzqAJlGaw0QAi5LYWEM+Tzn0fXLBAI2CTBXU
P4oMqF+zj/kdL3zU1OC6TO4V24hkIuLBav7fjDZSoHcHlM6dUQSgKZLBBMFVGtZ1ncB3xuttFB3n
9TCm/3u5DHrwZ+cuKIvTXl+jCDsHRuS8/mxZziTieRasgo0A4JxHpdfDyG+Sz2RwQTygDP/tMFhy
4nzW+94IYRYWciLtOZR+h4XA7SjUb10q8+tOMcqcLqZq2QWsHZ2JBC+IbwAFYATfuLzXDiNQyyWv
DzBJA3o24FaBk0LU/sh7oyNuQzu7YhmIGJkfICHZBaZxJHX1ZvoRD9Fe0n5P8UgcYuzkJfxUFPM+
yU3BurlXayOVcSXgo9RiMgGUOSz8ULldRX1b3PTUdlmMF1HHJEOXEhozMPhW/I4/TP50W1Lm4nN2
UjR/8SibtQjYl6uTm1Ux7xaliDWMWWgRHeIHXMQSGq4diiL8F3zbC5VBpRHYyICLvRhSMmv0i+Uq
IV7/0wpoA5waOUkZKEh3JEf51vymB9bPF4T2c+qubnNQ/UxI3M11mZsfwRgqkC4siy5DbUzjEJWx
k8iIbO66fPGsTBDWcHNW6kYWY7DyRJVXoCTFgEumD9x5vwbVAdVJAGoLgaCpul/ZXIVJ+KXqGCYg
g8ZA3l30mOzXfeE2qUPpz2Uf0AmfRTOvosWxnQVDZklRYkKgEtACfBGEu+YA/E9PTHPLvXSv+/hi
izbe2TRHI1qJEfmj9XGVHoSxDVf9AfwAIiVMn14AsiZdEanLiKGpsN0tw7nrvFQ0osC1VhsRjN0w
gCg6FQOwCtODdVT3WaAG9vF9fXmYYXpdCmM+4qW1proqEWM80c6BcledtXvtMB/LW+TgfoiKqi+w
GBdqt5HHWI6si6EIBhxm53v6l7kDKHNJx+Mfwz05K+gZP/5+EOk6N47ayKRXfKMOo1KYID1XQm+q
ngfNdtrq11Q8h6IZHK6l2IhhLIUu93aqKDmagZr7Aii9egrE1PG57gBnKgg/ubkwjJ4BwgDNeIAG
Z16hcoM8hE2d2YKuAsx3wyAWKA/YAQhbz6nAh/HV/VUY8yTVlkwtqgjCovzY6t+M9jyIGqn46v4q
gnHOdkiyMlvwKv2LUzMDpybtDRNxavK95WbfmGsVYgBnaCrQK89f2kPsDh/DA9DbTpPXOjQnCtBR
Yesr1xhtRDI3LJVRBVtiRPFt5w0kqAZB6Ub0feZG2Ukd2lOLsQ4duFDPRfNwPVD/hxv7ejTM7VmS
LC4bevrWNxl3BzxblZu5Q+P1CC4KL7mjYz5iB8VVOsDEg7ERRWtAt7+9tOvatcWc4DaF6uis6OCn
kdosSLaIhDBXdp3K3Aa6IjKjrbc2T6N00GaBUxeJYHz6MoZy3+pW6ifrYdBu5eq+qt61Cg0tgpIO
tEi2n87MFzlbJIiYre+h5khy5OA5el0NeFqG9yHaigAQalwAUhIzmuUhREFBMnaY+MJjTXKuS+Bt
FPiD0FBEiaEwzvP2wNuUQsEDb96v6mdTbt1MOynSOyCUMSX+KoS5/2NWV1HSIRwflZNRnqrWv74I
ng9AAzg4cDBcCJgzusiNq7FSIyytCVmPKFt9bbwLh4OkGH6h+s30fF0U1wdsZTEXXwp7qwoHDI6F
3/qTuWsC40C+h4ND+S6WffGemB+tSpivoiiRaIl6uzRTGc1mDPMUUzUn0wKFgvK9lmWBEnAXtZXC
LMrQ66yTCvhqss8+jachsA7q7GtIiqmgIsfcpGATqVax8chWHmNmxi4kXSzBOqcHNAvHQCmIjgl4
u+zFoYG3GNKTd5EA2wT6C8yoA6aAUXOpSeJWNhBwjfUHpbgL33ONtt9nNLzqiVoDKA7HNGEC/j77
aXdf37Vnr0tgNCEiKPngH7xp86A84AV/Q3yt9Zf7/GXCmXiawIZyU6WY4VBQylcwdMPWehrMPlhZ
CB8k54h3aLt6ekfRLwH0QAGR22ASNlPygkb4HsxWUER3icWpW9Ze1VB9wTkBYkvKvGZYfDlBHlj6
fn07BYLYROmYSQ1mQFFRGnogY7S1K8+jL5P6lEbvSvRtFsWmSdV4WWe4kNRvZXRBa/5Ms6Qgnq3R
WEJ728zUMT0RQBVVh4sr9rqTL1d+YxNLM4xVQnOlOdrp0htb/romgjQcbw/hODTKWYC+fxbFYlTN
pTM79OgADf1utox7u7Ycki+Vaye/rx8XDQnY1dgv8CJwI5jPYvz5Cv+LFjtg13TJw6I8h6tbDA+5
ekzmu8oWor4ql9JUCUt6gTzHdB4jLaxD2ieNPgWyn0K/xphWurPdzAKaLQhsxDSGAnlsEW1KiNov
6G3zW2/w6btivqn3tNWp2hFPWNHn2EI0KoO4BqAWtNubMSQ96qiKRIvE4bfwAYMATvKQBHKwHtF6
hBxgHgiTEBxdfCORKtJWF9FCIKkzLbjDjsgexdHQTSepdjQDGbnItICN0nSEzpO3UsrdaQFjGbNh
7HvNtjqiFLQBRAMaoH6z5IInGu9hg2TEqwB6sJuFRU0TR8OMsts8OItbImlAHAyRPxF3upcfJi/7
mj8IX1Mc5/lGKOPLqgnE8kYDoWHmDP7s2aCCI/78CLNMQcYaYRKJu42mhu4SNDIDf5sR2BQjqEJA
guHXavQrkooHDGK71+83r5SE+iV6CSlFLlLFjFKSiYSSPuLKzV9Gj4ZVlgeVfFGPFt1woqwBTyNB
3oRQEQ2ruAXMkhIlm2IC2DJfL3QjMFBm7PukO61LKWLvFEliIoNlHquinYGPZEmHVTlE4Bl/R7cC
SqZ06B/TUDowft9qoWXqw5IMsMP6BMrTuCZf0ODuCA6IZ6NgMzDnD4g0sKAwIVuRK3i0AeXVnxY3
DIYAmHMf9bP60J2okRLFHpyIXt1KY56IcW2gEyhCsLPaQZ0+VZpjzncd3qPpKlgYT7nBAY7hZagD
oL4ZxbOsAT24UYW2HAUnc6u1T9c3jnf+L2zjqAfgJFhrK1mkMAr6wArDUxkeKu1nJZpa5iV5QRIF
xGMcDSAm2KgpXBRztNMOBE/NeAN0JqcqPpTacAoN0y1nJagB3eFM1uwBi2KfroLIVOE45614NpaK
7TyfQio+P/QH+UbfI4XuGK1Dh8yWT/reOoT7BQPAhZc64yfppNCRFQpFtkvukP05XN9w3mPmzc9h
rsPaKKM8Zfg5nb/4xCmO/T6EN6W20fZkQUso53ix3/ABuHxoUGIbO+besMgI7AhMA+8r9Amr/iBq
seHZRtpHhrk9TBjBZjFXT8/TcUIoF/nGtx5zuTRzG56iQ++Dc+FfDDhzboRGuzOBIyLpNAP11pzI
UamPQ6UTD3TRq1vq0eJliiLqVOBJwRNQsmkvKFiomFMCli4QqcEu6su9fruuhpPokkgxaTWFiRpB
wIu8AIwjqJtYwzgkZpV0BogwpyMla54CDSf0K3IiJ3NrH88KMH5iA23MYOzIQUj7ydONrXgmOpDW
cErlqUOxZ3wyvo/Nj3zwrus6JwJ/s0DGjS11s1SrYoDZoUqdsvlsA90byJWiYrhIDD3LTZhj9GZR
ErNP/UI5G3LjTGFAwoMsrKrSn3vtvBhbTEZ1ytYSr+gliD5Rsp/Ktbz5gWaKK8TdonZ/ngpiChC8
a0BmRTafuVdd3sWYLq5SwNV/6a2vxiB4H/Ee0NpWAOPF5N4k/SgheTM9lKf0A6bNUCLG4FS3034q
Xh3krvrhukJwXcFWJHN5kao0ANWEy7vK2sekWJ0UxAUWyN1C3XYMEAwkjWdFvQewYWesFEFOlH79
4gBBnEOhQNBXzqIxRKneZKSF2x53PapaqIeDakDZC0NgTjCiodftjxxGITt9XJY8Ava/NnoWiMOr
IPwwmm52oOPZxqPoAcPTf2gCJZwEpTfi4Lf6j7wScIHCBakXc/Ct8JdhTq4SBnoSCE6Pt66tIGZd
45xbYZ6j/ig/0Yn94Wx56+O0W/0xIGK8B559wrwqujcpnire8G+XtUZpI8sd6KSxmiMakOjThbiF
a7vzA/WXyr4ahZV93qXbCmXuxLxIOXjmUZC2qs7RC/sGsaugNsO9d1sZzCUAg9OkrfUE2AyXvqdV
b97LqavcgzbsJ+XKnvay8Oh4voZm0THEowInkp1Oi6RkqLqJUGRK2hI976ODHdBkpnkQKAn32DaS
GLeSTAB7maKQeJ2PPCBmm8uD6iEP7am5F95Rhl31Pvn8H4UyV6BP06gClh4CchAIh7NDb1260ybH
/mif1QV0ODRtK6ohc80Z8j4oRNm025x9FtoRcJl7faQq+hdoQXHujzQvEu2EcSONOFjjtZXFZClI
vFQVkV6qoepuCtZ9LPtq8Fde3xbpC+8Qt8KYu6cnWd3KE4AJh+mw2Mfmeay/XT8yvgRA49goHukK
O/AV28VoJ5MJNanu1/GZrHt9fLgugneXESb+EcFootWEVmdk2LEsebaXu4JUznUB3Fh+K4FRu1BB
bT9TugixPEVzyD28JdAgSWP5PFgE5le0Y4z1rdU0s+UIOq71hleUs5tmq7tEIhBb7q4hW6kC8QNQ
4+yLs6qzaGgoaelsHyQCFLhWBAYoksBosl4QMxmSnnhpZN9OcnKMWxGhDP9mYhaXkseiHZzNkWap
lY9zugCC4Kwd858UyEa6qw7mL3H/NF8LXmWx+VGAa0aSRWEI6NwYxbosJrfbSQjeAVtSO6I4lBfF
oL3j76XpzNPEXHQ6BfrynqUoSFkAdFJUO0RRDFeMAShw1KQAvMG6X9toQimO/19MdrT9fyeGq9UA
4oIgBYEeW6eOjKRo7Ak1ZGUyDu2gurGZ7eHBvOtXVSSG0TmU88YBdIlAWq3PQCGwlvuk8a+L4Ko1
eDAAYwgvewGBgRdeWA+aRbwi+R22e1KJKCy5gYNtWRikAJcwEBvoIjcPHbWO144UOBKAM1qzUx40
vwFe2rwAaGP4QjGmwZ0t6s7ipE8wjqvQNALeqRdQpJmhrtIkIfsfat2D1kW7zOo+dNb8RSOr18bS
TZWLAlre7X0jk7HcpTyD/3LEw5G2BapedDRLb0a2tdpN+0iUbOUlMN5IY6z4umIqWMowkI5ngeKs
XvlC4LjUgP6FL/cKyxFNjHG0ERJBd4oKGGhn2N76ZJnzmqZmPCL9wixMmjROq+yuqyN/WcBSQooE
nUYXKQy1zI16yLGJ46490E5Z4ps+JYulr5DQzX5cl0dvEBOfoHT9Ko45s2qQVhshCmKh8rb9ms+l
o/7Kw/11IdyN2whhjoroyqoPCXJNEWZiRgPMVBEIzyNB4MC7aHhMIQMP2ls8vNloOYyyBXzGiJY7
TOEYbrorDTQAjH6IrqblhnanElHExbEeyI3bCvLXlMCZfZvOCamLqrUTf53QSJMHSSh67nMCSJAv
QNtoFwqdcX5rPQDd3s2y3mPyAY3EqrfuQ/BqY5ij8sihFU0387RhK4yxt3rU2gAwRmQ8ZE9x+CPM
fixV6kqWQMm5u0Ybg4CVgyc9e5GUGeiRoJFHbneyd9mk3gDRy72uciIRzIswVqqRLCVUThpOMRpv
9f89rEPpTwY+NwB/Luud1lTisWTj4Kv02D+TYt+ImF245nQrgjmMTE3QFBQhGGq9EhTuXWDc68Hq
z2dxhx5vtzD8AhgUxA3AcmOCkwbohhWZgOOQLp+r8Cj1gtOgDw/Wymy/z1iZoUnmCOxtGPDtdFCI
fLP75wosbrocFL3onU6NyaUssOzSASgLg11vL0yjZtWYdrDS2rf2i/YySGx5fQ5PpOwwlrKTBU9n
nnFT1D/yWDgr2xzC1c5NeL3VNc1dWfry8B9FMMeTSWUInkVgcJvLbTR4qn5TiuIF3s3froI5oXHW
8jWv4XaM/qP1vbCfLcR0Ih4KXlCyFcL4gTU3yrCosI4xTd0aPqBbQXlXOmtiu93aOqn9+3+3ApTg
GbVYvCgvgAyQXR7sosSq1ummVg9lLdBr7tlvvk/v1Sa0q/QlV7QC5H1Ktwvzwomk23yqneuL4Pq1
7SoYFxCRGGaUns2gO83iJLfEAemFT/z1MWq90SfHfzEdz/M7W6GM9enxQEM+Fi99PXfpgwUs8l/K
T5KHGptnCO6saBuZvIUajui1IHhNjM1ZG85F8nGRv1/fRK5+b06K8Qf6nHQ9METxDDetoKzOKtFu
4ip2QvUdtV865oQhfwkVbUCsvNWJIW8RiKgdBiGK3Yg5xegdwdT2+8xKuho4O/U8IAqdtJ3aDsE0
A0N0lXbXN4xzJgb6WV9gd0Cjx2Z60jRLh8UKAQhYuOp0GrvdIuqn5sW6aGGzqB4BY+7iehaZWbRj
q4VeDwp2hRLvPNGyLjnTl3H+Mft8fUkcL/RGHHNb1bwfS3WuiWfUrdtFByn5KIHMMbw1hFEbNZeM
E3ojirmyE3jdG8xkIX0Bzqz+kGNGqt4PX1BbRbm4EWgEL5WBBwl40lX4O+tiHtJaosQalZESitcn
fSfv9dsoMB8ojIXtvQNW1kC8K5tojzMuoSnbZultExDS3qAGZv9c6Hd5J5iJ4YQjb0QwzijWzW6c
zAXI74niWOShEnKacYKENxIYTwSywTyNJUhID/2JPlV/djCkMkAv3znE9kYao3gzqNHLJE6B/FF+
laVjl3jXFZuvAJszYdQNeXT0S0QK8ZRg8RU0Fg46Hgl/QfDKX2dBewIvMn2zHsY3VFVNmlKGCuSY
bTxguvGzcpjQgur/m6lNniHa6htjT1fkgHqzw9owXq5kTiU/CUe/uYYIgQn6nJDQumy4WCUlsqUU
6tDEGGme0IdkeKvpamjAVzxpPzj91+snxluUisQMJXDBmP7LD9oEDkiup7XVLjiw8LOe3LXdKY+e
rovg9RGiue5VBqN1epxn/VxDRnekRGPo8Pganet9h1R3vB+D2o3P7wCOeiOS0UMty3S56TDmiy5e
PPKfVoQr11cl2jhG9ep4IGldI8/dF5VT64Ha9c5QCuJtTrCAZYDcwKaYJBc5GLuqCznN4GLHpXdl
5OcKEByUQWn61xfD1TtcW5Ad0nPS2Hx3Zxo5nvwFdNsPg2wv3wDyaKejx5NS4obu9PDf5LE576XT
B2uuSIiS7C65RR4SgyaD6iy2MwI8CqTNB9GoCc+Ub1bIpr3VPsrkWIdGKBpmMmLFaaZP1xdF4x3W
1W4lMM6iwZyOlCqoSywIyDzFWnZLmMuuVhTV3gqz/lEDFqtSx6J5E64m6qDdBAUOxmjYd2ad5sOa
DngzZ+khXn/W4X06CktVPD+Fzoq/hbCPy9kcIHsYEeztyxOFqCpc05fuVnf1C5RGhZEEf1FIekvI
6nMgOJFVs2UCCIIZNPJkTxkbuiD0yr38YD3RDGTkFe+IylSQ46DVFFH+RZPuoi/9kFD7vrQ/SVR5
euZW5BBLX0C69x4/qYIs7oXyRb2gLomVjIwoL1I/OaGGn/nj3jhp4HksUPsVBUpcK4IsBGUtwXwQ
Ox7Uz1PdRTI9O+W3qt5JRgZU1vM4CdpjuEe2EcOaeavs66JAcFGDy1u2nNmoHUnE+cu9xhsh9Eds
/NUKPFFJ6+HxTeW0qPeaiItHtFf075vvF6tu5KWO7xfh4BWSK0+NLyM2E3Vx8ORQblRKCQ7MrIvu
rDQtDUIz0TVF4v3eKbeGtjeQgrhuk3jbRWchKIEMvPtFj+BaIG9rw+qF4Wd1+Ki8Y4TzZdbi7+8z
Ni+ainkCDSvmOAB0Qo5qKaCQEv1+JjzuJ7WcEgU6tSjavZK05zr99Y4dotEJJbyhyfO3B46xVKWR
GqzAyI5qeFJU0ZuIZzkRXf0RwGhU29qTvBIVPhy9//RNZHnhPkMdRfIo6ZYoC/jSj8y6oa08JkyV
OwIUNamkY+/RnrYnq0F3QIzli6pQ3GB/K4lJAKRIygzZgrvyd/vK2DsoJwI0pTxON6oo2Ke6dLkw
mk1FVd66oAtCZqBvlRmxcbI4dGopnBzyaUChXNvRpidRCMkzZ3jH/hHHqHZfx+UQmxLcwXpQrMzV
v2fiDhBOcguh96sQRr+V1swbvYVyLLpDI2PQAnw0HPP4b+B2/+G8XoUxBjpuQO1U1TgvTTNOYIPf
FZgMbBBzNcu4Mwh65PLoPmrKI6ioQXKdO8Du/d8TbAgvUbAAaY+G0SJGOdUiyRoTfKwgvwzS/pf5
XbYf33GfNxIYpdSTdSjbcAYN62A6ti65YSaYi+LFeds12G8thjwOUUSDEy+0PkfFnvQfF82LdckZ
f+XW7+ur4b5wX4VhZvStsNYGSTO4POkdk1x9h3G2Y33zgk77JMq8c23tn50z2UQbiKGS2Oixc/38
VJa3wNcXrIV7gTcCmBtVqEUR9QPWopluja6+1MuCAR0HvbuABWHZz6UrkMi1vRuJzPXKJ72T7AVL
Uh7ayqGDPTMs1HKHxt0Han4HgbEXbSFzw8qWoE0EIIVeQu67GWw2oi3k9GHi/iAgxiyGRQe83qpD
YZX6mqjYwvQQBiXQnOSgOYDuyxWthG8sNpIYtyUvylpWJm7qelfkTnvQbygzSqPSNgqgf4m61bnW
Fn18aBrDnI/GIj1nSVXaEU0cDcnn6VtkftR/CXSBq30bCczZkF4x235GyN35ya3i52CQlb9Nu5cM
ryvK8HLDu40w5pyGQY+6uUPc0hqtP2j9GVxvDhJVO21QnP+4MOakltoY9SjF1nVH5UhTvLEnP1JO
qB5t1aJuF/456WhXxUQQIISpQ9vEx4M1lkWMpma/xQh7lu/1CLgGhuject0itBwsaOCyueQnK7Nq
GduMeADFKBwpBQv0SoKcNCdZCXeVCry/wnbCwuzdhPzohAh7vFXq4JtBchlV9YtO/8xGm0hTpQT3
2I/U2wiNwMImJZ6KbGUw+riqeZiMTQMZBRCX6ASPdKYTFGkL/IHuYA0v8655YAtslGhtrGrKxmSR
DC8P21z3o244YJ/0F4zPvUMtt+tj1LIqpmrW1RJIe97kL7fhod0DXMFTEKwte/ODQBrP0tP7Rvnf
AL3PcgkkOmmUUEe3Pxj5vrXApo+9jFKPgqUTk3jRjuyuC+Tu4kYee3rLnHativRfbe+j+HnOA6UR
5CPoJ9h4d7sk5qAiIBAoVVcTTyo8JX+0lafrS+CVc42tAOaE8CZpU3PEGipfv9OOmp96/Q8FcA00
Ye92T9Ln+B2hE+gsFBA1S+heY9s71LKfljlDmhFodw5oDt1o+dAug1NZX8P+ZhJqBc/mb+UxEcdU
tAUyvy/1qHVH566TAKxbruRJjhjAkn9er4tjgo1lBin0iIqEB5rg1fywtILz4qvc6/cZlatLjC32
MyYjDMzjy2Ps9FbqxoOgIMCNOLd7xqhd0yg1KeIoQZ8XLalg+GgX3f+7chTXBG7UgVHAVu2HbEAa
2BvJuTW/mvZ9m37KYkERT7RvzJtjtJXemu0YBq89hOlNWd+uIswvHqAZ8K9loEwhwXbJ/aHMZQeY
PppnyRzjYfaIA34dz4wc/dY+Y2xlp/p0Jlh7x3NqK5Z57FQrWsdLCX6ygv/obuvEba1PAivB88Vb
GcxzZyGyZjYhahBghaEgm9ZhltzRpalKqwC0i0Ac98r+2UmbffAsJG1SEFZAJ8CxY9+se+PDepsc
KIlsHRBRX/c/HBxa1HXovKqwATUwt01LpuNGy0Nl3ND1gZftYJwK9Lo17tfFU5zYfxBlZLnRta6+
imU0f6ztvE5LpGTpFHfs4rVKnJ9/4eWkH0VlUq5hQj+djLY6AIhJjGGyUA7oQ6tPfBNEwNmtPjwK
zox+4MJTIYupqoDuwMueUREFk8hWqMFk0H5XSphhPir3tT8CT6YO7NrpBJlmbrkKibm/BbIz+VM7
0CoWBNJ64nSmrN/GE8W4z30gi7siZ8/dwI04JuhNbCOtmtDA2Gn+TTJhRHbXN1D0fcZNGb0REXVG
5ahpjYDM+Y2C8u91EVwjuFkCowPoMJDL1IZzSiwvSW4b2RkUQWDJV+qNDLrMzdtAjtGRMQwJrRGt
uzp00M7gR0HX+bR4XQejiFORGu4ravdSd97IyyalLHJkt72MnHRyHMCeURs3sXWfr1+u757ogJjr
OnSkSgDFCte+3sXygyFKEou+z7iorAb5O/gtYWNXH3N5Uy9o3hZ9n/ET4KzS1LBCNa1aD/3yGIqa
kLlJ5+2FZCwAaWcTsR2CfQ1Q2rHbBNqBJqnexUdLU/J/33wWYlqXFpOEBhApwhY22l1nH4Qj1w/7
H6yLDlQFAMMBC4Y5jbgeNbOmp0EnH8x9haHh3pGPDVj5Ei93dU8gj+vygNXztzzmdAoSdrll4bXZ
LW7+YQrmvVY7k+ytLqWmtz8IMbJEApnTGgy5ls0VYcN6ZxXgAgS38z79PaloTDb25bsQsnBofxbI
MhqQVUlH3cZTt7bRNCo9vDBtecQFSpz2NC5Oh51FRe/D9X3lKz0SCLpCkZc0JpA1AbhW5VGLxlGk
F5ObqBF4Ib75ef0+YxRaO9dm3cKqUGwBhF/k9qG/1Md5+GjUoplHqgKXpu5VFqOS3aATJbfQBDvP
qruUHVh2iZtJlSeZ0y5dDV8Jhb1cfJfxKpNRSxPMedI6IRLrd5MPYDP0DrrWc47sBB1QfYh2oslE
7oaaCtCeQO+FkJNZ5ErSJa1nM/Sq9lO7nFQwPvcEJd7v0SIa8KRnc7GfG1HM2kKjxH8v4A6L/nuE
QkEZfU0ayW0sEfQXTwkBjYSmUnDSI/xiQoc8LDAja0ghai7OrJ6j6Ot1JecdEhjd8GUF6A0XU4Pz
oiUIhmYohnIC8r5jWAdj/HRdBjdRALo1tA/YwG+4mDcrcmmxGhnPdi3A7PgZLylMmziAa8VgPJLP
qGJWIhY7ni5sRTIHpNs5yYxUARtE/amy/VCOnQ4HFP1EjcK/vjzeEZk6enIojbV00fs0hZ08K2B9
A07ffZTfVNaP69/n+pONALbZSZ/tCPzJGYY/PDoOhpf1LnPD/ehrO2mfu6LCJfcFv5XH6JykN4tK
JISTVehbQORMwTQdtj6dKH4XzAy6Sv7sns7ErknRJwMmqADkLh8UNPiJxtZlnunbCmAi17mw5nZs
0D1YV+DKxVvpGN/VxFUaZ7zpvrbAvmoO+q958qM7eXJEiXyRdKo8mxgzXiSpNOlDba7uWuNMtCPp
T6QJmnAXxyJWRYEm6ozHKlG21MDgFXpR01uulKVorSoske3jxunbHWUcVxWjldVe09hfB0d5oGPA
8z48ybn3F7PVe15PW3GMWa/y2dTLCSYqScN9mEhIjuXvaBPB6ImGmQlwyVqs51jSdtC1aqW59H2v
BVX44V1X+FUAY460sVGKpV0AhbnTvxT76BidlQ+a7NC0xLLXVqBSOQKRvLzLdk1MkFZKdrPISURL
faj7ujloYoLRzUaHInEL6WTp11iHuJHGxtVKvWAMmOCQNEzG9uVZUm77dJeAgSp9ktSTllbe9fXx
PPBWIGOkaqVN5DGa8KSqe6crey+sypsEOQpRQwDPQ24FMQYqGgDmsJrQDWVI3HoG3Y/6LM2G4Li4
/upVA194hzZ2IgqT2Z5sOJE0sRwZZELmqZ0frRCUvPN7Wo9NoFOjpwuZdMz2vLVJjQUQqibGWbXZ
ru/3c/u4mO+IbTHoi6ZwOhoLWMy3IkZJbUAv3IRI1P9aE28uUkdHiir6qabvwSM2trIYE1tOsWYP
GVCxW7hH7JwP3J0e0UV3KB9CX8RKztW7zcqYzWuLSiKlCYMeNaoTkqcmTb25uZm04Lp+c9VuI4cx
shmRk4VIU4hpgcMUfyKlL9mCVz3f0W9kMJYV0+DamA/wvZVSe2ptenoFXoui+E36zJtNcpOr6YMi
4WHZgSY6Ec4DUi24MBob+YxVDJsWYJQt7eI+mV+a7mUY0HYHT7dclNXd95VYtqrC2MSsl6O6oN44
wohHu+tE/fZcB/y6IIPptlkHM1GkleJdZqWvRcSxGlG5XiSCsXtSb8Z1ShDOrNOua85LK1AKgd4Z
jLmTq7Xs8BI30bz6VckCMCzsVkXy36HcJkqt6ClFgZ4Fd2nRaVpmBXopZnOv51+05mFevvw3EYxu
ZX1vGfIII5cpX5uqRLrSy9XP/00Go06zhN5SdUWGwIiBZTZ+yJYnuxdUn7jn/bpVrEqlLVrNJRVb
ZWfl7aKt+4i03vVlcH3PRgSjUkY1ZrJEjNCzivhxGQiIJqrb2Na9aFWPii6aN+C/ZzbyGBUbO2LF
MelDbzT26p1BsdK8ypVv1fSI0TWUaUSdplybvRHIeKMqjiRQSeK1Hs7rd7s0A8BaO1Fj3knDe/Lk
UOq/Ndugx7nx42qPBqUpwnHlGP7MH2TpnKkfrx8XP/7eyKBXeCPDrg0jnQYKdfJA0aZpSY18oqgA
BRqrRK9brj3YCGP8UGIWzZAuyFIZkeLk+iEp78bw6T+uiHFEVqsNTZ/jgCiQmYJpHmlyoxNVBmk/
T++qxwAGVLNtwwAPPNvsUbc5xq8MuIEi99b0oAw7wXq4jm0jgNUC4PmsXYL1aOfBV3cDJk+sDwow
iWnVMz0TwfOFOyG3XRCjEWoKilFSI31OiUw1jLkXfvJQuGvhgO06IMfxXH4cRC8MvmV63UVGM8Ba
p+TjgqwOcDAqsjPG4Pouir7PKAXeamE0E2yijchkiTDTOhrv6CfZ7hvjJNRxVdDEQvVOLkI3qiNP
WZbZ0Zv0QPR2pycdHuofri/rH67v674xXiMG47VmvghFtVP1qkCpHTlYUOInB3J616gcatD2CyWw
jujnrbVIFb2p23lEKI5S8XpA9sgzvPQTrXYWd7YnSsJyT20jjjHuVjZOxtBSf2Wfqwqtzfvr28e1
5ZvvM7Y8tLJYNVLEP8Taa2UwapI7fwfEu+A9xs9ZAksNpg/VrYupOC2vcxJlSIKllTP/pJ0syCUG
heoOO4qLHQH61XvPyv5IZEfkJDSEtUkFLoSJZOdE+obJgp06dnCLuWBxXJuO0hRwnoBsq7Fd9Ktc
zm05wlwAO/TJKMFrkq6HVjLd6wviq8KrGOZ25ZXZSSEIFxBKnqf5aMUCAyFaBnOR+nXsAH6I8KuZ
vw/hsyrfWenD9SVQG3PxQvmzU8DVe3t5xjIFmdmEUGXVUic1PmI43VGWU7Tcl7qgF4dvFzaymIu6
tEaijC26mbQzHb2hANHGsxqgpnYT7YQDklwXtZHG3NNCWbtRTqEDuQxUJtUDRoE3DU6Lmgnyyso+
9IngZUGP49peMjdXX7SxVQ34CwkpoqL5pA+RY7VHQh5b26uzz5YIs/a6/qGv6u3hLeaMhEuThV48
yD8ls3mupl/X1YOrgZj60ig5i3Qx8gm6O6WaZyypAAmStifycRRBDXFL4+ZGBuNmUdJKqwGoVh5g
tn9VeuWYynRfadWtrMSd2yCrjezVpyQmvlr3okCGu4Ub4YwPJnPUzsuCSEl5KAovvqcEPuNee5L1
/yPtypbbxpXoF7GKG7i8chElWd7jxMkLK3ES7iS4L19/D5w7IwZmhCmn5imjKrYBNA4aje5zHKVx
Fh9+4qqCjSCaVA42SF/qcg+FT1+TP5a6a+QPrSU4RETD4pBDC+WKxAOeJuNi15GjPQjiCsH3TQ42
lrqIkxq1lt5Mv0bRFR0+XPa7baw4r4vJYUWLMqoBurGxL//Smxn26vcFIlXlTQdmMNGL0PaKEDzf
gVsUWSFu51pLVNXDABe0s8ppUXZrzremVr/nVLLPVtikrq41zWA0v46LKX4wBohFnmQqSEturwuY
RFFlCSJCvvvAtlvo3JTIiZca2Zepsltm0cpsnhjgTPrHBIerTSdPUakhp9V4jJN5uFW8tvQLf0H1
eusldqC41Y7+F/n07VU6W+ZWaYknozEJVqkYnqTsqQs/tenDZb8TmeCWqK8scCnpJPR6OdtFqnwb
qYiW5UEEO2yS3hwVq0lkf8fKFaa5Gwp9xFDaxmHXp9hr9tQ3HHIkLg1ENaObIeXKGoewMfiNyppZ
S7ripISRMxDTMe3isYypd3kCRQ7I4enUyGWsVEi12LPhxnQ6QTYquGyCweOluePg007AdwaWCHRC
Rfcy1OwRGhvJidp+Su/zSES0+QckOnsdB6WkLG3otSM/IO2NALqbe3S6+iRAdxwEmEXdQ9upo/NS
8YWbdTy2hilhqRYIdeBpunyELDcKRF/swNo1bhmISB22PB6yYeC2AQU12sq4BTPBrdQRRurQl/W+
GW0Xa3E0xlEAGyIz3KKlklY3VkeQmM724/DZkI6N6GImMsEtFKMpV8sUC9Urx9A8qeVtJzKx5d2r
ydK5Y4+URSMbDajWqLzLks5Ba7J72bk3HWBtgjv4avRHRtTGBjKulx24RK/RjnkXHZjiKiO9F9WA
bbq3Ba0nPIVAIgli1r8jETQXorFnpWdF7OpHClWHwgVxrf7aFhTfi0rrthfpbI6DIl0fiFqyO0AZ
eab8YfrSiZ4z/zCDZxOcR6MAMkmpihFVsZseWNtO5Geu2rk62gyqXX8lumpsxf3o9gOFIBSz3opo
R1MR1WmEJZOPZMeY3Al6C8WE8ZvOtzLDfl+dGUNh5GOGt00vRpzcltYDiUVVdCITnDMkk0KRFsLU
lfHXKT2ii/Gyd4u+z61+a1N0ZCS4k2mzfhhC4nZGvPs7E9zqx2WbLPWIIYzKHsTtIXnHc8V6sTkg
6+ZJJlaH78faD7W7LUV4LJoiDsU0PTHVNIMzJZoEOqsshpqf8fXyHG1vEeTwEe5Clh21zb+7kqU0
OmTlQO9a/xxAelgHaA84tain1dx6VwbCAl4GWvyRjW62f+1xrtuXkU6mGrjJhKFYo/TgjLt4nx/f
RZAMMb6zKc6F1SiuVRJpOGjaU4soNBSsP3PRt0OxIXisEdUEcv4+db1idanSI/wt5sk182vS9m6Z
Xc+GiJ108/EaecB/LPGhQFYpVjkzEsxffWYT+OC046tcrlBoZxOVV6a4Q6dFcWbdyhMSJPXHtPtp
5/tFvxP43FbIux4Od2+ILdRtgfACN20D+RhWdGf6412b41mH9Z+KDpptUD7PHufi49JNpEiwT1mq
qQ2ygDV8i0F5+/wEvSYK7mUwdvBF1GOlLyqIG1B9F2FYqr9cjaObuKRxQmcISldE08bw643/wZRm
M132N9K1sTk31VKgbEKpidPSzJ+rq7BGhV/5XVhUvZmasVbGuH2bJfI4dwqu+WMWOnPzxV6elMLr
46chOpYj6L/ovZ69KwJaGeV2cJUkJB/Kzva0x5oRK/SB5BPfvJaua3RMJEJJsk3nX9njDqVFmqjS
xyj278HWr31RfkRd5LzH+Vc2uFNJ1c1Izy3tF38uQZ8tuojJNetnYzKA5Ptlc6IRcWfUoEbqXMgo
DTCKn1mGw7Z0MlGyU+SHHA7GtDSjroWNpqKOPT3GywPtv1vsH72IvHvzrWLlh3zxnT42lWVHFoRP
n4z7Di0nLEodXHJffp3Bc403DJETbqLVecH4svQ+MSo9m3HJXG5Ht2FkSiVq+6lPv2p4v69E9z7B
iqkcOCpRnpk1RboLwm8nmWRXmWZA6GMJ3uMYmg4xdEaEyKuuSk0x9qSClLc6fllU8BfVL7HojvQH
0Dgb4cbS4o6k2zUq0/VZvlPTmDq1uRuaMog6qKnRoCgVZFkT61FpZeGhuRk+QQT5nxFysL8USak2
FO0ESeNMitOC3gAyxNhvdwPgMofGiOJnQgjZPgVWZjmglMk4zCSzwa7Qg3pL9yv0d4HY+Vre/Zd8
zvbeOw+SQ0itQPrDSlGxqQ9PM5U9a6gdQ3pGb5+UvFz2GAYVb44biKRbGhQ0DLBW/x7uyEqJhm4T
wDXRD0bxYg6o5JU9DfOqDT4ypSKgZOtzyR4HxlOrjJpkqXiPQt2M6lLQwRW4jNLceU247IQSg5sb
fTVADpljYulapeFRMj2x+7ayh8DBTkGc9V905ze9c2WMA+asGDNKUV/pxfmurk69SAp88/uESUm9
qknx2s09uB+ruEDIaCugKfb06vNlb9j8PvjYbBuKVQZk03/3BkVvMpL0CKpqULF0NzLdX/7+ZtC2
+j63jZpl7otUweWn6YJ5yJ3R/JyYlqNmL1V3HVVlkCyCN7vtnbsyyTn43BYZqVGt5WUftWeW3pPc
3CExKx5ArCE8VzavD+h30lCGD9ZWvlghi9vYmEOMcELge5T93FNOeG9gklhJQIgjEaijW1fiNpTt
68TKMgfLY9zambkgtT1TkIuxpMjgTNSVd52bCdmqNh0FRY5QpWeRMU+5a9UzmbMInWryDJZfo/Zq
U1SIJjDBVxNU49z3sQopCjn7VJLnVpij34Si8xg07lJkhnNX5QsuyfFBeVlODIik1skOdvb/rgba
eZfdfzvOWZnk1gi5FxJGGp7t0lPnzT5aoSanuVqCuUIjGWuutW7mh8s2N7fcyiS3pSG8YvUGeybX
g+4A4b4Dqm4P/+GetBnhrOxwWzuRJRPaRXirpt7s2r2b7Bdk0tElJ30ZwfSZ7dr9+E0UVgknlNvd
1VQnZhbjtk4el53+MUcZZsaOk4/1gSG8OIEvGiZ3fvWy2fRyIcUojl58aXDKufUlKsjfbILIai65
M0uuiiatiR16Oe5DWVDU9/m+MwQ1d6L9xZ1VI+tay3VMXQQV3OjBDAWOJxoEd4FoNDtbMhuRRVGi
VbJzNbRQjC0eLf3LDi6ww+fsyxK87TLBOKpcd+3lq6F9p4vT1V8umxEsvM6hBagjsi6p4N+KebCW
oB4/Wakg9SRYEZ1Dh9bu5MHocbo3LYQhb2P9098NgYMCOmh1b8rI0qH2grQ3TXdqRHTF28ft2XV1
DgbMWGpms8MYJtthVHySn35bgj53qwPLAqUiSBUtC/t9lTQneocnjwLPW6a63Er601yMH4ZUVAgm
whmd2/YZMfuWJtj2uHYUP1l6a9nTK+O0UNd4JS0X8xhvXgJWM8mBQAXq/AQEOkg8dYG8+En9VMd3
mnbMpdj5O7/gkKAPwb3QlDgiKK29WdXcaoECePN42YpwDjlA0CS1qyfQcHjlc5S/iq+moECAmFbZ
OAayaZU37mfZFVhlT3ZvLhznaeR7j5tqnuVeh0PqQXlXQv3HvDaPKkgeLIElgSfy+gqm3ihTynZv
PD4mua+g2eFdjATWajAcQvRpEbdZifi8fO6epwpaq607fTI8G2HmPbghUW2OciZBLZBo4fheuKII
VYhRQkJpIWjCbHQQc7ADsEl/5MO4V4rOG1rdM80sKCP0wmfdaTYSzzCj1pH7wbu8oKJp5gAmK7tK
0WLk/8NlbzdXg32TDveXTWw/n6ymmQOVxCRjIkUASu3Wvk322WssnbDW08hFR7IwGyU4wgiHLmpT
UHQggtwizI4pSTzdOITtfaGK/Idt5Et7gYMUm2Qhnmmw0Rf1o2x/1JV9W7Yecttle9SXb385ixys
NLWeDTSD20B3qwK5NwuwlQfdgbCtq5/EVTAiz+DwpbKMUspsAObSBWN2t6SfbFFMIzih+V6mrI/s
rCmxx6l9KJdDKdIcFmA+f3vsC4i8jgvbaVFROpU6B9q8uLkyuQ14/4tSENOIhsPByViGyphATt7r
2mqfdi9kqXaXnUCwJgYXcsyV0ox5g3o1XT6i+3gsbjVdcHpt9o6sQJHvWJKGYiI12z2MIZyRL6W7
5puqOdMDuWZRRxkod8o75IYNlNSYYAMBXcsbHvchLfV26BB3WOnspFnnRbriX5677dU5m+D2jzoM
o92ynhi1fons3FlEmVyRAW7DJOEEieuFlQbZj+iKakTVBtuZ4n8n6Q13e2SMIHPIcFyN9LvS3s7h
iZRXxhjo4e2ApvdY3S0ivvjLY3rD4W5Rk9DFBnS3ff7B0ocHLRJ1n//hePhnYUCj9HvM2ZCRllWB
hWEMjcsHRgs0OCgsXVx9V90qn0X1J6IxcZuopGRMTZBkeaDPbvRD1QscbRt1zuNh9lcxdB7i+ZMq
LAfcgDQ4K7yqtcALlFPHkBOn7PLDZcfeBoWzPfb7yl4BXU7dbnG9zdBbP72Q/imXHi6bYK779qQ7
m+BOVMWmbavO1q+sh7JH6i34L32Zm+yZZxgwZe5E7TI1SetotrzeHZDQid0c6Y+b2i2CBBzCsgcl
2umpDN5HjrE2zIGDoVWqYk0A1p7gCRXPV4c2RXmuupsCMTf9HyLA83RySAHmRDmUOpxLLXWJk7QO
072VbkAgT5zl3g6m6/+Q0GRu/WYNLYXxPFgKsvSc2y+2FNvoTkBu53bwkEndoQ/im/66y5j6lahS
bnOXQY4IYroE8ip8abVkVIk+kxZUTsqBKEdLJLW+DRsrAxxslGQ0O3PAu3d/lB5ZzQKDjeloX2tu
5yL2cy9vgc1gb2WOm765nyVjYf3jej47cubVxWdQcI39gar3QqLpzS29MsZBSDJkxE5GGQ1Z0cOi
Po31tR0JSt83g+SVCQ41pJEmIC3DM35RvVAjKPrZ18JHKom490VD4aAjzMEX0cgzsiQ5mOjTvv5q
kT6ABrxgfUR2OOhQCcmpnWE8RPneqT8N3L0HEZ/SK+/P2z10dmoOJua2LAY5gxMQZ0Axf+tMiwdm
yvGVu+z1DexOjZy2cJB69i/7n2g/cZgx21UdJ12PQi15H8HNR8Epsu0Plk4gmWEThGC/nyKkivU5
JSCNzOmhC68i/SV5yZrxXav0rxW+EUbtc9RON9i0mfUoo9Er/dSKFNfYH/p2jc4muMxisWgjeFIW
PIpZ+pOV6M/ZAj1IST9oqN4fovlUl0mg9PL+8vpsgzoUE/8/gSaHRzlkVuWUYmgQkbCuX0u2kI/B
MWI/zc9SgGJ0V9TnvRlprExymBSq7ThVdoM0mn1T1r4WdV7S3xjmY18J0OIPaHseHYdIakTVSGMt
8t2uPMh+6cWZ21z1OzuodrLsoP31Lz2Fx6dIkYfYAAR2OloQ60+h9jPNv11es23MOA+Kw6a5lpNq
bNE7bIKGKwymArLpQsXs7Y17NsIBk6GESSPVyLAkH/uPY+Kan6rAdpVg3NUdtElpED2KtoDIJAdT
dojyUbUfIfZr5qAS1dsPfZV7fzd3HF4gDTgNkQG8MHs0XS+OZLkQ6HAuGxE4OE/0mk5xJ0sWAiUz
RVs3CtT7MfY6vITVAbg9BSPaPOFtxbIQrWgaEkS/I2CoGfaQsQSLDv7VYrzPIGNhf5rJrdI/Zbog
V7CJUitj3BKNcgVp8w4lWnP/pEi5M9SaQ6fQieynOLmZVLB7hiKKtG2IWhnl1szsTVWyE1SLKKgW
0VEtUgeZ+xI+ynhET33bE+3h7Uf0s0H+McmqBjnOVDzfK2F5xCXCS+LqbozAVlkXLtFQ6mSFjhXW
rjKBha6eBG9yQvvcWSDFZQh5F/acUdu7cR6c3rq1lszRyrscApPlQ6b71nyTiApLtt9tVgPnDgNi
d5lUoHvRx3WZaQumO/2QuMr9hB0vLh/YxLGVNe4cmHKlVzMZ5QOxcqcbpauax1QS0TxuBggrIwx0
VtfMsUPJHQoVEFlbn4rFMZbITevvY/Lh8pbf3oVEU8EFxcigeNwv22KQWN6/N1NXa12wdTo0vbfH
PTX2RicAmO1Bna1xJ0CIvunI0lEaRtDP3+c3eRY5Sn0n64Kk//YKne1w2FJ1UWvlrE8N7L1O+kLQ
p6AT//LMbZ/R6FH4Z+o4TKmsKTWGCgBmy556VP3EB5b1hwYsMyV0DMhnEROnaFQcnkxyZskq6+8q
9B0hezO8g/TT3w3qNSm2cjt9TOfKkoBZtQ/dOEaDkAXkuvvEaDdyH5SpIovbLmGBCoORjKq8unGY
S80Ya7iw5PWHBCEq/Tjau1ALBOPafEhDG+E/ZrjttPQxUaMU9UXhdXNQnNrtrrTAxlOaiOzqD1h0
tsRWcTWDGV1ohgcY8zW/BhmZW+vOdLNT6TCpOtDoXB7Ylk9g10L91sDoZL7ho0qJ3lg5AsXZummq
g2V+1etP7zEBnjiQNak4p7nNVM8TkuA6TND8S6ztI+vQTII3K/YJ/hJhy2cT3FbqwZY6NxkSXmMD
1c/yOWlwxzOu+hakcQJ6A7bQl0xxm2iZwSAZLbjYjW31vdAt36CZqGpPYIOPo+xWMcs8hE/jpdh0
CmyjHukS2x9z6K3nfh68ZxOt5o+vnK5JPNdZiYtyh0z7NNx02TU0KJ2qE7TJiAbGn7NDbeTDYqD5
oSWOCYFwLXqXP//rCRZ3ts6dbRRzjeXJLeNKVrN93KbfbOM9JBfrCePgoBxMFFYix+Q1SMylEPu8
0juBo20B29oEhwO6XMsRlGyRwaInuSicqqwcan1N+h+Xt+fmO8XaEHeopomWlqU1gMbzgBd1Z7mi
e8ZrnOxEhD+iEfFAoOLdoNNHAEH8YM7XLX1SrcMipEcSmeHAIG3jfGxG1tZjzd+m2XanJbtXZsmp
JN27PHfb6Hn2Ng4Mql6vyNRjRIt5oLUfR9dtKDAhGI3NDqbVcUCLxUwUChOK3TmD/EC73m0Ht24F
7ibYmjYXexsVcEyK0XnVWQ+dXDqDiPREMFc2t/ehlSF3lgI3i+OHNP3Qlp9t9e9OGr6AOyzmVC8Y
uViTPcz2z77+0Bq9AGBE88R+X6/HmCC3t2AYrXllzHeaIgJ/hlAXDhib2/dNg/ppamHBkQuIblgE
hTu0EyWOccvAP9qJeJY2F0ZRodwFTNdAlPD7iJLO0GdqV7i1J6dEuWqKYBkO79gnKxMcxNRKGKeS
BSyjuf6QpMtN2hhfyDD7l81sPobbKzscwkhVbtJ+YnIbUKpgsdOguLZ7+iQFw0PhjVcomxHcSEST
x4FNB5agwS7hcnS+6SEVpJzaJrg8KpEJDmSk1izmpYAJa7EPElI4U6edmsx4D9Cc544vFRszNPmg
BAMvDNAFkNWd1YCP7cugiWS7NtMaq0XiS8XyzCrQKwtqvpE45NZgrAyehcct+VFCdpJFue8Kb1ZD
46Anb7IsH0Bm52mS6SxDYPY/l850yHseT9Yj44KPsMuLJKqxdTOkJk0SUCh1aiKxyc0DYTUYDoAK
A3csgyKcDmmGFtlTn52UCs1K78E5BU0wFqjR1LcazGQYmknBZdGUkfGMm500i+g7tx37bIIbyVgl
tNZyLAu6r8Lu82juk14QcIpMsN9XaG1EpqFFoCFFp/wnxf5M0n2cC0xs3uPt1Uxx4FalLUgoU4Sc
5qPeorITjNvfLA/9mxTC9iBn3ImuiKJBcSiXmalOTQ0Gw65zdO2xT0onbksBsrHZf3MOrYbFIVtO
i7GF8h2aXJR9BSG06j3ZvvW8cbiGQL1OBwXZvtEdfcmJ3egoH35pkIgiT/a3XhgL32FrzEhcohYL
psz02KnKLtGMKyrJ7pwafqegaCoSsXL/Aeb+9W6+x5am4wSaLbyI1K+kyAlUVrqr8MToGetd4qXB
8Pk958TZIIdySwrVOhlZTE+W0GRFC0cNree80h4vm2HLcmkuOZBr0yKN0TiPLUVvpvxWobW7zF9m
+0M/PRrLi2q8525/9kOVQ4lqyrtmrODtpLTcRpvR+Dq4pZR4UVrtdEn0MC1we5VDDDS3gM2DqSdJ
+gslx1nEXbiZ31m5vcrBhVTnC5XKHofRY/aR0X8bnzMXLQIsP5b+ELXkCbBC5bBCKw2a2ioypvmQ
+sZSPw66dqCaiJZINGscWMh2ppSxicsPTYrv8pCTXWRTkcykyAgHGIXRdcOkY2mM7CrNj4Xo/UEw
V3zP3TAMql3nSuipluxMkgpi09kdS/1weQOxKb+wgfjOu6nR9L5VcSYNhuEoduOQSXFHdd4XVXrT
ju+hDFr5m8bBQpj0kVnK2K+z3bqDXKCYI/Qvj0gACXytUgP20mrosDDD7hfxLWMjKdDzdtnM9taB
miNou6BmrPI6T61taaSCrgoeMcErWEJf1rwxvje+ukPN87dU8AiwGWitrHE+HQ8pyTWKdSJmQOkB
NGJus3wJM1HUuH1SrAxxfg2CVpXaJU6K8Rh9VSqchLkn+dTvZifEnY8pqQg5i9iqv3HCs03+RNQW
jdS6gihSudWeuwN4/wK5h7bjAqHy/ElUjSUaIn8YjiEocLF9GeFE77MqZVb/Jd/1u8FnFkGZJdhk
m3t5NT7O6xNrWNAIBVdp5JOZXbdgcQ1/XnZHkQnuIEQuy6oqpkaTmGg0nqgT6T+79OPfGeFOv8yM
QXDVQaytsp8bcp0nzzQVZBxE42C/r2JkqyyKspyA3S256jOvgqrH6F8exSbkrVaDO/MiCQLhr/FX
LN/p1Yw0/X1ofKgRE4kSs4JNy593zaj1hIZYlGrUvXx5HLvcb8avuSijIcIilUMHadAmdKnCUHvs
/e7A3rn6FHoNDPjsO9HT3fYlYzWDHEZ06OSiCgh2X4NllLK5BXRDcMkYvci1vo2KK7ozC7yCPwyh
ijnMDYFXkGZCivt7koKnqBDUKQlWiz8KMaRxkFIgn1qMgd19tKu7KPlqFt8uu59o9vgzMK6maIpp
gvCkcnTTY2nu9olV9UTEB/PGMdkJEU8AsPyZ2JpWl1Ul8qn9cdkREH1IkERhxKopUnjvSkqqtmGp
BMTFhOcxqepxqMsQaFdkk6fFkE2jonzAtj+cTXBbWAZteRuxMDxFAZsuyY6eqbtM+X55pbaB4myF
C1erFjIGqd4ig2JMT2peuXG6XDdGGVAbdGOaKDrejChX88Zt4jaMtREKBKjFr28g3xyFu8vD+QNK
nMfDbVsJjD1yN8NA440+NJQRspCbficFXdBfCUFi2+f+tca/FSRTllZRiWuutLdvoRqJMzb9pgUa
2vayW1EWQjB3/INBm89zQWwgUoJUWhU9JI0g/hJ4HP9g0BrZ1OspRkPq6zy/Z1Xp8efL6yMywR3h
kdbVssSkUGXlGlkBU/1gaO9oa4cu8z9b0+YO8NiedcmIMU0x8ZvsebI/Xh6CaBnYEFent20n1rQw
+WIrOoyg2hYVnoumiNv3iy6HeRTjAmlrKvS43bTpHKMSRGuiQXDbvhnmOu9ZiYBhLSdo7u6jKA8u
z9N2CKppkHnWLVtD3c3vExWipTWNEwAycezb/qP5Wk2Xxu74bDnGbt5X37QPl02yqXkTY68sckuf
63EPLkM0gFEtdkY0rkcd8crluSYinqfNRVpZ4pxgTNqwilhlbNtrzmLtlFR1SPqeF8KVEc4TokTN
DTnFBEKY2xnoi2R5l+dLuEScG9TDPOpVC/SX9vlJe3l9+9rR/XwrfcF7xH+QUdn0u9WQOPxPwmVa
wgrXkrG8shXflgV+zf7gSx7Awb+a6xokaFBMDAouJ9LQrDQUTq95xfSQqU+XZ0/gAwb3UNzE89BF
JkU7c/6lwS2yVxxZpKcjmC++Qzcuhyix5Q5BjXRS0d9u/eUYuFtbqsk9sqYYQ23dDPOjCWlbKsBj
0TRxMGBKSWaRGj6mWQctv46UO+HdQDRL7PcVJOuyVWiQNMbBRfwl3ZuTAMpEQ2C/r74fgqIslCmG
AC57dQosK7BFj0wiE9xeR811TUBngKRReWf8sIpbVOFedlcBOBrcXs8mrcjNV/Un5Vjh7lTi/qw4
vfx02cz2k/B5ixvcFrfkWVNLDdyT/XHwVLfwS9CF/mDvjYyjuX9Ea9g34avw9oVDMwgUigxN1fh8
R5WpU9mTBsU7153X4HaY/AC7FuuKZDS9FqpWBa9Q2z53NsjtHMm2ICdToSyBDv1NN6HzUho6EVWK
cFjc5oEYo97UPZ5smpcZNGvlbsK1pn5e3MnvkKUSKXtsh8+raeR2kjYadksGuCF7zy/wglKNju4o
rurRoL3qBNGgaA65fQUB72LodQlkidMjheSjiFxbOBxuV5VG8//aEetpBu0qkwhrPxtMi+BVkO6y
529v4bNHcBvMiKCuRga4IKX347hv2oc0EwARO77eHm9nE9zeMkrLRlIPAQ5J4r2ZIBNWNle12vgT
uj2mvvAhPOTEpiK4GIjWiTtV21Ct1ZzVz0/JqeydjDy8Z+Zs0ECCzFI2eJ5JS86N1CpQ/Z02vlIc
7MWNMsGj1vYQ/jXB39Qi0hVSz2TIZb3v9kk2KN6gTh//ahz8Dc3sMohwQvMAfJP1LoqbgzY/SZWI
gWLbz85D4ZCnbAdp7lrcoXT9apBca7iC6v3lgYhmi4MdE3pigzHBz7L8U4puH/VdLz/g/fz/ivOX
tKFQDVRdw0Bjfx26fYNiwZD6fzcIDl1oH/Zq12I12mY3aPtZlKD5AzifB8GhS6bSvKz61xy7HlhH
sMI/qQfdCR9fU5Ke6MRhm/vt5j+b4/Al7iopjRKYq+1PqrynleKMrETRuBuq76kk6i0TuRmHNSmE
XGiYwM1qHX1By3NSo3pYmNVlnnRpUBy0pOo4W2nMPC12hx2FsGJ2j5Pg1D+XX8FRGfT7y07xhyPh
n1l8QxIyJxWKhCZwYg47ffRYntD2E/AFFa6xy5CVXARxwuVpfMMQ0hQLRUc0S1uDnLLtdl1rOlay
E4yKFYv+eRrfcoTIaorydSCokXthwPSTo6B/qU8s+BHloYRTyKFDR+sukymoUqX9r0yrfNf4i0vc
wrM90cPZJhTpmo5aSbAQy4Tz+qaubDWJsYsL87m1b23RY6Do+5ybZ3YFUkqmmgyuW0c2wM4u4r3Z
9ABDxn94xpYtXj12bpop1kwwPShz5VnSz6yL/XkUtZ9tW9Fl0E8SiDkY7PfVHaUNISQz9fAzpb4u
9E8p/R5H3y972eZUGWcTHN4lSyWTmr0GK9Ixb68mW1CgJBoCt9SWnNU1VZF/1NoPTf1Yap9RwSw4
2UQ2uOWOabuYcqVgDPQ6gWBCfahEmnUiExykzXZTZWaJh5yYXs9fmvSx7L2/WgieJUBPxnq2miX2
cQyE5oGIquw3w8zzQvNqmWa5SDkqFEGdeAqP2r7bZ4f5JCbxZf7yBrQMEDZZrCPP4F9s+hmceJOO
wD+C1nokHzqqOTaKoU3/8nRtA9bKEHPs1d6oNGVplQgNCr+ehtpA/aw7ljN7XfAfiGS2t8l5WMw/
VtayeI7SJg1B9NxCsLy9wTXUH/bT/eTGizt7ORMMcC+PUDST3M6kMSqAJBaJWPOBKo5GDachHpme
L5sRjYzboEmtVxNl2fuw3Y3aTRN+vPz97Z1znjlucw4JijoLihLYXg5K0KpBHjgT+IJoCNzmnKY4
7IzIRtdF9FULn8v4PQ+sZ1fjO7rnOmqRnUDCDsI6J0IhSTbazizntdOFkeBath2AroxxLSRxh3Zc
SdFxdj1hpwa4/jES9vvsNPgV2OaF2YHNYG1lj7t5ZFUz0Iaw4t6PetAc2gD1QLJrQepL36XHuHJF
D2wCh+CFxfLITppeh8G+gQZSP7qTYTldKgjRRPjAswgbeDWYxxCUKIxhrfDj3SK7nc+EZ8sAckg/
Lnu50Bwb9QogSGTg3fC1RPBkxC57NmQNJ7nltgcmEiAqLBDa49ChL5RF1SP22HNtBNCADKLr6Vgc
2Csl/p9gg4mWjMMIoo9LP2UwVpV31o80vQ/fd77+ixI6hxJyaRTRUOF87UEPm2tOpfzUjHeFCWcb
HEzISpEsGovaF8O3ou967IWziNhPAEV8/wcd8VI9NABtowoa4yrUA4GfCU4Fvu8ji007b0zsHnRF
mLdS7MVu4sce8bX7KnHaBCTI6T73y2AWWBb4AOFworTUoqs0GFayU25+aeiPORccRcyNLsQO/ONi
qcR9r6lItmly5BTWVWGcFDtyY9u1uh+CeRTAHmELudqvkWEa6hDLkP38OHmQZNsPDvUnVAKRV1UX
UY3E9qvcGWYJm96VvdHWmqmLkFoenofXG2rhQhkHcuUuvWE0Sba3fL88xM0Fg7gGlI5lxZB5Mjod
HJOjjJJ9rx0NLy47vx71a+TMBEk4kRnOL0io6Fo/YFeV5EWdj51FnUV4O91crdVY2O+r2avMHsFe
hyBCDno/2jMeP/muhhjl4ndB6CuHy1O3uclW5jjnaBYlwRs6dnGdhqBruZrx1qBBSVUXbufNO/7K
EucWFNxcFbEyy8sPwyGXoDxR2ZAOUb15X1NfdPSKxsUdGsWSoAcuwVrJzakJA2Wy3ZHs21Hgedsx
zGpU3HlRUT3qlQbNkENyMgJzl/iSq2qejM57EFqqjpipUOSF3PmR6N3c2wtGhvuZVvupfVd3ggpP
4ai48wMNXppKVFyVmVxkf598GSKn/Jkd2EvKvEdngMgNt0HjPI88D4hhjU0013h2Mx/pgezIKd8h
jrnpPeoQF4+JiScKBzcheGWRiz7rarHAUINQd47KHahbZycP8+cUrwNWh1A0VgXoIZrU1zhntbNH
PCwOTCzVm3bNge6y++IayOgox+xO35uf7Q+XdzbbuW+OmNX4OCCZoDBjZCyUD40UDSPZrLl5DQbS
y1a2o7OVGQ5Axjkumj5H1oO5SulVT8bn2jNf1UVtzREtmsD5X19vV3NYLoOazBpqSsb5YH1dpm9V
LriViCxwwDHOCTFAYYjkQW96Spkde6lz0lD0Ji9aHQ43lpa2WTviLjqMN4kdJIPoUiA4RxQOJqyx
KuWchYDzUdkNH2o39qhvgqFKddBnuBctjABvFQ4xsJGGaZ5wBMeFluxBna/7SZHnQV5aqWN0mSjK
ECwT348wJFHZVzLcrqdXchLMqGQT3asES8S/yfcSCBdBX49AfXha0sdCcgVbRzBnb2Quy4LEJeuM
Mx+h2HUzfci92FMp2EZZlXYXqJWjevIeEeJlw6KBcchgL6WcaAPshrNvJXdL/56SmTMk8B14Mngd
ScFq6guaOuAKcGb9wV6oYBQiPOU77yzNUtvawpHR+iPEwTJ/wWsSnvsNKCaQp3EvegoRQR3fiZcs
iNrzkZW4344+07QZnOFoBkyEugxEDi5aJA4gSk3rp5gRBaj6szYEFDV0f+cFHEAQRH40ZN3UHYrc
aUSu6Ji/JyNuQRVcl0H2bfEqUDF6AmSaYwxF/zWhX4vqc04FJv5H2pUtx63r2i9SlURJlPSqudtu
O3ZiZ3hRZWcnmudZX38XnXNjhdFunuOdh7y4SmiSwAIIAgvHbDQ7GeT3eHkycpDAjrhJjdn4kXaz
18WDTxI1KDNWsLXYc6q6pla4i7r613fwkH/Q2snmDElOiTlaKsuW3bMepfScB4ZTnmq3u+iCOP1Y
23eymL7sPF/USN0SmXhptMAtd7bes2eyMpBPq+LWp9bHMKDg+uoOEXYnkP19JxAtp7rSThBYKx8m
el6NJyqknT1EwJ0M9vedjIYUIJ2NgOJrZ8Ok0KZS3C83Ehot1k/6+eeQP/1NEwL2x8aZltl0Rqt0
UJm+JudRwzD0vnKvb57wuDjrWocF3n3BQw251D/Yu3Dia+9WFfAESl23+y7qdRSdFud/O82goBlD
zkI3n8BeYbdJ0IvIEQ4h6fW0+IyPXspr08kYARlZXl65VASwou9zEXkzGEtqMlOW1jupvJNE41UO
+b13B88ndswVLFzlisxEQjAGYKpsqXfYbGIMJbHAYIUYtkRw1DziITizhR0+ouVxaDGbY60jf8Dy
mO2Pl77Xj9pJ+p581TD2fA7po+gOLMInPvPTyWla5axmcotdpoP1k2LYVdiexr8zT6SBouXxeFFH
U6H2TewpGI9TEyQ3U0pEic3jJaE9GcPIUSpJeP5B8BwOcmaglnU9s1x3fG4zOz3Nbu0m50pEPXO4
pFdh/KXUwtzzqqigL7T8PnQfk+mv6ygh+j6n8CUY7YuiwmLK6TZr7qhoiMIhvO5+P+cbe43VObAu
Wmt6v/wtz86QhYqwCl8khdPrVNvw6K1CCuvmTjHwwpO87TFK7MFjOfqOOslFDsRzwA4hb7c6trs7
5zESFC81ORvEh/mwylM6nFXy/voBHcP4Tgan1JHcx93GXIV2YUSe7KmDuuWn5eUhdL0RVYsch5g7
eZxDbOOuj8kGsofsdvZ+tpzoXnmS3QblsqIQU7SBnB+MpDIxtAIHN2iPvXGrS7fGm+rCd+vh3CBy
wW1uLRVymLpZ2m09e3NnPjYiPk/hvnHur4712ew3JBc7V/EVtw20d1GINzCM+Csc/cN1rWD78kdm
5XVR/N2zNlCKiTHZzE9Rb1K/St1dDSafeDqXIgsWHBF/B51Hox+yEnccTflgqGEXfZzi8PpqBCDE
30IXq+yNgq0GY4zI6CWiJ2WRDREOH/R1TFWdQgC5TIjMUQfOBvDIpykCczFjJ31TL//ufDhgSBfJ
ahoTNVGL5A+Wv/W3ZS3YtON85U4GBwxxquZ4CMWi6EP+yB5Vckd+r90bX1ggMYfzg+iNQ3RMHDJo
XVpIcVvHXlNHgUzXO5JY7nVNEC6KA4TeGtu6YqU/i2LXK6ipVPcln915jEsws3O3cEQgJFQPDiJy
uUJ5XArIYwPppNqmmEg3hHDrTQEKYzmsZbv8eH2hx1ZlarJiWYRYPINhWRAkmwmKKBewK6EiXJMu
49AL7tfHKPEqhDuwQt0SvJPDPa0YjEOS7TbRJ3tTBtfUY3trsh//bk3c2cV1IZXbjBLKIn6UFztK
CrveHq/L+Ifo63VN3Fm1taRH3YY15c+q3zuZO4XqRT0jdD61gjcI9qk/QfZVFIfoI62QorJgYGtO
UHj6VekxRaD3rPSdaYaLJuhVFGgEf7Uphp70cg7IkFHLteZ3sf4ta5zruyeSwUV7lCRRHM1wt6qJ
fO9J0zy5EsDSgQiUBCumaliUKuqLre1CoiqSOqPA/+6qPGS4zND2IVW+Xl/GkcH+JoSDVxKptZTP
7JoWMoTo3udnpC0/b0F/2/qabCuZwJIOoO83gWzVu1WplZXHlHWm5H1hD8lnaRYtiQXCnLL9JoGz
1SbFfT1inbfJiYVd8bnInPjEburSSXcNEVXekR39Jo8zVq3OClQL4rZOUHjffsl889a6dM+V1wSt
Idi9fzgvkLVblqKassZZEsY7zmlZQ7f1+35z0jA9D2F8Ajmaiae1zENcJirZYdv1x3aqFkoiUXWM
/zhNn3XZWMpSw8yRvrWNLlD1M7Uuc/W/P9UgrSjruqFpxEQz2e960RarBvo1AwRE7SnJ0A54u4ia
VY4CS8hAqwebW2rIfArTtLaOohIl81TkfNNwC6mrBBNIQBoHUPu/I8Rvwpia7hR97M2pw3QyWBaY
dXU3l3zSetet99CWduvh9qzJUdqStKwGsn03KzdS8e3ffZ8Dh4g267q9MCSAEzqnfymJAOKO1Xm3
Ag4Ntm5B5l8pE28YbXoxg/ZuDhJffVRXJ7rHk3so0uZja91J5NChK2XD2uYi80BAywj4QEIOTg4L
3Cyy8B3tEMF3snhkGIy51Recj2Kcps1FJ62Qv0m4g5wXJ8NoGqsJ85z8lNo/e0iW1clPjNigCSJH
xNIiUjoOgWpdWutEhV731feiDhXj03WlO8Sb103jvfeEnF8hqdi0oldsE2XxZHYUTO9LBTHJUXPw
3kD5krS46hQlLQl7wi90Lwd7KwhaMJjSiYnb2UtQ3WHkuZjHTj7C0936OFyw1GbOFba+fmncdFb8
vCCYNjt+6hcd42dVOEXMW0ciux1E/SUiAOQr1Zpm1aLFgmz26MUuOqb7rXtG6Z0XCye7HwszZZPq
KkUvJT/6QzZrVa6YbTcKEpaaV9YOe9FrMWjJaZxYCLjHpr0TyJmCikFqbbMUiTefsw/RWQnNDxTU
miDhxchUwVMV0/I/vOJOFmcFyWZ2OpFyaGmlf17y1SFx76xD6q564knTYz9m/pyLLnWHgPIqlZ8N
gk7IiuQpjH3u/UR+mFDaRU7XzU8kgnP3izHLK9WxiVl/js2buT2po2DvRCI4C1iMpIgbU8080qTe
Ot3Xff1hU6Z/KYVzjnlnZVPXYSGm+VFbz9X4Vdvc63t1dMc25N15cA5yW2ZwdU/I6HR+iYchVvQu
eVLlMiY4Es5hEZQi1DqEj51Itrm7sIKSLI2JiWVFF8aeXgfVjX6ObsQZ2X9YnKbKiorXd4W/WPcG
6ZOxBljQL8Wp7n3i5d5wYzk09jrWYcfKP0VXt0Pwx8Dj/5fJeWeU1Bdlo1LUpOl/FRKyFvOXQfls
NI/XD+7Ihyls3LFCWDzIU6ap6YZBMQ02sSQP63zqi6fr3z9ahiKDkFQFIxvY0TgjkrO8rxO5A6zi
5WRQv1ta5qzRORNFMwdpCfQl6bqqykQjOh+bW+bCbog58kiRvc25m82Dq01OiRq7qpL964s6gjyF
oKvftCyUARAO8opELmJlIGBIOKl+w+gL/PakhaKBmId+YyeHJx+sVGUEI5SOBqJL+sii9MkebL2z
2czeWDgr+giM9tK4o8qMJM/ruMk8rXukX40IzVjm5+sbJxLB4d0m06XJ8iL24lwJZwuB2UrfGUQ0
/egwFFTQb2lQS7Eo5mL+Dg1WZ0YoD0Ro24N0XAOPbO2YruFojGPCf1Nm1lA0CivCdY0J/V1cr5Wx
Ssoczij/0a+xq8ud29Ui2pHDzXuVwvcX5pgZNZMOBe8d/WutgxSRdPHx+vmwuID35buF8C2GIDGn
26yhskVLrAd1je+6WXeTVK3tvCJfhzLMB0VgS8dnhZloVDMwuM7igyOlp8agoZLOk4PZm04t2Ppy
kKmML91LptcLWsEOwVwxVKpSqhuW8fJ7dm4jQwFIYhVp5g3gIlxOhTvdxAGbNoihMrApdPo41zf1
2IxNGSOWUSFGNT5TgaKxosJrUeyh44O5Rsbf4iwPyllFYkQ/qX9fl3cI6aYKQlysD8DO3bWssuoM
dZGR9NucXvo2xaLE1T8s6FUCF15GurKmUlYBKVAcm3stOESnc36LIkyUUVeSfX09h9Eskn+/FsSZ
l1FKa16YwHaWmZtOgEHLZcWETFotqmdgH/vDBF6F8a9gVSMnQ0TQJ0oCdin+ie3FWdgQITgl3jFK
2VSYSlJnXtv59CH7kDiKvYTxbfGjxWSrW3YJF41/EG0k/ybWqMVkbTXObUQ5CO4h2FEnSRw25gzd
r57g2BiY/7GTlmwqVCcGvD8HwlK1pSCogZdkhqbgyYVKNsVcT8Xp7OJhFR3c4S0Wo1d/yWM7vjPs
Mt9GM6MZ00qwoqPOvrlZM7u66WIQerO2wTlUx1DUWXd4jjupDLV3UpsUcWGvAU6a9WZWnmNRddKx
se0EcIGgkjVaVQ9KzHwZxmLjqoobz1fi6w4iX0e0nEMnYyGCwiAsZFZ5tezXZbIiCZ4zRrPl6mqr
3+oCBBaJ4IIA2ajqVCpBVFFWfylpa7cokLNEY5wOtQFtUwrRNM1kUP/7ucQWAuuWwK2YT9ML03Hh
mifUeLlqID2oDkHrhSoqTj8KdtGBr4HqDJQiBh+E9kSWFND2ofLAxYAlt7cztwzqJ8mTofajy+Be
mW0hrfORoREdVJ7oEVNNZMN/X2oxVS3+IYZX781gDqYbw9EDxWG5BdSPCtD46PT2wjgrK9K+X3OQ
xXpGVuMpzh662zR9vA4dh/u4WxBnU5s0xFrdIbEWlUGJerY5vUnj0k4w8eS6oCPj3S+Gs61IWmgd
qSvu37o/kHvh3CXRQjglLFZ5bFOKzSrJOd9UByO7LRpKb2AAwEjZVwXg/LFW6pNJUuSXpnW5aGxI
ea9413fqEIb2MjgnXEVJlWsof0N2tfyK2U6h4RW2+Y1Vicf/Vsl4J2xG4zorLGNR97m9orvHSs9G
JNCyQ02miDgVBJ0G4ae9ToalNCkm2ntSiRFvgbWGei3QL5EIZrk759A2aE/qyIyRM+ul+dsq7/Tv
14/lUIF3a+BMv65prTUJqhPTuDnJlnmnj6JKBtEaOIPPDNysJyTxvAxTOPCMvHyvxtP1VYhEsL/v
tom2GejnTFwL1TbUqKPFT1oqaN4QbRRn6bMKipkqx1V61N128aVSoEzH9rE7Cc7UI4WQutigTcnt
6EWgHUuD6Ty6q1u6b2qWNDAF4ZfqcgY/EnkaVA32kTepA+ZrD3OHHN2cBeciXBRn9L0ZzbqU4uaC
IpYfxGuDZXWjcPVVbw0tt67df6UHFsv47fQg0zsjqUFP7WnriS6o3/sUVYIlCVSNJwNcZT3bshTZ
akl+zpGW3C7bIjD6wxvt7nR4xvYmVeKVsrRN526o2su96J3kxRd2xyz9BGkV7/q2HV5p9wI5FFgq
mqPjGYuSg+ZEnf6OdVwZ3lC45a2MjEcVGJV/XaZoHzlUQAJsBc0JkC1rPuTTh0T3hSx0TLn4+8N+
VRwqrFJZREQF8Ly0YGKwyIyBAWLiNNFKOGRYa6sc9Bibl9fvFJQsxI+RJdgsAfjwXGNNk6uTospI
OSTz/dDhfldJIh1gZ/znblnIGFtERwkYhz+kmE0yrtgtlvJit63EtTzDobYUEGTfRZWC7HPXxHEI
1GloIUyKHunpBs9an8Gl5/TtbBu9H03frqvaP9jT69I4FJIx1mOtGj0FCk1uHma+EdvDTeoYF/kF
iWTR49LhRZnQXxL5+EOup26dZGzmep5uG9D7bkF9wlso4mmRe/0H432VxaVdWzOvzF5D2rX3VJ9V
CWK+UXxRvzCCX4azVRwS0TA0wenxiYCFxLGaK8jKl3loZJXToUKW1u7WrAgdZfv6+R0b2OsCOXRK
TStZ5RqbObeqPf1dKsQuFYEMkY7wzZnThjFUTQd9zOB+f86Zmd8xOjHZLX24qvANazJUYlh4AiAq
/2zSmEOWWRQbSOvsVKCNti+pX6Zfr0s5xI2dFA6aMqPU24ztXLPeSqajvinu2n2fw4xmS6qtrLFp
MrUb6536XZIFT4/H57ITweFEUkqGtMkxSPECcmbvZqCjcqowPUkBBSwJCRdYRP0HLu3kcVhh6lms
goYIKS5gBetebJ3aqW5YyJL7rUALBOfzR7zSrAkploHl/UNS3g+T4PvH8dfravhohRKlyBsUSP8n
hZZ78ZMOjhvNB2eKIyofPkainTS2t/vwS+6skfTYO9DNVEgPbqH6KD3nFjq3TZtBkemJZoMcI+1O
JgcOwwgStsKCzMJCYTZSkme5sSGyBNyCQUVYNchM5op+8BTHVEGb+KDBpCa/fd7cys3c7q/4qXVN
8C6tH9hLbuSJOitEesJFMnqiDQtZ2MaOpqtnxbNMm4frUCFaFwcVcpG1rbYAkPQGyXHNGdvCW+JL
JCqKEKokhxnSTIsuqyFobhwz0DywZIWpE6e2jCHPKDF4U1yzUxAOQIppgY0l2DvWAoORkCAOqm6+
UTsJu8ASFrMc+qqdNA4+4pJkm97AohGx2WbrIO6wCXGvn9V1IZrMXXNiq1OzhmJJNeaTFPltVqdu
Iry7HQaEv5aCiPB3a5ZJ1xTgVke16vv8jiVsWDjYpvb2MjagcETQe7wqiky/aaiywaf75w5ktwq6
g721zm0jtSewY4nSHSIZzNB2CDUsNKFrhvuo2rgVfVgWR1Lev+VwXpfBfsJOhDKBkk8esIyGYu7o
8zSx2fXOdRn/4BVfhXDWSjHbNcEAOySKfRat4A0yTIMmxHIQrJt3b0nq41n619FwNktJnKYDExdP
rtUmDkk/F+2X62s6DCl3Mjg7ReH80o7bAmCNgnW60cbL2J/XxF46WbR7R4U/++VwRjqrUqWQBje2
Mr5U1EFFiL31brHcruntqN0Z7WAn8qfryxMdGeWMVlrqtpd7pHLJw4wj6wMJ9ZGti8DCAT2kkMbp
2GX8OjL+KUEz9MVctBb1LKVvVrexJfAXou9zvj6pJQUjRXq0NWcfdKSpmuBf7heDp50dyZgp1RUZ
u/PGbvx1A8thhmm+eIvrv+UI/sQc8ocKaMqKjslmKPvgX66IJavlPOKAtqLHYKZ3XXIvd4Y7ElcR
ZY6PneBOFrd72jwVcR1D2XtvBb9DGww39HZ0k7AJimB5d30rD49qJ4zbyREXqKjUWaqF/Cisj2/C
1N3nOUyNo0FeNQuYaqWZY9Fzm9d2ZwhsVnQ4HKqi+JWk2aAAVVFO2X2MqqeUoD7rR5oI8ryHcdBu
NRyyNmMWaz3LuK/tX8qHyBhsNbdLUYJAJIUtd6fcm1FpkjRBSlqmdjw/pc0Y5p/a+A2d+niYeNVp
HlQjrcqKCHKKxS+zL6smAG2RanFIWieAmVrD98dts6klX3Rahte1V3DyfA2bkhLGTg0cMMCz38mu
adyXSWUP+anNPlwXJTJLfo6uSpOpAh1jDAhwXqbmgcA3vTUeVjAW/heU4szw/rhLoLTRBFW6bGCc
4u9aYM06hiC0CBZRf+zGYPCVHMPZgtFFzgFJf1Ed0WHw8yqOv232fV+1VIc4stgVCY2vhagR4Fgd
fi2Iv26mizovoDwA0iw303K/CJlKBDvGZ8ZL0hs0HnH7st5Ptc3mrYM3c3VmH0zVnvQ3a9IQqIRo
SewX7SxVlfsI00wQa4MIEWxJ/1/1Yqro/R1vf5bfi57I2blf0Qv+jpmBQr80JNQrbVI9fO16Xb0v
QOn1YIxkfsSsmPETusi22dnSTFttalRG5wmWfZgG2ekKj7edskWaAQel27QDf0XlS974WfqyPK8n
DF57kzgLtQfoWcOkC4vb5SLODU018QDde/o3ljiQ31F7dpES88WPX8eh2E4aO/PdmVoWuGTrFc9E
bJowyizgf0snDloXnY1+9Chc3aHW7uRxmzkYfYGySMZWgHI3/ealeePeRBWujCKSwhGVabHP/aE+
O3GcCxtQK5hixjMAy3rqlm9Z/Clfvl3Xj0P/ZRmYB2iAWNjio8u0ULU1H3FeeE5Q7KrvUDRtls/6
lsQu0TMRp92hEe7EceESa3I0LcLqEyQQ2/xFyVvypLvvc+pXNRhHk7JOgF659JKvzgL9Fv1+TuHS
yBqjKYcPW627DcS0okFBouPgFEwd+2qLWKcJhgX5VSaFfZn7GljaiTYH10/+2Efu9orTrjKnqzSp
OIvlW3yXvhAxp6j0sjfvzQ/VO2lcoNSt46D2NaSNyxewUinNt0JU7H1kLqBNwtWTleOrfDG+NWak
zU2CGIkQuxgcDNyzVSEb0BGgYmgy8hoUBV4aX1GuKOAHAK9g4m33A3x9hTRUc1Oi5LVE0kvEOnoU
M+2FcfqGHHaljaylqix6u+zu0CFkExWzxe5UIY3J4cIIOqjRokFQQsSdUNqi4XlRVbjfkBE9b5hk
uQXl6aXF4C3UPMhIoSbZ0mVqYG7U78jdGHGmoycdybzmQ9Sir9kn+vN1BT9UB2KiFUQzMduJ756O
i5ZqtEIMsxkBBfW8clZE3dMiEdzxxHIzWF2KKCamvZPG9tQRp33LmzHwGTdZjU1P5Tu0I3OQ5FRh
F3Ria7hcaoKL0iEQ7AVwoByTfBitwQRFeuL8nFJCT8pd78r+fMp9Ub3zEcSpWAm0TLNM5cWn7322
hhEvcY1bpqSa38e1a3wj6UtbsaI0HLXY+HhdC45Xh34M1PcTNF3yxV11pmdE20pWPKD78xPyKKH1
xIrGVZB6aKKU1JGDUHfSuL3UqiWLZZlFfBi6orqrJOh1O96919VwDk5RynyVZhRIDVLJcqsFHW2l
DAph0li0EE61lQ4UPCYrk1pXh/F5ly/vdSgkUR9+dlEnF1Efn0gkhwlDWbZRmSNCr1LUlIKFPRCo
wlH4tj8czuMlVJWbRN1Sr+3Q51759aW6MZ6ky88GgjYkAv6GI+5WTAB+PS0OUoepRWNxC4EE5TiN
H50Y5wbjpzZOgqUdItFOEpcf0DIqqVuNyNTM7Xy1s9OCUucE5I8UVCk2lGT1Fbx7irZUJJa7+Dbd
nNQgGkJuj6Q2JpisxWdiCY5NoPL8bbeoSLu0KvojRuM9XRw1Uxz9ezzE9vUtFGgff+UFLWfdUUkD
H1T7oWmCJhEckWCr+BtvWvfFJE2o7rAi3/xqtTeDaOzc4RPqTt34y1e/TVNVS5RVnU8uWiyc+ExO
Neh6U1/UkSg6FA4e1JqoyaAC5+r1hPBUqZ/X3NHqxLl+KMfoTdG8hOsJ/vGZlcJItVyTVlZMyaKt
MRjC5RGkVsgSxL6IT/TwiF6F8ZpWF4TWU7KhH4Fodrl4Fh6u5ELgbg/1bCeEe42L9CpTZCQN3SFa
Ecslp1ISVSOI1sE5IbmIqkGesQ6KCBgEcUrxQ81dwcmI1sF5IjlXsxkcpmiPemCdlX3QDbb5oTBe
2N0r1AikpvCARDLZ33exQ1NOOTGbDE9L802UvNNE169jdTMRKCiIGDFqhzsceezXVZET1hIo3f98
qiid5dEAUVLz9Cbw3AnjjmmRksLIGxxTtN438oekcwZRcebhhqHBRca9iDUpcw6omft8MXTgc17f
JFloirr9D2Fg933O7eRLrROioLNrjpCAqTQ/yYdno0CXizQKmoVEojhXoyC9KiWahSySMduS1X2a
1y7UlPZWNcxP13X70H5+rcrin+WnCN01hQGWsWS7s6bncvmYVIJExTFWWwiCTQsXrj/mwdYYc6yn
0hJ7ugKqZtYKCvyEm8bQqiYQXSMPC3rUnTS2uTvDAT+NnBgdVC07sZs+HplvCp8NZ1kt1MWRELMB
lTc8Vu1Fcqqn1WqUqRmQO1KCbXhnFg9vOSRqGRpyjWji5fAnltd2lXSYKvJjc/ocqU5tCEQc5hdx
6/0lg8MbrVpb0BaMjDZN8TWcEQXBuVv8YMRpaxjhpeTp+qKO7JUxmWP+kK4jH8dtGoo0rDjeYtjr
el9p95kqiKVE3+fs1agqkEVG0DpZ+shqFYWDlY5MZ78AzkpXSSklosJKu0+jt6U26nRc052QiAnY
ONeXdjs/8q7v2hE0vApVeHvV23ySq35DbmncbN3yiflM2k90+3ZdzKF32MvhvIO6mtM8WTOzInZP
jk7pLSsWYx2E6HwShT5Mgfns714a5x5GoiIY6XEtnx2W3K7c1mFtusPLTLHyvcgbXVcNeIzfIULO
VCmXWyn1KtVdDD8RDU05/L5JTOT/ZZWANe/370tWomoJqHK9JEXpyfumF7xgHirB7vtM/g7iyi6P
rISCumpoGrtqzwqKj9rlJsdo17eogUkRI2AsMthSODXAKF+S0G1KPfOL7GxueY4fJGf0zU/NQyWm
jz3et1dpnBpsq5VPWo1zMe4VVIWXX/IA1OOs9LMLYle7+y/myLJP/qF5CBbAP6/Llv4Hi4WsdWRS
QOQphaMneyzFWd0oDxoecSxXdOs/tipG54lkIHaVTwXK6zIOxJxibzznzyyhWl9yB35p8QoPnI6C
axhDuD/WtpPGecK1netyQUrNJbL8rlnAS9lvkV2DHg4kvZgsgWmboyCcOOxA1nYyOVRHHrrOswJH
iMwqeyCObYU1BMOUETmZIAHO8Vj1lsvMXigH9XJE0zki8L+D7CYYzhHZyywIyQ7BfrcuDuynUYoz
KYuwrjjIlyCPg17UrXdk1bqMTCGYiaAbfPITvEcFUp9IfkZLdjYS4o5rDK7N6ms7iyaWHXr7vSzO
0pYimxT4rvSlcSYPGVeM5EShhsYZxghS/3UdR44MG6V9jOkEUeAfREXYOl2z2LiMwvwqba5GRBmN
4wXtJHALMiQj/jn7cjxPn7oTmBDcyVYv5S3xB9CbiJ7YD89qJ45D+C2iUloOUHMd00WKTXbzur5R
rMbuS+3z9b07XhpqtNHehKIYbOHvaD+OUibrCZxjgqmUM2W5Dk+9S52WwJzqezF3y+HidgI5c0Lh
xzwXkZl6S1U5ZduHBTlFsuIRSVQTeqgXIAhU8ZCFTn7KrG7nyDK8rSfLPOD2XgVKds7f0rEC7hmV
goUL1LX8M9migEElVTqo+UAvmq5/nIdP6pwKcPZov3ZS+GqfcStA9Fl1SA9Ia+Zk2vyujkdHGvV7
i/SuQBuYx+VBfS+M88gLMcuqV/vUK07IEV3YuO78lIRyGAsfrg4vbntZnFFJTUlAAAtESk70PF+W
cJyDxVk8xioySIJ4/VDPKcVDCYb/UlxyOD0HE2yXJZiu7mkXNi0XlUWegeptNi238MQTMw4z1lA7
YpqMZFbj8baz9G2VDFwQWAoxDfOzdlpRk9NdROEm8w1/HNlOELeNlVKtRgowx7NMA2QC4c2J+BgT
KlDDI2Par4fDpDaK9c1ccKGKs0sin3pD4AIP1dwwDfaUifCF758bMHC0szTsV0KpLzej3Spgf6no
XTGJ2FIOdwykgxST5nSQObG/73AhTeqkM9jdUD7/nI22nP+bHTty6vRVDM+nSZO8KbUZYgbi6vSD
gVtH9nDdXkUiOHNVSLmouG6krAZUa4pgjW+NZhaAwuHJ79bBKVhHE3WsKE6mh/WMKurYkHO9vo7D
0HW/V5x2gcIwVtQ4BhHbS/3RHKRnUA351K/fi6kwhNLYincKoGPuR6N07GTQAKOCmNe609wtYNVV
a9iJKk6PoWe3gZwf6sd0rPsZp7S9z07s+Spzcyf5oSEwH5zcF+WoRErBLG23unKV1TlnyNNK73T4
7/S23AQ9iIfGulsRB6aTgfqmUUHEFZHLMHw3M5Q5p+/yPHeu64VI9bhYYTSJtWTNkqLL+5HG4SIL
nhBEW8UjAc2UfCqRZJl76mZLbC9ZdZtEqQDbFMF+8e8hqjRGRjFA4XqPdrbsfcm96Sa9GA5zCbnv
jPf/RRf0UU+HwW7W6H1hTohTO8PslVXXcLtmlJq9rYT0lJ9Uj9yIqvmOTmkviFM4fdWKyMLueRX9
a1yDpv5+XQsOfeleAKduzdKPTTpiJfJ5OJWYITHZs9+fhssYXpd0dE57QZy+yVlsDlTHxUVeT2lp
T2A8tdDJISxCP0wj7wVxipdv6Uj1CStiKSntGYmiUHpWzlL+MvQRE2n/noQUg0ex3U4mr4SgLF5G
Y3mRKYPQQg3z4KWb+5aEopjkEGH3sjjHpGvlnG8d8r14QmdRCdh0gt7X7n/el0Rl3IcIuxfHuShF
GlKjXkYWAw2n9SkBvmp2dB/ZAwpKkaF4vK4mouPj34fbXNPrOAaiT76KDsr8YRnsIUTz0km5YP6a
236UBIh7hFT7FXIua1pHHR1n7EpYX6TUHqunLff+5ao4wFjNUVEwdQYsl8Hgrl7l5l8MOMbsrrNL
H7fcOyFRg0glOeTIkqZr9BYq+ZNUVg+3myasT/07sFAK6n0EIMXfc5tMmvJCQ3Ks6cIq/7CIqhIE
0GFx0JH3rdXGL2hbft6G86pXQa97SLS8wSXuFYFDjq3tZ9qxkK+uglY6JaKpGdf36Y9OWqnJGh3s
VKlnGYGceyoR+UKRAA4a4roelinDAorbFyJh30K5n617OqhHKtzEkL0h//vMJgNDbVCzphtU/6OP
LZVWbcl6wENs3cnTKZ1vlFpgnwo7X/4atpfBQZDZFwmdFGTl+9WWg5HR7t7VZ6S2XfRR3smfkjC5
Ux3UhL6J2W0vmYudlxb3ppenqGJd7D79uyEY12N1tgAd2GeuLZBDILIWSlRt2MTo6We5bhlgdqfP
GmxZNlvI/HiMDa+HxqFRZhYVNVcYLAlizM1rA9NNVlsP2OARcYx+HCy9SuOQSM6lVanGnx7ktvLL
4FvvtqchEF2jj2HiVQ4XynSFzDqCsKo0D9v61iKT3ReX1nh//bSOjexVDIdGRrPqpSEjoTzpj0X/
WAl9BVPna9rAwVDTTNGabyxjjRrn+CY9U1d6ml3FwwAOV5SBP0wV7VScz4GpGCQnFbhHwU8omOWL
J5w79cKuh2uoiDorhMI4gJJneTTbDEdEH9joOvZUuD0wzq/UFzkloSwONSrw0WiYaJji3svAELxI
N/KJjclLfenDdZU4jiB+qQT/bNjq2qL3EbKhcvc4p45anRf5dF3EP8RhrzI4jMCD8jqZLazIfMIz
0GnEEFzTXR4oSOIHED2JnquF28dhBGZ6rdZIkULMTqzzbbjBAEUKhiJMub8hmwABRRvIQcQ0Kqle
KbgcIP5qtXf13zJ9EOzfoVWZOoHbRZkRUTirIvnUm3M0pF6U2/P6Us6S+INdo2LCY4USolTBIRq9
yuNJuei2xJEiQ16l/IhBW11h8KQBeoaxEXj9w73bCeJsqq3XSl0mXBHx0hWky+ch7d7XayoqEz70
Udg3ZBDh69F68Xvqw+qTotNHpg+ax5hUoIhuVr7QQCjg6JBOtSFQiuOrwE4kp/I1qUplypExTzCg
ADed/LKdW3ex3ALdeoDD82rYlsCUD49tJ5NT+6KP1rbW8SQQaf07NdMdrRreo0k3HAkJr6vk4cHt
RHFKv1og96cJXmvizqnnzh5ix5KEV1PRuXFese2ULIpTbOLgz3gnz70ykD+jEAANgcNFPOdGtCjO
O46kiCZDBV122mKWCfFm5TZTBBv3D4qBnhkDk2PBX82pfCIlbbuqeFhjdxs2HreRbf1OA3F688i6
HCMUKTrXD+sYD8GfhmyPRckfRb4tqq7nZcE+sntweaanwcMrHgmFZfLHGvhLEJ9LQM8T6JdK5kyW
ewm82Fvi0Aiv48/XF8Twjo8yTEyfwYMAXidlnnF86FFCWjbQvgLVdkoYB3rAGL9F7aHMRv8Uo5u6
zrgewdT+O2zIQ9PXg4mjGnJwExV+XYlKXUQSODOKVhPdjiMOxkIvZfEpMwQ1gofahnkYv5bAWRCh
8byqJZwTeRi99mviwE2hLKJWQVeJGu9z5IiGlB0Z0V4iZ0R0GLqiqQDpihZWLcborWcdbxzXFeBY
CMYBoaYFjNJ8ooUOipFbBauCM5+K/ibqvGR7g2t6mTj0HxEcgDf/R9qVLceN69AvUpWona/aenG3
tyR2nBdVkplo33d9/T10atIKrWnOdZ67SmiQIACCwDlmwib5sHJNtytRk61QgxsEgYmt/lsDu6jB
GZjajRRtlnDYMuCp+saZIn9ZnHy+Byvf9QV7DdlvRBEFnDkA2zbeNF4XZAaIfgRL63WgvwGD/UN3
WtxxxwZY9IfyALiID4vXPDGwr2QnumlvZoAgvvolnktoA0KMhi44StJNPLo/Y7DkkC915jA0s+os
Kj5vWghTFK/8uoYGht/PbluCKmOO4SIk66te7mn9Ldff8UoACox/RPC3D0stjQGE53gmmn1ZvZVM
NxEdpk3PvZbBRYscEAYxMfHAxp6kWvt1xOnEhu/BG/943UT+ZY8u+nB7lAWtMreSiYeBUxPb5vfl
xF7Dl4e2tDF8hBn8fSsIhpvub7WCXF5GEsQLNJnA/Rl7XbpJB8EZ3owTq+9zZzhvrKkrQxh9cmgO
6r7bq7uf9i1YOZEe3DkGHG/DkPNQRPzeuR2oQ5zWifzsW/vS/GgPyk1/QwV1pa1Au7YLLnCUSpBn
ao1URdNyZ2ke1O62nwq8tglWUGgUXADRFRWc7bkZsRTsxysYl6d7ZGeBKDd3g1tRyV60klz0iGcT
BCwy9CoBqIx6XCCwuO2AuDIJzi9ocy7pM/OD8nF+Im6C1kvp78pbnOq2AYtHe9OLusTYX37reX8d
K42VmFbvrjUtg6aJcaxmVXbHvLmZ4vFRj6OPxLScSEbf9kw+XzdIgd3zTSaKYqDK0yOuVNNkdws6
gxSnzDyFIvJ3n/Vpl5mCjEykJOc7+h68Mngli72YfDT+1hXZnofzsJwDFG4rw76unsC3a5zboHU6
hfnCnmdrJ4+fNFDaqofrIjZfqlYHTONcRyCnQUxTOPeC4qWKNQOYtxQ42DX4osTI6KLl4xxIkY/m
rNRYPoAdO6P2TPSbmXqUjl4e+1UppI9n23HNJjn3kWRgmkgTrKDyoODtNANmjWZnGaApGPD2H8Zi
jfMhOc11MrG7cBOf6sKlzaOQCUDgNzS2wKtDhm5qgjY4+A2zvBvIsRP1DAr8LU8sl2Zd0Uoz8hcN
H6/2BIltMpy0RURjsvmmvbI7nola0TJpXMrXgA9ioxPZNzfscqPcCN9i2Sm5YgM8FXVmMETTDjZn
ZF5x+FlJ12UndgYvvMcFeyeK9ttnSsF0gg6sAPJmJCts0b9V9FjEUreT00+ZwUerAy0aUsCdqAy4
6SZW4jgj14H7KU+JAcfbn4j8qcg+ZIUIgOpfdGKMioZl0DdTUgAQ0oy2wSq23s8hElbaVPCgXfqh
L+os3bRC5SKMc0pJXAPmJWNWaFZ2AASEhYYov2AKKBVSAW66iJUsziWF4xhUSY1DO/jFR4ATAHy4
V23lLrvF1MABY2HXHe72Zl1U4zYrrqelLk1U18F9o2fnJHuWtd11Edu5zEolzg91QxMonYGzBY4V
hyGW97sE1A0/B36UZ9EJE6nE+SQKd4RGbdhfSB1dye0APQf0r/fopKoq2o1VNPDzoyRzNU5FzkbS
rfMC9LEMLeh4cnnq3cXrdv3+PUOHGC36RxzPjBpkeVgojGCzM75X8k7r9tf12Vyz1fe5+05SRZ00
FmBZkuhxsGxlupWG91jaSgSXqsTSkDWxAhVm+WW0PLq8lKKm1a1rGyBxwIkH5B0TZPS8pWk9JRNh
xKAD8N0Z1k9wCiVbPb4zeYAwzDOqFqohMl+mMpSu70oVwAeGkThlbi/JucojO0RL2Zh9NoyX/3uL
LPBYY2QE6HNQj8u+jLrSk4YhBjRaZM/lpyb4MOmiutVGcLKIJePyzpgR32AlBZYmt0DKBALjTvoQ
72sAPra+/mXwGFsnRRXh/9dJkTUNDXEyRh5ePccqfYhlKVYnEHoxDGBD9ofcNUWIj1veh4FXWvBx
mKJ7g5PTGHQxDcaXEB0WX/YYvLr1sXZZHS73Q1fEMbBxktCJCYNQTBlYQHybX1uNxtIlEAeGJzm1
5fKcvQOszcIkP+pJOqXmmzJsMM5gx9KBFmDUql9303OyhIIWja34+psMzolmKYbe1TKCw/HJZ2YI
3V75OH5noBvzXhO95QnFcddD5Av1kE9QKSM/iRluMMA2AdqUjSgh7j5et7tNR7FaQh7r2qrxTGQR
9Fb95PfNzyBgxDORV3gYdugF5cZNk6A4UxrIx4HhxjnXiU4YGh8VXAvn2wyA2s3novKvK7SRoaD5
9iKCc64UXTxWy9haqHWusxvaNz4BRn0tGoXayPd/k8M5ISrNTR8GUIW053H80I9P1/XYPq0rRbhU
S2+qhvShynBR2NawShhtbeVj+7o5xa7SHYFEkUps91Y+aEmaZazRYeAZ56y0rV3rfAu91IlV5+VF
AcKMKD3eKoX8toZcytUkyzz07LmLEfkwznvaOP1LfAL/EjB8tdwu98Hf15UU6cjFxVlq5zoeAJdR
Z8es/taLWO//RScTs6UYHjZk/p6GtvCSSirsQrd7T3E0hz4Hh9QBxwmrYDKWVhFm+JbFA/wDqReA
ETHPw6kEzr6y12Yd6cR0zog3yC9VaxukEZgH+wx3W7PWYjg/CBT5DJN+mISQasWrKsMpiPac5KOv
DMB/HfvUvr5T7HvX5HGOUGvHTJr0RXKH4DhET9WwMw0g+WqtXcSZPWcC17TpCFf68S0Hfc2o1qJX
bnr2OlDuqpvyoDqNw5jir6u2uZQorhEdDXCYwOZ2TCH5gM4hYHUsKJ1mjzra1FCiipuPIfl6XdKW
uWuKjIFCNlT0ZohSTrtcq1jznwZubO1u1gXZ8pYm6+9zRqFQvB+VAd6ohhhT+c9dFoMHhJDnvI8E
5rAVOjQ2M2ASGbkX3yWU99LS0wC3wc4cXFNzNIw7t6IXCJEQzufW+ZKOFPMQXtbsR2D8o5NQVIra
DPBrRTgvS5ZSByE2ZLAGNcUj+2RhDPdwuL50bzkASrxuAkKBnJdFyq6rk2GyQdrF/0mXFpWuhi4Q
RrtUiox7yx1plmJq7JkfLQZcjO8Ald7pGm43xWQ4RHIyWbPV9qQT/z16sZYuA7klARDN7+FqlooE
OMOvLKzViaEKdPv68+L8ZGF9R0OSpVFcBQA2CrXewEYVg2E0Ldu1ynJQy2kAB6rpO0ofr2u1tXqY
UGfpMiA03o7ulqam6SkOrDnc9OZ9tJwNeohEZGNbdq4DClrBPKOhyfwAstmAINcA7Kw7t49Dcwz0
xE5r0cPNlu/Bo4MJFwcwtDforBJd5DnScE2L8PbVf2Gj9sAPs5NHRq6IlyJXFVk6My0+ZLC3Vg0P
43gU5U0vacc6HQuUcPojo9ppd2poy98ZjAYY1AQXtq3RKVjeRZjyu/nlJEysrkI/ev5j9gzgkgeV
fUj3jIzTdBgvgFnb6QeRh9pMC4GhjQKmiT4ywo8LJ2Fk1HKVoAn0XAJLo92Zt5WH28HZAGCedVt6
1+1x03us5XEeHpTpQ0GiCYia3uCqoC8CtYsz37EX4NAXPXpsmcxaGBfzRz0Om66EsJJ+kAevrAQP
5qLV45/CJLk1K7w9vL4wn5QnYrMEl2Ye681krHdd5wrWb+tAr1TiX8KsITPGVhrZ+qnfgx1IP93A
Ve6NU3JbHwKbPfmBwOKbQOrWSVhL5YyTVKMa0hFS5d1rq8OxwPTKf+NvF64p54eRx2igH8OapjOa
oNHbGOKkU0d9qE/jYCfH0BfFUNGacmE6xqwYzcMYe7ekD80w2gA2Osfx4JtJJvApW54SyJTAHAeC
vqrLXLTWtHZApoGB0kk5NdOTUr1k76jSMvzYXyKYtqtrF+BVx7kfCBi7KuLRst4P0dFQv1y3CJEe
XMqplrosS9mMyvOyX6SbUn8MRRn05uFd6cF5im4YzbauVDyKLraqHOb04boK265oJYDzDjNpM2sx
gf8EwOJgV71inbQv09HcJfvoKOztZ2eEjybAsgKOhimbBER3v+9LHM9y0OTYl8EnPqT5RXlsPPQO
3UgHotqpaOhse4su8jirzlqzUdUU6mXtQS+Pmv6diAjvtnCKYGsXGZw5p2lWDm0DGaMzvz5AZH7z
TVps+U7f9acMNZ8ycYrv1zdOpBhv4CO1xqoBRvKcHKvFV42XLhVE423bu+jFmTeQwRRJquARaPzJ
mm5jEefwtgpAgQDEJu71vBc3MiUxxhjrJs9elZ672KGyf32VtlW4iOBcNhLpymJCPEO/0S0UrQ7X
v89Ox1tzvnyfM2dUYkej6lL6Wuhrd+lOxcSSGC96swBimRc5nBlr8Zz11oB7e+Nru/yrAoxdu0TX
NCDNFkd2weNY7JTH67oJhXJ2DUTFPtQoFq84WcfiY+QstnW/3C4OgL9eZBsTiYKL72a5YK0mZ9SS
lE5abiSYe71TffaMx7Jb3D5OHboXr2u3aRkWHqx15JsWMCN/d0TNpOrzPCDADmZkAO23+VIGi0DG
poFfZLx2BayCkB4t5ZwyQAPaUrdFtZ5OntYLHlUEiryu6UrIWAZgbO4gJI7Ql3OKRIjFou9zRygF
tYUUgL3Ha7N9HxxN0ZVTtEjcEYpR2mtnDd+PqrOOORHlSdxvuaUD+nHRWY6nIEyFctfnSmtIW0ht
5MVP1UGy53N4jNEqHT2ibxCw8uIpzc38bS2RWzUF6ClLrYKBpD8qFYajco8Zs77YZuVE+xQjlKJm
XJGO3DoW8iC3SZdKbt4/DvM+DASuVKgS+wMrQ5PNwSrmqZLc6nPnMiidwDX+qvatq/hoNTkbgjci
kT6c9ymGKUlTq5DcgtyXJQBBBMmbUB/O2XSyGi0jRkHBIQsYdtw2dTzdufQTaxosvKJ3hZ0yW6a+
NgouoNIsm+rQgEojZigYFASMgqHLmZ4ODjcwa+B9N3ZFKRD7Kh+j1lL5FNLs+nBmfXWDJvmzJDs6
kW6pqjpxMLg6sAH/f8dKVQNN/OANUTR+9D7trWqeZ8yHzMFzKzOQFYFhbKasawmcQoNUz0ktZZgw
PEMZP/MtV/rKAm+zU++FGSs7N2+WDyxegBLFYIDC10i7IU5bPZAiLzCdDEWX3Iv81FG/oK9udjtH
DKfB7O6aQO6cNQo1+i7F7WixdiSubMzt2ZFxv4jGbTbjO11pxp0wBfgIU9wjqZCPMsDUbVafL/aS
6RQ2cToHRKO1Leo0YXvzRjlci1RUWVCp5xtbkmiOiBnjwUMFEQue+2xLvgF6iJO2xF5Sl71CXDfH
zTN3Eci3tkg6ssy2gvXnfew3weiXFj0qZSbwjpveaiWGizA4B1M7KSj+SUPnLWn0CNT1b3+mCRdS
MmVoUrWimHIs/x7RAFBazhS+Z8IRDxu/Noi/oBVz3uPlC4qQV56udlc6vWQDLMk65cATQm2beKIz
JtojzuKLcgnjgbTAjwEbbDw9DK0JaFlBb71ICGfteleVcW1Csa7fDVOKFFavBCFFZARcRImyPh4S
FKZcKzr349EsH69bwNZtY703XPwwF9KUsoqIxTCeoMWe7BjfuQi1YDMNX8vhHGwtm6NeyDEFfnt1
oJhSZ5yscEQ34uAk2hUuDVf7NKKShOO5xF8iYlPjpa3211dtM/5dLJpH5rNmYnVNFwSAis0dNbYL
NXZibfCSFM9eohE2wRbxzRhjX9dG0IADQdsFx/hoeiNwC6p3Nd2uj6nFOQOTNDNpGDQfa3okJxU8
sLWrHsELjmxWNJaynSqBeMwEgR8oyPj6uGqSdloalOV/EfV6YCxpMF9hQTnpNAlKyttR4iKPM0BV
iQFsTXBWF70DAHNZ2lot+02rfJoDxZ7HypvT91QjMEP+S0fOEpuOklIx0YWrWng3HvVwcIjVdrZe
4eX/ukVuRviLKL5gno1JEyA0QpTyF1BD3Rg068pQ28n7UqWVJC4skamWSKQg3JI7/e4n/KV8GD8z
fAHJFT3nbSdmK2mcUS4TtfQllhgwV7g3wfMqOelhdhsU5FMhIvl2+rKSxl14wsrANKeF9IXdRvAE
4DfPY2IPSKRDJ7Hn5/qG/HV937ad1S8T4adHIquvJbCFYTUJ6i7z9yEH+s8kmo8XSeEC1VI0Jpmb
OfQmepf190l0tkQ909uB6qIIF6j0ossUKiHFbEbd7Tt5F2LT/mytuFhVFrMu9WGOPKKuMciDjmx0
E6qYWPozMZynCIK21YwkQwk+3QfxfVveJYEg6or2g3MMYZ5ZeRDj9ViVjopyq/W7VP0zf8ePh6QE
U+rBiHbItP9aVl9D5RSVk61bt1rtYcLXvb5m27sPNnqU4Cn6SDkDyxOzLwYSYKqmOw7yQ5EI6sbb
C3b5Pmdd5jBICR2wYCE5gHmTolAowrffrLkzioV/dODMq7OUYEGDFtL6wKM9g09hEHagIHPqxG59
JTiylgVc2t5jbwaQ9UG4ACYLPj0GuOs8FTIiU1iijTmpaGkbEehLtaZ+fscurSSxXVyVW7JywutJ
ikzCord1eySGQJPNILT6PmcFVmiOsRbjFm1gSsyibk0aW5F3mSQStGkOK0GcORSF1gWyhvwrQuMK
aSMHM0R78Frs/my9OIswSdlINAFDhbYAr/qp6wRnVKQG52nwiNTGrY7kG4+WyfKoh2fhY59oSzhP
Q8dMM4YpAogISZ+bcLGr1pDtkTwvZiBYLYE2fFJcpuncTxRXlTm9Cab7WtuPk8BvbqcDl43nc+Gs
AEhFFSLKtOhyQGu8O+yt008EuWxHDte3X6QQl3sQxIBOarE9S3VuqmOl3/SicQJmQW9qFyt9uISj
pHVMehM5N5lv6z52SgIsw5g6hvmNFsLGYfaHr0njzj+BMJL0kJaARItNaimqXXT29FgeUJ08S71g
AUXasQVe+Zth1iSgYcDfKPrNhJfg4inSfT08trXA9LYTt9U6cg5BxnUPTbewvaU9siFcVhkvUWM4
JosD4CZbtsXdodvmoQImAw3E9A1Av0rHVJ8i4Jcs9UNZfZqT06h8um6Bm2EVwBT/iOAsMFAUVQoI
snrEA3+pAU6gJO51EdsO4iKCs8AiJTVZFthEHWIKqEdeNblt54SyqGq2feNbKcNZ36J2JfgacJwa
NzRd7Qisuj25lf7GVewVAfJe9Pa3vUEmpoIAhmZiXud385vLxjLKCuaXoUqdNQMAlORDaogmGbY3
6ZcY/kkuGc2qVVodxXDpWFm3uqgJUPR97sJl6kFhjjJK/FL1oOVf01BQxfoXp3pRgLOyLi2Bkjkl
eLJimHu5B67aj1rnTDg5BSY4DdFdddsSTLQzglZPM4DL8/vGhIkSECvswBboDPWZNcdFbuxUP6zM
Aexo6OS+CJd70xRWErlIW1JrIWaA3tpEK7+M8bAf23g3osfm+mHa3KqVGM7ipAyljiXGDSWMz5NV
2H2q29clCBThgyzyt7xvDbZXja8HHyt62wVP10Vs1+ouWvBBNp+6JUuVEI1iTzIGIxj7UvHMgOa7
s7AuuBmSVrI424ub0mpq9sQYYbSEWYJxCPb/NAeLMm2R4Vmcs0MRve8Wtnq1Rz/g7rjPnX7EzFbv
ar6Moufycn0pRbvFuTxaz7IRq8CGAMqZYdhZsqe6f13Epv9eLSD7C6sYC4S4LqAynlDTtgKf2Yem
vQ0mvIG8A4AR/dS/zqzF/sdKTkbzVMs0OFMA8dyCC9ozlPxhSEUJkXCLON9Qhbo+NBlSe4buzDgr
8a4O1DZpB1ghG4AAghMrlMd5hiKKUMuNcGTzH+YrFX3kl4nb+8Ckc4a/qbsIeiuEAjkfERR625cD
NqxECjt7rVM7qCMfNJBJwtu6kWBeRmCCPNAehqQb06iUwFWXmwYMWUrkRmntXTfC7fzrYh08ZXua
pVpaVvDoU3WOb5P7xWW4RgaKrfa0HCbvv1DpbjtbTQaagmahv5uzfJoPMwjJcbWR02elxtyWe12p
7ZW7fJ+z+DZXwPJDUL21xi/Ny6h+byXBfVkkgbN1U+36up/hjkKtcsyC2N2gofFqeFfMuCjCmXim
F2Gekxp5UAfa3Nqu+kc1EjX1s//65m5hXoRwZm2pjUTSGLuxmKktmYWddl6p7drqYysqNf7LEfol
i69tVaGZhQNGy1GmHQB63KJX2zpQMDbUhwJtzEKQZRYWrujGA6AU7TDj1cAM0FWIijcSJK/Zky/q
rivglVKUvUVgIQLT1rmoaDaRHGk1BBpFaJv9V6HlbUeNywpygbBcoqFrUjihvEt2aW63pe7ECBtC
LliBietcBAxCQ06MXEIbDJocphO8jxBhVmB5OucHpFLqOkmG5VnmbR7eoXruJHNvV/lil8bhj3yC
zvkETU0WWms4SkZzUpA1TLeZCIBRtPecU0isKRligzW7KC+L/CBT/7oKou9z3oBo5SDL4E9w5/q2
ATGNlYseLEV7zrkCSvNJMcHNi/vEXW01dtH6KX25roXIB/Dz8HMwGVkdwQdIN+SOcWKVu3infmk8
RgJR7ET9BEJ53C2MNJVh1uwWhtFJA+C47U7v/QRpMcHLkHyjEE80PbF9L7u4VIPzAlKkpdFESzzI
HgvA1ya+5EyPOQA4U6BAiEZ6BJtmcB5BrccslhVYtpzs1XKfjx9CTVDuFK4h5wx6TNmO6FcDlbCt
HH/SuMsHhu3+04uKHg9FKnGOwYqVnqItAyEp+2S2mS2jJqQJ0ivBaTI4hxBUfaDFBlTqppsxPgXE
u27n7DReCT0G5w3CamnVKMdZKvTvUfiXSe9kckMwipqnp3p4z/AuruT/pFQG5xuscdLVSkVYGKvg
86iBcBrDwnlWCZQSbQznIIi1TEE0JJFH6o+mctdOz0Mn8A/b+wJWSwWjoGgc5Mx5mkOpwkQcOkvb
Q5HsUT67vi/bKly+z5lyhpd9K8HDtFvCsBLlk6b+FWqHP5PB/sPqypXgaXgeLQzOTiRyaryqVg+D
+vG6jFdGgLcGdlGEM2BlUAhamZlf653eA68Dy6aUFxVA44tj+NFR9tPYZrchtNI5YlKx7dzqIp8z
cLORx3pccICUB5JhXIhlV6kjfapmsBv+F8qCf7mrXCRyRp6rSRWkFdP4xHAfMr/71uwNvCKw1hPw
gbykz4I1ZsCd19aYs/eoSqd6WHCI5SMrcXT7+NAeGIT7uyqe5i/VeGyErJeiMJgRMarA16KnSQEh
nBD5RrBj/PRunNdLhuZ91ic0uAQYtt60lw/5CVcwNL6nd++MgxetuDgoD4DMJcxd1J6xg09yI2Cx
za/IeQj/gmro5sFGrVi3gIAP9BvOceAk5LWhIPXOMLsxjWlkU2k5yZMi6snY9FCvcPG4wGI8njeK
SUEXkEQDQPOd4+x+kQWdg9vpw0UAf0uiuVkpStVQRNvBxYXcrj8N9vfZV73m/L4+dIrBFMAF4RVb
4ZYt6KdkKiqkY6S3EyAbYuyPJWQYJgrvmx/MffykLLh+stgavTlYK6mcF15ybYa5A8OAWHdZ61rD
PigKW1/2ffvDag6JaLCEOUNOHpVlHZAxJpvJ5wFBaBkC40oiyGytD5mxw2SR00Z22wpqRBs2CGwx
y9Q1QwaGHg9JrrZTmmooP3hWNtsxZuNVNB9F3vW127C/tRAelLyiiV7G6oiOseAhsawdzp8gfm1K
UEBCA1oBkCXzbfv5PERNE2GesOqPWXgmmntdg63Rfry9XQRwnnyR86aRCwhY7vrZTnO3iGDoPyMI
wXDrw9wd0WBjVzsR+vRWKvubaO70olMsjUGWgoGBT+T7AhgkBwADjuHS1J4ctICKkX83bB0SqQwc
GpgeOiZ/zwbmeakmnWCoCasZJdTuzacgf+lrbxmeLckJYiEZCPOrb6x9JZE7XWpqjGlpwNpzDFOy
dyEE5kBxfgJbyUIW2C2HRWUVfe0WkDUMS+auWLrShzSvMXaWnYbSZrgQ8W44kmN/+i/lw608AOIA
TahpCJmwz98XVLFQCxsYQkOIsQun/aq9jvxHz41HjppfAj5QNCC4da6JrMFBUh3tV/y5loI6VINg
gZO0dpgcHltPHwRnblMr4MSZQEGxDORu7D+sksZ5rHNVR+aI6HwmjFr0eJAcjGCcidfsMkf/KDiD
W0aylsflj1MzZVlNMIyIPh9cUuuddqg8BqvBuoZFN7pNE1lL47LFsG6UigxIcFoPIAYAZc+d+SU9
vPZD3wihQ0S6cf6FJIOcmhXWUiewkJ+j7KkzZs4E3u3IE2rH/j1/4NbacRYZRxj5CHt2/TqmMMfC
ncAOywjkzMfiBs/kSMhLe9gVu0VUvd2yzJVkPldIq3YxYx2aVtaunB5M65bQp+uWsi0CFzLwaCKG
8jeytteMmkwAkUsl6Skm8x4khkdQbwgMku3J2zW8iOGcFk2CiswW0io9kQ5F0Z6KRMIwbrM4pVrs
ALJ17tVKoBr75jWZ3JkLa0r7wcC+tdV9Ie8Cxbu+dP9i9heluEO2lH1vqezKknSTq3Qa+t1mu0gV
v00Uh5LuEbEBaOmpF3X9zWKNttx3x+v/gYl4o6OO3k6G7UWBVIbfV34lG2kVWAHeyYiV2XF1qivq
Fos9ye944abKRRD/YJW2Y5OFOfAU03SfmphAKL4VIvSm7QVdCeFCzRgOcg/gWhTYv8wOw6Qy7gO/
B2Hnf4k0m+aBO4OMjE4GzBLntLKsQIlCnvAEZxzGEcDzgunFTbeB7kbEMUVDqsWZ39wrVYJiDSrG
YN/DMOiZIC+yM6p/kpPlPCbp7ropbOtzkcdZI/AVqoh0MhpeFNfM90soMLVNT2HgBiYbSHQIDxhG
CiCrWgsaarT5rutAceRX0v66CpvWvBLBeYk0SuNwRGeNq7T+1D9J8d0Q+gHQQq6LEWnC7QypCjo3
FnOr5t5s76cctB6CgC8SwW1GaQ1VUfR4/ahbP0o+yJFdyILm6+39vuwHZ7/AjTQmdM8Ebquqh9lc
9lIoKjyK9oOLtGVFpirr8EykD899i5GLIbMDzOUkwY/rO7KZuAPjTCaGYQIkjp/bH1DsivQFvrr2
csjAzHnkdrZ6Hn12+FMhBtLm/gDvUweAGyAh+JwvtciIC2oauDX90Oi7rj11keC8vCKHvvHNFxn8
Vc6IAnNsWd4g78w77choKxEKXNSAULhTHUbSkLqhK2K92841V3I5L0qSapGlAY1CCTK/1om/aIfs
pnfBUg2+9xASheXCTVNcSWQZ2yoKqZJap0OmoySKGIgxMRGN1mb2sPo+d8kyGnwbzL3sfc83gkc6
3Se127Sh3dZ3rQj0U2AaKueE6kWJMGuEkLokX+rktrU+WaXANDZDw0ofzgGlUaANU8lcKQpZJHci
7Wy0R9N4ULLP1w/W5s6wBiEAllPgonNOworieVgSpCiaNOyi/kNHcoEum8u1ksD5iG5sKymf2aP4
4pH50Rp2teg1RySCS3Jm8Iw1sWEFbkPoUevvDEk+KpOo/1EghZ/VA+91NqALH42wNTAaptKujdm2
lqfrG7J9Oi/rxWMhzYQaUcXCdA0GW32avaTAbSlNnaL6UcuNny/Agm2bu1EFyvwYf1Ll6WBIyCcN
EWXHptMFZq8O4HygOLxBZ8PEHY0KQ0W4BbnkT2z2cKfdDR7xGG5JK7AUoTwuKJJwmiypQw4ZP1n6
q5O3Dp3sTEdWiOz+hpEKUrCtLV0ryFl/m1q9GbewTVqd53lXNH6S7a7v59YBW4vgzL9AE/oMKMvA
DfNjqT43UfyOZGUtgDN+oqeqNGcEGT7r4Fm+6aECvOhAIEWgBt8t3VX6nOfgVgPD8U5LvrWDIMBv
7wRIWMFlYADdivPg6WhkqopxMdfQ7K44qn/34///QkBBTfRLAue21c6c8kWzAJwb2APBszLQVioh
8ZZID/b7KtKheb2u40ZjMX3xk3sgV93FZ+NjeIBEoMAiuLb7UYhBvL07F924g6ORIgeLJIOWAkRk
a+s3Y+nEx/RT61PQGsidXYNeY3/dsJnh8tnLej25s5NpshR2zDmkaM8HNMo5jXK3peXRbIJTUaoA
mBFhlm+rab6yD6CgyrtGatVTGrEtzGe02dwm0t/XVRJ9n0tTyjGLJhKj80CXyIfeQAckEWHibK/a
RQXOziVlIVLZoHwfFn8hsMe65eSS34anSRrtVC6d6xpt3phVDCcimSBsyTirryV0zhcR+kjTp8WV
7MzN0RRuIL/MgOkoyiy3jf8ijDN+Qy/StJDRo6Sjzjd9Xr4o7bsc9kUCZ+jAjFmsgbLl0yy71IJj
QFuf6LV7fdlEhsDZdq5rvUpYxTeyDnp7W0WCsyP6PrOSlZdQjCyZ9IbtiizZGCe0zVR0VjbziPXO
c3GhzHurzEOUFzpfiRxGjxqfx3uyo7vluIAbXNwjLdh+vhqZWZg+qOgYuPkIx0rRotgt44chfUdv
NDz5LyPg+zpJlFh0xhypO0f7QPJ7y38Pp+dvIjhPgBeNUutqbFBo3aL2Q5QnvNHbQSzbDfKRQRZE
V9Ex1Tm3ACafLC9YOX50JryF1XjT6G40l8FA03tRq6JQGucUGrOK6q6YAA+yZ5D17Q6v5IHPnk+a
XegK+yjYYr2NFJf94txCM+E1u29xaEcnrlG2S4+SszyiOYZRmEWf+j/0eXy3J/DLK7NLZ4wZY16S
tTnMd8zjMdKTEO37f+Qq+CphVffVRDJYSjL5enmvFoK0hbmaa4vHuQqpSag24L6OBtyH4R6wos3j
pDxY5fOfqcF5C5qOkhblOnVzXbb18cu0CNZp0zmAPUVFAdJinF+/uzwNlc6WZtCjpPRsDrmLsdA7
YxJVpERiuIO7WJNERnkI3KL8OPzV0shuZsE1ZdN5rzThz2rSarIcwpz1Zt8MfrD417eCxbA3O776
Pnc6QcHSKgaD5Kim1KmjfWQUtly8LPH363JES8V+XwUh2axAhGU1WCrcY1GhtmlCdkvee38mhgvZ
Y9ROapwiKljJXh7OQXOcmi/vEQHoVjQAGcYbNj4t6mO9jXt2ZX6eAFBroGIiAtDZXC0DXYlgwgBK
Mc/poCRDoSc6RpX78i8CMlWUHS1BwVYkglupvhr6SJtwG5214Rgq+qFZJDAkLgL/KBLDJTeGOgRS
r6K63UbZPiAh1qrbh13uXt+U7dv8asU4z1X2VbUYMnqLgtQ2Hlivd+SmaIVOntByBr4r0Tvs5rlc
yeNcGKmXqQhaJq89hRghF4GliBTiAQSXXMqGgaF7tx6DGVJvUKg4xwA2YnEMCImidHo7Tl80Mjmf
qTdlgIJ4H7x2kjOSSdOLDwzU6L+wJgmlca4zD+F0igV+Jzv9ZGgyvfTACtHs1iqCIt2aVgVy56/z
xF/449wAcUMGKwzBrEFfiv7BKsCUvqc1GLBAMYLqt3aQlvccMRPMxBS9xeC253y3jHKM1uXoSTTG
L/OXfHhWRUTSm/F6JYHz3nJPwYfOOpiVfvalyCV43Ckx3FDejMO7Sj8mnifQ9YjAynfezFEyz0mf
4BqxnLPepuaHIhV47+19MgGHRiyDoPbInaplzkMpLeG+O58hNCz7/051semYLqL482VNKXCFF4gq
4m9LWu7L7mMkdYfrbkkkhDtTKWjEDSXBqy7oQm0pQ7t8Yo8ifliREO4o1UZZD0PY4amd/KiL4wDK
hsIUuPHNNGG1WpwpD+1ctCTDcZ2k/Jyh1XCsmtRW1MADMong2r3pWsEliMocSDreoP6ZJEhUjVXn
unjJvNzIM28OrB/v2JmVED5exFVLaoQ8ADkNx7FJP7ZKjWF5S2AAmwd0JYYzaF3OJMUqkPbITe7J
41diPAD6KsmooyyCELhpBhdR/ItBE1mtFU3Iec2x/jZNVWIDVtgvolhwR2B/+U3GuJLD2bSih4YW
VeFPNFB1n+6a/5F2Xc1x48z2F7GKJEiCfGWcGWVLtmW9sOSwzDnz198D7XctCuIO1trSo6rY0+iA
RofTXncUtzIKtEDjtLpQO0VpS5O6RdnZ1XpbiKCI9q+gDSOcTi+GMk8FdtFhQpQt8GYzDWgNDWhA
AGghmg0TSYfz1FLTUBPZJNRz0stRv2rlq6oTXDdMZc8Jhv2ETYhd94aBnk+8RozqV581TpfKdjh+
0WPZbhb/QwvQLbI5Py6CVNZJavICHjS97LFNCjvbers9IEPmAHnxLvLVT//JZDUulCRNAqDMCImE
SDmV9UmLPg2iUqhISpxXMEgZzWRhUYm1BlNN7TybrtEv5Z3nRKTbnFeYc5kMI4Pa7tofVvlz0IPz
39/11q+S4XNjSxJ1msqeKLPuadqjaX1ho22l/vU8GQEbfGpsXDqixD1MNJnrT4OmHqtR1EMtEAg/
5FybstxaJpxaHz/r6UNEv8epKHkpYoPzA1addV0VJiGwcx4kABK0gvG//VB+Iw7O9huFTLXKMmC9
O3notvX679qx99hQqHphHYXoETujRFvD5Ied486o0UKNQ8uPwGlygJ4TNJcMQ1s0DyrkjHMB2BTf
mLmOTKJ6t2Il7kVysjwlaCrso0Q7iU+/5YI4RCQrzgdU2TrKWgzLiczQARKrTUWD/CIKnAvotRp3
goaEC7amfFrm1G1oLTBPEQnO/FPLmEqTYZ3H2SUA4yTRzIPAaPixZ7WixpAVyBJagGWy6tlGUs9W
s8o9b/6iC5Rvk+qxm74bItBpXcWXr8Ij9UYHu/ec/PQvlvSwC//M9cZPOgNyNepyBaLv3dVX3NyP
niRHPjJYnjYolP+maPyoczSafWLWUIOqDKh6WD4wYQ8bxb5OYsp4T/FgqEOS1CRVABu5lnPQyIk3
Z/SzQD7Mcb0/sVcanHXK8lp2tQIemHwYTE54jK562wCUWh9gvaQg/thXu1dynG2mVrKGcobdM0D1
BVLJlV5XjjIfzzO1H+RYWIlBsZf2HRBqPre5lqcL0vsN2s8fOope+/A01KcMEY9B785T+wcVfyXH
THkTUxkYkOtLHWKKL2ef+spBagEhkl4rnnyIr0SdZfsn+EqN/X9Drej11kpYwbG2nq3wYqofqKip
VUSC04k4XPASMcBQG33qey8yn5UPbG6Car9ywelBj3x8RRYkL0e1crHTIVgAKXReLvsBzisJzknT
VV3zXsHrrW2PdfEQWRFKZYdEE+1J38P7fcML56pLdMZJndSH7jjYnfeSqWps7TYanNYr4ekwN/bZ
9ERb4AVC4gHcdEw+JClQA9w4vFKSh7wMulBgrHsnqAHFGEkWXUEzHvMdG1VbOsvolRRCUrHSU7ds
xbqndLa14QOP+S0dzoBkbWmwdxNpZrTyrOqRVoLX6N5dimYDTX/ZvY4ty2/5SItSCgsdadKy/FYt
j9Hsn9c00fe5Z6hZpWuMFBu6waKHKn8aRaDVux5mywAniLiRBr1mS0m1oDFe5qRHTAea5GUTjriC
uKvRW3qcQMZxNgB4iVfi6CfXQMdFnnyNUJDtPXaP5k5zkQfC/KvoFDnHFs55vKQmtI3eMxtK7vqD
+tB62OyC7HL5OXQWwVtxV70xaGxh2Q/wuvnB6TJPMR2wAl0eSSs7yr/g2rCjAUGqwIz2GftNh39p
1XrUAIIbd15e+F13CsvDefX7B/V4JcDpd1tZaBlskEOOlsqT4tbDalbstmrspisuxqT2pEV21Tb2
LSmyJ5nY5qjagt+w547YGu7/HSb/CGuV2ZxDwFy7EVpQA+IqKG/XNgskBtUObXQAXrR+6IniCdHZ
cpahaMuAVWFgvVPvwvpJbz4L+GIf4OMjVvpUsYGbaPJLy/zGB6KBqVn0HBnt/ge9aY9Yiebr3ngq
Lmev9P7F6N5eBKupwBgmOqZwiMlZAaZWGxqrNc7xy+y3QAcCpp9rPa1e4SbCMcjd09sQYxayYa6T
26quJPSt5NNfUfZ5GH6eP73972PyxtJVjLrzTSSpmqRLrUApKi1yJ7k9xL3lnSfBAgVePjobJmP1
BoXyMz55NhdktVa0+NALpUZSSUsd7LEczQhtTM/nae05jC0txu7muGhFI7PUCSAy6SMxH+b1qs+v
0w9N3uqGqePGwjwXxhzfksmGsNCoDJ2esYeYoWtX40F7YA0jbFhUo/b6rZQE9rtnvhuafDdtk2tU
k3S2iEiTLoxYe1yj2UumSZDmEJHhPJVm9FkrV3jVWsmnpH0ClPyaifChRTSYhW2kRErgi2Yx4j4r
N+0ul13UfG2Em4JLf1fxXqXEB0d6i5ayvkQcTqTKmfSHDtDDFBhlVm23xgdwHHS4VtVAoRBdply0
3BlmbiQ67uNU/RkZLt6cdigE1drzPFsiXLysmjWG2DsQmU4rnjHrYbQN7FVTgRKWO4bAbHeFtOGI
0/E4XJekp/AMWuGpyZdC93RNcGi71vpKgsewGXJZzkqDpe67q3SIbWo6/fKYGcF5pyDghG8jMts4
/xuwpNXCex14CkasH8f0r/NUdrVtwwyn1JQsdEErN7QNewlry++rzA7Lmz7zKvpwntQeQ+hYARIq
heemPKh2CrTzpO6BhbIu1+HQOUt/1ETb6ffYASAJ2mMQ92PJMfsNGxulxoLpuR67n+Z2OvaWr6MD
fexUJ26vQ1GH7vtLCGPiqonuSQuLMnERvaXVjP1sEgqYoVw7xKg8TILuq53w6y0BTjbzNMy07oFZ
S+j3TK1spbpZVN2psIbBiKuTaUJU4/3oyGvmFCLumKG8vf/eEucCoKVN61lr0SGeHsdjdIqCxVfd
OhB1fuweIgXIBVtRrGLBzNtDbKemtBITc640fJ7U2F4M0Sm+T0iDkQ0FZs4blVCkGaC1JR6BJHdG
xD3kEwmKB8T+gQjDfScj/ZYU506ngkiIGAD+0L5kCbMXQBLlGlt1j31guX/+UkcjBMI5INTLwOrg
Jzd7tcGIwMhmhNXTWhyrKJhEL/VdljY0+MnNXGoHZFMUpFmxFwOoSWx0U3LUxu1cGRAkdSBs2WVm
wyveliJnVlnYx8iloGCRxQ5Af15QmmTFHj2mfqJOqp2mD3aGpmkiWsU9yEMAYV35LC+tFnlA0GCz
tuYRqPidK2GYxPpAHRbE4P50DbNQJroL3qpiQxSlVCtWiwFEgaoc0hJ7m/687cNgkEOEAU4rKlh6
S8RalFEuVhABNbepS7dHBokkunfem+8ZrqrrSB4jg4NJeI5MhDXyctXjPZE0X8bwIi8Fdrv7fbxW
EN8TFcfG2VKeGYhGVIRBRqJ4qjE7kxSJ4D7fRyY4KpNgQzrKeHiIcfLIQ/SEziZojD6WaUUHBRsl
aw87oRZXtT/StveWHGN544lWuYpRQkL6EypgmyjshoaoLPI+NmEkDAPXEpq/If63JFoiF8A/g8Bn
zXDavD0lfeGMkvacrEVwXgHeX+dvSXG3Ey1InVkM35bG2CNR+zmp7HkSpCB2+bHQiSMDCoy+wzNb
VSOmNYN9mQzrmI6jmyQmJlIVd2xEdfFdfjakuDB1RU9lPzDEaaJ9MtFNLRXuLGpxF7HDGY1E5TDP
C1wQ0+yttX499l/pWt3JsmiIUUCIr8ItxZisZEZiT1F/rdrBlGNnXoJVtD9p93pQXw+Nr8I1aW92
5YRhyeivzpsToIx1jnlUH6zaYXUe5GUECrHrsLcUObUbJqkeIh1HmA6/AY/GhQ1YOGhpEFAT6ARf
iLMw4aXPDVoc5UF1TM0eIoAHTA8fMKTNGXJuYQgnXVIjPMun4bPUBBZ5XKe78ySY7vJ36vbQGJ8b
z5NKaRGlFQ4NxQpnrm9y7RihhqkHQ2jhjSnwDLsyIsRU8Io1AGPBTy+uNE80M0fI1UdueVS99dAe
+tqRfYZfEXrneduTEdprgVyBe0JB++Zb3kgf1XWcgzdJBbrQrZIFffLHdQSMaGxIcBIaVxUrZ0K2
A6a7GszgA0+9t9/nxFOpWhvFU4yLAf38w5C7uRphf44wl7oXWhGKDfQaAEZMg4dIauMlarpsMV3s
BGN4eSEsFaEcObHQCuX684LZdQ6oMQNZRAa8iMGHO0qNJKCClSyYhvpfj5tPC1tz5R8sx4keaFHF
jMmBV3MkMaAE+LMQFL9VhWQY6qrrUJ9t629l9SXXBXqw51W332f/35gRpWpSW3WKeKGd7CI6ypFp
y5oziFaj7qk01rWpgP2jBjV4iNe8jhaNsEmoUfKtyZerBysVJDFEJDiVrqNsWo2wAeqLfGc+0/Ep
NP3z4mcB2jthbJjghNEqbdqQLILvXO1ED50pczFxYhP1zqiO50ntvpQ1zUTXNgCmcHJcsFjRtksL
CjgFpmkVOmcASWc5emD4Fd7+3p83hhmyhsKkgr3gcG/8hAzJY8w1s/Rzat5EhZ2QH8UoOL1dVd6Q
4FSt7sdmBBI9KmXdwUrv01kQXr/g3fLiQYMzOurx6DbfPbxnEuZdFSMrR25mrChRbGywPi4eG5yu
HDa8MlhY+NMAbxp576vyh3YoHdEWkT0lhHNA5K0AeOwdFGRXj1UVG3iqDGVzwFRhp6xYlyy4+/aJ
UAVLzlW8uvgibVf1UdowPKVSNp+kiqC9EuGw9RHfA7w27MgF/qn+DtZBjZsBLSNJ6oX6Y1veqqbA
m+6ysfk+Z7BUjqcob+PUa5MnqTz2yXE13fNmtKdzWxY4i5VRDKkLUiVenNorKWzMFwqYEFHgtFqX
aoyGFEnmLetRS65nEfDbns/ZcsD5AUkz47oDdL8XL/XQAWounL2WYKy5UZv+PhtH5SLVwd35cxOJ
hns5WL00zmHeJF6onGTrF4ObIoKbR3Rw3MMhH8yhGpYp9ipVsiNTsYe5+2/S5/s+cmnM1X6G9C1s
yc4X4zJu5h//6aB4UxziqqiTBgnNWo4RiFqLPrWeOnSqecQccxQKDo1p0zsX92oypvr2uo6AGTTI
M0ympp/bb3oH8AEgMCcfuEk3Osdf1oWldWaq11iVrnrlAFDU2anXP1+CashbIkw/NpEHKnr5GsYt
kIdJcqe2P+dG+1lhEsZA9u+8jASaxteJ+xHYN2HSASw6vC7MZ0ukyfvGgqS5iro3EjucJmfjFK5G
AjUr2ie6VE70A11O3p/zYBAqW6ZqAqKcn1RXxhzxdJwnXkJOXXlD/nzhqSFvv88bfFRF5bqmqJHI
1nPeIydvxkBUOs/E3kEhuNAx7EvxiuJH3vqw7yqlha/E/ZXYhDamrcRAvFFyQSggIsSZiV5ncafp
cebVyehHeN80mexpqihftAPTAU6oosgoN6IGzUteTVhJ3YQP613pJjoUd0VQoJ8RuLe3lZ+4iAI+
4Jc3BPna82S0nSU1MwiWiNP7b02MSPQjsTrCdAvKrAB5lu93x0KaJpIj6HOVG1+Sit6s0eL3o/7X
eW3YfVNv6XBXp7mqkSXpQ+qNjzL6+FOfbZiwXjYyGgK/uacQpoJ6jAnnicwo96JWyZjMHYVHq9Yb
I7mY5ov8zztBMcKOvCvCaAu59xduN/7MIADiG9mpafl9JP0wFj8unwUnxn4m7/63NDi9XvpuVBKC
E9MCIHF468Vc2PnFC+IkxhGai45+QN+2BLlz65oacxg9mOra1pnL9ZBnK9qmSCBgbO8Zv6XDXQZD
kzXsHQo6mM6egtSfJtu6mlz2iq8nR0CNHdO5Y2TashHVqJNUn6kSe3Lwdy6nvujc1dFfRrNF9Zhd
1SMGMTVonyzzeqECjHZQ5zD10vVaGkJ7WO4tufmInAguB2AdK6bGOyIah6NqlCBiNsRulAOVS3cS
TUTuBR9oFP9/IrzzafSwMgwT7rskhjO0xpdS1m+UsQniohX0Ae4f2isppi8bCaVTlkq4IzKPIjFe
TRqaUrpTG2YCTRBxxNlTOA9mlCgF3IJ8M1XPHf2y0CtjXgTS2YvhtwfHWdGIpRzKWqTQ7ibzxkz9
qSjAiBjUa6trAf0uwojYdaxbepw1zVqGJutMQ1CaY7m45lWO5FiyN7F10oEu3FmxF19tyXHm1FQq
WmDJisbC1h48lPLZ6CdFfuw+vZZd8yAjvBfiK4hEx10ead+bSZcjYJkV+YvZA5Co7JI7qyE6Kjfx
6J53GSJ95F5hatJUmpEi/CK6hOQBoanX9fLkdZ0mKgeITpOLxFrkFapphcvVgV9Nnkrt63lWdr8P
d0TZmx5rfDlpRQNthzhuU4/qP9QJ20WmH+cJ7EmGYYgTBUlZmDBHACkeax0Bv+y15icjL2yj/Ba1
Jz2MBca7J5MtHU4DIkVt5KFMcFDNoYqAGetPooTfLglMxiAGIiZ2AnFib6ZYN+NYSlFKR5iaYEIh
RroPc7nnT2wv2YfoEX2DVENs/K6KbtZSvhoSXtm6PXlsdDo6sdW6MvpTcK0fzlPbUQAErACERc0e
aSoeNVgNFTokKeTTWbekvVf+HOENzRub73MKnE59B8ToOPGAhIOmwgKN4qda1Pm5I5k3RLg3V5/C
b+srmCjCxk7yC1P7XgibX5j75+IERcaqI5QWdPQE8DAnoywh0aJTvFceNUxgYo2c5XW+pPloMfb1
bx8I7t+QY4LbXHraGhmTqWIFVRflaCQM49w1w6XwWoZAe14HmAzOccbZqDnGmWy1ULg5x3N7aofK
7ulU2e1krg5+RubrwwBEcUX6QHcUivimhl08rB7AJ0yWcQJSiMTuQm2+CRMjsRGICaKHPQ1H6tVQ
0f9JsBiNix7ikoQSUcoEyQv5pE9YlzeJWlL2nn7KlgYfOpTDXGjsQQ5076B9UOwU6Jy9Lf+Y3NAu
8PQLBe5ux62CINvrBd/NYNjeaoeUrm0Zh7gXGoIeXes4NLpdNVddE5xXjT3LUtBtgY4bE28lvv5N
67FoFGza8tLqAVAhAKe100VAY5eXDQ3u8IaOAB4Ex+el6aWF7WHLbHdoQK7vz7Oy61e3vJC3ZxYq
SpGpDXJMA/p0dYwbLpPT+dUlcNlO0k9LMDslJMcZcDy2VmuFCISkw+CxpWjjxXKb2wwI8iNLEwHp
szlDzoTDbpVbpYM+oGIz/kQwGbeCa2nXjNB4A1AKVuoknBnNybpA53DByupDan5TrTuBeNjx814I
xfTfBDg1iNsxVFMJBDovLhzVwzioMzvVpfb49yor0dzUvmoDCEdDW+b75XhGYfVJWSGXXkiXy5Ou
32mJf56lfcV+pcDdfbUkTbVssIs891sjs+MpoKR29FHU57V/dK+EOG8AxNFR7hq4UflJtxk8W+QZ
R937+80s7vN6edu9F9X/06Mya0nd3E0LHevZCvFAH0L5KelWJ6mwj7vUj8o4+APa+hVJsmmkXmht
/fP8me6r4StpTg1jioYcQkmMlrnpLjHm61GUHdp35sYrCU4RiUZnDCVDEWNAr7B9uNUvjPF9wtwg
5rHGq/JKRPG8nlA+H9UPxqCrtRV7iTU6KjmV3XJIHnMhpLno7Nj/N2JrLKMp4goRTFHfEiLekiX6
PueEilDVJiLpiPXja6LcremX87Lfa7iAl3uVDDvIDQPjWFB8Hq8VwME+Ds+4Zn0L2xCtGNB2rSMe
89oLjLb0uIi/p+ViKRoKX0W+Mpyfz+oYH9J6tPss/TbWSlCZqnOeR9EZcj6jbcp0jSzIqKr+irrH
cfLOf3/X61G0xsrITcoyX9oPi3g1mopk3tA4knG3rk4tqoDs33wbGpyYWkC7G0rEYv4FGYchYPV2
6Uvr5desP0q003Fn6BZ334YcJ6UxjdKpXE029hUGGdoVTqYblnbrxZ8ULz6lTuM1AGsSCGrXaDdU
OUFVjbSW2MUCqkrrNb2bWEGXXK/z83+TF+fa1biqG8LukFB+KEyXrt8iEUS6SF48Wl8zLiaegR2q
1ickiNAqkfrJFQAjPeMiEcJF7isgRlcwdIhZGb5pqlyyRctHKGBY3lrFI6m/6KJdILs2xKZj/keC
83PVWEMfFi3zjPWgFpf0I89NZfN9zs+1VdSWGOuIvTA95dXRNJ8XUdVl39VtaHA2pKoNRUsejqla
7PBOY1mAJ9MlQZxggQrzdaKeH9GhcVaEXQZzPRkg2MemM7e1nxqi5Pe+ybzKhTOZdTRiKcIj0lPn
0i5IY9fKgzw6nShfvM+KhWyTgq2y79bYKghUdbQ34Z6TH6XWb9bv521yP/4xCZLrCvJmuCHe3kOZ
EgHeV0aEoA2mW44Xcxw7Sn8rSycaBumc2Vnph83sCsjuhnmvZHk7DbsxreTBgO8+UQVxXuGlruRI
MwChem9x+4Ae/yNFLtpCznDQdBnPP+xJioF3ZZ5YbIkFRq0/Y14FFiC4nnZFt2GRi73q2ayNrkB4
Fy5eBaDAD5nu5vvsiDcRhIYxcTXXoRpL62vA4O1PuWhF+a6D25BgLG5IpBPJ1GSGlKb+WWqPhVTg
ZS5QBaZg7wLwDQ3OA5Xz2ADBGk9mdPXbVLslxmfMstnp+KWIO6eoa1sWBSYipaecR4p1bNGYmNJH
y1M4f8+j20TDEoVvcUNsOa2RB/+Ri1IDL42N5xjlvFJkZarZRjjM9EhiN/2WMxTJCBgeilO5MTot
7X/Tcr1/I27Ol/NU0jjJY04QwXSehYkw7Dlg6Zx+8abL3kl8XdBiI2STcyhNU8njTMBm6y5YG8Hg
pOav+ldGVLlbfNi2U9xYxBbdlAJd5Xuieq0fmtWCTLPil1EBov7zlAhUVWDRfIqvHCM1HycEtEp/
LHvxZcxEcUZD+CaoZgz7Wa/xFp3ku7A33XW4pS2gvA3s33iaB0GWQsQN5z+wi33S0AgBQek/Ku3H
1Amiyr1qnaK8ap7JfsDGeyzLINV9jKe8FhB/vE9909VxnyAYkw/tn2PZIXLeEOPcCI1j4O9VEH8d
IjEV2nJ9F5IP5cE2RDi/UU7aSHoCIhLxtBPDnUYc86QNLxOPgDH8j/rGeYy0MrRci0FOmXKPmoVf
YvJRcC2yW+icznHuQS/7qNOZ2Sg5lqB0WGD6gz4ZdnNkzkHE0H4+AtMMqNBYGKN5V6LRVawrZOGs
coP+pcMQJI0dBfJNcak47IETX43fzjO47xZeKXL8VXM6dFqKAJeYQYhRUez/nYPzJHZjwQ1TnMcr
cuAp5yvCzSy9j9CKqw92jbXqnSA1tu8dfnPC4zajhz1JZ4Kzk4vrtbvVqiBB85el+KQ5rnkp0L3d
c7Nk1WID2Qqy82+NNw31qFxCNfMS5a6zHDn6tIwiB7GrexsanDk1WoaSSYh3Z+e1x0p2Sj8LlDsZ
1fxCdepA9LoWscSZUzLOaGKniABj67PeXhTzxSpC6RKR4LStU7p2kdjLQ12fSuU5JVeK9BFt2xwa
p21xHHZKgeZpz5ruQ8MxF1jOL80QmM1+2PBK5iWE2jrvuKeF0r5Yao9YuQv6g3yzOosLDCJflL/e
9wsbalxwrs6DHBsU51Y/jv7oRrML4E63P6x3QKTO0HOYB6Kixu71tyHJheeFRKpaq3GOjRro5r0m
2qUt+j53vdZZ1prTC0sEwFfVJzqKetiEMmI/YSOjOUlibWLJ1s6bPNlDYuVouEj+A58NK5M+Unvc
nBfnEAq16rLRYrVHIFKNR1UUlDPre3cRbb7POQNaAlO7mdGy1CeXjYxVGCOWxw6ocP5aMkPgeQRm
+hLDbg4Ow/2lEkp4vadZBSC0h3g9LETgQPfTHhuGOF+QhaFEGwsKNjkjpnbQB+q2vW268RcasPaH
SjRQLjpBzjPAiOiEYShcrtZN3nhYEbhitEWvLhVJNJ4oOEAeV0fT6yifmecuxue5RAYHAZdVCWIT
gQXx1e7Q0pNQL3p0lkWBLp+I6N4WnJfKeYA5HunY4xJi+eM8/tKVKG71Ti0fLfXr+Qhh11JRZ1QM
TMfLGkKft5a6NlozrqibvQy9rcDaTm+yAGgwfukl96JOBCZn3pK2xDi3kDfphDkuvPjyI4vosiA7
ar58EF2nQqY4j5BZVqlXGp5DrLe1dJugv1iD2emO6qG7UI7nj3BP4zCnzGZ7MTxIeaiMUaqGqJ1x
Q8jaQ0mxeyy+zAfRpScgwiOo6OrUKkYCInSwpfvowJD+yKcOewgPg8t6Y7C01nJFKx/25fWbNb4c
bSq1sXQtqLLmZ3KwvBYQm6pQXnvqvjlBwql7hK4VTWVkSvMQT6Uztl+rvvGV2Q7nT+eFtWe5W1Kc
uittTMfJYPXo4n4hia0PAgy53YBhS4HX8aGOjCirUk+9M4LJ628TpDXCQ/Kg+vGhcCNfiHUj4onT
dqMOzRD1C6btizc+KIdc8agzerWt2unTcADmmyhE2b1Ctlxyd2JIszyvWlzwvV8ey1sgNgSY9/re
Y9qTeBgyETWGifSfqdDmXjS6sCkSEzzGzdUIF5V87tfH86ohlBx/LfY0jUhYQHKBBRgfzYvdyK69
0ZOCyAGyi3C0ZDcPoWkUwwsoFb5fGK+0a9sSjXU0IQ9RuvOhrVz5pjqW3nQYYl/AH9NtzvuqBIl0
DSAHwByzuFC2L6y1mUMDc41H45RdVJ+TK91D5zVxUm/6ilSBwGnt6OUbepxZh0CjwFpY0Cun9GqV
xgulpd55nphIzrHEmfOqFZgKKZrUS6RrpbfRRKdVd0rtd/1tLgKhFLHDGfaYVCmgAWpktfNT1FzR
3j3Py96t9ea8ODvGOu1srq2c2bF5ap7WQ+GYD+Wh96xTempFCJH/QM4E5BxqhBSTdG9NKke7aqhn
NWaNfxVf2K4y7Al3ZuowC66vTIGk9jwGuHslx3mMtVfRvleujLvJ031Ysmu4JW4vvKl981oE4bhn
W2/ocR4jlto+1Cp0hk26bZxQKjpKlpOy1jBmXZNocpv9/Pea+Moe5zz6fpAUc4GytyhFlM1VSu/C
8qGvBW8dERl2Y2/84DQUqpppQGue40+L2mCtFHZVTw/mKlpTIlIPPuLAsicgk+sZCwwVX/U6Z/xK
PQ3pt8LPf4nSb0zXzpweH2joeJCWuSFjtEA7ZurXSvVS65fAvPbd328J8VGGnsZ1meVQCPPz+IP1
b1WBcr0MSPsyDYx8UVll3ze90uN8k6lEuSFZC0KNefFJ7g+zv67uagLxrjsMtSiQF7HHuadCr6IQ
0wd4OV7Gqs2woMdD9QOgRuRU4U2n3M6CrJ9IZuz/G1XEuEukLQQEp+xIzG99jxXVojb9XZ/L8Hgo
isw6Vsm+pTFPbSSPnQIMxHhyCNEduTwK1ILdQu9Ub0OCO7cmCZdVlSuW4FEB0MzO7QKOonBVvwXq
h0jT9/3ghh53bCUW1CZhhmtEviuPum99j/3yolyw0QRKGNt5UAvuFdEZco63TaSUhBT50ja+ROFB
2L28V7NUgW79W0icp13QUU4Gpgijb6D0MB90NCGx/ltRMm5X4zaEOB8bGw021q4UBVl6HBNf6n8O
65+v0kJz7IYG52BpaNS0iHBauX5ImjtNhF97XhpoDnur0XFM4rGO8f3JeIyLIO398/q863UMZiro
miCY+ea+35OuVWoMvU195XRA4rbqgxHeTNZgT4Vs01C0QXwvbMaJvVLkwjwtKZU0ixCa6/flkWD+
BLA5maNfKQGGSS/nq39RrNm32VeSnFsIR2Ika/aSwJo8DXXcyOsPg28Bb1M6iqbD/sFiX6lxHmJq
C9rJMajJQfT8N+h9IdkkwA4Bu7iJfFFCQUiQcxGrbK5Ya41HqoVdE39jXa/YUTl6KMO704XIrIT0
OA9hNUW7diMYjI9hoOABid5LO1JtBuklH6gbfT+vo/s28HqgnMPo9AQ7PDR4dZ0tk53u9F5AYD94
2egk5ylmGkc1wlsmMuPUPVUB7WwpQ+ynutLR+ilEKdv3TK8ccV5jzMICAMQ57vr8XqFX0oQhcRE6
/X5E+8oU35lkpdk6ZRVWFs9+/lD78wEPHr85licx6IFIJfhV2tU0aajz4wDjSwMTcs9DMB70K3Kn
tLbm517kElF3xm5ku+GOcyOkTwpJX+Dc9Rugbbvx6BA3Rdmtehw97bH4mXuTXTqi2oFIU/iBMyOZ
rarPofvdqUMPCt4JblweBz/9VGK+PxX1LQncM+V8SRcBntpg55rpFzFxteazNV2uxqNpPFnCJxCz
o/ehzW+tpJwfQQNdNBEDoUbyBX4EM1mOZJcuFq04g9s85J/IKXJkW3xPi0TJ+ZOlbLOuxSpXb5lm
x1LdKsntufxJoz/HHNnePDwWfG3J5QoMFcjOsAkWyozToTP+vBcFNIAuAWxI6z0QMgBcxiSnSOcl
9S1djkXvnPeFe11JWwL8O0uKpnbKLTn2FGBHUwd97zA4lg0Kj+s1fZoee+piHWVo/5u2h12/RYFo
pqOWjvQ/54lJXw6SFsETm/Bb2gVKZ4TYAgaZ4b7Twg0NzhfHYSgDdaSEYcOsMWlrJ3eS84NVmrIb
YZZhV/U2xDhHPMspG1CE6kmH/nFq7fhBQkDCOjjH2nnZ66n6lW8dRRO+u6b2my5qKW/DrikEkGSh
z2ipTL5WduMAzQfT0Zmoz+u8vIB295ZMDsijTEKvqFcmn4z4dk5REbo/Ly8RJ5wfjpSmmPQUKTWz
+ilhObb5SPvCyxoXawoEqiHihgvjEjkFCONLzsR8lg3HsE60DM5zw+T9z8qny5y/bUOtSDMd+qAF
rFVA8gafVYFEFafdiGYjfs7TtnHfUTNmaidfJ0Zqm7HgsX1er3WZc6mZJDVjDZQFAD4AZfyU1/eN
dNJCUWFz/zrcMMI5BHmwOizBgUttH7u/6peFUu0Br9PJnY5i1F0RV5xrYOKXFA0pSK0h3tjFthb+
pZLYrmTRs06kapxfGCYyq8myJp6ZOHly1J9n0aINgQrwbSlTOaxF0rDLSLosM0epBHhK++Hfq2he
/r/Jt1SW1obKILN22cUjbhUMpaNBMKVXB6oonSlShJf/b6ihRXJZlAgaHX7uMYdfnPoDno4zILJZ
rkxUaBSI5yUc3VBbGzVedZb/ywf0VwSZ7k2ifXrKbui1OT/OFQDIy4qtFcrW/1gfi8VOrv8GLA1/
dq5+MmO7z1EKae3MzR1RNlXEH+cftJpl5jKYb43Tqx4G065lQWZYERjTy/83ZzhYU9FMK2ikl6uf
HNZD1Nj5V+VaD1iBh83txSfq9iLcSpHecx5jidp40mLk9dv1upfvLBFMnlATOSexdCmgQgAt95sv
9Tj5bEdz9i/Q3oTUOEcRRiQasOgFXZk3iq8B72u5nR0dgTLbMyXaPr5/12L9BaAXEWPyc4JyHY2A
/JyQC+w/U83LpocMe2DTOrVJ9LHL9pUWd4NUcqE1kTaiYmtGVXMZtXIZhLk5hgBz6dIPoMCqAAn/
zRmnFQlWRodJC2XMAfNFv2EkSRA77KvdKwFOK5Kp07AEdMnQZnppGXdS5p0PHPYtFltlURkDZi0/
QdcVK9ar1CO+r2PHfRjZY3nRTt/+GxHOJaWpVZvNDPkn4yWVvbB+WJTn8yT2z+mVD87zJEZNYsqK
2qU6JKc5K6VgLZrH80T20wVYffP/p8Upl2UmSrii2dhbbyqEDWy/D9Cf7wa83TFB8pEBJmjXKzlO
u7LZSI05sVC6rK4n7bqWBQ/Lf/ACrwQ47TL+j7TrWI4cB7JfxAjQA1eaYlXJq636wmgzQ+89v34f
1DstCuIUdjWH6TkoglkJJBKJNO8B7y1vntsbPCBO3XbIfhhopTcOzd3/oQ1g33O/SBN8ToYinrmM
OJrZ33gp/y5NAQpmeBqe/RxYZLzWXY7SxpH9l9kfuWLf9lREZhSNOEOY4vBWtLWCXR29X7wSAX5C
2YiCxBJFPgfbNtKsL+BZ4+vos3Ue0DCyoif9rx6NKpGbP6Q37CgxS5lI4S2jhvUSJwUUVI7GQ3Qb
BjXSO5kbf1a+LZ6JJX1fKvXFMg3hSQPs43FZVkhcHnrvmZDVG51Gd8yAz5bIWYL3Tx7QQtB3BmCx
NwCvQ2UMlp0gsEWZu0GaxVOc4Ubxp3uNObNPrrOD9I29azYbkcKqNnMapkU34Mb/qd/xAckq0AGY
/7X3Vb8NdBnY3e4lyTG6KAOJARPnQEetYUs1In/Q2czv6ycWAu51qAI8F2ZV8vjd9fovssQUq5Lm
YanPmIxU0+tuQm+C4urI9V82y12r3AgRH/GqWkVGiblCwDFpS6A1Hy9/f/+lsBEgbFC9rsZUmUri
r4aPTNKhCNagiD0+4IaGWMlF+S8W+Gd/xAxqpmbmOIBiye+Z03uLn2F4RgFoV72AAWt576uRMlA0
MFDQ6uKozpBrsRpXDW/x/VRbPu1GJ1NuluwdCJ/AyXmRI1wCKstMtZ0Q2dLinqyuRj6bf71rp15E
CJ5fSbslyuYJw9rpmQaaD+Ied2lO5EDAaypLUuwb9x9horuvklQfbe4NQZJg1l/m8DYbZHQt/Ae/
ybe8rJno5JeEgTzFgJPPwcKQqcuhKOhdR5MAZDQPQDP1Otqe0Hok8fT7R+pFNcHi0yZSwyo28DbW
n1BVrezg8kbJlk5w6wVypxpLYQoT9YrkSrOPpv35sgiZCvzvm+ebntJanSPEgkZ2G1sPEZiULwv4
l4P6skhcyY2Ecp3KpU2eSx3zVw4ZMl6Fh/VhQKcDR0/rZA9SviiXbEEICtuhCE07wTn93YXd3TSB
4pbHiWfgrtJP0gqSTJ4QFVplu4SMd5jpd4PPoa36Y3k1njmBC3rM3eTL5fWU2YTgHopqzaexQgts
YWCEODTPWYXcsq0fLouR2YXgIoy0muKO4dRq0+rgDLtjL8kt7irCNAr6RSDEg4vxtV3QyihWJeNP
nemKhL/i+rbuny4rsd8ksJEh2IIOyJ0WvAYY5vxAbyo017jtrwEDAOo3kLxhkjg/FgcZ79ruym1k
CvaQhXVtxirCaqUNmigodInT2fV1m+8LBqA2+azpUcL7Xn63W6mBEmDCQCJGpoZgAHGfk1JZ89Sf
teupeCzM0+W9kXxfTFyOqDIsRYTcG9CyY/pBl5U89/3Oyzq9SVxqs6KzCvYFgkyUWHk5Bs8p7/eQ
yfRDhhm0/3jbyBMuA4zm9COpcGLmyDOApVHdmI8gjjOeW6zs1JG1dEnOz7P+G7+aJg3eqqzCvB69
DtvKsYy7anxXmo1ZQPillDFU614f0pjVbVutAEEu8nMCam1ZcPAvu8RsE8yfuo2Ri9cCllLvEpbF
3JrTe8ttgsxd7rPr1bUOdUAiZ3D//2YHVg2MzYD9ynoDUVR3sZ7XFU9MGMe2O4yyadRdl7MVwO1+
sy1jaeJGSCEAOYnP6qEAojA6k4yT+W30I5d+0YgjvfL4IolX3lam4Eqjqu5Ke+mQ0AsoBgiqQDuh
icbhRXYZdO3uhm1lCS61NMxqwQuXP2473+Kti7y+VR5z6qKh1RuuZJH+nqMAoo9lahphbwkZge8a
A8MWAln3dSVBKCMD3jtH2+8L57ZMQ601+PfJ3KDhEzeeUQcjsIsuG95uxX0rRzhKpCJzZIGwBDgg
2hk1Yt71UQTqo3kDJMxTchp93U+Q7ZVdgnxD3hjHZv0EgxzscF2A043H5fihStwwWx2DHitZUlm2
TYINGkDvA84JV2+6SjLPtiRx3b4ajGBohT5z6r4+VzkDrVye4z4ye/rIFO0eg5C3mVJeW0x5uLxV
+xbxR5R4NdmpNWqKiRUb0mNFfFM71to7bj8g+/6jjXg5sZK3uesQQeqrfLlLBknZbi9IwMCNibYD
UBXpYo8KmvU7QwlJCti38aQeMS+KTJAcQWD30jNAWIkMEKY5bRFjXs1BG2/m0GO9+514oqf8Sg9+
h/YyT7BrAhthgusZjFphpY6eaYM8mPQYxahnoWdakezN7vZjJBWIyARRiHixYvawH1JuyZV6Q8tD
3l9HuWxcjx/2N4dyI0M4lGm0qiUp8QIfgWtY+EUwKU5tO6PLobeUU0IceW1VJlM4oSXAK2aNQq/0
esAojIpBn8RtPPgdlz/EpElJ7jhFHYE6r6LbGEj3mMF5fWKRLE9pxgexemSzVQ/e7iY8AAQV1BSl
q/y6fGZ376WtNME4aMs6PSLohWx8q36GpowPRu0AxDM78ZeY9TjLgqNd69/KFEL9SuuKpakwoh9f
kzMfLc7HgxqQr3y62OzlK7pnmVt5Qug/amyOQiDtwWr0w3KTHp45qM5AZHXPwAcBT6nEE+65ka1A
/vdNMNPVYaT2IfIqpgoar8RJVNXJ0Vmd1Y5ZBHMBnKRCli+QmA0Tepr0dh4MW8c8Wn6N9sHjfCSn
weNNz5lXBlIj3bu2NhqK04nqUBrZwpv7e6/4DlfpxJ7h0TuVt1k/l5Bk1Ggyo2FCvNEkc2+2GEf3
J0CV83xBBqTy4mS6NdKk/1k/IeoomB61PYG0bvKyR3TB+cjSq052HX8HJxsQhrTIkXWSy9ZUcG71
0NdDrMBMW+Ws14FdHy6fdckxYIJjMc2VpmHOR0uQ5Wn16GCUkWuvsohNJkbwKLbSIq04FQiclPM6
HEbtnMje8jIRggNZSNqTJOQt6ewu6tGDiTkG49vl1ZJ5RiZ4jagwuiZifLk8K+hh4t0NL0dNB+sw
oK4ofQjvvUa2R0pwGtaStyyZcM90PnFVYDsoj0iHnSs08Eire3t32ossVANeOyhUmNeO1dBtjdCe
pDjFQ+yZt3jjf6Vf0VUjhUy6bNpv6l4YPuubosbUSc9OdXllRpKsi8Q7WETwDhGNlb5rkC2dD4tv
uRzvGGICDmGTu9kPiWlc9rUgcn+9fNpYgRqeb9Xk8okWPkMT3dSYPB+DPJC5BYkhAnnltbQhDOcp
7DFJEP3NkRCB4cYhHwGBxyEfx9xHr01wWUHZdgmeok5tOiYGzENdb0vgBSyyir3M/gQfoXe0y+vn
iv3P+asGZoPywB6LHOQGqw+FANv5HzUSPAbpFFKBGxBBHIod5WmUsRBLDVDwFgNokJBN4BbuEXf8
iPTZMTpVJ93VjvmNzFfI9kd0FU0cJbaBIuvYhUBvQ/grbRTbdbEap+MDTgoB0eVro4trm9hzjfR8
DTLy8gjM4Mw4Xbay3conuMD/yBAObd5nFVl6dOsrg7P4hU8nx86c6BeyI24eRLLx1P2DtJEnHls6
2ma/4oLt/Nmz+CCa5RrACeYdDdUHI5ICb3AzfhPKbwQKJ1ej/TDWFEPFJD2boxuqnbNazihLVewb
30aOcF6HMk2G6DlyADlD6aGwNvHmT4RizwNhXy7vm8w0hMOrmHoCNggso81umsjJzSt7di+LkC2c
cFyXqoVRcrSDgjxpjQusTJfOH6j9dFkMPyeX9kc4tCzUimiKEeVxxByOcMQZAOW3n2zBhOOqK6W9
LgnoNFMEXEnkJOWnVP94WZU9yH/kLf4cJnEypYP7IYy3AK935TX526hd3kATnS0PpX218PkIRxvI
sum7nmgjVXATpFOtaqrgJkzrWIMr1JAYguz7gouYsrki4HMCbnkZ5E1AG//ysu1+3yAWaHwx82GK
cFCDrScmWLZxk6McRD5VueQluLv1L98Xd8UexxVApTOCOuQMknsSOrUUw4gfhjdWvJEh7EFlFtHS
DZhSS6/Hw5JjioYmwIzR0SAGyKkscbrKiQmuIjha6UtJpqCwQYiNtLULUb5JumsFaB1l6pRU1oy2
Gy5sNBQcdx6H8dIRVNutm/Urz5zHhzXAfND1c5OMFF5WphM3ms3zfSyHBc1N2DQV03DldbriEnxH
FRfgtf/Ync5/wkaEZiECqhssW5geczwr2mNiBpdNW6aF4KYTEtF65ggaYYd5naswTt1U5qf3b56N
HoKj1kZ7tuy8xPzRDQcn7IL5SnHz5wEU7ShDwpdKE/y1XdiUxQ3q0lowD24Cl81LkwZz2DlHEUDm
3HZvoY1ygt9uUSsErDycT9PqzqJ8sew79GF7hfmup+aLILHXJ1qTlHQ6vGj0OcsBZlUDLw4FvV+z
O34GtYX0OSYxDbF6qFXlkkwFdi0qgqb0Su1YyOD4JY7VEPwCi9XFKDH27/fKoU0OU+//J+sWWzcT
NEfUq4Hvd2Q+zWtzsqPqZ05lc84yNQRXkOpVWIK0GvhHiRPdzh6gdQBtjWhkAPmo6vIpT1lwL9sc
/veNa5gTnYw9b0pVDN8cf2ZfNRnt327YszE3wTP0VqMMY8mbl4IQWEv9UcdDOT/LWiH2xNjASjNM
XnzQRELGVQMCIjryQMB3GuGzs0APulMbyMq4e1u0ESMmPst8aNoaba6+Gn9fZ3+QMVnu7QdFwxjT
DQx9oP/69X5UE8tZWOD7AGtXlut8PdF31TW2MgQzs+uhiNqk5VO3VkA+8yZd2JjqYFL62cbkb6Fd
rUxgIdsgXie6WGWodVUfxqpDItBLbjXXctnXIYjvtFPuDN50Xakogssse9d/o6T6R6hgeB3r6yIs
IHQ8JN+TI+8wa7z0+2+mMpm0Pe+9FSZcTZTkGVKEGGqxQZ7iaL0F/A8KciLzJtGlw/t7EQp6eMG5
pZucDlkwkqxWOjYo2MAesNPEL73xh3XqndzhA8zRXfzpsvfbO1pbcYK95AQk6cAx5QvJHy6ogx2U
4H33BPpLLMKAA2u/4Yk1qrYmg4olROUwMx2VPFAZw/zuo3wrQ7goChNUXtrMB+F0lJ9q1Pa12lnu
8s8hXuVtEPrk8fLa7drFRilhq6yJRcloGREe5SdzoJ9HtIwXdHXmlHiXJe2esY0kYZco+KPQw4lk
ezh8yprSGbNzSJ8uy9g/Uxsh/EdsrosCs8Z60QKVUlWfRxhCjDCUMap32mEMpqOsX2H3nbndL+EM
j9YEuqomiTBqinCIzxx7LdB8MjgOlChRiwldSXJXtozCQY6IkvRxiA3rzNBtCHoqwZBGtebLf1xJ
Ibpc10TrQo0lvv1h9JKjemRu7bMHzi1WurLYku+9+GjbLiM/4Ztto8B9In3OMFUzBE1yHZaSReM/
9sL3xYenua7dUtk4VuNyX0WRQ5WTUaKu29w0+c1sz45k8fYd4B9XIWIC9oaVqIquKB480qPuJWfr
ybhHNo8Pf8ZX8UMqAxPdX0CbGKbOmdrF6CIz5iHUctjhSCtXAcAYr0ZeVmrf8P6IECOLmEWVmRnY
IxYeutltmtOySlzEvjN6ESG83SPAoYK1Gmj4cfugL+jbK+/M+IYW75mOoNaLHMHLDnrZKTSFK0rr
B2V00DmayShgdjcEQYxmoqHF1sVUShV1uWqA5dZj1dPKAL8iKxrw3yiYNIZUwXWKPBcaRkU4jXpt
myletNBTrv53WusALgQwTQLkEmOf0hrwjkm/kiesmVZgtAjqKl6Mx4XPUUkrN/or0V3rJ++ytJ/e
EbG8EijcTHnBtMaYKB7T9FbP3CoqHfMvS9ZDtXdjvBLDN3LjesIh7pJmgRg0OSFWQQ7Cox95N3Rx
mK6q/3//2SthwvVUdXpIDLuPMLf8tcgDgpHJxT5O41+Xj+rOOQJ8HtEZRY8qJ8R9rVMZpqTqmaV4
eXgXs0NuaG4yxY7Ofl2Ws3f9bQWJM2dZNK5WVT5HXvohRFIPtT/rND8OwPYqageAAZ7+lPyQSN05
W6+kCm6it+ecNQzenATAyPmae5ULWq9g+spz/NqV4smmTXdcH7rfOJI7ltSwxAzBiGeDjrACoHb1
jakfzdmXdrLvlX/AdoqRMNMAVBNYnF7vGVD/10zPptSvh2fKqNBrvJ6PofWuAvyDy0u4s4KvhPG/
b4xegQNELqxPkS84Fck3vXi8/P29U/VKgGDo8dppA/pUUzyo1ANnqxuv0E4crBiyTG+kKIc7+/NK
mhiFRU0Vq8mQPjelFbd8Fq1wbX88Z6fJI17q2/cyNlSZSCEMU4aqV/DESTHDDyIaULcDlUOVJRRl
QoQYrJ9YYrWcznodv4Sfu+GhlhFS7W+UbVkMGLVowBSxAlZVKUiVmoo3nZvPwGu8QrPieB45d+c5
Ud13PDfwIHwRJxgeneaoT3UMqRppZ90bcT846tJP3ytLvV76SNbsuX+qcDnCC+q6YYi3ZBI2E+tS
GHp8+t3UXh67a5QBvNKVNbXvbtZGlHBBthiD70oVonpElsu3qgUJmyI5tzIZgpMY5lBZlMQGHSOd
/Bb/X8y/uvfACtuYqPqzaMImdSEwd0dgl/hV+zv9ikcU2r06wJ23QeTZkoKGTCn+940zKjCC0hYr
PF8b1a5mOHlsuKaMQ2zvZf1KKcFHMJJO+RIicTXf5QPe1gD7vSKn8kuDfHlQeeWnWNKey1dJCNBe
CRQ8RJONMbUrrGIK2gf6Ja4ky7b/fR0JJBUgH7Z4yXdRqHcAuoQHUg6LfttUp3f4cE5UZ1jMtgyk
PV7vS0Y7vconDKHMoN7DeoVPDCOQ1h2SOGiilPHr7HoipmIwmlBbBcaKcKvnxYKMUYPe/PFQn5pz
FSz3OjgTVbf0y6CXTebvrR5TbaYBD8O0IPW1ch1LWzobGICLgHcakyequJLl42dR3H+GVKIBEdSy
TGH/y7HQLHWJccf6/TUnXovO7Y/yio+s5udGdd8TodtbgcJtoWFkFWCFEKhihpTnE0Mv6b3fMFsL
8Bsq2VTuzqv6lUBhDeN1GuqULHi1Nx9b8xvpfhDkdQw7iEGbRlvv8oLuBLXwSUBANODLyZuk4jRA
wcZmigfikdXpa6eh6ucmBI5cm9YfL8vaA6R6JYybz8YnRWHNhkGDavm1cbaPgFNCDBN7zMVUmelU
pwp8fevkyKAYd1zhK7GCK6yVqDZBAaZ4qg7Elrb0MmodrFDGCqfynRFskxKDGtxccOTEW7+wMxTx
ioHjsYUB0mNn5aflrmhbBsBI7pCTBfwNzdF+5Gd2klGr7N3JlJj8grGB/PGGrpQsDTPLCsJ5v2B/
z/kp53N3sr7I4Wl213MjSjgSA5Cj2kTDe0sr7xl4rzE0IIugdhwJVfkD3MD4IUQJh8DWohBIgEPk
N9YtW09GKjFFyffFtIvS2k1uJlitGckj+0QNyTW1t0QqsggGLhHLABjLa0sPWUbWgnSRD5KbLL3S
unPVBJdPk0yEsAtdXCjZmuPk5van0XCz5Z7K5u92jWqrhrgNik0SK1uYN7nrQb3Ozi0aXlX//4J5
tKcOlgv3lI6cJRGLrUVVhpZV4ZDG6eNYndXwVpv//3c73YoQ3E884iKsSxL5aZiAsSdex+PSyYAh
9ixrK4TrufFx4aSb3TpECPPiM6pQ5jtGoF4pIURciE40lXVIgfWq5cRwllPjppl32bb2UhDA80G8
gH+R+BTDBrXq2KrG0AJRSnjD8bviA9qPj43HguS0+jzYl9Vyd61tK1SI9bOso5q2jKDtvA6DARWn
NWABH76Qd8Lz8ye66q0oIeRPZq0o53qKQME9f6iaFfh6eh8oqh3MaexEWX64vKC71r1ZT8H0GnAP
rWVKcc12fjfezNaVbkmsWyZCMDxbtaJuWCGiVf+m9nVUPmWtxOXsRZOvzEIwviVd07jssUMp6Brb
O14Hoh9UlzfTRp7y8fKaSaUJTnQgudWHVsivNN6UHqPlPvT+l44qkFofty7RJBBVGiZhtm68qcFb
qzlYy2jx25snV/Rj5FNvPOe3nB1KRvqx93BCXupFmmAQZNTZMoRN4psZAnPejFN+GQ5V4jTeDIQ8
3lN7eTX3Ar2tQNE8RlpUBhoAfHTeH1pqfaq03C3UEijOny5L2t23rSjBSoAuSDU9xUoCgYxX75Rb
5gJNVbmxnkclZNkPqTzBTgA+RvBasOESOUvfMzHB6rDMKUCbB5C8U/cOqMlXmydcvfFYFfZaUQxs
sZsiC0oi6dyTaiTcu81QghWm5hmJ5TlXgOx57fzMAANVASNdZvp7ngPNJ7zzhBdVRGe/phmmqvUC
CI3VT3WdHXtoD6oMtZUb9Nvj9SJEdO4zCCn7qEaSvp0P/Wgf9UYGo7arB3LGGko3nL9WWLU2nJuQ
8RNsptdNctt1x0hWmpaIsIShJqts6lRvq8Qf1AqwrE9W+bFd35Hzong9/KOHyNij62VhFwT2PHZn
IzpX9LshIweT6SHsRj4o82ygqRc9Z0D8WixkxY2mc+ZFNqm363Y2uggXrdIZaTr3Jd4K3XTdRB/G
KnPQTeDbkSwzsOu/N5IEj8r0pg7LuoqQ8PLQJe43buz1tmN2TviBwxCqUh6DnVzEq33ii7wJ9SKL
99DxfGH/deAwNmg1sv3mqwVCFN4GLStz7XuFjYaCX7WaWjORjkhAFLa4vwGG+gIJRIz0A56z+iJx
47sndiNOcKuaXWt9aUFc/XM5p/eFPx+j1Muuy9tb8KA54e0s6YSU2YrgVhlQnbNpwZ1I+9Uh0AoY
JmN0E8oeZ7uB5vaACY4C7BuzWeo4YI0/ejqYJ+fj/MDzlfmNrMgl2zSxmGeovGehhN/LmaMF5TMS
rgJIPwz3ax4qvJJrXipPSPjFdqWFAIPgYUx7au8qoPbYn/QAY2JI+EmRCyR+xBb8SGU0uU24y9Vp
QNljuByWSRLX7sH24JhZNk8DgEfjGb1lc8zKKiSzqeGY8VH+Hl2e7Q/tnn1fMCTLK+TGo4wf71/W
8EWiYIi0UAzwC2PPam94HuNKvcJVb/l4S3yW9vXtn7MXaYI1LuEa0WJsI39AZ+bD5K9ee4cOtZNu
HAaPh0y29w6kuu2SasI1hvwVXn0aDoCGPiTzZ9YsbhhKLJG7hzcX/su2idN989ApWsajMiM9KlYQ
8ghw9avpWyfjQNnfL5ShMEaIrLAuTp3boz22EyDL8FAg7oqyShCdzRvrrv/+TJFTO5c94+6GbcQJ
ftjODXPIud9vCzdOH3Ttw+Xv7/rBzfdFx5shujQMmJ+qRk4DtFHyWS8DZfAvi5Eum2DmWpZWA6N4
EuR4b+tefMe+R0hSTh6nB+1l1+Wuq9hoJZj5kNVI+EUNOp3GKzKfR/XcyxiML2/MGyrFkhELbLg4
SX3ndX0wyWp4+yoAn4zw8N+2hGCmHlMwrrQ5Ytjc+gLw1NjJVlwglqyMIpPD9dx4PK1oocTC/U97
NICu1fxgMhuTieB/34hQIsuoihXRklVcAT5ZL28pkRwTmQjhmAxzqy90wN2Qduf2qcsfbdnE9a6L
MWxiWRThPqoYr5Vo5iExI4Z1avK/aHplKJrT5jFm0U51ukq04eb5xp1tZAk3nbb2+hqnOPS8HZpT
6fKBBnk79L4Jv6gkmJjO5gEdSLi+Kbglqa/JUrq7vgVE3kSzGcG0gXAKm761SjtC7r4Pe4cajg3Q
uwS8eqqkJ2s/xuJMc2hMMFQqZsArMoTdlNlA82unHwDCQvNcj4kjIz6uvXZHWvI4DrWHBtVjVFRn
syEHiXfjm/9mw3BIKbjMUA8RewVReZ1TxVJx/2Dwto6d1OuvevRFOCAzD2bZkd3dN1tVVSSvdR21
3demGE8lsVgBjKOQeql1JYUj2TW/zfcFX50m6aTlbE19cs44k0sABmnoIasX76th4PYH7itoLgS3
gE7yYVYA+uirug8g2yF+vLwruz4B4ec/3xd8whK2ejvNWCZW3YFVMVLupE27uxa+ESHsxIqySBiN
eupr1c+kcKw8co0Yz4nTZU32b8+NHGFHoqpVFUOFKrzgpmIgnt53hxlcCdqRSbs5+MfeGPNGmHhs
i0RRu5qEXhorfsRcJWV3BABPcYa52+S2yD5JtJOsIhUixCxSI2Dso9mxilIlDeq4a4GXaRcWbM/W
q+WQNklpPZAl7W/XsiiQcGv7LGjsIjHvMCvXpYfIqLX7kORd4ZSJljw1sbYgsiBlTYPLv1b2Y4V7
oMoNBX4TW9Em6UNUZsd67j/Nc/uI/7zLoiQHhArXQNQtZkFajjwUHip6mixZB/Ku20IPBfqqEGC8
ITew5ynva963o6pInhY+XtxuvKByjEKI/LW4q86LNPF1GvVZGFPQunr5qf4IuIpDpR56Z3VDR3Os
L6gtugZxL6/grgvYiBQ2awDI1jzpAKworEOjoHTsJ6Hk8tk9LRsRwialxTr3Rc9DTTug03Eqbxv7
YGLAdqLH3pDgOcqWULixo3BIwqkZQahVesQ6jrLE6f77d6MN/wGbUE2btI6oFVz/EqwAl8tAvJa5
a2BgiI5HIMzTJMXr/bt7I1G4Beoel4BqQKUI7ZfgvMIABG9Ve+7oCmQZkt3DuxHG/75RryaNaU0p
gjhTK7ySeGMx+mruW+Pn/2Z3wr2gMFDSVzOutiL9Mmp+lH4rjONlETK743/fqFLkud00M1QhVeyU
ADUk5WGJS6dqvzD7syJ79/Jf/OZS2KyceCmo/Qzvim2yCisABKDWP5ltGjRP8yRxsPuXHbpZ+XQH
0TQRbHoZMXoxo/qHjk8DqA8rLLD1fyPjyYGM9/V6ESYYvG3nRNFnPONSFhDzPpsyF8hUAH+o6ta5
vGNSxQRTV3u7nmsDirFjfgpBCNoeu4MZLF4BiMF3tDejO+hFMcHUlXiah2le0LyIqaWlLh2SYQrW
/48qiYYeT1Xc65DSegMvH+nH/gfw9BsOAn0IfRlT4/75fVFKMPqpTJVqohC3ar/CxmWscdQOgb7M
BLkffWvtL3IEax+TBY2MFnqqydk8kMFj/r0VY/YrPpIjM93QVZ8kC7l/FWMGFh08GGUXY3qSjj2r
QnTYRIvPYeNTdKp1DaghrSs5g9n+Mr4IE5axixIrKdDZiELJo9Hdl42X539hTuuyTnyR3i7iixRh
EVMlpwPj7a2qNfsx6V3DPSlF69jhPdL9jlpKbuJ/OV//CLRFFMCVtoWKAhC/HRNn0O60/HZk90V6
IOMV/Z6q3zv9c2g+NFLgL37H/7umoB3E3ze+2OizPGa8yx+4r4B6Tw8TAqhnhKLlaNfO9HB5YaWK
CjFHXCCT1lAoWi3AD+eoIbP9jFLCn2nNMfpyWd5+FPWyrkLUkemhsYQphjO04q9peoj1yqG9pB4j
kyH44TSfh0ZboBJhHxLguuh/2WSSOGCZDP73zTYRUg31tKKfe1lOy7dpqh1blyzV5ZOF1MprEUnU
xEtTQg2lBdrBdx1XpEEPRff35R2RWoDgdzO0tlLaQU70mYM4dwH1auZxhL4cpRdb9y7Lk62c4DCq
Pp2XeoW4Fmrl6yHVB5fK2tVlQgR/oZk6MAdVbE+u3PQrxq8Nt68l0DSS/REx3btezzVzgCIj/W5V
1y27J/ZxHSUHVKLJc8y7MbQRoPFm3EKTuPeV4nb+Jg+S+Jv4gst5NpCNiJlibD3toQh4v/+OjO4q
Gn6peeoaFph2AR8KFqrokKjRN5I8/idbeO422kgeTdQYhwqPxsj8GicBNTpnkKEoyBZQ8AaVtarL
SEEDH1m1M4cOARI6MniXFeEfubSE/EdsFFmmYmLKiKJRFnXjMSsK85NaMlkfm0wVwSPEFWED406n
IQ+jcaSgfCDvAU1AsPfHQ4tlSyMh66pqEKIFv0dg6cm6np+DMCbtDZBpJDiD1ciZyipcB9n0Deh/
YwY0kk7ycJedU8EXpFodFV0OGZFquqxy9Az3HNBVZNBBEl3E4iSGk4t85sdoWl2kiudvA5NEJXw1
LliZWJqcCiMdaQsJdniesflFAozq3GnAWqBjNkaTZAh2m/3wbAIlnM6QdhdnfhQtKVg+YUoq/9os
z1M/GL5H86S7Li4L0qvkoMiK5nvhz0ak6FQXo0d7T43NUj/klcOj1/mo3io5Hm0aqntURvO3ryMA
Wy2VYrYJGfDXJzdhsTXUdYpBvWdKAVDHetQzfQwPH3hCVAYvvWck4Hr+R5yYuCIr2P1UgjGqHGwT
th8aGEY4XvZFMhFCBNnGqUHL3kSpBIRh9Re7wayP5FLaze1s1RCiRt3W0i7hq5aekmN+OPVXK3A0
wGPqTp6bo/G0ig+XtdoNU0yMXTMM91LDFlfOoumcZbOB2VTkrZtHPiiSgNSJQ5Bkd8O71vBFmLCG
FlUosNoRhU/ZuSOfs69G8R8lCCs4zJi4bFDK5k1/y0pde/Qb8z0deds1E6JtStFXNmCf/G49laun
rje9jBRt39peVkq4XqO8XWnOAFTcWId1+DUDliuMHcne712vWz34j9hcr+la1gMprAgd9vl9/Qst
NTii7eLY4FTI/fRb6BKJ79u7NLYShau2WfPcGKIQKTH7A63uE8Zc83vTShz6v3ifl9UTYu8ZndSj
OmL16q/mMwMx2gCvyqNxp5+tw3KUTZRJ5fEbZrOQPWIgOk4Yq9Q/DM+MuuEp/1KDyZJTqNj3lmQV
ZcYhONeK1rYxdDHaNaNgbj8sU4AWZJlx8JMi3oqbrRJLPqVpLPOcwjHUOSZ5DT88LbVTff2dZe6u
ZPgCElsUu44HMy8zwgEimXWsorPKJOGK7PuCY+h7TevQDYwuGjC8mThTEscjswEqOAWtCnM0KiIg
pjfrwT6kADms/danwBSDUifZJKrEBqjgIOpRX7SZRphKACzHmrvD+lgyWWe7VCnBQyRMS9cwQtRK
Hqq/n1FCUX9Ct+LvMfXQl8VGMq0E/8BobXZtiguijdBH/4mUjtw5yCxBcA6xoaZj1MDSkLwOksfi
GH2LGicJhgM5ACy7d8vgfeHJH39EBf9QkdAyOn5gNepmc+3ElqdEnyXenBvY2wOLKqGOuSgd0NKv
nRCgJ8ZoHgFaplwB8mY+0PNyMx7JryQBsWV3x1mHJBL3XcSLRGG3apK0ttVD4u8JV7AcBdMTrxdy
GqdBNgn9L6HKizhh42iiLG3Eh9eXMz1zwMq1dacBda/Fqw550CfBZf12jZGqPNULhjEwAr5eUFak
Q9nY4Csxa4CJFQ6tP47Jr8sydo1xI0NYwjRuY9XOcIzDiTjxSm6HzHi6LEKmhrBs9mxkXbOiHbK0
MqfLfU3/2UaHyzK4Ab+xvY0agoFbo7quJUsRHAMWC2zvDnKEGZgcSJCvihOPsqrxvmPaCBSuwHW1
c6tOcYhb8A9YbnrIPtVfDG85qD64nG+QjLis4G4R1HwRKI4I17kW1lO4KB4waDgeOHxtD9PLPnLy
GvskkbZ7ljfShEB5WgutsxeEse1PIOZydGbM1g1ItOD9lPvRnew2kaonXI9qWQwkM6AeOWtuDIyp
2IsC3uFcS0frJCbPhIsyyzBYp+Y4Vor1QxluLVMW10oMnvEfsInGgEsPatcaj8GRg8Ssfl/9nBRJ
Ywa3rwsGL/YYK62J6pOODSJn4DZeoQZ/4pUnWYFGZudM8A9mG69m2kHO4IKzHPWZBv3u5i3eAizQ
Mc42Ld5l05MtnuAtKtNgq6LqiCu6rHP4hezYMWIMjGPEElH7z92NlQteI1n0WDUjgsruST0kV6k3
O+Q+bZ3qGk3HB/Q4X6NJ47J60gUVHEe7lp3KZgxM8zurwBwzRuk03TE8OyhRmil+VJVMzcuHGTML
r+0R6G2JlivIHEzn7Ht/yg+KW18BAgJkeRhEYp4qKdTsX5SAXCEmEGsApiZ4D0JCY+4TonglQ3oJ
lBw+c8fW7X1MIp1Dv5A9t3bjgI08wXmQNdf+h7TrWpIbV7JfxAh680qyiuXat9SSXhiSRkMPevv1
e9DanaYgTuVs6+lG3I6pFMDEQSLNOSNEpBAHzB7PLZWB1LqvalGcItj6TL63KIMChJTxgJejuaAd
jYOxBn3MwV0eMkyi8+iNqtNzl//trGMC2LIsxTJxCfz6/SQtN5WhgcuUxhzole1nFpK3VXOx9HaX
JfrzdRelzAm7mRelYoUq3KVKS1dSf2jzZSjAeZF6zUKgGEePaysT9hG5JiPU1Bkt/11/6OYOs3gM
VizwYDREqXn74K12Uf91F1u7G5UiVKCwDd0GXhIN/fk+PIC14IA+BG8hDsFmROKAGwFK1Aa4pIWl
KVKbR6YDchmzvM+rhxAxwnIT6aNXfpZs6p20CZorY8LajKJFtbeeot0ENsYwctXpnMiUmNT2x3pb
Ef9HrK61tE4lRanghjForpy6xVOl9cosPKdJtrvugvzfK/qFKWPsB1NW4G4SixVSUraZnKpYT3OE
qLJGNXltOoPtQEYeREOgVhVnWtMEndizAkIJ6cwTJj2nUQrmO14P6YCIVHJhExHX9oQzpUlZHYUZ
PlAX+c6d48aIGAuvjnzlxNtgqBHq13y6uIFre4L3TcALyHBhfTw84HoHP9FePZCWOPhcsyS4XidF
3bhMsKQH2t46QH1JhaYdJ/SSjszw/v9+sV6W4IJFNYVOrE0J79furaA2g+u/v0kJtTYghDvVWDot
AgK0Tfwt3SWLi1PrNy86npSaV+/Tr+1RdSuPDLe3SrVrs0LQoyejkVc91pUpD2P0YFYoxITeUP8V
9wHGkqTmaBkEPm1BxtqkEPuMRtPNVQ5+jr79Ji3o8Zk9DN271/dz2whuLcxdAHrFoQelllQJlUDc
XMPijtVZqhLfpA7XFi7Zzj9GRN5vaO1ljVThbJnMvGnlL2if2i2g75ejjgg0tpaDepmpgKEfoCF2
YEUK+GniGt5hR03kzgWy77bhpi2dGd8KMNaWhK/TamOYmQrWhAJd/5G/h6AlcjP9/bMRkJrSpdYl
xKTKHCVysvR4W/bJ2TRuC8U5Wdn3676w9WJ5W9JvrVdhPFrID0l8YomHTNKuh4BDsSfPEoc2EZDW
doRoic2dhB4R2Cn+/kncU3qZhwOFGT+MOP+XWuPWbQUpNUcFWYUOlT7BYpfLGsPALBpfP/BuVOg0
o0VZ96u/p116QO6VvE42t3JlULhN0jC0gbqILXSo9Can5vBz+Jiavtl0C85TrKiy4Ti/JfR0uQ5H
u8fstiw96833aDAKV4moJouteNNRdRMclxZiGLGZN+mVSC44X7ZUuopUet1fkG3eS+pZkQgX3EKK
tSXhriqqSDKgcRztir5w0e8fToo3JV7U76+7+sbGwQNlMDrh1YHxffE8DUhFqTIf/JSdZ6twUNi0
y9GtMnX5M0ti9bSIpTkvMnASycmL2u57kHAN0f8/SF+vxhLc24jMOo6VLtlFOeYw1NYtpMQ1+yCP
qAzrhifAkgXmR8NQuDjhrxHmaMmsrLsW1yB4AtrHGFWFavTbvnbHdtpd/0aULe4rq2hWV8I8q0bY
mvS/pKl1U6YE6YjpPwxnRZ+v29oKx35ZmHC/a5JThaEKhp6YqbtiRIoaPWWYBjz3LXIcTNmpZh7M
sezpBjUouhV6/mJbuEpCy4y7aITTQ5OK69V54ZGd9VeVHulIdV9vMbU5GObkPRcOmCfFZw8YNQu9
KjCXml/mv619/pTcWB/ij1zVSb1wYmFzJxMNexvw+4tJ4VRrc5FVHfeavjxjzFoxiaBz8zSvliR4
JZuzQcIbglMBXuzhaMq1a2qU628tQtNBlQl+QwW8p4KHmEut6egox4Uv38T2rU224W9ci45mcBJh
/I/xG5gPEHZfWIxy6rDXT/Fn6PL4DWdrkW5ek0CaWxPB0tYBWxsUDlinoOXHSKAlMU2Taw+Zq0rW
Q8win3cl60V4IM7Y5g6+Dl4jtoBwk7CDQ1pUSZMhhlZ6d7pvdyPSlc1TEbAD3pEydHqyPfWM3PIM
kFOAyxgCX44hFmgsZYxkDRzxfhTfTHpglCkoawnv3jy/ayPCPqZSmCdKM/EGGbBJ+K2Htz2mrTD9
BJYdqlFrcxPhg1y9TjF/08BGu2OsjBbe+Eb94KRPBkWJsOUUumGpOmIKyNiI8IDK5zIik4WxgvK7
Wu212IvVD6r2owsfr7sD3xUhCnTWhgRQmJumVVQM5O+S5ps0XjDnXcRfS0qIb6ts8YsZARusYmjn
MRk5AyGmdbz0zvajS3zLi0ARVQLa8rb1kgRH6NsptOyK4TFlQp++9Ir+Pm4qAuyofRNOURZVqWFm
2Lc8vJGs55TdyvqRMaIfcMvN1ksR7qSik2coN+PxqbbI7M+Jq7XV/roDbN5EXMZD4aCHZkchCDNZ
FSu2A1dGFnPZJ4cU+ufZKd7rSLYfo4sU6IcYQzTBdbObK3uzavCX/iqsCKNEY10ESGjnypcU6Txm
lA7oVvLKWa3MEAIyuZPrWB9hw6oPnMGp9gpv/DzfQwOtvvD5Do3IFWxi0Nqi8OAo1V5Wkf4DLPSv
xccBQmG1b7rGSYE56jm6CRKrPeRX2WoPjbw3FqPFsHeinFLnBKqOJGFuD22bMHGvf67NM7UyJcCE
5TA1NNUWTUYROxaNfmcq4HlNjfeg0cqMABO2hLmSpkDbmWJ8a9TdYOS+8qMfvv/ZYgSAgCZoppQM
tfzRzv1l3DMEfU1PkUFuBRJrXxAQwkoag8UpEELLvfmj4oJ2EoNF6Nqb97LfePOZcgfqGwlgMbQV
U3CSwJduHaf8bsohJz9SGfSNJ/UvZ0pAi7Bh2WDWOFMZpHt7aVcnqVeMuzQ51kMwm5cwIfZxE2jf
XEKkbhynogyNupB8E/rhEKbVJubOqi9bBA4Su/dbpju11DBiEGORy49ycXD0wdUp3W0C9EwBHgzd
GpycTya22YvSfS3I6TmOaL/d5qvNEhChhcMppQkX0C2PT4AvBxTBNDQl/xfOOmo1Aibg5Z4oeY5j
1LaQKa/bQzzn/vWTSgGqKQAC0gaJovIFOU+IU7Ge5IP61/RoBekhfgDBOWGOcjYBGQpjqPR6yIHf
Lg+LEaj4JliMRxeMlLo7gMwh88fF129ZR5nm3/7apxPgQo476GInHJRO7MLLbt2hRhOnhgbf6F0B
+QqbTAEq7Cg0rTADa7tcnOHysfKs/bi+lfzjX1uOgBMSBPIUsFqjtF3fLPM3VhI3BXFcxYROl8y5
3KvAIXucv6OZ6SyFjb1P5VHeXV8IFR+JaR27n4xRSzJezmtLF3RoqWuk2cGpZXTHs2AewAmZm8iP
Ya4enLKyVO4MJbmL+spE7uyjbJGS0ISriOyN6igvjaQiDd3tOWPqctBuTZf3rxa+QyozE0GGmHWM
phytiipcZaruivAHnm5TfS8l56o/Ehu9eWFitEGTHdQafxNfsKRyyacSSN+e2lde1nB0rUfzudvx
WZTU9Chm1s27bGVQOAVqgTZ3ScZoepj/AAeZMj1CEskbp5dmCewpc3VKBmfTaVcGhUORVVWWM679
kOB26SpQNodPzRRc30fCiHhh9pKqFjOCUL+RQldv1CDLHk2pJo4FsXfidYnyTt0XQwTRrdNPsBr3
vEBLPRO2L4C3LROvzEJTraIyYQdpg0+8Y2W5LY5c/xlcVEeqUXYT/lfGhOtzQW3HyhME1BBRcLP8
JXL+bmbmOtGP65+IXBVHz1Xkbpt9qqOZNfQnTLkrz5yXo3CgVzr6/FmCturr9jbBeLUu7jIrcyMo
lhVlAYSF4X2bXBTdvf77/L//DexXvy9cm3ZhQCG7KJBSsiKkaSe/zCovjkhKnU3gW9kR7kiFRehf
AhGCP3s9kqZ1kH7jwGd45oGWhdzOWaysCfDQ9PqgxjoOUufLnozXY5i67Z7nk+Yz9XKkdlBAhjDM
Mdra4qGfS7rqhpn9LcHUmmy+o1QFttV/MFa8NqWinZdJwQ5K8aXAtypuu4xwhu1n98qG8OyO83Ra
NAfeNno/E+moWKGxbfKgFIVmQbKrjbg3xOtQb3rLZg3ujWFf3OqgjKi+8Wm8ixVghugs08NRxHES
r8RxHJS+1IBJXf08J5dS9q8fJ+5YV46TJaBDkrJFjbjjsfl2qTtvUBKk/4Jev1OzDKoxf3ZhiOSB
pTJO1WTA96a/2HgZvsSUxAm1XwI8qJmhVmB8REIuhx5kQFLnUL8vwEKGinOCRJ/kzxm4wrpTwyiJ
AuJisAQoyC21BDcZVmCrw8mQ/3L00K/GAjyfjXf921OWBCBo80SthwyHx24st4OctQ4K68QzGVGs
JABHnBqrqyGTtQE+Jvfdh7JnrsQYJNlHSpKIsiOAQclQwmlzhI9mv6Ao+rBAz3KiZMcoyBHp/VLW
WLJW8wvOfKX+jr3+g32/BCD8+9lq+p6KxgpHxSEyq5iZ1oVYVlbeysNumA861a7zL0ECKjUgxwYF
ssq3dnVrz2U+KK1V8w5oqFbwOF9PgtovEf40XlW7FfUG3cadN4PCOS0Xk6EZDoziffW9no5RmQcG
eFegV6zcWBQ32fahfTMmHtols2rMtKKfMG/dJfw0UYOE207hKKas2qZqO2Lrf9EDFXomYWB/bwaK
z8XMq3N2w9tpuiD+YRyvn9xNT1+ZE3av1WUpKvUY1148KccmM79Xth09xZpFlqq39o5LnTq6ar8+
l371jCrqTW2pFMRbELcsHhWQ5EreeF/tQMG3a25w2Hb//7WtDfLAbOWKWoX0Tl5MaIJzbpf+b00+
VlSf3RbwYYwVpNAqZJwgV/WrCYWlslNqyDBrVpDYFwlMFd18auKP71jJyozwlZRmSI2QZah0zodk
PObLwaRKyJtfZ2VC8OwkL2IjN7ASWX0Y2luzoDq0KQPCbRTN6VzarY77Dvoe2mE4IztlXvQnjAG5
suvcAxicw/Vt23rurb+OcC0hMZo5SYQiNe+kaoMkGDHA9S4abWdlRmxR1IxG7SaGlSXWOTbOEcWL
tImpawPCdeQwCZU06HwDEzTQi5WBFrn5t3Ff3XIZXzKrt/mlIHqum4qsA8gFp3aggmbMFfr2Gdg8
WPmx1YlwgfuSGCoaKwOCO2eWPBtTxRw/yzs/Sj7FSCxE/ejazrF+DwUFCt5vqxEcuyglzYxHrMZ4
mr2fbgCeF49XM2jSxe1PtbImePkcskHHfAVq94fqwh97kF+5MwINU9rRntRG30Lv9doEB6+l0Xbi
GmtTcz/7mN3yVEN0Y3n99/Rr+pi+KuVR9BSbkIdqig3Gblv+TW6+cXI7kY0BcD3IrgGd4D623EnK
A0um+gm2l/dmijvqCsCl1pDQWYflTXLtGTOa63VXGYmYcjNVaqwWJLh7Zc2S1JloLWlP5g3X/kuQ
xx7Okmdesov0gGbFe0rZa6sTHU75tjLxBJTo7JM6rAx0iPKpQZk397sX+xkDx1wve750aKZSI/c9
EeDarnAYHKNRTDZjdsuO+udWle71mv29zPOP68C7mYVY2xGOQWvjtiohRuSrgQ21jzKoUq/1wXiE
RFFNdVdRbiKcAnvQlxwEPXh5drtqejRqtPsRLQ1bw4TrD6YLlf/BWJg5NbgewXO6q7+C9fsu3luI
Ab3Z7wL5WTpSZAXEORPH7MIua5aoBJIki226TvpY1OzjvKiHRqYa+cnVCZFSmKh9HvZKjFH7ovZ4
CWk529Adzz9ageyzE54oxBVAfLPfFHiLqlHtHJUWe2Z+tDyU4GqplufrbkhtoYAfllZ0aTZrqMMZ
0bliIM5gw3kqXqaaKvlRy+F/XyGVNReGvEQjqtj1rht6COl4UTRSOSr+GX6/N/9BDV1ADRmNBpoF
JQBcLumzsVcOxq0S9L7s6wf6C1GbJ0CF3cptavMjLNd7tATX/bOpujpVqNqONWxIWciGYkOx59eN
s3ul64wBo/1ZtzeToDMIMhvq9wXPxm4tXcFDJxOUQMpZLolC/78g3dsCeJ5v9eVtpYGIsAlEnRCb
MR/npnIH7+fwrfaOCSmg0JsxwaHzGNmczFjwuO4aT7KK/bhQz+ltT34zIXgyBrF7JL5GKEzkrlO+
6Mxd8sfrx5IyIbhxW5Q1M8LS8RPntmpN1+wOfUc0NW2HmG/LELy3zaU6kSx89yZt/cF4VDHNGLPS
G/LT1H2+vh7SB8TbTgVDRWsgguByPcPddLDwcUC2x6Pzkcq1bbabr51AuO7GoepZ2cAauhIxYw6h
xGN9TN3Ep0iHtr6TKSvQT8GwA1KdgqEYyQ6lKmCoNM7j5Jvmh0XdE1vHj4cIaeiHcJDpQK4DPHG/
Hh/ZslrkG1AV1sFb+1oWrl46xD1fQJwa5Ls8oBJUW7C2Nih8KzZl4zygy2iny8l32QkPClNcWcsu
GTqeri+O78+1tQn7Vy+ZLPcyQ3SO4ckK9DXtvj7q9JDm9T1URQYAZoyO0faIyPUbq3dt8HmEx/il
2mXH9sJbaKhyzPV1qSJms3yp1UibcQ1N9/ngleygaB9s62tSPEpqMPc/rm/jFoS/fTFVFiB8Cceo
t2d+ETm3qvZoUWR4m2+2tQEBwtMsMaOuRZ5ofJU6LXZFgHYInpfiHBh56l9fz+aDY21PQHEI20Qs
rmBPDni7E+ZC0LrKvjleCV5t6LnKB210KZKozRhvbVUA9rKfdVaZsNruTPAbFUH80pzV4+RNOy46
Ht+oZMaPckwB6I2lVDFDgAMw8r4uL4O+DGpqO92tj/aZrqlRjiJgSTkVti2Z/O2Nkf/irrefiQ9H
rUfADjlXJ9maeQuL3zV+fo85bz+5SS7MRjqh8LMnKr1IrUhAkGgYCrO0AVazZV6WfLlJbOojXcdD
9fW2WcUvzLScrGohI5Lm+wp8Oc6jJt/Ijer+2d693qFrO4OWTAUXgba/VEfNT75kN6gVgUkMQ/lN
UIb+expLV/7+eupXBueSxbWcaQlmbtDveY+W1oYaQyA+z2suf2VCbkq9V2cDqlzZyZw+OR0VXBIO
93qmVwYUa4yUCCpXCCzCxg0fIDQdIE+mPSyeskOPBwuonDkFTq9/X5mc9LhQMwnfKbG94qPjuPKO
+WBeu1fRPe0vgMTuP2hDbYca/xcGYDjl1zDAbBtHYfxkjVl8b0qGz8rET4fSI7yQ+mICRHQOJLXC
sEHfBXM7vzkm5wy0pChPz25yxEserLRUMxC1NAE0hiKbu2zEC6fRvlsZpG+Pdk3l1ik/EXACuoST
1YXYvmmf3vMpQBwzX76fEIN2ASOLRptFqtXZElmzE/BO96WMynJ6AXmn10ICt3PNp/II3/D6AxVw
EF9NpNAGr4tezzUS7Jp91O271t4TbsFDiH+P1FRVCDGsIrZmVqEv86e8Xu7bn3OovXB+VQd9s4Q1
4mup/O+rI6ZPWePoGaylF67doIBgKPH6/fKak8b/Szk9tTq+vSt7eRbqdZ2j8KZD8JlDSHXuMDPH
SZhpa9ydr22lEGZAOWc0pAGjjhgB8hR2M1pfu0lys+9V/zArf7o0ATeWJjFHqeIIjK6d8rGCVOr3
3q+fUWqGHxLfjdpHATxs6IiGVYd9hHR20D0rLpjZzryDMPn0Hxq5KC8RcKNMdS1qUnhJZntcBDb2
9SOqwF85zxYe/i/UcCCBUyKbR5upaeqYwBC7ecyKp7lVXOk9w7Yr3BArZU5X5WEKeuudNS9+0iRu
FKv7on/6sw+lCUklfY5yO+NwyOdEeQ1d2tmXERX0VwE74jgTryFNwA57ia0iM19fedFBO2QoMv6X
nlLi82jcXVaHuHIWRelbXj0H7aBR+ZGTuyk1H0gArSYghVKnxtQauKsWTr+zj9XP178M9fsCOMic
RD8vEVw4nZy4+lB/1ztSZY3aKQETwnG2ndp5/fp20D7Ok1cExg7XxnN0b2CCKXsZz+Hu+sKoN6Q4
4c20vmV9h5WpN68SCFzHUPKW3Jf3/0VLk6/hCspqAjjIc44x3BgX8NLUbq57hc12DWQXYiKNRu2l
EFgYOmaunRx7WajyUYraQ1IVP7I2Pv7Z9onlFc0uJqNJkFLAS2Qf2kvpVoZ6htCW15bmbZyYfjXo
vg6948QavVwbduaUxsRtQninWHGJMC04l/y5Wip3jXTfVkSlcfv3oeZuOJamGWJobVhTJE0sAeNv
shxHZfK6uvtwfSMpE4LvFwt6ptUa96HjBDnyMhkBdv8S+b2tQbgD0zqrTGfh13tg3XEVidjvXAxW
usuORxPvKROBKu6fLRP8HAXukKkzi3ZRAi5/K3a7RnpkVk8F0PxG+P08vdkR/Fy2agzhzzovgCl7
08P4Y+HWfu+beJsO76rjrFYlhs+Y9HbKcYCjcWucUij25c8/CZOcIyZ1rvvE9hn+Z21i9MxytbSj
AntoZK0fg0xGG70kowqkvAB6ZQfFELormJrXDQCwRqFFf3DUoyPd1MVjdVDTS2pd7P7l+rL4J7lm
ULgQjbIeZKMBBOZQM1EOSYAui11Gku1Ru8dP3OreZe0UDbGJ3ZuVU5j6PbsDZdv1lfzLm/vtC/F/
w8qGXkz1wEb4g47+g1eC5ID5yOsnLnMVjz9KObPKdaMEUqgCUkw2SCfmBS1l3fxiyA9d/GdgpwpA
0bPUqiqGUMLRmschy2+ckciOUF9GwIa2SgbTlAFFutP7RXXfqYObd++h9HXWh1WAhqLR0sLijt2e
shwKp5wtO/OmB/sJNMJ+AnLRP/owYoys2l3UOBPsYYT4YsztaZ6ocejNb4+Sq4leTAsSSsLRkawZ
TAYOMupx9XnAwLWSEtfEZniyMiAcGilTIgU8I3iw55HndLvJBgNytGcDETdsusDKjnBwhmViLJ2R
8Z2LoB6PpXUwosP1z0GZEM6JxYqqS0I0foTDF4Orir5YBnX+Nx+Wq2UIZ8WptWVCbyTvU0zvF7xX
bNRvmtd3Xt25VFlquxKwMiccHNT0JDZM2LXG/3nZyamvHrvd8lVGFTH0qtR9D6cyqI/eXE44RVPa
2m2hAeJ4C2PslQ9FkHn9p/FS7B1/oa48wsHFOYFINrtZ570zbavt6rAC+RyVN9+OhN5WJPI2V3Fi
SBp/nxt3qI2COR0yH/pzdFQ/KV65Hw/1O7jT11sojgv0lhLPScWdXbPddnEz0A2z3r/u7pRziDMC
cTSXlS7BF7PYY8dvvMSB7nPm6a68B4W5l56oZrjtEwaOLctB+UEVw+6lZqOhlriJqum8DN973Vv6
h+ur2jYBoANRqQ7aPsH7pBLhOMRLUDIfn8bMRZMurPyRCbGOMmjob0/kEtQ6sunJ3d6yMeesPf2Z
ESGxYWRJY5Y1tsoM7+XhRio/Fsvjn5kQ0hkm+s6W0cJB7Rev0jHNk3/sRyJY3L4e/vkcr0drFe9A
WahKKguvysn6EEWfol72pAoEMPWH62vZfpXzC+7ndxfrJwOLnUnnqGM85cefE7/yTxpo9P5SBadt
0Hkzxp1wtap8KdNR6lCsq6SbYrkvE+KaIJxYrJG0Q1P3joLAoJpvdfY4WweZao4gN0y4iZp+HDqp
VcHRaKRe7dx2018TQipdOTrznarfa9OXztn1iBkY1cy8uX3oM5ENHghrurB98G2W2THwdCjvmunO
oS7y7ShbU6FCiPKEKouAPU/MLi0VUU/ysfzInSH2YxkyK5wjnl989T7ZUz6xfUusjArHCdNC9tBP
MKp/mU+vweOenSFewCkauyC/ocB0cxdX9oTQzunzCkqMaCwe1ZMGei9qTIRcEP8HrLw8yYql09E5
7Duxu3yvjrwBKdzXn4wHztfy7h10MF5jaZZti8x/umLnI+M72O2XvbFHlbpz0xc+yTEE8U67n98D
gNqbPSE6KpOsMWvObKjUN3IdTB3ENIin6+ZJXpkQrqMpVyMo1WNJWuEx7W6RdlnyfB36+E/89jp+
MyGmGFA67THdgccReEGPy+G/kghvtr6BDPT/vo6YXJijYtR6Ge2PPK7r7vhIV/vZCPiYTURpAm+j
E7xAxrPFhPaCgE62NmgqXvxQJizd9Mi1R4ob89idFjBnQwnxeH0Lt119ZU7wBDSTxB3GGTEBvGsu
2lNzZHvoMqHh6dJ8RLoroCrF5PoEv6hHXZfGYvgZJDM/v0uGXeLJe05sLafeQIXJ21/vnxUaYudY
O5ZM1XXQ99SQq+ExrNJg4n30GTTkc2oceROaVsaE4GVS7FBJazwKTQsFTzV2jZqIKzbP1cqCALYg
gEYry1TAQljsbWs5Js7oLfV75MEccIL+rx8asgCyBpsdJhczrzou+/yZl1TtY3WIa0jTVUH58r5r
eWVQAF2W6EhCLGhhwYAKpkXaoAjQJJlddFDMYMaCeL0Tjg+hn18xHq2snRNWFSDwDo1AEbJr3UF9
mgxoCvEFWvcygbmkReGVPdqNmQwJLn9OgyrvoDziZTcZmOc4cUV0RzUUUI4iAEkVqVEpJ0hOxeGN
MX8bo2DQiE2kTAjgMfaYjW5DHC0t+WLph6X40TtEQEgdKAEu1EKyqy4HZagd/6XKaJ0hsuLEEsQn
DUj5DDNy0KddRjdRJrnLFwOX/nWQJdYgtoXFTpgoFadKSxY07N05w+7671NrECDBijDlaPBScN98
1ODMuvqto5giKBsCHIxSoqBmiuNSWYeqO6fyjUqyZ22m198QQHzJQHRuKWYNV0N6nHwwgQbNmd+y
8vldYfjKEF/sKr6bDSlSEp66s4r8FIfleZB+/NknEc56HKG5PbFAl5m0+8F8Tr4zmSCnppxKON5K
2U9D12Cz9NGv9JtkJu4ZCq4U4XD3BjOVTMbhLmP0nTTH8uFVhiL2TIT17ERHwdsuZim6Ad012RZH
cutyho4oZ4sB90WnFp5Reqymqv+UEeHDmEpd9LmZIPzojSN0+oK2xAhYW3jv+f5vaxG/jmOHXSEj
rFITYye3bBea361RJqoD24ksTBXZCkQaoN4hnEpwU+RphVQn3g3Knl/RzbeuwHNvfL3D7Mf6TMmP
b8dvK5PCNT0zR28rnivuT/F9cuDDv0uQPBv/qdFq82utjPG/rw5qVJRF6VQgxgelGVoAYreMP6Rk
+YOyIvhEWc+xEnJGxK5+GM1L3Z36kqgUUSYEf+i1UbbnGKwklp67efrEsmMZUWqQlBHhxBoxEmeO
3vCxpicnfo7z40T1h/Gt+O3JtfogwnWsx/GiRAO2Si0bL4we6vFUJIUXMeL8bA4AmW+GdH5XrL68
PdTZVA5wM55RYPvpsATGKT8xj+ocJDZNzMymltM1HScDzpynAQnu8q4O/etgQJ0ZXbigK6OZpYwz
2P4Ut9cOyY15QS1ih8ZVUmtx+8Gz2joBFKAOmyttCeCOlb+NfG919/X0WLIfseppdeI1jVeqP2SS
+4L/7O+ugelGCAlYFmaqhC82QUsdLEUouKHj82fXhOVB0AVEqYVP9w5ue+KbOWFP586J7eiVKHWs
Si8Z5C+60qBXvNJOdRmSrf38566tTtjUVAmzBTNcuDe+T76GOHTXHHjzhOahh3A8kI+Fzeudz4r+
724KMAth3MLuUwBG8rd1Fz1KbosOL/neuJk/WSc+c0fVyrfPwZtB/vfVgWtkTJfnnOXWsA55eJbH
Mxuer58DyoSAs0yyElUrAR52+pJoL3155+hELxe1bQLOokGDKTJn2k7Lu4V9bCgloX85ym/bJGBs
KCWWWkWG5Ne7Zc/bLrPAvEzez7ZLhcrObHkdGsAwMqiapqOL+WKp0hQQ/ID1uPKX7xi93dvH9jMH
DpyoIxUVb65tbU34PvFSl3qjwec6f9zpXu7HkJRs0SGO5+meonjd+lJrY8KXylRphsuVSDxF1UXV
ZtdOKJmBLYhYmxC+FQaz0hJBMqogGUqJpWZPYFYsPhSpBEVYhIDXvZvcPuFujAyjcsw5gZbKDM3g
As2RA7gOIYf433LGW6dptTpRp2EaNCMfOClvfKwXb/lk7JEy8aIgOo77LOZCxbv0A5mlIT7bb8oN
6TClWiE54OEefJAogDw/q12MLBy1L1zsHHra7HB9Y6mFCkiv5yVAnRPvxWiyiPcG5pBU4qBRqxLQ
XR0jOwZlLtC2/JgMn9WZeKxt1mXWH4v/A1boGkaLJGmNxbu1591yVD0O6FwgXrG84hif5UMnudrz
n20c39iVURSgVH3O8Zqy2l2Zfk/aY6F+/TMTAmRA8BijVImDHt3pFhySivOSU3QuHAjEm3e9dQJQ
2PpSLDFn+R4H0EK1ozfpzU6Vxw+DNZ+yZHjPm2ptT0CNBUxX0sJgz7yRuFaIhs5F41b3Wx+Skpzk
6ETlxCkHF4Bj0sukgSJZ6DtWtZvz7BDCumJSLFGEGZF+OrYiO7InOHkT7i3MC4ZBR/EMEYgrck9b
Q5uFmgV3YGVxqD4zWTq3TaBQHdsU1Irc02k5m3Wr2rjmL9Kd8cpANT0YYJUtfJqSfxscIAeH48Lp
oITPE/dT1eSmHfp69y12nmSKsPtfwOEfA2IOMovmVpZ1nFM+mcU+t14LfbZjfh5O1gPXYbJGV7Vc
SpP9XzbxzawYsIeTtDgWyHLb3QQo7wNe2IqOVsB20R0ZXGw9Dyz5zZqA4grySXM5YpGcXEj1mF//
cDAlzWX12rv5QMr4UfYESEfnkqLlKbx92HMXSU7gkYEaMsiMOBv/fEhH7z1Q+LZAAeLVSlmSXJXj
nQQZCucvSXd7MNVft0G44qsnrRB9NB3F0kfMys7OpcmOJlVZ59j2O9a+rUGA86aphxgKamiMykIX
pGwHPUsOXfghSbqvRlr4tTxTcLuNSm8mBXjndIxaaeJm1IMw0L/WqIpEN9UOhZh5r6EAiT88LhWx
j5vJzbU3CiCv6VmTSQp8f/Tq3OXziRK6v6bT6PMBWbpvZhsY31YpYIgWxRBq0mt4/wje0V2GIdmh
20ekXPW/LMxGplRVwG1oCduZ2VWjxXXMeRcgkugVpzKYIYux67/zc82ChGqW2HaZN4PCTkLuc2i6
COeagWkw/5ZEQWthzv4QFrdxSrzuKFvCLkZZAwnSGItjzegmluyO8QcmH50ihZT1vqdOw2Z61ZL/
WZvYYpkMrRnlEUJsw+WMefBNtLR8lo/J0Tg1rnmITySV4/YJfzMpgDIrpG6sHDiKaewZO9ikENE2
Lr4ZEHDYscw8GtIGR/xvzhiqnUOfne0Yvs9r8FUwvau5fL2LAhLXs+kMkEWBWucncEqgsBv68Mf9
vOdS4MmeSuhRR8AWgLjM03DKOl4yvMnq17FSaTdXbv7S7+PDMCFbQxLd86/yO26+baoQaeeDVbGx
QHUMbCd4iGUnh6tGvBavDgoJXpSPCCjdVZB0aENkBYb9DD1NhqPndi/gY2pc9KR4IBUIom/XL57t
YIErEYLBzOYVml/fEuA0LrMpe4XpGWQJya56SS4/S+W5p/113dpmyL8yJixQVtNYGTgFeo4Rzf6z
4jwwKA7H4Iluqdosh4zfvpyNLgfTVMBGLaZ/1Zxro0La2Jeak217YJ9D3eklSWW3tt1S1tw2UajL
hx+xazaFIyjJM9QIdTioCm4cZNsw0D1iNCo+NIH1WX+8vpebzrJaoHD6Uowjz2OmobffmU+xMfqx
SrGlbl7hKxPCgZvLLk1bBzDpqD+M/tbWEtcZn68vg/pOgv/ZYEZgcYjv9JNnajgogRRAeyi4boZa
iuB5rByToWhxwxTtJVd3XXhvvUfyxVrtlnBDV1Xs4GJp0XFgSIFpLvtqOl5fBPXJ/4e0K9utG1e2
XyRAEiVRetW0B9vxkMSJ8yJk1DxL1PD1dzE5py3TOpu3nQYCNGBAtUlWFYs1rCVcyaVSjImd4T1p
z3633KqdLJshU2DhHp6mnoEKEs6gAzUOOsZ4YbjCHYk0aIlUoQzWae9QgHKnAdYfDfSveJETQmZ7
qAnWk61emWQuyPoOZfEWJvqtGGHbsl4z49lYkdoF5MIh0TvDb3UVkDSd8vnyAe1eUVtRwgZWyWID
tJ1gwvQ+SQGOax/4LLXtU8svT7qfh2+a3UaVGH3Hhgr2bJHoGd2e3ToNuKHMW+PMK8U0cG4mn7+F
YulE627gZBONWoYOum60Or+8LcbaNrOuxJN5fZ9dJx84WkvtKR4oygw3ugUstbSvcO/KsE2d2MiW
mxRv9ZcS0cVToZkDOl9VT4sVrmaDkHB0p+V6jE33LcdnOrqpqxYxiAga6HRFp1EGppHFaB03Kcng
6wMG51qw+LrDaL2LLJO6U9FidLjoendO2bdKGz6UEcbcrDRamewX7b0v0KBqG/hHbbT7vFy+VveL
Sjg2ax+wFIwU+X0S6o0bhZbLbbLylA81inAyhvQ9y9yKFdzlXCwRTdmMDKNlXfUgd4lz9WoixfEN
G76VI/hMYAuB6c5CO4UC8B2k1uub4cir9O7iZ24SVN7oXZYoW5jgC+w0JuugsMjPhqCrP00/TCJ5
y8gkCC5An9C9DH5vnEl1V2SunbwD3OlfLUKklEK0BqQ43heWEvvOaNpgLKdTaRP/sphda9+cjsjD
WFcACVNMLIXPn2huVbmlB+VLvSHgtd8UgFDSEFGi8CK1FMsALZ7kUPgZA99tXbqrCbHlFyojP9xz
LNvFCY5lAFOJo9YzAsT22FMvZiddIS75ORnSaTuZKDGOUqbciCJo+Z/6Wx5Yv0Z0wZKb/Lp5JJ4O
TR+/ZTdvmt9w4MvQP2SCjUdshW1UdZ2WCjXNzkfA8AN0an50nTNXg8gUCdX022WF2VV9E9Q5JlEN
ZGGEN245MqYrjDur5XZObyf7lLLw70TwCGaTKBumAUyLBL22Nt5GNIvcaHAbWbZ7t9PCgSu3KK4C
gpmbl1K6QjX6JZ4iJG55a3kWFqobn0bfBrtZL0OA34vqtsIElxS16dzqFTIDtjI/pbYejHn/4fKu
7b7ytjIEp9SjVV6rpxELQkjihCtI0tOTGv5mdvClCWhuOuI7aCNNTK+QhfHRNaxosXzqrv6EDHTp
qQ1sGT3RVfDG++r5wMTxqElfaUYqREF2+SP5vq5PihR9by8VsF2UoHnUtBNLM7GoBMjFBgaH2LkG
cnHuy1uXZMclzrHqfaO2bIWsP4Mi8/E7OdQn7icKaZ/UjjCq4j+QOjuOSg1TUPZiImQtcrzyJq9J
fO2aQ7opX5Wb6HN3Xo6y3NtrX/hSmqDttqNlNcbSEa9aD0k8uFX5eRlQYMx9bZC0gL82rJeiBKWP
bb0yaI1orlDvEu08z5JrWPJ9se5mzJNtlh2WUvVHO7lqpSk93gv30o5eLECsumnzXKu2jaHJuq0P
tR77TJ/fAyPno75qngJKybivHoZqhDcHEvlllyFbnKDu6YxWs3yIEmAV+YNxKJkkTNrxsS8XJ9y/
eYJsdqLi8WdYvnEGiSSKVGBJyU8cUlX2/Jethv99c22sfe6sfT3b/tz72fTFASfA5e3aiZVeLoff
jRsJZW/UtcbHd4wDxjPdFCjFmExS3OSr5mXH5QgYQfYkkfn6vn0pU4jS8wLGlK7cltCzAVF83L11
lWC64+Uw3rmbtS4y6hKxss0UHEaqNphPJbx56TOv+A2NC6CUhwiJ3xI8eefcjwJpIpar2yVTENzG
rKVEKVXYMrll1/XZvlM+rl7n8jhG3jAl21fBcdB+7eyeN6yDi9Yt6tyzosLV4h9/t49iGN9UhWIm
Kby89TFdAt6Kz8lmoKMdEiH+giFR9Sgt10oOT4zp8ziZxlKHXRvUWxKPJyjmo9K7OSDtHESGHFgz
lsJ4vo7qX2jqq6g+B1980WKpgN/yWOQ2GAfsrW+l9a/bsbkcYlq6YyEnIuYnmGnN82oD8Kgv8VrW
KjdXO4AEHS6f3P4ePksR7M5QUkxo5LC7Ies/9enyDjVimZHtK/yzDMHIZi0jlm0iYTndG83vY+KY
fBrzWaCc5Q5yX+WfxQn2pTWxHbUrUtdmHGjjXU6uTdmkkWzXBKtKWroauPyB/wAa5A4U3L1kzyQC
RPChdF1bR9d7FOqnsFTOJTlePvZ9Hw9aOQwMazqm/YX3DXK6C0ls3LsEZTalbA4NErGDtf4ck+G2
Ucj3JAKjWAFapXh9rDTjo45BoUIvAdgsRUHiB/LKIYLFDHyUhCALI9w3SGfSWrHQA1nmLNWvi6Qb
5oAqzOn9MsrrwevHzEKO0yij95beqZnrLDo5r2ptY/ObBO2fDPMK87TU64mUtvW+afq69Ka4U26q
nqbKXR2rSXtw0kYBR1pbpaYXzcVY4elVYopS1YfiENlqexUpSl6EVVI6pWtFzFldDHuZ61UyNoy6
CiU2Mru9trbeWE1W5o2NifnIus48JU7TGikFgpbUtMpqb9Xz9dacogHuIZqBKKaveuGteYm0X65X
eu4ZyAieIZsanlGsCeZ+F6tX3ahtGiJ5a+7078CbbPZYsPPcsdng5CYKnH53TTkhbHzWT+1nzoD+
20++H6SRyk4K+aVQwfAbC31WqKxGyPj9ATgajg04WXhJTj06/r9HDHgpTjD8qKnNaWmR0S31mya/
L6wrmg4Sw9w3nM1GCqavJHqdZkj1BcmJM6qtx0kL0b2goieJs1RMTWA8yKKjXY/2LFO8XWneJXVl
YB9ZfxyLB7YGZiIZk911OBsRgj9w4nlcy2hE9ka/T6qrXJc8MGRL4HfEJqZsEqbVwILC2fTDoTSe
utm5GxVZfzNXqAueRARUKxOiD12EjdLWPlwBGDlYwG8zxuuluW1HGWGJbE18Tzdr6mIlqbsJF80U
wYQaP8dTJpJNZcmMSCRYb4Y6NuYFVUXeebf6hc+rFDRAJv8Eqh4pL49sCwVHYS64LmrkSv21Pc1W
jEjqPE7hkB0rIinRybZP8A5oxARmRcq76/sw6p8IOKl7SeeWbDGCR3C6YZpogxpWzD7q81lBqIYB
Ttek12ld+pevVNlyBMcwx45q1pYKD5teM/NAjatIdmtLRLxKRpUOc6YRvkfvHkzddcp30b+fz3vh
Q8Xsk9bVPckT7FjfjFOQNOj2naNo8buexBKXIHE5Io4aABFbHejmeHu1NzS9J7I5GNluCa9y3WEz
QBWRFU/oSYV/zhOkV09/dehiH8+MtI9NDXQuWKUd1poSdIZ6irJecn1z3bng18TKqGZU89p2Oi7S
bnDnvnbzvHd7owVu++PS+HPV+et6+LuliY6g08HZvMCXZv25Xw+F8dlUHi6L4J+4tCzBA8xTrEfU
ZrZPtEeFHPUiBCsHyyR+RnZl24IXWGnbMDKi7krcNUTjh4WxIQD+fGp9Pg1iDy4AgCRhgkz3BGeQ
lZbBClRKfKN/YEAW0s5ZLRl+l5iPwzNum9sn1aaW2TFWpSkMzYZlwJhsEF0mQggKxg7Fv1yDv5nQ
AVD0oT3LkG9kEoSwAB2is0NHhGyKM7iRdgWWKslJ7CfnniMbR3AD9lKWTVrgmmGYPyd+Fo4ZKEX+
zAEBYfOyRstua4cveHMqgHOtgJgElf7P7BEKLsbTSFBy4Qgq01H59zORLxy2wzVxI3Cy4yptVnig
TutdEuV3sZa79axLjEjigRzBG9hLzVjLcy3qctCWG1xwhhq72RByDLpYD5padnASExJBptrZUYfa
0kBIpT4a4y2QeF1i+JePa//laWjAM1MxDix2ZMT5MEUaaFH8XpncajyqaghmUotk6JC4zUvJZfE/
VPFZnKActFn0uPpD70vC9Go9on75pfjKJ9KYzAPtHxi1NIOipwbDoC/1YtCzMgb2BjAQlPyoVKeu
/NnRD4V6RKIqJT9HGTLK/nE9yxMs2R7bCqD0OC6zSPsPfV2AfzUp6/W7wxnAZGbGv/b65niWJhj1
ZAFsWK9pHIyWX53y4wq+D6AiOC4LNICPS1ON+4Hkszzh5ICinDRdmtroSK5/LR4JzaPyvfdazMfB
b41ISPwZeJVmG/dLWvqzZMG+2bqa88hHy/gEjIam1gWvGqTEObKb/SCb5uXruLSvgpkDeGQhwKRO
gjUuE7dKhgiTUYkTXDY7mRTh3rfprDV2aUV+XR+K7CRF6JSdlnDhowSdJDHX/XWdXdafljwAuhTB
DL5CpI1Wu5WtzQEJV73Nsv4PP7i5xt+KnNxV/XJyWHo16U3QAFOQLBjD1627dZE9qvfd1z+6IQ5l
ZZVG7CJfENiQ0neK7CpvVd/KlSMaOIM1ugagR3j55HYiNgNT3qgO88yhKXaVmSbRhsrEZVrW3zUd
ee/F69W7iXz9KzFiwiPStCyJOGaMEoOv3nkHxpNwYgemHC7L2XFa2+WIFYQot4eK8Qpurp+X+ltl
3ettK3nmyGSIjrGPrNnpsWWqFUbJYzucTO395WXsRR0v1iG4w6i0e5ZkQCLRD/2CdlfO8Kmhuw8E
6CfjOkd/zCLjqt+x4RciBY8YqYPS2AP8Uqme1OjovKEw8eL7gt8bmU5pp2DbUPEeis+0ebi8Z7Lf
L3g6avctcTQeFqrv0umTQe8vf/83DLDgSl8sQHByIBcp1mlFZxsjuddO5N3U/7BSJSiSKiiyz0uP
ZmSYKTgDXVIAX9KxQj1vvH6tjlnZBpn1hqf9ix8keEVVmxR96pCuGhL1QV0+tuMSYIf/faeCYcMd
UrRqIe4QwzaLDfoCjjsU9KeHmDyuTPL9PQ9kU7SBUfRXEF1MUFDKqB1zvdCmysvnY13FXuyc0jfk
WgxgU1kYNkIBDh7vZfyEIkGlxqgXIKsXaAAqKt1Elp3aS8objk6JRgy0IGuiN00BRdO3SY0qTxfM
hVc/cs4Rnpc3NBdFv2oB1rvp5XI05D2f5CDoRXObreqWLdxZyTpWVb+iGtA3XvdZR7N1BiAN/cf8
oI4Al+S8aVEgiy32Qhkwi4IQy8SkuPOq45oQjBD3QMQBeuYfrhgnoDfmAa3WHrqdJG531ydupQkG
ThY9d5YF7XXZKblrwvrQHLsAlWjwuDSHwnvDMC99sTrB3gejXnOdoeY4eckHYBiNh1VFAwO5nwPT
y+ibBjZfShQMum+yHjBXCLmRsXXXqUUT4Y0zAqg2Cy/7sh2bM1XH0TQQwhrmq1s/AS23sYw9kvdo
PBrXwLAMb5qvqCJ7IO0ENCak2Bx9HB1cYtdlrrEi6VPi+KrGfrXIb9UaO5YlSCV741BlSu462XGy
zjp6kVGrmwN8LIy1EV1Fc2iV6D9Na5/++Per1wgvxTu6gyYlwRPUlEUFmM4iX83fG+vB6Fpf+0kK
ScizZx0Y934WI8QJNaamF8NBvd842Oi4ScL4Rvk5hnNQ43mYythtdjwAumnh4IAYAFh+cVauMwb0
vfaL7ZfjR/aD9j0USHYD8qhDuAFfyBAsUDf6SUW1E71Dnbt0IRhqwfFr31m+o51ZwEHKZSMke4qq
a0CkdghmLOhvn7BJhiyMoQZaAhwtnyDFRPU2MdylPzSV5LR2ogeTuzHHVDVesxZ0Yk5tsAK1qYPE
QfW9XNlDWdXuZbXbF0EoUR3cd5rIA5qXjBo1BmEDx/putaeKvsGoEUNRW7dVYEaIHdXWAsCIOeOE
WjMSEONtiswosP/dVcaevbsQG77D/o34LxblknmOp5ohmG/6o0XuJkNS5NlTZaI5Ko82cOq6cBaj
3Zb1BCho3yEYEbaAvPPLlBEp7V3VeNs8CxGsczSNtY1n6DIfSG49orp1HVJAdPPOJudDdjMcYt+U
JXF2l8a1Ge0/cKpifooxyvQ6Adti2T8oLKzSUzMHl9Vs7540Eeki+nAM1bINIRagppKOBmqZAMu0
zvZP1EvBgjwRTlntVQdDmmLY8/HEMbiHx6zXq0m5yLayLiEzyv+Ox5Qv9ehr/VdSA0g19/shkljR
nkdAXwm6nS1TRzu/cCublZqViYrKCVVCRQeZNCI62zy0cSfZR5kg4TK2OpPpS4Zwf27z1U3azId/
GFwKnWgyWeVZJkw4M/TjxHM+VREg3KdA0d0M0KPT0LqrjIZoTwFxI2OmEYRAmGsUBK0p6WONAyZW
xkNLwl75Mg6SzPLeWoDypBogBKJQdeGE4IV6qukYpLaj6xbXkFK7g3rD7EeJnnM3IN5GWznCAWlR
T9hQwA3ZN8aZ4/GMk0tvQGAKJPVYlajd7r5tFiXsW9QqrElnTF3o49cW9abqR69I9m3PjjbrEdFH
+z5ZnSYHogUr5/Oon6vklhmqu66g5VhvlvbftyMiu/PPMYmhWaFVi9azBj0oib/on/ofanZ/+YT4
Qb8+ILzqLFszLeD6v3xxwcMWqCnwjEJU+POyoJ/+YGSGG8dP6RRelrWvdM+y+J21CRTmBYUFG/NZ
GMVs3Bl4IBZYtrvCi83TZUH7ivAsiP99IyjVykkvkwkle/VG04I0ull6iSLsenATzEr/3Ti+2I0M
m9hd0nMjjb5UDEAxPfCOzaBDkxCY7DkKo6zmJJUo2CzrxmaZm9aBLU0BBy5imKSbQo5bxLEdZNNf
u5uIaQ7b5lOzhohupQx2MpYj3vz6EsTZXUmuk39PE0BNE49x0BIRCkgaYUVVFKtOmUMhFucOo68O
Odj0eFkV9uIg0wRIpko1AHyKIbeOOMiK0RDoq8nZHs6D9PW0F29vBQh6sFSoZTW/e3k/Mz868+GX
FLNRNoaZswDRiX95PftasFmQsGcWSeYlnbFnyWm4jq94MQT95e76K/aQcpSWQmT7JzrwmEw06ZDk
tNbb0v44sODyemTfF3z2mNJysCf+/T6k/V3Ufvqr75tCwX5U2gFVbp4QjK+Y9qTJyJMlv1+EvUxj
Y2yLLEuCdrhe1CsteZP+grTPQpRo46360s2smAqpCcB//I7aAQNXpDW3Ere8e6fh8f9fEXyJG082
zaxZFgMiWpN4dKyDSHnMMBlJc+JWAznXjgwXZF8ipjx1y7StV4/7ri/GmlUoFdWlFkTkqdUeY+OY
WPd4+bklkajY/zCZZ3HCM4Lq3ZihkJgEvD1g9XHprH7kp97qVe+0j8mX8ttlneMm+OpONZ/lCWdG
kk5VcGwcwRbk9FWgRj8XkEhGwC0jb1LvZ1HC2cWg94gWFWenOxkY1VlQVo1s+3av7c1y+EWx0Y98
WAALZSOFbX8ZAHaVn39GH+YSgA0cqKn2s7P2JCUT2DUrngO2LYIRWvF91Dh6WlYLng3r6JaPw7WD
VKLlW9fr2fgOoWHsy4hhJRJFR9EN6dpGE3bSWcMZCPwcYvuyWuy1RCGP98+iRF8RzRhtnlUsqvo8
ndtHDZrIoYDH0U0ef1P9hIqkXUkqUlB9DBzUXc+fX+b7NYwO6RGpboyB4OxG7w/8uuyCku2joPy1
kraqkkBi3dpnu1HPWSObm9y1L8syABqJVBqw7F4qpBnROlE4rNAyEuZGixaOveLWEwDX01rz+liW
t9tf07NA4RIsnKgYLZ5MUR1vrc6G/eGyZsi+L1yCKnDJyEDgoEoDZKD97LNSNo7JjfSVT3reM5ES
z4ySdY5UhKvJitGOeHYNDGWgUP6WJ9hGjJAWAktvPmUOVhIp16S7crJzQSU6vbsSigSqhdgR+WFB
wVY29qOtYSVtnweERAAXtI+Y4XjLG2Ijhp/ZxuthnGSlhoIzL7swbsOsvrNl1a7dY9+IEBxrlfRa
Y7QFqnbrqWQ3aupfVqtdx735vhCa6naWL02L2LfG01Q/sAWktl3uDhrxLguSLUQwyGEsEsNqceFF
1ZVRXVeyrtjdNL25WYlggINOzB6r4bC+a0iRRiDvZlzfHKQIQiWr2Y8XNtIEc2xL1o7tiAtvuQfQ
M7sG0yL6nNLrOnVRGAjl6AOS/RMHwdVS07t+BOsmb59JaX9rpaVk1GT/JnhelJg8LxwCPNWCOf7Y
eOmv6qQH6Rl5BcuP3s+B7jaeHIaA79Mrn7MRKVw+DHXeclyRZFpMGqDRT6MfsvSmah57MFUs73JZ
UkviGSzBM1R1XndWD5CKIr1ufoz1fSa7eWQS+EFunIKFCTdrGVGVyseP1XBVaPeD7P6UiRCcQrJG
lrGm8Du5ErTJDxsci9K8Ot/4SwcjOAbN7opmdpIEAM9L4IRZaPs9YGBJ0Bwyz/p42Tnsa4GFdKKp
A95OrBRQhI/9YGFBOnB8OWxNH7an/wdh6e6jAihfeCWBHEUVy+uKQVTLZA5KwWeUC5Sz5iff2wM7
Gn6HkWF0KGb3zuMEUDW/DPvj5TXuW9ezcLEvvCqscY4sQJn24BLldUQtdueH2dMwY4559nf9sfp+
WeSuz9hIFG7aXh+sjqlYrjYeHP2UJZLUo+z7gvEqxEqo1qOyzsbs3UzYubNlCA4yEYK9rp06NEud
R/7wmX42gaafBvh/Nz9NzB2Q0YKvkrn2Xeva7JpgwEWRlrM9QhnBFhCmD2WQn3kIXn9eAZHq/aaa
jd1espUyoYJJM0DcWmPKt5Ies/V6xSO3p09/pw6CSed2SdeGx3dGfBPN5yU6Xf7+biyx2Tjhiq8i
oEcrOgpWE0LunqVeMT+MgPYoZU5cphTCVd/pVq6ihgWCRDV6GJz1e0t1Se1SJoJ7rI0XV+LaWXob
VCWWFdrKvZJ/u7xXl89bE4mFk1htqhLEHv5qHePcp8uJynroZSIE6ydtTdtoQMNXT84N6qKK4S/1
p8vL2OucByAk4dCQPE8rAvtUUaKyrMb9zSeJga13QPNXeT0HHC5cYTLT5Nb+6lLaSBMOPgJ1uzbq
CCKrwqPvOa5E6ynIZ3i1g0yDFSJ/+4aB/xcLFBQBtcKlmTmHLCmfMvqlNX9JdnD3okVLjQm8S6Jr
r8ZgyoaazbCAO+u90X+LDg0QfZsg0n/xBpM0lLZf8WN/tYcbeYJ7G+NhyegMjzp5RudyEkbjxH6B
Tu7/0Qi1q4IbWYJXG0eiVoqFzRuV67o5RLjxslxSZdm1VBTiwWDpoFlCDFoHLN6cCZyBllaH0nZc
ZZIh++wtAykEcGjpGiryYiW0TGLqMAvGOi4n+2uunJLOvawFe4uw8HF4TzRjvCKUtrVJpWATxEyf
E185Ze2PwFG4LIJ7X/HctyIE74/+sWYpRkxmROVdNgaD9nWa3vdTqFcSQbsvsa0k4R4Y+xhwEgRh
B4ci1DAYnfjd1XzmzYvFQUYFtvsSs1C7wTgNJ70XY7pOLe16LBGoLmeUJjkXd+JHYe/85uIubx1f
hhO0qw3PAsU4TmudPq5WsGSRZvFs9oSibm1LroddfdjIEHy3DYWurLSADJq7SffN/PkGZQApHEqQ
nOpBdNv5jN6cGYO3gVoXhZt15F0y3g+WdjWjg3DM/z2jLUXh+Fmc4LcdTZ1RoMByzGV2kzVk6Nsl
kujm91DFKwXfCBE8tdPlDiULFIFTpK/X/X8YoIcbmTv4Hyr3z3LEt7jDFNJnDJKiL2vIkQ5zj3qg
20GygdfzZC57X+GexQnKYNQNKVltIdRVbwj5wqpDpr+/rA97odvmgCx+SW3CnWWNQHxQ4m3i6D9M
5jY1x1t+mCbZGOa+Xj8vhV/wGzkOZcroZFiKut6Ciaso/MvrkG0Vl7/5PqJbVUn53GC3vtPKwSs6
tKIvEme97+CeNU3ExanrflCtP4DJ4JfF5Go7+AZ4kyvgjBgPnWzTZIsSPHfepC2hI2Ksei5vFxZ5
rZXew5v/5d4JbltHDbwyB+7XotVLAZ+km56WB393QIInYFlVrGUPT1CPHx10tts3nX64LEJqnoIj
MJy1aE3OKjOeOVx58R4Nu48jmiB4RxG5k4XyEp1+NRNlNVVtljGWpB2i8oHIJnwlxy/OQq191TXj
CJwRah2ZeSrWyo2s+8t7trsG9HCYwKNFgCMGoWZcR+XcogSuO+8i7ZNpyt7xe1GntREgGKZdq4Xi
zIg+On8J7Mf1aJw45dr8sTi8pXK8FcX3c+MDFKuxdauBd67S+dilmEJpnLAlQHjW9btmzQ6lUn65
vH27R0Qdyhm0wDIgxqBNT2ljJAjfltSzo1P7VMl6SHYl2IhzABivWq+mdxxznIEAg+ZMm7AvXVHd
dVVTuYaaHS+vZN94NoIEA0VdbmKOgoMycte4707OFW8eiY5Dgp5aEqRhIjNXfre8urcdFXMMKAqh
11A4r5ZmSgUcLnRiIflXBuUhsgLQaSGLPh2Nd4ms/MTd2CVxgjcFqJkOPHiKrmTEIq126pXvsfVt
qAOHSYxK43t1SZTgUfPa0QvWYi/tm/Vzd60Gag7mzvlKw+ykz19cCpCC+jvt8U1YexgHed5U4RiR
hS5j1tkgCslPOrmLOj9LJTYt20jBzba2kkdzC/S5hIwHNr7rlZNhH2MNrAFTcFkrd7X/eTWii82J
bYOxC2eWVU/UDiPyfZCNr/Ffe+GsRC+bdpMST9no+LRbPDSU+0sBtMr6yuyuOlYfdHRXDlZ4eVm7
KeHNKYmQlVU3N0qzYgvLKJiC+OiAq97+MN+X12PqroF+lDdr7Qcvm70UQrBpsketyTBihgrPtXUu
z+Vhuut+ZxtQO5MY9+69shEmuH1goYwF0v5wjCA9r5XVo6YkcpWuR3Afik0TuhgIXaczr/utRzz+
/D8Nj1iPJzkxibOigveIM9tR7BRt6/9927JjdRx9zpMhH8zb3z1MOmrgl9IAgwGd3dxkLI4SXC0Y
xx+ju7U+seLTm1bzLEA4ng44ihUALfmtPBaugfQd6PceJx+zjWCJl71jZMsRTmoxsnVKDAz+KUuY
Zo91L1sOb9QTbRgcBCAyMU2HQ1a+3C+7nYw8YlzbzrPfu9qVccpPCWfae8stuZUkuNemiQn8BAyX
Jm48+dF9fozPJl7rXl7/B+pCZkpcs14tTjM0E9UrzKWKfd6UVW2XWMh9KvN7Arw0XTkz5b63JY+b
XTEYe0Wbtw52GrGrChDTszbHaDjQkeTqqpPW3ub1Lc1k4KJ7Lp0+yxF7qRxrNTI1RZm0qJ8K88ah
vWfrsln4XeewlSI8nZEwJsXEec7LR15YrA+QB6qp/oPuLi49XTYnydaZ3HdszFVvE2uISwjr5ve4
HD0jvVbM99ZbyjjbNQlewagzvSkXlLDV/Gz0t1QGnbab098KELxCr3bqSjQIQBx9zNrSq8voY22M
d232PdPje4wIeKheHLs+cSfd+nl5F3cj0K14wU3UGImiA8V7KvqINOUJ1beP3ZHelCd+IVoPsvng
Pa+0FSd4dDgNvaM5ctR91bsKWKZQwJKsaO/xsxUh+KW+bqx20vCyjruQw9BrV2Bo7sL6VKGaLoun
ZYYluKZMN/R0WBI8F9ubfD7U9GjPkvaq3biFGppFMCSvw+EKR6QVc5pavN0z/qXfN6cmhCN8yDKP
dXB+PAtSXw1Plzdxd1kYFkOu0Ma4mPjEIlk6ODHyUn7Rfc7SJ2W5rRuJV9/VhI0IwX5RhjHnJEN7
TdSha6xuXZPIwDNkqxBsN8MY9RSvaAXv+s9G+XXUH+3p++WN4sr06p7YrEKw3qaZV4QNOBs7WZ60
5AfNsmM+Fz80pXE1tQ4vS5MtSNCEseuQkOJYoWzQXLt1wWHtpVRSUZAJEUy06FgXJTGyEw3A6Kyv
Rtx7RiQpI+0OkqJf8B8FE4xUyZskVVd47+XM+XiWIPHAGer3oXaernW3OMfS8Zl9OwLsgkVUwkUL
Midr0CZNxcLMW45aVd3yVhTj1jzwpunmIz3JOof2L8SNRME7DMkQd2lHeL2WP7bjID9o78aQBRwj
uZHROOzeiBtpwhOx6Uq9aRqsb0AZI0uurOFGQ5p0erishLsPbcCO8OSLamJyU9jHLrJWUvOgZfJQ
A5qvLY+Aud1Tb6PbyAW07DH/VByGr8RTpaSf+zu6kS3saDsYo9knaGc1bsYgPaLscOQ0TgRwFvL3
x65xb4QJG6rELF3TFDcJ036C3Dav74z6ujYe6uHT5S3dPblnQeIQI2s1tdEZ7Lrurw36OUG2Nv/E
ZOOy/Oe+8lUOuB4xQOaYOLuXEZPSGEY/c9Qqo5lCYn0C6OwVmtsO6Oo/a+t0NttkdlXSyGyde/JL
cgWH0iZoVek54s7YuWPATsWt4jVB9lUPeRVcBn6w6742qxS0U6uSAqAuyEc7i/ppWPKPKTgfbZJJ
buXdI9uIERRxZfFsZQ3ae0bD+E5AfeOCs3gIOMzAtTaOenBZQ3Zvy404QRWzuRniooW/BAdhXhws
48fl70t2TcRQywmIbvICGDwZPaXrIUKxevUvi9i1pucl/A6ENwE7YlnNSBbOf6Hbd4qaYTRgOKVz
7ic1CWJDBlEv2bHfnmQjbjU70METXP5T2b3XIvO+qXX38or2vRHno0aLIwGBqhBgTJFepPG0/OnH
IT7gojOfoQ2aBAUqk9XkSeTtn9KzPL7mzZqI0TZEKbhuJxic0r0mnL+V59pz3nHIIrASJWdgleO5
elmuTCz/+0bsnAHxp87hBwugdbXZ3QiKvr6Q5W/33cTz4gQ3kbOxXQZMoAblLx1BATkqwXzPSWzQ
yRD70k6G3WfC5uwEP1FXa9pkCs7OJEF1Qirryv5Q5uGExqYGEHt/uYWCu1h0RsvYwjuh0a6HH7n6
q9EkblZ2SIKHULo6WhwHDomyOWwo3OzA0woyuPo9swKwGQateY/OK3Zi9DLE5ejglIC9feVEzn1N
ZG+qvXtqK0JQBEpLWqoNRfKAFmETd+dxmfx8ya/VzHHVGLNmBTrmHdkR7T6FbZ7rQV8TgkSxL5q1
BbJBvFpqfVxhvWjIzxDWRL2PLJMeQmwowwLbO7OtRG4SG8NSIgMT5CxFPK980ZMjVZ9Ifvj3trsV
IbioLikVNCXDdh32fvxSTF/oWx4lWwmCU2rtpaubBE6pnr+03bsp+7LEklmJvcsWw7aA28SAGQp/
wiKmxC5IZyA1W02daxif+zwKnCYN2liGybqbjtmKElZT0R7FhxzPUk5swhPc1VV54sRr8rGW3dM3
AZ+EOTYU4kRUkUnHABuwl3lcRNx5Be/fD9pIwpTdK8p+FiJSKMV6NYADHvbaouahBkU4XKkImLlT
lTdr7ZvQRpqQASRAPEzbDNJMjOn449ceBHalNwCgHwhBwyEN31Qi2K5PMCHAVzJzSVHPZI7r3PK0
Y35YbnNkHH10rIfSUaRd/7dZoaCKdmT0SUZRkpixwnAGSZ95BXAqrw+tETI5nJcMdlkmUlDJjKVO
Udmr4+stoDm6x9Ipwjc4ic2ihAseYey6GAlm/lfik+GHU2JATRaP7T6/bbQuW6B+1w28dl46Ow0w
LfkClmtfOVbXJaiLf8+emMH0mSben9OS1UD2Qs6tSOHWVZMEF68N8htagkhx9uqYuPr0vqvOg4wL
Tbo84f5tZ/J/pH1Jc9y40u0vYgRHkNySLNag0izbsjYMt93mPIEzf/07kO9tURC+wn3qlRaKYFYC
iUQih3PyXl1hiOZe900/vzfBr4C5JPA8LUFxqBNPOuMiCmHe1EPh7/2KktwuMEIKke4jmAYP81Xu
F8DE7m/ofjh8xkL+u3kAAHsvypmS1Swb1DH7xvGbQguWvg2rvNtdFvN/uKs3OdxxHnNktvS5AKIc
BqFAUxCk19N31u2lB+qhlXkP4ckiFsBUDCDlAVTlvVaUpF0xdnBXjrrvl7PWS86VWJ2NAO7oIjtI
WreHANxb2dMfTJoeZGqwd7CtS1NcwhtlI447x3EG6sLMwTk26FFr9722b63PxBMbEVxwllSNWaQ5
NDLdb419H6VnU0b5yE4lny/AffjPrnCOwi4Ms4wrmPUSIX013g1IZ+Vt0Ob3UfU9biUmJ7MBzkek
9TA7YD5HBt95AmFF9jnHsFGHcwxopHDSZMJDVL9GruUrpij2pU8C9bbVPQ0licLXJeGSRCU+nRRX
bdGgXQR7NDzo5kMxSZyB7PucMyjb1k6XBFCDmelUvhOTp3lIHi57AuEj4G3VTM4RpEPba1XNdAD7
boV53xQ0wv1e6kPZEb9gbCbnAkxSpq6VAY03OY6Dby4eWujD0s99pzutO/QZxJ4shpAtH/v/Jup3
EfNlAwuSpgVAE9r3rAour50wXN6sHecG7CpBpkABo6VZHJb0JzBq1QZsF5KhLeHlupHCeQIbjJL9
xHCWlgrcju0XM3qgAFC149AoZv/facS5BBXkZaCfx/WzGu5Xuph+j9n/0SbneaaSwyPxoSbnD1ot
s3PdRS9X3y6+7ZyWuPEX93hZH2H7/MbH8YX/1XbnUa30eLfOrZ9l+X6NjkDD6sb7cvDi6LSsxWGu
P+HqAAmLhzvaNVTCc+n2KYjg0hkE3S459O1J1yQ9akKttgI4k+iiLk66THWDCQjJ4C01s0c398t6
8Ow69uz1e1vfFp+ghbSAl8giStDXAH3k/XEqmnww1hH4W7NyGrSrNrrVTQnauvBds5XBeSOKCcKE
uOh0n05sDi4Lcz8+M0ruHjMIaPuTbJTIBrfiOKekRpWK1IqLyTv9FyEejUD6LXtVCF+6WyGcG3Ji
2mRVhuC4DzDBEXR+dKwO7v51ljCUmDtbH97LbmUxhTcujw7D3BJztgP3wAp+OLuH9X7+T9Qvi+qE
qwd4PB3FKcxI8u9qcyCKNTl4aNT5Yx1Tv7KfyZp7n1HJtNGHbKvAy+MbaU1wnOB6gtm9DsBg+UB3
v+tCwAbhCWhI/IXoNnQ3wriDVRe10Tkj9io7Rqf1QA8WKNv+By5x4T5t5HB+1m46NHRX6KHV3Nfh
Liew/Rb9ffbJYo9piZmLLkKwemMFLVsDGgBnFSPgZ/NhVUFfpF2P9CqyJDeU+NgCpk0zYAj6ByxN
3Bm5WY4dCNhDoKXj2Jb+0njsjcTwivPekz04xRq9CeTOVATkTidONVweo7+0h1JGLyW6cwHB9Y9C
3IrRrHbSClDZQaSbla8OL3mLjKESFz6Qja/aoZf0AkhXkDO8Uk9qDN8gFh9OrHSnHRhUFau4MjBF
9Md/4p7f6sfZn6VY1NE6pDoImYJk2JWKuaerZ6P7XnJ8mQv94JFsgCEzuEtAPrMTt/FIhrKAG2lG
8s0EBlcR4LFxDW6EXUsDvDl200EKWSVeyjeJfIktolo5OBVQ2Wm4hvpOO4xXP+OzdmL1BjuQAbYJ
neBGGncrzlmSoo8DQLWpeo1u1jT70tWSZ4CwicPdyGDeZLOGU+xMo7ZQJAV+DuinvmWBM4jIqFef
AbmqHuxAhvYrPF8YorRscLmh7MbZv6EpYGMq0UJL3JuF7kzZzLtw1Tbf5809HRqzdPAYdOMfPbmO
jL8VGR+riBEH/bJvOnA23qhDHtulYQdpASS98iYGBBwbrO8RISFZRFesHQMOVR8umzwLXD9YPFKl
rmECI/4DcCVIeUtAFOClE4NDsCYns/XTPvItUKwskaeosnYUYfID1CP/COScYUy0ucaUdxREwDR6
bX9J9yMm3XbzbngCbdvusn7iA7aRxxkH2tJro1Gh4HRyH5Mn9mxEv/gVuTWfzVCX96IIXchGHmcs
dlK4Y22iryE7EwSFKXr7Ux/kHAzaJjnVV7JRaOmCcpbTVSOgJTVwK49hfsNI11Pf2Lt7hjNb+LIo
6hWA7pK9cA+h2dCHjPZ4LUz+AMbtCj6y6j3rAHcJeKIRCD7LefyCbqN9Gjg3puQZJg5PN6vLOegx
cyc8YXDUl1NzZMpGYXbDVEW9RHYZMEd1QVUei0+vzb6u2eBE/FU/sa6iEiPGAKCJvDJIdp+65FwW
MhoY3P8ApYliHO4BxlenlGbm2QUA2M2i9xL32Wqn4PKhEDq0N1l843e5RqlbAgcjUOeXTvkdFy9U
xsAriEkIRp8AaQCqKzApcRvVZBkYJ1gFpmgxtlZ2xo3dLuepx1BNDKItX6tsyX5JJPKYAJ3VsnXt
UUxvy6+V8hfALoyHfGoOo15K6mcCp7lVzuWuUXNIsj/rt7igRjU7b5kPnVL4KlogeidIMokTk6nG
LHV7pVogHI9qqEbqX/EMo4g6f0HP/vTkym5vgft6pxr7/0aU7uTtCvAuTALesxwbK5xNd6Nv7f+M
QskaLgRXNwFLjAoKFBV1dB4EAQmJwRlHWKIRXdPssMp41EUO450Azl8V1rCoVYlGerQl4j37h0KM
YagtBxnyu0wXzuTTXrONxECYOtQ3tXo1SxtHmVlxDgkDSGDuMfC2BBkStzezncDWnBHH9oQ5tb+A
veSvp8aL/SL3ZKUdUdbmnTDunk7tfNbUHs8wN30pmuMy3Uf2X4zreqpvp/mcds/daPqX/ZLosgaK
iKmqJqOVwxz0e+vro6aP+hKGriSefcsgHccDouG9czu/guPI3pqiyxNkKyqw8zE3bFgqd3kqYPAw
QUgOXPPr+is9gh1g158ydKmyzlFZiles3kYaZ4yG2ipmM0M9+mzHgQkmK0zDnA2UmRAc0H3kr5Lc
m8DRv1OPW880HUEEVU8uBpau5u6mc45Uxh0iEcE/YPI+GqLUmR10qT7Yxlcl/TbR+8tmwUKmD3b/
tmyvZ3zjk5qiVeuhq3GGu7+K8bSAlb50jgD0l9wgYlVsJA2RhAWnC+fWs15RDLXI8awFeNrU3NnM
uyuSEEboJaw3IZwvR3oNyDVNiaR1/qKTL60MmE14N22+zzmJKR1LcG4ZGNLoWi+Pas9Ozml6h4So
hwl5b5KV/sSb86YP5yd6upStVqI1BpRpvtbtdNAmOohgpJwust1h/99YAYlQtdfUDNmu7CUD3kf6
Msr6YoQikHTCSM0f3/deRJlOtWoOlR2UxlM6qB4xfhdoDrhszWIhDub6gH4JzDHOyubcaMcSNyJ4
dR2P9Oe8R6e69RkrcxB7EcAv2xo/HTS0pB1Ud3VQGnlQuqtcdiSFSmy+z71ylnUma/PaG1J+j1p/
7L/MY3B5nYQHZSOCc81GOlum3dF418yPpAo1GUaJ8PsuAPMQddj6B9CqRSlmYg3gidLsFv2K7qmx
vn9CAxSFHNWyNKCachp0s7oAWR2xR7kEanuvSe9o5is+OMaNAO4+qZSoyocZZ30MjXDaxydNP3Sv
qarl0NXg6pCYruisa8wxoi8NfHJ8qWhUp0V3UjjIif6VjDsKPlT3IYsl7l5kWxoS9Q7AxJCt50s3
5TJbA6BvkZLITxHxSfpSZZK2WFFfDtnK4Lxw0c6FpcRIhJHGH0EQGjS/WGsx3YGv3nzWCo96/V42
PiyyuK1QzjUjD1ElDoA2AlrU57io9kb6fNniZEvHfsHGR5ZWvVb1sKLTTk+9Xg/KtkDSStb5LTaD
tw1iv2IjZdDXKFPQzxXE5rPjBMqUe5a2tyvJK0umDOdjRoxOxGA5Ri1FvS7HJ7KElYx+UfSwAiui
rZvoITU/8EiauZuigGIiedD6JEK+1QIhFPJeJahSk+ETyFhkI43vugRFmDXTAiNSTVp9swj1idP+
NKLfl21AGNMisQ+wAlN/ZaZ7vz2WmjjOaL56hfhgX81XzVVxlXxVQ0aWqhjBZXFCo95I43zQUpRJ
O1a4ltsy86K+2NmO7PkrNISNCC6KXVJrVbIBcJlJe28U147yYo9Pl7UQhuZvi2bxXXN11RDq5pMT
9OFyquLX9hIkfP2WHu1TGy4HWWLyslLAwn6/S1mvxa2RZkjF93+17m+dXo8ydBjhOf1n3RDRvheh
DtnQTDFCTTsegjlpdjQevH5cnopel5xV8UH6r81ZPExGTWcn7ylMGw1gUxy68W07P2qzt8iYWUXh
7XafOA+nV0bZtRF8aL30+6L/FTWoAlkatX0ly/2xIi4miKJE9jBlu8HftFuxnMsbJ2JifA76VSBk
CVlWJDrQ32xEFKMVkhMl2zbO76006paB4ER12smIvvQ1DdTKi7UfEpMX64SZP8yQv/aavzcPa5i7
vs4RIxp52J9L0JzjEae81qqVowyuQ2zub8I4pcoZTL60gzBnCHL7OL5UquxOZ9fnhz1C2zzB3IHG
Avj3+vRW7JZqjP6IZb9gdpj1idK/HKAC1kdyWK5aiTyhyZsqcoo6cjLoMXkvzlTirmk1VDGK+IdT
PBRqoNNnSw+T7hMFa1S13iRxNh/3C4nMEmNCreV1mIr3TL975ZOzx4B+ZUXrRNLaItytjUTO3B13
rPRhrNH4CBxCe/6mUnPXyKYqhHbO8E1Q9lJR8uE8oG30qdO5LQh8WwOzAKcODX3mbpIxxMjEcF6w
Htc4MVOweefKXT7cWom2L6Z74JfvLp8n8Zq9qcPZQxsraN9zE+RawGiBOX/6UP68LIHt8wcD3ywY
Zwe0pHbtJkATV4DgN1xLh+1k3+d2fcztNFnBchQMfXbEKNV5jHL/sgrie5aobOIVQMs6TxjfLs2Y
GuiaQj62H3wtZP3wbumhIOdpQJ/x5DBswhSw5qC6CagMA0OZXPiQpqlF1VRjzZz0OOyjI90BLshj
ZCqyCF+s3pssvgixLMpUTmbmAPdyOVnPCbSLv6RZMIXKnu6tyZeNxQm90EYgd4jgwRV9qtCxkCut
N9OnGJl7fec6sR/JOrBFBg7KdTZbYDmo7bCfsgn7O2rkjoLYP+gK80Cq/AkE9n7lpvvLJiKyQuBH
acBZxCihzgdGszsgUZvC9yTtE1XOdi0zQZEegBHHqx9Fb/tDzYGicc6uzQ59dD/1ff3jjzNFc6/l
z6cpQDb9/lMzfSiFsfFBx8DS8d1nKA5pEUUDaaD0VRGSpbmznD47aK2sF0JogRtJ/CMDlYNSTVI0
4CoHgiaW9KSgajmEE3pzWJVUVpQQLiYB+7sBXlgb2ab3RkHWrtXzASzsY1qfl0r39FL7tkiTQTIx
XPgQ191cDIAkCCxg1Q5zvtOzdK+V6+6y7YlXjxUCGOU7soCcr7DjXq0rVvMdTgZi5bMJjpj+oD+l
5/JJD5q9jAJZmIhAKuWV1hkDLnzHkTavEwgHVxIYt8NuDuqHbo8pWn/2k/SVMDiWViFES4nGN6Sj
kOgEpT13jKeBxhneOnjp6OdpPOrdaZKxLouO8FYE/ybUzbnWezglV/9Nq7tIVicSOT10aKnADUCG
E8n690bXopezjABGH2jJlzS60cwfmn2jNanXqJ9IqGwlcXbXLMRItQSLFc2sCpYav+FdL9uccD8s
sC5BH7RN8VW9qTCKxtIsJ6jcL3lVeJGle531/4+Oi0TwmxAudCjztLPbHis2Gd/BzdAvL4P+5d/p
wW2KClgbS6FIouj242ylnlXVfm9LnLfo+bfVg9sP08iIUtSmE7iT8ZIqmPjOi7vFKe8GpfIWq6g9
Q5HB5AmtGQ1LqAmh9opq8ntri40l6pwJMsf0YVxuizz4zMK9fZ8LUOOksvUZvBSBEU+TRyketIYR
B20s670SW9qbIOO9ImqRjk66IhKeuiZICoRbk9/I0uoyIZylIceZNqoCc86bm9z5OuhBMt1fXjBh
hgs8gwjp8HBFAp/bEZ1GI5rILBLowPthHV3KrsoAkKyGjBqqkmEACA1gI47boMJI8sa1TAKW2/3a
/20pvyT6iAWAZJlRJoGAhLt1mi7NjWhGSYi6w/2c/jbNdJfo06+pSB5y8D4DBa0/ar2leAtFeN5U
eeAaw/3QlJU3TLN3+ecIdxBvaLTBEnRl8O2UtZKtarcC7HzJD8oQDtk5opK3s6hJlABsCPiW0NbW
Hc4UjTInasTSASAOBsBlUJ8AEb8fT9opxlT9giiMtb9e1kt4uW+Fsm3YBLDEqiq9oBoJck/108Py
N/CEwY+sASKlfIylU+jCddzoyP6/Eac3zoCRA+hIAZkGLms6DZ6ThpeVYg6PfxMi0YsAAsQ7KhA4
3guxptIEqCvONPTyzOQwVGgIyc91K4nKhXLYMx11LJ2N1byXs3ZG0TUqyvz6iPG04sW1AJZs+bYq
0Ud4tpHtMBBLMtpxvmg29vqiDXmKJpfGZ7CGSaBgqqZ7ZunrNJTZhGiPttK4SKXV4soGlicqaLpf
qT/sH5EUJ0d0uLciuJWjPc52R/FqT5W7Rrma9U/kal47BrFWeNV8hMHQrdSIkXcwq7vUeGyQypNt
vlAF1pT4HxHcwalWUsQ1COLRxX0fZ+dJkdzqwmajrQ7cUZmztFMnleVO4i91+zNKDiu4EteHcT22
w81Qf09HiZ0JN97QQPRtuoxwgYuCy7KNlrrBu6VT72kb+7Pa7aiMNkJszHjM6uBmA4YMH9tRQqgW
axGM+Z4mAesvmkFUMz9Ye231/4dUBzvtH7zBRh63UTUAOvU0YjmAlxFDssA5nQ/GjRlgJF8NNTAH
SBuohKaxkcjtnN0rjppNyE2q+/mZKYgSwC8DA59fCIAvip1yNCrJ1gn9ONnIZL5q41ib3slNy4zQ
cnI/h0wmAk1vvWcC/xd0D5GpAGja1jTXJAD04lQEIqU2lRgzDGYj8ZwsaMq/k0lyiNlP5jcO7zFV
cx1io+mBcxI2SPwylSJ33Sa6Z4F+1f2d9IaXyfCgRNu1kcNnB3qaAeaoQHSm5o/ufHZtycXOfucF
PQwuMiPDkDUZg/2Jx+zUO8N9kXdhSX+Cq8mfivq0ZsNxsst/t3oGF6CVubvkSsT8k31I7trqoRxO
TXy4fNMKY5bt2nFXrTKNvWvWkOIeqmN7A9KhADiCe6fy+l35S/dSQPeXsq5moQvZSuWOtIZ6l0IY
4XQfjMEfJrf4eggBk7hHnU1SxpNK42y9X42lQfkYKzn4INWmx3I3X637dmECMez3mft3qx13lIdJ
b7qqghsu4gd33Jv56CWfqbRuZXCunrbEHgjDvK/NcKB+Zx+lOUXJ8TW4MCJW1KVVDKQJmpUCtfCJ
kHWf90c1CS/boOz4cm6isqworhdW4qoCQBE04/Hy9yV68BgRQ2tWeCTC1TUg70tGQFHUP53mu+lK
3IQwJw/YasdFYh7veT6Doxl5lxqZhhxstVbWrpvrOPbcZNYQ9NnpBDSUyawqb0I3ZuVHRWc8WLlj
Fz4m1S0QWOpl/POy5sJLZfuLOEtUS2PNSGH/mdzVUWADKef35TY9Wic2+VdVsphHuJebJeDMMi8H
5DIWigLlS4wOuuf8BxunwQj0XuvOn492tzpyZpqZGaUTBQQE0VBE/EGKH20v85KiEGQrgzPReCkW
UH+lQJt5ZLOh+Sm9jg5DmNywDmc7sCUeS3g5W69WhJoEcvrvYwGgtJhtNaJJyOqCqv5mQKPP5H/s
jQhu1cqsX2akn9EPntXfgcl77pVOYgxCW9iI4BatyUmiu6yKU+hBNtytg6SELP6+g0ciHm/IZLBN
20RMCcmqtgPxU2C22ZEU+i5qJRLE+/Amgf2CjYRlzWqagVg+sJPMt5pnxNb7fqglqQlhuty23sRw
99M4mXXnRi2r8Ruaxzro45f+gBmfE2vcA3xddi0daBU6xY1MzjMspM3NCr286AjzExrQs+lr3nwg
T8tt9lU3fKRnfNWT0wTJNo0z7cEa52F1Uada58dEu6dEYnSyLePtellX2q8wCqB3HXrnW20vANL8
xATCdsM4y07j0U6cFC4nzQ+qvVPU/SB7nUr04Of0lLSw+yZHTNtp3yfnmQCYs7UkbkYcGL0ZAQ8D
CmKqgZJSQ2v44jGMOmUHYk4zSI+Mdij5WzYNKNOJi2iTqU5KcFagPxVzSvGpoqEqa9wX33gblTin
oHdTMtTujHVL/OhFuVW8AiGt68fOnpGHw6X+O1vQOR+hkiozuxob5eDhluyJva9UiRuSnBn+rZa7
hjHqCdJhc/5iLMch3V0OE2Tf53wBNWNjxXgq0mB6ofqdhhJrqcvAx6TGxp38THG0Xq9Zov6kARSA
kds2Owytvc65ykZ6pdI4P7AaFJyAtQni62N6yHfjt+Jb8hsUPeA+V46RKllBsQtH6R3za+CLs/iT
ROY8S+IOZudcV8AtKYLaH73iqgCcX+yTKzlgv1jBjUTuMIGv3qmQYIIDPwOBlCUVa1/xV9ufd6jp
XktzIuzgfHgEb+RxB6vMc9UYZvS4sBK8HbZ7BphCd9p/RvhlvkJokxtx3LHSSstoAe/sBJb1oKFp
5zP1KdYr8d8NY75qc7VnmO6hy8Duicq5nozWK+dmV7myu13o8jZiuKNlq2neDqtjozv6TIDy7X4z
/v7E4d1I4I5VYXRdT1PYgb2GaXSdV5LXk9S0uZNEE1o5kYvLztyjSfQaGbg7TfWR+QBrZ7XXAeVw
dGQzGbJl4y7Yrl+Uwc4wU+jQ0OmfjL+rQaaWetme+aSRgRkvY02wbmX5W7HOWYFaG229ovIUTJQB
UnJprwtZ7lQYdb1tFp9JoiRJBjWCOSRVtS8ScjBXzDOo2q/CHmVRJXMAFw4snz8qolRbiYkqQB9o
IfHTHTmaQXn+82KRYbDI3BGfFFa6YU5rA+dV3TdHdunOh2Y3BIy6vPFlhGjiW36zjpx36OjcKk0E
aXnhGc/qzji4O/1WO9VHhjYqH3KV2KPB/r/xFktpW9Ec44Y0lrth9tL4oW2Cy+dYJoLzFDohKi2j
Es1U7aHBK6C+BlTeZRHiTQLePHiYMSAGtqv3akw0M1eH2XxVoAwFFoeT9tCF84mVmAH+sLssTqgR
w863DA3VAr7opYxIBajTDGPH3E6ZnJLm5/wZbDLklt+EcN5pBJVcomq2HfRawC7BGeAZoMd7ec01
BLJbkH3tw5naSOMWMG1izLrEWEDNPsTF72RNvAZ0rsT4qunXVDbq8H/s1z/KEebDNmaXlUqSZHPO
Gi8Z7Ap41/z0aL+ioFRSFBTxoXpTjh9RG3PUr3UX0oxHS0Ndp9wpN1GIGajFt06sT0zWPi/0hhuB
XAizxMNcOhZulhiPznYX2YU3LntVmpcTxRKOboDuVAUW5AfwNeASEycZHbQYt4fX8tFV9c18okBW
8ph/YghEMpwVoUi0AWAEE92YDt8RjMkenGcbiDJZGvlNViOH2kheusLUPfD7/5HBLV+q5nNV2B2g
yVD6P7nP6AIOrBvnjCynA8V0r3wcDp8pzG6FcmEgqrKqU9Iege78MqCtdPghrf6L/MZWBOfccfUr
zmy1iJnWkNKrTg+s9BOTxIBDcwA06FoYJuKCJqvpjESZWjdYp8nvEjUYEln5RqjFRgTnmHpXo1YP
pxis9GgZx4JcyRtOhFa2kcG5oyruJsvRYgSxIdkXd3jA35hH9bHDtat71ctwmCWPXYlAPitROu6c
rja6pU0MbBjut4JKjFqyah/eUSRTgWCOUluL96F7dtX9NEr2XiaCOzY5vE40AGMy0BZguyNEGcyg
/wRuNNkYmM4dE6WxYpIrcwQImJOiHzDJdfluFV4NWwHcIcmQvFOUGO/b9Tafguyuux+RMexpOO+y
q0aKOCbbeLaom5uI2soSkQ7WbJGDPh6AHn5ZH+GmgGnPBCkSuuP5fo+qnU2w6wAFpmrvy/xrh5EZ
7eGyCNFtg55k1rKg6uh55M58o2kKXRmLbh13VyApCnWb0UoWracogDi6LEy0Xlth3OlPMQYAeOAJ
rzJzDhQrDXKHSEQITWArgzv9SUvcFLMzgB78z4scz//9EhroNZPj7UtWjy+i5YaqmDnS8IGi/j2a
sVfmVwsZd2v94/LCiSIsl4EBEfSrGw4/gEYWmzb6AsSwYT209Kpdd2oERpXlYABTfkwkaygyu600
7hTVegeeNvSNg/coA/wKGHf0XyP+XNZJKAVWbTsYhlA/tMOXaVtjQB7OIMHCmauFvjnMnzUSKcId
epPCY9aU0TRbTYuVW82fqXHISbjYX1vnr8u6sFPCR8CYIUBbno4hE/RTvncEZT0vYz+hIVopRq9b
vhS4CJwyLKdHSza+LDxDG1FM4Y3Pae0kHeIZ6JG4rW0vsxotBKtJLEmuijfnTSHOLaTgClcKG68U
gh7AYnnUtBRTM7JMO/P3H5bNUE00n2pozXqNvTe6RKsLgvokRYoVzb30WIXOUXtoA2vPkP7B8HS4
vEvCpduI4+w6nwrM1ammHUy9PgNUW3totPj472RwltAWaUrLGiq1/XA79epXKx8laghNGpTxiJVB
5AlUk/cWQBpwOywleBTNoYTH2dd5FtTtjpCny6oIbWAjh1PFUbpRAWMjCvf1bVyf1fVmMff/TgRn
zMuMDvLegZnVJtp09b1j5V5p/L4sRHg4N3pwtmzW+VzXFcrUcz766QAWub+S2PRJf9AyiR8QWhh6
ZoBobSOI5meKHJRBa/AuwMLqO2e8X9PPbP2fJkZAjuN4vt/6sahK9qJz0RSS2940GB5FI4M/DzmG
IZrd//e62RhgA1AsngIOsgXvhXV1Vmqtm7lBkQE2BUSt9tdl1gDSEtaq5H4TmLSNIARPDw2zWOg7
5kTB2LupUVwgJAA9clDCTG9f+qXwF12XIFqzT3E+B7UIppOG8XEMpr4Xlc80pphYAkK3fm7I3sgO
pozZXCZCfy+iHopVdbIBI9UOwtDBT1W6Ay/j5d2RCeFi6Sk3e5UOeOW0QPMtlFtUIrw8Dy8LEdgz
FgtZAkCKm9YHpmfLnpwEWAl2EGvWbVZm3wHF8Ck93kSw0GdzByhVb8RajPe6UVpHq1wPTp6exmiV
+GVRG9I7Vbi4EMByStt3yON0u/iBwcmOnn5bH3UvD8jD5VUTb80/KvFRYZf3dlHRAq1VSemPDUBt
frerpK1KeGIcTM4i1nWMD1zOdulOmdUxKGD9rM2/bHCKklvXlTXECHynjUkVF23TjguCMW7VlmEi
dTliSFJtaGCsYUNOGWYbKrB5NOa3y8smMrbXxluM86mWy883zFEWGVNcu0FjH+h8VnSJMYu2Zft9
Jn9jaVmtl0O/IqyNu7ByvjfVrpEFZ6Jd2YpgP2EjooxR7rRyhghdZHi03bZGiT6fe1Xmmtmy805s
K4f9jo0cM04jjKrhkQM6iD1Due4wdN7vZRUF2Y5wNwAavrtoXmFkTpF4y/JcFrIIkHnbD4oABBQP
AIx3Iuf0XpFRtWKlMUfQ5EW7P8QqOgjkC1+5XkEX+RmyJ9Ye+o84zjNnFKPYuYZ4Q7VAb1Fh4uRn
/TM+rj4JMxCRyzrWhOawEcf56DFRs1lZE7S8LtRLqtEb12C2jL1iSLI3oiz1O8U42yZojAP3BJ7x
8df6xx+auZ+TCyRyRtMQh8pnjtJGMc7OXQWkgyTJ4bTtdR/XKqZ/59uqTiXmwXz/JevgzFxd0AY4
EoRTJQAkuuhmqr40aMoplhNVj429u+x/hP7BJAAiwFMEIIGctScpndraamwMZ2LAdPqia8SrSkn4
ITxSGyHcdQegxmFcpwp5NrW8N/PcS3Jdcv2IUiAwhjdFOKcd1yPpbTXGVN8e1e9Du0/35eTNvuMx
LORKNmsqtvL/ivvAQhmPbplXHXZpGPId0Y5lk4RNcdRrydKJ9QLxNN7YmgMoI+44RbG9LoYGxA2n
gLPQd+kOKEaAH/2JlvUgl9Kuig/VRh53qAB1O8POEZWut/o+2jcgoSNP5fOC8Rr1UPjW02X7k+rH
nSrMaLY6uCHQvHIcAUdQg01gCLszC1EqX4bmIDxbIEfCRCHg/VQ+Dk6N0XTiFa8iUix4c2GqsJq9
oUDmN8uP85geSkd9/IyCRAXeMzKaxOCfR7qakixToCCSs/qys8IqSMKUMe2Nu/JOP8gKk8LD9ibP
5iqFUWs5hmIhfHXWa2u4a0yJRcq+z91eC9GSIkuQi7H7aqdH2a4aC/9Ta2ZbjPTHNEBN/v6GXNpF
n0qKuo8KZpUjox6jV9rLACtkxUfZkIYwsCBv0jiP69T6XGFeE6WMPcaQD+ke42to5pZB2QhdBihc
TBWXPpApuIXLignQKTlOlp28zN1zPs+ekT9G5fHy4gn3ZyOGu+61NaZxM6DEOVuZ1xr7kcoQZoTr
tZHAuaRkLdC7MlduMMemR8iNntyuzr4cb4dCD8fsxtLv/51KTOVN5JfUDWFxLNJ/cxY6i3EX4cl0
WYTwHrRtAKUbhuXofMwfW8uQ5VVFAps+F/3vub6Jhq//SgSflVXryOkAGgL8fPPJ1L517dP/QD/D
1v5D9PCmx+uLcLNU7byabZ0kuAbvM8BBIdoL7V3ye/b/DFRpEmOTLNurd9+IU2dtGMexcQNrAilq
NVWGr8doBFONyQn/3fJxVmfr2Thh+cCmt3TxgUZr6BQYWqgnXdZJIj5B/9jCaxvcRqkc18dgFpCk
q9f9eh3L+ntE70tklv5ra6/V/M33tQLYDnaPxHnlmr6R7tTu1k7zoG0OcyQxa018Vt9kcb4tLwaq
zw56NZNjcaTnmY3Y6X6IY/SruhpP5GdyAO+5i8FZGXufcBUdjUHYgCflw+TKiNG3iDS49+wxaXPP
cXrnyjYG2UCO0AI3YrjYspxb3PQUr5sJo1zZ0Z0fqvXlE5a3EcHWeLNfTtzP6MfCfllZ51sWJt80
r5glM55iPViHCNAigPvBBeLOGjlLY+ESMvokGN0D0XDRDd8/o8mbEG6xsrTNczdRSDB3baDTaUc7
6ifrJwjFgMn+JoZbMHUqmhozLuDAomfgH5Lki9V6lzVhv/SDn3sTwVP8KDkYoQoARqB9MnuKO9Ov
kzosrDzsytafzfHEOm0vixRxmG3V4pHtkdEsxkFrwWL9AvC7n4w9NAkJWue6sGj9P/2NGJKVBUNC
l75RlbvQ+ywzhtFkLPThsDPCfFf79C/Xn0L7VJ3iUMap8XoPXVpaztHWejaPmhK7QWkWLzFYoj0Q
IvpRqX9Lk2KXVvatkve3aTOVHjyZRFux1/jHdPg6T7PEhMwT9m5yH9XxuJiS17Woh/ndJrJzuDnM
9ULmxskxkUt/xjds0iUJrIfiKq09RH0+44EdZYwIMp04H4wcP9XTFDWlBsiM0SmW8WNKdeJ8R2cs
czy+XihnxdnTJ+PAkF+0+/qcr2H2+pKSWaXEXVmcJ6GtpQEJDzHgElMPqdIIyZ7lEyAW7/aK8yNJ
qgxq2yJRVs+3irUztb+JbDJR/P58O118Y6XRj4Y5moCwmCyPnIDHEtq++riEfyhtZQ9QybLxqb+s
cEk391i2Ohr9QWk8s0r3VSNJhkgMjvAeo81Vt4vhqPJk9pr669hLYjHpqnE+QndWR0vHBs6v8Bbf
OYEEc28Gy082VJNKkYak4pjCm0M7F+Xcj2zZlAP6UVlWYjwsv/IkWHeA4AhkrF3sQP4/0q5rOW5d
2X4RqxjA9MownCQr2pb9wvKWbOYcQPLr74J8joeG6cG+OuVd+0VV7Gmg0Wh0WOuKB+Qrc3ZkJLGa
R7jwm8M47uqpdCbiFPLH6xfKZhy4Mj3OL+gFQDGMFmJi7QUwEq22b4rbSj3rouL5pj3YCtCuABCr
AIvx9+VDQ7nRjBmqcXZ9MwxPoWgwZHO9Vt/n7G3IUj0lIWY05tDv6+NEv2bPRBNEYduZqZUUzuYA
idjQakFY3vmzb7hVIH+hdwzeiiX4qtPyen13REpxNmePjTUCmh8ZPloBziZzqJE5kTY5RiZ43go1
4+6kOZeadrbRr0PxaKvRbR35KNQ9UTihd1IxmspqITm76/MIOaIWD1EL8LPZTSh/SlJHrT5fX7/t
W2klhruVtFChYUiRuaTHbnZsUCf5mQ+YKLQjBAuw5X8iigiEMiP44+iuhHL30qJIYMQGxQWGT5QX
faed7AeQWrrkmdUExPCw2ydLB6gMkOQYrdvvJ2tM9dw0GoQrw/DNBNBa9f26Ppv3hf3r+3yYS+05
ipoZNt8msHTj2DX3hqhDaNu7roRw7kFfJjutdKyZei89sgoRKEGDBff5G9yQKIwWLJnOOQtSVXOc
zSnaX+xHUz5O7xgYg3VfloxzE2WRpDS0YXZVV/hNX3+e0/qRgDD8+s78xbwvcjj/QNJBI40GPXQA
QbDqE+hTZfCEA6ZuVx9rNw/yZ4FIkTVwfgLwp0UVVRVeVJnTtY75IjmdO+3JIT9JN9aAyte/SY/+
RVNA6apoiUHekjvIU2hEkVbi/ctAv+knggEyyZc1tBJ0CaordTCljiixtG0lF5n8OW5bFWBLyDJn
8o0ePpNeUDzcXsrL97mDa+GJqEcp2v5L8lA3vjV+junh+nYJRPAd8mHSxbQBHJY3yPfq4OlZ5DQi
zPLtxxqDOf65N3yXvAn7nHtwknttmHmVvJeK58S+bbWvmFCj8pEmYA8RIUWJFONO8KBNWTEtUEzO
v0/Gg2k+DqLe0u3L96IWd4jHAWAhTYce415Cu1f2lA7flR6dn7Eo18f2+c/74iKIO8Xq2MRJwRys
MhW2M9nGKYsXtwPAVmK1D9mgnfpF8q1c+h+NgzvKmGmuQESLM1UV33v0AquYfRrI/yiEu+hBYocR
0wEblUeg4ssd1cy8TBckrkRbxXmHnI61WdrQpB0ftc7eLVrh6vPkLsS5fp5EgjiXkDdl3dEKVeQY
b81B9xY9dW3DaUQFFJF5M5NZPTYiNQ6Bcw+FtDhExlI76iYG+xp1foc+bMABJBFAiAIq3u9ybGOu
lpywivVyk3dBmxws7ZyO/vVV29JmLYWzgbIcY8lacJJKtewctJ5/brpiX5iq+7/J4cygJOUyAbYK
pGntPDtmmeb7wWj1/WQC3/e6qM14ea0TZwmmRMp6LCgClkBtne6Dsid3DIQp/6b42S7aCUPZrahS
VVA0VdG3DV5ATjmQmqfGQlTcRrPT/JBdydFPRZCfWoCl3IJMV9i0s7lrK4GchlKXllobwy1ZXfsY
y6rTR/GTGYWCldy6ZdGFrqA3CMwNBg8nouSk6YaM4uwSda9ZeZDGIivfvKHWMjgDbIt+HJIYx6nX
Q0fOi4Mypjel5lQWMDhi1dGa1NEn4xApzXtMcqUdt2u5Wk8LmNtYxeiuaL+q1W0ievluXR9r5bh9
qhNriWQd7Xtlqjw1pbqrpsg1wWs/N4UrL7OTqWi9TAvBvm2bx2XfOBdldK2UdcOI0YtsPheUfrSl
R4Dve9fP2ZbDXSnH4yLUJhCTtAQ7R5QnTOIFtqHcdhhzjgWjhJsPkLUg7gESFZI8ZIyfULtVj/pO
2cOLHNjBal0xXIrA5nkwBNVo9DiqULI02ru5f66jd/RHrJXhQpeipbTskgRtimakf6orQGqpTRsL
rvZtH3gxbo0LXCKrQ+mL4uhWPq7Dt0qvl7n61+wAIwTugWiEf2vG2FRVVQfNEKDnbX4uL270lNrs
nk81lwRgQkmf8OpBBcR2rcifbac5y54Y85cdUj5AW4vl9LSiYQH1FKYb5yLz0qLd16X5FCKv3Y69
U3eiaGZ7XVdqsqO3uv2VUWmrVkWyfnqhyDINN/EuC8iB4Vc0X+aTqKlws0Ub4jC/gMkJHZ0hv8sj
Vjn3uoKBg/QwuzLLkByaZySfd3kgRHpTN9fyIov9faXb0OpzISWFwRCxavQGAODV7XbmV0Y+n+1E
D/1NJ7XSjDsINCYD8tCS7hX5D7100uRz1b3HQ61EcMaRlpWSpjAIr0/NAm2FpDy1UYbBx9xqzlZV
P193iCKNONsoJ50aJkWNNlKqG9NyKmM4j++pgK0NgrsvGwSFUlpDiEQ6ACQ/Ed2/roXQ5Lh7sdUU
k5QK2mlIMHwDjSA6RPrYHX2WR7UWwVXFbsA/z+/F5rgbspoarZYapO77IehaYLTY9z1GuKThW2gH
9fAk0G3bxG2i6DbgyE0eaNpAVkZJW6we+h2e0C15zE9agMY7YMFEO9EFuW0Pv4TxF2SplKlBGbJY
lB4k7VYpg1bUn6sKFOJxgsKsK9IGHBPe8kjdvHBRzen8dHTmwiMua+YeUehLS7/9MbZOigg/8mbA
MYmhjDejAfWiLOc85FaLewZD7YX6qQx3afkhtPam6F38F/97EcN5jXZcsigMUVmyPk471ufPnJQK
IAPmpGJf5KS2Y4+VWpwLoYB+0jrW7xr90B36aQjGvbk4rY9WfLe4FQ0XiBaR8yBDs0yyWYMIQJUD
wJR2SQTciX0hid7Kmzk7daUW50XAhBsCyg9RjhwkH5aXt77/ne0PA1qipUD5CNjF97mVy85xboX2
lVXTDK1GmGxy7QQdPzFS1n64UKdX7qXw1eqgczB0oozvXxzaRTLnY1S1IqPWIQpPD+UdG3Oy/RIp
Ai/ey/uWCl4VQovhgm+pXLK4qGGhSMFGe2DZu7ZrZxBHME+RB3Nw3aVtPjEuO8kPVs2kiZWODiic
WP0OFJB7VRtuSnvwaPFk1cmHtk0PgzA5ITqHfLeqKmNSvVErA9Ubhg+l/VP3jnoYjwiEGCGr4aoP
1/UUOFPC+Zd0aZB8ziTMquUAkstcubrX8/11GW+p6j9vo1+WQnjv0vRhlVZYzGJ2x530uHho5fIK
F/ycr403tY68i+Bl6F7UL7FtNZqhWoC2UGRkDH6PvcDSSeckRVxJj8bRBDhVftIDC9C6qY/hL0Fc
tLmWK2Hc6R+nHvTBBvIV9vh5fI2SE7UEK8nc4h8LuZLAHfZpXiyjldncWnUTTqehFryi2JH98/ug
TtIsEOha/NhDHVV5XM0YtlnCr0R6xOvQpYY7I4VgjbqHNON1w9j0yxgi/q847hbQZ6sh5gi7mLMe
XHhPev9NLmVnVgROcnvZLnI4K5CqtM6l0Aw9xb5FOS96z4QkG4b+rx7cxpOlGKUmHcHsbo9+A2ST
wY721vhBNwfBBrENvrZBnAFEdZfVmQoWrVozkFUebcvFVha7sqBgEUGAeZxZe+v1bfrLKbrox3n6
Vu9aOmbwvdNu9kHpjcfn/Mp6AErErkQUu2663tVqcp7eUEcZOKCQVp57IL23p96P9+peFBRsn9Zf
SvEevgCT2DgRdGVK1a0NQjLpKE2CS0Rgd7w3j0wjGbUmx7pp6t2QWnvNfl9W9rJavAOfLfDOmhUC
ROW2PsjfsmMMWFgWlH5jcMvzXpgHFinFOfMKZCz2xF5KOUB7dOnWkEbvur0JjJywX7B6MEsEyQC4
BgSj9GM2Plmg72iqo5H/UCKBAxLpwjuGeuo1q4EDyiFAWtJjHYqwZ0QiON8w1q0Ml41ehYQQx1SB
Ii4Llkt0PPkm5l6JhnZQEEwbXxlxYRf0+/kWpaC3rrBQ4AxE+nC+wAwbpZitHllDNd2HYHAfLFGe
dVMEBpB02wIAEUoOv+9/JlNTChn32FBZx5lIZyUhgjXb9DErEVzYYzdmai8ddkUNWDCZBQOmmtW9
iLl708esxHBnJcd8U05T2FeL0fnGn+nnRZT4FIlgi7k6LJUVjUoJhjWPzNlOjSdP6/RbtRZl9bcj
05Uq3FEBzoTZxwsyZnKQJm9g9ZWbueZHcqvuWDegaG5LKJA/OANaXbMQoXDn40GKfIlxpz3IQN9k
3RbVZ/RBX/c6ooXkrtY2KmyiNoh9mnQvG65lBu30nrOzWkPu7KRhZqTzgvCtzXe18jE2RCl90cnh
rs5Z0XMQAoeA04pd6lKfuPUjaMz2ysPkZk/0/L65ffWi0lsdamV+tMoGc7R0FAWrD1px088fr++K
yAzeXqErAdE8d5ge7Qyvf46f2ifFQWYiGF15cDW38BIhkbVQIOcaFqDsxTLBmZ128Z25y72YZfhv
ijMjAkF7/j/XFRSY3dvPWek3RTSxgHxhIHY8php4ms+x7V8XsX1BrDaJ8xGU1n1B2fvLqNE1rJ2S
m/xUxy4ytmgj0sA0IvCuIp3Y31c61TKDWRkRk7Rx7jUSeI60G31KBVKEanEeYlYmZUlbBIp4U3Zo
BmMVrOwwIiR2mx3glAWnd/NxtFpFzkFQKV6MLMXpNZJDWJ9qBZWQ6lO3nFJ1V0ovgj1jV8Mfkf5K
GucretqEaVqxoSHE3KzvNpH2jUc92SvvsWl3kehi3940RL1ALFV11Jp+37QFjA1DNWBKu8l9Su56
xF5GKfCxm/5J14hhmga6ovkJ42nUUyBVgIJCU8/ycJ+YgufR5rW++j5nEamFC1BFRgw5dhYHZQHd
kZ24Ora5VHjLI+yWTVvm4/qealbaE4CVaH0Dau1gBkP4IiLSYb/1DwNYCeH8UGMnaknrAmnu5sWa
gzm2HCQsWyK4M7Z1MVV0qOs65gU5q7bLLLeQIQm9MrM/WoPpJJ32NVy+XzdnkRTOmi0zRtW0Ak7R
FDb2rjUN3ckKbTzJQy4wgW2vABxT2yYEyRa+N6+1MUmqNeDxVIa3MIW5b/vj8JbJTnYip7C5Sytp
3C4Z41iZkwwYnnmwTq1hOvU472Y7w3x+KPJ3m6dnJYu5jJVbjbUQiJA9hqgGd/T6p/ExBYvxiD5r
6xkDwPvoVpQ+21IOh1QGUDZOrMU3qsiW3pUyo2cm5DRoO5O+EEwZV4MolbylGMJ9/AcsFBX/fleM
dmGWKVmDWbsY+F9VeULnyv11A9x6U65E8EWjqrOo2Sg5rkDtedIS5MY/lH0a9JKviMY9Ny1wLYt7
v+RNb+nLCHW6GunOZWfu0LqLN/m/hBraOltrcZwJRmFjyA3GWrwl/tjLdznBJS8aA9+MitZCONvL
K23uho6lGUCXiJ7GbywQk5DB1YN4n04e2YsQlDaN72IUfKvFQq1ORdCAmqK1j6pvsuaT6FujiACv
RYbBVnd1qEYMBc9SidUjxnToGgwkTpk7R5lvpvRDSkWTb6LNYlqvxNl6rWX5DHebt3tTP7TZ507k
J0QiOI9uhm1YJSCU8qz+bCi7rPyiZP9cP03KViy0NgfOn7dRnpsWyzqZsZMfCIgtp38yw2GsUqaf
fpJ3ujveLD9kr9iJ7ELgLDTOWSyVbqOxLoHoSLlZqv6TIsWuQD12ZPi7d6Uenxs022a2UwKjGHfF
p5+RBMqTSsCQwswv2juu4LU0zl/UdUuLjiLyUqYPxrfSvhM+PLdNAgiuCu4+ReXxpsy8UJLBxHBx
b+fOUjpmlTlZuru+atsbcxHC2QQaXEmaFzDtaUBH4+2UCoYH/uKDLgK4nQfuCe0GE4bd2miDIu7P
p1n3ot9Pvu6+C3MdrJb/lQeYmN/PakP6Jq8Yw1c7Z27TKk5BBUt2fV80PtMlFWbbKwmG9XsldiI1
QDHECQuRNYukcBdEWtJGVQj42wd38KXcZQaNCgKeE9mh/rb4hUf3ogq/SCZ3XygJZoHSBnulRYXb
q16JUlKXiTRjX/nznF52iJnkyptWi93WeQ0pBMniG1YxbcDBpnVocUVnzb8ZyxHpxf6+kpjpKZBw
ctxKuhK7OiIhOthI64qAFq6fJYCx/y4mLfpQHSzwBqvpoZNPaXS4flY31VDRfYyaFTCy+LooEHEG
vWoQ2RXLzdw4xnjSRCpsH9eVDE4HAFIuem7gsVe/WDm4gVjPU+Zi3oO+MNjtNhj215XaXLSVQO7i
i/So1McMKcrSBFS1lp2TQmRxonXjfBzIM8toACm8N6LjPffy6i4evOtabIePKzU4NyfpFSIfCyNu
4844Mo6outy3/si6BT27dGNRa4VAJx66rFoGGdZm47J7bdNntBpnIgymzQYA7aKSyd1wUa4UU0LQ
ZSDfh5kz2s4bvJiHYSnF0e7v5BfWAMDYbt+T1FgL5lyfCdh3iRLUS7PpFlzgc3s7vF7fLtHqcY5O
jkESBSQDAJf2ZwDqOf3XPhelpjdj1NXyMcNfOZ2WuThzyZHWnW+Hcp9a/zTJRxrfZWNwXRnBCTKZ
sitBRFsUYwIVMsiBTxTZpv5dDnulCecTUo2YhazCtuWAwSoue8ntjwboklhHRuiKuqNEm8N5hGHJ
o8RgPMGhfINBJkf7riiP15dMtDecR0gA19LEETxpqM5epR+N8ENdR36pPjWiaGFbFIaeMQiFEJfv
zuisOC/0AtTNpDI/JHF9NMnyzVpmYA6WrmwX/nXNthfvIo6zupyGC1o6IS6WbobqTKNvnfXluoi/
+LqLDM7gckUCu7hh2cBeQrKG4aaVp/7Iakp9YHtEFEFuxvXqRRxnflQZl96OYN+thycrXi0jcAdH
oLRVmF8SQXGxj/0RnKyEccanRKEV5RreSFIX2I0/IeZuvhARnMX2kb2oxNnfGGHOTDVw6UWNBaaj
5DFJFe/6LokMgbuQInPORzrhxWWZj8rotOotFbWYCEybf3DVCqX9TMFM3XWaE/UvUf+1rj5EBKMA
hmBycrNvUbvsC5+9neY+aS3Gg6wGyg7AbLvwSbvpfWMn7xVRe4Zgd/jujCZNpyZJIKugH9P5NhI5
VMHW8J11U5LrYUsZN6wG7IrhHKeZV4j62oQrxnkCZdJjS5YA+ayCW5QG0159bA49SI5yoccWeQSe
3wZo7Urb91gx42bZsZqO5E73WsAyCSjNCiLGTbMjwKTVkMe3/yA7QlciTUxManrjYDwu0fhhMsnN
qNiuNtqT0wzk4R0naSWPW8jBROpnHGZk0cBuYdaepKlutQjAtkRKcT41w7SQNFg6Lj09egK0rj+2
5LUt4rNFmvuUiLDut3dspRTnVJcpKoekREw8H+cfP4mp5cEpDm9NlnfC0Z1NH74Sx7nVuo3o2FHs
md54c+7ELt7lgXoYgHSyg02+a6BGW8njHGycG1GdVQZAl/TnTHowlaehEzAsCJeQ87AZ0JHtxUK+
ybi3X4gfHa3zdKTo+U19PP6C60a4/TC7aGRxeQ0qlyRBYgNDfmeQeezBg+H1R/uGyYv9yFMFt+6m
j1qJ44L/1qzLrAvBg5zKH+LxtbCDPBEBCmz6WZR7GD0FQ+3mZJhE79SU5cClwjrIKMhas4iq7C/L
dpHBvSXqpAeIugYZFOUXFjxESKK5uVMdrF3rloEI0n/bKnRDRy0LFL5/UH1pETWXOrItz+5/sgWj
ijC/FmcZdi7GIN/cJlNGf4gFghyQ8Pwe++u07aRFsyVPButGqAYocDp66V+3vc19WgnhDpMR1tYI
xjyUsOhDVH9RFMFJEinBHaQoo21NQPrhQRnkIe9k8OHEqSBfK1CChxhpAawqT2i99Wo9/474a/ZJ
lYjKvwJN+DJmRIa5B5YrcBfIQzL+E6LZMtYEnkAkg7NoxWrTzGwHQLnZn8GknKqjI43313dcJIN7
HxelreLRh3IslfzYuM9qpyKCiG57P0wgrVmKpYE76HfLZR3xljT3kmeSs909KP3/n6HO1MzL95n8
1atYV4dlUGKDPfGCAVTa2fPcf7++Stsh1koGW8aVjKgyqG0sFRjQzH19YPNQyTnJAUVWglNDFPZs
7gkjDrPA9okeRM5bxnXcV1WUwVvC35tnWuzmVnAQN/dkJYIzraQz5kIPVZBP2MtDXFsHsDyKGsW3
HlhEVpC7BlelqvA1XakoEeEUM4b0usbR6yNtUr/Xge/8KticrZBjLYhbr9IguR7n+s+pHHPHalxg
5UZMyghPRNG2SCtu5dpQHmsANyBGnCv5WKrTuShIeDSWmjpLk5jOdeW2bGGtG3d4oqYsWlaX99Jm
wqt4/m7HUe8VkeZel7OtFiZwGP8mINu460WO6jBvFhXZBAKmz8WRurtSgTvwrovZsjvCBn3+I4a7
YMbC6JapAiAKmlrOk9T4JhUBy25O+REkYCwDmPUW/v/7WTVkKWt1MgEEIHat2q1VR/Yxko9yuDo4
ErpHAQXwvjh0LZULs3saT31OgHCQ6M/hdE+qp9EUXGybedq1DG6T5opENUARkacNpNLRbmc3BO19
hLijKN3EXe4XdJUDrffGFrxZNoOrtWRu3/p+qZWmQbKkw3jft5/ACpixNQHtxvrY6xtRGXnb7i+b
yEUKUzYPGqBukQqaNU+GQYYK9s9oBfYoEMMn1/WSUFmNZNR2Y2fsIidBakMUmW7b/C9V+Ox6qSNR
Vw2wR2qc6vIDETV/iL7PeaS6qadBY1BZ9vwhkU9D47/nzF5+P+eCYoyVV1aC5jBLvqkBL/oe1LmV
bZlMv9XdamhUJjRUUIuUAVxl7kKauUQ0hcGOBp/tWwvhnYLdLuGiw7+N7WFpAmPuduN0TJrElWTB
3boZLKxlca7AUstWrySKUP2ourHb3GQusG/QzYumV8HjbfMRspbFuYRkoFoTo6fcy8/xXb2TPmgP
meT8BIBN7yMR3ZxoGTk/MMpaXFQx9kqN8v0oPxblnTG5Uze4RTftr9udUDfOByhqqFZJgrsvQdps
6M9mtU+1c4EilflczZOTF48A03BmEruJCCVOcKj4R3iSDLU+53C1pLrT5xuw6gqUE6wkDz/cZtQo
oSAY4c759DkMMLfn9afpIUocM+i/9Z+I7URvVOWiopvImVucw4jrom4QdSIjVLua7bCZwci3XQz6
4mkp79K9mE1I4GctzodUCQmTpYOfjeOPquVm2os4AcB+9pUjbnF+pJpKIGpoOHbqPUtNNkHhRgGj
Dyw8cbe5yD44f7JgXAyhB5pPyqLY0/61rXLB0WbWfU0dzotocxqVhBnIEM+VG2dFiNm0/EuLpoYy
lE6x/NDQ2g+76PW6ZYoMk/MoZVGW8mighaIik/ylnc0HjVjDgegRcXs9SvaLbumCKHcz+lQIett1
NLQafKMNqYcm10YL/cfRg0L2RD6pfZDrn69rxpzTHyu6ksLZfWTRoqIDMEA11XD04UjM1FXM20qP
HhvJ66mo1ZkZ9TV5nNEbw2TXJIFWc2A2HiO1nDDqUzyPx/YTwwsQIbRv2iSaRkBs/sbUy/nLYV6M
aGoILEaun5R+PpfZYr1np5DGU2SkBYB6y8kIiVqkxgiSuAnvhKi9y/Q7dbC9sH68vlebVkhU9Iij
mgp8Le58Da1iNzSBLmCcrgAXp4aPWTTu2vj5XUUgshLFHbRRiReZGigRy/qpmtxIEuQ/Nn3f6vvc
gapAQT1XE56nzQBegGhf5MjjaALb3r4sV1K4m1kf0MOf9AiYWem+vUuOmQtGRPVWBjvcvO919/r+
bF8iK3mcIUyDWRRlAXm9R30GuVy5RdAj8qgOrFrbiIKqTe9+kfcH6DchSlNGcLgkyB4KvwjmW8sJ
HUbkYR9EV6TA+nhSmyqRY7MZIWwYq4B8l3AvVhXrSu/8thG9rTaP7Uozzi0NxtD1I/iovISipygM
0FOEF10QSU50mNAll9+LZuv/snk2uidVVO+Rl4PnWoXcoHorazMfsZhfTcWpgF7duW+wAX3Astd1
IFrQbR0vAjkdNUtu7XpCG44cLUejlo95N/jXLXL7mF1EcN6WRhjfRJoOuL7qq/VJKV6nr/+bAKbj
atGMtshsYO6hWQmzlIo/0FMoCq+3cxfkogTn9kAQJyvxBMJ4ekTqosnBvlICFqU/1rkj1e6/hHsS
LR3nAUOjmbNxRECY/Bh38E6Th/nU70io7tUXTPfLXrP7F9iJ2yf6oivnF7OqSRdwn0HqJ4YVzzgm
zZsBE3QM4FJkgEKT5/zjSCUQfRnIz1hAon/L4Eqd0+0YDkPvks+lK5rO2VpUw9Yw4kQURSM8eaKk
xl0UVT3aZKo7G6N6xeBnotT6Vty0ksGP99YK0B6KvsIQRgTApfQc2mDrXHxjyZ3/v+2boIYlREP/
vsJfxw1m8a3cXBBbq4OfV7ddOQWWKLbYvMPWUjg7HJelUQs6vs2GsT0CkRgAiLSgO1e7MnhP4XMt
jbM/QOVRLW6gU1Wir79NH1XRNMmW11tL4GwunZumSnSAMczNS0IetEhwCYu+z93BMxno2KR48bTy
5LRN7+TUv77vmw7JlMH+iX421dLfjtXK6ZmAbtIqoJ+ChaX3+nO9SyYwYru4ORxW/ADMX+mKhvb+
YgcXobynlYyh0soCbBWz0yZvOK7jfrkfBvDJ/Zvc7aZzWGvJud0pisqG5MiidP4bGaRn3fX7Hqhw
bCYfPJ6vglVl9yv/MljL4wxdleK+y1I4XKkuTw0BdV4pob4nP9ULQLfU5D61pVOoYoQ+igsnUUqB
4Wz5prV8zvTTuloUS0FJbqrvx9x2hu6+FXXzbfmmtQzO+BOlGsPOzNApNB8mPMhD3WlxpYTP19dS
pAp3BqjWzg2wkpFd7R7MBHGaUXizaHBZoAtfUq7DSAF82AiGsiJxMAM0fELJp0h211XZijpXK8bX
lEuzscIlQs7JrItPk2HNLp1lP1UBHa/Q6jUfR4FX3/Yfv87ZG8zm6nCj/XYqpQHoxXKp7MH3fK/J
IrY60VlWubBsieWsyVT4dASajFkQg2H+EihHdu2KqzCik6xyriOaUz0aS5xk42bwk72yL9wJeGw+
S2vNJ/upEzV/bxJgrneN8x0k7Xpj1oEEwLrvSq8JYhejl35bgDuRjVHkbvZZPr0LeXotlnMh4wz8
FUPDurbP9U/Al3jXUNDES0EBpGtMHDv/YnkFjkvlHIdhdUthGeg1xRQrY5yLd8SLhv/wKIugmQVH
W+U8yGzk0RirEybWmufK2OV4hZWiC050BDj3YSxqNw49rpownG5Vu79Jpy/XT7XIJPk6+Jg2RaZo
gACKz+p9fah3FYag+tpl2JhtEPoilqBNUPKVafDouF25tKXCagI/O6FidzllGCLy5EP5gzE4Ih2A
B7voILDduHKn8RDydT/kRmghnDKGeTe2pmcoQYWOicmUd4V9q5eCd7Ng5/h2+yFWh0LPLczFzARh
gWa8pJMIhF9ggfyQc5i/IVRiZrLLj3L4yaYfDevpunmIlo1zH2qnTpXN/ONAv8rT4miAmx4PZeGP
81fynhnQtWVwTmNRoj41Yrz70cEwTY5Vpj/GMopEbdWiZeO8hLooJFZSmEIjB2XnFSiuCquGwmPF
eYehGvMhl9nCHd8Qr9i5st3qeXq7WmI/9K9vlMjeOE9RRlUY6XSWvKIkj9Ni+oCPFIgQXZZ8n30n
xdSkMaqUJJg8NpBnz6AGpJ4BR5GAHlUQBgrCGr4t05r/a3uLGRglaHh7r4kdXVEEccZ2YGPKioES
rmHx6SapnZc2U3rLWxJUnGqvsj6V5fchDmb12/VN2ra8iySWc1hFNC1SJ1GSLyhetM3ebFvHLqzj
OMiChfvLRl3kcFHNHC32XNUIoOMD9dFeEiCU/8TQbOR97soP15XaLCgDyubX+jHTXGlVFfYilTX6
0sedttM8XLqv49HE8wvwniKwD9EKsr+vZJloMtWLEhxzPQay2s6z6tltR0FK/C+H96IR54haq5VL
GmH9Kh+0C6w0EvmA8Voc+6Md9MHwjygbI9wxzicZU6kNRYE6T3q2gmSfHE2/OFOPlVjfR6ey3jDO
N6EGk+TFCPV03e+H3aKKsuHMvv68bC/rxzmjAcmsvmTDX8rt6LGBcTCwesOO7lj2LPFE4+Ki1bO5
nvR4wOtAs5DMan5YAcvVtXv5ZQGSV4baqkjapqcFHLSuYvRDV3n+UN2UrTjRUVWS251snEsRePim
O7p8ny8lzJPc0VFBEFuN3/I2divTBSKwkzcP4Dj2BGd38zythHGpdjPuBjnNmN0dlMpRzgDWDjrq
mK4eFE9oTQOggJPeiCYrtw/YSiznCNGFm7ZLBwvUbvWX/oApKu8lnx3WIFZ49p1oy7ZjzpU8ziEu
iy4phYp00HDsPYaIVu4iP3xKXAOMRaqDaPez6Am0eXutRHJeUSqiJVZNtEcneJST8aOk3wyADrKL
x+tbKDBHnfOI0tC0EXIyKEXaH1vrMa13178vshDOF4IzPLRkitwI+LUd23LaaXJNEdax0CA4/ydL
HYl0A1qgbRD1usSvvicBg51M9zHA1hdBr6Jo0TgPmNa4RJoZqU99OqXK/SLSR7RonAOsMGw7yBSR
bJ4Onl0861rnW6LYXLRoBuf2FsVOjWRBfp2Yb5cUapyu/Gqo7uSGjupJh+o9/b7mxaj53m9JkYA2
GWObFPW1/aIq37Xv161NcGoMzjHUyMZQkIaj2p1Yu6RP3KYDsIlCHCKCdRdJ4lzCXMyLPBAsnlyc
6tGd28bJXlphlwX7wX9chasV49wAiWZltJWUzYuiXpbsm0Dyl/sOkH9+egxd4etaYNl8e3EkjeEy
m9ghQCXY4Eow3Ox+3M930xFJrU8VwFpE3beiheQcxNDPbY/iPvKC6qsxPhQSnjmtr0jBdcsQHCmD
8xA0NJty1tFHapQB6AgdifqdqK1DJINzC7oFzMwUveZe1iReV5YeEAb9PBLxbm7HKyuj4NwD0N3U
Gi5P8urn3mPtyuNe+g4ArH+HhbxtgpplAYOPgK2MW7l8KihJVKSH2VAsi8aSQL8Z/dABAq4Q0nDb
/i7CuCVM1SEDYhC4j9CQBSbFxKlFmGvbm3SRwC1eBdJPQiQ06ZdN5IaAC9MWLxpFDw22KH+e219S
+Jx6M9RJV4eI8ixa+cXwIAFD3gKFd2m5ER5u77HtizAuCpvAEiovMZIFKXAtov1c3loihlyRPpxj
TQ2gF5Aa+9IDaHmIs51eDft5OpRW90WeU4FC24U55aIR511TO4nzXsFLV2YohkbrLF7uoVnFoy9y
jkYBFYG5aDRVYHp8cr2caGGGWQ40zeVQG0dD8q7v0nYufaUUs8zV4zPs6iWZQiQKUPhDVlu6ZViG
brOgvahBzTE/hVaA2nbbOWIw+E3lVJkh3+Kfxo+phWNaYwRdRQSrfqHGP1LqX1du81Stvs/kr3SL
O63L67nDqwa5c131B/u1FsFxi3Tg1o/0mV2XDe7CqCKu3Wi7pHoPpAFA/38tE3cZGXlNqh4wHV7f
pHddZvqSkd1PdXV4z2oRBfSppo5l5w6sjUG+PiYaQC3k1G1k1Ym6pzIUMdxs78lFCn9m0TOnWTY8
nd15SXInFV7dCLqGtrfkIoI7pzkmM/6PtOtarhtXtl/EKgYQBF8ZdlKWbUn2C8thzJwzv/4uyDPe
NMTZOFdTJT+pzFYDjYVGh9VaFIaok1M1b5i+91nlXl6qTfcARSb/LJVgWDMGtyYmjRBdS75EhWtj
yped/7RDWWPVthyLF2SiP0xlwrVA9TKIlRaHs80iZ65urfQmqRKnsyT6bG/KbzlvYg162JkzeNs8
FLQozQeKcsbp4+Ul29wUQ+N91LqB4lLhwmbGsBRRgAu7Kj8y0Mx2j5e/v3kXrL4v3NG6lqjjsqC0
KbFm5PXBVaH9RU0fg4OdKt1flrW5LStZwrYklcqUdqgttGbB/Q3Bglg54XJbxZKYk2TNxLfQYKXE
VlKGAiqt2ZkDPbK08S+rsrnzZ1XEx082IZzfMux8YN8OxrGzby1DUlUv2Rnx+aOhZKaNeShazztw
gqVO1vWuqj/m5edCNmVetmLC0eeToLoMnUBeg+lPxnIwu1LiBUj2nvK/YHWnoIRTGZsMGdJwjtAP
05kmgllt4Wha9Jl2s+RNL9se/vuVNKWwJqPnb9O+8CxrxxqvnCRJvW3HfWUCXOOVjLjiVOQUa5Zc
6yf+mEv3ylf64dccViprUZZpJOAAGBxIVPcoHpmzvwxyZ8w3xSI5njIjEKCgZGlb1LjhPBbd1PNt
NMu6DGQ2IJz/YAjnmiyN7SkHXkaZeZOn+jX6XbNvmTN6BIxQbujJ3qSSlRMbJ8HRrQash1Q1tVGn
elVGyE0EPy/jwWv94ps3wtkaxNZJBDHbKc1xtaXBfW65aXlP6qelPITs6ziMDkbqxPbHyzIl+2UJ
LsHcKGMWgzsZ/d27qb1dSomFb28XMVVUhFrgQhEOUVwjKksqiq74TnMGgt6hmzEG5a/+4bIe2xt0
liMcpEGZYrOO4dq0xdVgHAays5XDZRHb4TEQn/yji3B8ltLIEFUE/KAsvsTYz3YfeZ3Tet3PGWkI
eWJAppNwlvJFA5M6WPy9ll0zJXHa5kOuvieDuNJJOE4soHE/23DTKxMpWOtOA3PXMMp8KdnSiUUh
Sj4VeQLiACxd/5PjHOhKcidzyAtv18jc7OXyXm2b9e+tEmtCYrtv1bbFIISheYjax0SakZIJEM5N
MdFoUhcNvAiaUx1b91u0Mx+Ru97lx68h+HBkb9HtpOh5o8T6D8Uqqh7sPJanIBN65KxM2qOd+dae
XM8HGVngdn5jJY2rv7qXdKi2aANqaipvblDIlvsBImTu8hhfL67psm981JFMqsTeDQEr6sDOdKMD
/EX9niX3Vv+1eNfzZKWXABNJrITqaODVq83Ur0AroVqW5AaUaSGgRFSO9jQqsIzWnOEQhzuaFPej
JWXp4k/Ct5fF2cQFdGi7WV+CBE5356kun2GLIaw7FW3X80HG0CI9vgJKlC1y/4Ti+OoZajXyW1TC
edW3ZR/rnumqjjyjLLk2xMoQonSlYSiApWAcnDZDojdLgejpIewCCaxvi7JsgsEiYG+xBbcVk9ZU
teMHiyKyaLcPavwt7Eann54uQxLf97f7dZYjHKnKaPul0Grbm4sfCT3O2SPTnureb62PlwVtG+BZ
kHCMxnlByjeDjUfaUzy7vX6rlRIbl+kiHKN8VEP4YHjlR1S5Dqs9go1uY+auwp7h+19W51+Q76yP
cKBAmsWsuscAG32Y9xSFfGwZ4PPb2n3DMIm61L4kyO9kXbjPlcXtWO1J/gBuAZd2TjhpBUIZU9Ih
Y9nttNfksuJPj4NL0SnUuNXNuyqvjLO+wmGr6Zymg8pf03OEKlDFmbL3kOmCROpvm9fFWQLpFE+k
0vC0GZFLnjEgPQ0c6cZdNpI3gzPRYQWSIv7awO5RN7DZvY3Su9GYNNSS0Wu1G46XN4qfoH/fJ4Q1
8fvVpYVq7jEPKYikikR9ZBRhm3KRDYKUyRDQIibprKUlr4RqX6Z6rzcPl3W4fHh1lctf6WCb0bKU
3OeLgrsqix2Tuax8vixDpoMAEFSDYYHDyvLq8qqd7zXZPsh0ENCh74IUE8kA3lpe7DG4ZK/U8YGB
I/OyGjIxAi5UcZ5k2YJLiWnDTaktTmk2z4UpnRwgWy7h+KtRpoG7Anga/1Q+IJ8CjpNsh6TrbW64
qD7fKfeySvDLV5Iu9tLpkW70Zg3Ngi739WZ2FIxvsig6Fcf3HBnCWddQfwQqAiHu3AZGh0AXyG4G
8tQHX9VSskfbjuRKgHAms0QbFztF1Up/og+6q3nFLr1pAjDE8PRkt585z77Mkdz2V1ZShVM6Z4re
TDaKV+fslYiAdxgT3bVvCofu0l3gK++JFq4EchtaHdsePZGWFmEdx+VLqv+cZG/PTVtffV84siDf
LCMK4kJUm38qldsJvILhe5BnJUI4tarV61Zqo4Slm3ah8aDXL+8LeK5ECCe2HNsuLQq8ylqwecbj
kcbXREY/IN174bhaoKxLlRHN7L9aYlAf4Y6f4yNzeLVq4KqSCOsmOqx0Em5rfYj1NO1H25vMY5Ed
onJ3GeU2b9Hz98XIU60adr8Q/pKNUWs2EN9anhAFjZ0omZyW9O5lcdsxqJU8AREm25yCWMfyqa/x
SB7hMPecvuM9lGeg1PgHesTIU8V6nWUQ5lXkOwsiBzMKDCIJ4cqMwRKAIM3AG5vn2B0+j5745Scg
XYMiPSSMUaQX3GZSoggOaG+ckJVaAhJMfZwaFW+zzeOjdae7rZPtUDzTnOYdX0VZJaLE/MQZGci2
xyoJADwW+zSxW7OU2IPM/ARUwNK1aM2DTzVNtVMnt5r50EePgXkX6LJaMJkqAjqESTvT0UTpqBbu
p/Halk3skqkiAEMbhF0G1iRUKSNoQl+SftcHKEB87qkkRi1TRIAEO9cCbaSoxhmoH5VXg6wYUGbV
IltXlkV2MjfI59V+wadM7W2fXjc+w+XGuSymdzDOrk6q2M+wLLmhsk4DGyxIcIrPUxo5RDbKSLJm
IkmXbkxJEqIt2Jv14UVr50NkSDnI+GG/cDRFVi4lCpkxNtAjue59Y8fDt+pn0//liFj3psS32k7u
nKFAZOiajWGmQQDfR0eTE2r+l4PtE4+kuxkkNXLKbNkSCj7CFGV6nykokTHyl6rwtfhJcjXI1k/A
Aj2s5iznBM3FywwKcE6jNjhRtGsxzRbtNAcpmPIPvt0wgqy1qjE+i/VPr8pskyGse9CoNRhlhFFn
zqJoTku/DYt/WbXtpfstSAxPd0bT5VqIcGfZ/tXXxG+K5n3GcBYh3KuFpXdp3xo2xuX2/gLGkQSN
LQHCxXwunMz0tt3FszDB645yu4nDDguXtCf2VdXkGLddkAXWt7/3RoxHzzlNu2FGH3DX+ukjL1jq
DsqnBZQF9LvmdvvQ653/tkl8E1c+dhgNA3LZ8EzGfJ9Vp2j2Ln9ftmjC+YkmFi56hEXrjEdM54rS
0FmkYfztM4SZAJjwAa4UkXh4Rrq/IiFiScaH+Gt9ixlDGAg9nDp0qnIiove5B2dxwp3HSJ9GEQ8S
B+qhn2+rUHLV/QvGnQUIR3QIh0WdeDxE3TfXv0Zo1V59bWCAlpxjZhsP/hH2ZgTmrKTtmA2Y/FIs
LP6p0jT5NOtQ0CkKrf/aKXks42jZBoazROHUYjYPUHUApg7Lta0e7GJ32eYk62eIMatmtvO0ZZOC
kgbkkSp0kaRuFLmdz5ulba+V7JdMH26eqzMU69MMUkL4WGWxN6JdL+OdleojHFKjTFtMRa34HWFC
IRAgHPMRNGl8qFVwK+v72XbpztsjHNm46yg4MBPe/wjCKHasyX3dHsrhQyh74MtMj/9+tXBGATLq
2cZBKuf5Ss8XwymUdG93gzf2lew62kais1qCJ1zGhZlP6Fn2ahSFWNdJh2Cp5GUkMwQBGGokSIOW
N51pA7kp6bSvTFm1jtQWBGxgYYARfgFDO8kN3U8ftavxM3WUB/g+qBOXMuZJNBLJoWoDeba6BxIN
Ow1downoIZBgxjA/7hQfkv34rnjJ7016TVusLKK1ibKMnDg0qLXeYbzaKSeR5SppIWsolqkmXOeJ
BU6UiCcgiHZqs8dJFrD9lwfFWRcRFoYYtMoM7UWt3+mvc7NRXnnbeqNn+N2ndxb1k7M8ASWWUV36
pMFeTVXtdOFDE0qzRpcvWgy0/vPAFjqNE4WiHWfpHe07J+8I/c4JoM8rtIbvawFb6SQghNlp1NY7
xM/s6TkOCyeYHy/fFTIrEFCBISycDDEiCw3KCwqUiUsiWVIrEDChSw0y0gZ91+reuuNd3pXqNFfq
8deKaaP737wTQxMAYg7thk0ovvWCyZvVq4U8X14x/v/fvh9+m5nYc7EoqKwNElBNTrvuut/n++mk
78hBxi8p2RixeHupDcw0bkeIYXdReQxKyfv7X3ztsx7C+Y8brUanHDZmdHmqH+Sjn+zH/nP0NGEY
wXzQPmeKxNeWXHcijRGeQn8PsaEpxlfnLwm4x+PrQTYgSXZFiC0WfdmoIQqwebGEU6BTnficl5M1
fn3MMM1EmhjgK3XJIgRUqBMzNiIemmFfutdGcsUfPxv7Hox74U5GUCw7ULoACaOKIgZDAyeYcghv
le8Ub77uUGpefl0eMbdiX8mIzqTrKWBEGlVFVvZIfJgfeKM8n1cY7Njd7HGSJClxnczwBcAowmSJ
VbDw4toYfYKs2FIiXPzaLIqOFcwgO5ofL59omUQBMWwFhOfzBImR6ZvVfpCND5R4XmIgYKqSvEBB
PmKQzdEyDkS/bmRPJokKYmkaxpFlESIbeAGSGA+X+9bw/tMaicxE6A5FM/wMb2EwqJOOhdsbh/8m
QXAX7JktC1PgLpSL8ZxQyzGIlOBZcn+LXERNWi94VvKSI9DbW6C3T/dF6REvP75yWNyX0lSlTKKA
DUM66ejEw9to2BVH1eccAsVVsOu9xe8QVV0+X15E2Vk1RHSY6pzZBrBIp0hSWrvw1CcOGBk4j5p6
yDHvTmIYMuMWwGFG/ndoFnQFRuGjojtZ9ldv7i8rxT9xAV8NAREUW6vTOYdx00FxrKRwYvsxyX82
9CWXido8R6ZGGb9dTfz86eApYZjTLMdRLdEGyO6UXkLasnkFgr2HGpjiZiE5/uf3az1Kf70nooQ5
ZeqD4cldjBNtf15eMpkcwQysDo7wzImdTPba0FLaj4Z5ZY/uZTHbl9FKH2H307Eu+opSzqqjfLd3
NXr7iysLfbv2CX1g+0Fm3pvHaSVPMAW9KQ174uU/mIw6vPxztSc/czSg7Mz/YWTk9oFaSRQvBxrM
ZoHRGx59vdwLHGClcWtPO/Fgiim7bCUbJz44545GMQZFwx/XOndQvVJH20sROqEMbreLKM6KiU/N
QqUl6QsU1NAvaeaAVh/ohOix5dJpZ4NDmicWzaNs4qdMP8HrDGiKUcsF2l+Jre6YFrolykPsaU86
SVBqE5dW6nFLWr2k7b5UaKRwvixKeqfO0t5prdGljEgAUKYRh5SVIBCnhGano3dMUZ/QOqY3uVt3
fp++XD5qMn0E5OiyRi9yq8UEqeK+T480GQCF7yk4Wa2ZgBpL2zdF8tpem51G+1H6dHpt4n+D5CsB
Alx0kZVrSYLDlDsv7EHbRa5xKPc2amjo98DhtMQ/vPw/KiVAxtxYs9nF2J+i/GwUt9YkedVID5KA
EOZs5W2W8wayn33jcEwKffMx/4QeUs7ulJ00X166LzEH8RVaK2VQDBGEBnXjquFpGnKnrY6XbW7z
4rVMC1cVw3xoIgSq66YFaQ8fM6tY+XM/sqsmzWpXX1J3jLW9Mkkux+2VXMkTwIH2oz5XA4hEjczl
nTCoT1uc+8wpHF4Sl9wc3svGupIp4ASqsmmvgZDVy5cj37vpkD3bZDf8T83/27fJSpoAFmC4aNJm
4B1FJwxiAadGtCuu4mv+5C72MnIn2fYJkNEkrRYsBBn93uq+BeW4Z/n0V5GZDxH92JnscNlYNi1y
pZoAHnE/FHVThpbXB7eqFjraX4msql4mQoQP1rRgN+iQjOaTBiMHPwT//pseAl4wtAIq6lRg4tB8
wOifNPpES8ndxD/xBgZtVMNini8lRCRni1s+UyRHAiifTZ9YV+F0Ug2/GdEX0x0D/T0bc5YmUrW1
g2EP4Tji4VHedfTE6odmkIjYtLSVCAEomiRL7SxBTGKeqsesSZwqSdwwbo+5Pn1oVUOyftvHaCVP
AIosyk2rttH2MOx+TV4rnoND448eD4AQWYfr5qPAxshuFLSqGPQimF060wVU84goovSGKjtaSGB2
06xX3xcszoisdGAZ3jfx+NVIH9ShdnJZakYmQ7ikME22tkkHI8iLW926npJDKiuF2RKBEQc62ABQ
2KMx/vuVI5TlfVInmWZ5VVo6EQXJSIgh6/7l07m1F2shAspQ1huKmie2ly224jR2G10V1UL2l6Vs
2fNairDjSdm2dlRwtii0mYJyX9lpVu+yOGwchDBvSiIrU9u06LVEwQZmFrOporgYOs/8zucvFwcD
c4R4WAIhL++yerKdEowhpx0Iv9Ck5gXWh+ZzYGXwjyV3+bYIPKBtE1UJbwaWo0SAgOUrQhyi+RZW
u7YEEarsLSGTIVymXRZPM+bgQY3MMfU7o3ZGW+I8ykTw369semFZ2iKajErzbJkWl2asvIsmmvVe
2jD2juQfA7nvP2sm2LaiGp2hETxumfXB7l50o3UGuru89Zs+FtNUFXuiY/ScmFeow6rJu4zPK9j3
0Sv/PCfky1/q75zKldcNZe57kkxrmQJcRxYdM1Zl6DnOvTr4a4p+SJTiHxAv1LUA0YlDqGPqQnRz
tf6MmHHs8yjbclp8HbWxMrPbzJyspQl2t0STksZIAsGJS5+qxuMlFtOV7SupM2e7BlwB8tlLm4a4
2jbBENO+t8q8Aj4ooTHiek1zsPkYrknfw/K1Vk4wwr4aJkI6gl4h+ysZjpn2gAa5y9u1ia4rXQR0
DVMFox5i3HcmLgobI3D61lFQvN8u1+N7yPLW6gi4SpDDNWYLLqNF/Cy9IWAHHSXqyLZGQFOaFTEG
jsGba5ebClGG8qMqm2rCF/2CfYsZhIQRms01mquYeupVX2egDK52gy3zfbflgLcL7EQm1UV6ojip
4jGzsPlKUTznc7XPW92xsuhRjWyJD7e9ar9FiQxFfUCLlgxQqbJtF2V4RyUJvtqJbOiWRCNb8Ey1
0oxsip5mL1EbrNt1WpsOBWtEyQrJu2H7CscQir8XzxZQTotrMw35sJ6puCOnEZO3bHfM3JFgcEr5
P1A8y1QTQK8iWjbpIFzzFvtGj+8NclUsPqMfLx9Wbr1vTe+slQB2Fu2ahrZ9gJb96muoKU6G1r6i
Ha9RtfCQ55qbKcypQtmLQqacgHdtoXbmMKFtv7AHz9Sfmvmo6aUzkveZPLWpRagNN1gAoxila1qF
Lm5PgSBDR2fcHdrXHLWXFELwdXq7jmc5AhAtTZNVed5aXtjmd6RWXYKnxOWt2j5SZxECEHUZZs2a
aYLMqaaCHDTy08HtYkmNl0SISGFFQjI1ahMjnNYcSXunBicayUoTtq/z34qIDYRZH6s13ve4IKIc
NeHER1ja18dnCMuPmt9IIyWSzREZrSx7gjQFnlfQan6AOYBaIiME3Tbos07Cac36XE8MZQDeYZKH
FTt1nbvW19KUwOpmRoahKuhvexbprFhJkq7ma6ffcNZWcGx45u2ggm35V11HIWtOkhmEcFKNpOiq
VptgEPpfXXOD0QeuLuOl2Fw89C1jYDIxUM8qyOj1tI3Q9QA6hWwZnVRTThbmNNEIF2BR6ZIl3DQG
A4yJKKPQCRNzgKEOng1zASIMybUxPRZStqlN814J4NquHhUsL1kfRgDuLnvteCj3+r1xEz3xclbr
XlbOKlNHADiMTtLtcoFv3Kth5RPT7twxooP3DuxZ6STAW1cXNVPiEu9y/ZrMp2K+yyoJ69P202Ul
Q8C3XGnSmFUWZBzDA89VFXclGE3nu+TpF7dZ9GmQ5eM2rfss01L/3Kt4yGYWmHBT1ORomydq30kH
kMpECC5KFdKhCpQKhblpcD2XncOq+NkccvfyDm2eoZUmgnuiJOhHGWoAUNIkfm7dalN46kI3Ut/z
ZF7JEYGuUSrQJMGHbIq7VPnQ5oPby6IL277WSgg3+tURQohxbNOoo5gdQ06GtxwoRpzySSQpZmnK
RvxsP/hW0gT4Uaw0zuwRhmc6Q++WP40dnG8MFI6vu9mZfHZ4X36HrUQKGDGGPSVtjlUMck/vjxZ1
SCV5t/CD/8YjWYkQgKHEOF9SzdDKyplLFree9jT4QthX6VBGmYUL4KB0y6xVISQNuTr6U9z+VLJI
c3XFerxs49u3H9FUDQO5QbIqNhBVtYWMx2iCViFzlpfm2ILIfrw39tbDr+I4GanCpmaI4COYgkgT
fv60wzAfdSUhmEtvxtcVc6LinsoS9TIRwrldCJgP4xDICi4AZ6yvdEyTDqedZOH4H/rGGFaKCKeW
9oGpx2bBJzBG9xgDtserbELfFWdSa2Quw+aVtBImnN4utfpUBQW/t+jXWvRcSSM029pYzAY1rWHb
VLgppjlRljooLc8IvdcRi57i2tb/OPp7E1jJb2HiFUHKMp3yNLM9vSjdOHcIWPWS7nGWzYLYXrWz
HMHWrIQMNGEhUKjLfthV/1UZP1+2ApkEwdTiNrDyYcHpmfNTl57G6j2eFeYfo0dNRUbZEBDHMqao
qio8xiPqL+kJ898u//0bRwWtg7pFbQ3MkPj58zRmkVFkWlFRD112Sf0h1ZxExn0rESHW5xRlPISq
hU2Y6sTPYjQbJAj7tb357bIqW84O02C7qIMBnL0Z4JQaqWnBk0cA/cuAYeu8LxYRxqfiwAvn8x2s
TfJA3TDjtUAxTWgGWtkXBRpxrUIDN3wX1OBI017szLTcJQok+m1cPn9IE4y5LqgSRyVKC2Lwkxcz
uQ8rzdVo64BLHHwkuXd5OTe3jVAG2hvTsmwxN9WPs04UHR1kydI4hY1hmjfIHL1DhonHCabJY0qf
SH5fLG3Tx32FkQHzvV67Fv1s9e9RYyWCH+CV25P3Vh6MIYyisQ71cDTy/TD9/88o01Yi+EquRFgB
Zob3DdohtUbfmxPGlBMZlcHm3oP83NItBF3e8ANRpUSicIKIYU7BG33TpM9Ke1tV95b0qbVxESBf
exYlIJpeB+NMQpRAhDkILq1d7COCniGxpnpy2owtr/QPacIl2rZ6PzMkV7ysdGZUsBiHdJ+OTvN6
YqO/ZPP4Nk/sSjnBGqLKWBJ75ixO9qmqnIV+pI1H3lE+8IdSgkHYVVSFTYCoUmGGDmjzHDI/Zezp
8tmRmQRXdWV1U1iGNDHxSB3sO50+p5XhUkRi8qsiOlyWtIkEq0UT7iCadTZBfCT0WXvdhZ8ZeSSz
BNv4ugu+1B8rJri7FdLEakpAb9LgaujsyrG13WUlpJYm3HR6oHQ6YynaL25Gnxey2+j3tvaogPVC
aUuGRB/RwWlYWiQgBYKdzdbdVNJHI9U9iUL8aFxYM5GlOgl7EuaYQc+pb7v470EsGggRu5/GyXTz
nYxzT2IHIlNQMFadGdZF5Gdzeper9YOaUBetl45EMdniCZiASeqZbS/gwu5PxTE+UHAagNzi87jD
vGVPv5LzlElQweJ/0OooaXNeL5UBgfFyCAevqJ4VultkkwxkyyeiwqDPCZkgpWNfQ9tFnYQzMEnA
Z3vpcEcQC0Ulb2gNWNV3GpsVGLk6oTMx8bSldS9vz7YaZxHCUUVDSzjnbRL51XKbpS9heWco3y+L
kGkhHNU6jFRdqRScHnBaFF/VSOK0b6rAUG+jIuiroXrgz/0OzXJkWYdS/z45YCROkp46WY/HFlsq
01YyBHhmtUkWfUTVtlE/TOayH5H6MW7JfLtEbKcHN13xadBOOECXl27rOf+HXAGsC7OZQtNs0G97
x4PZnFzHdun1hAmcHepiZAWT2073Sk/BHFITJBrGgqra/lQdNS89Jbvuil5bqcOxlRxAuePnpgQi
Ng0EXhT2zlJVVYxZBBbNp9CGUxfVD0WIDOW7DIRPgaXEYESMUVA2It5bAVoVUAOTDwTF1oMkKbR9
H7GzDMHPGsKmZJo94vFQoxyiR+6TeHbqpBgq+j9RTmwb/VmegKqstCNGazwf8vKeZVd2jTcY/f+X
MMH4zjIEICUpaqqTBkY/wMDr/RjcVO9hbvlDxpvD202RuWBv2OQMO/CAolVVcadH4wsvQJZTt2z6
WSudhIMMdhMjIhbmE2aohLDm76Z91ZKf2rivh/c8J1eShKNrK5rehPYS+nFCPjTG8CksRrdltPVC
dX7XCTrvlHBslUVhGHoCreLlaJlHLXuW4BA33zfeyUoZAcOTJbKCcsLTbj7xcFJwrA5jD7JRza13
2Y0UEf4F934rJEYZ9GkKiy6HeQdw7zRwscU3lhscOGcibOIoGzTL//wL6omtQFOY20WcczrIsL8p
gskdDe1K645dby+olkDsuZn5ADHJU1OGGq+/X7kqIwnTKp1QlKocKExfO6Su/pFnePk0XftweRMl
kPG65ithg0JAeKsBonqAhcEcw34OOv+yjH+5QM4bJ2BGq+ZGMcXwJ7LM1U8EM2SUx+aqc/KjcvNP
ekL2DNy+P84yBQwx076r+gzG0pq7ZLomsqiddJtE0BisoTXQT+U1Xu+DwsENT/G+9soj22F6r2Sb
ZLYo4EZqzp1ehNBGqV9YeLPkH8P4U9DsBzBvz6qXy7r3ZasnYEdntXWThUD5pM8JUi0oWo5IT73L
hiHBXZGUYiFajBG0kKLE8SmyfqAGzunnbt8PPFERljI7lACW2B5k9Z2VMQ4gSDFzxJquyL3lWl84
p57yWVZPvG0hCLqisVWzKOKvf/qgVaTVRWfx14Cn7Ygf+8OBfTTQcgy6qft3jCKAL/FbmPgcNYOq
TBdOuamWqVNZX2h9qIoPl/drEyxWMoTwpBXk+lJFUeST/CrorsP4tsze87pBeFdHyl1DUFww9Bbv
93mKoUZaPynFkzTYzg33Daivvi8Y9sQqqoDPU0Fa+Tlj+7D8q9Nzp0Rzga34+ruiRCtpggUocWvn
rY0A6xgtfmPhVdAlfrm8Y4wB9v73ookjPBKtzYusjYGvwckojoG9v7zvW49n8EJaNjUNW2Pi47nK
WDB3KfyxJrCvpnhxKr3aN8H8Yy5UyeNmC3jWogTYjsdhKg1+VZDs0CSHcZbY15YJr78voPbI9IU0
CpwiPTtZ+oH1e1XWx7QtglE0zTLKqJhv6ZIon1Q7Rj/W1DjzFw29WJPtX96RV19HtGNQQ/8jRPSF
CsMiGWZeI/54bTuRG5/047wz4AfJIkKbKLaWJBz6nE2ZFsZh5Nej/qmJLNQVVM2PEWXXDq6IfVkN
JXosg+HaTqcHc24HRPrru6QOZfPYt03jrLLwmsqzYdDh/+FGL6/U+MqKZI4Xfx5dWlPh+dTGbdHE
fEKgcoV578Ge9yHSH8rkLKdXtt/H6bNkF7cupPXacpVX3heIs+I+H7G2jccr9FO/+Vb5k/srlZU/
S6TxqpxL+glnSzNTlRUJHMsl+qRO3qjt8ugxaj5q1klrMHKxOgXmw2WZ28hx3jPhuDVlHCUE7GBe
Y0bHMEzdWdNfsiV3iTQssoXs67UUbg5zpCCptHDsSHZKMttJ0ofYGF2jJeix+TSz90yCR+bsrJtw
lfSEYPZZgKuqHcfrzDoZpN0V/a0ZPqhlvevil45V4DD8oUfECcB/fXllJSgj+k5WZEYKK5HD0evO
0QbX0kqHtRIHTbKmosNU2UOVpXz7AsziLRHQ7J4KO98NkzOqD3b0dFklibGITThpb7bgY0S6I+tq
Z0pd2ItD7aOcCVRy0HUBSVhdLxZmKkW+ul92uo8ReffUU+96b75u9oGvfrmslwS4RIavqLOWFLVZ
CANFvQ//5l5tagl2yTZKAJI0alPaBFg6Vn9r+hcruOqwQXnkmJMXh/8RtsTC0ylqWhrxvBS9IRhd
oB2YV7/MyB6CbdJ7D9vk+pyJ1F40GfNomWwMFjkggzi9vJY+e+AmpodxR8HfE93ISmVkOyZgCSrf
7SYZcLTJMu/LznT7pd5dNgqZsQvooQ4lq9sFb5/Ank+mztxyylzW0tAxDNkxlmCFSO6dzzOhYYyb
U+0ISjZBfTTgCZ5Ljq9EitiOUyrgZFRL7pK0tRNVDgkMMDtLXNHNINAKdUVOrzBGx5cywxrUfXhr
7rQDPYb7Ck3OmDbjIRR/vLxNMqUEqGgrmivlDJit2KfY/gv8sIsuu5clcCSGujH5vO9yJOXRp/eL
TjXez/cEdKqcbKZ3jB//TSUBKzSjRMYygpsTd9Vzrb+Een+dDjKbkxwhccIkuDFskrR4a2vmo8Ge
zU7SDiH7Pj9fK9epx2tIyRSkk7sm3rO0QutXdvhvCyWgQJ3GahjrUMFQrMDXCtTh9CzT3Ko3vl2W
JIFvkcurGMasSC3gjTVojhZ8yeoTxpioaeJO/XX2nmIWHfMXVUIo0mOWoBeGzjALpcJogQhuwvbU
yrrRtyqD2VqAgG1a2uImH4E3vBsBPJqI1brLc6c6tmvu6a7GXC9fGm3Z9G5XWglv7UZV4ozyNTQU
7drSWy9Jg/2MMYW6ZrhalL9ocXTKlfBjU76jx3+trzgkpCrJ0PUN7sNAQRdqi6hc63SZBPn4rrzx
3s/6iaNBqBpmmtrBGpNmihy1w7yb7FRP4TdQ9e96GW8JX61L0gTcG5cxZRq8Vm9QFbdWbllxp6Ov
JB6fw8qNweQkS9huA/tKP+H1lTVREdk8Idch48Oj+8NhCkFnPvj88UUfZXe8TEMBBtHnmaqWDntJ
jsau2LHjr8icNJm1edGv9OI3zAqoRqKgsKyGnIz4nEpnNx2CH9kzxmR99/VXKgNFSpC8eWutZArg
2KVKijQTnIuI7QvVq7WnTrZ8MnMUQKStjLltDZR6RlpxzNTUqzL7TkPBQ85GH8UW3mWElGkkQEoW
D/NYKQg9GvMuZ0+pel/L5nPLYEvs8y06pbQGC1fK6I4/+U2cnqJdd5p+Bk7owurvpJjFT9GFUya2
+3btSPSgmTHcZccHP08H8xHR9jsVQ2uUYy5LiUjWUOz6pVa3tGg8wfuq/qjM32z9I1NeLm+TtnmT
nS1PbPdtbFY2hcUf/N7g8fmN9Z4emw81UqngBO+9wEkc/SobD0Q6oUByoMXpwlO3lIs2wkRqNnpx
cz03R6O7ncrS1dGDYP9MiCS4semCrHQVEMSsKivP4I2i1fhQxB8tW8Y6sB17W0kQsKPqtLCyLeyY
armYQ8f5qJNdvM9mV/sZYvKLbFCc7AjYAnAkRdrXGLqKS/RDOTvjT57XCo7j5/b/SPuuJbmRXdsv
YgTJpH2lKde+Wy33wpCZofeeX39Xts5WUSl24UbNjnlT7EaBiVxAwiz8iL6pO+uGphojcETc0oIG
N7SG1jCYUP5iYtDY+qgH/igdzaVyLtvmtvnruiZrWEuO//4EYvCVNNWSAYjV4l6XbtL4Nb0qu6yc
RQifT1OW1GpkeM1metGyL1njKvLushbv2MRZhgC8uZRMmixhTGQ+1d+wZ28v/2w9BZviK3f+RPX+
bJv4WZgAu1qn2z1otcH8Kh8W9RBS25NIbYSoLV9UIwR7EihZH5advUt2qbvszX3ogpMce+8vfztC
G7GZf5jMeJRCpAi75TGZU5Q0Xy4LIExMF3LlTYDFDtmA89eqx7D7oup+V75eFvHOFf19JLoQmTVJ
YZRGNWB7DcC1ccL72Vcc3sFdh3AdwQMKTXsqiKE+nBCbmTrr48UG0k3LLqgPpXa8rBT13QQkzdKq
KLIZVtCmp0rL3Jbd9ss1/TDq+XLqwv3HdgJtyhq0HGpY9ZLsi/hwWQnqIwmXf2JFkASYv/S7fo/O
qIaq+fD//9/BwvnghYs/9GanBQE+koLcaFV7NnifLfMQUPUrSg/hzpdahymUDsFj05yAxVlKtMVR
hy1ceSzrGk21RuSoaz+6yjHZ4JCM1YQMkY+h7exgmHImedV8byu+OR8tin3mLcN+4TxEPgYrC02k
CKHHsIserdpFB4gfedpj8lGZ0QMFLjlkQy239gM3Ov1HKBO5GZTJjmatMEKUfBc3lWWUABjhaQg7
MIRLn0dDykaZR/j1KWl30TUbKfBstmzT0GRM9Yq9R8Yi9eWoQUDrL6XD6d3aBOSw6aPqJX7gUz00
2/qcxfF/Xz/EwsQcmgj3MzZ2U74HSl++/++8YM8CBIBJ5oLVGIDjZYXx3xhMraBZ3rO9cpI9zldH
+ebNtqr19xMAZ+wCRa1ZhmU73ttOCM86FTusgH+1nMDpHzH0sFMIoKa+oYBB2PLC9BxTcJ6aM6dv
rduksojE3jshwfkzCvgj2ZEaBhPMAlxsb41VwVF+nFx7n4HGksrvUgoJYCRVajyiBSnyy0R1gvzL
vBC3aBuJfmsjltCUxsyGxYSxWcoHfXAn6yWZ/MuGR+gg1s0Q7WYtVlaDanlp/ToHVYKaEL7tnajj
rIYQdWRhPKiZhh1PIMrgWYzlAHq8xCsOGUb9VUf7ZD1TnQfUlxPwp8zkoOp4vM7MoyEdAtTNYsLW
KBH8y64gYcikuQKvGyri1Z2t7bX2ZFLTt9vvm/OH4z9hJULJ40VHHxi8nRI/pdrstmHtqHF5G9dH
Kf3x3yxBQIRhaa3Wqnl3S3kzFrdSSrQvU99LuP4sNewhH5EhCdUnvbnJynuJYlKiUFQVrj9LJGnE
OFro86Xyv1YHq4/KE2e75msaqQFfSiUBAOpyYknOQ9sBRAKx8jAZlWP115Rnz55OLI3pQGlzCJPA
S83KYfVTOtyxzFf7yAuj/WT9c9kK+Cn/HZj8NjmxRGaPamd2Jh5tjTphAYntow3NwxJCNwmodXnb
YK2CBF1lloq6nPDiaSVbarC6AJXSO/3HL3Zy+YgNkTNcXryjoh5+9n9ptpImoBBTZtbXA1x4WiZO
3sdOaz2ayocgv1VT2akkAvU2gXUlTkAg1SyiPkmhXDw9dMN9xL5ccVCrvy/Aj4LhlGAukW1pLWs/
a6dUGg+qnLq61F6T+1hJElCoYhiAqTRkWZb6oKVeEn+qqDUJ2y1pKxkC+ARammZlh9mG5Ngd+Tqs
weHVnoZsSeNX8pIVCCiE0jwrUt6Yb6tgDFOOTNYc1t4H3R42z+bH4KogYaWZAEkLmK8mS8YfD1qw
mPaqG1/1AF5JEFCoadQYwTAsoUCzkGL2ztJ2Tlp/umxvhD2L6eaKJUogl0gnhlhsgiVzdUdcGOJ+
ihnmeVxAUpBADSkwdhJ2caAXuZUbx5we8h+qerysDgU+YrJZ7W0TwSgyvlHsTL8WB2DF86JjBW4H
9KGWsFGfT4CDEpzHk7WAvVnX/ai9TUqiN5XUR8CDQm9zNY9gZ/aLgkVc02FwpqcMb0kdBdP6++Wv
t+n4ziZnC5AgR2NoRgk6GyJ0W2n/ZPB77KpRRXUlRMAEOQa/usWjn3mvPS0xOlUzL93rd/HgMBdn
5JElFe5w/gYHHb23TDdQ4RZuUlsV8dLyXuXCdoxTtYsesJfDRpDa/X8UnbctAqxKGgZxLYy348es
gjtbz2elNGER2tTtNS10gyggQgdKhIA9NTihdEz72mh32i3KKaRexe8Y3VkH4YOFcHFlUOHVOrrL
brr9RamyPMm7wseqWOoObYd36m9x4ntI0mcwyMfAIE5KbYN6InfjfXzsPT4W0d5c9WBdiRPiExCU
m0ZY4UqZEqp4tuYG+RVkeAh9zhoJQYkR16GUDviAeHUZmhdKu4ziht6+q2cRAvLkczbVs6mHflk8
dp2r2J86jYgQyIMRwKcPGvD02m/ZCyB2eCh2w43pdye+lK85RUjIXIM/Z50E/MHIhTyHCUfT5oBV
PdJyVyTEc2X71bo6GgF+ykDprEJDyjc6VkfDnV+NzquwQiB5lr3KBe4hvTkSH5I6KwETpiKdqkJB
jCrPRz3cq8PNUhCfjjwrARSSYrBLhL+Bpzz8X5XVjV/7XfyoOpVbuFcVjlefUYCIbpit2U7N0Efn
fTb76byLK0qlbdz+bQ7iE0kuorDXaiSz1MHj5IXhyfg56c6M/XU0sy0FeuITSYkbqxjAWOW/tdzd
1u50kB8HV91lKKs4ZAsrh4C/ndJZOQEi5jnpp75EnsEunB5U21hBySeaM2yf3L0Nr3qX7xapnwAY
lhGDxCEIQl+7G2KH7fp9WmNBKRbG2vtuXxjkfunNN6eOHbuGohkmE4vvRiQjG53hNvdK4RjJXrUe
Yu1jN3++rNimN1yJEUBKDWK1HnljbmM8T8udQgHtJqeDuhIgoJKlhxhNM4GCHejFuBUGh/KYOJxA
86pbtRIlgFMqTzJfNg9drNdZ3cXqR416VmzbwUqGAEaKkYZ1HyOZ0vqTh7XBXuSZz/1OQi41fKB8
7SbyrYQJqISJ/UGSKyRuzYBhK4gaulM8l25kMfeyFVCCBDyqWWiacogvZ+cPZvI6YfShbghAuixD
k3m74Sq0q2y1UZIZrsPGTsFoPEVJ6vXUEDH/In/hwu8v9hcJhd3PS48ZktCvo2Y/dYlbB7KbzOVr
3aNZDGPmjU1xWlJ6CVBkTBPDsjB8u6n+bHwb8p/ZRJwOt6lLSgnYk5bRAmpYmEFexR76ipfgsUXv
p6X/KMhi+Cawrj6ggAedqo9BrVohgtfRl5zWCZ9St3OwPcOfD1RCWtkEOUNGmgs8ikh5CXbXJ63d
ShmOq/Xzb/w+Kc5yExxNjGzxMfbE5/MjlPPYPLCzUNExVpE0FcFooxOTWb429iCIbR76huo1osQI
gbIZTLNkajYIVeddZn4oVXempmG3w5aVKoLtjWqRxosBsgF1Lz3ouwzFquqw7KN7Hvtb99c9bVby
BEusY/AbBhLCZm3ff+zvwTHlxS5ob0/9I3I5hNlvuqaVMMEUw141KoPhnKw+RpL/OVSvqZuvBPAT
XCHSjFl5LE8OMHUTdehdmUbHGJXbzFCuKYqs5Ah+aZ76eFACbgnmd8l80qev8fTzMoBT30pwS6pS
JGlcGui0RB1B+0wm7EhLE1zRhM0wLOaMx+2pw8BQtUO7jKt8ZXtO9x/5VCmWujwCMBhx01uSoYGD
XfmnqJxJ2w/Dt8ufjBAhznjXapkmrQ7zapvvuvINe6t18rm0GYOfT14TMCDsWqXJbFhYWc2209qT
I8fLyZqC3dzNp74u7u0y+2CHdeTa0vKahcXuvykpAIQiT30TZRreNfZDG56W7rmZ9pdFUKahCaAw
hYletTwk0vbdMfajl/huuQd3Fkid5YP0YaC47qiDE3ChzGtpsFrIy8xXqfOnPHZi2SOU2vSDq5MT
sCFmi7QwDZ7Jfske2SF+bfzyyLAmTz7QgSvhBjUBIPSuqhXU53F7YwNu/cOU/yPpmlMMBNUUgRKa
gBL6YPZhPoTI6UfDYz/W9yC48C9/uM3DsWRLxYvFxBINQYQ8D2aQJXhIN9WTpt2r40tMxXjbMfhK
hoBFccwUlkugnJh+hN8aYBF42N3Ecmfv6pTkSpoARZoSaEseT/CxUnyLQZ+nJKoIayM+mghFoWyl
/ThiEqVSGycw5heMGriJmRLMwdSHE+FI76VBXywV3c95uCvl5X7I9Nsizw/lOCIsX/CaxtIY2XAi
fTpWhfmx6iwi+0qpKgDSEoHkvlXxEwbbDhyrqW/kpUS3QHu8bIebV+p8aiIoKWOjsn5cwP2OTVwK
u8XqNFev9tp/PToBjDQMrRtzi4iozX8y6U5JAkeqncu6UN+M//sqTtHHTl26Cd8sY9V+mQYvlZbD
0FuEmE10WH0yAYWmCMt19dEETVaGQlOfO121u6wIaYAiOsjJpCeSDp7kb5xPdjnYbvZvfgSf7C7Z
U3uqSGkCToSyqnRdjpa+5PhGkgX22sZnp7dlp2S+hv/0vx5pq68nwERfjWpSVgjFK2nXhN/S4YM9
fNXCfbp8v/wRCWsQe66VplPHMsQLTU3awZWsInRUU5+cekFG6r+JEsIXZrV4YGTM9qT8YYkcZb7L
KdIHwujE5mu76UEE3sG2a/k4TtgWQ+ANgQMiW7qGdjRziHE/85o5SnQf1xWaUj72+v7yp9qOgs7n
rwtAUNtRO9YmjgW5J7B65pgjMH3TjT5OPiYJyN2623m1lTwBFLC0RZ8tnkJuPis7VAF31pfqxtyr
nvapPxC6qZdtWxeQQUc3hWKE+IgjZk/jgyk7kq+Bq7S7R3p8n19l4Jqq27aiqKYsaGbWbdpIoFP3
ranAkTmx+tNeiLclv41/39azDEGjUsmyol3gce2mfFDH0JWRB6iTEH1Yy0Mis0fFtv0h6YgL9c6p
gblMtywdu4+FWHlZNCs0Zrgls8NOLuYl2BhidC5n4Ux31CNq2/bPwgSTjMq5KvSYmZ4+Ga7Rfo8S
1GdQo2lDIrDYhqSzIOHEFhAnh0WBV4baxx5o3P0smlD7Log7xvH670M7ixEOrcV6GtQ01NBnxUNV
HgJV9fV/dCt0dO2+6YkAgtJJcFVDmuiW3GNrhFX+iEAWXvxsUsIatl3GWR/BPxXmVKaDyWDo8hcF
wVD8GNUxzMGvWmor1zbMnkWJ3ikaDCyNgN3VVn/MZuNYJtckObC6/v8sWxzZ7hFwWRmvDKbKfknv
VEyVFtfh0FmG4I/itDD0Kp5sdAdg8tdEDgI9URgJQ22doZW5JuQRJmBxWFzFXfMcJCCFxnxILA2u
jbnVBhRklI99x3GclRIgIZONGIn+Dq8ZUJUYrNrFg3HXyv0Na4Nnrc/diMmHDv1Fs1W4S6Y6Si8f
QkxEXAZ5wkIsASyWpq7CrESdpsl2tf6YL1QvDtfjwu0Vd6NUJpMKROGRP6TxJyzC3GmJ6apZ549B
+WS17CvTsVldjW6MsH1I0sUf6+IUqM+X1aTOVMAQY1HnVmkRbyz6cygPbl7sUtQQLwshz1QAjxCW
o3Ylsgfx6LHyrUlnciS30lEvRPNR5uQ7k8Cr7WgXHpMplm7xbPqf1opZf3CaRuBgan32me+qU49c
GPoFXTo3u92buJIm3o1F7nKthYZ9lFidE/Vz/7mzJ+1DnC0LtisMYeRGaZ1+LOWie8DbdnoelTa5
yqhWP0O4PLmRK3lgwaisrxg3sE7sgFlEp7Yd62XxUZJ7oXzqpv2sBArXJGGWjj4v1GIsvPQMdANr
aJM1dpftZ/MuroTwH7EGHnBqKhh9w8YidP2xej6ipdq7LILSQ7gHihShOZI3KVXT8BGDgvsqNz9g
/oSAUEoT4SJUshXmc4/iWJrjmRJ8XaiGOEqA4EOVYGxzXUFKq9UavfZTpvdfQOur9MSV5t/jL/Ra
HYngQGOciFrUvMqXFo4dwtaSp3y511qiw4bQR3zdmXli64EGfZbmrkFPdjE8XT54QhFxonay23YY
ZCgipV/nMHSK8nFoHmPrw2UxlB4CPrSq2aoyr8UX9XQTGuFLKOX+ZREU4olvOymX9cnMkU1oc9/A
pFa0i91sRocLp3uo9lQ9ahvVzzYgPvGqMoztrsBo0/CZkx3XWBORurzPzt43aGigEJ24ouJ4bV5p
dqjUCsJd9tx8KefH/KpM+kohEQSKMI9UCTijt6e53GXNLqJSPpQdCACQYVzLUvoFC9aDb5r2w6IO
ZTOGXqkg3H/GcktOZp7SxsNGXhK3VEGjyp7s6ami+FKpqyNggGTGRl3zSn8ig69x+GA1o8NKdyYX
kxMnLw7bBmVrxRqPxRCZZLfNLRyqgwyGi/zzXeXr6LbTDhRTBSVTCB9SSQ3SoEP4AMmO3d6UKLsZ
vUrAKHFchgALoy3rUlXguCzwrCOklufKCaLCaeJTbXuX8YEwPXHcdtDg2kLVwFtbe1bsx6Z0L/99
blp/uwRsXcWOSdVEB8OfXlrVl1RN0S/t9ekhiR+n5HXQ91JtAFLRlz0OxKd7B35+y3sLyVZRgdF2
rMrzEYNVyPhUu+Shl5xw339ub0ug3Zy4xutlBUmJgk3MeP92zZj8yvtwrpTSle5NHzx6bsFHR4l6
PClPsA5UpYoyz/hYyCtv/0bTYuKB2fZDk4PBYjxW9MTvto2cv6kQP1Zybphhg/gx/TfBEpnTuE+8
wQHxQ/95AWuwfMjc+Pvlr0qYzVuL7eoYy3geNXmI0HUw3/WL22VPaZJhj2jiYOC0nKgkw/ZQs31W
kV/8lbwpmHqr5+wA4b/GfvGKXfYiuepjXznjjrmqI2PSlNr0sY2UFrYMYV0UuPoF1Nflssq1Gis2
8/m1bL4a7ejMOljhGyLx9I7FnAUJ8L8skmHlPFziHGcZA21H4CWfFrx7YhDHuaFnEy+ObZg8CxQu
/TxorVboSHNgl9J9MhZ7W5t/hKFMXHZCjJhNsYfWqDJJws2zH7PKqfKbkOKT3LbD35qIg4YZUzS1
bOD8JfO1MHxNG52MHafyn6T8Hg0fLhv9duO4fZYmXO25rWclXSBtPOmtX94rTu2m++6Ulw6igs/1
bjxM12SkViKFu43kmprWFnpiavluqLFm+C6Qny+rRR0Th5fV3ZL6tmuNAT0kYbtTqhe58pbevyxi
O2W8UoP/hpUMuWZsmfmXW37w1aLKTfJdaZzkwImVr2o4XckSAsLRimRDqwMwotSHfPBm9mwVx8v6
UJ9MgIa8zMzJNHCBkqj3xvDJqu3dqB0uCyHwxxJgQWHhaCcjhJSK9MFYzA/5Ery0Sn2vpd8uS3rn
EXI2bAEQKg3smFoFBBp+dKXTHAtkJWNQZHoT8g8xOY61HUD9FidOHGa61CAXKCMniQAKGxGN8WTm
PxvblQzC8LZd41mS4PyTsVlmq0bxb2yZE2RfZrL7k9JFwIQkVeo6ltHIEx3jj/pnGV1+buJpP6MM
HJUMO0alL/kHFd1l1KQMpZqADHPOEm2pUBiWpcdhPpbj7rJRENBqC7BQNFFsLyMOaawaN007p+u+
jdZhsO7D4XG0KSdIWLs4eGirem9bvYXU+8f5eT6lz2Bgx/bP5Ht1wE6tH7PXP9CGSOGSyGzXJ4E2
MobQqfXj5wKzlZgZ3kt73tp/VcfuGZb+orTTpT6LA3jDJszderg1Zmw1NfeXD40AJlvADGsuK6ZM
k+QZyUsZf1SWQ60QV+ptfPHvJ8P5TglgsUgaEt8JirbjafAWLwe9EcIi5RYb5D3Diz7OaHpeEGR7
YDX4L9qpYvd9N3Rtm+XQLq2xpAIJW7Zj5lUtz7/PCVth/nRVdhOFzJQBGcHQO8HohyqqtzlxuS5f
XlUWUCMtVKVM+SSOWT5Y5r6+rvVvpYWADqWmWnM7vSXSJ4/z5qJScERICRo405OJfN9lq1NlASr0
bBi7ppqB57y4pJZuHvaeqjXufzt+/jPWQUTSTmVmwyEyeU6cMjatQ5tOaH3vp6+XJRG4oMocrVai
8rFNFN0KQPCe6BiqTCaQ8mNkxWKBH8iTvUdKS+7cLOrRYjaWkZOnUts6xZh3M5SvqZ516gML8Uas
Db2il8B6BRuEMxT5wwAc2pF3WWt+cd+/2Jhn+FPptKmKOh0gJTuGWN9g++OOvx4p2kBKGQE/6qka
ZTsHk1y83MUYQlN/KlTPMqGJmGXAbHRpKjHCzWQAtLOdHj/N2nPe+0p3xxowzjYvlz/dZe+lvtnT
yl76olbtNMV1m0G7jaTTED3wlt6J4gYh3oqgU//zjMw4NkwlgaBhx1NqEfYL6s+dE35gruxEJ+XL
Zb2Is3r7OSu9ZHMKMTSIDzkhM6kVL9Jc+8Py+bIQUikBP+Qka7EZ6m3uEvtO+fqG6qY7xcfR48tD
xu/UjB0R74L+8c+vOC4zSEIyPO3x1tkFyLpbR/VoPGi7BPyi9gdCPX4mF+7V2wDR6iPmWA2qFlgK
5mHs0uuO2U7yyx9Yau7nu8CnVndufkwmKxqzkc7TdJHQtlQGKVkSuBYVySdOyQW6CLfzuVfmuQSq
psTPRlRuLU5AykaJJkPpcZvb8VuJuQqK4H7LAtd/X4A+VS8arciRoDTtO7t7DJLbgmr+p0QIuAd/
lhtBZWN3jH6T1P443sQS4bo2LW6thgB6sZx2S6Mh0FSfjCe+nRvTDPdY+WzvS2QNKH+xBUcraWIB
bhoUtJ0FyEH242HQfupd6WvSzRzZREC2mRFZCxKCJaVRU6TbkTsIXuvZ+TVSY7vR7KQlOBu59wjc
a6KNtUwBAqe0lyJbxWN1HF8X8zSVPxOZQCTCIsSinGYvSqLrPEvdncoeL+L6Xu8pWOAh2IWbI1bi
slwpxibvOdElp3mPdva9+hjemnuGKUXpQx8Sh/XG+HdJoIB6mFw19RL1ODx2Jk/1sx38obccMw8D
Iq72oLjoIDzEL/kxcN6YKf/jHRA7MK1oTN5wizPpY68dZ0Y1jth9zq/AzTV9T2srEXBjiTNlXGqO
G+gGQg8m9i3KBuEdCezTBeDojVpJSj59pVjLTqqlU5SF3mXnsW2JmmViiE9TbdEBs0ieJrmHiKh9
iqKH0D5MBpEN3gx2wYb1WwZXc+WfyrauUs6u6cWRWxw1rFUPX1GC5gVoeihuG5rOwgQjlPUutUyT
9550zJmn2wiUMg2gl1E5re3rdRYkOCbsdFlAIY71p8NnZr+RHaDf15NtpGV+EUFRJEPbR2UxRTFV
S8F/f35Gu4pA/B8gNMtS2VeVu2We93r4ctketk3uLEQAP4klxjAmaBfI4ucA46Sko9r+bGcB/N9X
xtCGkhQZDBGf/KQ+8Q6B9NX01ZfsI5/GzfY5kfehPppge4auNYsRoxwtF61Tx6bThE9BMxHQ946f
OmslWF1gKHk32BAzYaVGhxUUvLcsdpXM44vpS6/YX7VXg4HB+H/mINhf3KumovOcKt9bGNUesjK8
OHbZHLbvLkRo4DZQbAyT/nlcttHJbd7wruWnZcdfbdXN+Jm5OUimr7LvsygxqMjLehlbHQnBHEvh
Q+1eU/+ZhsNlfTbNYSVDuEONnkxSZfKpOFSGu8FJZaytvmajJD+W//tm4rgGy7DcOZ8R/c/TQ68c
57pwBrSmluPPy8pwF/OXv8W6aosZJvqsRR4wCc7dXgIbDn4unEn9xpSnlP1gtZMpVAPuJiysRAme
aKyWvKhamEE0Fm6NQbhI7t3L2lAiBEuLwrZqWdTYngHqajCgDPvLf3/74XLWQeQAGywJVHooGILh
ueJFiNbhxCQxJt7AwJPjilIGTWgkMiSHuSYvAZ9YjZLXsj521+Sr2EohAasjHLMcoBPOa+o7Q3kJ
dX/UiGHY7fvy28TEJaJpkuuJXeHlLI9+3T6MzJuy58vnQongX3HlEOSpGeMQDAOeVB/ScJfbmSNP
RAhCyeD/vpIR9kk9Fyoi00B9kowvaX+SqR1E1GELcNwoc4NhUdQXZqziLdTqdmBXnYVlvMGwgR7a
P5XAwDBbxgal2j4yX+1h8BhLn4oy3V1zHmcxgiJKlSxaxqBIMfX3jWq71ZC+jh2193r7e53FCPGz
bc+T1FUYLorm22XBxsHjZTW2X8TKWYAAWdMSI6c6Ik/RRi6ff8ZV3ytP5S3nZKQXCr2DLmdxAnzF
sd4Mc4CeeYYZJVCVl3twgprudCpvsSN0h/5LYmiPUlCscs7g8G2ZjREwMI+ezNipduUeCxPuJ3/4
Sntn4rxEktVyZIY82tBPaSqnzAdHpQo/lAQBzsI6V5d85KFG95DGXkdZBDfcv93l7xMSycKiERl3
mcHiQuNGUb4b7DFpP4Lym4gFKTX4v6+wJoGvLOMQoypNsZPN46gRHRvU3xdgQA+HQVNiPOs1yWBO
NhSJH3fRNfSSGJL4H9iIhUs9tuymKiGlxESXHemYc8YIWUvoQt0asWjZIBSPWIcBMvuQHfVdu89d
9lx7vRcdci+7btp5rZYACkVU2kYCylRfeeh9ThxuHOPbHmlgzhtOpoEpixMwIYlzvRsyFd0BSEgo
XuyXbqt5PB8Su8W/oMrwxwOoRmbCo162kL9JxLqeLTIISP0038eyq9ZPl6GV/+z3L9Jf/GFTtYBT
qXkjOOqQaUyxbYQTblN1nO3w9n8mqP1VwyzlaSglTP6Zejo5YMJ16qitnFD9oVQMQwwxEYC+89Y5
CxSeprmqzEZT47v1p9HnVQL9ProHESQIgynT2AxIwFyv64bKNGyy+hMk1LkPrT6Cc6qaA9OPdfvZ
HAgHSIkQcEiZpCxpYmxl6NjwCq5Yb7JSP8MW3MvGsO2GVqoIeKREQbYYNaLcYPB4grYEu1ZwQLcm
NnR4tKPdNL6VOCE8QWFvkls+Zp2giAi2WPCqSnuVLCJuI9NKjhCfhEYARvEM3kJ+GvDw5ZLivebk
x1/xA9WiT52WAEydZRbYtAv3OimGE8q+FH3KM6LqTMkQ4ChAfrSJusyGjNDJozvDTj3rqlD7/N3E
tvy+BOtQWQLRdcU+Gbl+0hfpJq8oFnZCF3ENVp+Vch2lo83DrVK5A3GhLRPx9jYerFQRAhJrwppN
QDhGjytEkOzQHQz4ivgRpdAD1W1F6SMAAtxgluiSAn0s85j0sxvYzKvzhggaNz3SSiUBFIypG9OG
Fx4weOTNfeHKxnd0U09kl8t2RmwliSu8CoOaumnB7YwwKLnNM4cn+jB0aDrm184PHNVDm8jxmkZT
thIpQAOWGSwsXYB4yF2282clfOqoXDaBPoaAChLoZmMpfXN9fO0VlkWf2qN6oBZUUtYgoEEu9VZS
aGCZiQbTM0rL1dNDQ+0IooQIcKCU89Qa/P3AAAfJj7keHdIJUTBqCoSmujabra3wBMK+/ZfXJSOM
ng4gI3a0XY5XEVWZJJQyhQSfOdZ9D0pT25PRhjFI36IM1qYQMxibAdbZ0EwBGBo169vCAI0Julpf
q7w4hTaVJ98MflYiBDywjRIrhCXA6Iz5xsR8nrp4V6XOWNyTyWtuTH+FcytRAiZIec9sJUZeIQ7G
xzZTDqDL9DptuY2wV1uyg3s707zLQQMBQ6YIDuUCa1tqgMNwGtmnST6F0e0oZ8RTjNJMAISy6iK5
TviLsng0w+9B8VGOfwzxpzZL3ES6rgiw+pACODBNy9Q+wZkpmTt5WGKM9n3s/fTqH8W/fJ/8fGhN
QkMq+jIFpNDMOKukFIGkpoM9n1+vGBNwHTqD6x29CYm6XQJkxKgpW0mH9Pkw3QTWv53lRRS5LnFm
4lBH3oFUq4kRpOTh4ncYHlZuOvVBCRuH2S9Fur9siIRCYk3NAM+MNtSw/VC3HMl6moZXqyYeuZQM
AS3GULPlibOCsvpD093L1qtJEZQT98kS0MKSskZLNJ4a7OXPS1sch9E+Bov5MCUWcXUpbQS0sKom
VYMRgWpW3Y3j0dK/jynxviSwT0x0mmC6AmMcQoc6/LcOnzJrN4yqq+p3mk6RUFAfTkCIZJkq8Fyg
/J0Pt3G5U8p7MMdNJRVJbocNumYrum0yrFYXgqF2mqYUAxfojAj2kRv7zWML8v9wbx0HV8ayAXZq
0BOBgfaEbKB6xwWfhQv2l6lVB4Y3nFhUOvnH7pY/0aLv0zPbV9+Yj53nHy7fqXcw6SxQsMasAH+T
FMLgwxmBn4b+bckdH4fTrwchRTaxfYRnaYJBmuPcRrOq4P1poS/SfIr657Q4dNnhslb8z/ztJc9i
+L1YxbO1NcvYUyKDlS88RvkxJNtnKAGCKQ74n2QW8B6R/NgbB4NiLty+uGcFBO/Ua/1Y2QXCvbxB
oWUO98wun+LrsrjqWYzgkFozLeyhgrUNzaErDyM1ELOthmWDrs9UFM0SXNDM6iQvDRjXXNwE5S5P
bnUq8fTO2+W3DDGzXhY1UzuGcpHu8EUnLZ+YTBzbb3zrh+rNB+1ZJRCC0ErMrtttb86s4v3g2ELM
DlZwShjRRL9tX2elBBgoB7Di1BaCoS4unDKRnVonlCC/m3Dx02wc47Ln1FN3y+f+468Ca+colWtg
NSMmvR6uKrGqZ6WEy2/HtTTGWLLkSdbg91Z+3ytUWeIdODvLEG5+Z5dhm9lvbW3BnnnlnoXO/DDv
rF36ErjBP5dx5p2sw1mcgAN9ahWZKYEI/VfSOPPM0ElvpX2HNaQUVFM2IWBCZw79aPKSixE0x7LE
urf2C6EOP/O/cfOsjoAHsaz2NWAz9Icfg8cj1NxNXRWfD/udsBuN2vRFXSQBHozFiKqIz3BMym1Q
uxq2SVG0iIRB6OKY0KwUtSIlps336gR3POeZgOOEmWAoLMFQSNn45gII9tvIdXFiaEqjeOpTeIaq
24N11jhhQB01BNsNS2fOXMPG4u0Qk4B08zWpqgAaNUtY3zA8L/iybwObXIbvwWFyec4DW9OIZ/Xl
s9NlAT4q0KjqStlhMkr/bBiuan8DJeNlc6RECHgxL0PFerBVY4ron6H2ZfXf/yyC/4RVoNBXuYKV
HbCOqUKpsfnWDaEnJf9c1uOdoO5/10oXB4iCMV+SkFOL6Q5osPnad8nVnKkBsc/iJ6gr6R4hkR/1
+xdZl0WsGCwbS5jRGRjd8rG88gkc9vuiwbZVTmHflpQ8HhNfkicAh6ZUUmUswEH2sOz0XXyqbvgU
yv8PUdt2eH7+mAJoYFqjwKIxfMzkOLwVtPLb9picqIWu1G0Sx4akJOnSjFc7k2PwxJmddd96sN7u
buFSFYXL2K6/+ZmVHZaTrVYNSPA8FawZefRcZMQJbQfev7/am7YrASOonqxaxtpVFZNIUn+z5Ed7
wsDhyzWGx1RmMB1EMZYuGN7/Y+3KluPGgeQXMYInQL7yaHa3pNZpSfYLQ7543wSvr9+kZsfNgenG
rGZj5s0RXQJYSBTqyLTCXAshBUfdgjmBz/zcn/35Pj0ssmnhTpR63VzVyhrndsFUzTFpl+JpAeYY
ZDjmpnCoOj0ZQ7S/vDKRKd7tCF4tgYl89aTtwJtvl9BVGW6SVhT5b4PFeU18TcZoMQ1vakgnT4jE
jovWZuwjBZY1YDeZ3HIX7rJO4Bzbl9bKJvfkVfqyktUYbUTlBFjaM9NZbq3IRTLuEb2D8bSTbv7d
g3Dxh9+AY2WZu7MQvPdxMCLikHPoiaDl3TWp9VNrwLU4BQ95ngvC3s07ZWWPu7ag01wQfVFzyMwD
eFwaZZ+IXiQiE8tZXx01EDO0dF4q0235rIV+DvWBaXi+7I1CL+EuLmWcjaIqkEQajub9EqlJzjfy
ODv/LlATfaXlcKyWxNI8CesRSZ6p0J2yfIuUpzzy9fJVUkUAsnyASw7BAUiQlmkYL0d6CWJUrzkw
v9+bGNlw20Pjl+BTcC5v5Sb0aga1LHROQqWV20mppoMUVtjJNm7Ta6MqCkeLVRE3jcgKt4NBWTZl
k+GEMStx2uGF6IKuyT94xHkd3MYZTZr1U457MXymt0sNXPKQOEIP3TJ4VX4VkWkI7XHYm+IORiYH
2Th2jDQnPGGGx052vR3jZj7N3r+o8ov2kINg9OyRCCP+SLzdqgbmy3IPFA3fZ0gDq6/RflE1VQXP
8O0g4OwcvLJaSas6UEZUxNLpnQmlxHtoYCiI/XWfiQpiQnscENeyVkuGgdyj9ji+NzIsjZDTt3/X
BrkZSa0Wx2FvT6qEVc1S9T10h/qm2ytHxZM/Vh9dmeEg19CKPiYzAinNPMjshgxXrP8YHP5yfo3D
3HTU5z4NlmvkHqOHSwF7eXJlP4fXwS0xuCR65i3H9XeUslREOZZKDL49MS27LNZlxLu1nPh9wfyw
yPd907lz1goO9vZ1cjbFLQ2DKnTUlqV1it2qpz619VbwlhOthoPA0IrbvA7xhYb+LZRvDXC2h5lj
WB/7SuelLH/H6hrR+iQdZhlZzUU5FZHNcQ7t8Fp5V1yb9tr3j/BladrZHgeJfR5JJohxkM6Yd2Z3
U5RXhfpy+fb4AwyebXAwSPUhGcgCu8MxPi1kVhCXPGaYdw0xdzN9rPVktSQOA+PR7HvwN6Lipn4u
stTJiDsob5fXdNkdCJ8yGXPSUKIufRNlvR9Y6xig5xoMaceC2b5sahvwDKIrBmSBTchr/dMlGrTx
9R0dUYZ97DGNVS3D908QgfGhJuGL8k2bFwhmo1DUwYQjjP7TWBAWoO5oevCnxd+n6Upj95dXs3lU
MWcP1gVqUpnnzwxkVZ0yUE24Xe1Z+Skwd6b+kZ4gU7OwBgMixDwPYSoPdZIsbN167mPw5odEroaP
0IyCXVE2TAIzCi9XkiiDolUNFJTl8sSob4loRre2af37HAyYshQP/TK2qIyVp0PoLKhtdRBNQW1b
sXQQRUKKQOeFSZRxCKYUklwuzW/z2UulLxi8uvy9t/xJN84mOGgeaZIXlg4+41Q5Nszuu4fLv795
OtYGOGBmGW27sn8ng9eXwYgCcqjzQ/FT8tkT6KC9/2iO+zCtKcd6nMC5kmv9GO9rv7cHMFCCKmjp
h2gkwfZt4YxOVEtDZ61MTf44WjEps3yhM+zKp4A4gTI4EmTWh48wRa3tqP889tXUhe00gcQpoomt
zV8t9X5InwR7t9wlfESgE5AsqUh7wOW4u0bV5tlKZ3yqBqRlDBPtwyk+pk61v9NulvQH2an74CTK
wm4WIHQTYQh0Y0FNyo98SmA/h9QerrgZ81JL+XaHGaDcs6DeXfiimH/T38/G+KFPFb3DI6Q3Q68k
r5V5qjvBU2xzNUjRU5XgP8vk64WVpktDW2M12fWEjpz0CxjgnAl7Vz6KuMg3WWRXtvi6YTopQzd3
AOvBofa7zKerfK1ul4pHHdvtofNRbhU9Nrdc3lB0HfO5hqnhyvunK44NRY9TAdIyKX1qCLPLCK9B
fT/F0eGyP27F9giH0awOtlqEqdy9OmF2NgU0gWbGX7IDqd940T7diYS0tkB2bYZDwKYxcqL0S9wt
eUQ6aOlRJ4JLdbNQubbBgaDBxrytZ7yJ9HvrVtvpz/UnCyT1rLel+xBVqdD9SJywtsjhIMiHxixQ
0T4wSC9d2tqqaOhje00YBzctJErh75wf1InStDjO6B841D+Tu8iZbelUvJQaRGaX8QzreymYrd86
u3C5XxY5EKwjQ0LaEqV4Mwl3tG/saDYFJjavq7UNzumSEgLXeqhTHClJwXuZgdims8foXcdU3OD2
PtDKYy6CFMSiRDYt/P/P02RmStePI0OplWpxeWSaOjpWCIj25DqNvpkkyu+DemhfWN+F6NLWm/yU
dFZi4iHVmt8NGsX1YWrzLHRoMxW5nUpZ92JlSTa6k0zaZDdL0/ilzcG0AH7BIorscs7mVy1OFEiN
xgRKOJeP7fZX+rUiHpQijAg3coNwOK3VT7E+3xP68wMWLFkmACCV4qL65541ZkYiKiG/JhleUt5p
scAJtu5BY/X73HuoI20WDfGAJi19J2k/SXQCT6ge7sPiA5nctSHu4yuqHgVjgmDeqg9q6hbmIxVJ
LW479HkxfC6+hmZNDuYGLOan9fhXOWO6o18kn+zF7ryJpStjHCYUYTEPCsGCuvHF1B4N6MvA1y5/
fcHX4dUK0FXUK8TC5MIsaTbpIPyS33XKQZGuNZGpzRtotRwODJSubkurxTydLOl3ZDB+FlrhqnNj
x4zYXazuhvrzVOn+5QUKPxl3I00RCTK9n6kbT97fFFQovUtf/t2E09ZHIwBwXdExI6PyM5G6mtJS
kltIJvSzrddfovKZCGPLLVRYG+HOVGQ2OcywJVSZd6oDbUxXOunuIoal2tlCELW7vIsig/zZSuVK
DWu4oqTHtpx/VmvvsoGtOOi8Io1PMaSxJfddAOHDNp+AqRDOgDjvvNcSgZ1Nd1gb4g5VmBlhy9IS
XU6+honV4FAnvvmkH3LMc077XNQNu+kOikwohRInJWT591WGyxrbAQKtoBu3VMxdv8WJHWiCwbDN
rVuZWP59ZaKVytFQGb5N1PnmDzMF2+4bVR4vfx/ROrhbIqcDiNPBzOnS4rOsnSr1mEyCk7rpY6t1
cE5NymLKxgROLdVdY+us/kwV0byjaBmcH3fVjMqVuYSO6X7q9x26EGvBTm2GcuS8Dn5oRurYRFoL
QpTZ9byrH2oH6U2b7VIQpxmOug8/NI66Nsi5tBUntMmXeNg0T5QcjfilKh4uf/7tb6OjyVCzLCSB
OOwuQY5RUAu9gdDsKrqHvvcu//72dzn//mJ/5cNKPRhKDKkGV28zu5Ye5unL1H8Ew5SzjeVvWNkY
RkUfLAnnhHUP6G3VakHSXLRH3DlsQhYZxjShZSNpr/LGcJFvEkSDom3iTqHJYqllBY6IMZ3I4JnF
ZybaJZEJ7hQiLdvldHnqBMGdwp7zdi+kpRFtFHcI20ghemnUC/9u5nWZgaZsU4Al2zB//ti6/M+P
zfokHMF0arnNNwMPj9wLDlVu6yjTLXSCwvaqxf/5hwdZmeOOoEZZizRFBzKfb/Hbwtdo3nV7+dF8
zJ8KtHOJZiW3If+XK+vc2y1I5rJtKVwZGkLU2tdsX6n3TCRwt20FzIKWRjH+xHcuzmk1T2O0YD74
OoN8to3gLmM3ZXC4fPi3/eFsh1uNnI+53BFwoaU9tIEndJYYpSBLvu3VZxMcfqVhnQxmC/xiylEy
n+byzujv/9sqOAijNWTmZhAlegMKMcWJiRQXRLvEwVeTal2ixvjmiumz8b7uBe800RZx8NXleD2D
YwthBDj9xsSu0USHcOXyJv3hXJ4/BIdgaT1oTTvjoAxQkI+cFBX7yuueIbL+L9iHN2tx0Gb65cEc
mPVyninRIp3XoHdEcRduZQOK9cz9i9RHEmyh6MBwwCYH5YgsG7wsKz+PKrXL/kWLjkYjaglbNuk3
tAEGmwbYJ1QUM/4JbmpjlJOuLMmi6mYMr8PkpU79SDlqQk3Q7R08m+KDma4hpO4b5PPYsX1eKgCp
802/pf5CIhiKOVc2nXxljsPRiWVIA6tLfOYjee0kryil+GCoHj0Q2CwkJe5lf9x0+pU9DnpGI0ot
GmAWuMk/t+FBb16Z6GNtOsXKBAc9ZR7NlQrpQRS36sPcIgTsCrcNm6OZZd5/Ww0HQQEb01Ibc7By
qdfK7MrVjSSa/RVt2PLvqyCKRr3Uy0OP/mgd1TMzYcSh0UG3qKDRZtuOrquKBr58ReNwoisCEEpF
2LUw91WM8CjPRbi/vFvbp+hsggOHrhkwOs3g2uittNMYpD6Fl7WnOXjpFFG31/Jbv5/Ysy3uxEYk
Ah9TvPRs1PeKmrt1dTfI6HVIQZdluRITuPW2z/0yx0c/PcgF44nOyBxNoEvLkR1XcvRRgi1TFrjc
NqCrZ1PciU0aq+oZqxeFI2W38KaG1wtpqgqNHEw0OJc/mcAr+Lin0U28Q0wcV1LejVNnx5nTiV66
2+83qF0aVEUl1+Cr3ShBtuj6R8Ky31F7EVHAzFBuD3d4lM5OYENE1h9FEmjbCzvb5C5fJWVjgAZz
hECyYwWvSeWk7Pny3v3hS51tcEcKooxKH4xg0Kx/VgfipPe5H+yNY30n22Kinz9cHGdr3OkirKVM
zYBFkKJ4D79NF+yg0ENDx/Kwh5qgLpKB3Hb6s0XujKFfuApbHV0qYNAC7UZrI6A5IrL1qabuLu/l
9jX1yxQ/CqDFWpAFGt5hvXzSKwY+exF3/jZgnC1wx0pOGrlHOgQP4jo5MIigybusvDI6SMpGjc2Y
IHIRLYi7B1lDaz0a0I1KqjvLPMmiV6XIHd7/fXVvGJoZoazSmq6agWcqB8Fi9jW81m8XHUuUO69E
CUvBgXo/5Ct7Q18ZxBiRqO/nBLdgtm8z9XsxyPv/5gjLn7Ey08pWkhMyUlez3mbrpQg/BHhnN+Bw
IR7ygoUUWJRNYFxBQapiuitJH+ELJGfI+42L2KhrA2VV7Fb51PROkf0sRZQoIvhROEAYg2Ew+rRc
yPvCE8rrR8mTH9OD7KIr7kpUsBV9fg4LQNynp2aLx5I2Pob0rkddrpd+XP72m3iDzjFLU4mJ9i4u
sGOKFDSzChkNC7GWWmd+An3RuSidRhehweZyVqa4wE6ySqoyA9AdqoAax8z68YdmsLayJ5oVAnDb
jItWxjifDqWgC1JjycNa0GXVJ8SSpQZm38rvYqhAhInA3rZnrAxyTp5lRQfoQb9K6y1jirGH6iB5
Z5FsHyNv/AhzElmZ4+7BJImH2RgWJun8R4eHrho/1LV/2TdEH4xz9rmmQWyZOLekY44Z7tFa7Uzt
R8BhtRDOyfOpkaBgICFoqBzL8nLIHasCfBOs4zc+F6qHFPMqaOdgt3NkOfG3Qqq8y3u1efecl2Fy
V90cZiTLJ7xmlXmXzXtFNH4j+n3ubpsp+P3jJe+blw+54TWixI8AB3j6ljlOogDsurgD2mNAr2Uj
tRdtseD7f9smDgMMGg+xEcNt+3ZP8ltdlCITHUOeuCXVS8iisNF0x9vo8M4F6YD5g0HpowQT5EeI
P1an0OQOPejii1BZ2gKGntqmblfNVd+rjtKJ3t9/WJepEENFYpnwTbgzU7txrvBoqDB/igHR0iGu
9cZeJT9fKMxeLn+m5dD99tLTMf5MYUzReIEtK7KoKi2H8u8+K82P9vJetH2bB3Nlhtu+qMzHUbMQ
7JrWKQbp+vwjTQQ50+2YbWWDA8o2rqhZJ4gKpiMoqne137x8S6/VVwi/HJkdCjZu+zutzHGY2aXl
HPZL/K5X7WA3jO5NS7qeY+rqjXZFlXQ3NmgUqCYwdGGuzTD3pWwIajibg49k9UdwmJrW1hgwAlWG
GrPR0o749ZvsYXB+3x3rV5NhYn8XYoo5dEUDv8tm/u43JtqSkeywKB8goyhdKhCBRfdK2jtd5w3Z
m9nvSVTYimiRm4Con01xSGIaIU2IgtpIOLlzeSoLwaUhWsriu6ugWG6iMsJ0HYZvyT5IH8329lth
PTaD4N4QmeGOQENT9Hf1qLclkNXUZLfXB1crfmAeZjbTj1y1qy1b/pbVktCaB50+CUsatW/N59L4
Ooter6LVcN6vRsE0Wya6YxozdTXwwWfEUcgTySCVBqmTyyC1jR5nD+C8vE0r05AipFlZ9iON9kH8
pROtR+BkKleAU4OI/RVFJpXphMR0qlD5bx+F75lMJRqCBBVJk1g+DNKB6J4kHS5v1PtL/sKxVLng
IYFSqAFWSrzDQ+Weql/NPj/qTRvaccJOKeihgRIAh1C3M1XAPCfaQe59MYaQhykWKEqszpmypZ92
/I87yCGBLsdRlTF0f/W7qvVjy6ci9UTRIjgs6FRGMhoBa2pIn5pqZctDJ/hGgpOjcjhQ6EZN4+Xk
6Kx/bXBGI5lco42aRbmDZk/BlomscUhQ9ph7aiQUsKa+PbWlPyA7zWTFyWWkB0W3/HIOL3kfBwpJ
kFhJQ3FOi+sY6k3N3vAXjeZWANh/uHp/4YHK4QHB6DiL9OUref1ruGe+5BV7xadHA8T6wqmS5ej/
tio0x8kWMvumzAf8XVkrnQZxDzcHOaAUSPZUNG5uFm5iSk/EaO2ZnqTQGTVFAHub4wRkZZk7zUHa
lLEp4+MZt4O3qHwU+/p6uc9xyAR+sh09YTQXwYSJeTZ+EKPPctJSpCTf59aBFZjEmD5X3kIYMn8K
d+Pny0i1Celnc/wohmKlERhMK6RwptNs3dP2K5sEg6eiJRncS41FbQaaKYw3ld4INwEblE89tjNv
lyQOVOUFF7zQHve54p5isC1Fo0iDnOEiCQn64SvL0991UbMfoqSR0B6HuHWbJ/U8vR83bUec/F4C
1UZ6Pe0WxqS8s4UGlw37/ST88hFe5HM0K61vGnkpd/bX2h7V6ZvBXfQ1Y1cXFNQWFLxkigNiQwri
yKBLtBSkLnlT9MxtcG2KJKc28d5AOgxTgpZu8plEXPkGbn64YduRh1onV3H09bKj/+EQn01woGj2
I6nSDlPq5s3oSra2t04dKjPSUcwwsLkagkwxGlJx0fNDM7VKAy1MwOIdWbdZ9VKJOGS2PY5gUsHE
oJhl8SFMJLXl0r9J3eqbdUtfMeHk5T77rFq2hIEt6fAR/kViWhTTrioaenigt2q90NJ2Wt7C3wZy
VdO3uROgxCYQnU3wDAmJluTQx0UfSR++UTV2WOdBb1qA5JsfZmWEQ6J4agLFijHoGqg7tfUySXAj
bl68q9/nkKcbSRhbAQ6mGUIzoreVYg96ertIDoW5C5rXQRTLboYVK4Mc9PQQSymnDB9Gme/AUUp6
0OypHssTWxiZbzvdytayuavHDFQRsLYJZzT/qR6rpxazRqAPdyYNYzkLq99HuBFWTqdx0DMwperl
NgN3aV3v20I5yIpkI7vw2JGPKESuTXGxIJriZ9ok+G5qFtmp4ebDSyuaHt0uEK/2jwsB5YgVYzIU
iCKoT3y6iz3kyT5rX+LYxgt0aYwRZgcWTPsNvVcmOcxjqi7FdY51Gcp1Ze3U5MaCsWxCtuBOYvcC
hBVZ48JBKzSYQRYQDz5Jt6qjO7XTf43e7181sYu9+Ti4naOUjnSIO8HJ3o5Fz0vlexfmvCogzsno
uxhreUx2plu+5gfFqyA6Eb8Ilroc5Asb+9vIsRoH0AhBSFO9hpn9l74xQTUHdepF31gU+wpwi29g
GEqMpSEdCXFRSr06Tx6KUkQIIDLBIQlUrdVAq+CdWf4FCWPkVv3/uGccfowFuOO0GeRqjWvC/bNd
fKM/MlffJcf6SjQVILhO+HyqMSCtYzCAR0B6u840R8qOspyJonWRGQ442lgBGCm4UGqvujawph78
3otgzCJsHH0Slae38worL+cwBNmXKNd7DRW905JqHyG6VB7MK5DVuZe/1qY7WJqig+AaI/X8PFII
XZqajIih+zC6yiyMyY6iZ9Xyt/52hlYmOHDC2CMauCngopQnP5qeje6N1qWjptc5EeSkt1YDHg1E
LphUNFR+DiFJyr4vxhxtYSV7Imny1IQ//+/7tbbAOXdClZJUc4RxyPCtZAcl3F3+/U18WxvgbsOq
7Ek3Qc4WBCcdKHULEJyMDyNEbBHvuaIEwuZdv7bG+XUg5ZkEnXvks1FbVZHJBv2F1+7+FnD5iGD3
2hzn1mpOWIcmTjSmW29S6/TBnWEJjqrIBThvqyCk2s85tA2H/qbVnSrYCz7Q1qNsvQbu9uuX31cx
FO2pPl6diMdTp3Utv/fFDL1bqLMyxd91GFdOSqWAIsc0Yvjypv5uifR5NwsaaxNcpFz0o6rJmPTG
qCDEBEHJBriubXoaQ0xD/EVKFIVOve8/FCatLXMxdBhoyTBO8IXSU3bVU30Mj9ZJPSi+1SAHktjD
vhMl5xZv5pEIVDuYu8QwBpX5loypVuYiy0HhEKO0D3FI407pMruTXz/iIis7HEiErWTOKF8uZArz
dfMYgZRimb1kd/L+Iy+29ZI4uKgBhSD6BlxMBN1meLPfz4kgNbDphapMVNMwTbC0ci4SlFVOszkM
3Lk7JFgReEKUT5d3TGSC8wXLSo1ZHlLMRuVXcnVNhpde9GTbhrrVMrjAR88ywwjnwHTZ0mKmuQmq
diVYYH22Q/Ocl0a2CF033W1lkXODAQmxMJcTyzXMzpbRytalbhp7oyggF9nhfGAekq7Suoq6SVu7
YYRix32Qtk7eCroAty5yzHb9cgTusujLcWETa/BQw4Sctu/ZDHYcRyP7QqQTJPIH7p5oujRuowxK
dsqo79pYw6T0uJsi0VyWyAx3V9R6QFK5kE3Iele2Gfw04gNGcS+79vaFvto1/r7Is9yAEA1A5xnD
2J6yz8HlHb0Fdoe0sqhMLLLG53kzZZqloorRAn0T3JjH1i86W3cDZi+FAXD0fResbjk1v0HqeXV8
zrdptIq0KXx8/l/N3UUTS/ELe8ITMHZF4argixkcUMRpPGYU3IPeWD5ltTdNd7OoOV5kgsMJCfOT
iSzDy2WptgP5pmq+dtLL5W3btqHLaCVADRCpPezqKsWiKeAzKoIKMUR4E+lfyLwrDUEovJmGAM/A
3zb4JuRqKgI2E1ly88lZHq7hUTvlN73TxvbSfy/b4njlDxh7tsldFaBAGaaYohzKjuNuKUmZboEB
rgEazImHQYbd5W0U2uPcIelYDM4IPGaj6+46fbfX7lo3QMUh3YVC/cE/nK7z+jjfsDJtnOUc7ACq
37vabsnGqija1Id8Fz7WArgVro67P+ouMrKhQGfaBMliCmEn86m4mo+mvbCrGQfy6fJuCpzynQBr
5ZRDRhvQJi2q4NlP/ZOW/Zgi+7KF5Q/+HSzO28ddIEUQzqGc5mAoT0HRfC2J+u6FO8bdG0ZZWBX4
ZDDY4gY+cRJX8kzMm+DqBfoFzihqB1r869KCuAsknzulyLTZXMaQigPdJTvJQYESbOS9956REl0m
oh3kgEPpYbGvAU6Q++pf/+YrmamztMqTHTj+xIvcfPCcgYRv1ShVCaOlBBdYdAh8ug8O7a4+LJIk
YuVsEWjxBY9ywFxSPYNREHFsbBNH28/74Hr2O09xys9g7fFFFMqCHeU7OOpGMYNSK003j+QfFVQC
I1XEW7gdN/1ye5VDjVRLwkpXgFKJej2ERwONslD7LIoKQ7QCzBCZWla7OsNmFqcVJXgOqOVJL6hn
ddclhfChO0ffLp9l0VnjedCLmg2ZPmJVqMOXP5XX2W0xCkUdLdmPnvEv2Fi3w1wKDj6Q1KkKz5go
G3OQmRXeIUnWukV1O2SogMh3fSw41ds4eLbDHepIk4K0i/FK1LOfxmCA1XQ4xOXh8vZtu93ZCHeQ
zURtOz3FQU5np9ROTS9guxL8Pt+ZrerZXFoTxil6cy/TA7prLv/9m2VWDBf//TX4Lo1IN1TkWrCA
1pvAXpnt5sRZ6qwLe3z8kVb2tTHunm/bIpHjELiudd6o36SRn4kU1ARfnW/THiRSgQEWKKd0hjt9
ifrJrvXny5smssGdToWEfdIYqH1qXb0r4shj9XygSu9cNiM4KHyndgSiVFNmoOfOgl3OniLlngSu
HIryupuMmFSTLQ09MziUfO49jTptlFIkqdujGjkMrBYgFC390A+vUeti0w75iH/TOrN5667sLutf
gVyY5/WkEZSAFLw5DLA0dfv+yNxFykL8oto8SCtjXEghzVUNhgAkyKNcOkxhv5O1rx/4XCsLHN4E
kWJCCxH5cYuEP+oULE2oz9tqN+0SQ8QXuOkaK1sc7Iyo/eBtg9Ww7q1jg10r1/kEoXjRgRX5Bv8O
nerMkJsKBZPBUXYkQxsG1ocxeuhyLGp3wYk8pDvRKMf2nXReHv8aZUE04kWK8XPVL2I7uVvEHXPA
kmKAoDXEnSR6jwotcsikF1AR6HsUuyoUk9/zSuNePWg3yTP12eH/YYl8MBF3BfJK0MBb1GbRE4fq
muGl171XgJ8MXDkvl51zcb7fItzVjnKQFTdUKgsN37F7NdTrqnOrBgJk0rNWkocmE0VKmwC5srb8
++pkl3Oqy12OUa/YeLVqLw7fchFnsMgEBx6g6YyDnmJBs/lpzG5M7XskYsP6g1PoGp7fpmZChOif
y+i1mdWKgrtEJ+8lUPSJ3Gkn9i1WkYaR9xAQF4Qs2yBF0SwJgk6q8pfxBHr0EWlAzBpGD1n6SEW0
DttxuXY2wLk55jysVlqS9d0ufx7dpdku9KYBp5ldd6dl4MES9Altv7VXJrlNbFuoCkyQ4AEVjIK8
GfTUTiPm6xeUByGte9nNRRvIuTkZiz5XkhLXJKmulYrcpENrXzaxGZqv1sP5ttxDzD2A8oNbYNA9
1z5bKgh0dCfqISIoCP62ffz8tTgfh7BuV5AQJaqkGWy18JXklZiCW0u0Y9y92KlhqOgSbMTKfRDu
yuQjZPlUBy2rrkO7gPANsmoe9nmzlMCt5LqSrqmIU25zAeff528opqt9q1G4tG6MjkQH1ySxe/mT
Y4BsORi/4efKCpcRG+OmB7XHcuE2WXelIQXijSFqARMp8p0xYZwuVMrUZinFNE853RstRqvzILrH
Ld3bqjl+MceM2EnXTte1niWeKYexr09VvlPRk20XAfGUWibPctGgL0yPg11TTpFL4vQVnF2Pmhpr
36ugSa8UwiybBMlNaykPuawZnV2EeXjPpPC+CRVrV6GGb+tUSg9Sn7wRpPG8jhaDHdX66PTx2L6B
jqUEA6xRfCqSOXemKf0xlXLjodZV28Moj04+lNat3vT9lR6ZkT3pFXqBw6J12jAb3NqCLGfX6cmr
3paoMpIaxBnxcMeGkDgTYz+LOExcRR81L596C8phs+JQKzqplA52XKbWw0TlfaG0BppxWsu6rpUa
AqkFeShRmVIkxe1y+X4IDFie31q97j1Cwy9VWD5pknEfQ6x4wP1Vy+wK1Nf1oVLa3mc1ibxIAoMQ
SdhTHGU/UwWym10XH/S69I1kwqRNfD8hkx4mracO+YFCvWdqUJTtJ98sq11AwMddJW48dLetLn0O
yrbZa113iqz8RSoVp0iSryDnGxxjJq9gXXktgnH2w4xRm0bpSUpn5ObnnhyVQLpSY8tOg76z60I9
UdZ0ThJlx05rXXkebyUMZWD8bH6OAggu1KZPVIwW0PmQTJKvNqpul131xbLmyqFDRV9jZhRHRVLN
3UAixzJS2daqSHeLuOtsauV2LrEdnWQ7LyZbsaxvE/jizChuPHVuH+vG8HulByYax9gaT1Wg+QEE
X/yOBA9Nkd8aBRofzTadX3upUBaxIdRe7bQdoaWdDHeFFDBvCJTIJlPS7PKwDo8jrLroFcd4mcbm
K2qyfUuq2jFr8i3Xg4da6u6HoQST/9ygYtanr+jAVd0wGV28n3B7RtJjPi37yELQ1wzElvUIZ4jl
b5IhlTf4qDg6lto5zGhu5ZzqjhHn11VZZrY6Kq1NlLzf6WZe21M6DY7WS4HDSMFcU9MLNDrqYPaW
1WfZGHK/VMefFRqA7YSw4VQboEGO2RPt6D3EQr7ocv8Y1FVkz3nxYkSh2xa5kwWKM5Lgrq+RsArq
Z6WCSuFo+ZJceQYr3QEEAPj7OzuLlBe07e0RlVN7EdDBe3tfxxgfgp6ONzPypWCFW5Jwr+gQEevJ
Y52Q70ND/LwAPVBCutFmAX6xS5vv6mSihlX7ZqrYqHJ/DeT0Kk3Cb+hb9sKUHZP2k6RF0J2O9G+g
IXMHNX7UDFCZ53Pqyjq7xgnwW6OUbTkuPLCg/iibObeN4akAMDia1thEC78UeXzU5erUaK9dxG77
fPhOKvWtpdWJ5eVntP9j8yhCXzq8llPndbL5qFb6AUNlNhmmKxJgYFOHb+bsNU0+N2F4pWSBTWPy
3LWxpyXRSz5XfiORn8YcX6W17CRQ8VMrEChY/ZcmqXy5Lu7GNnAgrHNVaIZdht01tZIjMQ0Fz3eI
drRZ/VONp0+MJidad4/NzDA2khguKNjcOJo9ksaQVWZR54yh5EcolUpt9j0LB/DMjdiTkikHFe3P
Zhje5GEFDBwOlfEya8ptFZEG4CMfA3Q12WY4I5OX+TN4Fjr0rEZRt6ON8jCrVe1pJrZbDjwtkNBu
WkhON1lfB5C/2lVd39YWNKxV2t0oGAfOBw3O2VhOoquJ02ipH1qqk8mzG/SaDXlITMOglxM5Chvt
R3jT6Nl3DBo9dJa6j9T0h1kxTzJr05aa1AET76k2h/ukat2kkhxLUUNXibrPoNNyiDoeRr125Il9
mcrorrZQEeoaxbW68lBgwkuddFcLNd8YEek3ILyXhvsuSWs7TWKnZsWhlEubRMOVHI52lrRfwt76
NqSp3Qz/Q9qX7UaOY9t+kQBK1MRXKaSYw7Od9ouQdqZFUjM1Ufz6s+LgAumO8sm4qO6nQqPKDFLk
Htbee60+Vt64Bs9pusDHWeP8ShhoaXzA8FqXhzCrt2zRQQQRRWhC6ijA1xzrblMhMeyEncfuWdFz
6Yd0qeznfLaGeHDsW49D3SMwb65lDmVgH8fWvwvt9qeYSKyCcOP4dDcSeMNcfs5LuV9wwhPGc9vc
TxQd12ByisdmOWRtf6wdg8r4sLWXcQdmqtTAp+JR3nDSpLThzxUJnn0634aiPTa9BjWv6faDnT9P
TPMVmsojPJqzwW+ivmjAO4cOkjlroUbjHmu3QUZm05esdwkMntExF85bZsuVMvlv00oSe8GwGsLs
RQonNpOzLvEeTJHTqCnIsfQgHOCCYL3kjQbpmEx6C7owTXXwiuaQ1cG9qaw6UosdZSN9c/36FoPm
sOqNtfHn8uCbYeN0WeQ6bg4AZnmU0hx6Vf7Ed/wM5n6jPXIUqk/HPkuASSe5pbY+qz4WAIYJp/3W
Cqs7Vcj9aNCoEGCgFZJeo6Y8DkeaRxVlb/6CGMAaXnLzSP3iYW68+8KmW5vJbeAvt41y97r2ni3j
xtSdorox624o3I09Bkfb+B/U9yG9S1ed47+ZZtJx3dS7xeFveBw8GgP357hk7w6kFxikwvPCTXnu
NFHngweIeOC1DU/TUCWqD6fYHeiTj/GBlerGiDKDm2UyHjlZ8FS28khCp467ZjjlVD/ZzbJ30XwW
U0//mklJUzbIVabYj95lH/lin0SlerzscIu5hBvRl+tWhbumUpHM/V+9eZvOwYJLtqV2dxAoS8dW
x6rmqYYBzQgKnbjj0eA/zyaMy5LY0WAXmM7sbqve3WXK21Cr2wSGvTd9lYpRJsOEDKrp0kwGEaDH
tCxwVzv0Pzm+xSJadrfz2NxLTYCmyeykC3tdQh0DFuGtlsUaMd6d5003tgxPo1JlNPLw1aLkIIm7
bjjZZxkY0LRmL1oEaTXJDUx8agZYGT7PxzJnSe7TD9Bpu3iFIYnQbzbCGuHX2LW9LyvWbRBgbagf
xKEyj0OvX4kpYd9Zs1rgPQMB9XO2RFXFIRBgnpZFp6WTxxn6SFU+RRiEXHXwZD0dk9LYt9xuE0mt
22xq1lWvi4h7qFpp8dA47Z7Q5XGyQrR7OPuFw6yPPRQNel7Anulya3K+GXmRWrN1E7TVz6kcV6Rv
rYhRlXievc4t99HBrF2EoakXr+yhrzU1P+y2ejWkFBtJ6H6UzUn6xoM2B91rNMzkrThgKu4lE+6e
CqR87qinuOj0Z1D4h6CBc2/rW5JXP3klMMM7qi0J4NM8jTm9oE2VlusK8x7+eexjNLupcPa6kM/d
zN4WF9Mzdr7u0IBvF83essIoyAe59nrLS1y6nEhdIB7xokxADMzzQjCzZ/yeLOIls6djvggEMSRG
v+GLzsjeCUWkm+kU4vfbBWJt2rA2Mvn4Sw3h2nHkhrPm0CAKzSyaUihRRE6FQLIi91TXz+jceS3D
/IkOdF2XiFjmHNFa4cqjNP7BoTrKne5+cPqdtsQaSEOah8v73DU3o5MlvTBJI0aFh0b2vtO0UVWo
JBhHEfGcbWgrnrrB/kSIFcRi4qfKX2J04D34bExGgn+d0axZEa68OKsUjXSfrxGRx5LYr0arpJTd
ii9ygxGox3kuo2zwEj2MeM4Esau7qXiYegbb7eRpZOwRA6Lboho+SDXfdoMxcQuxUE2LbbFUkR94
24410NNrQN9jzK7nqk9aVaZFbpJzkDpb3puyzI7r4q4jb24IsJ+2m0wWR6snz65atpOwkl77fowR
e33vCbabKgyN5J55sEZxazc87apmH3hqk6EdeOjlvTuETlS3XXt2PnNibDuelmHVU/5ulc6CzAmR
2RS+aW5uhCY/3NI/8r6Igl7GQe081LJOkCBuqhaOo1nUg+4EnIvvnIfj7+oaIb5dvkOSOA7ymsaF
PZ/sbixSb2g3bj+jw2LO8XRhOox2n3IVJIiB7vkk3nSGCkBvwzxVqt2DrOA4DZ6MzIiIX+KXKajd
cIvvwKhJogx0R8KynGjiEsmRPPqiSeZpWI8231OWxdCYewzG8tm0C67AvBmJZa+znJ7KUNy5hrw1
pb7tUA+aaFXGvDdmHzJ5hyn/1cKX7eLqraWUv1IT2AvGoanXuRfizzYEgVeNgWnlkxuCIS4E3629
IlKrqOmNvxtbWt4Fom1X4G/L0cU5zemAqxsTjMKncurQ1NKc/8nN81eWufHkOjsRTiUShCLt2PBI
3PIw2EytKNxlbLvLaewbzDN3dF57ExOPqlp2bkY3QqqNATNTAPq+oPMQjTuoorb9VG7HMVtSd27z
eFFOFdUhIlIN56jCCp2FmbnnWbkJrfrX1P4Ip3FfD+qOeOUnXMdKWcFx1K/DQqDaYqdNZlAqaVeK
O3VUgUU/mrp6iAu+bLT0bDyPaUs0kmvmTU9gVhUR6D9+SbdOEeZyKCU5t0gHRVoPyxEDb1s6st8D
eQChTR77VZgGDkJFFLiXKC+JSFtZq4j1sAolXbpV1k8I5NQpsMPb2kauM3OwnC4iTE1WbRyA2jak
jSLZ5b/MbKXMKeoIEeRtqWC5a7+PmrFIaNXedHpGyidyERdyWPncwBVJFivH2YjK/UFd9TNr7XXn
hltJm5MC7ayuEUWXZfOy2Nba9dSt6dmua2t8fJhhKci+aGkWTQSaSsTdYCgxIqS9l8x7GQeiI0+P
JjkHinNg71iFQYzcS4lRPKKWW+yz3FsrL/xEyQ0EXkTEdsmAd1jOri/6X9xzHgkEsAFIvOZOlfDC
3nfh6MHlVmkxyjyyDQ4JY363jtNsRtb87ovKiSrU0CSvbrtSwJyzEhNr9q5TSAPGrPyx6HJVD+yh
sOYqEl25damVLJUKE2YJnIp4GjuWYNiNAp2YYsAlW3eo6siDe4LrtsBia9/mRTWBJc759IbiVDTO
Nm+7VY2Yb66Hh2o+Z8navCk439my4Imn8JcJPYAHHp8jV3wWQ/iSl0VEEW64ebXSSie5J2SMviwU
aFkW1dqZo7DRMd5ch/744IdbfNiErpd5eWzg+81c7dpCra0g3JHexrb75yI027qxtkMTvvS8fpcC
sADAiGUAXfY0r+wm9DZ6qG+zQO26MEi1ljcWwmyRLzs1+1vYjg2G4k6wbys7mHe97faR7uyoY1Zk
ONJx3f0WPDs0zZDUjU6zYHiumHzWSMtZFhxLxH7E9dZ8sg+B/yxH9xTa4dYfyoThBetWH8PO3nQA
W8bGXo/y2BG9txocJ3pX3ozsZaTzfpPhaktfxogj0YMhHbwtFqynEGFufe4Fd48hIY8UzmIoMCFo
5iKpCYDhcMEsW0EGWObZ6yJMoBwyKJd5jXmtcvrs8WY3NeGjovSNNPq29OUDKdm67aqVMA1C/eo3
GNJWxeCsSdBFmLWuo8IW8eQ1p4UH4O3k+8qjd+GA0bIJqFZfjfdtzaydKmed6oHeqKU8QALFwz7s
X4PHITTn6l+WL7xTlfMbUzQbjjfSGb53IBlIWbiWTnE/GL2XSMEWM4JsfNr3so4HrldjxvaqL9ZV
3iuk48s9KblYDZ4TY5e7JcjS2hQmGli/z6C9lI/ekUz0pgoDBT00H+QwxaZTSzTaHmwnxuM8g2Yd
C3msEeonyY2InRABmqfRWx10ciUrMsYzEvXebc3ObYACoNWn2lne8p5LW9xVY++IVBOv3c4ye0No
LNOBjffdUktk2r71Clh7vMXAktq5eqYISehO+TaIT0fAAbZ3mnV1C44oMBn72l6JgI4frpq7uBwA
cg6jD32dOsNjKL11N2cbEAY/LPixZai3rYTAmUuzNT3rTiy6RrwX4L3CHe5mPv2w6fhMuvbkjMPv
cGxHjER0CuklYDkIR+cxgnu5czTKtiX34YIHihCKLHTHYeY2/jRjGl3TUxjaD4AIJeYj+11QYHjY
dcpffi1+Lh4edDmBu80Ee9mUuwYxRcYQLiBoV+0tYbMCrgVnG9s1GitVAO2IoRlugXmV646gdb4r
dzpfglPtY0gFmgyVFbuWj88dtDtigCE1uk9LNWY3DXSoI0DCyYTI5B4Kwa8DHcMN0ni16iRaGuFw
ZjbPicOlBp5Sr6uu2KnJfWAZfEIVQEl4OXVK+BHV/K7yfmkGjSRuJ4Hiibfkn4GqT87kP7asoZuA
6EMx9u+ZrD94Pv8ObZGygKMsS6XYL26PmHYq3kEliBl3hO6WhtRDPUPYeWrbvSQDKtTFYI1PaiAA
GhpQbY01EFsP2ZQI2cOiwEVJdfBYzHJvz8tmdO0XW4UfDtfryhtc7HU6WD4HYLbMa/dsR71MxEMp
cYEZjH3eDu2BlhlK1WGoNnYziKTwBxrnYS0AX4gxcpuRIKfxAZUG09ad3bTw7Fs5IAfxxQPI6rZA
YZ58eyyAMOq3IGuqlGfA2ZvKf6g5OVZ+dUSP5aZsaFLkFUon1Efubu6cmU1xHjQf06S72K3n9dSU
v3NZ5pGezWs2gPGp6xEe9BhhiJymX2KALmDnaj+yMADiO7rwbkFvDv7knCcMSkB5CAABgI4l/ErW
p4oJjvzdqja2r+UdsZdwS3BoQdYiCBzpPhxUE09yjCHnvkFytB1AbZTgRIK0m4csahu4AoNbjoBC
Ptsju2NV2eEDaSvqELlNnTkKWgqAVvNhYY0DSFXS/Vw3W9+pHm0b45LNj0zOW2BeCcBXQOYWB6pE
yw8wINyA6eLQkDo1VKz91koKACR5CIr/oYibvLwVwj4qJONqBpq6oOkk1w+L5R5omO/mKlsTE/yS
OvTPP6aMlSzbuBbZwTWIZwoxYYzdJ9VWlFTAUmS3cwGq6TPs7rN2iU2tHseGvk5i4UeQPTxX8IJI
Pq0YociH4GpluowhtQxuvZw99b4zYZ/gmStLFqatcn5axZIIU96wkqRQEnqwFN+bRp8sR8moCMHu
khd4Y/bvYA7eHWMN+IyFiMAVdVMalDO0hT/pyyBGFWhMKhvq9oTukNrsvcLUkVurfuUswxN38TEh
NNjeUXfotl6Ln2VEF8YFAQqlcgbX6RSfenCSLvc3lWwPurXg2awxGpbwUFLUA6v5hvs1cHszBXFZ
iNjC5Eg/OTeELXtAL0VUZkgAvKVOwrK4L1m2xVTBhpVzvwLIkcel7dsgzMyXIxVqQShRhzEEYayY
hvoYCGczWerenYrT3NMlgcZjf6iHvMYlBupXGz9f+YGkcVejM0PR+U61wa3I8zvPyd7xSJELDi66
RdDoVXjg+pHh6CaQf6sjC4RKBzYNKBQwDmxDOgnrDPK+ohoPAJFplAOu3li5fOeIyqOprR/cYHJW
IAzM31SuP52gOpZtvaunD2kphi6vzy7vdyXP94YCkPH6cksU/lBRgttdga6T90GwnwmZdnXRvQ9A
OAH7xyEaxjZt4Y1Jw6d+XebWg+Wybt3VhKwNQdJROog5irnYDA1zV67lwv20C+JsNuQyIqXTJKEZ
fisXV0CVO0xHrjUlSFamW+3NRcQ0okPRsyR0CyfxS3EUoZuQ3joh1Yia2V55qtm5INAL/M/CtR46
cGWa2tp5KL31QHBtuSTEGQCcQMbiyffK8oV1vQHjeUtPjle0J254YK/gIhAtCnljO81wkBPPTyXD
KH9ZDGOi2yVfs7FDrZGKX4zlzzUpjj1ZUI5a8mDLGlGubDRJRU4RDnhqHVDitrRSxBpQG7PUuALX
bZ8wUZSpXwMnJv3Mz6B5ts217ldAEQbUpLS/7CR8phlFmtsmyQHT216TdONigSMXUaIElCRBrYBP
5B4BG0XuOcG3rPLBk95dDZQOh3JjxmnPSICyYEueS9RZV5U1P42YXooZDCb+b++x7uc5DefaWTsN
8m6Hrz3SnwppEOujd4f0R21sBXPZe3shPKiBjcEUe+WwZg7/qer+iTTCT6bK38xn4jLNpyRcaBq6
EJCygKcrNb2SIjzxwl8Zk990uDRO68WckGjK6y1B/zagm7WeFFpZ0RZcQ9neR58UQVrDxuJIZfMy
2/lbEYqdkOiFFviuugOtwyKtX7gma7u0brqO36JKEocGhrG3QICwILCgJUqHmjz6Zkm6KtwsDnsj
c3+fw1lnXr/2EBgyWkNfAmTReS3WHn4RjMSOTTr1R+cDzjQZW9AKDt5vJYLPMsQHMmf7UmQGURqN
xqpfW8yf46xHsXAoV5WWmwrAkWrDVclaIGDVU1/3L/lM1lOdQRkB3L1V7TzZFeGRDZIPgB9DWK4c
u/uBjH7GUGEFiWt26id5ylh2LJt+X7p8T+oFYc47U+wYDg7SJjRpDMubJ0xaTDz2Rv+GByoJh2Dn
oF8uG4GPwEMmYjBH0HyDgo35H6LNp5iF7DgOvo5HMZ6oD6hxDHcwuYmt/XsQWIM5nUJau161YBON
aTE3+9YrlmhurSeX3PeiPqHC5EbKzneLmR96Rk7Eo02ySG/b5D1q89pHHRhArj3yCNWHPVm6fdtN
62nO4G4A1qLC5rwiYvdQC4Kxd1g/rAqv/rFMjkwAge6KYVlbwjYAVYcfvfT3ljscA5ehtq/WPm9S
1ZUrwKPHuTeg+BAbFTibbm4fkWX8YnPDkwb7jEHh2MSN13QH62z5Jae/s6lftvOYV/jxiAkzmSHT
7H+yFnXZpisPEoh8ggxnSgLcmDW6pNoV7ax8mw11f/CL8oAmBSgaU/XSZ1WcU/E8L4DefW9vYVQk
d2gHnGcpEsM0eV/KkW9mzoA7AYnBQtWjswRASWxku1NvjyeBh1hkyNVaV4X3gWVNkA4N7vA8flRK
70ax5PuuR1RecoroKOM/Xa43Fgn6dLLz+UlbIGEFLAPT4OsJBrbvUpf7d5azNPjXg20LMtVIyQnN
lMF4w+pq6/lFHi06q/Brx7T1HfBVNydA1K9qki+ewAEIg1p1HVjIzfFfWx1uU4781XYKJ/LxBjN4
Sz9z7xrfCtekyLoI6d5bQOspAWT1mfU+IFsfLwPAFDAlVW6dBe69adVymFyYJR7g8K3ZRVmBVDeQ
PdBRl4+wBsNNiPRqNNNBe9VNkXsybs28dzq9RGEgd3oWj7UHyp954Xvw1CW20z12whDk9uNRFvUG
giXPrT9MseMqYKUzNoDoHu+TslenQrTBzqkY0WyO5EhhDwj6L5yx2PaQNMEaBfpOuQhaxEQuINux
6NcuJnNXpkLSWSxdnfamM7Hjg5wvt3S38kZzwCp8nVn6k+hc7Wwpb2jjTKsuwwh562XYHVwzpGza
ObJzfajHuR8ii+c5qEcs/pYbZD02aRUCTFODlREkQNQ503dB4Oq+Ggm+mJndRzsjcj1JjlEGWKa4
7nueLN4wH0e7GlZlCBiJVeKmmya/BuAiyzJqneAcdtExYsqCOepMdqyWvkkUoO1kahDE53DAtzM8
Y2y4sBNAk33selTBVM3DcS5JtuYMoFRWdEhrqZgONXpGYpTLVBQu87uWOU8qN/gFcUq8comAqWqo
taFiuEMzzhQH6G76EKOrX5Ss+6Oww32gGRdRAFb7NrLdSqwl520bORzQhWrQEJH5SxVPLRfvALbe
e9vI1FdVFROim5S1KDHQ7L0ZyibGx3EiN2fVnWer6rMpXL5GIYbetXarIwsmJLacM6jnDC3Aiw7B
ErdE1LCg9SLXBzG8YQXIBhvW3JrOvm8FQbkWQCSL3L46Iq5cQB1vqXiareYGaT1HG1FZ3WLkqbYi
XQLoMwrublTedP6rr+UUvEKXCeOfBQ02LQE8YLE2e/h7X9X3vYFfuqou2hHBV+BSGNHz3N+YDNtu
DSuTmh1oNsEzeHWm9lqn2EUnIorT6MrOztMHwge4ZhA6TpFmLqrVBHBalgjLR6AJqMSDbevxNSY0
FsyabdAGdKWL8NvWvi87P//WLx2y4dIAqJzQRVjm90sRefLh3xGABSDns30aQE3tcn6gRoexQ/ol
XJE7/05t67RaL7f5oXw+z3bkK3J/5Wuez++fPXJ/1rtoV+RBKJywWzDnuB4w04YGgtUU0WNw1Alm
iK/2en5/hH+Wu+hclJ3sOyHQZNz674G4sb0f4tpQ2bdt9l9O8KKl33YFrYsGLf21X6aNemaY+fAq
4HXNlQ7D7xtzv6x00dBvU9mPowRjVKNoyvlysOrmoOBhfBPEOZ82lo1OjtK8Z50TjW2XmmpjnDJ2
gUX+d5+RnXldv1xNwIj+InJ0VoMF79FATRH2KZafOjbJsAYOf5VC9dveSg8xtUuRkrvhxd4LJMAT
7UYU3/KfCDvIuMn1W28B4k0D6zYvV2R+kWUCyrcrj/Dbz/tn4cud+qAtMWGD2Se3S2kVI7ONFEvY
NYLTby/ql2Uuekc9M4eqQCV2xaaXSt4S55fTXbGk13ZyPuIv38y0tBl7wVHp4WiNzB/UAGUVuBvr
x98vx7djBL4d+uTMzATttP9cx9HGNb10s1WLJtQSpQHWRM2C5s5806AmJYcr5Njfe4gvC168QKGy
oVssdI/TDi34biJX4ar74M9T4qyuj4F8+6W+rHZxE4fKnbPQAy3BwJPa2YyQ8r52Gb51Qn+W8C9e
1+COTqNaUKQw90MET1dns69swb+4bPPsNf3MCsy/+W7ebLoOMULqT5n4FEWP9rW/34fv54O+bOfi
4qnJm7mDymLCoYIuNsEPTGuDyo8/F1t+fx6SgErl+sqa57/5Dz/zZc0LPz7rop6tEM8WzVIgpuvW
VmzW3v+vVum3Xu3LaheeugLEYAmBHYZHtAs9CQwiibj9RI9dwpPy2G3+y92dP/CXp1zUHZ8q9FWg
FWF3vvEiYYk/xMiuH01ynfv22gvzL7x2NknEj2cqDhfT57uzZJt36tB6+dEdaNICybp2Zb61VV8O
9MKGIMBGUUK3Zw4+70avQDyZeHv7pVqbtY4HENGAqFukglxZ99rDu7Ak3PYY4QTDPIZDp6UIkUJc
4yy7trML82F0UXBN4Mgmc9vPG+W3q3zYgwwy/vsdufLGgwsbIkZ+hn0w8jBhjrEByts5Zyz54++r
/B83w3OYj/kn17mcDK9A2AM2ovNsc5W4u3kt0yI26HGP+H0eO1e1br7/QBBYc87/89jFszZTO5sp
q/GsnefZPoTXpOm+/zp//v7FQw7BqDMvbY42zaEDLp5OfrlqxmThj38/t2v7uHjAbjeXAx+QZngY
aq/RWjtdu8rfD6aFHvp9Qa6PzPPiqDy9OJUhBU+6ZITgdR8jhariIJ7B6DCsCyvmVyaRvt3TlwUv
zi6YRcGcGsK2Rj84FKwVyd/P7NsdhQQjgzbzwUx1SenWG5UZSwITRJZf8tVZS5SnQ8SeUCGsf9J4
ACvslSXPdubSjZzZuH2KshQiz4vX6o5uDcxEI5b5WGKMnND0nCGpvXc0O51QFUEFL0bx6SpX57fB
fkgRQNk+MDx2yTfeWDpz5xCUC2RtPWTrIrHfLahVga6liRQUdcs1ak1Xdvud0wxdMJAHPgYLobb8
n25laYHYsxHyWM4672KajuvhJUggyj6v7ETuhvnagmcj9I/j/bLg+Qd98WNVw60mzMBbNAFaDgxK
hR1qZVZiFz+8cdn0+kUCcvevSZB+98q/7vPiaUx1UGczQYTK6kfbnGp02AytjORyd+VAz3/on/tz
qUOhNub7l1mLGKqigZYqxid3y6cAv4kVo9/xgf1vHHL90nz3AkM89f+33GWu4i6kYNOCJw98X/W3
9N+wA0IZJPBg7QnUkC+8sl/qRRu0ZSTz/DYG+94vIlRG/n5m3+/hzxoXLrjpp3pwGwvqsBPaQkl3
j5zhSvj07aP+so2LR91hkCpjBsxVBmzSPZD4F3SR1eoX76/pUn3/iv8sdRnJF+AUcQgaLFcZlACP
8vHMn6038y0L4iHxAbGUMblC4XjlAC+D+5ahhR+9oEAJiod+Qpll9S8+kOdCsM/zIepw6YIXJUxd
TxAUlxIjXkkx3v79759P/x9v5svfP+/vi00oxbi04/nN1DMA1gIja+ligOFDBwsz1RUFocY1DSz7
2zV9G1J9no2M9VILwS40tzMHYjAGsm7xktRANMY7JwbTxVO1Rq0eozaROi2P9e46RvXtB/uz+KVK
gvKHFi2zEC2iw44Xdyhf/P1Av//78CXnQ/Uc/yLWGDH6IFsBH8blQcrH4Jpyxfm//8cH8//8/bO1
/fLBeG1shOqQSnHJa2BhEqjCrM/673u4tsaF5bH4RD1VTRDH8N8pAv/8HjMdf1/ibFj+to0Lw5Nr
ly/9gjvQlQ+zfq0woyve2vZk5mPVXEOVru3nwgT1bBDj1GE4vO3mCOUR5crYuia49W1wHv75Mpc5
wFKXMpgEZg37ZEIOxUGSxkHSF6wxr7n5V8pRIfqHQWACKXX/MuDUixQoZsGs0pszb/pZo4renVM1
dEWm1wDBb234l8UurMSEWvTSTHg0pD+c2zMxhokpstl5Qp/y6u8X4/u488taFw8oExWzLA8X3H8a
Vs4nCJBW4dZRib3zU75jj/+GOfvrQV48qBl0N10pwXnDyf15MHmKefv29z19e9kDz3ExdY8EgVxE
elVj2ZigApQ8+yj++U7klPem/VVRtMOgUe8aVdm31/3LchdxXtm6LBtt+KS8wtiXg7QKNbBrhPDf
X/cvq1yEdXJB5YbYdp4EQ3ym65ZnLuZ75+GsWltcLS18C2uFX5a7uII+tCma0usgNofODSzI4xsA
QKsS1U0VnYpHPLJ9cIUp49pBXlxFm1S0GM7STVN7zJx9i354fo1M9Nss4Mu+Lq6fg354EmgcI7k7
s9L3KNGU73Oqk2pF9v/KsH9Z7MKwd37YEu1gQ2Ox84bf4Bi+yvb1rcDC1w91Ydkx22sRK0Rfd5e9
MHMvEfF3Ccl27ojWUUxWFKsFDbJ/f2Df26c/D+zCwI+04Gh+ABcEmsNR8ka72B4GH9OjKbevOK7z
9/iH4/pzhJfkr4VHBfdDLIX0eM3Y1kPKRBsU5Jv/7vLZF0bDqbWu0GUNJfOqTamL9rum2hRVHf/9
6L4Nxr7s58JY9CpgQ4ANJFOqtnQzbOb0rLxx7eb9H+bi7B9R9jyLNP9n3BKWxlpIDyGdDmRmSO03
8PiPQwLKqiOasK9Etd8GYcGfxS42tYSzaHoBZBHaimiaAvTejFfO7Xvb8GeJC/OHyrVUaByGkWUn
BrKe8GdTXYF4ri1xYfKEXzeLP+MGhPVzzzdBfdtfY5r7donQsW1GQUEf0IuHA950xVR+5o3t0wCa
P1bSyivEmf97Uf/xYv6s8Q+tBScPvLoA2e5cQIIA6FHoW2isRvuPNcobHyQc1f+Qdl29lePM8hcJ
kEQlvko6OsHHecYTXoSJyjnr19+i9+5YprmH+3mBHWABA26Tajab3V1VA6a70h7Dsn2BYeL3HKSN
fc7zWiMzoppisGYtvxBzvzo3k3m8fIiE/rYxwflb3ivgWakIZAm69tHEUBaho+SiEH8p1KY0olom
1Kpfnx/bzmodE1DRLpoPkXFHGzcOf11ehfiOhSLe3zY4hxtIq5mZidim7qGL6K+6T9HLobv4KX0y
TwRzyG4m1aMX7R0zaBBNJ4bKsxENhbaQyYDOUNRhdn8FlU+m+pcXJjaBZZkQE1RtfuwC6L5ialKg
7hjueTK/lzK6e6EB3bLBH6ixu49zMcBEJseOwFacatbOLMMj6Ybd5TWIvj/UNf6Y4Fws7BrFGCu0
rKvyp14BHX9HSokJUZpKiYpSPwQREQ64YBCXWq2i7aT4bamCubDMPiQY1R/XDiCU+Env1yMgOZ8u
L0t4L1Biq9SghqpbfEsjVknRhxZaGnMQ3+norfUH9DNYuaYGq37y/bI54RKRhqu6Y4Hnli89hOZS
Qx8WFwMw4P1uGNSf40hawDD06qh2I4gEViM9KdnUS/ZW+KyhUKQFxoWYlsrLQSmRE6fhwoTkHnPd
ZdVeaKq6ZcHapGhbloD0upfXKvSYjUUuEUsaQuY+ZWUWJTzkGQgyVu1WGSXRVVh02y6M85rVmTuy
Kowz9HEGdTbUVGHxJn+qMEWORAJt9cN7jvOfhYEg9XUorHTNnrMVzynNrMFwUlIwFTurZF1CTzEN
DFWgI2EYfB1Hj8usBxcX8hW9DsHmCTxPXO+NEpOT6Ro4cXsC04zEScRf7MUm9xawwfQxRhO8s0Xy
WjsftOousSVvUVH+Sjfr4p4AWg7G7LbBANWq/yrNGEi83F+163mS3FfCkLixw3mfQbvMGSawaZrp
l3rBnHS+Svz7H47Uy3Zxnlep6dh1FW4O+3HYNTcgyfboLgyWYDnruKhkTIYye3yBJ8JAOgqXQIel
Z9aWR7XUuOugoOKW0A1QDyMo0f6bQ/BJczQ6i4mZVYiTFh/o8G1ZzkMhSV0kPmdz90qrL2EHIAB6
vPa3pA9CQJCy/P5yJJL4HJ+7jLTqMesKX1DakwLOQVv3QPdEVEmmKTPDXHJTGh1QlorRsWalVxX4
xXPZEDepb7v+Ha8LatrPqQRB545LxaxBoWTGje/r4O4YC0wcz4XMt1kM45NmaqG4B0oNGzUjLqMY
aiSBaZ1FO4ICvRuBGcgcSq+2vhphnoKmqD+CE+x2AXQtzk1JiBC6BARUHDR9VWpa3Lnq+yaq1x7x
FVyI5xljhzbYxVQMYF/2CvF5sjUDlXK81YjK/o7N95qSIqf2CsAtm1QCExvT7/FHCDwwNVx5EVO4
LBuNVgsaMMg3uS3tc6dR7B59yEU5q9BsUe/1XtINEmczGxvcaSooSBcGJhKEDPoEgdqTeuz86mh6
WQAivHc8QSEt+WdBnB8W+UxrXF+Kn3eHOH0EmV8pCeKiusrWAnei1hi0nGEGCQeiOn0ZGA0k7dxS
V+i0L9DnuLI6u30yGyJNKmTfinMNkJDUnUIspKK+cQIew02+AnsGeSfUn+Ec5bXzMMiOHPv+b47c
Zju527fNgW1LQN8FNQ425TUfWO3exOhT5Mvq6VI/4W5hve/qXGMjXsDJnRjRugMaC5fs2T1iPMhm
OYS7CQAVxXgoobbNWVtJn2mtgr7ovCbpXZYYn6IoVA9zbMnalcInJMz8McVd+3O+GEm/YNQG/HwQ
L8h21HYzfDfNU30873ygo7zlQRJIhIF/Y5QLWENB9TqrElzMlWvfhvs6+AXxQ3w6lJfQDoFWlnqQ
ZQPC/ObFJi8D0YNIIjTyFvTk8yer+lA573LHjQEuXFUJODK1GAKic7DsFLe+HQ/GI0CQgSMf+GYb
9Mb1N7a4sBUncacaChu73jNUwngYMLakH2QDPhI/5JUg+r4AHwfT/6hzMMwlhwGY7Uo6AMv+2EuL
4YKWYhoxhnlwdWq3vZ8cQCnozw9TsO7SHdRYDxLfY0H2kjUuUqmNYxZqXdk+JnmZNhI4koCxqCYX
1Fs3VVDuZbVNcezYfCwuToVTF3e0RewARcH19GQenKPxYY09cNQeokCmBCbzcy52xEmdh+sE17Ca
7FsZd8DPysRDZW7BxQxIMocd6FLwmRwrMEvgi/v4HAMJJPlUggBPVY2C7+251MQP1Mx5XaimDsBI
B11UcgbYE8IJ9CtiREBlj29RckMBUaWag9kdWyPcvo2paYHkMo13Vu3V579OFbk22UQgKF8xxgvU
3uX1CQ4xVS2UtyilKDPwWfYw4WjVISwa++SgXdm7KWDXiczjBcEWZtjwKbVRKuLTKBOcjObQVIqv
VMDap1UVLGl3JmT41TgypnLxLto2xVTecyLMpThanJgg7YQx+5Fx42sHesMUX9MbMITgLtEl+ZvA
EzF5iNFa9NXRTeJrkco01No0NoBI9hlgzoarkMV3ElPypURHmGKwkrmFpcNFOOdYwfm/NDUAjs2E
wcpun+3JVyAa93rQ7xNkipcdQ7iLGpORsS0k9ZbJ3Y/laK0TdXDAwAq3fmZtnjhQJze/Intln/1A
A0vyQhIuUNNRFqKGbaKuy303vUpDg+D5//8wQo2N4l1NwV/TCbKrWJR0YPD2xRoX8VUyd/oAxkrf
+tpWrsMGo3G2Mw+d4cEnv1WfzYzKRARF52BrlAv8cU1xDCILVag1uw2d+aoy0QiP9AcMcd1f/oAi
t9ya4iJ+NiFvA3M8YLkN+MfAt1I9WTJpI0GcRxXeIo6Go80OHO65zWNM1RTgLRMUf0Fe/jSW6ZEU
0tEOwc2MGjzKn1gMMkR+vtesKM2LGAjkESmN5T3DRB5MJL3sdWR++N83DXOTKA8+D/QSLn/KQFZn
hRFUAQykgOP9AOCvIXFz0Z5tTbD1bvZsGQdt7a0cEt+gfGiW1p3H4+VFyCxw5yi1i4LkMxaRIjx0
d/Yo2STh79dRYbBsQzdN/pbqgbfL6z6Od4ljHUmenhm79DuWgO9t6rCCwW7unIzrGIPnEyGchuqH
MAZ1FZXUK4TRRiesZWFRtC/4m4+O+jgABs/8asLwfR6AYaXxxx2rP1sPsqKcqOIN8O6LObapm88+
q+0QJXif+v3n6MYM7KvMcKe77Dz5xAuv9Kt8L/Nl0VAFTFIDk/hADr+ZjDchrZPUYHDfpVCKrJGg
R0e6193ak80OiReHzoiJ6UUVlwZ3NWk1FPpyCzqR9Q/rK1QTmPbgtXkD5o3cpXvnIIf4sfSOy6Ap
+BOAK9ehH+/wnZGJ5nOjl7h0h3T6utb1DioEQWfrd2ENxq4UGXw87y77pNBjCGDYmoX5ezRTuVUW
CQayRgN+X2p/SZYH9q48qIOrBjrm50KJPdFdsTXHZbgJOFGLIgKDSFOC/+e4QDdh/jrUj5JViRLc
rRkuhieRpa5NjYn09KgFdYBGMbwEREn+vxAkFhQoIU6AsXQmUU3gKK8PQVav0CKgKL5rxm9N/2nO
P/U1SMGnZSmQgViCjH4Y1l6WOIniFdGQoQGZArUL/qRHQ7LWZTMiHiauevoLQV+kOxCHuEx6ubgN
QZb0jqRwa5M77nGiLEOV49XqqHt9/JKO3zrt2+UvxzaLPwJbE9xmhhREP02aYsobHa2dY66Yk9LX
6iodJxlSTbaDXC7RKUrdgHo43qnrLmmPmmw+SphsbtfCHa0obcxOnzG10oCh4rEF6QC0rdx82TEF
S2gF7zpJkVK2Iu5wzVq4DPpYKNBdeViXA5U196Ur4o7Vmjfg2xuwZTV1zdviZtpDie5D53cVwgU4
haWdJnG4+OPlfG2pGedejQk6t3EGdLV+0qOTajq7RUam8A9h8MUQlyMldh3PWoaVxcd18Nj0IauV
0NEH0x6eqNbiv8PPkf9ZuMNMQp53enNzroU5j32FAKWCgofUmAgCo04t8Qfx9zLwPGWPHbzlOA8M
tRqD5Y3B+nTIyaIDExMvD8W5Oi9+78U72ftDeHotPKs0i71T+RGGIo00NQG81nfaH5Ga+jaY2Ozq
4+WtE38rmwBVgMkF6PRy3wpdukq3c3yryVM9Jgk8HyzfgAeC2nwvq/oIl7QxxmW2jGWuLExMpVrL
LqV35q9RVkYQrwc4BhsvAqqiBfT6AqHA5aqDgaStBo0A0ox9+NM6Z0c25N1dyUrEohNlIG0CiRik
Kd60mhaDIFevCuo7OfUW+mRZoatoxzCWoD+Evrc1xIXXBnTe2hwnmAS7N04ZMGiZ1/iMPwdqQIEi
bSSIvhNmpli1x8FFzN+HdYXpGR1kmj54STGpExAw9Y3VOzJ4A51IwCIB2XnTPrCmOp6sFO1bnLa7
XM0+ZZaslcU+Nn8Bbk3wMVwBtWuoUBzZ6aoD4283+sv4KZ/uSWhJViPcss1quGhu4sUDPign9MPk
U4txwPZMp3e82jar4eO3GYKJr7HQaQQvHVhAkWr6ibl+uBwQhC79sg5emRJVMdKUI4F+KDj7CrC6
hkMAlZwr6Ev8N0NcLGiRtreFhVf7MH+NJtuNaxJY3X7tv1y2I4wI220jryPC1JcUhKyQxkmeRp81
xZJ985lpHWcBZBB3l61J3MBhWcXmKlLNeIU+9KD4ZnfIyo84PrUuy8dFL5vtgtjfsLFhFLQA6SAw
2mMQ7qGfMu1SSEO4zTWwsF4I5nmUgr9B2UJ3E8d9T31qa5yLRJmxrPpas2k+UP5Fao0CRYyUBRoy
xv7yVgrrb1tTXCgHrfGYOcaIOog3+uzFiP431LSuykPzuTpWQX4NTbVSNrkujBk6cJF4rGr4j3MX
MGQXvTLqYNiBFif0DedP9oK+qgtRn/rKKO1UB9BfJr8sSjYN3TFQ2AdQXOcrxKnSgDQ4B8irUD7V
2aOjSaKT+AJB/oyyKXTZrWfw5MZn9CVerbk3MCfoqp7udS6DsNo7GyBm3V0O0hRQ9I7D6O3f9nT2
8429ZBpsyJrjdCv2xym9V6IdaJYJKvn9cot3d8WYgaOfEodhn+ZNuN8Y5XKZwrYh/kdN1olhhUDQ
WFz/IPd/MQiFnvXxsjkW0d9aM/EyRrgEBSt3DKmF5qYe45ulR6iTHayjuWcAe2d32YwwIOMmNti8
jkF4DgGrciYzR4UKY0HaXimyYzE0N3rhuFlbvivNMHQNLAkUA3D8wHHWgIC4ZZKnTKvaaF07yMHx
E6LSvZt8NjoLWuzLqxM6/sYidwvEEaYGYwV3GrLg01w6V3Xk+JdNsO/w5jttTHAH2ip7kyw4d360
fl2dL00CURQpVEhmhK1z4+84WXlSlXC9afgYqftYu+9zyfUvNAG2FLR2LGKg2v3aRNsQyG4sJcqR
4W2nBWEGRhgJNET4NUDKgRgELWyUz16bIJ2Oqz4COcdS/lI1jOBICi3CI4NaKrpuzAifV8ZWhkGZ
8v9RQeah2EPI9CRn/BAemY0Z7mNUWadbTQ+sp75+GedHKPT6du4q9tP/7limqpqon2LKHAMwr3dL
qdtiDTvUNOlSeoZj+5g3h1JFJovdog+PHhsjY8OcDf69tkMHKy4dYAx21vW0Y5hclbj60fqg7RFI
AQLWkWT4UiIR0T24tcptIkboqrVPwF0yxjsFF62lHtQEyk39yUwyiV8IczQLtTe8N0CyofJva6Oa
U2OgGJKaQC//TCiJB84PWAPqMwmkKGfRRcGYPDC3hP7vm7r3qk8WxEW10AdZdEuecaaVB4bks5MF
FMNZ8mq0eIUvJnmA30LAtp/XMKnu6WOPXimy0B+Dr+zZ+AiRhArRAdisjwf5ZS1pJlACI6qqiqfp
IP6PdwMQoOXD5RMgXJWNDgJBpd0BtIM7ApMOebKkRSqq76fdeIRg2zW5GU+sJqceiCw1E2G+MB3w
Yo57z61dYvVQvgZhBSgqtV/o/7jpPEAvw53L0xrexc4uXL/l2f7yMkVha2uWC4uLkXZqPRE0ukvc
8d3ij/NwUyoFwvx6ovRzBp3lJNV+XrYqOvYvVtGdeX3sgS9bUyg0Uz8spv1aKUHSqVdFJxvGFPnK
1gx/rdQ96RcT482hwlSSvlkRqj+OG8sqTaK7BVEfNO0UvbQ3DBYx9Fn+Io2dx2Q/DU2AUp4sjMhs
sLVubmHQfWd664DbBrS+WYNy1rTPbyHPDgWCvV34ONiYupR20UTRBEUtHTUgW0WVhttBHaIUpkJx
tJvYWzxIaOwBfNyvN2A6oft8Nx1krUKhZ2DGw0YZ0gBPEOePUESC7EuEZGME9X6XhsESrgc8pYPL
DihiVKFoYv1th0cmrEoMSpUM9yiY8k/EB0/XofPx0PQgSBYlLrB7WNyieh0mMOPdu6I0uvmYRGbR
5Q22aQaFEYV6GygnE1cLoA61A/O4c/yrK4OX9XJVSUb9hfFsa5ILMGZaTGtLGJcVJsczDOv2qdcF
rHu3HDTiapI4Lbpjt+a4D2ksBfr8DWYKq+4Mca9EPTrDAnmSbwvE4S5/TJHPvJh6g25S0Os1MHbk
AIVXH2xz+pyAzUgZO0nQkuygxh+Gqp8jvY/Qxdb32Q3xo5PtZcd5B3DBvxh4li1Kf33eCzVPW3DG
ooa0tgFp14Oj4Wt1hgS0JTQDsATwfZg1eIOaUMK8ApwUrbqh/U6MQwTNqaiSuIIodGGOGoBpNKsx
JMa5QqZjwKUnbFpx/jRrH4CXufz9Jb/f5G4TBVNFULXBBLVuLifSRYe5pJJrUmjCwvCZhtybtRNe
f42ocQqM4sCEhrBUqO1DA72wy6sQ1jGQIjqYR2RVDP7RPVOoiYYWvjiapid9px0mqCj63edxV+6W
wwh1GUlIEH57pDagSwOI9c2ry6ghXaWSkPpQKbCYVLV5zIjs3c38lH+iwsYfI5wfaznGspcYCGmo
zFj3jFEdKY6nRj7d/5v8V3Tlb81xD4qFJCtB4zHagYDHi8O9pkPASg1oITk3wqmPrSHmMZv7WFEw
nADpQECach9iNCOwm17nhcfwYA1ukYOO5N80zoR+yHJ7MB+reMZyftj1aVLTEY8+C2DRyQaNqS67
GYUfbGOCuyfioTAAgQXBnXJYA/YkW+PAvGfPMeWo1a4sxRA64cYcFxxSx6qytAoxKxCeQTSlxzfm
r8sH6/KegSTz9Zdy7KZtQmixQxrRs6DlmspcXGaAS5LKql0bhVECOl+Lp+hQYnweMkjgAHUZJw2e
J+79f1sRd6aqurfCUIfBrtqH2nnWJIFBODz1/IR8djP0sF5vWdkmUBIGR4Nv7C3gNsPjfPqXw1OX
Pz8wZq8txSYdlLAHuJahX8A84s+9a14xhvR2B9Hx/ADo0i+ncy9voPgq/+N1b7qb0GKKoFKPBaqL
x2Zi4iA8o71guXoADdcvskInc+I3QRBsCkg3Ad5D4/v1Kjvo8+AyR3FormsL7HP2fZzjRWKChnsZ
rjKruCFGdq9GkjE/8ea+mOXeDD0xk1HXCmD3dVDcQ1pnBGheRq8nTPQ2a+NCUrTW2VhjrnfXREFv
XJdQi0Lm3u80/R3UK4xq9s8ucpFJn0oI74zoz2gU4wJleVKGB4xiSLIV2Xq4gITaNwS4VazHTIdT
MX7Ps2E/zl+cbAAyy3lP6vKyJP4ZgtpqDE0fcFQk2WM7BmV9d9nRxaHpz5bxcOgE7TSVIPz5i9Vl
Z9MMszOkcv/jh+ER0ROpIY3aI4k0W3+C4K2FDkj+7fJK/uHIviyFi0lRYywgDER61PsTOiB5AFH3
xBvA/KseCqCX/cv2ZDvHBSZVa40uXmAu0xyXDIPnKPV/NMFFhbGb2hAau0iNrC4oyxVise8prG+O
jM1FAFOB0JNhYopjoI95f2dXV7aMZkWYtyIrRo0T48SGyiMX7LQzrTqsWaHMWtwYDLLOHfXip+o8
nFmKF8qit+jTbA1ynyaitbPWFO7WLuqXRm3uC2K841xuTXCfpl2AfB5KVmUky904LD/WMNxfdjCh
Q29tcN8mo5CBb4Ec3w2n/jzsi2sIOeGajTBvFfmyQCPMV7fWuDCtld1CapYY09JFC+xecTsvDupD
CBnDZ1UcwDIkkVS6Qi5gt/0CGFyP6DMGLPEv9uHBcUPWvMd8rbRCxgIAf8luV8gF7tkqChQdQstf
7jFm/gDsk4t53vNEkYa9Nxdn8DECwD9QXXw5IA9pU0YzxZuw/rDaQVdIMnHR7b39/VyWpxRJNk0a
3Dynt1V9ztVrqKde9kHxSXpZAhdTEeGcjoxYQl0tnt3rHwntZNkxy37ffpYXG9xpLdS1nSYrpz5E
0BklPjzQUyyfJVqgTt9dXpDo8t7uGXduQUqaGhk0Pn0lwrgf3Xfpdxty1jaEogvJhST7PNzxBboo
dzAfh95r1kGd9qxDQghaspfX8w/B9WX3uGMbdgXRuwLMGT0UtQCWZadIeXI08D2BCHCfXsvGG2TL
4s6srpG6inNcSnmuug2qArl2yvEwu7wumeNxZ5WEiY3MLccLpoSW5MfQlE20ssNxwev4nlQ+VZ0W
dVhG60NR22e3EppEV/ae1VJkXifZM74ntTi1sS4ktf2cgCp5elqzT9MgmamXecJzsN0UHFroDNqD
BtGl6Ck/MjYsBUP86W/LXXf5Lgre02fbnKTnP2djzoG2pDOHKKoakBWF7iUFf16ONCXdXfaEf7gk
/nj488W1MRTrejcv1ez4gDEDbVkyYtyAeuocMB7of9GulH0t9vONwaXu6rIfWPrgh/fZAzToPkFS
GJPBwD8RL0td60DvyM/Ly2TR4JI/ctFi0vql7dsW86xgpLSsK2sG7V3jqrKWl2xxXLzQinJpIicE
yQL5lTePpnPj5J8vL0VmgosQjf53PUVJzuv4e2qPcfj0HhMMCYuxbdXmu0B5odTjaI6On3XnMfPa
9FGR4QT/4Tz9scE/vUxtHrJFT8HQja718vsZ44u6zYIBK/ClvG/mHRDmv9fEP8WgQF4bEA0BAbPz
bVb9FixIk767vG/i6+/FBpcykJJYVbXgLGVzcRp/WuHPVV/8OfyUyWrHYn9+scRlDtFAl2WeAEEL
28Rb5/UKrDcosNnuYCWSRYn97cUUl0CUVtv0KntdOvZN+FvvvpTZeywwhC3QWXiM89g2Q0fbcUEb
2ld00GscRlzoEXlPuoAWC6gUmRQBj/5SYjucJggp+GF6ClEetD/aqf+Or78xwcUYqxpXI2lYik86
1/k20IcF/0N+LcN7jufGEBdkJmVIWqVOobOSfALcShkHdyrf9XjQGJcSUPjmm4GqtM1jNYXoHxhC
/edLwYckVOoNwbjTdlkgo1sWetnGHOdlujYTq4VyIpDJP+Mfa/Ip1CU5j9ACULAaxfQoWuosUd7c
O6k2aN2cOOgYoMGT+ZAHqydJPi8zwZ3/ObZpFZeW44/6z8UMCK5uCKtf9jJx4AQlmGkawDKCmPP1
Ota1TnXQI9nPpCAxxAbaT4nXuww8rB7CnZS9Rfiue7HHp3LtVNaFTsEQZuxL/Xlus2c4HiihBPWN
fgDX/Jf/tkI+n1PKtIy0HCucmyO9zQ7RCUOV5tcGfL6Qi+jR7ZUBooThdLNG7sNZQ04g5YZwOq89
KBiWZDrESXXTZSv1qnmVuInsE/LJ3dyYQA0boH/qTsPur45FGNjPhQAmhiGrpYnd8o/H8CmeQ/Nx
iBnafMZ1780aLX27XhIvxGvtP3rn8+T95pSprapOGkv8rWsnxKx051ZfGW+soYFL0Y0gwiYb5pCt
jgu7JMVLxrFMXIWGqxdnC8RdsqxOeK9v3IMLuF0CcpxlQfYIUMw5dhK3MYa7YrIREBtvBAr28gGQ
eSOX4S2A7jaFhfswIxWohZ5memxjALCLx8t2WKR4kxRvlsVFki6io9kyYpwsg0ot2ozlHU0f1PBg
mN8L9UbXcu+yQRbELxjkR/cXM+qXcABJXrjc5t3ZkokaSjaOHzK30igulAF5azd8zGM7oM7odSua
LqbsNcgCwqWVcAFjCOlE26JApO9OkHSFlojC8DFgS2aYgHdxjoPi+s8R1rl8LzHVwakMHKtmPUzZ
jSojaxfuHBMwRPaFLJkfOAZ3VZwkDGOmVF3pl1PW+jrwWT9Il9+zx5NM/4K58Jv929jjXHzKnAVF
CARctesh4YWhL9tV1y6Ypw8x+ZBVknqE8ABvzHGeDozK4GQx6lJMQHA0znrztdF+Z+hjNZ0sz5As
jcfSFWFbNYOJTKZf9YOWOu44YVRp9Wvtg66f0We8fKaE4e9laW9QdeuqAJWDnSyba9JeqeCBVA6X
TYidA9pgNv5R5IP4mJuY7hSaAgBJhPZpaqfH2K6/T7MF6uLasR6iUlp0E0YJ8mKO/Tkbc6E+RHqk
wVzU3DXGj9yUNOXEO/by+7lontdWO5cp2vdr8kDz2J0ct7ODy1smvuI3i+AcfKEFbWo2KaIcnH1y
1eyZ5HP+myXPTNXvPXBhujHHObgFSpwJqs/UX9vPiX7l9NTFd+k1yY0h+TT8qNc4AWGxFBEo0vvw
izVoN0ooi+EyE1yaHi8p+pk0RGRo28e5Kc7l+P3yt5FZ4GJ3OFoadHzxslnMZjo2Rpk9rrNNJHed
zAN4dFUzmVoBFmm8aDzgnZ5roHvUJ9Vjcy53yW1xK5tykK2L/XxzbtSkAk1GiHmydTF9tVD9cFz9
/7Z1XCTQEkJDIG1s37YXt6G5W/y4bEBcjnxxZJM7/GmeWV0fInqS22lnB3/B0SEj7mU+ZjHdy9Zk
O8ZFglEjpgnxeQzJlriITrEscApxpptjaXJRAAIVQwm6atY+6KGwlx3IZ7amERTsKWa7nmkVOxkV
t2xVXCxIlrXQjQihB/QiYfzRaPb/add40VIjLdamtG2Lwast7SprP1z+/ZL4zKPRNNI1tHcAzlXV
41re6bFrv6umhV45xeAlWoj8pRljJNaOLBQDCwx7l6OntQ+Oc3zHMjY2uDCTglWki/rC9ovuPADz
Wz3hovlvJrissNHmyQL7I2u3fSyaICGJW8hqmsxb3mRqm2Uwb9tEFT1LlFmxIBRfDN9G7WNk98Fs
7hXy2QAjxRR+jGSEXsLPbwDPoUEyXoeE7GuDZh+n65phIpHQW9Vc3PVXI+OdkpngjmVG8qWyFkyS
V7Hl4tmYV6gv6JJjIr4ANgvhzmFZROqQlDU0do5V44Hh9EB35jW9Lp8YmHc6yFpGwlWBmB5QEaTx
Ks/qktZgCDBslAWV6rruPdp/jNp3rWljgwvPUVKUmLADMXdO3a5Ft4gAO4FMat4lZ0b1PF3FEpPs
N77xv41Fzh3isVnz3MKbDjRNB6Jq39GFC2ZjOOpzLBsqZkfyki3OL/qxbPLIRqmrx8DEeAvkC+ap
fMbUxShrJhm5kBAFQzdr4zxkGAlRQpYidKf87JysPRNhzf1sX1+hqg9+ZPte2asY18g9WU1IfNG+
2OZlhRPF1uZsQFHIAPE/8dMAwfAzo7Z8VjH69I5AtTHGJXXK1K0pcXAlNWv/EJvNTVrPCbJu4r/D
DvDsJlUJIIP81dHFc5EpC5i1jOVo/JrVk5TuQHi5bixwUb1YBq2cR1SRhx6Pxx6kEbKkQRhwHZT3
gU+yAP/lHJ6kw9TMKRxe3//NnMhYdmXU5uzXvPH1jRnO17WKDqmqwddH+5uVu1VduqQmbru6VUwl
95TY2aCiCLopSzVQjXsd06PKBpgyxyUS/U5yN7thBRPGPgWNXGhJnWQDAcKYsTHHRak+QX8EcCEw
iYBl3ATxnoUu89c+ks08Ce2AZAg9JUejbyhoW6IPPZScEJvsQxo90XxXAfo0yG5E8fDYix2+V5pM
bTaohYWnRO4vp9DEawIkl3vjqN5CDCn6sPiGVK9ZeJtQrEt1GP8435TrSQ4CihbcNmau7yKV7Pre
8EDBeXjHid2Y4dwQPdl56htd8VFr96bi+1I4t0pM38E+gDj6ZzFcoDWAJZ7WxqRo+3pOfx3KYDaS
zeIVI7Ok10agh9H2h5CPrp8c6DpIh4mFJ/ZlEXwDC6yjzlLqLPQoA+TgQNN0ZxsgCe6CSPt4+auw
XX8THDamuCin91ad0HS1fAesn07hzfEXaG8ADf2QkCdDlrgIY+rGGpfGKuHc2VEP96ZdeRXhFRaF
kiKZOBfbmOCyWHXRaTREeFY2bbB+ro/2VeUpHuhTQWnOKBHlcy5vXcJRVXD7GpYDVg2bbziv0EIK
q9HEAE+RfkkVG+lSWnpDWj1e/lTP3bDX34oZMmEGFKNg7ud2TyNTqY4LDKFMm+8KCJKGtDu0We73
hnGXGtEHJ8+u5qHEONl8Q3UZ88bbr/faPre1NtyyXRO4ZQdMVB99iWZJsV28ky8LZD/fvECMobLB
uofui54cSebp42MmY2CUmeAuDBpnlp1os+VTY/andHbnKd1P0X9cCHezm8TBUNy4WH7SIneYD6AV
oIkk0slWwsdTy0iVobfxeKaf0h+ZFrmOtpN4nMwGF031Ei03tYAN2u0tSDeAu/62PWg34SMkgQZ/
Beqq3Mum9d/etczNMCPigM+PGHz0WxNaLUuM+6hpv1faLrEqd6n0XSN774oX92KHC3000xNEPNgZ
Y9CCAVo8fmrrn5d3UHxkXmxwR7ZwuipUakbvohR+NJdeQRP/som3l8Xr7eJOZYT5/LAwIcaDrse+
GZwTrcluWJ6iiX7Iehk9tezjsE3dHFGlGVFIyXD/AUfThY9p/nldI3+lvy8vSpBHvl4Vd07HuEk7
vQNVb+uvgO3nvvJgHIfgWRDlaDxctib7StxxbVfgqbFzjq+m9kdLy47N+A5YABakgW0AaFKwl/N9
N3WIZxDGIXhPnvmDAsPaQBOy/Z4B2W4FXeyWnkzJ6+3z4rVFLkCUTtxDcgUadmP8oMe3Td65mIYp
9dFtOzwDxn0979+xj5s1cuEi7LpoVGNc711YBNWweoDR/s8tnVeL4ntuEDbtSdqsKOikp4J6tv1o
yHj0hHHhZRV8ybB11pYuGW6hTDup8anSf5ulpP4g+TQOF3pAq1NMlYnXK23z3RrdjfN5SPZ9dF1D
bqUlbiFjBhCkRa/3jQtEdr22qpKVNkpU7bCnPywv2QEugpmXKyOIIGko45WX7SIXlpAmZ9PIXjJx
VHix+VQ4hmd0kjtQGI0w5oV+OVI+qMi8jkaDYzpaGeNQ6c5j1Dxp9qPTXNeyGXphhIX+M17pIOlD
ofK1lTXWW3u0QasQoofYTsFUfpzXY5PsTJlMqDAQbSxxfhE6BuYmMgUEC9q9Uvnkf0cpwgtAbo0k
FZv2hiKra0k95BQhYajvMJbRvetKBXsNBDugUwQq6Nc7hfliK2s6fI+V0t+G+cFsoGpe0v8dBoll
bMxwvuUUGMmw68rB2Njkponft7lLyvcEs40RzrdIYvbzPBl4FqfKMZ7rE9rl7uV4KTwjJsvlQZ1N
wNzxervyNSpCNUQGMpVXg+k3gJmQ4LIJQWMKe7Wxwd0Cql6oCdhe8eRq/AiEnRWuntxnQnAOiCi6
XfubgbYSKVG8+AbfGOYug7wbQzNZEACca2fPemF0Z7jZB2j4Qh1LdtdJdpLvVHVOCXsrQKSkR71p
SI4dxB3nWpXspjDemH9pi0FXgnI+UYXLWGkhEoWxLA7F6qpZsm/7B8WQ3HLicL0xxP6QbZoV6jqo
AeAZ2qOFzcvuy0956hnu6ukQjKx6N/l02U/EG/iyMs4VGyUJl4INbDV174bZ4zRW/iij6BOGt82q
OF+EMmBojNAe80lyTjFGlUquVdnn4Vxubo08rNjNrcUPfXKbDfcLJAgTSYnh8iosnuZi6qhVjzk4
NPP109h/o/n3y5/i8ipAZPj625dlWKGmAMqEVDG8afhBtY9Q4di1mUxvQ+JllspdN2WSECVq0FVk
BegMoyvUG704f1aaWdC1miVuzb7vmwLGn+8PJNLrlVWGUjhripDaKl/t0LXBkuD8mnGRWuVtK4Nc
/kPk+9ulUY1+bc2eNN0p0wmo7/N6m5+jB4bEje7Lq+Q85V5zLILhSsZsLSjgsnD7YpSLEBFNDbrG
oFVj7LfTTXLKv+OpHB3HnemlO01x4/3/DhN6bZKLFZT2sbpAPc1vQVMzZHfzBEnWWDbHdzlAACv0
ejfTvmtws+vgD4EsKqg2/cjakVkm9SazwkUIgElj2msIsOjV1gtK+dIJX5kFLkYsVqUuC4bf/HFA
6t1BI4UUPpTM/cuHWBIk+Fn6zkymHtqhrHJyStNgqiVoX0mQ4Cfno/n/SLuO5bpxJfpFrGIA05bh
JmXLQfaGJVsWwZzj178DecaiIczFjN7GXqiKfQF0NxodzsHXoxzvIBq5/twdHXXdVX2Y6vfn1yHZ
rpdbfnMRjUlpTahRQU5959p3lX6pyF6NQhFgD0PtAXQvYJb/U7MMW9WndsBSLHIxPy3WJyLLYwkP
YyOB83Nja2HwsUVYmqRZ0DkPEbH379imjQTOs/VqDcTrEYmyHFnziIIb7Mb872RPsHOgUWGqhU3p
8MDKqIJ2NVEQyS3F6g9TFWizN5a78wsRh22vUvhq8VQBhMEokD9fChAu/5oiz59VdBkGFSCWZPMY
4qP5vSieChEQ+r1ljKg/2OYH9M3S5V0H8/p97uhp0rV6qRAryIbVi/NT3yQ+mLHPb5rwOb/ZM+70
LZrNc2/gZCgpHmPjUD/N3UVTq6d1cQ/Jj1XWnCm+uDcC2a5urNKkYD1TWhaH7vLCZ9hhmf9Do+gk
YKTwyq0seyU7JWbCW3lm487dlCK8Bk50o13SWKZ2zMjfhAabFXGXGOkmJVYoWnVZF+0Lw/2FcWJv
BTnDvXgxeJziJQwuQb7s3s8qgjdWxujJ0zBfV214XhuE/gydORYK+1gRXwIfKjLPaQVtyHP7qSxS
sFoAiTMlEs8sVoKNHG7LRork0aLabpAUYX9ZoNA+evpTfKyf/x3xkji22QjkQoBSnSYThDuYLgKU
CiZ+pn15w2bjMYqT+8MlwzeV9QSJ3dFGJhcQ0IwChjpHPEX2DEy1+oQBBe0DY9Asw3pP//twInzs
RhwXHcRJpXfjwCJU9ApWtq803/VCAhYm28c3Rf6+QONEAyHGDQCGoz04j9nc1E1See4VPYBSJli/
ntdJ2T7yQ9FlVOTWzDxGHwf0aMHEgITrEwNTLKxPXebWme69MefXfeSBqlZMHOkU7LdB5cZ+a1CP
9maYqsdI1g7/D1ZAAKuKqqhOeFCkZEzGyqrxUkZf1V1yYMS9iT8BFZ3NrrqBDM9Y6DwcTQcnLdgH
NH5gvswaoFKr6G/S0y/WeF/O/nsOCryfmsryc29ob12nceNURbeWk+9HdBLbIOrSPswq6LDzMJey
qQkPaiOOs6+CauhzqnQrKNaruPX0/sqyD7mUeZFds2/0AV0ZBIiuJnq2uAskXqlKyApM5Dl/gQGs
/MwvHsB7d2T9djJoFbFSbMRxrrGaaF46xYISYrju1DAL1y+Kb4brSdm3e+VWk7xrxdYFHmFH18Di
8IblNzPGMV5x1wQZWoNeyAopEA4mw8+vof57Wf+/8IbZiOOuf72sCjDYVMjf6z/V6pI4aM8fn88r
okwGd2I1rexWAS4bEIscv32KmsVfIu+8DPET3XUIBpxdaDw/4Tz0bqXpkWGBDnEMxksjiL4aH/pT
8bH1VA9vjn1+9a5M4atI/mGm131eTzlS7Fl6pbof9OZmLT9JliUMZjYyuBfNSNayHFywLi6DGc4I
P31nLi4NRfdB9REo4zKHzggquQJzziAV7Oovkh/AAs435rb5AVzUW5olXfIUbXHAzLVZxjcJmUKa
d1BJRjQpT/eK1eX3Sb5Y5CZCxCgPONr72Q5i1Bbr0a8pKK5k+NPC/NFmWZzeazXpu1WdgGAzGTca
4t0iP+aZsyvXENxHfgMgpfMbySIafh+R5zUwfE+IbfP1pcSZl2iZMPw5pdFjiy5GMnRu0FRXsTrf
JpaMzk60iXjxoGsSZSYI5WxuIKlr0RxBcD/er/0p0jpPe4/v2MrgXCPjne/WAReYXdz0tVdon9v/
TmPoqMAO1TBECC6WN9QCZbVMqNwj95G6+0m7qNWjksiAc0UavpHBx1ApxlXVxkGQbWP4DXBn6A8B
tVvmI7O3/KuHqvBO2UrkjDonSzIMDZLL7cMIfDDjgIY8r3lYIa/AxJIsghLeKVt5nA2DkztzawU1
YgfAD3iIKx/0o7ZfMEtUf5CjcoiXh44bxyWahVIUF9wXVW0jQzKg3HXT6x57UhZ+f7Ju3DsDicvk
XrY+oa5v5HGBR95isHAdLOBLjHXsD9XyjdrWQUWX3nkTFu/jRhAX0g8pmcwRTY5BpYKmJ3XHsFPB
NOgsl05rPw1mvXP18TDYrgcgpIMKKMomqo/nf4QoagTxGvqGQVulvqH9HXOqzB0ebAFZMRg4qfat
ruiH8zJEG7qVwW0ozUkKZmYY9qJe5fZdre9HGZSTTAS3lXMM0Hw1R24IReZjntBbO7peTRqcX4jI
y8P7AYwGgFTgeuEMLVnBYaAuiOhn90RmcOH+XL4pZuR38d4q3nMwG1mckdFWS+1YZe2vyqVRnWpp
XkN48hsBzI9t7sVajfUuVjWcyt0QjpcMHg+z6ZfVwwx6o2IXXctiX+EZbQRyd2Q3F7GVDREQLNrv
xRyoc+vBvs6fkGxR7DdsFmX0RV/ZABTCcPCJIk04hee/L7TZXxRNeNKx2PBPAU6aDYNhwBSLz8bg
2zv2qhv9hgI2DumtIJKsR6xxjIDqlzjOdMwsBmAF6zstZi0pPDPrm12ujN+qCr0r7tSSu0Q1V8CI
Azbh/ErFp/UqmbMoPdErG/QGbEL9m2tcDtN+ITJoS/Fp/S3jDWtLmlC1jB3UE7V4Cmo3C/vckixD
eHvoaG4jyFzY5A3MO3HKLCbIWqNdz41frqvoqPwkGgrWZNfuo2sp5K0oANhK5OKYfjBydMBi5xjk
rRrmu+pK8fWPXUB2+sGJPUVSWxbrJAjRcDtqpgYn/qdOulEyYzgSky1NOAZqWAbRUT0Sjz3L5aCQ
4g3dSOMdk65mva4gnv6V95ovnKN+NPYNgJ7rvfHxPR2QOvjOdQKHy6Dz/1wc2NLGKuqR2uvV2VuL
xctliXiRFuJRillYZE4Q4HLb10R6P6algfGP8nkeHhvZhKzwfDBODmAj4MsBHpsTUDjzUM3KAgEL
yPjqXRw6gXWp3VVHDZnC94QvW2nc+UxNPS9DB1zVutTvp2L6PsXfzESV2ZWKfecfIFsx3PVRNemQ
W8BQCdq62XVKv1tixbOmKiSF5leK+RNkm8A5mZRvVipjexKeGODTGCs92On5uaDVAGVlkyIDUCwq
9dJIAyt0JJvPFir6L96zX1I43+saQ2lbEd50+pVzVSPOnQ/Ox+qBoe62e8BPyMyYqcGbHd2sivO4
k6rFaqmh5yHCIxytNdU+vooHv7pcQ106WsWc0Bth0HUTaL7wjHx+Qx+KGA8VuEVM2PhtYey6JLSN
H7G5/+/XCCzrbzlvkhpjpisxxX2ZrrclGI2i20yR3JGip/BWBGdefQKg3572ThBrX+MUHnA4Qkza
Vr4m46gXXYpbUZxtjSjOEFoBh5LGSBfmSpJ6i9tfGeMgMS+hhqOL62VcDIUgLsyw+2roFdWygyxp
PdI3oJM+nD8YsXpvRHDqXZdNO5s5RAwAgGPE8UpIPq77PmTjt+le1mHDtPetwr2uiNPupV3GWO1j
ZJ7axYuM60RtPQe3oaPsAOyakQdTOhUkHEsC49jfu8i3ZFe1tSig/EWyCV1ERjAD9KINf7HYyEZZ
ZdvJt+KWtdE5Zg1Z7kE9xQe2nQPo44PV1zBd6oSqZJBHbMCva+NUUc0bu2ymjqH8dt4ABnndweBs
2P33wTiMdKF+wTDuNVvjKcki0sKCc7y+o+a6je7jZHdeD4Wavvk+Fy3lk7HYmESxAbwK4OzlWPUS
RRcJAFGWhe49hrjJNyfYfe42eQ4PpA+X6nqLl/T5BQhPfiOA70uIGz0D3a5ro5urD/ojTt63Q3bw
v9IvsifBC/gEb0kEgZCF/JWqvhlk1hrFATMgFtQHD8qNC44z0ByMX0Ad4VMM7N8tx3Y/eZMn0ziR
89vK5U5qdNYR9KPQuKT7blWuH4HlPspriTeXSeE836w5xYAubuCJQK/d4bZyMoyxvkPp0Kui2Rho
RkMCP6/YNXG7zvqCXrjxMSlv8ve0T2+/z3Ry8wxtSzzNaAdiAKdfvcGEZQLqeV1kJTmham+WwcXG
qUvRyejAdhI4c08rxrC3ZRl7kd/eLoU79RgMJdkEpIYAQzuHBu6b7lbn0MY6IPMeSfTNVd7h2LYC
OQUYCSXUShJktm3AGWqhXpq+XozeGj9JDFcUcG0lcTeglo/5ojcA4VL3DERkPajH4hiDRTcJ3lPb
2Yribr9ssbJUX4gdTE7tac19VAAVEiyBkhUxp//GNYBkHONaKkZ1+JfgFPWmA25svM2i2/bSgl9w
juMpVa9+MY3LnhpC/cO0hqm9UFbyQeQwIPZqyhaxsPGo0St7+Hh+PUJf8Pp9Pnh0SaqtBQPMVvQf
0bOzml4nw5hm6vtmxzYiuODRTQAwMA7gbRinL7QOZuOqwnuWSKaBZAvhLusFGK12Bkg5ZHpLz40m
T2n8Ntn/f7vFvcjQduk0WgtgtHgJMmC2DPvV/fD/iWAKsfFrdWGszZoYdrBG9Fjnk7cO3XU0yya0
xFcqaq+ojZmsMM/5ANotmd5NOPj4MwMn7vZRYCPNtp7W8N/g8ovlmeCnRVeDhUiJ0wK6FK2lrRiG
Ne/rfMcgT4o9sIlB05D7AD75F1VJod5heNPA8wuoHTwhrupE3TRPmHcyFMPrUACdLgcz9UYpGLLQ
JVgYQ0NfJuI4HsrKbl1HSWaK15F7zx6xaYDhfOp16eWMxu/3pR/IRh7nVHVcSQPJcV+oGLCah9uy
t73S+fwOPdwI4dzpCAwoUEPAnWbVDzYfbfxwZB0AwgN6FcHjBDt64wCzLbIDS/2qZ2A2JF7yY2wk
wSPbjTfuZyOFUzzTqetOKSClqC6I+jGek7Dp89BwUp+CWjqSFCeFDnsjjvNDeeG4aTbhcGqyfCNa
dpn3riR+E/aQbRSAhwl2Fi0bymUCNnztT6f1QQcnbrpTfIRzSuYZJ5bzkjkMoX/drIvzS3GmTFNi
V25AneaO2uBHovntUg+yFA1zoW+Py9JUJORtDC5wAVcEHkXa4k8YldZ2DCZrvIivfiDuPqSnOMi+
vEfLX6UxFd1422xe17kfR4R3ne3X8X4ERyqaM84L+YfzepXC+VqM2eT14MZ4TrjeLx7UggTKo3YC
0D2IkqqLinErnhcqNq5XmbyTmJ3cmGOofaeM/lJfl+4FwdhNlMkWJ/Z+r4I4R5FXZaHnKw6s342u
Z53MQ/ap/J5jsjC6UL+/Kx5Ckvov9XBZznRzYNFEuzVG+Qm56vRbPJQfBruSrEis6a8iOIfRJEPr
GBrTiRENPOoTnZaDZkoUT+wmXoVwbgJgAXlfExwPJZeN+0ik1FzsV56xI5fZ2Waj7F5J68EAhkKP
jgVW0e8m375affeUnjpZ7P0PGo673QWgI4DZOGnJuPYJsUA4Z9zMgRZ0n6Jj5r/AzPks2kc3iOSQ
hPvHqLnBdG8aYLn9c3mKq+VAbWjQdIdhaTDrNe+5/jbf585npBoAO5YBydupuqH6cIwy8zgT83je
SmXL4PZNI92C3G2N1Mx62zk3SROe/7447Nqsg3Pb5WxTogy1BUi2X7iD2vdkP7JhAcR5SLEXkutP
mBAEGubvg+H89zDbfVNMOJjhFF+ja/tkXpMbkOgxlAGJDghd3EYU57wX14kLMHpgKg35VJJ4tnWn
owtMSSS68PIIemNLG0Gc/y7BGuJE7IGeT5OyK5eZenV7NSxtuDSOny0Z5n3KwTMj++uqfz1/gjIN
4fx47JY9JrwZQQ+aR/Ti6yJD3BHWzrYnxjlwM20G2lrGC4lfqHjDvgFmVn1gJH7ZvaynX+hcbYto
MFkXb1pOWDJX4CRktDZx2/ptf1CM0au6j+f3TCKEvySW2TaLFKmpwNRnUA5Q5KDQwOqQ4LwYsf79
XovL+aBMddO8qynENA9afZjywivix5bK8Adly+F8UVFMg562UL+ZRs8rOlg9B1PCoUkX7/yChKHy
6+Hwd0YyLsk8ZhgqiZXGo8Vumndjf53QvaJ+XP47mJ6jko0wzjORrJjKTCndoDfHMNMLr57cI24W
iZMQ28/rIXH+SK+6bDIAzBY4gKLwNTcHMzzVJEJkJ8R5okLTrDLqdLwx1puuBZMjEOcSiVKLtQ0N
sLbmAo2Ex4sw9bbsep0FdM69Ntz1IPVpyk/Gqku0WnxlOIaOIAc9CDoPMEwaS09qAwDzSjZM39Ii
MY+qg5DoMskxFXFEu6x1VzWuu9S+bSpE8fsaWAtN65rjrQaq7U9mOZAPxooR3vPqKf1l3DbXnVsW
Ch0x9PQZaBbRvkQOQVk91OAfGHYqkuXvGukGldzvzeBcf7RoCVVGBDZkb+zKIL9xjsT0GQ+X4VuY
1slUT5Uhu4s98kYo5/MxZK0Yeo7YjeBRAqbO6DgZnqqBiutlXOdJ1jYmFch5ZRRAgKabFL9WWYTF
vox852YKynA6NAdgEp0/SKG5vK6PL+ekimb3cQxx2UiCbg7MeA2l/CJCIS4CaVPTCLovOe9czlVl
KTUSGIMe7Zxc8dw83umZDIRWJoZzznnXmAqlyGuty7Xh7FYTYC7789vFdIwPPwCpg2wzoAWAq8ut
JNUVAwIQi6IzvGkTvFUrb50Gz+7RxSqJ30TLAdE2KjZoQ1ct/n4u3XQwshxcV+t0n8cA1/keybRN
IoK/nYd4pqnbtKgMOdcmptZRt8llXQQir79ZBn81m5XR1S34roIK7dnpXSHjCRauwXaJqxL0rwAx
4M/nB1W1tm419n3nenxarY/A7jp/6EIJwBTVMUWKNBjfBbmmaLhYIgVYtrFztGrFy+cmXFKprxFd
Kxhd+i2H8zWZWVt1x2q30ykD+EfrGTt7Z6LjrD+Np/4ZlGEYYvJL/10tdVvB3BbOca2riZrhaXic
g6si3I2HFXNucONSAhDxXqKYi/QsLk9+tEJbFMeY1BlVqLS/rPsxVGbj2nZlvcuaeC9f5XD30xSp
et5XrE3mc30ZJ75h+Mr9L+K/XwNh1cUaVpgXkL2EhOoOHXHRYmcia8Y9I5fctsw2z9FovB6d5CLP
w/PKKPs++/smmaC7+TQuLMdjLUda+oZ7f/77Qg+3+f3sADffVxIz6cYMHRAL6rpIoy9YSHlUMO7L
6CcMy5HB/AkXhK5YgyDNCBQfzqWi6p+3eowOvqa8AH1On/9nJjIHCFGoCKgYNCdvpmBA+R0Xhq0B
Cd0wjo5FdxaAU9A4f7J7I+ijQhJ/ipfzWxw/EEN6M1/bBZ0/s3EZo8ln0HvJlS2MvTYr4meIR21u
2mJW2SvRMhk/6I0bAnKmwzA2aJb38U0luYmEQYmlIQOMigpg8fjS52KrpDANoI/0u1+9eniVFujA
YFgU9b6UdTwK5xEtXHzgigF+HQY2/lTCpDHIvA4u6/F19hgp2kdPbuz1hZejkdn0rYvlgl4lMtMV
buxGLE+2ZShZhjZPxPXavREHbKWMZXBIvcbwrB/0QE/a1/PWJtKWrURO+cvFigEyApo8YFzWXVBb
D+/5PggGAYWOmMXh3GBaxOj8KKCNbad+jmpgjdqyhmKRp7UYh+FfIphD2TiMkhClW2YTJTC79srh
Nl4sH07CrkqJ3os801YQdz26dVnVxgCXvmKWgqK6gs4JT1suigVkX8Q6nt+5f9DB13VxOrgChi0f
sx6P4gf1ZJ2Si+wODHx+VqGrbgr0wPoe72TMqpK95OOxota73C3QVlfMgxeV4To94UHrV+PP84sT
3cKbreRjssJI6txAn0tQLrtMv3CrW0M2GSjUbDRmOGiiA6sG/3QdRwV/yNcomJXci7TLMT+cXwM7
bj4UByXzbwGcaqOMmFlFBrIfG6mYKDm4UXzI5/LQFdg6UA646iBx7cLUOuCRkK7CiwmFbO5uB7dc
QkiHUcApXq/ycjoCJsszS83Xs/TbENd+b/uq0xxSYh2W5lCbo4fKAubM/jutq8Nwmn7/ELb5G5tL
pmiYaMPa0aMrfbwgsiSK2OFvBHBRgJs2Sa+gYSFQauvepumtmtAY88RADVB0bzUzUCCg8UYDro/v
VOOumIG3D0CXXGLzYiu0HEcHJTpAQPnYmxit3Xc1Yu9+Z3rKTQxOJ4zlemZoedVRxcRn/A7yZmzu
RiTvZ2aKeRYLPQQVIBjtJroAGMm9jHZPaIEbIZx3MWkHtOsMoHiG/qwku0F/lgPvscvjjYX8lvFm
4GguFBtzGOj7c67WnR6uh/LC3LM9k3d8ia9OvInRvqLbDuB5/9TI0UxRkRoavJF2i2/QYDwmp3i/
tl5W+CqgMnNfVt4Q+kqb4QbZmHIGX8qfEtMpSwvUwdGCrEEj87t2yXbAeFLfk7W0NnI4W6Oooqhq
x7IKegY2BHqi2XuSMBZQTAwDgkzgjfy5lEwH/bpuo4nA0evIK7uPoOPU4MRkRLlCpdvI4RMkaY7O
TLVBltzZl8qDDRzTQXJtCt0+rBUIw8TF8ACn16Qgw4pjAbRoC94hAvYyD+MYEkcsFOIibjJMwAG8
GQFD8jMdLR1Fhc5Jbjp3vi6nKTh/uwi3aiOC26pCr9GMEFt4AeHZrbRBq94R4+d7ZLg2Qa85QLP5
qNqYcq2be7jRKrY859HobvPp8bwI0U7h4cM+j+4r8Dj8qVlt59LZXWLkq7JPlv5TSiQjtHsb7hKA
Ky//cHZv5G6UF6AohY+ZA+J3ezv20u/D4BXouKp27jEpJfe+VCR38aMAwzpTMDtp3Wk7Elb7zG9D
9hbRPTaUKmtzEPmZ7Qq5LRyithiqFjW5tZs8EyhvxXFojtl7OFe2Yrhbpwb3gVbrEAMgucT5bMzB
tEj6Mpnt8ffBVgRnm5ajdh1IPWwQemAoz91NSFyS/JA39w0QYPsm9xNZRVMUs29E8i8qUhSr2tSI
I2qgGU2fbfvgWh8z/dbEc+68psskcT4UTDzlopioDiTWFPRPjXU5uvcpedCNd+kfa2Q0CJ7EjsNd
PI1eZ8iaA7nUuFmRoGugf/pHGLCHzu1DHMjeVyJPZG/EMRPfxHq6M459X+B9FQ2FV2rfF6J7Ftmf
3z2hkm+EcGbsdOm0FhZK2zr9Yi7XyxQawGmsZGyBwrjSxnSNhfFQoJ/wfYaRoxCtijFSxlrKGBwO
+kUujP3LCH4oixCEKrERxqkEAN0tq4rx+F0rIBgag7fYn+Z68dTlPp3uzm+g0NFuZHH3hUJtM0ID
rB3o6n6qLyJ0CJwXIFSDjQBO64ayojpickTklHiD5RtZ7Gm2BEBLJoTTtX41WprnCH3dtNr15k+A
rJ1GGSC0UNc2K+F0LV0aIBjrEJJ3NLTij4W77iv1Wp9k/Ytsz9/4u40g7qJIgCycVBYit/ySGSpj
th5PxdF8QbOU0XvKto4p48ZMzajWwQWL3NHUNAe9nX1MxdxVSR2eVwPhG3RrQdw9USES1guLJdDv
1tyPFq8Dmjbd2T44RejjHOZhspNhFQlPDPEJ8PZUoAfonMzB7B1bqaHcESCt0/6CwTGMqz+PEiMS
7iGyVOgiM1Hs5uuEDkn7kVpWFJSVkaAzferTOy2uMQ7TpbHy8/xOyoRxFpsWJli7GwSRTvGzygHG
8Bz1srwpM8o3GmgD9AbzeBb+54w2MvoSdXrAES93DByp3EUBCruBsWfgX3IQX+GSNuJ48x1iG9jj
6MFbtL0SPZiP1JCMKwndnAPsAAccLOTNIHWvDNQcOsyij/ah7K7t9yDb4Pz//j4/A6MsJkhS2QrW
+dqgYTuX3iK7wEXXAno2kFaGmgF7lrNUfa3SyI4YxC1xQnfZ2ca3aJ4923yYewk6uNBat7I4y5nz
WSGYtGAAiO798BztBwx3APl48SqwN7f/ohNPdEJbiVyQtyp4aDJujGA1f6xl6s0ytlyRkm0E8Myb
utO0DSkd0Cy6t7PjLernSVaWlqyBH+xqrCQtnQhrmO35vtP6C7RCSa5TkUvbroKz/rbMJgteDeOd
veEBJtgbovuuAX0xWJL/u59hhEU2OvZ1QClxPqAZSbkUBQC2puzzXJN99J0as8zRCHdsI4T9fXP7
uF1nDIrbAHQDEMRrQMFpRgNyrJGpJrsK5IAyqE2ZQKYlG4GTi8kH3AYKYzCqwSGq++/YNZY7RtlJ
c5Aa+fP7qzNnnZuhFk6R6nM/RECGeE/XGxAHfovg9iydymG1dODxEPRkRxf1elOTd8RTWxHcLiXu
lLSWCYDQguyQBdGcL3EqcTFCc9ysggtyGq2sO02ZWYWHBnntLVHiFdLoU3jcGymczyRLuTRpYoJ3
2TmsdFdK6ZHYefI35XanOEdZGnnrFLWKvNFNOXrJIccMTYZOixztXfrlcqFcxl/Oa5hsSZyjNFVg
jtEYACTrslOK4yzrGhG+dTZL4t86SpYDZE6Dfq03IwnJqd5Fx/iyImH3ryC6Jevh2/D7eBrSBMhw
gZOWaqiCkw2Zt3eR8oHhDU0qaEuy38wOOmVd9iQFut3YHStlD84OJTqcPxixRr+K4FyzWqE05S4o
NtNlPil2fmW6xt6xeoltivfrVQznYQqnVscGdYAgJaCD6ZX+xnLbD+eXIsxVMTAzNIoizfdmNoJU
3bBG+QIUuOfxr0lL57IOs+O/Y3HQRYvayuP2rnGL2BwrFSWSeel9M7PB/zhFl/O0hrQyA30yjV3d
xpafJ8NTQuLdMiYXnfFY56tfO4+tcbH0y/NsqAEI6oIqGvcxGU81uJtiJdtbSx+sisQORTfx9idz
52CbrQkKhRUBi/FhKENKq6Bwj6PVvuMe3sphW7e5sdK6diotAVAZyZ41K+zRV21Kx8vY/vJubCuE
c/hdP2Ujio/sdTbvmmvjgJZcr6k8w+//BV6eyFK20jjfPxSqQVOjgskPjzTd0eFRc97ziN7K4Dx/
pNBe71JEFgn1GSNEumPBv98F9AA8Od+WyJMpMHcPaG1kVkUFEqVJO4zdh7i9P2+Rsu9zXl+jlTap
pQmnbHZeNt23/e7/EsA31FJ3LdKEQWkzaGv9vnFkbRASe+GZWoDTVZKxyVD8oLPX5OHYtH6BRBqV
BBbC+2tz8gbnS0gxOGNXwDDT5S/Xtdw2QXRPHgwkOt/D+LCVxrkBOmqW0UVo03I1CsCAMG8HnwzP
5w9HtnecD4hL9H5pOXyA0veKp6zALB6bBoCS7gFPteN5YRLrNDhfoPdTXSkEviAbPq2RBzYST5eN
OMtksAVvnFo85amjKWh+dVsaxFPrz7N6rC1ZDVR2j/Fv5qlszLwaFgwixMWkHDGQh7pumyqV461j
4f4gg8UIcNwFP8HGAFYCWNosPs1DOyRIu9IRbfNl8TQ0Wv7h/C4zh/DW4yIXj3lHHR0LnEGXhTub
PUFGueyHQ2ztEuMDSGw80oIpKf/YyuqbYqsAywXec46NYRJenjoZtG4mPHxOw3N8gIcP6ZfkmN1W
QbKTzjwI75NXaXw3ISYBTMUEwDnyB1OLgeUspLvM7ylwGlDGlyb6hPkK8FqhZGghufOG9WIeawOk
Fy44lxdv3DGqPkgEnw1wck/0mkHzyexeLNJEMGlagHd6w9kwDmPrZoyQWzmYA4aWC8xYNH3QBFOC
a1P1gJF/lLKVsNT/G63ZCOUcwWwpht2paLRatZe8HN31GEoIULJES7CsgsiuyLfCbJSqTcBYvWFX
MDJSGWjDQ1CWIDs8+Lq+76I+yOgjkeEXiQ3V/C2LT6DlZh4pRVEgrwEsETZrDBLwr+aVvWesQBj1
kwRv4tPDwaHb2VCBTcmFBzZYMocq7dA6DuaINeg8TCxekydQ6LChxXJPrufaO2/xYhPcyORiBKsf
0kqPkVH51R2a7gYblLarz6D8psiXjZWI1whbx5CkqSE1ydWR3KV1hob1AgynBik8Bo1pfZw/zCdA
3AZpGIUy9EDhNbURyN28s1lHeqxCYTCDchvbozdhasKZS7+UZfaF/VWg/Pi9Nu7aTRMlq/QVeMrj
4OWXwzOO0K/21tPwA5PJM7a03aPkJEtXCd3aRipnflE5jknSgaelCYvPDI2xP5jfGFVQGgLVYi/R
F+EluZHGXcT2VM5lsiAky13vJYQN0KQQPbEA8EgP9R517+/qhQylQ2yKG7Hc3TxjiisCQi4QTn8q
pVdieIxRPekfWxPTY3qQSb23TG04WxziSVejEgFH7nwCqwq18iABidUiy50KMfnwnoWzZgTjDt+e
3STjpKIJh5Grtsc2AUtBcooulxs9Dhnl2XQg132g+hf2k+QkxXrzWzDfTjBkQH/uY4SkE8XMIcul
4yWys+/+JXU2U8M3jvt1nSZn+CPF3I/F1JSR4dm7+NRfWMG6b0MGFgLWsysZ6KBMIGf4A3B9jWYF
SyJ6djDX/oOm0rOTbSFn8E43m27eIwTGzChDSKoA4FibXnJ8GdvcSfHBhTftZg85U1ei2XESBZBj
6RFZvaD6ZLZ4PAKWNKCnOg3PKwgLvs4dGG/peaSnS4YDy4+sUzQBviuDPZe1aYsdCrpEDQNNwGg0
w8/YRN2mleRlhWGwwIjnA8nJwRrUw7woksmVf3DOr3K4i25dqFMt7YTW+n0X5jQoP5ovFHXVj3WP
1nc/X70W4LXn95D9+Ld7+CqUC3Ate82SvAdFWK8/RZ/J0Zoe5vLJdmW2zBTtjBw+PYo8NWkqE7Zs
fXPvGQgZDdoL+mwByb08yWujss3k86P6aJm0YoH7csJW9pdqSN29GnZ75LXuTeuBlWRLXHbnd1Ns
0b93U+csuq6Hrm+Tl4TcF039ivn6898XB0MoZv6lizwA1WDXo9GOsxtojPCMVZgTfz6ZYIt5L5Ab
CCV+S+OsOckHZLhc1H8tOn1bc/VglmPlVeq8A5+XZOskVsZPEBRG1lg1ikMBLQ3fBjZPPATmKtH2
fwjuXlfE3dK1qblRDTB+gOG9sDHeFX7WBxbCSTZsGcVedzA+nj8zmU5w7mPOrWFUGpRsojys88u2
/XH++/8QebyuifMb1oCsg93Db2TPY+KVt7+ILetnDCsre6R0dzI2RonP4Gdw7VofGmeBllPjR1QE
S2d7Y0YxLdj5OjlKVie+wX6vjs+wuVOpKU0LQyZ7FGuNID79cDOEVOxOWQ6DrPFKclp8vq3UNEWt
1ygKBnW/KhemLtFA2fc5D2G6rbqUFtR8LLs9rQq/iyJJqUMcGL7uGHfnZ6QY0aIyYlSmppelHkyq
7qVok1S0/3MtbK2bi9Ed20zTwQQXpNXXVDtlSfB/nj13wZeYQ7QGV1eCiiJ6GfZ057Z+HdIPZZgE
+V6GCSX2DqDLxDVvo1uEh8DTwGRR0AKpXMDF1ZfOiQAFT/tSXLn+8GDvY8Nrr2T3r1Qm55GKfrSG
jPXA6HfKj7SExGIf72c/b3xSedpVve8uxq+SjRWGaZuF8j6pqzOadXhyWnfo/QQ6MFW99NHxWJxr
rd55aULPvhHG+ScSqf3ACFyDBeCws3OnpadBkaSvZTK4MKazclDfTghjmurH/GTZN323O78K8dX7
ugx+Wi9bqoZ2JpaB5x0LpePQDZXPs8+ySMlO+owV+r2NOO41UmKSec5aNBM4n2r2kMWDhFEHA/kK
r8n3oUyi4+9v1Xc5v9TaRpfMQJILRswI4h5MXX+uPp3fQvEhORi/NnQVjYucY7IjjA5SgIGEjRKW
3YWyHoxSUlBCuwg76jeRJjJUf0vhvNJom02qGSDVARxo6a9R/a3olnLfDanmK84470i0okaXxHT5
bKp2d5GkhumrrZWggm6E82hlu4WqynFA0HpY8+kTYE7sqzFK53vSYRo0Th2/mIl2k6/U/GxEilH6
qd2ikPE/0r5syU5dy/aLiJBANHqlXV2ubJ1O5wvhZhsQvej5+hqcunW8jKnklk/s/eAIh3OmkDQ1
pTka+N1R25xM9ZhFABzYohepx2OEGCQBmTm2OofkRekNyUzvsO0h2Kej2m+pejc0UEmVYei1/fCj
6yj7UmmF6SnmEF2qoXou5q63J4ozUHQFXm3CVLVL6MgfiYRTR5WQ8RIOVAuGBspog9KfahFNr3NW
J5/bmOBm2ReZ5WW6jhfJqYjtGRJC6LmUlmHD3zlyDAngpZWOyWnqwXG0egkZ56ExTuCT8Dsx5sLm
PPokYXVmD5281LERZLohbLMbP8V6HN8PJVOOMmb1cZ7VPJjaIvJQq06+MJR7FhX0EJbl584Uuccb
CX/UsAGN3bCEp80CK27u42NedYNjgHlm422DOUoYlYhSCzsaOD92bPqn7FGLijazbCWsqJ9OcWzL
rKd+lfSQ0RjwWZJefLHM+bGDPC+cAQNidEdWD65RJoeqbJ1GwwybmpfU/J6aaUB4np1lMd1xDWCq
tHEnoQCyh/TbKaOfzy9mndypcY02wxjMFnmvzcYedH20i7m6wrcc9gRa+yQT6J1VtQuN2Ic0YU+K
dgrFdEmxGG0Ibp1xNYDlosWf+1j307Z4SyDhpJnssZ3ggljmL/pAjjBafSFJDyxMPj+VWFMDvF6G
OgkyMp+5+ZaYxV1rtLZWSnBHipMYyJthVqcsgUKRpXikyr7HhX6e++jUqW9ZG9pmCR3I9GdttkAi
xnctvarz7MuJ+nPY2OPcHoBc+aK2r41Oz0SZ3MZkblj8Y+YZlsYXg+iBwvM7U39vFMPWutSrcPll
81c+dbZAXCFVrx1+VmVolzKHYfFLz6fPhfqtK+oAWiq+FkvMcQw/GfD5aevqVF7UmnvFhCJVDyBh
jvePajg0HYASXfM0KwAA4c8CiEahhXYdjl9ms7O7IrEBbnD0RB5CUy5dJ7/s7iEf4EpogDiMFk6o
kWPaTod50dEaqncJ6YIULZWpUX3ILPgkUlyt0e02A4kI4tRiGE88ar9ySix7YCNmBFwjk57Qvrw3
k9Kfuyi2jTl2yBAGoVrpLqs66aQREF5G9WDx41BlgUHSgAvNrUJhQ4jkTIrqvq6ya2eOntRzWzUn
ux3gLFtCWgMKfGONdVg2QRdJP9Ff61I7RDEZ3DSf/LZWE8/C6nWgFH7NawWPtX0Lj+vqM2Pfpmx2
dc2y6fBPPDNXpoqvl8q3duBvaqM7YLOCxmp5TH/tyM+0/FzOIBcidwBnc4nw9sPGn7IcfybdfJzr
wrYAiFJVWPkyPtmynPyuYfdDah6aevDK6c5smWNOzzC6OlIqAx22OvYi+Y9eSnTSa342BIWNj+Qe
kcwzs7ewp3ZSimsBy4YqN5wxEU5P30SsXyyzsMdYDxKwRXnzpdGvc9uHdm9mQVKWNl5ZHEX7LBjI
DllYP0K/HofshDxaIlNCh83WZXpq0vgFz2aHUijSbltyQnr2sENcgRmFPp+vG/m15pCpaFU9sqdB
3IfImmAWw+Yl9SwNaoFVrBz6XJdg2BiXWH3oMwULxXzMxYz+beXXxhho5MpS66RRcWhI78g6EnbD
rK+wBfDKbnb6vA2MpP/RtrrH5+Rs6Ik3j81lThsYFSfYZLBIzstLyOZLLkz4v4g7S2vOept8Nkzz
oaPYm9wiz1NZfqv1wlbT/Jgk/bUpybEk7RezEde2Vg4dL9y5iE8w+PVAtsxtEz1ZY+jeWmm9qk3r
V4Oa2mBse2qovIiGlvbIxXOqZieOZAyrTW+srXNTPqaz4ZW0fBqgQ1uM7C6rmmdoHjg5a4Kol5eh
a5w0XoSuuuYwIRkSVrvGjKUJGccZmUqm/NGAiB+omh6kCj/B/sMZRfyUhgy+01BGpKNt9Dn0dxTA
h2BSVfws1OR72iSBxQ0oGww2PO8uuiKcaag81ocnRcvOmVb66M95fQEHCXCtjkSXo9308Jruwm9K
nX5SmObJTvN0uHmRkd3XkfYsVOOQ0YXnMz1qkXmQtWoP46eoBkfLDIMhATOjFwcG3ltqxF6V0kDv
v/awbY9gVmf2/4Tz7KLkdyC95aWteSfg+Wv2zCHTd3htXoox9WMifVlWdlrMLmvfCpBXrKI+lbQ9
ME15EqNxV+KhQmYeyWK7q0p7asnB4F91s3bMsHbrJD6LpIMNGTuMUXaVHXx0CMwFiHJmrD2UHQgr
+MpzeBlUeehaPG4PqWdAllGCg09q9djU2FdK80iH3qY4Nws9O4p5eK/7+TSGYYCsahdh68fWcGy7
5BJZsQPW8otmWvDWku2pQEqQE3P07ND3P/s59Y2G+5oZ+3pc+IbW2gaaB0V0ETk7N0nuT8Z0X9W5
3ZW5aVOR/BOrCrcBPniEzKAd9x0Knk6FQw5ljhhTtARo7SWF4evq8EUzPhv5ZyvMrqJIfdCyvHki
h4KdNB1ZqNXmALqnNuUECtLv0SCueveFKp0vVD0oW/R/TQlrvdqpS+zvGNqhSIkXJtmxh2VeMHXG
zxYyaackQ2el7o2zLsPJZ1Iz7ovKGgPZWt/CuoA6bFSYSEToTYqIWdd88dwJexHbcZfloHezU6Jm
pY1qznQ6WUFwpsZxW6c1cYYq/ZFgzdvMinVbE91nrVDhC6MDn1op1G6yEHwLvYPLV23dhVaZXyy1
YTasFmo7TPr+2hui8Np5KJyha0MvK2XjTK2CdJSo0tOtkdvIQ52DvP6khB1zKPaCEytF/IQK4Udm
RUlghpQCG9NjFSTEOCqWPrihDhUUosEMa5iHh7mptWuPm8mzLBLNiSNzPIpppEGRiMRLJTFcCknW
S67S7mhI7V3GA/55k5RBncjCj1U2eujyDg7kViqP6N1k5/CgnOI6dyqjkO6CZsepmNx33QTdRYBO
nQlbxbXGsXRIVrGrFYsI4Ataao42toqTAD9m6wAdOGpm1e99mE/f4HhTnYdk0H02RvyRJE10Z+VF
90J7Ql1SLYUg+Kr0gUD5GZZIs8oP3cB1N43Sg8gsKFq3DY5+aIPjFj7Bd1SGOAzMIfEis4jsxFBy
T2snw49aVkOwYpqdHC7eTpkYTVA1+I0YU88h7d9GRfauiOH0ROf0GzejwoVAfI0TIUS7guL0HvsB
lLuZWCVkPpNnScbKCblynqHo7FhCueaU3U+ieuYDOdN4jJxizg8wra1T/DMxuvWgG7YgAsdua0JE
QBTdo2kATSPnGk2sjF/iqICGqFYwPyJKF2TDqDpJC9T7UCrPrTF9Yun4RCY9tEXen0MSvhvTjNsL
m8+yZ8zWRu1noaW9k9dNZWdpe6cqVhxY3djaMhTw7tXEA1rmZxUW8DSdU7vixZNIyy/wlpgPHUST
D0oG4WTZq299bRk4DJfNpmr3gnBpG9IobQBGOr/RtS+WWrzyqrEcQyjzkcPJ8ZJXDSQ5AVVx8ibr
fLXv2gdN0vatKTTqiqbuYdtklS4d+L1JEuh2CJU6gx49l01R4rUwyk+1ohIbh24VWG3THFMdCbTU
lS/toL/OALT6kKkdHSGM1ElBqEARWBvgYk/RkQxJF0AlAqc7YUaghTLC8TW8l9bwVGplBbxXrngT
Q993LPFgbVb0q4Ut6AyT+r2zOjiEkPyrIvoHzZQSFxVzvCtBDnNKK4F4tmipPxo4juYBJwqZ0y6I
qvqtFaEHeKRmKwaDQCekJ+w4NsJL2qnETSKBr6nNfZCb2WM9dolPWoL3KpPCRhGo12fcMkNH6bIn
tUreUxBmnZLJzKYVtKcyBpGylMLerJEwGrVQF5KFqqBw5YVXhuIzDYozGcXsWmQMeA06N0HZIutK
89jQfktoGvtWqhxb3j1anYEbEqzOnVRUb3GKFBrSbnT7PLE+U71B/uIjDBFNetSmYZno9NhX1gCT
rS4OKr0yHCOypEOzBnzDWtFcSHcJqHmS1zhOwa1lseXDVr3zjQxvzGEF81ozjLQ7KOiWByNM1Duj
7FM3TkTrEKLHb4ABvZPOCI/ZaNaXkPDEhy2ueR5TFfpKUzXbcIxBjzxLC79o4EdfVKOvd+NgJyL+
EiUErYAwqmxuzl+1KFRfU2lGTh6Dw04VXZypUF8qILydLpetCwc5oHCz5Llo5tyOIFZiS6URXp4n
S3Xfm7aGP9ldK7lfLnfLMdMfm6wenZBRVKNV3zl1CoWbdo6fmnxC2kwt4kyihIl8po53MuyjoG4n
HMUkQk91mDOUmVHxCmbLE6zE/DQGxSjJzadh7k6pJXSnm6wQzidh6UJb4LVMUe5BRf2nGavNRWnC
LsjD7BEFH3MGVZucHEILHpBELtS8dLuQShDNsXxIJbvDL1rZ+QzANM6HzK5VsIOnbv6SjLA7rwfz
56BbzSlS+hcJIyOcRhk7lgX9J+TVcCH6ZB6YjI+8g2gXMH7cp0n7wMYKqTmGhle8JFujye4SIJvP
dZtILzGiDmgp5dyro3T7Ub1IlA+2TsIELcnqvSu051JFvWIW6RXg+MkWDHM1TfmVDfMdsdrBSzN8
wGIRvkD5ZXihIa8W77C7S/ag4y3Sjkvk6DkOn8MMkKm51x5QmFWA1LJLbMYNXk1M5vRch8+Fggth
WjDdxtGCqkPK5H6shzeriH5GfVE5dTtHdi1RpQ5996kfupOV5Xe9zlB9J1+j2jx0s1bYWT1gxc/z
G1RXS6dN0/RcqCCjDGQ61Z1G7bxRy4NizBOwvdqXuhIQ48baKaYqscElwDGVVuOBTqgXqDG8FqEB
miw8MjwtR9rAsTfYFe5J8DXn6pGowJ9oDXuKp/i7icL2KEUD8CQBS3DQB6eKu8YuQcB4LOKUXRtF
uTcjkWAZp88iI9UnQfsrrsg/SgPvVLVeXdLKOEdzh5hxc6oyvBxbbQqxPED67K4xEqdK4c1nWrm0
iVJfy5xV7jRVmtOXBrTtWq23icW+Mz1pPb3PD6j94LWZR+IcxsM/VmG+Fon5tY+1+Rha1Zsez1+E
mUi3TqPGycE99ccYRSFED7+GEp9SDaPpSCai4jaR/ZMCC+P1IWgckRGi/rfeYPTK7ZCTHwXuDc08
AIZDy8Gy1XkaXLD+sgDo9jMx5u94WXoYxYg78gzkPg0reECKDm/wVXHVqz6+ThnxCY2hmB9VEP/v
CB5gTYjZtvrwReKtxh0rg9k0zIXDgGh3yg4ohMHSP2ld9pJwottSWOKok+6haUc8buhwNdWRHGI0
MzxC+vhVNaIG5AeIVM5a3/pQGR9tQA0qSEmOxK0ZMLdhL3+WCj/ow1TgBaqcnQZHmFN3jeWHkIl3
US5aZwWQElwp9RGPN8N9lBcSzwWo5ZdbWiual7Lrx6Ok1imRVu9J2F+eE55+LilvbJj9YNQxysGo
zz1Fs65m0X5PUw2eGAWQ+U2a26yfUqeOyy+ZQjp7tqJvZpUoj0qkTl5RlOwI9vjLbM7Lzs0PhZod
ewq5tKhvOnfI5UM1mcLrO6a6jOranTIyPLM09WstKTlxnl50OjOnpgn3hgYnuiAlVMH0TrubNbyC
1FlX+mzQpVvhu+GgqOCERGPmoahFdjXNCm3PHFUhbs0BV8GE7Uj3XnRZWuMeM3yJIYiIlwxGznqW
ow3bJA9VPmCXqQ11E6WhL5hU/dym2OFVnBXSTurOvCgSCTxLaeXxDuK5ySxjL4uqh7RDLrG0YoL9
rnrFiao6k8Er3DogFy6HunZHnAJ2GwOnn03tkYrKvFSsGBtbFforjyFCWaiatKMxlEE3iRG5oAo6
YajXxV/qMRQGhbiEAZeddPhnoOljn0hmcyO6H0gbwskohezANFl2HEWdH89K+5IOVQ6NxGl4SMMQ
v3ZoofuX15ldRHVvw6LvB+f55AkT/2psehOdVD7pL7qSPXHcuV6tOf3ecCyjZM4fGq1OfbMUKRYr
mGx1iUSUN1F3CecSKAdk+Ue9glqiwoBnsqPY+BtVKc5h/qKpBhRC12r4ETT4KB62uCvUHxCR7skj
bfce8TfaU5RQlS0OcgBer2XgzCjNedlwQGghQLpo/uBB5IhT3In+xs7mt1Cr5tTC4K3aNuZ48LyS
6FB3e6ieDeDLbwFWnalUES2uNqDQyTfzXvO7oD+0eBADamORQRGgJR3/z12Wm4Bw0f29K9szK6Sj
BFc345ndNLjDtnazp/Szha/5LcqqPSVNYYQRikO0LasjnmlSQIEXfJ6Y7AXTox5MdEt30UobHaTf
oq66VGZSwwK0EpEXprNT9DDRBa8Lyhsff8GtnizCLPQCSqFNsZa3a3IoUxg11h8OT+0ekMeFYw0R
JRfIAwBlFz3QfTznBjLgt6CrRrDGx4bOKhYKVS9ldGj3qEobqI3ffv6q5ws5VdxzloWIe4RT4duZ
8mk2zqFxx4adDbyBQEAomGVArxM3mbVYX2wOKHMmbCpD93P+uRp8s/ih/oX5NSUq7g7gpnL1Dynp
ca5ztWihtjDze7X0+11HvI0W7G8BVqtNbbNKtQrsJPVRXtpjDdvz6Z5/+m8ziHZPBnnJNKu+5W/R
Vt1RKCih2KownBTOIlRt8HbFnDg58kS1UyJ8nfzfe+a/BVw1Sg1Z6F1uYJUTKF9qlQu3A9x29zAc
m/nvZpaWLX0DEkEdheoAtt6Alf+3KErsy3N7aj08dAKbtGfpvpkhNIOZkNmDv+paf0HSIqq0AS0c
XHi14jX5rsmdz7a5T5mmMWiVq4DkrxL6oNcGqfUcetymgZ6uHl7RVt8BG2yO4leMNa/DRLnLFLz/
erx4MZF8+k97/NgtOAOFJsr/DIOuEjgduzopU+ALzNqtjmCruyhcKkd/XCC0/x/2ZJvr4CbeajOh
HztMSg7ta1Swr0vAGAHzt+Kn6pd+5O+Zj26h4n4b32o7tWNh6mLEJ1yuctAyCjRX+NwBWhivd768
7h9Om1nP0PgClEd9tMYJx22BV/lSQmYZAmQG/8mU0mHZHY1fd46nzdVxE2hVs+ToVk2kH8BtDrUg
LQw87KueFcIVqELLDVIq8KdVjjmei/D28xXv216mTj9xB/Br0wqa+Xnn99mc2pvfZ7UjNPDq8Rw2
QkIXTDWUAwyUGei83dGAAGfLdklkOx96jSUGckMrtRbxQgFSR3rlEiDYd6btwNu2l9Cvca0xxLNI
hNRLXAmsu8XJERJVbnXQ7zqQodHY8MydU3PzgAbHYlFQNGCvuNqR1pjNmZbAi6FtdDwJonJTjhl0
+cC5cnmzk8W2Czg8siEYI7r1h98MKjhBBpzR7ffWnTzoigE8sGjvu+SZfLeiQNipuwel/1fi+uOQ
s9CRhXQwntzXt4c8U42yiSH8IY7Wv7h/7F71gdhwmx3S0WaWvgm02iPK1MO6j46KG80HkwVyT5R2
cw/e/PzVmgfsoi9DMgN0i5KghUZje2qm7x9vrJ0xGKtKfppj0AulAXpmYsCFZnSi+enjCDujWEuw
dXOVl2kN6aU4egoBbNDRR7Z2qum9UawS/5w1GIeCZW2m1XMqi6dB31nLe6NYpXqDD4AXQmgOJJcU
CtR2Az8y/Z//7Esto7wpYwAIKGnOUAtWM7Qd8L4cxmia7WSA7U+FRhdbxDL/UJyHkleWNzyJPD35
hMoPqIOPB7H381eDQN+vj/oKFZ9Q7pUms2W3ozm7PRO/BrD8/c1XGnOjyQuoqLoF3ls4eVAAI5yG
vymOrF9BluPhJkjeJBWe9rBouT6jgXYOp9pp5c6n2k7+N1FW1yXFKApeRZiLfMEeV/AGMR6MH71T
HzNvAWDuUUd2A64yVsatEscoCpbSS18XbgeoCQ57NuyFqpL4ez6+m6fNzfhWCSxn6MSHAptG1y2v
joYgBVOLVgELU7dX/yoH/L8pgzT9KpNlZsJyS2DhgYb9Ke/p93IqdlbFh+NBiNXpOc5FIns9Dl0q
emcQp1b9pGnvavLeaN7Hu2h7phZ6MNE1qBEZq3yjzoIkiYEFqD8vrOsmgIYztEZnZ4La/l95TFFy
E261a1kYx/Vg4OKe07touorh8PF4Njftzc9fbVrTmiWLI/z8qrwn5qvaBWxPXWSrYsMtnXIGFUZY
Oq6+GKCZsolGLLY2eqr0C2PCpuRAyp3Htq38dhtm9aVkNBhajTu0O7ZBKILK2FljW18K/rkomYCd
4X/I3ScNCyN0PkC3z4EUqXwNgPaO7Zxmm4OA4hZ4ryCf/6ETrw4kLrNuAB18fKfiOfn+8Wxvrl7U
XxwWPrDQwzv47+lT1lDJzCJURhJlHx7ZPRhrHnv4UkO0DoLW+stOvM3x3MRbzT3XkqYtGxAc4ku/
OKInduUv1OgW0NYjhRd26PwFsRYlJoe+BPYNhUnF70MEgJCTvke6GcpXmPeJ9tvHY9rKNbc/f52q
STTWsFlCwTEdEv5ZgFnYPfaRtPcYrpsL7mYgqySdZIPZte1yYDfo71PdFsB59dGu1c0yB+uyHO0d
uNsSAxSANfGF64kyZtDFcRluOtEBzCTwCqHJ4S8ZLdmVyNhcEjfhVie4VbHYLCawkmF+XT12TIs/
s2wo97zmNrOOARMznAZQcFlfqAhOtzyE7KvbiQMw0A20EnsCXOP7x6thc5Juwqw2VKxJ8JB7UFsZ
Mb0hdzOTgEBgfxzkX+8xf0zRTZTVNlJYrg2lQG6DPpPmL7Ip/JORgX2iozjYK0b2hrRM4E2J1VnW
ULAcfjWzGYjZt/pnWu8MaHMN3Ixn+RVuQkSdsTTGIf3FxndrDpKB/ocBVossJ8CflCaeY4DMGZur
Nr19PCN732iVZLJCl7TDl3JjLQGm0OYAqwNa9HGQvSW8yjSRgPaSBHzRJQ2oOdZBh+3N1HqZ2Lku
7w1mlWi4EQN/JXEvnyxwZXQ9wfnG8Ryo9nsj2om05nOWWq9F0whAPs/eOf1aKvcy+/bxR9vs39Bf
a2tN4qyNGDu/xl6BagxoA72rOgAbHegTWDFAMb4tvom7RL7NHArfSUbha6mx9dNGF2tcGSZUhQlB
i1+z8/ZbA3A6qvc2s8054MmBNMD2w2UK4HX5/PGYN4+km+irhUKHNlLhwWa5FY1A1HnM6gAS8bR+
NYy/KbIwTNNcLDFg/vP7xu3HNgdTG0sympjLkncGQMrHY9lMDaYGGWAOB166Nl6jdZeykVO4jfea
XY6dW+Aa9nGI5XP8kU1vQqwSXB+HAsgxDCIj4PJw5WvGKgfweGAoG0fpQ79M8h8fh9xelTcxVx9O
HYkGlCgSkgI+STBfZnSUAEN9B2cLIDwsSSB39vq0m7vtJuYqCUZmGRpWMeNSEkL4rjvF6Jd2/Pjx
yPaCrDIhB4jS7OiELa3koGi4ZXNfhl8/jrGZCG8G8sf6Rm1PQnw8TU0d4HvulbzxZgq7vXJPxGRz
OKD7gARsLt4Lq5OWV5YBQhlOJn0ELa0aLKePAKEtAbT7eEybPRhIxXJDN1Hrwzbg962Uca4YBmhT
LjmpDqBDcHYw3PICZSv4Pu91xrbX369o5uoSTshQ097ANGnPFjw03Qp6YUlA7i1wFgPqpT5/SD9/
PMLNnXwTcnUpL8BsmOa6CV2lOeeJm8f+xz9/8xX75gua6u9fkLMRJR58oeEwA8jxIUltqC5/ioIJ
PR6o2joTsfWHfk+TbHMx3gxrtUJSCM9EAinKDcEZHCZ002c7Mp7ibMd/YfOuplIdTw06Z+QPAwYQ
dpsiXqj84kK/L3W54oS+8onfLU06EfyFEj9VNd3E2zxEAa31vaksakhYcwmkuuaF4WnaXYLLh1mn
3dsAq13cCi3C8Q8XT5A8g8XOazzMT9HFfOeQjxsO6bSzw5YN9FG81QZjaiH7FFLALml9tEGccKF8
wYsjeeHiWimRk+TpTsit7HEzxHVzCjxgxos+RhtfufDZD6076HN/vOo3Q6CDomkaINW6vlp+RqqN
TapAkEtFy0a7CnIop6f/LMTqfJxmIOEHreEuoYGZ3iX1HTFfPg6xtYkA8fr3KJZR3lwAplKwLOWw
tik1emaAn1uaPJlJ4SNl7MzJVhrCewox4FEIUM/6IsjAFa2mFvs1qsEiAc9gMv7iDngbYZWH1AEq
rD1ccN1Myz/V2RiwPDmp6d6JsTnzOra9puoax3+/fzNdFH0NVCruNOqr1gLqGHvFX5iyUPUmxmrq
B1hLEGaNeKst5yM1pNtOqkt6ZWdONqcfjU6oy4OqQdciMrQALtNALDeVEFupfGuggAt5sj98vMw2
Pxk8Q1VK4SnL1ljCEST+yFBxxlJ0hcDJV6eHJt3p22zn6Zsgq7yWTTSJVAHGRu1Rn7r1onDozUHn
Gv500I/NTgm+VeyjTfzvMa3SGsSTRSKzDMeCHn7uBNTjZhI9Fjx9TJl8KdNh53a4uX/+HU9fP993
ipymURKcCwYsvJ5I+/DxHG3/fE3XTSRHMPJXBSQxFNRhCnZPBa4G5BsBId4rFPZCrGaIzpkV0wSG
avS5/V4dAQZxcZai7/zWe9QDufas7hze2wvv16BWkxSLcFTTnkA2MflcdQ/9fFf8hVkgBf7tf77b
uqKzqkEaMSkWaamfoFUsbAO12tk/m2XjbZBVDdf31TQUzaJY5OMi7b1Quz1EF5Bl7AoIz32k0PZ3
M9D9RC2C/1c5TkmslLc1NGYZPcIVxh7fOTD8Hy+4/2XD/gqySnJhzwBftbCDjDv63Tp1kIUDs/dZ
D2Yv9xXX2ou35P8/ChEOMDF2Ec5ssgz65rBjIdUKfcbyiy//LdQLHNRpQIm6mELtRdtc6zfBltR7
EywcI0VtMUA30so7PaGBnHduY5s3F5UD44Q+gqphXL+HqMM5LMIRRt3iQhal6kWJLoWwhgPR6EXD
2d2Zr+3v9yvear4oLkoxryF2WryFd8v2hRLjS5TYPMggO7wHHts8m25Gt5qtvCg6macJ8L9zYUOo
Yy7B4P3Z7CEjNlc6Nw0C7vsCh1ntLLQX4wYC9XgCrTQ/zt+k2njmX5UMN0FWlUnDVNQLHYIUvXau
wwP4Ul6qvX48P9sf7NdIVsuBR8aYqyiz3NTEyyFEAu8josIitRig/WHaHwfbXt6/gq3WAoeW8JRH
LXdH/ilSI1vdayPuzctq+gFWHfQYhlcuCtFwOMUcjI/jx2P4XzbQr0Gs9iiXs4CoIqYl/4lrSbB0
XNiRfJ+9xTlkd/vsfbLVAZtFDR4IUQq5Legt9qJjH72nQecTcO28HIZhYPnupbxlzv9Meb9GuDpx
JwgSz63ELQVe2ifxVju5k4Gsb1NIVZJDCJjDx590a9aQiWC9aOEpBdDf31NSJ2lngDONFNueVJHZ
HAyvaqfM3/qOtzFWYzIUo6shEGW6eXhVpmNC3I/HsLksbgOsioYqVtFWgJjKIl5dAHVSB/KQTY6O
95mlUbrXnN3atzfh1grL6Zw0RVNjKy0cSzmodpEZT2l51zK5U7LufLm1uHI1ZSD8WznweBkEMAQ/
owUY/GcfT1+lOt4v/dJeAGXg9os7OWzxlveS5W2hCP5CBBPiY0CV/UsM/w9rrJCmwFaaEZ4yQrgu
pcdaCUTIvT49mGSn/N6cpZtQq3GBYg+nlFhD7Wp8an8I9E5Eep2q548/37I/1vv1dkCrHD6pXFGm
EiWKWnefpXrNjBPAXAFQiJeRir2FvpUdoOaq4t0TPXo0nX/frbEFKapI9HjDeB/fgEazF93D4mxW
Tg89vdjba89sf8N/x1uv9H4qObTTcEJ1Tefw8Vwa0NwYvrbGzlVw+yv+irM60+cIFKUhxvOP0nQg
Gr+L8oAe5Enpv+7iwDe31K9PuF7udVXMeltLvFOnl6w4x/FO5b8ksz8XxK+hrBZEKSatqWa4ucfq
jEqoA5X+MzhEToxKuYGozM4q3859N+NZxntTtmp1Pk5UYPtKoPUNR/iDsKHo5kPY7BA6uySvnRWo
r075iMq8qESHHvc9wRMuasqF4dVEbv223NvJQdt7Nt58rb5Z9Prq0DfKcjJiBU9ealC/LgoH/6qc
Iy91oFIz+DVo4zY7dDvzuHkw3nzX1cE4QW2FzQLIuGy6kuqTXr3yvQy1txRX52JTMrBpJyTDOIlz
eyqKs2B7JdPmDlZ1woGNh+31GqNSJ40KH4kG0HGIA+UtsyFEddLqB9CAdoqzzT18E2k1Tb0GYYlI
wWhElLmMXUX7lbTUBgC7jXcV+jeX4U2w1exwCObnOkXaFZfoCkbyAQLlF/rYwckVQlLXvWNrc6Zu
wq1mCmQATroSY0sGvIpDtOe/SLuy5bhtJfpFrOK+vHIZzoxGkiXL6wsrlm3uO7h+/T1wbjwUhBAp
OXnIw1TYAtDdaPRyzugIPKDonBjPPsrJ0s5NhjnGqfbV/Bg19mUaD43devsXFlevVQwYIjshQykY
/6Qk5VjmGmKleC3vh1r25US5rRIS7ovh79hVDOOWQMBdFRj6cvxRvovaY9kKIiNuLkLTDB1YNZaN
jjxmw3RJb5JmxtVUfTbeU+LQX50KmO92MRrlT8e3MNwoKB3YqChhygS8yC8drWTNLZAlY0yzwPeh
Eg0SmPYHBnbo3Utbm4Wjjdwt3AhklG4FoM00xAhgpkYJZrX0ynh8w6OQNl3Q1DX619jMeG/o8dB0
tJpAOr/M15NhqMG+IvAPaiOD0YSsUzpQlVZIegCI/FD57W3pgQz5RFlQwEV0fAtdD5D0wHNGJxlp
v9zLg+qTEUuSoRlED9T1RCGw48ACllygFh7QqCIXaDw+wNjeYlkg6FJl6IdmsjlzLdUk1IkNzAY6
c2BV5aFflUuRxgI/yzXgjRhGLZJZz/VVrjGCRM6lfamb+0hYIKax8asgZiOD2cI4K/uyAJKJn1mn
5mIdCt8J+tZPgVkX/l1E3VeS/TWh8/DlkREp6/IiKR3wmz7LzseiBLBt/CaP8XtRSCm+FNJXZiU7
/fB3NpGWhaPvzU18QWMg9NB4Jz/ur4l7H27EMe+PDvRxhY2srF/adzUi9Dp5N4M+G2goa/q8L4p7
eWxEMT69BStkgUoA6C7LG3CNT0PtO62bOD/3xfBPycGYDcaE0c9Nf38Rav6jeTmgr4wzxQRq3++L
4IezKNv/I4OJItJai7WiBQ51Q0JKB7W6ib8+topP2dnE8AF872SqNu0cd+hkL7MmgCYDaq0x8fqd
fcUvfGR7XCOY0dddYlqxFITrXJ++Ecc4w0RZM702C9Of29theafah/39E32fOaK5JKlulXC2ip4C
WupjVgT7ArgdtdpmBcwBRWasrYaGFSxnoEcf6hB03SfM2vvx2/L/IFnUVBtTj3Tq5uXhrP3iSDbQ
cP02CvCufqDDz0BPXp7nYDmJh4m4+r0Rx1js0gGqR3dSx3fm2tfVr9aYHqT5uL+BIiGMwtWlnLWA
6kVKx54+zJERZGZ9kMf1aV8MXxGuW8comhTrMsDIcUxlC36EdxPx9r/PN9TNZjGaViUAxVAGGI4e
Jnh/BetR95O/Jh+dojfiaR7RrjFal0ppb9YtOitqK/JQtMuz+lCLpl9FQpgITx7GCjSNOsolxrfK
CBpncs1RYKAiGcztXRQdiQtg9wBtqwqV5QLsJg/dNu4fng5zgY8p+NrRuQY/g+ER4PEfcy860n41
YEX7kUAXuLpmgZ1ARuspGmuYfUO9cAA2cQsCVrm+tbT2BsjavWhF9IRfhSQbIczGNXndd2aM5vrq
GXjmFOAoDmLdjUNylnGD5yeAYcIHrYIiO/cW34hlNjLpsxF1JhS1ith2U0k+OPXoxZr5DlC9rpP7
gnMTbKXOBEK1Lg9JawGEXQ21ZwqeAnB8yVUe6osWZOfpmISiZDZXIa8LZMtpQwSYcGtA6q1vlHDR
83AxAkMK99fFXxa8Bf4FCTFbyE3mRW6aDCH5MvV3craeMvJhXwL/Irdl2ULtG9k3traqlRnKF1Lj
+NXFeE6PtJkkvhi39n1yVI/9Mf30h/LokjfBkD5HGUGfMOWdo0gAGt41khfT6hDeNem9KLvC3UFH
sxUT6wN3LT3GjThwZKo58Nss39Kk21Ib78vIEpgx36VvZDBOViIx4FbrFDmI++KkHbQjOdKUyvLm
aSa0Yv1eEOM0ZgnYyGDRA7twLIfzuNyMySLwtVyX4ViqAbwZS1d+qcxmz6RmrewBw9R+qttIr4H/
G4U7KbDeMr+tyzIqaIoN/DWW+9Yqahk4jgB3szCXUaRA7wSg+2iKwGd4KrAVw4QnkdPKVT5BTA8j
UqYltKZC4GV53m4rgglOSCpNK/BbJT9taq8DTZgu/yyWr8vqAxNeIIt3OltZjAHlsxZLtonpuREQ
46BKBbzwyaSg8Yag/MjzcFtBjOkU6UKiwoClKpnsDqg5FZhHF43Xc/3PVgpjPG2xFOrU4WLPfzrv
zXMF4qHu2H+Wbv9mOhLduaJFMebTjdUamY0KjwrAgD7NgxG0GWXU+ftuTqRzzK2bWGtiwkrhdrLL
Ot+vtcBEuT5nu23M/Vo4llTbGQQkp79BC0e3CeoTzdDE/iBQOcGmsWRUWpGvJLehCWtx6GeQG4VD
JQjvBVrtME8WOJzUSEbF8kcA7ZfKfSINmBAPW1FeX3AwDuMM1MwmjUwT4DLwYtyuGwaXxE9/dPhs
dlCT8wog89gudS6DZATgvwgUQLQK+vvGQyNATaeEBnUJyR7HaXw/Y3pufxGiA2Gsf1hibSp6tHUl
2nc7/1iqiTuC3PEP7wCHMX/AHisYBkZWTgF9qaETf8J/ybD4+6vh9hVu7IVNMgL12ozwjwVQxYMN
KgdwrdPU9xqCV3rqAQ9neOIsCbVyNvZGoh13m2IAnJAtO5eDuQDFGkN6cQpuhkQZT7qVPiFKedem
P6rBCKIO7af7K+Wrxm+ZbOkZPFuyApxx09fMoyNhJEUQ2PP14vp9xlAB2iG1fQ7Cen2+19WHaOn9
Ub8Zqw/7y6D+a2fr2HJzLDutAaxqE9BNtIEoDafDf0mginaLubhTC8xWLRptAEZ0UMv7SnlD3mqj
AQZjqHqaW9XqIGshFzkYmapjb2ZvqIBtRTCGqo8VSZ0pxoEst0ZxAMOW22aXYvjyZwfCGCpgSyfJ
7FD/sqOLNoTLfNHaW9uhdGggRgDhjbCJmr7Z9lSAuarBiqbF4HVAL311n6stQJaBxHynZ18bJ0DX
S6b8XERpVP5Fd1Vu5trW5txaxhq5Z7QGhKmKoYrYCZKuOO3vpUgMc3kPemWMS0P7cwdLvx+KPj6O
aRu5BO0P+5IE1sqCek1tp6Y5qVHTMaebyJk/VDJCxaa0D2UhmkUS2BIL79VWDgXDRA51RSNPCjag
ylgE5vQv0eLvAzKZ67vve+Cvz3jnk+eRoizS+nUa9D4lE11QEgNhxv4G/kugdZXIeAggbBPJoPRu
xv0QYObvjOzzPa4qj3bIiUD5+FuIjgNMWyC1zo7EAdw7WawUUdDiLOe0Ud3eqJ72F8TXvasIRsXV
KieqDV4cwHyiZ3aNrMiVSWxhijsTYcz+y2ldZTF6nlURoFgMWLAcNqf8pvYSFAnSk3FW3cabjqJC
Iv8V9lscOwy3kgFsFhXS3kBpeR7rR5sybGWgMAPLlDcj3PujnWTnvOS5Uq0Ik+t+lHyakyAZPvbr
4c9EMOouT6BtGC2Ybyvb74DSPnUDRsosSeCPBGrHUqWqbTubkoNzWo3xYzU7x9qo/f2VcEVgytkx
gQJsYS7uZcQ6k6oxeg1x3qx/cNp3zhTuf5+r1pvvM9fT3EaW09d4gdf1DRhRSXbSRM12XF+6EcHc
R7aymFFnJGjHVZ5a8AAY6uhqS9iCjGR/LVw93ghiTFTu4rKTS3QrltV38D620rOpPfckkOwf+4JE
h8LYZ6RkeKtEaGLurBwUqM/qm5oY9OtS2JejRTojA+MFvM2vSZQ+RLusdRgOM+CYp2N9HETJOIEe
sO9IDHctlpTjBp8AnFqGE+YDBoG1iEQwRjllwzxnXWyhExLNEacS1Jrqcf9g+J5Tw6QiQMwMin3x
0lyQOjDAgQVMEehZd6H4fLS+2n9W0bNfHlDOEQjkrmkjj2rK5kFZ5/oiSSpgM0vgSs3roezPClii
BKuiO/MqottIoX/FRopKlNgsO6wKlED3aqAcJS8Ba4r7NxX4XAmesFz13ohjfIJSO1Y/acAec+yw
rC5pLVAE0fcZh9CnXVr2M4Y9MxSNs+4bEZWjqP293i8DdwjwR0xow8v90tZFAVUNBimy03haj91x
OQCtIRSxf/MP/yqGUeglB5KLnuSRP+mfTWRgh9K1lUBw9txoHhPk6KUEkovBdhdJoKBsk1U2UaGh
T+8SE3BOSOMAS3Aq/NX8FsRC/pAYo1ZOXQIfxCQ3idUcwHfzPm4qQVsM//CvYpizkQlJlRiDab5D
siCvjC+qGgnwTfleQAfsI3qygATINo40ymyDKA6DvsVl8eSg8mvP9u0nCgtaHoZvoiEa7r2zEcfY
SyGp2qpSJripTu1bzHH9MPUYCFCxdVbVdnLzFcxL+2rBPayNSMaE1NgqenRio5qhfBzXg5L/jBuB
PnCvbeCdoNSDed9X9BBD3HcgyxpQGuwsUGl9GbJv2jyATbQQuBuutW4EMT40sdd4kUCm/Stl0WPG
c0DKQhXikatczdvIoXu68aK1pcVz2uKYkLZCI7fn3JMTUEFDKxgD5zyj8qQcQVZIXNqhlT0UXnmj
h+B7E+wr989AiQjceZhKeQWB2jcYgSp6AkIMUo+la856+eCkrSjVyT2+jRjGOY1qLGX6UgMggPIp
deelvs2TCETaghtQJIe5cTWn17V5AWpDlYOKMzlHao9hTF+LBHJE28ZoSd8k8epQZgKtqoKuW56c
VP65b1R8EQbKxpYJxAsW6AeuaXbaYkKFaNC8uSCXxhK1M3Ht1vgtgp0FH+Y4Gssa1e+yCubhkPbH
qRToF//lvZHBeFjDTpYxqTAyoYcUgrAM5ybsgjUogN3iPDWxv79rXAVA3czCSJ+O+SdGAeK6kmW1
RwgEPiM3Wz4RA5A0YO8qBRcH36tvBDEaIGmLIc0LNKAE83hmnzr1m7EW3lo8SctfyvxZnu/jNqjk
26j4UheCO4V7cBvhjPNQZvQ81k2BEGy6AWle5JytMdjfSJEIutEb/zTHjUWmEUQGFgiM2jkEirC+
Pu/L4CvHZh3MxWGp0rCoBOM7yQVcz772KQ/VE14xBtodKf+zQDm4vn0jzn65phj4NHo22WjGPkUh
hcNUEL3oR5FPFYmhv2+2rgV6bTeRHDO5+XCeJNuVJsy5S1UF1rrqqMyyKyXDPYgDieAeFii/zfTP
KJVa5kkzAVJE1pEU+hCR7JAUn7pJOJVEzehVTHvdSbboX2Num0wLFHA+LAGdu0pv41B3KS4GndMV
ten8i6IAzwpTupYDy365pfGsL70pYUsBRze644V2ZxiBBYZ5OJIiFI078JX/Ko65rmYV3YM6Wk58
bXyfWWHUGmAyf0sJxrzKYDwVaKpjO5/Q1FdVB0cu3ML5JOvHAkyu+0bGV4qrHMZRmfKcmuDGBdYC
ecQRu6QL4x5NOtGXfTmiPaO/b7Re1otqsWng1Jo3nfyXUfqJLtgy+qe+1rrrUhifpJZjUs60RVEu
zmUEVPBP+0sQfZ9xR0WsTxbotwFzLZ1j6ySnh/3v0/9/7+9n/I+aK0Wr5Ph+JX21K5Ri7S/K9HUd
HkeRcnEPw0LnMHrO0BzFEk6ttlE0BoX7qqIzOFbztQMB7FsuoasMlnCqy9ukH+hg+1h96ZvDABye
vBFds9TSXm3ZRghj+MCFV5B4Qo08LQPaEU/nLQvQjn/8e+xIVGnhV5gRcAFgUTbgaxgVkDJ5XWzA
UvjqAwrMw0fdA+540B+sr2Og/QSB9EHEb0MP/fUKrxIZpUjqLOrWzkIiqjvV8+MQewTdRrZ9Hztu
lr4BYAiPd8ADolNVA1Um/piNkc6RrcV2iobOoX8kxW223htEcMlylXwjgvE3iVPFU5/iSa0rX/L5
JMutq1vfEJ9Q/ul9e+JqOc1DOOBuw6XAHFY+E0Wde4gqlO7S244cRnZ2MHtQgu8L4kZ7wLDCjumq
is1j9g3s1kU52Ni3uT/TTp35OGTueF6erYcW/f+N95YB3K1AZhcLPe6A54bJVVU+a3EI6mLQxwhO
ihenGGgZxbIoxBA7RDjVTTNPFZAiJXArEAPLcG5L5wKwODcBiq5i382qYCPpn80q+0bkq0yyEq9m
a+DFEU/qB6kb3azPRAlKngIC/lLG9JtiAc+fuYgMUoyANsPwpU0+lNo5A23wjLkjIz8OwHHcVwx6
47xaz0YW/X1jT0UurdNsY6oq12R3moJUoSTgpzeR5GDoCHqO/BHoMRk3OIDKvK7AYg4k9/eJdW7q
H3Iq4JDgGdNWBBPz5FqaytGE2vVSgdzda6rvahvu75ZIBGNFi9ZYaVrg9JsFlNESqKTHCi0BRqM+
7gvi2+tmvxjzkYDROfYt+hyS1C1AG1YdxmMNtnjA6yXH4oxGpTeEJoZq2WAwBdCizHYmocFBTi0H
zQBjprvR3Hqq6Hy4prORwNwTa0TUrjTxVsr0xC2n92krcAf807kugXm2NBFmG9B3BB0zHm31Zpo/
6aLrfH8NYNx5aS5TUlFwUkySm1LziSTNh14XQVFynwrXkwCn7EsZc7nCTuIKgx5fJzDtYDjek/6K
nyhYtnhAgrtnhmJbigxeNZNNNwA2LTbMasHlnX5Vf2T659F4y6lsJNAt3XgYIHbomFmny+kuGAwd
tHejaGZYtAj6+1bEpBWkTbOIRu69HYMHLRNF7iIRjJ+U86lr8gTX2WQ2bln4awWey0FggyIhTDjg
pBGpJgk2aEgWOjtW8g3j3d+rXFQ65F4wmyNhLHFs23IEfyTYduT6rrE+6tEUaH11HpIcBdh1Dfad
GfeOMWywPDoAF0cd9uXx9Jj6sKUZk/AyqOqc6ZCOxyUirizaPv6yrnIYw2lmqx2JDeNUhulbPau+
oX/vJfl2KbsPxSRYFN9DoyQKGknMJ7zi2wGUorMgKw204IfRp6lvCYRY8em/EmJxdWMjjjmzmPSZ
Awh4vCOq3jXWx3n6UMyCBxHXu21kMA40N7NZiXsM4cg1CObeKfNbrs/r99nOGHmyAMMwolt8JtrX
UXU+xuAk8IrJFoTVgnWwLTF23CWqNeBhZ67Htj0JU4sKV6M3C2FCjakp1DHVcPYaooCDGhYxqomV
n4BrNyJeeRmKQ+dSWjRRC7xoZUwAkudlhwQxBCf5ZUgvk+iBL9CyX0WfjSft6nXoxhmj6ESO3c4I
wJzkWanAzYkWQf+IjRBUHRId86BobzQPVY709nHf34i+z/jqqnVWo9GgxkYMYB51Tv7S1UigYtyN
QmwOIDnk6TX2PWWVnWS1E8p5pnLurHPcPtkiREbuMjYi6O+bbRoJcl72gPknpc/uyqI8rtO3/Y1S
qNN4Ff1vRDAn0SxRra09eiXbDs2zXgYsvNPykeKSUXwmQI0m+XEEWTWS2W4lRN7n5iqMjXjmoObU
ygBIG5kAv1IOiYcpGOTPMafgz4GGzpwoIIIUH99pU+RRE7eR+ooda9ISENxNM66iBz38m/MLDOBn
DRC4FJRWNOYjlMc4inaeC7uK8cBXb0GAYofWIbknxyYoQX6CXW1CUfGcr5fXBTIOIsnrRcoQo/pZ
M5y7pLhNC6/tVYH281XzKoVRzQ5jGEujIxrS6/V2IDromUQZeu7bfnNSjGpGCWmbQgHMs9HOyIjE
QZPNR8SPkIt2NyMYtfGcOh/2DYJvD9d1MQrZaQNIISmPgbLiYoqTKexs7aBIIFHSZxAOWGiwWVKB
u+IKBfAzGhLRWwNc3Jd23o7lNCUa2muG2HSlLBgAh7QinQ66xSQB+aXA6LlnB/YVzTZth7Z1vRTX
tIQkco4gMzLQ9dKrXqyf9neReztuJNAFbxxXSco0tno0v0V9soBcuQRSvNc6ZVYc5GUd0Eomp8Ju
Ra7ib4QyuwhI4bXMFASZtVOETomiTgRinrjNBQldbpB5lcO2stuSjpBwwfZhnt6v5adicDGh6KWZ
7eYitAHBUbFJk0xbSz1KMSWoT07qmtMSRCb5+keHxbayT6netU1LS4rzjapcZNBbAcxadJfxddxx
LJ22A7ziz+qjIjZHuUNEZpBD972QCZDl7hUC7ftsZp/3l8R/QTtXaYwZS33cDiSGGU8AOcmP8Vk9
aaHiGV4SAOYkEEjja95VGmNQVjsjxNARM0lHQBvQJslRdnOvfR7Pgz+cflFcWac3OfrNGlkjm+dI
jmvE0vHqRtH3FZhzs6jxT7QyxqakNcuVoceQd6o8dPr9KN9almD3BCLYNjkl14poiqF+JAOpGoJm
EixEEG/yZFB2OkWmrSivqNWK1anbakLiKU8xNJQovVsQ9aNJrO/7msDze1s5zK0IdNVGqVf4vXnV
/NFQAidJPpW6dp931iK4gbmRxVYYXfTGyTpjXETyiPsRkUzj0ZR+5pee9KNbgA//X+gxuVa1lchY
VTRGfTesBAh60qECcmgazG5luSAX/BuQXoTaKDo2xq6KKrMxvgrV0NEn1+cBWY7F+Lh/ZCIZjBVl
yTpYiQI42VVtpWPTIS6bKqu4rYZFoBxcHNTt9jHG1FhZaSQtIjP5wTTcMXUpXFUNunNpdoG8U7sU
+xIgBIK5vP0V4lJ6qSdoRaxKhSC6mKvGtcbQmQZXq4L9bRToBshtXkqJun4iU5OiZna7PnfA8C7D
7BOoe1XAcKHBXjB/xbuDr1upyupLaT0BNJ8G/hS/Wm5qdC9Zzb2BKaK6fVj69/srE20fE0+DRMdU
bQngOPV6bxlnvTsNb+GW3K6GcRvZrPXAv8BqlP5kGTeOyMUKD4euceMq1nXMkzpHB5t2vx5ov7sK
zsUbEtjPFabVKlEzLRdjbLsgxlGg9WTM7SnHjIUekNNwi5yVp5RomXszS8ZWGuMmFLxEVDLiSdcU
v9wgIM3C9W4GrJDq/wdSDnrg7JN5K471GE2kFcVoA5qJAhmXQQ0YKL8JUA6yXcWrD85J6v0/00HG
c0TprMC2HKSF0Xtq/4UGYpA0/JkMNke7lmj9t9MEnSnZqR6/FOt9+hYgj83O/VKbjRqmnRF1mQQH
6EgHlO5l9bJqgu4Awa2o/jKFjYzaLkalUOHt5FCLQUvVHKKTJnuz94tttH2PnJBg4/iXPnJAYDMB
ZSEbo+vQhryjgLx9X7hN42fOp9Q+ZqLOv39Z2VUO4/OksamrTMbt26cn+wEk9m56jsMG4BFInJyS
YyMk9+W7vqtExvU1VdYRPUOzz9rc9rE3yk9KLbic+I78KoJxfV1l5O1A0dbntKi92phPhawERD9h
3MSVtUo0G8w9LDy08QABBZvDTn+Maz0OuYpWssH5pII2E6GgPaK/WrAsgRg2qJ3Mee1B9YRi0aB6
xXqpnZ9LFLmmJqh40+155Yuuy2EpnwtNwestQ+cNkc7Feoth8X3Hw785NgIYpcuQrhjKAQ+A8dD+
paJpJPeUMHkESMV/wIsU7Rqjb1OkzWmsARsjqt6VymmQoBHkJh0OgkVxlW6zKEbp8ACw43bCfdsH
6rm+sw7D7YxuTAr+JT1En2O8EidAjolaQLnmtBHL3MJDkTZlbmAvZ2CY6O2dhUAskQXZCZEQuscb
/2f08zJGMfxfU90vU5D1l8QJ9vdPJIK5b+s6wawMgEx8u/g5N8gA3ibl8c9EMHcsUkejlGX0bQN4
xSL1FYzM1MMfroO5VaV40TPdmPBs7z4v9kclUd2RiBC6BZvFAgKmk4LhAQXBiYFJptFPqu+SqKjG
vxmuiqUzsTfJjWpIEpQ9ZesXowN9Bzqd1/rL5+SYPcT+W0iH6Pz0/72ozniFoSgLqSA0vSLfZtUJ
zO6GaFECX6AzvsDIMDs/UBGSvbhdfRyB7jGbh0R0AQk8qM74AivN2n5BDcKfEvVmcMzDqokS2SIV
oL9vTJI4kUQcA2MwOvDriHNoyF9t+rhvMAKXpjNmD5sHY7xkmb7UGsfmu7NqbkuqQPkRd4Knl+hK
YBmnzMIY5FxBc1rnLz/VID3nHjlboewX59QXQSnw985SQGcBIHiTnTxU40lLwa2AtGEPKsY1P7Sj
V06C25qvA1chzOYRvbbjiACYjzT2D6Ds32mL6e+fD3cdKpKfKkDt9Vec5xkxsgEDx8gMKRdr9av0
pIpI7/kHc5XBzkKZUxm3CcErL7p17mnbUHekCCGUbXE5CtuMuc+gjTTG6WTtYOQFxSMpLs5niiNt
+uPZBJWL4ZX3mD309jeQ7+Q28hifY+q1NjoydrAP6LxGGoDE/d3sVS6dRC688cu+PMGBvWqLiqZe
iWZ0Wyhm7y7zeTFTtxel94VHxnifTDMXXUKtBDQo1WW+gA/vkHp97VLIzrfh/KJL+x8ltBhH1GWy
tJQOWjBL5VbL3k+imS5+hmsjgDGkjqR1SuYGJZjFKy71R9XDqHAYPZmXxXHbi+bREqtIM7iubyOU
CUeixB5XKUf2vVsXw9XiFhy3vay5Wb3arowRbNcaUMj+M/VgAhQFvnbQVgmzZdLXaDoq6GuSpod9
Gdzq+Pa8mACFmK2mzAkgusdn5RmRSeIVPkWuyQevBCTPic4NiQDuuXqvAUdf12VVARnny8vKQsFp
7jLs5ji/H9K71AltEfThr6b2V6+WjQxGTaxJrVIgt+HEALybgshB/0LczLdPKSr/FF3NvrM96Yuo
TsN18xuxjKJI04w6uAPEODO97bujNrzlMQaAJhQZdAcTFoxHtOskHbUWgxcGOa/VyREhz/NdoK6b
uqqpgNVnR2LUem01qwEey/Iw4zmmQx0ofEGqurR5IQmEPp67Y1eBbE5oGTR9zvTc9CdP9ihhjoL5
1+xgPxG3WD3VR+5QeothbUQym5gAf3qUFQssvuo5Vw+ZEupGuG9XXIcBAj5UIVGOREfiSxWPpLGw
CgsJm6ovvpsmCTvSXkop+lROZiCNnSAlxbWojTjGVUgk0qeiqJD2n++7xh2UC4rh+yvinhNmOjDa
YYHjiI3+pmRcI92KMS8w++kQaqIEsuj7zI4lmTxKwEFE1lGt3FL9SfKP+wugFv/KI2wWwOxRZ6FX
tbXoK2l5V9bBXN001pdS/rYv5Ze+7olhHGreTXIiW7nlF/b46IzWIS6bd6UKJgrl3RRDvUHUZEs/
krgRuHKuDlzXx4JhrioQ9qcMXXtK+5Q2F725VUXDi4ItZKlGFSVv/sY400io2XQ24Z2sek2nv8VA
N0tRX1pPO8nVbLbo/HE6+WzYzyBAqF3blARWw3d2GznMA7AblKZbKHf4em/fougSkk+x5KI8B3Zi
tz6AvFcVWJFQJDWDzUMt7hOnjlqEtORAyySY0L2xgvhkojDXhZWXC9RRYFUsFWMXm0av0tzaNJ2M
yR9ELRf8+GGzhcw9u6SrlaVwGYC6sUEtuR6bT+opAnhPjEAsvm+P2tO+gYnUnPETiz6X6VwiHVmT
AYhKumvUnZ8jct4XIzwoxl2UyVhauYlLwnCngDx199khDuPEB3sJ6lnlt+VxX6BoXYzfkKxV76we
VRe5v0jmg1XfERGXpOiw2LaiVS3hyXKUlRA79wHlljdA21WCngfUrdqZDn+IAiLuRXjVD7Zy0ZNI
iiIbXjeKS0ADKygvqUHVG6E1pwDnnCr/DduIlktNRqEEYEKsSRdSlaeY5PNjYt/0A1R+zA5aKbJj
7mltxDBmbNqzPfYawks5ulusoMiPqfmGPnlzI4L+CRtPESngcwY+q+kbZuZOHXhmRMbLdecbCYzt
GiSq44GO5ai95qaN5xiR16jhnAmcEP/NthHE2KyxLK0W1TrwsB6GoNI908OA8hMdM6ufrFDzskD6
IgosuYq3kcnYL+mtPG5qoB3HDbI6E+iH1DFxY21JXMwfPJhxF+xrHtfVbgQyBpyj9k0Wgstknt/3
0tfhLWOBG31gjbfum2Uc0MsKUOK7IbIeamBty71ohlewbay9NtFkdrkCnDezAbay+qSRGyltvQ5d
gZYI+5EewatQ6bpjbFcgMKR6LcZS/MUAp5oUP5W6eaNQmu8PUdmDivvPTshkfEO0ggM+bXFCaXqU
te+FqPFboAEm4xSQlLOrsjIwt+dMKFyoQTKLEhEiEYxT6PJYrYuVvi+r1KtMLRzS/rCvx/QTe6fC
eoVOl6QWTxo/6RVXTc5jvnprJbjt+Ner5QBmSDbRW8P2I8+WSvI4gzb/A3g0On4+ubOHOQA39fsb
IppHo/b3el2/JbJD1ZjWMNpCAfKffO5O2k0eYvPQNykaSec71asY5nGZd+BGUUvc46CU17onjO+6
ivpgjIJoXyRGfXk7rKWSYwIJ++dkva/Ht6aiBmtxLkTkG3xtuC6HsZlGr5JUrxAyNCO8WlDIT8A/
31c4fobyqgsOYzfgujOG2UZhYTDcBt0uGSj8HP3cBYtfH4pwsd6k4dc1MUYkkUQ1gJsIemP1PMVH
aT29qana3CyJMSKnQHGJxHjNzupPWfkui0aERcfC3KjLNBsZmnVMP5EOcg4cDCjAnx4Lc4NWEh6T
sYKBV9C6/Oroao6AJPM0j+aNRY7tX2KE66Ew12diSOlsjA6w7xTMoq+fZz/x6oc8fCaxO31egwrI
+2/jAcaEggawZhvzVSz2LMYD07IcNTBVhuNB9to759B7WeXmofJAguiz+Wn6JgqJuWe3kcmoezXP
IG9zVtPPswj1xscWw8SaI6oIct2dg5y14RgW7Uh+6SB6aU40iY4qdOl4qPO73mm9TH/ql8csfoxj
2bNEqBX8lryNSMYnKU01dhotEBrEQ8UW7EaS1xQ+JTurwva47zW4u7gRxjimNokkp6QzSICHdNFm
A8hXwDr7+0K4XnYjhDmqFPBkFbLnYOYgYdx5IwZKhsiVlPf7YvgPs40cuthNrF/VOZlMCayitPBU
fc/PmuXqJ/39clhQWWt+zJmwpYy/fyaAQjEVhB42xt6atFXGdsA9Na/qsSb1yUA04SSiiiFfDX+L
YbuUWgXvTYvA144H+t4cj8MBwB9vayMDbPD/V8M2KdngcWvLFU8ZeT2NbaiD36Y67R8SN1rdiGC0
26nGpI4cNC8mWe1q6x2Zc7/NR9chGLNb7mIRkoVo5xgFX6siXrsJ8kz5y5DfmNKDPH+N6r8UpQ0I
XlBR7f7ZAhllRy9GnoIPBGDCo3ZjRA/ammeocCnYSiXMW8ct5c7bFylQQo3R+3hqsz4pkeiT7HBw
YtcpfU39tC+DH2puDo65i+dhHdM8K1CSXFz7A4XHqkO98oiL1nEnhG/68BaQaXMjkbmdCwDUGCOm
zv1O/2n070cARijP+6uih/Eqmt2IYC5nZzK6dDERzdbGoc0KV4p+7Avgu76rRTH+AQBsuD9S0/Rl
QwbFX+mT+uOQHjRThFwu0IFX3UuOYXS9NuAKNr25BF7Ujz5tBaotksFehpFcqHqSYAS5upu/K9qt
Mb9Jk3EgCPpw1bDINtFal/pKe4lKcum0r3rjkzTcP5F/UeSrDObM22qIpWZBStK+nQIL7RCYKvZ6
X/F+5VqFIRl/067iGA2wM2KrGUGqOhnfSdb79ceIrgHBkqjTfK3G/8gAlNfLi48si96askJR31M0
SaLJK5jAjkqp/SrvTYPSYBr+/yEZ7ACJnOa21FvA+1Mf1LN1SM9S4HjDgRJStwdxGz/PRi0g3mAK
lsJGs41FpFMlpRiQptHUS7u8Ez4yeCZqARzBdtBnTDltX24eDki1SVWi3bzL3qmxc6ry4oB31LnJ
iMiJ8tdylcVcDrWuNmu2dHCindt3eKaNp96rw7V008t6zu7mjyQUIcTyFHC7Pvr7JirK7aEtSIza
wthWj6oJhFhd/ULe0s1qIf5HtzZQw6BsL6W0ToRNzDLUBbXebTTXAvaOJqqeUo/P6jktm8KfUgZs
Fqa6xHuwb0z0mBn26rUrWDTwytFKrwZrXS+YROSqhYLXJ8XBgVYwtw9R+jgFbHjkjxiN6XX1MOi1
25u0iG8JgnAuRgkGyn/LYlzSYpPV+h9p19FcN85sfxGrCJJg2DJc3qBoSbbsDcujGTPnzF//DjTf
zOXANPFK3njjqttqotHd6HAOYz1BGae8U/zBXdizzR8Hz/Caz43dODkosZ9ElrFpjSuxnGsic6+E
ugFUWDN9qs37oRR4c8En5GOSoWjTqLX4hO3kgQDFjvvnuT+XpqgiKZLD2d4iga3JiuHRi0X3CEbA
ukHy04p8GVVLYBWbl+n6yfh52kbOirzsUZFI5MmWjMcC7L3tJMhKREI4j1SlQy2pPcYDW/raVede
+csMBLOhgqPnh2l7ea5DOYNTrds/1SU7hqkukCBSgnM7Wm9h+kZF42WqjyBwl8L7SMThLhLB7GLl
2QxrLlJlzPF4xa7NtCS2rC0uKDz2o+u20/n3cvJTtGVkJLQCNgMgEj4F2tlUnoesOtDeXUS11U07
ZvNCYNImlsxPMk7BYGoardFINzXHTI+4Ol6Xnuj0uq/RZgqESPevIC4MpeDRLicGJNC9zU7g937k
AvbzqXWVA17oB1GRQaQXZwrVIBukYfBbUfoiJ5c6frGiixIc9rXaeumtleKsIVejQJtSlDJq8lVa
ntrmpgHVpHQjJ3ctFp/H+SO02muBXISoqpj2RAaBWGIe40hB/+88fZujj3TE1mK44BAr4yyVIyxc
WW4L89H4ELvAWgAXBsqxjOQavT1XRY9+uekfgULsqI+gWAJCli3mhhaYA48cn5qDJE0KDqrHykiq
+lmlHvrBMac/9g1CJIcLC0FSTUnPcACLmdyEdXesSxI6SYJHmLo87svadEXXG2WyDH3lihq5yIdw
xKZNH3xJpdBWynsq7PZspfmrgzK5uECkcl6GDNc2uK3e39/Kc3qaXepgodAhp9/TiPMReTCC7zzC
zIuMrW09eZDpH1EqcK2ir8Y5BlrKemYscK2YhALSrCkpthGJhgw2Q93qaDi/0Cxa2VRYvXP75FhG
x9oSfKjt3wcoJ+CoQMTMD5PGfTYOsZ5jc7qen4dB+kSXxf7IWVxFcNZVKQOup44Cql42TjI4Shu5
yHl/TwhnXao6FKGKFqOL8X177G7kTHWW6gMLHAZGH//5WJxVRWESTOOEtmjZ/kHT56H+a1+J7Tt/
/X3OopY8TJokN3HY1peqO84EE7eTK+SO3M7YV3pwRtX1WdkoLXxYSe3OHVzNoW+a0zq5T73y1UTL
9zCfMK3o7qu3fWGu6nEhR7K6sdYmnFFc3CWxN3S5TTvBcLToE3LxZs4LIzRxhm6lAH3FPMo0cuXY
S0RszSI5XNgBcHpQyAt6r/n4rW3tKbIczOZrVOCZN68nqgcaQbpDTX4UW2qz3tAHANdV2lzYVpYX
7iCb3/fPZVsIJpUMXQN4DT+onGjdEOFhDAS0kDpLH1+yWfL2RWwevXoVwR2L2po1SVL4yhH7dfO3
jv0rQjMXyeCOhBp1oPYx/IwmPy6Sg+HauRaosdmhNK568NF/CYoYD2sVuNyvObbwWaP6AHTbk2ZP
s82KcKxmJeqLCs6Hp5AZCR0jOi3YIx6+jtSj/fNvHQ4f/oslHiOpwUtkUH5k3V2ZfCtE0V+kAuee
9TGowpHqGChRP+fkR/0RaJP1uTD5qwyGzFI7BjnV3RrwS7a+WJjj7ZPY3f9QIi2YBa6kSCTXSS7j
IMr0iYxvsohgU2DBJueX0yyKTMBk4/f110F5WfTXRrTsIxLB+eAhwNZgLsNvRYPTEMMusLsdfgTO
C7mEYoLNTLMU3mArqW27yoDXGskzjTtPl+1IigQRf/sduJLC5RXj3GBzbkHqkt0EGDvOnsyvqW99
nw/ES87WV/KRJsVaK86G5SxMFhmz266UZGcSNG6jG1+1WBG4/M0TWqnFmTIAs/sWy52Y6gGTxdy7
oLazK1OQyWyGr5UQzpJjLQ+aAXTero6wshR2qGD1pjwVrSAci5ThLFqOw4zW4KN0pfLW/E6Kz5Go
fCaSwBn0VHUBwR4sPEtwxvzT0L/IIuci+lhc8Fr0yCRRh7Qs7dHSmfxRflWb2NNEpMSbQ1BYQSEU
/yioQnO6tEGf13hamqikzl4OBp/msnxq3cFj8EmDKsjLN73ZShqn1pAkmZJnbHxs0j29ordmLgL7
2Y6XKxl8TNbmYRwx6eLCntmrD2NdvvlsvDSN3aPjotjSQ32xjvtumv3oT4X2q1Ae/Tttpb7MgMzr
Ns2rEV+M4SlVn6X2LgZ5y5yikykak9o0kJVA8t+4UJdKlFAJcxRx+1Ipht0UdzE99ZMI335zumZl
IArn8pQZBybRGpuaB/08neJz/zXL7MnDitxFEb3bth3sSi3O4aXRCPgzllAZ/RCCj9S0O0l9QwEZ
1GjWcpQq9ZsJ155pxWJrbZPaSohx/q5usT2vfMSRrP4Wziu2Y6mMRY7Q2A4JlqQfQmUBC6fA9YrO
kfOKLYmBZQtv4irdYheqYpOFHtT0WIqgYQRXT+Hc4lJVNXYh2ERM9SyXjyj87t+ATae4+lqcI0mH
vJ07DZMBTXceqJ/M3mwIAGBEKnDew0ImEcwUvqqin9LhKWg/Ul1ZqcB5DsDD53XeIaOLg4dFPVbl
ZyEmh+Ar8XNJYRZh/Bhs2a6hfqrrw4zeXzwLAq3oEvFTSYZZLkFZd+j6PSnn8EiOuf+Gxt/fC8jl
F9GsFTvZn3wfki6ZUS1ZaAv/1xXRZIysUMYwYzc3nv5dikZ7tM4ZANf75HnfyLZVu8rip6mDypxy
hW2chj9I6LKhmhicc4bl6feSn5xDIcr55oGtBHJ+tlAWQ0o17P0r070+nCrAgYteeCIRnIelSFdD
TEGBPbt7sQ6m9jDJJ8FnYz+xc0T8vCmARlur1Rl03FkCokXuA4KMLRuCBtJLbj+WVKw+GrvIq0dL
iwQ971UswcSfBzc+LkfLs27ZCC+Crysar9j0oLqJhrNqglKMcuaXBllDphGht7OwOrLcN7qEfvqz
LNrt3/Q+Vzn8IkxIoyYfZpR5pqE+kZBemmASpEcCVfjh2ZA0yYLxETzGrOy1tNBaKJIv7ah5dfqR
XVewO/zz1fglGIPqlWQwbaIscUMAEA0AeawFwW3bsq9CuGhe5zLog2PkDn39hwxauehFt/x90xaJ
4Eyt6icVpD4jRvmG5HZcLG800cWq50yQ4IlOn/0dK5NOAr2VU4qiOBkvsUrsVNgd207FV0fCRWiz
nWS9axF+MDD4d48RNn2m/uQBgl3o2DaHf9cWwAVsAl7zMMlhAa3X5i4D1ZEc+RT9yGzDH2/Q1nSR
t+4f1nYVeKUiF8GjrhzzCY8n1EdP9Gk5GIcEsB/ZBZPOs6c+KofG/nA1ayWWcxFLmI3pGGF9qTPP
dXuqRTO6AiPk4Ykik9FFZ3hvzPlfZHHD4msoasqIRHBxSNGWoB7g/8Db+1ZmFw04e/142D8ekQwu
EJW1VWJlskMuan6R5RNNfxARmLLgGvEd+yYuVbTR2SKZZtpWUNvgaPg9JTiHENRZVgalRN0kehn+
XPSvpijTZdbyUzA1ULNWseirg3H0v67AAIJJ3lTozoP8E6Ahw5H4xlkBquK+IpufaiWGcwdNkdV9
QOAOuuVBJZ6iCtLEzdNe/T53/8tZw8B1it0FKfL14VkrbqkkyDtEKnDXnTaBbESsriQXF1N9SEbB
J9rMPFcqcPe6AuhuDJgp3S0Gf+zxrDGeGvMp678uSvT1t06DT9w1pUWkWZBlxHTA/vhNUotQITZz
tKsyfNa+TPk4l+w8+sZG7hz4uQd831vADPwdAEStse14sxLIXfdIknUSJCghdK7syF4GlCJGEy/5
bKTlQ91xg1GYAuwOy0FcKjDHZlDMpYzZAuXPNr6tSWgT9SPvw5UM7uq3dWj0k4R3T1gltgTGCDn9
SElgJYG7+lElS22a4k5mxX2lvHTzfa4JRPziWK5firv3MpW6mcw6qERv3l9vF8urX+cDxbp66Iom
jbZv6FUY5wRQMW91JSmxC62Vn0FKZGuh8bZ/c7b9zFUE5wT0ZWxya0LkCvP8tIyRHYfTJUxEyOwi
MZwv0BtS07HoDTcvH6rOKcPCng1BPis4G52fGx9ii4xFVKNtdVAPyyk8W57c29QfXbZrNov2VNin
+TnS/PPpfpoRjsJU0bociGVz+FpKra0qjzk9x9lZGj1L/kj0/9e2dZ54gJiBRLsQNzQmmr0sn4rq
rcq8fVtgtrunEO8FytjMx7REuhd/kwvXNL7rpl+KaqP7pqDLnB+ogq5OJAxUuCUy6eRVq4ndah8K
PdejYX/D6j0QhGhaG02IudblrgLgOwqUy/gsk/M0CbyaSBvOH+B9O+hLjRcOAedT0/pLk9mm7O4f
zHZhZXX6nCOQgA8rZVGMbvnj8PbOuHIw7tqvLYKPdU7OomXUfb+jy5xT6JRqNK0QNSOz+jz1L7Go
piIyNM4bWB1JTLNTkDxFzTkOQeQSnYLxUqoCMxDo8Q7LtTKDxMgGWmIqy5VGeLgsnwsPDNACD7qd
5vxra+8l+pWQqpanQBmhDPhLXeMPYoXo1h5V3c5FCLiCz/bu/1aS9GIcK6MkmGco38AUk+vHOP02
toJUR2DR77a4kgLsJjbdio8WSg9p8qApP6wPzRdczfn98bsSIRcKdlTA/oy3tFeUp7i+VUQwNiIt
OA+wqCbCTQhfVg7zUbUOgaRiJmd09i+mSAp3+6c5r7Hyh0GJXG/PWpbeYWPd7ykVOBlRZOP7gLJS
WSlpEWpM1FJ9iiUletd/tVJ7RG87P4geNyK1uPuvdKOipRR5R5A/6Iujp7ktJGAQyeB8gEHjGVim
CNaW+ik0nLI9q6LumEAE3/Yb9bYPBwXV4Q4UI147jXdLosfOHCmhwA5EB8Tz/tLJmqKJVYn12wX4
WeSInb9X6hMvPQSesILLAvFOoOa7fkGiS0tXwuX8A8IAaaOd2aMLutQjPYlgyLa7ttcLq7A/aHVh
c6stNRpgk5rcj57mkKOVg2cuMWwdhWo4VQ9T9pfSEBSkBP6OpwRWJ8w9mCP8naVHJyMv7EJHuTpv
L2o0CCKFSBQzpZWCcozynqpgFUsvLoN2jxwYs9W5qMu3XdVbfUfOX6hK3xaRoWFAzJ8jh+2+lw5W
q7+37tLY0VE+Zo6I/OEXMk0dQOZQAXuO/1XNXMZwBrMoqBypTQ6S3TrLF+Vh8bXMWRzzUL3g1fe2
7xa3v+ZVJPd2bRrMDJcEHYbeeiglL0nvF7W0GxER+nbkvYrhrBITRPGkxLAPEml21zp1ca/M/pjJ
tioK8r+44FdZXNY6xs2kZhpUaj02W5QcOoAx/O/CtUcRCPh24nKVxplj0UZhJLNeZ2EufpMlF2rW
7v4Z/eJOX2VwtihFOTFGijjfHZJTbzr5nYKJ3/Ssn8YHMrqLR15Q1/Z+UyqXySo6acI4QmY+OsyT
tE4g2TpDYf48/WAkVuMxSkBZvC91MxBg9owYCsUoG7+HbYT5REiEviSNUcQ2AGtY1ccxq519Mdtp
+koOFzelrNGyVstQUfN1n9GdDbZ507omoOkbQMXrgo/JQuRPYWAljguhcjcovRyzTnI9O1H01QCt
TPuQlpew/lQQkMIHuUDDTbv8V6LBv7CNWA7jqSGgYOgtu0xku//QzO5KAuetknSwpHGGhJI8p6NX
WrdExJslUoLzTikZsylmrKnTQGwTeWGbv+4bwr69Ydv7vy4X6OY1BmMyzIdphieRyTes+M8uagVp
oUgMU3QVtAYpM8hSoNRtYX4+x04vtSwPUcDf12bbU6zOhP0dKzlRXIGwRscCJ7uz1mH+ztgjw1sY
9tt8IwOYLbirBcMem659JZJzTmEV69IY4gtG8XxnNZNbSIuvT+EdDcfXomp+y0EYMueVMppJczwi
Ge2XKnLCwXqs9QI8YKn1bf9bivTiPEQ/tnptmCgXDODEzOS7PgSqfvJtyI6piHt2O/CvviHvHmQt
kdIYM0WkPklPmoMdbCcE/WL2AwNNMkqWFXju99UTWCT/4B6UsU0YbSXmMV6G4NJm32LzeV/EdiS+
qsW/t5NEnROqJhjmc0ePMZlKn4LD5Eh+fghdSyBNpBDnK0p5GSqAGVsu+N/Beea2kS3VohkJQdwA
JMB/L1iQ5lUom1jtW8Cy+I2hZLElAr3xpvPgEU98TiLbeP//1ZW2pCLsq5F1/UH3ftJ+MIaHHIyw
aWnr9/SMZ8RFVMwWmP67l1mJHCvLaGQ9Rr4hab6VfqtVwLoEvUtmrOof9o1EdGyc+1DDdpCKPqWo
lqqhHYC3Qm3VO2MKf1MO5zeAg6fTVMf2h6GfVM0BI5mkC0Iu+1N/HeQNwnkMWgRLZxnMNnTlr0pK
TnqxOEQpb4mYyIcF1z1ZnMfIFhpmZEHdj9EuyHAY8bkCajezwA+VGK63mH+bt0WmmRlF5QSAlX4b
pl47K340yIKvJ/IW/MO8V+V8ADw9dSvrfTsn9HLHeJnOk8f8n6hrt213pgXOKAXMCzy4i6wRwLLo
BnWb4JwBORtAFCISie2RX/Mqg7PtmfR1OE0dAGTAqctKDfID9bHpjikUkTrbtncVxZl3pClYbB5h
3kABOzRl4ZAsuO+mzs6Xj5BFG5aimoztFVtnnAuUNDoQQMziMSz/JbUeBtHtSFRP2Ez8VjK4fKkh
aElnEoo0bf8C/nq7a14+4HZWAph5rFxc1ig10TqAY4bwBxiyy2xSk88MHm5fzmbiv5LDmUBrlLme
dChuymlrk2q0u/ilzk5JUttW8VcwqO4SCnLNTVNYieRMAZnQIGlSQ12ggx+ymdiVJB8WOXTHWrS5
KxLFe7xRnrsoA0B30k+HpFC9dPrc9379oRLxSiXO2y1j3hetisJIXr9lEvD6zFNZf9k/qU2HcJXB
Y8bINK/NeKkCEFK/Kex0ErvoBdawnZ+vhHBvphptzzpKZ4y8+INroQ9p52fzKwqdr/NgZ16MDcTC
kQ77mm0nLSupXGqkkzrWSAPbzkKvOIGPDzALceIhgxg8/TAftbsPvXdWEjkfoaRhrWllh7dh09lt
fJYDzelEhi7Ui/MSQw+K7bDTrPcg2Ov26HeXDmVOWQFwUYocs7f3vyT7wZ+i7kotzmvkeRWFYw47
DPpPivm9kD7t/77IBjlvoVRgRkO3zXRbUz9S0p2jVvWyVgT3IlKD8xAWWh+SlUKNcnwmrR1Ygieh
6Pc5t8CG/+exDVET671QAu6SwKBFv8+5AxOrwmNiBdSd9Kp4stoBr90kFhHMisyLZ+QZ47zKuxzg
WMBMMwF8wRaGu6P0vT8kd7KrXERMygK1eHqevInltE8YYLPlD/mpiI4fsS5sg7PqGnIezvloAbZF
NbqYbsoYwvXYzzrge0mhuy9mW42rGM7bqL2pVkUMMVbtDcSXJH//97eDzvX3Od8i6bkaW2zl+Z3v
s7+jGpu4rhBZ3/YFbWekWN3/54MxTVdJgq7Mk6qDRQY9gOaGwY6mTuPlp7/hGkVPy+27fxXG+Rar
iYk8dAtSHvMueav702A5+/qIJHDeZQpUtRwzNNnS4KEODyoW+VvRvIBIBudaGj1P6pmg0NnN6re6
0pyeSoeuKJ72VRHZGOdhmrkoG43q1O2C+2h4GQbv936f8zCk1qKpmDEEVWjaSwUyNnMS4RaKrIuv
wDRWqo1RihJ0nHvVqTqA19PPidu67/WRjw0OXo2ZL8Z0mlkHNMLJqOWzxMgGgMsuancKrua7yqsL
E0lpEuoLqwWaZ4BG9epdbCS20v3YPx1mRD+H4X+vCl+EmaVCU8OQXZU4sJPIT6P7OXuygsFvIkG5
UWBofPVlCsI462PwKRbFa5AfYtF+suC+8KWWeWpCGdsjbKIeSC6KWw+Fo5m/5/jftwlWx9JohTQr
LTymAj4Am6qRW8fGYE+iBqZIGe7yq31QUzlE3DczPy7cwLgHRMH+0YtEcBc/mpXRShJAhmW0bZyR
doWjKmCOnfRGESR7IlGcDzBwNwELDMrnoopurKh/kJLRBx2Wu6/RL9KMf62Zr6/kXdDITcLIHx8H
tzvVwMQrju2h8xbMi4SuaP1KoBZfZilDzaiUBRlA1nlmfJkKzwgE9ia4NPzQQ1LMihUp8GxagrQ/
+zEEgsEn4TfjcoBlCC08B2HRvdPn3vTK/GcIMGArPqkoiTa+CBJcpBL7/9UVWkZwIxQmGitZ/Vib
XqE+7luB6PfZqa1+X6v0LJvYHN9Cpyd5Qb1Lytx9EaKD58J/FUhykGboIgOo1E4NR0r/CkXsOSI1
OA+gjX1MkhnF6lJ7TvU/Gu3Lvg4Cz69w17+OC0kmMdg5QQKqxZ9p6w0JcTU1tbtRxMAhCtA8xcIy
dMo4pBAWYSIC7JKRq6v2gu7C7YCtffmoR4d97bZr/YAy1gnRdJXwMMNLOsx6BnZE13wZ3MAvkBOk
mrt8yk+qg+5dZBvPwoGhzUryVSa/czUZejRiTRJOe7K1M+pRR2zkjQ+GP5/iAz0JNGQXkw/dpqyg
sQ8SZEJ5cGNjapOiLgBKrviBP9yH59gfQ3dyCGaTwNf5VYiEsGX1a4GcxYDJVzH7ZTTdqH4OFgpu
XWQMbwKtGMz5nlZcqAhnPcTIiUndsB9KOwMJaU3ncxuoJxJXD1Ya25ECvoIq+hQPokrmppmuNOQL
VxWNlEWvG2zzE1fHAZZ+c9E6hz5qBxY/lq8CZdn7bUdZHnawLcZuSuhE3eGtUJ1/PO8oHQavxBr0
RxqVa/W456SkdkswDaDbqbLWr6fYqeLsNgG1xW+qxYUUTBkkY71MwIq9aT16KA6SNyBFPkh+gxVO
RRDBthzlWiv2/yt/bwEqpqMzWgNK8WMy72rhzJDgomlcQKmyCRvDMdSRH4PbwK9A3TLMbu2ii+fJ
R2AgPu9/P3aP9qyCiy6DrDYZ23xw5/RLqFI7xHpo96C235PWHtGp35cmuNU8NLKUgtsCcFislHET
yBda3o2iEW6RCM5x1Goch2OGIlNd09TWa0AS1vWPJSICVdiH2ftwnO+opTnRpwylUrOJHQN+UL4N
YIKDQMz74PGOHL6aNUlGm8EqKOy7ioG3yya6wJQ12PP9+Jae2HqCfAkc6ah92j8rganzZS2VLiGZ
S+xhWdTT9OP8kaXh1VWinIMIgkav2gjVbWU8NfqjodtFJEJFExwST0trobVLp6gIXKL8iGRAfd9a
yrOcfiAJXGvCOQV0UoakZv3CoTpSkEgVgk1VUajg6aTbMDP1aUFFs/XIQXVDrzs2R+M9nYnOkyiB
Eh085xLCriG9LlnUVehrJrkYZBD5bJEELt2U0rzrTAZRhd1OUBdk7gQCEgx7KofyEB7Aqye6RMyW
9i4R5xTSWdcko0f/Znaqm8Vt7dqJ3BnJkurF96J68FayuzYHzjPQpFbbqYAHapQ5UW0zI4k/Kmpz
rOfqgG554eZphT3A/esqMHUengMUuHUjxZhYbyYwztFvZvDWR76qPv2eGK4YDeLxsUtidHhjepEq
TFiNE2rR5y7/tC9n86m4+oo8QIfcjb0FRGnssZd2+nmK7e4hO6S31VHODuNN+P8YrRKKVP8b3COt
wdg7mx3vz9kpPLa+5PVfw1PvRkcMCInnxtnv7VilzvmNpQ0kAxOS6IOdq5t3nCIHrwYQIMpufuiP
on6iIDLyoxNlIc+G1qL8Fsq3knwn17dSJUiPNl9C61PjfIfaAwiu6pDUMsppzantDK0X5Z5h34CY
PnZF8xMinThPMrXZEgPmHKtUdDoFyvIQ5aCHU6uTwBoFHkvnHEhXl0vZAvsJi68EKPe3zDq6Y144
40H9wQoXWEn7si9TJJJ3I3h6DDlSMneeT1rh6cXX/d8XnRX/ggyiNqaKiqjSn4uTZOfecmTMVtip
cTC5g4b2R1olK+MwON+hgnUuXMYJWItZbIem23V/TYaghykwCINFglWCDozHZJQLuA0zj+02tdXm
horgpASu9icQj6FQrCrFDNJQU3ucXNK1tjnfGSLEUOEJcQ5Cl9SpbAB74o7oyZ7iS+J2l+AGeKuv
kp95M6gWRJGSGdWOSzLY5119vnQojXjq8ewuok956pf16MXlc2p8q/RjF7uUtO6+FYrOi3MYeWhK
adO3sIn0qekuqeZpwssreOb/BLZd/ZPJav50ox4lTwMWHIMsEc1UC66swXmJumqGoLAwYpXLp0l+
zEUps9AgOJ+gFgpGJ1SwRqB6xiZClqP81fDSG+u2PCk2u7MiIGzB+fDo27reDXWcoPCDtS20uAc0
OQdBr2ZbhA6aLoBjWODx+6/N9WFcF3kNP6QUnpq8jrWX9B8SYYFwQdYNU+FvbGVohTYO2PaZyYWg
LVi2F6sVfapfpOlXKdx1lZq5Dyc9BATkwXpiEQLfK7SXx/mgsgnjVpDxbVvbVRz33do0ikuzYovx
yU2hnoCJ8JGref197moapJ+KRqGID6BdIakzqqMTUgHch0gJLoC3nUGsgOGwlfRuyJ40/XlfiV8k
dVctuDtppE2KqWQsp4e5z65M7WNMJ3SjH2ygvfExu3/al8h+8GcXehXI3dHAMOZ66aGRoToT6eys
OSJHVubO0YPvaS9iRdi8PUSVGf0lGAv4sl45JJGpxhAX45QGQL/pgRjnfxO4zCQ6yEpQ/QVfJKdU
H1Rqb5iAR9BfJkB/pJfWiakLLOub5HN/E11SN36SxN5n+/Sucvlmuyq1uZzlKEJIx6F3QH74EjzT
b+MhfSYeHvOuInh2bJrjSh6XorRVNFazjucNuKEvZTU+z0rj7tvHZvawEsFlKAALbWivoKEPYN/R
uCAldxQkxrEgFd+2i39P7P3LriL5IuUSFjlktFwwL5iGj03xkBciItFNXRQdbyJLNWTCCwmmuczi
EIhpgzm4bfvWWCHW5CZ7tg77H23bEFaS2MGt1MnleE7qElCK2Wm6Kc/Rfe4w33o2bVYXHRJhJrR5
jVcCOe/aZHqG+X+EjMb8XpdenoJq+s6gdyR4EKLiblYMVrI4T6uUilzNDZajOvNeBoTCZH4K9FMV
N36dCvyhSBTnbyN1aBRdg7vIwt6O6vwgZ+a5LBt/VHtQZKoiCJ/toKjKxNQsIpsaT0ygh0ZWqwp2
AQsNe72aFx0MLziC8GZ0EzyrP/QgBOGnIpumpkPof+1Ewguj6CYMGsx1akfkrqszJ1NF1riZUV6l
8EXZugcfopbjOZhMyZ1UZId+Arm1UTiVSg+hNTmVZHlB24JZ+0NzB4AU/UdDvi7bT8D/JTL6wYVl
J6e/oWow6nZq36I74mHV4yi4eswh/RTQVgI5hxX0xTKR4H0xm/EfM5y07DI5Gqj/+mMpeL9t2udK
GFeDKYK5t2qG3azJ58m6xWiSreZ/RnXpNKJS1qaHXIniXYpR9ks7IbWVhgsd/GrIbUWEj7Mpg4IO
VgcBkiFT7rox6BK9XfDtQmn4UdXWpcnnz1EoumWbfnglhktyEpqoeS1j8wvsrE6YXSpNtklw10gC
W2Cf5CdTWMnhbteQtD3gvzCEkgBhTPmiG4W9b2yC78VXMds6B5gow93QUgClqecKDE+ZLNBi2ydd
1eABG7qkCqU4wufSMrTrGetD6gRH0Ln/vbMp8kmCr8aXMhO1LSUSYZ+SJIljGY9KLgKWFUngbk0w
Vmi2doBVJ1p6isLFK8kHeGzN1SfjLku9zETOBrw8DSuz49SfcFsKESqWwIz5CqUV6NVAdEy6Nml5
bvTIRmPFtxAQJdGbU2gCXMhVyySq5RkXc3QWEDswTPD2kD+jruyI9w+E0jg3QFo5S6cCE8nkvisB
bake8SGdsndml22Vib7jtjkYzOcgXdd4hNa2Hs12AV+rqynKLRgtvVHSnI9c1KsI7vtNbVFEWoIV
oiq+mb/l+EfU0Nh2BVcJ3DdTUswr4NmBXnHsTFVjj4oj5d/3tdguqNCrEM5xkimOhpytVAQvnRs0
tvomeykgbSvw5FF78ej/A6GDOcmfnehVJudEjRT8tlWoslka86wezdN4aE/KUdSG+oXR/SuHh2w1
er1Vi/m9y2YCUAXsOVhjO//dzWi/LAIHsWlzGICS2falavAApwMpATyCXSwgjrkxMgRR6NlWZyWA
80DF0FVqMKDLSp86wHWz+jtrLMzuh/sKK2HMOFfPjcpK6i5XUfDqG8NO5sVDFnQaqSR4pIk+GneL
1DklAzEpCrzhbQh0Ik3UOd5sMa304C5RV6fqPOgY72i92WM2kFFfvUVBCt2Y5LGWsWQoiODbpYKV
SO5K1XMbdn0YMvwZDOCln5tTfkS79aD/Ob5mn9ubwqsc6ySKsZveYiWVu1RlP9RDzvjPrO4cJg95
eOk/MoELLpr/WbjJQ7NovYlxBQ2jOUuePPfGZ9qVnimJAO+2X7orMVwJgi7xIusJuiTSEXw7x9qX
HAqyn3v5UHjjUTqSP/d94GbQBVs5lqkV0F7y45JFIY+6OoOTCugcdpO/zhibSdObWTSxyEztJ7d3
lcO7ozBeApoUJmhC45u8+NGNh6F7GDtq5yIC9u1b9a9GPJJ03aXjgF44qDaSUzperMTb/2K/cEVX
AdyLSMmlAKBpBeOEmr3uvnZwgb9SXzs0foDlHMFisEgdLrkrEzNL5xIkeL1V3kUN+RGPlaA+vmkD
BkEBkVo6Nt85NzHUY0qwUYYhuig6TqV6k5ZHNS7BLuXvf7pNXVaCOOdg0sgcggQxycoSJ7K+lLnA
44kEcH6AKmg+A5gWpZSMnjQl+KJE7WFfh+2kATUvqlAA2Sh8mpqUIPao2MMRlRpXcapDcq8/TJ/C
0zBjhKXzMz9LBTI33dtKJDvAVTwCsbAk5RRqKcAhQo1NutFFhYVtG7hqxdmAMXaxWRYW4mtQv1C9
PdAQUI5KmrmjOQri3rY64LfFkwL7XjwWwWQUeRg0FYaXpcHBagbEOYOILHzbFK5C2P+vvlmfE73r
4gjl/mz5I+hQUzOEk0zspv/k1NBR+kcRpuhKRhd0elUvOor9BroLDFWmO6IcujjZnerkB+O0b3qi
78aZQUXzSetniKuUz4ZyX08XYATsi/iFdV9V4uxAjtNJMwwrcNHyfW+YYFRKUe2isZsf8kGxZXAY
iRa0t4Pe6jtyfqGDWoVu4YEkP3ZYpsHojYNuxpmld7kruaJWHfMCe8fGeQlLmUsTe8KoMvndiQBh
Pj2x0plobF5wXPyIt2ZpYZ+HBvAPQKRxC8Tn9ty2Bv08l7HlCo5NYIl8H4jQbC7IhI23+cxAmwhm
OZoc6KGsQF75zShI85gV7HxBjQuBmVH3cjZhZVBvsk//R9p1LFeOA8kvYgRJ0OFK85y81LIXhtrR
e8+v30TPTj8KzSF21XOZQ0e8UgGFqmKZzCZN7CpqHMn6Ojf9Bb6oBNLWI+7ZPjQuBpY0iiVQagHl
IcDSJXZ6HcmpAxszHmx6PRF+QYsMUuOcR1n2GGRiZOPjzt8n3nwRxbfBXnpkI4PToVUu4lhwg8zE
t06UdyVxF89GjLc9osIidQA5pnZkYsjD36vWTuu/bRuM6AI5V9LIUSgZMwidcqucHGmodgbxAfpg
ATSK+u1uCurPtHoXd8g5Fj/MLPT6sTDX0Jcirk9pbu23dRI8a43zIiDWSft5wmSRWhHPABjIdBil
9xJWQuUbVccOpejSmBn8cWmWrgBkn6qo8nKOxBzyCoBEuDS5/GaQ104uBFax6kLOAvghLW3MZOzM
ou5WNq/K/DVNT52cCGSsG/tCCPfJAa9hyZGChIY8sAHzclc57XPiaLbiTF/qvagyIdKJ8x1RFwxD
lZsIk6rxdUzmQxc0N7MsGp1ftfCFVpzPUNNMysIGHxxpn18kMcbmi4OU/Uyyt0QEQrMeNBeymJ0s
8oDEirLM12qMfrwYYEJw8al9Mu/jZ6wQkVN4QHWnskUD+qJj5BwGPD4YsTV4fBpIXjR+pW29G/PP
8Ekhu/nXwk3OT/Rdl9RSEkpukWfHVFUvknY8ZcMg+MgRKcM5h1kFb/WoQUwyXlnKMyBJS1RKt92D
yCA495CrUlPprYSoT2Q7SduDnt0G+jd88O4H0aiWwDGYnGMowI0hJQaWEKvh0cwuOhFhheC8+Lms
gnST5es6wN2rYw/+jeaUi2rkIhGcV5CpBXw/E8dVTokzxphd0V1Tetq+k/VzAmuloRmGbPKLhUka
ZT7jqnCrprnWu+JKHgUSmIH+6aLPErhbl8p0mFKfgRv4iQtA0LyOdkHrZangG3o1+OCl/KsJf+Mq
maQ6gRNNL62TclFfMHD6/0NZlx37H/pQsIZZmkJMjZ9lk8NomM0AlS7GwcN6V2gqsUXMwpWO9WcI
yzGRZ5r4RmOfu9yzjPQmN9TEwjpaDeD08Fn6DHD0UgB3O6Y6l1VUg1dMId6cOHkb2oX6/v+3saUM
7mbGLBy7jjEwDbr1QGvpRGrRLN4qQthCBv8e9alLgx73hQEpP7EZMe98mK+Tx+xF/ebb/8xmilY6
1yybylRVULfD//ldwazr6qms0LxIwSaWGLqTB9rBzNxKxI6x9kgpRqc1fBWqlPzKHxbRDeS5kkU0
JMPadDPmT9iP/cQFLX6fi54pLQBslcOk9Wg8kD68Qt/P2Rax5vuXKnDBEqSFltV1SNQGYnp68jjp
NRazLwB07MTp121ZouNi97Y4LimeKS0YkWmg22l2tESVVNHvc49y1IKxaEIL1ROteFS7/jEu7rc1
WHP9y9PiXmU51pmVySG7kEsdu7TKayTCIFxzl0sR3KM0FdA5xQBjdbvsIsx24xTZZnPd0ocs35XW
5SgCTxOoxMN1pFWc6NWYYiRXuzfJMVZetUQQAVbf49mMeYgOQ9aR2o7wAf50rKprUnfOqO6mz9AH
UeRjFhq7BhhsubjsS500JeDldvtiOPbtl1DVHToG3rYJrKKgLsVwWboaVoOqDngxkmL/M8w874F3
iHqMeI3n1xwnH9SWwrhcvcpprfQokKB6Mboh6E+CKxY+49OnppmWkjhfY5ZTpGoxHk/tzjvNSbxs
T67/F9x6J5pmWn+pFNRVcNHsG5HzBKEZdsPgg8BODk59pnh5+rx9Tes291sCP4kWmR21pBmVe3V4
I8mlXhp2nzwkvTDACVThx87qIZhr7Gxi5PdNvxmxQkkuJE/3Gjd/AuANbOIz20KAqv337Pj94Lmo
tGlmrQI5Pirh8/wWicLauks4S+CMzmq0WO4M5NAV8G6G6Co3S0CQf2akaakHZ3CRbEaoEqB902ev
cWkn1rv+Y9sG1mPbWQ+m5yLejHo193QCd5BcfLfye70J7BTY+vMb6hXutijRkXGhDSiXLZaRKZyC
muzpXLhAPjlS0LVui1kPDmeNuAiHrHdWwoJlbNmPGETcaA+o1oVJSsfQM1Ss3GIU9I1EinERj2iY
h60GLBK2pLFbVJ9V1Q5FczkiIZw7MNUAk7a5hgBRNVfGRNxYa3dBGO+2T0/wVPkhOjr0ZjOOyD+6
ZqeFF59Ckl5YND8+11ngxEhNlLCngTxP7feoGZ4j+n1biVXHpqrYo1BlDXsHnAnIdVtHjYXnr0r1
RabclH15apTQQedNYGyr5S9U736L4u5e0vzGpBnK9NFT58lPQJpxJRS/LAD9YkxC3H0QCuTsgHZp
rNQN6pT+YxwBNJ1Nn+UXmD8DRDJW4PO9iMdm1SLOGvLJTxfOc1TH8HQzlqcpWtT9j7+6LT71SVTk
vNEIJ1eH97H/pU9/ZsNtKQIoW3ULCzW4lMRPiFXXCtTod/WRHJJ97Ul78Sf2qj9diOHiArbsfJIm
HQrV4KQwptkOUUE2rcaRW6/NH7dPTnQ17N+XznvI0imc4erK4H0ovgyi8CN4R/wsoNzINJ0TVqGW
MCsODi8Q6tp9SPfl8LqtyWqTZvGOVC44JMNUd6PlA6TWq1KbAecDkgpcuo7sNjdguhJ80q1608U1
cR6CmOnUDDOaeHp4H0hoBgV7f/q2rZPodjjXIMf5aKUUPWS1/K5Px9AUuOp1HQyCj3h0RkyL/fvi
9uWqT9QEnRhX0m6iFCO1wxet+bmtg0gGdy2BOqBFHaOxr5j70Qdiw5v2GaB3wJ/9VoO7ilzNwq6a
kVS35mEaTjl6tiL44PWbOIvgbiIJB2maRhXI/+W1Pt5Ypbd9SqLf53xyYVpFpOcj+mH+zRyfALjz
V79P2UrJ4qaHVI2AfIgh8EJRXhspPKVhNgsimeCmKfdlmObj1Js1/GMzt/ct7Wyg+F5mYJL8O1U4
N9wFGBfyB/RvfM3GFEIgqtetq0FRbFJ0VQHa3MejmkmJVqjCHrYa2BG2mqcbix4/o8NZBjOHxXXM
Vp31vormELZ17q1YvgbMLhWck0gP9u8LGYpV5UnZgpqApL1d1nule/eN/bYe/5FLnBXhXjc1izgq
Lesf6rDxstknlW2AEk9xQK95YwH2UHByq70uqp4lco9dVmq/MDXNd6PJho2pp07yZA/sRnvdS/T7
9Jpx8YlS53U9CUERUsHOMezi42F2w4TlsghDfQTjv5WtOuRQPtO32WsdJ9iJcEOZDn/UIxbSOBNP
C7nvSAd0xTBpXMNwZm3fm2C4/W4RAV8Z8ytbkjhj13yrMHodH/CT/BrV3zL5vSv2ytx4QXZfDu9T
8iIwmFVHt1CNs/wqtWZUDJC9M57N8aEA+YK/Q5/S3DOAdP9eef1UjX8hkXsHctITElooHTTV9Txg
vCA9pZMItWq9XrWQwj+EOuxoqWKESEvB4Kx66c53x9GTdzIwP0XmyH5s69a4N0BC2upAy7fcuSOn
pNiPRQRqschVG0GSI7otLuwh6xwkgFmjP2ZclMAEzA/b5iBShAt7U2b5mq/C/OagdDT5JkeWiDEQ
gwhqowIz56d/5QDERKaJfmg/+7etObpVO3oWntSU0H1rBXBXTX5hdr3AB/9i79q4KX4YOGktQ45q
fNwV3nSafvrZXv2ZHbD35bb28G3MvFzyFKcF70jqCF0le7xbwjk3UnSI+VOMcsl8Y9xZpxwmqbnm
Fdkzt/V/KKOK5HHOpNAHwygyuK2pttv0F8gnnMl1ObkavixzL7Fs0TDH6rw/Pb87wvkTNZ/awaAI
B4zlNj1G97NLf/UlDVe6qkKwgMUe4EO8bbtdja0LqZxPUUxDzqsO2FmWfAoVW6ove01gOoKnQTiH
orcd9t1yfDnFaK8V2GpvJ8xHjc80EcRwkSDOmVS9rwVNjJ3XcIoDgDeU19MIrOeUBEdFFQHurH+l
LU6O8yhtbPl9neIrrd0x1LF8l+zbzK49Bjtr3kqCupoobhPOwWSqZNJQiiVXu2Pbw/OBOqUHfj2W
nriBcLJTcJb8yOVoGIPh+wD81tTwSjZlV8nSL3Uyem0yClyzSBSXkdCsxRCpinm23AfFo/XWaYOj
UMdSUoEhCmydn7XEOh+pWoobI+Y+/Varh6IVqCKSwPkNAoCUvOkQZSRUp7VjCC5xS/SNKLIEfqSy
kKaCpDXUGE7KjmEX9XbktHC+vg34ECGAg0gnzkPMgeHPxohP92gEJXt0wCS43RufGGRfOD+N8xEa
eFlAa4vOeN24ZnwVNED1+MRi3VIE5x0McwSjVIcJGdoO6UUbZsC6mKlokPE/3IIBxmmZUhM7IAhl
i48VWaXSqEowgelk7Ylb7ZFdv+t7xjNWfBUtC67fzW9h/MfwpAcxmDDRF5MrZIUWNgZlmEEiedtB
Yj15OovhXqik6kg7MtxOBQu3J9LfdrMqcN7s+P8M8WcZXIhXY7UchhAfq4He20CEGKbrVjsa2v0w
f9vWRnRF/IqlWWdtrmFB3g2PnccS3GQvP+ABYXLddzIBEMP6RAtwC/7XICgX19nUn9GG+LCU7/Rk
p79QMDX09nxfvIwDCNeRVWMR4FM1vYVQ7tH6cSqB4SpG089/HofJ7poXXxdtG6yahSYrhA2cGZhq
+mjqIDsyrEhiXVkFaB0AGpDNRBD2Vg18IYILso0yW/KooRKTtqfKvOzozSBkn2ZO+Q/LW8jgXqxO
R6LUFBUxdc8m/qu9GrvzftgBbBMT/zoYVo7bBihQiu8rtX2pkYiAWcWQbiXlMS6v6/llW8T6V9xZ
Kb63VOtZFGpp/Q/UseHEu0CzxzsTswCY5W5dgTT2ODeOkEdmmPK2DBvMvbsTUE0AThPv6ot539b2
CKYIMdurwPAMLsy20oBvxh7wGZF/rcmBrRePAoUENsFDytJ8bFOtQz0ZqQhibOCFLj64WQ2ewSQV
zyKwM5FJsH9fRI1aqrXEQDxxQR5z2RQ/TXO4y1ORKxJpxUXZ3qqCNp0wWtnu1FN/TIHxP9/1WGU3
dvIh3EsCeSKlOP9gDUaZKSpWI6T+wbTu+vIJSEzbF7WaOy7MnPMPlVRUJolz+Lk0tGvpaBkvfd/Z
ei3anBHpwjkJ7FikvtlGWBzsi6tUMRyd+NeZHjrb+gjE8GsKbYtBun5EOXW03tNvs3xXj4K3uhpn
zyfGg8dKStUOY4SPpLobnuPKOgZTeSg67WciV3Yr64KcW/BUeRxZQAZaOXomOLdZ98ZsdspSYGUi
CZwzUPwgVqQGoS4cqR12wZNE9MftWxFYmcn+hMXrTA010wZMC7szPk3UzlWtqz5t7D4WqLJeA1hc
DjOPhSDdN4vUb5HL5WX+nM++3XfVhdRmd5mElVjsF/VRCxAPVFmy+SgX3b5FRRxlSLcZ2odBwvhV
JyIbFenO+YwIAySxRDC9PsaWTZrbHLPRcguW+tftMxZZPucs5DzJi4FCDvq3vvrsh/eJLzpelqdu
hCkeVzbyR70PLfSmekDVZCC0LD3wgTjaQYy4KLJKzl8M0ixLNMRowkylyyZujnFSivYwBFfDz0rP
MtUrcGYhaJTh5Bj1LB10XTlZ0WDiikCi9Vc3xM9LZgpCfDxid3oabyYLELMnKxG4v/WeyPkBWNxX
wNSkYOmeTTb8XwNklBxit7dRYNwlt6odn8R1DsE9WZz3aAaaADAQL87yr0dgF4lmiER3xLmOXg01
n45wHUnxlMaPfvytbUs3jCPByQmeD98A1+ZqbuoOob0qnrrmLc1D22o/85G+uBzOFcidleomm81v
x2sa2VNxlYi6DyI1OC+AUdl0yEyEWRLPxyHfY8nkgpTvf2fIXNKgIuEv5YT1XaMGZULtoKS9Z6bC
rFhkW5wPSDV/jKQRtXoFo3fvoMtwYjdxzEdlX0TIjAEOvxfhjq+fH9FNDHuZGr7JPgYQK+gL2hFc
URwpYOcYvsaSducnuaALIRLDWYKUmmktx3g1pTQ7VC2cuWlRF3jcvqf1t3NWhjOGoa3bNqPoqcja
i98f5bi3E8nJ1MO2GJEynDlMgRJoaD9hfBXMWmGm2PVAj+38ZVvKetVBO2vDWcOk9UHaE4CTAkYM
EEJoq5W27vWoF8uH9OozfFT0LI3vE01GTNKS7QNJyg/deKvMC6oewjLGcsBNOwnMgZ3Qn3H1t2p8
b2joK2nIphDzmDGGlPRdaeS2n980mmu1e00Uxtef1VkaFyOkoA3bnJlFJ92Gyp3/mVVhqqFeA44F
RaV8eUg2+yJKG2AnKvULIJCoctcHApNbVQFA0xpw2nXUT7iCmqmXRRJ3yIrlsHfTqNlNsWhOZtWq
FyK4UwrHSKnrGYyaQaQ5kekYueXMoo6LSAgXPWW1rFU/LRA952Pe76QcqPC77XcjEsGOcpESRzSc
MtwRlnTqryE9aEBhzoi3LUN0HexvWMgA/Vg7yhb2pgC5dTCj+ZChdPF3IjiPOYBON5BLPBFM2Dla
fRoKQf683hZYXDjnLWWr7DVDA06uYaJhOeyzK3o93nff6B6TsI/BTmRg67naQiDnN8MmaAKjxjsM
j/lR9gCY6mE27jpFkaS2jYt8L6LXXnehC4mcCzU7kIVMEl5mMB+1wlHqm6R/r6OvOfbS+1Pf3Rq1
FwetM4ve63o57SyZ/y5nYO4G+i6sRlj/GjNuQX1B99ohdURVVdG58l/ocg+gAqWAc1BuOo81u8MH
45VcZ5essxg9+PeiXR7BE+O/0fUiJOgkoLzfNKWrpDtidW6nutsPQCSEcxVFkRVt4GO0MVV+Ktjk
HEebBp9YfqeLW+J8BRZvZUbxDYucnwPA0ObTF+tT2cJCBucrpihIUwKwCrdIT1rxZr4HorVE0Ulx
rqIyeyNIS6yc6OZjB6Q6tAy0T10GJkUoYMqoyWPVVZJGjAJL5O6U7RW664L7ThOglKxr8VsEn4B0
ZT9UmgSj6sl9EYFqsbb7QtAdWPfbZxlcGPWNoskyleFERa9xszNzwYfCagKqm0TRqaZaMg/n5mdG
SsIR/sZv33Pl19yCMrqGaBHxP178WQ7nSdNskmeS4jqSbG9h5AroVxfqUX6wOqC7s2myQNggEqnG
udJAG/sCJTnsWVOgmda6XRJs08SeKopL63bwr24AVP8YW7VMDcuqQeBL/dCwZT+yZ1390syiD22R
HM4WGrnCDFaGvdS0Bx4sRoLjSjkg6griuEgMl1aBOMTPxqlGCIoVL813ija4TSl4O+t2fT4zzlfq
yYxKPagP3ZTu8/42HwS//x+5wlkA5yiVljaNWaMqMThF5bAWKMMJw9pMdpTd2IsfP7U2/vslKTw3
UZaHfdJiDdfFJggGDPckSXfp7MTlozx299uRRvCcFJlzoKQOq8gfsPLUndS74B5rsHboYkkot6Pj
5BZu8CD67BZdGJd7qUqAfhGDudXD17gCafl+WyXR73MOItLqoNAkBB0r6b5ESXcyUtGUFvsT//iG
W9wQ5xAqbSSR38MkpuI2Hp9k05vTH5n/KMWieR/BE+K5aPQ2JyEh6EDQdj8oF2p1FX1qGhNdaV3B
ijIQUdifsEjoFey8dbKPFMon5WUYfadSbuN76yHsU3f7ZtZz0oUoztjmdCi1KWP8Ji+9q7hA3Ats
JAeXzXF8FPPKCcVxljbJUlLVqPy41lvxxKbO2PylmboqIzvfiTLu1SixUI6zuzwtAFrCHFGC9lqp
epZfOFXp0lBQmRfJ4YxPSbXZ93sEiSIwwFPhWFFvh+29LiLzWW+wnBXi83hVq4oc5R3qalf5L2rS
zNn7X7qdgRLzPxQ4lica215XTlMs06KyBsqRj8Y45lFX6i2MsRjivQknG/gYo5tHZ9YFI07rfh2T
/f+K4vw6VeNpKmQwp8WX2qnbV/vMMS4N27fhk1zMeDrbxr/6khfiuGcWJSTNYsCDspzeiK4CRXIG
rKptCxEqxb0wk9RqF+a/vr3mF9XDZsa+PLBWPHjB9p9jvgH20O8z5F6YnGSGr8VswjqRCltvLMA4
p8VNMDUithGhZvzzyhM572KG1rnHAkj2rjmpG7oUtHre6OVeJFzHEF0Y985UPWX7X2AtCkzHMp+6
75T+2L6t1TACNA2MoRsaUWUuDbNKkOnFysRmgk55ml+pkeowVFqfjDvq//w7YVwyRtVKj7NpBC7o
8DbpuCxMOpH8Os4fslmQVKyf3Fkv7hEHJs7NqvD5WqDt9R7Gd0XlbSvzH9ZwFsE93i4wQTehI4nQ
3ianPua7wkkc+sgwqVon9HyRPJZ5/xHxF1fFVF4EyVoz2y6nCQLItKvyEuVUALpcyfVRD74HzWsC
au1AFJjXc7OFUO4x68nUjWWF3ksWHdUToxHUbn3ZTS5ZI7b+NcAqyj3X/e/5XLkHPajRPJsJ0ALq
SXGHPLClrNwZw0WdCE50NUtb6MY955JqI8CS8U3ld+9B/dIWn3K3Z0W414sS1JjOnWS5qfRGs12T
9Pb4lzrwyZlK4gCwOEhnjC7zfIu81GYtiFKCY/pVa1vYnarp2AuvUKj0p1Mz7fJW8HUj+n3OK/ip
VFHVggqFfOVrXyVN8PeLHuqvf18ooDX49TqCDedj/UMZIrtShzvMbyFO5IWTN3lnl4p1LDEvHc/m
i6ZjPHskqa0qsqAAwp7oxhP+9doWf4lUt5WiMA5ELNvm2EkejPu5EBUkV4WY+GajFsEmKY/N2sxd
adG6wcciIqBUXxeg7TYEd7b6Rs8y+LysUxOp0yR8vY/tXRJfV8E3X3UzarnbPlYkhotOTYtBdjJA
FZCL2uiV2nC4tlnZUSuwEcGZ8SXVjsx+bYasGmF8TZLbLnzMsrttXVbNfHFkXERK6wxYbz2eETGP
SfxUWJ8ppmL/lOqWoqDDwrnNcQrzrC2RKyTSZfotDHdFK/CXzB/+Yb34QDN1gG8pJg+KmM59EpYM
PVxH4UlxdcsE1PYPq3itfNsU4UOs3shCGOecqzgvqBWj/WpNuT0Mh7q+10Rt8VXzWsjgHHSpUd8s
GVhp31a2Lx1kUKt276QSrLoKxPBzP3U8dnMcIsdK65eQ2K1+AQaQuRM8yXU3h/akAjYLXVZ4WMQ0
rJuYGJj3SV8GDJ7ZmtM440F6Ty6zLzr2/IQbcMwx/2kPZ4FM74U3M7uoVMf+F+MNG8Rmu4XlxT/Q
JOl+2m8/n/WFxoV6nH3LZW7Uk4RNA+BMantlx4ak02frbvIybzzkh+Bo3RQa4ECnQyfiO1h9uwvZ
nDGGckCnBCiabt8cJPmkCI+SObKto+QsUR7bxPQnBIY4ekT+4/Tfe/UmKp6G6RQW8OLFt4pcVpHA
ZARq8SBq5TSVMWU1pIaQfVXm4LAad9vXxm5lQzEePs2KjG5QKJbFBlNS3NjUMrfFfuFBG8afmqzX
e3kocoGpiNTiEgq5nxUysvFPxTxaiVuKCpYinThPnsedFBhsRowo3+Oe3IzdPo3C2xiYmpUh8Orr
Pvf3G9OZros3ljAEX9/AJ3tTm44ajHZBwl1rXGT6ya8rW29ft+9r3e2CngRpK4O/5nRr5YjEgwS+
4UJ91aULLQVi9Kfm0uhZBqdT5LcoXraYfTOayyi+KNTL3BQkWisuV5VlBRmQIatg9uESB12Zx6Gn
M1aG4ssaKDPhl6K8aQxBSF85rA9SOEPL61RXY8DCuRgDt+vvPXkj8nH7PlZs+YMI7j7iTs/ThCDm
ysBvrYrUrsz6sC1ixZw/iOCugwwAT8wTiGgqZ9Qip7YOgVnbStDYulk528LW9dE1AByahq7yyJCW
kQyNPmFTe+wnx6p1F/tWAhFrzX8oBOvFfzKGdZjCizdjzFgdnHxVx8LlvGOrt+lFdqxtgPMI125X
LUABGBMQW6ATP8bZl0mpTCPVXUt/KfL7QAMxhyh9WD2yhQwuzLaY4U2BCAcuu+zBnI5dKbj/dR0w
gmhqIEMjPOxMrJQERAvItFpCJzsu6U2TTdejMQnuRSSHszMjxMq8qYHlNNXup+AhsB6NWBDQRCLY
vy9uvk6mEmUuYJ7L0yHGVx1qS5/44EaV7Hxa3G3MKunnKEGWBQjvm8rPgWf0ZfuJrCVyH0Rw9gu8
9lFJgwg+3+tSu/1SYVIHiCzYk78e3GI3HBLT3ha5bmJnpbj8pk9n0sY9onQcvMupR7H0/3cCuPxm
LPFI4FTYtoDsZAZxUkvEDCDQgd/Sm3V/mnvmjKWA3Plxc1n1n1gXX14MPwZoZfk4R12Ii5luMvWh
bnaBaH1DYMH8Zp5qjUGRR9g1DGM7j/vn+Qcp4+ftyxDJ4GIKECYzMlNwqxRZ9TNCa9829dzVgF62
LWet+fXhvNiVLZ5jyLSJarRBGcssa36xPN24QTcF5L8iJkyhNO7xRzF8fjgDaWz+Nu/orrjqMa9L
r/pfSBzS923dVoPm2Q0YnBuwfDk3MmnE/D6IUjXlyux21Qxwh+401IJmm8iwOXeQxCCDl004NToW
N0kXPRumiLxUJIJ7/zRVSByDRxSlZdDFReqDPAiBlEVWx7kATRkzH8N+2Cy7S+6z9x5kZ9F+nICE
kHzx7daRL7CzJCjrrKaB51viy1ThUBCNtDg6f3hLohP1K5sYu7ETRND1jGMhh0s3pxS4cOAnYrxq
/r67Aulr5LI+AGMupcTdNr31y0LZgmjAiTd5RLDEaouhSiPdJWToHdNUdbuwREjE67d1FsKltsFY
Aq01hx9KAlvLLpUf+SeYb+AczhI4L2QovjGWbFgrVZ56FeNGgw2+r+2j+o+LOQthZ7nwQKhYVYCN
x+bxP3Og/aE/VcfYDr3B/kRz9YM+nPuhqJgV+OxAcwtT+6XR2ZLxopSCUtJaPwag6kCCoyCQNGUe
rmIyAqUx44G6/lX9JUhre3pi5Y/SG5FNu438EEWARfgE/+JSKo9bUaozoTJgJUCHchlHnjS8pYEg
O1x9qmfFeAzHkA7REDWgua5BA1e3xzJ+qUhk+7NoIoz5Mq4i8UEXzrLHOjDKloIa2pIKAKzfy+HJ
LBO7aK/zYNg3/V5ggsyOt+Rxdq5qhTz42FuDbyh7m+G/DK+jA8R18GTmXuiJ4uDqy10cJGfyZVdG
oybjIBsV82EtECvqq1S0+SoSwhl7g08JZUxwiH7TOVPihVKFqRaBWxUJ4WKsD9zzSWF1gsS46NCk
6UI3l0JBZiqyOy66YsJ5sAijL6qpfyRdizXd/pBLgMMvolig0Bq2yAfbY7a5cEdlLIFRxgjRMt5b
J/8uO8wHUH4ACAgkow7YyYFfIUJ0FOnHhV1DTiPfGEzdHcPGmfrLricA7dnVoorL9mX9MTdK+qkP
JEDsgOb6TXtvpMaOJkFRZz3DUw18o7L6Afzfx+NTkwr4lBAC9ABX2WmAeTBu57vkWF3KLvqrgtta
1+gsjbssCYCRppkSOL3kNlUPVD6amIbd9g7rt3OWwd1OXsvWZDFSqzq4D9TS9o3HMGtsWukC97p+
dkSlDPoFOQO/JRWWqE34BabU/StwHWKXmgLqPb2OYXiBmNeWOdE/nN5CGueEhjRO5n4wsU79MDn+
vtz1B/X76IAl2pkuRJGXXcSWMM4Z0XFqDeBSGq4JuhGbkvpgVaXjt/59FQTASMhjrzAEgXjVOBYK
cr6pmqZq0nsm03on1kGWCkcvH7eNYz3YL4Rw9i5XUWSWoaW7rSs76lOs2NWVhCUhsmezF+Ud4DlE
nQiRXpzRF3piVCDApm5eXZU7ebwOy922Vqsmv1CKM/mxaYxQRqMKuwzfewxrSeXoleVtMYkC/bog
Cs5momgWkHs/eotBT81gSjF6KaO7Iav7tqdHSb0ruy/bCq2b3285/OaEH0sDmXoZCiHgyvIRzC52
oHvh+E2SPK3zBS5j/YbO4rhvDVpnWgegaKy/ymCGAE5iWUYHHzu9f6cVe+GLUNWkkixX8CburFue
REZbrQbbmK+t6E2vnoR4rCKtuCypUn1JLQwUB0lxNTcvdfwy+///dXhVJueD43xSP/Z6rwbgDY0H
WyvtYN6psrd9aP/hZc8ymJqLUyOGH+oV6IIQ4PMvJeodra3fAegV82DBZ7BAPyjE+SBd6pIhmtER
Lcddkh4keiuaDlz/flqcGeeB2rZvVGXGtWRPg0fc4CQ/ZMcAyKbdhWjsS3h2nOupE0tN5REWhy5H
77K6vekFR7ZwnbniNFkojnMPcukbadZJBnYqGsz6eNg+8fKfvYfhtl3gfgJDbHlXPD6nHhcgWzLY
1656mSTuZB47Ud9j1d9hhhOtCAtlAX77aSgaA11kDIDkw7MRnLIud6TE67DbvW3k7J38EW4Xcrh7
AhGnNfQZtrhywMcRKznM8Y9tCcyqtiRwV9PqsRQEFcZ+oio+lsTrqwBYRAEYvo59/qmk8rc6hF94
ihUzGgG7z1hwBo+Rd1An/MlI2JIddUXogqtubiGMc966OZSARkaRwJ+PrXpflpNdx0/bp7feP1gI
4Vx3TaXJrEyJQqN5l3/P3XCXOb3TZ97gMhb3UcSWKtKKc95AXivi0NepazYn1fLC8qmUDttKbRs3
kTnnPXSFmdc58i1/uvINJwDbtP5DDwUhYtu0Cb/2pEhh29J5Bp11WWCdU3akvPP+ThHOaRdl0UcS
y8ON5NDqnpVktqx7GtDqtuWI7oTz3NqsGFafovRZDdI+m2OHEvU1qT7BHwbokn+dDpE5Z0ALC12X
AoWAqM/sTvPBvhaL6I9Et8K5gyG1OgI4c+pS6yZP7gZRQVVgW/wMrTH7stZHrHqrlU4j3evpZEf+
fhINGa7K0dGZNlViaMg6PyYHJXhKIjlA5lZWpzw+ROShVy/mUuSf19//Qg73VnoyY21zxvtvvPoI
RnYvc2hjY3/lF0Cm77WfsjUdRMmwA1kF4tBHxSQjSuN2YHsljeahYEwbzakkQW931QoWQjivppEg
DgodQUFWk7u6GU69+onJWVVeiOAuyC+HVptUpAQElNlWsVf73BnDu+2HuV4Ewic/5sl0kwJ/6eNp
qQXJ8q5As0U6MMThxIsBOGRLs93jhgJHtaev9Hv0vC111R0shHLvNCymrAoaJL+90XrzSJ2+i3Zd
Ou+2xbCf+SNyL8RwTzUM6pjILL6N4ftgPWfzPuufQW6bGPdtJOiLrT6nsyw+pRrlua/rDn0Qc8id
SHuNkPBkRmB31X5bqfUHtZDE2XeZ1YqiBegsStWxPObuLt4xvHMbvIzgrXMBOutuS1y19YVA3tbN
ummmHhOjWng1gOI+OG7/vujoeEOPqIRhlomxX9wHyUUCYLj4f0i7ruW6cWX7RaxiAANemXZQthxk
vbCchmDO8evvgnxnREOcjVOaKr+pzN4AOqHRvZZxNqX4cDI5gifqTVYMjY4gBHCBkI6WV5PKL/v0
UHQylCFuNRc0T+x+tWhLVXVGF4u59t7YHUz9Lp0KYBhc6TK+Y4ktieDnVVbahFVoLpsgQO8rt8qf
x/Hj5SOSCRG8REXWBJSP3JKsI8C0BvuUyKZFZVom+IS8S6a0NLFlLP42NE+F7EIi+77gDMbGclgJ
NCBfAVFAlqquFFpqv0L2aihiB6sRJeXk6FjCrLnkDGJRfzyS+/o4DC/xTvfZ2VK9/3QyYkurURst
iQB07evJF0f5kKZfukGSh/KduaDMIgdwZzStRkcU7fWDEfLi6RCiiCB91pOYp9j5xaIlstMWbT9G
Mn+bY5Xnib5mjOdaqWXXLO5S3i7JcAxNMzTbFFPrKXHy0upbx8/+Sk/WuQ4ZsPUshmPSwyb8H9pB
ZAL54jelGJoXDtjoUYqZHnrfADMLC6c0AMWPS8L+YCiuzGnvF0us1yUKJpuAbtKc0Snom6hfrL7m
Juco/P2q0xwv6+C+gti6xQdKMGghOHC9VxWzAJyTn9IegzEqqDqfmUaPaXYYkMTm8ZHKuqr3HdKr
SMGXTyrVhkGdHJ9E93kfY+Ij0GQ9Afse41UG/w2bM1PUsq/MAW+XNL02iysmO6J9hX/9vqATcxfl
PclQMTMb052a6xiA65Pq58WHy8cj2ytBE/Q1wUARxst9FSzhfbCouhvLeh1leyV476gxsylmIy7d
8xhoDriVND28vIx/SVVf90vw4Iq2dJQsMNqr6TygONJhQN0OBg61DxYbxc89/7JEyaLEUZkIiGs1
YQtyus7P1RtlOF3+vuRgxL7wVMucJctN06eTUfh1nofUNhN/GmXIBTJBQgZXaOpYzhWQGPT2u9lf
4Y3A7cmXy4vhWvTWpf5zOiIWrln2DQA38UDJ7NO6+m11tun9/GzIRrFkh8L/vrHKSplJZ8SW6aM+
f6vr/RXNJX1a+8VYvEv+vz9700fdT7ExtdHvTsEWrWEMo0TK8wv6Syh7L5Ttm+AFqtSskfskqPJ0
Np7UtOKHXU7emjif2inxWW9K4Db37w820dAkY4LJURXMqFrNpe0yXF0VhjFTa/B0Mp/w8Ku7wEz1
crUJSPUwjcEIMDTXoCMG3lLt0Nq1JHPZj1CvP0SsdDhOmgx5g7y/90cf7EBefC6PABzEzJSMqGz3
JrgRJdyZsoERREoDbSjFoU/CsdPcYj7N6scFzKZx/nTZFHZVdCNNMDfNSKaqR9OAPxR+nj44stLN
rjlvvi/EWxLHWQUQYse3gWdJ8tNQfK0nSdDYN4KNEMHO9L5WI5MP7i4eYV58bA4R3szHIHqKAT38
rpfejTS+5I1VGz01lmbAi0SK2dqmScE507gtlSFE74bcjRjB2Cxqz00b4x6TzM/Zem7GL3p8ZZaS
SLV7/o6mamg8Uakh3v6cpU+6Rq0cBNz7ZDkkisyEuQK98bUbAcIylEpPrZzNjl8+5df1CU9hgeKV
zPvfCFN2PdRGGv/75mzmoVTQtEhMfymvKpSDWGB1uW8o95Hz8bLh7Cr2RpKQRdhD3ldrXQOpKr5x
AEFtr2gS+nFZhuxwBPfHmspOhgY1YntpvEQ5jbWsjUYiQbwGYqggMxuKSJiiQaL/mZYS05Tsknjl
S6vcZnGJyu2Ua4dkrVxjbsO6k/WiycQIXixO4raOahRuY/1sJx9tQLIkny+fBdfTC3osXvmcmFVF
HSHDVnDhX89Gxbws+2TGsiehfWf2qlji4GJB1SLJKoSaMcRDO3BDRtuNwhH8QurRPk2yCd39VHUj
T3BneTda1WohqNu4U4bxcbopDqipKp8bn2erqZs+Mylqt3SVglugtLE0BlotPCKPPvGYV3kYgj6q
aOUrD6YkeZWdneAVUmNAHOLMKaV+vbJ7E5D+tekx8/Gyisi0UHAJZYfxuUnlF2fA72UuU67V1b8s
QrYSwSNUvdpORoRCO22OBtqV1xzIG26eyRgkJX5BnAnqx7xNR95vGWXHmtxkpuRNQrJV4kCQFVdr
hMud6ZP2utFf2qVkc++yJQg+wSKkJXGE7iJ7Wp5zq7u3ShkviWwVQnITqaaTMxAGc1TwXC9c7Vel
frp84LJV8L9vApoztdZURbjXWdV9pv9M39V9+mr9IoCgEvVJxJI28ov2e+18zNMvtUzEfq1xI0Ow
daBrNLaeAwSg/zH67KtxLDxT9bqn1SNhe6Bfq+8yJ7p/MCCl1CkBXbN4W+0nyyko5/8a0L8INlnN
awxySgfZQNi/LO1VkKBk2aAwRikGtaybGW4sD1FRqr90P8agvVVd3I9TT4aa/C+u81WmoHU0HQxl
VAa4GU/1QLbhxmdsrWucueuUtd/sO5xXYYL+jQpIRKsR3ckGklyLo81WAQOiVSvxnS+zxW/j66sg
fqQbRdfGPln7SucBgUNUJIGd3AHS4X6qUemcA37TUn5GrWd9qEdJeJBpi6CfrdrObF1LtIO14MQo
PFLUuKqElw15PzN9XZ8Qg+ZlKBgD+LKPgdHA0Sa3SD+t7Z1OUjeSedf96yqwEf/WfyESNWabEta9
PGRrYemnoW68UHDkx/rQl95/W5kQk0q77DWjQD1NtzsvUT/l46FSep+Bmq4yjpdlyQxOHKhJS9KT
QZ/R2UsBZtIVvhpkQXEgH82HHFOlXu0p72zKft1OccRGM0jZZ4mOlCxGP7FzJhgcWm9jzV9CK6xv
4t79j6sU3IoRdXMGgDwMSS6BhnvzC1wirlBH+5mabvGxhKXLKHYlli72uddpNQPyHVawqF8NcFDp
eDuxHImpyZyXSBJrk2jREzCGAa8Ftf74yEEutdv02xoA1tWXVfu5nl9wKlRwKorj1ClAUuEqSfKz
rAuviI0DnCfoqT6YHL+uk93aJb6ECr6EZkW/pEbHVeVbhQJj+72V4hXJZAiuxCitbioKaAc7TcFY
hBxLM/oZH4YQIOoJYK2X784HWZepTKjgUlRrHbKqRGW+cB7rr3pxp1n/VesFR5Iq0dpQjj3SBLa7
gDqoadzC4wQUi6+cMXx4ViXPhbtOGRQ4JtrcLd0RAS+meiZOPzewMzv10uw5MW7zxUvyylVmiebv
mtdGlLB/TpsZDtPwbIIbsDtUHsgOXXt2zXcpIHU0im4pVHXEgvCUtENHTBTcCvKk51d68jznB4l7
4hnGG7PayBCUXKfTspo5biFN68YKeqVKUD3/qFvXjIDnmgfxo0z7dtPgjURB5Um3KuOsInr2+XO2
3EqhPPYV4XXXhNPporY2yhHfH2akOOaxrB9pPHkMLL+LzLvL1iKoeT5jmG0ADY+/xDMGT62AIku8
fEK7xvq6XWKUpFGbzXqC4lTTJ56V3jsw1jaWVV0kCxHDIrqpDXVlSEQT9ZQnp0QP/tsqhCjIcZCK
PMdGddpDVn/S1hvyrireZqO4pm+yTsXuECMYiu1z0/idZQczIfe5bHJHtlH87xspfdJ2lZNjo7To
nMfXmS55BZJ9n6vD5vvamAxVlGO8j9Jzgba4XIKltfd9PJerLy7SpuLgfF62K80ZDmJSnzD9YTqf
Lx/07vdBimA7Fr+siQNHg1FoadHjFpUr5zG6SpnE9+6Zg2YaHCEfrYMY5Ptzf5YIxaZVKfA6Xj2w
H13+oc/8yyvYzWu2IvgSN0cwjHNHlgpze5M3o4UBkH4n6nV+c8qD/KCEEml7DngrTTjwWQFvkoY+
DaTcHkFLSOrj1vKxogiVL1dqX3aHl+2g4PFXcwQwqtJjPIc8QQ8Ax+kOMk5UmQzBx4N6l4E+A7ZY
9wgh8akkplckweWtkwkRHL1eMTtaK7x3JIPugdm4uFrRi/bfZAgOvizMplE5RSlbrvJ6dmf2aBay
tiDu/MQYvFEB8cGf5BWwujrcuur2WIOpCzPYrVcH4FvlNVu0Y0uaRiUbJ5ZU0lpZ5jEl0IDlSIfb
tVzcsvh2eeN233u3ixI8ftVVGlqV8RoZYwCDePXLKBP6RSefV78HV6bWMrMVOwHaaB0iZht87Ez5
YfjzEa1V7oypJuygnINXuj7BS4w9nfSM4SKJJpqAe4micTMvd+P73zdXIApd3tG9vGa7ofxUN26p
UAkASRZkap1du8p4brurGcOWdnKjyPoud534q5N1BBdRkpLYKS8DlPZ3M/myNpKl8P9/SeEF9wBY
2zq3bZ5tFCCVxVBv37mq/suY3xPsNusQPERu1tR2elS8SucQWdeJIgkVsnUI3sEErACGzeBKMZJ/
UzZWUJatR4f0VK1EkgbK9E3MA0eb4l2cwp6MO8CeoAF7PraR1wCBHozrz/nhHWSsmKJDENeJbhqE
CL0LyaDV1dzgkpiBVm9AOlWS5Q5zWl1i3aL66vZ5JrnB7Vow5wBWLeB2458Q23vFKMAn0CFzP6tn
3miVHMybFRBChZ+E78mrt8JE+03GdlJw8QKcy/eZTS7Nj0ZyuGyyu4e2FSLYrFXyPi6SAYXRA+AA
Sj8A+Old4ioHJ6y94YpKQsmeZ+cDKNRwCJq2xLGKJrfmvkxiwCSWnzFEWgAKwPx1eU17vkG30MFq
WxpqnCJ4Za/HZmFSNAFo5geruGto+J7vUwowRwsAF28uvdbslMO4mn6ROiGrGigaOV4WsedJdetV
hODe1JLMVO0j8MipH6OMeG17MGeMu4JmYZHBC++eCOUaTVQciajTZtzGZIpypHf54wQGkwTvsprs
GrrnhzBSYjsm8CuBiSUaTrYUtkaQzK1G6hatN8WdN/wcbMnR7BroVo5gM1asGzmIjPlzhRbOJzCk
nPQTcekhD8pfTnD5lHaNB6gFFiAZdfRuihj+VWt2Vm3gKgGMdQ6fEQf6hLdsCyw6sdc/KydZu9be
WW0EikhpeMeuR9PkuFLZowKSj/hbIwPj2rMe/GS050C3LbBV/hnEFTzP94AdRKo3DreaEt1q0ygJ
rjIRQtCbl4YWKUGhFIOoyXiKc0kkkn1fCHp6a2nmrLWAPSr+IuyTIiN14/9fTA42WySONHWd2VoY
LsEbBMeROxSHLmxO5ChDttm1mdeTEOObPuVjmtoFSBFJ4WnmwY41N2pPo/F4WY0l20WEPDhvWa+k
CXIQE8m89imfPl7+/p4z226XYPujTrIJsLJos2bm1aDhkaFJPKdrXX1IwxZMRpfFybaNL3eThZaq
0/cAYENNErPoUXUdJ/fTfGWvT5fFyHaNm+pGDJ7tLHPk/Rer/YlmT6isXf6+bBn875vv025lBOVp
XBZ0M6ySKtCH4bkZJy9pZX3wMn0WTL6IjCF2Ipg8h98bbsZjcupO+vE9l7qtHghmn4MsiFQ6Ag1e
PQf7cwUcJfPh8qbt+8d/nJcY+pV4zYD4w4t45UEpTmN2VN4z/LBZhdjENpJyoqPKM+rl1FtP0vFj
yRLeNLEty6x1C3aJJqo7RY+6OfqFLcFF2lVeDkEBzEUMuIpjPno1dkOa4skomvoPa7selaiTHMV+
KN7IEBRYZbkT9TGq3KBd490K6MWEKzthzP19lIo8q/xnQYIKM+R7QKJASJlJgDk8fl0bVMB9y2aP
ZRsn6DB65dDCmuJeaDTloU013xhmif/aVYDNUoToVWvKmOYtnkaL+Xmxn+K58WzZZKlExpsO89Iq
C8Kvt0ZyrURXFb0r39PnsDmRl66Bjf+KpklNtBrvawke6hXwdla5l62SOtFuP+FWihC7UtNM05zC
Gq2H3+QmM5iQfY6lAYDhM/Dxy8KtD7LRBNn2CRFtwumxhT9PTuvdAsp14K5Kq1P8l79JMl7V4KU3
YbN/3WqMvd29ZLLWYfXRaR7gQerMxwDKg+zpej+T3UjjK95K09Ou1XlPa+//vgay0P7Ap/C4udr3
jezcJHb0wii6lTe3TqxXyJzZKf6ggimZxEdy6sLZ604qA2Gd+dWSEUPuyyTUMjViAJVXPLU6Icxu
kBayubmKO/NYyGhUdgMp2BL+lsB/wWZVpZqpbO4Qfuz1dk7uQPTqtoBorgbNtdmVXf3qGhlk+273
jbGRKZ7cukQrbnb8fZ6DLc7H6FidflcUZc5vX+1flyd69JU2aNOESQPGatJ+mt8cQxKXdpOezWIE
N96NWZb2qmUBaoHdddN8k5idGxnP63vASra7JvhxozUZIQbe4ss69ZvCvC0q9o7S3laE4Mezrm0r
M4eKm1PoOIeuPF3OdXbT6te9EmvyrNVsXa0zx0/1xLVo/JyY4/1Sz8c8epTihv6Lg/jn7MWK/Lo6
a5RlWE2LmSTiwcOWruUT1wFCbnM3HSuJh5CtTnDsVZJ3GlWQk1ZNC7q3zItJBxAm5raD7ZpjcHkv
JZotVuYBP54CxApJV2p/j6NftvZgLpL7gkS1HcE3NFW3lgX3eA6YohztqlHAcKhq3qhO7uXF7NEx
Ixl6PSvBJaxpUXYdMOJ5Q1d7rbjod39uPAXgUtGPsXWjOy1Ig/xGWg6RLVHwD9OazgqZZ+ovD+rZ
L75xsrHi8KPxh7D/aw10AHrLYJT/Za0O0GxQ79Mc8ZJsFvAQy4ROl/aH8egcCGBaCi+/sj3zQxcq
DxyxNwmLL5Id3g/Or1IF7cxmy2jXGZM/wIf5PQcJnDXTTQGJF3DsLmns2t/aV4FC7CpTUlMzh0A8
ejwUaHicAWcypyc0FL3HFAim1VXqWAYoBP+MYUxJ2yaKoafTbAS4hHqmjqPrC0kXwa7FoYCuE9A+
2Xg1+lPMuLK6onWHujNQvXtcBcHNNDkSS9jdtY0Q0ebsREuVDAGL0dn0aNJVYVxEP9N2dY4TVabw
slrsJhgbcYLdqc00JePKb5/zp4p+G6t31M6NzfcF+4ryUs+GCctRuiOwo9y69jB2dnkNsi0TIrCW
1NlMFJ62p6cyvRuzazv9oqsfLkt5uWC8yW43SxHib5FrY6b16KzlJYcyLA7xSQ951vKuItpGkBCF
04w1mYOOEr9hvR/95TSRlzUPLD5KFsT19cKCLPVPfVbzfCBlgn4C9UAe+JKYP7r0k3nQgYtZHmpf
Ik+ia+JMC+so08Ya5acuAAbabeNhFPuorS69+d2+3lyxVCJzNyS/bqVIemMQtYzphG6GLmf3rfVT
UbuA0sd2LQFQJElu9vONjTDBP9C1MJg+wg3lhkcO/fWEWXPLT65Z7tqH4fQ/8GTKTpDv+CZ5V2k+
2g3vO7JuRp+/7SkeHhE52hc7ZqF1Kxt24Jp3SWMEbzGkfeKsKeSNYY9R+v44heyoHqVRmceiN3Is
3UazE6daE/upAAqgpnTFRZKd+lP1wOnPwU93rRwQGX0ieSHdVcuNMP5jNptYdMNokhQYc/C4/mAW
oG+QJIb7F56NCEEzjHzqfgP7gGS4PhUvAb+gLlf7JIy8y3a2G6Y2wgSlqJuBKR0/JAv8ttl0SrPI
Jc3jZSH7VYyNFEEVEsscojVHMCyfVECi3+jn7Dgfl/s595enOeDo76X3nudlYyNUiCYpGHeWqcMV
yCqurMorjB+lKQnyMm0QgolBwXFdJ1C9uI6eMPp9pTMZYr5MhBBI5lhJOoymAL2qZUE92cfRlPk9
mQ4IIaQrc3OYGFJMwMRkq2sPn+f3cGhszkIEJ++TShk5g6jvsC+pc8zoB7uXJA+7gf31uA0hr1OU
lVWDjSsOacL8Bx6wXPNbl3y8rMm7IWIjRDB/0DBEDYnxlMR64CopH4b+MDvBSO9HWePMfoDYiBLc
QJK2nYYRMbS53q1hfs+81I8/6SfFdDkmcO7NXy8vTeZ3DMEVML1gazQDX2U5a8Cpqg4ck4N3UpWe
zOtIlNoQ/AFQLGYnnSkw8Ze7cfmQmZJsRXZMgulbI3h9VYJqn6L9KtbaZdWht84Z4I8mWdv2vij0
SVgYDzNgiH8GBD21rTme4EBztAsD0r0yvgzRp440PgaAgstHxG39baT7R5bYgKRVOaFZBVkYiW6T
ICuol8/WyQZKaHHfyygm9x84rFdxgkVFiYbeqhYPHOQQH5dP1c0wucahQr9Y0ITKqWLh5eXtJgwW
tQwd/J+gDhK86dArrJl6XK+N5qPmfFLUz5V2Vzl3BWpkdaq7syLJ0vfV8FWg4FtZRstaAfeJrxeP
hfKhr75fXtC+S3r9vqAbfWeuDqnhkhT9x9zEnkJylHsehunzZTn/4iv+ESQm50qa1mYUoUbaPg1B
TjxOSj6hLvLX4FuhXaFCICtwS7ZOTM91OsRFX+E6wKZHJ7nvZQHjX5TvdUmCp51XNg91hLPBaGJ9
Gg6o1wddOITd9f9CIi9bjuBstYyMQIrAcpT0ObY/WTKkAely+A/Y5I0qsizA/L/YUvlRD9LQuDUz
zOKivMjLKe8BhzTAbIxWPkwn0Tc9T1aCOgfGjf1huFYXVAXaFuA6Mna+fb3biBFWlRZGtcYztm06
L0UATFp0CFFPWY68cz49R55sxGzXojYChcAxpHndpAqCYqZ/TbLvGYoqcX9kfSdJi/fPayOI/5DN
eTm6UZYa770swA99sLEuTh2kPnIcxeRRVuXbzcA20gTPF2VLV6BLBcsqb1XL1dKnTFa7kZ6V4Oy0
pKFz0aCjeAyrz5xgIPOIn7vdNcd6VnxZiJctSfB9eD7M05n3QM2AqlIzX58ab8re9Qb/98YBWVeo
ShQgvKxbBflYV78cU3VAOCz9KdRAP4j3WIlD341QG3FCRJxbgscbHoAbAiK4JGk9ptnBpD1ruXLr
qKtXauhCzm1J3N/VeqCU2ZYFbm9wavypjEs2tfOIpjKfRfq9keJ+m8xBptxElUTQ7kA4x0P7f0li
nm5FyaTYFb8KPPR5mBybB15u/qH+KHRfAX9MElJfEru4I3+T1GxECntqp9VAlhQif2PXdN58TA6/
OxqTUFaT2PXzG2FCVNGLcVGtBcJSg7kLsIdkzVn7ZraRIEQSg1Um03NImH/kJ/uJAXuBBsVTHyRf
wZV1iCQntmtmG3GiBzbiMktLPIVMeeTWGKZXP7fR0388Iv4jNs4wjxeM0K9YE1PC8sSjl+IBenWt
QRaog6dGVtKR6LshOF8WxWrXJzAzu76r7QcwR6pqIG1zliq74HXNeYjQxw0x6Un12mtO9XP/awrb
z7HH2ehkHlGqGoIHnuponhm4K3z9GaoR1nfctkYPNzoDAhNfFlX2txEvHMCzBB2CyMSzMJp1ZYNm
2jy9XptAx6j0+EzzDxLt4Br91oBfxYjLiqaqHrQRKogO++G2vYsf2mOJsWyfASDDAJSzpOqic69+
SaLgD9uucVg2QOkNpQsjWw1XrfILkB3rSxOUQN6qCR5u0YVnFcXBsXR3MKJHZqD+qCsuaoXXdg12
iCX2yqLwkjVG4cs+SnZlz62BXINSHSyRqPMKyqUtIPNJewXPZ0+/kRn6o/pzPbNjARcqQ5vY8wJb
YcIRaOU0qvWIR40FXqA0n8foC5Phce2mRESzQdxI0AkOffrTCwxZZrKZDxDn1/wdEo0Y4AytXe4A
5BWCPd3dCBMbuPSkq83aQbbSDhjqUixXV8F++XOUtZfsBQTMUKhohjAdzLMK7lqd8wIj/gyzFB06
243QSj+9RxE2EgQPjd5mzEXnUFZySD4Mh+owetYdPfDH4tyTNdXuH9JGmuCqKzY1sWJjNoQy18Gb
7Qn0pGf1hDoV0JnB6yrzMbulXQIuQWoBTh3OS9AKVeurcqAlgfXP/gt8RhyARYjfbHrLjT3rWNyh
8VZSht/1pZhLwIOximElzKn8qYwR4DNYPdemP2o+vx5W3ug6pZsu7oLcTz2aJxmJ+66NWZS/MxBC
3vA4jt1KVoWfY0W9vjjBq6impKNm//T4VI8Nv4EBa+H0mrSImi4D3rh+Y9zx2j+H9xxrYNPjChfK
Bp93dX8jTQiz6tBMhpnjjVKbyqCo0Bwfh5eVf3fPNhJEJ6gljDolxnyG7metf1yLo6JKREj3TPB9
1TorOZkwcNWCjBcwktgxJMkH0PWFUSDTO9mCBG1vSmfO+hFtCqCec53GXdvcLazDf9o1cQiGIRle
sxjo4DYlnzOl87QZj6CV/Z7LE3k9HVuwIT0FNxQdEKKms3PgjOCKpx3sg+pz2Kf3vMZshQmZN+mV
XOkZBS2gVp4SjGENo3kEHIh/ee/2/dFmUYJDZw6LyljBUGEXaGFK3RLT3GmI4Fvjvuayb6vH2ThQ
E5bI3cuCtusT3LylmCsFoxpM98FZPIwZAIppuVujgDfMJEiRJ8nxSVTRFnxFMdA5WQf4igSPx9V1
Rr/172np2q5JcBAtGdFgMuTgqI8AVwcEskVbQwWJXvkux0ctm9NWmNobIgnbSRrM1JW4BD6YbgvH
x0L1fj7/fvN8T3czmsf+ESYcFVtLY6EUfbIzMmLVDIn6iw2S16g932qqhmWYtqMDNFFwFFQvqV6Z
NQFN2IPu3LUyToT979uqjaiLqoAteNY5NeyuLCLiVxP9ntvLd3X+eVmj9/QL6B7/SBD9akOrGNxm
BC/d31IlCXsKdCxFYjYyIcI25XPba0RRiL8w3U3yL2qaenH9DnhUjGVajm1Sih46wVIWYyoM0IVS
30nPVQaw15C8h2NoK0KwFDzQDtVMMN3uDP6anSddcp3gxyneeLbfF4570FlUjGuqYCjnrqxOLNe8
Wn3OcjQPzz/ece6b3RLOvUXrcOaAutNPaO732hwopLrptVEWt/cc5nZJwtGvY0cxhwk5HQrHmp8E
nIknv+pBtMtLd9KWxl2LeV2X+HhG20ifMhXT+zPmdM7oXwqXrwRPWbNn3/DxWUWKl7er3BuJQnzt
h7qOpgwtTGT4BtBUCifayp6wdtMfTJlTyjtfdF3Mv+e4I9WiT2CR8C00gwKVIA3r78DlO9jf5O2o
u5tIMF6gEQoEI/GJrqSlqSgWrkv6ZHvdeGVlMtrIXQmmBpQQjFGbCOR/JvbUoJFVrmAsWdunZfxq
jx/eod6b7wt5SOqYyK9X2/ZByX5VjuUhUpUba5Ghbe0vA3JMsG2QNyBMrdN2i6PhZWRMkslFW9nV
2kyySxD/rW+8gvmPELFai37rjukt+LmizE27gCdxaYj2te7MAc7/hxYyyarEHouuaDR9GtH9pBzp
XXrfeY3n3CcH49m6Y0eADxuuLFbLJArHZTSrWsQDszG8339OhjggNdT8skrsXibROfb3YYnD+92E
gZrIqSOfXS+Yc+fZh/41RhFaOZRnepK9nfJgcOnY+Jo35VRnyAizenQ/dJ0R2kMZRlVtuCAuPSOG
tP7lxe06IdOxwHdmEfTMC5FDG5Ui11O0cVvkKilcZjwn5HRZxG4hFQ3V/8gQQobWAWXDUZEY5tfp
x/gqOSvgV3DHM55hkG2jBnjf2ZIzky1LiB4gr44nZ7Cxh/kj0R5ZfnaYJG34F7X4e1lgsv3znCxw
/QJ7Co9LM5C2kyNmuO71Uw7sgwWooOxBVsrfV/VXcYLnqzDTUGgTAS+v9X2u/YjI6Cku75mpCra0
lsiB2AgOlGIu3Ck+5vXjRGRY97tCLI64AlYd1XlTwtATJxtU/iJX3Vcsc5M+MPTH9yjcRoiQbull
0kWsWNA/9JACtdUOq4c4sIPlByBbvehKeVcp3dwIFKxImdBrow2Y2yqaKA0yHSwibW/ezQjuWZ5K
OkB3/cNGmGBOKyCgAbIIk7WbJz0OMRfhZ01QSfWbn/cbP7SRI9iQMiYsIQOaBJpgAH4WzxwKb314
wRKRTmBKFiUWNZRucjTGYLC5GbkALhgJmBbWu0kLLuuGTI5gRXM1rYoyodGCWZnb1D9XxERAXGna
uxKV192zBWsy7CRXawZGhNiMBr81lYexHPTD5dXsu9aNFJ5Fb2IFmsuYDlyMyDceOfNdhfdYlaDz
nj+QVqF+lYEyVyJz1w9tRArhSR/Xtaa8x7HVf5VAkaaLxHfLBHAXslnTguahcrJa0AoP8KbGc5d+
vbxrEh9kC+4BlNd16wwIsClghZLSqy0k35p3WQg3+QvWI97AY+SoRaRAoa0S88vVHfTO01ItSH7E
MtoK2XoEh9Ag4257G8TPw/CtiD1W/1hk17E9EZZBdFXHXdXCe9WfZ6LWy7AMtWH7VXlfpu6iPCyy
kQ6ZCEGvqszGEAlEc/o5V52Cas68qngPQ9Z2IfxXbJSrMtI1Y0McvcyNlH51wI2PQ3nzjkXjHk7n
shbs6fJWnKBqi5olKCbVAD9vP6TDVVn9dfn7u/e7rQAh8tRNvehGCijUBUVaw1+PnXIAYwQeBPJD
W3qdlMGIn7So11uBgrL1a2xFRmMits5BkrucPmI9GrfK7I4mHlf4vUL6iCSTKUQiIM2OA3V0ZPkH
LQR9cmjeqqfG/w1U6QTGx8ubuhcjXpdoiYlda1dLnSlYYh2hZedrX1ihFd3phkw5djPIrSAhGBVT
mTjFBKsy3RvVM0AeMR/d/EoF1bDiW5Lr4GX7Amrgn5qflzMbTTQf+bVzmOaDspwUGdf9ZW0H4bUg
op4yhXSo2fTGX2mHSSVZ17tMAP/7xnr1uSmWgYBIuy3Ma7u0b81EhtQmPRTBQ7DUKpZyRZ87f7HU
MeldHYpPaIbDbS8P0gfy4bKySSzYUkUXkTroJYwsPp+UfIMOgEd7Mtw20MH/nDaurM1EpgaCw7Aa
q7eJhVSVoo7uxG4fe0n6cHlNMgMSfETadKM6rrDXNoUrp7NL61DX/ypkg0OytQh+gc6L3joavCtL
lVPr9J5Nlc8DrU+Xl7MXyjdmKjYbVLaBhEfXeMKNxHEwbhyL+YPdXy2Z9oWu1eGyOImSvwxibJQ8
7wqa2RSB0MEjYj3fGV14WYBk2140ciMArC40wrUfx6MxlzieUVtuL4N/kOjAi5lthKQZoB+0zrB8
sMoy157o4NZF+zh39HrIpOOn3Hn9e1TCC/mfjsGkeVZM4xr544x8FHdMP28NrzcKrzPNQwJKLxZX
wTQYz62TB4WGyNhYkm2VnZvgOBKjnR0rx29QtZuJgivO+HL53GRbyv++2dK1MsvB0WG6azK6hkK9
xEoDHSArpQxhXbYUwUm07ZAkc4OlKMl1H19H2afLK9mFLdialOAhjLU20o5fmKNfKE5aDzdLADqj
wFW8ag7NhzXoD/nhPdirFnpXDce2ODyEEG5TzAzMqpLBXYxfor+S8aFVJZ5i37JeJQgxdrW03ukG
OCSnRUd4gRZZ9Usio1HYHR7frkMIs5oVAbG2xAWJnZxzEUSnOihvK3RZvedRfitIsKo2qZNpsDvL
16PHIvkR0UNLJDot2zHBaNIxq1sjQa5Fqnv0oHspEv/h52Vt29fm11MR7GaIjCSKShWkmyAsZjpx
10aizzIJgr1kA7XTccIqGF2PejR9G4roP6qWYDElGdhS1AQjkr3yyej7zJu7JFhbU4Zivu9lXndL
CKp9O/wfaVe2JCcObL+ICAFiewWqqK13u932CzHjhUXsO3z9PZqJ66bVTOne9rw4YjqiEkmZqVQu
59i4INCZH5mVayq7rqN+8t3oJC8xiRgx4VNQNsyWg0u1L0qvsyY/KtGfZbeeOT9dP36ZJMHsbSMt
O4ubfQS6GT08T0Bnb9BQS4PrcvgJvL+Dfm+cmPGpYi20ugFRD8BXces9DfFd1KC4Y6auzTyjlygE
P4dr4gQvUORxM5Kiw6OItW6xPNI+d6P80A5fFNAFdPqDSSVHJrFVS3QHc6mYYEKAd8ufqNO4jFFg
P8teRbLjEjyCGRNsA78atOaSDl4B1tUF/Z2ynhLZ9vHPWF2mBJtU2grsKXRGtBacdFM9lMVda7tZ
8m1IPMf+eV09NnePqsRC6hvNKuKURhlVtTWZEMj65Nymk1vV2eOcS0LvTU/0KkWs+c1pZcd9u6Bs
PtyN1acilKxi83RWvy8Ykx6PTWkBg8onOnFtclTLU6ZE3jTu/mi3dOEmVSsjIVOH3XK0i90/jMaO
5hID2n7prdYiWBCMVVEbMmCvMB30sPiqq58VBIkuxjGB1sR8GRiL7HAEAyqskS4RQX20X3YxeWDS
yIB/8TufsFoR18GVUlcYcG8UzC342VHL3GpfBuQYHjhAf7Zrfka+rPwq0WlxEiPNyxp8rNC2Ze68
KHJTqnnqKDknmcoJlyuQZfpunHBT2FXn2rZXZIlLx/OHSgPmavOEG1bNWZrpTEMJAmODxXzm4E9l
e0iljxXZrnHXtDolpcMwrtOgm61T/fBmuNQPeRDuq132XGpuiKZoTofyEfDC1epE0G6ttkJ4PFAO
dCT8whiYyhZ2GToZ9rhkbVT0D0OBnh0F/kGNK692HifjxYok7YASMxIBuxc1K6PEQJrJBjwwfaxk
ZNayNQh+obEyy2408LiM6ifS+736a5AtQSZC8ASOjgwJWAbQZjLft4NfkIC0ErORieB/X2mZXqgl
7WcKtMqleQIP05M+ZK4OKvbrjlp2GMI92uRNMi8UVmMAoDCij46xvy5Atg7B/Ksq0nIgjaMNOd8t
+iFB7+wk6cbcFoHxDnQzwv2KTRCNbo7tVCBXYRovdZ170fek+3V9FZvbZOK3iQGKiXe8HyQhFen6
Ef3Nerbvkt4dFUWyCpkIwX/ZS42O3wh14RJ8tfTcywA3Zb8vuC2zHpjOihbxbazsVOtXrck6X/hR
vru+XjdJ9FEDaetojqBLTZJ6oXKrxbdG+8g7HVRZqnr78l/JEhwVjC/T6omhCHhU7zpfB6RJ07kh
IATsF43zX0tOZ1PHVvKEgKZUJqWf+e4pVXzJLFVxQ9pMblJkT9c1bTuhvJIkuC9mWWxmWmr4jE5H
VQOhY+3q41kbv2fhPgQhlV4e8Ki/KdPCLTJJlUEqnWvRyu2kFprONZOFaHRf9hqQjRUv/bt+SW85
qbi0vibbVf73lTTkZaeewxn6evTXnOVu2l905/H6hspkCB4Om5m1ZodZfzIfEsMnyWX5CP4qkFT+
1ztQwccttVLkTYhOPdLs5+lkqQGRoadID0ZwD5qFjJGdoq6h3vW7BFzQimdfkiPxcxyMrGTH9+Sa
JQu+Ih+yPMHLDdmKNHT76MG2gJnLvrS6pAlLcjYiGwEzl6mduxlFY+2iKi8pO0az5Pglbk8kJLDT
NmeGHqORIzlVxr7OJK9qyVYZgmOwBtoPlYFmJWfQSm+u0puWlPsyUj8li3T8RbYYwTfYnT1YTMO5
VC/Lnjy3QI1CQ+je7gHcyufigF0bXLcemUTBH5htFfKcPNpFrGPf+50MKHlzomdlO4bgApQMcXpU
oCbYn9S73OUMnfEeE8YH44HsOy/eSZVbpnSCQ4DGzWC4RmtPmhK3GE5TC1Tj4nB932RCBJdAcwM0
YQlOylyOvXnJlF0uQzuQaZ7gEay0tgjS1ZY/Zak/6c9TZ+zs9HM7PF9fikwFBGdQsEFJeopXaVXe
GfRmmf5sq0R4oy6r5jypoQEsi9wYdaYsdpdSEudKzkMsHhRxWs6pBTeAdu5zrWGM1MlenPnz9a2S
REAixmi0GGNudyggRMBnUhdQKzCvUxMvTHKPyZp6toXZaFzEoAU6ewRnoGPGScnb5N9cjqN0bssC
Yt/YfbZLbElealvXXmUJbgAoxCiqM4QFPQ4Hc8BzRV1Ve6hKyQb+R1z3Koif4yoiUDJt1oaygUXe
LHuO2RB+Ks5RAtTUYjce6nMtI6Dd7MEzzVeJgjuwzAWtpoB5Rp9kBamcCC32m3PWgD5C24Nddy9D
ONjWxVeJgm8wja4163EwfIrbtWZ+wRavNyT3kkyI4B0MK6dqmiAmGewlqAkSO2Z5ixSCe13jN3EF
19sneIdsMBgGMuvQV1VgifP2h+FkGJi84XAysrhEsiiRNIBmaj07TQcevuHJcgK9X1zzIwxyqwWJ
COLUiSeMD6IFeDZa24v7SXGzSNZeKNNzWwgbnLkmSVPHIS5sQKDxW286OLv4i/ZkvhhefJIVT/kx
vI/ofuucSBFQI6+oaICs+41YrQY1SLJk3aWyAxL8RK+kRWuXQAKt1ZMZPeX1zTBKFFvi9sR5PzZW
jtaokelP+Qjkg/5LMlS7MCvxLI/A+ld9ua7gshUJ7qGIaWNNRoqOQ3JjWs9jFEytJAqWKoPoEKrc
qR2Cyym+oHwO7ObhHO7rl38xHcLdJJG3tSQbLJYEMB8aeYcck5ht0bWWg+wVSMyU6muqFr4pG5Ha
fLCspQgOiORqRFWHVzzhyY19tmeBfkPv/m+c61v301qY6IUUUo6Yp+cdD58N9mgY4Hg3A0vGu7Kl
e69iVLG1sCvzaECyDL3N6SGmR3V5So2b2ARJtCJDHt2KumzVsSiSTQDCECctIqaMiTGhM3Qa66NV
l39bRJEEXpsiNLDBqTraKQAz9fauRfbfGqoFCAHVbF8Gs72v0E103Xo2N0wnxEDBzNINkWLUjqcl
pxp6tev8RxHe6Gm3sxIHb0m3t/LddVmbywF2DcIhiuFskRXOnPMwt0ve2kqJN3XO01jJCLs2LQdQ
PKYKwlQb9KJvd6ydtNApY4Rc5vgNUw75dFvn++urkIkQPOjQOU08h2gqnZILy/yk+tTKxpllIvjf
VzHWxLI5b0bk6Rz1EsWH2HmqZPfA5rmvNkrwmj1LddOIytDv2pvSfjbLT3rixc5NO/64vl2bhr8S
JLhOq3X6ZMpQXSLUBgPHJalHt6Dn+CN8cICj+X3ygjerZ7Mo4w4Tn0ta7pkdnoym/8spYhlz+6YS
U0z8WirAaPAYeXs2mF7N+2nEgKydN/sEk+xZ2Ryvb9nmk9teyRBjD6Qr8iEFbkubHDngW3JiwUAA
q68byCNwAFY5dNFW/LGWKVhOUxhV39mR5Q8YEBqrS1SjGPhXhGdEXKZuhpa75fH6MmUSBUNSM71T
RwV5P45vXAAjZNzzu0em6bIDE4zJDkEFk1bYzCUxLn2nnyj96/pCNsOD9d6JxmSNyFcs6CjloCdg
DNhHnxsL1A68gX4+GLob/X1d4raDeFVCwahGwD7VjoUKmm09Zd9V+4u0Q3HbP1iarnMcpHdoY6rV
2hV1ULJhkaW7uT51vsnGO3Dc1G5qdT/AgCmroG4f1G+RYhvw0FErqxEgg/OyPrO8/FZOTfCRfXsV
IRjvmIOJPG/wlHSqG5bc0/Bkj5I6xH8ow6sMwXi1uuy1rIAjqndW79qnNgj9RN2rQXzLsYaRc5Td
4dsu9lWiYLrD0o+0NVCYWsLMbRLDzRPqAq8xYS9/tn2CxebjUiizjtYhk+2c6M4w3Wz6iAhAG5gO
6Np1SxzrSmM7MiqCAC7G2aS3tnNjhpL5zk3jWYkQbworo6VloNM8KgBVaH4jbHB7ZGiv79WmNq+k
CAHvkNLG1Ic8REHy4tRPxSxJ+GytwlE1A+YJNEDwk729h1I0bbRDzpuVh3NfnmeQ9H0oDlnLEFS5
yUow1zF03NnqQ5iAUfku/UiIuxYh6K42M7M2IkxnmM39tBzz8NP1Y5Btk6CyTm2XFYAuUF1ADqdW
7rOl3bWq5Ky3nKWjcvoBoPBh0l9wx3VdKYPWwR0P9l8pRrqH+WgpX4i2Y1KIOr4fYppgLUpQXhTS
zRHYRijInAefeNVe/RstVV/nl9AFgs8dOJ0/sn+vSxPU2HASPFO7CiZfA3VE2ZUjA470tz8SItal
46So9SXEZZOR2Ku+6hpxlcW7LkNyRmLcphfIIw4LXruzWrpK46fYKiPfK2g9UXv/uqwth7w6JLGB
BmmpaQG9HZ8BOpEm8TR2IEq4k96Y28r9+3CoYDyGEgGjv9CQCbN3VXLUf9atrNwsEyHYT2ZFxtCl
CAvT43BMdvlnorjAfkdowxWuZh5A/h7JH+oD/6jV+wcwsXmi9AZQQWPqGgOILJfGNZLv109pMwGy
PiYhbLOVouusBFMY2YWjjqCZ76lwVa/7pz9Mhva4GRespQlOwmQDCTMVc92F7iXPHMK1DKKbL7nu
ZbfE/1jcu5YneAqGLgG1btA7mIDeANwlHpOBbfOzf+eLgHmE17xDgEckSDAmm4D9ruYm9VVpHmdZ
hmXTjFa/L/iepR5UdYzxQOBtHbqleWn5nHcvJhTiuiZIBImRp9OxRrPnFkmQ9kKrC3E6t5vcVHv6
MzHClW2zthpVG3NhBZncxQim6Vuqn7p0d10M3/Yrx/KP2q+sJ6QTEkdIHfkMkIFt/DMcP4dsp5ao
lzRkN5qySGdbngPmGEMHmrPoWc1+MobYKtFQbuyR9HFtnSLx8sLny8Pkc/ORhz4uuN/ihKAkW0CX
Vffou5vZKe/QxwSQm/bX9S3cVohXGYJjTcigxenc/pNTLuxPuap4089QTST3xOadtFqK4FyLsqys
sYBzpSjamaHjavP9Ej7V5OLI+rG2bfV1RYJLnXolJ8B4RM9lsvzQs/ToFGpwfdO2PdxqOXxXV4rX
2Mui1hY8zhzYATo5AuuWedVOBep2FfCI5bq8zatpJU5wqFXGYht9L0jAdoFjoqnnFMqaBDYPCKlK
VdORVQbs8NsVJUD5nOehhMU6fydIkpI+8+YxeiqaZ7MZJNqwvX8WceBRNYwIi+hu+WLao6aChiR/
phiyPNRoIWr9sXSNU+TlvvKRnmUdzzUAyWmqYb9DsWxJkoHMxQZ6wrTT9QOxg/oDeDBvRAh3RDeE
iWUXAMQuunhnJ5eB3sz0+0AlrnVr70CbAQowC3UTw/rn7yvdC5UmDEtaALQ3djGx+S9T83BuDlHj
k73hyaG3N3zEG4mC8bZZl9rDBFYQVcfTK/JUYBFnxY7KsCc31PyNHMFyjbJPCaZ7AeI9OoepfOl1
IL4tf/2/bemNEMF0WWNGeptj+/iUUz9hTFBx8/b/b7BvhAgG2xD4HgIgeL8mD4jAW+dksMOfrUNQ
tzLHW3KkqJiMw+cRL0pAAH+gheTNKgSfMDjWUjJ9BBA59sguz7FyVoZmX4d70/x6fTWbKmaj1q0S
mOc75NSompc0awHsNk+FWylAv5o99tKYspTVpoqt5Ainj1aoNuvjEmi2v+ip3FUX3idQelnrWV5+
mf0Zsf5B1h21bbLo1QZsPTwQANffOtdR1WcMngwcup6jjoBQL1geOb4bb5QLvUGymZuLXIkT4oal
n+eJwmZ9msduDECvsHNLUzI6IV2UEDmE2ux0mQLOuQVdoBG6QLXUjf+Ojlag7uITyV1HovEbFztg
wl93UXBDupJ3U9xFSKC0jWf3dK/T2buuhlsiAPTP4QsNFE/Fe0kZo7kzDIAdR7lxJoPzqWDt7rqI
rcNZixDstkrgSe1kpH6N+WQbtFixS2YZ9IhMiGC5Wjil6RDaUHNyk9GX6VskawKW7JTYKTc4oNVc
MoezSj+r9OwwSYi1EY+AxpWP2GsG6nNidtQBxyAdMoy19Hq7A4ZTn1yiNPeMdj/Lpm23lrIWJZxI
06OQ2mkW9U0z+xbNN4nR/Lx+5rLFCMdhFVSPaYo7pwfsotuj+7scnJ3e9LHraPM5TWXh9tb5r5Yk
NicV6P7DHDn6MVsHWK35vZGM+5rIXq2SjRPbk8I+Z3E5YlmNeh8XP1NL4q1lqxD82NwyWy1DZqA5
xH7sarC7Uf2hiEPJm3hTjE4QTGlERRVIdGTNpGf5jIf3TB4mJ6hrw21lEy9brX1QYzAkaSDcIO8o
R4lTKp3G8FTF7FGIl+OJegAzyb3O1TKvUHYcEghTlY/XFW9brAWYextw9+Rd60YLolMM2iBKIEF1
1P3oVIRe/xW4M5gOLP3xYP2IZZ3hm1qxEilcsY5RqkZKUwoqjsYb+s8pfbi+KJkAIbiyiRPPGbem
rgCnvGG5dvUBuAoKqhfLpir+e1f6TjNnBN1MZPvEIN4Qfc3UB012nW2o3RsZgnYD0WYcOwoZhZ0p
bmtqrTuAS8BHMkgGfr+xY29ECRrOTEQE8ZQje1ruFPNTm8laBWRr4R+wepNMShnPtYojyfHtWJfb
OL1fWU/XD34r5HizDv4ZKzEWc9IkZhSTp45r3fH22OFgf2q/q6f6WJ2KoJREHFvm80agoMtjVTtL
nACFXFVd+jBhWtjL/Byj0EPsZc//kkbEkptPtpeCeltW7/QkMbBILUdN2o1a4saRxIa2hQB/0US8
jdqjIIQ4tQmwa8wglTQ7OyM71+g9dllVSwKqrQYPCiJJPPXBtAw0JeHI9MQeFFPn2BI35NRdOL04
B+C3dlXukhckIffk0Mswmzf1fSVUODazsUlGgRQNzuBzqrqhjAWNRwRC3hGLAg6+jXj+PZdXweZZ
nSMsKtcHV+0D07rUYeeN0V9KtQ+l0dy23q/kCeY1dxMtyxYqMexRCtsVPiCBXGvX7zk0K+iaJPfu
VrngzfqEQzNKEpYT8tEcSO7W4umtnYMrA7n7/wNfz3+oyOtuCqelI/E0akWNMOLFfBh3qt8Hwxf7
mHj5cfnV3HJaeClUHvd4105Q0P8w69nkRGiVUQ7G3XDJT2gav+335DvXx9CTRTLbCvm6RCHEtEc6
hUMKhYmH5oLeZ09JZKDe/IuvrUiIMRXCNGDtIIrpyru6/K63XpQObhzflHUgccP8ufpeFBp9dMcm
mi3GfbER9/rYIpYBatQ/xR3tWIPclyuHrOFj00+BA9kB7QTIDcS0ZGpWxmD/Y2nteNs3zZlUxXkq
07+uL0kiRhz+S5jRZQWwffxwuVvK02SeF0PCJbmFtUWN16WI038AoqG0AImCrzn1t5kRv6/pgThg
KuvNb0ZfeHh63urgPmVtLPPCm+q+ki3EGrmSFKlj4sTUrFI8q613apU+tnX7GSwbN/aQBBaAfiuj
e8FgTQoCb310wzq9Xepmf32nt6199Sn8U1d3+GSxOu46bEOZ70aGKwHYIl7ugbLyAbMaVRHoHmri
Uk7UTQtciRVcaBaCaYaFeBGNjhcNh8yUHK/s9wWXGTG7H7FraGCOgjC+2LIcEneC72xu9f2Ck1zy
hVrtCOwCJ/xmGoaHPNo+i280UxIYbK4DxmYBBVd/z7IYdR0BNQQQMSb7sxZ/TmQNv5tX5+vvi+Q4
VpHXJsALKArej6b6RDFnNzIXMEDeZO9Sab6PK/a7bVuJ465spW0GacAeMCARkmdud+Fk5M4uOo7J
x4lwUSH+vXuOYGc9hrt1k88P6jmQwZbblp1ZyPxFBmSjbnr7lSDBipYsiqca4yD/dJTWg5/5GMEH
6sB837/wp2QxuXbuKr+6oD8wWXi16S1XwgVbYjWGv8vBBJdWVX2xGei0K+NlAePtdVexJQbIv0SF
MlqIHIU7uop1RTcBguWjPfm+ILPbjM1Tq8l4JLYsay1GuJvN3IxCu8FWFu1hHm707keigzvQkKxm
M6hayxEu6JpGg6EtWI7Ru87dv/Npxk00YD4t95O9DJ13y5BX4sQEXe101ZBOXPPZEx0OrJHMPm2f
Do9+LRTybE1weP0cOTTnkFeqfafkSJq1biorgG+vwUFt06IUEyiClrd6WmhFa1Cf6t2jSbsbI5Hl
sDZja9MGjYiuOqBQEnPzqQoguixDS6n6VF3qW/1gH8E4PnnLL3MPFnVPNvH0HwJR5ADXD7JOoloX
dZY0aZUhP3Iqf/074sk8IA734L0Hs5EvyzNsKx6yThqkwYrEeWMFUQlr0P+DxqbmOP6Mds25Tt3W
x9AiunQba3fdbLdck7kSJ/jAJGxG8BzjBulRYAPo0ah9Uaa7DA8XSxJLbKkHOHl5Qw7yau8Yh6ZO
L+IqwdF17FuoPpe2xGS3VrL+fcEzoBloYnkBzsAiKU8ke0hMjAjE0bnu0x01Eu/6vm0qxlqc4CCM
Ih+7McdyxhP9xQH4E9TEi2fV42MQoytjcN4y4Fdx70iHHA1ZNDJC3Fz+HFpvzr6ausy3bkZ7ayHC
/ZsRbZnsCG0F5FTeWmfU+Xf02LnB/P3f4hdJPRmMw/apwZbhlcz3vEDVos96owFbsiefYjNg6tmK
HDeKLmYonTjmDkgML+D9fssSojJlYSjh8GgJM3eDv+DlGo4e9ZtfyufR59alzf51Ldm6rdYShUsx
rVrgHywF4szJRNnyUOOiUrIFj71PHxCEThCCTgOUYcSu6zhhJKQ5Ti7Wf9TZUR0vrPzaVZJUw6YS
rqSIzkI3I01bYGKAyrS6XWTf2YqkUMnN5t0ZrUQIl4ixpNU0mii+Fst9VBzH4qfG3KL7RaqLPi5u
FcuuFNmauNtaxZw1SNC6lmJN47y4Wno/Lqofx/2H3MVqXfwzVmI0oiQT+AXwnnyY9t1RPWj3agOP
kd4WUDyKcUCJO9x0tyuBorKrtCowroesV/1s0tRVCokybD2R4YfQoMNhtbV3ycJMA91oskBCeuSj
x7H/fdzHB3Kwd9d1e+OE3sgRVrIsLW2zEnIK6nXN2UKPYhJcF7Hhhd6IEOzUADFQhuIVoj0SuY15
p5kHQzlU5fdSlqTeeFG9kSTcUpSli97lDmrWLH5Rq9ArOvqjHYYbIIA8hJ3tUdLIdG9DFd7IFK4q
YBI0gzmgvzO+9Dt9rx+G85y6S9CjVzp187ssMCTuSCJRzNAYmZEoYQjoZYteyunWHH5dP68Nv7pe
kZidSZek0MwMK6qXuzQt3dG4T8lX2kqe1xK1ECGazGnpS5tgGUbvJdNdy44ORqempHGjWWJNshWJ
fm9QI+CI4wFgV8zt6DHvvqo1PF8h64qVCeJHt3JEHKVwYQsyj2mGSkXJvLk9mcZn0kiaqmQqIDg8
msytrfxjte2TiaYqJjmbrQDsjQ7wha4W0hYD7S2u1STIn6OzCpr6KQIBmu3OF/5E+0gW+o1AwUm0
cTLMRQWB9Fu/m3z9oh6ag3XTfu8AodUE0hEXmfYJrsIcMYpeRniCom36kOo/Tf1eY0WQWwekIq/b
k3QzBRcRKWUClGqEYVrlTXu1QXTEdnlAfR1zFKXbuDw1cV2mxK2LT950Il2nMmynpgbtFJTdSZc1
F8tECPFsG3ZKZLQxj1dsN9GQJWWlWyOfdH0lElUXwZuMYRisECASfu+090YHSF+0414XITsgU/AP
EYmH3AaFj9827oADOaJ05eu37T57tr8Tn5yN43WJEj9hCn5CnRd9MWdo32B+rrNAa2o3d4JZRhm0
reSAqQClPFIHtmhUYUqUdEZiIjP/1pvKHcv80E0eMc6NDH95WxteRQn25NQKTZ0Y6b4w+eL0twt7
smSZPv4TQvQKF/EqQjAjEJu2hanGSE8Mtb8YiRuWufs41vW5SNNTFI0SzZMsSczPztVodKjvIHit
frRF5JmYjZeBs25r9+81OYIRdU00qnSBDNv8kmWHiDxeVzTZ72tv/TjQXiInr3EhlflpWY7JB2ar
12cipqVixYjBaIozoeWPefhkKLVLLRnrp+wgBGthaa7mutIiyQpS0YZeIjRxTh8gGnqzEv4RqxuP
xElSIIkC7crjnWEp5wr1qOuHsZWqfiNDuFXZnE/D0MPPVH7nj8qO7PqgDlhQ+8AoHy/lpwgFnyr4
AEL+G7GCG7DxMG5ZDrHGfG8iRAUD6PWFbbuzVy0WjL9wCGmjGgAsZXuZ2dGIdd9gKWiIZYOJMnUW
XEAz92pnWDik6NkEfkQbWI/0aOx6vz3yrctuZBmU66qHdbzVCkcD7CE1AB24zPcZ/WXrqUtbSfr4
+u45YnphSI0CYLuoIYRVsrPhOFPmZSx0dRkg7vXdc0SywlbJmg7BKZIyceEumD5CNPwniuCIXIUM
jRtsTiM02+aqBsbh7Nww8xudY+8DyGkrnXaI4BNSswhJx3Pu6ZGjTIdHzs9JDzLT2coYv5EjuAU9
i5ZJ5QSP7c488X519CnmQPlYPJ4TXwpJKCLTN8FDTItqYeugC4lxTnVXd+6lmJv/kVr4X2t1iOAO
wNkGiA8Hd445A6zioWZBnDyiEu/F7HsVj2i9e2KFFFpPpuWCj5hAYcmAdUf9uHSn/Y3yggShf6zO
S5DE/uibe46XPEreMTKhgr8I27JWco4MVS7mEdg+vhYpQUrtL9Uiy8BvB5Gqil4QgHZZ7/ozEjMi
qBBBU5o9e+bYNhgkBAmOZ4LjEl3hR1kZfDO4U5Eesk006joi4t5UVASUCpgj7OYG7cBubD6EC4a6
biMjuG7Vm35jJUlQykjVEhIV8Btz+aNUf6YyNGPZSgSFVFRADWsOvHrfPg7DrWIek6h1F3Xy2unX
ny1F0EIniiJr6pB0qKKznT3a5O8/+31B4RYN3aVkwe/DtorsQWMSkMD/0LLfpy4GpXYXJc7cpbwy
wtNNxT+oqPrN5HFm0/4su/8kRyPGp5leWf2IfiS/UpjfV5/7MgzM4lg5N6OMCEu6NCFWdRBLLg73
fXOQPP87jISLsEHWoT7mYF6WDufz4Prdg+JVr8XgNZrzolt4OMb5YozDcOgALlt+0tzKk90jEhNy
hOuqtXrMW3HSN1U5pc3fugysctPRrZYiXFOxljWtqVDqT3iojI9GCmcOKktZ7/7m9bQSI3iCxmwj
bSlxdcQZyBHzNjBydQdmSP+6FW2uRtNQiUZPrgZij7dR11yhh2ga4LZnuo/bwGlvK7BFJxJb2jyT
lRThTDrweozmDN1GQRVP44dQl6QdN3drJUA4FB1UFKxkUOgBxKU9Bvr6g1VIucO5WbzT4pUU4UyI
GpIkz+BywhuOQ1YG2dl0OaBF4ifSJsQtYGGDrKQJvjpSzCEaZxzN6BFPeWGn5Aab57f3jfTZIts+
wVczojURuhFxPvMhzT+N+s9ZBscsXY7gr7WxrswexWwA8BZHupsOxVnH3DXzI/8PlfpdSs6q7AWU
68iXGY/q8DxrP5PpO5G8kCR7JjY4aAlwP9Ia6xnTk714LHqsJkmIKjEbMSFn98nSAl4a5QHzHE93
5EM+5lXDxGQcGTK8FzTccP34WR1Td15u80nGx7kdBK+kiMafJiHR0n8Ofrj0QR70+xEVG3kmdvta
0xBmoxcR/9iCihlpXBklWPd8+kBPyWE5mEeKphoHs6G8TVimZtsa8FucGCCEqaN3lY6boBue4srN
mrMum7fefhS9LkmMClSnV5pRR0JGeyAn/gxnQXGe0TCe7x1fFudu69vrgoSwIG40cyYm4lwtvjHC
eylg//Zl8/r7wmVjTmqeOyrOxwFGT1Ye7eTbVD2R5Ov1O02VyRE0riGtMuY8yh1P1l2+eHx+ZiCu
sysO9G7x0sfxR+MhF/whj/C6POESolmNfmZgyfl2Wf5gqvqDRs0uG2SwQFvzQbgYXuUI11CXm3bf
R/zOPk0XDa1VzFuC/Dg9N24Ob6pcZOHbZmi6EijcRFXaaPVgQC/s6Zuq+HF+U8fMHfSHWZcWCDbP
DuO3gN4DjvS7/svQiQa8G6Dw1tOybx+L4+Lnu2gXBfROc9z6ovlsbz86n66rzKbmr6QKF2BrWeW4
VKjNG/bnSf0URxJPvu0EVwIE1wSwHmNIE0AA0CC7L/YoSd3Vx8abXfsjSvgqSLz7nD4mDkk51kAC
wDrneQBMc5RL8mh8O94FQishQi596hmgOYoC4+Tl94HsneyxB/QfpvDyXnWdKbh+ODJpgluK7Ix2
vcZ9oDG4y3RbmLs5pBdgsmJwAfUw2VlxN3RtdYKbQn0UEKZlg8xQHnAOjsy3fcvx+hfO6UBclN8k
EiXaJ9aorCidl6jh+YX2ANbluP9I+L06LsExdUYUhS3oFH0tO032bVRJmp1k3y84JHBNEuR+cMMz
3dgvaAEHV9zxug5sX4SrNQg+SC/NPu4qECs4sUsDdNUfYEOfUKXAa9wrgg8166zECQ6ha9t40IGh
ismHm1z5PiWeqj394ZIEnzCXsdbXBHqmBXjqe+leu18eMjwoOKpx+4FGKiAtGQ61kWXFSJCgBM4U
187cW7pf1sgTs/S+DFv3+oo2A6KVCEEPUoCQ9HWDBQ1aH7ScEkztHgfr/z/08mYhgiZ0yHtndazp
yMZN+7QPd4Ask3ic7St2tRLh+Iel5kDk3OUE2glYOpyIh6HNLexxPMqpe2B7WTT5HxoOtElK0Xj+
ru+8Ku1wZrwsppPSR3PVXtMBl1gVvpFNQVuqj1bObkZT98AwQtxSSR7qapB4iq3WWWzu60dwU1/V
5pp0ye2Gp3G1oEnQXar66sH0+OIzNwrd+FDsgDO1u64324H7Sqqgm0prFIUaY05KOc8njhWZ+sxT
b/VgBML3h6Cl3ixS0NNcW5zO1vgdGWtuOx4qK99HgPlmEr++FcuoBOhCumOoKoB43m6mXihtyHTg
mhlEebCGMHb7Rqe7PNG+M6iwxPo2dxHAAZgncJATfzdUYMyt1o68kZEnDDQv9pYvHOrBBOrCFFSB
rKAulSfcy8lUDsYyYBtN5gJS7R8Kn/hvrdkBVM3nbFVp6l9XlC0Hs16hsKGkbcuuCBdeT7kbtSdl
OYwyLl3udMXLfy1CMICoMccqM7GJ4WQ/laVxSunypLbLuYvaY2LPHv7/rjCUj1wGPOa1dYyFcMSh
t7rSAWSg1bVZR5Wt/6s+lZ6Co0PpK8FDOZIi022fnQ5YOoxm2BhkEO4eTNLqtJps0+++J7f0mXed
JV4D9s79v328svLQpndTXwXqQnlXLYp5KUbL9IGTWaHrZzgri5tcJi8+NOjJyr9c15RN01uJEyLU
uFArIN4w6iNF07iFBdBoA6hoanWaJtnEhnRtgiGMbaGFfQFhc+XxtfEX2XxHnzhUQ7yTXRSbRrBa
mqApMzWWpdEgbSg/Oenngr5k9Qeu2PVhCUZQVW3BtJiiCFugOkTBJSRjJZXumeDyF72MMr2Y0Zl3
1/A+MF7EM4G75M0+J06TjXTL9EFw+WNdNv9D2pX1xo0z218kQKJESXyV1Kvb8RbHSV6ELBPt+65f
fw8n9xsrDKc5cDBAgIEBVRdZLBZrOWdZRwQNpHvUph94p3sugIlVxQG+ML95D7ARAiURCC4YYRBO
cZLrjGU4Vt36udA+59kbXnfG5vtCXFJNRZj2BWBuinS409Pv6UA/JmGtcLPyzdmIEbzDxLSyA54F
ANf35p4ekej+CloZ5NJ2PDTNjf0bDuurOBGfvDPMKu0570HSfFurk+58mDWgR72lZWKzeJbgE8rK
6u1Cx8EZOnPX5OlNv2iBXqefdVLvrmskPaOU2UBbBNKJLvIkuWMcmsscmoE7PlPd8aLa03VVL5BK
iHBKYwwi6S3FsAxNLoT5uvW4qFwbt9ff7flVD+GUzkakG4nlYi4seU66O2PaRz2IhC1vdFT9GNLQ
k5Oh4E4CLBYAlX49O4XF4ZUKBIHZj/JSfeFJuxhh4PCJouaa3LtHAJgpmrulK4ixQQxFAlMCM6WC
SIBnhU0JAMgsezHMZ2p8Wouv1y1BuoIbEcKJZXFcaGkBSpRB7x7ifPSjyCvD9qZuk/3I/OvCpEUW
0HD/o5CwhmFaYgYy1BC+U49ni/ujfjcE5D8BtPJf/pttvMoS4d7SEX0Kaw0QZ22+ofpuze70+v3S
PZjJZzoeryum2CgR/CPPUKmYKiCnLHXlD8apHL70i+qFrBIiXON6nCZR5OLt00alZ9k3Rex6tWqL
pPaA8X8gJ4P2h4rQRE3XkXrsdMDaGj8s41x3N7bxsqYnkj+8Yck2goQbj1artbhOC9bi/DPAxPTu
qFkvfyZCOD42A9Fl5zpuoDknfbgl3a56S4nK2GghHB/X7Wk4tDOmI5za9pNkeu/0zge96xUnRxof
IBQmpkUcjEkLQVUEWt+6qBIWxPAz8xk42974eW5rhRhpYsHYyBF89gSIN33lT8L2m30AJ63XPRcH
Dt7hZSdrj0rio6oqIb/MNyIFH96Z7tDrC0GP1I59I37nAUzM174Up2afflaxgUmdwkaYYHVdT5au
qSiHOGqz+biyZxAaB6a54Cb0ItVjTXpiN9IEA9Qzu85S8FoFNhKBoeVhkjPrT9eNXO5TN0IEE5zI
YEf1ApWsg7mP/eLsntYHDncxvTRvcXMA68BsL/o3bRF4iNjELKIutgM9rszJ00ID43sa0kVnF8Uz
503G+CpOHG+L3CYz3LIPEea5B/dB36G7M9D8tvCS03Cp9sjkKpMG3In+dmtsZApB2GJ3SUIbHiHv
0BOJtNrotZHHs54GBkhn07u+e9KAfCNO8OkRLXMSxSihW/qRLidXBUis+r7gN3rdSuymROg6pEfN
PCFb92e/X/AXTp+0a15hiyLUIcy7ZlJmjVQbIrgHkrphWzQ5gxEMaJPndGr2e/Ow7vqDc3pTwLXZ
DsE9GG1cR/2A+CR039Gs9PI+8UdVw7LUK2yECF5hzQx7ARMqCJKTwGhvWPWumr5d3xZ5sLqRITiF
PqwbtwYofjDnGDQr38d+42vvHD+7GGftsOzfyDhDjY1MIbgDzbPVFXqk4dl6jMObNlaUceQ3xasA
sXaYrCQu1yIFiYU/BhYSiGkQnlCJPVT/YTBLsUti/0yBSLUi7gAIvOVdmnyi7N2kCoH4glzxNWL/
TBo3szl2ILhJT9HROGaH6T8xYEpjh82yCT6gXBon0Wpg+WTF4rHidsEIZV4dmKa4iRS+RiwTuou5
FAUfhS+TxzW8j1XtRsr9F1zB6IJ0g3Jnox3XPefHqG9Gn9tyBnIMVUZGtf+CK5hLa2hSzUEg7H7J
m92E2f4xVbzvpJ0gmyNjC67ATpuhBGktutKph46Fb+7B2aeBtiPvc8fDyKHHZ1lKv3q57h5Uugne
IWFUqwsLoPFJf3Fby7OqT2M//tnVJlJLm3ZiOROi2YABb3S+o6qyuzxWfbVrR0jZ9rZBo5mDFNXz
fvEdMKYkO23HOq9svfnMZ0ACVfgoD7Y2MoXwoA5bAwBSNuYoTZ8Xguaj/b5KPH1fYRRalUmVZ8E3
0oTowInzxYg5yWP9kSIHWQAjdvT003zmlX61PMUBFrNC9RobVt7BUSSxsbdicmJ5pIgXpJbHdGo7
JsF/4qiC63TlQloEq0aUB1Z8bkZrl5Hn6+YtX7eNFOHsli4ldDVRjG92694IcrTGO2iumn1rTwBk
qnzCcA/6myPfyBOOMXXKaYoisCuR23mvfbOA5tsfZ8enB46c2ryowhS5J9wIFA4wjeKqbyaEEM2u
vPBECiYIv5uQ1h6i/arItiulCRe7yca1W0ML+eiPZQJuHV5B0HwjB7MO+Q9mr7ARsW+xBIVCGIEl
KWi0yavo/JIuaLEyh8frVqISIxxlOlgNQ74aXQD53iLvMssvVIMM0gP1uk0i8qE1p+bqDCZ3gY03
t/G71F4UGXeVrYuFuShNRsdiGWi0H3I8YRFHADf0vskBnRYfs72V+qqbUaUV//umBt+Elr3OvYF4
wr6Z9bO+/pmPYHzjNt/XmdmmWQgeMVt/GOKja34ze0UfAT+QVw4sExxEobtTVxEc2J4NlyJKAHEL
ECT2EI3VLnTX/Z9ZmuAe2EzCqdIJ3pTt1z6i/hCuvtl+vy5EtSuCS1hJ3+gg7EAoMWqFD7h5A6zt
qhSk/M5loGoxCUPdQGwZqAc3bKo8DhGyclDq+m6+SQ6JP5+j73xYJj+stSKMkG/Vq0TB2hxGWUZD
HFP3S9YhiqhvtPQQW/fD2CniV7lDcCzgHQIkwRBBD6cpQd82RgIDk0VHG/mNaSXHxVLhBKnECJc6
LGE0eoJB/JY9d4DWnJ5bVVwpt4VXTYSIvx9QOJhbAwj9/XxoNRKMuaoRViVC2JaEWvYw2gDaKhyg
UkXayYmVjY7cA/9+Sl/VEBxBHGIua0w0zGqCp6NGU+roTUB37w+lr+K2+Bc3+ipL8AgzfpeVjAiJ
jaf8ZJ8xTbdH2vNYXH7276n4DP7lTn2VJ/iEHERLvU4SOzDuwls+I9oflzsAcqBbMNurYND5j7+2
kIJvGEmd6S7POGit4YFeSR+qYPge9YpAQWUTQpwwuJHR9BPSndVQ3NVRFaxrtXuLl/tn2cQ2Da1d
u6RbEKI2JNtXFtnHhqqmyBfjymKZQlwwFiObohxaAC9jn61ewyIvyS5O2nl2vneJwusoFs0U3EFD
rLzGxAhifAYQL60K8iJS3D8yF/o3lit8mktdEVy17fLF6Qn4yYcprY9WVRT3Cant2qf11A0e+m/c
1ovz9Q0cUmAPAobs/8sVzC6bKzqsLuZ3QvR62+WXkP64bg2yrdoKEAwuzOquyx280afmw5B9HfvE
m5ZvsfmY0n1aKVZRtlEbYWL2qTDDsLYAJQfQGb8p74ZM0bQuzdltBQiGl5pzN5kFiojppfrQn/ir
BQFKBIgB23M/ols+YMH6/foKqpQSrC+f49p1ashs8vweIPSXkXy8LkF23W21Eu6ilLBOB3EcugCq
2wzkkuVzmCh2RupMtzK4lpuIcQqbvGUl0rbsmJ/4yrmnUfdnfwoq9IP0qlYAW+IhiO44FnACiEXE
VuV0NLTeWBkesWu7i6odtfv9RHdOeLy+dNx8RU9E0Oznmug7IFQM7ZtuyirCE3dF+Y6RHwa9tcpn
3b2z1nd9FsTk6bo46U4Zlm2gb1zXmZjx1JbQSTXeAqdVD9WM3qoa3DeKHK5KhmBvBgOwdFHDubYG
wJ2td6NZ+Make3+miWBzrBjKxqyoHWC4pOk/OZXfssc/EyGYnFYzSpcQe0Pb4ghUS9CF26fMWf9Q
E76eG8umQOggkwNNwAoxaMRrarCnPr9BFQCLMvQCO47NhFAkXnS3jmt0mYw28VD62xvsY0aj3XUp
Uk+zkSJcBnGbMEB8o4KdVG6yA8oa3kBhpvAEciHImJkYJbAsU9j4wW4rzeYgVOE8fgRUxeLFzqq4
sKWn36KgwgTWjE1+y5JpRlSYK++aJlYNHcJ63zfp5OkVqNz7ksbB9YWTHpmNPNHSWGlZbQtv01rf
NPux1UZ/cBTHUqWTYGag6HBJVFgIQgCotZhPff3NpTvllIx0eywwTQOADqgzlqDK1GXWkgAdLhhb
a0dNtA8XKoQS+V2wkSGoMiQRy9oJ4CszegPLYD62wz66rD6o/fbaKVQhealU4iu7OaBpbrjNnDG8
G+JH0LdnKmoQacaZoEuP6i6owkyxB6xNnWiwyh4Z51N45ok+53YKAPOCcMBUxO/ytdvIEs5oQorF
SEnKC+4cSinet45nHnib8HKMD+Ff1w1bOnS4VU0I3xpnnIeILWFAvWmXHZNzhMqkjYypCmRR+rrD
BUpc2wFpElqbft0lF21gzEmQtjCBOBTf031yRkP5xfoGFPkAXGEKNyTfNMcGi7ttg9NATHPT1oyH
PkJQ38QoE/Cna/4SEnB38e716g3UI7wxH01btgHEITFxgZrb0I8FEmZR2gcAdxz7OnBUI6LSR8RG
iHBzO7TtQRONIUAzim5zI9rXVu9lrX6zPKEMo/Cx0lO1ESb48aLM22wqCHgfuskbQAJJBkXelO/4
b7EVzAG2wHTgNAm2p2ltWTsaPF7I7p0I/KYfs3Z33b4VIsQ8dlJVTtmWuLtDehP3fw3f9UkBK8LP
4xUlxOl78A07NGQ4r+Z672rHwX3H8tsh/BJZj0akAkpQqSMYALMadOwlC+5W7ULC+tys1Z1pKCqi
UiHAowNTE2g5dPGpGib2YK46+unaiXqsH/yKHl2iyP7K3cFGiuDnHLJEjqHZvPC+Vh7ZwfPc0gxQ
DOWXclcfsq8qqju5WiYcAjVdtPDxv29uCTNcWBbOFdQq70JwOw4n5y0zEWAl+EeEcBHNUx/1aQh8
QtY8tMmLOStCBJUKQpQY0rD4CaA2E+Ih2xzMbRuElpLwg5vRbza90UPYmyyM1gGpZ8oR/ANQwKLJ
w7q3MGo0ndqDqp4rjXs2wgQv0DZkyXITXgCYmH5UML9kzWGBz1lUubF/sbl/9kfMXA2pOawxiJBx
t4aHcj8fMbTt17vixInhixsVAL58uxwEDYAqMIA2/qvFlWXqmoVpI6iPkZYf3jl56CXN7rqHkwcM
2I3/SRECOpoOcx2NE5AX0rN1/rt3wR9qL53+Lg3qN6pEpjxHshEoHCRw8GktnQZEd3djwGcIs130
GRn72/RLF8y7clceWlWPnlRLPCgAbobLArVjwUrmFE89MiME6/O/b/MYTYhgTsH8VO/HO5WOMpvc
SBMNxWhLXZ/sEpnhsL9la3hTOxnYYNd9tuiKlBP/4eJZ24oSMk6Z1Ux1RVa8+IGJ2Pn9/K5FvTxv
g3QqvDLzHEBaXLcY2cW+lShcIlVk6OlcWfC8/bm1z0ausEiZ2W+/L5i9g+ZUHahE6AkBznXnu+S7
phryVKkg2HyzmnGLuBW8s84pHE91dbi+RKr9F0w8L4Y4zyiuwKkwDnUb+VGVHJYMTLNsf12SShP+
S7a3UtGmuaahTNSxbj7lthPuXSt8uC5EuiPILBCw5jjATBHUqYemJOirhDraJXRuinX2zLfUu8yN
DEERQiJnjDM4uzi6NAABrt5w922/L9x9GIfViK2HLMAgdkhehuzOmRS7LkWE3soQ7j2ji1lPQCwb
jN8Wv3jHb775K1o2d91H8s30Uy/F06F5UUUm0ntpK1dwbtFqD7aWQTetx3Ao72jS8Uh6QEfTfgGS
SKuErpDWkDcSxb4tp0O7vRvBIlDe34EAAZwSfe8xv188ji2hH+1UXd/jruw3V/dqIo7g6lI2ATrK
xfU7nd0D2a1H47E4mXj9LUdVf4TC4h3BxznmDLgUnYL3vXss5ucaUWynSnNIj+5GHcHPNTzyr3SX
Bvq4ThjfQ7SPNmyFs5Z6oo0QwdNFy5xGGKajQW1cqv5SkRuN5sHKZoUc6XN5axGCj2jXMXatiLpo
7F38Oei85NzeTDwVcKPCcuBH9ZodCK4iZjYtw7nBvFu5a6agGD4w9jldzJeun/7Ma4iZm8ac3bWj
Mwtm48M87vMu9zBYd927yl6AJgZ2mItJTgKaqF9duNVWGS3mDG9M92O6XCbn0ALCMhkP5XjLlLe3
NPzC9I9DQPQO5DjRmc9tlOpVVNtBDPCNygsPw6HykwP5nlych+R+PER37k7Fjiw9TxuhwpaRfrXm
AeyqgTWbJzdGWWKK0eHCki/X11IlR/DyaQTU2SQD13RYdF5tn3M0dprWG/IO2xUU3DyfthyHmTdA
stuRHQlAWuP6+c8UEVx6lcQM75gYqXZtl88XOgWx6jUo8z8oEmGM3CEOzz39anedkelRVycauFhe
jBo8uz+uqyC9JLYCBN9Tu71pdhoKk/kleXQS3IZxUN+Ex+yUv7P3WcBST9luyx2z6Bu2MgU3ZJUd
oTWPvPuAzxd0fuWPR8d3DgCVOatmqeQrCAwfMMWiQC6e3A5dxKNmo9oGXJcDq/pnqqxUyAza4phK
/y9CuIiiJUO/VtmEwWCNHjGONa39KlLkoFRCBEuowGLRpTEKYabxver2i97g8exftwbVWonGkOrx
qvPJ1x4tjmhn8My//kyAsPNlmkc6ixEEraBHMu9i1ciPSgHBha0xa+umhwJouE/i5zxSXDXy7ztA
dAAmIaNir31Ru5YbEWxC3T117tGKFRkzxffFkK1p6qkfOwzDFLU/kKc0UnE7ya3oHwXE8KywBtIn
BTplURe+oYN255LhojuGwvvKbn88Q/63TmJoRlIyLX2Jas1ASoB5PDXV+zJ6qKN9PJ6uW9S/OLBX
UcK5sMbUMpoKPVcW6Elcjhm1rx1P+8tCkMtJUA3k6d/CU7RVTzgnzqyNWT7Cadp1Egwz0KbvWf+W
asNWiHBWhgGoVLkTA6+Wndrmq5Z72aA4jtJHyVaGcF7MWO9LTHtpmMI0UMRrDqT0l08jGjrKHXAJ
MP/16fp2SQ0c3AlIOxOC6rGglGHP1C1b9DTXSEmMVXFinWq2WmrivG3EobAKXYT3CKd1nrUUBmE4
Yxdkxhz7sRVVZ3c0FPG0VJmNJMHvU4zNwh2gyWLSbyNEZZki6JR/3yIGr7GjV0SIL+LOmit7Nt0g
D93qIR2r9UK0WZGbkh8ggiIa0CLAdS+Gz0taa0UfoamH0wh/tP8fvms9gFsOrOBnHYMcyct1K5BF
05hI+kekEJwZZj055Yp0pm0sQdnv6vap0W2PdqbHGq/TFQGnfB1fxQnr6GqY6jZDrKPZli+pk3+c
I0tR0pUanYkmad4yabkiMIXVpymZGeK0grj3jDQ3vRu+S4irCALkm7WRI5gcKHAB0B2GbkA+82Zd
wITtCx+jWJidtkHawGF5Sk1h5tK8rLURKrhYg65aQ3O86cmB3f2s6Y7n6qIH+Y4FNHiDbWyE8c3c
JMuM0i4MRscQBcPuU1dOFwwI7ox58eo0349u9W7uCkXYw73cb/GoBa9k4h/zNx6ZtESXesjTTm37
nnV5gKTCLl7n0+Cqrl+pJb5KEiftEzyw6hWt1kHuHEvzmC4KTaRmuPm+8ExNhqIc8yF2gc0TH/QC
HO4pPWiJqildvmAW0jiYmeRvk1/3qHQ7o14HZH/n8lND37nDg2t+6OZv1y1BvlhIaFLTBlyWWNwv
G1q4E2fFHbPPJeehqxSnSb5arwKE26/W8ULUGvTNTt1XloReO3tWqnCv8qV6lSEsVUFGQsceWWaj
aYBr9X2An2vL1e9V0DjyU4o9+d9yCU51aRorQZMpTuTTGPBZteLQe/0P00dHqxJHTS7NBsMlnlSW
/htKaa432WgQVPS0m/IETII7ZzfsOZFDCxYMVaZPuogbYYJPaPTaiKsUsylVcnK/gODcr0B+MXy4
bm/SW2kjhZvL1vMY4ZJWUQPQpAikpPEnWrV+r903yb77L9YnzcZZG3mC+Q3MqOKGF0VR7vo5dKr5
Xc5phTjw3e66cvyO+83HbYQJdpiSsa+sFUAFKRp3jSPb/bcZeJUYwQjnpZnQt4IHmN7NkU9nDrpo
NmiA7z+EaXXJSu2c1IPtm6YKrE56mDcKCpd8X47L0BR899rH1T212Y9aBZQidUj/iEAW8FcDqbRw
iEBPhyd4417CPGJe5bQfr+/TdVP/LV0xURKhlMPpD7XPXbWr9Mkrya2pileu2zrqHb+q0nJ4HsNG
qVVDHm6M070xAVYpYrd2YQaWZpxMZ324rpnCZQDd9FeZGJ+sk3DiLXx31QcXPXb9EeOTHPkzRRyh
gvLnBv3vBg8n9au0bFxcI2odIL6AB6ggN4X5mLSuD7RHonIcipNMxFcNCq1rGI680nJwDxYIgfRT
cSJe60eBaoBKtXGC09AWN4msHMNzOvLPYx2U5t0YfUlHju6PSdTor+ubpjJ5wW1YmN8kZo1mpH6+
ico7JRWI/AW6OVOCw1hIlZjoVkam+1L84HWx6mCjzeBn0R8UDwo3KD1eeBhS06AAyBNbDKq07tuW
ZmGwsNovmuxYgvPRWL8oZ+OlC/cqSOwuwPDU3E8l8P7y8JzTQzYerm+M1N1tvi9EeqNZWpM+o/jV
RbeudW+Ss0uO10VIT9BGhOAjjKG0tEkD7kPbfbTtB7p8T9ijCb5hLVHlOlSiBNcQR3nVOQZe0nMd
793xlgzWHly2rXPTFafrWqkWTvALaJe2S9cCWF092zsX1A7lPN4uaKa5LkZu2JvV479jE00wLbNR
fUVX4v96fKPbuAr4rAwgsW/Me7SXX5coV4yBDhP40WieEY4q0PDNvuHsLE23HBN7PAPT65NjfH6D
FCCK2gbQTDlC9a9qJbQfFsa7Ew0HpfL+ZjRKr7EUeyQ9PBshwh5VS9K0DqdhIXN67osYVDOhIi6X
v6Q3MoT9aSedNHGKR9/fCGTTIQLPrOdeotNPnllXNWEi9TwbeYLjRj9+jEkHIJC52sXMbxeER2Gx
t6tYYQYqOYIZNKB2MJYFG1S6z0VTeF2PyeR3LP1w3Q6kJUpro4/guGt9toYEEPSAxhh2vIMw24Hj
mDfb4a3+k7sCJcq3NMdupQpRHunMpZ06NHxbRf/ca3XsdckXu1BdE/wzvwUPr8qJSMStHZVJmaN6
aBPXW6LYw3s9M/cdJZ4D0tcIlOUqFF/FvolpS3BElWTOUaeyCvqRkhbM3vRuHoy7IVJhWSiOlyU4
9nlsupwNcE0Ou9XqoOs/XrcNqSfarJ7gI7Imj0ea9nawul/sFW1C751M4SFkIgAPjLod+EnBFilc
f/ZA27nrIcJx73TjpszOOdlf10K2Sii+g/7U0SFFTD8sNsDV8wyT92ZxlxLfTZ6vf1+24dQCOjiw
jtHvKE4TjLnmpmY5oSusTr2SZbvMOabzKcIow3VBUkWogT4CgPwbutgUbdRRHC6YeAmm/jHUHkoV
mbB0Lzbf54pubjobLBpDzPvvG4qE7vci85vx25+pIDi1aZyaIR5WzAS769Eq3AMSx4oLW7odmOvA
NBnDMomR4boY+lxShCBt2R1atrcxv582lT+Nb7GrV0FiZLhM2TSBVIi/Io828xl7esNabb4vHI2o
tTS3o6gh6mMSEHvcmcNbEqZ0I0JwIHE6aV2WYcenLPYoujcGcjdH5zamf7hWgieZ8AanVYzsmZNW
HlCmvbn+cX21pHHaVhch1kjztAKpHe+UvQw7us/37NHZ6SeUPg4AeQr06M/szOSnaXNaUuKmTQk6
c2AVRV/nSjtNY/kDxZDDkqtS6dKDudkmbvIbUWPn9DQNCcIou/OBvuSsmNNTzSuphAhHs+1nXaOA
KsIc87QnRb+vHHfHZn13fZ/4bxVv5O02CeFGHNYMVN8wOaOYD0nkaZoemO6TpRppljrLzZoJAcZo
ZvkUtxhZMcilY2fAJV/XQ/F9MbIYnWaqOg5hFunaobbNfWOoYiRpOmKzVuLlaIEVb5wA7YTRTF7V
TfcLkkjHZW9i5mamb7ldXhdMDCYc1qAnueJZzPbUgrRuUrxCFfZlCS4AuQEzKlNsfIV+FGf0XK3y
MxV8r8oLiBOzEQ5l71QRho0xanAi5+zIodeq1NMygA5ienGvGolR6cX/vjmcrtWNI+XoXmVxZ3+I
6dk1FTsjbXXe2oFw/h3DWZbKjcKg2jlPy47BuSWzP984SP4C0v4RNB6efqOZSiJDuW6Y4LAQc2AY
VNANeAqGG6ZoXzTc3iujy0K/Fvr++kGSygAwhI0KP1684kMU9LTdZPUjUgbtRz16Wp3aM8rHP5Mh
3A1g3J0LTUOybWaWH419UBfdTdp0u+tiuO/6zbcx9HraQPY2UOr/1RRYZ+lTn0KVPCWZt+rOcVqz
g5nP/mJqt8W6fNOr4q/rMqV+aCNTuMLtHoRkcwuM12490TBgKuhE6fZsvi8c2zhi46zHwF0alhID
hrso+Vy6iv4IuYFvhAj7M8e6kfJ+Z8ywWWeyG57RSIhB6upQ+Ojnxw1e7PNbUNSqnof8Tru2YVz5
zdl15qY3aytGN3CafQjt5Yi+gMEjWXk7gv3Xy2ZVFVHu0jeaCkfZpqj6sZRrigxzva8O5bFChln3
okDFQqpSTrzQFzN0WIedmxpzZ3YBMZ4wrh70/b5OFG1iKiMULnV7NTKtrxYWVOUhSw/OpDhY0qCB
gWoZXGrM/Y3XZS4oCyvCaGCGZzd5qozLYKde2NmKmE5u7K9yBD3MDnUuQ0PqLa/vwnLw4hl5eVXT
mUoZITLJonzR2ggo1jpZZ78LzY9oUnSDEr3pXm41CpWk1Rr6unYirUsfFmufU4zyz2CoAPTcQfPn
yEMz1U+YgvwP1RM7aJYlSRMtQa2GsduG3rvob83Nm6T/67rfU2yVK/i9ogT4ExBEAL3gZmg2GvzF
8mn07c+ECM6PDnFcLQ22Khme20+x/mxmwXUJyu0RXB9m9Ru2ugOq/XfGHrxMRyughymI/BoM94PC
GGSLZmMmyrU4iPZvZDVZ3Rh9RHq0c9ZuEE4YWgST0heMaymyOjIT38oRvJy+LkUIYBkKf3BPtJdR
o15iXhrVMIdcjI30tYF+LSa2r9isHduOAu+w5GDjbJ9GqNW1fq3ClZK5N2TK/5EjuAU0uetRmGHZ
QHL1zXTnT4QlCjuQOeutCMEprC6CMDtF0weLDnNyWbJdUdVeUvqmCnVeegVtRBGh+j0xGhO3RDTJ
e0V5na7rg/XAm/bLQ6h67knT81tpQkzUZyXVV1aAkgu9GIAdr0/NOd7fj56FNzk6JNTzwFKYlK1I
wTUA0W9Z3QhmYR2yR/Ponqw7DSCYw43qOElfG1tJgn8YSNpog4bag/PkHsyAfg1Py+R3e4JhwILs
ImVTnVKi4C40203maMKMVHxqsZIAhvLQHBY459QjR3WVWu4w/rF8MeU4zwND8y8sP7a+l/NfBZqX
0+wNTna7iKKzSOc4zSIMcmrNKbQrr5rrnZWqenzlmjBAfxkmqDDFawmMxGSOQ9RZR22ft+8XbT8s
T9d9uSz8R4PbPyIEu1vNnM1TDq830Cmg7Iue7crqBais/pReskJR+FIpJNhemi9jZk4NBjTD+2K4
W9Ozrj9eV0glQjA2a+0t21yxM13zoTOZR9oXSwXnKb0At6vGf8QmBm+7iC5Diabe+MQRCjgdE701
/BpdF7VvKwJVpTTB2FLWr+uiWRbv1dLuNHBncWbezPwbSLY+qGLwf3G2rzYhBOFplmZ6Mi6oBvWP
TfE1Hl8S7V5je+pqXj8DmHl+jth7Rt7SQLpdVeHK0sOCAnd8RttCcztE3+3+PDUKc+dXkvh44ocJ
FQ8dPRhU2Dh7acCBQSCCs7HwLsVhz92so4glpEa4ESPuGM362HI6BnRzRMlNzw5W2o0HdGWomnpV
koS9QsGV9kkcQUgaeum3ccQWqVK50nt+o42wL9pMJgKISoY+nJfZPPb0ZnH3c3tJ0vfXz64h9UYb
SUJE0XTpOhhkRQtxD/7iJfS1MjmGufl+KNPzMI6fWI62HGc90hBxWp/vtNny7Mg8jR2IqmNzl5rx
D2tifkgVDp+7jSuGIwLDtqYzD2mLX5aGt7O7J+7xuuqKfRRxOd25JTPGiYAMsPY3SfetnfObxPn+
BiFAzkDmCqMCwM/71W052lSvxOKlk+G5TD1mnRsV5rV0nV5FiHhYzjoByp0gV7DkT4Vzcmb/ugry
2GwjQIjNUIerzBL82Wjkq09rUO6zh+xAO6/fGX7vIyWPSQHFraXSSbgjtQnel4TY+8V2wQ/0UhaK
yT7p5m90Eq7FadZzzNpgCsaFGbdp48UdiILq0lOsHf/Ob0a8kcMV3VxbWrh0VmhAkaH1XE42wxHQ
Ez80vPGH4VO/PqjGbaWvnY1ErvlG4jSVke4ymAMe1myNg96aTzHYtSMVjIFqjwSPGxuolzf1AnQB
913aBHT8cn3t5FvkEE4cgI5VMai0naVYuxFLl+f7Zjzp+X6J99dFyONk81WGoEPKwthyQ+hg3E1/
VwMLv76xPedg+sV/IL+SL9mrOOHqcJiB+eQaV0dtPa5roFNFJCbt0rE3+gj3Rpr2OWsM6KMfGDKU
rUcWT9/lwQgUfOuuyfHkKM9qhiPVVglebtF7F83tENu2jVetPv7Hn8fg+mbJDNsxMBSPLg0wbIsN
FG3V22WYjSwoWPJkF+ltFJq7dWHHGO/h66KkdrGVJfgfq+tz5Jq5bfu6z/GwgH19D6e363OPBPE5
Vw1dyVZwK1DwR2mXT6udwtjr+n3dHsLpqVRlR1UiuHFuHINbkzCLY7w79LLyc+fWbtPdpIwnZA5v
qwj/FRspYDRiZsaQqIpPCUb89nz2oGJe+mEK0iMfLkT3y/XNkh2qrUThDLexSzvGjU8zLiz6NKpA
M6WPga0A8dTWE0lSA2nr+PIzNdof14chWHfpTgvs3XVtVFYunOBxWTC+OEGb0MmDsPrLio66nh7j
6Om6HJU1CEc2g2NN166i6Euogig/6uh/YQDouC5FFl1ulk5sfpnJsqAEDm2a8sbRkYArvBxQ8vOl
6s7xNCiOrcISRIqJGbWh1iwQqIBjcA2AwRYfahRn/Os6SeOhrVKCc0hDc7EyHg8lH+yH6GgewZ2b
+ga4U4sgfMcJBVQFKJVigncw57wcs4xHEflT6z6FtcLo/sXfceohwtCjZgsqxUZVTkUPlZD9f/gZ
pACFNgE79YqicbxTKSS38ld5gkLTYA6tweDL1xCQUZn9aNQ3jZsf0vpwfbOkZg6wDoJsDvZMLE2H
nWa6a4z3WazPXkTRvfTS5Iq5QvnqbYQIHqikS2WZLpDeh3PN0Xs4xHN0GM/hE2dKiHeqEE96zTsb
gYJHstgwYMoZywckdnJmHy0f+FEvHK+x/YF4+Qv1kycV+LJ0yzYyBcdUalpWIEVBg7V6vxr/R9p1
LcetK9svYhVzeGWcGSVLsmRbLyxHEsw54OvvgnyOh4a4B/vqlB/8oCr2NNBoNDqs5ZnTlVRG6yo4
wqL94tySHJO6wNC67hdD1aJhlX6x19Vw5a4XMSDvnilGNQEEcN1+A/HUpVmbU+AI+7J8WMf7Sf90
2fL2r42NAO5MJSS2Wee85ferV4FnKQkwTnHT+/EdI1nuD5fFsS3nHxqvzBn/UYc7UZmck05LHEzP
JpVr0FuriWrzm61ei2d42A9/IwqHSTcdIBUZPILA0Oe1VKy4Dw20YwfDsXtMfeLNjrvC2iVhgXr/
eG3kcZanO7M1VcxZmDd6xAbJGGRRF9TXepgFSSjKveya4EYcZ4LTjJF0yYQ4B61HshSMveNqooZm
kVJ8vXWcMFCdWfC4jQ/84uY4QivHo3rI2DS7CJ5RAFmwa+9ntfjMdqWR3hxsXMX58EDiX5IooNi/
FjcCOHuXata6OUMjuw1NEO4STFjUrMwhf+6vs3dPx1mWDSoXW3c0uPi/g01nlvUFiNaYipK1Y4+H
B17bwRL3XtKDGJK6WipYxF0nuBHIFnkT3aL5SZ9rBVGTmgMfcLSWO7V7WpoGaGO5+o4UBUSBEcPG
7WXyG5bKskwB3A3l1pdEu5o03U30dwAQbWVwe0aqnCwxZVZoHgYkuBdBy87uWdrowG0Q6C86W9Jm
RLMqEl/PtXOkyuNlx7cbYm5EcFtCJ6ee5QzA1qvde9LwWU8zrzDDRE1czQ605fNlcSKN2N83FlAU
/42U+vKH8lGLa/TyB5dF7J5UWLQKGH3cTXy9WlITyWwXLJoM9GcwVbf3l7+/r8L5+5w/xQgX6B4H
GwMChX1auk8kwcDiIjgpIiU4L2otCpEkWqPuJAWN/NS277pegceJZICjagafDtDlxm4kkzDkUf2k
AwbKCsgRGFDAHiXCMdzdyxxlexmbooAPgk9GSfFA1FbFpbBGS2iEVZg80dvfTeNx8B5YMwAtYCrR
sDHxwoOM16TVnHKBam1+ZBnd5HDZAPa12QjgzkypSBla2RKsnTf5a8DA4EtAb8shZhUPohftniVs
teFOzNzBa1qMoShBqnXIHgxN9i/rI5LAxd+lNZWtOfcAVEV3ozq1V73ZCUTsOf6tElzEXWaFpiw6
RFDgZJL4cS0eZI24tUiVvbMJZwaqMFSgAYTC5drXMrH72UoMP+7AJ0m8TpNdVUjstr9gZymc229X
J8lqBVJGTz5l4ytAceYPB7sL0lvkir31IAo/RIpxN8Gajprex6mB0tzoaRgilQdPFabb90LT7fIx
xTfe2agNEDJmkEJbxFSaTwLHmz+gqXsC2U4uZpLfN4vzQnK2LUuKMVYlou68Nz7HmfngJGVYG3ZQ
lnaoNK0vT4abDHnQt+az07YHSc8QHznXyUyP42CC4n7RvfechvNv4k6DMszl2Mqx7vdjCdbqlI6h
Ooowzv/BhZylcAcik01ZTkFt5+svg2+eyiA+zo07fmc+pIkwiPq/KcXdWZ1ckzIfHRQD0/5uyK2P
SyeabBBZKHdjJbGZOb0CjdjkQT8+xKkcWKsgfBCtGw/5GFuVMSUKFJEOjKC2j/IIw+hD8Mox77+n
NWNzHnj8x2G1W6NKUeYqwTDf9VcWRhwKSXCdCBaOR38cC33SiYxpQDt7zEiwkE9oSPuftp8nh6vn
0cYgnaT7ZvZpAL65CE1m7/W8XSfOb6Cu3a3tiL2X1VNjxm6/BF2cH5aXrH9HxL2VxHmMrmhiNTeg
yVhfVfRGt8PLK7XbSrIVwB3/XnLshSYz+kPvWCaqvpG8FYyT4EPpolHUuCJaN84LSOZc0bpFIKEb
sbfMzxK9XyUHxCi+NQtOjsDVWpwHWA108RYTkmzAMHal6o46B6NgHIFPlxdQZM2cG7CXKa9JjbTN
SABXKa9ua9JoNgTFTZEf4N//dq0PTd01uA8DGqKo7tNv+ocmcKIpcmYhBrNgn/i3ZNGVDcYQC3id
8m5yIkvydP2DgyZYK/t2efl2Exs2AMLAMoVKHfLJf1/Bkz5XejIRXMHfJ/93I/nkldeYSwVW2Duz
Qxt5fIlB1/uxHeeUOVT47eSAltinyXKbT2PYH6ebnvoi2rv96OmPhnyZQdLbtZjxaGKPWkpvVNER
3rfA8/e56Iwg/dTaVmf43QpCwgXG/myLml9EOnDhmFTPCS1MBEp6LgHIKF2ccvXVrC8F7kikC+dY
NZIt7djD3bVV4oI/1stl0GV/v2xzImXYj9hEfXqvSGVLoIxGpINUmDeOLfmXRexmt7ZmxrnV0poN
fR4RVakTEjLu4psew+JsNdewvBktbZg9ihzBzbrv886WwLlX3ZT61BgzlM9ACoYmrCPJdDcHoYNZ
CnIComOrce61LrWl7jK0JpDnOSCHls1UeV0w+6uPaoIwchZtGeclslnH7H0Lu2jGYB2iUnpH4mmz
Xfzcba7PiwKcMxsPgSPVPbv+2NSCmES0ZPwcnzKib6hLcpRdHmlIDsWdfmx9LSqPhscQzkTUYwJj
4Cdv86Rs6ixFmFWW3WM+Ds+ysrZ4HCo3lSUyd5Eszj2AStgyTfaOyqovhXEY5MIbyUOiipBFdytZ
233i/AOZnGzSa1yDatQ+s0OFFqzlCnMaOFS+5hHFLV7QNy84zSL1OIfRlmOMtxfClr5+VlI3G3P0
LgdkFrUmCE2E/ZCNZ7Lg/YBDC/xe+2X1tHCMrNJFNDYEGjrk3dyPA9K966X0x2fonM+Q7A6o+CPi
F6WLQRmndke9tgTteftBpqpamPWVHQzbcUIyUMway2iBg+XzHCi+cig+Wbm7hkoAmqFOcNB27xAV
DDI2kiL2G1IMWpuyNrboL6fqczNhu5andhB0fItkcHaYpuOilQ1qWlNzwzqz1g/OEgmuEJa74etm
wND9owdndaO+9lZbwV+Ag/M3V2FxlT0z7CRxgX0/vtwI4ywvMYwiG020ASZfh8+MUGY60Adw/3wG
QOxBVM7f9eaaJmMkUkMLAU+6kQGbvTIA2eDPax4mzWOdkXcUQ8DVrFoAzXKQhuXyYrNErbzL0SBv
aT8kiiHVZycVXLa7JrARwYVdJgWUzlzDv3bKs11Fg1q/iw/DdnS0WDhgDwG749/uoJJqBKsJwEdm
kCNXgJoVPC73z+VGAL/rSUZlPQd098IoFcfIPjogcJQi/fAvuhDYJfDGnjfCOCegENJifAAjGWxC
zPT6KPabQwvMO5bLSJ9EeWQWElwSx0UoCPDsFWBnvwcJtEMezWF6KIVADfs+e6MWF5qQPAYX5uQw
+HMa1rd4QmP0w05d243d6lRFkqh9hBnWBcX4F4wDVNmpinFUpzD9qAYFagtt5jKerjzsv6kPAje0
e1hBbGWBvRQJZr66kFdaQZsE6zgBLoT5bsABAAFnAZU74JxveiFn6p5AdArYuOlk8ELzOe3eWieZ
Luhe6odvfRXOw/GyRnsHd/t97uAWE3WIk2qGL2FMQdUXr2yqK5qKRqRFYriYiKhKNkoo2PlzfdU3
T3l/kwnZTUQyuGsIHMBpIidYqnr1siO5BVuSm4W5ZzneGJowQPMgBkndtfjtAnJuySnTpZAttAZM
4RyAthmFe+O2CUw3PQB3+/AerAi0dMOTW4aso8D1txdUqaykC4iHQKUyolXFV4av3RJctol9nc5C
+Dwr8u29nlXIfKrR/IscFDTpjaMLMPZn1r87usMXgcBdK98I5G4orXMAsIHmHJ+UgaO46y/qM6ar
0hsSQBCcpuC9qDKbpeRTr62qDGQ2ZnRxEsTMct5cGc4weBN5Twy2FcQZvy1JRJFGdFqsyXiHorWb
EOcWzA3u5VXcC8y3Yjj7rxY9brsa17xsNm5aecrwQbW+DbkoFNu7urZyOItPkmydkP9AWyBxR/AH
RtoBBdAb+TEr3BEAZ4F0rESIB7tvna1Q7nLWKqU1CXMg3Xf9Xj3JhfuKoom2H7T6DsH0jAyZkIp7
16NszJK7pFMl7Yy1QPCspA/U+lL0YWsJcgciy+cu5sXul6lm/Vm17Ml2VNXhZaNgP5G/H7frxvkL
Z5zGqdSwbqkU0uIFEVqWhhI9ZJkgyNwNmoG6glcNm9FAx+jfnqk2pk5ScJ34CoPox7CiF1+b10NA
g+YkCfOIbF3e6nWWxq1bofVrLFdovtG03p2H0NBvdOl+mb5q6eFdxBSOplqaZaLnEW0Tf6tWEOpk
bYvOpbod3F6NdG32UvDKiVCkd+0NTIyyg9DCxH9/yzHnRrGUnLWJkmuFhqNzUxKBb98VAdwI1dCB
oGTznR8VaZ1erkbDz/X1o2K3L8QGHHpV+pfNbtcXmRYetwy10+AHV2lOdanGEDCea43rrGGdfE/r
W0vEe71/U23kcG5BlsGAY7IHux4Nx/Q7u+4n0N8gGKvvKq/wRNTEu8d1I48z8tScrLyBhQBksfQw
0++Wqnd55faSpSYovzCkY2mMhZG7C5cY11FpxjGKG3Ctfh3Z0lEBdgSDK0kRQqeRXQuMYkerv0Ry
QWA91eNYGAZAPrp7jRwNEQLLjtH99X3u/CC21YgTZ/j+rIcT/TH242HJc8H9J1w5puYmYQTsS3Uo
Gcyy8mhGKrgyi8dVc+Efel/xGEmbAsa2h8vbJVKN/X0jU0v1wqw6oB9rtRPGVh+sk3ZXS1SkG9sC
zt/9tYScoRdkQq/ehFnYIaQhe+coiIwOmCJF0gjVQ1FAJhLH2bma9yCclUE7qrSHApw1JIj9eY6M
m/GatTmVgoyzcOs4d77aEuiTmpyR68WRUbnzTSb7aeh42qn8obojigR+/e3y1omsnvO2xigvi9ZB
pjNEqfNxEnWi7ZuGY5s2uPVAdMZ9vzZy4CUzcNlGG7IoQWuiW6OZK4qz6uNlTQSS+Cnm3u7qYuyB
Y540q5taZUCm20ERveH+YZP+KORwngm9OksNmGe2Sega9ABi7tuN+910Zx+O8K66EZrFvhmeJbK/
b05XoRJiLog1GRE8c4bxsbqSFaSA2fMew4wiMxTJ4xxVbSjEGhqcssZHaSWo/OSURJZXH2u/ibTj
5V3bu7wYfoRpAsaQNaxxh8wsKzWLU2g3npJbVu1Nfd1f7lk/C+vNFz0d9yK0v+Rxh0xZpF5ap5r5
ENbfVUcxiSZvDduQ3Fk/GlHMvhOi/SWOs/94MUdqGujWKUhg2p9a0O6BwJKuN+WK2Qfz/x9Ib6Xx
RSudxNOQIt3txzm9kSbtRq6EB2DXPM4bpnMHIJHLBHwS0KgaItaln5yaK3qrNKBjVmEgokrL7rHe
iOOsn1A9jududvwcd3Lqx/H3WATmuusDNyI4g8d0Vx6DJg1UV2kwWtd5K3gViL7P/r45wEqsTnJD
GITDKnsDCrGlJUIJFq0S+/tGhDPqvVXGACOfJWJ7HekeiZU+9/IPwWkVqcLdwEqVLqnU4LTi2Ysr
GMml4lFC4y/1itvkvRPvf5k05x+awZzNLkXzL3DXxjHKq4NAJba7b4KKze5zDgEorfM0gTgAjdlQ
6jejkHGr+wTdzDY8rAjHV7SEvEcwskU3J9yIfT1ca/IYkEQ0YLonQkHYLMuazYodnDW0pknKwUA8
lgwO0hPd8LKKmql2/bYi6+gwxj8bYfrfFjdnalP0HSDJQDgRvOLyAPiAeKPPWD7/Ra1gz+1s5TGd
NxZemcNs2Qx/luBpg2E4llNHYmw5OVEdJqHoXmK7wFvFVhy3hKlWWfIylwzbjb3j86gLpEg9vMcY
tmK481QrZjVnOtoGgX7806njz7EsKg4wf3xJE+4AVWM29e1MLCCFnSrW0XxSbpPuMCFq/heZYNE2
caeJ0i6ZRglkyvL9b3ouBotNNO93+7SobLh7m2/XjztME6WyaQExAByWpfRqhlJA7xMjWDBKLe4V
2z9YID0GfDQLWbi7bwLWpFSqyAnH2vBgmTJoTEW0LnueHPenYgCyxMRcKSdClZukWZQ69gfykhSn
MacIE44Cn7erx0YId6lqQ12mQ1tCSOg8stIbxjd01wnicPSHr/NROmoifitmyW/McCOS8xeTtpjL
3ENkjRtDeYrT61HzVf3lsmbMmC9J4bzEkAOJSicASe+sb3ZxXGPqqc5hWj4Zo6BSKlpCzkF0NBnV
IsM7e8mewMxbU0EYLvo+5xnyWNcxeQ7c/64db8nyhZLh/z9gBdqSs6VxjiGL+3iMVxBMkXi56/Px
VAwi4EqREpw3AKxj16pmiksiDdTmpZ9/XN7u/fOvYsrJVmx2XLjzD9TpyZxjhG56VH0sg+UQhxRl
SC2QwWErulZF0ng25qYrJXs00O1Ipbnw5oF4lChBXDuLa3Rx1LXxQ2+N94AYd4EWkLh5l3pmKT9d
Vnp/Uf/obHAewlznyaCDifKy/qmqozF9l2Wfv885B9JJKS0nPKTVrv2VmMmVmlnhZRX2j+lZBOcM
7LrrMQgLFRzrqa5wPn8Y9qd5PKWDQJe9fgYY+VkSW8xN2KA0+VDHQ276aoF5HmYh9HYxXAQNPgrx
ArX2ffdZGOcTYltvsXDgT0mMK/tri3GWynm+vHL7cddGIc4vTJVUzK3JOs+QJDK9Opoz/7Vt8MS4
3BXDsz5elihSinMTajLbw5SBr6O2b2vg9/YP5eBdFiE8WJyfIKmUpHMLqGDGfbjekEAKMrRfgxPV
lw+9aOZgXxxQlkEDBmxqlZ+P1YulBfg7nrCW4tqnIoyPCeK79FYNgU4oxNJlO/LmTtpI45ST6iJb
1QEUdPJQR/XYgSBkzoGqZniDkgj66nYP1kYW5w9Va8lng0JW1qF/r9ZvczPBSKtVuOsCOuzcVg6X
t27XOs4CeZDnCm+nHBig4HtVaTj9IJXtldq7bH4jhPd4ah3XkyabfnU9XVdh/AFsOPVrQlsDljRw
6d7BUIYp3T8GonIuEJX4QXfA0eAX3XCMOwwbVuNpFgKBCnZL5dxgZ0lSnXfYLTKCd5G6hYluO2BG
FHbQZ0NweafY1l8wQ5XzhFVRWUqpLxZgVAmmxobDjGZL8YtGdLj4FjXD1qapGZGKQCJiAFrhcJUo
vv7IcuYgbfgU/7ysluB0qZw/jHOp0eMSNIipZWKW56OJifEKXKlCGNq96vtfRsE5wnKpyZDOSOPI
95Nf36KxGDPP6rHAXPLRiQpUBOiXRjS3JlxOznvUk1L3+gRT1O9Za00bWbfzh+Q4Ifu7HnrLvbya
irxrJaiLyq9AeTyJ4bDUFJ0vFsY6ouRQnoYD2hn8FLhrohmY/X07C+L2jerprBiDBWAHbFbe/Mxq
4qvW974XxNH7Duosh9s1amEc2l5gH6vaeFp8Q/re0wbBI3s3JNPOQrhNGsDRk1sxDnLT3mvVsyHq
/N13FOfvc259Np3KHBMKbJ41HLXbuvlAnMojceZibl1gAgJd3tRRkmoGNgmaMdT1Lk9yNxWFMCIB
nDefWsOoqUliJJCP9Xwiy7PAhkUCOO9d0cpRlwUeqPu+euSBgW+X3uTWCNnD39A4oirXP5zSPxvE
t0Sa2rTSgipI6p3smw7pqenQoFH/juXE5cMiekyLNGR/30S1C55DcQZ+KD+n41faAITBqQX97Mr+
AbVttGHIKtqNucvJGlNtMAtEzgNQtIDDWCDlpvvJz+zX6LPaTBH1p/pOhMItksppZgM0uu8qhCpa
fW8RV+/XQM69RNIFVr7rFhi/qS3rrLTGnSilbk05c+DMS+XetH+ZJZ5y0WU73N2kswj+ICXpYsfo
E4v9XEqieWijcRC2fuyrgQEKXVY1SzY472brE5lLvQT+kxRWRz2g6MWVngckRY17cAOgWyIRkrvs
bpEBFHR0oKPDibf1dS76ci5njIQ7n8oJAPeAcCYPwBwRbNH+220jiLOFJmtW0sUyhgsLLUWX3Xer
qq6Au+xlsoIuJPmkktIdmtJfNPpVWXrBq2R3/zbi2dpvDhkgIMnSrA1C27W9MUAs7qyTQMXd7TMc
Q1Ec9g4xuTOWxGh9mScFAaCEzmlAAdnW6saTaIpIJIZbSMegWhXrEsgBQO4IcCP5WIyCh8ceDDxI
HQH+CAxiVBz4qd2sXOY1TsG4K4G+7W7x8wODhaFuGcERTkFzq98B1hcj5GjUECSydtU7i+bb31s0
v49Kh+fBMl9V+l1G7+r6HSW8jXZvJnaLCswhLdyFlHw1ip/OIvj+vgqgHIMvMq03KJOqLSdzHmco
QnXXVneT6hieJIJl2r+kzLMQdrA3Bt3jVk+WSkbW149xMR7w8PWNIJncHgOH4srt7vnZiON8Uz0X
UiJryMWOyeJmZuYBYu2yhxWtGhd2LYi5VjK3oMY1Hgz5qdNOySKI7EQiuHsiyyo7txJEdvpSHUp6
r8fpkxTrwWVFduM7FBTAGo5Q8Q2UZG43Fci0cEBT7ZoiGfaQ299t9aB9vCxm13NvxHCBUU/0qVEW
HBStva/na6k60ha9YdLDZTG7a7YRw3k1c8bcWBVDG3UI2+p6SMJelLsWieA82rqQcrJXXA1FdacV
N1n8aRTtPDOeN+/ljRbsJ2xOy1J2WaWk4AKslOd1+k7Jk71E1TS6sYr+7new1prKRhp3Ni1JsZtp
Hiwgdh1qBreRXFHRhIFo0bgDmQAGEQlKXGiZXD4tPcKq2nmyRhEC636KcqMLdyztGATZjYMmATlK
bhNMTpQe8ZaT6dLg3wA47PqZjTjuiC6lkxq1jZARw2RXcU1dXbUFXmBXhI0nMbAigaXID5w4jQ3c
EKuAe16MQG6nKCtGQbSxuzlnEfy4ia6NMTUbhAL6etfOgd23bjd+uXww92+AjRDu6YXxS43mK4ro
S8gQl5ZDVR3kRzYWxBoam0qwbLv+ZiOO8zeO3dREURCdGsmDVSB3rIUAPbREdi3YnTetCBTwHV0J
MYPzpBmfpcG/vGy7nmCjBpO/8QQamTKpMbH7s/OY9ldLczSKxJ2KQ6OGU/p8WZhwjzi/09htrywO
JnJmTy9fS9p5FFcunX2W8cEb9v6yQJHhcZ6npGU9SgNswswPGfloUQz/CN6Sog3iHA8hgxPrKZxb
Xjwq1m0vwhITqcA5nEpZjbiTMKKiTiSU08FdWi0ksQjjSaQG52hIjQKkUsGv1eNDFX8iU3h5JwTf
5xF9QGaKdhC9AkN1gslK+8fqmIJk2Gtl482ldjZlvrvANPJc0hgtjvY4oYda8TGIVd3VN/oxObbH
xBsiarpZUHlU4HrY2lwSzLmCFlNl1gR2L3+kMoD1/VG+L+TOLTF4MSkA3ozvSBtdXk6BVdhcGIKa
VZHGK96phfVNWQAuEN9o/6PrsTnXUMUTTctexbtAeW6WO+PnZRX2c86b/WI6blxPmWUZdaoErucU
d+F0PUZSUB2UU15jElGvXYwE+omwBXg3HN1I5VxCim65ERzJjq9lSJZiCAOQlWt2DTzkWTQ6IBLF
uYakBTj3QHF5Z8v6YhfP7dQGmZO5hMhPRDhotm8SAER1wLHmgE7u7+U05L6fBgfAuK3+uSUHufwy
FYFgy5glv7X0swxu8cxqiim1iOnT/zTGWQ/O1/bzb95TYX2Afe2SNG790qyQW9BQATqvBDkY+Bbi
OFrku2adBPHJP9xLZ704JzsnSlynFdJZEoYhGC0LiWJ0kf07nqP9OoR9lsb52iZRl6pTwZheXSth
Ey6H5FgfMTzviZo69p3uH0GvP2RzwmTQ9Izmkpj+VNRhgfy6g2znZZMQWN1rnmsjYu60tSxGsN+Z
zhyUWe6WSxFMolZCkRTOw6ZrtyRLkccA4Tr0gM9b7trqeFmR/cN6XivOoyI/EQOuFMZWz5KboXm+
+KbUnZeqR136fFnU/iPibACvcxibRUvTXipGEDr760nBrE8WSoH8YTgB+AbooJgiEYFD7OqG+RoL
QOkagGK40DifQHpVt+iGsuchQqrHq1vMl4NhZhiLB6LM0WX9dndrI47bLYMmspMnCIls+WMm3fTr
B00S5Ht2XcNGBLdbg74mZB0QFpeosCE3d2XGUyDPi0dAAH9ZG5Eo7hpMSmcmMwsrWtBbKRUySvXX
vp9dORVJ2j2uG6XYum7MYl3j0RokXOpjMXzJRiOYpOlwWZn9rcHcoYUpXl19dYQbEYAeTJFSxDPZ
hJWPNdq4FCvKRGH3/pKdpXC7ky/N0hVgivDRue8qbaCWpSvVH5wkEeyNSB1ub2hXj2aPPnEQ2HyI
tdtx+WRngieESBduU/K8QCtFAxyXimIWPmkdr8+S7y0c6jiJypP7jgH393+3h/2YzfZYZq5na4oK
tfG4aF5ymG9SP4mUl0TFAwngQb7x8bI97IauG4Fvrlh9jZeJohCWqrlbNEOwZnO4VMkNXfQPKmjy
SBE7brKKcJh3Z81A+/lHVe7K7Q1NmxoTkk2Af7E29NhfMdCbevCCHmtgy78VooGl/QN2lsldvGuS
DnVi1hghGrUgwYx0lv66vJ57BqnKAHLB4AD6T3n2F3XNaZ3mCyY60gAUqu60+Osg4g3bXbutFG7t
jFJpJ6NcHV8+mb8UHy38PycXo/i/rNPggWQwi97zFkAhDo1jGFJFKoU7BdJAk6HSWR5KOaXrdTeE
l9dttx62FcBZfh7Toqc9YGrYlQiaksOEOl8HEDhxjW9/j866cDYvLYq9slMGMuT7uHyM095zqgeB
PszF8bHrVh9ui9YkMY2SYU0Zj/TzAPMerrRb+ZEBWeiHJJxFnpCtz1t5FqYMDct23pK90ATOwwBm
R7Murp49pyN10yJaJEGYxH73JTmcx3VoRrI6RlkiWQbgzeXf1FjykJpwq1T2nLwKFVl0aveiFxUe
8b+qcbaXDWVTypOGdyJgutWVutXwtW3vFfqSZoIcgkgUb4VSo01ykrKJ3tmjOZCmgtx4MMvEs5J3
VMW2WnFWCPqafjZXvK5VNJ3OhwVzr21w2Qj3Df28cJwN1kO9rHGDyz7vr4ssVDH1pQpE7L6ctmpw
LjXNi7jpJ3Q7F8f4VPgkd3Hru0uHsmgVrIdc2N8qUIpvylySmhILY6d+89m8Z5PyluymIINx0fvs
2a56bQ5uei8axtm7OTZq8pgN+SjpTcv6ApzsmmaPiwjbSqQVFzIPcWwumCFGIGM/NOSYjCet+nrZ
Gv7h1vhjDnxHZmY2UwnGJGzVZ/kUR8q1cZACK2iC7Lk96td5KOLeFinF+Yq4nWptXuArrPZQN565
fpCpL1CKPV3e+CNMA2LUw1DR8cI9bYg8Og4mzUBUF1VHNaBX8XV51AAxS3zRtO6ui92I4vYoGeu2
0nI8aybl56idHKPxZxJozrtc+UYOFz0TyczjCsPkoH+cr7Th1LfW3SAf8/zz5bXb3Z6NHG57iEOp
RCxsT54jAffSk4dMhKay7x5Q9rUtQwXeDT/DkpQdAcs3Guztl/L5lToTgE716Klh6YuHWPaiWfUs
jZ9hoStG29BPioH0AcQi6tU4Xk96VM+fHKVys/zDaAic+G7AvpXImd8wYlomo5hk6k9GgiEMHUwf
XemSa3t0Gep1HCiCC3j3itroyFnhUjVSko9IpNethocVOBnUoJ6vFO2jbQoZY3ajmI0wzhTVwtAw
TYDMdnxjA52hjYpv9rX8aCEy67zkTujd903yj7kYnEkOlrmkyoCoaa2umlxxpW5wi4R4lw1/N4bZ
aMV+xeaV1Rp2XOQyjFJHkGS2nkHtMG1zt05dqUX2SsSZuO95NwK5sAL8yyXaINAAPyGaBZM6i2+z
T9p9ZwAVmOV8Yk8UsItWkgsvCj0uxqVGU08ur77df5sLsK4m7wmXNnpxAYbhTP3UO9iuqvSy6TFR
jjkLpqlniphq933v2TC4MGO2iJqbqYLyfje79uLrCMkUBTTugtMlWDaTtZBvTENdMVxOMI3tW3Eo
xeB8vopl97L1MRt+e2P9UYUH/MzMQW/mCdYnpeRkSV1o0I//mwTORYDTJm71Ac/cOelejKa8s4ZV
oMRu8Wbj+PjuPjLOmkoW2JdhHpjby3wGzOXT+8oFhrKLdnTgFoluYNHucO6BOt1KZHTq+ZNsnuo5
fRwkOZyyXNDvJzA2nhYZhJVxOtvQLTO/qT+r/FdWBbro6hAJ4XxCrxiFU0nQhTT2FbqBwQ4aNePX
2hbtlMCHm5wnmIupKHNLBzWM9op6DCbVYB4D3Z199GV62U9bhGUluKJMzi3orSnNfQr7g23Y47Ws
f4jlxE21j5PdCly50A45x5CDqK9tUxlNwp/1iA1BZr50m8luHxpR/ZEpOF9hAOkdB0wzAHyHdhnQ
HXJL2gwDhuUpcldt8SEBHsT8ngO8+T63gJnRLolRI7vdVw9F75qiKdjdc7T5PrdoU6koSWX0aD4m
L1X21Eu9m4twh3fd3FkG70n7cugbKQcupT1dN/ROLQSHVKAD70ZtSzfRFoFMW1xfWe2VY4SLKWjx
EYng/CjNbC2vVwwbNuVymk0Xda5Qr79ctqVdP7BZJy7Eyq1pReUWQmS0CpS9m2R9JPcYoRRUTPaD
EGCrWwb6UoETzwmyEhWTqCbQY6XUHWpwAZVBGRVXVerl1zbAjJsb7UMXXlZu1xNYKoBaZAyxa3xN
WtHXZgXbcOxT/aEubu0sAQz1VTFMLu6+/00U50/BHzBNOopf/rpOrZs2QPxNwIDs5hrq7ms46MIe
/t0wcqMc5wWyDli8KtBjfHmtMCkAnTQ/ze5H0nsq2C+Td9COmOpGHucVnHqwfuctC810mzxx++5I
l5Mgpts9txspnG+oDUdVVgeoLVVvP4AqyEu6XtSzv/8sPAvhC9P9Au73lNlFdvyN+kYjBiDP4gZx
FXw/t7yRxj3SZlNaylLDEet82VsAPE2v5KOMwHsV0rnuPwgBomJhsMgBgDcnq1osGUxImeQnv5Zw
ODaPzoPjyY/JRxqUqN8ooqXcdR82xnktACJpOo8oK4G5TE1jTEuNpP4yDKAzKIcvcqr6Vi4Sta/b
WRa/awp6w/tmhsFrj4PPYJFsoPU1r1Tz7wbrUzfyuLXMe73RrNFG0H9NQyukh9xDnyVwUvH29EWJ
xV273wjjnL1T60quOSglznJ/Iop9bES1od0GNRUzEAzb3VIsvji0Arq0SArsVeczXJoizNDNJ7uA
fQK01OrLbnczRSnIkdJZECbt3mQbyZzrMOTGoRUBPmvRBTkS9E7ur6kiiIr2bxgH1S8bUz8ySHr/
fjw5SJ7b6gDuhPnUHU3ARzLi5OLKmnxMx3h1iCHiMbjs9XcVA52PojuqbhuvJrt5r+mDhMboEo+p
GXUBDKS5xlK6IxUhz4rEMOPZiDEcueyHrIr90bk1waI2Pun5/WVNdmcS1Y0q3OpRnO54LTA0nGle
cz19H65BrhF1B+PFfLQMl3rM7iUhefeu3W/EcvdmSiRdWw3cm9RYf5VyeZ+WIusTieAuSrnRNaIp
eLyTdvzUOMrJ6anAwEUiOAO3VCkFNxJEALHBWybtWFXd8fIGiURwF+MwF+b/kXYdy3XjSvSLWMUE
hi3TDcqSJdvasBzGzDnz69+BPGNREB4xpVnYG1WxL4DuRqPDOT2Q0xCUS5/z5UYIFCL4PlvYsFIw
wocpJu5V5W4BEEQsMBVeuKJR1DzA1apEZVOxWpWtSAbjUSFFj3J1WzSPa3vfxLoTfle15/294l7w
G2FsJnaqkszSUsn+29Ulvpo6jfebAisXoxnzbsGtOOamaPMVtKQ5ALjso35QAs2jngeoX8gUwLVm
t6UfP4euKBXLnQvUsKMqBfQBWwyj2FPbptJKwcJbbzIu0lvtsnOA7+ISv/uyumniak/GFwrr/S+C
Ghqus2mkrWxG41UTLH6IeaCOrQPKRQobiHHEI5EPv+ETxM30/+dQX5fLWMBcJIna6yhZUkqjF+fU
gwhl9ik4j5VdidKm/EP9I441CHss9LFFRxuy+Y1T10cZnQ2jduj0w76y8pz7ZifZ2h4GupJsloF2
RkAuhLAmvaxEI108296KYIKL2gbIBSaHKMbB9dR/zUzB44e/BJg1JnhkzFkyd0dmGoudgpbQU0Ii
n3WSg6M7CxXfXgDNu79b/FN5FcXcF8NUlFZD8XYkTLDbf5ESKaTItStbIIfvrl7lMLY1x4DwmyLE
Y5J5MIxAhTiiHNTpskGD5CByWKJVMdZEmiHSNTANgAp8CjQjPwC4OYjH8L7N0B++v4N8ZXhdGWNG
q7X2HSIK1JLnxa3B74mXlkAE3Zz3zuGPCHY8v5r0Lo/A2e7J61c9PUySAsu5LGbj3IxP/2k17zDD
7U4fUiCpYiAyOve5dRpT4SOH+/Kg3Hl/67fN2I/agFwWqEV0VEA/96fsDO6RoPpBDhQd/180zHKf
jFuBTLIkkQoA9zZoxGszYA+8tOi6zRxUAO0SPxq51qvIBp0v10GmwQjrijUieUkLy/ZpRVhuR0EC
/psPnNNGCNXKTQg7TXmmveBk1Rr4WO31EUwox/8mgvFCsplm4PABPmqUknO8Lj+yKReIEG0V432s
0SLdYKMRfFIlJ1I6Lw9lIOyMAufDNVHFJJhXR5+YzCJopBqA4kkc075SVDpbzVkVQZqFv5A/ElgL
jeJYznOKwqVkoxNZw6mdpsuhFTwqBOtgjVPN7SwlFB83My5i61qtBfskWgVjl2s3EztOEzSTm7XT
gok7PC8fup5fz4LNW3ZZMkhhA9tv5fJkyKUzLvG1ogX7ust9vOKB8M+R24x9tMaoldGKnmX1efRa
FBIasJNlrnojXS0ebVawBE8WvlPbSKSbu7FIEx3eqU7hYAAXi6Jwd5Bc5bp8ofxoD7kr3++vUHRW
jOmstWkkpEoAHFxjXgxDNdKzsKtXJIO5tAmgOMpE6UDckB2ltHFnjFOAMWx/IcKNYy7rMMnaOaSI
UZM7+dV9CdaI9T5HPSt06rsoUESZc6rF725TFYjjqokuI6DevD0ofdQkVFBRzxqD6DhcpUEEnpTW
B/YgSvejJlqeSByzvMmO5EyfAdpu9y4trcZBexEetTvaKvAvUK3p2+j96sBNS5GCEG0zathoy0Cm
uoNLdWWX0vKtRwxOQ1YSNALvzX9BqK+yGB1UE9zxA4U2iE8ruiCiM8Cs3QV1yH/1ROJv5Ks05tzi
HJDJRt0CxjigjMJxYKqnzlv9yrMpBjRJvH3F5HrbzeqYg5sbu1bqGgeXZlPmYEjvSh9E48AiGUzw
mJdkicYInNltiYLXxSgaEKEnsKMN7/BmorrWrQI3n4QWqio+mtXiyEVgS4f9vaJ7vyeHebGb5hyD
5JK+WEojCdoe0wedZYCVQGmuFVyLndV/oGCovZ6ORrVl6277uVT0ZME9Ehmz06jjXa/IX3BiH1Ny
k1YgQRD2jkJWq5u+skY42jGwDpRCNjssN5TIiXp19X5/H7keF1Tj/whjrq14ycdEX6Fzs945MvEa
43uWCe5Gvs69ymA8xBKDsqwBYTr6IUa/LVs/VEt/fxl8tXsVwTgGXbbM2M4xqE+aO7kKmvhWBe23
CEFdtBDGIYBRMNfysUaaqEoOWWa6qAsJ9JqfE9ocCOME5Dpv29KADAAxK95iYYoHsy0/tSuaAwfJ
kWMe9JvZXx7EEYVoExnfEI+xoa0rPHmh9PdZWZ0Gw/Jl42SNPz5wWjqRcRfColB3emtKIJXRiipE
hyqwCdw4+Ta3mW9Xt4A93JfDVe6NHEa5Zxn4RA3tkZmTyyo/AQ/QNgRRGNcPbUQwul1VeLQk9KXc
oKBqyMfCbFzN/qz9VQm7KUWiGB2P27pGBzNEWWtVO1I9fSd1NgWh2h5GCfD0eZEugtVxNWKzOkbh
V7NM0JNrG3gmXYE7NkOu1+gip1Hqp/92UozWK8k4Z2sBjcgGBOex7lv5/A1ETQKF4BrwZj2Mhk9T
L6kxkCRgwF915VdUC/Jo9Ge+u5Vev89yTDW5SrqqQ52nkW4T5UtenQlgd/Krdb0Z0+/7WyZQh3eV
YqK25dwh7YgxIkf9RrJfWV56ZHYWoADuixJsm85cfXUYN33WIz0+t8O1ViTHwvi1L0GgaDrjEWI7
bJuiR4KzWI2TmqAbdEEDdusni6AnR7QU+vfNLR4vGsZaVloTNo+J9DMRvZL4IepGBRiHYHcGEiQh
8lnK4IDBmebV46A+jm0w+4jHD6KeRtGC6M5uFpTVq5U0KwKuqnkKl1slE9ysou8zLsCoSKjMoKT1
1Gl1LE36rCTZp/3Dp1a3ZzWM8a9jAmL2EC90FbjKJeBhB0DRFsFw3BfD1TGi2KqhWygys0BV6dx3
bVTrCOCIFGDKbdVltwJ4piLK/vB14FUSi1eVWdVShUigY6jEvEmODe7vHAVYNFIfP3hrG6qqARxP
Ie+4h/vG0CQjhnEaku0ns+UQ9KGnUuWnFjns7yBXFzai6N83ujYWi6mENW6gutf9Ku8Wt7KEuWfu
pb0RwhiQUawJWIRQJ03bxkNxDAHC5DapQOe43nMjhTEboOZnhp3DU0fDfT7fY5ZXGp6AwSUNIhAN
boupthHFWNBKqr6bKoAFp5dD7OrrUQtK1Nr6M6bclsqpNJd6BrC0CixXtJGMWREyjqu1wNU1xc+o
Cyz1h5oH+wrBbTrYro25UKtB06N1lsAejgd5YzrJNYCyPMm1UcjECq0b+TLzSlcEbslP4bzuKQsH
FWVZXyvFgOcfgGR+576MT9TGKORKdCM6Q77iE/A6aybRQY3BKP4Um3gnYWgmXNogqpERSH/u7yT/
sAC7Y2hoRUFx4K0ERI+Dlk2wYsQQTjdEh7RuvUjTBI9Yvtr/EcO2YLUt2muKKg+9mDxaxTcLldFM
8wbj3KeSs7+i/3NGr7KYTdPQTCmrmBj0Bj3Qz6ipg3u7XNz4Gyq+aNSTPFGXDdfBAyf07z18cctb
99TmcbtEeMuG5uQbiVuSPhiToyoLDIuvDa9ymGClAlyNVqtof9Zb8xrpjtsB01r7mydQh5ds82Yp
VZ7ZA/JtKIV03418cDRotQhein9NbfaL/oiNkCjTzaGOEEHGp+xaB30CQS+egj4harIiExKtiHG4
SSHNUZ1i01opB6zB6pfNX2jyFkSqQqVjnG2iZOEo1UgApZ1vHeog8o2vxI9XjPb+u/4n0boYL4v5
x0xKKKsM1NKpY7+C7Fp72FcH4bIY92DksiyZNfxs702+4iV+qbi2S1MCxB0fbcAICxSQ/ux3Mdmr
brDNE5WK7vhhhoO1SfawAnRsGNOzlC7XpaX9kCrDRsf/6O2vkhsHbmQyDsMCNJitqAjQ7CjunKZP
3RAxZ1ZJbjMVN3KkVgCi749ZuwquMYHjYClthhQoj0YGa2urT8Y3xLteHbndKiqhcp0vsBWIpRiG
orBdFmGuK2NoAiNxiaZDWH+L4qc5OSbqrygSgEpyTRuJFWQQkfky0ED/1rSNJFbWQY8pQQH5QVtf
bXf4UQDKOvYjT/+QNAwFoMnFQm8qO0uBluGpNm1k3zp/9hQv9/rPNepQlE9iuBBK41kcqqp/pDGv
UdJGYNKk6CXhc504FPol9pbUUZ6Vu8GjtD35Y+ivoiIOz+lvpTJOnxRJl9S0ObXx0Q0R3Ste42IU
yk1zx7ybURMQ87ry1HIrkv6krX9ekcwGzoPldc0PKXRVK3fIctYrf9/suCsDoaYOsH0MwLPo9PKq
5SjyojwlgaYqq/SLTMkEls1diWoS4L/ImFxkJ+KWLhzLKpwxFGB8X4YrywhS+8HMBGckkkL/vtkv
PZ+GZUDLN5DCDfQvgTnq07jctM3j/n5xmzv0zWqYO6ZMFjWxkwbGBZp0ciwOGUCH1KAKJE9UzOOe
jYbaGnqywIEgMy5RKhEGGjXyImtfXmTmcjcNIq/L3TUdhIJ4U2mIcKm5bXYtJ3ZkSCWmFbX4GXOE
c7p65eBVImZGrtVuxDCHM2etWlQxECpA6+CsqKdJxFHrk+BoqO2z15ZOiCwTAz3kFhtGj7JdjWNX
AZvnjqYS4gfLk2+Ky+6FYCsXhbjcNb1KY6PpZQwbUnXwRHZ4LvvYAUlFXQm0jasBGxmMBlhKLo+2
+pIZu7GaIxjQ9reMd+nqhmKZJuYKLGTk3x7/IOczcv7otKWkVpTM+TcPkAiBkatlGzHM8bfhWtit
jNSBYkDHhr/a8DNe27ImGq3k33wbQYxxSs2iFksI7m2gkIeHAXcDpjmB8Rd0p+YmCUTpN9G6mPBv
7WcZQwRAwtcSzAa190Ncu3rm6t2v/WPiqtpmWcyFnmt1X88EOJlp7I/l0bIOfXj8TyLYnmtdV9V2
oCKGKAHhcQ5cbbn/KaehIEnOC4M2GkcYjVbaNtbAaAkwzsXP9VsTTqcYH9Kyc3L1A11SOiZsNVPD
xaayvQnJ2EqZTXrEx+V1hOR4/5iJpuq4B7MRwSg2aZpyVVQTkBOR4Qyz0wIYUU2C/aPhxv/bhTBa
XROtq0ZVA7Np7llXtKOQ8oAOmmM8kDtQc547gTLw7WizLkaxTSOaYlxJGMZBkwwJSi/yR0e+wTVH
yWEFWXmuSmyEMdrdrUOC6Z8GSWwN80xz7Sb9uQo/jWHk5uOdYC+5HvVVGNuiEM9jj0k0nJh0NO7Q
DOrH3iA5Mho6DtktwKD8OvVECKoimYzOL9WcVZk846ndnafMb0UkezwvTkAYI9sayFBAS/bWi/ek
rswuw2mlp98p9NYHlt9BqBW8dWzlMLG3Zk3KmPWLhbyb6YBg6pQHs3Nvds4UrH5/sE8i9jiefyWw
X3Bxm4oNBKu3C5uXOW7VBB1hMG7XSH7EoEKUQwdApIIHL9fENpLYpH04TKTuMyzNerZtUN9qQLdS
Du2v8EY69K64cYq7Mow0gygMDHKghXq7srQu1xG+D7gK1knVr2tchRG6ReNh8PYVnuehyEYQ66EK
IKkms0q8xP5MWtXPRoL7Q7R9vMgLDwgLVOMqRulsxkPFEe1ULLF98sE6qH4e4PluYnjGPsvH+Cr5
vL8mrnvaimPcUx7rei9LENd/ochC2V0Y5E+jTx+4pSvsO6OPOzas3EpjtBBInbauhzO6pn6MiPlf
UCJcAMadKYehuKbHc4ev4jAR+VY1liKMrb6OoRrDIWseCwvwZOhNnFJ3+RD/mQHQEwuxH9iV2BdG
lJWK2kp4ZEq55pLya1QjMdud9o+Lp+tbIYzbiNNwJGuJBQ0A9E3NK9WOnRkQ/WYjgpziKftWEvNM
L6V5SEJqxXVSXdr9514dz4MsRFDlKQTCCo2yWmjKO0RsSUNf29RgIJZglJnCc1on4qs3C7ygegzd
QhDHcJ+cW3nMBpLR7Nt07Yi3DigpD4fITw72Y4WETiusKAuFMXtI1nSebTL+fhI05+icEHf60ZyA
AX9IhmBfNbiWvF0avXI2789qQDJHAymBl19SS6apqimgU9qy87FpVUMDubmsITP2Dl9XyvtlHjO0
/pbzcARk+1VfSoKz4mrgRgTjmdIwQ9dmivplUjdHRYkDqbcuZnX6gFffroRxSSghaWUb4vow1yBd
c7ebEqdTbwSHQz0N6/g2Utg6G3LatOe31AHg1p+GR0qMrQf1nbg8wPUQr7vG4jCmFirzxlISz4we
i0Vyutl05T69wizL/pIEx2MxliSRYbZ0gkw6CMzAhnWOzCc7f9iXwddpeAfTwNQ15nLoj9jo9EhU
KRqrnrxMOhpuGlg/KS017fduLkQKx9+6V2H07xthBUBmViJHeORYsXSdgP/WAR8ygPqnAkgtvSUi
5uRGSljYn9UxV71RGGaCqRDba34VqPdG58ztAvPOxl2YeZIwdhbKYywqlnsUIuRVR38IRftortSf
9pUCwswFrnYM9Pv90+PFuNvlMZbVjvLQFDPcH2BH1yQYPhREbwSwD20T6ZamVzCpnS0I9w6UbSzy
/yq+JMD7btHfaZ/bw0fyL1uZzAMhAfZBNSGT5Jn5Vzy4m7xwmtiPK4F1CfaOMNYFjtMpHNIS71TM
1ZmHejnsnw096vf+6I/qsaNuUQlsKz3D1o1S4VjfGqVxkuW20F2luJF0gYsVmTELJ9kuk1audNPw
Bv6l+spRvs0dy5HOKl6JokwS3zG9Lo3xGXnaK7ZkZ7ji22K9GMta9oZGe1S6SYTrLDokxmG0Wpg2
nd4CskF14/JQipRAZLDswMuCcLIEPD/w5e96zEJRbH71tL5kFlM/CiSB0lGD3FMKxj8YGbqSugXB
Ud+jIhMdwzh2QeeB5glTmhwDyEpRKhDJj5F0dDBbgGhCGMjYk2aFZMx0wBzFJ+tAuaXlExhWX5Bl
RIrBew0YG1GMTdmhAYzWPsNxrZlLIvCNm4+1/iwZXxZV1OnJP7qNMCb2k5ZRjRMLpqRkAc371GA2
l9x8AUdlc5keswcieBoId5Jq6+b6UvMIzWrZoKPhXXahkG56Q3zKCJUEIllcxd8sjjGxSc2BMtba
OhjB0ZpZ2GPmlFop8BpcO94IYayrkVD+xfMY07gVmn4/qdaVNIowQEUymBs4q1LS1kkEHkRc8Yp+
Y1ap04sKraLdYswKbZlrWWUS2hmySxmDcSJKP9EimHuWdupYRY5y3Uzue/m7pnw1ItGsPLf5bmM8
7JysWRRptSx4eWrOHMxefovGAte6jS6ry9nP/fjO9kSDmS+AD+/80asGsFOzeoJufNQ64Bsu9UOL
BGNyPXux26CdwaFQTbKnH89T5SwevUdyVwR8ITg4dtq9kufFrENoh2b3foh3cJSI8pn8q3GzRsZP
2F0tJ7Ze6zTheP/71WZfycFL79DhI71D20OkC964iKYbNUzXNiD3IKMjmfcyunbn8ft+aCFQR5v+
fSOkrucY3BjoHjPTxz7/EvVnAjqyfRmik2F8g20rMfqFsGvVUjgFLiYtFfRiiFbBeIY+BYWfVqHS
3jQJpu7cZsWTQ/TiEAlhPEND0gIxsm15+ig5UudPY+VZotlw0V4x7oEAxLQfRrSvtlV7lrTaBcm8
u38cAi0GBN7bMx86TZakAguxjzNmczFC7Q9fk1N8bA8IYQV1r/1dM9lMW2N0CXIPuH361UY2b+1V
x5xRpJQ/0jTwai6mzAQMimmpbd/B5yXhrbnez41Ax/7PtgHNTleJgfES5mhAlT3HGVVj7YbGCMlZ
PWkAYJRfnn8i4+eHJEjVqJbywtLAhFpKPTdya0ER4sslxkQzHagIL2e0X/jDCW3T97Ogj4Sreaai
o8VIR36DRQzozSqvkAIjXrH0j2mXf1pmUQKRqwumDlhTGdCLgH56q3hGI2ltndMntFm7me2l4IYb
o0/76i0SwuiBbOdW0Wi4BwBOc1zi2AE4zUnSRfw6/APaLIa5C0hSDUqnItyXjiTyw5euy8SVHu0a
Iw8qoA9EETH/gCz0xdjIrQCM9u3u5UlTLeGI7OtkNak7VsoJnGd/7W+eQAZbJVRUOSSZiaOZZL+S
QGov6MTmH86fNWiMBtR92XR9Ca4AqWm8xAga7UdriOJEbn8+wqh/doodWrZX0yhGkv/uG9UBqUhp
crND7U9fZvCkpUixxo0j6l4WimU0Qs1SK9etxvLCDCMBKFaf50saAFVAxMidvvCK28ITE8Zwh2e3
y6WHurnDy6pViqpF+qFH9O0A5v+Q3uJB4Uk+jbv0IH5qnwCk6uUHYUBEl/Qu6NvsND3vjeiYYBBd
KSDauJrATA4K2EdKAmvd0LltIBp9pGtvu1QmlJgNu4kUQiE5tSdZ8xQRUg4/ct4siIkkiqEvMHCE
HGaSO/L5ij7j70+ZC84Jw0HHgR89fMzTb0QycYVUSJa6rhXKROf68mXu2VN/AnH0JHvqMT2oonuM
a+MWkFQxwmoB+5ZZYjWPijkTvKyn1jEOaHIIzOvpa/xLOUyeRtmjY6cUektuSn0jlFmkVShq1FBU
2jhrf864nCfNL8kayKsZgDmvdoZh+lTHsp+XItJErs/ZiGb8pmala19HBfHGqfKSWXNya70kpagt
jouFg5TI3/sK4JO3tmCYS1euBi6ePkO1FL1xaB6R3LF2ByBgUaja/iAa7qNH9c78aI8kKrGoP7Md
psWMMCEeEPNY9Y9Q+1yXX1ug09D4qkiIIIrnxz8bYYztgRmly+sQNQStd9FmRttxmgPa8dOXenDs
i5K33HOzQVAFjBUMIL1rgohWG10QMYoj6mVoPBmjU4noJAQi2O6HfMFmzyuuu9zOHVt7kgwAuVje
/p1K9+XdIQEDmdgWlmFrjL2Vg4Us5wAfmakAkM+eFPDnhIjizE/7cvg5pY0gxsYMsNXoVokDopg0
NKe0Huvj71q9iKSMfmpvTYxNmZI6lTJapbyJTH7e+3N2BbQB1JZKBF26InixcD3W68LYAfOkSQB/
MyM910fkktTddVyJOigFh8TOuplhWOSmARHrOoOECk/J0V4fANlxKBXiCw6Ktx60HFNoXdiTYTKB
Qmtr7SDb6NbsfPKFHlR3iJ6tEwbAvymggQGbifZ1XyTPUYDHWtFsUzbQ8szoYGQ0sh3XCFaTJT/p
i1U6SwIkJrnW/CZrbiZVxGbN9RboXSIwXDTHvIO1VvrUSPMmAonBDX1kasf+aD4OwBHKKVT3YX95
PDtGQAywYmSFMSzDqCPS+qOd5Wg0S9CHOKItfTJcSz/9JyFsASszkbTNwAkODM/LObyQAVOjBPsi
+Lv2uhC2S7TSJdQ0kc2gU7M+naGWAN5enEKnQIlRFHlwdw2lFwJ4LnDYs5M5OvjddHlRcGGBeEHP
j/kQhGCB2F8SV/M2QphbI+tATZbGINAo1MWz5Vs1PXRJipHI5zUT9CDwd28ji9FyeAllKlOowfij
evodSf14eY71bhJ8BPqejg78s3uMtx1IoRr2BHUw9dipyq+Z8RGl3ghglDpFPsPKCuzc1H+LiBOG
z1r0Ace6WQObJ+5DrW0H2tiYDod6/KnZT/uHL9AwNicsx4qSrrBNL2wvY3JVWIep+W+7xKZ9QytN
ukpHCFT2+i8if0eD1ZPd/9hfB9dhvx4FmxtJS1nJVBP7BLibMruyREOpou/Tv2+eUTZsI8viGrmX
+joPb3VFdOPQpAd7X28Pmh7UVkBSJLNuJxiq8hc/dnPPvA4D+jaUjyiOC/qaRafOmHxYyREpqgiW
YQftfI/QqllEOWWRrbOvmDQv5tagTEkZzY5R7HLJlX8OAUVLz4KPxKLb/WOM3WrNVY9VHUhhTeWa
6ade6XxTSLHIVQMdN7Smm4r2DkA1NkGcpFFa1nS66BUnaz7tqzH3YF6//87cpbodixp7Vuv3vXSD
fJ8TzYIrTLAG1uTLlWhhviKI7pv2LGfVeZmFTctcbQZNDPJgOkgs2Eq7MlgdiWaYY+WD5JX2ISIy
fGnGbg/htSjJwd21jTTm7MN2MOq1wbyTaj9IQ6BUTz0R5F6pRbwzT6KBUEJHlfQdmmRah0rVA8XE
G3vtOWzHY2+bpWNYM1Bbhud9JeAe0EYWY5240BaSSROCMPKjrJ60v/Y/z90tDFXp6AHDCbFZyqIe
9CKbZLRRdt87DQOqkm/N9/syuNv1KoPNUqp5msejBUCKCU+pPnRkewiG2BkrUV+tSBCTrhzirLZT
oNx7doeJqh8m8OjyyIlEEJiCPWPzlXW21jHGe2GXCzKi10vrFSLsENFKmCdHXVvJ3BOYPh7bd8Zy
p3Szr8fVeZ2FjXJc69ycDlXAzV2DGrCcKzY2LXr6jVLSH9WHJdBcZM8CUdWXG15uhNGt3Qib5ZJk
sQZhgG53JOtogbhwOFXzxSK6Q0WHxNhNiMTVoOiY1mkjMyhVvw1vkdPy9jWbf61ZIOWxwfwGZh4m
hF2kVsnmdaQjLcX9gMrceqgum1OLDv/QFfWVcWsY5kYa49qaljRyhefg3x2bdLpKPY0UYQHp2+5C
KI+rGht5TEg75Ri3A7M1yCkwsIMhms+jozvLD9ojugBE0BFsJi/puFkemzdQawJMDHBhYTqjRfu4
dYpO0iF1Ek/Y3ChYGJs+sEA01qv03TacJ19yhsN8MTo9Rb+6/BfzSFxVfN1GFpkuLO1RQ8qYHptx
6D9R8OHQMwEKbN+FTuuk/vBZtELurbERyfgPe1iXSG+BCjymsuwq8VoeMKdWC94jXC+1kcK4jrhp
524t8V5QUfmehvtmrP04O6nqcV8zRBvIeI0a87K/m3y68HYYbhLtr3j8QKVrq3uMu6gmNOcZDc5I
IqdpQCHyEIquQWqdbNSAAU/aa23qKrgi3/o+RZvyObYRNcTmcQTY3nwPBj1j+jxrQZuJ6Gm5nmkr
jZrAxtOGJAGraw3bXUwwbaEB2g+9koC0XQ7oNJAopcNTuK04RuE6E8/Gcsa7rgf5i/o5qwTZHOF6
GF2btTRTJJozUp91vK7RzhieosNgO/E1HeoTvSC42dntghidi0xt6caM6vaB4g7Nx/meItnQZijj
fl+9RXvH6N40j2MWo+MfgJyfi/V2FqUNeOZjAVIQsSr+oeTxVhUkuWwbeUWPHC07NN/aeXXk7mF/
DdxyylYIczeBbr7Nc4Igbzir5/wThTuzffmm9QevvK6gcaIQ6f9oxOuymNspm9JBC5Fi9hQQJaKe
HwfK/RCQOzmgk5AfKedv1sdiDU1xsUpSgopYrlVgGBwv0HTtC/aQdwFuZTAeghhhUwwLFGEuR9dq
byvpOc+9On0wjQsSoVAUKKkoCSdQDhZWqGwjK11y9AGCkW/0aHa7cRsD7bTkGdxe0iHHVS9digrD
IqmMu2gbya7gjtFHDjCj1VXVayKqDYtEMA5jjMpqLVI8nCL8fLtzm6hzByLInfBuwO2J0R+x8bJ4
bxSdqlQYrAdItFYfY5Dy5XXQVCLMMNFqGB/RlnqD2g3aferk0QKtuYpGmQ8N8G9XwzgKM2zSsl/R
7mHULrGBWlSisdp2819zG8RHSn8qRCziRWIgJMWkO/wSKOYYI0YVaZWnFf1m1mMPK6YhtH4yHlB9
RQj9IRtGRxjyNQbamlikhWjQZXVMkOky0tMYfxrMu30D5h7S5vvMIZWJmkvm0gI7iwD7egYeGaY/
coEQ7m2xEcIcklROVaXMBaY626MuX3yIfMHafJ9x5CoYBEgYoqViWk+keWiaD3QYbr/PnHhPSgVD
7JiOSZVL61vfXaei0jfdgXeB1usK2HxDbncm+k4gYU1Hp7QPRWQ6Untv9X7RCK49wWGwDVJKqmZd
VqOHSK3uw/QyTp72NYpuxt5SmChOKSMFwEp0amTUvFx1kwH1hc7RkjuyyoCQDB0SnfZFipbEuOai
V/uBYITJQ8w9wDNbbjULQYlEQujfN36zqSqrSGwosZRe2gAVUCJR1lEkgfXMZVUNbY8Jh7ppruLq
LqokgSEKrF1jrL21ukptOxhKpVmOpd6RDoYvGoMS6TJj7faYj52yoAczatocYLxDd9lPuvW01uHj
ULZLkCaTYF380HdjP4wHqJdilgsFXVsmJlxOZkBb05bWV7/QufGPvFQtXVNNdJgCF5qt1YBeVEv6
AsKW7DjN1+MoUGfuKW2+z2haqlkJyemceCwFY+eVNt4mx32L4eZltmtgdI3UcZGFKlrC6i/Wb0gv
D4RXT9Xl4qmOuLNUtCRG8coprZJ1oF115nfZCBIAIWWSu78mkQxG7yYrrHK1waDfVOnz4qQqKCOM
uOyOPTDERKTr9Ae/83KbM2IUDqgLaJiKCbBqw9uUPCegPm8+GeNf+0sSSWEunrazwilP0T20jI9D
HIxjMC23nebtS9nfOIBVvPVsA3iLmn6GlMK4UOLP67NV/Dd1Q3/jWxF9JUtF1UFE9Es9SA+626F7
FJN3uTcC4vGDT58/x4MY6a28ZrKVjMjQBUUJb9sUvRrtfNjfNYEJAfngrYy06AyixdDpNvJrtKop
TnUAXwkwbh7kF9BCUcJCdE6MX9AlAzWcAjdralfHWq/c0jSOzSTQOf6zeLN39GdsLrrZVlVg0MM1
RE/mzYoBKyD2uMYn7S75RKu55CRyRtx7j4CYXgXysv4OKLPqW31VbbznCuUY95eLqIDPtaLX77PB
FWBoAQI+xgiuSs2NlBle4TjYoxeji3FfJwQrYWOrsl8WM5Fof1x20vV7KRHoHHVh77zOZiWMWsNG
06gq6BRpMzkVUFoV427WkOIG9nNnCC5V0WIY/W7zJszCCPgHaEk62CkoXZX7/e3i9kJbm/UwGh3N
BRCJgd3rlZcynvHDVXUo3B6N0Om1HqQOOoU90RAK14g2Ihntbs257uoKsCjyuDqKfKt1qjvOAn8n
2jrmulM1SS/tCec0aPVlklrHvPhAPXe7c8xlp846AoQajH3NmNROFMl3VhMe1MY6pa3uCI6JqtWe
2jGXXd2Dd9UYkI0bgy53kuN6TECWNQKIuPggPO92acylFzVR3wPUCGOWs+JagESzR9dUzp0V7C9L
4BbY2k1lrLZZaDBW8H1iCO64ZICzXC5a09+Xw8/6EY2YFmCj0TrInNVYFIi7C1x+0oX1HB4oytWI
bnSnOBlBfbAE4vgK/iqNOaysydO1yZFj7MrFseubee18pGI+phOvYphTaqPGKscQt591VSPgXo8Y
vrxcX0DuE2EfId+e/hEGGNq3V1KSmGTUEpCj5tNFhyGQTqAK/Lv8zxHBPbwV0EdpbiV1Sut4//Be
aNfhkeJeo+HDlwUTEtwzMmTQGRmyaQPv6q04qdflLFLhWk0SOnrkrtrkkaESnJFICuNde2DUrIqG
RfX1FYYTpOI2FQGBcjcOAQEaShXNQIMno9uFIU1SZub4+pH6cPCUOmlACmcI7HN4AVJbwQ3LHYGy
8e7STBOtOfj/7dY12dJqNf6GGUnk+6ZvdAxJ/Vr7lkMHkMDFEuD94nWinDPPWWzFMlalgM3U6JqW
ctuqZwC9IGE6O5GfuckJbw2q9yoIMRzY+Kd97yESzNrZYLR6pLS6F9m5NygnvUjBGn3ffuTRadMq
sm3gPJWXg95EfZle2Xo3UdSA6L6zfEtGF8p6v78WnkJuZTAKOSCbOekqVLHogsy+X59bWXRO1HLY
q2orgv6EzTLGyjbSdka+tPO1AD2t4Km4td3a17+AMNwFALcmuIhFa6LntxG4KNJsSD0E9urTFB0L
9VJID8UVAVoUBQwAQOxki2GqFcrxMoyU/wLw698xf9MNf33gZDYiGPWewsIelpDo6DwHUOxTOuF2
EmFGiJbBaHK2TIlq53gyT8Colx9nQMgvX/aXQT/x7vRfl8FWvExA7JmkhzcCZbSh3ejaonVeZFVr
4shZZ36KTat5kAuAbN03Ztyhn9OqJ8FvoFu19xuYq0SKYhn3IhxUqUYOWWMXLl7O71MjdFPAook8
k0gcjd02+jeZSi11/yPtOpYjx5XtFzGCAP2WtqpUJbWk9htGW3rv+fXvQHNnREGcwjz1YmbTEZVK
MDORSHNOjKtkru/b+KNU3hVzkEWVDxCWNRc48O7bEGgKf5si5S6uJo2iXg8r1Z1OOjrzt/l7Nupb
BB3EnRgvRRqQ4/Vvun/FbGRyUaOotChZGV5Keu5doPC6sZtdyC1D4lVvrKNInsBM+Y5LTbN2lCI4
NAnvhkZ2VOr1vWiBeDeqb3TiokYdDp2l1ezhU2AhMnFGLfF6/YaKNrZEynC3ZVzqyoJ5KGTuBF1S
q0X86JzMFNxRIinMRjc2SKQmzJsChWvSn2B9eXbKexFiIrPja27FRQ/SmDFthgmwFSAL+4u819XP
yuIwSsPcqT5dtzqBSnzNIC80RZJIioBoYD0m/xnWcxCp368LYZZ7RSe+XBCvqrqOMgL7Ahwb8q2h
ImYcgZnxY59A/9bQSWIfxpicLj2VcmzLmBXK9T88Li4uKCN2EMexB0VYpwd1i9SoCgMZb6vrB8bM
9fWBsbwPhIyaxu8TlcVQSwvBgUXVbTJ8B7OybUxfx/nDYAh37fcN7lkW56J0UOYl6grE8crOK3SW
+zvzqD5KgOwCraC40yvSjf37xomSoeitmLkqBjZW+fdS/1LGylO7Y/qmHbCnyfb/HSPnr7pR5kPZ
VaiUn/6ChgUAM6DB/huRF9m/lJ8PkvPcrAN3SDcD63SANM0vTuOxjYICLW0AeLLxzCJGFcPOVCf5
0nxphQ/i3ff3Rl1+KaE1q7SWsgGJByZTjiBk+0AeMFc7n0CY5y4H/S0gJFt5XAYQl5q6rmuChaHm
sAxHQ770YWxf94T9+PTPofJLSSCLZWMBWCJVM8upEusyK8A1rELB5SsSw/l1FrYkzVDRcIf+HKuX
LPFC0VzNbhFwe1zc/b72YTVJMyBqi8KjqDYPTndbgDzAdDUAxZPqNnqXHmRhF+9f8ornI2S6bxzO
iGdprmK8RvR71jIkh9EG4H50ZPs98qH6/qbBka2iXEQBBb2ijzV2sIBGeVzkwtOWwQX/89kaqTfo
aJDHqz2s6Wdsgt11knwPOMk3zIxu/wQuyExTZ8iRDrORkq9UaexGTexESHK3f689nywXX9IxDqOE
4jYYmzmYWnqODNGsvEgEF1QqHVjuBLhirjKUpp0OyHbNeKaC++a6FJ2vO0VysY6KhHR3yH7KzcUS
thFFArhQ0QyNlq8UsVHVB5eO01FbFed6pBD4FyqQL+0cXap4MRXMuaaMNpvtsRUOaZ3kAtKgwAjY
YPya2qISl8C9AJv9Uuw6TanejcigWhe1/S+taccgKs2OqKGA1s0vA1MUSfaznb/NDuW1lxItuoA0
V4NDt9r3dI7dcc7sxhy9TDQ0JRLERY6KpNIQRQjwGmaTl1ON1/KqO+Pw/vqXExkHFy9ivdfaqWGV
u+VdMl4UGlz//evBHZXIl+eFfcPZLCK4aT890tWLstGm+htGp54DDrDhX8pQ1q6Sl4xlNcsh7YIU
S9miRqxIDS4UgOuA5LqC92HcXJTaa7uHQvTIFnyJV4RkYTN3aBthbqbCJFMPcLns8x99i6cBl81l
pC06AXAMQY1H/y71dtw9SKsgEIiU4OPAHKVTpiJ5zqRboBnaxRT+UVKCYtXLj52MUxvSAUEZ/Qd7
Ue0ybGwq+haiwPJUo9gcVTv3UpmNeKBT1B0+Imv05hvjlgR1bldHmth9YPxRFqQ/RdiNRK2oJ2yK
Qi9wh4C8C/hFtdOL9o0FZvxU+N4IKcFYmWFuBZdmXoPxLDpIRurQQkQJJRLDOb3Vl2trTsj9S/Wn
Gp0q7Yee/1GSAQqUl2agrsZcShhoBd9hoFqRrQ/BJAn85V8qUf8E+6dXx+a4EiLHUzhDSE9CXC2t
ccQqx6nMhkvUmec2Tpymif2VfuhW0JgWdWRb7diDYDyNsfYcHf7IffnC4xiPy6QTQOnL81ciL7Zh
gfbqLTu8m1j6hI+7UXnQx9WouhnZSERtOfld9rW7Kv7QfPozZbhAUcyZbJQWEgazJAdNl28lWh5K
Wv/hmXHRwlIipV0pSxDoWTL9sLxb34SYvj0yFhM3R7aEitZhsJbtcXe/GV5HjC228cTG3HJPckW9
V2bZ/16f0Pna4WR0nZUNeGmm5KOeuSP9mcWnUP41DY09poLOgyALoVx6MFVRuYQrCs1t9FBFTiQp
tvZL1+6vGwOLB9dU4uLFUHRkIkAYemonD61TpLeaOtiddDfVs+D+EDk1Zee7+Vxl2VfYIkZiFVe2
CcJHMDiwbDXDvqOvLLbi9IGYIkVwL/L75FQptFqleH+aVWLnGHAQ4vrujqduzJCvJmbDsjboMauu
Ic8odHyJQtUpos+1cUrW1u6N81R/GaofumhiTKAaX2CUljwmzQDzB62Dl8flWVKKn9ftQ3Qdv6ox
ovJXTC2Ob7nvANBY+qFreeVBCRYXYHi+SCXB/cW3zlfSoKneIziF5NTQR1AOmarg/hKdGvv3jRVq
gBG2MgM5a7IeesBKiZDsRb/PVNz8fhImdakQ5N1hjuLeJdKC659E4LL8lLe6rGZFY2QSfR+AioIs
3+X5lgBCXO4FDisIQfwuuVSWS1tJSL274Vtifgy7oCqcOXy4rs/+eRngX9QYvhhPToIKl8bqaRjm
tO60+jCIIGn/xYSfBXAfPOnnhoYRDmy5H/2/VoiMh+FLdlZ9ejBv35aCPYvjvn9dNsk0sQEnjSy2
jtCaaL096ql3/diEanEXxDIkeaEYkCMdBnTDQdvs9gf93LlS0Ab5RUQXsu+Zz2pxN0WYAkp+qDCS
VmddUKofZQ3IAsvjdaV2hABOnChUQw+AKnwOZKlLg+ODLUTVu6n3cwUkJO2nP5PB5T+1olhY3MVD
SW4chd4R1W4KwYti79u80INLflYF76SMtbM6b3anb9mhc6pgBWrZQTtVvjoK8YV2XPWFQM7GSVIt
cxojNenJOZ5sE9BCpXwogNP3Z4fHGTdKZnIZl/ClQf8cyiBm0I+A6LkuQ3h6nGWvixTRWMdreSiS
orKHutKIXcdU6RwAJAOQDUR1qmzXUaV12NIw4wI5f1HNNt7Y3VdzNEnp67NKgGQQggfcv/7n7cSr
F0fNOUJMwnJuARHtku44WJfpDTWVF7/PZUldbw3AucARh9JZny5T9M0Q0R2IVOBqKus4aHMn4YoC
wJamfgXymcBMBObIZ0Stgs14yl678nIo9YcEA4qUfqRE9Krea/5sD4tPgdpUjtYG63UYvhx/PFGM
Aow4jx0rqHzrnWhdc+fqfSGNCx1F3KsAzoC0tJtgfu+S9EZHbl7mx6n//88QvhDFRZC8I3q7FAi3
05KerL61k0R+yGLRZqLAEhQubixNIUmd3KBqlGn3kp4dakWEaywSwYUMOtLVlBQYG+ZybLX3qjcU
114cFRcuZr2XjUiGsbXJ13L1o1qzY13wGhNcTHwqNMtJq08GlIjKwCDfTM2LZsHmtkgE5/fY2DIA
SjeBG2bOnLUhzloQTyWVcz18CV2Gc/68IlqDnV0VPHpedlv7843lwL7ib1hr+Q/z3gK1+DnsVTJT
XSrgM+Bhta3x3RChTbt+vq6UwMZUrtGy1ksd6SCGdvPxVunA4CK40EVKcI6fZWoeqTpifkTSYyxb
R6zY26Eh+jYiMZzT06wfW+xrI2wmR2L6enNMRLeXSATn8E0VV1mS4OuHkmZ3KWrR6mh3yrfr30MQ
/3kmz7DS2zjO0Qsye8NJlqBSwHb+3RTN+Aviscp7fqhWKZWR9WR652GP5c6MlocyzC99k+e23oty
YJFa3NUvV2sTRU9rGUZt18SeOvRYNU8uD9ePT+SjKhcLpjmLc4Kzwzzy6GIg1G4+4JXvMA+tP4jK
WiKT4AKCNc/GDFA/1PV7/UIb/TAQ5caoRdBkgo/Fwx9jWj6fZQqbkIDJkpHDNF7KLvH72TPesPK4
vRF4FOS1mPQwz5F+D1PkrTG97wH+ng5v2LV/IYaLCks3x0aR4eBK6gLaL30DBNSL3+fDgZSoqtTD
CubuAjYve44vtVEK7gOBTfNsnZFE/nc9g7fzJpPT1B0sY7YNlG/teM6ERA4sFHMVxxdKMWvclEfU
KcfrS4ZSo2/Ystc5QE06V8fcKwORuzIvuSaKCw+SJYEBDTt7bpieuuZbHn02LCecHW38kGlCfCuR
YlxwWAu9oo0KxfrGNQO2pB66XYMNWN3PfJHPPk2Fv9KNYJFKw1tHBTL7y2O0qizqOgXl4WaxkZOU
74tD7vY38nHwpUudYATAJlhbqB3xus5uvKBsOQNvdIDMcooukm7QpGbeVeXOrJ6l9UM4EsELYvdG
3wjhIqCWG1KmFKbiKkYQkhtt9a6H2F2z3/w+F/S0lRbW1GP2QwPVm1Fr76dECbI4Oamk8a+L2j0v
BTD2GgUEMMobLz8VEhNaoNmPxs4SHYeuOUqpZGcYRrouZlcjFTweFgH9lsqTAgCzphxBj4S8Lv81
9qeZKLYensZJcDfthvGNGC6BUOIpH8yF7RLomU0t8DHmR7OjAV18TURPsn8PaqBSJ4To4EzjvlIv
LcVAJAbG83V0NQxxFY551u5XL0W4EPnUrsk9C+PHAIpS6Rq9lbF+q/wm6aP1BhwTkDb8oww/BKDK
tdl0k0bcMX5oy3dp5r7BAHRMESgyAE1f0afHba8lakuxO1VRT1E/x1gdjQE3nSLLuy7p6SheRR+E
cVzahIAFiDPpPtdBHdOWiKwXBnRWBKGfvFMPkSua0931nY0g7ortgF2w5muBK1bzKqzQ5Y0vi8DT
RTK4a7ZFa35AAc3A4J6fWz4Fdp8QuJT9xrUD47wGk2aZHFaQsd4RX3cqML47vd2cx28MGm44iEia
RDqxf9/csmHb63kv4wPRIrE1ldpd9V4B5pjADnZjzubzsH/fiNFyRNC4ghhW5yTn6WPhgfjYm0GT
7i4gqwGzs+RWq9As9gPDRjB3B0kUHHORBcHro0RBJQR++0B7KCT/L2wGIbTf/vdTVFPGFqT5irux
DmddXlfcefkZI3zRAbBgDgZKR5cxkhRgWLDfVGsy/pHIp8tDhQpy1CEaxTQL1G9LnzpVWdtU+zEJ
Gz27kW8ji3NnmdC51VLMjRYSIwyNLrXWPVw3lX1LeVaHc+SxB0qwPrHRVGAbaDPxpWm29Tm5j+RG
tBm7m/dt1OEc2hwjKpUDjm5RCmfqJ7dsQdqFK0o71e39mP24rtq+rz2rxvl2HxdhuCqocKjJsSwu
WhGsoktX9IE4dx70LqrzFKFd01d/xa5ZEgvqjf/iUc9acK6M/dO5B0Mp0leXPTlzN7o3PN22gLdY
XhpBEiGUxvkvpnqGyrKQmrfu7A4PQIt5lzk/qmPlto0thE5lxvU6+j7rxiWTI9g7F4mirZSeiW/4
TWB4yXFy/+NGhOhjcUlLkQ+61hmoqWqP0ueo8xnyaHsz+E2EeSmbgQLkDv3/N7UZXtXf8UnnVuij
2cKE4YT4VC6/lPTTXAifN4IIyD84iiTLyph1UdUgOjDy6iqILiRovTG32Z5F+KZ8dqMSFzGsNg7b
csWVWaS923X+WhQucKZsI/x53X/35lJweDryZnCs6bjuX95iU9v8LzGLz+Ux/YJenWO6xWfjK8MV
j0/6g+h23reQZ4GcPbZtP5pYl8WLIK5jWwrpFxqJYPT3A+6zDM4Kmxhcr5hVw4013cTpt1JST1F6
lyaiss5+9PtHDj8bR5N4CI0VciZ8m1G75HXrtGHmXP9GAm34xnBVAfekayFlDC9xfWir27n8mMaK
fV3Mv8SlZ204o0tyzeqjBb4LVI0jcbFN+aG+aT2GOmt9eWMUfJbGXVQZHaqijDKYOJg0MQ0VeZYj
H7MzQ816E0qbAeZkPNotcGuAOe6lmdNlASP0DOgQQNzKlTOQj1SUEO5+po0I7hIxstKiKyu8AZjY
lgoMv6S23l7WSNAiFsnhPHau55RUNMRAplY4Or2xwtFJlWBOBLfirqNu9OEcdai0xozYCmec+krh
SaHoHhQJ4Lx0nZWmnEoooj2a9+37zk48y5M+6Fg5eOJQCJ3sk8DEdwP5s078vpzcDlE2FYirrUt8
BRyj48HwOv9/YChOIpK3e/lu5HHJ5WzFarYUI75VYAZTMGMRq/WqI8N/Ek/77TvwRhrnwKVKJ0ln
3UYZL0XQWGY3DCyymkGh2mCBXVQz2I1+G3GcBzehkRRThfcpihROqZ7VEM20UNAZfIpur/KXjRRm
RZtnFrVWJQWcI/tkejCf5/fxj/xnBrKNeQHXRmhXrvxJdgtfOmHxx08volf43pInoENkAByZoPrD
qNbLPyBKOlaC1EGgieSQFW1jv/5UXNZD5jQumE8vyLGxVVc66m1RudcNlvnyK+WfZfP22hellJIF
EClhO52TKfLrYTlEhnkkRneytFi0ir4bWzbyOHuNh7WN8gkFrv5zdDu6wLxxug/WbXtgTfh3Idgx
ZLBjiGrV+0mIBTpl3aQmGJy4kAYALjMbShyxHNzkR5YzJoF2WR3FKdzENQX36f6MzUYcF9kK2ixU
qzFjw9K5KSCfGgDtpKAcGT1QgDjZY0sE4C27rrKRyNnQnEjd2NU5rnADOCqfCmIronrhvghDU6gp
U9QLuRuOAK0onHq0mOLC1weP5n6jBtetcTdgW88iuBuuXWMJzFHoBMeD6SSFeUjqN8WUjQjOEpRZ
qVDzghZFEoNVMfcrhR5CEnr/f00IMYkKVEYUp/lR29aqBgK6FPS0lUuy3qaDyJH2LpqtAC5qyRjP
L3uqEKCCLgByOFloiQD/D6sauSv72n+gRNh1oq1IzgDAfpZkyYRJ7FB35dZeK1t1MvByhH7+MdVw
B8jgfRAd5J7VbYVyJlE3YEgIC7ycwfZ7IFH8oETv2zY/Xv9cIimcVXTSIg9rAyllUzpmhj0HYnj5
EP+4LmbPvrfKcHEhabBtHo54KgNbLqK6rQIL+7oEkSJcHChzDPdFJVLssfoS1edSq53WEu0aCITw
UydyZEbgtmGPR/K+iS9xpKNyJggFImvjp05CK1QSQ2INg0d6okg1WH+itxNqg4DZYS0KUVFwN73Z
fB6euUmOQ9Ro+qcqzeQRN/fHGw28TVLQB5FvCfKO3TI/oZpMZdCOo4PFfSoymHGnZQh2WdPbbXsD
WHFAULah0+WHIvnaSaewpQLz2FfxWSjPqd7NE4hrV/gwRjpumYrFJXOqyo4PbaA/iO7dXUPZSONu
+8xcMzwr8ShSUSiPB9sEhspkCJ4rIiFcUppQFB3mAtXqqf2+9o/63NrL9PsNbrVRhMtEx9mkXT/j
qWJQyV+BYafmYbCQT9el7IaHjRQuppelUmUry3eX4aGzYnteRThiwu/PDnOT7IYZdviM4cnEDXt1
iY0sM0B9PSg97JsI6maiL8PFbsxpx0qbo8Go5V+a6UNWfFnp++tHJhLBBW41jweMIeCRH1U3SXwi
610m5ElhfyafI28c1eCi9tikXZ6FQKStfq8+/ZihkjDa622EIicWkJw6YPTfIrBGkWJcdKBN2Ie1
jrerQmLbmvxp7Z1cFbzABUJMvrApgTdOYi99YLy42XSUp8YxNUGqIhLCBYEZ3GRWPMOqidrG9mKR
R61NXGkSlUdEcrg4kBKLDPEMZdL5Jq8OSOl0Ecm8yH1MPg7I498W3aMvpsIS+hvlNjqHdwz3RFRa
FxieycUDUx2GNcLiqluNhR2Th6j8NmgJMH9EYUEQePjiVWtUkZJ2neomw/BrKqTBNobFu+6pu4+i
jRuZXDSQrSU0xpq1M2XwTFAv8QpHfT/Mfo8hHvmQOyIYDeYiV/zW5GJDN7a0nBvURqwicuQuskns
AavfLpWPeWo5Lf0ipPIWHSQXKqRyNWnBHAosV21xDN8yuL49Qy4qNL2JBf4aldoQYFDz53VwR12U
l+y+LJ5vIb4kkCNgW90If1WYjaP368RuNHrkYQK4TxsgWWkEj1eRafC01KBKjEZjwLEtIOhEVuLm
pT0ezBqrq1JAb4zRE7mWIFjwGFCllcxRnuAgJfNOU0AA+aEU7RgLbIGnOhl6uQj7BOcYr48KEv1+
EC2CiMKRxQUIZFVWOLS4zeMBNOtDgMLRAUDcP/4bytoefrCxsT6LHeomeahTA4jI2V/FTcvOvs1o
ZQ6X/jDf96hrRM6Q2GDyEkJICNXkIkeKFzZdY0SOyrq18Og0PmVBcl6jC4DusYn+BkrxF2pycaPF
VGgZ6SZuxcn6mAHoYTAJUFcLgaOJ7IOLFbnRVLRgcwFt6FfSKVEO1wOuyMS5WIF9ilihLFZU1Y0y
/VDX28b4cl2EwCJegTxpA60WdOgxR4FiwH1xqzoEsMFgE/SCurXBPXoWVwSun5vOT/z1spSB9BvW
kPUP43ynEue6Utdv3deYT6tSFiFJMIOXyiCJ8KbwwapSO0wEh7crR2HlNI2VifiRQiPUK1nuEB+G
MHL0X7nxXm4/h4vAynatYCOFCxFjVvdTGMFnM3oqu8dE1QGf//P6iTGHeHXRbmRwcQFVwWWoohph
CJNKw61kBgU59/mJKJ+uC9r99CqlmI1D/RHl3JcBCAxYTWOFQHVa1/SQT7+LXsS2I5DAjykmVVXM
SoGt/6a6aZZ3vai3tvs5njXgxxSXUI+Al4AVfJJ+jeffyvx1WN7AhWaAEObvU3oKp5swbSrJEK4a
AETrZnQss/BTK3avf4j9G3sjg0uEy2El2txCj+Ek/3Vn+9KD9pAdp2P3iBKawCdFx8Y+20YlWqdR
NuQoW0gFaltVbzmKBmqLLDLf8ljZ6MWZsqlNQ5pLsDAavmuUT5VxaMuH62cnMjHuNtOKVdcLFfGF
qOfMPOoiSiDht+Hur3TKa2UqgSoByOfVUR0LDBMFQrISTG6+2gxo+s804m4ytUnX0BqBxDda91F0
U4iW93Yj5eajcG4/6WlZ6hVusqI7l4NdpbNDJI/Ion1NgZXx0xYZ7REeF9zIXVq/kwz91xhhlE4h
gsD/hHn1Kl4+6/PUkdxYs5ZNZWTFCDLkLvsYBqU/fipvcEPfMbLu5dAcMrt7S5FsI5J7HJeUpLGV
wSbWPL5Ji19y1bltvNh/ZAg8xLmkxQatdQ1PB30NMK3AtsT+zEEpFwmKIsIw+wR2Mpo9KvM5Tz/F
b8CK2sZPvtEly4M8pwyxjoZeHy52nhxRtwq14/XD2rc2SzaoSmRK+DW+pVPjRi3RDEjqd6YCTOZT
LwlSwP1Q8yyCCzUV9vybgo0PKeuvRZ0eqpR8u66ESAIXaypFk7LORJ8rH4fTMjXHqm4EsZ/9xGtv
eVaCiy4hJstIkbDpu/aQZcFSniP1x1Cf0vnzdV1YGOEFKTrAMUyQRVhgKX55yUhFMqpNBEGsa6ug
LqoErCwuosDc++4bMfz6PojB2kbP0KqNASA6/Bzn+1YVLFTvHdlWBFdyM6pZabsVL5hFOk9pYNGf
khaYkWqnoi7GvjJYU8JKjIYpP+77x9Mc122MGoueA088vG/JfTYKvsuejSnYuvlbBmcA+aKW7Yo+
q1vpN/0sLvDuXS/b3+e++zrqJc0S2HBtMBiRAr1NOfx8f924rh8UhutfGtcy9KAiUTD4YKy6N5oo
QhmeKVodYSfx2oL/PimDfxo1cToUYxuCO9i6S8wbq8KOSnGfS59GjKQtimgnRqQTd6nENaq6xdwz
mPcvJLkbVd/sHq8f2/Vvb/BIuFYzNXKIHT13Cm+l9ZLV7p/9PpO/uYrBaKdXYDZB5bPL7EH6usaH
6wL2XfH5k7Az3Aggaj+kE/vucrIUbgkEVxpiS6mNLoVKD2TpBApdN2ZD5kI+pm0JZqYgrwAzWzad
VXDRpGtpU+D9X9dM9Gk411fDUDdqC1+/SFpbK35VbwA5xErf89Fxfj+aYWIUFr693n7P5fuyuu3f
MtOyFcG5ftaUddygI+ZaSmK3wPbpo0tEBXfkbv1qI4V/VMrWOoCIaFDd9QfYdMB2erA89Fyjd6YP
7lvh+qrALfk3ZleNcQuGVTQrm4s+B611u4owbnZT2K1KnOtHZU6nfsAkoPo1pzYj5ot9qtjkfvJl
gDfYjEgsd6Lv101u92mzFcs9O+kM8N1Ix/ROmTv5Ofumgvky8kzsvfjdmbVgRJB5u0b+lKExdi9Z
59xXUdIBqBS432jkxPEdFeVPu+66+X3eXce0tYoBm8aaoTrhRwNjAKrsTOVRcHAiPThnnZbEXNoR
DezlVOggH0oODehCy0PzOWazsJkf/xKtdTHfeXUZbVTj3NekdUFGpppazpGjlnGgKYDTWxV3nuVb
AAt5q7meO1PUrxWpyvl0pMWyNjXwtnlsQCIa26P6/vpp7jrYs2b8EEWy5DNdGjSdJwRWnV5yCkru
UJAwCNQwuByuzebcGGqoYSr3AFmYRAM2IiU4Dx40MuRlxTx4eIikh7G57TRB//8p0rw2Ac1UdYzA
geaPc9cZ7w81oyhxyoFhEz92kpP8RQNsfnsRZdX7ocGkBjGxpYs3IPfZs74dQ2zpohR9HrzulmB6
NnHUx9HTMCwU+a1/3QZ2MQIUwCpaMshJDfz/5cWu0iRb6hU907kPQixQr676BLg636/YqcdKqD17
DCJAEu5n7n65jWQuZmRqHc0j03S1ejvvD0abOIPkXtdv13s3QriAEcVtqcgJ8gg1UHz2GJr8vzjK
rov5l8/2fIxclIjTVC1NCXLi84plLgK+bM1rQUnJRnMjPxU8JkVqcVaSlvOo11WNeJ4MjZMrqW2V
5amyCj9WEAvL2e5I+0nTS4Er7Mb55+PkU4DFyqQkz+DNGK1ua5dKX9G3WFpBI1VgGfzN35ujbEgz
bLJuNTslt4mG0RRdcIQiIVzgmHRAmCQZzI8amlMTxa6m1Gsy0VKSSAwXO5acmmPYVRiAWYjT/iyw
uqhKgq+yn5ltPgsLwpvsPFKzolrZgYFoA7M8xy6wvOSM3Gz1+sByRfx4zJhfxcONOKbzRpyaKGOf
s8cAiId6UEZkk9fSgxz2thraa/mG1s8mQvGo+IY01UYCVD1XCYNMTW01c1Lpx1v811IwEa5pVAcG
x0uVso6W8lTAoZr/oYQnHzJnXJwFpcz4VHwyBErtXosbedwXq6Oio1izQq150CNbifKLmUveG5Ri
RTkG9YAh7qegtflOSU6qZpSwFcGCX0ttttWquw1xjYC6GbD2hCMQe9a+lcipleUoPs85vlWDZQgg
mI4f8lQQHPZOTgXTsEqBA6yrPKxE3izY92RwAmZjgzvH0brJvX5u+0o8S+AiQ9yAzyAkhCXLoHgY
SXMpCwk4sL2IFnwvmqqYmyWqgqTiFatrqTRaWvQooQEbagBLgtE+SuTSZKLS425/eyuIu51qQ2/0
hvVorUewWWLaXfKol7uVYzlIY3LMPGTudCPKnHfD0lYsd0uh27H02Qr92EYQEMrwxrFua685qofp
IJK2V6HYCOO7HmqdprOS42qSrU+Z8mWgtxSPYYm12QTjhrsW+PzZKJfSxnkyaNbEllTwOEUVNAC3
kn3dBEVHRzkbLJSkNLMMX0zH5DtGYkJ3ttzw0JwVT74xjr0Ickt0elz8S5XKahY83txckfwScI/Z
50R56IfabTPB8Ql144IEG+cIpQm6zUDaVg5VUH43PIyAfazQNQLskeAo2Z/O31Zbw+Buq7QYtKFX
UA8vgOsPW3+igOjt7nMP1m6ABLFOlUDkbgTZWAiX2jaJLKdrj4lh5W74zfLO0DXPI8pLAUs+LVc0
IiiySC7LJRPAxCcTHT8LuNtyl2LeQwQeIFKJCyGVXuYVsnUYZJc/ZGr3kNfaTaNOgeDoRF+Lixlm
Qfu2aOFcncfKMUWwpHaT2jMoNxt/OkyFXf64LnL/8MAnr1NLBocPZ/oTYL7TRsUzWAZRh+rVop22
XddiMd4kMhaq+X5M01l93VlY5DeUH6P8jlSHfFxsmj7EIobcXU2eJfEtmaUjRZpXuuIayXkcPg2G
aO9i1wg2ArjIR9Mh6QgrlzXaEkwo0PfS4DXa4Fz/IrtidI2YmP1Q8B8nBlzLVpoTnFiKhcrqCCYs
Pbu/LmIvhVU3Irj4SqqhMGZN0l1tCIM1yr/3i/W9y8BNN+CZTXMvirPjdZG7q0BbmZyhNXpedKBo
QTvrvkGhMQqSB9WbDwboErzIPM544otBAEVnyQXbqI/HtWUZWd99LvCkL+9oJ/DZXbPbnCX7EzZp
ZlTHcqxGeH0ojXHXhMgsZusN7XLVQERFziebxitoZakrVbUzdTwDF1siHwyM7xaqQMjuI34rhYtx
2dxNJG2RLzOkKpYmsV1EtjpF/cqPfBEJxNNr+dXNtNGKi3V62RJjQVvFNQD4BZDlQ3iwgvokLrXs
JprPgvhNt6pdE7S3F8UtmttW+aYsR3n0jEp2BRbOun9XFOKX3RqSFToa6XDcownIt/kAYJsTqx69
gY4NbVRNNS0ETgMjMpzJzUtiVClGdQg9y+W5zB/LNw2Qb2VwlzjgDZWYJnhoTE7V+kyfKlAeQDee
HP8bCvZuN2IrkbvGk1ptijlE3JMO2F2If4KvHUPr7UG5LD8wlDwc6QF/jSAS7qdjhmlRzQRu2StM
yDFpKM0xSwCrxy4sm7Kix7+Qj8wbyRVtJ+7Go400Lh7V1phV+Et0d45uquSmNm7S8U814qyDqjVI
pOBcrmaPbn+MHebH+Q3bDoseRQoxJ31l8yZV8Cg0qGLyNo+7CjDWBlGAVcsKL2zcgiV5osLwrgtv
xHAXVlSpCOMjuMiJNnpWSRxLUm/M9Udtqt51L979QhtJ3DUVp0ozWVaNy10u7mcDltg16dcwq0UD
nqKT40zBiIukH0aAkdagIO4TT+tuV/loGp5FTpPktp0ovu9rZlFFYZmFZnD+ZRVWk8QqBnwbDxsa
MR5Wls88LHOmH+Xv8pa6rXDxe/dyhHP9LZO7U8wml40wxndr4oHavbV8j7GFcv2L7dvGswzuHlGX
AhwXGqKhXn4Mc7uMK5cu51IEdLObMz2rwq/ZheCkHlUZrgv6LTuajmHjj5KDj2jP3eDIpbBsITg7
vtTT1F3fxT0eimySqQukB+UhWO8xNekA4jxQfio/r5/jbqa+UZDzsUmK1bau8a2yrLPT9tKn9xRI
hFhh1uKP10WJVOOdbF0avUswBBw1/poeI1GndN+3/jEJfueOWv3YhCFSi7+Ozjyyraf+jVHpWQzz
uE3qN0W9WtbWgt20VH0YVvOmHtAfm0A6pqeC0c/9e2rzdbj7ONfLcVVYu1I61Mfaj07lQUeLHkmz
K8aUFX0fLlSgwCNn4wphFX3fRQ95JHjiCLXh40IdSfP/kfZly3HjTLNPxAiSIEHylmt3a5dsyfYN
Q5bH3PedT38Snn+maYjT+I58rYguAawqFApZmZIJ31YfQEICLIXkrIEeyK5qf2wKF7XSP0mIp+ZZ
q7XOcgs3D2l+wpiYXr9F1tfLDi3Irfy4nTQkc12luLdPGAICc5RjRFOQy+of7hs/Y1dZoVKWBjxu
edAC1iGIPHpMErxSshFmEc3Kfuf0vHP8gN1Q4OUXohEExRHxravcB8ZqPKQvJiZl22CcYLPE7JYu
yEQC9+OH7tIWygRlyzJfdKNq9x/CO2qge8QhSEHRzr8MdGOikVTGGT/oulNgnrmvWzdcRdiqXafY
mGHL3KQHRt+ZMVyIO5i36ZsV3Y2T4OjbPZM2FrgEFPeqqui5RjCduLpZoZa2UacPs0qvlTGztTW7
W8ZWAEsVrYpLRHg/as0axbobLndUb+16CfpJlO3YAfCurNwsjEtAaao0SQ+QgFt/SZ6nn8mhBAtb
4hhywGSrIl/UPhctistHfT4YRZhb1O0joOyoac8tBDatwweyxGZVXKWSNqYhrXiOQJb4sZjPSnet
tU9/ZIJ/ByAykdYG7QKoW3c2imS49u0kUvXYrbjO6+CfAMypUcBujq/Tqz/X8edYPSurpyRvl5ey
f0hszHAFSdeij5shhAFL9rJnFSix5ERuSe5V19QH6aigM79b/2zMMZ/chOuYa4VVzsitGtor09o6
Wv2jmagjF507iVQCd1E1mxzEj0C0lkHrtMOhZEUuE41ldXimuIvP2G8j2f7DveQyxVI2Upsu2Mvw
c/OTnkpQxtRXyxujPBDf1nbz92YnuRSh4B10XEakiEI9reWxNPzLqxF9KS47lJJkzVqf4zbY3CDH
uvRVn/MrqnoG2IMvm9pPDJYOyltNAQcY14w156XXlF4mbimptZ+k9U8zrNIrTSkK77Kl/aA6W+K8
PS37NdVLFazB0ujUnav1N7Fu2rjvXraz33dDp/+fJXF+nqlybrQD63iUV+t4Cy7zOG7AifOJLott
EhDh91eFKGXsdxc3VrnDkJi9Pph41UY/afL+7zX0MXOond9WfhkIOTxFH479fRPNSWQNKQWazZUf
1NhZ6lvdz/3s8xr02UEFrGt11F/0mqIhx/0+92ahnPOr7VyHQKFSDFVqpwQ1E6Os7U+DP3tzkLl5
UAkgAfvRcP6eXDSMvVWFWQaDsfQwN6mnjpaXgvYhNeg1GoiC2BOujzsqlW7Oio5lkkG3w9wlb6pD
HdbH19El8ZWTjDaCCOG9n1DOS+QOznFJrbWSEPADqfHpTF9ViQBFJPAXvoI3weI2RyGyP7D3V1I1
BArtTv1UOJejT7ASvoAnRrfMdYPdm+PXWH5Qpj9cBpdF5E7qIophG7dMMTlQ2Kn8NaOPl9cg2iou
gQxWobDuM3HXrLIppnjT0K5NAURIZITLF1mzkDoF3SpQdqC7b05LPtrNRwZHtHOs8lwYFiCoMSjw
qDuufhOehib4s53ickG1yNbUsK+dVbckuTMzP+sF0S84NvjZLa3syJi0KagB9NxNm7tkVRy9grRV
8uPyWkSey8V9P3XWvLLyqIkTn9LeSxVRbhF9cy7Mi7wx1qJnn2OEpEJlBKArvU/aDz2f/PvV301x
SUMkgypLwpneLY6uJ07Yq4G0CAFou+9BGztc7ZDFJR3x8cGzeeqPDeA/ScAqV1kI/rm8b4bMBX2a
pSaISLBvuhrbmurHfW6PomaAyAgf9VLXofGwMlYk6zBZmq1P1ttiZt5lN/uPqv+fXG/IXODXpDHl
BdS1QGuVn6pTeP+WJXZ1VO3Y677nf5SOoT31e5WQYVS8k3Oduu30LI+OOgmy2O6jFtghLcMwFKZD
x7k0bmBp2ygoe5bamX12hzG+g24b76rJMWVDG3hvd0UVwd6n2hjlhXEw5CmRdoJRdNmeOxr6K6ke
eqMQ3NL3Co+tGc6/yWKkK+RQKCb6X2s8zpUA90JUT896u59F7GYiY5yPA7hiNnqCO6em++bceJLq
LeNTLkduanzAKbbr4jxdAb1H0UAd3a2Uk9IEVvmBU2H7+5yHr2aGJ5E+YwDvyc7fOuUvVRdE0V6y
xjsEQ4qifYdK/3e/nqSyq2gFv27yl0F9lipBFbjvYeff5w6DJm3LWmvx+1nZ2TN5TaX7OPkpyATM
f/gm0HYRXOygzoT4toq3RXCGPCo9RkGWJZAi6rVy7ZXTdB2R3Mn6wunAqaeosmAP9z3u3zXyrZRU
G2mrlDEOPKkJ1Fn240L6ayjCL0U/n9RJRLuwW1hvlst3VcBZO5omOiu/3m3ZbWX8Pj9Kn3sPDz7A
fqmPmNAU7DALmgs7zOMsld5SCPhyCbQVBq8//j23UT4TiJLF3oduRtsFcnFlrMZcjQ0eIFt3dMOf
hZf69Dr+mxufAIioQPlasEJBHPBdFpAc59pUABabxD/BRK4Le1QiAyxQNtfMRcq7lSws0LwiPYYP
kp2782EN1tArjuTEuiuig3iv4ttuI/v7xuRqddSgPfwkXTNH0TA5mV2H8qf+IxQ3WztcDrFIHZOU
xficDZUzSeoXa8gFPTdBHlG5PJJmkTw0mgVoTvrUhzcYFgb1ueCYEn0iLo1I2qKbhY6CIm29ofMW
0WOjYA087lBSkr6UFwSRRXN/qnI7XiR76YVvZiw8LgQr4Y7bSlViS02wjgyQjsoujxDQ9S1vab30
WUJXPA9Eky67raKNCxDu0E3KVFLTMMH4YmQcQEiu2MXUPa6J7LRr/WmSQKjWTp+q6LZTFcEhuVsH
bm1z2WLM42SSWkx1q0F7jbvmAQi7gAn2/i+iKIKYIsyHNjFljEk/UxbGivnaKrOtVwddkv1aNL4h
8hUuXWgYRA4tHdDRUKnsZDoOxue6di5ndYG/Ey4/4D061Zh4h5vNnyPjey/ioxGtgcsLM0ii2sTE
XvUm/Q7ST08Np6vWFJXOguOXcKkhh7ItJpVQhfXKdQfhFOkqNSToFWBeCJPIl7dM6OhcjmitEUii
CVfCYvUy41NErzDJSK5TXKRlwAjm12LJBEeTYBt5VCLmP6dZKycG88UkQJM/G3HoNd0q6A/sNl43
ccQjtBojo1EMegy3CT2GHKgC9R5+HoDMnQH5xERiooVxSQN1Ou2TGQtbZNBj3EZWEIuaQwIX17jc
YDT5/4XrQq9GxTOof9kfBOlA49LB1FudAe5CXDa0xa3zz1EUOopV26WIdE34dbiE0NWtoY4NglUf
bGLZ7REvM4H1isvhaw5EVnwSTWeIvg6XHagK9Se9YkV1PR1zTTsUa3PV1rJgBwXRq3FJQgG756iF
QA4MykNBAqN5qeJ7fXgcE0MQR7sgha2Dc4lCauW2GztsYe9r0M9anvO33A2P+mPnL349u/NN7OVO
8v2yi4hckMsYRlIOCyCyqCzLoTiRUJ9ACJS9/pER/iIfQ2+iUiIsTcGocXoV5y+Xf1/gDDpXUkRN
Cu6UBBW52V6b9CrPf1a9ILWKTHDZQC87ta56AghJmzstkLxya0fFw5+tg8sHgzRnKijqUapan4cw
tkMzoKboyVbwxXUuKdB5VvuFgEVkUk69dpREExKinWJ/39QguSwVS4iHDbdUioc+RIY2ojurEk2E
icxwCaAyRzxzTtirvABNlvTYrhKeVL5c/iD/0ff69/LMa3Vlo24NU4bC3jCC4pkphKV+Eix3a+2k
zwytJNvo3Ah8TZB0dC4TEClcG5Ix5qyZOspy22Su1o22VhFHEsFpRdvIxT8aX8D2xAhNFdgheXay
uXSK/nB5GwXnEK9Za67QTFJYDWR05FRmOobnLY9Y2sPahoI0KlgPL16bgDA+S1eU+lUR2aFmV+RH
LGqs7dJtbFI15ZJBtA7Tmi0sVbsTcM62GcSQUQ4n2/AaF+Koi6u69Q0APkIlDkHwUi5DKGqvZlmt
wuutICUHQ8QQJto+LjnUuCKPvfyrKE7tCfhqdbajQXBbFkUVT2RUabM8mBZO1QoQbsWnmJCIvFyB
otLgY6pu9kpvOhjEveyF+3tnmYCrUMKG+H5PTMTs8rxhF4o599X5lOgCL9/FwuiQjf/HAJeSLClv
ocOLzauX1E+L5orm0y0oW/00Ths7IxD3Iz2UYa5oYjmVsXqX17dfhCnUUEFCKRs6z3iqrQYw/ngu
d6dTyniwyIGhcUjuQtzLL+CNigBDJ7TIuYukytPcs6mTprUxYqA+sMq8CJRHKz3IPpPx+YiKk75Z
I/cRp6qpyrzTiZsYoZNiqiGR7VikAbHrKSpYm4muA8zBZ/1ejfOxLeApoSzZSQUci+gCLbLApfg0
biSlY7zxDXjj8Z1MwXVpN45VPKHhQUEFFQa3TdnajkWXgrAENIxfNSn9NCfAF4Wz4KTaL1o3djiX
Dw0jHOoGGnzjm7k4MxRDh5vYL7+PmK/qn9PVlu3aidwPTdbrG7tcXW7oozZmDZ5RlKfxS4iprtS1
nAGyLT4DEH9E/2hrjftauaJhomvCSEFdZVdhXhxMc3LkKhbspuijcWdxNKnTpJEWaZFJ7JS+Umf2
JLrR7Mfseev4Pl9TZlTuSkaQjVGn5lvqGx55kG4sMGEh6brNR1QAN5vH9/umzCxircI8pgEJbJss
k61+MhX04C5nv/2I+tfj+R5fJyeabnSIqFovnSzXj7I2+ZdNCL4PzyCWgcy+nxko1TLAKFKDA5jY
oWimef9w1GQAujXVoDKPhOibFhQYCQ7H/NqwzRN11kPyubySfeIlIKFiASW6vu/WZ7qmKwaSBfhY
OMezgOVZWoZQzaMrq/85qsEyPCuiThGLkneN37MVnqkOgslqZBHw5rdAouZgBFDp5wygNuMvtHRa
0ZPGrj9srHF3wrbUTG1R0QpL1Oxna6EX0Qtunfut3Y0Jrgxswk42W7XCjJ07upLNJhRjN/T/1q8T
MXTvv6ttrHGln6yHq1km+Ej928g6LMZV/ATGfnc8AWDSOH3wsfkZfWOS7fHmKtcViaEsMhBSC9Xa
F6M3Y9nWCmV4uhxX+ylpY4c7rbqlNjS9Q35Nj/2RKV1Gn9uD/FQcMZVxrF5m0fEh8HeDP7WmMW9x
6qMSNANlubbopzI7lmojSEn/4SAGO4Mtalj8wLtBBjNaCtjBWIbOiJtuJCcH2tCRQdwkiaWemcO9
j7CzPe6cituQgvkFPt/FThhAgsk1XdxUB/dvwpKP8Pjr+tkclzbyoetSPUctpg6QQvgrkm6mWiTv
uh/G/9rg28tkNbtJWrEkCTDG+VoSjZ6IvhHfV66muM31EAbkE5Pi7q8A5o1tijtc5ZaB3ArO+P30
ft40Xtd1rbKMGDSBAuGdcZcc8HrsRtB2sIsKgtzEq6FYpXxdBYX67sm1McrlDtAKr+2C/oGrQSRX
O1UmhOcsTxDFAu/ju81ZYy3AVmFl2o0WsA7weAh9/WFxmay5aGBb5Bd8yhgpWMUIK9GXBG+HFrTi
J/fygvazxNn1uCyB3C4tyoSWH7LF55FWzqyWx1CXNZsWorvp7geiChjyUJnhdsotJxlwJSaMi0Ur
34iyumP/qaEihkGREW5BWitX+jyhN6LXDzOaB9K1KUKK7rv3ZiFcYZ5UphKmKhbSvylv0l0MDa7Y
J7eGs57ix8ENbe0gGqrfdYWNSS7rtYXWmgVqTHcNq96minQ0SP/4AV/Y2OBSndYOaFX1GnUNLXpq
Zslb4ykITVAaySLS9P2D/mzr1yPf5tSdaVyH8VgoeLFx9Dv5BMTw6pZuFYBZdQL/AWNIFlWAAtfg
yTr1YsktvWedZ/M7Xb6oJLK14a/Le7j/nTRT1VVN095pjA0ycKqNhRkUKQ7i4qiMXy///n4ZgbD/
xwD7BzYb18u5QqoO0N4eRB+Ky2BAURAe/j7+0kDE/rjf79nY44J2mtZ+bRjqMnolfunGfnJDcI+q
/OH7h26gG1Nc6FIMgRvKAP9LZ2i0GLdhrgeDiCJ53wnO+8fF7giUpyoNyKmS/lhFp675lOUCXL/I
B7hYpeaidTkF6Kev7UTBHMThsg+Ifp+L086KjIrUIEqCoFGt3ciD4CDdPRPO34FnT2ihmSYDEwNy
oeSFvhqyYZPMjnqBFcEq+GmtRdVTEpZI1FQJSv001QIo0X9EiqlSBZSiROaLHtn8B9Af3oCz6Efi
he4axLezp9rVUwSy/MtfZd+xzuZY5bAJzKVY5Lgj6P+P1mmZ7bQ46qI68T+y5tkGV+JIUa4ADo9a
e23c/1NDfuntxZ+d6d4IKjc9iQBsu6sydIUQheoMGf37qmYUcb+oSABgu28TP8+eEpF82q4jbExw
4dJnZa6vCYrTVQZGqgPJoiGaDNz3hY0NLmTCeI3IAgQusqbiqwAzFgEy6IkJIcen3FkEJ6lgSXwE
gWmn03IDvh1aL1N/E472B3ztvBw+dqBwMozxwmAb5dVIT6MMHfYvl03sFjkmaMzA+KogevhGkDTo
i4n+PkTtfEnB2CtYTbzha0EcKNz9ooasndKZBUlhz922RtnGboKoJoYR9QmUwBLAxk2ltguQfLbL
R5TLt2bYv7ExM5YSrRNCQfdaqJ6+PC/ldFQkEafA7rVra4Y70MI6asIWl2agMv0aAtwpoA6480fe
AjBP5n/kurA1x8UqZFVGOc3RYYjUyJXzypY1wYiE6PNwoZpN1TyEY2K6/XQ1VY9p80bGT5f9bi90
tovgInVtO7OUFXhAX+rPFUkeMr13L5vYzQYmJoRZWtMgP8Zt1Ayph2hoKh0NffIF19MTGutedq3H
Digm3OhOFxlkuZ/vWWwNcvu2duukjQTinQy7zUKJEjt9mfz4kPnRkyxCUgsXyG3iiJ6WlEXYxDCz
abBA4ZupRsMrWJlY+MOVSJVs39XPW8q3MDJMtA1Rl0PCD7AeBlzDjLetOGxuN3KF+7nrhxtrXN9z
nkIQ0M3ww+Jnltv19YqJI7yvFsF0TyOvfoWKnFMKKYRE28q3NYykhczrgAen6HXxqJOhKsKc2Bow
bF6TObkzfCDPb/yGx87FlmkuMS60bsom5yUSFCQ7rkB4Xw4I0XaymNykwyhGid8bEt5FOjtRnyrL
H+rgz0xwGVfS2qauZwKWIuk6f8usGyFLw27i2PgEl2xB4E3lkvFCx/NT1XyRRdDxvap4+y24pAHO
fSCKVni4kamvgzXfzaPV4umKevNUCb77/uGrWIxAVDbJO60TEikmYM5I5Zpugwx6vO5s0L/57MUx
f1Z/yc0nwvNj3w3ORrkdlBJDTiImMbwmrjJd09YtzeePuMHZBLeJeK2IZrUDLW+YR3YSH3LNzz/y
LGxu9o5LtvLcZxBiGEExbQa6ekjLgBbHy8vY94XzMrj8Gk+tZEQYVHDT6YkUTqyv9tw/zrHoNUnw
RfguSaeUxhhGuOapZaCZP3M1KPq/Li9l1wS4fg2AOrAgfuhxifXR1EuETbgcQ7D2hNdyK4j93d06
m+CRkXpWJpEJilR3hDxiXvqm9aiDKLsR6VAJlsIjJMO0ynqCgX1olfnNeGizgyQk/WYny7uTXAfR
M8AnqvVOCIH2RG3AJIfnUQpuNzYWZTmTAUZkhuYR4UD208DGGufKOmHAXEaXqNzNls1wJ7Fv/vjF
8/tl9UAt6CRCYN7uLm5s8r5N12UuOzxlpxExAk1KOjts4sKvFkuA39hF8pu4YWiYHKaGzoOVMHuT
ZaUF0q3wZnbRRT1o9zo6f71Qq2rXAzeG2N+3BxzGo0olR0oYwzWwYgzkVIU7SOGTWWsfcfaNKS7D
DWNlykkDU+lg2Yp2yNXCbjXZRsUpOLV3D7yNJc45QprQGFGnuWr7QxpyezL9y6lBtGucJ2QYS87k
CEuZx6vaPKhjZWvtoYxeLpsRrINn86AmbZamhurB0Ea2LndeVvTeZRP7Pv2vo/FMHmpfZ9oiwdGI
dZPNh0WNQJ4jOBP2S+Dz9+AJ+KbQKJQas/Ju9/fwxnxlYl4EvRlWcpuPVLAmoT2uGZSAcHSq2Pcf
0dNQ3CaQSwdPEE56UK/I/UdaGptYtbgaEZMIRrFMSAt1d0QXSAoPlz/RbqMZk0gmWnVgT38nbhAa
ctm3BEXokHd2AQrf1Xw15pcyj/xy+Iz6dyruQtj+CDh4a5dbWD0na1fP1MBUR1ClgRq9DvPj5bWx
mH9/aJyXxtxzk34SxdRKaOWZbgKFjRZE7Xgap+tRoT4eJNzLtvaj6WyLS3VVOiVE0XH1K6PqpC6p
M9fmRzqr2y3jcpxMZS3OF1D8qA80YBJyoUuPmr06K2iTYu9DfY2NZ3CJzgD9exJp8IwFb9XJ8xo+
/9mWcXmuK4skhTSA6WZGfT2H1T1tRKi3/VT671fhweGNUmSoDnF5iJZv1HTN+DZGWaoLaKP309zZ
CnctxhuhFs4LpH5M5YH2X43FK0RvA7smqEwU8NmDkYsffKe5kkh6iTNBnr6R9im0btRGkNhEJlgz
ZRMtUyjFOho/0JiVTn3+JUlelfrb5S++C+k0N8vgcmc3FHoEmVmQVIHpQ3YUF7iYyMMV3o5vJzdy
Cj895R+CWG6tcqlmrZR4DBMcQ0Z1p1o/QuNgisr53SeCrQ22u5vdQwYd2zLC7iW5nR9n1/KTzG4P
+o2WO5Nr+sldczUL/G4351CCEt6ieJzgSXvBkp/EU5cg5zTFeBVbmHVPpPIj4ueQGv3HCl8nyHXf
t0OIpncvfY+M+TAt1AYBvMD79o9VauACaUGLDrSzv28gwfutQqIVBdwxOXTOKtvjobcx8KAxNqDU
Lr5f9sV9dz/b47LbqqfrLBsLECWSFymNLeNBd3r7MxtchquTgi60jZF+WkZ5XHhdWLzW9COcUOZ5
6/gs19WLRvsV/j13Xwg5ruG9Jnq+3Xe1f3eLH30pQSEpKwt2q20fQiW2K+Phj7aKH3uhRtbU6grB
62S11fBHmwW9SK9DtAYu+eRjNFUVND3dvLrDfbsXvdntXxs334HLM9Hak3BVkKTjBGM7IDj41jiV
U15FYLmIH5mg4vQiMipwY37cpVDnBlqVMrou4eosGM1Imax28SFyVBPwIZVaio4I5fKb2qdzNAEZ
AK5I5QsjY4WMRWcbN1KgHqI7VTDFs1u5baxx1RTtRjBq5xJKA/mTvrY2RbvZjgGJXgzRkbTbWdiY
4vLOosymNVhYGMQo79mAif6NQYl6J/FlQT26+602priUAybtumkpCh6tWw5r9c1Kwi95nQkqepEV
LumMFUbZTdyK3Awtsmj+XNQNBoYE2XM/XZ/XwiP9eyORZsPAWrqT8cSGJMYD6ICNG4YzXA61SH1Q
sCge6K8Z42xkXQb3Q3cJau7SKRHBOwQ+x4P8MfiWWKTCfbhKLYdGjZ3kZWyvYHHLI8DiV0PQhhEt
iUtHWTjkmGzHkvrOrdNPUYP78Z+5Ak/ZMeTgPF/BCOaaizck9/rqNKLr926FvfEDtspN3aNVqyxJ
aWRhCZU9JU5ZP6n1AzibLx8P+2bATWyiFAGGhyuxq7guEsywQ1xQJUE5OlS9LZLOKcOny3b2neBs
hyuCO5KCjhCejeV8K2U/VVtn0e+U7KUzPl22tH9aGGdT3PfX8q5ZFKB8oFOwAFFdQgzLvH6LjtTu
jlCZcaqDwOH239E2FrnzqZbBOpEW8HDliULvl2G4taO12pO/euqhvFm/Xl4i+71392+wwhoypIVV
k582iaVhnHH9Blwif7LKewiBX/79vQjCaaRamL7RIdjDZbpqHFcrtijAmdBxTQwH8xK2Ijpgd3dt
Y4V/DBg6iuZYi8K0dVdf9jLgmQxP96gtBZh79AvBVxIsikdLyktlxAtQLG5n3S+mN5i5TUZBscUO
Gv7DbJfEeblJ16YB8gclvZ7qqOWWqyJNXbOo/YXEfpepTxIJv1z+WMJ95Px9rfQ1qkGICIimrd+x
pvp4mIjd+SSQAnoANZMA1LLnfhbUHSjFuCrE2LjUJJt5nWu5jJmgQbGH5Fqv/9AAV6VANjZKQ4hh
QuJ38guwuBtWKXDxvby3XQNXnSR0IdKQQvAt7XR7KkM7NZ+mFWIWolveXuLbGmIus8nj05go/RDD
JdT+FZrTjqw9tZiCbfSfwpbjrodvvgsXtnIh18YI4nF3SZ+6DpQuk21mAizovredjfCPXyQsWgjO
IGrjo/TEhi+yoD5odvn8N4hKBKYT2uMOqEEPk6pnStbSFevNkavCSZzsenUIoC2S8LVI4Ns6F8Ft
tWDYLsL8QF3f6elpFM3qi36fC9ZRqWZFZ35XS69Vek0l93I2EPgATxQC4rywG2NsV4xxEZU0thS+
6PGPPzPCJYDSqFqlG1invimep6F14yW+gZjh8c/McGmgbaZlzlcdnYvRSft7WXOs4gMAMMgvUlnV
LAOYUO5zxCaYsKDnAASMAt+SlvsIyLl2JAIz+1/9bIb9fZMEpGRSSmvEhg3dW7PcW9nzR3bq/Pvc
B4EcipxjyhBdzNWZ8sJeI0eK3i7b2O3EbfeK/xym1q9tj/RCGPpP8zCodlxvNSBsbAXR2GJk/CMI
+q1JLkvXZjQvlCBaJLDVdrIzN5ldxMHlhYk+DpehwYBl6HGLjzNLp44etNG//Pv/kcLOX4fLy0w+
cpm1EDGfx1elZp3iJLurpAHMEpEzTvpdPyaHQYYCcR9f13KN9+nGL6aPIBE3m6nKvzthbUHQpo3w
/SbqD+EhnQXFD1vGu+LnHEt8Kz2blXLWZDjhAspxNpQ3+R10U0WTQ/sH6r+7yfPGVvoQWcmv4sDs
7wpFt5OycqpBR2dTuUuI4D4uWhSXICrNqHqL6bdh5BBEvNfmPGAG4qaITmnWXSX6jzUTuKNofVyu
GMY0LVWoh0Axrva66atePU8dBBFfFsW77JgiS1zWWNCyC1VIurldbp4kNBjSz2b0RpU66BVB2cB+
6pJvcLmj7HM9nzIsSpcz6KcO7vpXOXzouMAskgldYuWdXE4VzkpodUgWml47y3wYI82pcAv7yKad
rXAFQlSVGWlarKQr/prT0m7Mn516ratf1/DxsqX9vHS2xLmeTKW4BwgQh0b5lwLcvYhTbP+bnH+f
c7R4KnPaxfj9tSQOba7n5SZUMufyInb7WZZ6tsI5GTWNedRmWJn94pa1AXvbummOLZA+uSPCEDA3
eudmOA8MzKoB8sODv9q5HFWpgjFteNXrl/twvU1FU3e7UQOWB6bTC8S1zn+WdarXUcZ1q1gO6k9N
/tLXAQUAIwRf5+W923WAjSXuA80qCdVFgUOXau9Nk+WNsuleNrHrAwCOg20GKsrvKGdqxYjowHR5
rfBbvVz182M/f75sYncVGxNc6MtW2pDcZO0/wEem1B7G7iP7BGV6GfOXCpBXnIstpRRjGgbXxX56
ovPJqAVN830fhogCez/TAOjgPrmupks7SfjkBNdr1QO3R6DZ0T35RQcsqnn2ygWTAfIswvB4Gt99
SfV4KbMQaVk66Hch1FTcxMuCX3D+/20se8cJtgb5RkyhmGacgO3NNcvbzvJC8qjEAojFjhP8ZoK7
xdFhCHsyYU2pNtuqCa5bIirjRKvgErNJWhOE66iySutO0m9aoG5C4+tlX979NnAyRvGiGjrh1UEJ
OOtHma1jOZlQQK0CMKKYo9O5i8sAkyC9+AgVj7k1yWWBsu7GpWMwrKa6hRAAiV+M7O3ysva2bmuC
C6Amwd0N6st4IwSIQ74qdE8INN3JzL+tgssCsRxPlqnAxERTpwXFAJoTNHztk///1tFvdlj23ty0
lmWKclVBLtBaCClaud2K+JpFm8VdF4o0aWOLMFdG8yu+Twu7V57+7HuwonSziChu+m6QUXSWZeSs
xcMKvmRDFZRkl7+IJnPXAQiNQHZ0wBchWmdr9efVihxVckyk6Mur2Uufm2+iyVzwy4oFquEVF4PO
U/wMqnSSox7H0+AyhQIgugTmWDbmigBTBS+SZjIRknfTUFpvxdmEp1Yw6tXX+T0Bmiv9Tq/1AM14
jO/Mk8DgnkOAKgaVDJ6oIePDuVyezKEZVejGm210NMrsqqbWDyQjgZk9Aks8FOsAjoHgTjV5OLil
jpKVkU5yoSH9PH6pr2/wXOxWTuGQm0XyRw/TXrEnKnf2rv2/meXyalqE9ThopQQUutN5+afskIPW
wLzWv8XP1SdGEy3q+e3cuUyD1SMafAW0GtyGhkWV141uRh6TmR7QYBx89houWtnedzMsnOYW9tJ8
Ry2pptNYmt0iubQM6vk6pldt84FHcHNrg0t7SQ74Yj7S8JfypGSXrvlV95ojFMZuROTae0fs1hS/
a1ptSmljWG4+nNbl0C+BIK5E+8UlPokwirMWBmhm64w/1fBXdGPJbedbNXC6rAWU+MJwZv7Fh/N2
XVwy7EH3iHy7SsgeC8Q7cxcvyEy7k70SDS8ixi62S7w1E2BAhJkF3Xb+gA+lWdVik4QuWCm+xVF4
U4N/MVQJmDUsn9Qiupq9Pd2a4w53JVmyArcZjN1J0nOc6k9R2TkJSUS5Y28Tt3bY/7E5USgplgqc
4VjWU++yoAKq4JFVLcSD2I532VNEi+KcfjCqLpRUJCrD+p7EqbOaLulEShN7SWK7Is7dFzysNODK
ZEkiOpBDFugBe4EQJYnd9Le1w3l9AzFwqx1gp1jsFcdwaHfgvQ3+eglaTLCV/4OGwV4gby1yDg+J
jrVcGyvyKnKqphedCK4zu59HxRFiUEaTqnK/vyg9UXKihq5qPSldZPdVkIogYfvbdjbCw1jM0FJi
3NMtXPvje+C1AnqvHQdXAmFldVd/Fs/QClbFA1kSacmTopRCt8Ak3oDBr/LZ0v3Ljr1byYCp5p+t
46Esc6w2oWJg68jd5IEaLgivNTS/UcegnSG6CO76wcYYq3M2MStPpjam2Wq50pI5ZYmLRiFYj8gC
l31CPPGreDuIvLU94pHSTjvB+ScywD7aZgmVVMsqaCpCFLKjTSEQWdWHy59EZIHLNWoWlY2uYQkF
pKTrp1AEw9l3K0v9BY7BXZxLM1a3SsY4wa2mBKz7TlejRyZIzvtLOJvgMkzdhWlngOwAzd7oGBN6
kE1R0/I/HPdsg495FTTXSWdZroxxdtWLTiHmeGqbOP/LxN3uGYphwr/3TOFvFlMMDESXoOjp+8bO
h5tSulG6+9AY8TD96fLnZ3vz7rjemOKuFqssN5WmIyCb/rM0flNHD/QkzXWpA/4ui8bK93cRKCmU
HFTDHDMXkYUmx6OWY2H1F+WNkeWBPSqYFGQ1BlgRKWAx1323to015jeb4Ok1qQmrmllbYyeSbuPl
WgLffyQayt/1P2LpEAklhqXy17Miy0m9Sjiuzam4ViYpaDphF5h9h/drOdvgLhHyNKKXMuM4MG9W
X0MHrbwCnxArGIVpc7cw2CyH+0hRWhXmqCWxt3aKTQeggxNnll/lWXGt/0fadTTHrTPbX8QqEsxb
pgnKki3J3rDkxJwJpl//DuR3PRRED76ru9JiqthqoNFodDiHPubSbVvcnzfC7Y06KcdtVCPVpB51
PfSq/Jc8fR66i6HLnd76QGoDs/N/9ol3pkAgtOtUBR7Eck9ajxp359X4i3mfBHC+dMI0h5FSOCJt
1x+Kr9XO9OvWKQ4V3njFt+jbeXEis+M8K02UDjuFMMeM7pvSmzCRcF7AputerRfnV8uiT+YknWzw
qhlBWTtA6AMSgCCLsqmFpsqA7lcU8x0Kc9QuhaxTONa6/iLNe0r980psb8pJAA/AnEcloWOI+BNd
Fp/w4tqjXnNkIz0fpKKz0Ff4jzYm507NJLG0SmolL5Euy8Qr59lRzGdL2KLJzuA7d7CSw7mDODEx
vhpi78tn1qJZBxl709W60/t4RwJPddAFl+xWV6gN4DRMeCGtDkfHmRtZQrxBcjzsRnf0lcSpb9kM
gfEF7Fc7BqGGuiSSJwKpG9bxRihngtJIa6SjltBrVV/vLk0qsL4t63gjgLvXJdO0JNDBIMB6RtX9
ks3T9/uR/mZXuxI+hjb2DeIARgGcIRlpVPb76kqKpGQqlKy2veUG41gML2C6wJSuctdUIACpvHlf
iSi2tpfwJJL9vhIZEztRi1iH/UtXZhOYdSA4YBtuAll7xSC2qoAkm8ceUy19XooyZ/mF/CD7IAu6
kXzbp8HixvvUaXf5TogutC0TbDQ6QeLpHUgFSPFIG0/IcMl3Ezps93hIeBX4mDFyGjqVt/g5igmi
hK9AKN+5l6HWlOUUsZJhXBTmJUk/14ngabm5WeofvfgUZZqCUbVRUEmS828xcEnlf9/Di706fZ/z
G5kcR01uyzhP6N61jd3UxQ6pDwKL2AhW3kjhrBzNhmayLEiWjLNbH+huumj3CMEYKlK5E6Z1N8/U
SifOwMHzodBWnUOwAznyHTnaAJvCU7l2pmNxYCkNUQPNVhHrjX7MUFZHaujSse1keF+wopGr8sAI
TqOrKPLHgMkrXVG/+kaA9EYgF1iUQ61IMoG5NyDH6OavyKm4hnY/i7Aqts3P0mUF2WMw6nA+Hm0Z
uRID7hMwhbWrtgYmTlRPYBzMxLirC7qcZHAuvU36HijWkQTAbAZ9pu4lf7ofg9nL/SgQZSO3j+xJ
GOfelWoYi7HApUWq657epvlRFZHabO/NHxF8V9iM6NVSKUSUSuvE5D6ULywTvOoAAzu/coLN4dvD
dHUkC9CYkBVMUneUO7efI/+8iI2H53pv+NYwvSyXYTLKyA+VY9sTp0R2a8gedO3aaIf/aAg8cVNs
gn9jbuFOqUv9BXAveRB7JaCeQflxI4IMEO0SW9z1kR3aCmOiCCSk8ZbqzbMxUrdsMcurGLN7fhEF
NscPJNZ1pCRDXUheM3w27J9UOqoiiIqNJ9qbfeL8QVhSAJslsLl5OaTtsYpmx1jA0Bn0pa8X3zTz
A09cW9EQtpggiEL1jPN4QLAJTT1EmKSGR6P+3MiC/t7NNVt9n1PItMOuimPEEHMYuVR9yNrGm3oR
itrmCVpJ4dzb0FGLzCxdpwO2Jk+jAJz2gkO6HVCuZHDuLW0GpYepIaHiDx5DMAe0LOqL6rEJxr0o
wyGUxvm3uqsru5dslOBenWm3sw7yLZgc2CGa95qIx0GwgPzE/VK2tdnJCE96bfKUMNDMPDh/eEQa
8cg8wyBLSyVnEp4Zg6cGjGKwQLV7DgwgMIiuB5E+XDgU63ADrQF9xrH2Wm1watEs5XascLIHvh5W
mdZcGTOuVP0mumdDWrHX7+Nvw5HlvMrG0T4SQa7kcY5uVEsjNFOcpArY7G0gi4ZRRUvGeYK2xThJ
WVFEWwrdW+XoG4sI+WfzFlqpwDmDZunyqu17FGI72xsjAMNNk9PSlzL3QdMoOrDbCuFBq2JOD9kO
Plgto2UsMxNP6e/qjXZk1CSSj66k2qdeed06vTh+ZAq8C4G0k0huj5JEClPNGkIvvjRQBG4PCsAc
i58gfa8c6Up1CYpidB8JVWXmfE4ut3d4w/V2WaioKVFHO7K3Lrmdfxg3rI0kdEVD5X8x/ZOa3D7K
49Im4ww1O18Nph/NrnDRTaxfUc8+yujXd6goXbB9jZwkcg5eryKq9WkFPGVllynBshyyStCIJ9SK
c/Cmqbd2rOMqXG56oGCXAY72NajRzJ0RIH/l9F/Oe0T2vXObxrn4uAfmAK1woAEQFVlBae+I7evp
XTl/lURjMH/xvn8WkAfsaBGQGU2ILZP2yTV7Vifom0RjOxLNkjDRLNgtfnQaeZLKVFtclZb1EFqP
anVdiJgXtkVYQPYH4j95h05kR2EkhRUC2tycQPbb7FSzRkdbKLq1tp3ISQ53kRjE6lIl0gBRFDuA
90NeJw7q2g+D4pJ+SkFhN4E0RQCy85fNOgnlPBc19CKmBvLZ824Jkv0C5g/Gmv57s0RHawshCSHg
SRrntOSEklmXkEcdXeuOuMQvfKAQxGCgZCgiqtvfYSL94gOjsm+kci6rJVZtVaqBhMWAihRtnHHx
zp+vTWesE9bwpqMDmscqGvCuUqQFVWK56Z248+JBcsYiUEW32rbjOAnig6emyeSCzLg5O9/+rng5
aPMGxwYeNzpxWNIALfDnNds2kJVELhutGKEu5dJsA4O7PthBdKwBNM8wuGVHPPi5edRWwrgjUGg0
SetYsRFH+UV2PZdfIuXzeYUEW8XHUjrRs1lrYIIk/9n+KJBSSr4PoikY4T5xhp5qkT0akmx79r5M
QCjMqpT1hQnqcxIUnrwXdfts+o7VwnEmntjSFCURsT3d2svkh5w9n1+17e+j6xHpZhnI0dyl2BtT
ARwmGLg9XFTRof7AaBJG9k/f5y7EBUz3hmGCxMDubSd97gxg1Hwo97GSwV2CQ2oWmdUqaOnpA3O+
kq1P/2mN+HtPHXUyj0mDJLLEBhibwyL9Oi/hL2b1Z5n4267TR3sYSGbj+BcvbAbCdtH6clTc35Uo
UfPL9nE8ieOOI5nxEF1k3ORxOjgJAHC6X039oRvotC08MXssS3EWZVX4/7m8Dll44E/czN7/0sgo
0og7l7Ed1XNotiGgMoNkAknhQdH+fYV4bcr8IAzp4sRaLJjyoh/KZR9L9+eNYFsFG4VOzMGY77Cq
KlPPTVtC+aeZb7rkNuv2rSIKRdjGvosX9ZMM5kRXmS5Qc1km1amFBzRDgU18Y3TL/RiwIF8d3Y9A
UmPNTvI495ImGBwhbYPjv88e6Qvjg4U9HFR0EyrHye9xs4liEdEych5Ha1Be6yakkPPeLZPD8tWO
P1InWSnF+RuDUGPEsIWFsMNt7GO9OEIRWx1+64XjO/xsuSqVOYTPsa4wDe5m/vQ07NPURbP2HfMJ
9Gm0vfP2t30V/NkrvscvL8i4VKklebLl2uP3ZP5+/vuCjeHb+7RUlqJw7CVPBwSb1jg0KoGQJsiv
vo5TnbFwvouI9mk8TgR9CWVd9+5UKte9VDmGTC/7tMR2YRpvrnF1Z+nyrQSD6n/TkXND9Zy01RjB
DcmacpGh6EM0KVhy0dDHdqxz2iq21KtjbBcAugkpYje103xMyuj1AzirPCn9jybBuYsoWazQCqFO
Ut/OzUGZBLslMgnOPciwOLCHYnoxR8Wx1z43WeqmmX9+T/4S6Z5Wi/MIEVgkULeC4+6Kneyq6JCK
fMkFIkD5qPjpUfpIuvrkHlTOPYx9uuAxhM0ZtflbP7S6Y4ez7WaWITA29qEzps6z6IRj1EvaBFNX
Ixn0Vzu7SB0pCQDNp5if5PmJikbaRSvJk+QVZr2kU4cwxbxRAjagV4K3J3Qilz1RREHKtjRMzYK4
APMjIIt+a+XRMKbKkiHW7vwQ5JXqPvYyV/pKgn6HtiPB7b4dgq2k8Ue3TySCqieeKJ6NWrGPglNQ
o+WIdc3gokp/Vk/n7XLT+FcCuUM8J2gUSsBs4pfWXqmfjPZqigVKbfqJlQju/Mq1Yai07BHnoQEx
JsUdjfNAabRveMcIjHH7xjJ028IrgmjvsO6WxrAbeVItNMF2s4No39qxgwb2r9wzbrJPC46aqNi+
eWWtZHJxLNg55VbLWjzPe/K5L4yrtv9xfpO25sJsRmb4j1qcERplMWSFzjz6XZU7plPcx+7iLIor
ubrf+33nkGc2OCx5mcA+tjDuIZqhlsqYIAdg3Fv7H2g710UzsKSK7EZ7zU2O5KAjk5jdCHuPNrsy
TrL4eKPAxLAkY7IEZ615NIM0iD7D9JmwetdUgmtlu11sJY3LPdCkafJuwKKCj3RGRswOGigHKqGd
QdGlYwQTcCyFZPDbB+7PevIByCwViUU6vHUL2QUTqkV3s/z5vLlsG+RJBGctM3KKZT3B98v1I7Fu
VM05//1NFUxiGej7luV32ISNYklKqyBN1Mi7tPPC6XoU8RCKRHC3ZVzqQ0YkrFJTFqXfSfY+BiaD
MzSRLlBm2wxW2nAGrnXqEqURHPwUMYJSt3OHb4abYoJVc1B3U93yiL5p//wSbl8rf6TafAO9Cfay
grI9opgy1/zmqnAx/v3cv1LNg0TyvLhNi1hJ40wdPZEEo2GoOoTWbRvedmouELDtJlYSyFs3YfT9
oughJAwBqzgUV+p9cikHbHa0EfULbl4oK1mcfcsZCg60hZuQul1OHQkdYt2PTET2u32XrMSwRV3F
t6RTzbyR8Gxkdd76h3xVwd2qu/lyQWWUtbUL06FbVg+4RWB+ws8CnJPbpp6q+lw06JkhhbKP8sRR
uvqpKETTKCIx3F7Nva1PSoFW6XRUvXmwvBKovYCvEti4SAy3TTlVUjmXsU1a9b0e3FjCpIhoUn/L
FNYrxu1RKk1VSgbEFgjiHXu5wCCuJw/uIhp2E+nCfl/ZgtFpemaPquQN6j1d/NF8MWrv/BkVieDC
pM7IIkOWcB0hN+LVIXWMRPZNSYSKueUK1ivGvXasRNNyogPwnsjxddU2V0snQh1izpl/EqxFcM5b
ZugMICwHuon5EhudszTf2vqptP3IfpHMxw8sGzAALKSrwOTA546jMO/KZCaSp9iHsv5eT+5HUKds
BJN/RHD6hNkUNlKcY+4we5oaYIhek17QE7F5C61lcLdQqOq9Yc4FnhRTMB9lNHoz6vrpIr+QTLeh
6EzV3Xon6jn7i1h0UxoAUzIMwlkDYHtm4Awv8HHH5KU/BDk6CzQvORQHf/YYjruoF3bTyiHrH4H8
WlZGDxcHnP8BmK/D+LPP4ltg5AXnjWLTLaykcKs5mG3UVCwDYi+Tk1iXuQ4GIzRLiCpmAm34gDVp
+6kjgJf0aqAom9XeKr7kuX9eF7YF707TSRc+I2b3lgZQ7RLpjymc/FBvD4v9yRxazOPLbe4QIfzZ
podYCeSuh6q1aqmx4LcTrQRuXLFXxlmg0+Y7F/XMf8yAT5AVIalpWMFvWyaGQ9gjXgOuzjN9ZnG3
vC++iaCht5WyMCioEU17N/RfdwY4KU3ceXGcHJukcvXJEExqiESw39d3hExiAE1OqAAth7K70G33
vCGIvs+McfX9LIRBpwYz6uTrTAeMswiKJdvWfFoj7gYCTnwfK+yVyQoyfXPs8H5uRYQrm1oAjAMY
WwyYgy/IaKMKLpREQ48w1YBDNe0Lq/XOL9S2da1kcDsRJ9RQcqtHgm0PZudbVsfO3NY3nv+3kSqR
StzGTKo251aHGlOo5r3ToUgaSvTuP+rEbU4olVFLuooRTwIsGwMEkouWHnUHXFa/3OVu/iwQyILN
d35ntYjc1WDSIrTkBV1EnR/dE7/ZjVUQVWgiIqgwx8LMDfMq58RxF8NSJb0UVSOKQjUmMlQvfYCC
X5MDu/iyIPyQA0JSjwBiH1MEvFeNiN5YaErGaCJDumUOKNsl6BOZkXULere+El612wqeJHJudc7p
SMYcgUrnVy/JxYLGFOOyOqT7KsBhEByBzaO8Uo+LvfW0seDvqOS14bFVD6WyI7Hgjt1MSiEZqcvw
qJjYMbhLltYY7kx0lAq1r/AX3eMrnflnjAS5JMj39MvrXx/6Cipfm29ngkysCfwgoE7K3Hmzw8hS
tKhjx7u+ZPjk+j1CfhcAQo4YHGnzcAM2EVNjKnoE+Gwz0QZ4sQjdvlZ6iMtrKsqfb+7U6vucWaBd
hOYVwfXeN3eJ9mAXv+xZdJTlrbOF2TeCbA3s/d1gJFBZlUaHsVsUo6X640yvKuObChhipNtcVXuQ
ymtS7s87kM2Fsw3U3mWgaSg8hUCYDfbSxHD0y2g7HbEORZIdzovYDPNWIjifCLDIvJhlVAIWVPGk
6b4hP5avei+41zd3aCWFc4Q0azpVa7BDrfZzKA8LUAdlKuqEEq0W5/5o0ZrdVCDoWjRM4+ryfaGJ
OlS2g/2VItyBXXJLytBCjuly2xm8ydP8Ek5WuV7uqDf58Z7NvgkrGpvXyEkoP5KoTqlOKtYTMQTj
I4ZJMdWA8kl3ycYfrVLg9gSryA8nolGJyFOMGRqMCR26EpFlKTAGkQTuuA6lZM1GCiCALN6rs/+x
5l1Azf1zbPhm7yZMwmUG/aoHcP/skVF9sLQT+KHSX+iM89GV/JFehbVEpvIqrhylSDWaCRzk3Rx5
ShLYVe62quC2EBxVnfPZIVGkRG5TuNHeuhh6cpis+pD36aFMRECk2/fDagk5t1Am1qjp4SChqVAJ
EEkEQA5nVK+s+9n+IQue7iLNOPcQRRr62npsmGIMnm29tHYwFC1iQZGL2A5rV3rxPmIxumVIkYQC
+lvA7j1ESMvrRDErkOi3otkdka1z/oI0Xb3UVgr8LeULrQItuT/vvgWOlW9p00ar0wytCL2p/FIZ
XlxVriL9OC9DZAx8U9vSl4tszYiEwivQNt0raGqjkdd5lsNACFrTPy9PpBPnH1QVKZXCSpAHV3p/
ju56uwi0TnDvCZXiwrsRDcczsdE03ntKYLiJP6WvFs46qKQfH3o7n+zO4ByENON6ByI7kOWW22H+
lmeCAvFmpn3lgfimtmU2wiG3Ryxad0QJxk8DZHEf6tkBEcUO7eLYKFGALDi1BucjYnWwtEjDpZ6p
1nRI8vmqnKTPo6FobhSqAqMQHCSDcxEpEP8UmSIzYGR+rQdWvTtvdCJlOMcwJJPcyA0SlCUS+oN8
T5SftlU7mS6QIzJuziGkEinyUAVCuUl3hfIACpKsFQT3AhE8FkqvaHkWRwQF+/Y5sfwGoC6F8Gkr
2A8eA4UWUdVXKTa/8y30dHxqXDByYugHgxdO6qMZXXBFiORxTsG2QRlmFQUCr+Zusp76jwx4r86P
ybmDPEk1s4yhj5TLF2ZouiOZd40sJ46aiopvWxukKjKxbQyi6ZjBfxstSDCxzgrhtGf9ouseIyQh
hvbzeXve9G9rIZxBx8SKq3wpwWH6y0RlHvgMwI4h1Jm9Cj0OIl8gUokzawqI4UYiSD1I6Amc6psp
zbzGcs7rJBDCD+EXmkVDI4YNJHQBcNQe6U836j5wQFfrxhcQlTI0BlIgQkCzn1o/FNSpUkEiasuW
1yI4W551vbeVIcOEMpjhtOSrIsrdixaKM2ZZNpoxzPBuLEEIlLRfy3J27EpgYdtCgOUMzmwFA+Oc
kNJY5Eye8NyqtcKzUQ5vSOxK9f1H9vwkha3lKrLW6yZR4ZgBijF5MnkwJT9rHv6bCKboSkQcj0Wf
ZvCXptWj787pB+oUxD0v5C/n8aQId1tqgNeSzQwxrop2ZmQfoyNmuC+H42uBX4hHvW1iJ2mci5mj
RsXkWIJO/fKLmt4U6ct5dUTf57xLI/dTmyvI1zb1LdAeB2GvJ7MePpcJBoE/1sU5lKg02lIibeSn
icOapjrMlTJGO333yu4gBlAWCOQjabkb0Q+uoouvmR3UDQNEGj/Sp96vHd1N78LrSnBLC1aQD6q7
skibXkOXtmQeLLqvRAYn+j7nZJY0TadcwZNUiS9VDL3nRfEhd/xni/gyhEVpXKp9Y3l2/HUaHJJi
7FeU0xY4GT5uls2aoOWXybBsxQ/DFE1fZpFjQsg0BSdUJIpzAzbt1XSugbKglRfx2DmR+oi8lWDN
RG6AD5oHY2mrvmYPtgA4ySxpbrpg56oAH5gEgCgQXDXsmJw5RnzYjLnYsZLB9+HZUnacsuJO0ooc
LJ72vtMGIEikqFS38WURiRCANleTACkMrxpkmPmBy6rocwt5JLClKHcjktlq5WSJoNi2aeInGfys
Za7PYxlJOEK5+nPIf4KT8LyT28wWoLzxjxI8TAXRRrQZGnBCxlVivSLwVW7GakbTMfnEHoqi9s2t
V8haIH9owxKrWc6WF8l36RKMY+vILYrIghhHtHDMF65uvGpus37OoNdIviRK5CipIFoX7L7N/oGV
gKRrB6r37NZeyn1aDn7TN16Ufuw0rTaIO7OTraJGKsFpt576LF9lfv+70fsVEOxJE6aP2Pq/O04r
edwlbui00HM9NAAQL98V1yooHgzU993RQ5ee8BIXrSJ3iUsW2EONPkITENrk2sZv2mezFgw5bE58
r02Ou8l1zAHoA0vNKze56jK6gmrX7ucv/RFAQ35zaR9TvxTCRogMnbvelUo3srSrI2BMXkb0pm/c
2r4liiBK2RwiOin3DmN5GdUwAtoBxtZGNHyY2aFQzcCK0DZMjcA2bV+yWjAjKp1TUvpw3nuc3z2F
BwyWpDiuKwMLS6vHlDqtXju9Lkj7bMnQTAtdRyBVAdoyt4wmHuDxFOM2ScKnCYgz6RPp9+fV2PIV
KxF88cGe5TrPGsQRS/dsa8+5MNJ7L8CWNTSeycDYV3UQub31FaCOJE1k5pgOOQ7f5xZ4mTW46OsL
+6uMGgvgMmNf9FoVieRsnkQU3UAYN/bk6rosb40PzNdAJ4aArbAujXft3eYArIFMmixPR5VofGFE
ElLmWBixQfC/U//9GBnEmbps6yhOgnCPMwMqdUVk0sTyjP7F+FlP97Q/ajQ4bwgbocsbKXxeSbKp
LKVg7AFsiHXFMgrGgTxM7u8mN9EWvbdsCGMgy4xCDC2JnFWkUzrSLMXcZIjXGMl21fA024L7nW3z
W2/OZAB5wsALVn7H0F4WWt5PKfzrkspObv0AT1UFLPZe3vfRj1r0KN9I0b4Vx10e1WBlI8Jl6Xfo
t3iZb93KgCC6mFB3L4K2cazIEVWmNmKYt1K5hawrsNnKPV5q9Xf9oXhZPEbMYbvx7P+P/ZDv78i3
ArnDpZLFqnIFc7vTzXhUAhTfdtBS8+zdfPgfulBE4jjbt3OaDqWNkEl/oH54VMA6mD6WSHMVXiJM
c4lWk/eGdYmURzEisFFvTPZMxOS15M5fOi+/HnZRUDydP3Pbp+CPhfLF2KxtbZXkMcQpl4Xlk+5I
OsGzZ2Ps4M1+8VzuYWkgtaqgEKIqymWZQVCkPpcJupuL+Vnpm90y6p6UIBs62YfGeDyv4bZXOR1C
Po2kDqqRRDII1tLL32QhmSujdzZyUyCFilpnBSee531vJEoKOuO+NMsvpvmJZMc8v5ryXyTaDcsg
WlkWRp/xL3zB1myK3myUFM2AhyVgoOTq7EWX5u517vubcmt8Pr+WImvhHExezUkxUyR9tDjzIjX1
enA/Z42o0Xrz9lztGOdRlsZcOplgTqVTjmN1GcmCi0akBudAljlTSMRSfgNAZub5sxZNezqLcO+3
tMA8HvpqLFNDYw/bvNUTJbKrUalZFwIF2ItyqU6785uxadhrAewfWAmYcgwjxowTRdobIBNhpeYF
9EuzlyH/LpqxFWnD1nQlrOgZC2+Lrg15snbqYLrW0AsGQ7e2Za0PZ11mi1FRIP+g37jw2uSTBoCh
5NP5Nds6nmsRnGUBrrgymh7NSLUSO+AWAQryrsgkx5ZRZX6uRF1w24tmyIjRNNAS8pjmdZ5UxLBN
4PhnR73x80iQfGH/Ln/+MRLw5/vcaz5VC1kBnYLldTDmxApa81sJvoAe2Xj01J9fOpEu78x50bKh
RsQ55g9Nd4xFRGKbN99aGfYPrCxssdKsV9se48eH9jI8dqAFSEA52D6qzFOLp/uYOZ1bPM6iSTxL
bRtFbGi8erHuJg8DhQAJ1UrAnw2YrNBiTJYCT+v+/DpuW/lpzzgrJ0OKYQ61krxIv+h/5MCGFO3U
XxzDSQRn5WiRnDHIhYPE2HFVLzou14bzihAU5K6I71dkF5wz7eSx7vUehTkwft/2enXRt//6DYpB
8ZWVcwGYhMtAN/UGcCDS1ypy5eJyqvzzmyKwBT7RF9kkqltthq8eIsyW5nK1N4qiDRS1vo/iRRNc
3II149N+UChsY8OCp/upkhtDBNUlMDGbcwvUDO1+TCW8o4oB3TouAZ+sLapni3Tg/EEbR1lomHji
Ttr3tPpeUu/8loi+z35fuYNmVHI5pjDi3r5BTy/KvR/4PlEV20KBwX43x5nk1KKTkdjeEPZXw/QT
mDOC7PH2OVyJ4PbBymVKTbz/UIZ19BtGVFUgGW/WLvCMwHIi7Jdn33vn0VbyuC1BySzL+rDGAGRg
7dh49Cg5jD+DdSQuqWMIDs2mma3EcTtUjHpqGyk6WmJkD5ckiJPDkAte0CIZ7PeVFYxgHKHhLMPK
MldrEWv6pgikafN9oq/04DxyPRfagGYJy9N2xhFNMzvzqjkQOP/cFT0Pti+5lSzONeuJpmKXICv7
xQgz2ZWDaNrrcWGDvBAcoAJPs9FPzFA2TmbOuWeaT3PWEx2Q6AYm51lVeB5R51yQVYk+AeMTTMxi
ZK2/qAnMEGQ+FDCrcC67zap+LJoYk5I30zObNQdctdMfwwdm+awMdf4sb1vJH3G8+47BM2GVMW4I
jRzH7qYiXi1KhG4mV3RykqG8tcRSbctRX7Bz9XNybT53DhDFd+OtsrNu9CMody6af12/ZTt3Esh5
jyrspMmQbWBdEOmqWj4tsqj1gR3Qd/6CsUxhqlQHbghnjCma/0vbBjxZKFXtce5006nUSTTpJZLC
WSBKaNk0RtCjQXzQXsi9wMQ3N19lzC2GamtQ4+3G0HaiWhpjY3o9BS8sqiX3Sy7Yi21XDhGWgQyo
ofHdj5qahUs76Xg42MgfI6byC7f6ru5+p49FVbrt87MSx7mkXo31AUx5MOgdaxWIbzKQwOUXv9ss
u4uodz5wgFbyOEuweqXQugHo0Op0XYGKtrxVf56XsGkFKwmcFUyRniZtCFvL2zvTepBS/wPfx3Gw
NfCZoVLBeZylmUazCHU48TndoaPHiQBMcl7E9q6cZPD56SmV0mXsELqHn4dXzG4QVAGgzmP8QPK+
ehKBIm5GpSt5nMsJ9XGgckgMr02/0vYrsqyuBuzp7st5vTYP0EoM52isYSo7RL9otZHQ3PtrLJ2B
fjov4i9Lx/ZGk1VM9nIGFgMNcwJYDcN8Kh5Zsw279aJDdQmwJ0bYI9gqttvvPJvB6laYpLLeTZ/p
Q6IVhrpgzq3zouyqy3ayfU+tvZZ+i5W9FdmC87PtH1YCuQNbpyYhScz4Jo7Nr/+Hc/crxsaGLHHw
oWTMShq3msRsJlwPKJTMVHuY1fappaPgPG0bxWkFufNqIuXdFDlEKPN1atxMmoWBKhGC0KZTWOnB
Hdo6DhsrsSGkiyiQnFpPUvYCw2PGe8YSXgu4qwBSaTMAINrwC3bpoNPrd5qU3OqDxzpipFsRaJBg
3V6DzZU8s6q0bLZx25nLtSl/0idnKYPzOglW7dUWVyLysJ+igbnS1Eyd2XxJbEFaSaQD944ohipJ
uhTbkiyl0yXf5erLNBzOKyE6Ma/x1koLXacEAQeEMOQeIDo5qVe54d7clRiVFj1V2IE4ZwVM45Ww
qVosvWnwIo7j6SIky9c4nZzRjjySVoExf2D2A7HbybBfeyJW8kp0e49oKgNC6l308vvhV+57dK++
MhRXAiMXeDu+3ZumaZ70lDWW4UlRBuiTB2ruR3qH3irFuYQuqTVS19ix3h5AWg+q79KJ4pdOxCUu
NA3OLZRx3taYWsZ43dUMJD3wu0tu7uQNMK4LLwfHiMAUBQeKb/s2YmNugYyFOPhKugmPOQyx3dfA
7Bt83a1uPgJy/2Yl+RbwXCI1yDQRsjbF7NTSTYy6TSvqexCcYp6FDc0vBTjfdcNb4mTe64Wmf8qs
qQCbbP9TsICbgYoJXHh0aStAaecchhUNfdoAaxapVARGFxMIUItd7yyAJdddVpFgjz75XiB1c9tW
Utnvq0OmoXxo2ibYMurvco2WZxW10mw3fkkuqe3Yuxx+5EMR2Uok50eSUau6WscRMEbMpyFlnAxO
hUqf5p3XTbSgXDiRt2a10AoEwL3WS85g1UFSVze2RR4j4YD2pp2YmqmC2kQHUAAXZVpVVcitBIh3
2/jMulItpNsE6mw/nlcyuBBTjZSlzi0DdFJ++PWVsd1r9+lTcpB2wHFwx73IJW4HnCuJnEnO5tyZ
qYzSy7zLDyzgtFIn280/liPDrpFTVxVcaKJl5KyRLE2aRg2ciNK76Rwk+b4Az8h5s2DfeHeNrZTi
zC+Uuy4FYg9aEbo73b7OI4EOou9zZpdU0lRnLFiaMdc3k1+SCApOtEhc4Jox6ltDAsJPXd9lujc2
+6QR2JpIB+6W0scoMRKKI6pqP2WMKprB+T0QqcBdTgPVYhKzuGXuX+avlCSOJDr928bLaoaEEOAM
vv6+8mxoKSTA5cPAiLQP7xh/UuF+V3bNpYr7T4x2KhTHlnQlLjfLNFt0FfOcO/U1TR160ZV6NQYM
QDkKRIMJbIXeWfFKO86Kp7KKqimCc5Ol6qKR5gsaqo5tPWvtsMtnCsD1cJcVIrz3zRBwJZWz7SWu
siIpAKQ49i9m9GK0tkO/mJ3hDarIBIULypl5lI94fo6YwVxuml8MuSby0XTyYCH9+b8gxG2aJOoY
aDJjzXl8/FdOsr6kBeC9uzoBwjsyraVXFx+6bldSuINFE0kqrHE0AXut7Yb8N4Tobr5JDlkM4Ovc
pxeix9R2JLiSyR22Tpo1xqFggpjSQGyr7M3774tLL9HgEoiSbswA3pnlSRYfBaJ51x6QrATSJuBy
SO7MIAlUtOdMVDAV7BYf/JVKnUx6h91S1MfJ/JJGV8ZHpkAQYa6U4S5c0qQxKDVQYYwPCmDs0e66
7zwWjcX+6Ii2SbRy3F27DHU6RGGK92INqs109uMivi9tGtSJqFl4+2itFON8VTLYjRSlBKTgd2Hm
/B5El9z4yYod0IdhCF10r2/dJ4YMR2wo6D+xec7aUommvBwny6ua77LyKOQk2rTxtQDOMYV6UZla
C3voPfDIEl/ZI2S/y19kD82MrojYc7MgBLQfdHSDxUl+N1UZdZ3SAx0FbRbgU7xpKzSm72awsFVu
4TbPif59Qke0OGW1ZSNrsdy+SQUdKa5lNG0WN5H5nKqWk+i+RP1/fzuvxXB3S6dJi4LJdOxWETky
8GtUIobH2zrBayHcjrXlROWUCckAxiLPn+3iAnzX3nlNtu3utE/cHZJHjWYvNh71MbmUM8/OH85/
X7QhnDvPWzsazAaJqj62DjF91iXFSZGCMyRBGVy0WpwPjyRZxgQsFJHKaZcXAOwmhbukQsYiwYLx
85Wx1RC9lQAiQo/pa8Qfe+GlZfgdcJOqIN+ptVOOgoD8L4f3zy7xQ5Zpaah91MAUGPMEY2mWR3e5
Lw6q3/+0/Eo02L+po0J0FVl0ExDU3FpaCcGUA4Y6PcyMBfGsg8JOEai0uV0nEXwtVTJJbfb9/5H2
ZU11Mz23v8hVdrs93XrYExtIgJCQG1dCEs/z7F9/VvOcN9s0jvsLuaZqC7mlJbVaWsJ213i+iVTF
LtObhhy2bU+gBt//ImdoqR5pLrkZ2ceK1+j77d9fjRL6Qgk+/EnTqNdYQM4wVX0Z7pW8CjwlQ/HS
ty1ujxR9NS4ESkNqTMkAgVIz2CPVbbOp3EG/e4dejJTT0Cyc/pvVGVWlqnWtgDWJfjVwNKBhQROr
HcQuymT76eF9SdFSIPchY38c5IjNmYwRtcvkblKuguCbIfcCq1s9saUg7gMqmDQqyh7NJOOOjb1F
Hrvk2hQjLbivX9E7YfWI/ed8urcUyGx0cenRq3wKmhnzH/1OBT1PsS+vhg86GKhyJBFCoFi7fSyl
MftZSGtBAVDFJcAp1u9G5ZM+eGb7UER3rRl62zayhutLSVxwAkd1nXbhjFKLvE+f5xTZOjxses+L
8VIMF57Qejr1fYaOuSQDceBn41vwni62pQQuQBV+N4BhBG/gWf8J1HSkv+8m0Wwiq21tGQGHp7U1
1kWhommg36GpA4MkLTia7o09+jkOreZsn8wa6i0U4p+PW82PQQGQokJUY0PnTSSqeQlsjGfMwUSM
RGO9QtGweDK7j3PiNOCbUKc9FoMKVFmDu6UqHCwgI6Z0wAJkNx0+59JTMly11d3212LHu3E0fE3Z
6ruojypUCbIgUnaGgj1waJvsHLwZVnbSTJITtUXijPJk7v5NMocMvhXSWNMGya0S81T+aGrFNqp9
n5/MIXcKU/DYJrIKDhkmOqT9kMAqMGq5n6x6ssdpED5xrKIdpuSpgRXWmJfn3JVEvlk1aN13o/Bl
BDfeaXfKbDfufy9SwluGSB7vvE1YdFTuLLQgpw9sZ7DhZBFew9kFNH7X8x7jAPifdpwbg+rIUtH9
g6wfk7hts68w1q4Hd810nxmC41q1/N+i3uyEwb6bSqsiOFmlfczL+zYEe5xwCnxdCCWmalpYN853
G01lAO4ECTZRfmHkiEXiGl6EBersSjgc/pvxFKHHao3exEKi/wnlAsfkm7WUDHA4+hVbTcIH6ij2
eDA809hnR3TU7Q03+L7taau2vxDJW2WSojes7i036M+t/kA1EYPIKiQuBHBmKLUoLSZ9ghEZK7hq
KHENvfOQVt/ksYQJltl7jz4GCIvQeaLoPGP+2GAlSBZneLhUpgc1jw7aELnbItZMAwsKKRpbdEVT
eF5ldWxCrbFC0+3ac64e/OAuiR/+TQRnCKOBoSUd9VHMle8Net3OXq7eb4tgP8GD+1IL7uCLItIH
04DDqiW9q8bAKcYfvRLdEr2ztyWtJpZLUZwJlPIc60oHinR2KWTbUcsCrUeDC1/CN7TH2BZRMa5e
CpcieTiqI72pNMkA/yx6G4gDskRw29MWC0IK+JGo/CaSx/e4YPurHKq+jJqYkx6Jo7iVE7rqzbTT
d+RKtElv3QDBp4019yyWcM+Fmd+GMS6IYBRXnnrtaOmlHfqP24cmksGiyyJbztpiwhJYPEk2yT1F
wSD/kfW7bRF/sIuLHtyFg/RFniMrZxjb7/57kuxtMK/oiFKpF+1ELSjrJn+Rx7BwodM8EYqxH91w
I012ZKtyhuqL3xznUEQhvQaqOJjfB8Q+7kJQmAcVUQIopkm4xftqj1WYoM/c/nyrJ8TGehUsbTbe
tFtONW3NUdKwIkapbrraodlTSbJ3DARaFyFvEmbTkNJyxh0jsm5A6l02Z0MRNPYK9OBzZkktlB5c
fJgvCPZddBXnniULRKxWXJdqcNbchmlUTwEqroMzePFRdlhHy2gbWNE8O8OZjYKIIEGkFmfcSaYM
vjU1aFeWvmKBpyp/VEQ7QtZC61Irzp7HrKiKegCEh1Pe2EVnRXY9oJtT644FkbGkVxY9i6560MIc
OMMuNSNqgwgSa+ubHz1X3VFLPpdC1rF1ZFjIYf/HwoFyq0Ee1AwsYgwewXrXoLLpw7ALnthCOenc
iPI9kWJcNEyw4BUTZ9jVmAXkzjLRcxckV4F+zhLRIkWRXXDBsJ9A5pJPMHff+myoBzBEhqL3ceHn
46KfIVmZTBIJW41PIFupj80+3MnH6Dh9AUuXhzLwbhuKBF/PZIsVFseF9aBZWaDHE4S3aPmhB9UK
HFP61v09p5WF9vLfkMcP8/Zo7lAjbLl0E73V7RC7ZDxK/NDd1oadwJvMaCGFA4sqK02VqipeWY3Z
lef2oN8MuXZSc/DsViSx41hES7caLxYSOaxQo4wkoxnhAmodiXTUs79m43/93TigaCnmT2Y8Rrrm
ULpS4tthK7CAdShSweOiIOq9aS4vJGTdvY/phVn7PoS1PfmhE5bPUnBN2kaUT66VjNDA/lsY50LB
0Km+3sFZ+xETb56CfeRaC8+1sZMLqp2p/Kv5oVg/ts1i3XEvUjmnCjAtmqNlEC2KSnbqq+KUBJNn
pa1g1Hb1ErjQjt8UHjZqVeWNZaAz0WsLuwCdS4phF92lLagFwrvJJYf3PLxjzAhrphTZwIQAh+th
bxCZyApisNV9SOXy2JIvioSyfSTiDPyDehdRDEsWWOGTtCmnFm+tVmjn5xrMn17j+Mf0itya981Z
drPdu/LlhXYcuLdmQqcmxpJaMqPZLfyqT/rJ1GvnPfZxUYyzyrBpZ0NtGLDLT356CuovZveubOwi
gjPBOgDDUUsRFol1M/Semd8q/WFbi9VRzIUp8DcZv4qGQS8IaCql1K1ou5uL8n5K/dmOClTH4sE1
lMjVKoXYeq5/biZVAFbrweS3knz7/lj5SqG0gN+Oksck+mWFeQKuXsOjo/T3RwbONnSommDVom+a
vEJa/H/DoNgQqFEnV2Unrb9uf9EVcH8lhAPfLpsjtQjQ0KJWH9PukyE6sRVcevX7nO8aIOwIpKFA
sLc+jL5Nytym/V9zPVqvZHBOG4CrJUbzPsOk0G5LTCt+1UXdYWvI8EoI56YjKg9NNYCUSB49Nidb
oR2iGWysNleweac7lmg7Vx+2D2clbr2SyTmtNkxzbiT4eMWQ2XF5UOu7VP8y+fYg2jb+tkSgshYT
BVEL7kUpzxWoxybKUaRQ0byFnNbJXf+ouxWbgdkFu79umeGEcTkMbp++WiW+6kql0TyAo7W71rP6
afvjvbFsTgiXtqA9Mmg67CZx+6y31eFxKAtBqH9j25wEzndGigUEVRZQ7JS6a4ZjDOvLW0FzxBu8
4WRw/tPGvVnrMlovp+ZOjg6hepjmG1+Ugr0xNE4K50FlWY+4Yyi6G6CjVyrduns0ysROLY+IuM6F
lsY5EumqniRFjk1Fp/RYH9VDe1A+jo7qsBkAEfmc6Ig4D2rkLhpA+6i7XdVc1UPmFlLignRnv21r
b9GB+4Bc7MsMrdUGH8ekf8wfInSTp6Ytef4hwUSZZ17Fid19twSPkwLT4GPhTKM4tIKWurqZopk5
sy3kzn11brvjtnYC6+BjnlRnWqnJEESpPj32M3bxzkkUH8LKjx9irVEP2Wz599tCBe77YkaLTAyb
6OOxzxSsQjEOqvItHgXY+rbq8vrIXq6pCwFRZtCSVLPqGjUWJ7dn4zAftBv5qH4ddvMv2a2dydYE
X1J0ZBxi6HU4YrNZo7pUbu/CpsYgLXUMX8b0xl+PAnDqccDRlFJEu8RQ3XS+aaVzPAqyE5EqHGSo
QxJaqQLPmuLDFJ00I7ctbdcOsgBk35YLOEU4vFB6OiajhWCRnuPaZYVYLPG7Sievc+ku2wWuJbAM
kblzmKGoXR7lvazi7WFIvDww5sMso3plkqIEH1j6PCi9aB5ZZO0cfphSNPt+GGFVknYwp5spEbxK
Cn6f710esYillLAE01W6ILarsjv0NBLUMQUW8aZv2Q+L0gosFXwU+pUR3qXxfJ1Ed51oJ6UA0/m5
tbSXxmLqEdhz85hIjyTBkMWnfwIfwuUOaTpNkh8B8aQkMm/Q+R3aA+k0Qd4q+mAcGlSx3hcZPpbr
F5EbNd+69kslzU49CS5mIjkcFCT13JZKDG2ybA+moSDYjShH1P8YAwmHCFGW5LPSv6SQXXxszxIY
UMxjf8rOTY1EUvGSnaiMLTJrDhv6tKRDi52vbhee9HQXioaQmau/Kra9xh7CQUHrj7OiNNi3Wvt6
elZ1bF+VQ9wtgmIeb3QwD9mtEXX3c2WGgnumKDwRDhFC00z1okNGAdgLPfkXWxDXX+luFrrm83Bm
W3IDV/QYKnAtlSuV+gEd5CDuwbzgfwhbR0l/zqIHFYEx8jubrTFU2l5G0pwOim0F5NjNsuOX488c
F7htLxalmip3z5B9ayC5DHUYMy8qOXvwt6l2/CjvciwuJbMgVIlU41Ajbwwyp3pNwUVV2HJwKrNj
YxxGIsDZl3zrrVVi3gp9ngoxeCqTXjP8fCSQo8i/hsihphdJmk3Sg1QTpypuzeIgW9eTICFb94Xf
UvnHNlPVMj0xS3xMa/pA459KU5/D6VdSm3daUzyVoajuvB6HLwK5h+SpM2RQZleIWaU8HMcBU8NB
/IxCZ+gYtWns/F4XvSCt2/9FJGcw+QTyRUkdVTez7stat/vygxSI3l//cFm4SOHsBLMcSQsmdWQ0
qdPv9NOwZ7ySBRZlnePH5ljvUX4U3BVE35ILNUU1ZJg2RfyPg9JJy6csuhmHaVd0pyoQ9byvuwGm
zcC1A/p5nspl6C0SRirCDZoAbDKcByN2+ggcLuVfs86/wPNFEgfPTRxqYRIj4kTFZGfd18D8ls63
UyMkzFyPMxdBHBhnQR2TXGooiH20W+xcdprrDHtY5pvRKR6ILW6rXjfE3wL5Mvs09v5Y9hVcvFHs
+mkAG22T7bbhcd0mLjI4/8qkKJEidgEqQAdbdh629TkVeaSNE0lftkWtQxYlGlvGg70EMvcBpazq
Ki2X9BcyD+KEDtARVB6sa+yvx+eYUVxE8ddiSUJEJmOrwyg+VOUnf7hSDYE3rZ4ORV+DhR31xOJX
A1iRquexUoBRPqC2YdqV9DWi/yiDs+0QS5Oyuh6AfuEdzTUnT/ZZL3KgP5zLRRPuXPy46aYCVTKc
y4hGJDDzn+Sj9UKxInqGXTW3y0fjn2Hl2Swtg0WtZvzax/vJvJGCzNYm2Q3mz9vmJjgf/iW2VNR+
znLcRHINr6JTdEyTxC3zSZBfiDTiokVt1T0KCIiILZa0JqBqVB6UBNfgMNuP0c9/U4mLGa2JPiBF
ZjEfT/+x8RWNNw52sjjbUtYzJmqB9gMT6opK2ZddFEXIaE6VkmNWjRXnGLOceZxu2YYN9jAvys/W
j+kijAWShTArKc3ejHrVbTAGjd1tyZdsEFo4+zBvkqWFRuwQF0LA7W9MZoA1YOo9Bl2d0kTPquVM
O7rLP+ZQStRJvRr9FvI4vy07E501Pr5g3hyTCGYXYSW74pqijeXrWcRCEOe6GChqmq7Ag0TlDb+0
nXLIHOVOm21yyyiSpsOcO+Nfv/6+YOvvE+OXT7S1latgizHQAtx5LRawMEIVAxN0mIq5YzPX77rg
XZTk10+0w9RaYYgccFbOenBQyXuuxovf51y4Bzl/6zMTlMtd4Ad2CL6dinih/tf0g9yX4/xXS/2K
xCYCuiRNwzEyg6MVE0UQM15i24ax89slULRqR7/NEDSqHIbeWdUO91dUrYL6R4Btf3knp0clsexa
VyObCFO/9WLd4nty+KH4GFVQLR991KEdHtkipfjW8koPvf1szSh6W0WIterfGgEJBvqdcR/iPuwQ
R0rap1ihIx2M2/GcnCSvPQUR9jax9XjiN7n1i/lCIJdKy3WVxq0BgfQjvZ7u5l1yiO+jn3OAhj3G
mpuz0orID1ZRZSGU+65hl0+lHKPfQa1K248Lu2u9JNvroqmt9QCwEMRhsm7oCYbrYads6i3zsr00
2/S+OKZAFPUY1YIr87rBLORx8Dx2RWMFCuByOPVn4mHXi+9YXvOFzepPB6V1leN7QtxCIgfQoPhI
Kor5JMyC2A3IN9iuL/2sVy7ZsbdOEUuv0F44nDbCsJOkGvZifsJE/X8sVJLjg3h9X6Y2Y90vnQBU
0ttqrsbWi5Z8wVfXs7bPaQwkiBpnSG7m8StVBOFg9VYEXmDTMFTNxLjp69BqZmMbtBYybUmJd/kc
7i0qbBZc1+MigwPovBwGOVVg+P5XXTn5+3IX7gyn12z9tgpBWIEGQny9dwXxhWYcqBRG3sZBjcyu
MgYPV1eFZHbRTg4mJbePaTWFXAjiwETT1CCbBsS3zNLD1sZ0jSHtMrwvfM8mafwwkRa5SmiMIr8T
HR2HJ00lg2UJTxtuYVX7Wo+cURI13a1D1uXkOCQpurJPcgoR1QCylCavrmXi29UoXWVj97j9GUXq
cCgSphXoggguZNkwnOu+vzeT6l0OdVGHgw0lTNLQqACMamXcVpGjG9mNIXpHFunBYYWcRb2kKcCm
scRTZAWynrT7vP2pBBbHj++PlqTrbQlgaJqdbNwTTLy0v6SQ2HMoIiMQieLwYQjNMFFHfDIDzNF2
3KiBnTePGBQ/q2V/lcRE0Mu0fpu9eBO/16KpYzVKFabbC9lCcx3ty1/hod6ja+du+zMKcMniECIO
4bW9z+Kk2T93rb6Pp+gevFyCJyKBQfBrbDNsA9T9Edc+aboh2S26SrfVEB0RjwOggCG0guNo/uzE
VEKTma2mXm20u9b8si1LpAsHCPLgK3OqQRcK1h8rNk8VFVmc6FSYuovLXhRnvk8p/EepQb92nXzp
u8O2En9IkH7jgMXhgDyTqW0NJCz+tYrRS/+YgHo0v/kvioveY0SfjMODrJA6KlV4xDf05xjl01HU
Wrv9wd6sp02CfpKnAXW5aejQP/LQIy8JQ9ElXCSFA4I6SKu8bXAH13EfqK/03A77h+1zYZ/9zc3n
t+srMpcnyGUNKgoTIhIaHxM9++GnmAvrslOXFPd1qJykzvK2RW4fjiJzECA1uVFIJgs6HdY+jwSt
14KYs+2disz+g4U5l2pj1G3FPKbNO3usQVKJ8r1SPEU+ngODeRZk49sh+83sqKSXtWwl0EjP+9HW
xtCdC8/qddkujXc1zy0OjEODNlfjKgjwIkGLKy3c+dX1IGoU+MPl4n++iubx19+P0MTShxS+Svb1
M6PZi3fBtX8YdmxeWT6I6lkig+CgAVsJR7mp4ExWc0in21QSYI/IjTg0aLFqObFyoFsQfZ4KjKPF
Tl4ISggCGXz1fJ4zqRw0xLVQPdPhFEteGQhqLuzf3HDVlyi+sGrDSFEK6UKc/L49RqcIcwP6TvwO
sF4gu1jYC5Iv5GRBN2ehleHx/gs5MYbX/nMX2z3jGeg9drvsYqd0tzFBEB7w+vXa5IKATrmsIeuN
JpvdVsZDeoUS2bWM0aboXlT9EJ0WBxAUBSWSlizDkkFsl2ZOFtafDEv0/iXAoZcr7uJLal2p5nWD
L9nUkRcbd6W5I5F5LLFH8u+XLbFC2eLUOFwYczTuwj5Ud9KuukcL1z3LmTHYuf+/9I+sF8wW0jiE
kKTcL2cKW+yGdl+2Dw1mdEhR3cpD4pDRf0qmK2M2nTAVuLIAKhQOKnLJqup+hisb6o9E+WWWgtgk
QHKFgwqqFWYxsqJDMmPxO9Z9D8ptiWq0Poj6DAUmyBca2iz1zcboVJdgeqvqK2cMvhTxx223Egnh
EghZn0KaUVQa8vjcjdj8qD8WVNBxI5LBZRB6WIyRGiLY1mhMaaZi1/ffsPJ+v62JwJX4zrIsGSRF
Zc8Rc3zHVtfWhxyUVu2zOaeCYC4wMcJhg06nyGq6lLpmON2CLHzflkQgQvTJ2N8XuBDodRKmQYfX
IvOmVG3d/2H+9aqJ13DAN5VVWt+V4DhX3SSwI3KfdWjDFLTYiz4UhwFNEo1zECNLSGZPUY+yIYh3
a19JVfCahmVd2PLKj69JZiT1eouDiKx7o3Gy8oHO7rZVrRYZlzI41IzjGTs9a6Qe/+2DyvbBdZ3Z
+kOPVYLoT3CND9XBEFGNrIHMUij34eIKnVyVUaIoPXxGu1OeeZb/gSQCvxRJ4aAyAzGaHLc+sirt
oBSnKC3sVrnPpTvBJ1wzg6U2HGQWcU2bKQZkSodqsvVTvhuv8s+MA2nXufou2aU/tR/bMlctg5jY
eqSYumryXRFwT5XQuUJT3/A1COwhvUta759E8PmcpYXFFKtw0Tj4ZknID0zbUj9vy1j9chc1+ISO
FGCxkcOYgi6lwAodnwzjw5BmIm74NehUF2I4gO77SQIzLcSAgEtzMblm2oyxB+M981WSYce1JLqj
iBTjkrmpk/t4CHEfMpUDCb6NVFBAF5z/Swa7wM+Y5mOU68irqpY4UuJUdeVmopRUJIT9fSmkQ2gx
M6Qafnxsgp91sZdnke+s+ujiaDj4Kcc6kYwCXOmMEUGym/34GSx2+/FlU7LqsMej6pA/b5vdaq69
NAgOf+hM/HrQEupisouc9F8hWmTJE2gzXEzdi8eQRR+SA6K5nAYLnXuIdtZ9Ej+DghURSRWEVJHJ
cShkjLkV9SH8NQJbil5WO2MSWbVADz5jQ4kHq458GESBXczqrY7CfCgIqSIRfL6WDVGD0Tgggunf
RKgdzIp+Hokk+FirYoCd4KzDpUHh+7CC3Kxb1JYhZuxsH0sC8sgZsuO2mYmEcMdOfaubWw1Cgg4F
hNhuyYRhPPffhPDHbqq6NlQw5RDb1NBpUzw2ohxhFT4vH4vvv0J3X5JoePp09aC2s3y2+/BWNcHN
4/nNIChcCb4Z/zKY+JlUyTKsWJ6vQ9VTitjORWWE1bubulCIiwfKlFhAZ0TPCZ/LMNpbqdCdAEU4
KeltRQPbVWMe21C+8vtut31c69CzkM1FhipS5zhh72f0Y31mzTeWYzjpN+zLBQPMe+pKS0UZZiwQ
XDYSCXxQA8pY/uOs7YrqPfF7oQw7zcXvZx2WiUZ6jubgeHj0Z+uBaIGgrLRajFnqwEWINAcdntQA
PM1P83P9Mj/NHnJrzcbb4LG6jXai2shqTFpoxUUHBD1ZV7EcAvt2iq+1XhW2r9Y/2y58jmIREDEM
4EtaS+04jIjVtql8BkSF3v6ocuPQENLapvlMR9ktw3BfNSJ2gNXi5lImBxno0otaUlj4otfqF2aC
5ZWU2M3T6CgOo6eNCgFGvSyl29CSfzpM+zpCAxGKJVLrjJad+9f+ntVUYZjWdUBsNYTowEFYFLqA
ALx4QvA6lCqaSDCfsMRQunZjNT/NoUDjpR1lP/7Nt/lXxKLDaFyiIJnpTo3HZnnJU+nNDoYNXXCq
77elCZCSf0eUuxzNqiGARLc+FLOdyh/F1AUMCLfOjcOPULOqKelxOVQCVz+xZTOWF3+e96bdf6v3
Ij4TkatbPJzgBSYoNJxV8qiftF10aq8aLF4GTcbxpVvjdjDsWZBJMxW2VOTgJWnVJFJjlkknxxRs
gKKpddHvc2DS1KGRKXWJS6i5T5urdDxsm4EomPHPik3adJE1Ipgp5FdueCVGTRXZNaIH5B/OODzk
+YdMEgwSiZTiEESTx2DQUVdz1UYN7SjRHsZUF6RoApgisvw6uIAEuhkoxufwJo9+YixA0J/KqxmM
sfpuOjRX5nvesC6wCFqg1/KyUZ9NJWKXglj9QkbZieLAxbabqwoND9uHtv39wEH0WhQIl4LJJygc
pck5Vk5/v6ARta+lKlySUfplUuoEQ8G6hle/7mZOZ8cSEcBsAxDh3xh7Sw7zHpmTG4C+ggx3WXkd
CJkytmMx4UtgGGVUfFPD1d2QPs7xpxbtVBitwmrV7QMR6cKhgBSRwVJqGHSRHLL2a5R9FWadIhEc
EGjEwECeBPMq4mOUPibqoyqqRIlEcMlEhf19Q6ej+YwWj2p7n6m6PYRP219qtVVmaVuc71d5oVEf
y1ZcK9Fnu1TCb4kZnDBNVToVlhvMtWrX0VNM1WPX0R3te3f7HxAoydelDD/J8iaBRTQgNyqpU4WP
SikICttZGeHrUno/mvrUoXyTV18CXHrG6V5B/MvPaY28oSlFULceZzUVtMu4/Gv88ERYZiru77CN
QbOl27bHOE2xx6JnJ66c0vo/bCRb/4gXgZy9E6XyZYVVlvtcu6nG70SdPhTFO95ewJr3WyvO4pt2
iFSjN4FyMeb4fhgYNY1E3arrSHqRwZm8nw9+PUuQURQf8tqTip/b1raOP6aBcUQZdFr8q2we4J0v
ASW3W5p7bTr72VPSOmgV/DcpTMvFPQrNIKai5TgOrZoctTlKGnhZ5mP715xaL3Hhog0zi4UcTY0N
dI1Czqgnttx+T6zR80U89n/I9i9SOOOKBiuSDTVHRnKPoYgIRH+NE7uSk2gOm/fQUGYLnHYv6kgS
HRVnbnJu9UhMkGmV1VHtbZKktjl/UJPv22e17joX7TiL6+a0xD4AxFY5u8pkL89vstrbFvGHIsFF
Boex4eRrFP1BuB597F22pVNy4trW8JItH3xnuhOIY+nA2xz4tzi+rpfX00xIjwNTb+cvrN8hc6I9
e7yIMZojHkkQfEGe7oM2g1mGMRKHuj2V4znNMQIneDkTfUGe6iNWA1nzTUSJ4VQeMQSERv3aGz3G
iJw6IgJukUJcupXozewTCcLyUHOC4WMYYwA8+CU4pXWou5wSBxKKZfnzrALq6EfDNrG8FbQVbmuH
FRiwsLxVyIC1HgQv8pjWC7BAriJrKUFQGg2so5Zbd9TSXVtlN2VvPafqFwpO5m0VRRpywFFUI1rG
0hpgHuwM8GZqgjZf0TlxCDFOhWFpBgxvxFS0DDp2v7Jr0WPT+ouqevluHECkhV+a3QCACGWUcmZJ
veoV46rK+9LOpMk/ZEVS4kmyTLy+Lx6amXp6Sn8WvWTYUV2h691Em6NVdH+9JOg1+PO8IKSdYaLs
0aMt2yNpC0el5cP2Aa4nhxRtMeBa1TSdcsAFwnPQDqaggxvHXXk2dowYq6U7tvaoFK5MX78hXqTx
Q4VzPo6kYhR3/c56ZjuWLEf6lBwHl82LpY5ocHLVfDRCQaopq0Tl93WGcq3neYaJEkJNh+rHvjyH
dHIEn3A1F1xI4ZxAji0SmGPGBt4NKAXkekAajz339Ao7vgTSVj1uIYzziG7UsJIox3kZ5hEl/fZd
96rF73O+0Bh6m/kleBb8bNjpbKYV+yZFhG/sn3wTvhZCOKMbyRiOQ4dRmCaP7Wk6NfknrbU1616q
BACyCokXSXwdU5dpSvFOgAJVON11ppcqD30fOdaU21L/LZ72AltgJYcNzfjiJbY6GFbZVbLbY/AS
/GUhln2Y2J3jZW7oiR4L1mPmQjtmmQvAH6WmKvMW2jXe5ClYlKfd4YEMXGmMV0RUd1t3JlBqy2BB
kA2Ni5lDqdG2lUFhRTpMHif7KJbtORF8wHXzvghhf19oNFGtmYY2QfzPdjR4NLvQ3j6hdYO4CGBa
LgQoagaSSEA8uAYnm2BZQfEpoVht45Au9zJV9Ma7jq9oS5aJRaiBbVuv5eV+XndDgMQwfFkgkJxM
l2B/ADuiSDjRuXpEF2G8tYP4XlWnGkgkXbGZ7chmzLX0WHrTrrRvUg/ELO7251xH9IVIrgYnqWAB
aWW4MhsTDw7aleSUB2r7txMAUJziiDTkLF6XgzZUZrz00Plr1h/q5DNJBJfg1VvJQiPOzs3CQAd+
BgTMSulUwUJqsi+sb7WoxXvdexeCOFsPe8tvC2tmwdDcY1HP3ghs7Vo5sTtD9l3EySGyRL5Wr9Bx
lsoKLVwh9ViGHe8Sp8M85S34L4VXO9E5cTHRSvpeG7QQiWHmY5wy2Edl7Kh+K4iGq4Fk8QnZ3xfe
bEpm1eZNBDHS55E4IzkG8gfaHEbrbtvORUbBhcUYZPi0yaHPEN/n840kK55WntPocVvM+oPKQiEO
LrRaLVVs64YHgzx7L/9ilPshDiqCL7N9tZojnqvfPiukSq8/olpqwWBNcOF43tHwplDsVhLAukAv
jS/VT9isYyQzjM8f7fY5P2KQHjxY8WdsHTFvFS88pU7w+Z++pcbX7DttHFmlCwHruvFSTD2iqpGG
tuUFx6oDiQXDQxH5llBRDj0yMMbPtIFQeTqyfDp2QWGKe8J5SkEZwJiPxTnhtheAQP71ARZFFs9t
AZml8lglHwb9UxF6Gjg6RH3T64JwVzBNy9RMjf194W5ThU3GhcygsUqdgexCy7e14jkdsdFRVFJh
//SbTAqb6f8ni/O4ceinLDEm1KSSc1nda/KXd5nHRQDnaiX2T8xZh682OFh7D8KRg+Rh3Hxwh+fO
ZRicOpHAJFeTj4tO/FpyMMti62sPkaH6Q25203CYlY+gE2+wmV4SzuT+ITb/1pBfSJ5E6KW3sFIS
JZXk8WUqBo0DqA441UPrTAdhhGG2vXFkOhec/dnsqUlxZKCpeVmWJDmGN+/ZezroObxGUDJax62L
epyrTXnfVmUAa6TGPeiljPZT8rxtIwIb1DnH0mkyxF2CfCor77L+oe5LZ1vAmgq6AkS3ZIWCVpFT
QddI17aapIEq5mOPkZ7oay0a6Fm1gqUMTgmC4sXUhAgpyn3rBod8VziWo5/ZuleWoQkzwrUr0FIe
03kBEmGik77MU9BRoKKAreSxi3eR3s3O0r7ei2Z01+LyUhiXZyRY2jaTCCw4gx47Uf0pRXegnpw7
9bB9UGuWoKuUUArUMzXelapen7U4hRy8BVbRTSm8OLKT5n1nKYDznVLOYiMfXubZJ48RwIIq/46t
PGdIFO+1h219VrPBpTzO8sCXGpO4gTy2BqAynlL9+1g8tUQ/dD/U7FxVg520h1BUXlhDwKVYzhj7
uC2bsUd/25irTjU8gQBbKr9b2V4xzw0RHNoflDR0EJaoim7xBbQORNuVFKM9Rbufd6jMXMkftH18
IPb7LiY6VRQFwjQNRIGvrd4vLSkJE19ze3rOxr3RfbNi0ZjPKlosZLCPu/CsJLZyJUY/oiv1dWhL
vno9BBqxa4l629ax6lULQVxoDKKRYG88Gu4JhoOlI14es6PfSXqBNSioeDqgEYx7e1vmqof9lqny
WWg5lkMeTJrmhjo50MLaNZZoiEUkgrurplmXq6VJgbbanVU8t7GAwWEtPbrYgMonnFIaKFJbSQTE
zdTRfQyvTDdNK+8NDDRNmmBWZrVqvZTGeXBntlIXkZ5F2xfGYyfc0Ry3/enW+shI/IaDUtpUtPNM
pCPnwHI1T0EQWMSt/A9a4pTGR5M81+Nx/H+kfddy5TjP7ROpSqKowFulHRzbdscbVYdvlHPW059F
zz+9NbRm85T70uUqYZMEFkAQWJBPvuaQ9wYSNxohOJIRTa5TEhJo4YfB53MybU99MA6ql/rMk7mt
6yqvq4IjUQqr7kZmGqj6yp2mSZ22Pidx6STmr+t6ft2IdbFRXSPtuii8srKo8xc8PNwuqunm6Pm/
Lmbf7W92TwALzMjSaALeZOQGZ4/nBkNUJ/yTHXxfMLbVRgEyKkU3lNWE12+L6deQ0eMKPuxpKf+6
viyJ+om1JFXM0oFVcFsYve5Y7NBiqJ8GPouqOYeyZkHZFr66lw3exk2Ual0KTF8+jD9t3uHduYaf
3bLYVQ4pONllV1YJQL1mjDYC266xqmqacWbqaYiOYyJxiBLde13w5vtlH9oF0jKGZyZ4qzCJO+U1
UguaRPdkyxAwYs1JmDU6M7xCM/ywROsJoe+I/U1K4Wkti+mmKWJDGEbWwAcQrDmmGFWOVVvOKCto
3N+uixABE5p8qbp5RtCXZBlIRdvpXOgvVtiO7nWl3k0abFcjBA8pYcm0UoToY1B94vXdGeiMtG98
JjCnS1hSVwZ3+3Z0WZqADn2ChhqziZBHRfXXqv1acR0Yi/P8jcjGjckkCcAwLIsWRh0kTWno6IqX
WZ/yznL62WH5k2Qf9z3G71WJvPWJPsVpm+J+DVKo1qF+daiPuLMlJz5sHRde2QzJfQUBNTTejnWC
As5/B2RRZ5NCzSDPTI+FDVbt++pdFw96ESHY0hgbIal7wLi+NPd0NQ4Ge9cldCNCsKVmnPK25xPB
yrzz2gVs+CCDtCXhyj4mXNYh2FJirGUWhlBxA60DZTQ7ipTQmH/ibbxwESFY0bp0S9LUENH3B/tA
UfuOLrT1SQ3i4+QtgeYSR3XeN0jD3GyfYEpLVYLYsodYZp205tBr56iWoN3uU8FWhmBEI7rvpyFE
nmCmv+r0Xgkf6HgMo48ksdyJ/QDLgENWf00O7fiO9r6NZJGdPsmmtVRarK4Ba8a6orK/fsEYy3d5
jN9HR4XIPFxWurQDpJi9xdnj8DInwViJqVIOHRvXl09dmWA2NO6743LMqeYuuhLoCC4lEMST5W+U
0ABVPEV1sErFO0BUJUmbUFxwE7N2Mv2Y6z/jaMB6VCc1VGeZofmNO9UHiVwONdfkClDUd2YGulM0
dmXWRJ1ep3eEPLUq2PcnLXVsvTq3M4LMtcB8UbzarmH/gBGaHlPQfSD5KbsovNkCAbLitLe7yIay
6pifwDuEza9D42UnPvJ7AjWBf13eLrJsxAnwZdhYepUgaGLNh96+zyfJ9/fDwI0AAboybdUKGkGA
egavco2qFXTUuCCPcVJ/PMhpxWULEnAsGSnpmwnvgqZ6MowbKRGp7PsCYA1UzVrKEKqP7Puqfk1l
9VS7prbZLwGsMIquqVmfweOTc6KlKJG97WeZlkmEiBcBLY7yUouwiKpKrWNaT3Zgmxa7XZsu8/5I
wcRrADrP4zgHvSX8Y3YT9+kh0SXV67LFCOCUUkxA7ArAXzx/ZsZd3/+YZOyz/FCv4IMY+uedluW5
jrsMGz8r1g/gQYLE34RKjqI8mDL2eNmCuApu0JYuq8LsAkEfQboURC4L8Zf56fqx7DvFi569Jkg2
QqwhGxRCTaQi2lcOj/6zPfitT7/gxTmYwOwh0QMZELyWUW8EGozljaIA2Oov5oca1T2Rj+5jTkKA
hsGAebLZIxJD1QQgmMrSDJsQ7yl2+hmDDRxLf76+hTIBAhKYsWEWTcyz52H/YhQftST8fl0Ct/Vr
aidgQZZRGA34er0kXT4VRfjRpKYzROaxo2tgT/V5Mj5GjfmeoAUF16aKuVGgrBbsKelWohcdlF0D
W3XXxIHZeVSaXd73cxcpgsu1MKYKDPiwWnIID/0jf+lFH0jlNKfCU7zx6/Wd3D+rizT+/43yldEU
T+0ML1TgUXnxC9lc4H2TvXyf/3/zfVAqt3rEWcRDjNVm1g+MK/Vo+vH6IvYz8puTEXxpN4aYudXC
t6Ftgp5RcvCAF0m0GPuln3+U9Rf8B0Jc1iQYUBySfNQqGGx8uwb8Xk0eG9TH8YGveIWXhGCyAxKM
KaYW6vEiYJ7GEFo9NbKBsrIDEkypn6qcmARuaGgHl1nneKh8o5TYK9+Rt/b6e8dE5ghVZzEpO+xY
ZtWOYTxk6Nq3fwzdY59L7jS7t7WLJoi8EZQNESU6JGnJ7VwEYfg0ho+L+U2icBIjtQUoiO3BbK0E
cT85mAfVRwn3cb3vvObUH6KgkHTZSo7IFhCBmPOA1ybgaZMnjmkESv3Muh+SFfGPXDsiAQgmHZUR
vQoT4nOc7HPsrk7s5TfFaQX913KUVbTIzknABdqYZK4p1lRh5LSRflS1m05XXCJTb4n52AIyFPkY
hcWMgK6bVycpvyayng+ZAAEMogbk12nFb0hl/wl3zR9rXTrXz0Z2/gIEJCHm16w8YchM0DBixoyl
frPC43uE2ISZpkUxBEVYRx8yi5IFONPQIC1dS30xZLNQ99dxESGsgw1gyhwmbBWLVN9QzphveFQ7
ibHsn8dFiIBnY4HpHEYJ95mWd+N6jKeX6/v0H+HabwFi6iJNLUKaFBtVf+m98MDDNbCZ9s7f4Zql
OIpM4j7YXCQKaQzwPYISkFecdb6GiSrDXYXJgcMX5VAEpUsiibbtvwBibNH/aYKY08D9Z2Qrpz3p
g9GbfFByOOlDAXaa6AWm6mZe5FWSQ9tHg4tIAeHyxsyyjHAnR2fPMH4O4bGy1oMmi0xlcrjybKIR
vSNVTDrAdtfozqIdUTblWaD2pRL/IJMjoJtijXGtY9KVR+ufQ+uGlj+C25QaH67rosSgqABuVjqM
IcPkVs80x+NCwDKbGmearcGfiRGgYcwndaETqixXM3TK/mhrnxHeS9ROYrdUAAcCCM2TCv6nMO6t
7Jy8h3/D3Gi1gAt4c6miDi/1nN8Ds221+fBHmyT2IOlx1aj1az3UfE8id0huRxkxBd+Cty76t5UY
Ag6UekWsWeX4udQHjT6N+kM1vGQ188bobqw+Xl+Q5EAMjkobWylowoqVwiaV+Kmb7xsqcTiy7ws2
3/cRxmzizobrwGdSvfRUolD/EaZftkswdjAOjNXMHyDIB/OAh/676GA+cHqh/595P/uPbRf9MgST
r1QCYoeVX3rBOg2cRoYSvfvMjQaXaN7o464ahP71I5IphGD/RrZY9sJpt8oJzZ/2C9UNd4ydygid
nKFVTKbjElgTC3WbopiGkQci01RX7gRft+iDkzYmwNTqJT7hPy51l/MTEGEBvNXsdbCXq7p8suh6
EwYLBm/Xh0aiixzBrlmWAA51Ss12amLoehJgfpJjokdzKgK7it0h/FPFFOt1MzsNczAC/u3PY1cH
vXt+83/ZnhORVA9JzEwsMYxplEdNh3ho6m9D+8Hqves6KIuHxPJcTRmpGfFHJF6Ar/r6kaLGz+U1
hihVal3UDklWtOv1TM1CiTHKJg2RCiYxwcmvdHBHinXSweBV3kTJezzeRoRgWBT0+7RtIWJeS7TI
goVUaV8WRUasuqt2GzGCYy0xYSQtF1Tele1xzO+09iZb8bQSG46WS27gsk0TjGnuO2tqeqwoAbNz
H3TdmVD3uibsi0AcapsE9fWWAOiplfVWnwHQrdi3w1OHUV2G5Ha/q8zmRYQA6X0NiryGl4JTy0vR
eSmjod0FuM33+RI3Pq+lQ9frNgAuN60vNO6/rx3zc4q5qEw2P23fPW1kCTqmg02zM3gWCXnmOeA8
eOONDk5NFAGZx0Q+RZBv/xuM28gTlI3MBdOjDECghupy21dG6ndjCn6HLLrNwa7qdMr8Cw9eiVvG
KigmkviDDaoWd1gYPa2awmT+WaYvgkrq6EO3ohqHaaBZF22tvDw5nFzzFAbx99lv+texhu8a+Y7K
nt9qKmD9TJulbynPHasf7MY17b+SNZBWJPOvXNltMeNVsllruw6atIK2LrbO/QzG39xJ297phnO6
nOv+63Xzk9jGm8xXpLSMrfx9L2oPs53fL9MkcZMyEUJIaBedNpT8/YXOpzI9Rfl77jOXoxETXXM0
ZjVmXRpeFfqKijAa3WrDex7FAFEqBokDp8SagGnuNHSJI985J7cU1ULNjzaSbNO+Yl9ECNtESG1q
SYJtMmI/ij+GqmMU7yAKMjerELC2MzFpyebgoSXUyUIwX/0s7ZtF1rS6f+CXlQh4G+K9TQ35I/ga
PRWzn1ayvun96MECaZxq4FHFFF9B85LUqWUABNLbyadu5heN0x8blMU5OgI965dseuvukjYChcOh
bZ5PVo2EoDGzl2koTyx+D3exuREhHE6NdulUZyhUHGOv1T4y00lmyfnLViEcDDUwZ2DiT2x0fWDo
Psx6SZC1H31bBrVMg+o2swSYNJuw1ewSB8OzQKuHsOS8PvEpvvFZlkLdtZeLKBEr424xw1adUIyG
znna35YJgw+SGOW+v91IEW7PBlr0SzuHFL6gxS+9+UhP1LEOTQBvK5G2G9lxnjCCqdKWLhK5DcmA
SdMpGGzA/28djQz8V3qa/kyS/Fun9iiQSfVf1+F/N3SxiY5WOKYZb6ZYj4uh981rLmjyGvI80i9E
c/VWRv0uEyMoHmYmMCPt0OwQoTzabh4jguEg670m6+jZB4bNeoRQjPT60isYe+KRb2OgBbzubnSQ
taOOcuAttrIUpFSgEI+Bb6iOiwyD3HPmaD95Vy/qPG/We1PD0ysvMZI1Nsq2UgjIklaJsqKDJ2rB
QtSGzkhDD+SJ2SDRjP3UxGYr7X9HtZgH0GddhGsGrrPkUJ+sI2aK/dDu40/VLQ3ITXon20yuBW+i
n41EATyaHs99Y4GX8mg9xaXL2PN1Zd9FjMv3RaIylPINcZ7pxMs7FMznN1Nlu7Vs7rbkfER6MnSB
jk0/QSEGAKxSfBvtrxM6k9fhPWUFm8UIHglhuUWncsYtEP4iseOgyzDPOy/d63u2r+CMmKBj0nTM
2hb0bV3qoacN8voMc+55x2ZxIC/RacaFo8WrpazMZHf7NuIErctNHa++mKfrsQoNKbdVNjop8xtZ
vcSuqm3ECKoWWnNedAOc7dT9qJXblkm2TfJ9UdXmuTWjisJ4IkV7KKL1A1jyvOsnI9kpUdHYnA/1
MPIetYE5qvJc4sK5LJ9LWSnBvk+/7JVIhlf2k9EaCnjJe2/0KDJq81FFEXvpl9KM2r673cgSgqCV
1DRNe7jb+JYzuHSH6A7dJyiSAHh77+FAtzTTUm1CGNNFDvRam7s1SyOM/FNfJvVu0dC+mDnXT2kP
c7YyuKJscgNKpqczJsghcBwr0GQ9KbN6CmdZEoWrq4icWymC24tWJZy7BH1cMcJUJ8v7QJ0bh5DO
07P1Vz5mD1OanwfkKP9sdVxHN6urrETL2dyiejMaUAtU+S3ueLmdSlRdtokCBjWktnQj1oi3rHem
HrDctxpZ5Mo169oWCsCzxJ02qjNwbqrdNnEWH6yjGAEZ3WaDO4HqJJPm4fcMeHtoAgahTDTKO5Wr
X4Pplu3nRf1fhnuZLRtiuIdFFzlUbGYFMy1lMQOlSmt0jmWjRek9hTpbCUKQrNUkJFqsGV6utk69
/iiK1Cvnc2ofChkJ4/VNe1PSXqwdMfROxRjd7GRpH012tmN0kMm6xnaBaLskAYhGktbdMiIUXw4D
COQL5Jgc8rXxSFAFZeXK2NNkZyTAhNYZS11xXeinz3g2y2XP89ctCNfmfxtqM/YGiZYOjZ6EFG6e
f8WU2sTNJhnBg0yOAAhZV3ddZkFO2fbfVL127AXd4YOVvMO/bo9HQISqmsO2XlfiTYXm45nZHRRJ
0ph/4b/xgKoCHoxKtoAe2iZeaxb3Zg3fEFHc+dXECoj6SzOkmd3rAETFoXxGZTUlsk+a13XRycwP
08pOaa25CehtQmU6huA8roJQ8YziyELMG2tkzQUSJRTL2O0izzN7Ro7TJOETU8c7kywSh7EbTm4O
7jXY2HiMNepoPiES99rIWzWMTyM+aGFv1NZvvqAtyn8fX/BWohAoW9pajQluv15ohG7ZECdcHkEv
/yeOEJHyv+2LofW9ZBXgYtT+135N6wzN7hKVl5jW631ts3MF2BWTjPvanuaBQW+nsDoyad+aRAvF
OvZWn0gaWnCDiubg/owqnuJ/mas+mwOGV9vo/+xlxLIyqBUr2bGsztLVEGo3eu0r62t7VJ9b3DqD
HtSRsiTLq4pdsWzxRoOHQLxo9VjiELucFjP0yGP8l3JHA/UopUHkMHFNmAAjNnjFdQUE2V5nDL5d
9W641J5Sm0FrfM2G2h8MGcujxEO+GcG8ZiDhNGDFNuroS1X3bKv8biUhBqpbEpWUiBJvOSiNGcEU
hQu1Fj6Q4jauHgvrw9RKpEhgSbzo4KarVV2NEDrtjGOHR6a8//RH1ivecJQ41EF3g/DZTlCrFt4h
MvOotLGaR0FXVEEcwVyzSNcH0qBW0u+RSsTMuHP6uTpVKPGIJQ2uu8mbDeiJQ5gLPRkxDR7FApPb
esW9ASJgDMb8UJx4JR78iuSIJNhEhPBitiOiEJOjxnAIhyNd7u1BckYyzyFOZC5zq9ciG9u3nLN7
zcsD5Z6AX+Rvhtn0f++pgNjuoBBhlKpWmQgAEcmQWwMlCkziMWS2IwBDrOYsVGJEfFR9UcvDHGlO
XfqtLrnXyIxHuGTETWynhQZ/282+kZ3f1RK+2SZd4GvE0BtSpG1CPGMKOv22kU083NUsTFOiFC3t
liUWotRVlBS05I979MscOnZ8X2aSk9gXoRu2iqS7qYnETPZQzAs6AJB2rH6Gf+n9r/cwt1nktwBx
j8oIjyKMthgZPOCQQQo2v89tb0QIN7DJMulsGBCR3xbfx9N6BNWuoxsoLyZehm4wdnwHYm7kCUFV
mqv1UKQNwXDfZ8wmJfHHRfbIJzkWkc9gVNvOAmUW8TD81q1Kr1nRJy2bZigTIty7yjlrqtKo4Z7x
MDH+MsE0lvy8vlW7FrjZKv4TNnGbnc76qCYjkhd1ijl05XjTmoqk6k0mg4PNRoauNVpGjQlnrUwe
xiV6UfaOdPNWhwU4ZAs4iTC9FxKyZ9xPOi1y6unD9Z2SHYYAia29tnlTQomzMb4nVgke7AJ0Kmrf
yy5bMkkCKq5ds0YVN/mkXpwhvVGi1mkGCfTulsRv9kys+bepXmZghiHI0Lrrl/rEJyDa3qQ5nJEf
8yoDjG2Vkh3v+pWLuomVCnoazr3RQ91ovk5ObIBYfI2+2kpxh4HsktucZBvFmn+9JBGjUc8fVBaM
eD+iVRxdJhKokS1I/7duD+OkVE2HBelq78+j4Vm0dkyWeZYqa5mRmBEV0GDM1JYaZAaqIQ6cmo9d
LguU9i8fm+MR0GCgTVGPJrZsNseHKp0Oc954U6Pfl8U3lSxuj9oCjMFw9FoJPQVB9XUTk61QAIpi
wnsySheIVxbTqS1T3yTFpz8TISBFpLA0bLht9eltMp+J6l3//q7SUdUyVZWiid4UbLc0KpZjKATx
1rhzdf0Wc8XdVJdkfyRCRPKebO0z224tFGMkt5jUQJAysIM/WocluGzbMmcNNE6GN6jKmYBwd9az
ICqtw3Uxr1mbN9eOy36J/cdjUSWV2qsgDjszh7rJ2TzxUVD1u+hPrY0gwVAV0irWUC+Io7SvaF/J
DnbzRZEVZHAfcG01golaYb+y2kZtfJHCPYDLUAe/r7641qAj83xXWRKftIs+m0UJ9krjRulT7pPK
FuPRl5sIEUJvFW4n40TYF0Q1honyKl45BbPRMQIxNZeSeMNan8fhPm9Dr19AIEtlCrGLAfQiSXCz
ih7rjHbG6pnf5i+jR9zYRfNhclAfTDwkepmXPcveEPfN6SJSsNl5ZhRdqI3hrTR11OoGUbgzy95c
JUJEdxvmTVZbLdytZmfOoiKSAxWlTB9kQgSrpXpSF6tVICptWDB9C7UukHbsyGQIwXXHMntUzR7U
DqPmWEbtdNHNPEhuPa9ptbeW9PtMqGCu9ryoVW90SLuh4f2El2pMAwmPGvp3yxvljiRO6tSow5d5
wH0DvogVDJisVl6mS4cLXTvesP7ZrqLjasaHVOlf8JN8tIpIFF62nfz/m+DYqHR7LExgeT7fmBbK
pkt/jX5dR1nZqrh1b2SgPrDG4MIM5cH6S0sPEfnfVLlp6M91EEfS0SoSC6YCVih4qmy7Alej1tO/
6JXD8ASG10rF7YLiNK++/YWCpvn6CvfTtBfYEFvtQq2ntrbA73IGVM5foLjl0TismIoHZPQk0mRL
FBCjIgpVKVeTbvHTx87JPcVfHmPbzR0agOjodHxP9ZF1WZ/YioexafmcIqT1FvKhzp5tGcBLVETs
wyPZak8mj4uKCpaFhitO7Iroz0nhunQ1MKW3HL5HVyxc7MUziD1rlQ3UJZgoUAbjcQiUA5FqhsS+
RN74fkUN4dRyuCK3jH7L5s9t8V2iDhyMri2Fq8vGvjLMp6E1QfCvHMvECQ9IM3rl58SdXc2tnzDW
0r8ukFvQNXkCZpQURSNxkePSQXq/mAhuN59sRXdM4lNU210X9vricE2agB6TTSNl0eC5Gl9R8MSH
3HDqtcfqNvwC/pbRmXkiR/U4rQ95ui5bYmdic549jqgZo4hCF3LOjZtuDK5/f18HLVPHgEmKXRM2
0iqM1WwxHhdsoj3eWswTHzdFjrJSnv1lXMQIO8jqZuzU0lrBrPOi4qmgzWbZIclEiKCbt4SNKSJP
zApmkW+g2LP0CpB6FultSs46GB3Lg8xb7me9UU79z/4JwRpNirCoJv44dkdBr6EdwxNIA75UJz6L
NHTfU+cOIoff4gTYbfqxnaK2RgyfLAp4UbvcJ2Uk47KVbKX40AwmhIoQBcBUhI+d+Til71Lq36t4
vYRv0AJuo4HTL3AFtU9Kca/LKCl2f7+hqfz6aYM1WwidmLKkGdVT/P5GOxZzemynr9fNZv8BZyOC
/4TNEgpQbPaxWRpe253LE6ZTuhVmmenfxvPwcz3D6R6s03WRskUJljq1q6WFHfyfqZ67yTdDyZsU
N8E3IIfh5KDtoQT5fCFyrrNqUSyDk7WX9wrmzKRM/5nGf1m0k0Qq/IdeEySEz2idMug84ckVtFue
vbrd2vrgAL++W/uJnM1yBB0YosWKa8z7QOa4ir0oDd0k7r0MTHPOWlYBZuuozrQ2H+a8RzFAqATo
7pFBEt+yaysVlKQy4aOKEDUq/VB5cctA445im6y8KX6axq1dOVHWHfTMyaZWsseywxSVZSF5n5f8
MCPq9vm3ApNn5+jOkM2l2z9LsGoztCcwW7TkuixBJ6AD0JvlQRk+KYsf/6kIQV3ieUxnk89lVey7
9EtWfmTSrgTZKgRdYXGUzYOl4QbCYxfqazco2XaNw4E8vL7/emvqSPRzVySG0VgGH4+Fh61/48dk
4mbX9VDPLPyc6/40fVYniWvnn3ijfRsRgmvKWG2mWYdsaR3baCXqHbz8MnAJWOxZldXX7N8+NsIE
x5S1dW0bE15/W6/71J8y304d6+OMGpEiyCs3lJkWP5IrixO7izqkXyhNVgMdZnPAZ6j3N5lrOmqg
ehiPJb3v7ILvZXlv2jCHwq4SFXnZxrAbZ+5Gv8/D94xswQPnPzoh0o/ZUZ4raoEDG62TAmeSPUe1
RO1k5yQ2YxoqCkx7rUZxzbn5qz0NBz5kfMpdPgQEDd5/ekwCAipRUZeWDnHdeTlPuaP6uWefjLto
xHxCPlFKphgSuxKnOOfmEA5zjyTnqv+k80tofbe7Z4lrkSmDEMwqTB8x0gaZGeWm+DSODr8N8NGp
ag7MoAE9Rg8yCn6ZSAEu0jiqUKqE2eY5vR2m5y6XOH9untfMScAKdJjFTaNj25AbwVU0O+hYSBF0
EvWTnY6AErZtF6BTAerZ5c1k3tfrsSk/SE5HggziXNsoyep06sEGpRzr03pab6K76VHJHI7kyik+
tLIWHMmixDHOdB3aZTWxd0P1WFsveXlgpuRZaD+auUADE5ygSnJjmbMF04JQwH2qg/BUTWiaY2ia
SzzjHc3UGxwS+y5mbTVQWgscMm3cYGLrsAxgFVhziTLsxiibNQnYEJVJX5o6DqqdntswMKrWUauv
SSOreZZhHuMHuInV06XIiwZDRjwCmvVqzR3WvTRL6bH4KbNuR/a4gvemC1c3qSPXLt8Tt2+WKaBF
U1thjGJloHo/B1ljBHrDJNHe/kv2RoYAD3YT6qZtc0TSbpFcV0CijFbY1FPcPnLU5449zEgDAt/9
68a2r/rIK2q2qaOlWNjZUDembDVmvPnGHxvbN5Y7TTbkez+KsUGRb6NjDlHmvw8v7HO7oDoKpJI6
/FIYCdLDLGjav3Qd45bbNfeur0gmTjitWdEaMqVoUJ3YfarcVq0bYyKIccoKiVrsZw7My8KEM2NF
ZcesRUly56cvuEAeUHjodd6EiiA+LkjWji2VJ0B8inkGpEF3hhd9qqtXDuzYGx3yi0A35ns05Ut2
ctdl2UgrcU4fWxc9sRkPals3eJkzijRiTlpZYZBEvfHz+oHtr2sjRzixuioWtQ+RicYUZB68R775
yPz4s37oTijf+KjIsJhj7RtfuREoHFxFCyx6QInAOACLMTjGVfz13rjjc2OS4F0mtpEmHJs90xDk
tzCxof1hZjdt0TnNKjmqXTPeyBDcct6wsKtNZG9b+wFUjaQ2HDJ+un5OEhmiW16YrqZNiPR6rjbB
VAB9kzKYh/FwXcw+2F/WInrjCW9Jiqnj7SW+7b3+1B3YvXX3zzBl2eHsA+9GmuCX65o2LO0BvO0X
xX4NnXg8zTLH+JDfm8HgLR49yuaYSixL9M+Yw8UYQxWRt3ansTyyWqLhsqPi8jf+0uzLKYpf3zdz
20nsT5nWOlnzWXJQu3HaZusEYM/ZOlpzYnO+7eXMg07liZ6KL+vZDLLAxBBEmWbIBApAgeaZuUCT
FWLczAEG4kl1PaqP4Gj7oga8f1AGgLJtFHDC1kc7HmIck519xlBqO70l+ZfrmyjTBAEcDGNs58zE
60DU6w4LGyczJbsmkyBAQxWPKuX7hrfuw1w+Ku+qf/6tBW+aH8s10VdjwCY1Crp+/OY9YzytzfeF
rKa6xmXU8u9bNHLAD3sMByrx5PtbZFBMl1NBsyy+r0UWIlmmAqEXi9xlsXFau4/Xj3lfky4SBINM
0nzNbROuVAW/oKMtsJMufUKZi6SIlFuA4Nk0kJtgJZzhhIqPTRhek6pZzCjIxBpHhQNlBy0iTieb
U7YrB8yZOsbPg7RLLBqf0coxoMEHtTTTNzxfOKa2YuqC28g6a3f2TWMbOQI6a41ZZqaZwOdon8zv
hvXcyCbL7Lmbf4ngoLPByqljbVUx6Bc9zB64ODB31PqYo34U79THTkanK1uQoAhDa5aTmVSah3p4
L4mcNGYY9PFyXduka+K/YrOmwahVlFHBVf/T5N/fLHgCR0YAc+4Ps6xKlePgG63bnJKAyyDzImtT
YVFKc0zITVX2QZqeeubrKwkkS5NtoIDJIVtmw1RKDUurXqfcF4f56eeYe0PAO4fzgw7Kd+e6UNn6
BJCmRt0beFih3jwcSvKrLAKip06yfM5kcdwOEv1LGQWwtqfeWMBnibLpEmO8lnOlyEpb9vcPNXAm
nov1N5Or7aoYJn2FRS3F6tLmPgSRSml+vr5h/6GAFynCjqXrZK8NL4wYFvfv4XyZu2hO5/EQuz5I
r0Y7ET327SJP2LeYzBrL1xg4wenK/PXYO7VfoRcLjC2e7Ml4/5D+EfZmdrVNYkyC7BbNY+xHZaVO
JHvSv35Guiq4vCqkSqHZ0Lc47B3SPnYRltH/2Rm9mV9dZWubTAbO6G/6+urQHqdH00Gk7S9HUzZJ
eq9KdnNEuirg7IDiksXuRs2rl8dqol6dBqb+OOq2s2S3IbglMXoklrjD1/7It8h0OSoBbvvCMHLk
jtDy7XMmT4wHmtzeifzof8p3XtnC54Q2oTu5iTfcKLeyaRoSO9DF4oxlIKmOZLbm9blbfVec0gPH
mKvVbneLsTTS1gSu5m+Wy1/yeJrFpqLitA2I89t+1lCJzKldxuMUNCd5PdL+sjZyBLes10aJ/nzI
mQP7TN3cG4/zh9lF5vyGeaskmbkba2yECYqTKRExhmnSvLLXnNI+K+yGdJPTSIfHyAQJyhKPWJbC
wTc+aUvAN7C/MV/aCKVB8REZHbgXG5x0slvGLpwY4CFHjoUHVIKzrlCWRFYddpgakUPp46L9fA8a
byQI/llJVTACNFwLvZY4FlpVqddUaDePcGnK72T4uLuPG3GCi07ivOrXjKme3SJTG3tz2rh2fNAV
Sdi+C5MbOYKTsdKwbXOUdoES4NYsQfDyox2861snW4rgVxqk3BK9MSnIsjBWjNzFBM9sWumgh+SP
BIkFO5m9JAZJcERF3jp2qbtxmKFSt3FsskhAca/yRWOXfROf/O0m1hv0xtLXkUKcwD0NSOpkxmut
XwlGPe1xknFpSZT8FVE2EWmVGej8UeDSMA2jS+5rGfn4/veRwbaRytbekFw3WWwpxQgjirsTYzdt
Jun/28sTYdMslSGNjb0Ti2vKuEzRuNQjxj3yGoOPPKoJTypm1z5nlbMAGeJzfCcja9tf1kWqALSR
MQ85Hq41T9PZuZnBWFvKBvPsW9FFhACvhoZopqwBr6nuKJHhFMUHIpsKvu8wNrvH17k5/lhZY33V
sQ4bBGfn14yrqz3NH+wH5SAvtNp7bPvXYQmQSumUlZTVADw8in5A4+bo2i3KhbK00T41c5qgTcIG
wV69NL5a5fQhjTAjuBs6GW2YbHMF5O3D3GinGbeVcUG983PBTsvydB05/sOcLwcowO0YrqhsWKCZ
Uf6azZ6P1Tn0osPs6n/FN4UXBbJwW7YqAXgnWJvZvUpUnon5A/VPhhpcX9U+8F4WJQCvRqeqahco
zJDE5cvU1YWfs/HULyiBLsH951wXJ1mRWJqudFkedzkUxlI/2d+T5dFo3OsS9l45tjopVqeHZjoV
+tAhFF2c6Rw9/R026XdwjgvYz+RxhWxNAnawOeySRh0QpC2ZO+NRtp4+qqOkBVcmRECPvLYaOysR
M6XRIYEnXo9GKVGF/ZvDBTwMATyGfBjYTLAQloQ3kZ54Vq3ezKOCqZjLJ/zpJJkeO0Ydr5Izky2O
/3+DWto45kQpI6Bv8kTIvVLdzNK6AH4Kb0L2zeIEhNBipUiV0MD0TTw+THf8RW9EEUro4C39KB1Z
xo/jmjQBK9KS2VWnvt6HeLIrDehjfWO5o///SLuuHbtxZftFAiiJpKRXhR062R1sd/tFcJhRzllf
fxfHOG6ZrbN5bg9g+KUB1S6yWCxWWIsflpN1jr5fNnpxSi+JkxxFnNG1nShsnvc3S/zEyg8T/QLI
/Tj+wOiCQbwfl+WpNkzyGmDMtMEKgTdmV/40ovOAaelUVYUQS3RBJ5klZuTWMGg1XAVt0HeFjqgc
MLQAZHNT67qzXi4rJBbokjApExCZs5MuFL59Zd+JcW9pHrNeIv1m6ZnbEFVuSKWa5DHSJA+HCbNP
/hTxPrDj3H4K8/QzbwxSoMMW0E3pNKvq9SrHyCUXokeLORDhQvLK1R4FXlR8oOfwZN6vQXqtLmsr
jIRL7qSIKagSVmg5x5+A8Jzof8WqLKVKhOQ4qnwl02zjmDH2kOWFS4rDpILrUYSGXHIcTk75RGyo
0efzFe/gFWnzfNn6VKEFl9yFVqyppdUZXiV/p6O7+tOxATatDcAQF2xtfvRcflLNBamWTnIZq1Mu
jqYjYhrEnGl429nAPq0Vt5ZSMclRaCObW70Wlu61N00w+uzQIfG//DSP2lUeaL7qfaKycnnePU+N
taMhTjJDa48nytqYFot84enR7vox9FSk7KqYWx5/b8hkD1lhEuS+MGyAJE1/Cg8iSSOmnFRjLYpt
k2fg7dUeyjBEvJbw5y7+WJMzrY/vsUZOGOZB8Mzj8huZYL9wocA0rNi1b8UDTHRtxl/00Rd4H+Ll
WqhyGfvvvo1QyQNTCyMVIypufh/5+vM/dGenH6MXBYVXPfe5aIJVzvnvHu2NTMkPGxSxb9VC0T4O
2u4uVxnj7mZtvi953LUmAHozYf1RdRdlQV59XlREGPsnbCND8rLjyOeVGbD3ydM+2F/FQKEW6A/J
TXY2Dq1XKCfglTslOd2VjnZtsX8kJnfkGzvZ5+SGu4CAQd/c4guW9nf0Kgs4gd8WKfngrtBEv7ew
yLX3xtErhtKrl/vLdr+7W44taNUsTETJNV1zmFLaGC3C33E6W2XvU049pqsgoMVvfRNqbMRIjtcG
OHdf99AltxY3Tw9RcheWL1aqSKTsRjQbMZLnZYYZo/8PYiqLHKLix4qGAToVbspt37b727FYFJ3R
ivWTAzZNXwBGueAEd/XnrHwwu++DqUqp7Ubxr1rJ9XCd6X1o6wg8nezQ32gYpo6CxGuLwAIQSHZQ
joorVpFLHqLXjXiK1gox07k/C1w7N/QtDN27OZLVxE+vxgDjkhjabQpXlZNSGIocr/VgH2tjigB4
HungtuRLXvTP5RK5RZw2h39l+3KsZjN7mUEYioB+yN0+BrjKjzb9flmGsLgLhs8lvxGtoZY0GV55
46HGOEVx7FA0USeldswQAHt4gXADScQ38CNZambMGhETOhoAIhli+cblqikAlRDpEBMjBY/Air0B
VMynUOO2G7XgsSTr4l1etL2J6j/Ukc5x0vEoscwGVZmb8Fij+bWDf19+TgcdY7qi6tqi9orKmgpn
e+9i2QqWQUhGi+ZkRPTm03v7bzGx23jaQ++a90aFSKp5fFe6CxKBmGLo8MJvJqy1CgkIdNDByydf
YwbOya+x6hG0v2+vIqSLpBkNW0ssnfppey4G38YLr1GET/siHMZsQUP0ZqQ2Rmt2pY85ggr6IyrA
DuSgzRE4/JftQiVFuvajAv1mYwP3TgufguWoY0eDKS7EnfAI+/GqifgNm7QML8lizONEwArr9ilA
K39e1kH1fWkzgM6crboOh0CMpxp5uUjx+/ci8z8UkJ5VZoLZo5lCQHy2wYBcHa1gOgjAusxXw8Hs
7ggF/QYws+F45MLFmkxRUjfY95Si9b54SgyAMmeKxMvOnQCuuFch0n006TaLFwfObens646cOutz
ZK/HqT9d3hqVHClyBU5h2DoMK6fZH9ran+cSyJiupYKmVa2ZZMV1VdLRSGJxVh4c7baFa5lUfZkq
GZIV98VA9K7BkrU9eKxq/XZdiivHnP7/rcB/7IxkzAUZq77t8TCL149zfbUUL6X2cHlThLlKFyhE
cIpGFYLqmIyrn6xtU+csRWdHyxPkU3hgTKHbG8aRZv3zzN9RS9zKk9+BdlE0nRaFxF9mE/Ks4q6a
4sNlnfbe638Ikd59Q57pnU0t8XrWQU4humOMJ+qCuw3dMfFR1Qe8v4aOzTnmN0E9LLuEkBBM+kIn
rYmDug8y63MFhtIK6TBVcmr/DL2KkmIEa4iBjMeQ1LHI30V27vu7ntZepeIR2fWi9FWMFCBM+ZKW
zQwxi/axTU9Dr4pAhE95a3a/BcgDxL3VRUuZ4QD1IB5w+3MjOje9+NeLT/3WU+gjDxAbue0sug4/
WlrLfaWTQ8qdd3nRV41kLwpYEKcZRuJjMNlcMZWixR+1FA1T9rfL1q3SRXKjXbkMmA6EtaUYxxpY
5nbF82UJ+3ccM9FWRphB3wyWJQNtTZZBxBgFYt4xPuTfkURp/5l4JNfsfFnerjfdiJPcHCMpijUg
ovIdkdK13Bx9ZeaouH32ncJGinRKKanaiIc2pCAD9fVXY6Pm0Z84qfnn/4ndQKWXdFj1rrWjuIZe
Wn1vhi919RehisfrvghumTYxuOH8o/QmnLLbGB1qDtp1nPGxfaH83PXB5c3Zq+DBDF5FSPfpXExr
YvTQIrQfE/KJk1vwr+b6yzq73P5r7A5Mf7wsctefbiQKpTdKRUU+FbyBUs0c+Wb3Ms1+OFiHxQTC
T6G4/1QLKNlezpM1BJgpKNRKI1it6ID47hBbqieXSoxkfLM+JHaxouU4S8vy1AFhyKNR6KAlLlMc
XpUkyeiAA2ZbMeNAqlzPbe+t5V1Zq+7XXe+92SDpekBPmtb2GmRM3uyP585NAi0QrHeVT76rprx2
/d2rMJlGo2gTXrUprKG1Pw3JzaxqblV9XwoWCJ/LOVlg35QMLhClAJaqSGL9F9fz+wjJDBpsDgd9
YrgbWl8/cDx6Qz85Wp4gZxD5fFWSR3F+ZCoNZ8hmFpUd9VfkbfWfa+ZhCNQdwg+5CrtFtXaSb7An
0mcERU6/r0+hdbJVRJR7zUBb5yNTZ9gcj2uQxIhIbgnEgEdtuevxF73iQhRRieLoyBwabbnU+VrC
EoxED5JwdK2BBTEGnS+7t90YbmPQki9ARpOiFw1iqozclXx1zSoE3Czt3SVaS/+yMHEU3wRaG2GS
OxgHwHQxcQfVmDOFjccMqsVZeMiMSLOvda1unxpidObHsACIpT8zQ//r8k9QLavkLRhnY9/PEO7E
n/LOL+3Hdf53WsocErXOK2s2ZoqEVnTKrpLjLxw9ZepW8HVcWE1T8hVLqdXzvPbohDyKlvT5tB6d
43hUjykobMSUoslitVtSLbiWKj7dzzbCSVtD2ILxSVbn7wq/fnsnmUrCMpq4AhYEvHk0u82YexHv
DmauKtvuXhocLCIYMyS6IcfgJXO6sUygkmjnBzzCwa5dcEEfke3Gq8xwFCax6wQ34qQVnAon6WiC
bAON8tvZ+V5bp0Y7WRbFPTIrVnCvfAVY6lfdpJi8T+k0aMuAIaPIF6OtorbZntY72wAiK5KqfnyF
vtz7y+dqP5u6kSp539VO6rEpEKb3PorEjSdQbqO/2hML9Cv7MDXoeldBCu2e5Y1I8fdNaIZhy5wu
KR5SEUjcWhuli+IlaRXxn/jdb07ZRogUk01VYzshweuT8EMTXunz/x++/o/dkhywzSfNHjrxGhyv
CvNxpfd9orB21TpJbtecJov01kh9ZtkoA6/HGpdkF8XBZRNQGbnkWh2nMcJFZFMSAlo9EGqfB/NH
7HiGo6j87V/Er3siAwg4BD2WAKMW0ynVnfB84ak6lwEB2peqbK9YOxlDINHTvCExcgNm7FTnIQk/
1OOKSf7eUHX47nrZjVKSj6BW21OzgaGBTiJAmHk7jsZ1lrGbuhoUO6WwaRk1oHByuxkb7FSBbrNc
j4/2oLoEVesmuYPKXrI+s+CEou7GioM1fTSVMK/igrtwNGUwn4nZ5lAWiGR7n3ir33looz8LHCQ1
2/X+5picOI5lOpxKto1C8+qErYaXWXTstJPO7sEPOGmK59L+CfotRW4edhYeL2EkfEFtewDFmuY7
q07dQrtNVW5HnPm3a/cqSgoeTKeJoKswgfRx4M/cOBjGl6z0gQwDTCQVW4ti+WR4a8cgsb5OKOZk
Y3jIae5a/erSunZ1FenEvt296iVdfkxbszJMsFE0/7vPb1fyYo6KF9T+6bEIGF5Fklp+BlRJOPEJ
ORC/tuLPJGw/FECRuOxK99frVYT4++ZmMwqzSTiQBPymiYI+iu6StnxAbBTojspr7y/Yqyjp/ql5
E2t9D0MgwyeeXKV55/L0PYkh5Mz+s2LSBaTxOi7hOokPVsBzbn5KNcyOv4MbDhfpqxDpiDp8GTTw
qlE/bE03Wq8E9TirFBuzn418lSIH9yU47vQuEu+Hk/5D9CKNp4J5/d+iawyY0irW9v2wCkoBt8LQ
+RvopJGBEzcSljCmWebqVXYCueItnxO/YGi8tgdvrLMg6wxvaB6Q+j8WeomkQXw366Pi2t21e3g/
3bIdRi0mLGljlMQenNXOUaiP2gzFmb/HLLhs9bumuBEgWX2egfMIqFvUX9qHhCNmfCaqS3Y/dNjI
kMzdrus2CzWU4BvMmF4BSgw0X8t8sI4C9kX1RFMpJNl9rE/JsmRojxvKu7UPSH/b94fLa7brKTb6
SFZfig6GVbQy5sVL/3OImsBZriztx2UpCkXkzqeMdQ4AsFGYmwDp74TXs/O4qnZfYV5y5xNPK1Ik
Dnamwr6wZ9ooAnmxEm9uvNeVkjudOhBmi3c5nlxRecdm46ppk0MbLf5c8lsSzb4d6099p5zcFjfO
JbnSjZSltBqYhWPTg8FHkHGEPnmcPcGgLegeq9PlrdqNITZqSoEXM6ch00os40o7l82zW4ZPRcyO
03gkqkBcZRbi7xuPAJKM0EkSHNisPQxQrntQUnHsH1gbtUzHpqZObcnAnXREEmzCmH958yvp1pQY
L129Eu/0ShXt70ZFr8Lkh8XKAZ2IkBIBWMvA67Z4ZWV6RR7kU3ioujQAcOTl3dpdwY1AKQxjPCmL
csVLpm7PWfUp605T957X30aE9K5IkXiYK9Famoe32vBxqp9mU3G0VFpIJl4tE/p/BixbgvdEl911
IdjIVfBQKiGSYa9FmRnDOhEM+8SnLqJuwlaXaCy4vCP7N/xmvcTv2Bj10DULBSEztgTntbr7BYsM
TvU1MFw1SPGu19tIk+48GlfU1Eo0iFRoAU/nr7WyzW03TbiRIN14E6ZGrS7E5kQlACNi9OI+zXOB
ywjpkr+S7i7pGHLL74mRN0Klm88cAeIzC7iMeh0Sd9SXL0WhelTsVzIcnTgWOHM5k5+xdTSmCVnh
WcPiWhAvoPDjjZY3OQD4Fc3ayUHlH3Zt0KEo3KLISR35jip53uXMQFdkzU8O5ljKq07VjbBrEBsR
0nEl3Ri1NBRPJf5s9p+o6n5QqSCd1b5iUchyGJydXU3dBw4ioEGVCxS/8c2Vt9FBOqpORxJMBUCG
aHkRCciUYBZx8PWgPWK0/enyiVVpJB3YygRgDydYMdaXwVBmt1oVua1W+ZfF7MYPG6Wkk5omq21P
IunUzeWp/dkZXyb02ZU1eILR+hAfY10R2qkESge3b5cFJIPQix6Bon8FEKwj/x/4ePZr6hvFpLPa
EI3Ew4CsQ9Z+r4q7wmaezq8w5X7Oat/Sb4zwVsmzsBulOIISFPhyJtCj/nSydkocmy2wEEYwiZi4
LAUAo3M7rAcyqGL+PVk6aMnRNyAaomQsm3CubcAfwBelc+kN+nGsr7T60bJrDynRyzYiDFs2/K0o
6fBGoZ2HbY2sVzihafWqVWVtdl3eVoB0ejvar8k8wAhDsP0A/iAJrLvuJYOLBQQLPJ5yMGVfI2pT
HQ1lBEMjf24Um5y16Qos1FJ/bpdTqyoJ7m+ODcBEEGkiwpMU6pFNiaYat7oxl8AqO4JisDUKL0W/
gKp2v+cnAOlh6cgOWRwU8n+qgt6iiuRaQ4EEcNbAA1M9ERXe1m7wsJUhGUDHeBVTyPZZdsDzHP1+
GN84UjSxfxZjFKoH5u7qbVSSVi+sm2kmEQqqK/8UOneZnXlT1oHrKNDjSGHb+8sHLEhHNH7rMpmv
Ng/ZqIuLKZ4eh/gUWd+pysX+l+X7LUOebZyrNUonwHL6U47SlQBw1ryZ+wDYOBaH6FC8I6OBZnxi
6AztSg6RPJ85tU2XjNgtkjinmhq3wGJ7vuwR9nbIRMAARhwDQyZyslAHa3C71Anx46X3erC7GI9W
V/tj5zpoOr8sa++smtS2sEECV0aOhwpTn4yhQ+00j77X3YM+P13+/l6uYft9IX8TGef6mpcjaZH4
1AkGhEL7ygZpkQ5a36iOvcuyVLpIfsewG7qEMSy7Sb/o/CVU4Y7u78vrWkm3OYjqCW+Az+ODluSc
k0O9nHIHJNXr6ion1fZOjskMw0Q3LjfeYJwiJ4mQUYMuyLWTUvQcmKtiuXbV2YiQ/A6LEjYsGtKE
FUBa565B4pi6pl65BbIA46ow6l1D2EiT3I5FqqEEZDNB23zmrQZmV02cU+quveIZIQ6gfJ9uV06y
uI7U4LUTgpr+xmod1wYwTVgFqCs203GsVC8KlV6S0cG2NdPM4A+qBigM3WkJdY85d0z1OlLtlmR8
fZXFIL2D8aXt4mn0sw7iYEBsugv1ChWHtEqW+Pvm0NJKDG+JBp+ye07K7114YoPtI+RzuWp4UbV8
kju1C7vkDYFaHUlf0s5Bg08SzLSmrmYm58v+QXWmpAAyr9dsWHsEQmx6ZEDxWbQPo/NwWcZutLUx
P/k6qsKoa/UEDjVGFeYHPzI8MaPAfODWUYxj1kcVN+Zuun8rUYpR0KXraNWEvpDlfrpCEhTD9qFv
/wxjt/7cAYAR1HVfFEoqVlIeuE/suIntDGFRizpqhAYwYKFbnv1Yf3tBq0jg+NrhskSVQMl7lH2j
tcaCVS2qYCaVh60r0KN+WchuF4zJGFC4LUYIIF3/tPtkwdNj4LisyDG5M4JDcyw8fkM+LIeryAN4
safCSt69sV4FypUhRtC1tCTCyzefmsYvypNCI+HD3zrD3xrJ/V5rnVmzxajoWRKBZXwwand9aHxw
govSUxoo5O0rhPyKaRkmFlDyHGvcYEZKBJf5GaAWXnJfH0Co4VeC2kqg/JjgUPx+Wea+B3kVKXmQ
pE9K3iL95ncMGOD1z0YD5HjDEGt8vixo/2J5FSRZR+sUMeGizazu45tYe8ktM0jM3isd8xCSyh/z
SOVM9rfvPyLfgP2afdFTTNXCIK9A/HMdH8YC+IyujqY9oE3fLpbimF3evrfYv31EtbbA9lXhszZp
R9uoFT5YLNJbg3zVSGi8uVqSsWqLnOSotSNBkaDRUdiF2inuGgXiJvRdiEyf/ASNbb20nAXV46j6
jFfN1E6+qZ/AYOO+wyYQoNkI1k0d3Ht/qjPORY2GCBhfVD4mueNhPtgNE9s1gAVS8XOtROwSju7N
+m0ESta+LEVpjr0hOrHDI8aPj/SjfTOitmHiahlO/ctl/favMwsZFwdOBLidwjFv9ivXc63HWC1m
ur+OPwR4YnimT52AjuHAnAw9FWjXrgVu5ImN3cgbkqRA0QQWP9FrHn1bE8Uh3n0umhsB0o6RhK6m
gQEA367Nm6go3Gnp7uZoeJntITCz6pH19rVRjE/MNIIBLZ4kV3FSKRdV2kSWNVVjdcaKe0YECCAZ
9lggClQiH6MeHhMqvbWZ1z2UHNfq9Aj1gWjjj/RnY9/U9DnqzoMOzb9ftpbdW/p1beXZSGeeh7Cu
cBp6djaND7p9E5eKiVKFffxT+tvYR8GrOnM4cIVo91BPP4xF8f1dx7FRQfJPtUbXdalXbA2d/MxE
X29b/r3kneeEvcIVqlZLimmGeaHhIu5mcLgyM/EyfjaHfylDLOdmuZq0LeeZZVgu4pzW1TyG5KYP
T+/YdtvUGcOvtd7A38a8NgX8CC59+9OKGlHkfDKdvy7L2N33jQxJkTpdupqN6NFaR7cffzqRikZi
XwAqQshTUY5UyJ8rpZU4UUYGJcKlPYRTdtcvygm+3R23X2VIxmWWwGAg9YCD+GN9ngLnAOgUER6R
D9XN5MeFW/hgf1RY9L632UiV7IxgbtAwwupXlzXqrcHsWncUUC3xqTiEwXsSZOZGnLRTcVxqk51D
yZjcJfRHk6kqRbtx2EaAWOWNTXdjDziMoSM+QJfv0v6r3szHBq2VNempCxASLw2dwGA5Sm0A1i8A
qFLPx5ZZLmnazxryG3N8103zre2ocgEqG5Iur27WIrPLCC7n5r6b76omuHwIdp3TRnPp7lpKhDRr
U2P2vP9uG491+lzrZ6ezFUGNykyl60kz1lRHVxBa74hxQp7yfurvIxb9S2WkW2nI4oSlLMZidY6b
1A895qi18Vsz/bi8aApt5AZZDTzm7RzjYNctkNPW50QHxnk2KdZsd2sck3L8MwxHngePKsqyucea
YYyhAakv8LS8nH4ZueqJtavORpDkp7rBcDBBk6B1eRpcB3jETuQNqplZlTaSo8LQb910C6LM3DrX
48cMLBXU+FQBPfDy3uxGJg63BRsM+EdlAtCJjGjMQInFT/lDGJ6MJfUNjOXqjTvwRHFL7ev0Kkv8
feM25r6o1xLlKn/We69IpusksoOF8B8ri7zLau36gY1a0jm1bW0FrR+ClD751CdPmmp+VaWKdED1
ahk4A+CKnxo/qzxwUAbLmevYqj6QPVvDjW4Ar4ehXULuYG+tEcSOGIfyY/tc209xeVwshTdXiJBP
p6OxOQpFYicPQxfdGf4Uu4apSAmrhMhnBpefzXgBv0m1a14vtyOo1pYxUty0KjHSqbGTvjetCNZc
lx+GCqwTd1OliOeEU5RDeapbDMUnC5GKjEYN9Cm9Qs/jr+ezfsrwfKaH9tgpzsquJhsx4u+bs5Kh
LDAyJsRkJzSrt4kH8Ov//xmhACNj4IoDdI8h7UnegcNlbUugdjvfouQ6VTW57qqw+b60GTQzSW7b
K/HN6bqLr4rkU2QrbHfvGG5VkAKrPk4Mri14qzozaLXB2smpdjA5Hv/v2Y6NLlJIRfWyGSoLazU3
pwxDEOWToQeXt2P3XbxVRtryuTJ5V6cidnnm99EJuUJwBa3MnQNBS6vCrtxz/NSgpm0ZAKUz5A7N
2NL7Ps1xwfRs8up0cOfpZ5Snnl18peHLZdX2LeG3LLlB0y71ARBRE178yRd99RfnttPfcY9t1JEn
vuKyjJspQTsM4JTcbjwnFSYiRjBNUC9SgZuq1JEMuyJ4M7YFrM60puu+1b15Ns9Rrcps7Rv366pJ
xh3mA58nCjGAg6HFN57ctBVaW1Uhs0obybTXXitYNENMXAxXYZy4JDRdYM74l21g128alm2YBhpS
3sCYllXNM63DjWla+WEJM8MdGvvcON2JaHbQRLFfOwsAj/g7IgHwYf6WK93UjNKuIxEcaay1Xwqj
ua+aNris2l6wgS5nAy9XC/shdwuMmq5hEB6qTfadaV1pzefL39/dIUS18NTUNk25Q8AcCm6Acwvd
Nnp1Z/bdEQggPvBuni6L2VfjVYz4++bKSa1Bc5iDpocu8brioXX+pRpCzc338wWDkqQW3WNheQUO
ZJ+07U1ROApPsFuNo5vlEudqI8cIrbkaNNFthdDP1Q+iHFf9Zd9Qlw+eHhSH4cT8f7d0UrhpdNxJ
iwFvjwFNjHxt7+ehergsYv962KglGXITLRhlFKGgQACJvSywHsKDwP9oAR5AVNJ2bY7qgH0gQDjW
5UKchRYvc5hxPSSxN2LmpjhFV+yBnBs//dad038gPt/TpwuAwv/IlGtxy7qSsbBxAQ7kic5ean4N
39NHS3FGiQkCTPQCSxsF4GEy2EWLaoFh3IrJEt8KP5csIQoj3F8+dMY5BO8qJAz+tEHHXKMK6TKo
Yn2smucJKZ9C9XTbPa/o8fuPDMnONTo5wHpFTNKQ5wwthd075v/o5vvSWtksb1iaYa3a0MVedLFb
qIihdi+FjQjJpoeKNHXfYkKpHwJwJINR01tBwxg+at3LOF+zQoUduO8cuEMYBYS89QYGtS9oOker
ZvptdgAgjNeiAz09oGw0B8YH8j/RiO9GWpZjokZFbOMNtl9XT/XiICnvG+RshA/VeJPrgQ2orUgR
Zu0aBPCFTTHmZ79B8hqXhjaLAKJKzc9hdcuN4LIL2lVk833pgmDg7ywpBdCMEa5/rVr7ZI5YM2uI
wH9SXHd5mStOkbDgN28t2xH7hEL2G7wPYyrSZFhmhPfFhxw+p/u7MNEbdbys1r5n3Ygx/jys/dqS
aBRipivng4ViUOa1DtoXBeoGyg8qG9z1DRtxUly3NuCB0luIK7TxLtPTK5JNPws+KxZv92xtxEi7
pTeOaU85xOjFB/4NpoGqwANbvSR7NoCf8q7X5Eac5PGWbsR4NcXBqoGZah8IUdCA7hv3qy1I3m6t
NLJoFdRpSuup6qqHAl0vCkMQK3/J3iSPx7MJiKUG3ilNsB7QWY8XWHS7HrnbnQXIluqSVRmC5P1G
Kx+0rBOF0C77tPAqoIOxuI4S2l+1dMJSNgFRb4TGqoUhsK+KKzpds+j079ZNft8VBgYs+IJ1M26H
QBCnxj75GB5WMJvlQXinQpDZ9UMo9ou5cZO9gXXQUkopqVOgZa8c0C5477H660zML3o33k29ioBs
9yC9ipMTZFpLzHgBl5WfnpPTr4YJUepXNbrvOruNGCkdk8wAR+mKTnQi9S6rTlH8uXO+8frL5c3a
MzpkJvHqZ5i+smU6CcDvjJG2RCAcqz6a7bF1HufpfFnEnibIjlGOhCX6meXYUTPMMTZNJH6ctDti
TGTRAMo6NgHvVenRPUsQ8yGOrSMbh8fXn5ZdG5o+DCnlIJ77iClhd0Tb+TqeOTmitH9ZKZUoyf/o
TuvEdg42IqZHGDL1o+hhbG+RvQ7CLFO8WXf3yDYoskFizOYf8P3NgV1JOc4zamm+nTZ/jwTAHhNQ
jstkVUXcu+EQjMC2LECkgDNaWsCWAkzZ0GIK4vTeAIjuCjaJKMiv088T9u2x9aaTKgTfrYZuZUor
mdhd09Xw4v+geJl+fsD8n8dux0D0ZqqJkPaO71ac2NjNYpZ6w8K4h42IficTCdvhEJ+Ma9VQx39R
CwfYdPBmcph0rcepRs1wNbivP3KgurPrKHCC9ar//KulRLV1e04dQd5vceLvG7WqtU/5UGDowmbP
dZmiE/k9p3gjQDIN4DeDfK4pTV8fwRHfhC53Rj8eWs9RgU3um/urKpJBjGlToS6EXta5RJPn+tVu
G7CaKS4p1XpJZlBzHZXbdTLBMvMYdxgK1r9fdhC7vavMgd9DLQ15GjmfrrFwshKtpqAI7mJPDMJU
R/KCpPQMBDeBdLWgEVh1a+yqtREqxa65ldAiyaFWXBws/pSqhgZU35esuq7CXLNm7E3NEYCXd6Cy
u7xsIsiRY67tqkl2XK+0L+PFMn2C5SmDqPd786dtB+Bx9Brz02Vhu058s1qSTYMaMo+rEodmxkxC
DrgmEnkmfyqGPFCOcO+tnECeQikaU4y6PHVcFLpOQ8TEyNrdr/VxVCVU93TZfl/e+cVIMSiT4nzS
ySv63l3bAiybrjV+GVWgXXs+dCtLsgJdb2or5LACAVpZH8aT6H9Vc+TsqqSboPFGD5ONotSfPq2p
aniyCIFqaUzzUxwOL5OIiE3qFAGyeuy6iQzVXasL7yIbICrf/xEqZ504oHp0EmKf2mdLd0X82lw1
Xnzo3VI/gjis/x+4eXdtYyNTivXCccyMpKxh9A2yd0V1sGIVMMueU92qJZlHnISdNg04V9nyIWXH
ZboeQv/yadrXQsxkWlxHWV9yqRGt89yYYBVtnXwZdRODPqoc1P7mvIqQnkirwVhm8Rw4xKlxDqkV
lNp4nMAtOKtGD3aVEfGWhVI7M+SMXW7E48BjxI80T69KtvgoWSuK4PsiTMCkIkAwMTn7p3nnOQnn
PjYhgtd4jINLc3q5vCO7m268ShC/YBMUGKPJ4gqlCH9gxK01ULHo6IX5fFnIbtCILNNvPSQvmufp
mCdIewJrozzXH60TEmhBu7jkx+QbPhhbz7MiFbm/cqAtQkuHqB9J52Wluc56jjB10R6mHvP7iuBg
18yM1+9Lh0UzQr0ubKxbCCpwF9BqAWtK5rIGbFJj719ev91NQhnHBjIYQa+mdGzosBg8XSJkSvQb
MwY8702julT3t2gjQzo3RZUXdhjhlTd4ju7+47Ov21OiAdBhBQWocc1e3kOagwcfKsk4PhgKl/ao
yJKBFwMeLSZLXTv5iOSx29lPl9du31tvpEg7ZVhjv/BiNX3zMbornwQSOovc5aN1ax7tD2j798kp
vm1Vvam7N9NGrHR0dWckYZjA1ZExWYNk5ccyBd0enmkx/ktSLy9ty72s6+6lu5EpHealLpN2ASUZ
ptKBwpKlKLuw8S/AUjVunLXHyYoyF0xe5yVVVZ53M6IcpB14UgMyBSgTf/oRGtJl6HXAvzMBRlwe
UnQimF/Z/a9WBOs9B2IjTZzOjddyFtPWwHwCy+mqryVDwSmrD+WSP1xez11Qqq1W0sErtXkqGz7i
yYlETn7Ibq3O7QPdq0SWV4UEL3bnTViB3BTYQYG7R+TOLVBIdZ2WZ6bPQ8pSr9eXKHHzKF1VVEX7
gmwT/F7cQde0pBU63QwaZUBQTEI2BUUTHalRZIot2nWQ8L3/ESL5E7yhJ8MJQ8O3is7n06nmoVeH
d92i2iNxkN4u26sgKQS0ptDsmgp7JACpKaqcsZ95HXiL16A/qnmLdxfPQk3GMsFfBeqlP03PjGKj
7Hhn+tQsfvAU5xjMT+85xw6G8UzdFkG05DtMuwN8z4r8YR3V3I/y0tNK8zmKRtPlZfvdGcdjGi93
HdNUOYK9m0acYA5GJwsFL8klw1dRPTQG7ocJ9dCmGKGz0yYKpLJdZ7GVYvy5hknoVFps4j5bHVck
f0P/R/cscr/V4X1YTlth0mIyK4tya0aYNkbfcufKAAxWPSniNNWyCaPZ+KN8WHMt1Xvu21XrL40V
2OghNtmg6L9TiZGc7LJGK4poGvc146+Mpq7OXScJLvs8lQzJvo3eGA00xRvIJD4S7WOjfQ37d0Ch
b3dE8j+6PRCrmibuW/3R5LeN1numoyn8z252DSPBNhjm4IMM2Z1iasOomtDh/nRvI/AEQL7AAEXz
SLkARcfws4Mqs7Ln8jYS5bR/zaoxLLWC+o79jRnfuPOwsCBNVd5h//i8asakQ9pUrQN+Ylh0fJ4C
67CeyuvZw/vAS8FDr/IIu4EhGolR/uYmpqzlJNWQzMVYIlvha/9H2pcsx60zzT4RIzgPW47drW5J
lizZ1obh44HgPI9PfxM6/+emYJo4V15opQhWAygkCqiqzBsBwsGvylzqMQNDg9cndn1WKEEjL5Kh
pwML6mujDEJIplVqITqt3Uz+niy3c3Westiu049TfETb1b7Lc4fIQEQtw1gnY4jI73vgj/LzAAh4
Hzu6TcVyzNxWOLlJrkkGMSoZKWStxdtvf7IeL4pf+MfJHmxdovrw/+H9gGuQwQ4oueYxURc0LgWC
4FNGY/OI7AoodzS7ecYlDAq80nF/Yjc3xMp1GCyZyBznoUkUildS4pOyscPwq452s307W2eyAbFb
qPaguEVlM1RCqZSWOoq6awEUF/UYGbxofnv6ViaYcEYpsD9G6iLJeZyhJULpIgcbfA36Y33WTuhk
urwnyF2Pigls4nbqpSWZcag0vlEcxsyveRK/21ByHRZL+Lt0RS8LKmzk4ED9P2pF6Rbt6kaARnmf
V6O+ua1X5hjkwt3EFJUSL5BVaR4Skt9Ks3xIo9hPob7gjKH0AdxGnJeAzQNtZZOBErUxEG1McPyq
usjCIZLP5bvowFZLxSqca+BeafByAtB4koPuDPFCxKDJjEJszcHrBudo27rmra0x2BGlo1IWEcAx
Du9LybCJ/Nyln63eclAo4kDetk5qDkRydhj71lXOpAujpkSQ3Um2LKEUl5ct5Q2KwYq+j0cTrZzA
p1N8qCGeqoF5BTfz4K+gQmdij3iWSrLoGAgeOxxdxpnC68Pi+RuDFEYnpEkfAdnjvEMJMSjAYofk
nPNjE1lXTs1ggz6nVQ4Obd2tJdWWo6OZgAKqPUy8HCVn3VlmnGXK42EBZ6CbVOahVSE/jZ7M/RXZ
DtRw2YAmFxjnfqNO05ZhTpcaE5ads48awhma3Y0h8KFQeWvkd/ft0RX+LbRYmWMcTSibWYubBPcq
vXLM8aJmX2PxXkmC5l3qUxB3+jUyxtlAa1YkYoJYuvyJmw49NErHAjWl2581p+HWg2x73tUc43np
mMTjaKGgqh0W26wz+Lhtkef96eMZYTxPXcZemQes1gJVNesmQQM0j19q2+l+jYPNrwykrip5oiag
hKcGhcy5Rm1vnuv3mVNIHppO0whOob52Zs2yJ3NywkSyLbRM/tVkKczZk3e9jG48jETRZwQLht3U
ia2InPFszhe4vUA8iADoN965yhKtqJyQG0qkrLQHYbIwlMx9x1BWRtihKGnXo+wZAWvzbYIOF9Fs
mae8uOlbKxtMHC5ISddMNU0TyD/AANNpN4vEualvRzwrG3QyV1f1su/VJKGBt3InLkf6zo2qC/CQ
HsJvitNxu/J4a0OHvDLXSFIXo1oep0H3jyrk9sDjZOcOiMGzQe9QAtZjQPMJnQtedMK9zJVAS1KB
JpZ3G+StEINohZLWSmbglCYo8ZCMxe672jewh/adbTvcXq0SA2UoH4jMTkLQ1vnlbC8+VX1KCru7
0S594/5LY8N9lqLu9dvJsDLKQJtRNRDwM7BWauYO7uzlkQ0Vh++V1+SgtO7vqoB3vHKmkz1epVwc
BBCWAOlAwJZc9AF81sf9qeSZYMAOlwixViDIifYf1RPS8KiruPVZhbdvhuPnLLuclJBiKHLEVX01
x84cxh/bsXxPJH9dH4OBByWxGoOE8HTZuEkmQNByivUP++PYjkZWRhh8ENV+sAoB89X5o6dROrkg
Cmp39mnbTH+wDvv2eMtD/7/CB3FKAdUJDXuFc6u5lnGbG+95bluNiAEIAmrDXKOommaRncSejFbK
klcUsTEOKLdbEh6sZVkSNWbv9AS8eFpLL5L5j2T0K4SlVcdZ/y2oWxthb6s1OCfbOsHD13hafPrw
lTqVlx//W7ncFga9scbsnKSsU0tcBODcY3GWnfZWAedTcyg/z98W9ITpuc0LFzY20RuLzBkLEo8y
LnNkgNr2n2G6Q7yw72yb31csFbUKSLb/VmBkRmEldzoWaVRu9PpDE3NuJRJdZQZBFSSukBpBpbD0
W0lEvMQ1cgsZzcVIfnKeHTxs4SFNcXEq5Xbj1WchSOzhAhYyT/m+P7ht79BAvosGKrQVsMUSSb6I
VTzhWbn2Rk/0Cpe+0FhPAoQCs4BXk7rp7ytjDExIoEZuUiS2XaJ8L6cPSvl9mIP9AW2EqQpygb/G
w0ADSgn6xMowmVBvB69a6qsRCcZaO1jNz31Lm36xssQgRNrPZajJA25gwqUcDrP2/w9yb0bCRA3Z
WGU5RA5ej7lQCPQWzUycGHh7PcBdr6uQ+UW33lscnYgoN0ocK269XJTC7pUHmffKwzPBLLkuogXZ
iiMZr4xegeOnmeypeNpfia3jB1N1HQez6F1WtHM94W6ivkAj4VmBihSqPdzFqW5lmx5Af2mPWXqD
lFWtZtg08kU80Wfo0oFyu2dckIwDKyyvEWPbp6/DYzxBFvqyLdD86KrSSdCDCGRaY3QjqjkH6TaB
CEIGKupKdOQtmOMIbJ9ICeUqajswqNyj5YfCfyg/3BzO1Qwbv1ULKkenBoAtp50rgETaBDtXE6gt
B1g3XW9lhzmKcIUw5kFowZBvHsXySRKPyzvq5tDh+mvG2AAujyFxYi1whL57KVLLaVQU58W2yQuw
eENhNqpUJ7mJEgjNnfR/kuZOET901ud9p96Es9VQmI1K2iTSowRph2HOnyIrhJoFT2uEt/DMNq2k
Qmymhj5kt4WXhLY4yijhthueFiNvtpjtmVtj1i4KkFkADpAb5avGQxyeBWZHts1QKFODyZKGx0G4
xFCS03SO+/IWxHwLzgXoY4W0xG4k6Zm0Dw2vnYz3fWa3o8BJLK1QkV2hWI5jY557aKDv+xRnmliu
sCKSRmgGGIjQl5thOqfGXcqTKtjG/qvfssUXBoH+3ZzAxvStfE4P/YW+TGgvjemYNs2yZiMHJXmD
YuLNugCzuiHA4Nj9Y1jfBkjlNORxf+K210a3JGi+gPKCJaPVs9BQigYXnEKpb+IugTx99q61uZpg
NkmqLbkwyzj7hcEWJ4g1fVsEnk7FdnQJOt3/jYPZJ4Pehws4kGmOWPGXI717CE+9P3h0ZXReYylv
1pgd06YpXiJqPEV0S+qanYXyXMX/u4VhNo0c51Ek1xHSi4LmZJJ1CMGJvW/iDx79a9JYctkB8k+W
OGIYg18/0wsb3lagiYmDEiqsLZdUg87Kb9eP6xqxRLNm045R02SIM6PCzsojZB4PIlHtVHDrFn3g
Q+jtD3B7A13Hx2ygthfEru4JrtbiYTK+qH2QppzDjDuHzIE5IplndAauofplcJP7PpBHOzxrH+L7
0k1A279UHFTg+N7rvXj1JBEWprR0Vo7tpDYf+8U6SYTXac4zQed1ZYKYYpREHcaEpCXqVGsvrN+R
sUR5Hrp9QdyBdhqDAYXc7KLamGCiB08DtDDjdxSxvTHAAEJcxm1bFobsjs7/VOkND8k4v/QFrtrr
5oStRsPgAcoAI90UEJ0RVUa+L3dqnfNKxLPAwAEedhIznpGr0mcobNy3MQcLNrfKdQTsATrqsg4t
DzQHDsONlDutcGyXvzTBRMlLUqAjWsaS1+EjST+k5Z1pftnf8NRrfkOY1SiYDT8IVR2GtMUxrFNv
Ku/CZbRzdIXJJmcs24YU1JeCxAK8M8xYkEQO09jC5b9WqjPYQJyoBWFLUR/CtnX3x7S9MldTzJji
uLQEMUE15jT7Van7WeZ1Oq9mgTceBsVEpekGcO7TatZPS/uQodio+Bm9o1Ude/I6FOrkK1zR5yYa
Mwtpg7qMXd10QLHmGrzWNt58MeBV1YkqkgJDSRLTbmVfyIitLJztyJsv+v/VSIaiAC17itO5LG5l
wctwFetQUd97+2u/HdasZoxBMcDJSAgNa6L5tbavdASPfFLtFhnqdwmlv1kfBsbaatLxqIr78hyD
QAfV7VroLC/7Q+ItDwNkuCkrJVGAAuJyWVJHWi4Djyt2e3FAiABKBGi9iYyJTiwzEUljTFo0Oob8
1SpuSnI/gQlvfyjbmPzLDhs+QQMyWiQJJ3FY3kbFXcLr+NtqQMZ6XA0wKGOkJXKHKgaiXqqj7Cmf
BEcovQEB2quu7qNxb3o8tQjO5L165MqzDWkAZfuCC+dknfTUTafPKrEz4bA/ddth02poDOAUqh7J
gpHLCD2tO82n+kpRMH34l/7McuWHfXvbXnedSQZ55qI3xURBJIiw2s66G0im25H2Lte+GmGQZxg6
1UwaGGk6R2sjOwIJN2SX90fCnTkGeqQ+H8pFQxSdqj7lJaiD8CPYjfKjU98T7/EdFVlvfJBBoKk2
MrRS4I4ATviDlkkHI2n8/SFtLo4JuQRUiKL1l21OsiIplUD+AxPis6yc2qa2zZxTWLDp1isbzKx1
HTocUwJomwZ0y6UH0sjOjHKMZvT+bjDMfDVDVYVNiRCkBqOoV+XGPwkkT5x2AgHe31li0BqMG+g2
iAE/k5XZkvSUhyeLl+TgLQ0DpZNV10ZKqzP1CUouTlh+0EvOUcoxwZbldxUSrGBH1txq/FREN4lq
2jMvN7CJ1NfVZ0vyCdLfuKPBRh4+DssFlJj7S7G9KVcGmCCtikO9nMcU8/RSPis+rd62skAJJIeK
gg2JzVMR4s0ag5+6kGYjiRAYLCBKnrXbtNHwIMzZNLxpY1Az0/CCLuR0Y6Ixp3QGi3NJ29yUKH/S
dSiEoOGcOd9aFfyQyYJn2lSOGrzYafLtEnWenGv9cTAHI9hfJZ45ZpFIayx6XCHP1Y36o4hafot8
boYmSPP6Xf6wGhmzPFS1vsutUIOAIKjZggJVTOpR/t545JB4/Y3AoUnf9r+VPWal+ipW9BGk7674
oThaYLwDYdd33aatkPmd5fLyRJvetzJH/78KEkhWz/pMC8UN3HXFxa4QKCa8Z2nuoBjMJmqt5V1p
aqj1aM7TEa2DvgShPSUghy7QvtS8mISu/2+3x9WoGOie5RyNYiVu8XJQxeh8S6Glpj6OPkQ70bnD
e5za3Fwrawx8q21hSdlr7qA9kfKg8lrGeWvEQDcxtUUXoMjoCuQh1M8piJK5zdvUjXdmjOWJa+Oy
j0WamVZQgzGj2Uk5WN5gQJlw8RLIu9s80cqtll9FvM4aSwveFp2eZxmQPDlGh8JPAymojw2K6aAk
yYm0OBNoMXAxo2ZTTnM4ebfcF8O9KBGnQ0J0H5PoKuzNIAMUpoHSarR7am5aE3uKq2AZVW+oJhQu
4H5ndnZczg5pIg4UcpzPYvAi6vRMIxrqI+Iq9atMt3uY3B8Zb/pYjKjKORczhCdNdxKhRgCGGZ6A
L28UDECYca8aA3S43XHMbb3+nA1/OQYGETqImxRSi2ceIi13Uic5ea0QexHeo7j+xq0ZMJDGKBtl
WvqjPTalbZ5ACR5oqT36s5vc8FtUOCehxWCDOoDJSBawNr14WLoBrAOPUq8f+5hXKbrv3oYovj0o
agMdBSUIHtwMuspanjrqcD/0uFCmh1S9UIU2Xji5/WTyCyEMllpEQO9lLtRYs/ZkPIZB7iVo9pEh
zYeKidjnPZxxDilDZFDCyKZGKwxanHMucEevAwFFb5SEABzLXuS+qwZtNToGLwyilolcw+U1MgWk
G/1JErz9jbtdWbeywYDDNC6tVL4WnbxMfnfMXN2JPcHpEGDi4SF3Y5c3i/tYYbBZyKlQ5t5sgIKG
XN+oU+XMiX7IJeVhf2Q8MwxekNGalgms/C7JzlArMlWnfQcX8Gojg+f4rcPLRj2HZIb3ZUVyq4w1
WDnDL8pUco4N3kgYvJDDXOgqtBy42nBjCh607AUeZ8g+uILg6O1IZq3szXKiT5ztAxm/97yqs30M
AlXP2+/3QlzPg4a08ETr7qFYE2l+aD4hy86ZK85A2LRjWNZZPIc4x81eu6v1zJPT/l3nBEhq0VsH
Lnq2mT0HTWnbKzAxCT6x/CS8N1XOXWx7xX+ZYK/JUxOqagc9B7fWQGH0Uc38ROPUgfwBOq82mPuY
nuT5vORA69ab3FfR86OGbgUhoGTJvBJNrjUGOSszzdR+AnImZ/q6uRxMF+mAAKTDNp9m4g+B43Vs
DHA2JUgVVZNuTMuG+gFOBcFJLZsyxL/3fL0aYxA07bpR7EtEqXr62FfnNBHtVLEXK+K4Ns8p6P9X
97BaBu1U3gMG5sawc92ypUS2cx6HC8Ws32PU62gY2NTmRtXTATeJZChAsDPNtdv2iaNUixgsUnRa
KvNd4enVIoOiuVUgG9njtW4wDxJyHYa3fxBshyXX7zPwiTyUUEQmXG/A+UZjrdFvj03Aezv9Q3Bw
tcNgaK0jylIHYFz1Of9JuRloLCJKUBsXfUqs9g6KC5w+v+yxFfjJJCSzpmDe9FZ24ugxaoiXy04/
ct4bOH7HUmG25SBnZYP5awbJVtGw0BSuFHOcYNvtDFMxRctEipVxAnGoutnQAKpSp9wU7WGAtFAI
akzzn6XhtC5sj+dqivEHEo9o8mhBECM1h3A4ivNt9K63NOtqgnEFnUjhPC5whTnRbhJTD4j+cd+p
/wCov0zIzIlaL8MQS/TRCYwt1TH3pgP51FW4jFMONeHMg4Xtc/Vqjjkthhxqc0oKc1FZ+akBxtX+
PQmV65zJzAlhyRVkwMDiCGHOF7zTqSbIKTgIuh2FXAfBHAtSKRXNLGJZBMOKPNwdmiBp8aKlVKpq
x3n9g7NG9Hu/Y+nVHnMymKGRZXmEHUrO0mf6ghG64PTzhQvosP4DrwhveNTxVwdEP3SLnDco5807
606oLBus1l6dWLehTDiY8IcT9jo05pjAc6AwNgZWqyyqT9Bj/75o04OpZ66xgIgmTm8rnB6FWp6z
SvopGe+qk1g5CwMXyVgNdTeCaIzIktOjwnDpFdsa31V+tTLDQEUqa5IVTRhllrwQJQMj4gPHRahX
77kIgxTNHMeqTHGPStnLXnwabO3/2qhi7ksub9XYbu4oTaM+pLuYHMMPspf54hfhx+xTQYRO4Gw2
DqIrDGLUQiqPMr2a1+0oe1M06HZdoBm+UQji2qX8vNTk2/5scjYA2+INygpRXRTsb1E20Q9S2oo0
HDLLIyFv2eiP31k2tr9JHFMVKT9M5OhMLvrRnOROPoq+6WcXXl/qH+KKX1tNYVCkFbWOGBBoQaA+
evR2PhyioPIWpz9WEA8bP+xPIud4VBgUUcS+01WKw/UUuZA3wd3WHq2nvzPCwEe2aIaC4nAUhrRn
HCgjnvjfIfKL8Og6bQxENPEoLUqPnZVLZWWHjf5CxqGwSVZ+0yB0vj+ePzyjXK0xSKFGQqnnJqzV
evmjK9WHMQP1bFvlPmlnJy56Ww7r74ZBvDTMAtANOmOcH3v9EzhXj/u/hXNUKwykjLpeCBF9x5TL
W7M5Lbz7L88hVSb0UIUkNtQSHqJeJp9yBgqe+lF+nBHlklNvR5/+ajxs+V1YxSBjH+Erc36K+mAa
D/vf54VSKsXo1blpdFChDWNcrCwaSlESAtSTT2iRFH2a0NW9v7THhCExGXQhoXfhIYOCGZRi/dix
nrRgeo0KeI+I3OVi8CMhCN/nAY8JymM9e+rJ8okPRqTRzWOQ79HOMh5kcSCErfEgQm51QwQPnBUx
8kNLUD0jhg5qjAatv9x4KoMkpplIRV6jbyJ6Vk/EkezhnwFP6eRWcmiM9d506K+drjK4UrRLki49
aqbK5DB1HqokIl6FAWcHqwyYKGk7TtWiy666vDTl7cjjY+R9n0GIdGrzCFqe6GZdbmPrMvOo5bd4
ntfYy75fVWmXWk1F0bCeYrswpO/t0Dil8AGXca8F2bgGwfoqkvzOEmw5iT9l0eekMU7RLNyHqu51
XBUtTmjAFoXUUlzKs4whC1bo4c9WjeWpnH+Ic+nsb2+O82sMmuQLWOKbBFF4jftLUp3CBb3W3FwL
ZwlZvRozG0u9f43kwrsivE94wru8+WJAoxCkRg+tDipQop7Z4Zh7y4TKpjR70RAT7M/Ydunj9ajW
6JSuANispjHs6UuGGJiGY4IHhj7YVbNrXIwP/+r4mQ5q7DhmOdczjYEOaUo63aQlB9Hz7PzLfRue
KWMLzXtUF14dBW/JGOCAqlcdpSpg38r8ZTwbCafAZjMGkaD2ChlZQ9YhwfF2GvWpKXNsSwSlmh0/
UwmbPNAe6I1zLEFlKduibXBijc2dvrbJzCEBH6mBSycYbz6oJ/qKHEV261Dt88zG7ZMuXuwr97wz
lCIUG3+vzTJzWbVlBNUPWYbczLcsflBGp9RKOxlfNBC8hT3eEJ7f4SxriwwmzzXEGCUBq9efJl/z
qUqeIFIGMZdW+eS4hXLckw5hb4gMSFcEXGwVTTMMaKDK+9QW4hBNrYe8ipwhf9gf3hZorUbH1nYk
qJbUJzBxuUIzfq/nJ3nIn4pI4EDj1g5YW2GuhM2glqNs4qxWwqOi3ygRp7qQ930Geqey1aNSxf1v
KqVvvTD+qC1eCQfPBBO7abMRT5qApnnENFl3i/7W/YXYjNbWc0R/wAoLlUWVBSEf0PvzNJ4oU3IZ
qPfikTzXR1CA++/QCUMj6C/MsBjMsEg5NlKOWF7OZ1to3Cn/PpT3OTcioFO/480WgxOpZZmkQz7W
HRv0NkQH6dDcFIfejb40tnjgpZg5e4fVtlFIJg1ooUI5ith8TJEtlSvtkpqTNzV+N3j7S8ZzCRYZ
xKkVUJmC60N/UpZjJfv73+ftTQYIIM4pLqD4QtVQ/9VQ7/BaZMsTz+22HjSufgDSjrduF/V1suS4
CbmT9DON75KwdJL0rGdfF+Fk6K1Th8SJw7uk4BnedwyoEb01DPWmtErpcwMVRkdE6hsPhjec/u3l
nd5T5rUeJoMQSysP1kCDs8G8SxI7y4/LwnGH/eUCh+7bAREjIh0p6Uzmfjyh3tTXtb/CObCqvzVh
FkWkRDR+1zOd2MlMLkbYcbzuNSX/5x1rsmUaih6GkkS77CkJrAQi0M6efd2fD7zb4iZT0XpRGGxQ
jK7XcjCSutLd8Fl0Zq9zVfL6roa2+xfNg6bI8lP83J5lVz5onAiGt1xMJJEtuTIMFADVHpXP4BNw
UKu0v4H3AQIy4m+XSwsTPEVlaOpL5B/j6AmoX9s3wDk0kEJ7a6Fvo7JMJ8zgiCIX7/VNobAFx3Ag
6p3djh/lA4+sZh9hTbagQ6tVIzJUuKA65Ke5T7/2cuyliv5NFyKUwPC4DnkjZOs62tFClRCIrsDq
jKw3rfQqA2TwPiwNiJ3xbMMldub4xeuj0eochlxQnS6UuATlhneJifp+chOJvNpxnhUGLMyhQVI1
BplMoj5o1Z0hqyDW50Rd3Llj4MKIyrAmNEYnx8WvoJ6zHCwHQjAg2WwcvkoBb0z0/6uZA/4Vs9ng
8CXyd/NriQaflltOwtlSr9eSlQ2th8oM2CFRGWfrAag2HfkpRzGeai+O9Nw+8gdF9+gOGrL56XhZ
shHK7yh+1h5y67kFeUryIS2+oJBXzXhxMudWhbLJt1MYduNMItxOsZ+Bh1+RODz2UGaJAuG584Sg
CULJM7jpoc09DeVTehM30EnJQGEiCSQdZwkom8JigpdBIjqGAtILgzyL4JPcR61NP1mZYwa5zASS
Rx3UeyJ1sCfVyefJjkPeMUZ30G8LB51xRTElSQRCvJ3KBIVtKFtBLz2aavUX9UT579SPlRiouBJT
7aiq4O23TedcmWTOsxIsom3fYL9d3xU0EcfngjJR2UXO+RJ/2p9KnkVm5VKjU4ayEyR3KcNASheI
PL2nQlBaDYpZLakTsmG2OuiZmbi55frDIPJqUbf977pUzClWpmSowxbAEbZfzcEbCtNZBttoomM9
c8LOTd9DYlXUDMhny2zU2Uy5kDXqhOMEYo5TfzumfqZyEmnb7zG6IkGKAiKbaHl863otMQbUXesS
1WHTG1sCby4eDRyUeot3rSv7w0MVvCucudpkz+VE00FWk/UIcNPS1sbnOUYgwKuo2py9lREmZjeN
upaMuZTd3rrPQGE7KCYKgzjwsOnTKyNMqF6YSVh0HX2d68+J/NQnX/b3zKa3rb7PHL2qVgkqJGtl
SM7PlU1qcqhMcqmzxU416M0YX/fNbc+ZBQExDV2vEpunMKaQyGaRa25TXaTaM82vyxT8nQkGBaJQ
NEe1T9HnAXJZ/auRXIyOs2+2Ywn9OgwGBmQJrUZEKhBpfhhfk1d5EA8HiLIj30KTZWXPAfBtN7ga
ZDYR1C6IqoUZShZA/dve6Tyulc3sn3QdEZuraAXcP6Z4hIGzfKKvwHEgfdBxOOQu+sB4Z8PmdRec
rLIFmU2UjzBeV9Vltow5lQ/9FufevzIvJvRxTzNqU/kyBPSo+e30W5mjs7uKk4YI4k14KsU7aVv8
7HPJztTW1pfqzqpaXnXV9kyujDFHLciRVDUSG2Tc8VYATSo8XkFb1ulU/78V3m7u4JU99pwlUmMo
k4h7Y/6lL09p9ilWPknTnTI9vWNjrQwxG6vP5HmBKjD2bnHXDhetPRvDYd8E3Td7C8XsKyCRKKUG
5k6Ctnmx3EaJ40eCYmsCJ0uwiUOrsTD7aSjCutNanOMWDIHqvAtHG8IR+6PZ3LRXI78VJ5Km6BUt
AraKyss0DZde4XFKccbBSqHJfWO0LZ0wUfkozrgByj6pOCWJ2w6mgwMVPMribwqMY0vEqFkwV4TM
n/U4dCetjG0LPR5RrDggBD7uTxud+9+d4GqPOfLMIknFJqE6nWLniC0JwLF+1HPlsBSfmlh/iabR
ntKI0wmwvVhXqwwkNVk4JTFKB11dTrVHJWlAmqWb43tw3LhaYZAoS6Uh7AtJc9vIn60LGmb2526z
tg1S5r8Wi0GfOdMmkEFRNKCSalT2yXJKM6AcYFnAY7HgeQYDPQPEzdq4BoyPonXIS2hzEkeJHGPC
PaP+xBkZb4EY+FHKWEhJhftE7aVfQZ+Coc331T/Gqxh07md43n7YN8lzRAaNQEJqTnLTo1ffGF5I
UtwnavUkwhmt6kGTMzuXFshr8tSatjHwuoIMNJFGzHsV8ZO7hPKPCHJNRjQddLlyTYisQkEZHcbW
Ozj/wer9yyab+EojU50HFfd6IupONB7TcHGikJc12garqxUmYIZYnTQnIS6hda3YYW3rFeTJ31N4
sB4Kgx6FokRahsywK9exF0/ulCyuYHK4vTmOz8rhWlIf5QWEH1wwrYFlWTpXbW3nRLFNLTqAdIVj
juP6bOty2ZQ0K4HlCZXSXubLIB32PZ1ngEGNdqz7JU5qZIqqyxT7tcIJmHkrzwDF2ICYH+opNACT
bK099LUAvRbOAzPPCAMQkbxUSS0CwaPOBCvhs9xlntBzMIH+0p3DyWIwwerlpjBD3M7N5UsYJ1BH
UQ6j4Ewm712IZ4iBgTwdRqMwsSRJPdqV9aQWmjMq52447i/9H+LV/+1Ki815TWNrEFD+IXEHfcVb
wZZsqkor1K/hKp9wbfvu9AtrLPbRAURb1tCJNNVw6dzo0Ac56gfCA71r0FI13l1jf6tabLMyBKpI
PQ2IXmYUDoThp4KMti7+tLpzJ3G26fZTx2poTAxRKdkyGyIArvON/x2/qZNBLuikfpP9DnXKvPqI
fae32CRY3xliu0h480qycy/9iGTHkjkxBW8GGXAQtHZM5xDZQrn4keUXgsrd5iUCxaD0HoafK3aj
purtPW3WZiHL6VuoNdykEDPRj6iU33d33nwxIGES0jYNpZaEXA9i19mOJhSTa+QvzTAwYcaxKXYl
hQld+JjMMhoh9acl7zkXad5oGJAwklqbrQZ7SUfrU3FYpGASgv0J40SUFvuWJmSd3IDTAE+27uLT
Iv/lIN0aQYlePt6zHf25fwZXSPe8XX80ZcxJogOKJqiGNnlppyj1l+bbjkDLQIVEUG2Da45z9u0D
rfWKj6vHgakxklhSsWnnxKzsUlacSM3+yVWU3rU8MKLLvjdABiBaPY5QII/1QjvQYJ50aLJ3um+h
OTexp6T1OEtHY509c8xto7R6wTIXvHtId+Lro053sFJbt2l3M+o//X1zvIlkcEKMqyTtJvTMFvpR
FWtbaLugKPBCHnMS/xyvZ9NedZrkXaEDJshyH43ebN7NGsfr9wMii010FZbamFaGheqir0r3s9A5
mMr7PoMPCZ5d0yjCEKoWYtdzYcc8CgDeuf5ab7Dya0uwmrpqMQRo2wQSpOZDVzwqAZUPN468myBn
POxTRyoaUh3PWPsGCp8THl5zXq3jpgXUkYhgzgaFE8s3UGhmGoe0IqwensLmJIYcxN6er6sB9gW0
UTICDSf6AtoH/7ZzjPfinRaQB+FUBfrD/mbhmmOwTquXREqHDmygtTt9lh3cu07zl06zhQuNFHgl
qpzpY+uxrUk2u7IbQCwWK8gUF5PqjpaicyZxc2eu5pDFN9OYxSxG0DoNn/SvrfJNbt9z4q0s0HGu
vBrlp6IShXhgiK3HOYxwF37UjY/7a7MJZCsbDJCVeGToRRl8lrF5W7e+UiH/DH7w+Z99M7zJoj9j
NRRBEofQwNXIzdTOi/I2aFUnrR73jWyH26vBMAEPKntEtMS2tC7P1r5p0FPKoaeUNqg6nLzSLwJ+
5peu8m/HzsokA26x0hZKXmCrao+dS8kGcid25LviNZvAV3DiuTYTBC3z0qujip20TJ9q4UXlSdJz
1uk3hoFBSOQxpjtVSYMaT5FQio8azoHDM8LAQVuJeqSq8LloucwvIXlReHkxHuLo8lt/E/H0iCYh
eAIarizQRP2rCa9k4NGVvIZbOsRZFlaB3moGU+kt1EvIaN/pn1uD8yzN2aU6gwTNaCpClSJ5XdVx
sJiHOQ4sMB03yciBnM3GDOnqz2zxRDdXTVo3wJy0sIAEgiNn1WkKwYAfkSfZUpxhSfDGb/nmNHzB
C8HzoA8XPUHGO4ds+Ey8/S3NcxUGN2KDdO3Y4efAVabQ7vLvC4+rmmeCAY3R1CFW1gDH58UZ2lsA
U8vj09i+LK9mlUEJos2ykUolSJ1HVKrbi5t6sWp36FpTW3RMaA4BlxiXnoQ6+Q42sTJsAxJM1RTO
kHv7QAtt62Cwl0ALIgdvRdw8J2caWTG2lMRtH8k5sLepL0UseW186lVek9J2ndR1Jg0GO6qmJdbU
YCck53q2qUbsONlR7LwmHr3+W2sFJLI7h3zgFq1yNjmr0ZZGllaZRQ/slezaqz3KapT4pvtpgGCx
hx3DZ5+jo9lZQVZzV23FekzMGl22r1rZ0yE6WgHt6uE/rlA33zPFQExaDa2sNiN22tD44dzbaXEO
BTWoyvux49wIePBsUGdahQMyMuLxEiH+zI7TuQ3Me+U2eR5dKuY0RzavdnDzqr3yGQZE5pJ0oVUg
Hiw6EN4VjW0kopPhXV6I4S0QZlbaxtUVXkqUN6MMsCyky9QRTAhupFnHUCU3vSFcOtCM5gVEkUIe
vy3PHIMxtZXWUmvhVE1aqt0+ha483OCqpWq83AZvIzBByKSmTS1JNcipUcJHvrUmzwAvkGPlasR8
BnYl2Grx8/gzPdRPgiMFOp4VRTd1Iy4/IQ+fWabqqena+f+R9l3LceNct0/EKpAACfKWoZOyJTnd
sGzZZs6ZT/8ves64KYjTOJ98MTUXU9NbAHfCDmvFM7yKeqemTpDv/Ydls21Z06b6Z+SOmBrU3cuh
bbvYhLlLyhkDQ5L47k7VLsmTAfrReFjSdqp9/T2/aj3MThyobELxNxDGW/M+CxO0gyj61FoDujiV
3jhD7btD8d2fTcdCy4+oN3X9gWggzyR2q2HKB/AJQ/lNU39ZHDtC6U2CLW7SKm47ngLa2PVXo/kW
5zX+z9bBWB3IUX4ZZoN5TldrriftjmaWM5cfLl/YdhJ0PoKgdkE6GmliTsjpuu66HvzPJAb2xgjo
bT+QfZvt0PlHlvjG55U/1BHwC8E+PWHoKUcDNv1eYhC33yOp9y4fbDt0noUJMU0pZr+eJn2pa3Ot
tsHQ0d1NOK3v1X0QSxkmts33LE7IjfO2mqo2wNm0hxo9Fttw4p3i9I72YmI+vN2/E4VGPau6tryi
Vv6+1YsymmNfdUetesG88Wmap6tUVQ5K+7mvwdxSJ4BeVqbuW+d39sQzyQ3/R8A5n3m5k9UfEDM/
L5IldpOHDgyCC5d4FbvoVhTHZYbNLyQCZZ90+e8reSZw50np41lo5J/AhOKY+s00t/ZlvfkPt3U+
lRDY/LYbVD7jtVamzvhi7rH++zPZM7ewbO2zsUt2/q1sLUN2MCGoYT9IK3SAubhB+aLO3y3zsZcS
zW9nPedjCb6q4KqfzAMyckXL3K5zK7WwEa6djH7OB9+uatUuc3XPuxcGFui/vFPByzQZtTqgFsE6
bhZ4puI0275bXrGn5LiM4XffVckwznZ28ue0IkITwIX1Nkvhmdm+v853/SGCIHlRTGYCIjoT8mY9
pwqexGSfL/D3i09LnMH6f71I2ULm8pEuBJzfAWllAVmS5zyZS2yssfm2axO7ar8AEtapOt0esNCY
B5Lqj0yg4GPUurPQ10c47YrbuX0oMEpnTrssAFPLjuffLquJxIeKCE0h5kd4EuJdaiSHJrrvDYlS
bCdzZ6UQ/AepAOjTW7g9bbzLLC9R3Q7rePnJUnd/dxDBhZQK2KBbkEK5tH5iY+UE7a/LAiQOgwoO
wzSjtp7nEtQVwc3M9vp8QE32sgjZZQn+Ip+o4htLQKvi1s2A9qlNjh7vR+NzJHu5yEQJ3gGQAD0Q
OJGDKEiDBtAiWFfZDFYTZzYkYyT/kQP/UQERcymprKlXTegzm74VveUoPLYnBaTEkwHuqbQDAaLq
jVV7KhJMKMblPcOzwgQE1eXLlaWpIhgT88cqmDRAdWj7pY6W7ZtdcdTs0pG/QSVWJcIyBUYcTSZF
PGOkPBn59yrT//ZWBS/BejCfJgUATbqTeVNjxwp4ibpD7vgeTVGgaLaxJKBI9J+9yTww4mmUcLuV
rjtg97IN624qvcsfSXZxgruYMGNisQzvFz8YbV59aQ1Zf1UmQfAT6BGqIUqqqERUDzrSxuQvr0lw
E3WcmEOjw6HW2g9m2HH1PUzdy5e0aVEaIehwUpWCh0yQAZy2wkh7A0gOB4a21xIAo316tcTbGuMq
ssC+dWVrcYJbigsg3BccH8Wadn5xo8mAHDYj+lqA6IymMVa7En6vO8276LBwEyz1vX92PGXtfNnt
ia0BxQ+atmI1qijW70H/Yj8p9qTaCxwKO4RedTU8XP5gi06JKcTqfCIMcTarVjlMRHW1STW/Zxlr
a7uheeWSSTmqVp1Lgu6Wqa7laa+T9iyN5k6LUZVirLAN7kXt5MyZJHOQCREcUDNGjA4JOmGtGtjq
VCyLewBZkq1mSJRP7BhkgAcoLA26QbpvSnbDgZVz+eNsRcL1ZQkuZ67UtFfUFk1WrdvPqXaYuunK
CKyj3md3oDc/XBYnuzbB/1SDro+11QByPboJ8uuoOnbZ8bII2YkE9xDpje77Iex1KrtPKt7Coeqq
odHaaazcDZYmuUCpQQn+QQdzuWFQGFR4XOD4hz09BJhGHB0UQr8RKeyBzJoEbzFaLOrmEN2AEvvS
OrFzEKRpmVMGT5evcTNhWGmG2Anwfe6bWQMNr/Qh2ZOY/8JWpNMGLXho6FNfjT97THZ2OsZjTVZa
ngqYMdndLqZ6wXWIbYK0DVRVMfBMJSd9V31dXjod0haAU9nlXpXFeImxiZ0BEwlor5VYRCDkxmi/
lKPkSmW/L/gMw8qqOWX4dLWJkaYeRI29rCq0fP1LF7b8CavnGimnogQiDCZVfw+ELJD5y/RMIzHj
zf7iWjkEt6HyLKc5x7ZqXNjldf40Y0U2emDHBi8cd0ZrFnOX+/cMjq6FCs4jTkmWY0QIdRL+HAU7
q5ttS7bO9btce+kGBfdRlXpQlxk8LtvTXeM0z9Up+NraPcwZwJT7+rY8Ke5gzz8um5tMNwQvUpVd
1JbLsEtePWnTvSHDcdr+fUZ1CpwubmrCByuYUiWYI0Upvmv38RDuSp1+unyEbcd7FiF8Huz96koW
osvVljfl9DiOP6vm5PsozmnPlyVtVsw0chYlfCSN4gGXAF8ZzBD1EaRRPzNnojbDnCCFawgf+HHi
El8kO53wgfQ4bSISckCglQ+x9cWvMycsXobgOgyT3eXjbbv48+kEF2+USHqjBQ5+5PWnPi9fSJfc
TfPHIo6kUIrbHvaPLLFs1WlZkOa5iTrZ3jgtz8Klm23tY3tp0MhAnP4jVp6lLSXDlXvKJo2F4+LP
gZB2vWDxmRiKsht3xgrydPAd/11Z2lnecvqVvMEM2iIYYVVUC20NNk0jm1Te5c+1mM5bj3EWIrj1
OiYln5YFudC6MYZjWtyPMuRmifK9qVMVkWaVCp5tQau0OyQ2lUMMZa+nluoAmXXeJ/nT5UNJP5Xg
MJgJQLthhMhpj+Gb3yvBgEAwrqvP80nZa1Iwqe1bhGuyNEM1VHE/KUDtdMDcgeqaySfafQyr25pK
+tW/V0vffqmzjMVJrtSBqnOUsxrJbgouI7x6wGeOUkjyswK8A94J16NX/cBu7UnbLfqfO7Kq+7Zh
n+ULd9pSqgHBNwLPQ/IYIZXPouup/qzKho23ff1ZjOiIFTMK0xliui42Haq1raON88fLCrIpRFU1
DevwOtPFVx3XZ82crBgPh5o6JDCP2SirWW1q/UqEYL1KoXUToxU+1/g4zj8ChsFGA3ihn/n0+fJh
tpPdlSjBhudpmLqGLqfxTz4aMP5Rv6EZ+H8WlG1ZTX1TDVbCBDUsBqAgda2JKcriiWkPrRqB6s7t
i+fLh5J9IUHbyIydZGUGAAMp7n3zppU5pW0XsTqHoGdplWnabCEJrD933j8wvJZXesClBgRDfiMr
XWzmtitxQtAPw6iK+gjqEB8X7u7+QPdLh0WW2246opUYIdCHCTdyC0Usl1ceGT830DvZSMnyE2/8
0EqEEOAjf2JpqmNfVsl2RHkJ8y89f0qDGxbvsv5dU+LYU/3XUsWHnJWGM9Iy6EHlqTsDAwqtD7yt
BacxeZy/yPZyJVonPtna1q/6LsVXov4NHT3M1v+VVouPNDVNJxonwDHxWbIjOvvatsWnyyIkGiCO
a02RFlemgewSsH8WngD82ZedYjuDXX0UwQcofaC3dClS/csNUqtOdBM5HTCsMRmGaoXTS/crNr4N
0hSwdIH70LCYeLCmsdSxTUfV9TEH8zK7ubswJnRAn/qQgnm1eYpPMv7srermK5nCQaPcREPDGlD9
25eo0yPBPOX28oAPvdR5B1I3o9wgGqFgq0d5+HWARzJrVRMYgDFbArYz66qKP1xWja3n4SsJwnGU
KleHsi2RL3/VHvIn5gXe7DvlofZMvD0IEKXjw/8Hf+2SGAseg1FTQ3KEQwE3VPAY5hCYKcCaVGQu
msMc1Q5ddtTBwhif3jMguZYlbpVYgRkNY19ijuWancyvy9hMts+XNSz/cfYWLGMmudUNg4NEA09T
PE6NNxxyTQfAjmEqVDcA4q8yYiBUW3pjsiC/5AtvL/EsRvDsBZgzQzLBNU2nwSMgUTLuo+sOeF7a
Id2rx8uaIjuT8MU0k9IyHqD3kak7o2IGdtcZts6ap8tyNm36fHfiiBNg6f1e56rqMv9TFXxQC+fy
729FeXwcC98FiTl7A04fJFVuBZXPXP8GmFv6DgDQ2KZcWGN0R69AAtpIdpI3b86iqPQgs6SqyJCg
gU8w0McMs+gAXePcKboT4onsWJvKsJIiGLI656pfmSmw3RAVscPgjRwFhH8IH+N99P3yLcrOtPz3
1cujjEfUiUdcIqq2Q3mv5YED1vjLMjY1YXUiIR3jpRLEUzMtL6jH1tz1XPJdNrIWRle/L+RfSqUv
dV6YD9CmI3vy1RveaXdNrBzKbHSConfo0D3+3ZlEkzX9JVEG+FrYHGJ6sGRcU7LvIlhp3zdx1Dd4
Kk1o6bLmu4ZRJT5KdG3jHbO+OLHlZk6Fn84hRe1NK2yVf/T1naUQF2+m9/BXvhIlFFhKLVY5qWE7
Sgkak+uASPR40xswhCAgIwJslIrPPhoXGOkCig7wW4mDZqWDcThaO62XfviNIuc7jWR1dkutERLw
ziS6hn8Ln8jXYyXQcxSWyXxX5rdExrq18RrD4K5KCSKQhWVNwTRTs5lGShF8CgBqWQkBIIo7zNqh
Mh/+d11eCxLsM+OJlo8Zvk3KDyG7Sd8BN//qIIJ9Rr0SdLTGRVFtvtPjwQby2YNWZ+7lY2xp8/oY
gkkawxQRX8mRRDapnWD20s/ADZA5bfEjfQfIy6sjCd++HGPgIja16rY9SDFZ5ozFOyZJ1iJErADa
d1mrZJHqJh8Hrz8uPI4LXnpzvXDJgEdP4gs2tfmsbb8LEatAQPs68pMO4vyiuSH5eLK4+o44sPpA
vzPylYhxDP2RKirmR+lpzj/65pfLCrBVLHl1ZfR1MEvhK/+5sn4X3y8EtqUXfvhnnUV2XVsxhzFT
BdiranAiTi11ej/lxTAwPMZdzjA0SryGc9fn3+P0eyzxNFvBYC1Me30urY9mFWgbSEOnO3946oZP
vfXx8t1tijBMbgHi2gIouKDQemZ1IFNH1kHiE0mvSqUH7bOsj7n8iJjnsrMQMYHnSVyAnbRnv7sj
9JDsgfJ5AHrx/vJZtmPBSo4QbHwrwtByj0hWo47aPSQeqqjO/NCBil47WO4se79u2g7X0U1H8KGW
SJOk+lFnxV3L3Cgc9jOlINWh3uUzbQaDlQjBR6ecp9rQmgRsYzemejSLG6a/GOWnv5MieGoS9jy3
iEVcEy3MzNgNSmNHEXjVJAq9+YW4iTjNNcBVvXnwh02cotTOCCBS/0HTULxmV3qo/cC5ybHWtz6Q
icc3ALs11USX6rUBDa1et4pZ4PZQVYj2Tfe/T/aw9e8LX8coTWbFeYp7W6B8rNEBf3oZ/aUQ4ePk
jOi9kRNodf2ZlD97cKiEoSSt3VKz9UGEGKorjCt+VBK4Af9z2Wse2rO63QFXgeSxJG3fcjlo+RrI
oJhB37jQsGnSpJoz5iaZV1anvrlWuCSIbn73lQjBcWa1qkZmgCtLp8pRknKfU2mxWXYMIeiMuZWM
cYVj+Ind74gzfFTd4Wfomm7t9foOe5uI1pXk7jZD3frylpOvYmkQsKiNrYBhGoCkdre3blXw2qle
ehrQrrzsFaTCBPOxYjNp094n6LsSBxMVdnTSjv9MtEqXijc1cPXJBFPSWl5PvIQpjVjUORknfkhd
sEt4092wy78RV3eW+5TV5zargYBjVYmJdF59g6w+YuWQBjkFbpq7HFG15yvgDGN9pwDbXChB11ss
VYyDK2FiapfUSa8mJdxR3D82H4bGtHkS2PNPXspYhDcN4HwsMatLjCwyYpYQVwPKQkKSPdaGJFnd
pv6vRIg2hqS7nVnE3Fr56qcnU9PsQJY5birFSoZgY73S19WQaLBj4/usPGnGSzec6uLDZT2XXZZg
U01SVqTsBuLmQWajNWHnyf6yhK3xJLb+8oIlVUXVBArHl5/vfIyHLyPC2hf1gxnadD+4GPs/NodC
lqvKlFsEeRryJNdqLcDBQGC+y0Di2HMMDlXHxTkNB+vp8illX0sIVEFaKPo85sStypdmfAoM7hbD
LXJziV+SaZ4QrMJurCKdQg6rdyb2+zSU5d5BAI8Pxi2UtsF/qYqZQ0QTtWT1DBnxiWtePSd2aewC
+u3ylW19Io6HPiAjCZCR9N8J08qfU6tRUpo3UIzuNxdR7JbEfmE28IvA6SBr9G7c3CtpgqabPibh
RxMxKyjuzf5gqh/L8R0p3isZgqoPOumnpuyRc+HL7NvrZXmQz0CIAIPU7Cyr+KNsC3njUfZKpBA7
QNQYWanfIUOydkrfO/UXTXe0HsvG+kvaS6omsjsUtLwB53EzBvhi1DiQ+IpOh/k9NYBXBxI0vIrV
MplIRVzjxtzz3XwV/TTd6a64Vj1yKIhdSNKKDct9JU94BWpFNgO0nAO7ll7P9MC+DPEzlTGDynRd
7AzogGUujRRSykS9GUfDM7ISpEfFdT/R21p/jvyP1A/2HH1uFdAbrCPPEmvb8PTrc4pQ79junIao
gm6WGBBonxondi0v/GWgzN4cs12wyyQXKxMoBMlkqke14AiSTKlt4DnZM8aVLx9Koo/iDnTug7Co
aMGvbCqflCp0rORTOshCiUyI4DhadAFrP6uh9ABhLT7oiW/Pst3HTSXE9gxIdLCd9qYUUfi6Rc0J
Sh+ArspsdkrUelPywdcO77iwsxyxGoGlqb4gDLHYABo5CLD6q0GGRLXVTUdx6M9ZRJLwKeFKN1Kc
JQZJWuIpH7JTiG3f4jpv7Bg7br6XKhI92FS1lUhB1YIwijTDzCCyfiq7b6oUmXepngjZ66szCckY
04LZSmaANAO85WkZd2FouS1k0NFullT0NtXNALOJCgBbHZHx9Suny2ijjimuz89/1SqzQ92uZOBJ
EhkiXrtfDjMH5OLspt18rAzliz8mV1VCJDn/thiDmih7EIrv8/ooGQh8Ol9DuGjH27qzm+l+lO24
bRoOilD/ihCixRRHiq9HS7QYp11JPTTLnTk+aPzXOwzHsEyNmjpT34xsj3lRmNlIwMoSn4xv+fjB
l+0bbl0Wci2m6hr6upbon2k9NHmKsXo3VW/nfLT77MCAq/O/H2MtRDAUPQmwtaRhVdNsvhvls4IW
P+kbiZAta8QpMD6AQhdKXcJn7zPO/aIyiNvT6868y0pJmiX7feGbF03b6mkVwiHnmpclgMeatf89
zebrIwhGaLAha5MW91QDXzWJR0enO7/534tbayFiK1LHUG/YhRO++Hjld4fMPJqy/atNpdJ1DpYk
QlQibhokGQdCmg+lUtvPXYL6Zn1DItlLdfmeonME9xMeC8TSGUheXps5LeaI8gYpaDTe6UAG7js7
bQ8q7TxdfYdHWdqOaA0algaWkteiDKPm5dDi+ZP7idtWHm9AYcruLhvJpn6thCw+Z/UuUVOl7oAX
g4yQVbfzGDyM/iiJw1vlJb4+iHBneVcYIM0YZuxd/sbCMY9didn7hUyxvnnHFOUrYYLBgJS+zPyG
wkn6lgdqjq4L0ZD+cPnWNlVtdWuCyYTAn9aZEhG3MK/qXrFJcRhT2bCm5NOI45NakZrYxkCgZwkl
hwh7kfuukGHEblXq1/cljk0SPR30MTRA/HEoj9bVfDAxgYzKptcd6736RQZ+LFMGLnjlRNGaKOCQ
F3I0ICM1/zlVwY3eouioxZgdUe04St1SGXdTACxUk0u8nexWhezGJ0kDBgcf6cBc3Pl1d+vHuiQm
bMXplb7z5U9Y2dSQB5FlzNCOuFv4E4Y9QLKcIELLUn25rIeywwguQg2zWJ8mFH4GxY+/aJjWu64y
XwbqKZMi+IiI1m1eargyfwAtQ5vbYNGS+AiJQXHBRfgaaUe6HKQFgr2/n5oKPGbvMlq8ksD8AIpN
EUlEB3zTzEBt59aBckws5blpsQ6p+JlEw7bPcpYjeKB+SmOkPIuc6GsPdvo6tck7MNdhtWcZggOa
2mHsWlBwuT16umBkK00PTklykG09tjjXCUIeGElf63GC7iD1O+jxUMR2kdklNqWA7OaHkhj0Hz7o
LEjwCUbECiupi8m1Qrt1lznT/M4A7dEh6ZxlE2I6BIX7Hss5ixTcQJbGM+nIOAN3NtzFCnemNtxd
FrFZB1H5WYbgB3g35FlmArg+vi5+LTPIodvbJHCtfeoNBxmlwLbanaUJvkArI5D6Fkv6E1SJnRRd
6ZYRRftIl9Vlpd9LcAgYXQvLQkFAZzd1hHImPRSO9qX28o/B/TKMZUnafLKjCd6BtT2ZuxhJcGt8
b8tTZ33jvXf5Y237uPPtCUabhIMVVR2bXd4cjejrUD1e/n2pMggWG87+lJPlNUK+LiQDzIux1VYD
ywpdAfnc9nIjb9LUs+qJHSjNt9IeA3OzW875kWl0V0ztLjDyY0xiAECH73Lff25PbEOpVltUlQlP
weLHvnSn7Mv7noyrEwk+QqnrTgXdLtRb+WqlT2xWnTqXpVwSRROr9GRq/LrQIAQPbA2sOvPPQbbj
selUTZCYE8siHNsQr53qHKllM6YW2PCyX6y+DePEjfyjYTxJ9G3zKGc5YvaYDEHG0h5H0e0R7Ia5
mzwoTrDX7oBpdl87mJ7z/J9/KVMIGGlrDNZcohtZasb3dBgwOafdY2zDLv3okQ/qd42Mja0kxCka
80OXIMU0mJ3pqu3z7AbF8F7i5bc91eoWBK2pFZ/G3IfVWYdlUyzfjQdAkj8tKKkoA7vZp8s3sOlF
VuKEqDJMKhnBcgj9wcZElhMvqmTOd9OyVyKWP2GVXE7jGAGJFfpTMs02h0OO+eGAXlvTfmSSN7vs
NIuKrUS1flgnUYlEJlE7TL/1dtGEEs8uEyFEkpEXQZC2OE3cHFJAD1ne5Q+yfVuGwZC/YAiFCtYG
KMhZm9GPcPtSccfwi6+GAEE79v4tk9FO/4eu/ZElAq71poHpE+BsLOtuL8FBBUboi/XVBD5iDa42
WXK2GVBQ6EA2iwoa+pfC0dQuNSyF+RQGPniak7v+ven2zpJchJ7ydPket7yJBiZIPI0Ix0CXqAph
kUeZjrkhTj4CC6CgL1nyjmxTQzmQo9JBDP5m+yJUgWQJSi2X0xcruYPR2gZz9Gj/jpOsxIj2Yyqt
bo5Ik+Lw2UyvfLw0ulbSDdpUhfVZhOsimmp1gxYzIGulR+JROB1rtmvPsI1dvaf3sr7elhktC1og
ideYjhm415aaNsSiGRBk3K7cdcP+XWvK+Pi6wRmFCpjiU2ColaofGWoRYOuzRxeTqifzST2Zu3Iv
O8u2YqNHboEojTNVDMJZqRVqH5PpHygZp7EzJ3PofnJvtavuHYnLUl4jBmHYcfu9dbdycRGb0kDr
Q+a25qHMD10HVNh3lPHWIoTMkhYA7ssKiEgLwNAq/NYyHmsySlRu+RUx4VtLEbxBGClEC5fMpUl/
oQRgl/pdk+9MFtqz+RjPkqr05jdaiRNbvFMZVlbTIzQMTpfa0WE+cM98BPCUk+2inXR6aytpQlXX
YJbFsA0m9olIH8Zzn+kYcwIdXGH31NFflpwmBi5T+qtovLEGBSfABd+Drc0pXVZbTGot+BCvLUvt
jEDNE3N220R7VCzuDOmQ2Dkzj5fd0uYJV3KEREW3wIxrKJCDdsihs0IvLjN7mg2PdbJyztaQ0qsz
CVkKH+cZaEOQlaS28ZV+XqDq/S/l92g/4rnNIju8ehfMxiuhgt/F8iWthhxtuDDrd5Rb32LjUY0S
CdLGb6a2N3ZAgTME74EunLi0w/tgYnnXg61kKAsnVb5McW8zo/iYBaFtKbGrDqpd6PlhzJJDm/hX
SZu7Y6RfDXwq7CEf932d2RFJSxvYqIe0HCQZyfaH/vMHirg3LU97a65Q/wRpzHVOmRMxzVPxaMoI
+3JZpzbDEEaw/70MKihvpbV+2lI8y7rTPzgJ41VObHIcMJYPttrCke2ebvbD1xIFNU5xiW3cIrou
IFaZF+5mUJO60Q336D65Xyi0FLK7fMqt1GQtUtDmZNJzFqrLw5pNp7F5GmL2IdFlL8NN/7q6SkF9
qyrW6mBSUC+aH5PqsTJ0m1mnIM5BivorKd7lX5m6NBTRWcQS7Gu3UxS0AHWCPmPDIXzCYNAhv7Ju
hmU4dme57wCb53QlTIhQnCN5yIB2B2xE8pgY6Yky4zg07ymxrMUIIcoqa4Y3PDoz48RuEoyuKDST
3NtWHnQW8YafOR9IAJ64kQDnxrDnFtXD6tNlbds03z939YaR2ShLM7A6hs5PonpF/svsDjGvj0kt
kbMdYcHrQVDmxVaD2P3TKho2Wg7b9QunN0uX/PCbk0JvpuKOkqugwq4YOWExKfVlUH7bl3iWvFzB
KifKAXOrlhXK/dlU78KAeSF9D58CVO4sQ9DvKE67iOYw2vSo7zAA/qlR7BlMuRTVw6Fw9afLX235
uTdRYSVO0PCqaMbGapAdzdWxjXdTflX5GDj6pZbPlwVtOqOVIEHHez3kLa0RWhvW27qPVoNhW+/Y
elhfnljawcsoVevl0VwMz77yMat6+/Ip1E1vdz6G2BQEopJZ+Ba63Lrdu/XRPPFd4uW+q3shaJaM
XXOnXR2WwWLZh5KpvdgenOax8M0GiSXbt0f1gGzZySx7dNAs3qV7pXEvn3TbnP/ooQhMkihk5OEA
cWFwOxNmI1/Osh/VewiJXn2yxeZWNpUoWcnHcqlzHAPMiQVfOyDiXE87YzcdGLfB1yNjIt8Oxatv
uKjqSiQ3k5yCQwRdu2dwwCx4YwXeUSMBExJqBIfaSfcyxZTdpuA5kHmVDUkxdpljksTIHiPtaq4K
J54kTyqZHMF7EED5ksqAlTGuO72i23P/DSQpQ/fjsnYsX+WC2+CC20iSNFGj5VFlKW4Ue1r68He/
L3gLqpY8HcYlqWjboxkPR59HEgWXGZRIhYVtuaqpo8X1dfZwYoBaXB5NU+CSHVjuPBnsjsQBikxY
SsOSJhxHNCbHT4Xys2ZPwOq9fGsSZ24KOeYUBg3qyLAllqKYnN/k6U3FGix0HIgMuUWiAKaQW1Z1
HPSlj8vDEHNYXOXB4fJRtp9iZyM1lz9gZaTYXzPLNsxxXTsKiKzYzbAONdqJU3w27Pw2P2WNFKto
23rwPOJwSRaKoq9lzkEyZCxAkTrvJyfBrFf0tQE3RDD+uHy4bVU4yxHOFlUpKRjHd4piwx4VF3Nb
dsIlrmBbGc5CBC/nG0qaVRlaDgZ/zLCu3WF+rYxaF7HLUitZXFxU661DOEsTHNxQhAugBsIFdgGj
wUVrDQyOBqoSB/SL3PftcVBsof/7qQRHF1BKpq6CgyjZS4qBXFSv8/eUyNcyBCenR6ORWPPiIObK
qaZ9YzyPtLDN4jhJ5/JlKiE4PGsIU0z4IO1Lahs0cdcLoFTx0/8BBsDwduExbW/CZ9lsvkTfxbq8
H2hDP6gIhJHfYmDPCzHFYmhuIVuulhxOhAxgSc5iVQWHXemfguyW19jBojIVlAkRnJ9CkzAnEW5w
UIL9lOseZ8pVEsh4c7cd3x/FY4KPqFUSheEydpry01C7lS8pV26Oga20jgnOIR58UowN7HZhrcq8
Zci8OqJP4qaO4f2VHxJ7F/08xXhKI1soUe4ZjeyKzu0zCXOJmEV3Rd/AdBP7M3iuL3Xr1241iltL
HUxMEGi0dLhyZ4ynaLrNNKfLqTOAKUs2NrOlCmuBgirUg6qHfZYgDrJpT6baK7KvcH0SnyeTImgC
6YucsICjOFBTZEDUtsrIbUrrL8UI+lAauLyiVGA8AHQNTlW6y2R4O1uPmvV9LSddxVqgFBhz0Pfo
vNcfZmtfpKmNiWH880jVByYFK1ku5pI+CLEiJm1cT22Ewcor1FnLYwkwO+1Hf6q95jrH/I+MzmUr
Eq6PJ8SKrhlZx/t4Bl/ZSzcqdpXc+mbvBukzlbU0fo+PXDqbEDNCK+KTAogUVJDdECVT0I8YLUhI
26vZyG2a2mr8cQxkSOibH9BY6vCmamlvdih5E2BlLLMmd9b8exDxPMyGvovLobZZVN/344RiXDYf
LnuPLU8ITJM/QgXFxAj2ZBkGEtrOau6t1LhpmMzEtq9zJUPQTEvBqhRvNcgorppytim9jRQPE6NL
86YevlvJbfsOtAm+PpegnqnBeoDgVbNr8efK+liDzFOGArL5vbiOfg03MMEudnSNaqjjuEUQUWvS
elnNFCeeMYcUk/pLUc7pPlYwTthlVedc/mabjx68/f5IFj5a25RZkcZIPWv3N+Ci2x/IcXSUfYYi
wrSXSFs8+xtrWEkTPl9HABZlTJA2+XVgm1Z3zLPvZhXetmMGf8afOyO2W91yx5nuxzaUcU5uuuiV
fOFTTnHZKD3HnKHWacrtgLEAN+p13esjJnmwbqVS63sVfEw1jnpdIVt0qxYgvlHoAlmc24HRoW5n
mu+xPJS/CeMMQwdib3bOBwyrFQQ1k5KCgAXF1nquHy9/u03rXslYVHgVE3ylgCJGSLBN8rVKQCkS
yjCRNjMdoFf+OYaQ8yr5vADGovHFyH6Z+ws8xSHJjp4wICyFRtpUBWyZo2BsYABBHAQIwzE1sdGB
O6P9Xa//0GKlwwZnIXmCb17bSoyQeoQ8iYrRgBj0DpDA1eRDxo1UMhu0WcFCV/7PYYTUo9eyItdG
SFGuwCW/7/aBx2+nOzzwbIxvufleFkI3U7iVQMFtTMCx4bWFXCc+9sf5ECxkaNhjlzF3b/rFlRjB
X/SzgobyohFGftUkN5P/KWq+6tXVDFalTAbWsKkR1oK9bGDi8M1eohKSsKYEk+JaMdlRE7rTdB3o
kr7Lpl9YCRHMaO79SakqCPFLELWqgEu8V6fOHmNJe3fz5qwFClQHG/SbzcQmaw1ejMipwFN43ysM
K7aRum/y4TnJTac36l1Sh5Kzbem6TonGGN4rmLERfB6ALfuuVNrenZpgV/fRrjPndyS/axHC9SlG
aihZhVishibYwuw+fozp02VPt9kMXgsR/BDIYLWCdhCysP3xXbUvr0ovBRz7MjYRuLJFn+1rowaW
YTVN1UV0y8FUqF4oDYYMsvReAXcCqkDe5SNtqbYOKNB/RQhxT59Z0k0tMt7QeLHMp6o+hsanyyI2
fdBahvD1q5onBdFDFA9U8NQAz2UX7OeH6Mhr+zcZ2PtYTDH9dj6WoA20Gju/n8vZHWjhJcT6P9Ku
bDluXMl+ESNIkCCJVy61qbRbku0Xhi27ue87v34OfWcsCsItTKgfOjo6FM0sAIlErud8afRMotPr
r+Y9lq0IThf0paLMVBA6NuRcG1fR/GqEhhNnGgDgJU2kIpu6EcV3ooP3boEaQO2WRbtJh9gDEuWD
DTqjJrBvBsUqMPGdvWpl6F0+OaFywHMgBrq6MKfJHVw1WDkdeyiHTsm9VpS7Cf3jTk4WiRIKfU3E
jn8FccelUSUNakObPa0+FkcdYFbhfnqgICze6X68o8fL6xIe3UYcd3SWUjemuoZ58VKgD3MfG4MP
2jXdvrUTicmQbCFfOpjDGfO0Sg7PBVOuJAX00+jS35eX8web6IMqvq2HLxikkdVmnYLtq75WZ2un
YvBLddA3YjmWS/f219BFL9J9XHmfeRg358aXEUga9uNMsZGA3wTJFXHbwf6eZbLgTvQ0UmqQtXmM
atYfs7zxMMMhL6il46oVyuK288luLI/1XpxKEuHCw9rIWe3xRs40GirJKDro8woptKTZgRt0T/RP
1ZO261l/x0ZOHdulnagMRLuZ2yFzB0Jpd2jccbeS4GbuZzrqt+I4G29qkwFUBahHT9R9rUZeRpXP
WIrNznGWAllhozWTFtBw7LYPfwH1vZSlO2WHw9kIomZxBjhEXFr0Ue+azCzdKI8ehlrGVLie8ofb
tFkLZx1s8FbGYIyDYacPY/mljXeXr6v4+ygcETAgA8qKS3LapCC1Rktcmvk2tW+z1L/8ffFtefs+
F1gkdcQstpocFrOnhfw2294DGMl1/HpZjjDlAu4oDakkjdgY5H+vxkOdD2lkYCGqFdH7pLELVwui
1EviprlrM/Q6DJh/PA5lyxxrygvPZuMnOGmB+Pr3N/AANbqyJFm3JnDLzHhU2hJPVXs/AuVMstY1
TuKVAqwxtr7i1AAegYuj1Bo/wVq95uar8riC0nUvFRDt3bXdpgJZptTVXE/pksBVizY2Ag3kwdSG
bPJ6Y1ehRgZDdGzTXeutUzfj1adaHRDdEIzEGmhS57vTk6pXe33CRibH8sZ0Y2DwxPv5rvNXF62M
MOqkSgIR0YUG3Ad67U2NWgC9fr9Cyoa6A6rBOqzwS+3AwILqOgqrkrhAWB7eiuGuQzR3mEIzkZ4w
9vap2/X+6rfTG/NMQDg/n8kh8PVfl7VFdMO3IjllYUqMOCFE1qVLDadJrZslNA+fEcEANEZtBI38
5AqlJbXiAlmkpi2KU5frZDcnjeSExOv4K4T3O1XWdDarkBSr1UMQPifL18uL+NPi/kHJDVVjlAJW
lPEPuz6rFOHHOvNYucapcMFt9d1cQdwOtgfb5QZO6A9OXDrlefHznSXxA4Xr24hf/765Y0maUsBF
YxOnweidpuy9FbDevbxIoZpj5AODJUA4Jry5TxaDjoEBNa/r2Le6U0UzYJQ/XhYiXsmbEE7JMw2J
2nxFTkpG2Nr4C7Ff/50ATqVBf9xZ6YACII1mb6qrXRXLUCVE75a52SjuNAiwn6x0wUaxcN9GltNr
51n9CQBfiUWQ7dV6YJtTr3qaWYumI6rR031sqQ9lW0hiQ9mZcx5XFwxoeQmQBFP013I5Zf3TFEl0
VyaC87iwWX0+m9Bdqwb+Rjg+hk1y3bXh0+VzF4VK20PhvC6aFXZWr7gVna64MXu22Y8q/0Wj06JL
gtz1Sx9twZsKc96EHaUAgqM4fjIjyBxZ4tuD4qdLdDuT33DIHKuSDZRL9pCHNSNlOTM64GnQg+8A
F7bDZ8QX/2r/GPfIlWQwc9xJpHC6cq/W7qQfw2raDd05UyKJYsuWwxmBOLRTLQ+wnBGwzN1vOMYD
+315OcJM/EYfeKbXAY2eAbw+zEj52Re0QyI88ky0HaxoDKrqX5YmWxBnERqM+tvlBJUw+h+GctPR
q6KWLEhodJBZA9ycTuD1cNdoCoFjnK8NVopuoowNePLid0O/KeP+8lKESTAMZf4VxF+kpmk7JMLw
lgJb+Mc6LlS6qWtlXnrd7yY/OxRPMgRboaHbiORuFGoxtC66AumUzo37a5V+v7wm4Y1F4I1MG/Dw
P0yb0rDWSBnAzQkM1QVvkdPlsUOKL9naJhmXniaxEOvv/WAhNvI4ddCHvByXEjl/lqWpA+4qN4uU
YzKNzlSVvRvk8alsyv2cq5LDE2/k20JXPd28GNNIgsbOIVhr/U4/VjLIa6GR3SyMey4GLGGwEnRV
NKV6ojE27yYwx6v0tWKSh0m2Ek7dG6rFelyH8PLLW2o90kmyU+Lr9LZTnJZHVZv3i4VyUxr4Kfgx
rcLFAHJCZBByf+7lB10wV7IKEBivjBXvj0Spx25pbWSeAD+UHAviNMf8AGbFHTmGZ+V7CCKg58BB
TuUga68XbiE4+dA+gcgTxKzvJbO0zwZlwtuedj+t4pet+Zdvlez7nDKA/XkmajzOXqAew+6UyNID
su9zKoCUdR3HCVSgSc7ZeGayESWxpQMMOEJJ8B/p/PjgkrC+M3Wk+ztv2YFf+j8clMs+L50a9mEF
jdjJgHtEemcBBcMAR4YK1kFuURSMvGQNubxE+22aqhski2ODDixsJKcjLAFtJXEazgC51hkrbs/o
ajuY8V0SeJ2DyGGnHsar9kUWmIuOayuPM+J2QSMdtEProIrlIj/qTLqkj1Aige/t1NqeTcuM87LT
Q1zcdsPhskILs/sWgGk1gwGZgPADIqZtln2YoLIZjt5avQ+O+eiMoK7A6Ea1z3/KalriBb3JW/++
MdclQHvmLG3wpiNZ0z1lqSdZ0Brs8MZnuyDOBJhDE5mjDXvdedqOnrU/USr1x112M+zZUZa/XT93
SRxnEUo1M6pcTZG/jU1HmQEMn2Y3ii5DUpeJ4e5QHU7DghYqPK+9Gw2Jo1j+JHPy/8v1eTsb7vqk
4aCOfYyzQfdy3zjkZPgxst908HpMn1O32sumKcSm4U0id4GqYcnUvsGFbePS19iyt4IUzNbN7ySf
vlxWDMkO8sWeMFT6xpgxiaBHgUsDgnL3YQlkCP4S9eYTChNDcrqlyNSNY2E/AjGW7WmwMEngIlsL
F0yQoTQjMB1h2+yb0rpT1HuDSjDrVoW6oNf8ZEjQFB0Ar1ZnYcqPiP7QnpLRX3k11+dxnBMHE19f
Lx+QTP34WRE6avVstBCpaU52rlBqTHbdIR9d67v5uvap1LKGS9lprfu8MUboS2SsqkrdU8jZjF4N
2ZCr6JyAJQIjitSSQfhEYG6UWa5U5uRRhMhkrjAH948WP1/eN4EQm6Bz4w9uCV5Z7g6pWaSqCcoA
Xl+gC++XgXbRvPYvyxBsFJpRKEGHyB9oGW6jKrMM6tAcJk+P/dk69PX+8vdFfgm+TAAibjJLNT84
bioJY1upZ8wJhYfWpT+Xl+4w343AZW9cQ3WI5ci6lETJ53cyOdOdhAUNDStGyux2dAO8feX38omM
Tu3Biru15lR780YG9SHcyc1COUNegfF5yhQIHfTnqf5Ji4fLOynUhs33ORuOMYDW0ppkBjpX7FTj
vq8qJ5u9y0IEZvvdznEqNwxAMq1nJBtp/F1Tfoxx4mrqsZbxVYssAuSs2NAmZsg+cOKi20cNUhaA
dPcQ39Bdu7e94Kzetl50UMEsvkhiWPHZvInjzOpSmeFgFLiuhnZfrDknWa+IdEFcptbITas3envy
4C+idf2wjleBuGN22PV/+pQ+QyWJzjhc25XgHv9wEpexioe0q2ZPvQ9zzzytmBXFVRa5kz+fV7gF
mUSRAm4Frpu8san1NOvzXHWzF6G+otE9yROXysh5RCeF5m6gBqBTzvpQEJvnzizqcMY+KvlOS+zT
nMpe8vWicA8gNu5NBKcMiWYXrVlg4+LFV2G6bcymKX2EhrzTZBZuHX67fKfE+/YmjzuoeV76LtPa
0RsAC92xwNEacx9/omvo3aq40wE1XZJOAwx53f1k410dPaihJPMkOxvurZgNJQWsLizcGPe7cdFP
tFOdy3slilreLYMz3cwAmrsJZhJPv10BFjTgjwWH8oyOY1fxpPSB69ZfUgXOZjdRWmRTpcIuXGfH
5qgf1gFW47EHwnuDEWNZalDger1bHGfC59ymwCOD5iVT5ps02qXRc4SJRVIv+16Goyk8LdSVVQ1I
vmiK40x5Zauj1VDcpFzrndieDkkxSPJa4tN6k8HjOTCg26qZicFBDacVH7IdDcHe1gNMyz7IoWFF
j5OxkcZln8Jonk2z7Cbwx3xFS+aU/qMXe+mQtmTfeByHxlDrzIit0WvMh0Y76dVOouKqSOk2y+Ds
wZiTfCzNAo4CZc/EVo4l8COnptwZrHYNMCa0hDkdS690TQqPIdtCzkoE1YS5rmKaEEOTyB39NSO+
XAWYq2/8ZnYmPwSJpfLtE9QG9vbkOMuRN0GfljrExvYjyJlK/ff0qddps6uc4Wi1kdljRXC31NAJ
NADMxE6ySGInmW5w9qKlSk9sJG7QbFO5TVqj6f31snYIH4vNMjgTUaVlF4T2OHlDCxDaIHEKc0ZA
u/93UjjbMCmA8bO7Cfd2cObqu/ZDrz7zVrytgw/Kez2wQU8OYHTD8sz8R1b+uLwCiSLz4TgYheo6
YzgJy1520fRsxueiy1wyycp7ZHUHPrwRm5Vw7kKQEjOpQrx6TUzC0MHATORp9hQ4RZyk+M9Qv9ar
jF5rRYx2rISY+xL8Gi9xHwRXNEzDR1LpQ+n0Szns9ZW+AdCG2t7o9PYqCdHG6eRZEeKIVeMG3Rrx
N0vLbEmuUaJUfMiP0aAZbBzApRyKb7pxALK2Q2QuvexAOMuysMyOgzaYkKB/UOgBhK5Zdzct9qcc
hM1xcKaknACcYIYKruBZ2wF/7pC6la+dqKs6sSd7sCX33eaMipZ3GqgiG3g8M4udOU2+9HrtXtZk
2eFwNiUyowXNKrgp5eSFBYjrDvnwfFmEbBmcUQlVkofpavWj4ElpzpEsly2qC23tO49y2UxTUoBI
EF77af4HYgCOsLyAA8UF3/g5cMpd4HTw3/7l8fCdBNoAkhVW1vB5c9RA4z7H2Kkim1GULY5vJrAR
LGAiGm6HsZ/9yK33msOYQ1wdULIxOr0HjKIsLoq9u0k2gifRDcbZHnsyg3RqYOUMXFk9v0avgWPK
EoKifrDt6fHdBd0UR02f4/T0xwk04aqfvIY3KpZa7g3dGU4oszQA8Ev89qeCyT/bv6ydou6Gd/I5
05GzPIprDHmhuyHYrxzAQexPCGPX7oaSeZelybZ0/fs2igXlMHyuEE9f1ZyKuXqNRqADlOrLZTHC
vNfG5WGc6ZgDjMrl9aRBa4KTZqNYwdzMqfF2uImT+Nm+vop/XpYpDGzfTCMPvQhgujRMF4SAU4CB
OeuqHe5bsMur9lFbvsaGpG1fYlQYZ1Qw3hogO4prEVtACsdAWxE9Xl6P7Kg4L2UwwEe07qGHdOt1
EhAni5aXrJLRUl4UY4Lm+L1GNIYRmkmGbWvQ165MLmk8vTUk79bF5xFCuNil1gxjSog1e1bcnFr1
aDf6SWt/VvPXz+wZEAZQgUBzDV+SRcSn12Y/jN7Mwu9xOHlqFZ1HMkkOXzT8svZV6ogvQR+o8UNK
INrswBKTjCjINmeSOYbb3ifgBWm/afd/kqyP6F5OnmTY8cJt3IjllC4INStWbGXAOEKXOgEmiIzK
cK1G+R2qs+TIhAq+kcWpX2HZvdbnCG7rRfvHsmeY3j6VRNASGbybTPNcH5uS9oCARRu2bXttG0qc
P5kITvNGoPunRYBMcTYu+yzN9wmT9Z+Ijd3bVvETSaFtN7GdjgOMXXgYf4MN7Yo+GI5yv5aa7dCh
d/Xhsp6LUw8bkVwUbWcFnM0ctzY6mo2zppDj6+rQfiWvKwN1L1M82S6uf988G6RT6yXSzN4j2U3M
ri1dBo+0unkfwozNerh3CXxooRKVWE9BIifL7pPxFOvf+rzdgw9HotkyWdzbpJi6inl7+NCW2jhd
dm/2X3LrJ4nBkEUkEbOwFrMxFDbn3rYYVTMSWxmBv7/sKMA4lxcMiDJ4hvRU3MzH1Mv2VeJf1o7V
DFzaTM5MDKDk0pOyG702rHq0NUcxsjntFe3Tp8WMjpoZ7y218i4LFU3mbG0i7wXXfaEEQ4DcJY38
Ec5LMYHq+p+KfCPp17D52c4vFJ1Zl4VKDCLvAsfFECw5RdpjHoinate5jRxOecsKGaTBaiYubCnv
BbejXShTMwxece6O7T7fA5wcI9hrvSb6l48L7/YiHMomZcZlW7G46++JZ93oh3xvPYE1GHiqqpPc
KzqA+STX4r/oKgUgCQPpygeukIYNNC4j+IbRufdVv9g1mqsqDoPU6blxKzfqvcRtJW+A0P9gTFvR
t1TyYRwjA1CEQWMY6Lq8CdQrYLx1n2gygWa+ieCsV5A0eZ3q8NVMZJsZOwyz4tBRcmxiE/kmhLNg
LFHavkphwQg5td1tlUmKeLJ94qyWESY9DSpkGNBw7RdhcigHtpszTXKjZMvgDFbN8j4utXXeYhlf
pla/AYyCRNHE5ultpzjzVLC8KvNyATN5BVuoLwxTFwYoNvrsSxk+a6Pp63F3uGwoRLtHVdDgGCCi
wOAg5waYakbi8o8KNOfMcHXMXy+7yyKEbgA1VPRDYJZN/9CD2HRWmTELJWobfdZgaDj1+8nprlTg
adjrVBFuUIgLdFmq6Lw2QnlaghTwHYkVI0qIybcCDVRkfL4sQLhzBjhz0aluqFja+6cfKTw2TBrC
0yJ6oL3h2qlbY/j/shDxKt6EcMqNvrcUycFo9Fil3BrKcKq0bJTIkC2E02yYHyMKR2h22rJbI13M
nZ4rv9HT1Pv/bjGcfs99TAhDKOqhC14dr2Jdosvr/8+/RRiA/3sinGc+EtpoCwPkXj2V15mh7cpa
ddM4PpIi99ShwvXJJHsnFEnBI2VjFNVGYPVeCYqANIFuN3A3hwKXJ3LV4oHlN8kyuUn/oMrGroXq
sBG3/n3jbpohK7WuRNI5aH4y+p0Vj5dPSJjzoRsBnFK3ld5G/aRrXvpPihQBiJ7Yrrxp3cjL3cFV
Db95Bk6Wx7zAyT1FemmFqrgRz6l7FdEw0IsWrlJQnCILj3mKBGs4xJ94kzCEr+E1x8DrB/anQbEb
ddFbUNqlhhsGnZMP+8s7KTZ6GxHk/VFhBNCcQdSH/K1P7hekpOu9ZTkGQNtgB3fA1z1IYx/x7r2t
ilNGEhVRpw6oIJbItO5Ac7BTR4fcDS6Klui+V0BPHu8iyULXI/lw6daWDJWiYQy0uu/XmZVNC6gi
2Nmu2+vGjzG6M9p7mvy8vJ0SKXxFOVySmBkq7tlc6whNkG+3/UI/KQBHvixIeMNMTdVXaibgBXLG
kJllOxJzbTRog29JQb92VBbSCZMkGJP/K4OzgwHtUqstkddv0JNPcMfMveZlXvKYgq8InqyxFls9
QzI/LNSOjVTuoLp8MdMEOQuvTkbXLs9N+cumMnsoEcK3r+sAO0jKmeLVTYlT1C/tqDmkkaQuhMpg
WuAJXIHGP7Swh1NlFLEOCI1y/m4mdwYi41HxahkGmDCXAIa4v3I4aztrbQWILORqWbrrzhWoNsc7
HVTuz2sqIXAnSUws3rs3cevfN8adDa2mT0TVvEr7R2kPasdAeuZ9Rr3fZHAG1gK8VBBF+gTwosJP
s9azByJ5EoXLwKiJAWIz1QYN1vtlGCQOtCzr4U7kqIV+weHo7OHyKmQiONuKVkSQTxD04DfB7RRc
zd1pGCQvhEwEZ0sx8mwkVUrADGhnjjKYztDFO9gGibmRieFULMxBiBnHBiKw6mmyX5jpjvW/PZD1
N2z0SosG1tsW/Dv862GKlbvJRP9mapSStQibHYEdYQG+jOFi8t3PWlRVqqLFCF16B+WNP/iG4d66
tu7H9enxZMMEMoE8JEJsNxg0ChEid15GHNVFTH6lgVlqOg1+s6CdVyZRfFx/V/inZLXZysFsJ8WI
sEI6x/eDCY8fbPVuRi3ZWLzY9mA+RzOBm4ZniHuHSnRKjCzESF0Wg7FmZY6xPeVZucZQlZ88ZZKj
E756G2ncixQDWmxhvYkYmtwn1WtKJbdp/bUfnITN97m3J8YMXUVCjNHV4LBThn2rPBSt7szzI+2/
XbYN4p1DE8navE50i0dHp/NYKgNA+dFDbO+JD/SyxMvASr4OFFheK+NREyvhRh5nUs0eVkGbNBRj
03WCBjVuvXPM4+CWgwPerp3cSxae1kYipxv9WHRKwGCbRpC8+2qb2Xuah7FEJ4S6vpHC6YTdKAoz
LSSHGn10S1J5ylx4RihzuMRiKFDmdc0kH8hRGcV0WFau25cc7PCkL0ciGzaQieCNbNM3KEUgGbq0
J1occ+uoaBKXRHwkb6tYf8LGMFh1RSZThbdPK+teL4IzJZXkXRV6PfabCF7POnSYLQDv9qZfdP4J
XifSunokcRJFRFlgX6ZAB8fdAdwup1u5bjZZqaMGMLr1CvLefLNeWqe7S3aB1wIBUMucxlFOdeU0
TzIEGKGV2MjmNA6lSbh1FTSuBQV4TY5mf90B47UovEw2BilUiY0oziBN1JjGkSxw85fGGWYTNUOY
WiCVXzZGEjF/wu2NWpSV3rB6bbYdKusn+OKPATjutD6QnJpk4/j56xq964o2QQxAYb6RWT0YVP8e
9dltSRrfamUEK7JVce5Xa/cA0piQlMr6g629kOqwRM+XN054n97Oh+jv79PImt4s0LTj2TVzm+l7
qX+mjLtRdMIZhagtWoOF2ehN9FxOj23zeHkF4ndhswTOJCRmr4S10mioRFbn4bhCTKy1EeNV/xPe
yYDyZIfCmYeiygDaaVdrHH7q4zuV3bbWF8mSZKfCGYdgbDBNEMY4lWvjpJ1r0Dsxn/rGrbqzMUnO
PNm8tbDJantKvEkoWGOFdYq+hZUU3nDr6Q/xRLQLdtYDuQWWXu02bmo7zJOh4ItzYZsD5GyEZQ1R
oLdIRpH74Lo4dkf9aroCD6vl196ZXSc3SNQ73TXmzK9SR0Y8KznOD+lrZmUay5ChGtPHXvXbbh/X
knhTcpo8mW4+D4kx68nqRoBobGcFh8vqIloCUPqAE4+pV3BhcYFg1CwdEFfXcIDlL0BTP2jLfMUC
2WyaTAxnjdJ8ZCzI1qwyOc/hiVhPhmyMS7RT25Vw1qjNhrlgKeZBwBjDtFOUSLwHYavbVsD6Azbv
hJVoJO/RVYPK5nAudiAPAkOkdVp7V2U99yI3Yitq3c6NqKRuUVhakElTQDPs4zqnLpv0xIsYfarA
n+T/OyXgzBJKFkmzhIbmhd250Q9xcJ22kt0TrkjDTBjSDSpgi7kVBeFSkk5DFIiELpiwLV8xbo22
3vWTNHO3HjQfxwDW4a8objVMCy1jWG36mrlbc3ahb3qGZwJIY2XzLD9zgzbiOHu7NGY+9h28ysne
myHYvU+DIhEhVO2NCM7AEoDcK8RERcGi6bFXTKcCcPBlFRCmwre7xhlS3UpJGmPW25tP5XN50+/T
vbY4/c50VgtaPYVe+nJZpEQleOs5RUaI4VJINK3EzfqvdnedLYqj6RLVW3fngj7wJrQ0xsWaY2Tc
GWl3alodKf0eLqZrgJU8yFuMmUsECqPbzV7qnLVLkgTEqyOwfdXT2okQHOM9+TIhw1968wE1qMv7
KLStb9rBl7fMVMflWl+hIN8biNnprpZRhsq0Q+dsX5SlURxmMK7jfe9HvyKMHinuazE7426FmQyl
FQuJyuucvYj7SCF4lhBxQgiuVRnKfDGZBM5MVIEaMLQaoeyidE7EUOBmz5cPRvxiaKjZ2yoaUkBo
/t6Mq3RY+qFYhy5dy1lb6+NTdWXtiZdKAdrFl+lNFHdARjBlRmJh9ijtdMfq75T8dxocC1m3oHDT
CKB0getto4jFuQsU5DjxkCGICbIDK27MWOLuiIIkIET9/T53c/IS/pRqMpQmwKpZ5g7GtFh512k/
jOGr5HDWT30wCxtR3OFETclKcy0iWbpvnHQvBkOOTo7jztg1e6ZLkQ2EJ7SRx51QalMl70tsXWcQ
R+mAv2WclvKu+ZzWbQRxVycsVmxTCwtT92jv9Zcr48vL6IWYAYieJHsoUwfuDgGzNwGdMI6r212z
2/CwekVIqP2CUd0bV+Etk3SyCU0dMcHEoqJ1Ga1e7y+UkSd6Tgu0c4zToeh+d+k+xPD35UWJ1/RX
Bv8sLWNok2jG9iXU78dTWUlaxsTfZxalDAVZNG68X0M1ja1OTQTmMcFLtDh1IIOFFdsd8iaC8xdM
S2WVCrBTEKlnxzXFn15re+tUAC9Y1sEjrJOaG1nckdiLpY9ogMV8GtgaToDYedAPiRdfj98MZ20m
z/z8VU74LNxEHdgJsK4MzT2cjjPVSnqWYIV2dZdOL40Mkk32fU6xl6wBzQs6VbxZjRHWQsHDbn9Z
z8SntFkDpwh1RMoGyTSMWaJTsgCDh3qXPa9N14E7P1yWJbw3G1GcQlh6Dy6wBKKy8IpOr6l6MwXS
ashq+z8Y1I0QThNCLa0XpcOeWbfNcX6KkHZIj9GhfSxc2fCYeD0gGwMMiW59IJMutMEE/jnsgGGH
X+wOJMygWmkS4l3eNrEWvIlZ/74Jw7poBu9josNzbH2d3luGpCtS7CjqbwI4NS6bgmZaDQFgdjbv
04cK9nO+tSiGuVeadNm2CdNdqFX93TdOrdW+NDvdgG2zr0egui+HsXLMs4nCS+EX+zF02OHyDgof
vY1ATscTYK8tKGTCxweIq6Hd08k8V6EzSUHrhUe1dvjpsKgfZ3TMvijzscMwhr34Sb+LTUlxTNhf
bG4EcJ5Ja02AlAIVoacpu053q3PYOpHbuuv8fa27ZnBKbjRfzq0ndr03gjk/pepspSsozmx00x/6
LnKTnX5A8sELHoMSDV6xJ5tFk+0lp/ZlNVbzPKMUM6iTk5dfGJGYvtUSfLAUmyVxam/UVjtaLVyh
DAm7+GT53X960SVipFvHqfswTX2CvkwN88bKbeRWu/CUYnghuWF7uF/oZ5XhSAntEhjbGGAbNUPn
O6BoaSxJHqIJnRVfwyByzMabMX95+U6JVdFU0fQCikrzA4BZMBpLhEah3jOv2dncA3DOBbqv4ttf
+t0M99UEMrJ00HNVsw9nhkYREE9g3g2NlO9tYYs2q9ruYjQdogz9nLRo+nOWicVPlaKT1DXHgt7o
UZb8k/WAvHasNpoXJxuK3PBITCf12IMVcjcYQy/ryBY/pJufxr1uSpDrdZVaqBPpD6CJboDGWMZf
hmw3YKi3ALRynn7RjS+pvbt8EMLT3sjlHryOWgkrmlUueWb0kOiHqo0l3qjQgL7J4IfM4jpZ0G6J
ikGYLa46uXoZA4EGXSLHf7UWvsXc0OMe9Ua0u+W14Ta17YP5xAsTKRisCEAFuGH/p0b8tBlTOzNs
IuwZRcdEfIhP8T4/aiCEkaVQhUYMju7KAgzaoD9P4ebtnjBsmGQJEo7ROHxLEpD5zDL2cPFzupHB
GUpUHoqwX5MUy62x7479deBZT+Gx9xa/A8mqLPoRuwsbeZzd7JgCiqCoAfqV5QX7ldp7DbXSI1DD
jpEvQ2UR7SD6tHX415qFkIRTb3RZ1lGVo5YNJO8fZlHeZlQ2WSu6QRsRvL1MIwWdg/n60ljoAEHd
wV9koGTCR2Arg0tZVGM4oXVhrQt40Z3qp36EkaTiMO40FyxvV9bdZxLCW4Gcp0AzqoVxgFqHFdwO
8YsVukMsedkkR8PjAxOwGYbh2r5nsJs6OhiJJF4QWZ3tEjjFpv1o2yjtYqofqVlDvyJT7Wb6aZS1
ygtv0FYQp9GqbTVlrGIhwVMH5L1iF/qxG547H+1iAGWQOcCyda1/3xiFSF3GvkiRcq7a1PYNOmmg
l7D/0bP5OQ2Lzr9sU2WnxD2ZPVMqsuggrTMQ7Md3zWeahbebx717Y9kVmNQYgCo5IudnXNvl4BqV
DENDeEd1Ah4vRNsa45utLXtgtO4gRR1yp0Oty3idSok+C2WAN0hHh4+BVl7O1Kh2/L8EcnVP/bAC
wW5lXxmyBjfh6b9J4ectE0JijbY4D2J8tYH6kXxdtFMmOxWxFDh/hoXH5wP1cWzTqaA2rj8JXnqM
zMami4kxx/zUdC7Q/AHUAEIrAyDu75V5WIgWF2tJLYmdcjmsD8IKVNFmLrseexewFf+vHgahu2Vr
tqWjQQWo/rxCNGgKrPQ1PBhdlN3dAlAqwcHarxHkp6YlgHELZxdUUKAz54IfCzBRRpki0G9eO68b
EHHFsN/hdZ65y2nlWWuegMIkS2qJ1HErlTN/ZlQkZjMbiFrRc6RpTv2tqGVPn9CLx6UCxvvqxH+g
ip1xC/oeI7/epDmNN3nVl9Zp3dJlbt87rdf8AA+A1CtaTQLvxaN1jMEnQqWaUm4/SdRMpF0peLXp
xuqONDCc2Xxgyj5ufzbh7rL9W+3bB2FgttAAY4ieOL7mOxWd1tMGvQVKiTRDdmW2t1H/Q6l+ISaT
uMkiUwvt+CuKM+xz083DnM94EJWz3lxVMkoy0aXefp8z5Qlto2y00OmbEsPBrUaTsasObk4k+RKh
5m3WwZn0bipYEkVA+0ridEDSpAucuMFccdm5l89GvGEI5VYGQ13nS1N9F1Z10ECQZebeAPqjSpXd
IpkI7hZVakDoFAEnmI5XFvlBLUn2TLxXb0tY/755zIus6OJRR1JTZcXrZJYY3dfR9jh9u7xTQh/F
tt7kcLplKJGVpRpajBTMANGdfhXtyB2QgtH7YYLAgkh8L9myOFXTkbcPUxuTADBBTlTcme3X2pYV
P4WhxFpl0+x1LlbjKykVpeiJjjCQPewGTM3k+8of4HQBQt7LpEUC4ZLehPElFTOmrY6ZFszo9Gw3
NZGbFsndQmXIiEKF24jhHsRMa6ZBQ9LW683yXkujk7HIxjTE+wYPxV5TPICQ55Qui43FbhmUrvEG
D+1MHqjZn2oPJNwnRdpZJ1zQRhineXUd1kGrQhgzftEMUCyhxNxIl8Mpm5oHVhZTjBoN3b78Z6Ua
CX3bs7Xz/w/4WqgImwVx5q2oWITsTIHa2nI3IscQPbWGJJEhfHQ2IjhX0gxpGVsm+u77KnqwY1ex
X6oCLysYdU3r9bJpkJwPH77Slmoq6XA+OukPSWfuu6r1L4sQPjxvy7E4ndYJGn/UCK4IoVe5vltG
jKZiaoFKDcL68n94rDeCuKg1IbY1s7XHqPjK+j/9m/k1fWi/AibkIXDIQdZHLjarDBxywDfWMAfC
uSKBUQ1jGBPgNd9PGF+mf/Cbw+P4FbM6fuzJEpjis3oTt/5981okVaSn8wx3qwmMfbRYXmkYT5fP
SiaCsw1RZ2e6OfXEM6dbaF7Aflz+vjCVgfKGZSIMozo63N6vYSxr9N6XaAvUb6tjtdNeMDpsPuIp
8isHo1Uvgd/IcFXEa3oTyamFikxDvDTIBJjsf0i7riW5cWX5RYygN690bcYbjUZ6YUjaFb0BPfn1
N6FzzxkOxO1aSc8dwWoAhQSqUJXpRem1MRDvKjuI4KANyDItxDDgLhLmTO+VzilbBDF6a34uj3nx
1W6018vztgMJ72yIMIpbKGtBgO9P0eTmQ+qNaunGiBtY/anriTL/vUV6Z02AVDZAILPuYa0O2i5o
TlysfnTN3oNczzcuRR151JVh36aFwgjHRjsVannfO4YKp8iLCk2wUeNxOq3Il+/VZx1klwdO3OGc
lHsE1ZdndQeZHGVjU/CMdsgtCIlDBKsrzlZ0lUmTu/7dlBQw7TrIxowAE12Hy4NaAs+NZAwLq3Tb
cgrT3PjD0QjwwCQ7i0ob7codmlkm+1oeTlP8qOQ9YYcajuDvy8hA48bQPqNlajgOy0lHxNKM2cfL
i7OHruCowWuohmjCBKfge49Q2LCwmvXIrIZcdE07SrFbfW2hTW546tfsw29kPd7ZE+ZvcmrLaCeM
q49tV8/vFevWKL/n1OnOT2/hlHpnRpg+0DBGVg/WJV8vprCXzrX0GdV7tnNOY6+3M89e/csTubte
m3kUsMNKcoXzNaCowcpduQhQsurWNXFnoYyIkFFGbe8UyKjIcWgmV1N37FXKIXaA/N3MCVcvJzba
YUqwQEPj8Xse80rP6dz1Nr1ePRNSfBAa+Hp57nZgyQbpigZ4d3BaWeILQpnNHesYHq+iBW2eKGT3
0R/7pXsdalQcqAg1Yp+Ci5+HCZMOaC6gwQ6ZVfE8ia1M1qIZTBeqfOrtcGiIpdrZWO8NCA7RxQy8
0laJe8S3mkGgiBdXtVfyKXtB1x1o3I7m4+VZ/Nk5uEG89CpovtQhxvR+J8sJtIP1aB39ZYCB8aFe
EEJ9uGxjd6Wg24MpQ6kqbpTCrXnWik5rIULiJyn0VFw+LOlWARl/2IH0Vvky3vyL0rGfr5xIqbwZ
FTvDWW6i+KVHcRXnDq7CJJyTcDzjOdDjdfrt5LYagb58I72Hj/cWhbkcrCGd1ckC12Xf+FoMTt85
bHTI7ZhhSqmS7noKzmJQX1jgcvgpwTcM5lhrOjyFE2sWYfJUfERy+ySHLWoPnFNe/zJU8QyVqYNa
SUXTr+j60WBkoAWCvcLRPXDppznUSVbievPzqf/eiOD+Y8Pasp1QNW2yFIr2gek8TpOG7iRipXay
zO8NCZg4RmWDHo4C577ijtfDYTwaiOJ8NURw8EQFBxz8RL/QsbtkHQl12RCzYcpSqW1doY7VSCpf
hhBzPzn+pOK1sBuOg6ZdDQ7VELO3rbcmOZBt4hG7qqKo4Zxu+eqmTuzm3/Lp2+VdvYeFWxP8L2xM
ROpcN1WF4qu1e3DkT/NK3Kup7wu+YEYtrtWVM4II6s5Jj5C4v/z/d3wNaRZF00wHfHTmT7mWuHDy
yqpH6NuNoWZ9yy2eEIP6Ccn+uYNE7ywJI2mTJC60KuHZMOmJKxdF14WF5pfstgKPOeripofLQ9uZ
uncGBe/uWJZLaQwu5MT8llRXNvX0uMNnylNUb3MnHPcZS6aiRtmYv7RhlqPVCmWsY+bV05M93fbT
Q9Nc2TWxXj9fzmxHNk1ItWlcmltsDhg1hsb6xOj9pYxdlt3bw7XVf0hqtKZ3bux8ZGrwy7OISl9O
0YSyU/WnJKbZ6YVWNDE029JY8UfTqH1zJKFoZ622VsTsZRaXU9Mxe/QnZJSYye6T32hBx8y9DURs
USoHJ7f1ou58cwkc0/Zz66y1NgGpO9sJRiA8LyPMhiKl4HNSjeLJucOzAlg+3KhxPEgXmwXuzBXh
3Hu3iXeWBOfrFxZn2WD1/nBWD3J+VEH60t1I0JRozSs95AxnFILvnbbvbAo3GLsvuzgdl9VPX/Jb
K2SH0lNuoycb9B5ZMF39umIyX7H/TqYhEs9XpZVoU4MhqmhZy5fWLVZiNxGzaIjZHjCBJVB+KUEs
o0GWEJX1h+7gBMwvbqfa1TxO7UeKqqk/H4TvhsV/3xwZdtwAayHk50NpuE9xD+TcvfGpsb1/V5Cx
cyF7Z08IUxPc4qGmjQtZiqge9TJt931KbLdSzypVwbu/jd9WjP++GZo8TZG8xt2I+sAbR/87Hxbv
MhqRCyact0O8LhpIdLnQ+ap58Al+jU781NMsrw/Y6ELo5kjpQ+/cI97NoHB0QTciQe9mhN5C42pa
3RGyqdTxSJkQgIPFyWoUZoZbM5RMLIj6ZZk3UMUZ1PIImIEedwYSLGwog0tTKoFaUvhHro8AEahq
nsyptCdf/7ycU5RTBgWeb7Rb/alscbHsDxD2OF72CWJUYohjdeWwQDx59XGKhKqqHqfOJGB95w3n
HRT9uElvHLtbErh2Ivf+/G1ZXPvcHaSgfGW1Kx3GG7qGirQnYASCfYmlYG8Cm/hSuBoaV7Rb01W8
7hl9wgeqZGuH7Ob98ASIAJVsXUwFP37P8tlwkcd07pB0dGGW0zyod2zwnANvl8gOFMoTnv/DozZT
u3YQXzCWfvTLuf+rN9IHKdK+xqCPvewl3LeF8GO7h3+UimzMmFrZsTJLRh/vom7TPhi1FETLeeyS
e9t8zPtffjh/P6MCZOD1slYKTRn8Mfqia7fa+EVLCROU3wuQYS+KFkWJOeJtvg9Ncw6k+tdpe96P
QgCMGUR266jDRBKNuZciKIC8zNlkFlVfTo1FgI3FaLQ5b6oRgnvzIW7s48RaYg8TJkQKog6J51jX
1gHFdQ/q/JRMp8sO9g971lKhR27ZqN0UjqbUzEq1Qj8yUi35bRPWeO7vkQv+dzm4veAD/vxmTXAw
SWmtdUrXnofSkEtSmN8WmtenZe0uoPzTGANLJ+RG5bj3c5n9xiM9d403+4L3oTFyKcphXsHq01+z
c3xeD9bDHKhuEhSeRs3t/uK9WRMccYDwdhUrCLWkY9e68SMv44ruHS8pXChm8nwF2e1NmRRcMquR
VV155L0sn8v+kFN8wfu4978hiQ/bst32o2FMqz9MECJyZevLnBMuv3/zezMhpOJSeXK0QtYGv+rO
Kzi5DeODBnF01tveSnVz/sMZ8mZMOLJs6LCN5Qz3h+DMOfG4xPd0Ewd9j17l8ewc5kPzuXyKfeM+
/3p551EzKZxejQ0ag6nll3j0Uk0QZesVd6H4W3ZqCd85vMX9ZXuAJE4TQ24O41vvkyRIH/HoeLY+
dK/14M1LoH9DjTCCrl+v8HpvVkAVKx/zUu+wz3P5zqruB6pVej9ifVs2AUdQ7oewOLIh3JNWYaFG
7tpOIbO+N1QdDLVKAmDU06SzdixGyPpO6LJxkwUSNxRX1f4p/zaan3Bi6dCNhotMBLKJeZzcZW5d
qOkq1/GSezYlGrHTmf1+dQSQAC+NWefQ4/ZZMATo2woc1G8fTX/2pEN7iKHo2HipT3U/UEeN2LGk
rE3dOTMu8sk115WGttPBuOHSL7xVkbwd7iIhqp9BRQGWjZ+T3nZW5ZMMz+9D547dKm6Ndy0dEmPu
EnKejSiQH39jR28sCk6Zr5CcAwn04MelcmhgKEqlYw1e0T8zI7hkj4Y2vMcok29btxHYjZXUM8e/
/syG4JFKvMwrOuzR/Ws81tlXExP2Gx0e8MLNdAle2DelnKkFIvwMTNmv5sEK0wAslZ/qwltCDY1f
1Nm1e7C8GRRDLimtLTQrwSOqYTgu2nxKESBkrXRuTO2U/EaD3rvxidFX0YHRr5wr9HwVsrs2HxXn
yaiuC+e3kgubYQlHWNWXNZRLUlwR8VimB/VBybz22PnxveGVYXVjnP7UBcUaAqNyelVuBoQlyvrF
kr8tRv6U2VQhPLGDxRir0PHyUk/A3jl+zFJ/0qinJMqAcEqp6pKUrENaJumZG69niEb+2V79gcSb
49deqloxCgyhWW6zxm+yo/5bOZjN8gtwMDmGLVUWbjAjq++6zg6bvLsZrOx4GRH206gbOwIkxEo3
ZWODq3MXsC+8sxjkaaf4egp5fmT6Sm3W3YN3Y05AhyKpJNxc0hG9cmZYm5WXKrM7WERCevce4Vi2
gTcChUfa769HULEzy1TDPQJ9OW4/TB54mbiGVpy/Xp6+/eG8GeKuuHGEonbkQZ/RmS33qWchTEzt
D2AcJtxt36HfrAgOzVhVzI4EXzDS5TbVnXO+fP+zcQhnXGWOujQVSKaz8nvfHIsET9YmgWjUXIke
XUpK4fCT215voHEwK8/Q4/mzYQjOrGbdoowr9mVsTX6Cx4g2CSQpuGyEWg3BhbW2cbrSKAc/lz5K
+mtE1REQ3xfvU1qW6llsNMh/yTfxeDMmp8v/fz8t+rY7xNZvRZk6ZbWBj2Xr2jcQrOTbHjKgELf3
2qBCH5J+pHqL92+JG6PCcdbWXR3pTB5QR28fymPhR75ym5544/RwRRWnkUMUACCXjVjTaziCpbjx
F9ahIi6HVnV8jcRvtga8RpKubyEc3BbAoLSiMsuYPviTc9uO4RzfOGRgy6fpp8zhZhoFKMizZjUy
ue/AcMF7U7qD7cun/KSB7AvircR2ojxRQAXUJ9X11AJ3ymh6SGrz0CwUnz3pFwIqRLJdprEKb2/x
6HVtHPvj8Gn0TBeO8UAT4uwdDOhOA9+c7EAUQxeSEJNpaqCoqNFaCB5IVZm9BHW7LINYZO4Tu4wy
JTj8qoNVxRjzAULtCMi9ZXZr1Nebro2nvNbrX1A65iImowjpdyd0O0TB9fslbVI0ISJ7eTclqPxr
QEcp/7W8susVbDUU68KP667okFtzgtOzoqySqeep7PpKtV/WMljMJ2mIwSNTuwn7UChXTDlUJOkd
Nb3CRgCHAZOtchkQB6pnFDneAsd4IYfkLX9NoXbuv4yPaAgiqqH2tvh2tMKOaNFiyTLNGnxFl26c
KPUmqXNZZxC0d7uh/NaOsCvaHG8PhT71XLQF4ozydx0EnLwNLQpnD/lT85VncmkI29vxW7vCAYoK
FaPIIm30B+epzZ5SJ7y8K6j5E89ONUmdQoJzzr1xRNGmksXh0ny6bIQYhMEpSTaXMqiZdLnVDiuK
4/tjl6GUaG4IZCS8zxBwxOyWAQ2iw+DX6rManzr1qa7vRod6Jtg9xzbrYQggAsbKsq0Y0BGPKm2Y
rsg0M8/2m6A+VdUBGPkvSMOINRJbhiNzLqa5VScucTvO35rkRkuJbUSBlCGghgb/1qEN34OXbIUm
Hjs4Hvh6uQofr7+yK//PPEIAi7638OJiIbfSaM1BQxlvLg2HPzMhIENnKdLYgevRr+PXRLoeRmLK
qFUREGG0BjOeR3X01U5z8/I8owpqGIntyT9yAcwNYfubapbhuxiENd+r/aMupa4t/63LENJ8vjxd
/+DZeMxFMzxiWfEJdFHXtW4dhGj2TXIvue0dpw+MT8UXcBaifMfxqYB6HxXeDAoLpMyy3iw2oNtE
7bZytimd031IePu+sECtYaN1cx56f1ruEudZMyHQrh1VkgWCGoewRlKEjrBMwxO1/LkLsmeoL3jz
Mc/89bEPOJOtMpHtvPyTP7vF29BE1FYGh7UVoly7VT3bTk/Vql0VZXtU6ujLVDmosKFae/8BIf5n
U3whlccpN9Wy7UE87LfQMAfTUmA/2XdqqLp0jcO+479ZE/C8WhKmpbWMxKgWdD1SvMxwlfg8tGAW
ox45yKEJoK6reeOYE+IE9dAV7n84sbSb/ju/nyUfqEv8boZHkd/GJlwIp7VPBrQADD8kT4yQx0Ht
cbnvfB1PlQkjyTQIBxU1XLQqjwZdQ/XQ2maP+hIHlT3/uqKl7WzHJAC6ky8FSJ7MyTfaVzX3m/wp
Mf0/QyhVAAzZYbac22qP55TiVI0otMnPTmDdYN3+U46HnlXiWkFNnYAho96zKZEmsAd1UMyzioMs
Ubz/++fImzeI8FHIWRpXON3n9FrRT/b01NbEKUIgoUg1YLSGBZRCfgE5WHcZHpUSHXbz0xBRK8R3
5QVcEgt1S2UdZtAQIs0HbjlQnLjrFRRoQEyThlRd1+4ugv6WBSIcUPyAuej9pVKxZ9DLRTIC71Ny
r4ECp3fbgL9ygZLmXwil74LE1h53lc0ltoZ0VFyuI9jq/QWPeWmA8gndR+ABkLBva0LBYM/xttaE
/TT0g5rkKhtQ8be6cfKYlUR90O6L9daCsJtwIe/yvpp4vGbfNNe8UjIOQOd9MADrkF9C+mKlYuE9
X9/aFLZTx8ZUWXpU2ZTsZR1Dw37q68fLKLHn61sTwnZSG5zzqLzukSKJh9tinXUwq1ROAbFlKGYH
bVFS0Ed6hnAaT5GVdHoLr0da2x9PzIsBS+waLwQQk6bKrC87hiKWPduzow+swbIpufZglcyrI0bc
bIkBIdx57+pSOnRWypeJPyBrP7qZs6/5iau3xL5EhNaXFwx0De+NdWU7gkm6AVkfgmop6OYfPRLQ
K3IvOwY5KgEw+hnC3CnjlyaEOGqgHJVHyfF48QkPcfIhJOztXWHePBGHozCwvmsnuyx633lCmdCX
yq8PaubOroXir9zrz6vHnifbjTKPEeBxeZuhneq95diwynzOcGplYK+JIwnNYfZJ7SgGI2rl+O8b
RLRRh2pKltT5jgwo/NJnlVebQS+dLk8k5fE/gYbRSyDNxnO/9slWXor8cPn71GwJiBE5JSuUrodI
WqsGpV1cm3FxGmyKi4sahoASeabVI2SZkH6Mzro0u7FCvUrtrYeOXhyQwjmaZqviRA3pYnQmJgqW
PKg72eNVqsHffp0xAkwRGzvChKlajITRUuO5wn7q8sMyfSSTtXtrsjUhTNaSr0bStxUK+eMb23mJ
UMrfqpROFTFf4m3F0XvVbEy0WvSFFOjy5345proZOOMvS6q8my+xt8haqyGLU7xPaVr71RzGj9o8
Q7IzR8mdpHfholFiQcTsiepHMWOqlYwdkE41vIwxT9XzA0Np+uWNswdwm0US+WOqBeLWa75A2aSG
LzfKX9Bi/+DYD+XSBDO69y5b29s/W2sCnBZJbFdTAZdQjVc9fump4jDuUuLddft9ATQXlGRndTni
xnXg4e141A46Xtyp/Dy1NgJoyoBMBXKNgz+3N1JyF4+HxiCudtRMCTgwt7nZoQJnBcFO7Xbmh4oR
R/bu3XE7VwICmNGcKo7Et6fl4cESV335QwYa/vUBHc/VC6gFUOtIVprxm8ClFRJBQVnAvV3C6nAu
Bg+kGsF8bK+qMmAn0EKE1MWEcG9dyFpPc8Wqee4mf1UST0mDpoFyte2y5dYYT5d9m3AK8RUsK6Ml
mzRs2LTMfcXMPHU4L1SZNAF3Op/ezXFd6cMw6VONpgMDfWXF12b4Yq6hllP3YcL9dOGeNdZLafcO
4C6ugrr4qnSf/2yyBCBgltLKaZb1fir3hhfJSzBKDnh3Z6qQkloVARFaVg8gzsI5F0EBzeiuVP3b
wIgeQ8qGCAdD03bpnKPpSr7u0vtBewF/GoGcu6HyZrvqAiDoy9gsEG4CtN1Yg8vbD+bj7PigQ3rl
CcpadqncLjUsASCUTunKOUVNntHcFFlYKc/DQoAQ5c4CGqB/2wDVF26f43w7D5afjrXf9I91T1ym
FeJgEF+v+hmaAm2PzZldR8C6CqSj4FHJDyBjLiCwxE7RXQS1YtldPlr+9HDZ2YlRiu9aSaZmaFK3
oSkexQfFOrOiD5f4dsgJO3xBLmCr+K6lK029oMkbxY3ypyT1C+tlAcd0oxphN1WBlfmXh0Vgq/ik
ZVRsSQYddeuTs17bSeoZuQMFFzXMW9uLCpNaQ+LoEJ+3wAdmDCNKNZCYWrzqnqukdSF/+Gd39Jst
5TACbkRlLemKxo3hFWA2gjli7iqdJSPzltKTq5c1JjjcKC8RUCSV4KCtEkGJgGlBza5buz3Vg2sp
T5eXjdjWhgAkTbeUM7pdkenoHp3l44JyzrEPL9ugPFGADit2Io1VeGnv5OasmZ2bJXeZdh7LvxiI
cmPDu2xu/7SyuAycaaE2UTit8pXNkmPgUjGOzNWWCuYIiN9fnDcL4nnVTSySMyxOqX6yK6yK+QrI
qmLiDrGb39BRgP/fkQhul+PFAVEyzt3keg77UxWCqm1+1A7sWUX12Pjpz+ZNcDmlzctKaeEKoL5z
Te2RJNCgFkbwtbUvlWVlLegE6r9ME5IRukKci/ve/DZhgqf1RR9HKkPgL0vTvSGXpdsUxeK2WUIk
1ChDHDA2Ny/dKSdwc5W4LieOl1veWrUogA0uL8g/nPL/HQ4EGt9bAdW3Wsy6gXTMEUV2nPaQs33N
D9M3TiVL9wVfXiBVzBJCBHIxVq3r/XG5mo2rYiH2ze73VV01HQim4foi7MxkBZ2JxN+HU+VhRoG9
XBHrvz9jGwvCzpyHyWJGiRt+FyiQ9SrC0tMe28B0TdyKIs94vrxCu26wMcd/37pBE0uqzDBhINh0
k/YmqWqvXgn4pIwI+5Jl7WAbjYSeI+sq6u7U/NrqiHwGZULYmVqkqGprOr1f1NZfTRJd21KNCmWq
/4Zaf2F7ymVfTNC/wfpn9RHVqtdzS4H/PmZulkTYmeNiOlPP4AH6TRe0wMzENx6tG57pphlSiAGJ
AaWyakaSlLhIGvZZUs4jdVekvi+k7VXZrGZN7Xtfwrlc2bcylbugpksMIUswP3ZdAwvG3X/UC6OQ
q/i0EMGLSSoUajjC/l+rjI2axBB/F9Oz7mT3M7UhKQv8982GtO3Vbi0T1TVJ/rmpXyqq+n23ahCE
gf+FMF3Y8R3LB/SpQeyBE9DFL4v341iO3e7TFEZu/VePsmeUnP5OZLSxKkAAqvrVsl+xSqmsu30U
H+dxOdQJiGkVAmyoCRSQoKsna4hNvFI2rfGcaZFrt+n3y6BJmRBQwKlWeYxMvHctzm3TT54t/TrB
MtKzm+kSMECZp3EFKQniu+wDvCDLg8sjoI4ZMYCUE1kZlAkxvpW4Ve1aKFzQgyS0AnMO5bAKJJ96
ANot5tqMSQwbB4WNpSVjYdKFm4wODpQXq4/LHRQN8OTkQqCQzGyS4+RB2GY7mQZz5JQ/eKX1fXNC
h5wnefXr4Lhl6sbPss8V2S5PLeEcYhg5gDZOkTocERUqFyN0DjP71yUG33mHGDmWhqaCVRcmrCKc
WOWOcjCrT5eHsVuzvV0uAScqA3WKkQUP4S/I6RXv2C2vkyvZrTyyboI4vQ0BHeqFZUXDu/3a5V7S
XqTuwJVU2jC2r/vlrrMDqG73861u41gHaWHlmtXvJPDeNpwYRWopOk9GFOz6pQNmMqMOUeQRjGvn
XZ5VaqACcuDUAAUf7wsthqtuuFnRCW0SWRNy4QTsWFHGZeYTvEMrvPma8/504br8aChIgt8pRtp4
iSlc8JtoXfEy36IOuH8s5Ie0JXbTflr/bWFE+sDSUdNGbnFBGc76Ob2yruJACqqr+Lrzmy9akJ3L
r9QRTCySKWDGgraQoWhQpNlpozuloMJ7niLivkqghClcJCoD7PbgQO5BdGF7zgxyXarTn++Zn7Jn
m4nj/2CDfCroVmylRYBnzQYD5avyF9SDwhXcr4qkB5fdmlwlPqUbY33jSGOZI2Mx64HSBQlo9vzC
r1GFLn0o+uvCdLkWQeNRehH8MP95kBY6/E1UafykdhbXmopTDGktM9HR0s0OWW3eZDFeMccE5ObV
p98a55s9wTXsEu22WYXUJ4d1kOpXYeTrqOENeTNs+qwEyTkGmbpPmOWfvTRMwVtmBuoJpPBW6L26
c/gjJghNP1J+KIL/i1ct/r1L9gTfySxUumoVfAcPMbz0vjtkPhTIwuJLDBbmf0HYQA1Q8J9Zl5Ap
SnDYNN/GV96OlD1JXra4/Yvs0/1I+xv8bRWF46ZPWjnP+SNKql8Vo+QObSCxkoD6f7h6vFkRLqJ6
PUzpxAMT9SH+wlUscb3ymu94ZQ24lAn1FLmLKJqi6IoBtaOfaNWt0qoUs8GdgzVXafWJJO/anbS3
74vsP2Buktp6QcVuEZ37/kq2PszUI/H+FXFjQ4gWNWla56KCNpx8gHyheo6PzhXzJKh/mjp0qDhb
DXWA7UPXxqawpaOyxeN3hniouJ4CkP+FMdQS3TiIoE73pCzu+jJUboo6CffypibWS2w/RxTZJ3GE
J0Nz+GChLtV8vfx9fpX4aQ9vxiXs4XJUK0lB0OUnmhRatnke1swfs/5amyy3jfOQmRPh8rtovDEp
7GKzdCLZlFF0uJajp0TPKP6f2N2gP2rUWw3ljMIOHkA2rvQp+ibL+mqaz0lzGxlEqo8ajLB9pWRp
9bSbkRkprjPlJXO+5ePNjNbFWX+6vFLUYIRLYW6nM56NcWEzolOhnao4zKeXyyYoZxPuhGXag0iu
Q95CH+uvS2tfl4xaEsKE2JHeFMqQFTGutnVRHqRY98yC4lIllkTsSS+1WonMDCZy9blpXm1UYNnG
XWkeG+3j5fmikEhUJC+rCf7VFlCpPE6gbztqfuYnvvzJhApxcrS/0rRZ+/f2t91j80N5c4fSm06q
lhIme9VXuhEqBEGs36rOTWU+zPX9rLvqjMEeiJHyz17ACbEhvR1qK7WLDKWGT7NvhetRf9ZuhhDE
eL506o4FAUuEs9sCRixFYmnRglGORe0qUyjHspeMxNsjZUSABzOPwC5ig0UiM+xgXZKgsua73CZi
Rv6VSzMnIEQ8t+m0jug+cprsscy108L0x35NPHNm/uVVojaXABGpMrDE1nFI9Xn6wVrA3J+RrSyU
IwgY0Y5OWsYaAK95ncMf9xVUT9Wv61mFPFUctuHlIRFrJOou90uTo9wUpT+SdZKGcFSe7YQIsogF
coTrxKg3zdDGFRq2IMzslmB6Mpt8CabuIc4owgxihRzhGiHNw6oOg4KXTvV7Jj2XJFExNV8CPFQz
q5N6QAG8bIyuml9ZFvK0VG8nhXsOH+YGhCQtKkbWgXonQ5m97GWf0DkQSKgM1wtoR8tQsgFF3Z85
goAII4ujNBrxdNMwCYqTiN267DBFVCMQNX8CJlhFZlpLniLi7h1X7WWXyfcDRctCGREggeWFXLQm
FIEdRXWhd7COiGEoV9uPLN5OCkdAg7VrkN0fsFPVQwxW+xV8BsxPT2h0g7a3Qzac8T99AeccARgS
MM3UsgXwWTTbHUHBYStXpgahvDkB/czjZW+4bAyyBO8dsM7LGASgSNhGWuOpnbtMZ3CO+m3sse7+
sqnLi2WLj8UmM3SlixF0ysaVjuIb6+RQRZR8Jf556myxkaRoO2jhpaASQULu45ibwdJpz3axDC6I
AQLwZd+paUKcFdSwBKAY2crGPufBe30/9Xc1e2gVqnbpMtpBLfj9KhVyHUPzAy+6SBAAK+5BDeSX
Xu86N80LOH3RY0SJEFCj4r9vgGmFlDgeRRAuaZbuNTZeqpL6nFAFK5QVASSylUmDkqNeJbVvh+UZ
nMVerJCsL9yHL3mFgBLpUmWGWiOUzk7RAQHFsXdx/TroR+pxlNpMAlDIUpZKMWh7/RrPHZr1qKZ1
CM5eCTfmmAiXiDgaOVJhgZKkHksFg0IvIrScbzkZSX7jBMvdFEoPoO6/qg4U1SxxXNkirWPZNdBh
sdA/NUqhUuChYoZsNfh0/anw8gIML/zEioLLuEHgL8Sh3g+VNQkKARLcYePvvKqpfqi9+G/r84Q1
LILqbyqzo/K7wwV/+fEEvvH9QmmqLMm5znzhDi8qBApKr7nS0XG8BCgR8aUAndrhvPxIB06V234A
OlOJEmJr/JiUzZ9IQKJXWAzKnoX+LZe9STHdiZK/unxhs38s98ZGUTdDV7V49lyaKTSN67IY3Ta6
HUzKWSlDApo0oEupbdPs/PXOeGqvdU/+sH4E9dfBuqlP48t0h30fKifCb6gpFNBliI0ulyTEr60v
n9HQAbYnzkuLgl0zZKDnaoGbyR+FQiAwee+rk1lOY8dvV5b1ASU+cht0MlFKRm39H0Tbm2UDkhW2
piOEjL8X1+iE8f5DEGleq3fWg3Guw+rwO73IUDH7/2yn/aNAemNyatasnlJkO/sIdStB6RBrRSyV
yCwhycaUxzmik0n6mOM6ut5av/VQ/DYEVUARSyuHOJ3wHt6myrPDzJtViQ+XPW7fzdGKbhlofFQ0
YfGbRi2rAY1rvjJXp9k+dgN0lthD4QSX7exfB97sCOdMYg99BD4lMEM299CU06vj5e9T4xDOFtRb
RG0UI923gN82knS3NTIMpn/CtYCYsv2F/99QxIKoXGIZ+gjxEBzHN7oWqvGXpgkvj+Yf9subDXHl
Db2YzQU3NPsziC4hzRL56rN5mr054MKaqr8cUWNMGN0/RN6M8t83O8a2s9ZyJqwRqK5CMISiH7wN
hlftzLvqK6qAZW8aDdm0NC7lqf8kLdHPXanZnYagrrkrkx4B11NBNeFSNgQ4lVAh0zsj8qYsO+bz
KZM/1c6ny7NGmRA2kF72WZEYEK+Ls1Obhrp1KlPCGygTwt4xO6bG+oqIWwVjCGqK1Hx0M6pDnzIi
bKB1TpHMnBH8gu/2YUL3dR+r5xGV/5eni0+HeFHZrLr4RqRqpR4rUoI3jdgGsd+yntoItF3rkzX0
H9K+II5xYlSWsI/MxRoK1oIjx2GnpQ8zPYwHAnn47F8akbBr5H6VhqQDc6HVvZqrv05XMbr64k9M
U93V+Hh5+vZgdDt9QuRWsgX6ibOM9xNktmsjclPq4rMHpFsLYtyWonEIPYNAneW0mtj2zNVtt56I
aj9qYfjvG6yJbbsuZjDg+pC6dY3o0IGrvmmJ8H238nM7GGH/r0s/pb28oOa38HSUrxVPEWTVJseV
w39TW04NSsACI25iNi5whar6ZM7HEaycCiXJQ62PAAZQrtTTnqsxqup47ho7nCI9GMc6kLQyuOxs
1F4VIGEYjAWCMT/ei8OhrD3FvIkdyD+uVzVFgE34tfg0ZCSgdB4NVM3n6cOyfFRGYpPuBmQbTxAf
hiZ7WW0l4UvzKi/eZHu6x6ktUi9zbuEMbv57ypJbkwIwQDVQBf4gHGr91LnlYTzPgBTfs+xknA3v
91obtgYFcOgyPDdAsWn067EBxzcq9n+nrHBrQQAHNaoharwiw9xVV8wO7Phx/b2VAnuLaTu2qqli
A8UYtdaUdDPSezdKOIOXhish5tf1iVOVSqffCVqNjTlhSM0waaluI081Sp/HsnJtC3IxE/HMsHuf
21oR4E4rE0VBgx1wW3HzL3kK9+swsNyLr9sgQ3SOxCxdpbO7gTdjE+DPyCRpHFI88MdSfdXVq6eb
uZvJy2FKviwNscV2wW9jTAQ/JYljp0WIBwnZOybpB1Rs+pYzE4lFakwC/smFuurFkE9+P1Tfqyjx
6qoPtVrK3SnBHEoTEbruItNmWAIIOm1rZ7WC/FFpQrOlX5uzk6rEmPanTjMxM6hSM8U0swWhYLXi
VHdd9FTU58l4LFPKA/fH8WZDQCOjalma2TG6uc6l7SX3CQgfxyN4hG7+PytUoXfo8vmxD7rKm83/
4+zLluTWsSR/pa3eWU0QBAmMdbXZgGTsuSqllPRCS20AF3AFuH39eNyqqavOVivb6kEPssgIRBDA
Wfyc4/7KIE2YrmkjDUNUj9mSqrNDGmPlWieYislANPWm6ON1M/5bLPbTgq8uszDhbNrZWwGbXsuT
VzYMb3+dI/z9D3trmVe3uQrbGAkNhriRwYAJKUxmFNyG/q4dvLT2811Nbsbm+Ps139q/V3eZ0z4u
BIdaZ4zbJW4C8sZmvfX5r65vocUGPUR8vkFvZIeQz7w1Xf/WCq9uLqMOcXIBf2jns7a39K0eyLc+
/9VN9bgLPa7RW+RWgSSMHfVbK/za9vzzPL/GkicXxuAQwR0SXpsMy/3gP22hf20OrN68r9f7+Juj
/BpBLlvUg0pNrmN3yR9yykmVuK82Q6n9f8FS8oYFeo0f52alqrZQCYK2XrJOeQKoPmXxW0TUb2zR
a4R4FnzitoVvZ9GXaf0ajU+/vyS/Dvj/NACv4WE61FCFKYHNXGcjSVruwF3WHXAkjv5Z3wT/km/4
8zy8sgMN27y2CGDf2NYc+6HMyvr59z/orX15detZCGwuGHHiNMU0SrDfMOlb093vF3lrV15d/S52
vhhHhQmYeqHfqkaru7yc3lKiemuVV9e/XqzzBoUIvOxF2qPixLzlLSd3fRy/uzSvTEA9sgWaeHDW
XUq+8n1zH6Hq6D0WifuonroXDK7tvac2+/3j+x+Cu38eg9dIcNyVwbBQeB16t+3+Lh6Aei5iPHml
FAJSdzse6LffL/rG03wNDc/TNPHSwNip0Up09UrjveEQ3niWf5ScfsrQQbbNWF5jv4LVk7G5CSE2
SAGhvBnw//qnxH7oi0AIEb3atDno9EBRpMOdXbPl3TVJynFl/XRLODrJMaLyBizwxoKvMahubokN
I9SQwAytJGbBv3I+pL/fn19f3H/+qNfAUxwoa8f62jmgAtmEVjZDnZB/LXD8c5VXQV0TTnSerySA
OoSS8bsWEcn4ho37H4K4P9d4FcQVIcb/hYc1xmzOoqTIvNvweJVWuZLw9M9vTXr9+tj9udx18346
dsFCxRrPoEte+n7XoeQ9fgqpSePv/8L+0DAI/FgI8t9q0dUQE+Nf7ywzn7opYah+o4n792v8+tH9
ucjreEHXXPTCXePfC98H2XYA19h+QZfUVWdHpf+KKBr7ablXYCeEi43mGuWiVfNPnt+fxhiwF5vf
8Em/3KGflnl16GJuJ816LEO9GvK7pQR1rVxblXhvNQz/Mt76aaVXRy+iU74sLVZiI0iZIbc7XzAC
mLRUtm/OxP0y3vpprVfnbimCeDA+IqD6oh7DrNzxdEq6l78Pibs3TsYvrcNPi11f/+mQM83z2fdA
95tjUpGt/cVc+e76/e/P3y/t3E+rXDfyp1Ui40a/NRr91v4N7fedeQNcv3rs/+ZtQwKzHcNcstdz
4mh+H3KfkBEhavlldlslRR2scgpE4vP53sNAf1Iv+q1j/mt/+9O6r39XIyorrog7NHeTIBkllEFn
WSVx4t3M6Xz0D3EavSUb/+vL/NOqr6Kkyk190KNdNM0rsDENT25f7Vkl/TtyKg9oIUn+Fa4a9Jf9
8/G+CpjKgE7ToMSajpDpUY/AyX9/PN78Ra8cL6ErBZwHNXAgbV//XmT0XijkYMqshQTuW00qvzyO
f/6e1wPla8UKPqgQ4ybzspsoeejYW+28by3xygJ2lkyFWSM006HjsXji4fH3j+yX9/ann/DK9JVL
Z8jg4SeY+tDYXFJ7t7ZvmNe31nhl9DaDaVbToQWEDxfoZDTsrN+i1ntriVe2zhRrveaxAndAcDHk
7Phe/aNI/u9fl/+jvrf3fzcD43/+B/7/te3WoVDavvrvf95135t3dvj+3d68dP9xfes///Q//+t/
8c5/fHL6Yl/+y3+yxhZ2fXDfh/Xx++hq+8ea+A7Xv/zfvvhv3//4lKe1+/63v3xtXWOvn6aKtvnL
P146fvvbX67Z4r///PH/eO32xeBt/9eNdiheXr/h+8to8db4ryQK4kAEEerZLIrwUfP36yvir4wy
KBlHLADdv4iuXW9NO1j9t7+E4q8+wWCqoEEE2SAeY5/G1v3xUvRXGqNp0qdoyUCM4tO//P8v9l+e
/Z978W+NM/dt0djxb3+h9A8mvJ9stR9QX2ANSgPBBHrZX50qMPlazTewlKNJwkjfb8yumxYQvJlR
trlZzstSZpw9B4uf2Hxdj2r1tGTLOZ8Igr0oOrR12+/BPBRJK2i6qvEzUO1wH3ZFQmvenLgrZRyP
LuniP5hHO/QTblAXVvkdOkEfrSt42rLgg2P1kx8BStXBkGgd+dlsFyPnxu2UqiRGIotE0OJhCs3D
sq0qVUHAk6pwl1XNLzm3NgnmJpLLVH3mXgctq7kvkzOad9m9MSSSMR+YdKKVi+mqpBoatl+q915u
h6RXZBe07rk2G6iZJ/GDB0BYykjZo23vEKYnJmrILReRlioXR1bkQgo6bBIDHBBeD0Unm9jqw+K3
hRTipImjGJV7P2Yd4cXjHE6yEXfQDR4Qu0aRFBrKKGGf6dj2N2O3YQJ+vQEv2O3CzAfT9PmeQEyW
6AkPy34Mo7nPvGlNWFTmacXqQtYE/OTEi3bFELmE+e8WxTCwvQ7NvlI95ALyLySa0NE9zBfWxTzx
KO9T6ztMTWhftqptUwuavaymGtxQcyTSaN5y2TRobQuD7dJNGqUVWyhZ17UkrmgOxVxBdRsTh6YD
GjTxWV2sgXj0Ws/SpyWCWAsxuYmvD5NvoClBt0uhPZIa+62pVxC2WO8H3dQqyeKMHKuKpcMqZvCt
tcElLjBf0diSp5tqvhZFGSVrZco01yRlaFlPhryqkmHQZVJ745bR5dSXORgspmA7isJ/T9GwhDIh
x0B8Czb8sTHYIQFBIbsKOUVq20/j6B1AOHcYAnwSa5Ng86ZduJZGBvrYWug48wlpc1xyD6VaM8nI
ieWW6PJpycWjsfFjrG2cYPyoigC/QX5xOrjtoIJQiilG6c4DxBCv8SgnFT/woBE7uuWnllJ1GGHN
ZOw1gwSvtEjXGkqh0DZE0MrBrRBV3/NArEcCtuts1EWYeaQd903RJdYKldiqCXcefr0c7MR2NBzu
fbrMuzmoShlWCH4XLj6bmtlkcpa8F1v5rONxTVxekExcwq2JM8HHQZYUI0bLMuhdTkK0gY5zssRq
Spyw9NQXwZRUwYQJ8RrHUwbBBokEOP25FiDS9MbElWEaVq33KELIrqzRhlB/qNodLk7SdBgNnGjH
0VYz4AtNamf8RchlU9LjK8mU46B7YHONAQBZL5xIXY5gkYnHpzVqpAvsg3Oc7wmYJi2BiO9Q0K9B
0IDmMgJmH5XVYev9rDRdEhERoRt5ge2bPZPM+YyWSDTNS1dsWevnkxztnJ9FZ0PpBagz+BGXnbd1
6TjnkC6o6LLrIarMjZZr3j0u26CfI796X2L7Usg7V3vw8j5EA3QfqVWNFBtkAfoW74iqW1WFh0XF
aE1wbNh7fCmlbnib5RPdV5sLkrKqQF0JMxgxBagHUJDsQf4m+4KyrMmrj2NNXrQwdVZS860uwgbD
JTpOlrKYsRVekFJxKoU3ZkGek6SMhpPmkdotk3+3Dv3j1HNwtOpZyyrOb/ryeaDdvhpQQu4C/Y1G
+jz1doN+PI6r6a1kbAKFgiqfAs91IDePJmhQUZsUPLolJvR3zs4ptyCPQhBdHICVfghbmsMr4Bpx
jmaPtSpfMHNcn4I1CUi1c/3c3RZgZI/L3Du307rDj5yhy0DuymUn6IRT5o2FJIOIpbAThPGMfq6r
gMqpokku8gFqWMuLy7lI8iAGj1CrntElfCJTUCSjrx8Xh4yuIqq4oJyXs+4Eedpz4wdRMhVeujm0
VY1T06dtL3Kpu7lBjcJBrTMfzj73rPRhpIHgcGm78p71s9nHDR+SukCPc231KdKaHeKm9GCByE0e
o8l1DONn0sbeXrQas862D5KoM8eNeUnRZg6spIe6rxReITem7GjK66m4IeZuiHowVvCmSlYS7QdO
T9wLw72fg6Sj8EGBzerxQxE9s2GQYV0Hkvp9c8S0xb6ohd3ZVV361RZpUIY2mxuVOsoe26n/4fca
fQK2QH249i9T2NTSCGS9i/elZUgCVA1TWto96RhDc+OIgyTcfen+OFn1yafsFPgtaGKH9Q5TogqE
8+VdBCnxfp0Pubfdqjhn72Z74VXpTrZccVyDwEgWL5m1JcMZqkUiGosvEODUdBDbiuth3YHnYR8w
rwKzaVzuhLTEfqZqWTE1GaujGJWWLTV3uA58v+T0hw3rLnEe+aSrYk4hn5yosQPty5aRHm0rgpZ5
otZ5j8BnX/VAna2iPDUbPDcbtxaG/mNRhH1aTcMsacHAPetpjTIblUWpzbHbfBTOyxShiE36vOSy
cQD3u0+zW462ZlCT88Te+LAMjos0dmD7xORdIW3Zyblu3/tkaHZFg1Ogi+JRt015Wr2p3zGiXZIX
e2sUur6Lbk5wWMnAs8KQ8SGYpfCWLQtbda/60iasTYlx78Mu93ZUV/so1l8oG/0078GQWCnXSz31
Zhde0RFVLac1ZJdYxO8RZVVe+bzmYpEzdgDw2qnziZdpEiMyYy+U1YvkuXuJR78GJd5l4fF4AAMG
ZuVjNBlyzIDbLC/6l0kHl7Hx2vt41Bfbkud1KEXGpgJvq/ixm2ycVYsnadvc0s5insiSc1PABsx5
A9dolaxW3skhzGGTwrpNpsCB73e5WzCqmBhLAhACpOhzDtO1rdXB1u1umqP7qp94YgtegXw23oN8
ZMAG8WAHJk/ZLGhYXkidOVXzZHZBcfSmeAenBH1GFZWHPOYf/Gce1QVGBWd+ECAZlVWf5VvhX5jS
ZVrM6sOQE7crTZ1nc75+QgxTylGhzN+VxfOGGGhUay113pQHUMe1STE2CB6bH8E0vVNqnncBXd/7
4zhkMwaIZTXdF6XdEhcs2Bx//nglT8toRbUUfWdv1hlCE7VRLAuJXi8bDtga2O2kitjLZtaPkpa4
l5Db8y9mKaMDJUbdNEF5Hupay2jLk37Q3a4CkI14o46TVTdN4nnhtK+j4lYtJjiEYatTU45ROsE8
IInwbnowSiXz5pIoyFmiO3QvB4qKxzyvktABNw4bqEY0/nvrf/CNUqcFM2i2KXflXHuyDkfZUNsd
FyjgyoVUSd1E7ISZNYzFtd1Ti4LIuRu4QBzp5TuI4QXwvnGc1tO+6WJ/70Xig1DzN29Rl7Bcpp2O
yH5ahDnqqIYD2Rp6Lr1hkX3Et9sg7Ij07Hjn+WbfmHFn9jk2524EZafyUNdfelPtx7RQY30c3fBd
dfwyYGRDovUBnSfRi7F+fojR5hDoOZdirYBNRYfVz5ksB/bsewWFr23uGQnChHWkTdFuhGCjASNg
fdhY/dw26E0toZmMQYWwTUN/2gu17GLRTnfhBsodY6ubrUwomkkl32Bq6diHiUf0uKsWMiAzIDBv
xiwHHhbrzqfnBs5dKi8+6xmWI0dNLyFqDE61H+45enUsYjJK/CatwgXWsRx0EpQwj7OgHtIYhnXi
4WsVFr70NvQONUgViiiekhIvmVn1h3qsu32pz6tPrwGxR9M8orAlUXsKZxBslx00Imd1nIU7eEE3
JEMcwu5ZPDS98GxEgJzhppTJPOmPrX+MDG92doRgTtgMP0rWAgOzS3WMeSOycAl+MIJWphiiBtIO
FaSBYPoq58Mur9LVCje7MVbSKmyyKV4/+hN0q3KeJ7Fr77xRu31Rbk8KxFNSzELLYi1B6IKnIHRx
IkUen9ECsVdNA245+tV67MkEfE1zg+8be+I5LO2Xqoc3nMmB9st8oCb/cY2zh97+qBtPw9aEhWRt
AAYoHTD0NBwczRfphUEDfbXycbNdfghmUPx7LZ5ByD8E/Qx60Dw6xasC80E3IWMj79YCPO8mHPtk
FfS+8n4g9f+89OpYIj+IYlhz2tHb2Jz7dVn33FzqdqoOi7YXPM72zKF+bAZglpaGLx4y5CwS/BiX
KgSBfHiH8tAjjRHPTtfizTi/cLH94Pmyr4plS+qhjSQyciJdiwi8aTs0JeEPe4p4sPDhs64t7jIC
gzqcMIWT2D6DS+gAze86Wx05OYogfC7741TxfF92uGVD/t4bwyqzczlI7wa672XaDP6U2JhC4odA
35j2jyNCn1TZ7k5ryg9zoA9tFMMFDyhh+J+oifBtrkzuAMOs1DH7vswr1jUCz5zM8S6Y4zUV80YQ
9ESFNKu2x8l0Llk7/9ERMZ8Z0lo1Qhi4wQx5DvWS46LKb4MfbBLFmSlbYh1KsnofOTA8UEPAlA4h
XFGFTwMj+aTsw0CtO+Q8vKAH6FaJ2N3VdAAjle8lHQxGwp9gDUXa6BgOZ2MIP6vByzDx32Ux4+k8
ze/zpWzScWyipIkGJG/DEMltRVZcTn51HiIWZoFbvq16aPfRFNwSy6qz6SDlPqnpfkSEf9dPTwTS
FAXBxP2MA5WFRTnKkC5fXcxvwXh/Pw5oQL7dnF1O1MuxrdAFugRxAQuaz4/U89+jZeErBZMDdOhh
UxzMWT4dPH8rsoEN76DNN0tu+Nc2HhAV1O+9zcLejO4DwphK9gEiBwD+Oo3iBZUfEQsZLvHVwfPj
XIIQzduWO9d6aVv4+Z6H9MVDmkGD+cB0dyhD4sncNzuwwSXg2yqkF693jnlxStYZLpHVJ+q34E5r
XJi0oAs6B2q/bSEyK5NDNzNE7uqx8bQETXdSYdPtF1dpSeIG0S0N3B5x27soFzbJxx6AAfWygVSf
0GPRHV2n0bRaPHlzSA/K0ndBa6AAZiCiSxeT2bo6jbASB28ZT9rvyI1eLvFivFt1U8Ydvk4zNZnf
iUuxgMd1Rs1tV5y23FJcdPvQFxu5sWu06zgSR1WIEYauuumhCiA37DnQo/7of1M6L3aqPK+BDrKC
e4dIo9BESVxnqG2VWXPdlKjgTAKGuhprxPC8MgvC77ZKiqpL9Nzd+N1wpja6K9ueJH4VP1drX8sy
JhDAaPUKSiefyDAuSTYvIANBxLXT0E/ZOnpB7eNCy+CDWBFJrYBsBodYfOojZAeluCAXOaLO0u0i
Tx04/m2MgLt0i3ukEmspAxp+7iKVEa+GErATie7RM8SGAiE3/B3EeWgy+QhK6iVPazROJv48fNyW
VskOYqEHPiW1r3IMZ+08Fh48kd+oaPwxevYm9GuCuzYjfWvtPozNbb1ON5ALPNbg6jfz1eqHm0MS
1CGXKvOPqsAWF3m+JtO8HmnsN8dy9c51JF5cDbLJcYUw/LKcXI2v7CFtB9wpAzI8m2ObezFsGf9e
tUx2heoylGUBa/gAXUyIsdaOqFRUgP+YmM4jWTZZtuWJk2pL4qa4DucHB6T37912i3zxMIIpDzKh
Bfz4FD9ExXIaYa7SuvTMbkMv3YwAOFl9RMIxWQLIli7poL1h14tyAayGn5bDmXt6mCRryKPlMQC5
uvlSVcGS6gJzsCBwe9c8lBTHqY3Lz6DM3mnPf2gbzg4inIBH5PzTpJp15+DjINYGcuimHNNmEck2
DPV51tUuFzH2SUQvjB1n6j5zpw9N495HSEMQqRUnNIceY4OerK2TV8r81I24sTNcfIW2jITQFtkh
/WaQSCE3KTb7EXhRIQcIAPnlcsLX25V+u8kp5MiKly98nQW8R5Qxy4CP4iwh0ZK5VwfQcIHl1ZFJ
oF9443lsliGr7nBeBTTt9m3kokR7DmrQXvlxHfUPFEKMdF79zeTFswOv7olx9sML45MH+G0pycdK
VAgit3yQozdC5VGIPF06DiYUkbNd6OwZbEMbmHDPvLMQ/5v620n3QvZhM+94NOq9QSVd1nCwPkYV
geRVj7ECD5Hd1AkaTciZum668xEdb0uzU149JITRPg0XxCdl5CexJeGji9Vdw5HJdT0aKSdSgSxA
+7kceI54PEwnVZeY6PdfyiVXKY4MgIk8GYcV4V/wFGMgT84tDMAAChJtG8RbPDjbypnEW3kkK6aP
bCvObBIPdbuQUyjmr9V9UDfNR4qgKtKPFHAU6KD9PO21eeesyBDfV0e35h/CGZYhQCnJa6o1UXwb
pfB7IBeq27JmhB5eNz6Dp+YBhBsoSWKwZcdYdJyhBHh1dOY8QeYJKF8Lr1U3p5yJz27D32zuK2j1
PwRTjvnUpHHA9npyvZ6R/hbHzbvJ276EDq0PEca9JqNPTn/oo4tPc3+/9h6KT8zBdo3sxhc/lrqI
MhD1f+xAJ9LW3owj34eZsjh7fE5oMHmJW6AXiEN1iQG1eiXMXBzXaHgHsx1QlWY7WEcwOjmP0gxH
3OIBCS//hK8z7LH5aUDafZsjUKcK8tUhOdIq+iYMruDoS98jwP4cyueNYAQxwny2Ct+PEg556NKk
fo/TXLXd162FQSoCaGAVMxwnWb9VausS0dNHoqJQhp370RtEk3MQKFnEbD8368lftn5PJt+T1daE
UnGGTyybbGHek97ojYqrswXBGEI88W1VNJv4VO97tEnJPl8ORQUjEGt/fqiHITjhlhtp2vAjB7xw
i36Tiy3CRQLRcRkGXCoCaHBkU38yrk9HG9V4zs2DqeZPy9B/joDRex96lwhIbO/H0msOI9iqt+J+
8uxVYDm/LfPyvTKAUetcpxRfAhj4R+WiVMf8S9yvn9RSIjWo8vdV9GGyDOG7X0xZzYqLscXD6Gif
TQF6A4RobhrIbvqAcxPLYY0R5OG2zsGXofueawp0xaJWYHzvipykjun3pWtzGcxVmOTDJ6cDl2yB
nyozApymIUYOplkBukD91frfeuD1JgyIJE1x35Z7622XdfIf9ZDvlrx9HkNWp5PDOP8WqXQh5KDa
QR07yKdA7gbOoWGgsRlQ8YEq8znE03gKayjeGFZT7M4JGPNTjW9ZuzXejWVP5aLHz2ZhyB9iUclW
ILMx5DRTsZ3XOT/BncIyzMsoqwJstBVJ/XV4nvyGnAaB8JYExYMHvjNWVce8ue4vCwSM33ILgAId
Y5up0yCK5VLom4p6j4ExcBUwJwkDeLRUbVY69sDfLS1xV3TthXsEecr6mZXr2cDosErvWQjL1QiF
5/9u7jvZb/S+JvOhC5D9IxKlLtxXgG7aimE2LupvRwypCPX9an+2/kfdQl57NgyFCSSkwF2OjAzn
AD6LUHHXVsGXyNueZn8w6UTsbsE/NjKVjUUUyOl2bmEeKlDkrVP7zjYjWipKNWHc+LbWh7lG+75V
ADx886PmaMoDnnApbJBLZJr1peD4qbM98M74d/HGP4E4iWdq9oOkGul4KOE/AqAp75ogSDcga3u6
Zl6EJ+/RVae5rcRxFXdR6CAwUEZuF7aopboW+JRCcNMD+JWTJEAGzuPAm/OEWH0pNw4gc70vUf6b
he2PlW/eb7kfP/ImfByYUlkd2PseIPmpLrxNOjM2ex1vt8LoGMB6/CnwF3cztGQ/MH3TNLSRhqMg
Mo3lp9lmYOLZw7Co1K9bejYgd2H++jTEE33OGYCQaIIs/IiHMTr/EM36Xd77JhEDu4s7lW1tEF5c
6O6X0UEpNRgzC5GDLDei3KtPQPy1BLk3METUGly1fNFh/6MlATq7x+Vg8vmZD9cmF/qdN9NO8Abf
vycq2Zy+VWWNbtMNs79BRS7bYj/FY3dTzYZmtVo+bzy/bDH4AT2vuwtKcwCmQYB4omo3hEMCfG09
cExJJOiKvhtHADWGzfuONFNmSpZfIdOnpRH6vltgYhZ49ANAbd/3VxkC0H3svQWlmhY6fAFuaIXR
0z8KsJHIXGVYOuqBZbrIU9RGQw4AvK4VT2oRZsPKCVz9tbxKD7PPMLI6vA9r72VFyYM4893LQbq2
0kO9oIUMJY6978+zNBQxVVd/9I607yG87mKWbtwBv51qQM04rxOqXV/eBVEYn70KsVxL51NT95lt
Ni27rrjGRqGAn1xAnICQcoZ7S+GM7qeyqPHMWvqpdJfYqYxpZx46A7YSuuC9aKhEoRmMpIzrm3iN
Hmv0E2etVXDctqOZ6zvEfBa4JPF+NK59Ef4aHKJpS3TdCsB3VX8JzTQhpQrf576NAM2U/BCaAnpq
etokjYKv0O6ZsqJeA/BTtjrx42W8I36M8l5RprUhPBPEIWIbxzkDhJxNQ4cWT7nU+JZdhArtNvfT
kbLqRSB+J2bYEyKWbAEo76biZWIRepHhvZEalM8BoHU5U8y+87xIYFdiGSj/69rG+64kaLgcKDS3
W3bpWdHg5DOzY2V7Y/AUj2FBD5aJXg4CvwS+yku9/AonGNjAyj/oloSHEIV65+Jd3+fFbc75seD5
E8iBn5nqL2ToAAEH5R3qZ9I5ZR4t82/NAGsyLPMJNn9I+URYCrj2pYlmdonC5qYN9Z3BnmYFGUqU
ktXH3oYI7vNQ5sI7hkzdmpUDTPfGC9LL4lgoQCDOZ59mghM8uAAOubISPGgvuDtxGji4lJnQB/QX
fAvbHsyWrLnT+FoYb84KaPacGrfhhkcXoccpjbwGHQaf1WyAUlGUCPKi/NoUEMHmfQHDNCugBaR4
hz6NMWFC45i5bsT9dvA88XhkdXhsIJuVhmLZl/UjyhXPwgbosF8AucUb2nUZ0Me0J5GS2guQ7DQA
a7Vp0ZaMahIyZIRJ8NK1pEMVYPKD+zsY/QMh9BKMy/hgtP4uHgZ9J9T01BTIL/yq/Iy7MCVTXLzz
igIThmOEdkb24DEP+QvOKCU1yPOCFY5r8p8nzot0XACGKlQPQl0IZA8tSH0sxAAQhpC5ITvOqo8r
5jTw4BGerXTbIaiO7yIRfEQtUWSW+BdaF4+OlS5zzge8FGzlqVn9IyDG9TJh5ANJa/f/mDuzJjeV
dU3/InYwDzd9IYRmqSa7yvYN4XKtxQzJnPDrzwPltWrZZ/fuPhF90REOQpAJkkuIzHynr4ZgDI17
z6sPrlS+Nh7PiQbWytdL1d2wkHhQQbDvk5HJXqYVk5/wU/KT+E+yLb91IUqS0TW+oaXuL7ajMLmL
yu9DP1vBTE3fLZROsgERaY8jg6TkzxvN9Y/Zc5ND7g2XRBHWBoZyk8TC+IKwD2ouf44bFqKJN5JZ
J5w2iBIz5/m7VUwyAzLsCtvRZnWgqPDRZSIpfhd9NSqqnwNVtOnJdu/axAIyFjEi22naFUr9VqpM
xVKzplyemYqgGiogvVhOu9Auyw2hHgx0FIXSGbvmIQucBGRAhZomcSg+u8xiPLMNg6xh7RxOms+y
SDLrmqLAwc5ipiw8ndreufnXLHPUY14b6b7PxFMTYhNryjH0VUqKZIK1ZwxmtqnbEJONPn0yUk3z
+XxFbtcbr/rRRP2nMmYmy0yn2vJdaGC8quXPnvrU2syy20EJhqQCw21yEzZEl5usAM9TLas4uXbV
bIWEA8875fPcADvWox3IiXz9OI2rAH0KIMfGCLu3tljSJIYKfISJlahlEmRFU1GnAdjdDlVwoyUY
TE/zY5gJe69LWHVrD4XJUyXtCMI2kqep7ue9nS7lOGId1b6whiJQGzvbmmZ0nqyHvivGQ9NkDDll
m/hKN5s+E7l5P8fxvNG9Xt3lUTTvNK895QRt7yW1UcDnxUEZyx9SKiPL3cnzI1Mw7+2jJogtKPGp
VE6Z6mW7JaQJ5GdRRpggj3HK4rosxQ8PBxiy+IGyaIugaJha8GRzpyFZ2LTa1O66hXvM4q0ZmsyA
nYL702W6YbOei1AihKb2MmZhtxHoEXaJjHLfsaZyq2R/dLY2nrTZXPi913DmnpTV/FBB8WzGztKu
MpsevI6a0sM5lvmZKTACgsR+TDzjjyHMXHgs7aR3p3JOhZ/mSkcaNjqErqhZrudRceeWzhuCHrkr
w5dEUfir9crJFVm2KafO3NX9sWta99TpQMbGMA8QdJ5AQSNt/mvR3aSH8bEu+mBqmBXJmOlNz08y
VcD/iwzu2QFv6GXii4Ugj4SzmQGZ2sLhmVNPr16l+bGWT1dlmZTko7zMpfJjLis9cAxmXjG6sQmC
n1WlcuMrqM/qUZjcaV7M334e5hNSz5KZLc/kUqM0QB1+T2Y/rbrxOkKUbb0BcjYrptcolC+D01Ho
zysOMdragKAoZSN1tQ90KXUiEI1+73Wa2MDk9X5bPTRmLMHvqtNsmcmeKHg0I0tOsEgd3R8qHlMU
3eM+2lEkrQ1ghyI/MtqXmNFg64YpLKdhpA/FtfInxRRP1gwAnEUSnAN8WXIXZA50OCymkeQKMLz9
JSpgOXPRoAGY00NqsagRJcqZSO+Tjey/ezA32ybPJu7Opjh6EfOqNrep/JTgNxpFGdQ6mPajF7bt
U1V/lkK5xHN8Mft0pjr3pozE3eQW1r5X+j/BrOpgDgVosMFEO0v1XTqFb0Vj6oz04+csFiBFKD5q
aJFBzExdXNjzNJv4cjKWEHH8Rbet5uzkjPhaxjQZkKazdO7Acu7OtVIE0/Cs5WHnsxzuAldyi6ca
bkn0ESdnvxSu2qbRzE2auADEnfvY2s2joSXnNCNXsWdsDUzUNSCBDs+pXR0rhyZtvKtXAVDaaKvi
SDyMnYCg0kB6WCmAsFTpvRcq006D7vMTB1bQgIVUKjMKaoUK5fCq+Vb1qL0tpiBCN7EFLW62TZAg
qnhM04wZrqlddZugevhy6lCmUeAlfM0I/faJoz8MydiAYPQAKPF01ngAaVV9zvr5GjVG4U997pys
2MIoNeWPtW7ZW7eevyd6Oe3jMg7UjNJFcrRuaAzNshz9MVefxt4bL/CoR3SVBDDaae13BmhMk87X
WSdkiqFu8B0efBMhin7YjUHbqafM7M5RxfQBRcVCU6ZD4GohohPWV06hcFcsPyFTA1FTKLbrh3Hy
6hXOczi2YqOELvMW/PpqlD8JEf059Q4hy4T1B6kmHD/sUZHwxbqhPn5DpfVDUZrvZs0fWS0Nhsqs
gdUxqu8qoi9pxkagRwJloPVHa+BGkpXe+kqYP7RhmewbbqKM8R4knxrb8s/KBERlyqsByykwqVU9
7Zo0MzfSrgE4Yi8GpzkNlqzuwhw3vO3y5VPmMJ+Kx2kY9pmX7/IxfZVmqzFGJZ9Eiy6U+arPc2PY
GvZwqq34Ocna8JylN3UwmfYugRW5FuLUtMkyh1bB55ho51EdmLW1gxUgcvhmFXILgztsksqT/mgA
LIc2cjk78yl2DtolEko+mQ0jry0+6zXr97KwnvqmPziRk24QZ0LHGqMXZBoyl75vTlGxsz1R3qjT
hsaTJcQ+Vpyg1Q3P1zK+A+JC9HNWj/z2beOUqg9NwrcJBQ1GJCJnH9vtudYVZG98yG3ojqTf1vBy
wstaFBGwuqD20S5NzCNkbr9P7Sk794x+g4mYLux6g/tAT1n71DxHVI7NaGFVppBby1TNbdV9H0bt
5llg/HFpHHR7iILBBtozx7LakqP0uaxwZNknK6zEfhgT9EO9WqChE4HiztolLQ1uWjkEjctZSWKx
9DP0W58aW+G6iD0746td5ycLDTDSrx+TqiqBWsi9WprhSTB5c+ydGe1ru3sCui1fdA0cGZVl60bt
sc36J8SOO90NC8RN9gt3AJkW2fzmJfIedflb7WRwD6oaH6VzFjx3ryzOFBOL/OgcUMmozA/GayqI
yVFiVok6RJ1mYiMpiuJlJNmI/wVMuWtaqC9hobvs4jZiw5wAU6Jr3Ck6/JpmJpfWhWxxe8DxvDyE
UfqazoMPNGruKffK7DzV6o2dETWmi+0sHO+YjACf0mO8L6ltSxHgRMfPXWnb1iRTP18WC32aMlWF
S7Ib2QZVgzyZaklg5FX+oCMxm+OpPjqkaEz8Hg6aO/H4UOWpM26DYOmNbmMhtZzvWVMxB5vRK0Dy
spYu1FebiZJSUitAmStfeMl3AFIs8c1jDu5stbG9IyLe3YCYHSLNNAKlZxg3wwidn516e9U7u1Ns
4cl07x2hX6dacm9rZn2ZlTSYrGuYz/d1LuL9bGtERjasq5Ez9IGI4lNLHWxfmafPuTs2wcAcjQFX
z9rdsEglEue7yDq+hXg4jeDeeyOsSYyGON22Ap62s6uLPpnNZqzbLOhVX0by65DMpFYow97SkHsr
U7vRlHHYdYzpKauxvaOZRYC4dtOKIrwuNKtTtb6NXGSemXbLZTirlLL/JBY20vK8zailzZbp34PF
+L1VgaChHpJz6MXKrUS1dzAGBH1W/tply5TUlp0vvTD1Y6Zxvm46MyRUR/lKjR8W9PG2YZ7jlepB
aYaHwnP+XBryNJWHbOj/kDp5t1Hl6qdYH5+9GXXInETbrsywwuQMGCJDysTve+tmDBouhasq4w+k
tPO+lBLBjPM91ZgigFeXR9hHRHQm4dT2ogpyY+8GPu7n2ZhtwtBAWw/1aDe+3sx7w06GL1oq2uV5
s624U3011C5tNWmbrjCnTVZ33AVFm4NsGdek4v/hQmSUxLmqEJ/z1IpdhFp604fqcyKls6kJJ95E
JDkak2ClaunmbtD5tSQiuuZuSy1AzfwUJihc5ygy/NbUz6DrFYpQ3QBbsHYZ02bml+2N1FyYltAJ
GfFPmUzPBF48RY0alLN9mzrIgTDFmGc7/TFGXHpA+8F/rtDJ1qUG15YSyHsmzg4qyvwt0fa53mTH
Tpo70zKR185S7t3yMLpev8m83tlgqlB2qqMdZDmoeyPtPtmh4EFBbp9Aq+gnUT9uhhJugnk5D4h6
68Vqe56oHn1wauuUWimcORNQKhR7+jaGi5Kenu+aoXuy5CQ2E/r/nWFNfCc4AyrM+vt2GF7QYB0i
FnBzW/KImBpwW20Lt6kpP7LSro8k7z3nSdk8hPzvrKHdKqDIvp6pUHmu910PVXLElIFBQCvaUxsa
AcnNErrGS3adfqsyJ7pw+z6UVqazjrftrTV5u2os9YPoYZDhFn6EHlgka3HPb2y7vjKdRQqRYpAY
jcxHPAI747HY6Gw32oWzue2QWtcwMj9S59Ecim9dl+t7Kyph8pWHnm9wi+xz9lm8TFt+67rtHpKc
la3T5j4BDFUQkZPCsBmiHCmOiYGGrHGORTiIW18MAjuIEu8jI+FZ7kQ7z646lmP5I4NYHgh7CKZI
HO1ZnGKSkjqZfml0inRYpEfi7J9g5oF2NzJV7a2ed89dwqIEZcTEWCJJFu39qkdEJiz9QTPxK5vD
sw7p/dKjmXK8/mpMixGciTTQu/3SL/KAuTlKr7+YQ+sg3ND1A3xFsWladQywTx7a0WCEs+uvrDPe
1FyIY+2glFX1z2EJCZ0UMkOCQmZH38NEx6gMGESYEZiiQxU+237rVdNhjJAPEqynn1hAXkYBEwV3
p5yMksrnpuU9lUpDpHJ9ZF2n8ZHGNwTPCML6QJtcQFMgobKtdvqk427JxvNoWPdCKYPcAdyd9E8G
+pmN1krt5nTMDB0MO8yqmhLRIy7JaZH4jG5236A89vWc35IN4lHgL4w6ZJdROn7rsoZnqYGCC53v
RoFqCw3FvE9FrR+lboEChAYPqrJ9Usv+pbF+ZHEMfBFJZVfl3zM3WnALXKBZe0k8rzklqgTGiqar
JqNXTc0uYRVnASuF18IV3D5Kf7Rbme1hiGogprzwqwysZs4YNquGCMJMRxWeaTwKClv/2g+oZUMk
8XZlWDxLvlXxDJWG0wD1HoLbjiIrqLRDdKTbKrXrrQHivxOdfm7mz72BoUQJY6pBqbexc4sdTo8b
qUwI1kv3j3Ts472rs4yeCcAANvHybac0Z3uE+oKAJ7SyelOmsmTBJ5KtBWAImjvrFGZqEtaq5rRN
ZHg3GYY4QA1ZTfvMbEk/8AwM4RIR1zM8G007+KEmKGVh56zVk4DiW5bfa/MnvV/8RoaEKiOtwK+S
4QcglhXkMa4ZLV/8As13+G8VNf/3fM7th7Esji4FehlKgHb7PnudlRA5iRJ/teSDGpv6EfAbWwyD
LUPKmTtM3AGePlNU/ouu63eJW39Nijp7yihZvpn4je3bDFJUe4lGLFhhwjIpdHdkJ+D8T7xmN6bo
x70J1iNsR3ll4RCzbCUP7uqEKgUki6Ley2RJdWHgDq3iWIMybKuIYFRE4nJsuaszpwwscMptN3sx
Jlql3HkshkDVS25I0d2UggmZpk5o0dw62hShkexrQ/asb5zIB+8EgB1anR+8km9ym78uVZJgCJC+
4xqR+3aBOLy5o1rMZFiUguRhWuU6wj5zXHTc6ICl0zpblsIVUNKrnZt2oJQJwApROGg/8F9pltod
S6W8JhnIeWaarBVri8WozCjNyjNPree3sDE0FpUtHK2n7rUuvzPzrIYUVJvrPJ6iJXjUmvH6TGFQ
xO3eDJffh9toG3ssxWGGEi8UPTobEt9SqfXVbpwqpEmvetwb+7ZPQAOsNvWttOh9E8MmgqTyFoUV
9ESGTqp3LpU0qrORQuIO4QjPVO8Jv8cJ5qUZsFfjHcdx2sFr8muSQx5YIv3TVdAjDr2VXay5Ds8m
t+qYOHdd47zUuiOC2q6TXR8tK7uWGydN0+cwwhtly+SJMYUjqPeJWRGYbkiDlGUMmmk7ficsCmX0
9dm40wCY/MX4MxaiODQLpmRWT27tklwyF28WN6nl5vm21DyWfXfTpOX3kYIvINQRlGnpVk+Se0cd
LdYz3rdWyW+eF9sbHgWwJf2zZjf3MlfbU+TgGIhU8cNMMJWkofMUKvVhtrM0UEfV8L3ZywMZKtg0
IkZ100WeO6nWG27o7UiC126qGV5MteAvpsgMSD8qrs6baYld09nSz6Fg9kzHq9kMrwxjc+X1p9BE
ZEjV1MVrgZBXVS9eDRXLIo4UQb3aAUs2J+HFp0xjqY5MFLGxlwGr92OxqS351XBzvEQ1uGpcoWLv
JqkdckvZyrL0TqXypirIVqMBLtrJhvJx1Biq+5rpPN5mbJHDfW94OIOnvMZc9q2AdP2kknCbOw+F
EVPxIiOPRhmPachXrHtVQNiqCfk0w/YjdTx06agwdA3MFWU1XaIBPrD0pIpVUYXM76egVnvCAqO6
PmtKuoNYZbxqu4pZYhkfvJAKkllxABKhoCrs7EGfwh9RavvopSBVDfkW1Ya9KecRaa6BWtyWi7q9
QVWvOlG5y6r2VjmzBSk2DNfGyiOCU2FttAErl1urpI7JKxPwz1GT3AuB6lYFpfK72ll8JDHwcV/d
1wlZMZ2LKsAuU1QMzl6vngpSB7eTrZxtpGKYuJhDSWQNsvHiC2s0ZqhRbQHYm47fq9WBQar2V7Pu
/8iQ/Kkq+Per9fhXC/P/uiY/mqqt/uz+Y6/9H9ViCm5/7/SLx/n/D1Ozgd/4f29q9r+X399+8TQv
/d89zYql/8vGLuxAJzsGdYKXCP13U7NCqv7fNmbX+Jdmqi7KVM8zebVUQ2aFvNqYtX/Zzl+OaBqs
/4mLWdO0X6NHTMc1cQVx2LQMYB0+1K+JFgU+dFGabvRCsCWIhrUb2iT5rDelweYfO3+1aIOtf2Yn
M7T4s7p0w9D0fo6Eu2upYssPOK/uu4Us1xNCbhu9y7ehSaJ/QfWip66zy7V13aNWfPxUaTBxHz0y
vGlrj7Vx7TYaEw8VW0/er7G+Q4UUvOh3yCqdsxwm9yxCkfc7F0ro58u4jmA0jeJYFI6kbqErHX9Q
IvVIHpt5GDww2SHVe9ITw4GRZ5jAO9f9QbmRqdUS2j8icrUqA2+UKjZUWhQvowi9/WTVTWA4kXhB
t+lgbkA0vLYSmPU4KThHS9wXfjnE7pNTeYXvxlV+jArNeRJ1BKbdt8V76+gk4aPSX9e2tb9XKdNG
VOA3I7/6JxfHNHYxhOrYaPO7KRU7o1HqU49s6KQ0dbvQpss+Gqv//nJtarSxOa2vpoQi2Jt1//3l
uFzFW6+yvlyvCq5So22ZvO2ARfTA8K9uWr0y7+tlM2H2uYmKxJ0Bh8C6KfCCitp0gjyvqotgsDha
zAKPFZgmMPbCDRlh+qBRAJjlWik/V96IyD+q+m9jA0yB4PIPF6Qhg4XZoHOO9lo/3CV21D44jdY8
kKXWXtRG3q17PG7ah9LRm/VQ9HcvwxPtxeDE3w79faKpd8alJsP6hlh7CNS2Li6V7qbXydQ8eNUR
9KDPrnar22+ZrTym2OhfPrrWS9cyH71tXIfDFxZ019LJnbdG9x4pUJ3dDH2+F0PRXu3Rba66ReHI
Ju++r3sfx1vyVQfWuAg15uS9qzoLXLjlcuraj1oFfyJSacjn8WgYrIkRE/3AbqjISbRL07vZYkyu
hvDS7Tjrw2uHpqpF5/2tsvkZWpPdn8qiSB69dGYFb5XDK6rDL8yGKsRjTnhwK1QMJg7pl0po+7XD
x7UpmsUHEyje/+O1UXZgPWYxv5sZAHZd6pRAsUV+17sZmjcWDWjkFO0VhQmPP1ZBXmNv53QEbSts
7y7LFpmEipCiJB4B5T9DbzEL/QQE9fPVemzdDFONoeHf9ZF51h9ZPt65RagHqlNaT3k8xbd6tB7G
NrKf1kNtpz00Q5HclFS1nlQt1wMUinqw7tZ2Gd886TzEwBBPuE7mE3T4zW0Ttd80zCfrKddPlRJ5
1bZPEu0ijUbDdz8gvFyai8LQT++7a7MGyWbv/m5Zj703v19jLEMk/pSJetWItZv5bN8IvBgoxKd1
V5Iv5kszhqyFe238imNr3zZK8qYwxmPwkf1TmhPvjh1mPoST3j/2Lj6gtcuvV1MXQXsbqfMlyrJw
G/XW8LX1MDvXw3idjFjs86E94BCMXxUPRKh3rRDlazrdSN4QPmxp8pq6+KH7WD4nolH2c2FJKgvo
F7vzCGQ1uu4yGeqtLjoFXVmD+YBl3yEkIuEhddXyoZuL6M4sID+05ueh1Cjbezu7ru0UR+B51o8H
cvcKFCG1Zp2FV9rn9dW6UQq1BhPFwTjNIcEtS5d1s+5anvNDj5MRvqpzrsiTyy0QfbHVFMO5GstG
UPNtBj7lJQRT6lzXnmvTR6f1xDCbim2P+OTnOWtHq0SUV3cvExZhsuHEK86wyRc5ggiyyBCwT0mJ
qlA1nxKFBI7ILu23HIZ87RtVyJs/+ia21u76rL4rqaLGSkJe1w0PYHlN5QTdOYFpnJbW9djamiyt
iCpoHUo7Ok1j8X5uQtnaCcFVmP5sCaV4b7GS5mSqIwhWO9WnOnbqU9ib+HDWlzm6OQ1MnKZ1oyLU
yPEJL11N8bP/R/M/ur/3jBSPnIUeEU3Ry+5xUPPuUS1SvHFW3p3WXUr4pPcJUvR1b900OepEFri2
3zcTqnbm7r4RJ/ad3jKuIi53v+Z6Spy2ky1+6jL5NOTdFQgw+0rOVoFuNuBJm5yMvGw/44Q5GyR4
fDNLMOQwHqvzrCWsEbv6aT0OBLxkTfTjpYuG9LGr1R/W0l8FP/IdV7GvgM/TfSVLXD5oO76NI8Kg
eC7KO5m6KQV/UUQL6TyKsgJ0qMOLpQDRoX47p0YUXsLlkENWwuVjd321HsvILvCK9r3Xevbaf918
9Krt6TGL1OawHveqxjhj2g08xZToT5vkNVSGQ02l4Jektyf0szLc26o3PTtxeEqQwY2RsbepZ1T8
SF9CfPxnIJVUMuqwahg0DUW1bWHCcftvrNMkpNd34KFsYc/SI7O44hmU4qi3VfEdUP2JZLGrk40/
yhZ/qr1YCORY5RdPDl+HJrYeu2WDPxhkTfTxroFPt0RtNxtdiZWzwprxfRPFHgfX/RjlUFDUtgo+
8Vfz7x2TtbtdT80+N+sfaUzKGLEk2YEilSVYR6bp/LZxHMRKjQa7LqfyHmx4IAO7DdbelFL+q/c8
FKgMtciBvIwFcv4765ag57rxIQDOmLJs113NaapbC+PDFEQd/1vLvDSvfZAmJcwQm7v1XGcJb2H+
+cu1ShFGZAosp4iBOdra8/0gj30Dt6f0jmHb7ezByX/gTgKBkNN8PzSadSpKxQgM10BrVTJFGuvi
vUfoWMU5C6tLLZvuUQyAhEhNI0hzpX1UCYN5iDXfQHOXwzyP/aGoRwy2S+O/O2FaTkg13B2KepXS
OxTQO5eydbrLPBstGBBkzrq7NqwbFIU9EXp/9Vtf5csZGsI1JiCOwWz8r9a14WN3RFTfsValWbOq
s6Yl3uHjeh/91tM6WLRxmARrY/XeFe54ZvHEN0+0QhwY1SKMilV57zqTtVGhc/1mnocA0CM9eEWD
7pJEkLiKh3tNKZJPkTsSzuI5L/hm1ZONts93ll5ubUEjY9Y+rq1J3J3DOENHjTjxQfHme7M11Gd0
nMXZCi3rXGvjzw2G/zdNy7pdD8T6flx1BwartV9ZKg5/wKU3H9g6j2b9FiNf26lT+FTofb2P+znt
j2uPeRZhi6Sn+tllvYwBhX9I6/kcTZMYNo7xDd7dPMe9ZqNpMcnBMfXGvsw5hKEciVOQUVEPG6p/
vaYJg/naCpCKrWIU36pm/Hnu++XeW9cz+sq9UwQaOrNHi6olenQcNBJ1l711M0Iyv79KC/s/HIuX
1rXLzNoF8zXPoK2md+NmPVjxq8fSmABawEEur7PKOdV9Yx/SwZnxxGP6RwnwbFOCab/ufRxHGae+
9/g41kSQlUYyaLuPzsMSGvDRZX21HoNwkgAnqR78X3SuCI3wHR3YdO3825tPnWjPWaPv4hCBW9Hn
6TcEj7VvkUVwLXpVBazyPqO+yL5NtY1izBocvBa6eS9wTag4gY5Gbr5SVb5HDPPXriCJAltV3bR3
pAa8dzHrcYTejvX2zkLJsJ72745lc9TedcupWU7YjcLSfWc7YxtkFfTo+jsh4WZilcZfUcVY7tZh
AaNUKPK+FeMnR82pGLD8nNbNemoz1D9PXY9R5029SGYh60lV3Vn7DCW3X7EoDVLX7vZicQjMpkx4
yJruDU+heO7bL6txwFUK45IYtrWxyR96+Thp3SU59reTOE/3au20+JVgydqoPrtaGSfHoTbfpLDj
XQRQ/FeLnOrz2mfd9FZrbkDy5db9teH9Msux95OVXtTneGDzfjKJY0FXpINvWCVVbc3MOlRja30q
Na3aEQShBnFqWZ+MJJyOpmFidl12RRIbVydyv659tVbXHpucgrjLme8dJgv7QzI+vF9sRCJom/w5
1t3/F2+FuiVyCc8pnVJ53xAS8vMVuAHMqGce/3Ho726GUreLKwbf+9/H1ldrZ8w5FfUrovNHo9XH
+JzX/USk7xf+aP049UcRF9IXJbpIu1QVknmm3rxFAMcXp0l4UlsG/GcIJry+nGcXoVEV9cHa7/2U
LHO9i4ItZT229ls3ESKpm42HzM+Ktg9+axhIP/t4j7VvmHDCb++zNuBy+BbpXXrDKA6NKSx5eb9Z
9T9DNUuelRppvDNgTVrv0kZ1JeSF4QRrLwaTf3cSeTXjsYrGPxrJTDZp0aVrk4nky5QvSWMNnyBd
hk8OaiGjIQNt2WnG9rUvjPy67jF5r7YpGMx+3dUBxQ7rtd5bKYywXmvdWy/ItfLUTD+t71Vkw+vg
NqhKcGqFs4Cv1/jYqsGj2XUym6rkVAjRlU+9Y/KgiMf2iGcq+wzrt9im53wPep59HszGxlo5CXg3
Lf3ssMYjP6alivCyq6L/OWtpTIrLsqvEDnQ2ROh6am3qwwOo4m7dc6M0+ix3a7/1jew+2UnRVNfG
xp/ujNG92WP/71TtIXYr7SF1FNwHVXZTl0Pr8bAv45PuRDkxb39142GgYuB3K389llnVeC2XXLip
Iu3OiZ1ALDMkYqfbx0nXz0IU3nU91HeVuGhR+ry2rZv1JDepnGDd5R5vMeWZ5yRz3evUj9416Xs0
+ZvUpbAPlARrehvZg0hS4/O6yydBy/yxu0SZtIUOL55q/4eQcBjIX7KAF2TWIQDT9FzT1CzyJX9D
ZhtUQ3aejs1zEjUTxvwBxq7vv5ARLA9VKRuof336Jlj7O4bTfwkVm3wDjZjEVM3mbzb9+7/7fxz/
tX+9XGeIqgnJw/h7//X6f7/ven1yMH/2X67vCCejuKEqj1XRlBcc5FSDtqPqiygpeTnmnjxSEr38
Ii2iWqSbf6Lgj7xrPMQy63HUtNMuRT+9X8/SZ/GdKIz6fhB29RQja5LLxYwRuMqcuHHXXfwdODpG
IhBc1pkvXnNYT47jielXJLHELm8pJtlsmeCru8nS3BMTL+W6bmpR2ecMAdDHIUVteNyt++OUfYvH
tD2se/9o0Pkiglnr0Htnxs9L6YXUfKtkTRChyAsMa4bmHIzixVJBapqwT26AceULi11WQLP8nNut
fT9o4nE9rA9pe5qAK3wlm8qXIsf8nFBOaL9eA/h33ERFnF3X1ibLkEa8Zc2gnU3iFbQNSqbytm5M
EmKq4qbNaqbuSd5Ydhy9qG6JUdTGFk2tEeY3Z84RXP+7E0QPGlU35p9lO3QKmYjWiA1JRcLnYQjD
SsJyrAqRS+da4tzHheUwUQ+jq950x/VQ2rv0i9oJLVah3d53px4BwtioLLinmJQHr3MwfHKB9fpi
sLvg49jHe6yXX/shZY+vyVAfPw6tJyzvk8zoON8/3vv7jOPPz7J2dpyeaI+uucEVP+TCay5U+2wu
5fKqJ3eu26z7uT31SLWhQA4xHT/6fJyyHnvv/PdlemLYDqoq3k/4x/U++pVWkZ/cARVFXM0uTDGC
dhKZmLBoQpwjopsQnc+ROK+b0px+vhqGgpZ/7C993ruvZ67dzeUaslR3njKYh9+Orz1mliDbf5BY
PwNw/xl4q5m/ZpPzPLIcfioW02HXsi3X++15lFhxp3tShp9blYoTje9W6as1Nw7TemiAlRlIJkUN
hBkysv1NDXhC80iDk88fh9ZXQv/D4w66+zhsD7g6369oeUBZJq65xnpK57bfm1VWoiJTzCcM5O49
chvyyEeyDxKbAJVwdAcEH8a/79x5LrEYS+fcQwX10bksj2aPwBkA8b8oO5Pmxo0lWv+Xt0cE5mHx
NpIokpKoseUeNojuto15nvHr34eELNBy+977NhWozKwsUOKAqspzDscXw1Q/SRNVenLDb+abjZ3Y
+qk22wQOD8Bq3dL9YJOuOGSsxEmqX9m2sTLHUITVzsqhMety3b7VqD6Zln3KQjYu42VfU/qu6uaX
NgckO+lC2mPOV6PXrEPOolNzoPxTwr08r3fsphlg8ZZEf59Bcq8DP8ywphCjvuycyjjSXMqQ3le/
6X73w4gV06Gqs7lrKSi/gU7TuJdGtWfzvpgXZIFnUHS5OFK9CIHaL5fdWK0j7Mm3nCuzKwJKHwZq
eQYtcvdLwqys9BvE9sjvDSEK8e951mT10N1HzeWs1Q31kB6LMqMLX6Qp1OrOqsr6XnoSAa7gLaIy
7fClZ2PlQwS8/i//+fNiOP84WbX4G9uaaZu2wa+4/oFsfnaHKAYn6bzanv+HlVltf1SpDritSgCq
V/lcDBewiaIymjjObT0Uzq24O89FE+YsUgWh0E4wAXghPAXimJY8a18GSoq1zxYKhxpsR1HQuMwj
rsgG1n/c5kgT88/J7cprOGH1txjx1pP61xxbtBpyugEfwUXOZghsb+xrHafC3k+pn4A6oc4tK+u3
qw82ACrtRVsX804cEpf3UXU99zwEsPGl3vrvjd43Snkt/R4emIWxNbjY3HJlKjAPX4ZKqd7ytAo6
TUkHWMzW67CoTqHl+/vV6A3GvKaX+HCY0xuqkq4cWNpOSOW6FxbLwK91lkGhQv0dPASq8akFYUtx
Svd15qDoOjXSbi/dOEetRXe91zpUILirozs2dR5BGWS3mQ29u9EV+26ustt2CrNbhWpF0BxdSivW
YhqoxHCa2XwznPkkoFnGWqUO4yyVPlfUMyUx5KbkkjlcSbX1t6nkSmLEK92zjA3nU5Y/55f/OW4b
9mEOcYhtfQkykxiDEmRX6jR/Sm/1yuX60s4Ma4DjZ5cZrALXMaLynd1S5d2X5VXvZ/WdPrP9Z+rQ
24y963zntOK7Xur5ywSj901jZyP0bmZ2VwVhvad46YfdZe4RGF7+qMxLoxTFUncbXohtc3TwF8Uh
wHsxwTqas5UYFMdUdRaCIj173BxLXq+AYFCfKKpMzdZ5mpIIJqWOk/syVk7Si+Oyfax8UKOW1cZA
RvnpcSPvi8RDQes8eWykQbFiN5D3MFwcpc8TgM0R/G7La/Q5EKggH4787LcPCy25UerpyUXm6KSB
ZtlH2vxNW0ybnS2c7KxbqUZ4qeVA4rY4CR4cF5Y0SbVgi/mOoZBhSbXFibNADm3XD5CJh1f1nxCE
TJzhWgAd+8l5CN3GfaZ2PThENRtOmXhZjjzmXjycXNt0n6e2s456501sSRIsjaUawUXudvWtdP15
tG7nHk2oZUDhBe6zbqg8tUZAmCXC40zmFBv9acvRzBCQtwmF7opD3mgym0fOrS+3CGg83SuWhfE1
krfqU6DdZSEQ0BQg7k0T8cG92PpytTX/JUbcEr3m2fofUmxdufrXOM1Iv2hp71EY+dcdbkPLun27
61mJfijwVF4XkJzeSaNopXU3mkHaX0h/VNrPXTgZ+w8hQd2Cogt1optZaY5xH3Ne/VeWLdUHmwpn
26U5Af/eHDLl1t3GmtWXQWe9LLNs5nVq6fP5dXdIj73d7BaYKB3wL7Uo9rnSQNWoJOWekkkqiaDA
X7uV2WnsFlScacZ++lB3MxWmhuLcdQCopSf2Cs6v/yK6o5lUXZ3J7vBoy8EZshE8IarUVqES8fci
KGprTHY6ywn4V+weFTN5qDNL/+pwN5d9lhdPfpX1ezVrppvOMeKTGarq8qEZP7kcpl+w2DR+hnCC
lxBh/Gmm8M0FP7PUpAjZuLJArt74UZbdhknPqc4UcE4sl2KUsA9dhYLVtxhxb6MlUInJQ2ZwTjPs
LDDQV0sJlDR9knlAIqUECmAFAhCuNgM/GX9QBcbjtXi28FJiNuNkgrpOwYtIyJzNAAI1IBxKUb+E
VpvdrLvPyz60bGEvdr3WM0o2MEkj29jv8ZtJrt7tkkdSvNu3PLnskU9t+xIvc0qExMqoxc7Zd3YT
xf14CX7VorS0ym+lUfK/rj7Y4qgFpZKkCu2UhYSbBueIM4wAqzFRbGDn08LCI0N/3V9jJUCySLzr
9d7R5EnnPP37LUnIOuVi8wBv7vwRfgAtKCIY8ZRwbTpgQ9AHLP24RGRivdz8uZd/b/shud5MbaSH
tx/SiPeDrZOkIHPXClBkZX6tgoIywD9WhY7GAylFjRQS6io1jX//6GS1ZnbQhQWvdmbD7fZpmnUK
2+y0gWylUItTW1fFCWnF184H2adoeQosf7ElLVRfRe39nJtF+UyC/SQORx75xlelrMuD2EIndDn5
ATHRN77FJiiFh5cpa+DrWtf9+wzk6325XJValB5CDmtgJikJFKO4HTPmP+1NJ+l9TCNx6xDPGtND
GxKumWNyUxXeQzz4xslvVOMEXTF4QcX4CaJ8ujszSYjLseQ+4qgHKFZhnsS2jRVb0CTORVzyFbk5
1qTSz/LfCzec7lZTAUPLBJ7FfsvKMyjSDZA4gNmD6MRVOZ2APyN8gPunvGqrdP4y+v4j1MD+H9qA
zl9lTt9zlfMqHZmWp7qJ/P0ML+8RjvC3QUk0z190331sDe1nkhrJ0ViOGilfgFK2uAs6jiDFMsjx
oly64bxoBUChIV2JGZTQvlOAhEGqt4D5KJyur3p3HKFvLKfm1gdL/3apL30xKimna3K12Sgc2tkB
DJrinFunuZWrNZf0/3H5IVQyOh30Ycak7s+GbFNVUxBcjBAv7lOwTRQy2iVbVpxARLnLL/QC2uIR
FFRGG1YgzKC9v65cE8iwhIuf19ZcjO3IxmXgPLWBUgM9aBOVMxM7uAd0a6Nn3CPVMBUjtUmuosL3
UT2s3SBKw/sGMNKUTc6t9NbBwNinuMpO6wb+0JnuJeIpQPbBeYDIn6r8EFLUDUlU1gfHnCUd4PF2
2RCoEwfVlaUPUrHexbYPVAwE7Hl/0JKatw1s+kE/foNsu36OoLa8UznKuqzTfvo2tNDIUUDw3Jep
fpdo/JOpYZ++5X53Fs/q5Cxenas/xgDOUDib2EW0jYpHE8uhmMeMTpPTvTW5XwD7lv6gDM4uKqA9
lu6HwK2rOy2cCDVHdB/iklIrgZAvE4xtytMvm/671Xg2jfjVEbBS17f+9XYr2wybjX1Oyv/MV3+G
FhihixqAhl7zlJ8UR5DpqDBRbrLaxBul6b3vReZtZ89w0DRp2l7XEOQChiNOUb3WoyTkWLqm+rCG
tAsoYpp0MEZLZt+nadUqOCnOvIfq0jlYuaLt0g5cSdmV0zevMb4EY6E++5nRc6aaWPC1GKtdUd35
Ocixb/EO8aGGXeI7PqeXlFNWpdnc54rt/1YkB5QzObmFz+rkRql6US0HuZndl9e8q+K9blfmZ4pP
+V1So/Z9kETZgf02KLda41AqenvgkB3OJROSfNDkD6URuV9nFXhQ4Xj+U1LN9rWq1hM/dwG1EUai
X3fw0D5XHpTprQ9NrF+NR0tpKbcsbOslKIJvA98eFFphSjO2QDh6hwpo6UIykD9UcXSbhrZyZbcl
OsRqUZ8y3a9OfWv0144gqCMl6q/EaMUVNQNDpR0gbvmx0KkdswmEPrTyLP7iZfG3LRTX1SKLP4nb
FoUSW43+eax4l0Wl+b4AXYcbJnrVS6ysR7fk74tVvgOZX3mPg3mT/ns+WaTK+vRDPomoK7cDc5Tl
u8TJ+IpemkCzU66O9TS8WSC/5zsYoYWFY9Mv1UuFv9XVNiIvXfxb/98ySEbbZyOFvzyPWix1s5++
MbzCyTHeyp6m7G5uJs3mu2fpOpYB7t6K37rDMmDrynjF/Mu7pvv7WE0bgB2nbcI5XFGAs3XS/gRu
nkWQEj8Ld4nGAc8+DD0NmB5UJuKgFBl1B5uTCrFJE6fudTZyKrya/kq0DfrXRGNJfVUbg0kPHfUG
EKdzz6Y2G2Ve7H6LgnGnah1MrU0LK94QvBoUeV1HkECtoWEIB9J7qBL7a2hjcUa6haawkNw3VHVd
ddX0IauE+lSDQs3CDURRVB/4DRjAD/PoL8sBhGkhhm9UbSdLhCS3LAe5WNxnq4ezxcavLyVfUfK2
3VKtyxJZpki+bLtsGjjcjZIvOkvn7+oXMyWao/UiDc/lv0Hb3/Bkl1ovmQvH0wxofifOLLeNeyuE
yek9fo7r37wyak7x0T2aC5QiqTl0NtT2Udc1l6XhZ06Dy882NaFQ7bHNL0Fg7rND68DoHy5ojHow
giur693jOMzFZ9fOX1OVHZrQKtzXOf0iY+ZhfEvRKRrc4ppf79tAB/s7mH+2Xntgq3H8TvE3iMso
NZ+bRZRJz1qDA+XaZU9+7K7VHOkupWlgmusc63vNcO+v4X4YTx+HG/CFXOcIUl0o7F8kAXSgmlZ5
YDIbtzjUfgVXapLnj6vxPaaL3ezRTilzlLim7rqLOLooWxCOgfGa8+69Hx2Nuhl66C3P90NpfjFC
wNniW3prZNauPukZOsfhgY6ygK1ffiyCHINFxgGHFD1KLeMWokOxfLcwulZs4a/llBImEeJUAR9G
jmFSO85GeA3TDT8+FB+g3UYRuantNP2rO/aUCfGciaqX/0da/1RBbf4OAR96FGNfv/SI7l7zRwhv
O1MpTqk35TvqRc7GlO2PFIqM3+NlDBxrnNFWcLNwxhiF82ONBuPOM8P8Ol3efYPdZye+/j+7iWW+
iIk9UGqiWu9+WN6BUe6nFK0Ub/FIoazxkN77KPnM+s5QqRBWIAsdlveV6upQzVclQkvLu87ToeG3
Jic6iNfibXfhJYjPiLcbfreqXH99TyFWi6X6DU8a/qWM0WqgweEIbzvvrJd+dJXj0FkGC6begK1V
B0+aUBDdjR7rADGKWxtj89SAcQDA4hzELiZxSpNpvntTUS73wb7FRvpgX7V6DiT9fcZ1Hukv2QGM
OIfenNRDUE7VJxUit4RNm/BiuQqQrft4pajqm41D97cr1QBt0g3dN4obmlttaTjbaG6dvGVBIP31
UqxDr2CVSwWlKKtQtaP0pNlS/HqIBKmK0tymUVrCz5lVh0AfmgdeLJoVdgejsZfU0PSlzUPP0uJB
rjaHxMmIzdFnxduILRUF0h64Yxxb8Ic5tuAtlUy+zQu2GR2D2FwIN3b68ulNOyd+Hc47PSxuPG69
tkg6Lh5NPvKQnL0yZl46xdL5m2cZk0GXUQMeACs/wXhx4ylJcZ/OVnHv25l2nNrpsSv74n6zy9XY
e7/nDSowCWt0SGy9TruVxujLOFhI/dRdAf3UInLz5vkYs4b/3T119bNZaJoZ/ixGOz6i+DHfxO/N
NCbzjTU0gIibEVKTAYJ98Urc2tcj/W2IRG/uD2kk7tcpRkQb4HFaJpNBEirdpK+iHbhBWPGsILus
OYTaQzGhPDWZ5aNEmdwXpRqfpBeOWvPYwKYtAfkSRRH87wGApfR7rMMPN+sNu7C848zlfRYvV0UM
6/oQjcZBHGIT7+YolJTyZjE6PmwuEj0OA5Wim7H0kQyRrjSSx0iiR1gt+dKrq71BeeYMZnpyTvXS
GIGZHX17pkyrcE5ip/YBNIz0S9UGo1wm1V6Cz9yN16/jxFa2f1puPnyDOgIOitL7klHtvOvVzliq
BvVHtU4gXVlK111bv85Kxz2LsKLmv0RIDiNF9ydCwPVnbbLDU84hCo65e4MaiXvT69bb1dz5I9j/
9764JfCDzc+HKUfKgdHS6O9XQbF4pL9eih9kkQlnFdQJZ9OGEci5s/77tGc2iZEUZ1Oe3ebZdNvd
yJXcsV8hkpem5efV9GHGLe4so1rvkAszL5KuKwAGDkl1assI1kpPWbjgPOdabD6UZRQpd9WJvQDn
onfy6RKJIu1kea52Kq0CEUZk6ao+9W7F3i1OGEpQbooGHxSSZd2ESczxvQSvlxA3WvCZIKr3IZd0
pckKmKGRfzF2m00yyMRGrlxWqpLBFNFVCCWknX0jTTdPSCBli4xOaNj8z7PehEyWyy0moXJIO4jR
WDxn/cJ1S9KV4cD/cUm65u8j1oZT7dfpk1MjBNrkZv1ULY2fTXeWljgILNHLraZ+aoHddS00E9IT
+xLV/NMkA2ctBoS6DFyitoHv6VcTSKRjX1CmACxTvU98VGJ5POp35Rxo96oDvvICYKZ2X8YwrVjp
/Wymqg6fAF43GSmARj100RHEKEMkjVtnz0FomUcZumaZtWw4Qvn6ScauaSRYZeENAA6l2bPpwIPZ
J2pMV5MMkfRd15e7zoKcpNLm7q6HeeZgsPV40yJQl160/YSkse705Y26NGvf6M2/LsUlfRklXWmo
lcio1xgmYF/87xz5/9fUXsGFYkDB5Exqu/7vpzrAuLrOw86vJYc0g0SvY1Q+A+v7ZfOL7WxK6Y+e
NiFiB+PvWTV8GOZ3jlHeiSkQuJFpd0965vLYIoX0eQytVKZb6pUnGBVtMrI7jyErZAUURnrXpzyu
qcCbKal1lMeszgIYpFAKtJOhpa4WmzTQ6CL8VsV/Sq9YwhS+PE8p240yaAvVzW850iMPW2Sbo6Jm
ZfrtFlkp8ED7LkwrEiYOlc/DldyL5BfHHGbKv95LHfUKpXr1vN5Ho8MjvN4z92BqwXjnZ65xUOMW
CpvSDewbVLYK89IMTOvGXprZ9nHJJfrtUHG0aW/dnA0Q19rPgaBSnpl9FtskSVfPx1SrT6xbczaV
zL/eityVBJ1NKjdRQ5mMYHPyufHD/Eobo+prO4Hs8PmyQU+94Be/9V7Fnlb9vOtmzzg0s1p+zfM/
x6qcPwdVbd/AqJpfzcvofhltIaO2jtZ05VXCh0abeaZ71iYUQVtbieBQttoBdbXlUoVllC0R+qWw
5PYtxmkxbh4vNfV9Nqn3Z0PaSIHIaov5ODqTRKkX/sEPdHotbplmdWx9e4pqvguWGbdp32c8u9Nq
Cpud30EVPJUG5w4LjmLqeYtd6BWLeQ7p9mLLF9zGFiLdrdlCyqpi7Nb/EFPFqLcWdsxW9pJQGk/t
gH+srcywubY8VpxquziAc6iuqZunqodDpDDXwY16DRwxpQ9D8kJSfLX6DU2L4XSPhoPLqIswZAMf
8BQrRp0HQD2s8ZZB8tDENhLYeT8dZp0n3nVwSo2zB7DvmCMBVnA84HBSZ4Kkuq0yC/Y+BRjEagSx
R0DvVml4XUrwOmRtVavLwus1sh2a6BaKs98NRB9Rl2WnU5o1wxrzz1FrhtUuGaAgSnoXLSa5p38O
Xm9ivSG544TlBYIlyQwEqOUb7tqbrfFxVhyYoGYOC9CY4w3QJF8ROutuxCmNH48mAgyoFbiWAlav
zop8QTXsYYYHlrmMcAa4L4cyBf25U5OGc502zqDSBTY8D2Z9J43LbvndguS8q2qXSly5XD1LtLKw
sWdDNCBe9z5GrrS2p4Z3Hb5Ehg2Rv060ZJcxa3IVjiS5CyhHoNxCBEZ5iQrk86SukKpA895ZGumG
CDtCKGdSmEdBo5ik0XUju+6gB7vcYsUhcU1pX7PyN2F3Nv/w3NkHu8vzN4oDzkmuoCSErs8dkaR5
d+jy7K5X5XCjx+GRvUqe05vlKX69lDFTwwdXjNXiGd3sUCnRoLw0Yxyfai0+CDvLrNraUx6EHCmo
xis0SNqTXkUH4XTxwdE9mfSEuiWI6S2+bdx75Ps4N7NQgEx3mVJGHMZQYH0jjeV2b1dj5plntjJU
E/gKF6PEwLas7RoOqS51x+hQXoI94ZT7YCZZP7Amoyemem7frjYb33mfXc1FkbgPm5NEfAjrcgQu
KAoewRsx/myKuSy+1AX4OO2ibs1nE02DC2hbvE+RBhuW0mTzjVnDpDEaLgx1qaF8M9Ry3drdYtM6
mznJ8KY1NtcG4zJzbrOobx6rFoLvvuzUne/n5Vd3MICOzdlPx9JRnflPEYUL5y/MAP+eY4uIWpuH
cDgZqx/ID6KwiMY9fzmkcSt2pV6lG7BGvejNXn/t0tL46G1Vtsy24HrpbsHi3bqSuR5K49VWQdRs
Y5PfZy/Tr7ePgbzbQeE1/PRn68fjwwfIikL4pasi33/4BDVR2N4YWXIfu2N8T8WlveAVgiz+YSRZ
e1AFyrB0M6dtD6HtAbKwJugyFm/Pudi9LXCGJaRa4AsfbDLMEpzEkMEMbudKey2kChO7k9eGP8MA
rYGruukmUIZqCRvNysOQxlej23gv7EfCIDsm9kFOwKge+uTpjvvYxHHwKbYA/S7HZ3UchrfGTJmQ
dP9t0Kiggs1GWMRXQZ+/OGygy2ZOpcf5C6rby9EJGG+EdGH7sxDzHWybnzSI3k7ZBBtbBeUcjL7a
2B40dfgqNmm2kHQJHqf+OulRbF0HbHFWCcWkVWXz1Wbbxqpw9h3V0blbh82GgtZ05j0YgL/uIpQ2
77qoDe+ku9pSDjJbU4WXeAnZHHK1Bf9qLLUkT3ATm/t/HSqjtpySjkJxdz8a3eMvUy43IWG/GppY
DlvofPPsNu92i0prN1e2WjT7uGpMCNVje68ulWmmNZpI/bjWWqgmXumidW+8bl0pY9uC/7/GpjmU
3JmS/pEbTtL8kdu6fpONtYsEYFpTOQZv3JmtAWJJeSM/BdBWd4Vx0/fgU6GBXIaFEBJfIq8LIXla
tPPXiX0CFJZOfuCg3tkaPEZlVKpf52qvnmKb4rWLYUrVk/TdBLYgk10XMTmDM6926WZeyh6DtYZ3
aIW+jRQnsuzD0Sjs069GSqI6mlAJhS/pInJTGHCN1r4SrPwZjF7g8VuzQfBLCP6PlQaJdQ9l8MWv
QtY0IdoWx7xi1wFNlZMa5Jy/LwJmSYNqUOyMzxTlhsiDDBlbJ4ttTuAi8WyIiVFICR/EJk2BotTe
TRH/O4tWDP4kYc8OYgpJ/iEx++egq2E9XFJJI1ncxrEuCz0rd03ea1c9GykUOzvZp3JyXjgLi+6l
B2a8h0KKUmbpFnZhHvnQBZeN0WWfzNFon2ALvNLczqFqsuEA/O9Dy6mv9xLbQ115NhS8YydDxfk+
81Qr4b075Pkn9sEQlPn7cJUfu3VmYxlew9K4zex1lXOdKNm33k2mW2nMqHu7km6hO+PtB5t00Zj9
ac1mef2vQwO/XMq63jNv6Ws/emMr/PdaNd1catGKdAqK/Pj7//0/lHk6NjxepqOrAFOpVvtQqxai
wNNwqNT+pvXsuw194t6CVf9MtWWwD1NQGL4OgcSPSRvtfRCFj24DHS8LQzQzTDV8gWcsuXf68SQ9
uEiBkrRpcenz1HwQGyT+yT31GmuEZgbRi4O4HWX/4XTwQ7W4fcNOTZdjGrv3fuX82UBC87k1KavI
Gr6ApMujJbzYZlcdoVTgUDMZKM5JtAdYza3f0D8Uq6237v2ka2uGRNWMg+PwnSVOyeDOGbrFJUhl
5HHs9Qeu93nmr+LMQZBm+f2Tfqb1yLgsjESdDrRw6JD7rCltQRWTfd04Sm8zQxk+G1EFvV7YOUcj
jp0nKvjeIjKN6lakyZ6MRr3pFroBc5qNo15Wf+plHDe7MmuuSmQ17xV/oXGxplBHSWzBgSx8BUiA
To9oghnHMm4/jtCz4frtrza3XrVXck156D2lvENg5FjXiv8gjdhbKEIgBFJUlno44FlWVq8fIpwZ
F8HdZnfZsL/J8/aLukR1fa9funEGjy4rtn1vwfGZ6071bCRJ9awmVssqT7WObI5Xz1UEZbRfaPdT
qmSPlHc5nGLG3d7PNQ50syp/5PQTVhw7vJOIzd4mcMoHRtXtJSztxkUqz7J3LedxV3GjA18uyvQu
b0OYrlPP/lKDbERvMv59gvTmYkJT4BN8b/O+NRewdhR7T2Nl8Dy3hCRefBn4dvNdsulZ451sfUrv
wK3lu3zJVpINqtb4d6NBoRmSwegTbKwwMGXV75rRfOuVPH0Y51n7LeItkkWZ8lI0RvBp1tAe7zLt
t8BbJNl2M2w2V1M08Q5cmmFpkOSCsSaiHk16Y+7eK7P7FpHoSQzYoUsPq5faIKTYAh6JyogdM0kg
nkgJP7F77d4IMFBnaa+OcHJtMMEy6tFQS2oDWig7UC5gwaHC2YLFWouSpa9Yxd2U+Xdr9z2N15jO
abX5aY0MgG0Z+y1tnfs8JNvKXoer6inwqVNig1n9HiX5taMEyh9zGD/lfTV9aYa4uqr6NnhoPWM+
tn7iLfi1j4OyYvT/sMP0qTUnasFqW7P38ZT/2ZRGfRTurKAHQ694p40ma3SoYBkbvlSijifvS4f3
HKqtSIr2Vnrt5an5wD/IfGjyPL31zfkeXLL5UDW2sdpHWNdgyQ/ay80hXoDrsCmlvnKWRBxta6G3
sexjvifnTAGBxJxD1CXvlmhAtWSv9KOO8sNfNyIhWmGikJOPzu6Dw9faZxe6AT56f90m32fjveV+
/5BbDfn6iiOKd4OyhcBJ3GHdjVcgp5dixr/Gy8ufK/eP2qjT4we7Gh/YqYnP7rlUovRGa7LfPkRW
yF7uAsf1zv5Qkrq3weX1ZoU42/uc64t0odRNh+q0vUY48fTbIqZKdfl7bHajDlRKP9A3+5ADYFB6
WRXN/PG/MGcqeuCZdrslybxlXYz23PaXgsgpRrXQTQDAhfrJ9b3vapcEh6wO0bYQW4gcxXRRf+GQ
fDiJZQgb/bRGWDVF1dRGfxEbu3v6Sedhc0LBRS2udKuPrtbxMlD8/zrRlsJ/lcnEsN7DcnNyJRPW
hvNlSziWqOAmXsjXnlcm8H/zKAod+G+hB45QTAanzdF+6iHCKe32lLBx0F7FUZCcsh49KQ7v/Hqn
LaImZy7xS+PwOb+oE0vdcVoJLc7mkavegYLcncfjOrNmUoZOgQ3ZkSc3+BVr1l7qe5esXP+wkR7Z
y5e+/BDMo7vTWNA+dMvvQN4Xxa35iDZEdVNW5dc4UdrHGK7otVGt+TF3y5adoL/sY28kFKM6QGkl
bHGknmI8ZLBALZYhoP5pWhq/hCIWQS7wcu8Omamw6q/bJDJgmakLUCPb7IGHlN+wzCTZxBHWDnRG
EA0jA9dBUlfMz2nkTc+c+ow7ww8K/q7qmy0Ix6M3WsO9ROT2NN8AK80gwGeANGNgZTweddVBRrm6
PzyV4N3eA9hBD/bgD+G8frexR/FZ66LiTkxKTQVyViSfpCc3VEaLegoFMNfboNjNL6Z8OTpZ8vSW
pR84CeZoYunKqAG9AL6WwgwxZGyJ7wQPoz7stxzba9xet9NPxyjtz19jplAnsI3yLej/DU+rDjJK
yarxiS/tbeJS04O9gjDE2WtEquPsNepIE9whYQunZuV0t3Xx03JebJ1NXqRH/FsOkaz6oi56f+3b
C2G6dOtknKOrrPikGXZ4S8EjxHprtAzsyHfQjcZKThaKCg1bDFPdl49h2PUvLZ8z6ps4qZeuZ8/q
Q6pEh4yC3xffCfsXfg1HxLOt8ka6XuhYx7RFpINtPq+8VDNnp5VJ+agEpFNh6aQ4WYfiaBkr6dwy
OYhTZpB0Xf92Qw2KCnvB7QQ2lQ1OmAZ7Ae+s0J7o3TggcRXutKB/C1rpsZLOqlCUkfIurZ9AIN0P
rhnuc8cMTk4+eMdWbQ9N2AcQIWGSJtHQJ9+6EuZSJvbBnr4PkNgKBpYjz5VnYVB6Ip0iw2SKpGPf
luKkAX6jqAPY6MY3wkxQxOp8MO2yR+kKooI+d7Vn3nxCUyAWmCaMC79S4xs4aSAn8Jx/xEf5s4RK
E5kluJUl/6/i/WrQnok3F6KDNX8IBbbcj2uH8Z0bx8/o1/k3VpVq1qVtlpSlUf7uLEJu2zU7yv6N
NMMSnFgIoFRRN1+dB/3zOg9D5AyXsee+Ldk6Uag6TBpLCwXAD34GKXR0bCA1aqXfWktxkI6w6dog
pfh2JTbxStyHruEVSB4YGtVNy4hfxYnjP88Btv15qpJ2L9M21mRWFzLsf7gNiSsbIAlpqR+3l/Gr
GX9lkylalYOeNr75H17EFlKXKZ+G9SXHxozGb3H81xlkmDRBgHaOinD8vJAFaEvTLCQDwbLQZX/3
pvWNCakfTOL8ECaORugAtrGR71Z7oAufVu97ui2LXMkUW8iW3o9RXslr1OJXr6T/z4MlF/pXHJBl
D9udfLjbbQq5Mqldu5rmxr2OtHBvtS7osIUnCshGdatr5e9npFB6T7E8/ArXm81og30S5MqvBhVV
piwSUs4FsohINyyNaSnDqWhhItJMqHeXHqXo40kfZnO4MszmMOjzKwix+DFW0e2EXAAR9uoJGpjq
KUFG7RHpcemIuZyG9Km6rd9DxNoOl15heI8SZ5QzguA9v02m0dm7LjRRV1m+2KRJlqtAr3LEoH7h
rnSb77d6+fZ0YiO+hnwP7jM7cq/dJhs/z2Fz1JxC+4FKGOSBLOEe5ilWbpuwsK7aJi9/tAgdLgGD
ClNQ7rktjO9G/cA5Ckc8iqX+mOxyX2hV9qXk9xIeB6s9jpmfvVBK+qeMjJLsR6r71otLifdR5s4V
c5C5bcP4x9z5iPQwBcjb3DBXvM0N02D9gH4i4tNtEz04DmUdCJReBmVlfFcq9Pqyuu0f0qpKbkwt
BwvU5MUne9BRgkqozdcGfY0F5WJAVhS9xSqOVV/2qv8sO7x+D5nGHCXOQbopCBukfhpwO3ML/9fi
3bpTE0ZnwdtYTt/6+3ZUfBhMi+Kq8fLg26gC1HMNHTohO71vNFTLxW5AxnPR5Gp977pu/9Qr2c9q
iefrHLEEWPFuWfdnr0AW2ZTAXnmtu+vj0DqklFB/zXqOCjGbENnvExOpMJTG8h2I1+oynk3r3gPn
dGUWLLHcqLPum3xA3JKjtvpUsFm8dsWTLtGmQXVcoiBneebpKGm+zT3tRhJK3Or1TWgufM3Q9lCq
li7clI57YG8JKaclV51D3zbZ9acKmfijHbDsG0stuC2RCGXLpWuj9llrI+vQN6V3IV1pwCX6F32Q
6AdPrcyrLHaQ0PFC/dj04bRo8OivBaxlx27pyk781pX/k3TbAMX1LXj0oSXcuuLdgiWVeBFW0Y//
w9gmSK+GPjSfdDTxDoPlolTkVs2XfvSvMriMv4PrQHwXbcu7OSzYPoIzi9NCHIpVfnZG23sZrdQ8
loBad3paON+iifNG/MVgRDs/HYJbx8uz53g0dkUU3INknr6pFvIJ6tQYsFToyZODMvhFsQDJijzJ
kbaI3hx62r852iDI1xFuwC6UQb0XpM5GaYQwy6kG1Nk+7JXLlTT6/+PsS5rl1JVu/8sbf0QgQAgG
b1J9t/ttH9sTwi2IHkT/699Ssr0p1zn33BffRCFlplK17SqQUplrNfWwKRvwTC4KsAn+zW42ToZf
smLg5dPzyYx6y1Qazrb+WfpDNFsFqgDf4qKkHmonjT2K114d6Te4YgWdhoN4v0Cuaw+soIAd8gY3
KCszaf0HWYzZlvd1uakl9x+oSfBDf5gM+6mfSnFa5Cqo2BnU2RcS0XTqpTnYYhEUtVYS0YSm7vFg
E1VlglQ1Ko6Wm/vJmrd3Far/EQWN82fkw4MywELp0jzUMjds7Y0bTyDIJRPd9NgFir5qL1yTHfEy
kw9ICtotBqEhUZYSd+26Tyt+bHkdrh1eDWd8+gA33LH1uXHByShCECiowmofXdWAEXlg7LMsWbZB
gC8+x4yVH/PA2JDcnJx4P0ZlvgdxtPW5xgHcCPP+YybB+J52NuAVtFy4UYREXoAhA/fOQX0/OPGK
GIm5NkiNkT8OlJwiGwvwXeU+oFVFuEUYxv7CgYxvjXX2/X9nwbQP+w8fzfDUVGMzw/wnvMbFT4p0
hQhvdDAAOOH02ROc70w9Mr30178DNzFX/HlN4Jk409vCRDW7DT5Nk64Rvn/FzjpU//f/sP8pM8dG
JTBPXlpl70DPZqytIR8+ukbo7KK0iHacmcPHQpXDJgAI14G0nQNYwjpl2JxqbRBUnwrUQT+QsgBx
XjCG/Usx9cGrm4UgRodHQMPi2B6XjzRlwuv0khsDKCVKr3/2cO7BlS3YcZLKQaR5YCe8TKMXaiqn
ArNeyRNAf0PmO9JCOv80W9AkgRuktYEnzWEM/WHTsRJ8En+ekFqGVL0hy8fdoqADDwLl4JFc1DVt
GOi41E9htp1CHGtMTVPfhKBA63RDw9IvgePbjfzRsVkJWt3fJtRb7GgayfrWlQdjtE6L7Y1ZTT5J
7Y32I14kb44Xu7dl9cdwRLXzRCsOQBzBlfeyEH3mxHTlrrTk9IBkzOkhYngXOm5U7FxTtjFo0Yqf
gImL8eiFyWI3DagGc+rxYqUBqN96M9iCBaLGUdBg2WXEZcPU9nxXoVjyQo0Tec84+GiksZCvpU5l
x9nZOxk+BxVrkp/HojUcABAjQR0RpywA1CJsespvJ2kOYktUWtwY4Korsw8kpQkDouuqy9yX2lby
LjbjrznyJ16dyklffeC2DmZYPpOoaPETsx0vw4VPnb6GFSgaUSN1tnsvemS6KUUEGnSrbtb9MESP
1IR9Lh8N6T0VIF1E7RLLPdA8dNFJOPXnGzNcKhoAx2sf/v3naN8iTHgmOLB8z/V90/KRWn7LUDXJ
0uISOYsfpiryN9Mo7CNoJAGA+JtAgxXgUFuGYY6rJ20xM2RcKTSVBmmRAHSemTNuiDY6UdlHXWE/
dUWP1LU2wgUlebgyl9qPj3Tora4QXi8uyJC0JKuwJ93aMYL5N4rZ1+Lh9g/Q/mkKmSC98c3DP61E
JssiNK2hwsUQGS9jYT11zRggzd2+88Hg+iR0YyNr78jAerIqW/UqK1ejgyYozuYosUVySiFs8UCj
goEnFpQYL+BKQoVtG3HcxvE02ywTUiy34rEdHGgGKf6DEzKoasM7IB+j3wMMotsPCi98rvMtLZ2X
SU0Vpt4ZOTN78aeczGyNQ9ihdH6xl0GVPOSAGl5NsVMfFgVNAJx1vomcUmwWd6RY1rdLIMHHTlHu
SEF2guGgrD9ENyUduGsptzRDClyqFye7ZaFlceCSSwOZQ6CioTUXG+q5ztTtUWPUArMOfzNQQ+LT
hCzXvQX2SxxVQvDl9kUhstWc+aHHKM20TjQcGMiOz6igsE6DN+VHAHauGtNyATdLLRkt5gxR23U0
gn9pHMF+iSMt39cme6RRhmxXVEdohcyx0VhRlxqgZdoHsF0drxQxsmjPi0mcR8GZZAlN7mVgHUdw
NvTa4WKXBiHCljS+nRK3vXOKW4nMEkyZ3cyGeqm0x0PmbeL70nVvibO4WiMP8xFHLSscNlKNqDCg
4vduRNBpsPMQ2Wq/y+VxnVH4SDcf++MYT8fIaLr4BQQAYPduonDXJSm4Fsicyt9ReI1yCkAb24Nr
l/cDWNM8zwjPkw0uCJEC3R1XB4Zaod4pvxjgWAaisO7OUmZ096p1wY1bTzkuIzsc2a66OBg0OxTt
/OGk1tPJiBxRb5EB8vHeBlL34Uq0uHXsMESW7Ptno8mZWz16kxse/QhEJihDBohNLk2ES/n5SiQJ
4QaH5TvcM2a7NASZdD6E1rihGdT0mil4rNJ0H2hDhvPkNmxA7yLq1gabQ2JfYiQazT0wTj0HCKMf
FlESAFZlU+Z5c6m8z55nb00j8VCUw8VTP6ISImNptqLhNPUeIiNAghwnP9+QjBq/B0lpgAj3fpF5
ufpSJVF9RnwWDH4jzjamN6pHsnBTEP2UCGsv9m3DETybcIu0yHjfWMggLp3N8pk6p0zWdRKFB7IL
3R5kzqFzqUCBcs4moz3ErnegUaFFfBjscmX3SYu7QGxdSUONTRrqjm7slLjZhD0ZeYWNqmFUOm1p
4qJYhrcuaEzN1bL4VjQHXet3tZYo8+i/gT05N4imHrO465vCs33PF655mz+DyyCjLa3KemlBP7JF
Bupj143BD+RFHmQV5uGqm1ALAoxgCUSuY2hhQ7Ia2nvcQRVylVT5pgm64Jcbm8fMq60fZW49gTav
/2bX3TfmWOU9yB9+Fn2T35vgTEEWbZCgjrwL90UAEGVPH5lQ44iAeVBOK7+qqqNpZsUzKdphHwE3
+WkeIABysnCJBNr335NcD4lNskyLXQKUoxVvS/uQtFYAaN/qa8q98mz1wCxY4z41xJ7jadZZrrrE
xvjM8AwA+ZwExximsM4EdlUBouLSnUS8xt2Jse6Cxto1vAqeUB9gPFVZ8dUVaXXua3B1m31Zb6Se
+3f/qBh6ntdGNOzNr2u9VNYkHmnK4p5WpzX0p857T+Iu1WVVvMuDmGPvEnBdSKRpoivT6YC7LKIP
ReuojZJNsI9YIT9Y4ZjvahuVfDRM0qE99F6A41XF5Ackk4DxLXAt5MfCOGyROmZOxifD1KMh7Z7M
ke1IR41335i290r9oHppnCI7tUOJzVc/7MEZ5Zwa3fCqAEXYlCLJjdf4z2wzPPtJU9RTYK9RSwR9
0ne1eSAd4mvI2EHekLcls7mbTN1XQCf529nfbPl7tWXe1ZKeackcad96eRKLtkr/2y/Dsm+OjMxC
ZhlzObNB7Ir0slus37pmvJ+q/kW4H4RMRbwJLP2eAJDbqkw8eaEGoR3QW952XaSCXXB3VJxH/9Gh
wYD0EFTw/MM8OyxfxgI4743RxrPXf7Sbl3LiCmdI+F6TETnvXdTYbGa9ZVT4QCAaACmgO3xEGDw4
9AxhH8J4MVqzvjR8fCCwF4Kt9n+LZkwXGiqvf+CqVE9kRiLwVT4sMDF/+iFTz69m17wuHNB/sExJ
1C8b902C3zCwE7wTciS/0cid1PgUyxyJoKMBSNM6BrfIwBO192WDaBTNKIbiWCvA7qvEdOzVxDiS
1IzsxXXAQLkHA/MBwBr9eVBAtEFpO2iYQaZqIBs6Cu5jQ42AZo7xivZC8yGya/OhspG1lkdhOMsW
RWEN2bq0025HMinHAV/rUe/c8I5Ix+y6WWRFk34NO+wwFtFiu8jAKJJcVKjhxVoLD1QwkrS7xRBs
Fdn5389XiLn+7bvrW5y7+NI63HH+9lRPcAOKnUJVvpRUY4DN5TkalXPB2cG5UA8cgNdDUgD39Wvb
grZtHmlbGU8SGKTvcwsDdFqIYl2JbtzFII8DdSVzM1CYu8jq0m7MsEMydlg42HynwV1U5Z8aZfDX
1rD8Zy77lclH/ootNH8FQOXOlap4IpHvIP4mWTVcaAhIM7Guga91oCGSj5sd4N77rTJq99XMB+cY
VgglkqeO23LXBOZgZFthSVxeo5zrJHVDPWoQUnBOgErjJ+Bko8SFuouGeiQjw2UeucGDMc1Xi4tl
3o0bUMSBoV36cva/+LLIA81jjQBJTTaoO1/fx6c5MsYH7KXm0eiZGzdqrR0Nmz7J7u2qfKBRSNkB
ThMjxTwazqnOB2jwSAc0I4g2SeuXFRJbXQTmda046+yvKivCwzAaSC3ywi4dN8lfVg4qFjKgpgxz
6w6bcST+sL44OMr4RPKxqTHJpNbp82Ijc7yzlnnUo3nUQwHCf3s2/y2ch2cyAhuWA9JSzp05K/gq
nAewaXAXurZ6GfkkVm6MhLumLIO7vE+nc94BRzUwkSf5LqceNeZg4YTs8Xy/yBY7v4zavWngZnvR
kuNlKCJzO2Vpfb6R04oTIlv6yh2PHb324ph6gdVOuLC1ZuUyf/mwJePgVnPHf/l0A1Corv7iZS4t
oT+dWwKleVl/+RCdnMqNwdu3T0dTl08BPP7pPA1sQ6KhMrC3wY4vjfyvR1Rjiq8C96JbIPVUOLyK
5KUrum9TN3pfzTRD2Mw1xKMdOPLiOeAIFpPqNq6oh60QYTPsgO3qbIA/gAQvpyjkd38CgaCBlK2e
3ou+NcrLbFnpV2RbRtsqDMXRNR2W/kUyQ6p+FZSe2orer+T3UYLORAC7cYWS6Np4QllZvTXH0sWh
hlcHFdbfBgO0KaqYsvtWNzQcIxwAsSt6WkQkbwY/u0fepzgpxQ8kQm0FiC6p66c+zoFBt6bRjUul
cH4K1ZZ0i9vFKuz/ilBnDhYjAEHndd3vQuWMd37VjncBfkx3sjRAaNtV6a4qprrck2YIm5/mwKd9
YPSAUFYyQ3Q6scYHrwEwHZmkjZyALVnmwyZtx63RAzsW2enlb2sHd7YAH7lDuncN0gYrF9v/9qq5
AYv1GH6IqJQSjonzA143NxQi01gAOQhgKS8ASm4vyGZHGaKtjj7OBTheFf3FRbFRu6KxiHN0Cwe0
apEDsKzFiHr4n+kvs42nZ87TbfeAp6k60miRL3PnBchrE+Dsf7squV3Mqff+Ocsexe8hBxpP5Hm/
RBH4r6nJxl3Gq+lkGr53byMDeQPyo+CLSsHqocAjHsPUMQdUHVbeuMMR4s3UNApsQuwk+MKyetsH
mfsDMSjJM1NnLojNgiOYdEH86G9nXECNdk+9nMfObElDgg5MO6QYvFl2hC+4WAWGf/+WxtSBFHlr
5HEJHl4UMVDDreiuQMHAPY1cPnWoenaL2SLS5Q+VYVxuLAojKNbxWGbF+h+0tAJS0JICcHF/805z
C0fjdLleAljMDw5owpJ1CFKok2+HOMkbUfgszCZ8TrJQbOPanlaRD1wwPEjO6QQk5EDmCPnpoacR
r4shnOp5fNXFtZ6UmxpY/WB5LE5kPgDdkD1Rd27koNZ+gpplGrarf//m25b42y6L+8iCtHxh4RTN
wOmFXdjVW6hPvUIBm7t8cVjhnQJeOEDNGdkmiZockdnEeqCmZcV0yX13F+F19jCbsdII9kU2NSs7
7opkO4i433Qc8UyaEgTt22TUJuZAZlHtYXFIWr0QImN/WyhMkPPxPp0m0WKgKmpWNKzdb3FbdxeK
K1P8GY/b4pzgxUQiaq4C7Sx3ctIuseqZ2prG79qrGfYUg8fGtuI11wASNmiHcV7TXcTP3VOhG+p5
rsaTIE1mAtzXjLwr7UTwEQDjcE8NYVLQxFlK00dCplh8JlPxIYxR7Ydql+KOmnHwNQGR0+wCMzLi
WYMNfwi+Of9AJi0ZDwIHERqXZvizdwpQMxvdvpc8xW0YqlMb3cw1qbqwVSubWIIbRMutIkBWUAPs
uT4HzoQI/GlPZT92ijulflDqjoaZF6+R+uW/DoAuf7KROASuNdQK4eLllPVAqCQr8mH0ypx9xCq5
9jFNyTppbP+1FCgPnYF67QEcqbXmbaGGmFnKNKq3Ec+RO64VC1uLWzUjiPs01cvC8sJ44KyDQAGT
FmV527HCC2NoXZxaaHb57vvGGQ1pSqyXuvEKDH4sRTZXTe2A+RsFLqULlGX6i8sx+Cy71H4IuWF9
xKOS/llQys/vw1qBmENXVE0m0gJM5fANkvSzB6OJFHKZvC/h1OWfeZCi2K4sm1cTfFdIauqTxyg2
jJ0pYnVBnJQfI+Ylxx7gVncp7kR3IGkIn+yuqDbplDcfnLK1cC+U1F8SJl4bUAP/DBtQYqXIbF8N
fgAYu1b+8hEqQ+DhIoEucqaKjywOkZBaI2Q013eA98NZ4QcWH6kGhIvKe2ozoGuBVJ0myK5TByQ3
xMhEgowagEx/RyaOnYA1XhT7rhjHDbEQRo4ncQmjxg1xFJZWcz3MrVrsLF9m+y7o1WtQAk4eeVjf
g9z7hCt+55UXVbBng5cc/jToy8+AaLTPNTFmmwJU19icyTs7/nYlijTR9gD8h5XTInjL429dGCJQ
MZp5fDeO30gfA+wb/zYgnabnAUjtfQUs+Pkpoq+9ImK6p/Fv5fysuLp/gwLgtm+zlucMTULusgMs
7gkIUokx7SQybJBfDnrIFXAT8wsH9MnFBeBKhSTiU0KKRNuQNjfNcAuKZBebDRRiIEcnG0DUhHgR
zZuazjPvqOs1oKQMTGcnHFQHRoZrfsjxT7vKCi//tfVdlf3qhjJGoVs+fYg7G7EEO8vuUl56IOWN
jR3LHAQV8Q8ODGUbJaS1qnaEqG7VCHny7hJOmvt5wWCv8UDa1KziazYgq3PTlf2WZQAzxs2VCUQW
Da64NJMGQqQh8uSmlQQHxaayh+nN8B/nXOmvuuTEbetfyhY9MKPTX7g8nMAuBZaMs5kq8HzaRpSe
jaBD2bkWUkMyFTW1WFO3oi5ohB7AIwDu+tYHKErV/iJKvtHwpbXLEwNIHx4oWS9NvjYK1WTYSmnZ
bBQpdNVQhgjANytc52gN6ef5nieNY4ZTxOhm6nKt8YsS2Tk5gFs0K3BMZMMptX/vq8lD3kCo6YL9
2j4ZzJLgohcI46JWGPCUaVqVK1Kncb5XsexOHgjO8a0uvAwZFizZIBJu33n6tgUVU2Jc0dhsQfto
ygi5emqo93lhd+c0bDdp33oj7gJxKpi7USlspAPg9DOPYzLAmRwXuKWRrwKX5SskfURre4z6hxZR
rwfqmRwA9BNHejMNfbyaXMQb8l+hh7Ae2QFLAGwZOR8fu7Fmp9mErHEpsQOI4QC2ld/+SG6Mj2AI
Gu8XcZPhFVaV36VrdVerWzUOPShfA3PIEK5Yk1QrSlGP06i8d2TxSFnrlBrfRtkLi2v3bs5575m7
BVHBuKVhIYAyW0fVI5nSpHd7EqW2cLfBKAZQoiIPnuy1f5cY/uy0eAGs9Jvv5N032SLxuMBO23Gr
b5YRW+uRjd068o0ByWW4+aamD7vThCyou3kEGop7t8ZlqDagq22jyN09AEorFDD9nvSfHFVF5t/R
LIT/Z0fYzrobG4ke2zYID2wYOK7j1BsEnRYFTc7vCESOIOi0qKx8584YnR942OHTaeC52DT2nrYk
I/Lwpz97rLatjTPjfDAoE+xvUySB0mGBmkqZAHUPqllEMOMk12AIawXg/53RTcJbsSLI7hJwY5On
ZX6qfVbaboZWJ39IYdw1rm0UW7D9vC25zCMT7Yq8zCcUckMf7cZOu5qC8ENfOPd+XHZnkbTbqs2B
TVmM4NxKLa9c8a7wgSmF68azHQeA56XuLKVJNNYzhwGolrPiatKbF+YdTZTHnLnmYMdXE4U2Qert
e6frIxw8fo9Nq0c1i0LQ/CFh2CuiwlPsZ2HE28uQOSCcK5MPqcXb06jLirPGRH3yCNbW3pvm4mOQ
LL+VLKceNvL4PRtztfKiiFl9CBXrLovI48CcslvxtdbTnRHJCQgRW83aN7xqR8tYuYkjEYjKVq2J
N0iDKpYL9VpX9fhwudp5nZmsSMGtHsdrUs9dp8CDzYkRBiWhansAebvmodZuFl/Uu5GNTqN2gXYt
gVCG3MW4B0qJA5iTrY27kLOX+9mjEAwfDCB732WfbNM/LdwiaA7TWEUXExiBK9vKxI8yfAniQH23
EzsH6nJs40lU4pIzzBxgo3niuY55D4x42303xc1ojlTeXeMjed5fRU0lNorv4lE134ZKqE3QsPAO
EN/y3i8Lb22HY/b9DwOwMCCxxGUPb9VHcScsPC2S6RNS7EEjW0c/CmSS7ErbGOy/yij5ARYmsfM4
cjk3trDVZiwQRyXjIHCAUvU+jwxplGkqWfAh/9Z2S1d7zFIx7vp4O8ViBN5JNj1SLwt/ALCyfKAB
NUjbBeaHqNU+1Fazqd8lhz6K8SrQ06d2mB5H11eP/HlxReZMtj3qACd1WCw9KZJ9jsgWDh4poM5N
4GQjkQHYHXqBqu1q5F8jkLQCNEJ37OQw4NIbBQhCU9JSg9DKW2/yvbRcLZobdTexR71T39/IaXg7
d/G6+CNZ4CMabSUFWxu5uMPzBVdp2JMFK8di5jrqK6ApAjkvWLFhEkD4zd3VPMZNSHSPYjacprX5
IGz7UUV47GsXNKJmcTO7NRP15qa1DReQDQBGMTUUcwcUn1rD+RDcevPHyENKlauBfwimHSHb2ZJG
ep7o1Muguu4Q6UgfPh+wRnQPGPHjXVwDzjroUKxHCpKRlhpDRwQT3OZtmqZq14uDG7s8zDiSpkW/
WeYuDjqvBI9i/pebKFzCBLl1ULzInnlvZs+oc18jLSB9JBEYG+1z3AJCNuKrMna3oFPxHmokUb7o
wpR9NiGq5dogY61tGb1gv7t1ncZ7INFiQRNI9u5jscj75s3HuwX5+KdVyOJfVylbpKdZRV8i180s
7kUbfXZQkXmgUYf0fqCDaQWyxGZFzQSAx1vL2xVTa67BhM02V8eS+TiimtQEjwlnm/lgAsaLVeHJ
OJP3Ux17+zBq9pGF5CNwtTvxBqnKwdbIePgZ+f27BMSnHwDDiNdv7hj6RxZ9DqLKXg95MJy70c3/
KmLAg2t5H8Yl+JDCeJ7Opgn3QnXvPwA01X0SXvuB3GZ9muw4wOX3NOt9FWE5oHzMPbAQ6NU7u7XX
0x+rkJxWweF5a/n+EUUJn6esTZ6DTibAmfWNbYsj7IaGs2KKkDZlDqA10iaAmHh0+si/NN538K3w
R5IObWKBSi37HKF0EnG9dz/zeAjTdhVVpXl0+8bdGj4qRBIVPWaGYK9508qT62XtFk/X/GvMBjxI
gvDzOJgdEmiDad8GtvMJmbMrMjCbvtoCmzA/pUXbvnI/e+JxkH0FOOm0ztqyvDNCNuA73iqkKkIx
GuCOnTzTeZQ+sPOcLtnaBaIM1aTyr39+DIaA2pbk+mPoGPcl6/t+53jhKU776UHgv+2F+32zyZFC
uJ+HvRmdZcLViobgkwqwL32JRMyfSVLHDnJNsqo50lChLvKAEE+/pmGZSOcJJ8Z5RKKRg3DHNMEZ
wviK931yb+uGekb7Y/TD4EID7G/fxLgwTO6NAXCWY+8cFzmZUaM6E+Cjbg/6H217M98AhM9aqs7f
LIrFzsiwZx9xx7tePKNAf0CVBAPavnCtX8tCi4mB3+NpVMBuoE8XuaM5/zlGWkX3cr9YSoBG3alg
Rm3Ox1wdgZALrl8wRUbrZew438H71CAHuCgN7NaMVLBdZ7Q1tlsaVZJ3A0iiWO1sSEiNEyuP7Xyc
uZMi3gIJCLXu2LZ+NMJg24fF+CUQDg6SWi7+kIce5GSvbITrhxGRHT0JIITjF+GOAy4r1HD08mZ2
RvJl0vsiOc5u55SP1V7q4n7HLo+Ku+zS6cp/Eg2BqrY4MTYbqUECSNZHVXU/hHjOxxMgBkkmy5Gh
RMPyZ09kLLIeu+RRJqvE8xhoDrVXvUaUDOwyT9NOlcyrLerJsIb+FNT4tVndA1sUaesQ8XCa8PVB
5V+EG3rwjHQ/kfaIKwje+U+t674UrnQ/lZGYdnYpyr0xwSor2jsgcTNUOUxgfJHNnZ+AgIWe3yrL
hkM75MWajQz3BkiFvJONSO7pSX6rjcbyVtshZWSN+xSdFP3bc6X8i5MX6cXv22bLJuTedppHZdQE
K9ST+ecmCKOHVg5v4qrDleBiSlYhwKS26STEuvUbEyRjowT3LrBJ+hWe9U8OtlUHV7Pz+k02yf3A
EIzwHMQEtd2VsZDT56bN3V2K/cKZiC6KUIAPr0Nc4chDtuFEgUGkFVfdzoh/gAmE7RBQ6i6g/uku
ZlWwnem2IXa6iMOTYhiboJnHXpA1+SZxnY9xVo17mjJIYJ6Gx1K0YFfPnO/Iz+4BncntexskyvdM
jOrcpymeFhYYMZXvHbAX6x8b3Qz4hu0j0wXvpx6SAldZOTaXq0VCPR8R3xVLImu/KOC2P/gMbwcX
D9c9cnMAKTKkG5YLUG7lMl7h16Ri8J9uGulFyQowD2xSKSSocUb5DPJqa8QvvaJPw1WSiX3tNtbP
Oikvg+8XP9LSeao6w/tWDPknJwdpT1GLn05f519choKJprN9fBsBMlqHo1oHRhLser+JXz3k2lJQ
lEYTKp0UqjI/vOsofrqM3nXa8v9vXi3lylW5OuO6CVCdU4S6EIWQFJLtQWug+fUiHLTWVeaGd1Nu
ByRPOv9NjmTw6D/KPWDYL364Y9z6If8s9MHAOMR7w5EPVLLIxzbGT1U+UC2k0KM/daEfPhCeIVnq
0TIvYckD1UFaI48ftS4devvCkEe5npBFvh4NlvxVJ32+ArxZ/Q2P63OSSkD4t9EWZKZAq5oApNYV
Gfue+cA9cqbqE9565doweP+CK3qExlKwOvfy2WaN9ympB39tZGn5aKNCFLDz43hsUq+973G1tomb
ePpYBPlPF++dXwBICqLuF2+yXziptx+7wBcbq06z+/AJX3dsvgZuP5pIxFxnheX+pdzxq35Y/wKF
L6pzcUuQJu3TxFsbUMW8WgtAcz9PXd3tYsfPLqATAswBfp5XfrgTi7/8vH/3w7oBfipEY5hAss0k
m+kQtSiOBu2k+Bz2fQqOSPRiLQvBN/950S69f7e70f5Hf2SHwlgAiXVuvfUcD5iXhZ+iHglIrmHA
roeLttYIsnXN37Q0XLRGNQLrKfGCtZxApnZE3L4+VTUy3en0i/JiwDon+Nrj2n9PvObUIOD/AcXE
xnmhOnfbu3BIDDyQNZ+6a7V3opnO80jngGfAMT4qiVShqzkhY9uwNnDL/U6jXpgiXdNyrp5Giq5L
P7RIML9yJ8WFliNntRt2KNFHrpMDcvYGsPRHhhTKlT0w58H8HOJ79uAx4OuTwHPT7lj3/Fsddyjy
J1mb4/uHy/xxk0XKSLbSK36NwM0+Dk0dJNs3H2KKpVi9z59Nl6m9gWpQd2qO+IuSMzWODpy7FE4P
wV93pvGinkIXgfYAONFsKuwDKRa7vFHeSdkrEs+mNxaLJ+ot3snJjazrnRrhkaZ7dKNqQwEYfKnl
Kq7D4VX2gu/8Lq5OoePlD7hbEet0GpqvkVFtKAKTNRwp3mLqX4tEAuAJXPaUy4jrsSJBZfzv3Mgq
D3Fz6NTurKbURtKCRj65UK+l9MdlHEl2ynHFAQw29imvkD9EvdAu33pS9/piYJ+ot2jBvso+3dgt
XnJZnkA5+UMA7HOdZZaF7biBdy9FZwIK6DhhZKzb3rDmgM4c5cHlCQpjQ1y4CgaC4LEBfF6RoeyI
6yHJnNJxwTr4gSQVqttmsVnVSACdwFlKih638hVn6o7m+CnCmZFnvPmhWYMrhfZDA9nlr8gEGF6N
JyJR61ORrqoe/IOyMtxthwqESxY3xtnMWIQyDmd8LXNcWXQ+Yz+Np1IzAy9z6iEVW+ASqlPeg4pV
54GUdTethHTFkYYTXsKXycMze9QJHoC/v9aieAGptyJ9oLxgO+te8T5nZ3AGg/qxbfCd0UNKCaYm
N6crEU1SsGKmY56X7GFtVTXdtehPX0IlyHuKGEMOE4Cja0DxTmlYPVaI5tAIG+55RJDmXl7PI66h
0P+0fB+R7t0SNz7eJraK8F7V5aM5tfJVNLw+RwEwLP0om75oeVNI+ern8mPkRel+QCXHfWGot2Zs
cSmNaCywYPvQMFeLxuUugBjBHrdeZMtkQ0mgHfI4m7WkAJKFjxMV+FV3qUr81WKNZ8Lbeqi87Hej
/8dKRRKrIyANXzKkvd3nFlNrOcR8Ow+bAczZWuHInh+CUH2/kdOwxPs4QtzrEvKwBEKDPxw01ulj
7DTYw0ujWdEQz7PxkXqpfPA7IE2RJOIQjza+DmpEZGgxHY10OKBIDrFRbXKlwA41TNLtG49g2aQf
Ys2gNTNhIfJ3X/DcP0VaNhE7Foes9sB3d8Wg9S4DM4cHRFH2hVvIrwRt51m4XD1T0/g+0Ar7DjWB
7zLbKT56aV4gaI6r9j8nkchi9tskhe/BWeUuUhY2BS6j13mJLAH85yB/ee6K2ADOapYjC3ARoowV
CMU+8JawO0XC9HtjTMmTlebqQMZMyDflzZCxzjiGpb8jOU2fV7txtywuKcOaLK8+By2A658nH6fA
XVryAbWuoel5KCDnfGPYrr9zEMx8LcDldypTBR4yPbQYT54TcFgORQ5o4krVn1rDb+9Y3OevNp/4
ZhTT9dQxALAXTQVf1fSYtOpH56CqYBSqe/XEaG2SIc32NGzNDvmAjhoR0obWBl7ufRNZTzSixsy/
BkYgX5DiBD32tQBq/O0sr5w3Z7EKu9d/csZc5E0OhoHj3YSEHNQIIEsB3wyzjZBZVuksYBqnDm4w
uRewve9UiAi/K6hXGL6xGys89K8mT6gMwdNRIVwiQv88eyR9y5Bs04sm2wWiDhHiAdnXOCoQPnEJ
rG4jz5DE5wFbDIWhwCD0CnQd3XWk8ywtkJSoHjk4SBSGrNGQiXhRO2ceVEC/wCjsmd2d3AYFhSKy
qlWJSvn/R9mVLceNA8kvYgQJHiBf+z7VLcm2ZL0wPJ4ZXuAJ3l+/iaIktns8s7svCKAutGyJDRaq
Ms9kXIRpFW0tnSGlGwfNetpm2gGtKoodsLE2VZ9XhzFNWHuo0BuwbwJ7P+817Y2jULqOGsNfxBmw
9o3KvrBCtcMDzahZGJ6uuLTC94E0ulLz9M8GV9zHFgTmDajmlIcayHZeopQjXAQVXnNBGg3DOVTD
QXOd8/wAjIp0G3eFtrACjlyjGuKgE1e/cU+F7thAhfgQacBP23ZofF2Qxezgg4YVde/eYRblSavv
4tAFTUuYpjdxuRu8FbGIDr5wTBdAKoDN7djwN1PbBKmSVUMTgmLOzfZt1lnuQuDIe2gAJ0zhKR59
ADcIqoXbo56SlqRIgS1wHNzhcUwShCKZW3PkcXBPvZ0DpIHUjl5sH+vaiZbjINotXfUWXYUnLVqR
p1yYDyTjCwDhl3jc4HFLWrUkW7ouRq/K5DBZ0HLwrMmCzCjGHPIzht0NXxLm6986E7nTVlrhN94m
gEGzGv0qs17bIN0dnPJMtodIb7OdDdjUBzQ/ZetOuvwZd/HIJeia9V3RH4MavXtL0iRfOK7sN0YU
W9dOXb2ERWRvjWDApSbdxzQ5ruDtrFlXZWjW6A4pzpwP6WnSGi64SykCmoRxe6Pl8C40kGMYPt66
zKE3N7h4lZebgeE0PzTC3wTeiOvboX913LIDJVnYokIIqRV8luZES5qRrHK8c46GOYCuBW6N8h7Y
TVMy7JVzm0fhTi+zp9ntxiSVRXfMUR8icU+LRBHqy3Sp51c9qUFB0fDwD72yv8ToCv/SJF66j6u6
2bR12X43ghBcefmqLCPvsS3D7EvXhCfu4vLZQtf/lyi1HKTAjHxHynQAhPhQA/go7nNgQAxheDVT
BKSVcvh0J3uzHgGAXybFLkTqHUl4FOGWMT+6wHt4wg2Be41j8xsbjeQ1rGNjWzWxtqZlxFBLl2Rl
9tCyHuivrbmwlFmOKo6jyZG1puM6QEQAM8ZC7GACxeXELefY4kl7bauyRd1T4p4DDdwSJMvRmHxF
vy0ykRJZf1qSYtDwfAIo+VuqLHqtDPeViN80VehJxZxBEYH6z6ayUTYOzgGP/8paUiUoWQWiA3OA
hlxYNhbSAigKXEk9OQ2oBfHWUxiKOBvQjIaSgv5+l2wwkbcIgLNx7qm4SbPx162GOOijY/e5FC0H
OjnLWjyaoIi1KD6WcV7mi8k6cj6mCbLO26ovXrgbu7scBDqrRCHBs8BpwBeO7HmklrjJ+VGPsrkU
uRe8ZN80R+YvQRsCBc2I/yIPLdD5TYCs0JqVVAFIO+h8ChBYdbX2gdi5HBVoS4yuI3ep9UxsR48/
AsOxPEo1kJaGO9nkQRr8AuG1Y7achCpWhYLuWT658MQ6ADPB3YYmmo6WLh6G+cIb+vBom8h6jkVv
rCdhmePeDN1wrXg3uPWY5uQ3Wbg9QFN1kAFs0Rd7fJfNwUl9K52io1IzPFKUac3VB5k/jaxN5CSU
zY0/qWlNmsmRhOTt06bTj9A4unSWKRJhYYzsZ6ug8ptQ76/uwBzQsfUPE5UgyXwbGLbAcz5OMjkA
/iQC1vyqVm7k+29uXSatI1mQba9xF3lYhwOIDZvR4Lmac0THyMMsIlu1K7kD50U/gvJ5eibSo49S
0PTkqwEEaeoaOrnVI3GWk5KS1DQjhV3Y48bmUTilrGcF+c7L2TdGcyEShcl2zDIgRt7tMYdP8CTb
o7wZNVEfT/HJg/a9c0ucxsUtKJKTc4D5g9/JLIDpHRtnd/fpfOng88xetEXFS7Ab4IZw+jLxi34j
UU51qtUVxBhE/cV1dtP9AuqFgKDj+c0KRcAJSEBx5gaysdnh23zvNTm0dGcxm5BfYcXa0pYgqaUv
rxDgUYsU9KBbWtJA33Q+WG4WiZcgJa++/XJu82OblXxhON3F8YIRKCJOepkHV4tRohHq/naW0Wxw
ZI+CMdC4zooOTPAXY4yzdR8lPsAWsCQtKYoGL3meA16ZOw+BqhWUU2df7+SjbtmnMRtWcwytw/c7
GtYerTEoHijsGB3NohMXKyiqc8f9lfAb/wIeWv9CM7+phzUuCrXloHdjCpYy/Rk/8XiY7QpZjseq
9E6h+WKJeuz5oZTIAjphDaJAH2j753kwGhtQtYbQcEuP09mWNADBcXcBiiT81H43DnM7wKU0eLQn
Z2D5v/uRhzs2P4sOvCKGgc57EIKa6yJEjxoAqIpTi8e4vbecNj/R2klrbYnyRWOJ+t78NCsaQ4Pz
vCa1J1l9sEx9WQQj2vNQE5WtbKdAI2vrIYfoywG3OijGOjYj0Ht2NKXBi0x9H0tcByrDWvNhSNPZ
hGYoMPsIYbZJyZezfja3Og2aGCxkKLay9mQyWd+4k3TE9wYg7tQnIvfJCmzjyZGEw6hfh9DBNw0Z
zltoKCf1drSefqoARxoD9XLblOOgoullh5fX3nGONGh67B4EeyEl+qYrtALhjxLgccpEsuBjOumE
7uebwGR/k9puhxEQ3spydK11l+E/yIyT8mSrQb2YTEODI6MbFd3hTl6iJvvGbHJQsh5ltIvAcRt6
uzndxXRccW4aP9m5PLWOEmCJYAAw8G4Xgnz0CFI0vGkH3YEUNMx2tExRr1aiIBF+d2pL5GhmGqpy
SQqKN4W+M5ydyWZeVvh9FkiaAMHwl091E4U8SE9uKQoGVqMhTlaAYutWdMNrxAA2EGV1f4iaaHhl
5YvUcvESg9rh5IlKoA8CYqSn3q04/mxPI6Bgl9LFedmuZPgdfI0dOFOAnOqnvHrmOe5kldxqAOYK
eEuwqqllmuYnmxfDcxJ05YNAUmoRgIDpuxhEvkoSsP3xsNFfEzaJAUMVHVrb71dkBeCvCgxVVrHs
/bZcGp4tT8PQfR39DJ01bVwDwh0DyWkQYX27JJnu40Su3sdns3+1dUr0X1Y1KNTUVjTQDrTX72Rt
1se7Zowf/zXk3UfKe91YI2nYLmYFyJ6yVSpw/B2fC0AzHQBKEB9pqFofz9qmi480Q3O5uXPAXUpK
v/kwo2Xjl3WOMngI79xI9juX2S7WLPnu3AM5aGcX0bTJXbx5GQ8obNVAxKrXundou8o70GxQS5pV
eCqCI0Ctp+mdnnx46d1660gjLWKjNFd3CjJmJk7q6Fz/2JBs7pbTVv9ufqPnPUB1dbTJr1HfD/Ak
XAMvcsVz21JfAZhscGYGvE55JGmIQoFpNul/u85UpLo0AbxD7gn1NASG4swlB4rngdHs0Dk7oXFk
sDk6mhsJCHNH2sCHBjducK7dDm9qn5rJkDQs9wC4wICXRT4kowGs0lCIzE+2gMCIF3ENjMQA36oL
dF5G7tbQ8n2J1uNj7bUmmlkt/x9qXoqnOvRRx5QM6M2sZLuJ1Kv5fKZBNUG0HEAROb2zz4pM74Il
2mz1SSFqibLsyHJ9PGlLc5MHuURTOzgZQPn5igZv/xH5LtSriBRf6KVmLGlJCo4iFiBpOu7GTjRv
ssM3wJtfjtWRzEgu+5Nfl9EjLeJksE6s9C99paEza8xibSuKEdQuahcy0XWzXjHfi6ewUVvkqOge
MoDM6RcfKLoA80L3Av4T2nWXOO66VAQBACsBTK/pPWu5Zj2T6NM+Vwa21G7tkcQG4MIAbjkV7NOe
R371QCuyZyb+s0U3bZHzntEWQ1IA0ZV73SW2B4lMa+Ojo6R2V1afmKiy6kbjSAMQP9kRidhuWWup
s5wVN4ayMuNgRaob6eykoy/8aLYeupeiAXQgVQHOJwNNV+e6as1zC7qthSW8Ao1BNuDFPhW0xC2v
c/KLZ1qQ/WxFMz/sww1+T0AoZfo/x2rUNnR9OAOnTJAq8zUkIa5wvz8Unmbt5lvIyW72yxXEAx/4
rmE1GhBKDXd0DoqPUAzTJ+3xZtqbfbkKE09b4HjWHvVoEPaJvPRi7JdI/CfIuALTGccpBWcHRk7/
iAQAGD5oaoRXnoBojZSWAHfjarajGXqXUGDx6QuHQuKfrc6SdIMMa59vS4BpnRO9eEizSgL3PwU8
O3JK6M8c6nVnmqAVY0690/LmdhbVUTPJgs/Znd3wq29nNHilyNof5agDJCI1fZzAdWQevQYob3rn
/bKuHJU4EhmK9sg+as0lOu4IjaTgSLFWuEWklVb2uOWKw3Q9LbmN7OAICh8g9qJqJApQ7ZmLZk8o
JRlYhg6NE9SLCbRE4aCAKggEmXhb8BVpSaTh3EnhyKLTmykcYZ7kYw+sQo5/nVLG2h5FRa8Vuro5
iMNjD+w+lbdMRamvB4UprauBFH2pb9C34gDx3n4XffqTwSyfY5CiHnHyeIcV9fqyPczttCILRuBC
5em3sLOrLTW/3vXG0pIUsxvJlNegB3J7J79pxyU7zvVziyKrHQXxePmNVQq9RzX2TrY0naOwAEej
VPZI+t80zAnBVG1PsKcWOBpumupo7d53y02dc7OOZipQlpXBfuqom2y46s8TaDWdiLn/uwmf/wOk
y2U6Aw0iIOx0ZnvsrgW/FKXRoUowfJqAjlAvOKwDz/i7qHrrTU2Q+rTeYtP6Gxld+0ui98MKUEPZ
Hu8O5lPYWyngscGHWFfVJejD/ttYO+VG66ptWRbFcqaemfCScSH4zkzjRJWzqkMBRrlfEZjJZZbN
dj6QW9cGntrL1uMgWaw9d1PWbvZgEacxTbkFtCXLaN81KJtAX56y4arlPKoAMRpZPSoMQDZKVKAJ
HrMnp7d/hoqSdKIeLV8qD7BKtGAp2jlYUPIDLdFB02xQXifWuQFo37wFBpAwZHYtCy439YDeOVQG
IH8R6MCkKACsxJhV47rMrc7//T/n2PcQVQD0BniPByRg18Plyh28WhnxPMYlN8jycuaeOg0XMyBM
LjYpuMVeilRDUxAaecxEgtHIZYCn03MHrEjcRTmw5E8TWFkGPJgjKlmfGqpRYGPgHltbPoYJC65e
iNJzmrFqREcGtVIBD/PqqoEUNuqeLOBCey1ysgtfYJ+OV9mSlE49JPiXKKMXGygnuI9TS9A2aYfS
aR59FYQ3EqkjYMkuUKjeX4EXUm9522oL1wYc7wL4y/wSt3tS+upKPVC343puAyELla67yYzcZIf/
EGBGgEozjKRz4drkNvsy5WZnZb3jbYHoVZ17/wuohad7//hv8RzL1cF+7nLPtu//oFykrzTwqwfP
WR23u0i94fOmwiAtkEdOU7WeNXas3vOSfE/KWU5LywOK22J2A9Uu1uDdwjjNZ920RW4A3iA2dRSo
fW5+60X2tvoIv49iup6INmRQoO58G2nV9BOgLcHau6BHTUfmXyTuPx+TqP2RiKT83nRdumYVqqlp
GeIm2QcrZGcG2UHvNIBjKSvgZCbogA21S1BZYvaOSwawM+VdcdTq+B5e73GjbyzGMPC2RNU2MbrV
QbbXBhdHa1WHPSvAXYlMYWacZnluWigVrz25IhkNWjWCOKTBJb2RogKcZNM+HorzZzuBq/x9OuIg
MZPUkTbT5d61Pf00y0u1T5ECTXJmqWuZX9I+wLnBPvQ5e1yHLwag3U371OUzsIbLh8BAJlLhq/yI
GH9WXSBf3CSR+xS5io1uuOmbjH+SvrbRgWb4w2Nj4/dKgc8EapBVypbM1e0tyZKAiYuyIKJdEpXK
Ar+y7xaaHoA0qG52/ZiMi8R2gf9EgJ1m8xe2GK4TXCfydOfAGx4sAgB1xaBt0c+DdnGF40mQm1Ya
gCUo0/LNhOGpgDxrjf0dD5p5IAuSf4SdJCae/3HUP8xhUEf4HnrGCZ1Dz3F+DU1yvJvHBoAi3agd
UV1No2ahpBfUreBmr6N9HUXGaRJN6qa29BMNOCeGp67c06KwAe6Cd0G25m4kTh06o8IItBg4Sie4
XlQiNbM/Z3cyH+mDoyeBf/JhNRuQzGpaMMPTlIahKupDCqhGQE55Ozl2+lsFCJPIH6q3omnHJS4q
zKsoo3QnNVAFuWiTvwSgIVqh/UG84rblizEUaLTNgOAHwlyx7dAIAdQF3fk6ytzZoFdJX6duyL8O
Gms2aJ3zJ620QW9Ua0Ox0XwY46LPXleFpW/I19dwbT/YXb+ygTbDRJCezYKJcx1bFnpQ1ZSEY225
S4mXx5UZlukkI21ZJTAkm8b1t+CcTg66CjPHmmbKreNFvTNT+3lWUrh67Mz3ICjFB9lgtWx+DkBC
XddIjlz0WPqgbs6Ml3zMNFzTtuaFhmRgzQUX6ZMB2TYoiN+P3PphSuY5CzIbhSXWQIvJVjfCusGV
qBbKZEc2iO6dhYmmiSR1V3kW9AfBs+yr2WoH6oZJh8BdoXSzBxCOnn1NkUYx8Up3RPtSvvKkHFeD
mXrHPPSdq0QpyUJ2ffRH0I+v+ligBqDR9T2a7uLN2Dbpm9ei+l4ZkOeIn3ry1AZ8Z6GONELtbf8K
vEZ38gzxPriJGJ4PypMMyLNo4mZjgdXFlShSXqRSQ8NRUeybIQ2vNJgFqpA5aA4qKWS2NtHKAcYj
cF3OJjTDu4lKMBoPeLAikpRhth0AFw6Q4RF0TJNNrv9RjYLtW0WPQCJRiu5YO/6ZRNOnELFtL4Ee
wlGQ+WHnBzzBscGqArZzcpAiVaOjaUundvVjZQgDrBVIQy1A+YBurEIJSEp6p4jXCeua/SyarO/X
kzdJKYTIxFOjyO5INAIgfI1aFhyQOJBCTDWUTuEuB5BvL2cZSt7lkYbfyXQFK4ISmmMVcH+LvqGh
mOKRxxx05EihzrL/jkfa2Zj2vVsm8fia4FvpVBQxnn6jIwxAFLn6CSfZ+JCm3ppWJDe7QZ+UJNOV
Gc0aI04OgOBa+3a/iMKNK0AFW+Bd5tgnSTjNSOYoBc2Y50f54k79O5c7GUdHXb4obLdcRoNhLElN
ESnWyPUYb/1A6MYlZ32kwVOw4WAAM1QTPoS0JpjweTlbI7+eoAAmTlZkh84x81DgEP2Gt5+fZhh2
z9L08ZeAdlFQ4JXpK7DMUYFpIaXlWYDuFgJFadHgPDkoA9/GYyIApe2bV8tF4Xacd+3PXrsaRuP8
SaY1igVuTDkvrMk0EeG9KUuAABQD0jllplggNxDhqW6EwChBCRLNCnBVrrU+15Z3CuCWWnun5F/I
Flw5KWgXlC/zXtDi7J8n0RB1D4A3HQ89CNNudiDTeYe0wa3aLKMZ7SAG78ssnz8XdmEgFTqTjtsi
sxZ3P0Mqw2DpZ8DT3pQFiHwBKHVW/bYHAjciZKRBwSPRzBd8Us6i2QwcGJOSTGc52f4alpSFACwK
zT6VE/bS7PoZchbNrsprHPzg0OqooMU9YnrClx469TWU3OSKJ6yz+AW9bckXyaMSXW1ASyA5cI0u
RV/3Z9zReUtUF5bHIFYFHjS9XxPhTuUpGiBS0dr1ub62QDKFRsQPqqCZmYdkE4WP6zTJ3rLjdZC0
TP9KfhW66hegvo2jvWWGf6C6pU+iZR0hO0HHmR6FaKfA0JYC1dOH6fxDR6FZy2WkNwvX8yab6Qgl
P09HFCFxa21rtoW7sNpQbvq4MF8yQAwA8DYqz9HIzJcRqVdcf79ErsT/BcoWF2TlRkWw/Z0TaXEF
8zsnXzkxtdNo4dzeuF2H0uwPAkeJysqD4+frnqhoSeEbis+RNDYab2KVSUgA7BlsOTL+gIEC7590
cNCK4uZAMxpkouHPcF7TLFaGlVVDE8TjNvdiviW/SXYzJfO7kCnr68N93Gk9jVOU2VVKlwkgc//m
k1DoJHSR5w8zb5Um0n+oTHbVCgaqIunb5oJkYChCC05hppMJySYFgCqOfd4fZlEvD1oKYlvUF9T+
cuSsPeYF85GzBcodusFjwO4GQXcsSUj6XhmJwpf+klRGmNkrNoTtg5l22yzMw2DBjAIvWZqP1rFi
XOIvBVBvFrrImc94hOr4qxvmaNG2wcSemEAFLgLH3/uRnx5G274dfieTaMVFJ4bxbkfL2Y0UdzIP
px/UYCBFdKcgt7s9ZpNpj5ydfM3WNuAlrA4xi6uDiRQkKE7UeprKkJeHHAcIsSCD2ZSWs4xrdaIv
Sa2Hevw+nYKQ1X2QGyvWetsu12zUKvDgCtzGfI88WbBo6OykZKRIzBjfBCVIFyo62ymFqxXoU46M
hUNntlopUtMG0loN6DYKgGZ0ZGq6cTwEIcCGA6GhYgPXyhfkrS54sze+2xUbUBCopY913bfbKhX9
QR8ScQY66bg2gKz3JeYOnh1ZZv8EoSi+1NDQZ+ndM2uDvyWKd3doyUM5acNxA4UmqJ+jaOP9tCQN
8LV/xNlQ3spisGdVdtbvY68bcXGl+hk8V764VW6hpwzxSBThze5SC/l1tCvt3Z9kXts8y2hID2RL
A0ieJQi+zccq5fUkz8vs8N95OIv9A8AX2TeDcduzwHnuOUz/FcU0dtLOBgdj9cRbS1UaaclDj1Pw
g+QauGaBdLVq1dLui5qt7DITG94HHBUs1ghwZKUifWnHxU5rjT8oglXmDVt5qWEdRgf1XGgc0qfY
XWbhfjz1gNGw7jr7L0v1L+vMunJZhQemVlqUWMiKYlbnab8V7lCirM4PzAVpyKZgzpUhkXeYFCTz
27rfOiP+fnPeoDb0M3STf0MDrxenZ6MaV51jJN8Hr3DWeVWNhwoQH495AsiCUTeDn0EUH3gUMXTB
psBptnxjjyrX8ikIeD5Z5ENwxbMl/1Y5ZgZsAxHjZYzVuC609gPH+yLhtMwD4bloRTKcNRahkrd3
jqQkOZDpAJ8Icsr27K0tqwI6IcnJoo09XNjxjTNq8mxEZu+tkOsFEuUgmw3unYDjkxd4nPLY07at
FwDZXAnnxybNvOhNtsI506L6NKBIWTo2mzv7cgSfCUWbtiS1o3+fg4AJ9qtu+F/csrAeBPfNBx5e
yq53z46SzGKAF6NIMQf2y41M2ZPdICcnikAD2jmshwFIjKtYOZHMMpPXesjEnpQkgiMIWNwzLYqg
dg9JlB9pRTsGFRBryLwxfY0tSFOZ97vRZ6LdcG3wvhuZkuLjI4ah36GdKk0SlPQEyIF+0qolmftH
2rQ5DuBAjfOCpnhMjWlBEqBxAU6kBwYXLWkoajQ1G8aITM2/xInQHXGpIryEK+gFjorqSLQPtuE0
D8istA9lpdd7VvPnBiQtxoK0NBhVka0TC2X0ZIcv4A+1oXt43oV2uJ1jhbVEhtJ1xRpcQ+4xmdoh
ay+uVkYAFDhCtZoArah7ktZGgVZwaQtgzinorAnkKlfQV9OUpDQ4Iru1vAlk6C3ANCy5nY1pA4rd
NmghQAWXABKe+UanOLxSAQmnmrJeJLk7CtKhkGQVntefpiSeT4Q5gJHzVeotTPFXOMYGDpx9Xusn
LgATI4r3GgWqVgAfoX1CpwhwBVlvL7yiajaumSbo1oACyAbrtiwAIjfIEp2mo36kgs5Sz7JD7vBX
Wk2Fn6bHvueoj8JriFVWaPNEDeEXsaQ5U4IoD18MMbhnw/G7L74EopMtxbDLymRX4I3zYpWokdTj
9MqAigjsGJDpgig6sTZ22hlPMnaNJ9xNmOAaeiTJAIKDLSBBxiUtS2UgLOM7a0V0IhEzMnliafjC
w9EE74nVWMuWjc2WtGg+MNbmCDqf1NXCrQnYn6mc0lNlkXNt5FRoWet4dGqZvbsvnaSCyTnC7EcK
GqYIli4ejSiwd5kX/TBd3P8mQN584l06rIwCcIG0jJSssodllybFtU/74alpQfsFDBJzQUqSpSU4
0+s47/dAvtKARNCHC9EIEBaooYua95kt+1zgZfljPdvEn9azS2OAYmqKc6eebeYIru0Wh7GP2Xrg
gOl3cx818oNeLwPkn8NlWKI37mYtK5luG9HV6KBW+nmdd0P1aCkSnjkGIBGqR2mWyUZHMfNaE0B0
b5zxK5BEkSxo3RGoVFb2Fo3pE/hC6+dUGNXJShVAlJLjY/2tgeP+Mci8+KHy0GZD8tpBzlMgbXQB
Crp24WWDAkR0Tb4N+H9A+b7XnXXhgP+KBT+ssMtO/30GMZD4v7t2YrhwApmC54Kp1+TWPZS64aim
Z0c0T30lkc/lXDsUauiZ5YOUhdYNenZQtbtJvUE7kMhCz162uF9PPpNumg92AoTZTzeaidaF76Sn
rRrD6uf4dy5TNNqUvO/XpCGff+5O0bsS3DpOX280gKNvAr8KFprbGICWBBjh+zTNiuBMUhoaL9c2
nmV9iyqGVKIFOKmjAci54EzT2snhGaaxtx3T+IFcRNEE1ePkXeA+ZHDazVQJ0JZ7NzX7Y52muFb9
WFHhAN7k3+wmSi8tT401umjznRlUw2vfVIeiyvVn4LvklzbEHwHJyaz6NBs0eWAorH7GcejWzGTJ
EtREyFHQUzSxUDjtlcXJUg/bWFWFhWrQOiAnK7lWGnLHUJqJDmv85udJmB5MsLEuarrbpTXAboPF
9Icyr8mc/jIMMIpNPrQkBclw9x8s6G9pjk2xaEmKMgUN+dD9xdjQgjFUhM9R1eSPYCdbtKaDZvmw
q/WVDeisDfEzJ0prpB1qgyJoY6Ul34Aj7ZuUIBBkZfBsmkm0G/q6A18Clj5jAa7J5DGvHXypK1E/
hM2Od6xYkpJkvI0eUtvUziRCMba9w7cX4PQpZGctexRLG6mRLQue9S+oCWDroEFHV1AY/QsXLXJo
Im4eLEdWT/jlWedjsDdxAf6KThyxYXGfHbwqqh6BeTTifxW/Ev83CxE44W6Qmn7KcPuXgJ7zNQZo
2JoVLWrxY1eeUOFfrdEX175Euf5oKdRPV+STaWTIcJ314tYUz+zJtFCon8q0AdrlYDYvKMQzNo5T
deEyygYLvE+/rsM+R89aWBw0HM6WgNdlj2wInG3A+IiOajdB/2SaroDpnHxHhuxcONz6qwXGZcma
8o0NlrUs7Dy6xprp7RppNzsjUgAzgdsuJbpTfwjX3VRVne4cFE2vggrFyCGzQ9AoZEaxd0S6I5mt
iv5pZqoZLXVqESAhDU4b/GEC03pDJiQCiSRgZWxARILbGR0BAIraE8EaASn0vv4ho1//eU1qMiQZ
gOSSfR247jniDd56162tA6Wp89WvQC0ublKaz8BX3jP1Nx3EvNzlWjHizszrX3G7hXL0Lroxs5SZ
D76qGzNArqNOZojWAb44d4MOFITI5Pwrt3J75zC8m4967n6NgC2Jf5K+X6HF3P1aa8LY4mzor8rB
cL/qNegXmiKXa/LVk0Tf2LJ11uSbBRXqgcGAsSFtmuMYIssUDNzK13ZwtPVQMbYlLVpJnNXQAbaT
lhVI41aOjsII4bXF2izA3FjHNfL/VqRu09RVADP0j2kB+iZ0m6kbgVwzVlL42o7MyXDyuXendaxa
PGKUdyMHD/hgYsoVxGurhsg0sw0Sf+FEcEsKU6K6/WZNQhSIywWxsRAmh5l1m5bZxoVWoBdvtiWw
1JdJ3wMPTWnrT22vtAZ43284XPKo3ZQ9yEZmf1NZICGC59JndGG6wbNMulv/X/cnRpjIiuxNgSYW
N9e3KKBpXsI2w20yGt+RRB/rl1Kc7cCX39JyHC5pr/0gaW0Bc4LFjrWiJdrIYiAKxc5+8onGp75t
/OuYSeeLBXhUipx4fBnWgcyTfQqao1JRTGRF9T7kMkY6mINEZFbgPRCEFLTW2hooNGTes/zdMuVh
cprNaUkmsywobXD0CByJhsr6Tq0KKQOIdpz62ZaWrts85Y1C57I7+6qsqO3BAzjmjVXoyMlqCF37
Cv6GKRZZuTESA5HnDa+fVp+xetVCQTuSFS3/aUXOmRte+qHbOqqudP5FIz7l38naFGVhZpWAYuTz
t5J+SaffVxJK+tWd9a7Hm5Xf4LuFwk6WkTAFim8TZ9GhUvYZpYxPKLA0z3moj89oY8XrX5g6K1LW
I7evbTauwgZNWWhganSAGOJ7mLRdiJITvG4Fyy5Ut5JmUqK4QYB9XoWygX28GlHUuiXjMrHtU+p0
36dQaltZJNbZdrJ/33ZSKosG2cSbrXnmgjRq0LTph6Ad1PZtDqxju0iaA7n+7jO0xfid7LmK+/nj
u10RPeQB2zeqULiXvDnSTKrlf8u6EJ32OGCiz065/b98f7dHIfF3UCRptr7b3KF6ZnIp3R4VQFqN
Rike49jE6+iKPFn4hCTAc2q5zuuoZzryxWOx7XMXuBFlluDV1jPBmY1HqI6X0ycaUBiXLJkVxbs6
inFLKcvwYAKB+lxYY/hUhWDJsrRoU6kViZAFwjth4lsAwkUQEbUa+k6KaOUFuyx2ACNnt+UW3I78
Z9HWf+WhU78OqcyRt3WHZ83D58hEVl7M2gYHMKq/j52BfqN+RKlzjQvcB9fBF0cj6vRJ2nhnbtKK
f4t7HbDxRhD/MfbeqQLYe7D43/bL/Xx8jtIoWddRCTZfuwFEqLoP8+WIxx5NAen+E0BxYuM5vDjS
QHKamVn4YTeracY/radY0oz6dYHmeAbKzqWRh+LqsNDegVrb2KHopLg2mcmWTZnLN1CQ7fFt5/2V
l+OprKz+O7j0tGUICu8LfsJkr48dyH31MNhWXbbBjZJ3ocFQVc2trbE1KBI5zk2/KMYkegNCFQcH
/Ie86nz/9GsMXyUhQ68uVl0W9meBVtbzoGauAKtR0Vh/4grH6lYkI5PQM8atLvifovNjcAB9uknQ
gx9sqSqC4aosSNe0Jczm6B6KfSgw7TXLo35Ax9ccXX0SMsm4gTr4z89DHhntPUf4dEv8CsAueO0d
UGSHjdTH8IausA+fAaZ4ie5mywpHimXggkpGd6yXogbCnR7b/pW3XXEJULhLK5Ljt9a/MrvbeAbY
KQBIxLUF3lgiFJswtic7Ghw815amDqz+WmawAbVnucELA1/ONlE3jPt+1GIAu2A3UrAefR2e722m
FcVnPFsYcV9faHP6GKUIX+x4DI7/Q9iVbEeKA9t/eevHOQgJAYu3IefJabs8bzhVdhUgBGKevv5d
lG5ndnZ19YYjhUIinSYBRcS99+TmVsOamVAySDroXvmtE8ibjN0TYHNwjYSXB6PPNo0LUcoru5sA
E5ELiveraUJmNyYgvA5kLVXrAbD+tYpeFOUGfFmGMffPA2CS6lZ1GrDDSFC+N2ZM3EiTdYdIJcZM
1An9YbIPj5XBW8mJWjhlkO6AaLdu3URY/tAR6wdqyfaiau0n2dN0FYC8Z92oTD2YtH2NphWUUYJa
tJfYVvWi2wD8CQbnupUvoHBe5UPxC5uSewoKj9u4AE5AtBCbHytrXIZTV9v6ngwrOSIQ0vY2u9XO
BinaQyGSle5RGxVlpKPgRZRtsEVt/udh8KidTRX+wVaPsK9h3bXKIVzFA7u9moZKtH9ZZYwB/QRk
Bme5aJ4Wy0wGJtS/T9UjvZ6km2kf3gnUdy21n0nVT3eU/SIMhnaL+vl260wHSLFha6Cb4HlHU48L
3dReuq/Hdes8/eRzHj57X4yc1rw40/nMeub1ic7L6Ran408INPLAuZMx44szOu0EaOtqyXxbWcNp
JJugbheotoR54eHsc4K6aWNEcoDb/n38fCLd0mvQr/OcR8kIOkEGpu9ZUaMaOB9w9VmsjDZSEbGi
wkyfIMAJJiORvv/RYzBGefIY8vKR4RG0LhIPqNahat+I491bbtt+E2Ed7DwQtc6Rs2zf6Fg9Vcx0
78MCW23HLu2ZtueJfBsqUdxDzszdV9zoZ3qdkVcfynboXRKAkzmDKuXJTpQNStc0k3cDGV9Re5/6
oJort/rgfLV+Z3My1uD6mXySJH//j0gg4f8IBDLuWgzYMdCU4pNdyYkKlMV7wdB4d3gbqPfQVhcH
iGGIg26BYeWzlaJ4SUI6ca3t/+pmqXc5lOBbmpaQJq2gNZ5aAsSlWEjJstrWBfINU+9sv1qNAAW4
UhX5dXKDalzna5fzNMKFOc8yEMNdDZy7ukWmqzeNRnNx8VmgvpLNUK2Rz93eylcU2M/5iQtbhfZC
9NMD3ar7ewmBuYLYO30godFtUiNfEMgQnEzSLjPAnSeXJLVTIOW/hlQc1ruYzCmk5hHZzcNhJ+us
w5UyNfUhUk20yojxMLb5p0nbi4CtIpvE2xLvJWCooHZxqA3oiTNUw+mePvQG4ALzHG91AKuVP/GU
b1YSglAHPVo1JhjTdJ9CCQNqn1C6OS3Yq6RcCQGEeDDk70Od5sdWpup5TZ0wf07wuDuKwHrvulE9
szoLN9AGH6DKgsGCWkAztRCR192Sfvvzxcicf1yLjolgNGe2w4GIMK/ARargYzigfPbOFY4cn9ra
NbbcAhBHq0CWBl4rsA1Tq7MtTD1oT0A88nPkJBc5QowyaVzrUCmLILAO3mgEOzvfZsF47M1UHn83
AEH6ci3KMsemCZHf0EO0WB90t9PRX3sauRq2QuzgwZz3crZD+y0EJi6PNh2yODfNdMiRSgGEoDdX
ugs+5nL55+/PvgZnWaZDbYsAsep4zDa9q9+ynXc87tjI7njo3SW4Jg4lyDZ3vGyQ5JqQynK6XetD
Q/C9gYFEzsqExguIrZKnzmkg9hAaPwO8jbgkZFCNBi9VxPLom1EF7tJqTb5t7bg/OCmYt1wG3OdF
Hdup/kyXojEKkj5f16edy9V0MZvjRPU6zuj62m9kVoj6amrPIqp6lK+hBiAIRbZzoxz3jtyAFrAl
xVPWxD/jmgU/jfwxEqz6qEHaDlK9ZIBcSj4uXYHNxZ+/WGwIrq9MQh3iTZemByFMl1+Bp2QUZ32J
Ipg7Xjy1QiQ3eD0otnEEtv44R8g3KYfAd8rc/QGEPYiw8SXKMHiqirx5dnvE/BwzQcUyqg78pA/c
PYtNxLmDDHTziS3ftE0fLnxOzcJ8bezxWwDgBfJr0AYHxhjbCYM8AaYRrRXn1QqJJPe5aVOUhk/y
4EBUz/BaEuwzkDUfXciX+FlKf0EoSK2SZFDWTNjOsHXDcdhSVQx4+8mtds2nvjbqAzauLhR0a2Qp
aPY5BRRxRYpqPjg2aVDibjkt5FTAws+8LpQLXH7Ud5um2mVlfVNQbhwJcIgo/65pjP1D1i5QYRuk
izIlSJEF/OAgDgumLYkqJa9TaxRFVv7JpRsKiCWGAJLodbQPKYJ1VhsjTl9TcFMAv3owg7Zd5GKI
Z8Sl5KAPeuDko0CX57MiqJbn4bOPbpVFiE/uqt2VXXe9vk63Zcc3ek1t0gdZRqhsNHloLvKiNwCa
w8mvfLQNLzWjD+gNKKgnl7LtyKbukg/XMRmUb2obYIky3NERsu1I4quHKAyUL3rR/AQpjBOnzQfI
YqlvG1G5U2DoN+RsNFG+iHSi2fughwRmW3UulN8D2kKbCLUrQZHXh4l8cQHsr5p5+VgfwoSa6crD
N7EGO+dj0NW1tTWGlu4jsj31xkR9xHH0WnhxAiSP1SHtKYZjlYPaNGj7+C42oQbmUcMElLNKEMey
8wfoLLYzCWWZJ8YbCIaV3ngw7JYvByOoV01m0X1JybDukdbdQQSYb5jTe5tcqnQnuJg2GfJnaLWN
D4EXtT0fkN8Hu3SU9iZqN/4aweUv1Prc1y0AWJCA10096Wr4bGOgCMfL1LRaxgIh/fPQ9UIXrhfN
i1mn5vW084IXn/zUPA9dfN7zR704y0VT6L9XT7044YXDRVOvdT5LUo7x51d1Nl6c+mLmxZ/12w90
Xhlkt+7mz7dX4lxjUy1kAyw88gkOuL9el8ThoZg2MSqT7ySoov2mamqOUtdMbG2TPeaJMI8nG27N
0aovFFgoY1DLL+ooMeeO4GSekbjbuAnA2YC5MDnMbBBB30L+lx9jbLmygOD30uJHYhg9Sj6mQX1Q
Bo1vadCBSbQFocCXnQa400iBHYe2jVFcAOdkIgiYDnGxPjuWeUr3AaWrIJ3OwQHx9VVigcIGITxc
qtlTGMZoKVc9gZRdzFIwmD9FkYdyGKevnhBx+fBoOdcE36dMVJvmcxv3PZTDeOWdHugnG2QijYWh
qxZQDJTPmVVCVUpnq7oy+pyj3TUZ+Nl2tQ7AlMZC++EnaM9anhYLnqX9oVCoTm+coJij2Ks7XBxU
15+62gVJuWLOphnaRc8dO5T0+XVNPlfwnIR3F+void209sXE1kRYqpwWDyojnBkeSat4VSC4CEIT
MJMguxP4HVXgSEMN8NFAjBCH3lszVAJpuz5oe5QrvGWX5kZahst8N8jiPSHez4gwAJ6MXKxZYpmg
2yzNG4Vo+I2rYroLxLi8sutuwPAngki+nesJ+lBPU3UrtAhe78xgZ3YAl0K+JwbkNgpAgBwNBrRI
FZ6cKOb1MydDdzqkkN4aJ40P43Cy6ubFELJ4ENeOUXyojZ2wBl91gHAaqLG/rwoIs4Dhsd+ilprc
t26LKtABtMBVMqazsoa2QuWBqeHU57KY1Sxsb/XcrkfSsIDWgl8UCYqTpFX+R02r849NpGWBINik
eENyueXaVy+eyAOAYCZL7Vt7GHoQOLdQa9prKVovqKu5hVJwZMpBx6JKy4YKcCYQRgIVi7a1LFxm
qH8GFIUOmCz6dkNQlrLRWqZaU7WmlIKjsH/XmqfarltA6oPd0gwiyBeOnCITCBUb0K2D94eATHRZ
iO4HCvv/ovI5MfxobiB3YknQLX04sf6c+2efDDFvMBjj7SE2xO04yRTGhnFjxUVyS6ZeiJ4es+ya
Pho8OlqxKU5jU69izF65jhhnRsI93KOMDprqJUoy01IsSs76hyxzLB93wPq7sov92CBTCmJs6EbF
7S8QrDzTDIo8gYmaJYRAmnuDBMly7HNjT+JSrP98M2bXgHTLsrjrcu5NOzDTca7+lyDYASCxDtq7
jDco4/CjPgB2pSWLwBUNNECks0lDr4SmaVYeZU7HObFT+eTZhvQ9r8o/iNvMWsgJhT4Fm7Pq4+F7
pBT3rbLn30KCPDMZzB+OA3ks0xXAg3geBZOtaHDbGTq+x8+nKuZJFuGqCNWWcZXjrdlJ+f7kBI2H
FvyhyDsanfddxWwhE6lew4Zimy/qYOtZRnWLGiq8ixjIjedJ385PIJByopNA/qXfF9HyAhdCnac/
f4vU+ucjjTmMYjsLfkgTQM6rvawX9uFYliy+qwSo06oCjMON098HKgUiwA7ro9c1/a6S4/vA63eb
M/oLlOMKvBmpeK/dUDznAULuAauSY1eY3pqnZrDu3UocTTfv5xxSxc8dpuLr9nyHF3QdmO67YVvN
K4k8cGXUkbcpSsd6ab1lw1XzKjsVbby2aBbaK5H9Y91ZEoEOC+rAFjbIac/7m5BFyOErcwQgJ87n
mZdnDym0ZW/yvLmrOi99oKJPHwrXXNS9Ed7pHpemRIKXNptm8vBwS145yOjM9QRjVFAgUtWdXkxP
cOwJGwDyMAj74L491SibtipvUqD6QCtBTzXEuqaYRHk275RrnuqTta8eMEChNk1w49Uw4HbHbTu5
w5tBcpdIc97j6Q+hP7cPZ0WS3AoJ+IIelE2T3KUhhFlMC7kZhGfhYngi8C2gOVdiGtY+3GmBdQ28
ZEmrcQiRpRhRTBG4k3AGfPTpLBdMSa5Hm9lpHRexlnUQKRDGTT76hINZBlsQ8LycPk001vmhSkug
YJv+9pNNP0ncNcsLlDmUCm8ijQWie2IHN/nU06bz4Xe209yvacApBjvuymBHY9NcKm44vpCW9xir
dsbyHDSCvUs3JgjA5vXg9C/xgGJeBRqHg3bLI1BVTfYoNekGGiq4JNJ+ey791YXBpxpf5mBjaRnd
dz0KfueaL50gTkC9kD+r2PpAtIfeZU0KOABTzUzDoSc7ReX97+xpHf7WHjiQFSFtCdWU9C/SX5PG
EHAJk+OJ4Bc0YABftvkEy8EbmT8kpbceI1cBljP1NZ+vkaLGlkGa62RzokghXV7Gc+CuP6CKZrxk
Hd1D8FP9NIzxBszj3UsqJPij7RpF8JUbIbhn18ssLsyHsLcSH5zaCBRb1lsTd86jJxvll0HrvXdu
PO+raJK4qiKI1sXe99DDXm5Mh+RBIgm5KANlHWqzAgtwG/Rrz3PjowAIZe4i4rRJnfIlzQBggDI8
34mJWlO3tM0NFRDlnUmxWfxrgKdWjkzUNOXU1J66f7HOUEABauA57rJfjmUBIAZqWGdCBzOjKa5Z
VgFCnLqpD3UGZcpEccCgzTKL5pXJnkFgXC/jcbS3fePa27iQfKu7iYJyIOKjf/WFQdBvJ6eT59ec
SI9o43lYd2u7Rvqteq1I5q3JFIQMRvs9KdPsqGOQH7EM0ucYqbKj54G9ZvKwOhpBB6vq5zqISRN3
mGP/bJwinC7mg6Iq/Zw/cJYhmdfnx0AlyI0fGIfYV4uwYwy5nhCkC/rATJtgs1iEn/1kgu9luYJR
j+dXnueZV8PnAb2E7p6XHVUwzP78JELg7zp2RV1UEU9vZ+DtMa3rqKAHFntUvYn2LorDApGOgoPy
SMriB9h35sWkaNTT7KFOHe95LJJhLkbbgGKntcIDLASHBA7MLd4UyLc2jrQ+TdpuV4D4VVaXza8G
ZJOHWySL7q/sLtSgjtD7mvcetFv0GnVsLmhkrVH4im2eAnAtAMvQC4Tpm2WH2ueV7iZO/+yRyrtl
VDT3mWPeRF5ZvLQRqgVHmY4L3S2isvZd7HpvrCZsH3HrnGl7Bcmr7dAkoO0c7OKl6EEQkeQ53+lR
W8xyvNo+103UgN84WrUCF3A2j93+TsRCrHprgGoQuDXMnUjbGwFKyNvUE5+HBkp7PidNty64kp6f
ks7bgNf5h3Y52SKHvbllHoPJaHJJoJ26BrKu9uW01nlBaTcHp1DJmrjmQ9xylGdHxn3MWXmok1yi
6lU6r0aMjG3ugGwFOe7hLhH2d2pF7msIFOHcAXRx2424Hbmg2CnG0XkFm5u9dIN6ibLTbnYOntch
2K50xDyUCOtxMrYr3T0PaGc92qICZKUHrhZAaDT1UxEj/Ywg8ia2xpt6ggXjOyb7ZuJT0d1Tq805
UGmmWpxteqCa/HRLH3rZ92sLUkLVIgHr9X0nxuIeb3tqE0zxfrcZwHrbN107K83UWp36dtrO3Azy
jNobYJd2rdJbUFNCbA94HHBCOxS1pHWU7UhY2utTt62Z2peIHIBgenLSfd3yAomApltAHs4pJv7p
afjkGZFmXBd5NPoeJcYiiGT30tvOShf2JiOxsBFso7uiEO12FGbptx7YevBygf+gMJwbaDEQZGoQ
JoBWU/zD7eUqkoDAod6pXFUool17fSafVDnutcPYhilYECBcfJ4Zm6H4BrAl9p8hNkEtjX6RqnrJ
Whm8BLItQfpp0/vSAS8mihXbA63dcmO6odwgn8gOLB3pogY5zLfWAaWm3RXFa4x4RNFi00G9h260
hpWKhLsBOGFuN2P2UoYodB3zclgBxlu9JChZsl2z+d4ihjk3FUl3ZlQSlD8jz1qmzfdejdQ3ARRB
zCNsZ3j+4j1tqtauRR5Zc5f14sYrwQMNHNU2bqWX7RBPr0uEA/RYXBWhNa9Zf+u4gDDZEThQoKVn
eKheiFPUrxjHEYrf31soY846ajU3lQX2/yoFygaRb+u7Ywy3WWAZDxLI5U07qmxpG5755oi9YVfW
d+Gi9DOoZxngAaDHwu/qpCfhtCJclJas/AgcNc2tHpEt1K/feFCKXRJV8G+zjK/pSBB7xuN31mHn
0UGJboW96zglbJ1qO9SxUX2YEShdDdAkzxqS1KCFaST/psexEYNrw9PbakxDP0VFFO9jFIwJ234w
s/Ejl66EtJ3kDyj472d56Cab0yAqvBaoLvUWUDviD4S66Sarym7mTc52bKjD2BM86dBzWJncc/Bc
6JnahLrQP5/J9XC312uZ/3YmvVoMyt1/O9PJQaJU+OtvguLYhw08qqTcXFo5RHTZdDAAUTi1AvDC
gsN36uvDqX92GoHRvXBXw6wZqvjComddeIG9dnaishOl/cCBpVioSWcaWxugC5PwqS6ccPt3u4yp
8djjje139gqkuFuaR9mClOE7LlHDj3gBSRQ3wKqB8aJq7PO8Ku73YrKDshRS2FX8CpKw4Xf2aGj7
+wqV3if/BtsXgmIplNWbEQtnKd7J/dgEsKSBGjJYp6xQLgkjiAfpPumaZt90GR5uuhlqCZ66lwB1
q3ypbTRL5OewHDkWscsYVOnx5bzTgHbXh5IG5aKAyhboDSDqo20nH63RczpjOkbfISWfrE6fRXuW
iMHiZECJrrIquD+VCOPJVIXAG5e6oFjb9EFO5cfn7oVNxquwM6pNClUgkJC+VUqU2Kt51YsLna4R
m0TAYQt2gzuf8rWd1SlduFYh1qlZ1i9e6WBHjWhZXVftLSrwviNTXr8oC/WWAWHBUk8q2vFF9gOH
OLOV35OBH/OmioH7q7OlEnLc6YMrumHd4Sehe1GBEq6kSYHa6qEKDjhRDoO2gnILfbejnxO1MSs8
EKG1RjI/TdJGl1YQXNDr4Smer2wkwobOz1z5RkaSH+2qI0gbQrQLnBU0XLSgP55JM0uhZIrh8wFb
OA97tSqHzlPFwkWoWjIXdd6C26Oyw0WHBOVMgah4Hkz1SAnQG6vCzfYu6lPZwoP48JZCEogt9DBA
6IA1G9fWVubhg3bQE9zeQbgnHetFUHv2ynSq9s502C/IVPRvUoblzByM+qDJT5qsVPMOFbFzHrnl
ceidt8JujCdU7sdbt4KWi+7WoIVYoMwQGEgoeD41FHwWgWKgmJic7VEeWy9L74Yx9h6hzWxPTnrB
LLTfdE8vaJsZn+muhbq+04K6a+RgFYRouq8X1aZpUQWk7F3ft95jxm70mf/+KTsPb2160atPqbvQ
xRUXn9KkAJAC7nBakCEDWuTh898/ZRyNwSyJ0xbyXdiei6x+7xI5LvWOXe/xtV23/sPWF9dTz/Nx
z4WAk20jY+CpAWQmQLQ1pADCoekByB1CtpNFj8T+16ghu0mNMhXGfMayNn/tHM42RRU48yIpi1fR
5L9QBouncTwMtyJHBh5s0695I705XgzpRnfXuDV+Tm0Dgf3pNBXbgV92I/tb8KJ1G3AQ52t8AWR7
PozAGm3zorX5Qhvxk4Rwg25GtalKKHX95U8ISoODGmFRs40pmDuqmWeA0BHSx6gwzXyF0O/OnTSH
kgo/gz3u/hAJAI9/uAwlYKjF4GWrPnPKIwNUaQ0WWlwTERSsfVTnVce8SIt1J0G2Ek2cEv0oMaJ6
u14DJZd8GvVs7S0AVsfNWPgnR71E3zkjOC0iqPl2CG7liXUns7x47poO6BdUo8Sc8IUwmdxAfOjC
LkZUWaNsU274ZB+xh8Wmd3iTk137NzwutiiBdX1NeVsDFxVbBt1ootwzC+6A2x2q7yZ+my8XTZRL
EyguUFnjzcEHWhcSBHMwqpOVcCs+dwVx53gXqm/riNa3oD+oDhNfY+DFloe6RQy4NRRAkLw315JW
4KqMiSznTgV11bjP93WqUjyhpmab1yBK4sjRaRsbMgwX+FrnF55RMOyRmx7XeliNHKjEafK1d+vK
ZoZAcDYPM5Se+Hr8oqkn6elEodphsH4wo7ZRZz4MMzYOzVp3R2fIkV62TV93M8WRgXDfuGPX91f+
eJu2v5mt8+mPHHQ8A8ivQHZq5E24kd4wHsOEGaDKjo6KeuNRm/TBZQDXuMB9+mebdhktjmJesMPN
9cB5Gu6OgY/L1luebem0aJ+RxwZcudvzSnWvzKMFPhVIx4c354XKmLv7GKHxs0m3QodKSMDTj/PS
2m5zxDVHUtYz3R1jVPhDaQ6346G3h9MqekSfkLZTyWLNmrW26bX0J8yHeOOA/Xd/Xt41U+Mmwu7r
62vRnpKDNStmw8U3pZc2IPa0QiZyBEMMuBrMMvS2IpUoSgaw8DsfyabtYqiJgsps1lTh+BHnRuxT
AyUwxIF2toPC39vIBRCxqwywLiL3sK+sulhGFpIlyu2KmSri8dVs6H1RDV2IPK4P5G8MEiKOMhqR
8xcwEwyokiD2XSuUteSdAwnovIVsWZ/XKwPlqLd9mcTzDFstkrN+lbYQV2JWJ4ivm1Wfrrgn1e7C
lkw+A9jRzTxjO+1WThRk2o6wd740IRSCXeU481xQYSOBNPhpXhmvRNpvQV+T91FUW+UMY+gjEIH4
U8GgJh7+qlHLATKlNtoGIKh/D9rszcPG7a0GzSPQb5F1U4JzwJzIPRwjy1FNGTd+rak5tDHR4XZi
3hjJWGydAhwi9nRolGn/V26QXIefGBDmjBH8jCyL/iMRwu0oHJmT1HduYTxqxn/N6F9NDP+6JeNQ
gP96sJFOmGA+oHrZnf1+ZzvP9VhS7oIUsDX1UaLA9bF3y+Dw1WunnpGkHwWCeqexqZeW1QCB2Bqn
nZKSFqrt58j/0+UpZZmZzR7V6e+jVncAB8VaNYQeGRRUZjVJzQWHyJy7D4fCWVTTh78o8zwXeJ6M
MQlNMJbnxkIEvIEujpEcos6x70amPiDBQe6gApz4eNvJ9wNiLIuadtFja+HxU1d4xEZvTWKYP/O0
yX1RgErJZGW8rIQV7MI0df8jWMj/kfxjU74KarM2sT3C3ausFXiJYmFUbX5XgT7Aw1tcZprfqpa8
RWJM34Vrvo5NRx5s/B2rLmvFmqRR9/AnB+wdxM1g0mKfdUAyoQyswQ8TD1atSq0fl5TVgBMnbr08
2wpUR23yorlNOVBxWapA+hIL+piBldxPwWYNYL1lnbrnUfDJcR+1RlM4rr41jH3PDHEfIx9777pW
sEkjOwd9Bbp6IGAjnyMHShdnm9GpH7Quip02BXUZAiExQ4oAgXAvs5G97mMOZkm0AnOEsfnqn4fL
qr6PsghIQggc7f4c0GX0H8WINqoQOQf1OnM8iLtf/ZOimglBxqK9TUxEaa2JtylvUN8WqAJsq42Z
uKi6itdRTfFDKhooFp6HAzlGFHUGFdkjdDGH0Cyo76u8m/fCbL9FHZf3A3lFzKr91gRZ+63GNzmz
y6Rd6y4hvb2zKg/sYtMohxrINxBNg3g48g56VqJydykq8wmJJuFrk8rS9N6yX3RHn2eo+stVIzxa
55KAhSiSuFBUXRe1X2FjtUcVarnXLTGNeGlyL+wkWOneyU9P0X3t53T5m4raEndZY1jmEtScOSI3
rxZlqICW1TOyic22Ss0BeS+XvIbG8G6TUt7RIiqOw4jgBOsa8ir6js5KaL/swMshHxOarfU6elkT
eKxV0D462bazEmNcihFqHINg2d4wkAsrZbupwHdHDtqmDxk2eHgSTMQfk/Npnh7RkzNFjcqfZmeJ
10AoeVo2F5mzHh0IOg+yh5gtYoWDqhsf4TXj1igbe6dC/Bf1gJv+CEdA2ay4ipY0s+nGY4J++83E
ilB7Zw81ov857d687t2LPd8uxvhG49SKSZYDxXveunMArjpj1/QAmKvBSyvxa70a+PsiepB7TXC9
SEntZKfc5I1io9YDsv7cjEAr4mUaAa3p5Xiyt5O9m+zu3+xnf9TZXvhbHTOf8xFJHsORxkK23mmd
s79en6cswsdOkVe37Tydhyxb4Z4wgDAPd8WlJlZyv0Yi1g0bTZqU1C2onhuKUHq4Z5GbP1d9NCx7
Sa1NFuXRfRrSyo97O33/8vAcwHa1R4BAzn1GIE+iPcAjuEdU8Q9rKCrmYS/3IvCcjb5FArtWHXUr
7bMnoLWcTUeMNlpMXTm59V0H6qQvlwubvql+TVOGBMuei534IsB7FPR0bDtK5icVTUhC53MBkNki
1Cqb0ijSY8HuNcOSFtVs4j69DSa3aHKTdW8fQLsXYkXhDSjdrYebQXm18a3IeLgG54WH3dWYG1v3
7wfmOgdU/Vars51lqGoFUWIILhrwSmx5IUFxW22jEowavqZg1vX4wcTjwjXdszbqvm656tANLT9A
5C2gJLkpR5veCLzrgcnOC9ncscpkro36gBpmjEBpy27L5CYUYMHTduSuQYo3TZC0XbdNjLN/peH1
npwM1EZiFHUWpX9qa3NqGykKFzpn8ec9/JCDuLdsQWYSETkhLoeymY/U5Ehdx4UNKlz0C6OFlK8V
GD6gRSAthyQIyEDa3h9dw11YiYIIn+7roXYYyoNu4V7Y7Fyvn8V6VA+Alf9zVHeBB70veYDS+gTl
kvH0w58OGW0nRHfQmTPgAYO5NlKu4ps293AQfofXRNz/benHAq9eMxQKg2cW0TOtlEVGloGFQNUr
3TVRtbaz8BP0I6hL3Qf0EASyLkEWCDKV8wHB+WKeBXYyC42v4VrWIFwpRuw2tafun1ojm9bI0gej
DcuVByLR7YDiFaIQY3cg7hTSvTnUFt43YhRJ6iaCeWquCjLOLKjAA1J6Hi8VtfYFMEd+HrTm4mIc
Rd1/zVcyvneiIVtfDOuJF31kIf0OLP07aWvU6nQKUKxYpw+jzwiVx2YbegxZ16+lT5+yBSX3yun4
69UM3c31H4KEZriwsjKcDRUq/Sjllg8JBXLUB2o2wUGUzK/73DqZtD1xrHBTpNjrnAfKyYXXlVqM
CrQRrjkyjno8GJ3MAypkaFG2Pa0MtGjh//ntxfkHxoe7pkcpsy3OmUmu8Wa95IlVoZLoFoRGQC5D
vPdIUfC17my3w0aSQ3QtG715wirxlHoo7pBATfwMIVUKENuvoW2esdUIXywSynnX4A4Y0iiZyQSp
ITbU8iAmluGeQiKh8p7M3q1vmt7Bj3Iy2x0TgIgOaqm7elL885MNudoU0wZicIpdHUvntpy2DF89
PRa1YG6fxpRLoiVeqoDwQqbiqA9eZb3itaDdxFTxbVCn/Q7hZugsgJoHOZsG6iccTKoJqcWHUj+B
dcx/kJ550MnJh5t49AaggumwQP2t8Yzred96rvgwwhJFjwZ/aOjwMPAo6+8A2u02NhlAZByj1C5w
UwIs12juvcwz91dd8G+O/1EhaF1vEhh3XOwNXMpRb8MsTXD6/v0eYOPq//6H/G9AelzieK946EFu
AUEAso+6DmottOuXjTcC8N3HxatZ00WYmeSRN4PcQ7eumxkt3JypFEmi5uwweCYFXxPZ2/m4cfrU
Kn6YYYl32R44aKen85a11mPK9mDTrl5R47BFGiV/9Pq428qMQ2VvJO5/XJ/Eut6vYgcEmA9k0cCO
RjxqXtGzQmmehypowgcnLxe0iR8al8Ygnsrqb6FJ1wiSOs8NCOq2VsNQMQSB3ecQ9NrzGgI+Wz0a
u/EmLofiW18B8GmC8EB7lWM9rocAbIYPDRgObys6pvvQzpq5GZvRD+qMvkoZe3VUWCwBlaw2fQg0
iBEXT9pBmQiRUEhG3kKJJJ3XEqodeZ9gA5Oqe+ry7L6SUbh2lKlmZxsCC2LGzTZfaxc9MLRi5jEi
by0Zlavo/0n7kuXIcSXIf5k7zbgTPMyFua9SaimV+kKrlSDBfQe/fhxBtVitV/26n80FhggEwJSU
IgmEh7vXGBCaRXEJJEG+UUCR5hJMQoUR+NBGOvusis0tAA/jFnz0PMANaWgDUMi9gPAcoKqcua9g
I93gtRcpMB1CIp4JiTmnluyTq4P6SPnz3p42zG+7w5g56bHiI6hIxqNQ/5hyKhJ8HXCYQqZn1PnW
l2W6I/rvKmpAtOqCvwuSg+4n1G44eEC/SFQXnUz8sOEovqIgLio33ALWO1QMyLEbfht8kWMb1tzH
BrgtHTDvBWUp9Kdm0ti6L2R9V6Pyeadxzz92UzydIhwT7Lwszu4NoZ0iEzigqK6S8yDXne70585t
hjP1UEP61iMf2AtwdG6bkCnwsxasG1B2+O/3TZtwt4oGFdJB3//v/7Gx12P4l1PFujpunP+By23G
tJVFkfEnwDyyU5465sWzun1JooFkygS8qTyERmCYJ9Yla9p9NmbNTaBi6i6KihUqEfr7ImPjpijs
/j4S+JtRj3y/jDYuZD/rnq1aM/Mf06Ld2ApZBWkSeZ4k8GumMhtwc+0aQJC3NNo1slxVHuhZaVTq
3SnL7OwB5bwAEEigoMPMODaxaVxr2+WPqRjEviy6fuVaHX/kdS7PbsW+hlUepL2ePYdd7d5SIzoj
gaJ9EnrJz0JzvIDM1Gm6nQn+yQ2ZNdJFKH2KpwOZPB5+VLlmQ+MAU9WKUBlix7mudChxnnsrgR5t
D0WoeFHLbkNPBOBfxYo5Ezu59A0bmhXA6tnzIGPvrq3dLxTljg1212qSY7TBBEXL9tB4gy0uAK88
5jaYl6MQdNiQZK2O2EdBQNEwi88G/v0tWYP5TTcBcsJpJkTavPJzMQGUpYdDs9VZjzJiB3uTE8pV
nZPRxzhgaKaiBMEXSMpDw8/4ehkvcuObmZQA0xt+X5/ayNlB+w2l6Oqv7sdeffME+2JkHjS43l3h
6HxB8Tter4npLdfM2aRJFPbukqONQgacqQjwkTAwhZe9PJRQhkURI65AwVOUg+ZDZiD4UhcsgHbf
diBzg5xmAYUa1n/3NacKZCOiZx1oJwjhpfWli3h3RAZt3EETKL/VIZdQdY3Zq+jSK8tK4yeoGQDA
4vk3kaFwwsu0EEI2OEazsc8BtmhMTzlu09sJwIkHx6sAj8H390taOQeR2N4Ld/Mj/sr2hbepc+lK
Dz1ljnruBdhH+xvyuRGg5tE4GHhhZht3sozP7phUOBdPLMUsPjyMP8sQuXToVjnfwc65mqzB/VJX
jgkuO3u8s3gWH/HhIHWPHPsTxeY8qYLKM8FDONj1WVdNWbOuDXqtw3EGbkZ1oic7suaQCaiGIY/E
eAsZpH5BbWxux8zq1vSfQv8fZput9Lpi9+C5qW4tfd+g0jW9bdVAv7EJp7S/LHs1zfLrLYgOhhXt
2ip5TQbH2nRAFbzwCkJN6stoC+ytTF8rIHRTjgetKRnqNcwi37GoqrfzdRwn1g9eL6BZFoHQpQV9
7Tqq0ukhQ27P1qonelKn9mvJssUAY1n1RC9OCKMRiC03ZzfL1D9M7Ht/+NoDWOWgAdBwCCyNU/XT
trHBnkBT5Hv5Jyfrui9ODaB2KJL0NQ0/debZaid35Vei3LshCMvGrA63RoWYoUumT4URd+vCMcy7
YZI4nswtcYQQcHxBLoBt4j5sH7sCRUVQkIu/NDgaV9+usk/FrVTHizzNQOv6pyV1cSwyX4cK1ISn
gzq1NMHmuWFhxNexMi2VA1wGJpbyNZ4nyBj2ase+RFMgTUlBJBAn1bgZkAU8QkoTJOaqF1V9vZ4U
3zMdQ2SK5HlhbJ5PJTr95AooCZOfpWa+wg9oB9qAW3rfDdFhiDz99afPhul11If4YFbZsNF4abyK
tLpNVhE/NizWL2DSBk2XCk7riK8cWYwXHIylj7gxQMcR8RAxHzcsLUXgicgB4B0pEG7ycjVNIHlo
xk+ak7vfeQOhKqOKokdAsM1d38vi4GKvlRd6e9ISO4UEVORdogQIN+qRb1C+WPmoR76YQSQU9R63
fxH739fUhurXK9J6WqJ9yjKOYhDFHO7GcriLIYo7W4oX3OaVuRc5NHnJRw1oDPnaUPRciw/nxveW
kq5GLQUqX/K4BDU4si8jynhCbBP3ABpHe1NY01PW+q/NAK3TfwxIAVgF903g5mbyHSe2B14hJwWu
SGCMDE+czSILL3pU5WuZJO0XDVLfvZYl370aucwJb1m3vBhA+DWg6GLMivjJz0A30ljcvmtD3QmM
unWw8UC2Ms7y4jnnkYXbpS0OZOrp6K5TsBrukKwon7M0THDzTqMtjdqZO+0cKMGuadQNIQ7W4xB3
lcdgxCoyN0Q2FY/CEu/U+J8bJRLyY/EVcgBBH2bud2hio3QgFO5jAazubgQf8YFifQHZCA9Y3Q+x
JSDpj5WK7VWs71feP/AkuB/3oDg+txwoKToGY67v6B+q+bvWiHWfd+bj/GxDNntXQq51qzsdf6oA
NwggRyJ+yOQbCsjqb1CXwS88t4vbKADRB1gEFVzVWN2Sqk1WXue131j9xzwFJS/QIhXao5O1IEwY
neZo4dFxtdkk1nFbJ3+wvtlTrCbzO4l/2q9jDEk2VrP60RgNZw+qg70wDCj1gDJdB7/+F2hLPfWG
kT+FJWp6fGwTN+Q3oducGvmXoZMcT8K8P3S+dwZ7PT8N4WhvQBmb3Gt2/dZD1sreDJEW3+fCtjdS
9aLwtTAtwDFaM9kQGyO+u11Qg8sAqUPHfjKzBnqNsfwcDzhdpbCJ690/vN76f91TOoaPaikobOnY
Wlo6tmAfqs5MpJGhVFSgHAbgfaTs3SPqaNwj9Yz33uJr8REilAHsfxe7hC3z/ycfwNVIG0DHJFKl
hLN2s68qBskmheUuSZ9k3obbD36KIN88jexZn5m6yzgtM2s2q8V6oYdQ+vjzIikJRs9izl301fGT
tgV7eK5H6xzJ8WP510bgjeE4NAwgGjXQNpODPdN7DI2A6cY9jO3z4v4wiwbIRz2gmiHXvNh/O28J
YaBiCZJ2lFs6SBVMNJsElMerYoxwzupWqCf0wEuS19k/cJqrKsW/ZJod7Iug/O56Fs4mTMPVP5J0
2ONkssKuvfvcsHCcO67z3sm+J3kY4Z0+qsCmnjp7KFuL/Rg6xYPpAqcNmgzco3Bzy6rsu5x6kEjb
FwKIRm2CXUPd6fcZxq5xyDlwBECOgiIFIKM0eRtINQgi0QAvMcDNcLhHqmBqkLDNhH4Ah2ADesOs
0ZFuKbx7Z5y8e7vJ2Z7X4LpYfFXdapdYThug3zstoDgoa25tM7UuZFHjQS4uMGVloNwg9O5pfgpC
rM3EO7amEEtdwuo0b74E+Siu9/pbpMj1p9TYCs1gj1HEtXu/5oBIj9ZLLwxvP2jgeCAz0fgESe4x
PJL5n5NQ3dYGecq+LbTekKGVnnDuUYmZnguv/wzBIMCbQfmI41kc/1R4N1tXNjC0KFLwPotqNaCK
71WCAw60JmO8ocMjlN9/A+bIvy/CLEMit0CtnjpUotmKrA6EGpa9rv1KXgpHA1A1L5NnCy+cQeYC
cj1A4RCcYfZPVvs3txXJ62RoYLTODPseksH2rq+y7Nix6G06zj3fpk9e/ZCI7MJzZGjA6nczdD+6
jbGXPifCgLI93HHbywvyT3Uwb3yt2NlVE7hNaLT2IhsKGqiyptE2bG+WWqP/cw2ggIIwHnzUKzsu
OIGsTl/3Rg98pOI6wrsYShyyyiuuQ1XiS2NX0doBumI3C7qjVgqUrtA5UQLk0G7MnkYALoNRWu25
sTpUZ6L4EmUTab6lkBRH5acMtyqIEyMYHGTto4nNjTIovooKnA6jtv0QJlGvPTY2G7ZdMor5HM/r
wdPtN8BOV6l3NrU8X9GfwnOidAU1TO08TMP0hJ/kQH9gUKVEO8WcsKNTQTXd1nv7yovxSPUjVGJS
JyrTBAjFeqk44WGcQ9DvhX4NFGBVrJp/K3MhCrE9sdx+mzrU4F1xp6Y/aI4YQTqCxrR5fqym7NC5
3ZuL/IMyBY/x+3ZbUBPZONtHudO0o1+EkWc9koCoKqFfSV1r/GaDmpQsirDD8aazsb2SRdOz2Jfz
9Kzv+kON7UTgs34zMf+YdUX/6EOt/E5UEDSruCU/lxqQBkCDp3tHFWBCYvKUl6x7LFCWcserEBJ9
tpg+ZxCi/NuwqOKgpFDTa7UathupDEN8k7gVZdsCJYEnp6sqtkrCEnw2+hCV0P1G96Pd2DEvA5ow
d/Fq8Sw6ac2LzD6aKcoeGqfU/WUS2W4O7kQXtKfScS+TC9koMByxrdciB+eohnpmCTEkty3YcTTE
bvFDAAKqt62M2lXWhMmG4pCzRi6G5qFKZLxYKiGB1Ucvhp9CyLbBaLXukNMBNgNbwnUseAHNrnHc
hWH2fdH6qWIcEYEjHaTo6tWfBoZOz4OqMcWRfNQ0487K0v42G2GYnP5unS763k5h/eKZE/7PNd04
CVbWnxqwEAB8UL0qiNle+GO2dZSJc+Y7u9XiR3Dd5NchByPZIL3ydZnO8Jb4CLG2XdTlPzLhSSD9
IQtdRgOg8TITEKQ2kVpdbOpRjJoBKdBpS3HkF4brBuB1l+vBRHZBaGH4SL22rLW5V7/3Si74YQpd
EOJGIgf7WVPt8IZiveCLsyN9Ydc3zRWqXvTLWE7s2k1TCqJinFc7lX22ukYAx82yeSaEJ6wXLp7G
EUSN6tN/+DkWk0ZN6cb7EWxB6VSaR0DVzaMfg5N3VdQ5XjxSgczh1IcxzuYwPjud0MYQxRoKMjzb
bxPel2FWAnbksf1OPJJEWlkjax+YydhsF25JYqf8YHY8ubc96GFrqFAZOzDJUdOAPW/ukdmZTXHw
ZH/54P8Qa6u6Io7Cxi0qrX6dz+rG3jtV394PjSxWwhksiAWJ8Mlqwh3dRtsuzHas7sIt3W393AQm
2O2eIEaVXDLogM534WV67A3hE4qddjz8kjNjfCDMm4f3Aq1MnxuVzfrTIKQcDAGY2fOfYUBhfR5L
tgF0BKX8NvuUejK7GUClPOAYQEIHF2RTZFJTarJesTYNVa63fSAfJo0ujjcAq0ZebrDDVV/GOPlP
+KdCH/gjqpLEOSa/Z+KoPLXadYS3eKhKAC1zriFi3+AeOOKcN4zKdWRG5UpTpi5jhTdjdyWFkI/i
7CbFlMXOzJcQG+ATeWjReTm1/AfffDUwcaIKGvTSwYQa+T3yJPJETS0mUDcutklUjoutGfItUgLK
uY3d6QcNLv55BT8sVjiW/oLcLOR886596Nu4fZCo7Aj8xCmOZHa6V9zbKDkmixoI5FW7D7Mst/lD
cGDw9WDAgxxQDRGLnYtk2UaO2HFXeSycq2EN21gbh6PW1q08IgO/AV9meUvcnD2qohWkV6znd8vs
XXO2oDaDn/hXaxn73+YVXaUj66SBDEg3488etIq51b+0iZFdUg62E3I3wNZvUD8AzXoV5Uz+A9Rr
uxt2Tv2DK9oLReGlle11p9WQhEEUOCljIAV4jUzMvLStl/2LrYVvS6OcMX00NTmepJu110E1ULwP
wWkBJfs0qnQDb+bqSd6z5lpAVq8youKghGrNnd8ivVV7yYUi5uAwSruT9P1tPgFdvp7nVpOHw3Yj
hrwx103gl0eIshiauUq7ycAF1Np0/RykR/Ol5yu8X5BCsqEGnrGytB1e+3ZRFLk4oMviW8WHRwc0
ACh6Zv7eN0JnLY3GfhmsXl+VUPk7QkHWeilBSE6ToI4d3/LeBD39Zxf7gr3RenuPoUwff1HJTj02
3nOD/xgfmeZpQlWqckbUdSvzDMBL8TZnCf+4xmznIfdXdjyOYI/CGrQm9aw0A0x6mb6MvH+q+YJL
CPXmZak7j9e91550FGz66dUPbW23sKvGipqAeFg/+Gjgg+99fqUYFCiCGsC/HyKWgOPes6x7Npbl
CkQq0Y5ME+iW+yJyCyRHgU0lHzVGIvOL78d7ZPnAYU2+iJkH08zYefTwJQz8In1bilapDFSASPBZ
OH5hbTsOnro+4smtr6oY1eVEVcCAIjUMUMWoxs9c+wSkwBxBfiXjdbVT/LLVJGrIH8ffqily7hZ3
H2tne/DH8+IqdWg/A0iIGhG1PA3ILgcpYMLL3XJdvaycNURhiw0oKKpoZanP60zAzCxr0efFf10T
LD4xJM4pid3b8mP1hYdSvRblk0n7EpZD+mp2KM0zuYUEpTLdrlzpfJg+GWVhn1rgu1ZM+cu2ZQGy
QuPFwT7jqcQS5BdTK3YVqAu3NJ2XA/QCSu8RhUQeNmKuHZAfdbruyo7s4VD2YaBZ43Cn4TjxDrXY
9QqEXNk2HBh87wMtmKQDo6+0HQ0wNUq9crCenRyi5Ess+WMXeREICZ4/+KGaCgpC/7q4oynuLp2t
lHHxMebrqs+CW0p08qv2ao5mdzEtcPeAWgKaA82vDfk8Fr/5mLXu8sE+/S60+M1MJoGo6Fi1XZZd
wlCpbTQfrzogH7Kr+fT64RIfTElzadUMKbE1RIVdoFHx2cepYUeO4pvRBrMNEL1J0HF9vKeG6Fom
8Bc0aSGvi1+vUcKPQtsJ/xiIJXIWgbTvx/mZjUwPmAdziJ4Y7pkDZ4ZSGSmi7WCkXRBJCYoo06zd
Mzjx3poxyqoemHnjMIKb4UADNHuOnu2+QgFYO3wlYR5t8q0HnFOQwcHY+djUTr0xUTG0IV8zljb4
0+YA8uTdBPEtU9M3FG/jnvxQoZRcaf+UOlgM00i0QdGOEIllodjHI/jibL1OcT9DEUtlNHj7BYQC
oq5oMhVXTTUS+INWbsnXuMAwYp+GyZGaDPVB2DhNjaHTYGKXHzRAX9phJk5LY/7VpAE/7MWpatzP
XRc128W1zDJCH+UoKmzxUe9vl6MZSzDN5S20LL0OuNFGz/HG00NkESxW/a7zQM2DXQPwCb0GqgmI
JeSr3GnqW5Pb9Q2srm8+MmmAfG29BYXWvo69y6RP4dFQTRFaEMWiLjXWKCDUEFtVeJy7y9AcmnuR
i02fZG8L/BIlp67eqeVpDu7i5r7Tm23m2ChWwzMV31rHOgPohYM36pZxDO6cKtZueA8vwUsTA6PE
QLgXzF0VHkkQnLhIlB4TiGU5fYrRBHuQrTng+IFq8ahpOYMAb8f2temiZI98VLdHFX1/DSE/uTyo
Bu6M2H3wNY5NkJwMZNMrA3zyMKlXKJN6vzP/xTRrzIwMXCzDSxcWj31uGfsWm7UrY4O2rg29fAbK
D/cRqCZ+M60aTw2Q5gV9koEiQo5fNQZcq3R642lwvGJjdBCk8LushEBnw/ZSy0HAqFZCMWb5DOVc
EGumBeTpezxcoHBmn8t2fGtAVWFu4saTAflo1APYrVyTnavAFiw3QS1TZ6trBv5ObuLZwOtUrFyP
nVJzAv0aWTRAS4xNGSPwr4vPTk336j3QQJWlA1th6uu2jPQzz6L+pDU/8xwVAgG5qNHbIoEgB98a
Gm7YcVjqZ/LPcULZ4BDDFI4Mug9euCP5HGjlxkeKFDhGCTF6ECvXrrtj3HLsfVHYPhyxGQeHiJO3
7b6JouEIdEpoQZpNqgA19h9ecnRT5xknCliWWeIHSI8bK4qE3olYSYaMdmfnDbhb/Hpu+sG8thOq
OD/4yUxxDJVDDvyyxJPfcZL2zOxu9cFPJlTPkaKKrYfZaiDUXPQ2tLFWeMXPL1yb2hE8y0ByHbRC
9idU5t0B+zjswqTsT0w11LNq1MFvAbrofrVpHOphd02HgkJHj8sQBKyYQ4G0YIT0Z7haFqIRty98
KA/9OdFPQT0UUMzcpZkUyQwPpF9e2s5PgLDFnhVl/Fd6FEwdr/eTO4B4xSoAZ1LPD8fWTo0ls9UQ
Os0mjLoelJeZ2GmyqgAS4/1jysvpQeL7mbk4LyRPilfE2G7AAaPMMA6TM9Dw38kCbAZhZYV0O16S
ZgsY3nlBMnH2P55QCPm5DyFKCRgTB38AyFydHHStlmrIpGaIwD7CVMiIMsJhPY8oOlYaGQXehyXx
ui5LLBOXtZfR5QLLCuOobgXz2uqTUIxUl15WELrxeWwtY0esQWyMQXWIt6yFEegDQRDRB1EsH0HU
q2IXF80ik3oURuZ7LPlpSYF/u+PbEarbQdSmiJsnnPoAxzgxDiBO6J9GOywfPa98yok45N1fGLJ8
VPGe6YAZZuSoD3WRkHenYtWW9q5usIXBUi141NCzB9HhK62ZZbDY1JudNL7MIXOSVgWWcx3cDu+L
0YA7jtbbOqUaoeHZudjkpHBhjcaeaeb8mRb/x49Dn3ZexhnxX6H7lo0ywMSoDPQh00Ws/cTrTyY1
wNGtQr3SD4uLer9IA5DdJFZ1mpUBFnuZs6gFqAWbbnBXmv5Zw439ky/9TabnzqvXh9a20jJjR2YM
Hc+ssK2XRsuio9OCiYD80kw/TXgPfWj0JLri98MC8ud5AUIViFBemGeYD7yInkwncV89BoBEo54V
g2FcGViMruUUGde41b+XTt7vI9wHPeCtc+NoQdfbVRGzr3PtFpXDucTu39VNiHv+uUKyMkI+vYXZ
ualvJlfDmZmai6ND5LCo26JOoE6M8ZgNOI8L6LpA20mIoHbfJkU53OktGD+RJ/POvebEpxhCKCcp
zBIcRO82OfOkwNsndamh4TmSbOwoqlUSSwX/+LdrLAtZEU7WLB3g+TwFtcekyUDgVGwD4FuxAjok
hLDIgCoP1zVfhxyvbGGjWxchfEuCWoDrpxiCdBRRTYV9oR6FUK+X2dtSZFKTl7fY/ESVmG3fXEsu
0wtVbpaNye9Qe7ShMWoqPL32uQSV5+JrZOeuWs75bvH9dSEoyQwXI3d3QLyBYUwgdQUA82nofXFy
e+RuVtTttFAWAXVpnHW1OE0+oHOOzPy1zBwdB3nDr83/5ENC4m0uTWuPUoZ49r+v+C8WKyGbmAF2
hg9Bq4Eq/ejWeX9pvbbbFjxGyZgI3Vsbdl0Qq3LeqhHgu3KGl6zIu60b6iY4ugycf5nQcgfPND/G
TdQ/iTDMtxEk0zdx7cAsohi1x9UY0KgO+qGb7yebERwwT9RAneOArENyT/G6UQNqZmIvTYMOXhPm
1Rrht4coC8E8l7cgffJAjHCaNGg1U28xASDooJkcxxvymZ7ZnHTV5B04NKv40kgnvVLjQsIVOfSH
krXIzZGrTtIAu1b3PPt6UR9Q6mIdfavE2x3LUYjlGfGJ5FJ+0UcZtZ3ivDmSv1CyV8sgzxmUGxrf
WMWgB406j39thITWfNTkdywdq0uOIroV7pfxVzBdbfKmTz93eY7ntCsgtMFw/MqFvFKAF2NDRDND
IHljX68upWIJKHooFTdD+gXvosWVS15cpep5ViEPb6lgoH8cLWg7kOaD/xq8TuqvccarPwiYoI3S
nf1U+rvJFo9kaTFcLbFG/RI4SFauImvq178Mhe1Y7ZMieShUIpqaJAJQc2wcd0fJ6WWAer1R/2Cs
FvvZUtSC8yw9La9W431pNdHNg4lyOeAih8QzUveNKyUemol/zB2veeody1NSFu5GVn3zBMg9GJ1j
LgMaTSHOcsOtZiV5OrUrYDCvrDSTuzAv2ifbrcaVNXpsT7G6k/a7CpjjNZKSOHOp+CECLLcKpoab
J9J0/2jz2ksPOPgHJzyEfpa4Cdzeb4rwNGL7JVgiXMHPYaELPFfbvngyRaUqRnK+UiVtl6XJQGAz
mx0OW0/gFp0jFv/H2B6sdr2wd5mNr8Pvwv7FtewWGUmwDUHffXLGwJ6qeLNIFP1W3miRO/owXKkV
TLUCDWgl/RpBKQV84QgN7FivXwTSGWAWdT3/3DQ91GdyBxn/JttAOceGqPuUhue5C6qc8Ey2MCB7
qsX+0Wd4c17T5LdwNv2Acr3YzSatOA+rydQzGLdWVVQVa1rQC43yrIO7xzeHIkDljji12HYV4EHD
zdrsnORETkONSAoiJw2nzvTDKISnKn5w+//tEr+sNncpNgbX/Rr1zOkWMuefqNSl4qaPEukqO/M2
1x7KpvkkVEVyn42/9f8mntYp3tdJrak+VGDoBMf2uFYZh2eUGjnIJQ1r4qR/t4iTPpPTPEac9GT9
dR6QEx9WWeapsXSn1dG0XGO5ohpdYtX1F+t9jD6NB6BIb+Zg6OdltbaE1gVJU3khSvOq7NSpxnDy
JNm2EiJVoz5lJ+qxLnVQOvAe5OWjBJHCdHFpwGtAnREs4ToojVAmOxZr1g7NpbD6biuAKQCqO2su
5KPe2LjNhXqNjOqTVmMjqCa4qqGeV6VynKfp1XSyoEF3mH3LKtSrI1DGZjkKKD8MLNegj+FlPtL2
6mMsAzSDrvn+MWoflHF92aF0adLto9E4lb6nrkVdv/NtSBC05ZuXhtxei4E2c2r76KUjoGrUdSa9
Bt8nqBNWY8HGFU1lteZAkk+tMi+oM0MEqKh1QLvC8/ueiWyf1RKU5bJkkJlSTlT9grpPAwMOiLju
yYXb8VscmdTQKK9By8BMflr8tKbPOqxpNPk8n0ZVbIYs2ymccBVyYX/45/VVbNhPHoOM0FvcMt8t
/XRvOEYf0FWXgffYxb+sKXDD3phKElYLTGHWm4Eq5cHfjS9A7pWbfi6kD9XJwC+2VGmTMQ3XgI1s
8OPIkx138kS92RwnSKsuI5oBVi6janA7UhzXolLE16oh83c+Chls+TxzaL/HfphKJs2n5UTkdjtw
qPldchBllAYaqMaw93IvLK85IDf81+YX3+BHB26xOcJOJggRQicX92b8dzqW81hkhX4P5uMNVW9T
w8xCBHWcm6fZN/QQTMQrCiqYId+hkdg46jIrpmWqfr2+ILFoQoIW0HBTVZeIR4B9w6/LeFlCcvmN
XEaGmr0eeF7c5dAt3rlj3Z2ZmdSHWNThgfWadTKS1t5JA6TLPRiON4VfDDezN4ENyDPviccM5J5s
6D8XtojBEpN0X2Uvrq0czJ8thMhNbxyBOxw+uZoSp9aj7GgM+vit0savOvOG1zjCYXoOXgtQCnr+
iuMzPPBStpvlYwH1p+iAvGr+WGCwB3Omnb59LBCkM4APTdQwgavpkInafbANVUs/mGdILboPbWy5
D5USmTRKVDSmGW7bThKZtyx5ojGKSnA+shEgrdtQAA3Y1bgGa2xyTxERKqX2ml00K7oI+bgzPJsN
imIoHu+y7Dh5wDLQGhTRoUIucEfII5PZdlBUj3G6ulzFyVm0DosYmpvq40qjNm+++YhkuES5gQQ3
BkiD+YspQ+zDE/3GFcuFzsE73IdItOOZD4oPrcl27xF216crVJ7524GlPTDqUCvC8TnqWahXQGUZ
sI5KW5GJ/HwzDyxxHcry/oHayACe/CM+2APoHyhhy8YgBE4+YMzxrQNdMTYI97WT7KWOAnOTpUPQ
8zT9AsXE+0kCMOpWIFSeEsaBE5zWpp/FP0JP/9xXqf6KbCMLKr+znry6n9bdZNf3GZiKAJBHUZrg
ErmmMSwOJluJKuF7AkACpxokZRq/eHGSnVLuRmvy17WOfIFw7auELAkk29NHQvroRehtjMaESiIO
kzI3c1HnnMlXHwWcLY4Lv3aQ9VprAFTj/10Wd2PixKtaDWTmdAJcbPqUgxEQeyX9aKQg+wGQxEUq
tc3vPM26S7TcfWJj1T712SpVBnl6m59xnBveFY3nPPlx89ANUzBUPH9y9Si9pkX5SFanXKY018jt
1jfcC7KnQcRAZLjcPNRWmz9NadrudNS5r2mCJ2q5TWQdn9LJKa6pbQ3AFDvZxsXLv7X2NVFcIWQw
rFLltLLpS8Hyn42wedYFGQi8gl72WqC3tb43CZvkHCqUwj6UCndkh5a7T6qSBbpCKlFD8U4+6ftW
58AyVafSyIqHbMKhikQK0Mm8FaoOE0CNBY7lFAExNWRGQhEQAz2BvWhtopv38mdXdKg8VIGTGqDR
D/P+1pyXomm0Hmqhf/r6j85QbHKQJDedwjsavub+0iw+5Mxd8D3+txCa+y/i/kUIA3PLDhvY87+I
XS7bTHhsB7P910/6YZlqOBvtaB09A6xYoEpuT9SjRrgmJHNVQz3yldL2t2mTPS+uD1OXgQ9TKQ6P
exy2Lis7EehePON7HydckeGitEPxx3HVUO//x1eX/tqCsMSh8tr/WA4KSS7oupNhY3j6sKo77v/R
93jrKcbwR+dyaIzUxStD7fm6H7vxzh6N7IDba7lP9di9z2V3zYbmLJx+C0Uf0G/FJZDPlabomfje
nzQXXHYc3/dOeTA2R0HYbltWYIa3UvcEPrIc6ibOQxrx/mvlyC8SN7w//JxDxKILxQPeWsZtiBQ9
1Nj+bDxI116YiOLL+PrBu5jU67RUWw24ja0Zb/kY0EwOqaMxeJsPMjT4bTDerkTbGC4SEwN3NyCu
RJkdWO6OVGfU5w8uNgwv4HGszjpeRVfkpihms594w3XnWjTDi9gqtFBJIVThGoqVw3WPv/jOadry
WRtBIiDszN8ga1k8G55n7DqwTcxzm8J9q2OjuaDPTk7QuoTWuZpr+DhVCm0P5x1qLogwYtwY3T/y
Kfe/2YZzBy3x+EU4PN1OKKI84rSL4e5ql+Bmsdk3Q25llItvXT/aq7LtnWvZ6BB5BnnrGmddKzw4
RzxWwSbr63ju4ODUv0d+MLtyxjeLC+p/Pogt+abORXalKBr8f5xdWZOcOLP9RUSAAAGvRe1LV69u
2y/EzHxjxL6vv/4eJe1Wucbz3Rv3wQopMyXK3dUgUifPCfQukQ/f8aBsWgc4oJdiE5FCLOyR4rIK
T2XOeO5THC0nufJPXsFf1VQ35uWjiHd24kJ4ChlPhnQLXlvG+dJ7loUN3zw0G+yPIJMhjdR0Wj6M
67ayQcAL0ZL1VGW4R7n9gA2/k3bb+0jwq74K7hn7JRDlEesaNTknirPAl3thpW7te9vmMrXeDsXa
FmuBSu2vEDzEl5e1HcQS6ulrxiARnEZdcqIhz9YeL8RX3RTOaSrKDmjLEvofNQfLSNQnx2ZAgTCe
5wXqM4MElEkoW7XwscN2Mv/IwXvtc9vrriq2KruPWJD+Ge+NMA4LyQI0U+J1kw7gppCl7gxo+OMI
AHJy0afyPLrDHxH0s6HSjsbJ24+mD7XbIXkpjkJ+NyQHhXAtsQ8RanDHDqQDIIELknPP8aLs5l8y
yZyeIumLk3PZrU1IolFEmo9gXgdMeHQ8MD2tNNeLn0TgxGtvcMMLNTwBV9zaMPVya7k98GfN1Ia7
skqCg+gbF4gqSEMCNpmAQpC1/QkFgVUAOgh03UrDAalyLeOycNlGd/BZybMYKf5mjOLsDkerMw7J
DFb3KItInHMnUB9mZqj0uDF6VutApA1urWcQ3UGKhO9cJ2AHg3kvhDbGK0j7XDmofKqDzth09KwH
Ev/Sofr2QiGhN0xnOcGkjYMKJu+kYYea18ZR4cCHpEKiNwHJVmwUwUZhw6lHcawABQsAdcW4qnrg
SWuX+zjPL06lLL5QDdkYFWD8zo36vo/owOmg4FTMKE6WK6hgnHacBmyvd3f2+0UzefWbaZGebdNh
SB7zFhz6PTTlSnS0ARJzFmgH8JtfOgKCiz8+Y6RrcLjxnoFXy6m2bm+5qwVR2dc/4sQCa5JSvCfH
HaTyDnn5OTfUg2JLIwJt3qyCw33A7/DKYTxYs1YdkRgYT9SUZjKe0tj8GE4FQGFJKTZ3dhrSBIq9
G6qVamiCVCtyQwTeH3sNelvyYjiD+LgEDX9nUyG8nPyQ8eLYyL+1uAPlWOwAMk/DXP4RTn0Ehjka
L92xMn6wqu23ZNNHtnebaNiLHnWlN3KUNAZ+pjqB5OJDmPJ3NjbgXMp5+12kmlibXrcZud3itoH6
BVWikEBkYtP2jnPvoDgVDCKeTROHJjIXv8zXkhgP8EiuUqH8aFlFzcWRUQ2FwqyFWrQ7pIYPKFtz
dhKjOU9lwLZmEPxNJtWAZqw5qyH1bDmhKTWxQbkAMO1yEeVQw7u5M9AaIOwMUSwnF6DLqmCy0VA5
QrxJrUBP123yvNLWcTc7xxp1pQdjSPotE1WPTUh9snsn/avO8DYCdkX3qcuhYB24XrfFi2D/zpzy
1Mgqf4oAsH7Yf/wBGTl0dT4BwwQVXlDD/woY7glAfIc7JhQxwZCbRNQb0J26p6APvZOHfNiJhg5E
kcBG+OkJkP87DGBrUiE0gxoAmvNd4UGnHela7jMDGhpt7GHfPUGaEzU59jv+KxfTYtF/Gm/8s4VM
xqtAccrOMvPhAA3k9Cm1UuB0ZYSl/d0BhPgnUg+Bz1skaqKhCY4s7Pt1kYvsbSodbc88w/JpGIOW
8dTENgOdt56+sSQaL1MZ/oeckP9MHxsXJ1hyphe20UtnclA3ttkbmQqwOacmWAQ0cKgnPHi1ka+8
RLKU0SpH7EKGNNu1sgjSzTztIIwEDPXSO2SgEuJz7+MxCOUmiUyEpnm47XFMvV4wikPffYwJeggG
mAaHz+73D5ZMzwX4i6rHcJg47iecBiIV8LOiTGtQ6qA5gbMlGzV8tK6AjgRnGkUiq66Fq92Uod0t
RGEQzQtuFhqw+7MXYRCw0OQAl+fzKmJJ/giRAA8vvTy4Dn1cn5YhskgBcJbVR0zNeqRzZYztZaDx
L4nvs+779ykdpq8D6v6BM01fi1q3H+ZkBApK2ptCbzba1MyQQcBw+hkmnNJ+EN34Hdns/lR2OrZZ
SVU8RFaA9/osNo/paB/IbokkgnBM4r030D89dTyHXKtRQJFV1s/GtsO2Wd+3C3GULkU0EtCHL8RR
dZwcSpC0PXtjUr3kRrajOtoeJYIgn2q8peiW1hARa7fjMBfvppfEfuxZ4mig+Ay73CJbKwoVbjTD
Lq+7L0FgISFF9CkL5St1jRJ8NhPw9SKF9AsUBsdHasa8AAU/iKStZHoUNhoyQxoaIgctsgk3oaim
3KGAJ0Jm62ccwxn01bKWSWS2bXDf1t7w4JRzd24gTKZFU3sE/113JhN+Jfj2u/gTiF0PN3AaIyMx
7/Q2/0KjuzhlIwctlWh95OetjeyqXM8KRxwNk3vpqjlelywf4R8x6jJ0eS1Ov9Day+eij6iWEc5r
HnuVCIB1LnMdWsn5Y6RXyQUSrO1zG0/iMtnWY6+nKH+STRAO1aaI6mZDQ87t5jkT5aNthR+TGPBu
F8HZMqmOwRDNvd5bDTITT40t0/HUK5HnheCz82AOOIole6iZMeTJKGQ0i2qZJ8Be8kv3c5JaMXAb
qSMdYPcnl72ZQjEqcKB16RJJwoEyyszdjW3pUjgKdPFh1MwOB+k48Q9waJ+0B7zOoxrLTEzfwMvn
MoSajwnlKHhNedZHQ+Wl4P/nXFASOah1K/YMUJ3NSGchsaQyQmkD6FGlcaEIJirhtGlQ/4HStY1i
IFYOihZyMtn+1VHKSopmBilahKO6GhVoA4CYGyojzS4MxS4g7uLNptYS/Wh3ef9sInWIItYo+jN0
tXgFtDPSEw2ez3YtPieOqeH8ERVhu0wsUCz+aDbuq67t4qKBVnWBEowhdsJhTeN+ErupzabjrIc4
zkYpbgdEueyyRvwn4qGOGkNpSz2tXwu5BISOUQsZ9flmCVyMn4sbM1hy+8apfbqWuqqKy4FmReU+
/jvFrONSMsez44P3dwdFtxM1phcA7R8nfblJYpwY1jzRcbAEiZGTTS7qMgHunW0LgvCoBTX3MqT5
KDiaNV+txwcdb316UZYbDjjuijyLUQX1wNCebhbxogiTkJPaFUgG7Snw5roUTka9ivvtMM7fR4HT
QSYxYdTrIhwAKhsDBGV2WHIgk7KrYS/nq+HvQsj2f4ijTyGvCAHjf1wxK8MCB8byajbEE/zOFvEG
daT6hWffalRTLKTPpuTRp6EBthQojXjQAJRe5aBJnvVVWXiuawzqQY0PhTbUcooWTA6xdSD6PmqI
rc/5pPRTtrsQGqLEZc1Kx1zmd4CVL0SAKjYp7W6dWr23R8U3FEKN+bnGgcFF1/FgTE2NfYOSnPDB
FjlJoXPtuemiZ7LPmV1tkqGuD1MWaiDj35HZrYZ+77Sge8qAcfkGErZThDeG1yR0+jO+icjL06p1
N6yQUQuvLnJET3NsAtmEqyG5isoc7gyoxK6jdxQ9LfHuGLS7Blpr20Iuq4OnDqdf8ZdkDlLUyzfp
ei7w56zZJegfkzrbTmWkrd3JyV8CqwZC3FoGo5EXL1YrhnWtVdaWAgS2iFeUqO0bay5eyJQwaEvk
nebuaWjEyXB2TP6NRtTkUu7DRbnOiZacZ9M9FDYYR8lbjEP1WBbYQabet9wFpfRMJCyiARk91FjK
7TJ2IhSiZawGwyrLcSrRlti1IPX0RBwrLfiXk9ERVyJbCSUJMUhWFU2LXJzr03wkP9mTBII7Eki8
JdvC8CIvwoD68ZWNLoTb4zpFstQuUdGQBHNwAl1QcKJha8xSO5xaci1+7iUbrdZncEb8nHM3kYbM
bKedboevfTvhNFE20J+zkawBjAV0Gs2Gg7D4wxZaMTi0F78pQdud1r7TRF14FsqxyA/9k2nlaZ23
brLBOrp4sizNjOr+Y4Z3kRzcZeiSh2K8ArSZi/HGf9ONoE9j+mopF2JdqAPg70K33DUXgKXW2dWq
xxSYTie9zLKhnhpCuNoC4R2wSxRX9twcVtQVYDpz9SA7Lg4t2PcVREPUcmoR6gHoB72BLrnqcQpp
c3mtyH1hoZef7yLvrknxalnqxWDYHXPoxDOXt/Oq8SYHqJHB2uPc941GtlU4l8HWLZw8ZuOPgGOv
46R99xFMbhf8mzRjCa6T6YJdIGga2mdAScoVHd6mun3pqtT9kgvb2uqi6w4UUYYQmaF32c8IK5+s
rVOw2wh6H8Z24BLHlnO/hq7h/NQed5SzTx3G106tNwcaQgdtbVhz81aFsX3hkrKb7NB/4qjBd0F4
LN83dAit34X10u5ZSPz/W5glV6PptNqvFx3GsF0uCm7Aj4uqz0aLy4tSWK3hUMF0oYuQNOm4Coxi
eoonQ4DItcQfqV05747tHdooyZAtRxJwTD3IRH9G8BTcTVUWumsCKtcsBxMFR3JPIZBHhiw55LTB
AymlaKgJwHSu5+b8SLOmETIrgx5/VQEZflT/y0IjS1Eb3oL6z2bufMh0XXLzQQeNy6ZLfNE7zQtZ
+jHLfU0DQySpoKl4Ej6jEKNY4vvWOIkwnffJ3LVS3sRcN/gf/NEXf9B3hQNJ4kcQ9H34lwAt0yZf
WPVHAMcLdwEeGK8aABzAkcCzaYM4pwU961+FOx95U2vvbjhrm8QujKOeF/XjnEEIlSIgPeBPXRI8
Q7n4MTXj+FyaYD+iT0z/FS0udj02yI9kAgIXguZA+GxFAEmlEOf/GydBJW3gZNZJdKBXX6kxGakx
7SEAA3JnrJSNelorp1D3d/MgC2JjNwlhSRAKQLsTCBT2wxubek+SW4vulpTl8jItPmR8+Eom4H3l
Qb0TmA+OYf/Am0K9J6GuRbMrLPOEglkKKRhsccIt3bUhX4F7vrqz34yLGjLXcfRAD4jlFt9kzj8f
EAODXJY9eMfSMH0wj4sHBeviUyJQhOqYIHHQfuLCZBw4skJUJUhbXUDJEEduFZ7+focnpf7QBNC1
iPkQbY1alKDQdrrkknvjNhz65rjY4haV9w0UGYcEXAuLDXjsdKvhVRiQMfPxv9Nn4wz0H+xwnuka
um46nsN03bvndbdECwKrsQ2vfQ9gYu5o/SopgAnLGM82rcz7Z2aoaVsONlM8ODzmO9pUrk3I/SHd
PzLtvHTJb1sWYJDC7v3F6DFs20fNzQsqS94RTIAgAQor8K/QgW6wozXOchNfzbhbYIEi3K3l1ZDH
tVxxCVG7jyf1nH2761lmn38TDVLfOaQD7r1Nlb+MUZ5umSa0kzZbAeAjZd1vKyl2QsZSKwE/SMIV
eZWdhtRYxnhtqow9sgkKlcn8fag8sbNabu5szXO/OdYG2R97NYkGr2FWiVpmCR0j/JjIn0HqYjyT
xeTYCoIUGOk5GZC5UD1MRGauCJs2SOERq+v+tqcwAm1mWoL2dtQdX8MB8IaMVVZHV3B+RlccHxo7
AcgsbsSwLdFpnUYXvel8so2eh2RUmoAOCCiaB2pQU235M2j8N4DHlGyFdP+HB4WXSJk63WkmB0Xr
XjMdkqJ+WWz41U0PNAM5tMBHIZizvl/GBS1CmiRAwogKSqJa2exBpxw+9F750dR4sQu6BgevsEQh
XklxAo2ufC9dycTeuizFQSTAymNj/Ba31XAEG4a7xln49N0anaPe6MUbeM2GYzSAD5CUkKS997BD
bnD8vyORO9dCsTEyqPoRZ6FQytQLsCIOILQibxnWwVPBhpVuB9ozQ8GGng/sELTOtHZCPfJ5iSqE
bRyBMIRjA0SnY8IocTBm5rUJwowWxbmyaKJ1B1yojAIooIdas0/nLvO1NLMPQmqcj100gBeiabc0
nIxw3jMHv9ZiaOxXpk/DGbXAQGTJIegU86dR05dYLcL8dOpWDc51nylgYPHXvtSDCy1Gl8rKFrpf
unMh9ThqJi+c43WHA19urxPU3/oNGAyuQCq0V5fhxAkcK0cy6WyAVpIGlsATBPgWmy0YaJ9lU0CP
74SjhiOZ8g53uLGNsn3g6T7J5WUJIFb6lBrXMjQmVALO+QYMshxisJBu4I6lr4whRe0UYHXvQW/O
Zy6J8J0cJOZzDhZ5A8jHwnfN8cZrSy/N1UfoTYI7f3zHj3s+E1O4musObMBT12IrzcjTZIcqWxCP
9Z6zsQOGU5xWElpRg3RvcSmKqQDyGNkz8oalFe0iboM2Ixbzzskj0FJpsf4lyOyjI+tadBTz+YJV
w4MejKixi+rRp0qYqTH2fJzy967NMqDg+3m7vJtE8oWFHkXUWKkGHFsD2ZeN2crbJ726mOb04EDG
em/jIO0AmOFFFeZMnOHMmspwdIg1HQBEXLyqPKcckgQCa5YXXip5QjsLfHm6DkQMDcrCr6a8eVCv
rCIcpYf91rHT3Fq85OhQgRy4QHqpWLIHRg0iGI66YxqqRhS5BcI2XEJmnQ+iAI9fMPctK3yNgbys
IakI2QyFvgVvET/0KGo596QoIe2lUQ85CD7QzZys39iZNq9UjEfiEmoM3BsEc5nW+jkSYOsRknwv
ph0h1cx0cF1gRI1lt382jTufgRTGFjCw520e1f8RXfbmRD2esryJdLzgUUu1sLBpJs7j9CYBx1uX
B2dXwzcgNvPxzUAZF7IK+viGc6WP3ixtLUCrxzZh7lYVxqk6uTQcZ9BhyJI65e7NDpzUo4bfpXTc
1NbZAdjQPsLVTBS746tgsc1sRFDKiSExNkei38Q55G/SuakY6tmkUbqrOfkOLky+J1NimbiRo5o6
PYvAWqsw6gWoEjBiXFB+X6hpsvqlHIp6H0tTRzcvcqhv4WfI8l1T3z2KG1DvUnc9WJxzhx0h2cGO
mex1ncYzqFah26gu+VuRmDh3bH/jnyPSLpKr3HSXtW6WVcsUWX4NI65t7690M52iwe197LHQPvhV
Pog0hCADpZ87Z3oD9J/vlIl61JDeEE1dvNNwHysm0IDYIoOIoQYqYg20dQ/NmOPwJ/negCDojQ1D
94if2StZcaDqQe8zC0GvxYv3arbSTeRW6Z68ugMx8AEF6sjmAlruec8ManQrge0C3m/xWkwvyMvL
MJjLH0cnhsKAfIUmr4pj9ow3DxSlQEU3TzYirnELyig3G1xz4iqpfh1Cjk5mboMri1ER6cvg1uHp
CuqpdnIpY6CkeRAV7gFCLhZOlni6+VAQhMyFmCVDmz9MkFom3g4i9SAaD9LwFpZoNiwucFsj9wcH
CBgVsRJcZKRGUX8om24P7mow8mazyH2rxZcxSo5v11mMtBD2uShxs3HyPdlJCMTFpB1rx9EAwECP
bHUcvWul1QJvCDvO4z4iRmYFOYg9/jnNmiotB/AQkTddtbZao29rgb9yktPGcwmVU3LDCRDdJjam
4ZDnrQ6Es9yPqmYxsoQ/62FS70zRNStTTOVGUfLd8e8ph+Lk+13I0ABalSC3GHUgLGw0+1Uz+vw8
JlMGDV4Ms1h4j2Xk7EqoQPV+2v8NBH35otsTkNJW+CWqwd9Pkc1kRTjn1qB8LidCeKfagKx4xjOj
5q9mnDR724rDdRrP0zXh4hCNE7gRANkbLpGeADQZReV2ysF7OsgG6K14wkEFunWCxxm5KZoa3vQx
ysaNtxAytydHRxoV5HrGW+CYfzgNA2eEPey00Y6/s7gp1wDalw9egURA5bbvFRSzZREsR/UGeqq5
sZmT5w+JHfp2aNn3wTdxnwuAT/Z2qd9dY+IB/vzU5X4Xo5aGJt5fH+UidYF6Xfw8oIUt3zNwwl/6
8dANl8xts6fouGjrlCEoAGbxPehYuRnB8HLqi9a+WgbEm02zRkWklpR+24FgNZXcqihVYfupyaCk
KulWZUM9amY3npqVGtM0ZtiAMf6c8btpd7YyDh8T8E1dw2zITxUECH3GK+sdPEfhJnByfa9BZOK9
nrIv5pAYSGtoxSsU1vDxG3HtIB+wSySBpZs6YMaUPWoaMCutR5P1C0fmQoVJdJeK6VLNW9ydtmOj
Awzf51I3jJp6yiPkRFAnI4bp0Y1OHSCjT+Uw1U8/LTSwm7J5anEOK2PIMsjA6WMWDcjsZY6K+WUd
L3bfvN6qQybfOvBkTzrvSpKxQz+Xp8mZHgxpUnYI8LJ1kJfWusNbNqoHQu9SsLCFbM7MwXRvmQcP
u2VAyEGoSIemNPRQ4YA3yNZ8ayc9X7x04EpenkJcmrwx6rxKD7Q1UlU6Hsv0wA3h+ssLAxAuh6qZ
QFIXO+n8RQOB9xqEEPaVjYa1NBYTT6g0hmzBp92D+uDFKoVPUco+trm3S6YEjGVyunLEnbD9KWrM
TePmfM8K7WsbmExsnaCOT25W2NnbyFntg0oRn4XGZZrm/uQEeZLsIQ5QodhV746jaznpyohAajik
QbEZQw7YmB2EK9BvgbR41MQhqG0Ajm1QigXJKN6HFmK7Zmj2a1cOGW41myJnKDlyYvEel6AvcguR
XWiojbhVA+71YkI7+mWAFG4NCYvIeBUGav5BA9ezdRED1llnKD/ue0f4nsz/16PhzftWngfIlDh2
IHXsbqiLD8bNJYr8Syi5Ysr6U9cKnWzlWla0meT8Drkwd0NLk1uArQaIrjLeBHzAxq7Kp/AkoCrD
/fuuSwFe6oSnpVsB2HVwcPb/+0hmae/eFDmF+ayFYw7eBwHoUh4i+TnrveZjK14k69Zhpo9STfNU
6s9TI8CINZv8yqHk9X3Alhq5y2pG0kOvttBjac8MSiVH1A7PuwDvo496BknBLJyHdy3p/9IB8Pob
6/CsAsTVWbcRpKsiyAkaEjEgRwPAk2o0sQTlb6Ao0WUpTIRTmz0+I4iC5ZCqZaA0Yq1QixYdyGYB
PfXkQmyzKY3rjPxTih0hTscFnuNFY2pHapYxuW7GnQUE+mrxWYwzv0/wbaOoFhm0k4pXNpquHAXk
lw9uIkBXsM0DsF6murFtpFYgc+NuYwqoK8+a3X/5jX0I+uDqhEm1SwiUKiQn6DQH9gnscPaJhjce
Gs/5ts1AQUNhUZC/TFaISqXPeLL/dubP6R0SIzcXsI3huYGIMXegAi30FZi/+Tk0C/oDhqyUp9sl
eClgtO15B9Uc78DG2IIyWcLDo6HlW6qCLsu+202V+cAN96MwGkR32YmaYi55saI4cpORhtQjmxgh
oYrfBeZQXTT1qHF7W/jOWOViXY85mINXXj3F63iMoxM11dB89O5swcjFCdJxODqvihLtXTj5U6YD
fW4HIFeX69wELjO9Ov5aoCJWig9MrgcNhww7epTH3UmHG8mYboU7DotD3fqHMv4RxSP0HIEvuqJO
07tm2Wxc5BqZ1h3buMYOSLItINteX5omqEdkdDEGEd7aavBAu7FRDHnNwS38OYKibltAjH7VDhUm
kr/X3HTvmOk7BU4MGsM4CPhDwWtHHpblau7yEeQgj6HRFThXk3heFUL4XBe59xP1VEO2ZQr+XrZt
m0UHcBPf4ZPIsACP6jJwj6N3j3giLBELnD9BrvMXSl7dEzUpbz9697ZIs0HdgIpxFZf/Gvzvc2l5
vT/iDo4COjm6i7UnL92EQdEtdw36C1/uDMtdgv7uM3lDMejeQgH1dtB676huBxRAobf3lqV/d0tx
QuhR1SnOScEAi9w3FWEvXW4x1CLm1oFsXpLFqHCgwm36qbo94Dg5Z39BG3TauRnUJ5W4V6zrlW8g
6bHjMzTByCFSvjehh/dAJjFz75IH9RFZhz7xaRGIpfqlCS02U4piogAa6umJG+wGiUsE47w8dTX4
hbzgPoN0TNu/uVpnPWam9hxKQKRhQYtgSlzUJbpVvCliMwy7q2ZDGIQSkb0Y/qoqpLwo8ehBksUG
+057Y6MwSkRKe9sgeaZM1Pu0UxSZqJFrq3g1KWdIkEX10eS9vaXz7LtDbTq2LiZnPnvO7u6knXzq
mLvirdji3Q4E8r8ey6s4cniocV7RBUMjig5W43zBP+M1Tgprg61EtOVyGKJ0GxSxQ+mTtxFW82BM
4At2OuO1h2zh6wRpFhlJlpHzR4i5eg80OeumyJ8gy3kQbqs/NgY0pCqBJ1CnDxsqYI0BDz67cQhJ
QbyzNn7bgG8x0F+onLXpYpyiVRX0GmUlLJJj8dbO6mPMS32zYEoX/T4OXvhVJuwJhIYobsfnsy8K
kSqsYXEQANWr7PKQ6qY8zw8g0iYqbdOmA8py3DZYk1HoDvhLqdvFVgDSB0RWEIZbejOODLWN8tws
REaww4+HoXYXXQYlzqB0I+5sBffqdemCkp4cuXwxoh41Or0YqTEpOwCEcTuFvE6X8rULQoe1E9e5
e7CCDlC3kIFvX8pi5hLcX0Yssy84pS232Awkq4q0MsnPbY7USo9b7OLSQXAGpgE5dSgmz9jSrEKb
ktUy5lKv2Apx3DAlAPXiPSc8ObTVA0UbtnpqzDykbVaLj8wUMEL076R/B+yOH0PaOKp5XE5eptEE
SLr9DRBGtA0DyFFu6YbT010mip+MzLaOHgE/bxyWHpR+XTrZNvbM/iTaEHTAY1e/UOMl0Vtq99mF
Rs3kurumDkyfhkyG9chGGebsPJEJAshi01SoQtTaCAdRUHi+QoBhS87Z4MhlAlu46gQrD2Sji+pI
E7N+2obIOCLjK6zxPAUet7Z2z1FvaiEr1yauhVQ1PLnItXwdtjFkHnTQeknbjaPqOhQLG2I652XQ
QbhD1Guy1WmI07LYXTmArX+FRu2jh7qp53as+6fM6l9Q+1J8xfOE71oNfE9JNufYKZj40wr66kEb
W/2tEAO2LphdVN4E6V6QbdAQb3h4URCzOC1DUa+iyC2/JOlkX4IRtVu0WmhNOOsPw3xPQ/kRgJSH
Vq4zzdvQ4qgylE1eDig+6lFqD803vjg0JA9wbpKiELrhOMuTITG3TLZaos24XBdFMOJVNIZRrTM3
xsrWR3FxspQtS5MzC/N+CxkqZ9W1TuysUbRuPHRa9jLNg4H7gxzRUnbT5Ie5iN7pQuSgpRh0NyfW
XQur21RBFF/MEr9rQzYBSk6PY6o9kWmAtDg0LF1AHFs8S9YqjnpWV/zZ18Z0iMC0eu2QQ76Cxrt/
YMBQUICya6037wbRAC8jY9VCMYQ7fTcQxlYFk/fzw4lgfBhRCbw3A1afQL/40SCHLxFGn2PqqRhj
RPLPhbCAMqlYsuFw6na9uzjy3tlogbBy8atDCSC0k38u8Ls4y7b7Q1FDXVEWf2iNbW+SXkIyKfWr
xkuiGASINhTHE4j0Sv5qmgOdrH/YKK7FbmutxX3zRMG0lpo7fV5P2f77ejEwkT5OMFHmBW1ozm5k
tEhQi9tmeQrHYEvCWUTYtgiLkSO2tO0SJhXHlAJXD81fNUtNpd6vTlrScMP9WHvlUZ0mFvkA4bBc
R5r81xNG7JiqDnxk0GMrDbZX3uXEkcYoCL+dzMoeZUfkkfOAP2J7HOvV3ZpsPHR+QNG2qUBWGHuX
IXIqCJT1AXh8JMFALMkEqBeVOrQHcZMC6fetnZzUZG4MpoC7acpNS9FksgUoYFoFQQto0ec1VDCX
F1dDk0gIaPyvl0eZkjbgKExF3cxSS919jN9dvHVHD5XTDEDzXz+GCnbm0YA24a+f/G6oPqnhJY9z
UnQ7tR7Fqp8GOchW0E/xX92J/DVY+DXQjBkMGHh1a1ZWD/rFVr4/mtEI+lIaa6y1QN0prdTcjA2K
WmK1utP9bDIbn1k49EOBevAxYRlzuXYQa6BKXaaRwRl5KbbUVRfHtq4apeSonLKsvkyZrArvpdPo
bIIMX14nnx+qeO5fTcOdfBANOvhOYjglKExjrIK6oRwmKWvO0GiJQFal9a9W5MUvSMSTjxq5WN23
ELMCdRM4dodJ0jZ0hflEzcyDdx2g45MyxVJ12w7jqzZp5tPAq+oxZj+U38E+CPvW9FGZ6larD3Pr
gRky1D9WZuCe3eK1CwVrch0KBhdYv84G18PhJT4BOSzX5StQD/R7skH8oIK0I2UaPSiSTiiRqZDz
i6A15+JRvYy7PLJOZmAhAQaGtWqlxmSMWG+ePDFq8KTrsiib042JQqgx5ArUW4IpaJ5Ca/eRLzI8
z1yFxRe7nj1s8ArsO4CngAbLaI8AVxaDseLQZtvg9d09WwkvyqMLXowtKDVCVFUxI3tJjWW2PoP/
UoPQxRp0dSCVnyDycxZ4qp7dlrmbrJOcBpr2YVPefMjifkWBYTiDy8ExAYkBbKpfUVAMbEO5try+
OAO5Tiss3hpl8SvTGvmmoz1s7+L/ooc9hMXl7pV2tyBAqCRGlpsrFCpmG6NFudyyZyZ/0EbigJ3G
Q5kWwaPR4tSxLrNlZHVz8Dg1uAVXOkNBnoygxjSArDE87LOVLfEY6kQry/Bpmuu43qOjjcmRDfHf
ZKJYq8fX3maav4zkFagXtsmG9xn7+S2G7pK7Us+5bAQfb9diI0uPPXrOOaMR+oaGe4F6btqftmiC
4EKfeDaOVW0bwpUNhyBXlNcrGpuRge5oa2cvlxsMGpKnl9USWs3MlQcM4ZanU/7YQ7kVZVSts8UR
LtCKVtmDxn+bx8z4ZptD5fPIaJ75YDTbeSqas2d35rEsS32n141+AAJ38vmo7wiXs4Bzqsz258zU
UQ0LrA4UJ5urUcw3EREy4P4oI2jCZ0TY8MRvZzBZKygHZ0MIXJdEfhAcxNODCKifZNhSzAfyQwJF
biJjMwAxrDU9qHXwFjNCWpsqr0EcwXwD0lQnd5g/GntMQF+qxpPDuhOA2hRmfsbezDJx2q5FpFE6
Aq276VoLqgZRZJxbG+KaejYeyUQNhAyAF5CNZjlAZFFcCUHBQ2n0xxvb0gWXZ7YbSgB+n/DS9ge9
AWcFxM6ycDo4+B7bF7L96gjTMGqfR8kWJoPB6gGNyw6/s0ZHcZo9iA1EBCDQ6tTtgWYuL+MG0Ju9
B8WQm3pPgHPwFhm1QIA60ANZqkU7D3qfeeaNqDeeNRSJOnp/9lDjeBoM8YstLIYzeYM26HGTQEO9
GRKVqC6yhjUNIfeIX64KrMTbVNTFuRydslt72B2t4gg6vJok20nxMgmJowFCZEaoX4LclpulUt+C
VY1DitqIHphjOnjWuelfZb3D30b9J8qgW2hgTvauYG2EhUC3XWK7OUEOqQLztlHuYmCpgAQEKzd5
wwJE1qsJJcF76Ew9RzTET/DDTTGoyzbA0BVaa3J4EMDYfwAZ8MoCuLGkwXIAsThQd3BHpLiQmBpX
goELexmTKwFo839I+67muHGt21/EKjCTr+wcJLWtsWXPC8tpmHPGr78LG1Kj3SOf75y6LyhgJ7Jb
LRJh77UKLNx7EMB1wzYayxQM2mhC/OQBPW11VUDjYWhCB2cjBTsMzAlIHYY5jr5a8UKXXeW5PIU2
4EEowbBs3Omch5vXREORc+h0domECqFYMjx43aK7TUZ8U5C7hPSYw7wDfmFj7mJkqDheHp50AKhs
jahIgzj2kWVNwlbkKdyPQ45EBdJkETaDyIeGSqGc72Qy1mRayzq2jbbmzyi5EiwybfXsx8bWdrPi
mCSLf7b1vmlRRICuLiF2BdVAbRibGw1IWowxGHSHbxjrDXApmkkj/SMT062hQ/WgCEFNgY3owHWH
akOb+XL3Xm7c02a/7P5Lp+lhuMO3c/yXkZit6fm84LRNdHlrHkU+8V5lcfjiu1JDLEUtAKxjy5YU
mOTjm6bEY7tu0CVLGssMEeFdJY4F1jlurO4UyrhwgYxgvya4EdcDwCC/WxkWF5qhI+ntNgGO9BlL
fswZ0IZv9aQpQeuLvSQcO9IT2nVxZGQu+hf5QJZP7bsEPXqeN3b3ghX0tFNPafWcv5P5mb6a3BGH
YTlOkDtjAjZDo9frqY3aMiAhNf/rmAlUOeX+f8XQBdYcGdEtZFO9x/4fliahNpwUC8odpwpp/wvZ
UHTLqs5SXZKyEMGKcqPe/yTD+/s1nuRmEUwvRV5g37e3D7T9qTZLlxBwlbVn9xulALLV24bqu5un
tLd6r7HmBrRT7bBsvXLMD35WeydXNI2juTfNe7IkQW4gqvCAG/Qn4/8cb/SS7di6HYCg3y42g5hk
Lozm+1RmHxtBhFSJhnquAZxP6tW+AXJxy3BXSoaScrAf3RmyHNmfYxgdSE4NxdOJU4nGoDlpDmAx
PKpQ1MuBRb9th3xAgTmg2jtjnYgj2dJuMV+7QQby8P6Z2izd5KQhI9klcKCswGb6rb0IklydVKCb
wNIHKfKovoyRy+UkPMdrETjsHeBMfmMFSwRBWJ37/JU7jMZECjZWL+VcAD5CsItJv5vuu36kJ2eb
l4u9UuRiwIgajmBYQgH7sk58ZPET6DjBjUvo8NYXyOQkoGYixHGkLI6gmaA+ickNkG3aZpqdHyQi
0HGSS2tlJyOjfDBOtkr6r5hOnj56FY6c1T1RTOUyi5fuRRMnwFii4eyXulFjlq9dGlOD/AIQkpAm
BHrticbRzLRNOSc/7uzKygDijBIWwBrdvaKS6KZ1cYEQ8jT0iffYgf1UDBrLB7Ae9bwi3E4jlg6k
0H2HuUGa4/DPzUG8RMIiBBeQ3nO7w/+JY9VAfa+A6xPV45puLq3dKN7Kj+S3yMIP6HbVDamPRL2b
Tyw/IplnxWwgfRRByahA2uLr1NstsIGsjdlpBMcCqOCTDlXLVoZ3IqqwpYbN3dyfSUqWlhbnpyUB
6uqKhCCsQSI52OV4i4Jn0CNPp8IKF7AmYwrnxy3+e2iS5kThsKtyEL9LoZri0dSvKWYH8Hepv7l3
pHHjfeu7ip+1Km9WHCWO6wR1XqdZnO1mnj1iR/06ph415tCCe8cHELJQqobcuPC9k6lh6czlBgSh
KJe82oGLGydcbo/UXoeN4yZPmVMgzbdB0qmbey8AjCjHC00AUUjUIw+hFiQ9WJdTWX7aWBYI4cCt
jTkbcD1J6CVhdspSAwAyg4199iQDvC4OLqRhSoYkxLYhkFgW89VwAK32JlxAUOgBIHYPBuXLTfnK
JKrDFEjc7yZKTh6M4OFQA9zt0mzNm774ysvxWFWm8xO5mZ+NUp8+j3pmb0bLMU4AMWcP8bgwEOEB
4Bq1pKVca1U4Q65QMLVgj6wtDmr9NVsDO+vYWmF52Z7jyDDWFqrmPudx/o+BBJJ/6gbY9EB2w/f4
d6dN40sxlO06G/rxqZ9LHRN/YIu2vIhBdFSto3kE69475GAApJ4eGpxfr8ZYF8R8WAyjuueNQIxc
GsOZpPpecSX6qgttWtFFKOC7VxIXUfchL3wNQEOKQvdBQ0lKJm9BGJbiIkotIwgeMxVL3QfdqvIl
E5IpE6W9+1x0oUR8ZUpxf7Xrd6Iiq3jS+PqBaai0FDREXcWBO1goXj+Vupj8MzT02a4XuvnbqFjq
Vm++LRVIfVggQ4PGqBVgp1dEjgi5JahEQwatEGUKQUOCaRDehuxKneyPwKN+RdogvztwECC14ETP
QYYcYFMe+AhKU2R/o+hQgBg0o9GMWxrbVBn0u82/1GQZ+d6DLuJIF5Kh/hMljBTzdxtk04UnF4RG
oDDxZXmIrAeZUHOULx9nAwtvVSHChbgLa2NXOEMR3NeZ5G0BALzMxc4R+ZvgiWZsAYaF2fgzQAPq
HFMcYGjL+7n5YNSlhoyaAmksdG9RmqIiirqkHorsIwN/zTbUUcBnC2hlQ8zoqXcn01K7R1KisAGw
7LDr7R5JZxgpOxoiUew1FA3/f2QWKDnXLXaesMycX3OSAU2rHePlO0lkyrEmlMqiBYhKd+MR5cic
yTpQCkRRWyAR/5rfjDP2+HwTw0zBUDHV+F5NQf7UJm2z8+f4gzeGglZFsEfJLqlvpNOIQl68J0Nt
4wOqOEjGjYW076e4BlRHFBWFFbhV/bVGvfmBZKSlJgyNau2g2HR9p0h5P+8L7EkFyph6milqlF6v
oAPeOPWcpo4/zEXCN4SHqkWgcwvyyv/BsJu1JdncucNpEGir1LuTAegZHtLPq0GFPC8WjiT8Bfvv
7YRMowWp4Bsau7YZ7ng3DvGG56A6utffj8duKLe8M6JPIe/CjasPzd6a6uYrEIRBIbIAJKJi9alE
YdiqHM3mKxhCJtQxmeyxBcn0R8CkfsTBovfoes08LVttqpAhjV1Ad1fmVnFKbX/NsFF+oFEJ7CBk
2gjFUqBAfbINtwqkSggnISQNyXDYEWJe5LB5P0TDTg5Jo5VNedKM7M2bHG+ia4CKdVEfh5jcqsFr
3rgAfLqLnmvY4qGrycikT+ia0pTujld4PPIuKjbyIiLmTXjpqu6ZjOSdyY8oLqo+ofg+UkyvDzJE
bCY4X+8wQdHGHvnDEkSUwH5zgSfqZ36ClO642pKGGlKA2A4rncKNgasnwEiVuiucJKjBh7WVNqRp
0/BL05ruVu0BU492fJFkjsdU2OHZdd0xVlvBN3vHVbLgJ6VUZK687xTqAu+FDcFXFtQsmtfMB6+k
In8Etv+vxjS1DcnvOSSVHanvfNWQekRWST0RlIsHwJ1cMVkqW5LhUBtJnkqt/Ejms/S5naro7GW2
9QyGgwapBW29m6j8srD1k1mUgEJus7wVuSob/Jv6xzHUP+jIFn9gcbNBhbxWbboBCEt+FGPFQngK
Dm+kOhYkPNQUghRH2WkjsqkC5CqPoBRrV/oSc739lgF/0gdI11E+C1KPP98MQST1DI4KHGZpyYWQ
gkcLgIWBAg2WmMIgJIb0Hl9YjsEvdPBKv9wriGPqWUX194gKN9TloR51QIXB25INMGnhOvHSaX23
lrMtdskNrh2VHGgg5imMMQ8Q7k3StFtjRDZNVOCIUKfdZlNsPBvFNB/b9JnkjAgVULrupIA7RXZ1
EYHTYgpFzZSRaescbDwrqpSKq3Z+oJ4sqYpbAfgq1FRsdVNnJYuvfvemAizyJm3s5sXqddmqtWO9
1UzwizZ8fgRAQX9xRGNoVb0e62XY6BaKHoLIAPUegK6QKZH2F2rIOEyABdjpY3dQiswdLaSl55Y4
JIQvGUaJB4gHBuQZBxsitCsimtmygIaeAqWPZNq8dFgBm9/9RG+OHhCk93GDXGkkJS1IUOvBT1oX
PMD+ByAunb66JKBnEcCWnq2VIUBYUhaMgMUCpQAs8nAE5OUwG7skBQ4ryeZIjzYmQxK5icSth8Tt
3QcPPAQbV2ArLMBF5eD9sIFK1OLP16Vpfa7jHEPWO9VqAk7Ig5ZmwQIU8CRAIf5rT8gmcIVd8LdO
sUgEzHFPnJvRVORYmGKsGn92WhcgzhCSmqPIJTAir1gr2bvWXoLHKSBl2+OSG+AeX7RpZwCz9xMN
MXubdvroAG9RaFG2Ot8MSWsuvP1U/1DBM1HBTDdRuGGx4l3pyRuL8VViLizukWzu7qyg8mZyfPdz
Tj2IVUF9Mcsll5rW04ph8vBGBcDz5b31A8nKEOxQYD+/vM++/OYvVw4ucID45B+GoncfR9N0Hy3C
yAO1wqoXQ5KR1vfS9gH5FgHJlQMNfSCNiV13bUuKyO5GE3A1hb637eTnnTHFnCIcSmQTEGLFpZcK
Wz8+sL5345I0eA6B+M0qkCKJ7ar4EWe7OQtC0WU+qrPr6nOc5PGjbfrWhARkZEfWPDuQzEfdw6sD
5sXWymoWe01C1+e9vlahC0zPVpjdlCv6jmmBJL+VKaqBbjH6L3dfvlxOkdaDlr5uta5SxnoXV4DD
1qQFmdUCNDiujTNYgtwTOHJA1cYAmRwjBS8SDfVGvWfb0kjwzyq0el9Pj8qOATFnlfe1j5wAKMhD
af24OpqYch5JrgIPWce3elqMKI8yUVwMMsReHNgSObY8IhFDiQlA46vdjeymK73fYlGYlFeoxiDn
rnm9SJVNOKFalrkzVn3pZvu21oDPm3rFpRcN9QDP9TWM0vxII1R2lxcLGdd7o0lAcn81I8U0N1+1
BS+6IZmLC4lqPwHEtLDlev1XuDjRQT7FVQnt3CL3sqtcc6PeBPRAp4ae72Si97ElGDQm+bIgRSlf
KFOE6itevqpfheIKZK4uQEO6Ct7qT7z2njJNwwTL8ADCH05+FchxDDqMh6w2DR5UGjih6so5payF
JcpSAWEi1J7RxICpM/s1DUkhXcxhyk522W9vg9F1EhPH1Uvc8t1NtMUdUbfg/5PUf9NM5mZaVdNM
h6Y/lmmiluVm/kO2NI7cED+s8ceNiZ1iE6pBHijqk/KeYSd3rp0g87D3W9ETPxXvhlg00wwOjLSv
diDVA27cVU49kjEzemI4LmdIDvXOftobq0QAy0aiGUbgzGRWWwD6GkMTp7U3itbF8pxk1IygWnpq
3anaKwVFIV+lKDXkC0u/u/hkDUjGL1OYgUAWsPDRup9aC5loaMBNbwGX1SxPHfuXcgA836kTDdli
9YjsZBqThuEsIADaTbYltTJUQ7dy4aLG1KNGc9thw62okwGVQhlL58hffoILx95MbsiP1OC7n7C1
KsYA/B4LQOKAcHpyDXTNxODij/Nm8KqCqcWaLhhbFHPeqKXTIEMLf4qqnCicGt5cnjTS/f7yd/YD
3Ri5UuOGW6Cd18dQcFi6kvkSiThHX/Bl3oxtI593oO87SZl3Z07u5EM9UlNPKawMJGk4jUZcTGqA
MUFdKVVOyHNHpaJl/KWS2tLKj1ZlhWzghRLj/pzGJvWUGDdxuz2WzYTfNfLiyEUlzL2bQDdR8Mp2
B4CL5icAT7wsNV6YyFEZz0ywPxPTMzVE90w9UoSAlTm2zbK6k79nS+HG2PDWoMDRgj/GvPO93g5I
Icozqkh7bQBCX+YlZ+xsT/OWutacp+euMM9gTer3TlJOiah1TVas48uaIxkSrKnCZ9GnDsd5wtzF
WUK6nvQoB2CXnwKYyuTaBxXO9vF7Bo9IkBR6ox+sydQDpLmGwHaZsL+GJD5z7dYoHJDju0dQrP+V
G6Z7vnlu0VOJ3FCmZq7Ug4t6INhzH2Qv/nTjqszItWOFiTQF2MrL0sNQXvv1iupGpAVOHrFRgReH
hofpqokX7aF0y9tmmlLr6PB2r+T2EIc8oHFrTx+wSqgP77m2vaav24Q7SO/5LSYZA9HEVIHzq8WS
II8hMF32QUOJzkG5ysv2ImjSDLdBzy3qH7ARaQDTJncM44iKO+M46ygURO0gulJVRAMwcmyzczcL
lhp7tyk2hmd3JuDTYERq6t34ePPA/JNSSXtU0AZR08V+AwZq3USdRQQC8ggLplNjjxvAx1TIXkTT
9F75SMOrkkyVnHqkBKLX5k5OMUiJF4lU3rlrYDMLZm9okWXqBpnpJ5e496KPJRjpz469PLGkij9K
Ea/63aJ14B0QFtRoycyxgACiIg4FX+0SR78ssW6CTRpmXZbVF1+fAuWU6Ut4mNIMC3qzzbIVcNrq
jdEtBYBh3oIYA97WKPOxD+RHCj12A9eo0ss4jgzPkqycRtB2i6RHpFCeR0EeoGEva1+y8gONli6v
zS1pTWIVaKyuW01x2mHf+s3F1sbRezC9eWuiUPEgDaVP7yXlemntZtuFEVgqCtu96Kjhv1Q9ymlA
odVtSCYVzVTsNRvzYCWrLCMFqEJ6UKLZ713ga9go5Jz5I8lJZACiFdRzZnuIxGVcIF7pE3D2xC+D
TXOOh0I/76IC5CmBKnUwhAaHZfOODG/U9sJ+82Eaj1Duc5X2IvBdVQVpVTS6jAxJGr3AEvOm/EJE
IBsV9c26wl3SXds6m8Hq9nvdhnC8jVj3gadFHTKVroBn2KIBqTeeyQRdphRAvjYfSgO7EL8jpNEQ
RdXPKDwKDzSq+IS9ckDYIQ8RCP4bEmZayfedzGE38sEGDGyEea9VPfq94x0tAZWHDPoJZNO8kbLS
BlFIgHw2aWc1qX8kL2rekZPoGpfsSaTikkwO6YqASwSK0gm7Y9UJvIvsiRof2eRPw5b6eti/Sk1w
YJ08f35UhqQ0xnjYAW8b2xjXCFx4OdPA8TbRjfWdokOlGp5D6bJT0clDw6ZfDeDRE064m4e299aL
WcXPXKuR71YN05GGHQPsbzFOP2OLxc8kAhol0uA049YiL/hPUoLwJ3ruDCTMUAzyitvKPl0tyKyt
4kuPatEaICAjMOAOdo5nETVNaLz2lCwZ2xiYHUjRIVl3Nbkzrpqw3NZJBQTaazwVlPeWIOpOgGjt
IreTfFUoZad8cVR+c3t8nl9ec/3zJBoOAJrHu4JeGKJJRQNGCECLkRA82HjXhDWSHMErL0eksJHG
hrf+1VHFqcQ7ihQkuwnWqbg4R2zM1Z0pOd0YyQsV7lPSglIO1LzmkaGM4hjXbz0l0wExsm71Abw8
wkQpWmfwCykkzZ36f5KpqOSWjVH4X4XWwSQwaTGSiGuAcCTIh46T8LNVOP2hGhnbFHb32NdNfQZv
ypmwcVxvmi/XEcAc5YhgdOIIz+m8QJ6ckUxVdZB1sMANOjmjkRx8kMyR6KZ8tu7MbxkoIpvslGBl
jCQzPOciBvCpWqsONFJvZHoZ69ZoIxW9Qcra25tdveivShLduf8xLAv5Af+nWn8II7/bWXxBVZBo
9BH1QVw0NEyj+dcc5/qGRgxbDFJOQzIjBxr+F7LIyhsgqojwrxcyMSZHFUdd3bAxPeFABgLB04zc
HVCG+HkeAtfH0uP1ImQ9M8GPhHMK90TN4gzVzu+KT0qEfEYjXssI1FWqrERBEo+GZa1kN+ZTu+j9
lq6DtPV1Y3rYm2aAeM8SJOZI2BLCIFHYJTc4JXdQJ8pGuVBv9MN9abrVnixIdOdKMoI9ae6gUpTL
uzbX0KS9u4N2cFCxa1rfCL7FNUdMLKlLTQnsKXdJzjSoaq8eUT3rOGfZHcy2Xc8lqsOUB/XuwySg
qaywzlFm9xb6DJ6C90LR5RqbP1eCdK/z6+xhGUYcuvLoa41inWRnWjwD/CEaI17itTGyaF1hQ+fB
z/UZyL5etUygGYBj4c5fWwOpeGSt/EipZF+SEnMvEt7EoXHIhwUMXphJrCrXao5Tm2jOSw463Srz
+TmJ8exY7H74xE0cTuKgOPwF1D+sRPJfeeJ1gR37+V8196ptBwBnZNizfhfNCQd2opajhAfgUBvw
9ORAui4MwB714BoHBu43p7IABYZ0eTA6RK27kWNhHdop8nStKl0XWRc+Ik8+fKReoqUotkIC25Zk
XVXbYN+sMQ8rK0AKKkOpGQB0VbTDYysCSBFF0HAes5VjCrtMmDFSBClUcZJlA2Y98DeL+6ALJQvA
0td16+8c1iVnUKV1oDBHsZoOxJHznLzcL0NpBZmhtBCnTrMFBNwJS1q1BB2MpcSaMV4Ct41QRiFm
FjQXGKpul2ES80QibGbxXcZce6WmFzHQbfKyA/2tmEqQhYpBXiJGKixo1Hol0IDFVXRT8AtynKDd
JcClQ6IfDaCYkJxS5ygxjhpl+7uZssCKOQMYEgo4Bn8EthZYnbdI3RhQ7ZzYHJW9s7dlmtkArMqe
p30O3JBdWdt7Z+H6kZpu5v4sx8yskV3Yd54OANYkAZLC1UrZk/rGUnZJTyplST3fnGrvpIRmg/cK
MJIidxcZzp5cTG45gdMA1Ved/XhLufRnNVYHWwA0QvonaeSpUbfU2SbXkd4hj4nGAjzXYxuuASKI
HQ23CB9VU+Mo4SFdvpBkKUvU/y4z8uCNvtF2JOwc0BgFQwrKSqDHhUEYFY9DWB4dAepIDQ5ynZvh
nazP8Yr9zybksaQ9kB1V1LswNLSu1xzDvD1otSsd/hg+j1BY1M4VWIbEjh/4ZKxjK26IhgZmZmWg
NNQjNRnSkJpEOKshaZHUAmdleOfHRuxkjzb7W1nchWoXhh1CdTd29802sQVHGbqqqsrRjSBfkM0h
q69k0VU3N87OcJuflK8rZVLftUhybvkAxiSq5eoBmwCKIJwn1wSMMmpDi62+KgbMUIUthgmFn2sS
Wil+6VucT4FFXFCnplru6ltXFJVKK/ICTp0b3NjLeEOzbDMD0+mpBu4DEKkLlInh9CmvmvExFmdT
NNQNBupszBE3JCOtsjNZ/zHpDA6W0DdX6i0FQE0GPZIhlZJiqAsOrRMhE7EqdmACdc5jlpf+tk1d
D4ysy45n6dCsUYnjnGXXqTMeNEtibvTZMevHSQCsMZBfh/EyIz8Dz6pA70FLTT4Usk16lKAv48eb
P92Qct3bqD/yzW/qRmX7yVeHc2QvNXivreiPLoPc/ShufOQPrLIBQa1Hi79uBVqKlZeAXXGW9pft
Oe5WDknjONl8pl4oYFZomEcFXmZVDiKSq4xM2gLLLxkxSgAl0yR/k4UOPN0BdeS4kvJoetRZ9SGb
tQKvM1YemEDQifHU6VOtP8rfCf0OAIeN0sgUmg5JaMebn8kiXGic4XY2MYi2Q/A2opCR9dEKuTDJ
blnCboUzYIw1HCccgHkE9nEaG0mrixP8j5Pud9Fq1KfhsQztdWSa6Qez7dIPUxSnH9oUH6nWL1PS
DhHQINkOYOjsgXRkyrzpSziz8CgthpEteGezZU8xqEFSOw58/W7eymu1WENsWiRLyItp+Es8hrEf
GLUBhijUOmDn1G2RLheBi1DI3L6DQgypR7K6wcbHYi6nOzNSMuHV59a8mzL2/Y8xSJFNPAwSxh7t
tBjwPWjI3DPnpFpr2Qwuwbvxkmc/vWTg59lphkvH6wdDYJlyMZrbFlM7sEN2oS51Thuzc4ZvFNSV
+rDLcvw7Dz5+sDvX463/lHc6UtkikAVoCxflvNYZCePeHvNcYL+HAvWbGqT5sDMP03wbTuAJBiVE
G5hNbe59yhIBNHS+MwFns9JoDNju/qkwX9xkBma142Dvc4ytv4rKazeKDnduZtQgzeMTiWwjcc45
NjZpRLy6pTFbW3PosZYQvLrUOLbt4ongIIPA0DHpWPJ6OyCv7tKLlKlkYj3m2BiSDIlR0aUY3eci
nvDCF3ISDRY4HyNH/4tMpUgoK+QrrExtxGux8zMv4J4dPmUrMhjnOb5oWpI/pEm76U2jOrpD/cBq
/G5NP79twjRqtyNAYYM7hS7sdB8AvQmwvDZKSwoagv7mxTSNcE+Bvdntb6L31kNrM/ZwLxY3A+qX
B9MBhWOO4vMlS1xwMvfuB6AkbUfU/j7SiBWcP4XgtQUqTZ+ukjDCKeyg/SR7p7XdD4M+Rjss9MS5
CNxJ0fcgha2zadiW2PpP8a8N5qQlZ+mRXMCXgHWD49qbMB3x/rTMxj5SM3sxsF85t4E/ix7J2tr7
B1le88ZQZqhTAna7sFNu1LvzvRuSiQqjfP8YymO5hzV8kQEc128AtUglNqqZpnEF0oThkGQV6qdJ
4Ze25e+pLMfBzmYVkNSibtUhGdsYys/RhHzlsktQzCSKt2W1NnWpabHFmIY436IqbhJhiVg9YIHf
rAdUoQQNio/8ZWdGKFzG2ytpvrrDDCQoBhzijrP6q1/Uv4AIo184npSXqQj/IbHObGcdDZNzsCsz
/zpufI8VB2SzIHcCpDLrqi0FTYtlvgCY/sEeefbRbxb9o9lXpz5szJcsaxNQrAJm1nar5pMPUkTu
5Pp5yT12RkUlkz2SuZkxnZj/Q+mMsG02vq/roGjqyotRvyAtGnw7Ilcx5GgM0+42M8fjjGTUYH3z
y+STvasBxnWIlxEsF1aEVScaFJCAHkaN53KSJuAlgiK7Gr5jokTUS/Ukfmjj8TUyRZpQZs5rgJgA
YKEXzSCwFGxCXaCx7DpT+0/bCnpJquQdBD0HWSofkpU4qxSczxfpGwF4Gikl1cY0WuC+cguzlc5H
eYOB/xhgvC9O/Zj5wCsAAjOZ6MLOwfnLBitFY6OJnEWAZRT6c9n0bNwU1ZEm7ICFmbGpyotd0c+3
c/0YRIM7PrE5kBP9m+k9dcl8rMuA+fMHDQgV4KYE9q/m+uAnNqYdgQCTKEHV+LZOebemISm6PPsx
YONrs3RLvBnNqtsOWam/AOPuaCxt8SOfRhyvcdf8UMRpePi/LQAyU60spvOdlVn6iRrexYbs/WfZ
wJNnHPo3N656qP2wNI8BDjd5rZr6vcAKy/jPxjjOn5cxtDbgkjZPkaf/kiWyfmgnx6kRVcgGgAqx
lnLOqkHZF/6Gy4KtnBlVBWfegeocojsLIGffyswpQb5O1JW7IWYz8Ea0+bIADmXXRbYT9GJICtBt
lBegU9Ag0poqRAYGTlXL2E/3QBv/C6eCz8YVTXy0KwepHhpq3K8y6sWThYM/Q7MB4/4GPU69oexX
FaicHsCdBWBot/GBI5knl5GGPIwDs0XiesLj6jwDgvhc2n2FE4F4nQkRyZGGVObrmy6WWW7AQEq5
9nsfKjJN60wDaJOjt2BrGJEIGAPocBCQ3rInHv03Q6Fo8jBeu53lSeOq5QA1JGu7qVJkCfweohVD
knnMAGTtIEKOjuWDiE50b6QNhVIOrACqxitIkRMCu5P29uS+4x/hk9U+4d3WotoT1CpMoDMtbFbv
GU+tsfKGvPnSpTiZ8Dv9xc8tZ1pXSRJviyicgCxUL6c7Goo246heLUFZjJoh2w/kmCx5g0rwLc5+
OLh12XI0nPynXyzhMxLw+z1bLH3XeXHxaQyrz2mUFj9QV/8zmcM/G6DEAGjDub0rw3E32gNqcCw9
jc/daKDIRvSiyMuQWnQdk5C14HPNXHPY3CnmpI8BD4uG7GaKSOMxw/oCmcO7seuG/Rh7R29i2Jtr
wJQsj/TlmA725ek9neZrDevNFXVxWAC8BerK7ADZFSdAPRM5BdJt7JHfMeksxBTl6iC7g97r+6EI
Mf2JhvEZeIjA5QApPUjlgT3Z8REk55m1IaUzN+aTb9o7UkYx7MvMAnctfvNHkpW+7h6qzjOxdQKt
gymXUcebmzV1mGIlzh1knJzxwNVBfOPFn+JxS9wCNBiqLfEOvGmYwHB/G5DG4cBaKBNwLrplj4Il
ZPehrV3dBEw4TmEiH2AqVOZEBU45to7Twzh22abiZhjoqAECERxIfAFO7T6PHOdgNspmAlvgc9Nw
EQjhwxLjnE1oqemvPaUgO3/IASr+n10ofmLFh7asRmR4RsuX1MuwIdtWjwmOXh87D4kLgCkprZNQ
ACQUR+YN6C6lesKi8pRDkYHZYVf7URa4QJo9mfkvKnNVVa8SOUihDb2Z3YALkZLcCH+IhtgcGEU0
013VmDo93CdrDHx50JbDe8dDmtA17s2hk3KOcD724KZHOnMCOeAP3qcATBU4GQrSokz7jc3M4qBE
CuXCzw1R0lUtI3hvfnMjWevbbMV80wIwXDPNsUBUaD9wARNpDvW3aUCGr4t97njlRN3tMOXDN33h
Dlin8HtYXY2bEhCVIBxplX9tZMmHMEeVV2IcRh/gyks/VH8b5q94cOPvCwfbtJE07mlAwstlYMgd
rswu/j6F0dcYmAvPFvbqD/6Hph0HZGaBd6zo0/RiYMM4x5PmmUQa1/+xqw5kK0LUoyxrO+GwAAmF
GGoAU1b2ZJEM1o19p7Fwa4fICvPAo3SamqXbuHP0Mo1ue+4ynX3kbleekyL7Utn+UqwGs7ZXIZJS
dnoU6x9j4C98xJkE6SYrAWyUqLQnT2oAif5iOv68qrxm74rqJxBJ6yfqqSFbIlQNWrq9uVOooTKe
krw6xmBwokxw7IMsOCn9KzVcEGO8jdqyniuknoh/i6heEZYmpXSovI40sgLHBLi2yihRZlFrBmOX
M0E2sIDkAQjenPtPo2gMACkA+lg7OgI2geQz9n9PoaGdSKTkTcRCcLAN05pk/uKwHQdR6PwhY75x
RL2Yu0n0nB094LFdZiO0gp47xY/QiXctq7oHb8AjW9IsgOe4X4cOWGCJLIG4FN6jViCtMllKna/6
DNljChUoIhggGvcW/tLYXBewS4bmrofOAL/ula5UoQIpmUQOUmMvdV79FEAQ9YCRK/IIR3awWzu9
RH6/5Skbn7E1Pj5zwDEJZObwMAuZ4yHj3M4cHkitkCVzv7NAJPtEosJAojvmQ/OGhnnf2ngMt/W+
j7FB3YXsIzWj3/ZbcMZN6z6uWLEq9eaxRoXjw1g1+sfBMoEwbbXJjUfjG8VKB6LVngJgIRV/EDEX
m+urzmNfI28y1m5saqcknLKLPRdOMKFM4rsWxjius7rPWpFiwsDrZA9Iev1TWvUXMgANIA9i1liX
0vKHU5fzaFMyL/7eodBWRKDQy5z467kbOL6n71qeJBf5bIn8b38cJf63Ju+TyzLEeEbBTzf77x7Q
GrZdDTZNQLhW2IkSkyIaU+Ms4eydAaryyAvb3JGsGXpK4Ww3XWiVL/n0F3F8R2bMj7FjJgBX8Zcv
ruvmq6F0u/MMRvkXy7uxSmwPVkOyfDFiVIcpq77+RGJk3S7H2opTacXL7NWq8MFe5LJiO+t8BAVy
gnL1Zo6fQ8M0HuthOTI3yuN1I5DtsfSkRahcto6sWHZsyL+pJer9QpdMeFTdmNDaFWTamN9p0TkW
hBc4n8EeRv5Eg1qwX+g1iFpxxAp8OmGgFKzuUGWGvY5d5ua6G4RpE6Qoe1wqpM7o40blBt+l/3LU
8aLEff56l0JMDhmqNHGpFMVrNHaLwgcg5RwBXRqIxsFdrBtzjccrbLI5R/JTsXEQU65RDIfpaF5P
gR0NyQVgYh6Or4dmtThW+g10Ry8dL+rnsADLVqk7OtIZIM+WapeOnv3ZQ6rF3gAmzzYHM/Y3Pqw8
PrK/gbxnb3vm1nvQEJkv2CVZkx6MgMlGwybxcSzb7K/J6z9SPCsqAB47FsVD2VrORZs0zHf+H2df
tuQ4jmz5K239PLQhuIDE2Nx5ELWHpNgzIvOFlks1SXDfl6+fA2dUUKWuzjs2L0jC4YCUIYkE3I+f
o17I0GvUOAd29IDi2WOWdiB5mpC4totifE+bmm/AOBrthRVP706p3xmTXzyXjTXcoy4a+e3Q/HAb
qz7aU/evbnpiP1pVusYeYIugpP3SDmFxQcCgnTXsIx/506DPggN9RS24QVaUAYTb5WsrMrVnnlVf
wmyyvxcOxJWFlZj3fd2n51HgVkoDdpjsm6qRb245iV0KTvPdCKLZt2CwNuQgiyhGDWQxnUCsUj9Y
ORLI4xjb34Hy/R6hwPrZMGV9rDnS6WTnKEUEOOd7kGp8U9iFc2isUnu2h+aLj0R7mOFpPkCJ7qmx
psErXMDSo0+B+zGO7/QeGghkarKwvRS4IUlpQEcjq5AM7/D5ejHkj2Mk7rFACgHjqwUQJft/WYCW
95umvkRWsq0VB3XUYF+duuMdUOn5uVUmslOXGlmiHLRxhtxbbHS1+I1TUp0GHdq91dr1/f64bDIh
te7ka9pvUvPp4pC2Kie11WV3+umDON5wzK3wX0HMEbb93IjTljwiTR/ak9MenIaXLl3NPssOPkj8
yOucIVwvjjTP4j5kt+b8j6GB0sDJUC8cuHW5CVVFjaUqaqS6stWAo0FxigbIRqPLQK8KbMi2DADE
8TEjiBwF9ZQxTmW1lQP4RwVChhk7noTc4THWKvehqmNUt6qYkjEgwtNr7D3OQ7H5O4+QV7sChbDv
psZRwRxp1dr3LWMHDZhDX8cTRIY7X1vHbuhsQvBoptgTF+vUccOHqozZU5dn0WGsS+BGyBtQyBJY
njY/Bq2lPwWaHC5qrWDMkMcqsnrrqmDtEs6dY7rSMLdsQOTa/xx1wgaMRovjaGcX3gLvRibX6qWX
DQiIcgsp+kiJldKVhS9Pg4zRYoZwAxAddZqO6xa7bW9ABdGEbMmf0zADFXTIMSlJU0gqo5yWBruh
+phRqREapgGeTu8fxwfs29kan4d1IYYkYG7MdWhr8RrH4z9pk4gSCdmXKgKHMLnNnEqxcnbtOFmT
8WoGnEfbT2Zn1kfy8lEQnZaHpjbaHU7g2LjJ6cFNLfGvpv/uuIGtQMbdBtXWwy+wPX23Xaa9Vyh8
9tKmD14CbPMgL86nezuJcIhoCxv13nF91CHlsJ+MAmUQaeVuujjvtnaZInkaM8iHKA0REFm5h0Lz
N4uJ7NQMljM0q6t+0014iKbnxUTMyzQ31FEWBsTbgJJyoOyDRI8ueOfJa6vFUIuy+/dBk/XBsSq+
boeqf9fB9gwaaDmddegOvboDUq3KLXVsqBBJFzIRWjq8565ACaJmVYjfodLt4PPc93KwLpxlDpCs
HuFm19YMrFTA/rpJFh98vUJZB7lQo8kAwf8yNr2a11a3o3ng11Q3d66vw9645Jb4Uoa437stnpqG
qmVOJtxbqctUpfPSpdFcOfvKWVfON3NpNIzjNThbkMktHNA/zG0I1Muf1z3PP69TqHdw3QAWRrTs
jhpThX6X7mK7nkfWz8nza/zbODnJCkeeMYzvwiwwz2zoED/Ug3AnGAhQsCuCkRpXUeAmAEc2bDYs
VoJcxAVETRIk7yHl+zczm95B7BOV5nhY/rkkQTpSHL5HoOsh226D8oxeZnFBNXG0CSyU/fS2n3sO
2POQVYByR1KE3b1UTd8imy8CcBjTADWo+Onusxgs4mHhtvubGdEo3yUe+4ebCQFS426Gg/GyBl1p
fbX1o7E/Ua+WSGyuIidecYQELotvZjAghIDAaSLFmq8axMhA0Yv97Nwlm5+kiqdXGWn4yhsbuMaB
HP2nWlagiwwCksgdkngWDbSGeG67sDqRCdXXci2iAPw0FXc2poVkEkh58jPyIriZ0uXSsFbfsUTL
j4uJrhx1D55tUr9ehQaEGo2zfYQYzpPwO/z2tQoZYXWww/mlO6Qp9jKQ04QYjxDdmqGc84HOfjqC
9xseOlAHgIjrs8WC7D6dxCHsWqjN3iylF2V36HJDrJoBP480Nvgurf09MEDhM0QWw2er4QjjQK9n
V1occP86je4TzZ09xuArKuF4Au4p3weRXwHNMIjf+OBt0jmg87nun6ifJfj8WhF0G+oaUEjVtjQ8
YhO8Rmi39KjrZiEmOmriMtvJh5+WpVX7BZJIYEZhGPj04jzf4WEKcEra6HLXO6jKGfNQm+GKdQDV
rLxP3qMmwbOiS0zrgjOfdbFF+i8Ayuo99RZ72g3RAb+GrzqrrYuhGh+6sOegdNIvudN+iZH0Agxo
NZA2Zu6arxV2Bu9+o02eYUTjI4gzBP5z/nTXSruHVkCmbSvMfESZMc67Y26+Z0P9ZQjDUq3TVQP/
OmnGM4UUgEd4K63e31JvaRZlR7IVIuOzROSNS9mI2/kc6NQWlKp0lONIPPWr+bhXSW2VVYCW0Mhy
BESQzvF8CMEoGY763rAAh7QRF1uU1VCcyk6QJt6lBigrtCp1d7MsxIj6+AAqrWtQrHcvfIzZWabj
u55HfuPhCZLw7IXUJIDuAONLXpxpnpjMv1+mc5WWVCWSgxPX/T5i4bRD7ql6NdoK+qEx8gaa/IPF
Fn+eHXiHxwhHiE835Y6J6ifpvDsEDyFReFJ7p4ZGPv3IVAMctp7SysbToMzLEJIb0nowVZOx8Q8L
BDyH3jHNB7L7be6ui2jS1ottzPHIFCY+WQQPNH+lp77+4KKOGZN6x4LFatjVQq4Nns0BOwgoQxuT
s2mmSBx7w3aPdFX9TXdxIT9QUH7MWKblsl5VoakfFl+nr96Qty23OI7rANv+9SUWP3rFpUtXN++C
5t74DRCAW5ldlXtcESw2NbJYaebyraW60E3r54ZGyba44DMD302lGAEXx2gEXyatQFPqZqoP+GAh
RjK4037UivGgVzbwJaLpNrXQIWRnYRdjmkn4w5HGvnUCSNdaAng7l9k/IZ0M3abBMV9LvNO1SIR2
oZVAHToekk5CqkJk3cYA+O0iwiTd052f+0IC/D290p2fmtwai62d+9V6VlB0FJQZMuWApNlhH3tD
aK5MLcofyNuss3hZgEnQrWngGbY1EFzxBvJ3+E+H2dif10SvQc0V4UlQON+MNnEusRawJ0i3t6UZ
PlNT4Bi4saVlbCTgTM/Yg9b3RfY9zxKO3Sj2PevGB6v83B9tkLIPoGs6QjcU4+BOXI0x9+/dKNIe
Rwfvwm0m1P2X/qNsDf/RzaG9m5nIylCXBsSUTuuktsWGZlmVI+9RI6kDkoe8a3jyhZPc4Th8MnO7
vq+H9qPJXTvZiDTeBm3OTk7pjutOSPf70D/WfZn+FCB6xzvO2ouwfMgwGHjvaQhsIHOScjs4Lm7z
XOCA6jsV9xb4GujFkEsmTBo1GYAZYhqrQzn15scAtG3TGQln9CPb4uP4opcG9hGGc4d6DwX0Shrn
juNNdYeMg5Wa+ha0R9Zjy2ovr4FE7jqUdTr+t8KMEfOYFI6QZProqoLM6gE8Zucgkb8grFy9lp1f
bbVpdBEuL8Cl15fJmjtB/y1Luq0mff5LudoWL2fXqMsnYMSkfURmq7v0EpwEHMSvb8WgxzsRj9k2
mQzzbRKIoExTLs80ik8zzQT/skyKdTt/mKYiRCGyItwD75woVq3RdHeIA51SMGoCsf9paxRd39y/
9p+vBzAY3IUpNPFMt7JPPX5jXiSn9GcZvzqja3w3JmzZ8ygbTr1kwyUBJ5ZXgqZ+q8ch6IpVTkgo
SnO7y/EmqO+rbBFdQV4UAuADG7xlwKWM0tKnq9slijIYt2wqf+KvEqIoHTQ6S0M2oUhwgzpx13gG
f4zSgNSjx7Brwj1z5Yi0f2sjqQNGklM7FpCcKoE6IBv2TR8DdDWRN13mI54qqR1DcbyLQBRWZshf
KuV45EiqR4VEnW2W0pdfbNgay0PDONJZiw8N526qXewsAKrJH57B2TRui95HYjOO5Vkr3RKKTVr0
RXL5R6VqTjTjpbO0+leBGrQVsFjjMwR5xq0xZNldHCOvDGz/q6H19XlE4m95a0mYzablnZGp4O5B
YNt2+ec//uf/+d8/h/8V/JE/5MkY5Nk/sjZ9wMfb1P/1T6a7//xHMdsPv/7rn4AyQpfHEo6Lf01I
gFtq/Of3pygLlPv/CJOqyrImNy8pkK87otohWh1mJludocZxMRHzztKd2Xci6LTgXr514iaaCXnI
44bspxMCBK/MMoDu8+OTzcFzECGz6OFxGp8QY8bHTJcQcYiBC4MPdamB1EXstbH+GI2W5eXIV36H
RrmHPz//NUI/aJUWWvGiIQe11Ws7ORrp2NybVox7ggH6N5L+0WxE93HWC/azoh71cbIM9gllL5f+
rMCHnYy/CngU7kkcb/Q3k1jPzz8ZxHJbaLoOzYgCgETqV6o/8tTu1wBLa6cYNzcUXT5mrms8RiGk
0KvRuaeemUbDfde0nhMgYeB1oHS7Q9n4y+Jv9rG9h84iSr7JJa3DdJtyP1/TAtRAY0iujWGot/Xn
6+gQNF8ZoRMc5qWjzHoCyVlyoqV1ZkWXXkRgqBLhM+UXujK/JNjJnqknC51B7QepC8fvc+/33zRH
/7cvGtClLvACXFgOM0z+1y9aldjBGAdiuuiOEdyRjhKvhiKcxZdmdaUc1X1RhPDKPAzlmTsw6Wbt
3A87lofrv/roU+HXW9Rk4u5GFIY6Hq+HZmyClT8a6QMxGtJA3Aw/QR1mHpAugFzTGLHNiC/VVgtW
qRydH5l6kBmNVZxDSNefBTPxXgC8BLzR3s4c33bYRhdeHvIBJVm7wAQzXVC71roBe/jWBK8Rqr1K
qXmUbQIrKCDplFqqrASKomN6zxOkWeYe+ISnXRUk5QnCoeWlMQAWpMOcOr3lZlZ6EBlt5uPbp4c+
sjT3krDGqBV9jAb2t99/VPjp335WEPjBzcAE4EOAedRR41c3ha7Thjy13OECWKbvDZN7coShPRtl
7Z4m1yq8ogvYVxxCzRVKd4tLa8bFEze0V7L7oSY3U25OB0QJjfdQO1p9y76ipK/fj5Hhb8iL4/jJ
y8TZBG3d7K2kqO8z4E42KtHqUVeKqb4PVdPG5vVAgcq8czshg1wx6Un1xPWhfLfJgiLYj7Iw3/oI
vIQCYJus5sWr3oKrUXmN1aBBKwaT/HZ6Z0HdoDQ4BnxKx31nrZmV8GjLmwsXEdhQpOuauSef6f3X
ttV8r3Z68z5yq/AAxTn8+XGafWCsRO1YOU3f8jA6FOrmn2f2yRqzjdRCjPdu/SR4GK9yt2FH6jIx
WvdD2iEwCjy6V7lpsEMxiw9Jp0I7aNJBxDwy3sfClz/UBfh44x8RLnplURdk+RzK9GnxwdCOZUl5
R6fFpaFzIyIRzhrKPblHAyZuNdvff3ssx7r99picA6EAGQXTwFOFHjlX357RiJ04CG150YC480ru
WmfbGPGTEtBebkz2a1AFSWSiQbJTN5N6emeG+ubGTl1qwr5r1k6ba/O6f+fXsPgw6KgoydUrL1Pp
FcYBIkFOzN5u7PQenMztjrIIdnYr3aOpGj1FbgyVP9w5DtqASxqaL8lKfboCx4R7XGy3PrTcMkxX
KDbcB6ju3Sd9+Iyfk7H9eL3/uNTVm1jWuln69pXJkd7dvDq5L+87BcFsql57sV/5La+yLLPYBi16
5V1Tb318dEcRxxCEo0tqJLSTjjje6cfFRlc3NmTXBzAqqCWouerTEnPfKSMwNDUIQ/3dGn9no5cB
GBC79JvhECR1q1Krsi0TwDew3P8DmDukI8X0pUkq8FFYRX/mw+QcAceEpp+jRc9IA4AnEYiBn0o6
JWks/w9WsO/gTZ2+cLf/c5LapJTF0G2bwjljD5+Ai5Qlmedk9YT6FwTstEwLL3Fvnxndz0c1mrfx
x2jaFRGNIlMcPtOEqQ2v55NHhPk6EnLb3o2j7QBYxckxzMTLO1BnVxGe4oMRQ36LtcZL25qAHBXl
V+wPo11soma7H53iq5HxPR8Ye6Hpowtsg63clukC/2eajixWCJFlnOtmoB3TdLGGqDj+r58Yuxlz
RyMuM7alk7XrzsqTd73uLk5t8F9ItD4yLe7fLBDzbPrMasApnbmn1DTDTVobybsYmsW1lJCsaEL3
1S0L6yJqB4Q8DXg/VS9xfBNESxOChXxkugdQfLkhPxqhBuVjqEnHjBv7BK1xTx+raWP0wOJrY9DM
Wa4lc7YkuHpuY0eaYlOikmRz/oz8OhNIvNaXH3Npxk1yTM3FEwYCHFq4I6nAONVQOEmXHdJrzYrZ
waZuInkkW14IlL7RQOFM2gHPDQ5tlkkUAN6oiuLSLtmRrmzVpatloFX1xx3VH9MleVtUNkxOKKVG
BfEysy2TYjWKGgBrMXVbJ21+2mrXVbL+o5m6CKpK1NcR46tWrRK/XMaHPAGyIQU+JlMVFNTUqjSi
onoL6g+ArK0MX+ebWMFXFkdUEGqHAIH3+X9M//nIxeaG48YxayWm6g8y/9GY/BihvxTwKMyTjUKF
dW1+lzXJR1P6AszSS5+GR0OBVclIfYi7GBtsBKPVPPL/s8a8Gq+rrdR0Mz67aZEgbAwiWk0I8YBY
aX9k2J9uRgYwB5AaOwJQk0eJ38qD4YKOhzx0EGiuiipL10AG2CdQrh560bUH6lEjlH3popiwPZZB
BZwrKgULK8hRH6IPm9Fsy3JFXCc8ase7uU+XYWlnxZYuqUmR59bL3NyCPLbND2Sj1egq8gsFGVer
2yD3RZiVN6esxqFc1sDKPNLI8jo0B2HqCgC/XpNe1bP8QDDLERQCh9KBhjihNMnWb2vb15/p2tZx
uiN3VxGcowbq2j2ou9rjflJ4oI0W3Fi1XfdrYiZeCfv1HZUoRhPox6jLFNLZrK1006jRSXVp1JBJ
vqMKxjH1U3CTG7+ZuzjTXNc2jnmQuKsKZb53sfqeWYjIQz0aWXxU/CirXkwZUmOoQ/Son6C6EvVc
aogaaaTdpg9sJAmVJ9n6LAriLfVp0cV7nuL33fr3WzOms9utmeWiCtAwOHQbmTC52rpdbc0cPdQ4
whLGGfAt2Rzcr7p8N53SW9ClN6DUBWz6H12QG9YOapHQwK+28aEd7Hf3iC3l505PGtQ/u+IUi/4x
bYfmiUytUeQbu63bDXVp4G8mZf74SA7U1GqSoyYtC31O6q2uXGHDnszHvsIC+1yeuD/o/JdCSQK0
6VMYrnAfLg9kZAZu+nLoOhTHpa4WbP5NxgNPG4H75bEnUQ+Cw2eEhKdLA7pqW8eSBR5oGfJ1sfvL
KhzsCPLxLQ9Ao2CAE+TRBMn3Ng7a4FSDkxD6mI21k5Np33c4uwPEyvhrMIwVUnC9+6PlIJdGEDkA
wt5diX4ncMK4Q5kgBFqXXGQiY7G2apwQw9wOhtWSoJz7jYGcr5oYQXz7918g8W8HQ8vlFnd1rjMH
tS/GTbRI+nlT4qfbnQMB0p/ARIXvqpxK1LzmiWeaAbpamUKF2nEz0H6h4gRM3wWE1JLUWpORGg2/
TB3hpclfQ7i19vycmRvHNidsksDjt6IElmzBodxm0+RRF7KvwAyphryXAfwRmntyWQbIj2YsS4VK
uksv7OybX+dIeqIS5bmPNMgruxGExjhHARWKsjxft1F/lr6DEaHY20jbebUKv7afkil0RTbUmcQ7
ruXPJKWy2P/O98ol8Y1t13fTSo5j5I11qp8KbrlfavMPrnB/CbRJj5mDjF0zOsM7eVVhr59QiCO+
2NkflvIqR0DmAhsJOfLCUUzRmmIt8sJaZF68aBKtxcC1dfr9N4NZ9u2tBalizkzmWI4LPXp2EzMw
QBjZhsJqz9ZUu96kmLWpCSWDpCAHR85io6t0HDxQsMhLOPiQmSA/hqfclR9OYOmDU40ISNXy0rpR
cOhbq17lRZI+47dOaXZKn7s4SXuRIfmObMDm6yenk9/mzPvEqzetMrUT+TYMFDwJPv41+VZZWT5n
p9mzDwPhtVVlzuu02OKdatl8dWMAKL0xSt9dB6zRtI7eGtOuNBoNLDdOtc5Hqz7UoEsHsJmJw+ho
8RfEWXZ5aYzf+ja8thcojyK7KLJru/KXejx985Pxq2bXz41tXVB63jzhHOo/uCx/ixAueue1k+8U
++A2YU35bgbW+QMUJU0LsLHgVw7ShjPhblRvCgL/TKCczzF7aozXzx5Bcj57n/NAIXi1Cq35OQ9s
C/6Zelkg51dIYwA7gwAgVrXUf5qcwP13b4/e7OdbIM/Ptze5tTdkLQrCEsdWsvNG4UAw1tXuta5P
ocRsF88BTlUI3TXFc6bzD9syulyRn9bV5n/zWxC3oU4VVHdtx2G4VSL8Yd/8FNoe4Pwg7ZNz4aBi
jDUdtvmUgZrTUqAu2xlWM0EI4c/8lClKZMnt4aRNFTIQqD7xQJrFXzQtiM/4Zf0RSNt+sUbXf2z4
sHZYwl+EalDWDU2OMX0iB+GUP6XOy/PcG1B03rVNfiBXpD6BaQxZsKUuM+JxY1j9V/CUJCuwGZqP
bdaaj1Vdp7sh1ACrVTZqmrAU67hy2s1i01o/9sbQcXa2bX/4AeL7y2iFfWxNB4FmQFp3iR8UF5qV
1ln6mGMbpF6FLIjElWeANu+WFcwuCY7LO4ptOwREIciOk45S0Lyu7QeU2vUqVioRDc+m72ML/F7t
J29CRtG+6qJ8Vxa68Z74ukcOUMk21oONqoMBoZYn08XXhgZoScf1NC1EIHqV+Ylz+G/uiubtXdFg
Btd1wzIty0JtgK6+KlcbrrKLggEiTNoptMGmvhSR2Mjy2cj1zILVi30pJrmxQZ67WbtugBIWVLGt
wjSYruhcl2KeMIc4gS6scR5dBogz1kghiUBzlwETIBy2ohE7ShqUgdYPDSGXcx3Ip1gCK1WrSwvo
1q2wgnFFwxqCjPGOLiE3ffCNIDjivXVHXWA/kOZa8V6AA8rLIzvb5m13yXHr/hXY1c2FGhpkUf+a
puZmaIBlUkN/8UFOJFmZ9lDuqw0XZXFPdK0u7RzKNVnmDtmrDcM2/f4vFiDW5KrWFXAhF42XqdL3
VHFdUZNNnJ0kmI4aYrNCXBbMJLFj/Chzzdlf+alpDkDOm46FrTe5QCOzqmKbPkIRlDkeFh6bqCja
ZkX0SMRrszSqunPqi22n8AJ+UYXPdg89PWzvAHNVPShW7H3EefBLbjnKUaHMnCSQMuyB4a9WdElN
pox05boTSC9kyze3A934/PsvODdvnvoGc3CDszkq15hp2reZAl5PYPNzAAbIghwRIhS0v/a59V5I
g9feE1SokpcInEgvbcZQS2tL+64x2/QllgXQjrK0wXeCrq5BkQIYzBSAJ47CilYoRswGQQWZ6AJw
kLjcURKHGsiyx6ewlHe0j6c0D9n1Ij+gkCEeHvVE+js7arWmUFQ6m1D7NTS4LeHu9z2wJdK7QB+j
cPGzS6M4sH9vPpPE8Z8ecz6YPMBC/BjhzDfnYcALxIDOREqJMjeumbFTL5K3gWJ+ndkyqI51H6Oy
GdipxWgpUHLz+08BkfV/+xgEftPCYEww8B//W3KNm7aLLT8iJV1sTShDBDP55AVxV4fgRdRLVOgE
9vCzHHV5qXCkfjaSdAOuVsj6AIL0rBWhiaNY2yH7UmLrErFpk4vAfZIZauaHzDEhUVC7T3GhdacY
mynQX3aZN4lSQg1RGHtyznTQDoLpZ9/F5ZB5VTem6yIL/O3k685TkZj2FlBtR/8+RZn+aE1dswUB
XrufIh+7WZBn1MhffgvDokEoekBkvOrHd9SSrRKc0Wb74p8gxrPY/+pP62Rt/Kt3IaBB9aw6tIZ3
FiJDnk21rEufhrMUjH12Z/jQ8R2KUyDR2GMGQamJo5Faf8jzZEcmGlzcjAQ3TSC+4WdEKN52Wze+
y3tbB5oRjYlimkub6y9FlXeHPpHFzs5MHFODYGpWItHrk0uXQ5PIXTtW3+cuNJ4e86kMtmMCav+V
hojCMZuEfsRxAVeWgJH6V5dXrvPllcM8TS2wLDVPpZGwbiHwUgI1WZTsLorar90YmttGNuBxMkYN
LY0ADMnurvqzu5pDV5UJmoYeN67N3KXp8yIQKAUtV7H6/Vef3z5gwWhn2S7SEw62XJZu3DxgAW3o
mJ2g3qEasnACYhI1eFBNK6Dyy6xX+XmVj+GHbbn6j365ZeGzifzuMfNfcG5Ivk4pavJE1BnbeOrH
b275mvMh+cqUOUK6e6uFZnnu4gyM7nngQ2fNxWmjsJovVqcDmoWiQL8LoyPDIWEtVSWhUbk/3Mg2
4nOil+O9PeH26QU+JC8dLajOQQqBasFa88EHB/2lA6cAMp14aZEXIKIGOf1Di0KtqwGaAS2ujxmj
BUpTmgFUdboKOgxMYP2ZZ/jQuf+WSImlkN74/WcihMrlX4NKuGEyobsO4gQ24y6/CRM0tt71Js/H
85gA3WNAiBtxssjN76gZ46SAIhWapAFqaEWXI2s3QwY9JXLR0ra449B4+ph31Z+91WzyXLq17zdb
y9fCVar4NyPkdTe5U+b3cmD5PV01DqT68tBP1jcDE7jvtmGBEzQNxGrHQFcgMARQFkdxhFf/XCpR
64WjHx2lOTwvq5OHgM7tKTOn7dUaaibH4fnSprvFnZahOVWfeSmo06GQHbM7mQ3DpSzSCFmnHE8q
ngKzpWyJUSfGCqeWEgBuQNJShjRUno7mr8GOVpW0LIguZc963/H3wgZCBvIkw8PQo+yihhTghgX+
HfK9tbmuqvyb7HvUc3PcgXZ/00WGZdxDbRU7QwBPPG2E+lSYFmw3CEPH/pLrYNNUVd+86UFaD4nF
XWsaIPTBNw2gs/vZA8whbNcWk75KBx++NOFz1uS2064BHdllmukHTPOnQxVsEGxAKGhk2ZrAROCf
RhSN8EbUX4ZnqFJitnyr4VTWrsCJOYHAFHSooJgR+dqlurh5luuUdwWSo1/rtBOeAYzv2TEA30IG
qlp30TT8aI01YZVb5aArByj2+gcmA/eOEJ+QmXS2qNTAQ3FQyK4FCzoDRCfongLIjoyxAtJSc+UY
fg4vIm7gycQ60kpQHg/RNC9T+Y4gCN+0cIIkAPWsCSbVtJQYml1QjLk3guReDKbzlFRZBIkaFDWM
GR7Mw5iUm6Hsp83YS/eJXIzpzcTjexXZ1t60TfvZdy1tXecooCjB5PMcItl56ov6Gwi0oCSadUh9
ZlG7liXniKygYC9KQL4HSobpOPDugUyhgK7Qqkid5mgJ9ohb34Q8ngPWONmKp2UWXY2tK8EdFr/c
2NsamiIo/3u9WhJkAyj2aNwv9KIFCWhVuOEc2iR7J9u8iHpfECrqDnpsfbXDAGxSdQ2IjsXK752q
HlzcgCRODq7l/xClCHYJhAtWtsro1aqeDWoKqJvTfACONO7d2MmDbHE0Zl4nwOHoUGkcGUNVbtcx
SGSqueR8NTpP5s3HPHKmaYBKOR4I9jLUCkegUKizH2ZgQ0wibfXXJuyGNdI62n0/tMNu6CR0jHOc
YUEtVu4kMqAPQzDUa6vxgy+l20P6KyvYj4Qbe5AAReGqLeUqTnrtD5GZ73EfifcxGyqPx2l5QSEk
aBvBMp37RnVoR/ONGKOpWUo3RpFudaQJTmTvah/MvhVIxzwta6rNUrkxD1ttdXB8+232W9ZTq2Rt
97GKHW+Lckc5bR1PIFSQOv7cdWxXXCZge2nQojR5ya89eJX5lyBuD0teXPv0INtf16hUWUxhFL9s
KIkgdhHfAf+LMDzQznpsovIudZLZRjBopxugFg+Bl5XVjS5IMhVvZW8aG1TMJEfNTdlJNAnIK+dh
XxFXquF0AHdWAoZw3UnPrFZy2HFqRHemRPyH1EfSCvqfsuYnKmfNfSgZ9loksR1FKSw1NCANkJiH
ARL0U98jCP5RFfunMaffgJGBI18Rqc7sqcs5stf9N7MeUb+6MPf+SdKLKJPI3LdosKvd1byZi3XE
RKYmzt6A9qYrCM+B7qWLwqcmBitjGWYvrWqckr2F0hjOJrafL42FoL6m96iaMZvspWJJetRZA0oI
5dskbfhUNhEgnhikCX+drkUopYgCwPONPtn4IB3at+4wvoMtaZu0g/7it3p9wVOgAS0X7Ey5ucqt
V926sreRiPUXVFR7qZn0J3BvgkBA18Z3xAASxSon9mESzytKtWLB/Y8VyU4vTG5aCrRVAg5YhMe6
FxmFqsS8eGOaHZxjRAtWlhMUb0bgVzun7fiGuk5pdp4vgRGhrhuLM1hzjEdaI0+DNZlHW4KxQa1h
fK4R5Tj+Vhpfl0muod4HkQeKQbQ5GDvw0J9Nix2BONNjPkqlyTbHJYYU8DXbTt7m7gQB+JL34F9G
5PG+MA+pb3eXrHJ0yA8Hw8WNJ+MY6C3iwxrnyf3Y4LuM4s5hZ9RAGqyTvJco1u6CDfYVUGUJW3Dy
dU5wT42BGud9UWvJqkzD3F+76Yi/pLHv3P7DQ9QpCq2zmH8H+1twmLs0F9JqbA1sEB6yyruL0nBe
VGptf+hwkye3xU7dqflXbEkLGBnoWFao3dhBeAnbkQBC5AfUsr50KL27+FqcX+YBIbvC6wwXSWtg
iK+ky22AVPy2AOMhgYtv5Mxn6XIaoomf3tQz6vKucn33KDYmGGGvytfp5/lhxcOrvh/oVytAodwX
93NtOv2u+Rqqc+B2jezXoM61ddVwgN0BXR/DVVRbLQA0g7l3WdSex0xlRDUkKymgYcq28zhKv7cx
ZTAzVs8+S+ADxIPTDgEYyAkoDH2sYPY3RPi529+BDOn/MnZdzY3jzPYXoQokCIZXKkuWZUsOY7+w
JuwSzDn++nvQmh15vHt3vxcWATQoW4EEuk+odzflezprAVnSfI095HIfwSKbngrwD89xl8C8C62+
k9PTIONjkCbDibrs1gwXfKxDYEwwGAAdusJSzV7R6BzXqFO2+Y9SJgXkbpL+reknrLUlDw9F0Xkv
vSwWrZz6t7hg3qZF5XhNYbEb3uGeHD4ldpceURhPrmHMa6LF2PYldneBfUlyaFrm+AKX3HH2SRp3
57AynvuJQ6IJ3KwzR4Lq6HDnLsVN55zrA6sqvip6Ga1ufabZnM1QyjuKSF2wR3L4HwP7eRhMLp9H
h7dPrvFGjR6SghcFwgC1JD6TCzClUE1X9nOkjOAMXNfyGuk2/Rl3JPyyA/sJu8AqgbZHBA5CySJs
Td0ih8i5CaY37SETjkJtiFvYqXXYfJoymGQEhXCfsat4vkk8FGGCpxGJjQ0OVLuDLclBwJGgxaLX
qMQGwIjZhwrlA2ru+UtcGDHKC8CowoiYnWXbJj7hTpLAfhAAWL6EUHO7RpRTGl6qtvqfI/SrBBKu
eGbCy9UE6poP5WcO0+4GNkN9CxkgNQ5rmYwh2Ip4iC9RQJpWvRrjB0tloCYqN37odmPTshP10qHI
PbHiJhbdPy+k46cYjqhRBXF23brGxYHcMGgR+x1+PcVqiu23tEvVni57jbPjYj8Y9us1ooxS4WcD
g5UE2Lg//8Sh7iE3qi8AaZGff+K1zfZFF7HT7XLALYhVPXIUBWkCs9tNof8oMx3DZdg71YYV/btj
4FFVwrr8Wbd4VX1oJYo1901mms+WHK9jTdCL58Jq/mnerzGoNhV+FLNdJx1859rhW+z12APoFgzr
w60bgPtNzVEWL5mLUlE9rfIAibpJq0b1TQF99aAuN72mI09ywu/IY08e1TJrNX9Lmqy+a/VgHKY/
L3gdHaxV5Fm4UMmHRQ5RyI1d4j6S2NNVZfSmN+o2MRbOZXRHiqTUXwloOfCCqxWJkFLf3KfjgdnD
A4Xd+n9NTwMGEmJWDmt3HBI40c/sbZjNn2e3vk9n5azC9xkKctcZbt2cnKw5tHNpwQt4Ml/A1YE3
BRvP4LQiazO+OnVqvuhH/0Op+KXTMRAYEocUmh++bcf5MVVGswK2uz4X5ngHCW3rFXZ0zm5SIXak
WtuYzW66NALAtKiJ1p0dj905q3vQcKHPbfGoDBbEiRrxnwfPYd8CWqDcYHFlT9UiT7aTA1FNpKjA
DuHt0dZ/2MA9QLFsdbatkj3H3YZ6Y1VLKJmwE7UaaHzfKQFuPzVT3vNtiRvykpptmBkrvPnFdWou
S1Q4opLvHVm7W2ZjkwktHVP4IDBgQdFA5GGEkLcHdvc8QqAH5ojUrMXo3SvT+yNKvHGLex64VzA1
2fceZLWGuhlOAnzrUwz65qbksKzudN9tYMJHCNNxqJne+ugsrYZmaUAEdPlpwOVDvZjcNl3TwG1U
WL1WaEYygV6SBujVULn75iVdtaP+yHbmo+vN80pObwGAWvhuO/kdnTVweGt9Og07jCgPhRXfCrJk
YczeBKVrdNIwHWIaptM+k0jM5T1bCl4ATgqR7Mat5JZa4TAl0HTS925qi9HxDuEc+pEeoNEU6mn/
AeQyHe9zhk142O26XEpPeuBNfcqwOa6nrKGcoiOvi9G/oqgG+FpigZevb5iptoDkfsWHe4JMTaBb
aqeu91tA9v9MApTIXrcojsNAIMyWQQry7k1nG7kSVL7U91sPnd1CAyjbuz6Feeq705SLWEKDajLV
KWyd8Kl0IUU7j1AEgLu1ekKtikM2fwJ4QI/OlhdcAPrQQ9QB8VekNlhj7Smcu02Ke1qMf1eHw2nD
u69a+0gtmgUv4GPvzSlQHMLwhzAOYWSAr7wc8mBfQ4n+uYGH6RIb5Gjb6iasSMG4tiCsR8EGfO23
Ip/kgpojB8ogskdwEXVw2ZjVac7jh2tsA/wITCp93EDCYdGleIqhhnqml5mN7FmyYLin0N7AbxaP
/eRA17GV7TdQbAFsZ4YFvdZMwSM1XE6/N2kUODLzOspq52MwKOkfm/80tyqgXpD0sCkPOJb2sP+5
hEMlD17k1I9IiDWPuktmSh4S7Coeqb/k5rXLa5tlXibgMpkO1N4g2+GdhhCm6a5enSedd5r1QUUF
bDhG908KuPVjr9ZDpjzI1jRwvciv+bdg1UBdY5x5t7zCQl3AbJIhfif5TuoCs2zPmro4EVA0aSYA
p1PZrm/xgEu8U6uqY+NRtCAV6jycTbx1YvYQRz3ogRdPIRcLhrDOvlFQ3hreusfeZ9EVKjvJrtRf
nGJ6b6B1iLevm05QVMxObRoZfq4xPS2SotcBmhFB3P7DDHi3T4CqZTZycIpvSHcX6Q0strwnUFzM
5zb/0PhrhMIqtqWwv+aMTXQGxsCDvw6g4JMcxKsRT8W+SpAAIiMebAiKrSkamRzjmX+hxz+tDMAG
XjObBydq5aAbrehATRrQEbQEoEUCmAkGsjxc7alJZyDYA1FIi4Zfl6NXgIzgz8tRcIQv+skNcN+Q
+CXbqsevUhnurmvtdIEnh/vkxNV8zMT4lVqiz6AhafEZqr1OsIvYFD31rOdYYGkAj25aSVaeFBYX
edkBJ5jM0TEVsAEQqMc8sdAsl1OWDZu+YtHTXMM3Iga51qepIsnyu2kal5CiKw6hAmSoKgc4oLC4
pOYUmMiysDzPNv9e/zCo6v1b/cOxHcNDVRySMibwtp+KUqKMSwPZCzykQ1buhYmti1uyH17A1mzo
IcACzdSxA+5Q85hBKLegNjALMLawIf6O28NXi3nhu2Xh+4XalnxpeIxMQ87kZerZvMyBs3osqz5c
l27T3cdjMEO+347x8K66XVjN4d7wrP4AZ4h424/cwu4z79YTY8UDALDhStSqXQCSDGQBlpsLpx77
VxfwZeBizPKbTMMjdFGn0C+6M2/LCDqDQ7iqvAzuCja4G0IvuYxAk/+c5hkl72KZBFPxOLV9vo6q
cj6yghlbNRoNypUD9FXm0dhYYcwgCYRChJlg1Z22ItzZUpoHcLw93whq88UanWjriJZhbYXmyAHs
TrpRwuMWTVjegy6LpNmBmp4nXqyyMk/Uit3Oh9qo9WTXfXKpVbym7lDU5f0M7un1BYbC2MNj1Kq+
SWlB/sRvTWgaouSMOlOXQKZBg+I6L5Z+Yc/VgUBoza/moJB2RZLxEgTZYzdm42s6DqCxdDNoLE7k
3pmwJloBkZl8QXHg3jA6+wcSXI+APQyvAXYFqx7Sr3fQsHDu7Cg1lkLDP4d62JhZlT9MCc8eBOgw
oFdMsMS2kQcACzh7YB50VgV8UjbUpOBfcbGoug1nQQTjr3hcsRz1PFPCuYeaFqQ0wHECDv42SrB4
l9fQ72FRckfPHWWxhQhLdaFWh2XqrWXP4bKEi87BTbgFdGZyleZNLDztsAF2Ib095HdjI+zlOGb5
V278zxFx6fYgxpbeP10j5rP1H0gJYXzG5tke8AgoGQvbAAnDdXTp8gMgiwcgSbMKF67FAFXJm7AC
iS9EiZGsYjfurloMjQlBhqvKAg1fJRhokmEInkPzAtoL1KaZ2OF3UGj6JdYAEnm0aIEPXwYi5AdX
H7ChnA/UBAYMoHU6pU4aToAnWNq5Dc0vHWgLDzF0epv46Tq3yZ7FKmiapCGo6kjnzCCJ+4S17SIB
jHmU9FtqQlswfxiTSex1XEVxdjrlDxQ3IIO8vXZSDLR2nq4Y3Qjw8IU76C1CMP1JQNVRNPXCNML2
CPVYIG+S4do/Rag2UP9syOFRxxPg1WiNj/06Hgjad4WF+NYuc+PI6tE40pmWATqqbuWNU/ahGw61
M5KpkdfvVFbfU2jIAhgeCucB8LLH0Y5GB1jB1j1lqJYuHSggLKlJh7Jrsm3IpgP83fMnlLLmJZJT
KTLjA5om6n2xF3i+qkT2JLDZg1yEXNg6liYA4/eMFKh9vE1PKjfdUPyUKraDZunP6YZC8sMFbWrX
1T0MMzq4ZkDsbZmlXXPgYARMKI5jFRXVsoWIi/VKYf3osclniRFMvsAuFAthKO/TZDp8CMIy9Xox
6qNr3eLoqm5lvlK/wZ1mx0LrjveFUULZmjWH20HEZfuhKanJxwpJQ3N5C6Mzir1G6It8mkohn1+D
YlQTuiuZJ8rvc5OX/m1iS+2GxeilC9PQFCksamClgN1rd04SV4DSwXu/cnl3bvQB9kXFgjtzsqUm
DRQd3DNadaZJ2s1hWwoZ+LMZ9tc+OJRYQD3MyY7imYTSvWyuY24FZHjsiHuB1Sj8Z5rma2KKfSCt
OvRdjr1i7nU/Qg4EZgf7jJfQlCPo1FF/iiqv2M5YBG/wZ29DG1sS4LQ0NLxg7xxk8Fk/DYoy+NMz
A/cpq7N5nWMNi20PQgfhsoVd2cE7VGNW9OBwYUfSomBaD6V4hsLFdM9r90tv9eaznUC5GuuIL7ex
0ZNfKu6az8wsIbHwV+Q/zNOReDyDn9aoTehYKOY40XSMIZEKMiNk9qjvNiD1KDVdSDzD4DCAWBbY
aNir6cldyNxVVdf1ihmZuwYmztlXeTWAdgkaLYeyy0vTGl/bpgz+6KLSV4llffegMAiiSBFdAmGf
8n54Vi7UQv2JdVgx6IMyRLOPRhSy/c+nNA7CXbNPaPw6qQrb68zb9A8xdBpBAuTfV3ry89PE4ZZl
m6DEeLbhgPX+iU/VT7aEuJLb3LWwhxOmq/a50UX+VWOE2sU8/tWuMiyrSz0+oU70SMIiIo3GLaix
fm2K8MoOdtnk3Pe1AyfKFNxhC77XkO33qgWLBg9rRwYa7KK15Pq2M4LQjfKThDE8osGhy4I4gs5b
Mly3UoAOFA/QCsVGyT6KuEb1RDuJfVJChNnBtJ4yUV4JRe5NI/FGMApg4wenumbXxBY//Pt7+beU
hoPsPIAHwrAdDpcT49OT2YRKjgEhvuzup66bkUD/6foMc0P89HIvC9ZQW/Bcf5qhOuP208+nFD26
UF/Z24MDeY0TiS4FrgruEjzQfJJ+CM0kWU9lg6yYFmxqPAHdGGwB7yevn1/+PimDOM9iUGOxHTQk
NDBBPh9YWOxKrSBEfbJh9bVPNpARooFQ/BbX6bm3vrY0a0iBKXingRjttmvHQT7SC7MzsJ3hfV6N
rh/i/XnL8gQYMuG6qLS21Xmo5hfq77JULpGdzPeyyYpXrysXQxfYb0aj/zHkNDfU5HzGLlZGr57i
1T4CJmxJ0/XL8cxIz32i1PXlKL5O4RJFL5cFwN/++weLB8mnZJXDbchaeq4hBQgsf9MYSvrKthwQ
y++8evBnz1r81NyJzeg0okkKPfRz8P6fLnzxFldhHorQ16DfEM3ELyc+6QhqDRVw4ficD1hOF3to
kSdrE4ivL5Bz39rYB30XHN4KthtWj/FYI6JotKZX/sVW/HFWVfM4lBEsF0y1pS8OmNccv9oZrxiX
kHqHjQQMNK1kR02oqH2YZITxthCM+WDLt+s40Ijs3w+NAS6ST50wj862sh2O/xR366t4fgQ407Lf
UYQa/Eh73cS2JbZVPn+h1o2Abzhww1F6EGuuL/CEKO6p6xZGM2cMXvsD8TgCJOK73T3Zbbhzp3Gw
rL5HdU3c8VKMywqKGN/m5BrQAO68UHZV3ysHxJl/C7CDqtzNnreMQI3g2fbfv1V/wxg6woCckCSd
EcsS8tPtIkf+pp1cQx1gvIN6mj9E/T7rEuOltRzfjXn35CTFfAlic6lKwV+GCWasZpV/C+KKv7T1
6AGskEMHRc/xMrBAXSepYTaL2KnKgiVeId5eryjBbOZyHmG5g7l648mDgJ9+vRwPnKUYYXZ6A6lH
xTgvPegor259qWfaJ6izUc8Nt55y82MoDVBoMyyo0tsPEGmUFmio+PmUsEbJLbg79iVvwLsFLsGu
rLe2xz0sHvC/oDBHvVCZsO7DHrnoAV4cr4ByG9vZgK4zjaa/X6J0jOslOmOkSxj6wpHFf16C5vDG
4ddLhBodcfsrErf+c+ZBuLvhoUCXezBdG6AgAkrdIFTKM1M8nCwYmWvM1W3AVMl/JGJc/R34mIdx
8Fx2gYYXnmGbHFDh3zd7dqUsey7nZo98E3ggOoXa6Q0/9H2wudf51ub3JvCoP0dlzsWH4Ka2vnkc
YkBxaeWrlvN0HQaevHgsgMS/lbyCwi0vkMmTFyirHB3ZQgpSd8Fm82c8DSaA7x7jNnql1q/4HMuM
++sFq3qARdAEve7C7gz4EwTRlogsZsoA1hrFewstl1OtD9Qv6ryhfmoNMi3vvT5aiNbN185gJpdq
xnYmiU1wpYDYACg5+DOboBvCYbsS9Np8Jkuci8kSd5XYPVITncP3KNB2mwxOCPp2CFEXe4rfRDad
cxgK/tmk76qIsz9G3IR9KZr4JQV/dpl6kPeCtVu4U7bDHmB18aUtmQOVgSBe84g7m6IfnS8pGGks
H5OnMLbZf3zk4jMhxTXAQLUcS5q26f0dD56Mg2XMOSpUbu8iDTSxY2eApZCqlq+m3GXw7UTf7RB0
WuPNin7cuuiMIeW/NEGcWA7F9DLA1+iP3gvgu4vCv++VzbKN7eDHVBvvQdiqN3PECgX4ZesyRzAZ
a7omOdXMlZu+G9ODasv4MCmRIfkPyGTxH/dCpBU/fdFBtxXcwRdQgH6LxdOnL3oiRY+UaFEfLLAG
70DVcLYdUK27NizC+9GVenVutE/MQyYXGj3xNw7TuqoqO+TFyniJmhn7nmegDZkN8ISmYHzJu6Y6
5XZZb6fJdWHI41RHcOosoBu6+TLijulHmYlU5Yx8FV1Jddg8wJ37j7nIFJR6pPsyhbJcCrzFD9wc
nI3Zx/0eyTgT3LcoW9tNJ89BAmOwAIDYd9cxTjKTkG4z2UPvBupPL82+KcXlK2zGggVdIoIuf33C
L7GHvcM4bQqwnRc3yzFmVv/S12hXMgqmuDLKALiVsDsDzd9dVLUComIc6jMwinKuzcfASuqzjVv5
LuHwSaUxNU7ufToiC4aPsnxRqHQAIj31X/EenKoeuC/f8J4DI3LwPZlQRm/c/gfUhr8GFb4n2E5H
Cxd1onto5ccLlUXvt8Vj0fQAIJjJOy0lae34e1eeAHtWQM5/E6p6UVQc38Xfz2KRgN44FhXIPwbO
PoyusG8DFsash+ZM20jdguD3hxaN0aYyL+aVpSNpU/lrXqO3mHqM5tFYidb/Nu/XVX7No6uAyuDt
vE6MqzqapoNjsPFQ5jz15640r30hyLCwV/3rQHG3Jp1RX59C0Bt53e0Ag50KlANcr0jHFFIdvbm6
xk3VD5c70447Y352QDzbREo1yCKg2c9efk6gMrhQ7txuqa/VffgJ+J6ZlQ/UhfxQeYis5ju1ujAG
E4AbfAOFO6RDQthp6MwVHUxKVtFpgxLjpkOeGBssnedKZ37kNEztzlCAq09NBC8FneC6XYPOwgTs
OAg0RRsLtLMdUutIJwILfLRBcjpA41zuZa2ufMCiT8Jp13YlX5cT9AsST8ClyWnL3SQKCI2Fbnrs
8vKiLPg/pMINL7cI6st0BADFF4qnA+47/3iN2CnukfV67mQUfROiWTrxaH2B/bdcD64lt2VtJM9l
kD9SgIJDmj8aSNrnsQMtQdZGSxjsqm+V0S5BU7O+ZJFpY08D9RgsPsCIDLtgjZRbgVUkmoYVRpcM
2Au3zgBB1124K/6MoEHq+z2CrjFZslgCfF7f19y+ADMKdQ0jQgoxbuuHGHiahTUK9xvcuZCigPCv
24BvDJ5OCfO18WdsOSl5N7bZNkrrcTE5WJNbabtlRcj+KC0LSNGgemu9Vi3HXE6nBtyUHaqA1db0
Sjjl6UmDntSC3AYfyPZsA/CMDyZJngqW7Xhuyy+9nQabRI5qXSPJCPHE+X2amQNtc7t8dJn1St2g
xjFgGmH9AGOpk5cOi1RUzqMZM/uxLaSzLwv5o4byYAzxihp4fWiJBm7s7hQYaG8JnFJMqH9l1rwz
DKCTU5hTvPHa/FGkpXhgZd8gX9Aj46XDIL8ulwLSjzswCyNMzuekf/331bxhfc6kuBClkfhteo40
IU3zWTQwkAF8Ck0jPrReLyDtYAzaiUKlK5ibQRAFZauVq0b3u50EiV9bjfnCWxD+QyMZH4SnwKoT
VnMI5h4HJDE22oj7obVS2AbMKLOZWfNsdSgQQjk+X4Bk0jw7/dwfUH/mfqKblQMobi2H2PfysH1u
eTfeY939SlPdvM0fCjc80kxmSfYYtB4YlJjYceVe8uFHi2rOslHKWZajKMA0waGbw/LQRwMSX7e2
mUXgNd3aTLZ33E6GGoIWqjcWvVa96KIxe2htM9uACcB86rsdzKTeizYuUUtCLB0+xMJ0/b5K2Rvc
szw/riNQfLLWVGuVxIGPqiWfsKyc2PJqIQdhcHGocL8lVziShbxZDFCTDjMqKwcGcvmtiyZ8iqUw
CXfVpRxTzvygNtyHyRDHpjCKOxdrBwazODgkgY7gQjtFt21ADFa4b0w/5zhBx7YVS+Bf0+Hv9MOi
NI7Iya/pYtc52BwuQkdM9x4PvQcagMpz5PMoFwBlna0WfAJO6IQBGdzWHs5Xtzrqy8GmWcoMmn0f
OrthACXYZsgcaDyDxjkAun+de+ui/irQtt6xY/6HSi7tSD7uWFys47CAhSqwiRLy3wSaBjDiQtFO
8cHJMnCgKySTkULOsE9VFbRQ8+jcaaJ4wbTdcw7pOOXNyyvpGXbqmPHvv0vr8w4KzEoD+q/cQ0Wb
wwP208IyjqQskSCDcpHD07sJEAd8VXGgs1szKyptdFUixaZHcafp1p5b1iivT/BTAIn8voZFNrVu
B9fuHrNIwa5aR9EhBmV1Ucco30aZQKZ5YHa5zcE58qMezilJ5aGAm2odurodza2XgKhZgqi5Jq4V
+aDS2Y1gZVn8rxCt4U+jHw66b1Di/O/vm35zPi3JPQcKSTYymoYrsRz9/M41TTCCZ9RW+9zG+lfi
XipXgc2HY6NhotidhD412wzIUFFDhljYSJu3Ghqaw1rZT8AFXdZg2PsQT1PHIm5RqBfZwc1rdaQu
FOCA4Ka2nbEzT0b3UZWBt5nMPl/VsmMvJp+g6AAr+R01mcMTP7EmsMD1aAqfk9Jz66eqKecz9LS3
tnIZsqEc3JYCd0ZqutF3Diu/raXqdBE3IEjYkIo+FYBlTE4DukQt+yf8yBaR6tgjBYR92cDcpeoP
NAgaMNRw03Zc0+hsJAYYWhl0JXLmg6BYvIKXF6xrFPfXRJpwAjtfdDFu5jSKvcM+KtP6HCa5dbFy
Z0VcCtzOYBapEyJwAxYHBYLkAnoVzPqOwuePeCjhdOHBFG0iQn79Gqe1fSZ+kYCIyKoPIPJbdWJp
t6nSOOKX0BYmsFC5elDFgMXUJMK3IgeXZAIIbgdgonpjoP+bfRa/Nn1kHMraNBY0HZkDtSiyOsKC
rEufgUFdw+9QbwxZuO2HAD/XAYAUa4ATwsyyYNtFQwoFcWhRX+XJjCZ5c6cy21+x/pD8jPzYdmO/
Zl65ATllAqjAeuSwbD3zKTQfWDu+Uzcsy/q1FaXghWmecZ/ZjyIKIyxaEaW68X3Qk53M6td0rU5N
mwBJZ+yxNPuqSa0F02bjSvuRm+3SsvBlogZUstOlNfT1hpqsmfIjYK7PCbfhUTR27OswiPYu0Fbn
ncFX0oaq9jzF2B1rWYeqjIp7OzbOEDrErz9w2bJHufYx0YoQ3Cto/zPvvCEHXagp+800wPEkcqd7
JlkOvfZotKDiO7wEsxwf6MBgC/lQJPYWvkru3TUsiwQA8q2aVukI/6NCRDIKsfivXhzsd9d5AKMo
2Ovab0Md/VF4cfIIYxW4ioD74ltj47xZHMqSoQXGdivS9uJGzQOcBJ23KDAgzlQH3S4box5yzM90
mSguvA0T9rimZijw7nuG+9wCTHZIHAt+GBOYawo3Sh/JA89AJrjy1oOXf782w7ZU8JyEdEzht2Fr
7IxOgZGXqgmPaMN4El3vbaMgmBfwVDWe3Ebxo1l4b9SyRq+9qPKZxYikHvzs7uCIYZ5osrRS6ad5
Ne+v4ZmsYanXLywUWVcclvHnUlMlDJBQaqjWH6mL2+F4l/PiCekwDkHqxAhXNMGzK9hNOtZLOMne
R9YArxLm0ak0Z9SsUug10IBThOI0ge574o34OGDqGYzBjOrTjNtArS+VaImHJi5XplerbgcjqI1K
HHcdlnFxXxT8b2fxr9HRTnu82YWdHCfArhdYwiPHHzQvYB7AYasyIYeU1OEBOXuUwJDWxAecGNgp
leqHw/4AmTv4Q6Eu0PfJzzmiAAEflbkQi7jagh9qgznS5bAMs25zkjb53k9NsB8CpIdbF+UcsOqd
HXNrGxwwGKw22jSldRUEE+zx9RZhlaH9yKPgc0Qt534FfPyf9QhfImUOMPGQltOuuwZJEceYLkDs
GacEpJdjZ9dwhukkf2vCBneerhyOE3ZFFxHMD6zPobce5NPKhpfMVg1oeks464xvJhPxzjUA56XJ
2Hw9Qic9vAxsfBiAxFinjejAN/LsS2jgI68cKX7Y6ZHeprQBUA1rBfmceQoeYcOIPZzi7QHFqOU0
Ttsa3x7s75AF7fWhgcUZjFvlA3V5XVUsAcNtNpTpBAhtOkwOtDDkYHx3PCdeWUAP+lf+cSG2o63N
zUZwk7mBdIeD3OT2SlUOoLMBiYGt9KAGCKA+lKF+WYFc2104arSudg6BmyUYTWJI1207N/h7hnh+
AdcS8AcNk2LB2YDJ6hOpg+biYnbTz0ZUX4Kh1s5o3Ky+lc0gKjgWOen8EnVF+ZJn4O/ITqgjmHXi
tS4gIRdaL30ux3u7h9QndTtQWoEIVpKtBzGM+KsVvEUEbnF2OU33WW6YS9Dc4iU1Ld1HZ3Rorelh
SDxvx9NIe+HoUeVmwb4Oo/21rwalbSfBEd4agTSw+sVeOlLmU4tawVPHhgwVAq9b8zYG6cqGQKAO
aGAFvnTAjr4rwJZ56MHpHccYT2NWdZchG7oVeGrYKHfBuDVMJ9LqjsMdyCccXnVt8Vg1DHYG8EV6
gXxwhuc8jNpnTdCLmxzmcoB/uVYW/xmm7IVBtPvNSuN0kaUFVl/TGAA0hUVDlJQD1oOMbQFT6Z94
A97rwBK5pFHoReZwnI8Sn0YTVnnnsEdiS0/t9UE54qEPUeGARtQAf1lkcTvcto5JKg9pXyfnSdsD
WwzE1qqBmgA1rwMuXM5pAvXRwZyhl4Ua0D21xhQuhK4xRD7qllDTBYAByfywekoNCzpEIJgG5Wxu
nbyAE60mmFpG+0chXw0lg4ub294qg0LQHRJRwR4bB/hk14Z8BN6yXlhF0bzHeXcH/xfrTwM8ma7O
1PcBIH2fWaG1NyL7u2StvDjfCixxL3TuhUO6AOQ/2zl6qI/GYRe1BXQ1dbMceLfgHRuhLAMPr8Ex
+0VZYh96WwTTgteqOzizuVCyDXPwm8MSNHF4L/88i9A3AHIKgEEMWC2d3eJ+H42s2vIt1Tcbp2qs
bZuy083bh87Ix4dsfaBmKHa1I7dhBtu0qK6B4RxrcMYSkf3W7oPGWTUCr+3BbnX2ji6opkdvwK4b
dO3waCdz0SwjKNDsats5wkvkuxHE9eso5yfR8uJS4P0+JFi4La/CQPiW8AG3+7k1UIfNDLWEJWy8
GwBDWADUEnr4GhTq3epAmH0eK/Pr7ARte4FQNlydvC6DkA2q9yKc2u1cusKHpQHQ850AVgtONALq
kxi+pmpvfWQeRHMohi7hRjBBC7UReRXbgOJrVLlXoQotJIgEwpVqa8OFblkHmXXI2mWmvY5KfUfr
9A3sU5MGbn3lCBhrbvS7Bl7u0AMf2LMHMDhpIMkGYsd9JML9AEzZrT+YIJF863dVvqW37BbvSUih
NLg1Q2PyREKqYQDhDLcadtRFsqq/+kcUYHfUZUIMac11TgnKYTGSD20IAx4zeTSk+bWPp+oNpn3p
qk7DepdQ1qlZDynsK7AmzvYu4/Ny1FHYJMf+CNZPXUN3X9ZGiXS3kTx0afwVmTAIudbYXHACto6t
8I1M9QfCy9MoNfGhQP5ZB99GUx086blCY/CpOQR1uwjweSxoYRo3DcRoE4VqmF6nzqi3HGhhSs2C
A3lu764CZxCOTf0iz7xDGiIZVxcQQIkqCEFA2VYeZn2gJh3KvCr9dvLmVQq4Qe3fRiiQpqQhHrlx
VlhYGYqS19hzwXD2VQL5c2Qe8x2gQZd2hiUjYRPA8DxaURyDBhuKs22jGK4xCn3UxHsNAlpSFNRT
qmUZVw9w28nGx+tSKeGutuea82OJNPkK3EXzCQCu1ues9753Kl3YeJr9KYDP4qU1vrUdbDPHRsaP
KLuPG9BWOhhFF1/hlSyRKIfnAQBksIib7mw+Rd+qaBqWqFZozfKohOfPXwFNeRfFQ/xttprfAszk
PM427iqel0PkosifVNKf6FvJBXwE/qHf6CFPgu9NcWhMfFA6nr71Bmu6pXLxpCkCd25MUMrc6G5g
wwHZZ8jP64IPVYJ0l0gL0PPJA+pXc9bwrEQ23v1Via7Luvw4Bhm2MKilfoPst881mg/E5BaowK64
dIwNGzDJu51Xhvn2/yg7r+W4kSVMPxEi4M1te8emFUnNDUIanYH3Hk+/H7I1ah3F2YjdGwQqqwpN
UWxUVeZvpiCzYc9btY3lXquZ1ql0899Xdj0ddnmj6uf7Yi9rf8IBCHnq4l3iRmD8u+xDpdXXLOXp
Vp6UO2nFC9icVvL+ceee7R2Opdt75eiPmLyI7F/jpCmD/4yxxURXBr5zAfjpOFfKNzaizeNNkyJb
YpPh/s/YsOit3EUt4qpQ977x2uf85fSuF39v2aiCdbN/WNOIRM44e6+B3SZ7M1mIlLZuPuIRMK8t
tzxavWU8ZeB4NvlUtU9woFlF7QSJFbRuT0B4FI6kU/KopDATCrghb4gAOSiPT+1fbaE/19Gyhdas
n3uSvAnOndnH37uJf1kYDs6XcU7fR99EnGtMu71A5MMWF4oGZ5+97AylKb2yN7w3BUDfxN7Pwf9f
c+9Plg+6zw3/+8eQz+VX6F5vG8+GpCHgvwa1ngU2AbQCN0tTH/MHqGN/IClukIuRzM4aFPa4EVSG
B/blPJntoWkU623WSJlVXfk8W5P11tioxeSuN166pTOekfzp21k9SBMtb17SYzluZbDXB+bR9Ev0
/5a52pB5D2nLG3xptXHuvqT+uJKZ8lGLRfMAP/en97DtvHnLcT6wOMnLnZva38reTE9OX3Lqt9Ra
2SaV4q19yQLYRjI9YK63a3rVOoFbstaZ1cD9W3ZemWPYkHbz4kGxm+h94KfqXdRBSMnZxzSxN7ff
Hov9czMNNhyggJeh4Tj2KfT5hESf49e8aIP14DrRtijdsieRycjUezBtZBXKYNxjd5E8YX7SbLAO
zd+p0hWL0kX1N2rPuwEQCkSSLto4gFB/FN6I5mKoJx9xpQQbC7/ap9Hpw/1StDgPmhGd5Zluj693
o3jOJfcTONY2WafR7fSjVpHJodI+v0JGqJDo4AujYZMZ6sXwnHmzv7Za7ewg1XE1K5zcdL0s0aAj
9yUubnLRTAxWFzaYEpbVFy+xj3Uf5M/CQh9URAphWD0L03zQzFsfAtrVLmrhdKBUGWxT28rOc2Dq
z7Zt5Csp0tWe+wP+kv9iNEF5cpyBarLblt8UDT8Hyn9qA0EHVZ1no2i121cKRQn2oUtT/vClOU0q
zWX5vTflK4UCortRw7baFTGm2QvQUpwRq8h+9g1kM+8+iaxNMHCm8HJzZ1yGLiENZhGkX+/nxCUk
E0kZlo+1Fn3pFAh+tl0P4VpvinjPmey/2hFviZXSUz1T4n3eTOTf8unnza/I7zdKoXoxW2ZkAMz5
gRQsTjQ6SDBFDa7y48pPIyHywNdA9pC+xoilef83ouVHwssNPOp+qJDNFfrAZDKdDQaW9rYNEKaf
Bw3bOT2dN6RkrOE22Vygp01cb+egH26fKA9dQjWc9NuoXyGZeP8FhVG1lVC4/DdVigratRrXHLeM
D5YILA/JDh6kiUjVF7J49pOP0yME3nQnYewmovMmhTLz2Nra8tMmLzPAuJeJd+sBMJC7WHAmL3JJ
EXZdd7BzdvcYkPunKMwdYL/MysO4eNRG0iB8DQA/h7qyHikk7LNqDF897HEf0U9d0mRQLCTn0xXp
Mwxr/uDnsjlkC39VSKydM/6M3WmuRlyTnBpFKLJhq2MomP/MJGgpcdRf2/hJ0lD1mFm3cDam9Vf4
3hKW0STzXEkBqNCZI0370Sw8567Ewlitm7MSKNk36DMeqbJpRGKt4f+OU/hD6XnhySui7GBG9vxY
OWq/MVGHfW8WCFWvWPZVV5N/4GOZ1wlRPhJivrOXZp/5GBcEiqIe9cF9NSeqe9Ihl9k3002aqG9u
4c3PXp2sUbBPOGiiFw0btfJOtxOkNnj73rLc25ER2clgc8uEcJ7ZCXBWSxzvYGPJu5KmXOx0/hm7
Q9bDvP4ZE8guOW807pMuPNSqaYFPpOhfeVb8IhdfjTeIA6qPt5aCaFYTms/SwvoueWkHUrTjgGrn
PWbk6MdUfA1SqqK7KG6x5l0u0Nd/3vWQ7oPIeohMkDuIZNCpQ5rbux5GOPexqRfR3ZcUAvLlUZYZ
j+t0SJed7CJnlufpeImhCJWLGtrUGAPm9E35LTar4CgaZk1RMi4Lc3XrRCDzJJgkk73rrUo7eE4U
H8ySTYs2q/Wr2xf164hvu1GiqZNyXHo1Io5gPsm6rXRWjo+yiapspVMmAUCO1lZjREcZgWijgRby
snv59cjM9d/1ETy7vXyAsnwo/z2XosrhBOuRunIQC9hUYVs764oU+dlpgq69GEqYnt0c/1eqqUTl
IkGZZBQl5DvHz5PkAJJEPaboxWewINNoV0dZu41MjFRnk9pjYvn/KTPrwzJVkKTWaG+UMg6ubaCi
RNY7ZLhcpX9xsxCgYUs+wx7KdbdQPszJ+dDbvPioKuiBMik3DzbJ0cmAldXgjPYUj9Qi5KJ2fO8K
FcVOItJncqrcZikKOC5Jg9+GakjJ+kWtXe+PCNPA24bOAEVtGesHFiBpLcMzCDDza9EjiLkgQMd0
/K31q0/goJNu/mAbxK6+4+vTJL3+Bpd5RmZ8ih9G7A5Ps1IglWYqw7NVRN1ay+r8r0zTL4UaaP+o
oBQgZlrfVdhgK3jHAOWiNN3NVVxgR9F356AbjF3cAaQcazdce6Y+fGus8uA79vwFR5oPp3e7dVGz
9yL3bL2aRRyfUO1Fem9pyqVNnl1P0V+kcR8flIr5qi/jI43shPTOhvfa6Gr2AJp6OzeJ/2guynpW
AWBCS0PMV5emiOdV1G8GDLEfJeSngMyaOAupZSyeo/+jt1p6b/52y9ObuaeSXzTfUtK2uzoBFJrV
06eXzfoPvHZOJdnsrwXAlpULhGZlUPY81E6P9mBef0ky33gKlCp5qwP8QZdwg/35WfH7YW3XkfHh
hra/IddnsRzAdabWVLFVAYL8AbGArIJWD7xpc/cgxnZW+lmUg/NRK7l24ssEinPxu6sGzOWz1m0e
eVuaz2CgP2yr/MSD/cMzk/mzsCEk4Dfy0vnAKqBl/6iw7fr0RifDJxaWdV+EzSrNjHY399dMD+0X
ebtS7EVjxaz1gzQzJwgxLJjN1WCE1mtR2NYr4/NhR027ekh09rCnpk+zTdI08UpPweDKP1ItYSso
AMH28isoSYiuqi5Xr5Y1qO/RfJUwVUwf/SEmQeHZOSygw7Tz5gsn6qdK7+F8IkyXP5lmNa0cjkGH
FOYNpBkX4vsyZuFErDFUsW4C6pES25Cx1GF/h6Tzy3DPXfgT0B7oY3m8FWZqu+YvApwFilrR9zlW
IDMFSvFSepTqMpMylmSYg5Xi58H3VOHbi/64fiKVWb/IxECn3ujkeXRsard+eSGjTzVqqUsBpDEO
0PNB2UoVyqwGb9WyrzrY1mw9W+HOEp6NWZJM8/uHWz6upFmY0/Agp9nZ7sxNOc8TrM+swB+Qi9xx
WE7WkREZ23usAiL9W6/lFCR+lhn3Dhksc52lVzrkQoHh57h77/3Jqh0ejZ4kSlQMn67e8Q3yY0zw
AhMYVVzH0WvjV8MlKc21WWvdSsnM+gZIz2bTXCG2SHViwac7tYte39Ir7y5p3ntl8P/DXOQ3wZfd
q6ghL/cuBbHmyokrRLlkPQCT3kl5VcZ1rqscBzyTpYVrUoLLXPMc54uLUplnqDXP7ri+WSG7Kqoi
CTZf9WwZ17yg7JN2Co5QTeb8y3YR4svYUeJzCyr/ymj543EsnBraTtGTpRnj5F2QTE02t5i3g1mU
ptcV/PWWrXvW0Je9IZ4aPcP4N22ng67V6G635ddSz/GGwd9oZbta+SJFZSTmjRVYHaiCSyoPPXx7
5w1sdaWXr80xaiiliNSnY+jdJsc2Zi1anxLzF5FPubjLXWSb8aFxjOdpqnxSNx56yqX92PmZx4EN
ss89XvV61e8k6KtjsUt8LZnfR7147PLKR4oZgwIj4P1Y+tpF5yjw6tZ4AmPbhuqCaVJSCBQLTosf
PQhbBFZntncWsJQwQu4MkrKpTsv382I5VX4w3T5a/ZEglhyyxArX/aS6Fe/vueX72LG1gBSSvNyA
7e4fh9D5mfD22Y4/1vxv3L5vDlska2fHnUNOAHF/q8SLqi7VL1NSds9trZbPzdC+S7gkob2BC3GI
uwm5PLU1stfGDfonr0h3tugMxyHa1cXk2EutlfWOt+K+tqN2o3WcEhGJdSzn+JkhEPSlLmL2OLyP
o8wbcUnODLS8abYZr8IRhvmDRtkDZVv0/JKiih5KtViX2gjdVy2z4NHTHeVa+tMXFzjP8R5CCDF4
9B2n3/BFHTYyTHqlwxhmNt7a8MUEsgPSZBksQwZUjeRjZCzIjYBMKRcODdaqs1MLuiHN27RmaRdL
z2/BXz+kPDTnT69DYMdOSvdc2opzntPWOT/L7T0ozf8V+2OIadk6X0rUve4d7q9H32N/PI8d+njg
VH+JesdfoSxs/pQ6vmWcUtXMUETwtpJTusVu6SYZH0aGeeu6BYXdI3Oo12/DRSj5Nueesbp/Dqnu
aYeAt7pq+lFjFzMEewgH9guvSFg5Zd39DVqNzBL7ShsJErWa8Uzz0S5ti9x4iBotAzvJvrCuyuAD
athB0WYL2F+ZvmV6vBHI05yl/oPJK2glzXoyvEOckYuW5li1ybbqPQ4zCz4q77OJRE9sX5I6dE4B
fsbbAHG0s1xcFUHxwMkSxPXpGOwAGREJ3m5vg9KUtL/cOuNUnREz+Dn91u122k4fi2DD4mtCifr3
4OS0XbKBKDTv5JgkHZ3evDRwry8SCpPABPprr++T2oENkDxoNsPnCCjKRVbFICaJgWpatlbMpYZ1
b3dSr5J2mRYUxDC7uXJ42UiCOKy7aS/xe75YxqI+ma3l0X88X2pibh2TA6dcvyczq3F6qOpdCN2b
BEdiacdZ8f4Z62p6usUaBym9UElRxweDIJfJmq/hYrkb1yVSCKlcLWtM1knmtdth0VG4BXm5Iamw
XPSsXYekoM/Suk28DdQxLe0195u0gghQiJH1wbrNSY88NFjrrurAtbaZ7UThNurt0bY2pooi8X8D
CwRMkLOCnwa1Rj6KGt1vQ3JdKQ6Fpf0DzHnaY0vm72te2u+okJyCzgm/qwi1rEO9Gq6qPwZXY+rH
tZdU0Xfq4gfo//lHkRUxORvvydb8kD0QQlHYuHhPhhJRYRm8NwlN/aEtvORNIk6SXQEITI/SBRi8
W/VDpp6l01I5VWcJLobS21h2vcPoYN5Kr9Zgl1Ohg7iW3ooX1AWr63B1e7BxBDJR+s7zPI7KdrSz
5gLLBROjwHwq+3I8I9qCvhE42svoLj7G0u4rHlcvhUuWw32iJMBWcMVV99J2VU61VmGUBnLA5O4M
lH5WNan94+R21nuONvlK4Y8cIAvNuO8OeaCOLwr/MV/4z2IHS7iO4unRGYtPkoXWe+I13qmLQaNJ
Zxhm6b6sWmsrzajryk0QqcnRDZGSS+KY46Ka7BLcY7aCSWnRBrmipw2+BbxKsFD6/HB6r9tuseCo
urMZNfhFwpf/jQW/NDklrgFS1ud73A5Fpm7prbIw2c4gr9ln/zs3663yaKjjuQcZTvUm6qaft72b
TBQKx/YAjOworRamcnG8jWGXer6lsY25G3eBHTTPvpvE+7bsOcA3AcnMext0hHH1PWOtLJVzKZ/L
JTPS+ITR+v5eVpd4l1r+uuwDfzOTcHhswTSbA2evdYRr6Skw8TpIOt1/lour+8a2aEpzE/2KhSkp
+L6p1YMMkY62Ck9xP1OlX4bFcWEfuqz9D5pV26Az1Re5KAEna4x6M0AU7pytJ8Xfj5TtrtLrV5Z3
dLSkX91ntCngMvQP0DKuEu1lmCDhDkW3jQM9Pkex9kX2ZHfK9W9sawnyXro4Wdwc/hhndZa7Be9R
rdTCI32ju2O1qZVUX99VlQHg0dPpzucNaF1gdnqsTM99dBZHizoKOefP5rC2lqbEpNd1w3+gCBbH
e5zEHfyf2FvLABZbyhvqeEXJTOOcmpfXXGnS01CrLUfwNnmxE2SXx7Kbv6tTuMmL0f+Pl01fPC23
Hod+MtZycJONoQ60bBObPSoBKtDSe8cxpDz7NFXeRQNwQoLKsw5mO5hXXNe8zeTm/ZeUgvNqRLft
bw2dNIC7aJ6gn7inyt587xQdD+8uG9+ULsJ2uoZYaMZWg1lhOKOhyLYrRrlQkLZWyW8TPaxbKgE9
CyT/kW1bg+AZqRCAMh+Oul+q+clVjW7tamy9OrSY8xMWVqy1AxV0dfyURsgKdRmayFlVGakc1Cv1
FpA57rN52bccLnK/W2dtDCBpCY4VDMuNer+th8I5y0WC8CwOfhUpBwndnia3t4m324CEmB7NDzZC
k/Xqt4dZGfak3RjWG33JwiLg1q8DVrKtpGIlJndRhm2oPo7rVnK3t5Rtnf6txzpa0VY3bJ2xmb66
XYBCbpj/zfoQrMvUTZ9A/yXn/zFidNJgrSdj+rSQLs++PttrvWrz64jgwlNdpwqLmhGAnqIpF3VE
Y0hLjBc9is1bSOJz7690zSPf/CtO0n1cwZDoDjKiKpKrnix2aYsw/Zg8WOqQ3ATqJSIXN53tVaXU
2s7mb9HbICBr7CndlKs5z0dv02bjX7dDT4xIOKyYkh2WyZ0UQJTgf7TtfvK3tw1JxxFuk7T+l4nl
4La0YEtfZpvbKpN5KBuP3Y9QxYy7R/BgpansL4EaHfnqGif2R7WxkXM677SjusQ0ZQ601T0roDOY
N5dxuh/2ZxmyzJCnREZWGbc8wq8n34/9//2k20cYCixSnY8uygxfe1Z9HWQOSnthejUGnA+RL2pu
qz4cp5Na9dZ7iL/KXu07fe/1afTRO8mxm1zUofTq2fBt/Rol2ectOdkP+jU24t9aOevgRFXvYHhB
D8e3Qos8NsNmq2L2uap1G35AUhrVZcofb7iH0bHWfjSzrRQftJT3xa2N/RQGVN2v/hsmwrL0n+MF
MQHhqXjy9atrmDPuAXKV87Ecl80w9/ZIeb9JqOvqeUt5JOdXgvRqBOgUzQoIuPKD3GPSFMiFxPCN
QAvrF0bDam1jJTH5Ae5znaZDa02cAmccrk4tDnL7JI2GnZwRQcb/lc0uAHj+YS9B6T1nUwpG+YbM
KHSO2TXQA+EjVKQ9DxABF04foDFt1vQrqOLnYWlJaFJ+BK6vvEiDlzzYpLkob/SHNEzMTVhnyV5Z
dFlqrb+4c0z6Ht3M3xYIRBathxjPY1kH7gtH4KEjZw+8xf7oaJuXGEnVgXXnpTBT+3l0zafQ6aNP
Wrjj+ROplNaLPu3CYgHOG/eyKOF+ZFjVRdFnpTTaJWp16mTLnD5qoTFEgXqQXkr6rJw82S/fbnW0
1hnM5MFpPrGUVfY4L2tvltF/BcqW/c3X5K8BoMjbDMX1gJHZjONG9y1fdmCanxarseX0LRuyjipM
4mjmCyAw562bSPQvuzbLh7WdRO5XmYM+m3EanLm57dr0Kgz3Ruu5t10bmTXkP0u9PPL6Ddj+dXCt
UP/ljxqEQTewLxgDUpjtglXIojy5ot/93i8tP0X8UU9StKmUfNkbVfvILMJn6UyRhl0VRV1fpJmQ
Dl8P2Kwe5EGGowyLfRhMtLzAfjcFFSKvQ53t9ioYHbyvfr1cIa+pO8WlmnR/ixpVWF8i/vdBZJlP
97hTuNRYG+tBQvKWbnrD2bDGFw/hXH3L4tzYgzsoHtgGJQlnXrw2Rt38kBH+0uGLB/zIQXHDrspZ
h336zedwsL91yEC59AnH3iB2PpCKRT309gSZHITFt9BJG1LCGXDmIIPsr5tTfqx8wOrgXZdDm2/m
zwM0Sexql3PiaKbPNcgdtvOU1F2PorRXuWdUzvGdbxaP2NstgIFyq4wjM7qgQOeOSycWsvcxk44V
sxOxdrl9eq5ddX7EJ8bbe1mWHYomrd88Z/qG3F32d2jMn/XU4m4M6n4BDvw2QGRqqnL89NM0fxm8
LNnmjomhxnKRuwlOJ289LQofYBTGU9ZfIFcFuA/8oH5AJjofP7VcqbauD17U1Pj7KZwy2Shaqn/z
YAaUpRb/wJkdhKdXas8kB5KjXahIsedKSSZB+Uf3Ov8p8kEWek7wHqBk+grkOL1YLaLvaqyjQsyp
NcEOs0Eyk/fXYI0nCoFXiSE7hdPsr4vTDZeoq7Aj/RWSYa2nNBuvQNRbOgxkeiBT7G2zqzCZypO/
0+hbj9PED61avmWjH78qGjWKAFuNo0b54wnXCVTDXHDWld0/4LJVvsK4P3rLSyPH4OWooyCwkSZp
9xplR18/S7Pqv8VxP73naBw8+NzCQWMSJAMcTzDL2csopOA+bKPXnsLEZgPhzB9+XPYUbZQOpRzu
qDj0tzuEHz4G1TV2ErdEHf8+xMN1qFwpxdSfs3BIzl2E92GQlYdKBKtRb7NWMMT/q52TVthEPdDj
bjCh+feethJMZ2iE89myFjT8Ag+9NwUeKoOlt8oCg31O9EX47THGCDHbNY60kMqTYeqPfkHuXTrl
Ev47QlomamxH21B/jgjTtjskYwz8KJi/u0k1nB3bal6UsDevamTtOzVtXyQEFKDeVaXdbu6xZVLZ
2Zu++dAXu4He7L6SwkmfIPbbb1mTY1WP7UCq5AiIYoizVlrT+DBhzm31cIQhGWrOPi7GZsc3s0BJ
pg13more3c3CL4CugdfIEl0yEyCQGSSG0HIXwzOwsQLZ1zFubiOCpe/I/8x7HH2HrTSL5ZVcZVZ7
lKZdgXdAxW263ga70yokG/4G6yF6mTrlpPl98FFzArnw+rJWnj8ftKr/2zcSBU8P+I/d5KkbpfD8
vRAeeyVCVUuaCx1SmuOsGatZV3GCO5dV+nLfcMkdgua4ngzWvJMNnClehfeeiNQBtXGKOWkd5ruu
yLVzlW3mORi+2b4/bnmrtKciRoHES6N/ZLNmGkggq1HgPmNWG50xA4u3ec9GvcZxxCXroMbqe2dl
2lXB5JWamWd82JTk94ObU7cT0EyZIDg3Df5Fmkyy+9LdRX4DVWA5kSmhYlxj1I+kdT+k+YvbcWGx
ZbrFlsJarI2wRqgg+sgpH+3AYi0XcMeQbEzMG27kANtT8rVuB+Gxq76V6MXtS+yRHhS19mdcgbgl
X96u+7pPt11iKA8S0wsD15iSut8BjYGPn81l9H2M4iRbO+uGM5aZwc51gh66WochkleS6ZRblRQW
MGwu/dLzv2JDR8UhNaeXP8aW8hQJ+tmlrGoXaD5+4RhNUBaZVLLrWZxcbB3nwlg/YVEMA9KqcFzr
HesS60n+VObDqsqH6SqtVEJKoW9tqww2Emu9acki9SyFHXnbogmq8yiJ2ntbgkkw82+S29ugqDbW
vF1aYPDMCTQoPyuQhT+fIcEq2VXZND6WnaOsyqLJfqug6npSXSjJnORYLudwEmkDYuyOt5LFHtPP
HK/Iy33xlvC92QVdvgnQqlrfO27rfYjw0r/gZs/Mo21XqeOfgPJoAaLfLzfQ+Q1lLvjzpC75g1gm
gvU1c+pmfRhvUw7YTrFyBmtCqi+Jtr9vWGXX2ifgIOvUjbbSvF8cNEgUp/fPKooDzipLcuuklvHL
HCb1A4ZEnHXVcTnhjk+e1v7QJsc93n1kWgXfj9RBa1eGgdGfnpLGdLBF+TlzHuz+aALz8vZa4SZf
A7sgYThHxTYJ2MY4fviRZ662B0Jg7/3BMd8VPz0JcjFjA7YG9IARjz0m12nEWEsESdQkObLxnbdK
GCd7N+7bc2fM6rqdnPEzbNjoQsobzoOi95+YNVhK8YYnx77Uo+HJG+G/LtTaRCGzmg/ghoWPO3va
01Dkxcviy8VSnc68DxF9fVe89juCZO0e1YN6L+YCF9Puhr/sJahXTb0XY4GvEsxGrHcqH36tNljt
A4xoBaYcWAekkRo2vwB8wrGtv9ituruBHhCD3w9qZNyaVV6cna6OX+Hf3GoIGaceNLfMk1QMYrvy
n53rvbwwNmZ/YosRg5tmFV7DPMDPtXDrrYxvDHPEk16srCIqQJhZ2KeZhO+9QCp39/OgFFKlWS0p
nhBNU8GI3T9S509uA7hIBdVM5UM6FnyYvwDFJESaX3u0gnBznyQQM3lQj7PCRhega+JyJqrCoUne
sdYOXqB83NbucJ52MXjBR1m268ro9k4QeOvbmr4s9vH/ZYTsBKqxSC9sGi43uHGOP3fpTU/dpKcv
U5I9S9imgrRvManbDQWaFwt7fSMCHtMitA3VxeiwxuljQCUSmRdhE6XB60JiGYt37mrqQxKM78FC
1nT9KNrmVaYfVaCbn13/MHdQPWsl7A4lWsQ7aRZWf6mSPHrTJ8zMvMyCxbzM7kADw3lR62vHLupl
eWoZfs3rNsMSnVf0rlTq8tAGDvtL2H578WvsnF5F3BR5KmmaY1E+6y0ePaUDdxuY0YuLicdV3Bxb
qz0PQiZBL9TA0gUPE9tzx2MRc0i0dJbeVJ/SbbU00eeYznoX1yvp1So1fik5nEmnXOoYWR1O7o/S
4g8BPC3CWfpsaJeuTadz6vjG1a1KUm5hBfuqiP+RkKXPoBFs6bCyr7ifhscJXx/8HZS3IIiK6gs8
7mrt78uunP4CfF3th87s9kZidH/5+4BV9C9qWdV+VpG7kygJraD/z4ywtV06XrMr2sh5hs2LGKxf
B09xWpQHKyqAFar8+jvOGheUndjCj0mwaxoVvuDS0dvNcJE7AAdwDqR9u63s+pQ6eny09SFAaX6Z
fZ+DqoWRLQ4FQxg7z2pn/BBEjZP4+cp1A0TJ3Do/854NtoLBsdyd4Q7FN8DT2ja2jOLUACA99RY6
2+iGI+e7AMiRgF21UVV/H1t9hKiU+o+TOZpHH+uPPawZ41XGlt3V7/CQ9FULN4Mkcy9aZmPRmQ1r
rDvGi4VuxcVYLvaMtvOucf12BbQPaE5rhc019XB/00K2N73Vjz0aFhDTVA/POmVO9Qt7dhvJBQUk
gNOc2eBj1CUdRjk1Z2u5+LVxishP7iOf7Nfa9ev4XCiz5mJ3xq3lhy1amHVSH5oehVZ8VM/kqBG3
kVvLSzsWr7luj5RCf8veG5rTnSdNX93S+MnikxhqJRl9uf3VffdIpCbPMVLaKZzFLJiRIPPM8AAc
4jMzrAojk38vnHKbcSXtyaNsm/ZUbKz+9yGYO9e3GVU7ZWs3Zm/527T7s+BgZbuMOkLnpOi3xQCC
EYEDCG5UGJKaSXEUkE0nmeXUy/KDDJSgv8CHbxCdZbSquvnRWDLV0iuXYejyQ418zEo69NA61gC9
T5Oq9tdhubiBEZNRL71tioDH9d4hd35YnJKG06p0hqGCpeEyrFUV+2wpaDAsLYnLeGl2GmvUHCBC
JU3pcKuQr2UIza8G8fYIx/8dfwmU9po6fJSLxHMLcnSJfxBYuf/uUNXiYCUlNsdLhwyWOyMus6uV
X3M828xbp8SdKT/A98ScMDUOf+Rx5QiRdupnSkXiIC253M8cXTB9YoPn7seSDMKb6UXZ+pZJwR/2
2W2cZBPMVnRVkjK4JK5fbkmJzZ98zU9u40c/tI4jE2DR4o0iKsaGcRNjCjDpz5036isZgggoWRht
/iZPIxFbr9vZL/ZF4Ggb1JeUL9oc4zzedPGPKrTWUKOp0LTAqPC7Nb6ZGSD4yjaUVzQnsB0o6omE
iGocldFjaSyN7DFVi3mBLx6DkP1enGvuWSgh7SRQwej3ZufWwFCWs5oMhsb3e3OutXFVpVZ/QhpL
WwcWPDFs49bCVgF4yPnG6sI32w+ifQAM5sTrITrpAdXFacwoB3Xd2bIxqDWWi9y5Wp+d05lDfp4M
16rrf8als+6MdFer1C6kee+V+YGGbkBDLXp3770/5dcH1hw3O/blr7aNxUzjtN0RD4zga12jYpEM
HxnL+NnvGnstYYt3BXsIr36AEWy9ATfZW4sEjDfiSAMQHFTXMttNozelVcOXpkLrwnTwT3WWYVaB
WII7hY+SD5Hkxj0z8v8QkyG5PitHp7RRNCaVcsuTDN1zOMcalTRoJFbDH3QxnqjosOe2Y/aM7AHS
3R/JZL1w10naaQ/3eJ4isrdUJ2UHH1jKjuJddZqTuKs2blI7hyJ0H/okBWQOHxVeVL3wovIOPUUr
LcfdbaRu2WjYjUhgoJY5PVV2+0wypz0LtUsueZ4nWx3v3s2d80UNObuYmHbIpBvRq2CquUyV2H2q
hrnDJk54B3A++zlNeu/jlk9t1fJQIjlzFk5d6YdI08ZJ+SDN+ldTiEeJl/zsleZvvQtnWNx07nNl
sJrZxYOwlO6DE63strM68a9bvIFdtsRKH269xQDY2vzWCPf4NmEM7saU6Eg8cHxPTO18v8xNqP/e
5KcAIfBrTFaQMsL+/e9ZOtS5jzZ5UzkQAlVqFM+hPvonEwbzBh2Q6a84GB7UDqHpJq7rvRxV/zi5
yuE3XJBM0isXu8nSbdt6qK796ujlqHxvy0CZ3NYGEjGgbRGqRHSgXnzWsK3zDxwinqUlcTFdk+Z9
RG+0z9MI5mF175Bxyqz7h94an38zbJMh1YRha5g6R7JBb4JWtxfcOssdX4wmaUnE0SRji/2sU71J
Sy5IM1IamTHKlllt0YYPyzPuI+QZ6IL8fIaMWJ5x/5T7M+6fsjwDcopznkrzP2quBW9e6n6xAUE8
4AoXvkUVBPupn6uddEZgZc/YhOCLtPRKTAGpWVDbeJGQxyl3PafRfOyXETXqd2TMgOVKbxUWzVO1
mB7+mg43ZN9Y0AMXlnZabX0rD/9BJoK6Exbm72qsmRSpW/VaKFPJscubABmV8yNfRiqxXqZ9xPP8
1SNleDKRAqm+NwEkw5Rqt+F8uIVJesv1p78qgyr+PCW4rKN52s4xamLzgFQPcUfxiadNeVaRBeFP
Gs0AzfDznWDC0hjep6FpOOcKxuz/UHZey3Ej25p+lRP7ehADbybmzEVZVrGKVhLVukHIdMN7j6ef
DwtslVrnzI6YGwQycyXIIlFA5lq/IQ/2j7aMu/bgbQVbZubBS2g68Q40y2ht/Cobz1MZPJt+wRen
j3oecaX/xGdQPw5Oyk65to1t2tTRN9uzeO739puCleoxHbriLout8BM72asEtID7t+yEsR/Dcgfj
nuDktDBUXP5N1y7EoAxxLGeful79yY3nt2FqnR+dYZ9is2j+cJRu2vlLqGZn8/3U+b+EilboP0N5
ZUbnjtxHwU15cYu23Kt+qX0eIEEkWhv/cB0jgHXc5R8QnxuOrj9HJ1hG5jMIHZSQlpAycTdp6Ixf
89lKWf4M4QMLwZBc0efGzPMtdRzAelZffFGa0LtHrHt8yVS3vIaV8mjx5n+RLgU7hl3p2NHh7wn5
Hgie+iijIBeRlimAnxe9mrODGy1lQ/XVuJNh07Bz9h9f16mKp4Ugq7CpkcGgRVOloUZ9QGU/uutm
PQNVoMWPTd3zTEjSXr20DQraSx/mD725DqsePpCVl2Nj3EQKz0Ju4dDozWOPqOh7TJSpKqu9ilvq
NlF+jNIjzaFgtBMiTHdxVRW6MBmmkz0lyJYPGvvyJbuUtGa5q3J72Cv+gjrMVdarLvByvwryR7/E
QDD2ivYJxaeQr4vX4fhEc4LN9IRIjn5E1RXwtTR/DiR4XStwaXDyXMKW/kCN0KXNYJ7ErgshUeUG
uuSOdZYrrXF9A7qxyV3A9X3npYdqcv2zps7+uUMVChb80kY3/TqkdcPq5GdfZFTvgRItcb8MV1QO
lb0M3Q6Fb6jW1muSfPkCpXByIlb2ZeKoOF/rlnu2A71PLiFMMp+b/MjDHut5UhgkInjRbyc9BqCr
GM5VziLN9lFhml9v/ak5wDsPeWJcW1yKN1majUc7yY15Fy+dmjatU6T1y8CguOHG8vzhKCNyxaFj
J2QX1LFJnsUIo2yzYuzwfw/H69qT5sawtoF45E53nZaxVKJlTA49EEbGZN6t1527kv2it2/dFMFT
xaLIilX8S6tUAcJAB6OAkQRwDvlgP1AiWMpLW1H717Ie7cVeRn1RURi6L0bnaxMi/LFlozGBG23a
YzzsJJMj+Rv8Qt2jgSvTRpI+pfipoQjyOLVdey8h7ZL7sbrWPWZ5qP4i5ypXWWLbMn2PhcR+z2fx
rmObNDiA2clZfhndGrQHKjmnuPHVF+kaLBhnvHVM2IX8ugMaKS8mllSJXWLFuXQFDoASF0jr5jaL
Muz3xvyRtzMFHD31n+sm/Oy1k/oHyQ1/Zw02KmZTV3zO4o9FH2h/9I3GM7WBnITppPYHSQ7EFtPq
Qz6W80WLjHYrs32joE4CV+4hT7vH0UWNYdisaDlytdyYgeOe2UIrG23htkCjfG+Kz+KtKaO3YDFl
dCI8ENN6hoxZzsYxS1uV0nQH4hvu2FfFbPa8Cf0/lXhC3HzOP5dBgGjIkFJ9S3rrNKKSsi1mgBIz
e5VzP1r1NUrgGQe95Xyw06LZJLoX/0AyYOOYhflXHGtPzqBUf+Sap20rbK4gVDnq0fHQxnesBj6+
E3Rn3nzKKUjN9vezBLzeua8D5fTv41guFYcBmSncurX6GRVk2H3fRgF1tn66NMKyHK+s9w1W/EFj
GYhXoVQM5uu8Fr3WY9O6lw7L41/wTNZP9pOW+JdymXHb0K54qGUg5Y1z8FJv+W/5ZfgR3uIh1APr
rzTEUJUK91cLbeJtb3XVS1tE9kENreYesmx+ySslO2jktl5n37U2qkmGaZnugH3eU3HKD6oN6eMH
ruovNn4UxexZJzv3Jwh9NFMELjcphYAHVnc1stoLvnipkt0O2tC9Bq0D+H7pL1PTP2Se6W6dAJSH
BZRvXZTfmrLcl2aVhNFVZAduzV9GKUJfZfUvo32h/vXOhW0chXq3k3n+PndN7+yk0Fju5DRd2sM0
okEhp34Wu+9RAbo556RksxQb8/OAGUkOaZu+wQr9M6AN+1AMw6szzIg3LAdzTFjky6lquu+dt2Hp
GxTjD71sdYw8/p7W2hEsfTPAbLFmVXJGBwTfUm9u78ektR8rJYUCPlrZ98hhk6BW5oPn6N+A4WqP
rqkgAelCOrMhJ9qAWekcBrZuQWK7h3os9Ufpk4M1Bw+uzZ7cqkq+N/Wo6A+2/SxR7c9QlIghDpvz
l9tsGWwth/JiZb8UXU2C9G/YV9LioZIn7WWFm0lziciwdW4LxG/gaYEAXQ6y21w3nn6aU0jr44P0
3ULyksrY5tZGGhq+F0yevQRWiGBTIp48JMF8cJFuWphnXYVp6OZFth8Sv0ZWPon3N7dqsCPeYz/P
57zMlXt0hSDkxDj23ZlaYEKz5PH7Z4aD0yAY7tAvy2ozLPBtOfzS/uVUhpxCL87jIvs0AtvxhmFX
mH78bfGR6BWgKZYLnhLrgwpWatKcMETOj6Omax/Mvv8hEY4DIwix+M85iJR9XhY6mc+8e3A0Tdlq
Okt9xVIApjlpvoXjVl4gt9dvdrI4PMHQMgbtHGf8JaT5X6MiaASfkUp9j4oWKVmJoi5XXcAcy7Wk
2x8s7YzbSIigPpe+RVXdUwqN7ZREQ/yiALDC6kALv7k5AByb6jpr1Gg+oyDS7vuktb7WH9Ugib4Z
RoI8sG64Z3Pe1RG7fei30OKcuIOvtzDv5BApLcTsVPH2tz5ybDD0lmjpQ6IXXKIExn3q7/0icY5j
4X/8f2qb570K1NuHf3jTNZczhFyD66qQHlVoxkhMvKCKuiGo7w1k0xF3So0BmBD56fDgLPlpYObk
p03JUktHKGnsqATHjtGks8OAFo17yVgnS/J6neDoGpTaWNeBUVe5fkFE8Kj0nXqn1foEpHZJlyMQ
RY68A3WGVlKNRmNt2Xewy1jfjNNnXkTxaUZdch+oCBR6VYJXWJunD+jBjg9j45GjMPpjOCB/L5oh
Igly67tplbSW/x4nIRJ8i5M+CZa+iU0C2b8FLHaLuV3/dq14wMawzFqdYiL6RUIMEw7ZnGjxrs2h
aEtTBlbyWKWr6jX6dgs1Kz/bjFaQHbqJ7S60r9i+dzHi2PiK1e5tIML30idnclDxy2oOcmpEGl+/
W3ig50W9kSHNC9NukVT7k2VKdQiXyrkcEqmUyykidEyfFk03EJ8feGlUeL4S+EtM3fjE3KbLmUyR
s5/z1ilsAt5/jJON34uRVwe7QO5fuZURxXLOC/5AbnHpWkedFXW73PgwKJxzBvFpve/Xcb5YDVl4
/Goco23u+54EwK+no208l5GXH3U0g+4lxgizQr/IqRba2TkYo5nFxuTUHn+VMGs2da+HlyFqUdf5
eeayDlag0p1+649lxi3uNjf2uG+rYUkl/rzKLU4JyDkix/IPsYp8RgpkEa9Q06aLDrHieAe9UV6K
n4IWv2hdoBdFOBvBcdvLGzLkG7H7naHTYRB1T+575eYIQScR4GWn4ZcxAHjdS6eLHcX+Xb0d6nq5
bRRoBm3Q53dSqESt0DqGBt4k0hyKKb2SiPxmzVn/ISj9+AN7QhmSg1Jpb94wm1dpybUiX/mgupqx
7/pYebOrYhuDNP8Cazo+jJOFfyd4TIwo9CNkU2sTLZvOMJ7B9MbsRnloqQ/S1y9bUgUkxA5H5GEf
yW50XnajGbvRBMFeXMqXzW7ZaR3gWaJl3vTz0h5vcCwJrJM+auajHPgA9qbse26Upc/RKvNxbgPr
0fPNvelVaBD8jE2R2bhvzfH+1iVnRkoKzOk7LJ+XWCAyJcZZVr+DhQdEEsSXvkUHbtqhyTNe5dDG
gXXJS61nR6xHG5GDp0rd3xkAk8kIYEvXZ1q2i+1xOkkzNr23scuCp8iJm09KcQ4Xd7razTqQd04V
fbHdiFxjhjbzlFDM7Y0eTLvXsVIzW4f3LYepjv8aotQ4S0v6y8nbJrnLLm6ZhBqg80DGYd9YVouf
mA57JdQKZM2W6TKBmvF4iHRkF2WG2/YULZPQYuuf9mF1qnP0wTb4PWOWvhzWtgGf3FJgkAOpzNOd
jKynyRwWrLAr82BV4Y8EY0k2KUtfRNDBLHOdtxbaEoAAluyrqL0GulXtmhjxtFvfze1A9GElpFpC
ZjvjHnPHl5Ds2Tl2YaGKpDe4xI/gVNLXoJjDS4aJIVKO6HP/7E8dZLb+m35UtsJL2CYP5RigquZA
1u1cfS9isDeB2EYqq9I2PV/DTY33ngICPjjeImW2zyJ8B3nAJRekspcWTqYHblJvt2bO94aZYGxF
owe2ARWL1PwmfaLT04vIT+2D7TUn/WLXlb6Ly8k8YyPwvQi88mtoletJ/PfJz6HlBC+w6qv06Fb+
xXK+lP5wbReEYlrX7dPSEjRj/o/Wz7EMeubW5+90WoEKRj7+paCOjw/pouxVxKjRTrH5WbAMkWvj
sZnfidpirCO5CLSmqxcGuZ8C1v8prvh3t8RItASQ7pfocRjIn/7XC0hkM4JPcIr8rzqZWbmaUBBd
s0zv1L7EhUObpns5M42A0TUGt4lU2Up3kyfmXTEo0FUI15lMpiTFbRW7vfcL/jJRgm6H29WlD4Id
YqTZ58lv63OEGuhOimltpAMyrJDQ7vBofNXV8ir94ZgpYISSkFuEmptpOJfGRwif3X//UNsjdfyl
Pwn6emfMVXtGKFn5/EM6jZDfmCL3EWX4GOIiC1vW0lhZWOxDFlDLW6F/lO58ghKSQH9eP6/8ousH
k9P1z3L7IOufRkO4f+sYfCAJ6lFm2mtVk2+yIRrazTyY9cWIG1c7GF71UZlq9eiGUXNJS3YnNsr5
rPMPqKBYr7gjo3VueM4G9Ix1wqXbfJ1qCOq5Y5dbGW0jCA5duSehb3v1FkEqBMAvEwLjF83yza3v
N9a2NlRUg38O3JppHszNBmeV+c4JtHOAn7G9LfMpuP93py6i+aCZh7jYgPOfz3O3ly576ZczuYSc
VTrCp2h0Ig00o8n9zn9pogMIOuUilUapQEZGb5/QEv9imgNbLBnoDRfZyaA09mtnkcRPZtliaAsa
t9qh0LvJ412e4dM0I4VhbkKEmx/jefzGRw9OzZimj9VysPgqPWpqjZ6CtVjOL02ntcBqF/iY7BPA
fBQqHGrAU2zgCmz633+bTFnBBpOD3mMCgH8jo3KZavS28htIFymbE3oW6sXw9PDeKOzFxkJ76sdC
8zeub+46xQ8fWmmm+Zxuy6RMj0Xmq08mIohPSEhZYBnZ+fXLPJmc5q7/gJzOe5fMLcv2a+oM5VnC
5OCS/9jDI9F2tz7qqetvAUpm4Ux5n8amRqvXM/JjvFRtanQT0vKL9GK48rPXsPXiS6Ki6yu9XRkt
sbPeK89YmdebpkDgpRkH/UvZ19fWCcAyFAj34yab/dlHoBBAofqf8k4vd3HsKo+R3Xt43XX1OaxV
5+LoNbgLnAde5Upmw4oy7dOqiUDMgqQOl5JJgk3NwVTc9APbm3SxhrF+tMW8zbvZ+joorBS8LB4f
m0V0N4r7b+3IRrG2dRRRTRsUnxGVz2nRIX4UoXC1FARxXUHabYmQ5s8IacmkITHUXZNHTw2mKOuj
oVT8T2Y7Z898/YbnKAnXR4Pe4o1QR6p1kI3yWNqfzKzKnyPgob9FoVxl4X6E+0IWp6zGlmd5mAUv
WpI3aLXQki5jeaxTPHnper/+pT/rUcBqBswGhsVUcJoCe9gNdjde0Rcer16Ghmse2SQ8UZzc4zI0
hhjsOc9dYBTr/uS2AfllQxJnFq5JshlZT7NkMWuhrL3xcI7fTHDfn2qXvJ0KgW4vMqJm0pNB5l27
6IyadZcgkhDORxxUx31uaNbdsGh1x+NXbRyNt8idjbPdawUAKPzkQpt3iJu0JQVEzXmOTAA+i59c
m1igBAblg2GDrzDIEz0n+qLk45IC1LLAf1b5yKvuaYpCkT//QHThPTL20vdIlIWAr5pkHQVzgkOF
26o/mnmnk264rryHleKgfRrsJr/ipQYzQpgQK/9B+xT6UY4LCg55iO5dBVOgml/iwqkeXfYS/qZ0
K94TrLeOK0RB6QILvNWSt1u1auNYOSL3CQrDs9OLsJfA4+NORfLiJTJT7ZTZw3yAUZa9kay52KXF
nlOculA1IC9YFG8ZhOILhA71hRuhuPSF8xYIIR4zFmuLPEJzlFHbUueXH3IqBxK2FQiqxNn2TULp
IlGrN9I0MCFr5RKbAC42yTDnW1x75r2nJMVD73XOdlD7RViDWm9OIucJtmP4oBlmtJW1X9LO7wM6
1Y6HgbXz1qzNCFPYRU+2qFDfz33tlUpNuUGG2vnRDiT9i7T9psCg2/ZRRgUyCM1Toc3FMWKtt4OV
Oe+0fBjuTXUsd/J4MZPqWQ8M51X6W/Y3JH0oOP/sB2N5RVms/u6aaf5WFr2Sn1qHIpWjtvkVsDTC
aYucH5m4/DrW4MCkbNBPGwvhmAeAIv69wvJWcFy/w72WwcCFdb4QYW5Ir2jwyjOKEhkKV/th4Vap
DSVZI/dKjFDz+G4sU/uuMRp4wUjPoSFDree19kvkvYZRe3Bc276WBqVRpYX8ixHj0eqK7g07i/5Y
o4G03DvNJ8cA0lrM+RO4g2HTT2mxg9tuAlW3tTet+t7MKlp1XmPdZcE4UcWjaaCpRMLYfS4WEana
76uNNkaAwZfZTYQwkQUV5p20G0FCgaLS3a1ZVtXK39sr6ZfH93v7l3jdULs7PRuM7diWE4KQMVgM
IOm7Xkd7zumK4JA4tX2YMNz8ZMQaZQjexCcZJceQoNyeW1cZdWLzzuiT8iUbHBuh7TsJgnTlPGlV
9Sgtw44mMNUhVb/l+llfk2NN0d7N4UV0ltNh2+Blr+p3AKr9a78czBx5Sx2dqqM0+9qdQWYXX6Ql
U9wmenNMNcBFjXggTP0xRmZxFxWecYf7F1XQpQ5XGQX0iSSstlKvkz6pww2eDWQBjfhbv6KE2mFJ
ga62jBIro3kC8HaJla489cHcVhObf/7mW5DzH6t8nDBmBc+Ax3C8Nu0ITygqByOI/Nx/sMrmk5Qg
qFD6D65SfpJyhRt6noxJtcJaIh0iBX3038xbriKRfgFx1aI+dojU7CjLR1k0+gqK9Y4dxhdZZoZ+
GBy9fBx3MsqqNH2ajbdBx1J4EVKWQ4ms9dXXhuMt4Wejxydda74PLwgPK/P+6NceCjZJkd6levHm
L8y0NDSHu74dY1CQ8NasEAh5E2o1mU+aEGT3ZhP1H3Iz6p8sLCWq6A8WP/6f7vBnAnTjR6bgthTO
VvmKHZ5xiMCx37MBQuktsBbnirT55Nvldy+e5p0b2M0WWfAC+CrurbGu2UdHRGfAj/+jLePpMt6l
Ol/hCrrI3/TXue6LjRDyqrBrXvBQ4elTTlfpqpUCecVYfxUCnxyCpfJKGhJd2IXntx7+PyeVIcXG
Udi4avjoFTO/ThY7+7jp3JMregd657a7d4ZuD4j74MQeu7uirQCuTMpHCw615H9t1zZPqOpMu2Zi
zYIZQzR/qkPQgSmJoZ3In4g83Sq81087arS4LduGdYRJ/2qbhXONFoEuOYM35Vzbiod/WLbT/rcB
CRmos+Df5OyklWe41KUjIiHpZNr7EHm2vRAoxF/YMw8IjjQgfOBbaKV211AuPGsYpk2bG0RszP2T
F5TRWUBfs4zKqUDJSAMA7h//MbpeYRmReXKpwYnVvYntK6t9h5eUqoDld6o+0y9G/33k5Y6IPJlP
VhYs5g05XRKlrVYgBcgmowG0qW2aAHp41k/6br2ZpD16hr4rAHCrx9v4ejMNSf+wCl5kowf3REPI
I+hb5T6eNfXQJWbwouI9ChfXaP4YDPclFtVo/n5JYal/+U7/h4o08ec0zOF311HwnGKfdxwHZ7gb
Lf37PHavrSCpGrvBXITm+j20Yt267/ThNSqV7dzqq47Aigcd+Xtt+F/ybJV9lqvE0QPOteuGa+1L
EyxbWO3UCIwbgC+D5sMwjupbt+P5abxRrNPxzMg7ICWe8YYJrnqIjMY4yGjtYrNlhhawEasDo22W
aCp0XoRynIndwGI3bWpTeG+3OMfKf1/6+jqON4YNTF6ahuq8h0hTDnKVI1Di4U6b1UQ91qH9ZfbG
4h31yifRyH8l2yrJxl2VImSFRnUbHIUELofbyK1PzgahiMup1mGQgNgxNKZIO+uDc4pDuFiOa/yp
K+olqezgR54AgYHBCdIs+daniv7FrnI0Bvo8+aMOoMLPLagxrQFqBGMs/hT4SPmNJLY/DKXube0u
haqps9xIU3ZUc8hjMSvHB82zsgcKYJRf68D8mvbuMc0WNB9E/Kir1a+9x7pczxr7BeDSeKj4he+L
iWe8XVMSFsuzVumSk6KPd6JHJl1yyBb3oJsp2hq7mAlJ3GAa2alPkzvRNJOuSpk+hYPbQ53p+tcJ
qmyXYDvtLdaOEJ6SvR/6oASWJozy+DEN+7NPGQHhLVDTlJIVcqeZ3b+i51effG0pKi9XKsmCsE80
FpcPIK/aT6DrDfIaVI5ebWIweAfTzf+4wV7l7Je4hPuqRXxj/kTGxFh2eF7oACJVwmfZ0iU9cnnw
1bgdlh2h9OkIV+ruHD5LFzcqEoMZrz4ZnBBUv0Cw/YSkav4hcvKZtBO8+T7ifeXquNlOrFmED5Xj
zLIFI1GdDE/NPkTgX4/jbGQ7RR2Ug17ZxbZQAq+A9xVpFyR2D/4cBOe1z0/r17wfjEdnUxpmgfBP
ZmGhYVMOXNZwtqH9lVfFALrRmJ8Gy/pTuqmWeTylHf1k5EX4oa+q4282xFakwbQJZji8S91aDsjh
9A9jmGCLa713SX9WBvqhq410yz+/B6K2WNQ45IwuIgO2umu5ao3DDGm2raiEBVbEU9zO802HuAP1
c5j1ZVFfu9kJnngKhk/1cjCLyNuaFuACGZA+GY3A1qsLumOJl0vYgcoDwgDH/9s1kkL9NhaedpKJ
Mmjow0ck+Yw7rYeJU7g4+EldZj1kFrIYi4SGHBK7cQCWOKdbl5zdaj/SHCz9r9p/gTKc3607PC1M
5mMejO5mRZhr4xQ95ebOxmis2aMRgwDkEt07zfHdstNgAwPuOrdehyawX6Pwc9v4w4v0pPkwgq5o
hjsZC8opPyulSyI8AGG57qHAPs+HG+QjjyZu/1tboB6/gEPaJv9E0Sk43kL0EbtlrG/SkxjioQNp
AUV/RcwWvZqgCLDkC9WLjOW+M+6mcm6OMhq5qNZH4YTcLsDxD4qlVg9TpK1T60mrN1mzYKHHwNyi
I5FTvFk8WWxyGqfMTf4M0cVo9qRyAOTHynX9G2KcuU9ntE3rQrOpPwPUScE8PpVBWT/EsNZvcB7p
V/kkcNCI9VAF+SWWTMgvsf5ijnuLncrxLyDewI+RmDKKB7jY41GZlILlISldzc++N8FYPdVm3L2A
o3yU7qiO36ME96DP5a9Rhv4o3SFVCh/Ru11YNQayPqN31n08SFneGuAnymZLxrv8EjTmJUsw7mv7
YWfoSvw9LNyZL0cUfsiSzt3jRVhs6wl1SdRs2xcb1cZT2HnNYjXRvMhh5OXKqqNXj3BG8FqNXYiR
KF8/xQuavbNtc6232TEb8dic5zspukn9TGpwHcDVEf2uW/ds+gH+yP2bBN36i8hJ9xrmVbvbQI/V
9t9FzarxIcSVhbvzQVVsUUDCAHHAY2E906LpAYfYl9RCLvfWL4M6+5B7n9s8NBcHBumTQ+zCGe0c
/S/2tt1j7oBULG1YXeSZ3ka1n+9JzyRbPDjKt2pEF9RWIsw27KZ4gyHnbpzUzC4yGszmwdOm+LlL
0eS0dmnhJ3tJ0cxD+MMKK/8k/A/hlMywLw+W41nb9Y50A8W+wttYJ0hIOuK8rCBbjNkxZlK57TtX
OYuUwr0OgYZ+Uzy712k5I/Hg/joam5/INwVbTOrNzyiR7MTvxmetugvq0b2MWqU/uj6Ze6GbjwrG
gLWWfBxc3DD8prUOARDtrd23zgkcnbkNlMY/+gEvSF4L7WXASlnerfLOjKL5I0p0+VVaxuK/rI3w
CuX9aizuzPwGMiYHF8Mr4FniajIkpN9rKzz2eWc8t8vBdr0cg2zVPgUzb9Btk5mXBrjvdW16yoky
oP8ksVbBy8O3hoNML4B2Ps9lGNxb2vjtPTxa/KxJW261rmV7QE5q2ms1stH+tFw9VXx1K7+BzLar
/m0ydAwolhJlRoJs67RlsL9VJ6UmeWveQlwnIfEpI0BtqARIvdPVGm03zZW+JNl6o3oL0+GZNQIZ
6Xo6Y6Jd/jVr7de2HNFAqkwfWf7ERASsXLAK+HFGdpVRfoVQkudG+QLFt9qWnQNKyisu2jzUOA2S
5rVZVFnHeXJ+r2hPQxHtkoCHoHynbge4Kx/YJlZn6ZJvqhPw1zT8H9JDgQcRw6DG1E+fvWIjnbWj
7AbPRwzLGGFd5bPv3fVpfTUWHUTkXKt+s56uwwamlD33A6ogSzgMcqp0MYrZQemEj8Yc1htFKfWj
gYDj44BOn7mZJxStYkPBPW7pXAOXM4Pq71nR8+dfguW0sRB6nJP2eot1XMW6a1zno0CaBMIUZ4G7
Hag5b3OBPCHwFd/LsBxWWJMgnG5zfoFF3cLXTrmmhGcN8t18sK84CP+wZR8fkfVFwXf8oS67/BiN
S0SayDU8jNiHyMAal/wd51ZzdGeo44/hpzxwy81y1SicX5XI+GECaTzKYCzawnI6RXp6aVt1c4v9
bb4TYnlllTluYT8vPMXhSUNn79I4vfKIg4k8o278tC6sxk1p+eXdbaBhdXEswS1spK9zvPmxSq5y
rxewSbDzml58KrTW2agVmlr3UuPeXBztMNcu//qP//l//vf38X8FfxZPRcoLP/+PvMueCsTrm//8
l2396z/Ktfv04z//Zemey3bGsXQdNS3XNHWV8e9fX1DIIVr7H4CixyIK8vQMtjvbW1EChc7lS77k
RiWDLplzA4Yu6Wr9dcTppdHT8YPO2/uEa5i7x2Z9/ioHypXunhSFdorzevrgWTXyOgulVdNSFP7L
6UHzwYfXw4g0rhmrX1E/fRnHTr/Tk9mGzzZAazijn2eeEbS7Lx3yetiXL64C+IRvsKb3D3auKjpW
f3lwQR3yQEmbMhLuuGuGLhh97AIqGOBaHvVgJZZmlCK3pOIU4RRWvCUVEeNYwSGZ0EcHVpYegTsk
a180RVdb4f6XiKKa7YcR5+PbJBCk2Z1cKE1xnv/3/w1X/+d/w1BVD2l2sjWWaxka/49//jfSxCDt
Au7inCbgfCYrqJ9St64pGGrNDrfdci99csA/QruWTbx2oSMHa6sDfq2bTbyj4oq+S1oNj/Bp+vWA
IUcOVrTgvQuwGnGXNBxAKXfacYqGJtq3TfUD3d7du8xH6Tbug9KOwTZUyS4jigW98dam0EAFaw6a
x3o5kwG9Ij8gfW7uAEToWrz1pHOdXVqtjmLAMbUMHyoyG8Z1i5mjmDEX7xtOpeVdn2rG+4YTucAY
1FF9llCZNJkNm86wM87yCoRT0Zxul1z7uGRae/aTtOSSXTHGB2mi5xc/oli07lnlunJJsNLG+mPk
kp6u+Gi8senV+QLd/ft/taEav/2vNc9x+MqRJjYskOPqb988RXENzMby8C4qVe08pi55+wZ3CD1F
AxgHA3fXhhN4Hr8gXSftqUttuDGv+hRbD51ZYpjX4J+7RdKq3q9tL1Kai4ewmxN1f8fUDf+FMUYv
18hL5yEE/X1Xa9lAJj3xPkxe8gWbvPm7MWcfMFHyPk6IlB0MpetPcxXYzzzreYa5nfo9aFu4AWHz
hx9SKZzJSN5jpeMj/NBg3DkP83fk5tphir7bvu1ts7rLH3R/xGmc+x2KjVVDKYTkZ/LTkqCxN541
KE9zkqeI0iPtYXrpK9KowdmADPcoB7Um3RDmSYM46ezCoYW+JX0yOupRd+g6I9jWfd8utofMCwuy
EfjaXde+fFyYl72un4Jh7HfJkES8/VM0rn29JQ/FrQ8/HTUcOejkFBqbba20ZmcYr7Y13t8Ery2k
8/BX5um9XmR0KTM3LCL2t4tYBRoYQBDi9cJpVVUncmAZboKxRnIQpwMe7xplpFgrH7IUX6Ih0Uts
T6ryoVz6WtjovOZc+8+wjeK7NVpGzDZ+850OWIjMXWbINGnCyH1UBoB80rVeRE61wjlpfWtAVDG4
sPTJVTzd+FTY0dHq4/i+nwEsjD8Pul0gaYCiPFhiyui/DUgzDFpYNBWwYmnKjFucaSvGKUO39rf+
W7ND6czxcDP776YP9gRrLAMAKROcTp93YYhk7Y3mpdbOzlXC7D5AjpZCuRDEFtrYMuAvA7eulVRm
XTOXLaT6RSmy8WsXVdamacrxUTNT81pXbr+VgTmbHxCnzz861lyd4jZN0JMrs68IZ8o4BvHdRiuN
OxXRkQeSkO2DMzocAL/vTVD5W2tpugAiTEToKWmrACcOVgCyfCdz1Cp/NPDKPpmuq2sbCbciduSg
nJbLScc65le1fTLt9mkNkmvgRZAfYHO6G4nu4W/fsTEm+09GN34t+ztHx3iv7PRLQ44ZJX/XfE4M
BIS0aG3EZO2vRpeeZKhbguyeLx+Fvgz3M5rSZ7L/orQIG1maMmAuis54aaSktomTPp3sBy72Q75e
Ty5aagHLtAWys/x0iR1ikGpB+1wbswUS2ZivZYDwlA0EZCJrGSo6ag4dVDv8ZmcsbOPKeOx91XiU
syoz542tu9MxQpbOBgrCsKcWh2ZyzMva5yhxe0lZwMvg2jc0FCgg3QIbkh8gQ4016pCIcX+Q5i8/
JSU5Mib1eVx+sPRn8wBvtF982TwAO0t/WUzkA/vwx9oHvPP6718Ruuv99orQVdf18GtzLI9T01qW
C78sznje6w5JLOOI8ceC+EptLT2MjdmVn/1TPFbDGRku/8lUECNthyr7bqrqscLa6HNt8iqpivnX
CFI94+cyw8QsrzWP5wEF9Kof0WB3G7jACytvDttuK6MiOi2jcwdT2MpV45dgz0HRl6/Wkzsr7aGJ
hog3kQsFPJnK5Rnroh9TjfpzvBxGA0BUjFf3nfSFUf0pGmr9fnTtbwl0zjOSxvrzelCVIw7s8YO0
JFzO/i9l57Uct66t6ydiFXO47RykVreyfMOyZZsRzPnp90e0lttz7n1W1bnBJAYAqq3ZIoEx/iDv
oyUNA8xAcMc+s8stjtqs9W54YVstphit6FLR5nciqu/1qBK8Xs79IIVB83+OoNLoTfrfE+b58s7T
fHu5SHbllYzJbsvec+37AZY1f34CShm8Z//6Yf+ve1l6f6GEoG5v97t+unnB3x/+9u/Iw6zeNYZ2
vH2s65LbFPm5UhHvdQHEL/Zs/55jkrEYNEd8uHjRLWHb9EcQic7r6IEkZ2OPusw4bLSZmiJVlv7S
XrqqLvGEQyF4PuLdGmT9jOVouSVnfogscuB2i8FDnWLzrxGrq/HfbANn2cLvP9ud8Ymqhb8f9QLX
N0gwFUZZurp0lNkFbjJT8lGiWSD71+WN+05OpNiNsTpsUKxCuKv7lbSKcw27fZKt7NL2t0LrjW4x
iQQn33BQvLuoL/NNN5M/ZDeeY/LqOtMuCv+u0agXtnZlHuWbpXZKxOVDbXt9z0i+sdXqwMgjXf/l
j+rwNTK/aOScyDLqZdVaSPax79oajYPfqhGnb7brbNsxN7/bnuMusT0M7rHSDc5lTFa4wIX0uw/L
tEf95qmxBiwRsMpbyzh/pUHbV98tTLDWYZlZ+9Qwk+dEEfglTsF6qigPcQyeiekJVnlq0NZgNJBK
uwZd/rKOHZo3MoazunlqDJ+j0xip3oJHYQ07k6AcLmMPjIkHLH9hXv8zRG2yLSrFP7pGHR+SMic3
0akVlb6s2gAxTS488IsVuI/6JW+FgT2EnnyzRfkKZgmzjyFdYfM3HIcQf9RWUbSTnenUy4ecrZyn
6qdrTHAkXUR9t495+h+btvwaqOYrM8NEHnIj3z45TwblOipJn0GE60jZhsEpju+kQ22AkrjqW+FJ
j+G6gZlVNrILjBGKUpVH24nn9Uk614a8qfd+HHTK0zUxr3lmA6SnPkuw5JAo1SqJs/posOR5jkvk
kozHdX7+7496zfXmo91fB3HSYJqtOoD6NIvDgGX/6+in9nnKIb3TN0NLodgH7rfXmjqgIgSiyKZo
/R0hq1Xdxekv24p/JWbTvsRmCCu7FAjy5al274KWXynu2L9PaXbijfhzmtiOoCfYrEbKOW/4ckRr
1FXFTnZNh3NUSHGDvCejRmiuMpz/ngqt1x5NEPUyHNZmeWf2tomMHf9Xi0FM+3r8Fmit/aK5Q3du
IwOxbrV4w3jV3xs9MhHxnPENlQK3pVRNdnK06KI3XXlqEYx7ki6ImvLQDH34KCNNWaBaPPDNRkAu
yymjXAfVoRS7MADj7elpApj0P81QDG8lf9hbN0HVICjc+DpooN3G386fvhyWy3AdQbjWCJx1aeXW
wtS86ZR5tbms3TB/6UchlmKy3FdyCjrayemECQm4kALLnW9K03+qAAl/5EJ9ajFT/cmD4xiqfvQb
9NpGV4cYPQQHMBz7sngRA8gbVPHaqGm1wK+jf3ORoIOS2sLJz5VHBK32MoylQgh4WXlVrfqu67o+
31r2hMqBL7T9HMumjkSojgDUwkryhNPOVik0/xP9cvKv6RRfIJZ5uxgF553qkipyS0NF16JFGlxD
Dlz8r6nuIOKFrZng3Of5sBP+Nd8JocvLW+uQiXZ62Hzd+h9TUTOynoPW/YymSr0LRTuuVQBuL0pm
/M690v5l9a84XmQ/85aMXZyq6ROUqW5RTNHLEBpkvxzd27MVTJ5zC1XGaDKAm5lp+tzhRXMCMf6g
mphwYRca7molKM4FcLqlDvJuWw8tpAilv5tTV0fZc7RwtBZF0d3ZojG21DY/0lRRXwGnfrdw5v5l
Y/XlVqH5mVU5B+2qjZ7MuHQ3rSqcQ5jjBmbZQJOyeRG2V9+deRHQwkUx9F+L+qCzV2mDnrAEKSTI
YiIDn91fe7Dq9l444bU6Ax/+OUNPMLaKlPI8GorG5rS7v4Lv/nSv2LywKWCqgPNVEfYGf17oSnfK
I624mBSjtG2rdAI+UOnwt6HaDz7SscfOEXcylBpdRQkircc1GBFvGbWKTZaDRk7OHL6hqUgRyezT
2ln0ShUc9BYGNYTvizzg9m5+UK2A4skcUhQI4iEPn9vh1wzQcatdSsK3RdromesqaI2VjKlNukoG
Awn3ur1XTd960OdGXpV6Y/O3VxtL8lTabtBgSMgnQdQEHKIHBwfoogqfXD0sL0aEOub8rJBNaqfa
yvPIsMoFgVsWFx/xmtsMeQ+R59a6E7DZPO3ZRbvuUA42ljey2zTioRvqh5qvaLv0wnVbWsmzHDPt
5KVFW+Yke06FdD5OYPvG18pzGxf+Wg1KbZX1Dcq46AzxoiDTvr/2m+zDmhL3PJpKDK7HnI5xZ31c
x25r5WiKUcDjbb2MAdAaH9D3WaiQeMaRPXGf85FjeMaPTRKV2wYTt8M0GbMLD7XpDKvSt6m0XuUX
FCX1pfpnkTDU8tFPQd+jCfZQ6kKc7EJBnds3H2Uj3DhfTUrG9txqq5PWpslr6HIkw4LgqR7K8BXs
dTsmryJU1Kdea5YcEJPXLBiby4T5nVygghN4sHlPQOBDYBgRLbzuCyQFJ0SOZLcg13ysiuSn7A3z
jN7KBSokZXCMLepmeClvGheU6YBq/IWsY7zEUNH5tOK9fHYNGarrRmV1j9mkK1s51W7t8Do1zwv3
05t2bQOD3vSdp3qWKoS1H0KNd9utZGllQI8A4WvtVXRejt66Au2kvyfPa9GXuk85qx+rjgO7oG7y
YRh+suQRjOdbVFRPnJnPMq5oQ7+u3Aw6NljdD4xb0UuN12qeI8mJ2tSyHMPq+5ArO4y59d8ltoC4
QVjf66RUFtlQOo+DV40ba4j1ozMDxdoB/78oSHeRb6U7edwyXb9bUa0RO3kYg2DUr4Zq/BpNqUWv
MkoCsMr1ZDVm+DbCrjVehkwkO2Xo/u56c7dSXf0lt5qv0VtXri3wlXnKC16Ofeiy6xFUTOwQhiDG
FB9RV26Dsh9/gk//Nfqp8+x7ob2J8pzCQVWBbWmpcArEEn7E/S85U0+RlZxy6gUZykRbr2b3X5lF
eSBph6V4GzXLYu7KWAAe93r132MFZfEp4MjKLsPGfx0EropebLCd5kvXsstlnw1Yy9dDSAE1je7l
lWwEsJ21Mzb6Su1nGQgdRQs1y9/7EpNEvEK7dVNo+bsD1mQRl5SAhaiiV8NAY3ieFqCLdkjrzl12
Y/LByaVRnvqy0DYW2vIcX6zhWxNRbVDABJ30Qs1R/GFACn2r4CDRqlO+BqAAlAsp9i0HbivkgGeR
05lMcQlJwD9CIN2zOXNPsufDNdr5QRcvZVc2St28snV8HXnML6pQ/JaSyDwgzZPkFsqmd0NA5W20
v8XrKDnnDggKVTGVtaI6+jNKVfkiVW3SjqtRy/1fluWLRdSZ7rOqdMPaiDamyO2z13kmUkih8o4f
z6PW9s5vb/hZYq3207bddFHxu3pRBgeHM5cccG5Yw17Hxg66YXuwRCbuoyB02ZOK6R1u3N0Vbd8X
oMvy5A2HqnKpRfbBCAtEJPIi+5y6fNeMoHJ4g90XZg/KxUz681ik/rdO09SFj53uS44D8mpkP3IW
AwwHvdHfavR8zrKpuhJPiLSslreYvJowVJgEcOZbfLBabZ0BV12Vf9bLUTM64jDTP2ByHXsL2BPe
zCNfsNvXl5pSoEjkeekPofbGES3Q6dGPoIUrJhk3w54eZUgdUP629KDbyK4cKCN90eLld9bmaVVc
2zvLJGlSG2GHXDDPIdECOSxi9axyPjt6PnDLGMjaj/A5tLLuRzRE1koxXOcYDmVx7k3UZHsoXD/U
3r4ffFs9VGldbszYx6NGaoteL+G3xbtqRCrrX6Ys0p7lplh6HZYyplcZUiMNkl2gZMcWGch1BhTv
XglLZzmmaDFMSTGXiv70QZ8CG3LA/JdAPBbCo0bR5nb8hrYy9qSp95h5o/pUY+/Auy9+Qy0zuHc6
LIxk10k06rV1Wq+zMUve8BWnCA+dF3csJuuG8Q3DzO5BDjoWNfJBYXcTh5cMhtdCxQj1JavVAR6w
kp8TNmfbcdDxb8209IAYh7pLuwLni9i21po6No9iClXcGcXw1qkgVdWxLj4VM9vFg0NCOk0pERX9
LLUoHvRRK77bIh0WQxiZL1Gt5Ks+75zzZHkwB/pevZsmVHj7wA33/J9r7+OcTTxUePsSh7azHAxv
X7ZljTx6WN8FQqVYMl/dGsd3yg2ajeWi9jrc5TB4a6juxNmq47ylbjv2u9d+0ao5EMZ5kgyWaZ6t
qjnIiaG5q6v0OVALfje+6jyqoWc/doibRaLnIEO5/3FyjO6YWMlv2ZNNU1cWLC2Aj3J+nEXNyTfS
63xFyZ3HHmNVaHZDtIW0jRaFWwyHOi7HlVqq+SFTze7dqnfJzAmrLT3fe0OTrTvJHMuj70hQZhcn
FvmyGaxx4+PHtODskH9oA/u91oYZOMC6fI9wrprDE0L4+MWiU3btqs3voPO7czcpBk+l6ic5ruLD
bgXVzTru9kFT5x+dtQaUrb5nRoV8NSyklQxXfiMWZudo1O3V8ZIn/XvSqriHD25/5yKQvZ7CTtsJ
juLvvo8XDkX4F/68MOxMyAHb5WS9944rVrqDBC8CC/b7iGiDG+TvZafmRxciGwJlhGsf5lJrwliJ
EuhFQ6akax+TjdeBl/1rgb7YxZ5KXMgJkVqP73TOVgvZdSc/3mVhHlwXRHWE8juv/p0clfNsqkNb
clYNGO3pPQrD4RgPOt+vuUnKbJEFbX6m7OVc7BbTyBB99duEogKV5BSwB28xnxzmZnQ7sUoTqlhL
De4RQp6gEOVd5ETY7b9zlB8PsifjoVmtMh2/tsY005UR2n228oO8h/dmI3UPl1lbj2naL0xbHzKs
p/zuTsvIOmxQUd5p1jTgTkVs0vxRuV7KNX4MUUqOyLvJqx7QaSw4wUTu0J4DAT15VML+m2EJktBl
Fp6CXvPPmWbiHDwPOBFfMkdTIHXUYXchq/TbQJLrmyuKdqn7SnJfuYVyqSL9x/VGs4SuKp5w6UxD
dzp1GcQGJ8brQEwDtSEQd/pCXsZF8zoDhPd/xQJFWAfdDVCLYS16NYO9wgM6XFmObq7kssDo3I1X
wW2UEqgaxm5aLcIHqZ/6J6RaTvBg1UV9kXGV7KmcJUOTVWuU1yE6IX6Tsx2vtYVeT/Ah3LR4qlQr
PRo6gs2uo8UAm6z8VVMs1B/lZIdkMiz+ZumEbVIgNasjVSm6sxwVhROgkVgm69Bo8icRxumjaT5e
p4KX/xGN/RvahMX1Jwujak9mhA3F/IPlHaq8+Pow1xtqkbh+GNmVTR5Xf32gKg3qHYQMjLznHynv
9M8P1TrtXdAE91PoJWek6NNzrJpsHkhngf2GxvQn3tYahWjhF5vbgEsx/RTlFP/maTKepmoMX96d
8SQ8Ektdx6oBDjKHGLqgc8Q9We/HHLYSwImKbSf5oGgnR2Ga+Q9Yz0JXb4551lcH6rhYVuFFurbQ
FjP3oqyGdRiHZIDBsq78PIw2UgtNNgPVs1WJHcZfsdTT8A/AL3SThzaQQkw0KnOoNo1R1a92oz+V
ThD9NCMNnG+UkV3BzUOw3Tl4bhydAUuzr55n9PyDilz91Goy0pbetA+eTpKDcm60iWxdec1j41zF
PcL0lvtmkZV86bD+2diiqjZ6ZJxLpJIhwRb4Z+PH855F1hkVWv9XZVQbJWuG770Nf05nS3HR0tLf
jqkY93JR7GO6nerT9J6ySLoVd02xgb01/rVIGJG/7edFGZpaD32kQh2fF/35Sc6IasCqGc30Awko
ba0rCVp8On/rJfQZ3CwS8dkHyHv+1xkjM5Ak+7/vAT88/UTC93oP+OeryQ7Se7/8GFJFnGWjw/I+
lxCFVzk05bXQEtflndGGD0yLp5b9vpwnQuEtHQSmkpjKbTu4KzNv0lclFdEiUzTtV5weRGYavy3N
fWus3H+zJhW9FxOksgZIb6cpZbeXq50/q715taqm+p/VngudbiTtweMP3+XWdhaSN5sVEdjtyUjP
WmBNJzkg09jFoPKdxdVEQumUNrbWoUMJtpEUOP2xjlDUTPRNaNXJTtWa5MN1X+SRpRrYwOTZTBMZ
neTD/jv8j9nyHCNnx71mL/q6/GiDxjL3PE+zu2ZuzHwWKvUc9qR1PtO8PQ5MAY8P9ndJ+qjFtbGl
+mFty/mEOmn5p6PyBO/MTn9BVPKvnk4vgQ8IhoyT7jxT9sKqHT4z5cnjKAJuRCtePFSHJs4Qb0GQ
6Ji5jfm12/ZpsqZYMOzkKDpS1Mt7kEdoNj/pbbbtdM9+iwxtPCDGRs07jclbDra27OfPKwn8krsv
G7WJml2jGcj4abP4e2HYVOjm/o3prxdZjUYPu1craGPSh6lFgsuLIbrnKO1b5pMM2eOYL6pcFEfA
BtaTKjoMB/65APbjqpdO9VZYIZlXJ6syR/bdDNXpLvDDDiY3cqXye92Ip95Ire+AZ6dVgz0uWkJ1
d+ILwBsjFB84fM3wbQh5pC2gDRresJEpSx2dhQsuTIt4LHhj3kZdVY/WNuSvrUb5h5NUO2zbxije
y7Z/BtZWXQahKhfX8c+DWRTvYI4pgimKtZazdI5Hiw7W3ak2E3iCaEkc+9FYyUE7s5S96rigneY7
JqlCAYBCz1GOOhePmx1KbZ5OlvBQUCO9NiWbp2xx62u5/TVSwRxfwPMUaw7/zuG2LqtDl4zQcNIz
BEdRVrb3KIRXjx0noIsnHn10fx5lJIVNtMucPF7KrhyYwgBhgCzSdzImmyzfQMbHmCaBfy7cdlz2
osyD5YTK6R5DlGIBqjy6yKZ3EWvps/IhdoMiIEtU9w+6zuZLdlGjzjdA//KlatbWyogstEr0yBwW
ceE197Ip86y9n+YiJFitnzLkF1Nz/9c8x4+jY14CtJ7nyikpuZx9DDk6zjX3wElxQiU68d2DbNw/
V/8ekdNDe0yXqIwinDVPlDF5dZ09Rq2xDVD3NYI8OkKJi47y6v/q/n/FvLhDmsKx4tXtfjDEoZpC
LFDE2N/LhpREf5/PEPMCTCXPWXd9G/T+TJOxUcVmNAXMIufLlbBrkJ+Wl2pfxncCYUA5Vy7treAP
vp6aurEejEoDKGyqd4Ex+SugKhhnR9C+7DpS24UTdYj4KbrGtZxAfjC4TjBLStNfglaZ39xzsBGP
kaokF7N+DFART5DyU8XeV211oZuomse89wtMALfRWBtrt3XCd8SqqVVXHsrYJFLfMLGt+cN8rwIt
vsv1OVkZFtF7l4MNVAFo7GXXb4e7VEFjogUSeukT7ckSjXitTZB/AxDRjLqMXQG0kl0LC1x74bfK
O2qc2l7GnN7tH+CKMdko9gpljqPsyTiEM3Ey8AGVtpdRVIbHaUAsW3bbynVXhepaOzaqBiVI9dkD
knzO8TjIHXWljal7arscKU2Mj3wEJurHCscS0kNQa1YR4q/6rJD7FylK2IZ6vCRV99Z2igWLtA8e
J9WHCtAAi3eDxyxKg0fsPUMkwMVPOd7Pk8o2STedC6tazpADYXzytEsROy9kLIuzq/fBaz48Sc6K
jtXuqVbzlOwuBc1RbfLdiC3OWna9OREBDsK6ElzmWzi2CrcA4s8a78V8Zbam9q4kw3X3hN4DsMqx
+z7URrm0oim/+EOgUGZvhn2kG9FD8mcRXtbXRTnYDLnIIK2TsfOaXwDyjSFQN9S9UFxkz0jB4DSQ
1KiH8k6xXOi1qpmCLJwXyFhWRX8tGMEWN7gfJvetKV6aIP4Us/xglfjd0gYZeR+YrXUhlfWzKPXx
G9LX2IgqqG90tale2tD4JefrjVYtA4Py1oTT5qV0MT+XA6GKiWcx1MO9FhXFbKIWwo/xzfswc72N
Ju3F5iYbAkSKW+qMs7PYLS67tZX3HSIZWbPCiwzD7X/OiUDoog3Vw+q2hYuSL/cTOFTuv6hig6v9
GKfmVR1M8d729pw3Yqdcaiiau12v7kWkiFPghBzytNh/ES3USXdy61+NygbZNH//c7VTmeF1dWib
f6/umqBacOoYVzIJg81QfopwrzjBqtOXCmaRq67tIJbLdEzZhPYaIM9ngw7hcix95wH5HGjaAro3
GyZK6kbIe1qvi2dvsE4j5nqgukjHTtVdGnraRzUvnJqJQqDjfC0M27E7ezHH1sH18mOOj/Sykmz2
cAz5JEjt9KSg99e9n2RTzLF2jl33h/yGr105iN+wtw/MuF/b2Ro4snO27QpYRYz3563Xuitg5e45
GUR9QdOtvhAZjfat7qPiAShu/MDZQiyMoBrfSc2haGL3HPTmbutjOkjm/UlO83OqhrlpIkSMm8gy
QBBTQtQswe82NMb+TpZBjH925Sj+SP3dkGTBWjda3gDCfB3VInmh3svOErT4Lsni8LnIjE9pIS6G
6dUo9a8JumJD3ouMtWIF9aWklnUemye7QpH9FunCp6uchxynJ4dqrfW3Rj8qCzdymG6TGIq6MNul
82/CUruvWBEV2U52/T/zZEyPVLJX5QkhbvcxatNDX1D8lj1McpRdNUS8Ahvk1pdW735MvhB3clR3
6gKZLJ10rt2NcGbYOXfqqO1lV26kZTd0GL115Whmb66YF8PQz1aog+PnxxydCmTzjOWXIXkVepVy
FEGzI1PbzPIsJY/qONwVvGR2ke0Pz56Wf2vDEEnF1P3IGm96lhPUPoxQkIEFwjHvOiHV/I/S7b8m
yDuEvZ4sZhfCu/89a1DKcMep8+s2Dj/HQJ31889tbhPkB6lF9U03RPHEycreVLViVeRqJ/+INwMn
M90Cr2Gz/TrKYDLomyKzyv2/4nJQxq7LZN939e2UoZC6bYWmXTQBuByitbIwhtr5KDyoXULHWdbr
MAJja/nek5L/7wAhXfXcf1F1TMfzNAeGjmFBElFt3f0nGhTcVmbbWmHteddNuxBzhmnpaSI71Jw+
xutlyv8GaiZzlMRpty9g1Wh6G2xMzB3W2lB6z3Xoz7WRCYSAapsk94iFTZbf1UORLahIec8Cd0Qy
htahdbDEWIoF2C73Wc6MpujoaBib6vPEunEzlDagbcpBxPUsKlOuuZNdaifKmqSUspaTowFrFzdw
Pxw0fZfQGuxnyx45ujRk2WXXsCh7wXnalF1FiXGeofFhmzxMscGmF2XJKx5R+Un2sEcPl5Fuxoe2
HeEkkio/mIE37AcSW6sQOd1d24NS8uK8XPErQkujQZNIVLy38yn2rqN64Nmw/tpiLydPhbHUXEzX
cvTK9m0zNS8dousrOyoEBWe6noo1Np8rhcQrmhfwGcEm7FuEqedRPW39TS76knMPXcVQ/O0QJMMq
1tQIRh6amWT94ntnbtgrx/eTrXqH0WtXsodM2ldcTrvFOBwC80s4TrhO/qvN1fxeNnaUF9erW0zT
9PMQOc7uFiLhhIfZ3MgYUpFwengGkcD4x4AcVUY/Qtkiqg6kMaz9NeYjPuoFwFsnK3mK4HjfZ2ng
A/qGSbwxYqDxMvjXyK3fQ5T3HDuAzca6W3O9gyFm8WezPWuD/jU65S5yRgGuI/ok1McRHaXSzB9l
J+Fhtx1Dc1zKrjpPSO3yU8P84yhDsu6WW8nFmm1QZChDqWIFSZKi+xxrmjA8512xKviCke18sKFL
3AVh3z+SjgIUL+CTyK5sElMHXVQ50R710P7RtjnQCYGj8rxANshqIbvEuxz9J2KQf/rHKCp+WcOE
g/gc0rGFPpW4JsqevM+A8MPaceJ8LWOIy5AiLixvI/Lp3kHg6F5ERfsYVlZ1h3jEi+wVrgrMC3ts
+LEIc8mYbBCL2nfIAJxkr4Gce/SS6oecL0PYmYDbr5xXI+kpGqlu/a0zfyp9a7wPSjDh+QfgVsCu
5tuuw3MuXfUldQZjNWh6uGpd8c2qcuWAl2y2dfJkWGaiLRCgC9ulNmnnqGenoBgT2bKmUj86LbrX
XOE9RXhe4e4zfQcDXm8rGHD8kH5ao2TS7YahDhFuyLB/HJoDOQScb4Z4p2aBfR9Yfrwd2FTjsdQ5
p8ozXvIKLQa34Yjh8SE8rU73Nd5Va6+HMdhXYlvaZn2nZPe4loj5uOV1mB5ofKLe3mlpvEmMItnF
pRUDI09R4wjGRTFO0FCy0L6oPq7XhqoMhyyMqEi62mvpDM13JJp5vhSmeiqU0gJUE7APcotgazqV
tm6G1HwAlbssRj14lA0iCep+AuTAzf8TA2mZrKvCqoBg/ifWezjLh0rq73FyD69rg9ogxZCmZzlN
Bcp2R3X74bZILZWeZ4/fooP8n0UJ5MulpjnxVsZGVMfu/NA7diYYjYVRj+WBkijmN7Kfz8gL2ZeN
rQCVDUZct1GUSxfXVscs7qAhAXFIlE5T17Kvd2ZxkFdQzpk6zeO1XCWjX0vVYlj4gvqPfBPJl1QQ
+2jLz42M3bq32L/mxfJdJoevl7fx2y34Y3W+XnjXSyE6hOkg1OCeehjq5quJAiw4krmJHStMF7Iv
h2VQXt1it4EkqhAvug3/+xa31V8z0TvfljD7ln4ZLfrAci8K8qFPUdrtUYn4CXxwelA7/GHMLtBX
NSAf4OnCf5pSUSwUsji/LPNXEQyAHnpsZnmKhxeeg+au8OoCJlhoXrpe4IYZNcnPzN3Fhhb/KsXQ
oXXliyelKeptrqXm3lBSHYImWn0uQN/v8eisJhX7NMsDoh4gaLCy0IY8GlORvuAutLdwl/gI0y7a
uEEF6q/HQo0F1IuDOHjRWv4y2zr+0VAHfNE7sXZMYVDuTJuPZErWQ2sqL309lbtIsRbN4PRHGx+W
IyL86bEy17poxr2XZnPJlYwHicpsZdiVt7P0bB9NsbFvA4QewJCVx8I23mfQg3ywx3Pe0eUguPJf
eHuOW2E3KKcpWvQRVxTs+IU+xlGxC1EeO5E2xQTFTHFkmsZtVvTx1hXTalSael2KuTBeNIgbAS7b
GkGgUgADMc33JtmPCoI8DrRYRA3cFC/0+FGptHZnjuxw/JhEPxhs+wdi+7s4pxgfDmF/1yZAMXmv
LIWCJZg2Or+mIL6YnmJSQ4iXZp+8pAhWfOeItY4Dt16Qlk5PeRH0Jx9ZySXaecr33FWOftRmrzba
wrsMHb/t5HCE7wCyeRV1dTdqPwswCYvBrboLVE13n47xsIl9TXkFcXAC/1/eQcrOVsLPzCWOJdUR
AHz6ro5rnoLachJ8YdCN81ZWCMG31PNtXQ7ZMXUpZjtl/sBZESvmJkiXtW6YK41S0kOnmd5qQIPU
s4tVX9vGto1M72Tr6ju4PzQoGiQVS8xK9jHlsmUY6D8de0gOCIxBQTOfXB5jTpJnhy4GT60U6oyp
C4p9bhguWqBRSYqpUHe2Ig5mX2rL2i4WXpQ2K0/PylWOZPLJsaP0YLOhg/axUJpy4ak2uLHB9d/a
EtHPRnjOU7yP2FciE0aev/LYnFiCdG8E9FN1je0Yjy9GW2ZP2d7qo0vX2BhsI2uDtwD4nJC808ZO
Krbyk+KuK8EubNQfMChWDr5RU90RA9C+mfgnEE+KvZj0p1rdtfFw0e0YJvVFwRVrMYox4nGftHcQ
WAI/3vu/2njUNjVuogfZlF6Vrkbs88bcjReI4zSHskDjvRQe8l1ZsrMUc1OZqW6v7aRsl0Vnf6hM
cHSsgPrwiZ1Qsyn1IT/IRvei4nolu0ph5wdvbmQ3wOGWx/if2f8aTsnQUfPvFwZnykM1+wRytBuz
a7/O8h+h9cMpLb4HobPEn04/5CLVD5MZWhzR2d+m0Aybwl8AWP6GmxRW7zxFAAVjIQyZyJuW8hLU
84uth8UmLAbj0Me2cXBGaJqQRgbwb3s/ibxFHnZkSHoMwGKhbCOLEvvCc7lDXhXLOG5561dgiEsX
IWocOEYH2RwPWeglz3iARjzejZgy9SAudq/y/VYXqj4m+6qyM205pOLVEQ6WZvMngJVme2qxH5uX
ssiGgxf0w0GZG09dpWWI7mLeZQd/buS7Rl6hghNC4iGFubADRVv1Pepnaty3B5JAmMDNV53VfRZV
/owDh70o1YTfQDm/YsnKWduRNwLGcRVf897fTFFyQrpcOVSz+aNs/AhZESU1SfsnqPvV496K+IfJ
/3+aWb5aoHnXDWmWQz9O2YENUKuk3aHWM3NvWgA8bE1wRnOo5nVGm61NtUUNBVnRQ+6Jb0ZeW+tM
jUeKGXmDi0qZvQaaVx34K4Vnxy/WHJSjHWPk2Y7QhTxnK/9hIcpky6wQ4D8ifTpEZTMdrAbFKNLn
aIe5xYF8RXlgL+9unThiQ5Kph2T2kRNV0V5/TV834tckr9Ks7K5XCXrP+8bg3Ocj4wEcXxfL4H84
O68lt5GtSz8RIuDNLQl6W1Yl3SAktQTvE/bp50NS51R3/zMxMXPRDCKRKJXUJJC591rfKl00pGoz
b1vbejLKHGZe6AHRV6L2KF9ctW6PXYo1i8gOtJWYNFZVWa4wprfHPA6+kfb01NToAauwFutE13xU
aCe36VZq4J40azyGcf6c1KjQDHQghz5sjnVBWV5zrK+NrQSXZOzntUiKpzLJR1JNtB9Q44Gdt8Mp
p10LDT4Ei2kXLm4P4LI2koRUFc912oa+bbMiaqqs3cZgpdf4dOm81iYwLXSTiBffJz3ItyBeEh84
QLMJLTIplHgI2fnhElYqvnBmti0C93uqUAC3bPEyldXoj1XocokXrBtdj1b2LLJtxM4eA9fwEjl0
V8epR4W+FMCW5mpq2QSmO8Cl0NWRg+osvv3EWU0LH0JY+kYjOmELLge1Fdsqny8VXkC3sfZokdVt
6wkWB5bbbCIv4iGRPyH6JCNTHXBHh6O1x4B080JfaaoQdwvfCS0oxh28IYM/etShxvH3SaKZeueo
rULu+AQH6/wtO9YyVJny4J6lIXjWzFN2YZzdx8QSe9cWZztQ7FMaVYeEZ9YxDuJdlyeCf8reAXNA
hGpGlNiKOK5808zlvMEmQtaZEl7TOK/WadOoG+6t9oZYamReTvZOLqS6sRPMRYlSk2o0QjSIo2wz
eDqB9SAXN6kbvucm7rmBxk/oiPHKw+7Gd6g5FRHR005/Xh6rK0z3X1VIeH5MS2dduAbaEVbdvqs6
dCs17VvvYpUXoomOCLfXVmNPxCK3MGr6ON04neh8L6yvTRQfishAIeCZNwJiMQuVnonLJtPXbouU
vMvaHd9P+MRt+aSXFQ6Fpt3wP2ve225u7TK734yD3uKCMZsVTSQ+1Ll9sqKY/69KkjzPBh853TjM
FA+3bCauy+r/3Maw07JpLA+a0bM16FV6lazG03lCut/xoKezsR4q0IYWtKxTpsa/k6nL0eov5KQe
QjV1WUIFTZLVVPBBSHXJPE15+HnDLUwnZ2UpM6QI1O/nrLu3M9FeasXfX0zpX1ZVFxvNVYyLYpH6
SwXmt2cmsLOy5o3N1GluddjdFqblwVVvSQIsofLmna54FzOLynWqCe9oaUjeKw2OTJq42xSq+VV4
lzHUQjjSUfziFGPA9iez9q7SOz41JAvLj7gnpgvTj/2ZbnveUYuhnUdLIdsLgguWaoI4KJFd67pR
brNFXhbSXr2sp6OSdfMOc/W3stT0lcuy+D4Mb2WWkeUwkDbNgk/bsI4a1k1jne0ssvYA7aG8as3P
cWK5AowjOPE0uiaZVe+n8QY2z1pZWLV3jeUkJztTaY9HF8frW7+gM9z0lXuLRlInjEYkOzGgSDKo
wa+SIHUu9axy1587G4e1qRHzxYpq6HPXD71cX4vOqFYaArjtWHkrGGnOM44jDZV86fde7iwPbgsT
v1Ov6578pbAmyJLSFohbNHsYr8CNdtbySyXXqC/uNFzgDIZBC5IE4mvq8TnJbVqTShqHtPoce9PN
R1hp/PUxFs+1G62VGX8+oMhipbuU5TSz9+fKe59SnUc0ALhdOFdb4jG/6di9/GCmXRtrqELLKs5u
5YjWED30OlRHwZ9XIPMvrGo9RMgRQH+m64HSzXoanPE45NpdD7tmm/N4vuVegavCwjHEQyC6h2H5
RqjlGdzdtaO8fIUcOxEuRqOvGraB23tPptXvsonnT53XxsZWVVCidZzfJmUyVt7YLX8flqJFbU/b
Ri1fEP63G9eoO79Uuu9pkYut7VYkPuUoLoyQbL80AhFnmCOqQHZO/I9gsx/M6oBWqYR5V8UDNnG8
hqn7Npem8uolyh2d9EmHKn+h9NFvdTVhA2S3w1WLxNZNK+0ULUediIernRvDVVVC62iTwoLfmRlx
hNqZO8Q6w/E55woGJU+/xtGsX3Pca34LbmgtD7lpH8cpaQkdaUd063P9EZroq0VVtx9VNQyrzui6
jxEn/8qzjf6Dmm6PcDIcP0Ke2St8jLgh2ZGsYkAwH1oxdcgdaG56c9ohaO2Nj7azMWvzgf4wCaUD
GdI4H8il2hUAQfeD5Qe7H5zN/ig0AOgmtZkKtf8H+x0+UY3QviTtjOjVMKMvS4zAygjy/r2KIpj/
8ATemlhB2En4adPVbzbO4rVQhfUadYUBaiOsXuOcu/Jk0zdzvKDYj20LAQgWyjMWOHaAphmiwLjg
DI4h1qHQtjRkZXPj6DfPHuptqOMGxY1IIE/cTBcvic1dkonpXDrNsDeJhz5RZa8Pwmm1Y4csH7In
0cIu4gH8VW6wV6aMfDw7yfbTUBtHgZhyk+f2uk4s54CP0PHJWeBXwn0Mp6TNNiJW2cbG3VM2qbsy
bPM7Cu1mL0DCLf4PC/ZS8dqkhDomc/WlxO7sIxJS16VJ7lhhnuzYPJMsprEL0n72rfGOavd3YSsU
Xlj8q3p9SFk/IALO/bHGTTGyEe8ivuBzNPx56VPlWPC7rIzJ9Xw6p2fLi8Zd40zvEAsH3wrs5b43
mtt4APRSZXl9YneySgrsFZqjjfsCwNh6hAO4cg19XE/E/q6dZSuRWMZwMIf82fS+uo6qvxXK9Cvq
2ZmbfF4jZd8pYXJrsoLNhOd8BNgTV5VldW9uiPMLVzzioabeJiElXaXRkZ0rBpvxVlz7eHC3oVfo
K8eeiE2lftvrZ6z1MIgWGEPiph8a+nG/9vKD5VFbN3puqHEeRdscdChIzvh5ot2+0rLovXJajAcr
Y5jR23THKla0faTETzy4/MFMxrU2QQnS1eY36GXNbkq0IeI3BdmBp7lA5abG8coKTeuYz1q/mYuu
IIO9OUW6k+7KQPtg9I5rvAWdJV4sRTlnTra1KvSTCovAR9dmWHaNWflGAYAtJUhICoIuJdBi2/RZ
vNPNr3qZG1vuj691XxRrPU+GS8cHnrajEfqAyndO16Sn3ECoOlQDLkl7eBuz2t6FQSCIrum/qW1J
ScHMN7Mdce8bg/4SUxqwgxbiHq7XDV36r7kl8AMZ3VsYTDEKj1U24/PrGigNSsyTSamqTSk0Z5M5
PPjrDgZDRC4Mhp0Nho7otXW3dUZ4ZKn2HvE2gJ088zpXHX1dCC9J5M33kpW0nfQ/FR0EmeamkCkD
UDq285LrP0aHohm9cFacY/f1yYky9y8PT1pCiAFKVowTRXgMWi3F6DSS6T3M3hNMR/so9OlXMxXG
Lh2Wf5DYbW6TA+1v3cYUPeH63kIv1rdDMbfHlqxCRHPgboelVpDX7UCpiBJF3qxFao/NTdVVPuCx
x76jmthyFBWp4AiquwML4X43ydPyTIPpidzWNmG+HHj8gL+dkz9Fz9WjGefTznZ+p3XQHPpOoW/S
uGsVG8rRINmedB6saVql2nsCctYV7vR1BdpVixJ7Z0yblCbWM8ybawZDdB2LDhlXAZt2pP34hnWV
jJwez1KRbgaBNVxJC26WqIWo3+yUwnZ+hgm9fyJKeRCUs2/PJTX8gKSNGMyzShFqlbYG+/xqOFWR
8Lu+u9Neq1aEWuJB1RCY2kb31M25gTykMjGSiU0UHqIQTo6RkRo7pWYNhmLJh8zTfDOhCQKjFj2X
Gc8rmGYK2cCTZwsQRJYBj68J/CCIXrsc+qzuHEXfa29d9qqiyoG8EDbXrhx+mfR8d/1cJ/tajWif
aTzfZqRN5JttsGoa63JE5qAo0zXwQPxUTfsWBw2dueB3MBTFqxr039nfdQDI2+0UBgvRmu9iVaVX
myiXAyG54dqz7Q1In6/sw2Ff59286ZyAzW7rfiMtNNvPCtk2RtLTOjKCeZXXTrgieofPVfOemnbI
/qn91QzETznJ/GpV6TYtPuoyMr8HtbjYTU2cBdzbfPoS5nm5gjlOtOVUPpOY1W2d2Hk2xuxLWZAC
H7df01F7Czrxq8hYp3bhdzWefrtxU7Ci8Do6B2FIXy5WT64G+ciKD23d7VS7m7/XMVy2gIBfPetJ
QK1XpaCUohRavdVqQ2wSq8CHH/8lSFmjcVWKy9BDp8zVLEEsWMPy9IaNFretr+hH+gh5SlJzbgW/
20WbZTkYCcA+q/e+o/LGJzd2CEPO0KBC/cWDzOqjR7LhzY7D3jr4porB8CtrclddPn/L+Ichbp79
SHcva8PbjnkV3YPRtFDMXUvP9mM2zh9OOx4sewhWJsa5HfzjN8XN49tiI90lgcIjSnh7ytHejgfv
dwWoTaka4aEIgvI5bNKf8B7HlauRda8byumHww2C5YNTHkNafSvQ/MQpe322dkdu8HtW3ekhTc3r
4LLyKimprUsiKykpFIhjVYOvBCERtVEVfgwHjds/G6oY/c12puTiq7oJwq00x6t8ZwjKrQ6ONHUo
8ZUETY+Fp4mfyC8/hG3l7G3bVtZlUilXo+Sv6pA3YxFLw0c4M651PFkX2lLFigWS8u5NCOasLJ2X
9ZLybswqdvXQzva61UZ3JSkTjKaRDabYy7QbsuiWuopHWTtM5mZjT4I/iahy8YKSAJZ31p1FGNDj
SWcB2qJEifQnBitPkbb30UXtuQubc5ad3cTGwoOVdV06c3DBs+8LO4J5Ww/JLxWjGKv1iNqfBnqU
pLPYxFBYk34QTTSkqF8oZE4k1kqKdZowb05TiptJOppLz61PHclWK6nsURMK1Z+T5Vl5yIJybSXE
v2UUcpfGcE/0UNjkfqxGwzYfA+9ma+WflyGAd4Bq5XNYNzRCH2eUY2KeZaL7n6mNQvB9MmFbgZgO
l7vTaRVSKeQGiR8dv8P00YLjp7Xm3qYGX2IzgYVYhuUs22UJQT7aY5bLNus2t5b7rFv9RQ4Dkro6
Hp2/FI8cUZDNk2TNdAN81yxNT6w+2Xc6jUqWFipZeVKSa+TQMoNyEQlC8nD5GUaqH7DsRzyqLecu
X/T8V00o2Q3iOM8Qlf8nKAbi4+eE3IGxOLPt2rDkQqRiZu64i0YtBOSwXEJjlZwxIBPykqKaK99O
UhpJdvLBqmp6qcTUHFXKLg+0qxZcGqjm35xoarc1nOGDZoUTGbH9hc/e/D2a1IGykGpeCq0VN0cM
zkqewETy4VbtpRsRdEweqRJZm9KfROC8U7zkS9970W5OVJpEI4rJoIiKdyNuPmT4XxKj4pvN/mup
s9TCQdyds+ALNz78OFAF1rbd4chM9D6lHSC2WWY6V3k2LLvmYmXtJdWDLsVMFKQ7zVNJtlr4DCbI
/ysqntdetX0FeeZzvSinShDW8kj6CpajqUn1Z+lA+O/MPxor2zfddPITYdygS0PjWlItHjEWsyVI
h8tBdE26Vuz/DC7n/xV9kYx2fFjyBGUCOWpd+/RIKCfPrN1RQn+RJ/AfltQYcUudHoHl5RxjB38E
dNeD65wfnGzNKdZR2xinP9jg/xzCqyZjx3a2bbN3HNe7ByQUbA191tbecihfsKmlx6nMf30OhTGY
Xnzja0gcpgKphbkk+26cpsoRa/7nyrFVo5VbdNaBTnpwV6n832eXSh350tVWzpMnIPu57IUpw3xP
DEwgVZSPT2ke65dh7oWfU0H19ahJbpqmJTf5bowNUPjuVK/+dWKy5+KcWtlWjg9z2puPKS178LpA
TiR/iGj6zlwF/Qx0Uw1jymv8+M8XxVaFX+EfWXXd+EsS6ItxtjaV27fgFxdc/aSPqxoHzkWeraNg
bTtK/1rOrfrkdsk1Xmal1PuPYd8gjEGxyy7OmzYl/vxtPYC3l+FmoqB0GlsKa74l64ygCBLrTSu+
yEP+fc56p3ZP8mji8WgP71rWa081shE52IqmvCQtLAGZr8aGaDgYbRT63Zio79FU9BT56LCZrv1T
94gnydu+5n8o+hVAU/lrGk05+hlo4HpFWNYQGR9liV5XzlXdmWpSF7tbOdcy8j+X9ksoiryUreWf
S/veelyajGX+6gjLpoXsONvHXKomGOEbmpBL07h2Ou2VaIL05rnjrVyOvCrWXud8A3E+fhzkhfrG
LSq7ylO8tGsAes1BXqx3SKqmQagbeTYuovSIp1FZRR1OvJAS4c0x2utQD9lHnmsR8l/h8oUIxRk5
Y7OZ5rH/UvFJc0F6/PXPqbar/5naq279r6nD1F1hsNbpPo4q5HNdWN/R0dnIhcq/1CWzxZqncMMe
eDoMHUaw7jcwufBr1YO/KljT+HKSvDggRPqOx9W+W2b2t4vxmU4HOa1hH2qRlfJ5tfyZOg7wlbza
aqjY9XWqrIMRkVoL1XSvxYF3dyOlWw8B/eV61nc2le5fo25cvbmMvzbQHRZvTXtTCdtbkR1PH2VJ
LVH7geLIPOhreTjlSvxsEQMqj7iPWC99OowEYM34uEOFFm7iZPN7mt2wnLWgEo16b4ZqhmtVh/As
B7GZ4OoiMmNlkJbxmDg1JtFtg+AZjslxFXZFfG4GL39VhkzdiEQoG3lYtBp+5RAVjJ6M+SswGvfF
xf6wHMgJZkWVjn7feSra9mipJPHgupk/RMjCu21M/Sgf0DYW51aILzxJaoR4Qr+r7O4LbVauCPaN
t6RP3nlaKTh3OVrOEVqrXGNyLQ81geF+mFor/gt+1fP8VR+1gKW9EVDd702eYJl6nNo52pFNZz5b
E2EdmdK1Pw1uMlrR3qtWRrYm4910/JC7broqdD8aaE3SaKZcmz/eKFABCeehFfI/5qhEl20r4ZHo
5Azqvm8pvbeLy41wSHWv1lXuT15RnR5/lGkvXETybAyKRDKjaDbDH7jmwoscKqDibiiXoPFbvsi6
LRHT9owLmwsWA9MztB7CSKMFGi6+xdpii8/b4uylIrxDkyU5qYzaH2PnAlKJsvfS6twdDXZrZwuv
ei/y4kJNs/3ROsgAClNxb23W1GfBBtmvTa87FT1WAGmUIUKr37da9tx3ORVyp/o9WMW+1Jv6t0q9
7J9vljlyZOTN4GAXV0IweA4JtX4OQPwA8nCCOzL5dQUCT6j0FFIkYiv5MZj6xPaTIeoO8vCf07Cf
/Zk2th967H0ZhDVEG3VMCahSZqhg40CtRGEHvFATpIpfvnNE6PimpoKcAeng0z1oDoDjPcJNC/3p
X+/49f6MGcVQnVwvyu6hEm5n9l3Pba7rb8tRa6jlM9YSHXu5TrZqh8AmYp2jENZsOq8seizw5Chs
ysV9ETXTOY/Q3Rh8Xi/CDZS9DNPRdHKuYwCQWx51aFQ6zLYXSkJbGboTqxB1U0U10kuhRkTlAHic
VgJ/2a6duO9AfsD5VFQiRmSBpg+5hlD3yjCy1YlcWuxQmfMz4KhkRVvarqYJhqQ7IX/jnXxhXzNu
7QraiPnfsc+zY4unUWVLtpNjFanIjx9gjL19MeIzEdY6ZJIBKkQcxs/5XE0nYe/NWlAtbgaa1eid
+xVfT1KxdT0gkaCwjshrcHkwJF/6Fowm8pLk2pjzdPycK9+p8zz60/K0l4dImbx955REDZRu8FQY
7VYb2AB2y1FMx/tK5CKNQI7kC4aV6mDYFMI+x9BWFWANeZFXyRMuJZuVWuQ1TBKuBf2Q3Zy+2LhD
SY2rN278uurzDGbrIOD5Ur0q1Xzddh17rmZQIJzW2nNmgvkByLMX8myEQ3yT6wp5hmxj8/Xy81I9
6m8p8u1McUBhdc4ZTe1NGWcH30LhPGWagi84jREhLIfyxEhELRcGycbKOpGslSjwSO3DbR8SE04T
0wzAlZjjWc72lp9lP2VscB8/Mi5iY41rIt1iEVVK4VwHs+dbY6X/5yPWPogXqKXIZ0esTPG5LEnv
26WKE/ltCTSjZU3oOyOkBt8BUkNfkWixXA/qx8uYizVP2f70OT7QAej9qlpiKT2j5J+GyaKcaGh8
XheYjbOrcv3b55B89/gxycY2t1HThHeh//rcn8kRwswf27OuDcN7nv/OJDV0LoizsOyQkGfUG4rY
6BqsHysaFF8mY0BPPFBzDPaE+s3U7XUSTlNRb1tzAuS9HKZxQARPrNXXStPDL5O7JQrD+GLgmjkD
9G52kwDqIdFdPLBfHzeCR6x0aI0CPrz7lpe6fX7k2lnWdOizEdbxEnWO4oDvPtUqXzPD+GWmdO0n
4ZDv4sXbGzdmfCfJYxNLM6+9sFpwJf05a9RJcg/4hMq5WQb1pveM7m8OR+RW/VYLMWlIh2O72Bzl
O/ki7+1N/jUPJ2ejUOs+jpqhX0TmKvisAGnmefRN+pYEWh3Waf3PdOipDMSB/ZxQN9uBiDuJNgn8
kLv7iwko8jCGSNXSxQI9LsY1YawLZIIvcoQ6frG22f0eIOAe4zI03inoDeE0/kiMETgqf79LWwDz
aWjW05Zb7CKsC51w+tuEXszKxQzpFqnNJJ5buBPrwjKpm4Zhnx7ya4cd+Ta7JptHVAg/UwrKeD+i
b1AVqw01p/6EmSLylZGg3gBYEKsTrXmJWNTvvdmmtTtp9tvUWc/VPKZnV7AHT/ShvelO1y9kMXVn
Lunv8uV/d0KO5RaURTrk9tYtPPiahipWkTot22QO5Zh8J1+UaVbPWWiqCM0L7vY0s96TRY/u2P+J
p01Vba1UcXyXmbZj34lj7KDmkjPkmEPYw9paZOWKE3wNTWP6FvTZtWmj4VUJ8/iEa230MRzO3+AR
P8bdRSCStsqfcZf5YplvL+P5Mp5ATz3kjgBl4YXJChGYc62A676b2RdMM8aXaIgtCAEAWZ1MwR+q
92RNQ+fbWcuhOnpPahUW8zs1D9snnhs7mgx/1OvwhahEL4Md1FA5Fx0OxQNqGg9hjDKKkK6ua58x
xc1U9SqAtZb+vSRD/Llpc+dv4yJXH+OxyvVDjy7dLmwCTTxvTTaU+tVViG5fVtf6INA6hsO33KiB
w+jlcDc7td9PdqPsCbQndMyx+NMNKDGpnbQ3FF72MXetK5TjgYS8EWypAfhAjtF4YwFttBWkCzUl
gsGslL8MPlni1TGE9awPLNK6TjzcpQgz1NOkKslabk+zPGi2zdyZ/FuxD6X1B3muyPKzPHRyd6tZ
jXchKv5F47t4bisv8WUuOUgHVk60ZIuUlhIARRpN5RC+qaXz5KZ1/EPVxyWtYLRuWlbGf5xiOLym
fagLY8MmiFAehwyxtZqZ1QomjHLQVDd5li+Nd7ZUA/lUU6bPnRdUJ1vrf8hTcshyxNLqwHIio7Mj
HXAOSacRd5gxv8sxmcaNqeaHptUu3hOQK14KiDceJ6oZUFaGi0srolJJtn2MzSVegSiOj6WK7zlM
Nevp892cV64fjZX1FLKE9YkVmI/JlF9jzcqBpngAt3Un8TFnF/dET/+8eFgCKiW0r3J8QdKuda8J
AHaxIo2TVHuaeqAFUWbU28D0jC/eIoxf7jifM7Jw/DPDKBvzS1qWjxk6TZZV2aqnPi9QW0vHuP23
V3bSw1bz8hQpc6eeCf1pHZWqVUBy+2xM4SHs+q/NbBlXyJrmNSkqTpD0/At0TLevY0HMg9v/gg/T
X1riGYVtKOUmU5R+7bKLglagg7FcQhqFRiCJlsM+TBocY45h3MnnNu/68jIFhCcmFY9lEZOEA68I
4UynNzgymCdfYlEH28I1gcEsV8ixQBlNnOvFMTMDZJDgKNheBpR6d+7CJKT6xG+rOMoqn9TgLMck
olBiC6t2FBtK09NajunkrJi5bdY/0l58d2NS9ZSYf4+MiIMQdhiArzzw5aFCx5pilMm93YoA1M5K
eWx1ws4bwHBrDA4kWbbE5dzigDx0GfBJw4KmQN27+8fpZgTxDoovx5+Nl1r3NnKNoCR9+/Q59lm1
LZd5bb/ISmXZlpSLP8efawt5XV81pPmomnuX9y7NU67WNDsXc7mTld5g4qWs+D7Ju9lkRTd5Vs6N
osrci0DAnUWmgD6FBmzlNefIxAssX/LlMEWBtwaEOfifJ0Y7bx9TtH6cN30HHWDQhw401rTpAq95
ilKFFsLjlhnVMb3jlrW0QajTEXl68TqXhr3FQ+n4xrIfp61QX6am/dotG/l2ecnreWW1bQXBj/mR
RtYAqqRdoncK7h10/xFggvs8Z3/eybFkGRuXsWSwyu2IBPFn3aIJbr0xOlq1F70QI1qfEaB/zesx
enEscR0slYTrYeCeSSLxdFFpNPSDEvJRC1CA4ire1svWXnNcG9RKRE7APw8lFBaLv7OZRvqansBv
0Svpiu5E/9QtpGF2U8CWgOz48jDBK/4CMoBORwZgbbHK/0lWN1FdeCKbOxJ9+VJZaN58GlVE/y4P
YvlIJo+G0/T9f7H0dFbU2b7H2uzeaiVK3xA4PeAIll0RMjgRj+Yt+dodjb+NpWh0OxdWAvkXj4uE
1v0/XTSFhXbqm+UvWAN8kWvLECnRQR5K8Cv5Jn8O5dlo+sdhShDOY3KqKyijwuQ9b8zar1yYibD4
pw+7bFdZ3MzvqmI5+JPQnShjnG9NbQ4PucLu0quM5rkcKdBoHuRVk0TkHyVbTB4x5G9WeEIVE2ye
VT57EysDbznhYV5VyMSRv+IM7/lKDsOH/A3LflavzoyJHIvCGzzwf5+bmBk1I3mIsUMz02rpvlSY
Es2qwKovF/NDFCJyn3v1IBlcck5P4vb/dsxdGjlyStTbYtcP6Bwjf441aMx5faPG4d6spQsl36Ux
RewiQZv3rxMkrF864CSnz/ESpdnJnJJ9DjND1lJlBdUy2iPEXdoKS9k2SVGWQfke9rJQm+hut0fH
Y6zlBZPSabd8Mo5zkVZHiN7DWstS8Oh2GB0sRVgvRaBrB/Yt8OVoOL+UpW29QDqt1LwGDcQIz+0f
CcK9EC7Bj9gmuIsAmWgAEKrGhXehwZ1dsmSofaegjyLk51/o/Bsva1m7quMLnU2wXRzJpawcF6n6
GJdDo/y6/nNMTpNX/fdnyLkDyqrHDwKjs0GHc0ddi3I3Ln4ObMNXoyUaGp9DeOKzOW9yk+CMZUbv
GrdHTazRxAZX2niRL3HZjJdweZGH1L53iYX8fEQDujIRkQNBPFZtjiJlmJqnfrkfBqjkomG6mwtw
Tw4z4ubOdBfL6f+MGLW7A85AmRibEyskAo3Wj/qLWlXG3sGWuZLlGVmFkS+jFWDVSbpjMHlftGGK
TpVJQa+IvUcchewC6k7mBzTHr/LxIV9ibFKZ1f4Zko+e/1742K4uh63eHoXeIEzLlfE+NvV019sS
eyCaiq0cswdtumM7wH6TCrZzy7xH29ZBWWOAgLvqzY9xIjsijliw16pGzkhcHtlXxRtZg1rGta74
M546WbzBYT1/++d8OZ6zyr+jkUtWaaSeRRaZL2PYaxdlQjcvq962YkLo85zsDABOf1NZWD6K5g09
bGA341ZWweeaupdCxJ0okFOKGuKZ37dHxFrR9XFkiaUuaMMUV5a1kFtnz49bdauKN6jH6hPITHJW
P99RCQdsXm9GUimpSE7Deh419SPOiq9aoie/7f6r2mWLxAOZXJElxvdBR8GRjZb92nal4pfEqlwV
Ba3eOHvJojQw6KeGNdr0HiGJi9P1N3+ZlP1aaaeXdp6RqvWa9R55SbAlxgJTvDwkRcX3Orc9yLPm
4MBazl39Ulel9b5o36u88Z57N9Jfe4IT5UUoVfNbHlrf5DX4n+ajWvXd2sK3cfUiWI1OHlzZytZ+
P5CW2+oBgnk5qAoI7kna3OSRfIHlRxltucI1xlOd9Mrxc9wcc52GNDqJBq28hWx8Gy9J83VseTf5
LiR9Jp7Y9H2OW8Jw9mSDJis5hjzUu2nLi/whtdvQywjjO+XpqWYZuGhPlCzbf6KGc/WUTq56Gl2t
3sHz/2gaF1DXNJjNOVEyLBW90jXnLvQep9OBpqQvx8wEw+42RM3hT1NfgQ/xB101j50SUIhMejU9
Pd5my9uh99KTfCdfrAFJ8/pxHI4z3+Bl0mOUdALNacxjMNv8urN3qpfevnyGIIMjTCl++p8jj0dO
9buPp+RpIq4yWjNZHsmnyv/lcoVm/T5OBQENbRPdvAwgbTLTuZWHjaJFFBU5gYmmOiYmuhxztsI9
bZHVnAOyL+aBBODHtWXaIhrS593nZfJEpsKltKN8TZzqiBBdHe/yxYioPg8QosRyn/gct7rwQPPD
OYfKovgIQwiRn5fKyfJSJ0nf5VXTciuS7/57qUMHB4RaCidSXuoKbTqUfONY1nkGJXHFoWuQJIfH
oaKVt4DkHnlkCc185jcHKOWpIU3WynwulxdSE7qKVbqc5SKdIwEh0tfynJyFgu8Fi4B7lkcqDPqT
qndIGJer5VWpNf3OcUhSejAPg8TsNQ7ePAHGSOKTKElmL/Cj5Dk5QlgFNqD/n/lZPwQ4bONx7yDY
2djDYG31JY/NDtwJU0v198PPs3KyPKsuk91l8ufZz2u1JctNcXX0SLVhba1Z6G//uvbz8PPPjUKU
0rXu7JKlWl1nKntAoa1aWY52JqfYCoHVshzMKUeaH5xbr3Uv7oJTMBPLOhItlq4MWayuvDpZg9+Z
9gP03SfT+WEYRbHXXDpSkhipTd9gHCkfXRr+fTiOvneEDX58zpY0yjD6/q/Zcnjsv+O8CB6zzcg1
NjAM+UQvnOfELb/g0XmuK2+hE8X1W4g/QA7bXapfwL7WK9H9L8bOa8lxXUnXT8QIenMrr5JU3vYN
oy2993z68wGs1erVe8+cuWERQEKuJBLI/E1ZvoENd/aT7zVYD3XFm5KF9np5jOyLU+PwbCJqFSOl
wbe9NWFaWK0Z32LXgWPEoFkv5syqFbH74qeVPkmVz1zTX/ogrN+rKCHfXQ7JvUIG9lCTED46v2dr
v2fb5Zj/dMenPC3MX2J2jBjZexyQZpxLJ7nPoK0dht75nB1o0Bz9tnzSrAG/HD8Ew+j444ejYcJk
6urPBtYel1r08kdMo2at9n5wJfuioBv63o4YHQ0qQJ/BoojRkOi61cxc2aOC7t20JpgsJzbmfWga
7Z3KNmvTtEn6nExvHjCzVay18Q9UBFaAXpWvTqQEG5H1vM173TxhYthtkzIs3k23PbmND9wQsyo0
qsZnJG3KfYUXNuxl7ERi0ARAIZP4aAOzpmZXhqc4wY5EIJ1SLXLuwQTr9+NNhP8cGkheS7dePofO
XJyWPmR5+/Xc8GORo8tME12TYkA8JJHzqhF2kR2gZ6lcXCUyvwSe9kue4Ke2nIBJ+aWpqvFFnPyf
Y8T0Wcz61+P85/TfMeqUbXsjDB4t3+lRVwvftXhgz4xG5XPDLgsJ7/hRtuwEllDs2PmNqcf5Mxlk
lg3QxTauP/YXAOfJxkiwaBKejIXbd0++A0lTXBFiynZPv8coNi9jEosnxzTmydbvechvgE8Zo+Jk
ZVWyz31SSKApzBd7bm7lpmwu/XBd4ixxl1BeuRTIlK0DtAi/qaiPkJtpXpEsW82CfZgWI3iLguRr
LM5Az36eyT45KuOQPfhfRq+PQlIH8lI4tccJ0jiaHNpH7zkkTPWoPpjRoH00xkMVq+17GCrm0Z94
ZhlVTd0bXu0ReQm9vw1SaIiyn8JNg4plrZ91HLOfW/hZg+dFKEXV2qM3YLptF11zb+m1guxgrmJt
oJYfQamhCoK/U1P0yhaZ3nnrdWV9kDVm6h3HoSbR2uMqcFf1VbaUokOgdUuYrFiLMJbZxtNsY59T
I3iyhM0e4tCJm61VJTQEDLPYF2g9/89n/3ucm2rqyfT9tdMYxZ5cxv/9kRoV+/YQkSJkA5u7Bl+R
dYPa2q5oG6y1UhiKq2bCz0JCLIIw6/fy/ethe6/0SvWYDml3j7jiN1dz27NRUec01EY7w9X9Jgs8
sogTqPYx1Awog6LmUwpmqwHCZCfLPYg3dqsQsNUeqgJQTVPNd7LMJtGq8gz0dXELzcfGD6P7c1S6
1cs4rTG3U4+6sLDS8jSLrLFiJeNFth2FHIAKT2yXOgUJUfyrDtg5Bxd5KPw5uJAqWauBhyLN7/6B
BPdBM2oqG1FznsVitJLr0iI+9Ipmn2SXPGht37dYn6vBximwc3QcoKaYtNVPpsZnRhoDvb1KL++1
Lmyhl9TONwXyS6/49o9+etJz/VF+rrCHyY158bR8zJGl3bGd6x6LHkgRZIHvla7Pq9zuBA0MvLS3
u9bgm1gXPkTaL1l4l0V7Fda/vvLVOllXdgFmtvyniH+NwVQYj+rCO8tSPUZ+zcZXE3tv+f2L3jnG
61zX+haMI36qJZeiIWoMCuu68g4M7YSzZfZVc5EOLWHuIPOYra3Cau7cIXKm5/bZqgZUUUKfhbBp
q8G+QXJ0LSUDpXig7EurfFz3U7iD5t+d1WkurEvSV5BIZXkHVQQob+wIDsac1SzpPeNeHga/7u5m
83s2wtFf+tFFfc310YVHX5hLlCpWnUYBpOza17SxeygodhfVL6l5p+oDX3cjscJDGDYlTEoE8gxx
kMNyIBJwchWO1bpEKnMvfb2aTtcOugH8fRJIU9lXej23x0ijTCOhquCP7zPHs84yJMKy7W5wkA4R
E3AUAnougUSo07V3y/Z+mmsgG+YQz69VdKzbxGt2+MZOx7nJt7gM9Ug2zmxUWu2cQYo414gzn6cU
LqnWec84Zg172Ixjs5J9MsSW8Iqs9qPD2DlPk0zS6Iqj37jGhOyHULL2rMS4sezhrhdpmUrHCifW
EmRi1qPjhWv5SYhPzEdodhENlF3ysxL9XoX42LXrd/zf/RHoRZt08BpPDD51v2/m28QXVDtexO+W
eA3jqMQrfIAG1KCA4mj3MmMTR9RnR+zaNRuLz39aVAGabVSI7DxLljvbRo9A6TJ8oUQzy9L2BLDk
tLxz1Z8gXIT+UWp2Y452v8AWMr2/yBxMp8EJCEmFHRYjUc/HszRrnf7wCRgQ460GxknmZ/hXIaXf
16GwBioudthCtJSnYzwnG9foQfKJEafsi4s8ux5kH8Bj1SONJoJUOM+7zx95E3ofsnN5TBRVULd2
8TCQnX89nGx64inUzlyHJExP17Cpq+pjBP0h2mvCEzbW1JvB1kf9KAwqtnmhU+m+z9G+Ih/7++/A
jUC0p8+/v8dd9N8Qx+H16AdS1e6CVO8zUJJRlnubBYhOUsA59IHWkOVgjScDkd33Ll5rbhc4eyAG
AiA4E2WPSyxXcN5sCillDeMr1HXXuGDaGyA1+vDV1tMvke4Mu05v+1M7Jv0JtmblIxWXldCDSlxj
hllDBxf9YHl2PSg+hVXbmQ7Xrv8WJvsAAPXgwqZ4QSJJJJFe+FzaAciuZfN6yPOp5d4Qba9dErqE
coN/mzYFVJg6RgoK/FIXmPYRSQtQDj7/hdj0rLVZQaizJ99yNnpL/a71fi2GvuFch1s3U9RN1o2Y
FCFdpxqjfderafs4G4V6o+ZzspKDss9LTMgrrhvuZbOa1Hc8rFzq07PXDQtGVQ/8reVDs7EMNcd0
CN0CmYbrQsBkGSrhl9zAGTBwy3M4DBWJMQWMsoGbnR9M/sqyHWsvb8gBitCHak7erjfq6/3434PX
/mqodz6Fr5secubCEDEQbbvoeGV88kdIqV3kqLQnJ83952gnmte5chQNo6c5KNuvOhYZ0CfhnMvl
F6tv0mbB9DgqiFcGUfwjnjCqrfthPAUjW4dzP8TJrYWb4JqV4tErsP9UGx9iaTR+dAJ+6+qOge8h
BIig8duDGrfzPeZbM+nTUP0iJvlDf9I0MtAyvzr4znwZQwWWsciC/E7Nhm76bfRRSpJd8hDEYimd
zZjaGOVwm3jDJirxV6VC+UlLGSirWBZ+I3JtMOoKJhCNW9waTrOEyXcZDHGAVPD8H2FKOWq3lQBc
+uhSOuODvOXEYyIMzfwfsiUPCSnXbVcKRWRhVin7alxWV46qZzefjpfmtjSxj/GhqC+pZPkm4jB/
y+JMvwlldihDYGk7uySwr+8zjgzlXJio/omPxKwnb+MrjruR93AYcHdAJDAf5Ce/3LBzD3qRS/51
JyPkXbswo/AACsdYbvOyb9BYFNYIPF5XBHrrlmgjajrV51pL5n2PXMkt+AzqWcJA3I+BZSVT7+3T
yv0pbwxdPx1qyuwn2VrWAW08/tEnlwGwP+v1YLKpeKghFkKAWBlm7eIpNNjHyeaOxr22f3MLzKMF
IOC/ReBh179BXPkjommEjqjVotQlljVRrLjnQlOPRpSwpJFvM5/jQ5OiwX19m2UGTsnrgHRe++DG
hHvL8bGDEUufhHvdcXZjeMNK+20Y8vpFn8iwwzSnHNI19R21WzB+WD+QRZtW8LPGH1Pj8g2zW9hN
GLiSfnPtAx/p+NDyD1tChGOmmnvf5UMPui6KDi7cBMMOVkUSvWc6go542bU3NT/IG7sKmp2DgyjS
fFn/3If9eMrw5FpV8dw/12hvP84BFqhF5LdrP23PjdZOd42VeJDz1Wljm3zbgthMH2o4bjedBjgl
j9UKpmV7kHUiZOg/I1oR0fzfIpIuq9Ax6P54DG8u262KU9wazEWyd7U4Xec2HBfAsn59p8Qf3eTA
iEsmaLF+GJuHZbSDTb0xq2SX6QVpvNY03hSUQtdxYEdn3UvNN5PiUzYV3csENP2ObNp3GVUEpbe3
jI5JvAXe2nTCIZElXRHgIyBP7V7ha4/NExwX4S2AdsaujwQ3XYiNq4XibbqgRPhFNK/4ZalCnmqW
h8BVYq6vA3UHxNkiabbxHS/beAMM4TQ1jo41eAC6QZFAds4D1o2Y4UBSFoIgmOFguYjkYG6+GFrX
H9HIQOXeCcq3IQd5U0zpdAjzrnxTY3BxWmSot3I0tKBvzsMrvEX3rjft986N8KnB/GClVviE2kro
fbV8/ca0MrxUs+Fj8tL0V6PN75jMWe9zG3WsPM32MWQDswNIG17cXLOPbq6qh6gfBigkRrpRYRnE
+FzupFuWNMnS05yrquhD+4A1Yh40n+1B1PRkoOyzsZtY5sk+3x7Qk9D1biehEm0KJkVvLRbSjuuf
52j2z1OlBxvotMoaoQi7Z7ebKWc5nOmoiSM9up5U9wtKcM7d9VBbdbKxByxcZJ/bsbMCvxCeMYbX
Ttc4VMznUx63iM0xP03tcFX47tzoaz9GlSRQ+/jS2eW2Iitzh+iRdSfPhqFO9uxiXSEy99nnlXp/
U8fWjymy1joS0i9kM3ARmSMTvSpvfO8mJFLN3lKPphBm91ARRPjr6RO8IyrFsn4sC8tGrO/5KQT3
smVpkbrBK8bbyaJyPYIYz5T4lyxJY+H4leqYc9HEQZ6prfruZ157CMn/tXt26OFBbbxvkdN+RrRq
Ne2Q6mLv6TXDIWELyYJxgGRhFxPV7EHbR2AyL0sTbXnytkVRb2RMXjrNvV23OOtkWGfnvsMdGIG6
MbSzj3zKLAQP5vFUJ4P9Wo6oaCZN9gGJdjrMA2I+po6hBuWncQVdpznMBlOnJoC0iQxpvbTJVPI1
8nXjyfS1j8m09Ncxn1+cRsdyvY9P/ACDjyTx9U0COORijalzmv1cp3qDypbqGaaHB6ldKWDJxq7a
jCGWzEVr3HR5bQDCgtZ75jKRbIPOoOwtY0y9ts8wZ4Y9l8IZmoCKHJJuRhC9i2fWjZ/Zi2u+gpRz
gr4fYOmzrz5PFsphTrxFYas/2im/o/3sqBFIiQTbGrNwLksndAhMxYnZJVCEViXWPhdp4jHwEzWN
+g3YQXSbdGTOZXepQhzTeqffyaacFGpNvbb60V3LzVPuVIrrrUb+Jzuybd1xTrWnlEv8U1rzwRQm
cigCoPvFroynCXfIP/obcZ/+d/zMTniT9t7SP6FWFOd7PfEh98tdbir2wPnvA+rfYusrjzA3ILxg
trGDn4bcrt2/dFBWbnw0xzbyqbTWPw7OPLygUFn90S/iQ2oiAjvdXPKaTbvhmw+W44ZPpTkd5ZW9
NT2oc50DaJQa/hv60T17TnYZdpkmD58gK7TiQRFpVgo3CweZNgJQrZgOajppQ0FrACy7YP7ksDzY
aW4BlM/06ptfOv6xQvtg42TZsPeEwMEc4lM+1Ra40MSBP1W66UOCv2RrdFD/RFeqVRTJWPvIeBWt
Zr0ub1ISBee/7zGyjTCbRgKoRm3TV+KdqjfKeohq/Rb9UCQXtZi0tGUAMFG64QCdFlvnsbaeUqsd
H32XXxWNGeL8TaLq33PHDC5RVzTrqcZhUDavh4Ti/0U28bdF0wNs4x5lpwGigMsnYbE131VUko7U
ZN6cMUr5oVTx3hawuVwJ83vVc9jICAxwoejfOrtT0cUH8iFBotdDnbYgNmrn67VLnmGQM17Q3hgv
tpGiYmiaSwRKIE+haePnVmbHVmumjxFW3AZosXtpup5tpoaafpSr2atvqu+YyNk/qFhR2AjPutK8
aYbSPFZj3VJaDH4VQZyeZFeBpdtdO+a7WQTILtvy1V2cKNkmDzsDybqh2QZjmeAqYQVriYctZxXX
uXiyj3hUNecIkQN3ZeQ/FMTCtVpzHth6OMcqcrrdPDb4MqblSSLXgZN1K1sUB5Bw4wobhLdJ3kAS
DYyXWtURzaNlULFfWsg7fTdCpHpGf0JwSwJ+Gnazq1GNT2Go649TBMzXzXWBKwathhrmsUZAC2Ax
zWjsoo2WutGN/AGISdZkoVZhuugNDyHAvdmzixMbqvPiEEzWi1cahmdkebK7Tmb4Bm2HVKTQtePT
k5+Q7vjT2vCUcX/9WK1yBKLszveyC7Gf4CZIkDucmrgidQtqJ8d5BOS0VW2HySk/lGb+8BSjfQhr
Tb9zuBOsZD/aieiD+2F708Z2/t70F2coqw/Hfe51PK7DNJneU4OXrkASuUD39V+Qx1r6raQyj9QY
0GiInc1YqPVtPoKPfZWXlQBxCol+UKLCYZuG/AUoCNkjkRGxpnm7eYrD9V8DeYnCUl+r9UEO6J4f
HHzLN2909NXGoHqR9RsrXYcTDbkvZgS9y+oFScr5VtOAu4jMt20+aIGLTxU/vWI/GLiUNFql3TdV
lQo13exnjdVDFpi/VGV4sfnmvY/orSA7qaf3HlpNh9YwjSMeAfHtkGL7gkmHcjfmaFJZKGNcKKw2
53KoXtgeIsqqmKG/mZva2vbY4j3Kg0ZWwU5i+5LlHSKZrh8e3MjSkwtIDm1vZu4DdA31Tn4j49R+
4OunkmvlOyjGZAvIm/c4a/M2GLJdbXHlnxwFy+GRtaWW5PZNjjrUTjfD/AXS0o/Bz+wfInQwm2xd
hIldfcPgJzn2pMJuCy1+taoyWFq4vha3sn8Ug1YdvvrUC4+yPwFGrK3s5EdtmG+1NzmkYjgY3ENh
UYrTAdDiFKh8ztxA5aCb9t0MwEmtNjqeqZsCrZrdAkdaaHhOUr/ipl5tIo8lkPxHOu30Z/M6Kgt6
BnZ8634Mznqe8Hb/9Q1CpdvYAN5FNejfA7le3vZeUJ+u/U3u1ifxGN5UF7tqxtSu7yzjMopDVpcK
yqYxBYsUDskffUtM42SHYFI+5IA8JHKGPEUWIl/nsVNuu7r/fMBojzk5qKDQsOZvTmeZB18oHIV9
g8Kk+DlGoYM5lKfCWmnc8EUNp73sJ31P0QoPr51sotR1E+dJ/YwHQXqR02sneF0EBLwyuKiDHjof
U+g9eUCUSryXT4lfFie26AHSRa4K0LfvgCKwUo9ArzLekj4oV/L0j/Yy4Y8xz1X1lWGUxQFJTffO
Udp7+b1Mws69A/J2r2HCeB7jIUO8DzG7LCvLSzPm7ITqeu1WlvWMs2bzUDozCuFQNKYqUG9sUmpr
w1XLNx9F4G2LxcNeTup+6R3ggvkkMcyx7ln3VQIZ0u8p8XaTdf97LPALe2nxCOxItPB2KKGOtrWS
3CCfbpB40G5AgVvo3I7BY5xlt6nkoVXOfDR8oMpeNzf3boWygznjafeuoHnaoCh468/WeB/bWc8l
PPxQzGS6l11Lf9LtG7aEl5CC2tLPW403XO3JByEAcllqNOGQ32i9f8DYS3m35iTdxnlcnD0EUS8o
1Jcbk2LzV8tEIDfMgBK08OY8g1fKbsQ9cDvU9oal4BqRuSirmXr0w3WVA6sr/7gsg1rH8LYs5vyb
Ng+f2gn1v63eo75kmG15+GOrGpGbHc3T3LIxuilHHSaolVtnI0aMWlPjW3mJokYXn9ViepOXKNlV
qBokKHKty5VMs+PqMnTNuY71Awk246Odo47EVRPcuoVXn5iNwQ6Ex1fMDz/kRuB3aAV6FhX16DO0
8f1gNxpJ+IrW/DXU6yvnPBvJT7kiwqA6WJZFjqncwsJ3DteVklwuTbYGPWVKYNf/ZqyUynMV+Mmd
5LBI1krtGPXWmbwClC68ljLXbhWldQ+1rwOZc4IKqWYMmbZh44CbKwelv0H66Ms08F8Nw65/mnw9
fnKBD2Z2D8gg7J/EvXWdzpG7l00vUXEWnIKvsiXnNEXzOsVTfJGTvMxvEZvL4g3lTBX7mFndkpcO
Lu0Mx4WsBe6douQqD3JAnpG2C892lsHomrxp5Vux/qPfBmKdZcYVon+94T6UJhxW1wNENatY0qUp
yyJzyNNtUoNSx1XoGYZQ8P1fJ5h5hLKHncZy4paV82al2b7s8GbnamM9JG4LPBCv9e3gt+G3Gh5v
1+KgYFH3t1hS3OgW4qqdOf6U43KijT7Wumz09A6h3qPD2vDRCYbuSRPSqfL3P3MvLLGFWSl2U7x1
s4B8dYgVyNEiRd7UbjMuAGMUvRSquW1z8EiQ8GCehfu6xyPXGFrvQw+XbhUZ1r2apJ/dRM+Kj1Gb
rw3IoL004srBXqF7piEVEGQjMlHShCXRx7ockXz0fxqBXyNNiVfRw8Izt7oCIJ0NIQeb1C9uiuBC
wg7n1tG5lAEABKSL1uaz27S/EEievlqaTwZmfGswUzrMVA8vxQBafT/R13E7SkieP09gk2BMhsVF
otRkE93m4iJRanONuJgcZW+q77o4yTamhX3ToKvdycFT9imLlfuK51Seo7pbmlrijF9kWOF9U2cw
MHOJxqxIvvKv+qDCqz1HUY/Vot7Fh7BWEW/02/Fgm9r4MMAHkjsKeUi9xNrolVXuasGvRTh6Isv7
GVGbNhsPEZHbU4lSI/uQ0Kme0XvOHwwTbZLGiJoL66342XaRGhZiITismLumS9t9M4MlCW1r57Lq
gajSd+c4q5Gv6+0GrSGRUC507RYMW/iUmOwBfB95rsWId2qUTVBjCiNHIzEaKIxKD9/UcIOnuQm2
c2Un95Pd5MfEJ+f9SqU+OYQpYjGGilvBAkktEPujZkHbkbQl2UY+9Z/23JubbkalGS64CwASLm5Q
KmidZig7yaaEQFrYHeEz8CR7Mq9E0FLExyLe0rCFuMbLELf9r/FGlierKMQOtBYWrr1j6Bslb2YS
Ft7U7xYMdZEMEWlRUePVIuU8p/l0xi1Q7m9z1UsPJZWtdSS2u0br5PAynLPcAcs9r5PPuJJU6b2M
tzALZMFi2gcbadsTBeUPBJYEhlitnuMKL1uvAEGLRGODB+OU1Ntc1ea13bCWW16CntkzNAxWKTLD
iI4TjDkEALjibQK28A+YAtUPLiIkt33qCGgbr1vxo6UpB2WYjFAya1PDlN7XRg13XywsxxpDCi8z
jW0UeeRmfq8v5Rm/ovzkeyZcdtady5JzmTY1Rz2ZbSp8TYT8GJ9mOwXQhudm3JkoolPOpu+PQzGg
ApZ7zRJyHZhGFK5WfP+Ns5ma3/yMWresiRRW0C4wiC7SEO8XA7Lm7+QQRuFw0un40bBEy2qJHPZE
8VQOeBomWz8LN61wOsby5g4FEHM/WFAf5D+sxV73Ni6ie/guDuqWTrlDSdBa/nUKyM51Fk7lcUjG
4H4KMREZpulHqCrIrIs1fISiv7HR8wyx5rcoBiv1DUziBNOCTX7IF2QTqxSR/8oDLCxSOdxQU1yG
r8kBGV1ls7p2kRlbtgdTqNSnntumfNo/dgy4srAiiBC/kS/FNVdYp8TYyiMK7OaVsjNthOXQVRVb
bGf8Du6JzS7mnpoFRzmo7FcUZ4LtmDbxcUCEcBsL3R0JyUpTN7iAud0MVYkCg2wqSr2RESlgf9fN
hHZsZN7Kw1D1v3LSF4drlwo26jaYwvgItfJd9ueZBofAroWhb3Bxqyy8yDPEveatmSEcde2TA6Zu
ReuyLKddmgfZSY/69+t3usmQrUMI7j0SP4QInXJIqpKTDWGGX6/SuyeULRPq6QVFIB/t3ZHd/E8b
cfFi9H9GFpQ8dXCTl8HIra1eGM1Z1YCKNqY3Y7OOJoBmTAhauHa8YMY8ZKMuc1y/SkCZhJH5uKdl
OWoeEGXHVdqV9i5/QgA/BOtbdHfZEH0zzUgs1cP0iFJGv5HNFqTOJg9K9yCbjq/8cNwpupOt/Gn2
LLwIZVpk7hGGam2EeTJDx/xM6CbNRWGgL3dvGENSryuhnZRpfXQjlZUoI+brLtR3qoCOSbaCZDTI
s+VQWbhoK9Gz7L+GKbpfb428qiF4Fc0tnvbbpZDxVzMN6sNgetm6z5rgiQtKvKZkMH1BOu8yNWED
6XUIVw6wqZ+zMf5K+Wm8YZxeQHRVIgo8rbNH3LS9MRLPxD8NpzS9VLKdPdQ/0y730qOdkTpNrPpr
r0/j8HUGGI9CFOxIga5gGfl5uDaLaCJRLNu5P+Eqwg7jv8XJPr3boqAQXOR1yhYXKyjnOhfA0l3J
C9P1AiZHZTPwAn2LGcRnyHWgsVAP0cy7oJqKrQ9VdoMSbb5wnuVZHN0pkVPeXbu5DP0ZqszE/xPa
WWn1R2ibRvdgQG8xRZ0ekl5Rd4Nr5WdlHqabUG197ttYInRtoW8o8fYvfT90q5kV2beWS/xCLvIt
bWXYeYnC7fjdxV/urR4qc93VLm4BJAXxdKjsdQi+4JuCMEc6kISsAR/u/Kj3j3qhm49sitlTiwj4
TN9RyR+eEq/sjp4/IwCtd8Z7Z1IbEQFTDOMUj47yFh08/eLYXMuAkytnl4vmRRFAo+uhaz+6ZsrO
1x559kcorK4NvmPj+tpHlmrjUBO8j+qm3HUeYBXLzuenHm/Hew+NTuDM89OgOtNT2Vg9O09tvJFN
u1TCo87aBlRg2FZro3/V9KF+lIOm2IuMKdlu2WTVxgVutr4toX6LTqcC/0gO1g5rsjYLTgB6Ma8k
4XWLhBfCzlHcog+MfzXcVJLeojVrEQcREs9Dd5iT5IfsXw5yFoY5xXqeE5NVlZrfFGCmVnbBFtDV
ve6u4xe5gWHTvyFmDQopsH6lydpS1PwXKuSIx/jzq+eZOomg2rwFpoeve6z22yX9NZOOzP1NIpys
vKFyEWYHbRt73vROQR7ReJw5T3EXTe9uvM1E1ORgub5EiW6TTMm/o5SoUv58rN9Rc4+Ut3ysf56x
jsKNn8FzVKaNmyGdO4+x+dgVcbxHLxnKgWjOgIUee5jqOMLOl6jvaTkTxmqaXa7wrIEtruBhjgeu
rh8DMRwGQ3+r9e2NnL/MKBpMfODY7VKULJkxbYYeD5yFRz0WoF7KHtOcZBzJ4cfke4T0e4Glu1wC
A91HnwYlbjmciuHQDz+HyfjAohSz3Qmjm1ivHnqsXDWE7lpolQMlyb9qAeB9T7bdWse/bu3XWgA2
I6cy162jXC/IsCpWhpsRRZ3/VrZINON+7m31UOMGNqxkCLAXXBTkhv33sBzQ46LA5kNUROQoQpXL
5ImE8D8z8F1FiZ2dOVq1yWkO0OleTmW7FJ3yrPvAdVK5keemEqZLr63kxF+j5PBfMbIZKD3ktjT5
yDKvXt7a0Oc/jRhVcOqDn+mH//aWRZZCTft8mSTfyDVfIScMWY4OtDOhBFkGwp1JdUElBMWxi/Tw
BCDq84A9B6PIPgTh7tpbu5WGb60IXQLkkFCMyRwMP43S2jcCCLXu5vxVNQsblHbrPExJxMFHbZzF
4tKI+N7GrnWzhPtjkB+RqUbTXsTH4qA2BqmrNtI3coYcCAIlXzviafpK6Q9+qQjjHHALwvFAb05O
3mIR4/Y+0tCu0YLxEb2ZnQQ4tSje9u8RS8ZDsqAGNGz8pCnv2sSowITE2fea0n8el/qXAcjVdo4z
FzoCpVMPaPGxMPRVpXrxA5amBiAj7KV2n+t7ZfiKfEHy5id9eeyFhYmUuFHxmXeCMVtVlDl2+eD4
YGrqzDnoU3ozlz21UM21tlOU4D43YmtW1tjbFbbNF9aRC7+245s4uMg+cEM3VsJERCQSWLgmmERC
yyZ3EPs6q7NqK3MHcoTGdeSfsH/mwAEkBZLkBuWrXnBD23ElsbuSTl1N8EWHCCFy3xTwjPF3jByW
TGxbz/9jHhIkWIcbzZNPSu/ZDpx3faqz795UoPdeNc9ZT/0CDJW3L5oiWFkFiD3qXtENGD3s4NrJ
fZtyi/sOOYIcfYyVa1vDw/8/orOyl6aOWywuu+Zu0fAZ4S/1PagQVwsBMUvpH9GHqK5y/itOFX05
Ru37UG3Y3IPe3+VaGZxDZSzOLKqdbZ/UyrNhwCPB/tz/aeHkrRk/jdFFpVOr1OdUzJnCOTijxVOc
/cF0gEr7/jNsic853fmvOfJ5vAHPydiNXjUu8BcwqtoW/Q4MPkURoBs9igDo5hrkOmnPQ/4zHBP2
ZqLlIzAyreQ8NvP5eSowj/kdK/uXENMfblEBPXpuf9C0zv6R6NZHgRAQmptauGsqtTp1xhDiDQBK
g1qt+SFCq3yeV36a/aIy5zU4Lzt9u0fZddpyt8ZuQkNJh6ti/RTX1tdcc8NvJe7yq2HUygesdodT
gDrjRqbjIu2e0oD1JW6MjyjuTXBL2nRQfYRlInFTxPWsJI2BkwISTfFz7pE/VOLmGKiOCSWV8ht3
LKTgG82pNnZYsRS1J/O17cBCg/xGmbAI0FVMpwxxRXCHySbRyZrPkYL+LwNtZyVn4di2nt3SOoWa
+dQYfvQ4QPe7I42Pewsq/h9DiGFP5U/dUTbt8sPXyZMFVY4meorUJFeU8CMcSGq6ltFcotg1nvHJ
2ct+NOq4DiYem2jxYOJJXFBQK0TT7UNd9P5JHmw39RGFNj+b1RTD8Ol0zLV+h9SgNqKNO46rgVe+
nUq/e2q4dNy0I05ysqnPes9CDq+YIFFuwaz0T1pRZljQYaYjB7ELIiln2Ws5KCclvR5gKaYUR9/s
2MGY1chXacYgz+mdR6UakiP0inAfVknzatdsQaq8eeldfbhphHud0C8sxcG1/eiGC0bKrcK1H+RA
ripgxD30LDRfb+J1KEQKEX0J90s7c7UfSdE5N76UMxTzEG9em22s3slHQfFMvx3iYjcoXbHrocne
4Cb1o42S7DuOA6+hX+QvZl9p+9bmyhHHs/9UG8V/C6jGrDvkPZlJzUl2qYktLDS/n5Hvg5/0wEKa
vQ+TPzW+RQPY9y6I9JehwYY1yPhCxNy39mWb60h/jPEZeXW4IsbQPMyQzQGr6fobOik/ECsYbktR
8ZHX47DvtkbsdYueqDUNqCcM3UM8vqCpH2H1oxcgq1P3rbfto3xTMFHYCafIIfc5ziKszvKzKlAI
LuykQg2Ne9nKK8s7upGNOL4YBMzRPiLQMK7HMlT31z7MAv+eZRl6s5ITZJg12vgBsX75H2f1OSUd
CMGNgJNSQL7OWNriOf4fa+e13LiupeEnYhVzuFWWJdmWs/uG1ZE5Zz79fITcptu7Z885VXOjIoAF
SO2WSGCtP5RDc+Bu4R4BR/r3XeaMG8OBMSN3MRtGPK/4MVl89TgPgAgJ5Y1PLoUN7AQJ6Rklk+ed
K2XdkZB8NlrOHb7c4ZTUOEffRtSqnZSkxlimKKbFEY6W3CA0wrTY7z+EiX4R1iRIPlC9HV4KALIi
zFOit9X699WsaTXRnMJy8OaLEXjxydU5w8eiAskD49mkYLTpLUS0wONxFJD8yYbX9m4U7AseXTVe
in4jaqvDgKDQMvLZ5df1oKzUIc/2YrTnH1OgVnlnDr1+Nt0eWAyLqSF1V0hf3lo085F6uGSX7kE0
vfYXnrUF+BU+kOsZK0TQzEUZosY8ekn4gpoa0g56+TQgrHaNKHeNVGARvJQ94rVpmw1b5CSCF9WO
XhVJb2+t1KZelEd70V0rxbBPepxcxKTC6+ES5m5/EKN/ri2HGVv26T2rxPi4NjL7r41Vt7dRnXV/
W1udPkE7TjzF97Wb9EXuyLFp2nG0NB+FFl5kuX670nLuI5YmCREz/zrpUzwbRSAiGO4q1iKE/aZo
BFYZEbN7O672QdOcYd4G17pSN8pKTIETtJA6Xz92emHsEHJ9ClD9ROZTiikfIpfUyqWBt1Cdpzsp
yzn9u7WyEjGGY9gn9dhgxJ4cNMV+xTMLuYdpuniJ3q/00YxXZF7SRO836SS95NvsXVrLP1t6p5z1
WLrn9Iwukl8hk5DjkiQgndTWPkWJySJKRt0eHVRLX8bcs67sovyRdkb4dbrIf1/opApEj7gY/eaH
uFB+X0zB/1XM//UWYkHQpSf+pmwRJbSwpC4fdmwA+pcs7XdxWgcPTTJVoJQgX4h+EeZqCA2YbJ5e
eLjsfDcOH8Cp/SPMmVYTYXLbfAgrWolDk4+s9Lza+5sOA2r1/Z+r2Y5cr8WbGpS5VrmEfbEfYEQW
DfAbRCFLNA29lo6izBVze7mMCrmFeVQIOQyS+f86V3wM8UZiZeri0nF+3/lDzu8rRrv3jzEEdbuF
V2gtI8MGM+E4JyPs9BtZMvUbcRVWeKG4kd5j1DINtE1gLQpHlRfpWPdbEaiKzqosVrFZVqd58n+6
6PRuXhbrN/PCdRphZCve833hS99/s6iYHwOsu3zaD4sqIIlly//4aX0NxQFPky5/gkvs53/++99F
LGqbcr8VH3z+N//bwh/eP3XNZK01KyGA3/rRc5OHMraFyO9JNh66ZDv9rWhChgPwkZQ4V3aTHF9e
u+c8oD4yKfGJiEz1P0zH7vMf0+0i/Ti9MrOlWOx9Og4k4yIPK/nkNSQxzQnkHGlfk3EIvlMl5RiL
IjWakTZ0Qgwct7nbRvceZee/hEZm9Rbam/BxROigFD+jrlvqVhA/apmur+MR6gderPYB4B/wU9zq
HsYp91aWQ8eJZFFzs/+ZoQdFT5Jsa7ZHC2Uqa4zTi5a37lLtdMzFpjqIUbZoFKEGqOP0ei/CRL/l
GdjsSCol0xa7lgZV1oO4ml80PBCoOdpvIfPAp2DRdG0tXyYWWECqwN0pcksYD57zDYXhCmGU380Q
OHcGftXC76+VxnVGRQENkRjEUJAOkx1kd8Xm0bh3URIDKocDtz6JuSEgGd+RlIeM/AuNxPABCnD9
UEpP4tgtGrn0JA7kGSq1f45Ew4ewz3MEGoDv3z/niI2mrmvVg1w9i6XN1LM3jmShez88/TcT//qZ
8AdTl36Pk6csN9lSPJ0wLJCWyPrrV+IZhpgnG7L2GRhacnTsgW/nxFbwc/1jlKKc4NS2zxxf3qLk
sfwW12MKCk4OELDslb0ju8Z92LkvFJT8b40MZGvUOhulU8jsw4h4nxC/DbOfvWxnX/ppInxMZV8h
fnBv+/aLGAfJ8nFi6BXo4UwrtukvMbEDBbsJtKdqNNqrKnIxM0dbCdyMArHK4JHZu0/iGywFzo86
96InSgTFWrW76MRpCYvOv8wp+idhTfE+p53m1H4anfoiSw5WrY0bNdtVuqRu2HQUuAnZxqFNWn2S
T0DOveQ35lNVe41lpFygoHgLp1zkeeZO36eXHD2BF2zm9WUrN8lZG8NoO0b4IGvJJL4Klte/x+TT
WY/65AvZ99FNZfUKRfAu/J7re4HkkoI4XAZhP9yy7Xf2DbqymwR7p0czd15EhGKoN5kGUjNvvkrp
oN1GE9NtzDFkwwqA4i0t0Z/5GcYEI4/VXK7Zpkv4TG70WHGXYli8mLJG9T6RzqUICcPn3sTYG1BE
eNKqzNwXrSfvKHUM14ajx2vbCquHasAWxwe19xXhoVNWTueziHO8rsu/8mx4stoofB0GpVzGIPvv
PI3/zTqxMStp2nIjftviJTXzHqFZfupW9s0I0vqYo8C2l9lALDySEvX9MKD679xILam8b8iTZqjU
w9FcCF3bMGy2gWKPB0swfVHDyzdWE0r4YI76NWVlBaXWwDuEJeDIoakfSw+IZGSp/S5E0exes5Wf
CGRkt14UDctMbZdQWynv/XmV6QMKQF7U4Bk7Xf05ynaRPg6Rb6N/xmVyxe3Jxi91mvU51mdWKOb/
uebnd/zf4rz8mFieXHwDYB1DdNHlO57miOxVXY+6MU3TSJqbPsPnPsYOdOkWY7sO2FOvuyqijVfa
tuIQeCOCu8JDs0smsVgWkXKHUFey1RBaXefUWBBG/Epyz1lnkdbu/cTPH9XROMGwqb4adoTAPLJV
JxM+4i1+T81CDMQJN9uhN5tzii/qMTexPhcrSVa+BwVeoUeeG7u60NtNFVvaF11f1QUgPjRjim1v
8syBxPdIBhYJhbj4ISDxqa9Y2ywxxrVgjJiV50/nu/go8PPTpArEVOZT1UM2amQ3drny8hJ+dEhf
L/o8sKwfRiOrom5jK+Ds1H4tl3YF5AfcOo4E+3F0zXvDoIgNGxnFmcot7vEmwxin+Jmakfld8aRT
UVTc4Qudn1irgVIYgLiGscNWwpPxlAoPvZaDAnFNZ4kfZHltjB6YfRJY68bUitdc97dpElrfR1WC
MmHl4501olrMOUrZhkpZPODl/dMYQ/fW8hNkjkNYHapqfKu8kryzU9oPrqfG666o8mtV9uK9akve
vjP7hpOpGayNVA0ejVzDRpY/yXdpdLHr7KhoTytVcTq+ib8HGHCgqlZFS1VrTRJVvX+d+QM6mHpv
fjU4+trcMp+okjc7Y+yxQ/Qq68WnHKXvnOQkoLddn2sPjnkSasGiAYxNjIwIqk0jH8KSkwDo9m8j
f8xRIWPCEOOOGPVoo+RGs6bUor6SVl8JdkZXFv6ywMLz9v+OGIMsPYCsL/0a4agF/rCYhaQYRntY
ZXb8TRDE2Ngs/TLAhdhEHbwmJdVroIxJf4mIi+4gF37+XGBmvyHF1rBj65U7SZPit4jMPNdpbj9i
P95so5qsqVLq7r3tpd8vb9KMr7U/dg8KxdxdBUhxizC6tTQm9iAgv9tEs/w7z4qrc611D9Ru8xdZ
QUqM5ARP06mpwNdbdGnkXCe2bzyUJHhFf6YW1r6TlBoGiZG/oFpACYk92lGMOi8Zen4vjQIYpJBx
ifdtJ3tpDCFXV/d7MQc62UbtpOKBY2J+I9loCmNrnTxmSq9DmsyQzT7zFF1neFjif8rVqHZc+an5
oS+MKuzYc6Ti5kIdvtf5KskGbhXvpTFR+BJNs8/8Y9M8KFCTjoU6ksRLk4emzyGsTF2AmWvqLtPl
HDI3xZUt4WTdwGtbfRqI5axDWx2TbYxu4YWkRd4fELHuD1Xk9QfDhm146QzKZFkoqr0XA3OImHGJ
EyOWmDKPz+EgR20kHbxu9WFtcenEkbNAcXFYBYViHLipGAdxNb/MfZEfPpK4pY5olGm5+FvI3FdV
7u+Y2vAu84a+/1HD33wpseQq8DX8ksWJfJPr51Dqwdfkmr5PkcK8wLTGJsGAPkrwBwPiNZdyxZXo
myJMUFdHUc8V/eLlzTvg9+g88Lls7Ny+sTYNV4v35IS0i9I9LpdY8tS2vJr7GvhDkN6lr+q7IL4Y
rJSN00vRRVlf9MAXirghV/V+bCcBYTK3m8pGxRqaVBtvKWkVi0s7GPzsWrHK7Lp/HxF9sNE9BZdC
NbsWc0Id+8lLpw/Ldx02aKzjLnPjVo3/YltduJZrpC76pulwY4sgD4NhejZc41ag1uH73iCg9BZa
Rx3OHD4JbQuO6F9CS0Uyl5x14c1Ohiah2lU3hm8YSyvELX4Wer7oO5PyIlfAwBz8aUAsEGfhuKza
IUJ8H7SiwPl0QMOWYwfuFm4gyETROcMVDbXql6ZXAKT8C8BR9M0rzKsKuFBnDf2BM+JKz+Nmm/YA
TxXbTO/g+aR3EbRb/Nskk2dZkt3ZUZveleO3yvScW9EoOse4KhIsLSxDRV5fpbgOdN63113eSNGS
Sv69mWjdUSwXAO68hg63ES2xwPyuMXD3ddFCOp8V/IW0/9x0sgnj5+jhcpb2F6MVKpRJ4jZXvlM6
sG0FY71sje94b8T72tPMhZPGykZo+zbYu1w0fw2v0rfIKuWLWfRXXF3impMhd9EldO7WwbYuKE+J
h10PSHUZDQpG2pOxmWg6ZV3txUNS78a30bkZTMFVKht7S522fm6JBYrf/wT39C3W6uglSCxlOYyJ
fnaUesKtkg5wS7u+Ul28gH2sBtGkMnV80Zr8EZfDbjEOffZtKDHYVGASL/KSskEc4OcjoOwtsACr
ah/iMW/WapMgJVJ5LaB1ig/Q9KlRTaMKPLjbRir56TJ4mUBSvHGr4TJdKbyOAiVMzsT3k1tVgktT
pAVKzmYPjS/D2bJM3R24nHEpmsDjlJNqKK+i1WD1fV/bZDKI9CJFeci0Fj1jWb25REfAZ1O3Ha6C
aVBt/GJdVr2+DqgICAkFA5eEZW7V5ZVoYglx1mTHO2MUlDyG1shzDN2Fog3HU5NROem7MXtOcZTe
OqPfrlueH0etK3+lPhAq8aJldr3vE46NLSoDc3/8HiH6xCjCpdhqyq67LseC+9L7DDHwqTlPA0RH
ch5G/+pTnAiZ38gyQd4skl55daECbOfPMr/5vKhY6tKsQJekFTLd00f+97cwpn9tA5MNSdMGPzvQ
IJVUmg/JkJrLRhuUXVtJBokVudyo2N+sZdirD14gqfuUe8FSNOHq2ydJNV9EC3dG8y5q5YWYWU/T
ZQ8UvWcXZxEguS6IJd0cjsFooB+Y89copKE8AVlfY9iH0eKQ+LfN9BIBuFqNuq+sRFMMiBB1bDe6
DVZvnuArUK8ptUJumxa5vPTIoJV1WmOCEqY70SdWyn6/oWr56/biYtBH9RGRqWB5KZc6NmZsVJX6
9aWdOzyF2Fc7u7l+WsnKEUQ4gmZTNZXMQnJGRuASn0rozRWhei+KsyLAq9DPI02PTKmhStdQjJac
jcujALaimzxJepP9uKoL+yLeLUbVukU7UVxeYsTle6CAxpZi8mVgAtN6Ef4a1ujpq7bXw3wD6gDl
htq70jQP09wq94ZDo49BvhGXQHeHgy8pkOgRHyOhhiDpBqrnNrNt6F2DxD0BxRXDxGI+Q8ikCBcZ
tNoAoRIg7G2NPubc1yPcOI/OV/9JXPuXudN6nQcCQ1gke5GK2irHNi/PlNdPV1kVqa+9rCeLsVD/
MdpPfeM0+u9xYpSExVvcp/eY3/dzXIAGW4YQ/5SrFDogvVGvsDUIqLOTr8R7PVrB6ka7cmpWaQX7
p7Ewt/ebpFxOwVaq+mehKjIHi+WgKL8Fi1G1/sKGq7nNFX2v4uv9FJZdfw1z43tuD9VTgPfdQTYH
NImmwQAXvL2s2DFkT0ZjM7IoySvWWoymjoFtX2IiBjAFN/04YQL8/IotZfmUhhIIT7n3uG1Po2F9
p6PJeytaXZVC8Tb6e9+x6kfwOqI3S2vz7KKa0wy2A48WKRtJK4ONlAbNkQJtcsDYDIckCpV3cpBx
ptFq7Qs6OwdL6/RfWtOuU7Rpv0Gix9qJvNO9bjTBuvLuJrE8LMy99JgqaJBMLVVCRAV8Afxj0Q4H
taaiO4TrS3NSUBFXXS9ZV1WgbS/ZJU/qhlU9dAjGdQrMPbSj8dRrrvVgRKZzRNcxWNq+du9YkQlC
TSn8DekDtqFir+VK469EVpwr9jr1gnNmdBAOJIacZZuyG8u1aHq11GIV2v0acdqA0mQclMTN74V3
yTjcmBC0v5oOW4egyM3HMNH6VeVoxo2f1zp8T8W4krLGOxo+WP1a1TNoWYW9rDOrfy5i92eHfO6P
ysuWtjNZMyhWt3Xz2nzoOrbUtj3AuxmyvcijOLF6i4Btf0a5NL8fU3XnN8gTjLbdQXMANityMWJS
ijNxVAK7LZd+EePcnlcwvGvVOjWDZ5/mZmYXCzcy6+NYSPoIrpG4IvS8dWRo3bL0024dZbK9wLCs
PLqe/EMLPJz7+hHTe5fz8NEUl4Op5hgnx8U6tvgcZW+dAPjwbtNVVnrtOP2BedY4XgWdmk5Tjnng
+BW0cocvLuIJ1tK1zS9mXfRXfjW654zKyXVX6aCtCuksuvzWsXYj1ImF7knuWQxYceOsVK/ivD31
iZe8MItF5AKD66nrhJNh4iopwvLGQ3p7mch8y8uBRKaX/6zwqF00Zms+KhFW20VRR9caWpH7sDI4
wPnkZ1e+PRYvdm49Grad/mpLwO97KYSyicrgiH6F3JNPRUssN7DLU4zQP1duiCUV2QSkpwAWgxab
Q63Yk/iZhtIuiVofL9LfoayqSXb8EOjjsIgyt9sEGX5MbV8mMhS7YIkSyb2JRRsGJnK5VgtlONXU
WJA6a4wtoFmNp25kLF2XVC+k1zM8Kv2XhPCwG0j1j3iipERpXmyrQmlW+JMVnONxpbVKu4QEi+W9
SN8kinknW/xr5wgPmZUPEYZu39X8Zz2mncrWDV+Q7QeeEFUB+B6cEtF9xLeBtPBzqlgaEkSFtKr9
GE+oPjEemjbgdzVpPCKTqp34ehyTSf9RdFWapKyQUF/6iuOtoUT2d1pWDne+JJF2sIyT6AJd2Rxs
rf7BFzFL0LRC3cm0nWorYkUIKuxKzWNdNLxwKHaaisa/aIoXCdwqCo0Yy4tJTluGNxa2DHNEWsJZ
1YvQv3wOtbGfwwkgAay0BQ1sxteGIhXXFezEZWsEwTfPlfYy2hBP0CDMbdYa6pZHn/cc20BapwAx
s3MBB9dyv3D4xf+raiq6RcZyNN1iJeLEywfxVdKq2lHNt25tShtwmzgTp8EHp9EcLxuEArPmSshU
Vwh07SBAykvBKKrw07kL4VskHgWgFhgfSk7IqCDtAkAfZ/KtOjVz3EnXLvcTbmnIqsyjQjtAjKJi
Q7r2PVg0o6TKtiRDseS1s5Mtj+qP6SIFbSsuPC/x7tPIJPe2CDhwmMYqa0b7SdNNauuYPZxGOyiP
oHTCdRtU4WsFHqKTYNf3Ie7plkLts1ZdbQsKxdzlZRrdmS1mdyKEUyke7aP1kKrsbTRNtVcBtYdn
zbG01eAZw040hxoyTwMR8ySajl6vue/K95mqFveOXvG/pEhPI96PpxDf94Vounpb7cSSpcaf903H
NtDs7mhCWAALKDdnM07qQ9LZODc2qMpLKlhYVfpiIDOyDjspIJNZpPe65nzLEWR4ifFrQNu6eQlx
tafUJNe33fTSGCUSjHZ+mPv1tEzZO4cq1ApixUvbB/ZNlG3mHnHVxyFyiQUcz3kgpiRypY75S9qo
w4o/dr1UPcUa00VcKtiflB5wfjzasfLw9WCbIeXdDRtwqcZCKAEjlDIcPCt7FK1BCavzn13lZCMj
deMlSrT+nKiGpNmX75OkyYlwyHv5OgnfHK2R1btLB9XdC5HZWXPWdkZ3VSRIBImBKstx9otN4HSx
5X8OzhNTvU7Gr6FPwl2TDxdBAPEwAyBXJiu2pBFSNZvI7n7hqWYeVNsxDuV0VZUgVhcfLsVQ0HXm
waU6uMv06iS6PAnIqNGxm/EjGXvfoEn2qAMgHBPS9EweNfITWX3zXnSMdeOhSYktXdcnbDzwbuv9
lV7m2ULHZvUQcXhHFeKPK6yt3/oA2PxjdJ7huTGSjfIAOvcvcV1+25Z6QOmRgH8PFW84x336OOIN
Pc14Qdigv8rcSjqJl8JBvkiR6gH7VWAl88Cl6ffsGKMMgOX7jE9xPE7xuFRPczdG49ayxOmMO0RR
hhLwgrygUDsUB3EVemOO5+HUvlzO45gh1EstNLTLHDFgxySIF+JSvAxqYO+CTNnV4+jc5K1eXsNk
WPhwNJN1jOvhZgg6vJknOzwRIq78HrFPJFi13TxQRc1lbjutNPeLRXKrTJefBpK2BBs1LSIGxOpF
G5O1QNHaGuXXwsIqMUyqfBeVfr4WRopjJGXLKgzkgxCmc4xk5Uux+aDpMOj/MklEuRbwF369/+sk
zyj1c27aP6mjYFNgO6iXUM3psSD/EsKuWDmmVZxUudeOJbo2/PJ85VXrnY08NuEPv+TG0Qb4ACiI
g+8i2UJQHD7HXa5FIEkVq0InJBn3TYdlSzfdIssq0W9SdNwXvTpOMkbtqfHM+ElWcxcYuKNujbod
ngzHPIiA2kv8ZZwEzU3hD+ZRVrOETXZUfEOuaJHypl8os0vrAYrLXul6757b5U8x05iohEYxynd1
m+Hc2tcG+tVR+0VHtkdEkOwq0bpkEKY3OkGZ/xD2xsUBI1WCfqeoWL8UE4huVHHbUm04WGYn+w9N
pO9EvwgbNHysjAmqJ9sKqLsG9xnXtDyx2qcwIWmsTKv9GabGyQubU0yhOb3cRAPCcnLRtyucxKBf
iKTy3CmSyiIXPQ9oANoR8yNnPSepnRAT6aSADK/LqN7yUxm2mVFq2yL2zeeg0dak+8evkot6UwNh
6yhLUn42/CRb+NUgf6UKhCBBhkJuo+poGIOIW4kZQ4O7O7/JF4qTBeo2V4FluCiYmOojpArn0hQy
XnPzogylcepyDMe9aGH3VVhdtd19hbvXognt5NaMh/R2jNCzBtP9GMXlcDX3a7gk7kQs/63ox/V/
xF36GlV7i+mSYoBCpgVrtzfA3ctQcTKePce5GWK6J5pOYPGknV6iPqnOfLmXelwmNxCprTMbdmOf
D1CkjLiBpRWTOd4YTlqsvDpuwuWYARnE+SHfXtpSoX6VOvwwEY+wzmy4rHOCBW9f+P6tWBC2eXGN
bNJWjCncidaZV7jbTKm3cpaPv6aLPjYuF+3vi38OiR651dZj3wUf3NcTv8/2nOu+ii/EKNwQ3vvE
twdDUdy7eY8PcSK4qy2+Qk72H/QDTQHy4VjlpXghag+B6k6PYuVW1CQux29R2oghVuxddbw1W0rc
i3LSaRilvtt4baYs2y4ZFrKFoVFs+PGjH+YoswFjF4bIJXIxF0NkU5XXve9emVfivFJgVblqTUs+
uY1SnzAk4WgaNP73co/8Xb14e3hksBB2IQCebOEESXIA+jNVJoMaHZKp04va5CBesHR+uxLND8Mf
ps/hpuKPG70CEucP0gmFah5i2EFKp9Eh7eKlubQRI7aJpcHKmkRgvQTOgoi5hIvxzNWUE5Vz0bj0
aPbCQxDl1kWhCkkd61oQEHyAqAfTaL7PnIQS9eYVf6tmIyJGr8+v7Ca5VnM0ktDLR7diKmOggva7
OZHfkmB8awq03dwUCLkPwe9z08lwSk71FLXTICbTCXUoLmA05tk4xCslcDMsAvgNbvDCUxdRQemn
BpNm7vUhzY8UgiMg8aPnbJCw+HZpqtMI+k6xuUf3Dc0BN91admFtAi8wHq3RpQIEBiNRm8e2tK3H
0PHNDWgibQ/3Oz4H/O8twgnPkcJvdEARfPXqCh2cWklOCvRFFJn6fuWha/yl7qslPeb3fKhxrXeV
9Fx0ibq3td7ajLnR77saSkjRpF9MEgc/zDrbdaZrvpYS4hQWZCe0RuX8UDWkwhDOdB7fQwE6XUIb
Xf97qObml1V94y20mkKbTn5bNTf7D6vGpKo4g4B0yMb+aCHms2MHcIeoqpOugqlPDIiXXs77I6qt
/TExtbVS9TBlpi7Vi6BXfr4cosn1Mkj6lZj8t7UuE21OrTvscJao22E73y4G24sno0HtMcbfhCNj
Ex3bybV4HhUGx2I0b7ToyCHiLbh383DVWqjdTT80CeQjwLFYTw7u9GsUnane9Qsr5xA490XixymG
xYsY+TTvQwx4+XaBn73f7O1c1bb5BJuKINBs7aRk89jo8t3lRQesZ9bjUbTwgpAOlRZ9uYCyhhYI
YKMqw1aMopyf3SEyKRYTPXGaIGRaJNIS8Q45AYEYP5Z/rlaw2gXSNa8mFsibAWJ6uAwF/ivjYL2p
7bMddeW2zIr6Ni7RrggCu38aNLi5jl9o38OiXteiCGj65so0Cu+H4mLEWuaq8ST7WYw4uyzfpqmV
bI1Ibg+55uQHygTltrZMmB99hoEhR40b8VLEg4XzbJuu5z4vt/ybzJHsrRkinvxpgG+Tyv2VY/T7
ImKCaCpOfO+bprsXLdFfD/4uA1JzlUTm2YeWUi2bwtupAeCevkAMZKxjnVOQU+xgIwcPjiqF+9Ey
86UYbVyrOKtjzYG9DB8CaQge3EF6SQIzAxhKfDjw4TE6KzdisDHs/qDmfO6o0SuM0HwAmk17fxkE
vQzHx5XhmzK10VVvq5pUnEXTalEQRqHvLFqlH7xGk3B7QMVq48bxeB7IO6wQx0VbnJTxwkQk4Qt7
5Qc0eMafluIsgSnBKUr8YKHEnfsrbsqbPE/Ur2OhF4sMQZwnHNNU8OfucMfes187cqldY8FhImeO
yl5pj+NVxz571zmudfKmdw41OE5t5HM+lChyam1uXSOZrm8LTW8wtCPlq7eAJvXa0E9JpocbbN/b
c+uH8cquGuWxjiL09u2m+GJl46NXjc1PN0+R4fX4rHX/I3KkwFtIsn49KLn5FX1UNjZq5D+H4B6W
eaiod+KdswTEq6Qk6qohN6atcnbmSHjwgJSr5lDWjn9rtBSPpS5yKZhr3qseZCaZGTjqaV63wPfH
nYFT8msiZTI6MBlaK1NYijSYLBvFXVumzQ30YDaZUz8YLWuVqKG8t6ZZvcG3WjGf64nUpik+eKW4
0ZaCtzZkCF4NSqceMt9MX0xchieam+W02UFpc20pSHAiqoWICB0pzV4MDHzfo6iZaUvBZpujxFp2
cmHQgS3MwM8ThR6lvPWbPuY7CRwkLWRjmYUG/zfTdlu8tNOuyRzI1s0DItibZswDg9iKic78L8uE
sIMP8PlvxWnCNCJr0Vl4YwAljJ4y5EREv9uY1r4y3Q7VcCxDEHWsMez12gfd4bzqaMkdjOL2oUt8
yK6yrBzEoKUCHvVsQ9kIKABKbe0erUskKqappZ7UN7qZnsSgl0nSDoUcZcn2zrrkvVLdbbZuaY1r
kQbrY27qsasMe9EsJfVn0UbGtWhpcbaQKj9hIydb5xHCrkiwdUXjH3NfR3ItM6nuF5bB9iut/eJR
CR9dqm/eovOHmxrFui8K3tHLuiqVOwXiwKbS8+6oIAV4hTKvvOUfWN9q9RiuSrYHz1rr/bCSJH2x
SG/hkEMmCQ33JcmcsWoXtirXqzaEEWV6Q7CQMqdBBS9INpSXsqOFANCBhK21KfGiuBtx36GClkuI
8uZXjqrrvyw1RNLQrr+xqLFwmlxaW6Mpw43O7U2Sk9YWJxaKEthM9FmyK6pQP4rTiRgQcRaKO5e4
TBxehjHd+aoBp286xYhzT9lj/J369r5uMSQRKmOWECEreShs/trZlKG9uASJ+DmyK/mCOFJaX6UQ
Am8aNAv/tL1QM8QbEE8luztZYWhIyl2FYfcaYJ+6s1uOdk2hIRdYhsH9OA7HNnDya9FVKtpbhK9P
whhBIR8rfXgb1XzH27WqqR8sPzBwb4qUp6TJ2l1paKT2c01+SodCXge41WzFaOOTT7c0vb0So0mQ
/0Idor4WgzmeN16oefdahKxuIP28rJBVCWeM7P7SUniIoyXBu8nU46wSi3bkQNoryUnipUhjz02R
xrYU3k2MijT2h6ZIcv9lbhLy+xNJ7g/BvszWeloqmkbFG6XYeG99PoqV+OYhlShPiOpcgovAGvxu
tBMlPSVMvkaV5dzIchE8WiW7jklj33Zyjn5+6G0AFenPbWgdAMR2FF36/E7uJ++mXnt2gxyXLc9O
Vwa1n2fLtiKE+XV3X5fBFbamUA1lbW+ZRnUHK7y+i1M/3LhjpMBdpU+8mLr3KgeycxAt2TARWGZS
nPIjTLPmVrLd4ctDrcb9F1/qEDrUtHI7JPFhNDP803EMQd2qNh5MvIAWhdE7P3kaoXY2xF26MHLP
egjg2K2jdIyPqFtHx0nN0B7GmyG2mnWSA1HphCWeaOc+EkGXQ2keuvE2iv18aZrpGSfy5lqIHHYZ
RshDzb1YNI3QqfepI8VLIbKXYut5dk11nYc84VFazM+RM1GPdUw37XeHy9nrcpyAFooAZ3ijpqxt
w0LRau4Ul+SxSBWLy5Sd4SVoXsOS8RHQMdBGvDNb92GuPavcGJduJo8H0QzibIWkkPHQ5SiQy23+
agSR/mzLWr5zPGc3DPY9VcmrcOKJCGsjcRWMw9YPm/I09ycywBNHK8sPrki5Lrsbt5TgrE3zxQuM
Cv3YhtmVnWDF5odTCmfSr6Sio68s39Q2QlROb5DqrAbne2LbcLXQnsMKBFqiKA3NsWKqPFKwm2LF
oOjyUZTzbFO7cbRiuL1gO6Khdo4iiaAnjrkdx6paXP6LfVN5a4vhRgPChyrTD6EaD80sXlOdKS6a
37EFgXdRmuF9yeP/qlItmn4SB0flfyg7rx25kWVdPxEBenNbrst0tZVa5obQaDT03vPpz8dgL1Uv
nTk4e2MAghmZyaoescjMiN9gqyYzqsjyHuuihnDXmPWx/1p7uQLDZ/CfKbBoF948X4fC9Z9BjfnP
PfKaB7iv1lZiMhZwEGqchZ3fSUwO6O19Drw2RLCAC02hajz738MA8d1Vch1NmWQbdhX/KLU2sCDg
rJjc4S5ezlCneT+T2K0XLE+MGGXiXPyWjVcz1+2ejL/zVGNj8OTgEkFdu9dZ0BOjpk5HpUbXoCpO
EkIEpFV4ceHR3enqwzpiGWuUMO1ca25Ot1hp1iNm4TyNMfbDWRUydFxfM8OqMHlQa+QSljbFM/3c
s5H9EJMxlYypgviTq6N4KbG6Kppxs44MCtfc3a5rGbhuV0ghqR1bY1NJlUdvZMfYDlX208eQL+lU
61uZZzhP/csIZcBOZIjsdUSjcgeELDqfuy7+5kW68lbZeLZ5cY4MN6ym86QHwOH1rnitDGiuXoFh
hIe8SDY5v6pKZ582nDZaabqrJYEoxRs1S0+lduHhyH0lQU+NtY1lWTOEMOTn5Z6SjnX2esvdZkq/
jLzNbnS3R3jIr9/0INtVyCp9STU3OjU+hsOdFy/yUCJbyjamhK4XImrTAljdTbGZ34OvJmOMRuSm
ySvkTCX4oV/GYzdFSqUK7kxbH04yZB3dWEDiEysETem0FzmYI3yWzWzHZrmRQKYiqmwbi4m1BG0Z
sA5bz4Niai/mkHSXj30yOWIbUhZ6cPo4Pio6VM5AibSXoWbju6gc7QSynQDLQSEdaS8HPLeAuiUu
IO6mV+8yIC2XP+IyQjPRDFpmSudtejtijaFY3t+B12kXI8FESs7+rSkxpXQo5cppmXjeLg65QWSe
kg44DE3+E2/e/jLyNrm0QPLWM4k1S8et999imu5gtVGMhz/Gquic6OSwxsomQ6y2x2QGVc3aMn/s
zME46qwa7y23d+9RJyz8Q9mCWMpw+dparRWifGkP0wnHTYtMQD5FvzJXjRHf078KnZJ33RYru+yn
NS9YMH5MLwC6YTGa83Cu69m9wkVzd9ha5PyOzHxXelb8MrfYD/lzpR7mhhX5tiyCF6UxZr5Civkh
BiePVQnXdBkrBy0Y7CN4ZWsjTRyY3V3YA+5H4ZJn8Fg/gsQwPlfW8MrmvH7Ul0XP0ict6YNh+aH1
u09GLvPMyrn2/ZgCwDSG642zcOM3IArzK5jVEV4NI+Rw06uT5jKireHhk1T0D4nuBqfUaR54/Oif
a1XFOCeoH+ol6RTNZf70u69MnPgeewBoFyRpLR1H4k51Cqp7LeqrEsydXLnqdVLejeQtYcnQvHVY
ktdVcWGzmhwNezrXkJw2UcCO+iT6TYO+KyOr/dHN47QPbac+e1h3vCiD+kv6vWwReA5y+zmAuXnB
kzDalwNkH1wszK2DCuFldF00xePmUQ5YRzaPEmd7clmVuaTjd0xG3CZUCpwsJE4wSEGwNcf49Gul
ocvjVXbLDUrTcexTEqnA2IJMeyrR3RhCjA1bNdDvnHj0UIZmFGrfy7ap4xbTY4jR6ncyaQiT5K1+
kUvbyHMfu7Gbd9ZSIC164wIIxLxUpoezxBLy0O86u7qPkA0hOXRLfbQO1B7PI4VS/u+xZJDVrck2
ewOKtdjHgQIEM4oWS7LW+jZnxqcstaZ/6uqNDR3lu2q2jqxTrb+GMKOm207t2zgESyrMdZ8Mk9fE
UPTZfdGE9bl0gP5QhNUe5NplH0XbyQ7z8Xl0wvYRmU3/GGAwsx94In4nY76lqqp94R7xj6XisNXT
rfG7Qjwu6uSKNNvXrsXoqlkOciYHp1c2XeoqZzHAktBodiqKo1TGplpND/LXhwiRe6zirvLHy/+7
0q+GUxQNPyWEn5CK6oSVatsyiZS9BOVgWtO4saPsswEU8LFugp3rpOk1WrSUJYRVAkC0yT+iUGk6
u94aniB+siFg6+kADY6GO0UD9UfKtsZd8RCNg4VJsUqWJmuHbx61Kvwlv6ILEp0b00dzOlP6b40R
/q2Ng/KkqjWqFXXH6n4ZjlJmunOmILqgyG6+2fa0RTt7+Eb+xryb0W86yPQibM56rXafzEox7iFR
VVuZjowtzzTsv65Fp0Svuo/x7HJZ+VJK7s5op9s6txjWYIvW8hZXNLy5FgUnOcAsnbGPfBFTpTHO
lWMSJbgo/B7wb5NmZ50ko/xYwdHDzd8nyYUcZ6bc3LOi1734i4Kj46WJ++qFRdyvtMiaH13n4Gje
aeojjh3u1eOm3zbsjH7ESf+Sqk31CY54ci6rqN/LBGv+qfgAl4GABXdRr2VHwPPNl7xLDzLPCqNx
p6IzcQlbuOYzGo5HcaVEw9qmRBBblL7+y66y2jjosjxNcVPdryVj/DjxdVxevupyiB3/4gGEPUsr
UF3nvkERK8xj1jpe7uynIcAHamnWsrrOUvtH56naSWI8wrxHV9fTq5m2ewlNyzKJ7Syb7NnA0UtB
AEq+pBwkfWB304uTKMpZvu36FwRBcUwQDTQQCkhD87NQZorADx5/t+q5CB+jyv4sZBtp4S2wtoZs
DmXkDPoDv7gqR+NVbxQqv4U+oSdSmF8lXdXVFQh2Ckz3ksvyY0/beSayn9JrUcM9tliYr5muEluH
B7sEjryQZORA7rHNnOQ16+bgYhdhv2lBBZF6U9hF9QUKfSVpJemQJkCI6jVxuqtpTLzEZ7V+tcc6
pBYKK0Q6ZVhyVyKUjYgdV7CDot3NHv5YMtwp4unBa8b72/XkI4uY8p2C3uwQhdmTkZDlHnJzRiw7
8T5piZWf4hh3Omkuctz36FiTmV96zbFynxq9PEpLDp5551h45kmDWukDstTzo7Qs22kxzKpZXS2T
LX2Kdn7bAZJcmvLB03hnmV97N0eme1YT9a4v8M1YcO+AKOtYvXOglu/NMa63WP+aLLcKG0GcRjnz
06Z6ATGpQAAtw/Gma5BvaGGJKVUDM7WvMoxBvOIyLPg6XuBPvuq4T47W5m81nO+0UN6KyYIfOVpf
pdVnc3E2rF7fSrPrwsUxlezbOna5YDTW98jq9Q99OJcPuYItJuJezb61YyCOcY6lYGiMCOxz8Mqw
O1hYWSG3Fk1PVhtNV50iH/UjVjoQAMhtAF7hIUAT+t97U1JFXa38X00z0t4H/zFXBktvn8cWhm5m
vWdrm13R002vjW+lV7euzftJ3UlYIre+bhkgMe775KBh2r6R3j+ucRsHwC1Db7jXD3+MG9QGNL4y
3GWh4vSsle14hsI3NXetRpFEyv5r/uUW/AA+0UO7uaPCPy8P0C5kS4xsgTA6ys7x8Q7ZD5YfXoc5
azGqe2/lo1pLq1K9BGGNcV8i3XqF0OXuHMeavw75fG8t5dY01167qom+5K437N1ai+8LJZt2jWv+
6hfrNVc3hz325nCMlqYYG8Vx/dLkjnUvIQOq2zUIjQfp89wQOyBx22mK7kujgHXt8EGbHU99K6Dy
Xyk4p5tOH9S3ssrInCmauZXerjGs5b4KD3ZQa2+VamBo2jjKUXrLcOYtPLvz/bhcataSx8DLvCfp
zJKjl/bu598f18Mq5JF+zlwvQBdxKL90vzx9UN7Sye8fySj9MBfR/tnClDFW224nTWUyNVjTJYj3
Viu+ON3wy7EU50Q5W9mXY2rvnGKg9DibOYLQnWaz3JvKfhMib8umEz9CnBXJxgaBvdO7k0FeD6h/
BpFowATjYkUddKEgHtmbLKeO12K60pJJ8zyNAlmpfxFz1tW8FUxrvYftbpPEWD5Pukak3FkgKiX+
q/aijt1Z93eSW3An3B7tIg22H7IHciqHiezBhZX3RlqGit7FnZwmSvXXBLpwvYqEPmQnKG4B41l1
i20ePrsWD91ndXTN5y7DDDnTVf1Qpg24cbvJyfN7iXNa25mTnrt21q4yuu/KBkbBNqhBOW+dckLM
rHCu69C8BQ5TttSRZawckLwqDp6VF5hy8ml25v6FesmP0WtJ1IT4oqPcc429tGP5F/JaVINMP2pd
4j7JkMA1gn3EV8TL13KeguWwEFqOQ23ii7pcRTo6d/YXC8r9LSRxLWRhuvepTH1pp7g6wBkI+XOq
+RmHzmGjBWj9hnl6lhFZXFUHfo/BGYDD/JyoGLiQW8//NyPCDHZClLHhtlyNe1d1dqmjAWxZj5MZ
RSdL0V4/oF3WU34Jd0VuBJcV7SIwltTukZAy4ZMpxYHHfvrJNkCjWUg//WojUtyF/6stLBTSm7z7
zNoUeI9P7h6xMu1S11ZxCIo4+8Qz+32SjThsa/q/vBr2WpmpmI6zu9oHlTnfD6X2PklXrOxiwSRZ
mfrIaZWHjAT1jaP/J49fW+j/wvfHXzOrNwny/PwClXueavXOD0vrreuhRJuGEvzSkUrmfzJ5cgAU
91VZu99dT1E2kxeUr3nP2wIQDup0qY/EvjsER2xQnUe5EnwgvEeCVj3HAJTPZaj9KIepfhZ2c7qE
EFRZQ2LlLaOWkLRkqIT0DmuqhltZQlOW/5WPuE/CEDlIoiqXZFdvKfo+5/6m7sQCbg3OSfQ9Tlvn
dMt9DSV/aZunh8Crz4Xt6wMAQDsC8rlqc+CtlhwxM77T0n7+wXs3wnm9n++jzNSfnAGaq3RESRRC
9PeTF7eJyC3VqoH0BTNSH6dziKVfswF1sxwi87Ge7OhLy05BQ4Nq0zZFjPm50T/Vc38S1mm/UE8L
nHlIY79KxK6q15RS3oPwUKcEnRDo1PVZOqsBIYAqM52DTIw6Jzritw5YdCHE8vR1L2aG4prMRY4j
3ztejK1a7P5sIiU6rWnr35T/tLU+xNf3YGPoa2zF0wnMkifGz3aaP+UKRCanDcOrHKJI+VpVhXV3
C7GMCq9ToiF4khcgZ9ADAFOhFh465Te7uMJQDlbXZudkMZSTeO8Uv2yfx9kwu+p+LjRvh8JK/CKH
rOVhlyRxfHaW7I7EUuNoNUH7LI0p0NJLOFg/b3Mmc/jsQO8I/0lQSdgMYtKllNoXDaLha6SnVAig
1yCIVrKAM60SwGPHY8pUw1d4qAZmtklH5m/pTacKMolhoyZB2bMVu1vWchmQy8JFZWVEndbprb9T
475aDIHGqg82rdWZn1UnGvagBJx71YXLoxdBd8jCFrBl5D+gGafv0rieDvrYwT/q6uTRnoGSLS05
FGlibLqOCoc0HSP2zjAcy400ZZZm609KkzhXCfVW2N25lQvefrmI0kY1tmunye/ml1mz61dXrUjf
lPq+C/TpTlwnc9d68jNleE7npKLSOB/FddJvk/GstRSspFmlcPXqRbr2/zvJTeHqTUuZ6DYpp+rM
q0rXthU6+7jkgn8Q92kU0KLToKc5IPgab2qvaV4hbdszSjh/jh2aPjrNqCRuA5wSXrvQkrFxbJIG
8myehIi3KjsV1F6VPwFRdPcx+osH2BQ9D1+8UhIXw5A7Z/FOSQ28xNPaPv3JN5I29cfsoEDz3Nhh
S6Xxz0F863PRkA/1M+s/l719llpj1mm4o6pk+1oBJuCwTz+ueHcj+9zPof1UDsiT+kZykLDlFvEl
88NxKzD4dIr9nd1Advg9Sa11zERzDOq0Of5zkoxyU1SzZFJkVto2VfvxEjoA6LURwVdsT0jll8lr
vfDzsjwzjgal1ucexjFrKoYgu7DRKGz+5amDsW0wE34s9Ijnt17kBwOG1Vvfe58HJWj+5t1M7q6b
vngjBr9J3eiXMjIwqQX/tIvxK/qxfDBVue7olLzQnSyBw+SV2d7S1PFt6hOMByqA2vqYI5FnY/GS
NWp/lt65RwHIjAL/Kr2VGpwbT3efpdO+K6exRea7Tl5Yi59kiFk1yUMYo7XlLJefs0Y75z5bNpki
Hx52qr6tzPxouqnxvfSRU19MKV2r+5VQWP5cuDkqLr5jnDsF/6kYwu3u99Bhap2/fYY6ZE3+daiT
qx+u+ntoPHTvV1X6YdHJsz9cNUf7V9eT8gUji+Kgt7lyR1YSD2tQq3oYlW9gqYwLtuoGRoND9S1L
OrK6YZg+oImTvXITP8r42/RwYBhq9P86vbbH9+mGaaUyXS7rew5cqwRKeFPs8nZ81xgR4RDP6FyM
PNNXaTW6bxogWRgSVQasjW64SEdrz5CUxqLFg3riF9hL+30gjnyoJrx+mCxzfl/hj4/UcSXdBaDh
1u9iZlD/Zir+m3icqaZHZou63p+nyVgMG6xozZ30Z5oSXORs1vX3s1vsw2zp9lw0Bd7fV+Bmd5Wb
Tw+JH3jYMGt7ad0OFhD5B9i45T61jYknFGPBCvMbklOngj1pTeGJ+2l6+DAt9hH2cAcyzUCl5D3s
j2jUeChNHKQpHYJax5D+Y8f6Xs4b9iZeCsPow35Vgm5k+ofbZeUS7nLt/0GHDI54yo1eplwy3a+u
SsoKqQz1s7TkkKsF5dWlUw7NFPTYpKnm7o+O3FSrq8QSLnxEUvkVmSjqsW0B02Yjk/sCq5XJjVFb
XKpet8Ot/jXYBWWuW/s2BuYp0tJhXK+TlbpqDjC1kY5ZrGhlNYF80mLisywsspx/pdoISXjIAkSC
ueJk8HXqBttrLfXXmb1fJGdz6A+QbRvKdPjCiDnMagHjQ80K1Sw8O1Wf6ffSvZrJrP11GT10UKxx
D0v1EKh/HrPxjDDNMMhsXgBqefbW74hKV4VESRnj9tB1lQ8cZBkuA3VyladirDfWOLT2QbLrptKg
9onUwUEy7qCjp27jNJEK7HlJvN8Gpb3NoDB3Chx76x9ppSTI1BiYlcUeu+G51T/fmiJtLc3Mg8So
L5yWW69IW9+aq79rFIJaz8mjIKlZ5O4L1Nb0zX2x7aF50zKne4nb6q404+aNPHyMdbb3de1T7eWL
mCp/Bp0z+gmnlJoIiStmNoEBOmEcWSUtveVIxkXRh/5OesvE5dnnTCwdlt7cwAQoDP3uXnphk7wh
n9gjMEbnIkEvXyw2Cu8018rwLsolNdioa5DbjPxkvzYXYa53ja6lxynN954y0kCB8pe+B/8U8rr1
SOFXrvavF5KemSzndvXMUmKY97ham/oPT3WfJ9sGClO75c6Y0JWUJpwk8ylrLPcYo0SzMZamdKip
2sHt/ymN21CsUN+ArzpnCY2zhXmijceMRYbvCLTXv9iD6190q0RA0YgH4BEkwSCmjxghLzFUP0+q
Vf6N+stWgDyqkisXNneIvywAnnRGvNPp2dwh0WN8ye3xr9LSjMdWbcvPy6ShaputPbblq1WqO98d
ix8VWOWthrDbsngAlkeF+KCzJ/2kxm64wbbHXRQ4GDLZHTlT3Fzw/21eYOqwq0SUMoJZvi+qoT/2
E4bzDQJJXVimX+peiS9xbIc7icv0BAZN7sQ64s3NorgcjgEy1BZya9jeImbmpPOb79n2Q1/p51gt
NE4A+/mDlhy1KIHeLunb370+qLJXtHqT47z0yuDAGhuWHiMtXshhHENxelPqAf4/J2uErrBZIh/H
DACl932q4ESSKeMTyZqUEoivAY+GPMK+HtZXMsdfu1Adn9zKz/xNDTo9NvT4KjGronQB/OXSk5fb
O76hsoD5T5VxLZaZqHyyuD3d4jFPjCtESYyAKUPe4o7f7SawRDOW7EGHXFeWmMmhDdi9p/lYof6i
zptmgbT8y4jFRvHZx8fiNkIzUQLX01BD2Derrn2N9sFvYqgQPhO/8PdoG+kru/TGDrXi4KcatdNJ
SKQSp3I/AYvJw4fYLP6Oen3+wcYVAlVZFU9G0Cv3Qaw4W+pY8w9/GE5jUo7oL2PwYhipd6gtp/7m
6uNGBighdtZlVIcXUi3qixbEj53s2UDagNCuqu5V86sfIlUAmb1hia9kz2VMGcw30aJrFw2DQXlJ
nFD/rpuBty/70TshZX63+tinBvVzyk7DFsmJ9FvWAeEXZWayhWZpev9Ydfa1z8zma9MiIJGR3XlG
YiMB02bBctc7+xKr2MV0nmevCs/lmKDxWsxoL1Jyfs1Hvd4pVmIfwmU/aiIt9lSpotpcXdN4aPed
ZR3hMHfh1hv9+eogIwJFEe4fdJt/bbqtfhh4zXxOAIsiSOzPdwBgku85UlIJJtykR1OW1mh+Spib
MaTu8/2P0cs9SoX1VYGAuh2y+lG1QvzPR7/zgHbwUF/bpsleDDOs/ngDYMRBsddxgnuUUDNawXW5
QKbGyiZRdPXOm/TsKVjcPoGsfXI7frKp1uRrKNH7/ugOKMT5Y05Fkl9nAnQCVZ3lRR+TAsSJRtlL
89YhzQgFODSyPO0wlE34GLO42WBbBPVYp1BgZECZpOlWuGQriT7d40VhfMnMv2eyDW9eru1tO7Aa
xIAiDbl36JPjlAA5wV7nTpqW2r/H8iXmL0OiRt3r5Pp2w+J82w6KD/cKfQE3scxXiSErWiuN+yKR
enB5kBbsEq0ifNL6PryHC1afbeBmSEaU03fLjs9tPIR3jUmV760ZUJDQVXxfATFMdwjZRmjA6up2
NuL+W1gnT2kWmP+McbTVQ8//6Y8d+lxNaH6qlHLc+zZME8Mxo23etHh0muVDrNq4jFGaSDaBbzQX
zwn716A1reNQqcXWL0FGbwfgowNo++c0s/tXqJ/GzrMcGH8hbJQhRCdkuZSPl/hm8OFC3sgDkR24
e9xohq0QA6RjZRpMtrMPnJFfE+/wa+aNW5TUeW01GaRLiO/+5UO7Vn3KCnZyJzE5WKWHV1bCDaKX
/qM3WzxOO6s8h9b8PbCS6cnpSx647qAdQtJOVxmxDqvZscRp7mI1y7jBjvS72FTxLNaD/uL0qFQv
96PchnJ7xibrmERPHBL4/7k1wZx1l6zJH2XELe7GmrqJQfaud7Z0DKaVXCb96EXambx6cK30xX4y
W9RpRxB4lGP1bjiR5z9LTA7J0vtvQwZqhfcg0lkqxpTr1eJh5bBoyEfdg9Pb9F34FwQd7VBGerko
4gSfkZ338DciQRsj1vypnxZ2UG6/hUuLamT64kJLkj4Zr48/TbSwX5twUD45U/qYo+v/KF1Og9RB
rqPOLMNVk3q7PeQegH+upWrQWO1FlE96JzsLj27mlDtlJBP5LigyT3WIclKOYYOCF8suVvtgV0E1
vqL4b6wHBFPwt1Pc7AEfiukkHX6jGtfbODcENGtU6nkde5sbtMVdm1sXKaCqpUoayPF58CwVWWeM
7+qsBZWhOg6PXBPYNeExavXr3PfFRpoz2szHqMNmQJrpCFhTGfMckEamPVg22Bq/aouNrO9Z5iJP
k5IHnGyIz2vztsD/0P6wP1hP4QbhGqxbFyyjkns5mGk0NRt3rCgEtS2CZ9KWrpk3EpXO3jX3VeyY
d56WQpbD9e8idlthBGMJtE+8kebgwANEtNw59Wd3HmeMvRPzIc7LwNgUOKoAVOJ9I8EgpqdmN/8A
tKK4rqbZI6kd9kCl72Di5jyHi5TwtNQS5CyWWoK011OJ1qIPDG5/vFvm6JTqdu9M5TgMQVjwvMsx
+XyrUQ65c/zS26dLExfmdOdPWXWa+BG/YRCfL3Wq+SrNvsGLDrTUS+kiCuE1eIIukya7rh6DKPwu
g6DZo4W+fECIKNypAOl88IADYTtS5Ve9QTl2GzW1BROg+yLIOmWwyl0f+d2xh3WG6ov/3rz1FrXe
HQGHBts8qXgZTF5tH2VhF+n3aKroj+uybhi0YMsPsL6TNdz7Qs7pj1bddRuZ0C/LQelgamwlBj+n
ZfUHDiDYlnNSwyKrCmRqWH0ffRK5G0dWjC5PpcdpuuR2zYOsb6jG4l6OU2C3s7IpuRMzc1MfXPIj
4BEMsTOn/oH/QhHsHTUNmNpHx4W/jEHo8hHyLfJ/aii0T+uHGAXZcsfC0ly+pnzh26z1i2IMysPy
J7/Lcv07ZFTQ2xYF2NBc/3KZTmksOnpW85ya3SmGiMQLe5HBE0U8kbzDj2GTQHm7L+DZ/0cfbxnI
5l7ZRYo7bA2wLMfI6QyyqaWCKFiUBlDQDKU8NQsu8taUf668c8y1V3CSt6b03gbbvEK/uL77vfMq
B42O5uBbJvYahpUcymH2/wLHyHoOGBFEcvhDtW02DyjTRie9cuNT0Q3Vgx66eBXEpvcpaB2g0rjX
nXQ/BQttwxw3Eze+CnTUt9WEJ1yaXAUtKr3SnBfsReDQextsBeozxElsvxvrEcH2+plt4nfZ9bRk
KgBtBNnJHsrq22CfqePxbkMBdNhJqMR7c2PYsX3SldTda53TF3fwuzDBzSh7s2mfmOPDHZxqfGvk
xpK7IB12SNbG77cBzjYuhad8/nAbK6CA2ZQxTauDfagWcM9B32fhzqqc5JhMYOF5jevIarF+QTps
HnhoVjpoGtSSEMTr7mtTv4J2aA8RCP11N6NGKVBAculQTP3KP67tOO+iB7DiJHRBWa4xmQg36RJN
P7JFwEKkLCaj+zJ1gEqlBaS6ec6C6ks+xtVllcNwapBoS9NXtPSEOJwKYAehGcDdrbvLlFLdCGLg
T/AAyCP0eNzOmPfugAppVFfHNixAhfs1tiSZrqj7HgW7l6Tx1RcHwq7m9niHLK2h5AmmGDpKfgVw
kW0b1t2GJ7VyCiiCvES56Tws18uxot85w4Cjxw7vBABuiaM+sTmAM6b1n+QABfbQx6r3JC3HtPSN
ErvqWZrBpFp7s638vTTzuurOszHzG/bC4ZPeNM0hHhrzrGMK98j6N9iOIZluoGEJGGdicgCwqO+L
SB22mqbFj01s47bCMnM49VH3RWK3wYGidA9ZzdvcsnmnD8kjsOrxvE4iP6DdJ9jeCaqoH0fzXFhK
sLLGBB4kzRVk1Ngfe5v/bnZLs0QzeZsbTnmf+Foyv1HP1PYo3PGuV3xyK+juLGpGvnMoF82l26Fb
BJoSMDYHAGU97y56FbWmxC+n5qDaV+vhQ0TCMkuuqU7wdbSB4gZkZvBAWeJfo9D2rlhU6TiYVNTF
pUeCqaIwqE6QwoAUdjHKuVX5OTG8jcJhB4RIAXbTe9fbdaTXVFm68kZGh4yxHy4lp5XfVpvQIUMs
TZk7lc3RVozmzpw8GHVOgywkdQTbbLNTY9n+rl6MlvwB/M6AwsJZN1v2bNMYrc/69QGett2Wf6ju
QX75clATb+BnUY6H9T0WeUHH45XqbRTmX95l9NkGWdfS1LItmNz82C0gJTlAqiT5Mz+nede+JJVT
ILavw89eBiRU7O6rrncpic7hqZos5cVq22TJBWU/A0V/msH3vVlFHt8VCGenuefeKVHbXGP2wfsp
tU1wGJa9KKf0P+ymO6/PaT3GEzkLm78bnFhg73KNsFUXn3qjeexSflxDolJ7sBVs7x1UsaokxqpY
xTo49TrwoZYLhaxO3XNGQeKuG3z1GS5ei3erl30fjOgqO6gWDYvCJC9i6eDCwAx+U4e22StJwN/m
ZNPV1b3hGJhzfT8Dz5m7+jC1mcGaGLT4UjBZz6QpHX/ESt9W0L7iH+jWUSm1z7/8cgWZR1GZ9u2y
t2sPJR/rm+nx1imX0dRBPTvNP2WAsXG2OB53i7vx3HvtXTYN6OD+V7wPRtaTMqTws0VuMPvkxEF0
Nfu0P81kqFkSUmKRmBwK9oNXOUtjz8BycPgmrQ/jbkOUgWpqolZoo/xxmdu1rMBzdrbeF+Tt+OBb
xx9NbWqNbeco5e7WoQZDtDWTzNxRlfBBAkToqOMjhOaFjmqB7pln6ZCDCksBIXw5SsBaBsoZT5ji
UiGX7U72Fp52v7VUNtAF9uMABRYVnZtGh5z9v4U6pBvZv3fpj9u82xRS39G2DMGk2lW5NQvu9aBB
M3Sh8wUkf59N5xQrCZqvM1S9yDLzixb7P6Ql8VBX1YOOvN9OYnKYs7TdAhOZALJyHYll8Abl0ljy
BRvHBaQwHSzLd8+wCOqLX1IK1mc2A2zrzAfxufIA82ApkgwHS3pI20f3s64CWL10FnYnVfxglqQA
Vnxxrv4zjh2r2YVln+r6AAPab1dksuY78zHTMWGRXkq5xYPuKevMeOHwR/1Viyxj15eFu8Ovq3+w
bat/QO1yeDBj85fjWvlRQuYSXzuXYWm5L20tWEfeJvYscI7qWH6VK2g+/21kkk/pb2dnc7K7XUPp
3rBOYUW/7KG2k1IiEGJgWZxb6IXkjX/UJg0MSKE2pF8Nd2sYz7KQ7AtzywY4eZUtg89NKS2/V9yN
qQUm/4tHva22AZrDkF2G0VtPqeOjsSXR9bSJdX2vejWKxrdRlBmbC0vP6Wj0RrG9wdC7XO8PObYK
WyMD5HDr0HPMlcKyurZh99pr8O2krDi0DjSbCc6qGuqrdNotrlWGd69E2hqXYqAUEn/HJdTWIwqv
JZC2W6m2Z93rQNXBDSzzH27xqaeaAlRn3N9iMkRHowZwj/LtFvdcEkQ4l2j8rhZ8LDrzOrJpefLN
9vBJzmp3vJaaY17MWTH2fjrOqJSmbyZZxL+XoQvY58PQwU+sCxDN96FokL2VhWHL0ABk9YFfRtm/
YbgXV1pxL1gzQaTBp7kbncq+/nfIVFgiCPJM4pbqraNuod8TbyC1JSQT5xQ7lbDuy/00AkfdTMpY
nUZVfbhZoAA0Hq+iICYxL7GrU2dN3M3UiddZciqHqorq0+gPD/WiKXaLJ9hjXOAB7pRaT9WNX/Th
w8yua9caZfcx6C49rmKGx6hP/15HI7SzuCgvwlx+C5+bER4QoocwShEUlQnLofXSrxrL4OMtHvtZ
fyiXrMDYBcV1bkvQTUqxnRrS6zuJeUm8mH4CVdg2VhWhCsDANZjVvHA2xYSoqcqkQM/T5E765TAE
IN0h3qCnDi/3eut4n21W3jEffKg3wTaJguRKvjm5ln04Uvn93Y5dTMYgSBSb1iuTq3SMVghDQU77
Ll/ktGBorRPrZdCUJ3m705dfEdIFJz+FE7Re0pVTpVn+zv/6WHQf6qyozz2F6Mv0f0g7r+W2ka1t
XxGqkMMpMylSorLtE5TtsZFzxtV/DxqyodEe75r/3ycodPfqBkWRBHqtN8hjctMMfnIjmuJM9PGI
gh7UP8XgnUH+XKvBPbNA0GvEidNlBdVWbOTd9ZRil4lg+dgpN3JbNbdZDMexS+LoWwW81K7c4C8j
dUw0fOT8njpJdSSRm+5NNVOfAiv+S0SYqXuTq0n0CSlylGh4BhI5j37Sq0IWB58u9tTq35vy1ASF
8TbqaPZbsGaW7RGlUJXvcGCr4VYBdX6yEcPa52neAc+LqbIFmvdF7qyLYZCSDmppbaI39r2OlB7/
8DR/KjAs3w5N7JzVoQAoMK9XaWW+bmWAqnY87aZCNHSF1K7oY0NVoOMw7TT7KUYqaM+6vFNgVYIS
EH2piBFzSB9hlT6LrRqUJ9exU/nShpqkugIRKO3UafcTuAV7o+lsQP9wG7mB/RaoITd6kNXhOw/5
byEiTs4q9RK0CTBAo9VXok8cQnarSd2mN6IVjCr00yo2t3UNra4HU3VugoDnjaw+YgeDqcvvLhEh
BjEmSSiLPyQ88+wSx9A3Y0+eYa03KH/qSn+fT6ybvmomwwQwlVDHv0A/UteB5RXXosZLs5MRPnCb
CtuSILDWXhzYn0mhIrLnuT9A6228aDino1Ti1A0x1c/K/tK0BQqGgsUaotUV5Gk1fel+9YlAcZA6
9UXMXRiv89x5mQQhlGllecz5tMEuWwschkBsdFHxhv8UfewYLJ7e4c+B5lggHUtTnMnvo94hO5Yw
tO+WdcQ1ggiZ1KBTx60jimY9eP4jOxaT3QZ/cCP764gk4I1oLX8HKNvxBKf5e6CfA1XNXqqiDa56
Wr0moZ29RuTLjx6AmQ0I2+zVrHoJJG4KQXpqNkYVrlT2JbeiafkXHo5CymuWtEKTFSk8IzD2QqtJ
GQwsI0rzgd9w6c7Nk5+iu4XNuOt/RyFL9C5K6cJ3UWZNFjhwnOETN8ALmOS3tRrN+yn0n+a11F7e
5ZqLWVGhJU8ZxqwbPfHDfe0UCQpkrn8KkswGUM5o2xTWvYMJoxj0pq7Yrl9sixxOXvyogVnssyjt
9g1M8KdKH71VOymXD72P5kyofIKsnm/HsfDPmeIFQMZq3iizH75CW5hDkQpAMTRK9fuh1YGBNpXL
g9r0MGaHbbwqproXbE3A1D7iuUOMT6udohSc/fTQWcRZtb3PIt/f9p3zdjb+PltGlzMkirr7HlT7
9l/EZQMoCG7DezfRc/XV7sM1VaEBLCPYbxkJiHWIntHnVkkeZpy8U+xHq29/pl31pZQwY1N91wZX
4dnXHL13fLOhkWINEKBbyDqZJBcrPZlsemvMOVZlC4z3rjEf5yJzyw7Z0Jsa1dCoOjdOUz0jL7Tj
yR7jzk5v9q1eqjsbeNznCbRUF473FKBNfTFLl2LX1C/HI3f1oSiA02bdUcM25X4c0rOaFcaLZgfy
GUX2SWBYI+8+ZN0BXVPQwVMTm09YL1Km7UXwUHRUaU0cW8Sol/cPaes3VzGoq7uGf/xL1WbYVdn+
E7LS8llvBzvjSaA99q3FjSh15LOp6WNDiRy071iWUlFvMshLw19e1JdbT5YPWZmqu1qDzRc7WGpB
AFNWQWQlT6Zi9A9FmqzEoJDGgQbz1fDIsIouxQF3WI4eO3Dd27V5VXxK2LrZZTt8AYfLo4SrGjfk
Rqq7qh/Ybtmut9MgmmxnAk4fk2Qmmfq4aIkIek5utJTcf+uLkBjbpQghnt4LhohAo026ddTGGvY5
Bki56SDmubHLMwyFVYNdOjamm6yrjCfNVKSbzohzTCkM4yktq/GKXOBBtKSALsyns6AZH0WPnIRP
Mk6ggMYZUhXEUizTz05iLaUlHVniG7gTTXGl2g+gO2FlR0UxTE15O1AuXkyaIjw9EzZcYOeyJB53
0N3KMzAqG+G0SR0I79ypXjyN93aJSvjUKYJCCY7MTp7aolNtwreYec4SmcYmiZ4x2uOtF93ErdrW
VLw5HT0+j4AClaPa5uFBl1KaYkQcnNTQnYOiq9ZBpjjvF814A8cDg3FxCiUZZp/S4qMdJuXx4/C7
yPm0CyyJ2+MwrOa222njDVoNg7QWp26B/QUmXsfU+G17qXVp5m+yuATsVqko6k0lL6qsuT8baYq2
OMyR4rRsIa7p1RiuBNFG9KF5alc7pAt+ESI8WNwzBq2RwvFgD9EXgRT7IByiVvIgBmds2TL6e2CB
ny2DfmIPhzhMv8xWkmJhEedIKqYuSc3nADUr8EE89ssN+p/kz6Roa1cx352quWi9ot/JtWfcwVRL
ST7lt3OEakXeDsv3Yb2E2Eqh3y1LoXawBmaxMcaELX2vBiedHMPKGaT2yeqs+Bpm41EMiq6mz7a2
Y1b3RTi2T45nIhPjQKwSg0OX9NsM/YJd08vdbatCPNPNST7MifytKHXjn5rdAn0lmTCdGfHZ6wNo
P2uvT6074bLSOsBiunxwEApDH0zYr3hOjs6i6qiHOUQMrJyk6U5vNhCD5SvHFjNjoToWRiTUMy+y
16KpmVG/CTOvnEflNr66ZqfcZ4Gk3uv5xL2xfuk7uz4iD5MUo976yBxN+s6i2Y71gBEfxNAOsj86
20hB++lWSEHPoQP0F4D4wyfbR6pTUwyXXCRhH1acwvBAGj4twtK5ggiQFpp831BZTzqpuOiGZjxi
6xVBsqZ6JGgWbYMwJiox86A3sSlMu3vJm7y8iAARDwYQAO1Ey0DCQL91xu6CJLPxKLqUgcSJo/ir
KmNpf8JZ8N0erlAJdTT1UNFxJySGOOiyYh2bKPixdIkz9I42ld64F9ESa+RcaW1YE/tiWk0M4L5n
HY1K+kt0ibDf07WBxPx8YUSRMyUvZxgzwk8m+oVwQgUgecYhL2hmOY+K86C+vkMmLwDnaII6I2iD
gr5bJvt57oJ1jhIKsDkfDCBSZH2j9Bwoo3KT5Q6KJPGUFlacm2jqEuPCC9TJRnDwos2gbBc7o/zG
LUO5mYtlrl0+fWg2GiTSebTo0qdGs6Jj3GvqfdXAwsknMLyoLeYFn67KCv7WLOHtiFKjCBajotRY
TsFiLmqE7oOsYIEMuA2ABQU1VBuC4MuUQoF5EeoXueqVYTOYdcrTsVewg2dEQux+WM1zkspdo4Kr
iLTLPCfhyWrtJyUiwMc8yB5FBilqGwg6cRTuZl710ha5KBEjzlJzKNfsuoK3QNEWE8XwkrmCRg3g
TaSOzJjsbG5TDJrlh4QckSsb9tlV7PSEWNQuEoJFnSM/TJTegyZkiXQDd7V5HlpsR4B7J5HaEcmc
uKo1+JF5c1jSPUXYv/X5Rsi2UzGnT1fjNwdJn9rV7/FGMWkva3xszzzHBBEx03e0XW7wgJTX9ovb
4DMrDj7Z8FtJsq3bQfXvKl0pT1jToYOaAH+7HTBa2doK+WkRLPrEWZWRXA36/TJdnM3rVoi3sFUs
d1FBUhHEChcTl0ad7KV1mrukk/XO31R5rmFUZ3g5Cb84u+G/ld2Is+VQuI7/NvwhpjRLRrxWiU7t
JLI4rbCEaAEmaWoVn8W9ablBNbX1KMtednznjCxGpwGNJM7xDWQ9Abd/D+AM92vGspQEKELMEPdF
dAeyQ6kCHOwyxcWVPArwXW7i57FAI4o82q3VoMU/xrL6gBXdWml9BWO49DhlaJ9EZFGRH4zG5F60
QOK8Jn1ezvMwFEEnHBmZGzGIAVSHsg6ajWLVxvCtjd0iKiBGpQIBe2fCRYmmqqMOHeko7mbiBQUF
gldqye5waoqXW46oLvv2iOZTkJ7hO4E0Qo4tvGlcDapB4o6/Ouyq/+ZCK9y9C1JcObyZ23Ok43LH
XWOFFpLjkou1pab6uah7/azHGPMFFHGyqaVICn8W+OlfpyJGBX+PbnQdbEVzmTxUedCulk4nLNaA
Dbwb0TWPLtGSDNRPchQ+/ntrIEnpYL929i25RTzObeezpU+vSvhMVoxRdJji9fbHQDFZb28o8OFg
NK3UITRyHKRqQK2/QVjKMI4+Sf4BWYgIXwbD7ObD71FX4TZGjYqBUASCBL2BkX7mB0KrdoiFVrBa
Mv/RNr+pWajcC3hurjTpToa5uRFj4uDk3+UpQDTQhn0LEPGe0j6bPtneejNxxFfLX13jxbLRmwRf
uOntAGWL6PHyVohAe/rLxNmo2isVfYPT0j/PWNpK521KL4keOtNWhoMztMWxTsf7Vpq4b1p1Gw9l
8ilOcAYMFM85W5ZXn+06K7fZiJdljhBZizbOWsN3/JLbhvHQDuYjAs7WZ0qtHpiY0T528P1fMaha
VeNofU6ypt8nVErAHRBmgqtzUsxumkRRTnCkMamfwoJM+ZIZqE+id0siU0XpSMRD5QxRWoy6C/Y5
m8EAA966wc1MrXl32vSOv84lxHJE5wytA98cvg+de3kA6rdRJ0sHTcdIsIOHsNOmorkk1z9tWXXv
FL+0HsgRXWynKe8rC7XTi2cHLkyaxDyPCegG4F4w5Ic+fKyC1F5pjpxtMUYc05OMt/BuRie07kD1
q9deZXU1QKx8Da0oRKkIN1sSrtqrVhf2rgGpSuqaptdp3cpUcAfqQoOSGjf37RBqE++elK7f2FhP
hQiBYS9nY+TuraKc92twSC8g6LWqirLkcrq3bRstvHOs2DuElG5Oim8bN+D3or0LVnximZQbxDet
ZwQ6ahSXTQluWGpsIEYbPIu0ZE8LhewXEi44golTcQgrtWCP5AabpU/MCSxHWxWF3axdjKKvXaSo
ty2/RAtaVpx1sutvOjwk2dv/gtG2SqHedohUi64FMisNYfAuFm1g/ViAPzgI/TkvwzHZ8YfzIlg3
BJOynd7gsjMgNY9rfWvKGzEeFC6QSN/6+UHjTjTjMUy2yVDiwLrAQQT4w0FRbw3Gu9mKpjjMMUPj
ZxM08GttVnpLIgcwiW+qa3eCb8QFYOmQPbQQKBWH9DVOXfm6dBhAV4ailchoIIcqFE8ReBjXvisP
8zx90kQF6GjuVL9t4NTQFH2JHhc3kSU9ii4xFb7hl0QPkSVKPFDjvi29dMjQ78ahqXai2ajgrIsW
BQbRtCvlWUvc4CpazgOCy/pL5BbNNVGax9JopJew6p2TWA+xFNTKfET1o+5+rFr5+3SSZd580v9H
z3+J8bqq/hSQQxttDw3+sHgxAQBuNejy59jo0rMdBeDDAGM9V7b/vXOQ8dfgLqMEXnxrUsrio+Z6
2Bq10Am9UT24VYMCcCZVax1t5q85n2y/iJofQel+Ke20udUaUNeDzSY8tNXkqwvjG3MnzbiTTHZR
cmABGsEI8Kvsmc8u+HkUrlr0KOzJfKeM069DoG96oGSvJtXFgwFGdl+g9vBZN65iwVKSra0+pt0R
te7+OfQht00XymXNQ/2kbPBALPp70wGS7SAR9RR5/bE2NfPg+2a1GuKerWzVgPZpJH0r/p3iMyH+
u2y6d2nY6Jf5fz19VoygaxDK69XD0lf6kbfVB6rwsliu/L28MY4UetzgOPsPLbXGsIPlZY/KXlQO
l/65zDiNdgOJVjHqNfodsKtsU3lyfhliv9+GcaY/WRl2frIaen8lZBj5QdJ/jlV89XKn+aypurxO
eXi6p1YB8pmvyKkx9WgdaYp6pxtusvJb3X7yQPdsQ2dMzkmRBGfEbqStLVvqU2YXVIGLwvrhbZAx
Sp5RO7l1pqShO2UTxxrdqoDk4tauY3KIrp0o8wiK6rQtEdlMYihT0DKRPFELl7LQ95Osz1KaGxwz
Ota9DGuJsttSa8vHnFLWEidGlhjRxAD2VzFvqfCJkZSC3ArAw+eur721AF8IGEbCV2gz2KnPd9SA
XZdmOX7hKM+dRIxAcxSRDEbTjK6iqw+q6jKQlMMxz8JMhfvNgduPhx9EHu0lXSlu00xO27+kUFK/
aInabrFU9GFjDdpVHHJ4mxc1SfclEnJzl+iPreFU8IR3DiY1bdFl6hgp4z2BdNk0XQwUTlTvxZL8
lGEeAg/N613LXuV2tyUjXl8QuEquw6Tr3w1utWvJta6boE+uy8DfY8WgrAEOdDFnWYswpU2hK0rR
eEZkceKMmH9lk3pOJ+k5onJSu0/9tj1qVV9cI5uke4zy4INsKY9tVzqn0qnUdGUVDqSGqrfcrVzL
v05FwNwrAubYmmQoBdKw3YhOEVS4bmmssQLPjjGyL7UfAd9TCsM95/YjvCrngjuac+k9vHI32iSu
Oijc9FMrxy2i7IvuMGrFJxHoUJwGgjEt0Jf2jVfWAcZ7U1w8dMHW0HiTRMwIkZL7V9qfJCOVdyWU
1ukhpfuctgHaoGHyvUcOC03wNLla6EHgR+qJx5g5QoDnTEt5H5GDCV5pwOB9qw0+BZbeTIrazgXr
3u7FdtBkoJsbPdrhCvp2du0En9zWGDaF0zdHMWqo2pHPVvHYxI18bfTwU5YFwSdcupR9btlQtw2M
GN8EGZXgprMq764s1Ohsl7290dkJf23B2glBJgmqG7tiH54nvx9b4Y1XNgFw3dC65Y/GVyn0XpsO
LKwyMZBlI/owVku1dfvf5uHN0e0UnsVxALSyW1/37movsMnf9dmtqSbZregXZ38f9BLHBxY0hUwD
yObYx3qatUztqkQ59H382UpRoumUHDl30BHOhInwtRBbq+kM0VSYeZXvbD4MiOCgy5o9VkjRapmx
rDL9feco+bH08IFoFZLM8cNY1vkRBbVsk5dudsS5EZHMKBrv/CpV92OVhzf50NY3kZw3+x5fcDQP
EcGV+Uue5RCLbXtou695mF6wIZnkZF8KzDW8VWlEd3kqe18xplNXJgj4p1aH3wI2mT1xuWpVV7mb
D5Ws3uErN2wktdE3HwYiEOBQKsinBJKjmZDLpmg73God+L25z2td7WyjworCqXpnySM2BZFUBgdx
JdE5aMl38Dj5GvA0EDQpiJpbl9dVp/rt3BW7NoIcVZxvwsAbsWOhiSD8gFg0OnA8HscD8LAJTKOo
7neg4Cq/9VOry9jNLTc8rCS+axFYJtElJiw3wlCPX20vKvYibe9r6s9AwWxYtEgA8lwsTpfDR3Gt
MK3eKndW/VBOMkAG1pNZHJhfE1Mm6yEZ3b1u28Z+QF31aI6NdQsAtmIPaJefulq6xx3KxSrb1Y8e
YKi06trvEtrZ0waoeFIdDBBbTKjOstOqJ+ylYJjEbn1Pkh01BkQTP3tJiiygrv0McQFAfPshLnv1
0gn7iTZQVh+aVeGne0dWEzIKCKqHpOcP9fSTLn6Xw8mUslL0Z/EDv/ysL7FiYIlF7elZtJZ+ERsF
+EjaAd5LF8VFPgl1AHxpEn9cWwU0KtG0lDE4V5b3Q7QGWGCPsNcf6lAeLq2bto+akYR7C3o4yvIM
tmbaP4TePGbDhVqPQD73UqyZdxiDbRZ9XLcyYEwOprOmxi/H8EImR78ykk9FX9YPY/syGH59G40e
YsO6GxxI2+JT7KuA5qa+ZcDkgWdVFuVbXz2dFakWHHwcv1dLMDcL2436s4AuNZlh4uLjfZkRTx/g
TALYVI0e/znfnfFPg8BPkYDY8jyZrkTVXTIjCTbmGK2GLLVQ4n3KASY8GtT1nrwOG1NnDOUbEdrr
kQNZQVImuo+6xSrW2Ip/iim3L5Y5tifREgcAMMrBNfmrln/xIO2cavBQEDC4exzfARLBocKiVQBz
zahFP0I5a6VNMEWBZVSs3gqPZCgtjDi68VToiby2EYPcowuBd5CFonCilP0VRnf9IOd6cKotj29V
JNN0Bv0ud1HDCGoAVwswTnxTR/E9Nuqq2FHd6LAv+f29nh9fxZCYaShIVkcGVMGpaCyPzc/eqLuz
qBAjW1tuQ1vP5gJzGWXRDfRaSFlTvbnMEL9S3JssNqN7SkCbBjc0UEFW7G6S1Aey9Bsbu6Bk4+Gh
z1TjIiCzJJb8fSt0xniU1RTIXPFkSSLIvslZdevxUXRIsRytG7tC5nYad4OA55spXEXdCcr7VIie
bkvWdChqO0XjchtHvXHRh4x7lugShxgP56lfNDx8nGfoQOnwbcq94WY5jG0OcSzU+pusbLIC6iBt
sysR7c6zk4gTXcsMceb0MpWk/LartOCmsfwCHCji4w2IKSxhUv+TnyZfAId1vM9v9CndKh96Pek+
+/bEwHO96KEvh2HXKj7i8nUT3NROe6gLXV9hco7Y0HSIIc3cSq3l7sogV+YB0SdGM8MebhuchwI8
mTeiq3YMMmNU4veZ7qQHqEFYbBlVeZ+5Ok7HHXXruXQi2lGZ/2qHZZeeRNsqQFCtkyletKuJpVTo
LU4jlVfsBpkSim607ufKzhHzRI8xjNuTQwXhS19NuiTIZV/7bFTwscNQWdLH4Pr3Sf2k/DhNSsjp
fRmnSc4/TOpR58YqIaxRJiUDXqqSekumbl3k+J/IakraPmQTiQiDd4G4xJ5wOjRODGDb9KLD0ucB
T0SwqOw2ok8sYEDROrYGrO5i2k+KPiWdLEYtiggVFgoQaTmIM3HwEg3LRrPgjqHIbwNK78nAGX41
ySlOysPd5PTCXDEgQpZVciOJV7UOsHPp+7BKXnUIi+Q1PP9fCy+LWF5nQ6M9Lz1ineW1FqUUHQNt
vH7ojzo2/2Mehsdi+o/q5gRKgesy/79tt3/f1NjMdF3Z3IrYRv0xaF18DyixPeUQYFezX6ZrolkX
6K0FdxK/TVPty6sm9evZ/7KDU7jr9MraLAaaULlOCCXmt2ym5Qf2Mkcti43jDJEQ4IkZgVFsMqSI
ZmRF2ZWkChzlMCoBGlOJo6xCpVaxkq2H2+Uwdtpwm1nbwsmCWxEqxkT3CFZoHxaQRZb4AOtDFcA5
ywVOAj5mmr8MixV6fyeWW7rFWaaU75f7cLFlSVD5V74T4WmuLIW2Yx2lQHv4UJ0StSjAoA+xCJiq
W0t5qol0aev5TrJeylnL6FytWtqiNBZM0VrjSltxITFqlWtEv92rZLrfzLhTTnOtbZIfpQT+XXSJ
kp44TF11hQHTXKFDQGNuLoBuaMOSpVwTL/XuRsnyn/WO3SmVfusmULLgOSoxdtZgyBzFqBWOxdYL
S30nmjizU/vpFWMjgpWRQrZkldlajHYQyIBg8XH1pqXaspPAXRiUk2kVfqw85sYXMTQvhqOKM3LP
Ea1Crx7Eq4oV0OwkKF97Pl2QeAr/L13rZNAaUxMP2+A8n2LPxCnKhWdxhhZlcEYMpCaPDWAyM74p
vmaeoBO/HbSpaYxNkQLApVN2JBOpVzt/a3elV/7nqQidZ4kF/rG9XEnEKEBT1sg+tyQhfr0ES1xY
tC1rkLGCLFe15HrnqKJm7ei9f16awdSXj0MEGVDtr63S2fsPIRQd42o1x4glxByr10LcWLAGmZYW
U8Tgh6VF3zIg4sgUfYs0W9st/TnJ2mp+lXnSjjtbSdAQBUlzCjFCPImzf2r+L30fVv7vS/l/ehlx
5bvRanmB/32ZKOm4n/xTzB9fjaPmsE6H4SpmzZebl4EG8LdLvx/7p+U+vtT38e/GxNT5Cu96xdXn
K+IiBrNXdPzHa/r3131/dbGMmFpFDX4Gy9rLyNL38VW9X+l/uH4SA3r4+A9613532Xen4mX9c7tU
R36vLLdgSxqkp3w6iLPOMJKPzX8KEXETnuwkzv44dwlZ4j5c7Y9L/Yu5H5ZaXulytT8u/2Huv7ja
//tSf3xfGkm6R6Ab0fPprf/jq10G/udXK+GmEsFU+Nt/+l/80X98T3H3IwP2b9+TZZnlPfmnuf+f
78cfl/rj1f7x/Vhe5fLO/3HpP4YsAx/e7mUpE02yIPIQdWmwvbNXAw8QtwO757XRVXiPgitXgB3S
6U/omLaBbh9libMVgaJvGe3aEK7DNLoMzCuAZGVEM0DcTssg1vy2oGh6KPWskdrDTWLMcayoyk2h
9fJF8tL+HGWehPyENXy2KXDXaaA+OxgMA5+Ttbt2OjiBaZ/D2EL5npY4BNDY2fQnwz71wklVqZLM
eYY3AGaL9EaZo0WgmEIOgqpklp+WBUyp8+6Qcv6wrqONKKjF+IC6veO9VJVirtJubG6KTvNfKAEX
1JNT8xz2hf9i2sN31JrxFJpaaYiYA7TDO9ECB49yIIQi0cq1kQwUmkFiVS9+lDsnWGXoE+zyspiM
phDDOr071V2vVNc98KG33nY5FbGkPyrE5EIEYwJwhYDDDXSaUZnY2KYr7d1Pnt1oLwlmztSF8sdW
jrzXvrbtk++H+MCXGkJGLttrrU/qnRit8r5dB5GknMSo2gfPPQW1q+ma4C8oaipTOTRD4nWVgG7/
CrHtO+JLyoMvh6io+8HkhZB2X620X1OaCPZJiQeWq/XdnYWC7R0mDKegTfUbR87VYKtJSAsgNXO7
ROQIw9xWylfRYxJgIufcOjd1jSHqtE7eTjrCpLoPWHo4FxKTLy4wCFyl5O7JRRhIyoIni8wDJndn
kg3WTsf0/M50dLB7NTp6IwkZy8/MZ4zOVMQauwSDQJqmSToamShARVOz8G13D+xc3SAtbzybBjaZ
GLS4b6PoSu5HL0ohBRGs9ejoJqBwtyI4HeDKIKFkvI0OY7EL2z7YieB0hD6goNCyE8G6rmtbVAzU
eRQYarNVnNZDElZmZVmJtzESIHsRnGWFs9EHWdmLP0EjqYWfkuQdxMqx6lQbts3VQczVNbDZWWto
B1PCtcsofDL+vFx8m9r0nJNPeHVMXFtstpljGkmPjmRgkTh1+3p+CfWemu04hq9aVwUHIyrirRj1
ZazmJdTnj2IUCb2/YNu4t3qWdxendm/ltg83lq24GIBL5VMDWfNgax3CO1Mz02rlNk3sq9QP5ZPW
lNVTOyRrL8yih7CUXnSgZjfQ1Ma9nkXZuq31Hie6DlvyNu1OkWOmWI4l39ECjB5qYOL7ZALPx2oO
ay8YunAHxh+dFcdQXtsIbaRRTcqzaDaajm0Dt0R98tBxh+wpg0uaWwC880rKngw5QjEUEYRTHMHM
4vvi7oqsN4H+abdDXOpoEan6vQbG99iaiCuJPh+K8b0le+2u8NDoFn3ikCXoUdWRQ0Jomivi1IKs
PMXxGCFblhIDauncVW0rnwMn9CeHs4dR65C2UGBdRNZJbQI+zq7Zk1x2Mo4Wav834iCGAr66c7OW
k69DhS2ZDzApGDFPNMLCfwSize7PqpqXuM8ofWB6+SVrss/ILCHUMxg48FRZva09fdhRWShgzZyW
gxpVFf7VU2ftVm8jLnnqVdSgH9drWXnrtX81fhtdcHX/3JdOsjdLlNPGwNVBgKobHxkexVbPGD6O
19DoN0Fjxod4qMq9ldXePVt/Y61KuX7NYvk2hXe68cFl79vYPJV6Bc0WnMRai6rx0NjZKdZr694s
DeteioAzqyN5X9GnZDpSmPzkrCp/CO8VxdqH6AxeEt7gvovdIxqSEnJ4HErdK/aS5SUrVBSki2WY
7a4Pm2oF6qqu0duGozKfZhlV5rxto22NMsi5mdgu4kzE2OSIt7WcRuvWJ5+kAHpIO/0uSQP5KnpI
MUyGJr4FGo4AMVA6co8IIerSok+3lIjyXIp5xVQR7/XvKbaQt4vtvVnjKxaAedmIPnFIUye9atYz
vurRnU0Z65pq6xST8Cc70p9C5BBui7gun7sJBmpASLtIlVc+o6UH0xsOEJJBbM7dzMvuHaXM7tl2
7IdQMi82kgZgAZBT5Ev3MAlAPuTWqG6sXJY2/lQNHPM+PUYeGAzdD5pJ7ncFlLDcuqVtrm3P627s
OjzFRW/fN7bTw5bw1a1bBfHnVoo+1YXU3ftDyVuJcClV0DJZKZJExSjVBhQph6965zZ7A7DMAzVg
X5c3rTeaP2zJvGLfg/xGMlUMSw0Ze1Xvj7FNCkKvw/RR9IHturRqgRpizj0wjrL0oAXFeJYHSd9T
FgkdHyxHYmjXpsyyDdqIwYtVddUKp7oK5E51aa1OW5W22lEIGayzOMgVHoFLU5zpmZUcyEo/pkWD
DLroa42p8Gdq/SbWDGs34Eq2hlA9nAcbr2/PUXGEtJT4E55MayeS0jWCttYhKkzlGe+xcNNpCGp4
umTcu7G0xiRqPLXm9A6VuMFtCylOVlITPg/+lKWmvKuWff/TGOqvmtmor5nngLer4+CAbEu6MwEM
m/0dVqj9nc/z11Gv6x5DdV/ZZHmkrU3U6y9aUrqnoUKwflTPCPkihmLnj4Gsb1upArcwmF/0VovP
xkim0vWwHbKyPL30kBS3XduNr1KNnYOy506iSqs01ZyrtYmM3ryKc1ixzrUwlGsm9SY4WlqeWxIT
6s4KRLG+X/qG0sq3nlIpGzFLDCjhKB96BXXLpQ+FvHwD7fFzLrNTzgFmPbtx/CMOGuWH4ZSrMWsq
yp+ds4KKkj40ASKnvSPj9a6SictaCQpf5OCkmqafU8w7cyfUry3VkKsdWz8GW0k/143ibVW97Y56
2VI9yGt+ztwMQm+bPtSWoT+VjQ22CvSb1dr1bc1jBaLboOmMLoBvHtXZRoymLm7m/lioe6mr44ta
9MaqBbpZ6Uhsmu1JUerqGiMg9DRmsDbNwOjBJln2we8Kb2uDCNn0cm3e9ehI7uUxzHApdkxc2iAZ
1X11ULoq21tFltz7UAsRc0u974lnnoq0bV6juCSXl+jdUU6T4cHu+HkUEXIw3Bte5zzLfo3pC6Si
Q6Dk3hPSwN9iB1k9K2mHWyznw21cNeGNYlTmfW1bPG0iYvctqbofjt5ZDy2eMDxNIkJeymbxNc13
Fg5pKwUnwyetGy6e0ymfFCNVNsOoGRc+9dkN0knpzk4DgPM+knlehtVVnvXrpLKibymUnklZobra
IWocVl/e5HGdkcwPm13eKtWD6Ws5YlO19XnwzetY+RAFEvOimEn4czSqbzC/1NfRsr1NR+nn+n+M
ndeSpLq2rp+ICLy5hfTlsvzsviHazMZ7z9PvD9GrqVW794lzQ0hCkCQIIWn8Jlbxn7caST6i2IaA
RoROY0jwReoSyOyaAvxMq+9RLS9/9doiTy8joTYZqFSV2bMi1+a/RmLsLUtTvhXOUHk4RmWPshnH
J9mwqnNZqOm+K7vEa30aqtoZ+mlhIF2jutO8VskbrKRGwBGA0xjyoVCb1l94ltEuCpwWD+y6Pnc9
ZwNrCEmgNipe+scEibEX2I8W8gcRgnBVW+wVtCAe1GLyUfMv7Nsgh+eY8eQuOcR4OtwKlOkQXNGu
Bq6uMFuKcbd+qBJjOjgR8vGBb9bHyq+DO0stsxMG786NUyTx2QxD+1KV0S/TRDZGHqXbBeuKmoKK
8HtZnUVOlIvNsNTYqnWh+S1JtP64FW3VwqDv9k4y8pFtLOMlU3OvmrPhKV9yeE9+00J1uhuMDiOr
UK09DRjYWWTtSb4hnPd9VvXsHm+38ooHSuB1RZMdRTaVuvKaquBbTZ0l9qWGKBI7ieiDGZQ6H1BC
WoExRpAoj4J+V01D6yaNZt8OUT+89vrz2MXNLwh4Hh8kwCTRF6WwhQoX8hFE8K5z3H7PBwVslKP9
7FDPtrIWrevYeMia6VoMoXMJhnsDYr4nx+ZTYQeYCxIXtL0ec/kF9gZeOVtK1ySfisnLgrk84HXa
nQ0NeEEx2tWbajnoXmggc0XWGfN+PzbMmUPVGl2LUcWjCsni0YZY5/aKMZ23smJOvnejZV3myR8e
RXmih4+GWRewM/hIe8NonVIUBu/ETrx3fyLXmwGtzRGeH5r+LUUY5DKidOjhcNwwg49fhz7Fpd2f
Xn2ryHd22HwV0EgUzhTEmiRsJERebACoUViGwbEMNUzpqSLKBdYS20b7rDjdXSV34Y0mgdaWfPpe
RjWja6j9cG+VufTkT+YD73T2pehQ/sXuBrjLknU6Z+8zKi30W8nMIkZT8Tid5yh4wsoivw2df4ss
jm/6WM9vR6O+KnHZ3OWBYuFxqsBVV+RXuXbSh66oX0oTyZDBLq/zUP7TW5NyVxiFcgf51djHklR7
XRDGj36iPZWVrNwMS05s4inl/9n9RcCtbOzMsOJecFxl2l0MRcWQ1ijgLaQWzxNLYsvgjW+T4Vpj
W/9dKe3IDTD+eMj97p8u0szDlHcjbSDV36e0wU9xcm58I8r3VeVfdD0ZTwkzh5vCMKxj02IgNyas
BVjEj8rMtnZBn52c1nmMi8L5BcSnlw0oh8EA5wJy5Y/R1phZAwN6N2ECej0xpqPJ74AMQRNX8fXu
u56b71KNRBdS+25eFkjlBviFqEo3f7N8+aGhg3yyHR9pKYMvrIu6LxDPqQq8vpjh7hYsKi5KE3vJ
NhsgGhNOdJpc3wSFT1g0qpx/Zg1HXPWQF1H/S+qHfc78M3Cl4puePsDTNm7EZhgj8wafajqiuHoc
ByTM53YIPRV2yY8k03aJP6lfArO8M9GZZ+6F0D2cf/84p7b5DgwGAnZffzNLi5m6gmVu1U3a01TV
3yGO+ifGcsopLBo39fvoJw4Xg9tHZXCI1Ij72VX98zjWX9OoBkQK0vLZn1UJ/Smsf+lrznBi/BNe
U8U9RqzlHlwMEmJNfNXkCn0ANZzetQyIoqM1zpeuqn+24H6+Z3H/GM0WPKYqU+/lCPsap4qk+95s
M6TY0p9F0hpftCiqmWz7ziXBR+BqheGLjSYxDn3KWx2aygPwvjeRq4aqYfCRtm6pFktEsX7YsESR
jBhq1OTxYcoYNcsT7lRZKL+U+mi7cuS0Nx3mHbs29w1cagr/kDdQOAqM7HYofo2HJUx7LpYQp/Nz
xDr5EdVL39Cs+yIwHTdhLevg5BaDFrrq5mErNJasH3bmjrBo6ZpI+mE/hooexCncpzuke3vga3I1
fAU5an4Dc7EmlpI/uwprNv67jpyM5jeLyujRjB6eDfn9qI6hy/tWgB0xrWtW6T+Gzq++yHIc7gO1
Gc/CygqSvlmjZObqfajv+Aus8GigozC67v1ziDXBQz1CEEK8L/weMisspsp5NR2zgvauZ8cqsp33
zIFx39TRdxbQdA9frf6uhrlR1zuhOCxkiEVKqBBL2mDe5sXbp+KtKoMnD400JO77yHXCxc9DDVii
6admPy6m5XZmRTTNND1PiZxd1azKr0lk4LabVN9EDWa4C/U9tEErQk/MD4EWwM/AOOjqV6rC4uVc
HcPcmZ79qsa6fpEtG3EVVLOp+M5AE5Ioq+fDXLxPDgtcjhWx7mYF5XuiZvHOD0r9LPbqcvcmNS3T
zyiN39LhUZT6alXdJzYaw35XgPtAcqM9Oy2oNVi0+a7PNMgpi4YmNAz9B6hOBoI80kniwyX5Unrk
Qosnsak1/Tj1sXIvcrkaNQcspE9piB2YY5g0Rcz3vqrBSZLC9ttsqMDPNEU5G6HvvJRJ/4DYefsN
9NroQW4Z7uwpsG7nKYt2gd0mX6wiOAhgs6rAsVIACuHip1m8XcjT/neN2aCJDlFhXCAfvqpSpN7A
ndR2hdaE31PpHULA8FXTI2kPAdU8I++Y7+uoM9wa+iSTtdzwemysnwtkEB8nZGF1qTWeO6tlSK81
37TCABCo1tU+k3JIzvxLd9Ig+pSpXDIWsNHrEiTfJmkOVRNeFBQS7mfHad5KM7wBkjI+MlVv3zL9
IQ/y6tVikfOZNwxSBaWmmvgPsz89lzl3ITDTfqcGY4XpvJyVbqtIxbG3K+MGb+Yc/icWULBRnsRG
cZCqaGJkshgb9olnQ9XcBdWYHswZc0xRpxpscI0yOl/LYcOkdNflJGGPfTsellgw/OFjGTKAyNnu
Am4RHC2xAVUXX/zE+bJacnTmg1TEBXTkkFsuGdF7lPhYZSDY+i7KchVP608psTcvzI/1pAKeT2Hn
rjpJ/0TCtVGr9RvJGeIH4JgGa5dJvA9hUhy0RbRgHuLwbqkLQiP2SnVIDoZge2xjFkEOsVIGYFGj
257YIckqSwUM5aRxBzqvfxIpi5XdNeX8Sf1tL4rJd5Z4RfpAZuhouSbahD+znEU72U/MZ3S7s+NU
MoErTR3H2xlRDGuOiu9LXRjnOvPCxaFDggKjdToYc00Dcd2Z8wPywwP9KqpGg4GMlb7sqP97hzhC
jeSHuI/fQqsFVBTF2muEdthRZJtMVV+Z76jHqiCaDl9wN+NefZHA0F6lNiy9olTin+m/RqnpPwzY
E7jJM+1o50i9RCDzDralyW9+Mj9JAXJNmj+85jPdRdPqPbouXbP3M/s1qmSrhCEZYmkuyVpyl+dx
eK+lZfPAs+nOUh187WWfnChaNgFThXNkR19FURZW5SnUcRegXfJiBuUP7Aqiu0SJ9Bs1LzrWKq+D
2Y13kaDaQkkb7/C8IQ965IKQr5nxsh1DjLMQcmMtvYZR6yktE8QDncd8mUBL9gthJFIRgdZLp3q2
lKg/qgEOQRnk/Wu8gOrsCXrRIE05ogV03tAE1ddS7a3dkOvKUTihTUgW72QLX27hdSb2jktlealc
L5WbBoi8mozRg1P4zbUJ1NNoNQidLIqn2ejjBZumj1GNnCktdvGsqqyL2AnqGThuQ+RA7G0HJ7/M
TYnK1nKo0xPFQaHWa/xee816KT20aZPi2MFTR3gxO8xBXe4LI3VxyaS/cjrjBq4lDplLVvRhshQc
0OIerqIoC/pml4Q2jdRatGcKqEGyEjePcq/v+Nip95uS3lIUBKl2X1rOcE2CxJNNmKUs1eQvI2O1
x1jD+lagjrXUf5NaW77TF9yxTgPclY0WHkV2NKPkIg6VRpTncti1bgiDiNXiObmVNR114S2fae28
A4+D/MGye9sRaVkJYQQZbdnCq6OJ4+nGYAHt1VDohNFEZu1CyzBAJeBZWmX4cw5+KVYh/ZtCHtRy
CYu4tgUTqwX1nTZFwU1qgcQymrB8zoqEIOlsBj+b4VfblOje/ecYPZuzPZ7e9Z1cF9o5Sh5736kf
mdaVHr4wzXHt6UVecUDEtctuR7dGhiXzuNOaKdvJuhkdBAJVbAjaIa/UyL/LBLZU1BtAXR3m5XGI
en7B1FLVGoMXjNipJ0lgQXO/LV4CHfypSEV/UtteaSAqoccyS6tw6dqhsx9Ko3AYPQX991S3WExo
1Le4hT81d1HBENqsX7vaZ8mdCqOFkR4agcHjmAwFK0P44k1GpPHZO4gKuq9OKMPl0kW3XqbFVhsW
OAEO7YyXYbZmRDGxifikFTpBpqXWVrXVdduNozI9ih3o5OPal+KLWWoW5iHSkxivihvN47RvtB5a
6nJfRbkoihrrab31ImtQQ+zUF0twx2+tGx9WQ6JZt2IsFDl6ePEdxfFEVrWaYt8gZHASgyBtxENa
n+CAir129yvTA+VVqZz5OnXGc5ZK/Tl3Ipjf6YDqGKyCgtV2PIP9P6mslQm81NqNKBebrZrIZnGC
AFKTV962A0nI9KhFc+oKIdyg8/s7ApzuaogqyoQmLt/KiPg3UseibNthhyy2mSDmva2MRVv5PMTx
twJdT8Vx5dZ+0FtWVwQUXSDUBWA9gqh3wS/yXhSJnaJcpAaoFcj3QAP5IP/85whRJVOLUHO32tVS
W5xL6/NDvdDXhO7i6KfVRUMuepN0FOWJ8OdCew38N2w2cJ8AZVnc/Ym+wHwc8Wg9dnowvuvdfFyX
JYGce0GUGHd5V+v3ltaBai8VfIys4HYGRfYmh3N8cmaIgXrvHBggyTdRV9infBrkG6kP/leKKbR9
+lu9wAhuW/GtnpCaGh8ZfKPZU9xKBXpIYkBiLXEJ35j8sxiQmFGpnwJfaTyxd5As1Oec8QHzLRst
M74VDCchxS9Z8emAQtgxxyQrPixjHvde02CzoKVhtFBQgP9L2C6j5Rbfip8wIlk6pA59i9irOVV6
jeTsqJeB/mAQDFsVUCf9Lmwb5fa3ACpZCYzDrdippkiAT2isHVkpaJ46p4VclTohampkUXBqn4rk
kcBe/ShKkrZdvueo24t9UpYhVOuYSM2luAKn+peGGH6x79VlEmJnwVmQ/nNzlg5KlHcwUgmQWImP
knira+9FFKKCFvUvlaxBMDf699avtHdrWAQGUy3eBx216rrtWFEctOr7+klnaV1G4iDq/Me1ONe0
h6xSp68V09SdnznVzdxhfx1W8VUujJvqt45ruugXGLOT3yt+Jx0razIPMUHgrzY+kAMe0+ZYaods
ul3dDeMed5gOYbO4zoxbB4bqrohj57XQUT3quAAcwl+EsBJOUcRC9HjNLftETjVa7fVPTSGytOX+
s09VDB2LGESEhAOTNpmjN2YYaVa6iQFlV1j3XY2o1aI0LjYDo9XfNWBwYlGJ/k/X6GsNcdB2DnGA
JSHf8+ccU6Jr11EleqhAF4AwlFykWFFe6qiZ97405gcWQBTUIqbqDDSk8cResxyT+773X8OEujL+
iC+KtRe7RPW2Lh/k3kof1toK2jQaWs0X2feCcNElwm/Rba0xPVlifaEyoMYqndwcjIWApy2balGz
HkJ7vGFA5YlctUhYr6llp6jGOt54A4n+d42lPKmizo1yrHCnqLS9KqxQo5ex2ustAAOTXX9DVm6+
M4JcPk2D89JNqXwniizYCuPOCGMHqb3YoL+ZoK5U/bJgUD7iDjNBVSxlObsTL8A8FdItI6xH0f5F
EYpvaJeqxH22l+YvBxEWWd8hUcvB8nLvy2O7V3OWZr3/1wGhPzdP269sv/znICsp+lNT0QH1WV5e
dJigl8bsy4vIarKK5XQeNR7hBB2z5pEBYjPle5OWtzNwT9uXIUoiLNR6BfTKbD/wBrpWo/UndRxV
i8XIaL6XnH/XnKZP2a099GeZRbhDoGZc/vJFF19v8fE3IiVzq6zmZv/ZMQ5Dd9/TYYgaeoqAUmQ6
8aEjtnUdxzE40NgUb5aJatRTFl7Fjkkzrri0RjfK5ET3RUbcvZ+iq93E0tmREUSMNIbH41LWEM1X
nMzxehR4vEptCvuCtgKxt6xoD4GMnuwu1nz5LlsoJFER31gMIpBy0HLXCJir71K50m4bGdlf2Gp+
jxnf8KWga7rVIR/vzCAlflwi4EMMwWIFN6nuxUbCgHJNta16tAI4hupkjx5M7Pp+yg1WVEIfikxU
IhRpMZ3bQd6q79sAzxzISIhY99K8C8e6elabCptnXy5fJVWLvUDX6/fCYCbIQLe9S9Io9MIWY4YY
2BvQj46GrE9YvtvIe7JwRDDJ/zphGLQbdKV8k0rcFKrmh2/481VrdfloI5RxANJmu/asd3eJYz0n
JgTiZizLY84S0S5vEi8MignOJJskU8aDHGF6LsownhqfMn98SYtYJiaFzWoFETeSYrCGcls3D4zt
yyC28j32D90+sqVkV0kas00/itdNWDuH0er928nH+9xw8OeSUVG/iE0KgBi9zqy4C+D97eQuG1Hi
MZy3iqUQV0nq7E4Ncv8tVrIjQqsBzEa6YN8Jd6JWoLOy0sN2dLUC88dAGYtzX0zFuleHsIMLUzwy
fOAcdaLYrjWMlZupqepZSpZfAsTqL+hN/U5tZWJHXCzkbLHbUoHSgWGiutiImtuBW9lWRaSQ1s+B
JFrTvlP7r5M2miy1RZylqMz/ThKF4lLsCHTtvKCnRV5UFSlRJk0tRN9XKMftUXWi8uJUY3822/JF
8x31sF1+lISjV0/oUrUFIMRRutHVxeIL+MJlWID+2gIFN2fjZ6GYJeCN0HAdI5A8Oot26THaS9XY
LPJt+bgxkaTI8+w8AHVgmRcHwVomhi3oAeKkw6zGzT/KcmoicUSNWzAol1KZ7hsi+sBLq32thx2i
a118smLGdXEB9sMz5hzOgBmUMH+xFsjXJyJunbjFYrNW8luVR7KmRbGov1VlXmieRgnXsKTPs1Oz
4JQnxciyk7iBBV1rC62SBzB0BH0xNV1uOxoROa5WuVZdJ+1uiDpiBEv5dvvFwxRl6yPadm97tjKR
2jbiuWzZT/W6SOaZt6Hpn3RkGfCwIJzPA96qSaJViHwHqmhaLzoF+Tl5RHYqVGnSHgwrV7xttmsX
ZUHX2b8PFHlxZ7baIvXpkE/ZD398O07pay4eO0Jmrsn4EuuaPe9FC2gtNZ29Hl7/DlkNVqFaY0z3
4nGx2J1ftge9ZUXZ9kS3rCSVANK2By72fD7OsZ1dXkKZigK1AFcjlzIh1rZA/oNNTYyO9pxJzeyJ
Anqi9ndSz4A248zyMvUsC47FxaDvvtSE72mcS1JscJ6tPuazCEnorkWOVDyf7XZ9eM3X5Hp389rc
946/t9Qfk81gvw/4ai+beLkf2vI7f8v+rUwcIXaIw7asKGNF7Pep5IHgsCwNv/rEuV3fVPFOik23
dAQiZQnSjsiLF/lvdf5WhpQEj2Xb8/kXxB5x2vUXpgxsYF3FHkg7VoGWv709U/ESiwf7qWzLitSn
w/5W9n+eajv9p8NCx6pYsgl6N1r6yEjGc/J3csn3SwsSfeaHPSWT6hRtC3ZNWUZSHCry60nEmf4c
PgG3wM3tT6FIqX01H5suPYmTVyiG7mZtLyF3ub7P4jUVXdf2UfhUtr3JW72/lRXKwtwQTVFU3E4j
yrbsdhrRpLesSK1v/Fb46ae20/ztl3pFRTEweE21FjXm5Wu69n6fk+LYD4Xrl/hzqajwoZZIbpXC
qOrntSMfRB/74bdErc9nZeSVn3v/x9ZpGAsobMsmS8ciehdRJrIi9f9bTxwrDkv0dDfHanNau9Xt
0tduXVzf/0qK5xGJnlwkA6BOAHi+bTdCfGpE2+4UnH+0HvK7HAQ0ZtGFpQTU2hvRSYh8BmxxAVD+
6eIqnEa69nXrWsW5/trdLh/q7UUTVT7V294xsSMOHIn49iSvH/lP7/GnY/1MYhVLvqwXb+Y/plIu
zsvgffYQD0HRbiBwoc7pQWehhTQu9v8ZrH0YHoRigCEuZNuIq7aCGFdxbW8S3DiIm7H1/CL7qUwV
dxH0mhicNWEo78U7m4ukDTz6pLP6dZRG/esEsH32xGgLFyEJut/y1ovqvtO9DCGqqlFjfxiDrlcv
nmPTK9LvoWYqBqDrMxUDUJFcG/P2pBtseSW/M0+i0SDWl+6kOZ8QD/1zR8Q/Xh+lKPyQ//MYwfNp
9Tyet8a0trE/Y15xevGzW2sVKVEm9v4tK8r+dqpUbXRkU3b6MrcXFyeqtknxTwAaljlDtVu7W61i
hoewgAOKlylc0k8u8in/dsvoTvREIoVrxMdsEWbZ3syUX4GmVpekYxUSZF518VHUPPkRKw13fWWj
vhMSg1GkGc2Evjp9+KQxKubrtn0lxadxLOJk9oaigORKHMEFffBjuzEiJTaNAfpfy9tDoz50Mez9
7RstAWQ+gFS8FxWl0VB2+PYyD4JOzamXr3IKqvDUQHVCkQusMUYJUWQ+VY0DlXysjqLPmeuUoUwB
g3zfc8tE6xVvtmN0fIxm02Se3wVfJFTrsOAsM7drGmMnqigN2v7IIPIBXjd6ze+3o7ITd1JsGAuh
nWGdxVWKJ7N2VRMGuajm2c+irIojx2WJ5Woa088QVs2Z4z49mHSQMmLiP8UrnhbhXon7lgtxPHlU
L+I1qZ3ulHQsEc3zeMNAKWNVTsV9s/jOFyPZs9yImvzyuLfrk8A97xG5+IYf0ivgDmnfYBkxey02
FOdYZrkOT7DURcr2y+g42t5opurCQE/f0wD+ERf/YVa3Dqw/lK6vmhhub+17aOxqgUqwsvBnzLbd
RcVKiIy07Um8XustW+aWom2Lk3zqg9b3WxR+OqSUCNuGJfKIzMUnzJ6wvBEDUz8/FDrq0LhjETvE
XIpOHvaXmw12d5jG8lHvddaBQIlC2z8ZQ/ZI4MxV0LLJAv/WjBMvm9tHM7sWkWPtxa8mSHouEUcX
ufRDUDLvpgXRWJaXC1kp1zBKjPvUk1Q0TE9S/ayHtbZOUtdZ7DqyEC+ieM+3wcGnMk3MFkSdNflp
v8j+3wOM9RjRDAjfHuSk8I9NNBxgkVnrdOn/HH2YWo3udt4c145W4zam/9RtaBy3tpqbugdmaDiJ
IiLqfE9En7ImRanIi5TYmIFEpQAHC8aPw0FXZ8Q38PPRG2O/dRzrMFi03j9DbrUw63NSjwX+tKx+
/FmHEM1kjM3A7bD2hjWTfngBt15UvJTreMaZ5fhEn8LyouE5WTieRIsEADNBNVA9hCb8o6KkB/H6
iSdOpM1V+8g+iabXzv1aQfx2yqLbLi/qeR0qiiv79Lt/Kws7ZwnNRrdtz5fZK0dTPoDieli7s3ro
D2hXXsVli7OZTVAcs/b3coo4ozU2MktI4Vc1zJV5b0kz0fz0OKOTLPZ/+MKL614/lOvbI75q6+sk
/qGhNNFlfjZrfdfWUnHaVj6yXlN33azk7ocBsazigFnqer426w9N8ENSXLye5MUuaLXOdBtU4E5F
ZvGRAHNwSGNaofjGi/lvo7KmJhHNDsroAO+yPcf9czVH5jFt9IOWW4xNRWuymjSEeNMind5+9+vF
g6SqVNTml5m1eCPED2NTORP4AYy3NT/RsD430WbonrLC32FPe5rrcGHe/WfV6sMdXO/o8vEXKXEX
ZYDebjO2+Of+6bb0rph2RRXR7f0ZKYBGuvR69k5Pz1oQCmvLkMjIzeg0AijAP5JeWMxB16QY6I16
aBJuWM7xITn7JYsElR9h5BeddBQtd6K2aMFhUHFrRb5FRH5hva1DHPF7Hzqd7a2vGe7tsjFQ15sk
bk0TRu2uzFXkrcWs3mAhYaqScw9bbvb0WB0PKgFs8bpqWfts6DFAmPXbP7CEgDfF1w9Drgn42j7p
UP9izXkyPYdAMEu9asPNMHEEW/7h71vVfWvnGoVcMQYVzVLcZq7qEqK9vzgKON1xu/+OQiApXr53
W9k6lm2X/4U4orqugeRK9dNAz3ufss52zrMH0SREa5Ccaea1HrxhhiR0wr8FNBA9kvhlc7SifWih
9PjhrRHJdVMYbqpW1ilbWgwrcs6+wv3mXCJfvAxgpVo+agpkoHFi2R3beX2d+xtWBpsylBmVLZ2c
eBwipdaoMiJY/6cnXS9K7FsbjZLI814kRaHYiKcmUhqxbM//124z67Hsih0R8C+4JKnrpM6O9By4
mlQOgEJ1H/et4T9rdlbXSsfGKjvVG5CiFHdmHdmJ/kivAK6fRHJdqBQPf02OdhNcDP1766fDeZvr
4XjAQEw3K/fTJHBqfURZ5xQVTWV+hv+Z7YN0clMzA3bHklIo/9LDl5GA52k6GstzRNoHEIFoJ6Lb
Wh+xBQ7XTW46fVl+EGPAZR01XTb5spkRwdtHQfomisRGr2563ADOonoeXh2HS06XUfC4vJFmW2M2
kb3K87c+vB3rBxUK6C7OD32pP/StBrJFIqxqWWAjGmX0FBOaC4OFIK1OOnhwZDdDV69pPCaBvj2T
rc6VagXvTNCED5ptJg/drGlndFavweLEFcX5fPSl6CdgNnOXS720cyrUgAOASSzmWw2h9qB4QTvV
8Fq9/p0tS4JZaBFpXhQYO3j56SXu7PCkaZp0NP0og15LoKKYbe2xK+uS72VEAHXJ4rTzHqlGfVDn
yMUk1L/O08us4ZWXg/u7ZilwJ9nJLNx4CL/10sQJAeY5hwjK4nMy/WrATV/LvjSvRktbkdK6g7od
odRsR85bA4V1B+pWpoeT3NUPtAp8mtQED1UKoGK20y0+1Tc5k4dGRlxFRQUgkmQdnIJxb8ezw4Xu
ImcM93OnnaSgjr+W+vushfIR219zlwzSk5IEaMRJ8Ga0ZpfnpfZuhl96mEPNMh7GQQmrgCWoia0t
gf9fzZAdkb+E693XvzRs5SQvVhjagrTcAficd0iaBV6VxtVung5Kos4X2Y7fom6E1JRhiYSeu+zW
cTEcTF2Pb3sF5+rF0yeXTN7VwrzPg8AtJzrHzrQR8zfi9qhgjbhL41LDuDjIz/msvHA92mUEVnBx
fEKPvH+F38PAzMQWKJwEL8hwMFir+T1BRhSbIQWYXM1q75nLGcRpLFHbbn/OOUwFLNvTV6f4NpYQ
cyZnsF6jpnoz1Bb+aBtnD+0wgpAMZ/veHKbc0yOj2W8f+HUahQh+spthP3gd4qpWV+b3aLl5Q8BN
wPn3Rl0eqbYIVgRWmO7Ed7vTfcfLTG3yzM4Z79NQ8T0fucidvWRlTb7CTiiB+KhnKcMLHtdDwl2R
Ou0x+VG9JoGWBXWhA01cKgc1R0NyxrahOuZO6qZ2p+CXmXSnrOyRoI/GZBd0ibmz5hqaqRy5OPgG
99umg3t1cfIMkBpPt9KJmTE/XThnd5NvKNjwoOXWS/UjRhDw+OpRw6bMQ7078lTHCN3WNh+dLo9v
iK74LrBckNRSDx/BahLWth/9Volhd4wxcoj37QDadt1MuolbbHGNU9XAaSt6a/sU4+y2NNzKzs6J
lWACEFj4ouJQAqxeCu/tMmgfZ71uH5u43vc9onQip+WjcpsN2jkr6+Q2WTaphSx+PV3nAjqP7oxg
cYN/wYbkj/OcnOrCGi9jouz/NdAUBVBmn2O1124QxK9OiO2741gVHpTgEANmg28QkZvDZNOgbMQx
drpfjq5Uzca9UfdH08qacz0UgMr48N2I1LYp/QimkJbszQ7v1GEcXRuxyqtPrvVlfVdbRoEer/1S
YBYEkiG9d4yi9mobdV1jTpyTUsnNDglCqI1GFlxCrfeC0pZ+JIVzsXEenZDsaOXW/4HAfQIEoYYz
U0ytfozj+KgVBSxdo7P/iZPoWSnw0JTmoMe1riGoZ6E1MGBhgcByKbttFSIlvojgS3lpnPDgI1SF
kp/XFnlAsG5CgDAqcas0peCSdoGX5/PXulV8N00hF4QD0qWV/qwbdfkCHxZSugMJteQxZp0Z7C3f
19yy6772foGbUZp8lep4L5tjhQRHxLJA0kX8bee2jLtvelREKGb4OMv4tCXTJOYe5eZ5rBAWpokW
5yRTG2yKnKcwax+mbmpPHSQ/b8Di4BaW21PVE4SWJMeNifPfm4osuVkHKhZW7yILQD/NqonsGRjB
tolkeYlJcaQR+Kxh5Lb/tkrmKUz4YKcBF4t9+9gu44AGKWFCCwtFAhDEya6gwDngXVDFw8xTb7GE
TGRtVwah68RIfiqdBWloaYzgQDtXRbTXA3rvuHMVPFVqNx2drK1dswDLouKFm+SWQVCc26fk2SuY
+gxpeZzvjF2bJS2uUOMjS62jbpl3je6jVNhA6EFTO3JV1Rg9Qwd81mR3lhaXb6HU/lCgs9345PVX
hr9cKx58FX+38unM6lZCe7aRBlDicKUCNfD3Se4SFnBzSTf2wgt61v7jEd3DVOzUEQWFuvH6RGcW
mJS7buhZMM0KuuyksLxOgvYtQQjo00p1dVkxrkpgvjuOblykpjKuuI3/6uW4OVimjq9h4mlVpJ/q
jNWEOPo5oMiMPUb2blZDfTKma6bbykHHgcQj/MVrCuLZhXGkXUp1Vr1WvqZl2Xp0h/Zt2info35C
DaKLAa/5Tbov6iJ+NWef+Qbhf9YxFAJiilbeKib+1alin4GxsmahTcHFgo11KytShYU8SsdKD11p
htaSsSykKk/TImfTdfX9WFTKUz4G9QVo7q8EgYjC8EboV8fOlO6V7FtVm/IrwrrTOcyKamcq0nBM
FBYfjbY376xlk+vdY91VN4UfquemDmF1JOoEpk/+XpaBBY1H0fZdTrAd0U5XrhMC5YDkbowGGQhD
ioFu1pFX4XnvpRpCrVqROx7vMoxcw/wWGub3wg/SQ+Lkyt5R7OGgxe1pNsv/YezMlhtHsjT9Kml5
PaiGO/axrr4gQYKkREoiJcVyA4tQKLHvO55+PkDZnZlRZdljFoaQA+AGONyPn/Mvxdbo9RAu3jAC
9mgr185G55jVpdfURGU1JD5WYgcFWfd7glV/G8vpMTXHFkfspMMvXDg7NUYhBZp1e2/xJB4qxXxp
+6p6MkOFtNAo3RSazU4ZcPeaW/kpwbyVmW0CO6mDdNPqpNnRD+rT0JrJIci1nSQzqgSG3DmpvBVj
P99JTKE2qTGqT2lAndUv5H1eY/BgzMpAD8P0Li2H8GTJH8gRK5fWSH3WjSraG4k6Mgv0n6DNwumN
7BPQcjwQ/mcT2+VcE3qyc3LQTOJ9IJXPz3n06g9Tv9GaWN1nfqDdGxOurM00ZFs7Oath4zzO/VOp
g8ltoDkAriVrg+mE21fcoXnUuj0hRZpPLYL2Gh5peAvvoV5RszNwnepD+2YTuxYKCdGoQV5Gai9p
j2F71w/2cbG9dMETKHTi9Fho6kWprdpNK6XcGDjlcHeCQ6Rux5rHbsYAzRWldmeoobED1rOF34/t
Z21FXkHVq2uKEWqC+G1wBn2fdp1ywhxqckVkIyXaLMNsLLNN5nwFILFt9JxKCX73btbjH6xWjIhj
UR/xCoHdhEcX0dEhwUlsmxrFTTTx5GZkZi2n+h4LHRkhSCobp+zPCn5htebDFTarT6muUoTO0/u6
bOwzlnc2zlZJuw8btHHw7QJOqQ4luKddFQBzm4LsbI81BOtaH8rTNGgvRh32fBN9hOpvlpcZjPEx
nCwg9EbW3IQw61tC3KtmMn5Yd/XEa8hzY3+8HuzLZLj6BiI/YY9SgxMr26CxR1JUvNLIpvmsiPqq
j119A/uk7ZwpIKJyIGkEIk/2RangaYINRTV2/pERjQ8GKb/g8ZW7bhjVSxP7gPrtCnkqbp+7nrzu
04RrjpoDGBQWGkLJT1qr1EfbKKn6timX3GhaBDiqOHTboP4+mjn62qOTXcyqt9TNqAZYYRTx9U/7
1j+tNJ1PWlic1tb6Mh5yPJrM6R5bLUoX/dB7EB3Uq6m249Vy17/XjRE06OgOpO7+2FcJ83MX+PG9
A4brWkXqiPzo8PLHCUPfBm5aI8D1xz6z2//AKh3weA8G3lZV/ySd5B0hhuAKECq4drhi7xP42O4f
+7S6grzWANzLZRqBBKttb/Dt5rK+Yi60+UKs5a2tddM2A1nlSer0Vzu4mrbtSiuPHvsaOQ5paslR
wnG5Fn6qnTtzelhb66Yx0LatYB0c1qaax9NlnPmSy/lSVsGt7SAt4MBsees+2ATdAxQGjyh+OYPT
pgonJTi4xccZlcjqx0bHwezjPTgDAHbn6gNe3+u+NFcqN88Uf1d1v5VKZ10hhFpXp+vHnZ1FDWbv
+M2AyB/x11HCp/WUKEOZN2fC3qqtBGMO/va+yQlzTZBuV9kMFHPwP9usJ39shmEREc/9QxnAuS46
7TZI/JYJAvqttTRHK4tuZeypg6ndEuKZmzrXwRYrjO64njCwiDrGs4J593L+egrqKYnvsOANRv2Y
mTK6KqWTn8SE/EGa1NE1XjblAi2t9awgU0Vz3dghK9QKWOWJjFiZYCuDlAaE+17Viy2AQv25xLxl
m2mSiLHOtWeCuWFnCBxA16NcIOewUOu3hTNrz0FiFudiLN/Wc7E4Gq9+FX4cS4YfKpdlmsMKS28z
uc/b+LcExQYI0nV4qn2reaDEJW9jHGa7ECJrivHJNp7K7tYYQ/KgWCz4l9a6cYrFNdMvh499fqBr
EFhZe/gSPzJ72bSy2MP9jh8/XoU50o4BetqtB1VseR8rfN7/eMvOyc0NeFJxXPfh6jWdwkXdf33B
us/vIfiHMLg+zrApD+TYVO7W5qhH5dPow3ZbvmWOdeZDpkQH2Tnx1kQ+79gJXb2VLZB4VWNhVtuJ
uJHyErfRoW/1Wvu07jIjE6P12cy89QX+aPb3vTZ+JygSt3VXGjtnveTBWFu2tEwATEq/W5uRycVS
q35XFfGhkrU4O3ozXPVhROmjlF+YHIfrupntGGcYoxXLhPn7vtKxt3MhosePM6bCpq4Azl6jFuDF
FgJ0YYdFtRB++K7151UxpZjU7xCztVcugO0qep5c9MpA4i8UwoOG3T4pLS5zRSudr1MVHvV5Ln/D
ufo05kp0Hpz4zV+0mB3C7Htr2ZiV5W8qWMUPmkbdpKqK5taV8ZepVLhsgTbTy3OkOCrTVZwodHOo
yZdks6YIwhoVj1Fk1V5V9HqjG5lysOttPspL1QvE5OrIOVi3rst2jvIVnKL+gN1iTYEWovloiuK1
0Z0jz2awt3yl2lgIO/S5uFo2AhXtW5Ni6TSg0oU4tEX6I7Sf8h7xF93RSqShA+egfsobgMOB6k6Y
Jt/46ftamNFjwfg4J/IKwHNyId86LB2d8WzMldglk4FSyBxv7VBLvvbJYO6HOibdUOSUXw1rh6uy
wMSRnGs7hvqdBldUq6P3oZPqKSitN7tJ7ubCiXZynmHQyCr9FJieaktiO8yyCrLAWyeu1Fc1tZR9
GEcWNd8seWgj5QeMR9RkqgilPwuMZfjGsyFfC3981LvqRRfZ9Fw0qYKXYvW9HDP1mCwmEKwncdnE
RfIorBbJMqTRCEY7uYmTJH7MoYyB2Vb9b85w8k0TqYc+zT42AuPgShnRFYvKebOG06lW59hjUC6M
xvl50NE1tDB/TcY8vuC5ExMhmvlOtKLZHxAZjX5YiHts1TIyH3JEMpYCsEnYVv7QpnB8bSbrmhhG
8ENk8Wtu2NhLZeh/QS2h8qBX4Z2oRv9k9XV6qPWxvCDVXlBBQYaTODS4iczItxEA4C+OpbxYfTn/
JhCesRbno9xPKTujTYC7+7QZ4jJ9satJd+cobA4oCYiNwdIAQ9aqqU9IDxKaBSqmJEmJp2Do949d
37XPrW+2z9NCETOz/rq2UpmzJA3V+W5tjlKUu1KW3X5tDpiHHVMYApuuzbvnxFwmNPijf7xblSv7
RFrG43q+iCwTi1qjRKuPjzL0JNuHQzzu1qYDf/QOfw3WjsvRsGbqN4wJ7SJa6wafsYutD6TQll2c
38IRQKB+bZrtACUPTLu7NrHCme8DMvi/v5uV6csMth5bv59RWp9mM5fn9bv7gxm7PcX3jzOmrGYV
7kxkKZaPKpgvLqmRv6yttp8CN9STdBNMfvjQ46z2AGgh2WRxm5N1YN+6iXtfuGIKgHzUpuJOsOnx
NVSDB8yB0dxHQfVBUZX8ZFX640/712YIE9Xo5+m+b0kSbNZ9Qd8SqQBs36+vH6j9gLF34l3XV85l
GivVq0fyjo1m0aHXnesGb7lNr/Jg/7GLBKFzKQDUb9sxtj7eYD26HtAgxh/TtP+MK/1FrcuehZUs
NCrooXlpw+l5stX5+Kd9ExylPStaBAeWU3JZmxfRhLzEAtxgEXfffzRZneBUlA3hYZl+KAI1xhZY
R8Xqa3mN1hT9hXz+2lg3iP9wEEkSDOamloLL2l4PyWnK7iIYSTKT5kVfNh9vBbg42wxSWN66s0Of
D3560+/jKp0vKN3KE2w1LE5prbtkLQ9Bb8yPYzgdoVhW6OwM+guUfeKgTv1oYefnEfX5T23o6C+J
Ee+r2Syu65m1yHZzOs4frWiq3CaanY9WCRIXt6ritp6JE/imnuvpFvml8dJJFo5653wcS+sf0mdx
OjuGfYccUPlSZmJvhaN4Sge7eFHgYndJ3Dysx5AgRaMM7+xznZbZXk8oN+h2fS3w+u2NTSTBKWqm
DbZTSRrKABSo08Byo768xTOudk04a1cw7awYYnVJfU71AamKfIveP/2frpeyuDvInrzK1Itgo9kY
HWllUR2dbmIK1FTzEQaSuDfG5qwt/OlksoPTMKLduTZFUUhkZUyCNQOYR4y54IhQzRZlRdsNgY56
CTJmnjJ9reM6eguI/7bolDWPDsqCG/j8CSKEVunxAL3aDZqChRLnu1LM3TbPFnJLnt+V8MVRW0Ib
JL5VojPe6B9HFlXGS6+TUwjgx4ZponwC4A/PD6/SeezyiJzytIkvtrT1YNPjEFnbUn1PFOXs+Fr9
ljnx52qVIZvwzWoy7PpIrGoHjLHeMC+5GoGMUB2uEjACInkINF87OyUde9kVL5v1L1uNNQ8iSLzx
YXqhquTfYHBtlLFxPNys5+exaB97pyq+xdQSYcRkYqMhrrS1UqVFTU+091LWljtrFqLFVjWBGlQi
svP1J8t0HjLfM7OkBhHDJsJUCm6SW+SKgumWlm/DPrulE2SXosR+PNW7fSfscpcx9m2DfhgOah5Y
29KMJcIhRb2vR0xrh9wPX/I+EQdTQt83pz7BLKPy0qyLdqZ2LMuhfkZYijmmQ7QSidWntdU6/mun
jO3FtMz0ZYqQhYKNBGF7aSZK2G11MU7HcSID2QaMnkOqfvKTXvPyOeteJGIeu0YzDbCRg3lLkNQl
2bGsmGsw6v1TFsn0WY5B5AVWn+7MtNn/+st//Nd/vo3/N3gv0GadgiL/Je8WbFDeNv/8VdN//aX8
2H388c9fDaJ4HSaqpWEuaQnVksvxt2/XKA84W/wf6sxwLeIwOnTW9ClVzdMqZVrNqs0VlKO/YXIp
MM1d2mMQ5vfLOTIqvgTGzLxWVuIpYOB3i2xWP/5a9xV65gOj4GiI3x53EtfR9TzECtEEhuv8obYz
LRo7Jfq3LM2M7LDq66wbggeCjqy5rmc0trlZf/h//OWXN+uVeCvKiTkPBu1fm//1XGT8+8/lNf9z
zk+nnKO3umiK39q/Pct7Ly7fsvfm55P+8s58+u/fzv3WfvtLA/mqqJ2euvd6ur7z/Lf/fQeXM/9/
D/7yvr7L81S+//PXN1Lv7fJuQVTkv/5+aLnjwjT/1EOW9//94PID/vnr+X2M3op/ecH7t6b956/o
hv3DkkKjRGBLPIClcH79ZXhfDwlh/0NDZdNWTUNgHa9bv/4C5KgN6XPyH5YwLcO2JP7rpMfpYw1s
WQ4J/R+GpummI1VVaLq0rF//+6f/3nk/7tm/78yG+tfOrFqa1DRTVU1T6FKq9k+dudZ6KMx5WJ2L
rNR2wYDLpYqSdNaN7RWNwY1WW4/hokyiW9H0sYGm//tfmjZXpJVhVA3Q0afkEvdz9BYqsCCl6XQP
oE3Vk6NhJqa2avo66P4LdMNd0lJqJIccyTOE7vCu5eHYDFnd3mwjH8i5G+6IHseGyjbw4+XT/LKu
D3Na9du5SxazNB1bsfHY51P51Yqak5lXdyrLu8w1sK7zOmtARw6doAezV8t9MUaExEsz7Mbrn+71
vxkNhCp+voLcOPy6LVM3bGw+NTrLn4eDiDJumLQMnJEZzR3K2UX1kCs1BnrhaB9aST2k8jEiGjQL
AUa1zR6pts6XLIvsTR/EHZXjKEwoMgXouthM6wh7LUpEKMZlj6zr+lOi2x72B+K+NKPJddSxAkRA
MyJZjgxInN9NWHPdJRGUW9Bo2idKCcq2tVBSrYv0sxIx91jll1zm0bGa0TjOsqrcxUaGGExrQBdM
pHjqe2U4pK0BkS4Mq7u2isv7BtowKktLcctQ7ucsmpjFtfFRdaLc9Uc57yQZ8Xgq+o2iJclT0E6j
Z0PbpU6IvC4h2rSLBucuYKF3VnTmHDQNhuv6V1RqYAEmr898e9tWpnxtUz3ZSBk4b4gV7iwW1AQS
UbbDf4VVGGZZWwQdDUxUkYSJlfkub6ZiH5CvjxMre143QyeOtQbOqdA7KDu91WBn6pfIUcWt25XR
9LUPgmNcvShMs++63W0L5rKItU2NZPogfptTRFsnpf2WtqgpV/0kXvsoosBijoP79z3nXx89lLuk
YSOxqpr/puNI0iitGFJxr82lVLd15kNXrrTw1pttjFwRWEaShQM5ISe6Uwpf/a6N+L6nQdadHJPy
UJf1/bPQAoFjqfTWlu4IoObI9LtMPIQwam+bJPrlFyayeGJtMI3E3T2CAUUWAazZVVFsvvegUxbQ
i0Sv9UGNelL0Q6m9aCZKpnAu0V7Ue/kSVzbCpsggb1EQHVDx65FwEAiIYIltWtiBGeXbYGnC2s4K
b4HCY+Gaej5tV42qVURTWK9/fxGtn58+ByaCIaWwNcMUUpg/jV+JhgJ9Scz4+9MnfNO45mIIKMD5
+nmGAH2W1MHcttDlOcS5YvRwUp/3Q2SpV8IQdLMiaLeWn4nrus/6PjZRe6V+tgXhl5OLCrhD0jpb
gIKeDDkUjwKTEAJdO/zmoM3/oXuRGKEFzI6CGzpRPaNZazzXuvoZ+HzKIEBuI9QV53HQt9DoQDMs
G1LbxPurnlNuT84GPaA2SrI3MAKMqCK+9lqk3hUS6+gUXumjmtgN6H1zJHqb66OcktpdxVy6OKVs
O+EEkaCeM2ia+lrnSDAZUfSdhBZsKyPAgNPSDwkK/+dUKaYjqlLvq9jZh8bZMuIUdv9eID+HlGJ5
/vv7pP90n4QqHVu1mbkcKhxsfxolRTEJHbtlceeLurqb6umLPrTZb5YVE741yY94CDFstjODlJM5
bmTQghPTnXLP3S8/paJMt7EfTXdpbBefALseZbWVvdE/DE1g3kgbCbdtCmuPSe1DNMGFJwsf3mWW
AurD1m+G0IqjgQ2HrflfqqCw4SdX0wWFo/EUBlTuS8JY2/Ap1cOyWTehXVCbUMXB6i12JVBP/pdr
Yv915qDmagvDsG3bMlRr+eOvM0cehWhm8Vl3Ufoj77TobAYqYmWNDgTWLsxt3Rr4Ki4ifUOBJzq+
2PV+0A1lJ4q58Bg9KFMV4aewbggITWvaOGlXntNZgq0CoxPnP1rHHg+rMA9CgQHgj0XKx+4G/ThL
c35JybFgNGE0J1FkFULAqMxlZmK+Tc4XK6jS74aJnLvSRIEHKhIAqOoM57TgodHyYvq+5MvGCjvQ
sjTlrgb+fNKMwnlSlLYk3WeM32U2v2iK9b+MnLr81wtn0YVQ4qKeLFlv/XTh5kIxqay0d0IvUsx0
JINhM6a5G6St+D6llU1iQ1FA9I7hjZplv2XoR6B/kX+ZpOZvLb0IPGBm7dWx9E94ueUuinLVZUoi
KNwWmuJI9CInMDUDy2FzYCDRioNeJej2jkgXJ7Y2P2fVFO5DJQnua6bMndGxzk/xi6Wm2BYo8bUU
tDKVebKO75PlpvSdvUE9tn8xp3ZiMd9ou1knR9RJvBr/vm9J7V8ukWPojs2jRkiiGz+Pi9hg532T
D1ShbcqJZWsPVxZY90URK5/kkBZHvGikKweMPKoxwz2mYGpJ5s5/i06ariY/6rGj2lir0SNOCiXj
fDDuS1ZopoReUC+c0HoBcU5EI6xHMTDa//0v0P/NL2BuFAzrjtQFtOa/3mRtKlMCkRJZcMoBWxbW
O3Xsq2ubSfniz85O0ePqmhrtydSd9pI69nMyD9NXO3CoGnba5NYm3bmOx/mpUocUdkg/f9MDa6EA
1fkT1eH03rKt0p0rQKBdvnEyrVrk4reRTPLHPzaELPY2EyV5bDj2jP6gCFTl8hFQWs2LaBz/6JDe
wP4ibL3E8rVLyLp8DyF/3hgLfiZou5e/vzza8vP/tAoVCD0uE57tSIaPZTnw18tT+YFpQ3wYIcMP
AjGAsXnSJuTokBMfNz16kA2Dhitm09gahjKcm04rgfY0lIJVZWKNWluIRUSIRRdx+4zGZ07OxLDd
GeDqAymrQ5HG2g8pzRvq49M3ZSCXLxHl/Uxd1YJ1lMLdN5CeED7PWR3rn2erm/Z8UnYcS5T8hQMi
RVr3q5JQnjFpLa1VLcgHVLv5+8shjZ8vh67rli11urrk0ujL8T8tyhVTTzVnaqqTqQi0MJhagwuZ
7WxQjGsZIpdiT9TQTVy794U9oK262IXNc/2btBDMGNRU26bRiKU8y85rmncsgdAMkT02Sxh+floV
abN5ktu+C98okbG275TppU+RJvv7nyJY9v31zuo6qQVur3QIaKT50+imLPgEGKCATbtBPJXRt0HV
5i9jXj9ooCfI29bGLYgWtYu8BUxTtQZo7SyAjTIgRjXbsjzCcVqSUdbZBERpuV1OpPu/fEsh1WXO
/nMXZE0rhHCEIXnEVIxo/nrNm6gcke8re8/wQX6OmhsbzstAApXkH2maQ9ieu+JmR+W+isShtoRb
zzlgD+paSXrppXkKp/FUiWiP8hV0E9yarICCbApqrr3VWrnLl3kEYVtL3LdSXMKxu0S1j2xW9xVZ
tpeHUDTfEr16ADqGL0Z7jgcbIRxGVNJhcHvAsZtfBqyoSF9fUrJ6fkXJNLc/t3gJtVHkzVngtfCC
MLGRrX+fV+IsqgeD6aRWtFPSDvuSglOEc4Hsh1NovWhJtp10xgzRP89yMS/OuNg8GlMZIfYBs8ac
3VqzHtI+9xJN2yU1Hg7JuxN/ie0v2fSiRS7VwU7DC+lolIdg3FUU7m4Wddc3MqWZ6arZxW8m4ryH
9LHgx4ZAkNTn2vgN7zGwZyQpfQ/dn13YPNXKw6i/Ko4nHK92vqvKza/jTbeICZ7iNiNveyCMSMCb
6wfEFGMoL4Zno4Lko61sBc5es2EobhcOVTxys0IWVaPcj7PyqYc7ouqxqybqsdT5hOYulMNhSVmZ
auWVUbozCgyOzeK5N7SzmDKv1FPqkMcgsQ4RMjlDDJ2FKe8Q9SACrOapAT+CUCnrVIDtkfWsR6A0
Z6ytKN2XKd4oTYM7xl0TtlvD+hooyiNWJ3sr+1ySM00pfjpx9xSgzl3GQKOQs910qX0jS1r248HQ
5KHGDsZQ9YyIUl7Qp99HSbRBC4XgbsI96LMDfgarHX0EY/OV6W0zq8hRy8cRyK0IwHEHj039mkgU
h5Gob8n3WiFvFg2fgynZ2fNDGocHvfPvw0c/CF6DWbvHlFDfDMnwW9qR6XDM7xg0HAMb4Ejg7FK7
3codAB5loxcWnza7Zu0TFHR300R3Ce781yb4ZOMTrhkQhl6M8gHrOsII+aIHW03/BlrDjRA1VKYf
3YQFg2ntcUjfJJiyJVGKrtVnMtTkRJBBrbZOijWistNY3+vPbf0lGV9iB6zG18Z87NvnXnPt1wFY
XtMyMz2BKUJW7NS2JAIALJwUp9624UXKu4CyKeaBmp+5lM48ad1Vqb6NYeX6+y46WVzMlGWO/8X8
UgQnZNdS8YX5An+fguLvFtzK0OCBWOGe7gA2qombCigWxrR8Fz9r3dYKwYRERy2FnsbzEYWzWyYY
GkVIhuL+V6uo1NfNxmybR3StvXJ4VRP/YmFQYr9LrfXA2R0SPEFiqWzXpZjv7GIKXoEWHZClP/E/
P7Fz+zzfhV3schkmUrK5DqeJoAsHrqSl2KyhkaygFZZ2R4KlLXkcL+l1ryWQHADyaXT/BXUCxrKo
qlNegW4Sxjamljs24PorMksAW5RU3Vm94yqBsklq9LfwcsSSgWgDleryYudicR48grbdhHV/31BS
ArO211v9FoyArzMd2lLlDhlzd7oUXCFGKbmrxMHWzMH2DfdCJx9vEGrv7ATmy0MWgt7cBSWyOKci
PFQaEqfeXB3jxpvhPAT3wKmD8CR5KmacJb4O9SLb9SqTt0gICDPdJkdR1wlTz9AUt9f1JYeHSVLl
ougF+Hsx8sp6auw8dHcjOPQDv+s1A0PgNsL3v+RG5kWikC7uOM1Zn9r3FLHgZ8JYsWeYSQdMb2SV
EXmHJvl4PDZk0mLAHiTAjftkP5cPMTb0+zolXhkUuLZgGzrXmOvvSTEh9yjM4eaMw7GKWYLFVBa3
Za/7R+Eokava2QmLBh1E0AQ70VePIz4FRyW3wVTHoXqw5pAcphO9pJbePVSWc9QcyxO9Wn0GLjfu
Gz9OvLpwkmNZN7arKf0XUlGCnN2Do6rdXp+acovGlxdWBmLJTv25XXwbHRGBeUjr5rNqUjObKgvx
vCyXr6kRbNbTSru3Tvhf2YQNvCoAbLAFfUWWpaXM1VsjE8x0F8uw/TTktbzPCmJNKx5e0cvKnoqx
6l2CN+c4Sr3/rBNVD81gvoz2jGjfgIx2mqjD58GhHjfKrjiS07uMqhivTRPsp7Ct3RnA1/4PhZ2V
A6/FvY17Unxe9xczCuO/S2XMjbQ8ezKIhxrEw6byqC+k6jiI0bBD5PxDE2h9kxo2YSUlV6xJvvrq
pO5shZq1b5MEAsSprgT1P6j5/05YYt23vtl63tqcYBJmAQ94qxegWMMIzK6RITr8ISehLYSwlfHy
ITwzrHoTVo0KJwAa210P/aE0E+YZ32Rt56tmTdGYw3bsQDyuREuE/BVPRtrFVHKv6lSgqe0Oabkd
wpfHmNoYVKAsHJBUUkj3gaVa2CUIxRFjs/oIdrPfUqAfd9Dvd2bNsx+0l0FqTKwNdLNq24Ggzgtt
rxeLU5U8KvJLBxY/FufBsrxOEZcMoqcPSczuvG6Snh9+jSWJCJQ5+jTdS6HujUrf6xTNiwo8WMYt
yMVmrksGTufaFPOpaEKvykNP6xkwHOmqwM0LiC7oD5OjrT0uJoqJxAJA+xiuCh2itgq0VvQbk1pe
HCVnWaMKrN8h/nw/yWjfo0daxCaD4CKjpnuWEntNn8IXcqBfzGdklQ4UOVwSUDtsiQBEJXt8cjZ1
0m3m3PAEDodZLDzF172yxHIX58fkGJTmV6BZd9mAXWhXuWXfbkUcn+dZORYV6L8QF77IfCz1+MEc
9QdYJJsRmgyx7wNODKe+RcRAyc+6qt36uf5Wseyq609pxzzlz6+BNX830pfOaj2i83sLcGlv8z2k
eIB1cC6i8jEyu2OA/mmVerBa1pvX9cC7GPj6DJY/aMcB7+AYt5ia6uVkWXs5Pfe4CGRG41Ir2BnZ
sM9amE293AmoCY40tmWpbH00UGp7PvHso/jebp0w+ezE063I2wO0JU9Fsj0wPMdhRqbiMGT79B2T
25PFM5uMuhc2vRf56j7pNFgZch+mgaeO29BuTyQXj1FaniwGNAP9zcmuCCZxrGmwvQZsXRBXGI6X
5tRmFXXXgvnJs/sZm7tGq3ZSousI58qY96zrXb3DTNcWGxhdu67vva5QAKKclFxzDQnMZLJdWz06
RXeSQQgFsfesTN0D5D0ZBWPz50HYjxUuaj13OFALT+FZSDWEE4f4JviCg8oj1Db7uMh4yjyJvrsS
J3fWZN8LRNytkFIFxGIwaWBbzc3ys7sRpSL7VSXCEEW8g7e1s3STuV5Qkohcs1U2/RKtwhgQdnNn
AtQqQMTkCShLa0RQ73G2yz1C3G7rzDuN+NsACCtTpDNCufVnfV+y5hsU1r0sZ3Fg2/s93RpzGb/2
6gwW0Dxw9ZKjmbjcUg+9XXhIqqfI6d4ZK2JNgMgyuqur4r7H89dEmVhGjlcQ3BOhHvWvSeUfzLk8
z8G0qRgoLUO8sDI6mggO+arYd3YEQBVAGaI+8zjuTflEpfU0lICXwCRX3VfHAlZeFi6Ky3vHty6T
Gt5YUXxWi/YBKc2XrNiSfn0w/dzr9ZqnvXgpwtol2XQA1noOer5yjyDncIOvfqB6j3dN5mWU8muq
ZUE0HaQOeGIWe8yM1KhlWDU2Qw2XorcA6c3UnJ6gMOwRbzhmyxwLSbNI05OBTXPVISU5JSdbC65F
W94b7Sdl1u/j4dLIbL/Ue/TZ2mcBfU0zCHzsk+hi5DMmgh444qoOSWAx4ERqOB+eK32mZA+xpng1
8drs4/kazONbiiSE00V36Bk/cod6KE2db4BGADKAZ4xGCYm7eRfW1lMd7nxvSMRjmAQe3gPc1trT
teQcSRMaQLDrIfepDpmL/PsS50tZHsj4ulLvcBrGFJj0Ogr0FeMvqkwo2DHClJBDIn2XidRDhtPI
RojCOKPYDSgmOrP1RClgJyrlW+X4qGyn0Bv9o9SbvZny/BfcR8ZmXKi26r7tZshn4Uam+mkEP1Z9
o2zypar1U9FN586Xx8nPmUtOqTlvmV52Y7ZtzOnOVgZGxMazahWMib9R0s8aHQQ3zaZB5BR2Ro2J
djFoD/n0EM7G+zDc9Dx+ZLW60Zv8OoXGETLSaGpeMwMDTu7LST1CXdjPEaZd6negMoepGY8OFZgC
BjQJhJ3RGhhmJDvVblwFYT6n+X90nceSo1q0bb+ICPyGroQkZFNSuqrqEGXxno37+jegzjvn3sbt
EILMkiolsc1ac475tEX4khbylFcDUibhWbZ8WqLCc3lJ8F9FfqzTeTDpHOwDWiZBM7Am3jdm75O4
fiCVaO/SIHHM6lsT7BMkIXzq2wzSJlEDe0KwvAbPHalYWxt+d1GIHaEyWxF019olDkGt2KrW2RXb
8KVT1ROqi8voRqRaKlvK3599H72no/EamXC9AqPyzYGOzG1i4WFSb7ATxa/z5I314MOszWdqUqRH
7ly6T3reL+CHN/lIYCDWW+bDvd59U0M4WNXFHpDOkqWAW+fFad7dH6TNJWxDNevQJG+Bfi6zg6O2
VzW296mNJytGTiXyZ7twNAV2qGzGHFscY9U5mV3+JdPEr16EX82RiVVNTlET7bEkXpb5b6zlaak1
ZHhWK7fzhc1/JjKvmiWehRzOY/taMXIA4gxRK5XKVpszWMAZexHLb19NpT2WtkW+yXQw5+5oDdlT
gIzFnXaUEaBqJ3qz26/Ei3pKPx31rjyqKoZHrdvHLcZg0e0Cqz9ZVXeEEqUG7C2jdjsF8UsXFR8T
OWDU1hHN0G/QnQN+9tOYP8IWo/r4tTTcizZjxgoy3yLQSFOzfYRUm0xpv2axKYyP7K2Zmdut1HN0
zOHL0iXJN2FYvs8mYZ9Dcq6s+Dq6ONwc65AOqd8H6HQ155by0s083jQ2OXEe73pYVY5OmBfTZ0aF
pNB9yjQ3JDdPWrBHvDjPShnvVRedcGr44ok3DKH2VQkERAJD3atVsKPweypUFmxTzDfPPVR1frVT
pFyp8qYowTVSNL+a4RaFhW8t9qIgeFM050N3jTs9nmc32i9xjfrbSCggk85LkB1sk0eeu9fciPzZ
6OARI9rWQt/B3ZopGjoc9svkkwYoAjO984Gv3zDwvBOo9EiT+WLgYVC6O0Gxb2gALpnFGi4zjiZJ
PnPNDUahiogSSZbOIDCvQCeLnfLi6NZxbi5Ob59QyB20UvPVoH7Hq/nhBD+zcNjgDgF11L5otteP
wyFXx3NWhH4rxjM5m0cMQluzt7ZanzLvE/BGAlyKVTPIi69VYn020fTI1eCdmMRnSzASZBfspkCk
2TNOpfqVkfLDZVVn1YGXQzu2aSS4QfsVL+M9xB+kdQR1Uh4t2xOCsIfaaWcn+pMVw/cYFchcyXtb
lIe4Z10RVVfgVjuseirRz30o/dCNyJlqHnVpnlI0jGplnrRaPNHJ8CzNRyfKmy5NVJJ4V1HtmrY/
1HB2kvDh5I6XTtmtUdxTG2uPJiE8ZiT1sMSDRCRMphbPsIi+FZE42Sz1l6841utvmd0fU0kk/SCe
sjbPo3FUMEPYYLhsF3lnlt0dYZ9bNoXj+K4yNS5I6YJnoEr4c8aAXNXUIvRgC6Tekp2ncXu5tbY3
REAKHynQiX6k35XJj0oX8K/D52C1vgzEmQpyO8QXpgBW6SQ6U01NNqVieK742jjGvpuqCz1sUDP6
GYA71fmu3CzBPln02bfxFzM1XkUoDsqA2tOcXirxljnWWcj4Wjq4N0k1psVz7S1xUc2A/A/FDyaC
TEkkGJWtdFRChg+9Ye8Kzd5BUj6In2Op7/G47Tphb4lt3SGBfpGhek+4jUPu0tlAH2Fcw4h2a1Bs
qrI6ZHZ7pF/1KlVxDgtrbznBNVX0XVxM+9D+JLrjVEXjwe3Y4n9q5nwOxvqAaPmqO9mJ9KWTQuBA
444PyUaWPd42QUvY2MnZncabQdaemxxilUXrTPUjns904z4U7rdBDp5SkxqwJBECeVmS2+wuo6ug
nTDhDNNeWLZPDafIwDvs8tjaa0Oww1vKXRMd2fsSNXgXHWFzhHzXjrxqbfGSp3yF2/A8IQYpDeNX
X8CZiBA8UaZoMSAaRPiUKEVbV30RBk7JTGOcHn73o2CAxSNO8LtMd9b4kanmMcvnFzpmVyKaqcMF
1QZQv+/m2W7Iy4cyO+9CiCctwbs2KHtEoE9YFkNv+Hl2AxC/6bslqgCPLIwvRLx+j5mcSubFLIZd
WpkbkbPWbs2TbY3nPp+fmptgOEMFFUYXU45Htfk+xtGlD8yvE2YHS+o/Raf7tjn5A0DytDB9o1+s
zsLvY3keJuuUaJ+K7LdOziDGH1AZ9D0kAq6kZaTqzsfKrc7CzM9CJ0BWOp5QgH1JwbRWXJKMOUGl
Lz1+sVzrMTrF17kgzUyGdyUId9RWpwPagh3lLvj33C+76o+0Rq+aXgRFN0O1djWLiZphL55YA5mI
7XWbvZu8ubbuoVPz8Ff4bR/tS+O3kv9pzRq3pvqSsXJr+erZiD1j9kGUOhRxGENAgXhzNV36wiGF
SnWgpU2+pujn9FGb5fc6Co+OUvItdNEmqV4Zf3APnhmg7rps/bjUnjHGRZE64O4LNo83ZF7UIwn3
CAhNLjQ/DEdfH6khFUxFNkuMub8kruZb2vexDl5Eml+Drr2kA4uVCUYL0X1BQwGlwJWbwz/ZEjPO
/4xYAomUvzeoiv6LQV6rIX9ZhuvF9Xytk6yn6+E/cul6Ktsq87SM2FmBjejfZ1r/0X9Q5PWUMJ4A
5r8vFtTusOC/8hX5JKZcY6FJJ6BcWEbroQoIGFWKvPeSBa6zXlsfFSs3eT2PU5M6ZIxpsNJ6xCvp
gvCpVzyc1Ap2LM6I1RGGRxdH0Dwk9SS1bZiaNcEXFTHOSRubfw5VgqN08/ecmsGysPr/Pw9o0SNK
HP31kunCgJei4rf/+5X14vqP/3me/55ibke5adqsBb74v7jT+TAZGBix4q4/KEX3aZB4hNXK0E7r
ISkNLOjMkFvxLy5/5S2tqKoMhd9GTFO9odL/ubKbVubS+miFK5G+Ux1JK/gfMNr1paair3d05n5l
ZgCtsclGKii9XnoUGYDCr09QwKoDRrMC9JaDY+EsE9Tn/xLC6mqLQM49rtyo/1hS66P1Wr2Sj4OZ
VliSsZPgKdYn++9312sJ4onp78usP0nahIRuNX1tU97+buDjCczlve6aqiErF7leD8dixq+H5fZQ
TfVeTkSkUzcK9O4wkPCSIBokU4x9Uj7VO7fvt4q02B9gn2vJj7TyXaKNBznIndqNwBKmt3pyfyjV
NdB2Wu9scDgl036wYzzgf1B63Q29ZVc27Epq4upSV0in2/SnC+gAzvNRle05J0mdJE3PElSA0pMW
Zp7ok91UWWdaYMcZlJbWlC90Zw8EmtEIjVuNDwaN06yfKzUiVa24Zo26i7rioBhbzdj2LYvqyT5G
0t2DjPJDGZ7CNtglyxSUprfyPFShnyl8K91lUlQ9KfRzkIy3VNRvlFP+WMp+CMpzj21gI5vyFQnB
SVZ8brLax4blN4eM1OiuT7ZpPCG6BzTF+5HF5YFG/Lkhvbdk8aDmOCla92QqX4PefhgRK9j+1/I2
zIEN6hVu4UA6fUaNbq4h1uheqpLZXONpdiQL49+tis0xOVNf8xMQwkYd7aS8WD2rRjX2MgVYgYU5
D3ySyuJkanO2XaFfWcq2YumRIsKs6tTr5pwWx+4XRIp9OrMHKOeLNFIYfo43hKzkJudQEwoqteRg
dimwONRVrrFx+nKPXWzfiekQDpHnNG8g5WlZtfuSJQwmFLaEFv5++yUx6M1XTywLb2o++9hS3jqz
p1SfAUVgbxtpjwQoxrJz7DKDN4m3nPCitMWVoavdMyS1WCtBzY/LApLWyUxLy+w8ux98swRn42bM
GNohpZQGB4DXthbr4iGl0arWynYWcHFDc5tRoUyLYo970SOnbbsIJ2nZ+Lby2QJuIYfJw7e1TQkH
cp4ae5S+cL3BcHfR2Hv5NTlSRd6ouQ79iAj2idDYwo8VPKvmhj2DF+e/YuuLnf0xMMnrpM7mY+MF
JCqmpJp11b5Xdb8yOrhc0iMvbhvUFJ9x6wd5vVMX/odBHrQ9eGiIPFE/Sgx6oTtslvapPYfsmxMS
CkGlCgSrUHIc/jJVpl4ZVmddN45itHd1zg4xlV5h2bshuNElhI8H9am7F2QQx4V7aHmxJOh3Cy/V
TK3vc0nzY1GEg4JNAn0D/9FT59SLmVJCSnoEbNeUmwS9Lww4qQZmqnNQ01b7MHmjhqBEsZe6dC5t
GtChu1FgQQRBRp258UJ33BB6RqHOQmhK2JY5bzTZbXPwRCq2ZRGJH2zekKKRZhVWHwK/p8QuZPV0
CSodfWe2dTtlqzBYa+gAFULIkcpSPe62NQnaCYS19JD8mpJoKxqyVZxdFszEAUmalFcnSneJyodl
NdTkUP9YyADKSxym3hAAzQyHQzG5+9kO7vTjdkbH7eOwsBn4I8goi1XfUcJD5FKnRJiZon7t2CHJ
/qfBk05NuIuogBpVczJc9xRh9k+dfCu69uDSZhG9BeiWwlUwe9pFI+1VJPXexVQ2TtE2rxuSi/i2
IZNIyYxR6FCAItgPGAypy5FUXFMh+K3KH7mGsZuX7nnbQHbk5ikcoXJMCQ0QFZSyue/Cyo/B2wlY
XHPcHZuKdYiQ5PD8mRpzQ1wQlTO8XwWfKZ4YBA/zC9x0n1zvJfRxJ5bgSw1fczrBIXE802IZxXic
UC/Ksj8yqJ4jzUen7kgm1ynhteQHsOA2wKcgQKGMGeXZqSrcWyi+GGPklSa5XEHlB8GHBXijpeJe
0dSLUORCIoEMY2+CgZ6nYu4dNCulKA6mUDyFobJ1TXTuYCFxiaddfgzYvABfOrDDPoVTeXCqn/mA
2t1wN3LJSwJlhcZU1rtpoHCSnztLhVBoUfdWT3XtkJ5a7+QYnrS2Y637EiTWQxN0I+rqtbVTAI9k
lQ94CQkz2DHXUL2C9XEIg3oHFbuK449SBRrmdrsqofbN4Bm4qQ+RbdtXKNJrmBgN1jgoRXFO6x5c
mZtBKxt2FGkYc8utw//dnlmk5MrOtmDB2P22YWepURAUsj3kDLxZZPAdcA4zatiYls8wqNupDL1C
vEj2oXVob404edSM9LEdUTZQvV53bnVi7NzZpQRqsg2ofIBslPrEVkzl1p7RjEM3zvWQCqb2UGAl
RFI/jl3wJ2rBm7waVT8DmVoaUNZJRsaHBZIq78OjyTsdZ+AkMDLk+pX4bozT3IHN9KWS8ftI5LZh
ll/CMvpmdM2JrKQjtvYvtGe3Zc6IqLL7WHbEdhpSrTNQ/RNcyR9m6rcyopfGlG535Loidqq0+zwq
R62Q1zh/1d3+msTTa+T2X/XY+gVq9NyX1nsDkcyqYgqos3WJdPXZKjY+i3wbm2QCsbszHqmW3UyZ
sLBZEM8jOzxlS5LhoSo1YI3xa6BZBBKHX4HivDkacwveZDLoLzIWvh7LPb4/CtP7XEye6CQFqhBe
FwYPBAgoL1/nvRXo92GMzzX0QwpAuxJorhGn+6Aed2w5vYCCedkwXSbRwQkulcPUbSpeU1Lc1dzz
lKin5W3QITWp1CsGfsyHH+sJbWf04s3DmY1jL46hZIUQRkgeqks0MVn0CVQE88pwuNz2+zwyGR7u
1MG2pEXuwnHygYC8WDQiCZJEnaUcUx2EE8i21r5S63xvdJBGrjgXlXYacNDJxLklUXBuVNphVeK5
MsDA9m0M3NNUJsdYl0fHobgIJycxHDgc7X6g8J3iKpbtJVG+DQbkGLwFWRd5gc3qgl2PTNtNYf7E
DbQkimN8+ymd16m8C+0jZ4VeQJRtd6qJEqn5YmuE2t5zdInAt8PNNHsZBZbkHIhH2f+ZzXvtK9Fd
yt85+y/2mhsTumAn34zh0Oq+Cx0heRTiw1CQNB2nD6hwTJjNmx6DDTqqv/Nt8FJ+iYkMJ38cybO6
dX+Y391PxhQ4a4jXbvjot/XR3IxvaAJYZNR8bDTaXyVDJQBYZy/pfWwi2Ip/ejhN1M9hjNtsou2k
Yb4bujvEjZlGW2qeZ8cJb6UClQdRvPYm0+E1Hhq62mrBGFN2T0rF9ckac6SottZu4K/adHKQ2/FC
+saeIrDuk5CYLXCDaHVU+F2Uye1qDsniZPIbwA/4ONQLgUfiV1uqIIXC8aaIvv4JR4+VV2CIYTcB
rtyYWqmcRtvpuRm63WBVyrkewmvuDrJjNtU7z1QsFqlFLPaktxaIWNKCpoQTBXtclyWhjPh+ijHb
lOY03i1hKru+yOpDEqYFo56SfLizjsmRmtswR87O6cmQdxnT3tNpmncM0NrFJRBrU6oE5SWLcyn6
96BMtq/nGnuWYCqvZOeVUHhngHgo3a7rtbTIWz+Qc3PQ7Lm+gEIS2xIo8Tc9rY7tnPNFGrW3smzS
x6qr0V3tbb2UapU3dUXAbUSjWrVhKjZSLW8xulhmQuWsU7u8rQczSiFUWEiFtItdheUFn950a5Jw
vukayV6zCKii1CbuYy7RFWYfm8c3UtiMl1mhgLt8UOunxX6SvWvKzR/CJa0XG43K2pS05zz0x04Z
X5NJQ5pJPy126Lms/3I9VMl3MFgGDnKrJY9Bdfda7TSXQGTtZX1kKc3FHrNbbafaaX1mRChUGTTZ
7IiB+q0kqvUqu5puYBl1Xs668WrCmPgvWDzq8eXofLi9LIOT6c7iPGBC2CtVmTwqVQm2eHZxDBug
AxOHFVzv5vw2NEgMQ2oX08Wd8/l7Gn037Un5WqsAwdXCNf0EOvE7aodzNkK/yfPqqRpNcG1Iycat
PxqfeU6DfIh/o2bZhCmRf5uZR+XQXKnI2yaVKvehjprls31oX9lkRZskmfOfgxM8Tdi31BE1xWvN
/kROq3FJemr2NcaYe2pwZyktHZ52OQWgdazg/9wDkWwjq2tvGbWfDavC1MtNc/oSGQN166EeLkJG
yaeSfXObVL8WDdliapjZx1xmwzYcwmEXliI5YynUNGn/krVF3CTMLQ+vSc57QvTvkSj36NrZj2m2
0kuoKne1a6uNrvTVWRNJciuDofVGks933aCinonHO8J8448BaYw4y/gXEAFq3Ar3VpwoJw3/de6J
1k7IsFP+0Ei5hlZt/CqH9FqqSGEbSVEr90UXRVenaKLrXKubKs9o+OM8yr1EAhpqXOsQd/FwtmxC
3bO2iX9U1cvMXo8mv57u1q9Jbe/dMcleTdlzl49us0mnIrpSYAivqQoSNX5S8y93LsLtS0M1/pJG
Tbor6+ibbTbyaIgmHTbuMCBGo4iWlhkv77gJjXktudsjI9kS5z4M2fS6dLxbI5eH0axo6FKOss3S
/BNp+oFSkvhud3WwKabc8GZqB976zQ79JHGQV7dw6qiRD/nwDI1yl88Lo4868RgH1keDQe0Wum64
CcRgfUTY0I9j39OJNmvtMGuGw2Rd0OY2G3wtUuvfSEi0XvSS6qYbDW8dHSCQSUW1rZO5f2OFeUdj
ZN3cSenfcA6TUkzoMgWBtPfseAzO4TNlAIk2VVJcRRgN30dNx1SXA5oxCrpo8DGZgDIiP6RpMseE
fINb1Vdnmfwql28khIjhbrcIzKwK9mSgFwnigjR8M1W0w+nY279MdgtUvqMfTcM0lcNuZmmYOnTv
hphCrpadlLCIr8VYu7u5VdvXOeev0BFodMLCc1la7Qs2DuuKWxZTjGxfCFntXmQexJtuIaWadjHu
XBRv1FobuJvQaFHLLNZVOU0IMFAYS7Ogd5Ip+R22t0PnblI3yWKKWA9qqFUbchKn7eQgDDOantoJ
n1PiJuVruNw9syD6fMoEDcMsZM2Mutmp84ik2sV4GCTVI0TpElYyuyTrKwu9N71S1ctvOWl/Qh8s
XDg1/YrB4ftoTOF1AAC10WYYiYrblre2A6Dl6DC9OgvlR+Gql/VgqgUEUUTp+zx2tU2wWBSheCQP
oA6f5Uj+8Jy07a5feqGqpHkXj/gC9ZYVxernwEibek3HtprR/Es9WOYnoCQ4U7HQXqDYDb6T7f+O
ADpI9G0zW5g9+qg8U+xBuyDNWzLPo6eDImRYIj0908KZTQew/X9j1Nfr8Kv9LFfVC1m+6Qnszs+2
jlht06BlpRmfioJxkMrJ2UDH32yoOgbnSWETGBhSbnsn67uNmMfSo8PCqkQfU8SsMcx9G8hPM5fY
ZZKi+8ziEJVSnvxKpPm1l/b3vz7jXFfCbbNEMUM8IajYsu72EsW8HhjIwy0mR8XvkBv6kW0X2ylL
76pqojlNHBoCtkV4L/rBnNzlG1neKAkTLdmX+lRWWEtdSvb2bO7suGebE0y267tAuDHBM8C5ELH3
8WrF1CbeK+KJptt60ODi+aaF76ya/rk0Sg1D1cA6nBXfTkDm/GaZFfjv1s6vGRLQC69re3hkXJqw
geajI1WS/pvWVPJAH6c+DES+fkMlVCMelaaq7PiK6cXJCib8PCRQJihqrGbMrird/Ws4FNl1PV0f
0T1RUFrq/n+XJFYTD5OPuTgItMtoSvUiO/OfgwLzeDNGogAqLSa5Ee2ifx21ejpBJgSa5RSXajlo
oAUPluI81ks2zoi/19dH/1zTD1Ar81NGKOy1KrIQUYzjQUipryiUWoTvVl/Tmua8U0rcLVmAMIys
KTC/7UsKQvDvgdzPiM0CfKF/L62/AYw/upb8/nodiFV7HErQwX1Q9K8V5v80tobHeqYb1DvKEmTz
ILP46dg/8lyvXxx2kJNRomBaDsx+UHkbRft7DUZy/RIsPD5s5R6+rNLPKpYclZ6zvhsy8TXWKeig
Xijudl/YL7WbVYAu+EEoe22b9/lvu1HMg4zU+gJzBk3eGGUvoWguCHOE3yxQaI2l5LMFcPsclgW1
U3X9aV6ugaosFqd7SHhvFFI+QxjHNmmm/mlbdXYx0uEaFZpxN1tAvMglQQb0yMzDUd+F7Qy8x2Dt
KJ2kP4qIbtZ6LXKy6lK503VdwaZaDR+9MbiJ1ekXVmvp4jAIdWVf2NV4JeTiAyeBua/NYMf6npoI
sndvGE2n3ZrmRz+O7dswdyF9qQ7Wu5OmO5fayFnEjXK31B5eY2DKH3EyP5pQ7d7d2cx986eeWo1v
95n+0kyioPDdmJ9q4nwRzEEnp21Kz+wqAs8le1EUSca7G8T/nsYe4cz5TeTGpstBKK0+NxewrqWF
xl/DrBoXvxONavY8B1ipovwNbCYLFSedFIYbXW6TWTLEs5FGTe2kyOHJ4mY7TemExc5HaA7sl0ib
OfTo8FjB5sGRRLNVr9NeRQbZkJJZSyWTBUNG1t173m90XHybwSrcn2CqtmwOzT+xZbyk5jB+RT89
b91yZpE6SLrMMulPGZnV18B0eUmZPNPcLj9LgzKkkxXBOV5O0zY4FMA+TogxGtJ0O/1dn+9FNcxv
em+vJ5GpfxgiCx5ZHqBwLPLSr9HvfBCafs2WSlBQSnGKYzV5In1sN6PBjpzWNdoH55UWtCiM6e+T
ucF9qjTI4lgF9tFYWESgF9VNqcG0wbENsHfkNJxVNfXxyle3DHX6rnXd+DkXFE4jOVOfLl3l6lTV
K9HX+t1QrOG9atLN+relpXPt9Ek/Ssl6thmL6rODmnaYh7TeKRCyPtP0G1JbfZ9OlF2FqrJwtwm/
ftHmKxoscM0u/Ryh5+Wt7pzitj4Kw5kWjovEMel6+AK6RP2pN4UPYk/z3c4dz+jpdDSDsj7XxMt4
dYgkWXVTCBHLtcatqmqT9BiOmuS1bEOg0v8eHCwFf081Mj83Sp4jYV1+WskmJow8NPdDrg3loUrg
Tas5HpliCMAUlLG+dyJnOK+zQliCCIdIdymXiUKtu0rfKJP2Moxh7luBZZ1rbaDvU1L5bE08tmK5
plWEr9LdTt9E8Lra6rui0bajow23AAr4OQWOzErM14HzHaSVOp9SzPSc2+gH6WlKrQYeNdnyoDWF
8V7pC7974DfXr05GG3gbKUirbZWyJYy1MwjSfw6AtIKz1eQ7k66B0m1Fi8avrcIJVQN8HywvknK9
1bkFdXkKax9u2SnJW6Wr+dGaobxbIk5uvWHtC9wzj1lL2ketmvGt+1+XZpewr4pvRG+XN2Kngkei
pMHDEHPom2OYbddr64E3/k2fWXsphZnt4mXzlC4HEdX9UU1RmyjFZNwJVFfPtates8IYrvGEDrBx
bgON2Cubg/Hv5SlFMy4lWsOE+s5kl0GzC9VqPGBDZq4vZ4yvMrbwVA7F4M9q1+8wlNSvdO6ejkNj
CUYyzYllfGxcKthDZUbXsRW/swjsI12o3EvLOL8rxmK/EEFMcTD+PaNT8U2hxw/YGLiqtLj8Xrlv
aooBaXTTlxb4+FugSHawTLMI1Iha0BelozaY17Yq/L/0hkq0SL4VA9BKnrlnpHslna7UgD5r0QiK
Fq2s6obGO5vD5hyY3H2StYxodftXS6cSEkDxY+7cs4aJlGr2TFqFqsdfxELaLer5jfF4QESm/mmL
NPnCv8NaDFzc9O0sSrwxMp48g+2rdm4xI9lIDYO2+B2hF6w3A+Pr2baNR98hjFjPWPxABs7s7ysM
Jke7codgHh3i1oy30cJsWK/VAt9cARZXC7+qJEg+o0j2r4mMBk8dZ2e/ns5u4SATih7sBlzIJJ9V
HU4HGtg9gn4j/Jpm5sPshHzakVO/JJYBT1w43Rm/RUuXBI6OmVDGX9/I9TBNfUGasDNt0pYC9LoF
DOCBYEJTHLogXRZSnV02y65BqUkfR/FpjcExHKPKn9YfUEGCDhOVeAvSYL6vj5K6gtEWxVyrwy+R
Xdq+YHd1IoVP2xNYbF4d2KHIyd/gDk/f6tSOvJkciLMV5GxT4CN4Tln0N+Go7ma1hDMJxJu6qpVm
V1ZPu9PUexsn7E7V9rKeQe5F6yZhnBn9oO2gE8EPMfrirmMaxz2D/7ueZeM7U99s0VIxkZPccdHT
rrlY4FnzQRd3y4zAqjWQBKeqva6X1gMcErTiFRSdICisS1PP71SXsSBFU3qJ5jI6hTDY/TGph6tw
gJhFqjpQJE+ZqVMQoHD4l9IEbDCWtC9N2bYPM6dRALrXxdAMSKwJ2+hWgg/bWWplPTIXfnRbB8q7
YVJR1dxB/1ZQGkomW/weSKRJRlg62lRFTytBG17l6Z+wX7Qr5fBt6HVto9uFfLczVoZB2zOxOdaA
TQHwIdtfYouq4jB2vclaeSgOJebAv4/m5Vq0/DQcLfP6f/5eWW5bZdZ87CbGp9bMTypuxWNqaLaF
FVb/MDVjNvjVjPN8Js4Fit9rCVTu76Po32vrT//7vdJurVNp49xcf2VenuDvo6lPnibY2r6I/rSi
Z/JWdbXfTQ1V9qop0+dgQNJn89TBCTS/x7VpnVcgDF0D60L78HXQKtrhaJY8mbHQLvH6+OuQUxkI
SmXgGCi67OoVT9hcNs3VtSiBgtYx3tdTsZx2C7gAuQNL1jQePXJI8i28wemLIvkrkwaR3MCM+SW0
XhvpWMd6MeopLCJSb+zL4ayMoSq9QKuRt60kpvUwUs1u0hHZkpKdijn+s9YSsQjXIm3ROlKXTO1p
sQFZ2Q6QwP5vSQ8qprkhguTaQCj6Nluti9w1MV7zsZ13kZMbVyWXEhDMIJCyOfKWlQOOXzmob1Ut
1Y1aOsH3BmluEESvtGzK907DV1vFVvDaaA3rTgCMF+mkEPDVEnkW4+JrNEZkclhd/0Gk3Ef2ouQW
wa1dUZ5mUFbeejrU/NV902m3ER/mq25ZV+rX0Z44rNTvpmTe91o/Haq0qb9qerBjTp/eh8kuLo27
ZNPkbvUVIjfBK7acaQi5mlerZNlByLEvoxiJVNa0dGN2vX2ZKZaSuKfiUVDDam90UH6s5VADDNt0
ZYpFoGrFNQN/vpeZXkV7M6valzAd6Qpa5bGWNgMbIzVy9EotWfXj2Phb0GwWhK1OUdnoM7QcS1Ga
dK6E/6/CvL5UrK0pZLfqpvTAo2w6DBodhX8qeybUp9GgyxdbLiPuUu4b4AHu+nZCWb3Vu1b3yqGr
z7Be6jN/Btjr9WFTmtFBbxW9xvmux/gYqCCzI2qJ06jei0Gqh/XSevivsqwbkdyjD4YIzXq73sRG
qp6TQWAHDzr13P8y3ESeKR71NQxhrqy/sB5QFk8bfU5pE865eTFosC2BJrHGRNwBCctyQl7sfLFK
58tD13GMy3o+hOwrctTcsyMt31XdW8eqn7t0yPQro5xDirYkYCI14sX0YQLoEYQutB+k1UriYhKt
uHP2t4hlRfV6lo55+yAqqdsP5Kd5yv/j6jx2I1eyLfpFBOgZnDJ9KmVLfkLIVdC7CNqvf4uqbjTw
JoKkurdKyiSDx+y99jwweIHQ9m8SDx6g3HeZyPdqbYv6hCn87592sKaffv/035cAYbFTy+EQrpwm
/FabINDNbbn+7b/fUgahDiSF3f5+9UvfWP+rjJjFeeyW+9olzzOx2IqNsk/e8rgttqxeXTqGsH8t
py1ME3U35fZnIW0PdbA5sLY2TFbjOj9R+1bb2Z7NZ7cdcKSFo8UdtP4pg+8owFCAIRR2PADy13jx
6ckM8Qi2r741GelE/77v8z+h6GNwLXf/XiRD1cXu9+vfH1jMVoC0nzlCa2Lnz6Tx3//w92tlgvEM
UoPS1fQvvx88Gf/ns/99r3OgFUNc2i+I3pAVkM1AP0rhaGFvUu9tX+4tOW+mdLKZxyhul5kRQ83+
ygzsBDc1w8+wOpgW8+SKfDCcwM9hvhxECkPa6MmHqpbT1FF+S6Jjej0i0VA0y5a/cuuARDH/3Svj
i/qS7eeaGBF3V7Wb7Uu1HBAlkX7QWXe90aek/GGDCiciyX3R3vSNc180ZJJ4IDqdXnpr3NQLHDuk
Z/FxHagjsaHFQ+MUGs4tj34cp1TvHMJW0XxgrVIX07ZZKrX2U58BbzOaniVizaAE+W4Yxyyvk3vh
ctzAdWJDhYXGRIRbh6QqVfkHTpkHFsl7O15qlpANbsBsnX+gfEdzO4XjBU4xWTeievBCpC6E7V17
KEB5u9jPpLWm38qGY+wzh0mY0pfiyQTfxd0m/iTldEkyphYxgPpIoQ9OOWrIIQ/f4ro7pdp6Ws+S
gxmH21LXL/4Ey2nIq3uPy89z3E2Zf6pK3k2y/1zf0sxxqCLXZDATVREbQBm9ap/7efSZZcxLcJON
JOHJ3r7MImTJigE2x7IXZvHzMliPRRXesmPDNpJPFIh+8mm3wyvnWRVZxnSPN5qcXJJLevbXrWv/
OIn/bRD3Lec5Ktsej2L70MUZfiu1Ybz3Pdb9d2sUl6ajsQwXHBFC6z3/0t6XjFOM/KTIc0JEL/c5
k6eoo9SObM92tg4rbhd5Y77SMAycbKrzz2ORbVbLc8w+vOiWg5mPCJ47tS/94qFenD9xBc26ZY3g
M7tqiYGM9JQ+tp39Quyh3FnufB4CZNR6vbiD0r+zKyNqZVHuHZCE2djv09G8Fdl0S0j3bVErVFVj
uxHMamfcBYh18FqIZzZwYtYfhIb/NK7nIcTBaY7rywrMYJM4rE8xL/TS+RQGXkhZ7VtnNnAn5z46
vEZEdtzNFIH62E71LSOjDy9BVYm6ksccWGY5Fd/SBnfUannHfKxHddPukmx4bTzxYocGEzavuGKV
vCbSZier0eRzt9hgyhkdEy3btOrRmjiMmr6X5M1SCzVoqEVzkK0vt4HkQbmY1lVt3rZN0e7cuTiE
E8l15hRib0nLQ4LQPhq8+p5645LGzPk6rTEr5IuKVOdBVQ4kK+ceGdeWUlSv2pUBWHvb3GmreAy9
1NrNCroEI7aNV7vEKy0jJKM1480nPmyEso81F12VD/XP41qvW+R8k/xpvH2MbHrL06NhQlZysrET
gel15l5uODxoWlT7YIq03Td5TX0f4tYNh81YYtpGGYPtvchAHwRAodPiwo/G8bNuAHMEmY2WSPS7
BJq/vM+64KtIiaoE7X1tTfzNFSO1avkO0bChsMCRnEBDUAzU973kkvG7nZPTUs44GW0szJN1nD3M
ZoDarc2M1L0tb+NGOps6UC9G0v2QFvG0Yh5G9IzVUFebxTJ+DN94rRCh1KROC787zwzL+u7cT/5V
7VUncCnFttaS7WUJ55xQyzcv5zQs7PlTitjBmGh6ER6DdmcltOaB66BGNA1+uYUHbigPKbMrql8G
k0s+HJyMTAHX1xyqs/rTFvqF4ukH4+FDkMTfVL4HURPOJDDGuxPJxG3ThVv/E3/UQ66zJwM3Vzf8
ZXxJj2UQUzXXGEuIJXJqpDa2gWJJSqy/ecZO2anXdYd677ueDLmGN8Uk4K1LLX7BZMGlmH+6pfqY
QwghmKq93kCoZDXvmHG5FoYCtYhrnYB6Huru2wtKCy54eh+7yV5z+gY+is48EfPeJr2EID19YXX1
0QdgakVyVbVzsZ9zpIZD9Tgs+bdsNNtrX704uUOIfOj8AIbwNhWG3GnGLRl2R7ks1vVQTn8S4ln9
CirM6BzDXJXRHPvOLgsyGEGgBcyg44mN9RTenbEp4qkicSy5CnNkgPArHB9eY+X9GNP8AsaAeanF
fyGA27UqERGh5rdl1Z+WnmJVsk4f0HMYIxnUDJ5yd0ueYy3eegeqCsu+W0rOsxOQIen55BAw+Hu0
Yv7OOlyD04t4Y4ImEJn9bVmIshLM7vY6Lm+z6SmuUS2Nkv14leHikCg8wXnp0HY2wrHQTgwdte4S
fHn+hKim009GmOxEp0VUuPpqFv1j729UziZxcpqntpol1qjsYAV63vkiNCMHzLLwQ29nJBFkmGFD
Tukx6O1vodDrCg4gLMrTZobXFPH8fjaEvu0s8VeWsRv1VQnZyXMGiC2OhUl0uBuK8e/IoFy4HJtJ
Ub5Sajxz9fRkn3X3M3o/i4gPPOr9j80Uc9NYI267vNkIs0CKWaDkY9t0RlB/PabxTYX2suhQmlpE
RPsDnLdu3mIK/7ELQ23HmkithmwS6o2iwnwVO4CgqAduR7lLJyBFbVvRlKl3l618lPfWM+TBclNz
Y0ST7j9NtbBUjedLN2a3sscwHIimQ7oHFXTfhwAV0Wp1N1a14GutGPoX/kNgJP1N1cfVbmYCG4F1
w4uMZRYC1IQeXiAC9kB3Ufeg1kH2AUJEwtRdiurG9jGqZ/m0MLbrHwcEESfEWuPi8jOE1XWjSpzg
HWOCJEVc5i3hC5cnjFHnaNt2sNENo6UsNV9Izcy2yDFZwzYjfYM5489LyFjDpFNoO4mqinhlHcQT
ynklHpnWbEfPTm6Cov1KViRzZYRo3xTxCr+A5vUDy5zlgCBDk8bSKaI8IkHNe2NO1deopu5Rejeg
qcwMyM1Ra4YWWWl8AboqZd0zfFsgCtU8zNPWocc1Q9oonWR0DvneWprvimTMO1uT8LxkNdIaiAKq
rrYs5FN2yGsYRookFvyWn/Qf4eSyqel8lpS7VI/jjd1yhTo+gbxLE14hOgKDwaGak+fYqTA7q9i5
KwPOY9EUxxyhd+qUe9V4xcH3kgyuDHL+PtYPHeoWDFh1vsf6GxN5V3wWnNy2Bz6p8sej5wbmweyW
T5W0P2KGHGLTFUcNEeYwknB/5onN4D3RLeK9gssZqJZKgvlK8nBO9PhBO4fxO4YQp5X35Art7xq7
QCDLfH2UxmObiYJpeEsN0H8XSByixCQeIgG65qm3SRnfHaJx2RAP4AqIYkGW3g6nNDR4ek+CvkYz
Tx6H6SVLBQ+A0J63zpDeaeX8haZWBMNbHq5TQbXswzy10QkS2xmMyJWH1GfezgHhQsIJQvtY0dnE
c+nvlaBQL0hAbNI/sjUOQkKiqKcJ/D31T2riHRyGajmv2RGoigAx1oRQWy1bkEWiTeJaB1jHb4yy
fRMOCzvERXyB9hK7xSD9oq8R0TZmLHZqSt6NdFzV19spJsfHGIebMiPyo2nUjphqjyL/sXFtf9+Q
ixQBcf4Q/H/DMpnnIqjvpgbXctXeL7X9bVKh6SX48Brr23fN2wYvEpbofTNRBXszbXVnXJDMrRNj
iSijchM43WcWOceE8cW2zsgjx1Mx7MpkEMcwFs/BuBAYOBV3jqY0JTrzm6wzzOlhB5uEOUeyF6I/
hz3YJKuMP7ySbNnR+DunS7wzlb4F3F2vxgUq0jgjkW4IhicXG+qYzS8VYxNAyjCO+/ajSZJhGw/X
buJV+0lHDtqPg2UgTPYmhuG5RK1jcnE7NpsDm0F/5LbM6Oxm3ht+fOuqjoUCt1ZkrEtOnxBKvO1A
6+r7sNHTlZmXFyuRPILF8AIvYT+Drdw6OWCrzisEOAT0nNX0TKbPvHI+FsYIFmJI3yoj381eEq+9
eK7r7Nyi84BYtRPuCYy+Fv92rah4Pefkjw2czwbcuRmSlKXiTU+7SDa4eE53lWYegTNCovO48hL+
yaZnJdG7BUa2AIDyYDEjDTp8Hp4yw53t8pyDa4RH11/waKbAK3KFo2IgVQuFcu1xyHJE4geABKUd
mzUQPvFhoC0Dz726eJDTBjOQj7ZKL7XpdBvlDPsm868wuJZnsp4Y66UqO69qSFmvkRAc1zshn9gm
gpbNcZWKujlOiRcl0lVXyNJo92y63yCvdmabBfTQ0IzNvt3HjeuA+TFvsyW9XgI7OFZBOUbM6fZd
j6GbWSZyxIFOeKDsD8y2Odkjr632GNahTbiMSNWZcl/7Y41MXnGKlWG6nTnX7nlWo9CFPRI71KpS
MTxk7ztGQ4spOGBmfRIzV7Kn0Y6HCcw2lKHBprsbTIiEdLs1e0maPS69/p4TB3mKOovORnBrU12V
+gjHAkxzH78DAJxs79NiQrQx9dTdLQt8Xt+HK+/X9hsNCjD3Aj9v3cZ7VEIESfVE5Ti6+lDmMu3m
nMK/L5kcOkT8EJmNEQ2WlArZQJEQfzd5zbc7RmPdhJGZTLhfSjY7BpqvwveJqK3Wy8Jgaj7pqYm0
YeNwAsRgrPUZ+XHF1oTLaAn/w+UA2w/SJdur2Fhelx9Mw79xGqM9Owh5R5v/C6KSz080cLACF8oD
85ii56XO9qOsD8wNtJCDVWIcGC35KlnkbHUpmM2a5QuI6MdgIG65pxmCQ8Oc1zv4TBsjwksJDA5r
nGOm9VIUE94IDwFemE30DGtVBL2KkAS0xI5kIokw3kCKziP9md3inzYV1Q4+Cw6DZU2ZdVBWy7/Z
HFzHEF0JhnJoUFwGR9R1kGcbzGkW+m1Ie+mirg2n/EuCOgbhcs1gol1EiX6LKqvbUaYGkR1wZnJH
YmjIE4xJMuEcPsYmF0w9uD9wN05zxwqhmTW7Cm7hgWxWGG3gFLjtd7pz7MgzJemvE0s3Bs+sbWzI
d15x7+GmUJOHgDAQ34XNg1IGt6pxQbmJUy1JnDcaFIZTgF1qIU1NPASkvuJVqwAwozkKErhS4pnT
3vXZTGWqZx3pcFVabngdI82I85s+tF/EaPosTNMLK8RTPrcYGpWLJMz+EnHwlQZQLBPjKg0I49ai
RUZf3YQD7hoGM9xMCNaxccDdd4kbiuPPAE0aQDo406P106z/nMTVHem0eMtNyI6m4gjtWd9TO1gf
IiBCWcR/PWsIuZ7GU+bTlw4anCNt/EeR6j9jNx8UijiWqhTp9BoHV/nPqiQlnHAd7gnwgCGOZeH0
xtF2/ZoZBB5BEbw3QZlvyJU9BcEE0b7Ekhy6KcKX6bVMmDIFJTGjgYafXTX2tVjjUU1VxJTRf6VR
HmfLKR9+P2TsEw4SxeHm90tFp4VXRyDkncP2RHF5KAUooSTHVAcWRO5lOVjnhZ/x3M6gZzJvRvPK
SYp5fuXsTPAFiuScEOPXmqU+6SG5rZMyPEKxeyQ8d/19vtC60yrxjGBGzkYizo7F0iwbraeQJtAZ
0RSE5dbEmg4ibtmGjvnSBI1xU808cFNTXswZ855hYkwPoX4Ns5fvlIUnS4as+C3ZXfApmxEk3/40
eMGb31xA0ry61RJvRVNGE1OlE5uUxyItvyYGUoOe/sB1b46JaXdU+mMSjVX6J2QKuwthUi1jc4BS
wrNsohhhwPxWumQrkQbtKRtPPLjtPmErUAclkaD6RozL6xCIg19kN24IACbr8E46AjNhXiGTof7l
nGpf06K+A8S1dYtnYjir6wXru2OQ0z6jsOTJEyLJ6s6FAiabsrsoJtBgQQDJRQyB2loJdoUBr1Ef
ENMLnXERFRV2X56RH9wIo6IZNuUu5s1vCSw+xNUKmmJWZwewcooXnyV6FmP8SOzptq3r98bOP4zO
uzKQR+3VMgHx5ydBMCsbeWBXFkPwdZ2tOQbIRDICwoOh2uhavLQ25kbbAfNbIwqFvcgsrvxTItW/
CqYAjAaXN9yDoL0KukXv11+qD0pvbzMwi63yvrSzmIV99tkRNoFIveggk47p61SBurEsalnwiy5e
fQerW0onQzwFy53xAvT6Lc60y2lJQARSukKhTPIIF9ZG8i4de8cRcM7KcgXV1clWGjARe5szycYk
ohvtYiVM8B2aQMWHhoFj6A7vAzbkvFEoxyz/o4/lB83xn1T113nd36ix2tROh9OwAjG9WMOLSIr3
ngCEqKmYIYydPNme/DNIdcrc+WshgmfbjvaN5GHKUTrYmwAmGdkdg5CPDnhIszIeS4+nibG6H0fn
ISM+zKfg7WJa5DzsL+S133Aj4WC9Uqm3S+OKdb/zieIesgWzs93ACi7PGQ1Z9gdXPRjQcDirtjgh
d5o2QNdv5vQgA/JDmZY321Tg6FTa/m7TZA9b8cwagsloQQTUQiPQOtYOItnPnDGQMDs6Askb3Zed
F7mlrzC6uVfIxf+EmbfFl8LMxB3ux7b7REN5Rk5qRkNVh0ebuV8Vq2vLxEm+elkFMn0U2xzDpMo/
sxrYy1F9qYZKPe3aC9cPM3l5MTr2qkpbb8kSF7jlQkJU3euuv7Hs4SSWFAdfxqvdWSNiYQyo5pgC
5+XJPGjv02zm11ZMx9EpkK13L+V8LgB9Mk2e0WTL65iTxU/8P55nP2sTkGuvnqUffzTf8+z8mWJ/
Szl1cWPwj9wj3L3kW+IBuixJejdnbrEH/PPYihJitcI60M6vUFehiOHrhKLATFfqe3exLj0vFlnv
7U+cyHvQbnd9zXlA1tlGuCwtBI+cqePpFENwYAO2TRqUiqttRnruY+0tvAxaLDtvvUAyjJJTa71m
NNzboLfugb4QfZ12IM1bgxfCeYY4/u6+dZ2/T6cEdSzlW2TXw5tHHG2Z4wi1yPDk+RMyvl15cTSp
2Nkr2T+mo/Uy5S998g314t6z8zi6yzr3oOQEzTGcnsAjn4hOlVtsRJFCXOI2M10n5wEC2Iym0NDP
nslTLEnnzwRN2d5jf7qz5vGyzHBJZw9LAHM3hIFUR5370Tgd+StBs1lwp3J/T1d97j03uCNRcF7T
cw5R31U3saH+ImraZ3P+4dugAsL+XdypJDxqZ7o1Gfi3wuCulfTeszDg5tTgVub+Y5jTb6aZHlzD
5nsJS64ZfGs4TY7Smd8nDtrDwmts0xNPyzc74oA+gkFk5bTHwVn7b8X6Ni+hLBKteknS75xsp61h
QHp2445ljguayGeYWTHgtSvSYeY5NqLGLMF67hnFc9noKvIKhwK0CNJdXIe8dM5Y7+dqBM/UflmE
BRoJ50wyh8diXD4TY8C55KV7JekCy+qmZWKOcvJrasTZqhC9MhmAbQ2asubdZYQEQXKmW8ZYlj4x
W7hRwQFObh6OCPcFVDU120yamAuEgtmJiUQO317/6pFyukITO5XzJITryAji4BroPYcCLmA/n+Kh
d3hiYNUOFbvD3ngxy+S75FTYhE74GtQu9bwC8Fhj7pVDGm7wBm6gKzVMGo+O7m+tAaM787KAFkwW
B2vXtjbmzQ67cfslV6lpxRwPvxfq7poTOalsjB3Z2RXTK6GzwY7ZgLsyZsaGU1CSmMlZmjCUxINH
RPI4p1R61M9tkzg7SIwc55Ry2g7PvLFYFK7VGhfW9QcvSRnMOufKq7apIQyugt+zJbvikTBtajTL
UeAba0rpA2jn137IYoASLEJG7z40zWEr4+HB7GuyJsvwKXbHJ2Sj+EmqESlRcuXY3m1qsREgnnhH
6aKj3HMvxNpcE/K9xSWKs32hdI9R1hzK9KE1zEfHaRL09uGbHChSoDtcL1l5nTJBjILUu1e5/Uf0
kVKq2pR49vdEtuC7I7agJnYULOTyTtLWBrYqF6v+Yqr9htHhfkyYNFolXrfZ8L/C+hvJ2WvFAI5W
mO/Fxt5Vy1qxAjsxa8KDOoyMYeKdK83LFZZPXY12JCvCWwebtFE2J/qcVzMsVVRTIm0Gr6MtL8aj
4zH4D83swOwAQamnt8KzgX3mLFOQalpUhJsUidI2s60HgLjhxoYwP+rq5GdgNEKCqarK/IBoBec5
WJXiHFF+wcA0tpb7lMihDaUuBBkBstDrfthEwOXInb99muDCAvWSwHPSHTvhxpjDnY8FgfoKKMAc
II9EM5ahgop35az/cENBIEmcTzdRbza94FUL8qNaENsIY4/vjIMLHZ3Rcgi7mFlZPGE3MP4ExJ+g
89g76qpO9WudsWGWE3HAuffitf11N0keQjjVomQqr73RJfQckXLctIBRArq0uFVP5nTO/Omdzddh
UKzjGJkXOAjDOf1buCQTJ0kzEmRS3rCQushpfByhmFAYrHSlDP6daX90DDEMje83DaAk4nXftBXe
cTe7YpOVRh2lsNAVu4cmfmrdgCwcUKNWx3a1cw1A+kPzbjo1UeHLw9xlHCPtGyh0uOODvFtJtAse
PFZ9RH9P8DZw4IX2OS7Vj1EGxK541/GY8TuLjekRYwwwrzvGCdPXqqHnbPHEJEAOfWeKsjo/9ZP3
wQpNdOF1arXFxs/bFvDF0G6CRH7aonqiueHZa2ADToYDgrlxE5ThbQae6SDG8TNggu7L7E5OU3MK
+jt2KctmWVdaHmZDRgbjzp7Gp9iDJ+vXa7lVqKtux1DrJ4BSSJdNVJdfcCCyn+HgWVhWAq60Wy4f
v32RSUbMlufej4xcMLx/2GLahmG/KcQw3SxepSNiPr98SYZx6NMsx371TFn2nFPG+CEdQYj9F/G3
P+KgRO4cB9V1Kfx9i4AMNQWijCRYmLxUn4zEbwrnCduM3Ai29BE93t/B7S52WR50X4OftXWwTVqk
nTkKhSXrbz2jPtRZevEzfKzVzNut82vmT98Nz6CIsT7eiJdqGcSJiPTjYJolUhJJZCDj545R1KY2
jWOTMfhUgoMjYQUeAvUYoWYx8/KvhgJJwti/80gmUlx3kc3jdBmR/ii3e2Te7h09TyHhy/tL/B0v
o7gvGWf6+pHe2sdu+EAm0QpdhAFT8gys/ozZWGIMxN482GzUKosZNri9hftwTGExOeBaQBOEMgC2
ksPxH9SLa6ArKjD0M5ot0gu3VY9Rbuty0Qg1XAdlu+cRZO9pyLbrCMlVrI1qOVwtCVpO4UxMuc3w
QSXmKfN6otLD/sm2W+4qm3qAHvQHPf4j0cVV5PcS9kjGU0JLFDSF4JrQDGCGF5DVlAM+t2kC+R1f
GdEc6EVAPZ26WR9oNxFXTbuOApNCNnkhHsuPTJ/i10XzqeEGRlWaD3RXPiDUJHsbwoSk+LKS6wb+
XfS4a5jCO6G+83nTl6J5ofMlsGcZzmMmfuRsjpEmBKOEvBMVdf1nDknHnn0CThAyi7A4DngJUgLP
N1Mg0vdsMKaIU6rf5C1lpR6rPWO2OiZXYzq6qQvSpWdWIW+GPrhwVnFw5gOhIcaVNRfPWZMzGGle
qMx68trHV3NEPYajPMivuoahnxf3DPZw68aADLuih68NZi1N030ASTKyxnxNoaHmSAUjuKWi/4l0
a5y8MDzYy+jtCrliWfvmvo/LS1eZJHYxxYInQ0eM1GHQOb8IeaQsa9XCNC74qQUZSk3lZ7uk7++1
UPxltFloewrL6bfNgk7YY7h/ICftD6hgaDKpgUwC2VFp1g8LssXN4JaP5pCeRknGMtXe2C4/bgvi
NCuedJl/9an9pgU3myiMp0Qxll309O5K7z20Abdmow/tYEY5puoxcrzi+OV2BqBto9sWjQ2ZnPS9
cmbeyfSd9pqKnpYstBa1N2lP6ePfmBIdc3N8ZkwUBQ33jSwe06V7nz/MbmTIZmwz/2DWgcXOXZ0o
8wMCuZgegrhC5i0wKLaI2eBNsGLeBRLDHoiQ/QgCpJ7v0RC9WNL+quf+cVmYVlZe8dyF2aNWCtes
iOgZyik7jzymZzO4WdrizSwQIXlWAWRvAkXeNE8YBVgCuAehS/fgkbaysGnr/TQ4ePN45abOzsIC
cwB6eTEc40v61UR2AjlmbCE5J0Z8k+vkEzspCuqRfnnbd4DeBUD9MQYdG2tISBbFP2ReBCNFuWX1
eafTZte1/kflBCc7bP+2RX0jVDBFqmTdFJ4smupN02Z5RIQPFC3WrA3RPa2cTvgy7yiu4X2TkGOa
zS3lDDwozVwG1TLDO57KI6FmrgKTF5YOW97lkpaATrP2Zpq5lzCYMWVNYS3I1xBZcZRZzNxDMP1U
zoRZgaY+DDzRWGeDLdN47WPH/WqM/Dv33e8ZpF2qcff4jJr1yzjheQgy+14bzGjWoACFjjsicYO9
vLVsywlBt6/nbTH4zkar8oXKBI4VMkOGmj2w8YKo1mr9gUlxCiZ850v4BIGDmiVZ4ACVXnyPXCRV
NS6tQFw6N4FZckhdq920E2EFEqsicbcWZ+9goWvJPhyhyKtJXUhX3bi1q37XDRXxbgtWBwPMNeAY
zIpsZSj1t5ae7+y+gtjljO9LXj+m5Ip8Ys5LjgSxMbUhrJUjl4xSQLZLxTkYgBtyTd4SAjevsQ3J
zViEl7qYXhzTuelN/60uzG0Q239zYo+xsPbBRslNjx5ma/lD+BGDiV7rJgvCkaquwjZ5wqSFqZ7n
Q5F8mXY+0tW/Ig3/th2GC4hxPspifplGakiV8NgQliS+oAGWBxysLOi6OxdRIOIGkLvPY2s9+K5h
0pcn0BrpumJZg+qyJpPDqrU28Gm4DRh5berYczbkgz6bM+w5l9W8rfEQoCaO2QrpjmNE5+3T0GFk
sXjOtWw+BvOj6uaTXEK1853ldtKsDc2EPFukHDXEtWqviBLb+hnS/BQpN9yu5yUpmr3ZTv3WDIN+
j7f7qxh4Ihkue0+DTisFMLpYgEuT4RH51NbU/IVxZt67/AIwf5z0JEJGxzbVjHuM29nEWrG8NhNc
K2kzN6cE+QbrxPFA3zFZDmKiYdsjGdksAwoFU360BcN+sxWfC+HrxJrH90NLldt718MEf6vWy8Do
iT0QThD3fWGUHFcpnBafcXua29QT+sUv7Y7nJItwIqIwG7m5AYa43HtKTVvl0xjlCnAeQz3PzFwy
fmjj55lQXXtcASrMpjcduOFNY/dfvRHEN537Xium6L4dFJQlyw+nib5md7VXEzB1xrup8bfnD3mf
e3ymkiX0IC0ncpOAxrLZWxUCBQHsZF63B6GyzMucUokW4j6pwvnouBXd8Dw2O08XoMut8YAtrdu3
hp/zfVEeNc/nnYjz98GWhIGUMTNWWdBgzvNDnR9AbE+pvURxHCBISe9Krb51a9YYtsFOz8H8HE4Q
0yeXGVvmApGTWHx7O1n1Oo0+sqIFFAHO2aQIy1Ffb1A/LV3yUjrovZ3BTAgLMS807xNWxIxpZMHp
P+cZy8fwYhiZFYVD+KYDIGbFMP3VYmYYy0Vl4EswG2aV0Ec3cFuAgmvnOLVuS0/gpnsLoT/XtrU+
aPE5ZODzqi6vGRH0F7otK6lrxE+rbELiK2l0f/GhRNks6ncNeTz7bmzPmXLfCsAeDOK7a9ctTuSk
PhkZqxrb2RP4uQ44wcp5tuVvEiu7bTQAbZthiEQ9d1igZUT4tjiQ5H5alzDoTNkwdRpfavDi+lTY
5kjbKHz7yEzcvJ9NVqgILU9eruN7G+8LYnbIZH4FoD1svW1loSOcZsZrWPbIROPMzHhh6qVJLniu
2X4Dq4iSnEcll9BixfwyZuVF5cgmLGDqYDchqKZieqws87u2zfhgCeIzgKHNPC957fqaInIhwwv0
EQm6RsY6WwUDwSV0AMqgeruyuSTzNKt2rprbc+dCPv398Pul33TNmov3IJgjw5t2WHp7a8TOv09x
bnWo1GtkPAMGAmx2qFK7YebjIgV+zdijeVe6Rp6oLgjkjH0mbdys67d+PyAdp2VzvSu/R/bvrnE5
//uQeKRzZuuHlPzlI7bXTb9yXXFAAwb9/WxFhP7vy3oFXTlwmnkCTuW54Q7N/31qel55ntcPcRmz
/cZ4SZcal9Dt+GCk//3s90uxglOJEdVA7E5GzfOmKYEHUjzz6e8HwiDI93DrO3dl1+bCqZi7e6wM
gphM33WX+vtBx1X377NShIO1+/0mJjuFkHf9jwrLbvmB5vdyvem6xB9hkU//+eC6KU31eHHKxMDo
Y3+FBYDDgJ+QNsPaBAzFKBBCoJGxYXb8EP7AW1VMpE2xGXHLmmmrQvQYjyyxOh8klT0uBAesr8zv
L/z7GaUOL4LObk3DA2uAJXSRBVC4c45t+4yide8DbS7Xd3dwnzqFaCyRKPFmfxM4dQPDP3fAAkiX
NQ3hiNDxr0aDV91MSb743zvz+279flDr+xZrIh0QHxHh8/57HaSzG+56y33PFDr86sr4cSWziIkX
ybf+zEhZt2Xdsp+jF3esbwaiP2TXGXjNMbpq/pbF6NUZ/BS+rnalPmf/73VxWZ+Rqnv8fa3+/TH7
bR5aXkgR2OqJXfwK6e1MD37c76djbgO6bctREZ3of/373oBO598f97+fytavz78fxnJlP7c+woJf
mnAaaJFzk60X7HqZevYSEPGWv9iKxvPfxfT/r6vfiyvOy3gPwe7CMzJuX38vSf1/dJ3ZcqPK1nWf
iIikh1ur7yXLbd0QZVcVfd8lPP0/QPvsOueL+G8IgWRbliDJXGvOMTsV5G0O8UWVUYTgKtj5CBw2
80fqzATe+cOW/14aj+vj392sTpGqIsKw+FpTUAH7+VHuj5TtKvqMCCMoiZZ1tX9shPvPo/kTo5tA
u7eigx+UzbhPmDjtBxmjY5o2sak0SASZkmToYlhxAyXsyjK8NdOGtkK7cCDkrA3bY904GEQRlhn3
SXBNwc0dIr5crYxoZFPWDUtKI4YcbayUrnWlh2Qe+3DYN6muL1o3aFAzgXup5g31/YB29Pnv61V0
ak9aE9W7+cfnJ7TAIR4io0ww/9T8RDGEzTYaSZxWQ1U/mLp79YTvXktbo01LYTjNOEQSGqoaG+ir
bqfdZX5F4FXu1dDbH8jApwil//xk2sIK9wtG60FLlgVl55upOP7NKnuxoiTUPI71qvRvipMR81Lm
GlpvducNcbjyoMOfmX9q/nmsR/Vl4CbR/vuqx0vxGGVF2p6DNLw6IrcOUdkaV5ItMSZgi2adHBnX
YDo24INepTS9l6ORBLBxmIkzEFaf80v+vs4KDxAglcv8i/qRxTEnwLhC84F+V17DwtQef2R+AS4c
g5TEkQUcPklGQf6cMAtnoyQ+4akIJtEFBGjiRe5Raw+tVSLIq3pKzNi8Gkq7L0dPPw7TzzK+m1eF
DIBFihl3Mx+bN9x+TaY4FAL+HlOHKDlO88EhLL2dLOUfapHhrbDj4VoUK0nd6+ZA3LSQ353B2WpX
yxruUSyyQ9ME+nU+1A50BW1SopYKUo/50PxkhHJ9Z2ksBuZj88bVh5ov+7+PKCVrPp8llaERj/P3
pVlfQ3cqJD386SXzE5FJFlVjGe9///p8HKbRU1zZhJj8+65cJl+UpOnLz68YpjefNk21bi0FPFBh
l1eoy5ljepdi2lQOvFqD5LluxADk+L15VXPbvApG5EVuDSXSQ46BfzKvMM7lRCqlEzYdmzcupIjD
lA0OOuLv6RUpZnK2DJeG26GnMPUUl629UkYgpWVHOiRy+VdpRdFBop6nK4x4oLXpD0tmorC9+2tT
3o1gvFcN8/XRlktMfz/rJlau5bTJKhmsA80LptK5d52fEDl5y5qNbMdER4ujQSbxScpuN7/kcazy
DiVr/utjL1LUGzkXh14ztA1x6cG2UAjawG48npEFPI058TNTpyvM+6NfmT+5Y73VNRFbHsusSIYo
72va6fHZRIvxJBU1XLp1T8x7tRpD9SXqNPcpL+nFStV5LTRvWwNMrT3eMKPGk1lZT5aNkqR2Tz3+
pAGnWyP9X4ULqzEs7HBZ59ZTScZOnXruOkyaX17f7iIVw1gZetVTq8XVk5sn3zImZBRXb6bJ31aZ
CEDgOz/TqXpZHenqXvHTcFV9q/sh0R+It7miTwzV5n5ksl7wa06pHL98hTxSrv3DgIajxKTLw3lj
NY5gftfbymJ+aEz78zNmkoMWgvzcxJexlgwb8wvcJPL+ee28X6iJCtSUn6r+feRl47Af01/kkxA3
Nj/5f177eGb+CSeqCY9Pxa5UFKjrf1/9+KMtFGrUNNPv5r95S4rGW88/91+/fH728cZGwA12ExFX
PL0lCpv6UzVoxnJwvP+87fnV//VrHz8Y6U2xrIoQ79P0k3/fr/r3f3/8yb//sRtEFZZd9/vvof/6
x/7vJ2WKwdkapIWh1eY7+PszEjrYAvMdIM1B3kvTjDag3M3CkLe8KLpnJZTu1h88+4k0gomxayBZ
hecW7fRI7Z4N0Re3jmrMtDMfiexKbgonIE8+xEhJr3pnJx26hJoR5DR07XAo8v6qD5uWsI43aSnV
GTE9gcCRtJ+NpKMIMflkD+ZYDXSB4sGkGRpSNdVZhg+Vi/SI1y8VY+ye50d+hn6X7nN0QN9eUWV3
27XQlfrZYoVHeQvwDAsNlWVXZnV3FxXpFO9dJSo2rIIoY9Xp3cWIlHQz/9S8UdJsGdfGzikhpFrE
3x01g+6Ma5t7M+7io8m1/FSqDkkwpkl9O0MPFhgECnWuHHcl0Il5j/SEkQYCWpOsxqjmAx+4hDC6
19mQYXKeHim5H+16+kUevT3Hpb3UPieEdd3Be6pEPk24QtFiysOCwa1z+FF4/WeQ8s87GQt8IZCL
FmbtHZCEEAWoVfZbmtkb3Kuk1YWScKdeP9Fy9RfQdexPR6dPTB84PRuxpdyUzP3o6Sx8loVzTrXk
zXO84YcRIQOivXF3WRYcElMrqDQW7hn9A0alXHmjpGvfynEoL/wwPpWEIg7rAcps5vih+Sk2IK/U
321GoEExwmdXyUjEztoJaquCdnAmv7VCM/aUJ0TdESBTUj5pYuCV7cGcz4EkpHXPaUgxEcv7xWRW
ui0o6wH1Cdbzu4SIsxg1jWicdtwqUqGOT8kLtWyNpSMT3ksBqmBq0vUnn2DSvTUIf2Gk6q/YzIYr
NV/52JQxlTki0ze9rP9Aw6p09OrS3tqCEkxGaLY3Di3gctwXtjJsSiHp49t2BL63bvAnIARS0Nu7
REud/26Uabfq62uaJ4t2wpg1AEtwo4S0FqbdqhEGZ5Qrr0AwKSoUr0nqG39wO73CpKg/aILCb8+K
Zu2FJCLk1gZKg10vAulgIieM9qhh339qBtq0BPdgu1dZiR08S/cOTdd6j0ex8RVlvXIM4qHQlyUy
NiKO1OLZnFB0yLxfK09xbyU9Fi4hJH1Ka0H2LKWKzSFibul5jgm1BkFtFznpXku9/kQBosZL563R
DDQ7lELFOx8Y3GuCFDWD+2YRGzDXkH/3SlLear34doY4eIeqKJfIoqNL6yG0MwvaYHohv0M0DkQS
AFgJLG1t9EVJ8Rzgah9QSdRq+gOGihkmrKmDDHHrXnqddVY8Mm0T0+58DOzJ3i1KojLGfvgRct8w
6uazdwHcJ0zw1jEzKsaUIKBqVhGUhAmtJ3jo+l+bpLr4TuEcDJfaZCoNiLbTMFKGXGHZKK6JFRWn
rvSfiRAgGFLQ5joMOlBxnTTYC8HI9p4mcbjuoDq9KWF+i0PEyNAePVBD7YdqqNZ7axTZsig1/VI1
JuEDfgzbQQNEW3jtsYokq2BaQGtinYmN1gPz7gS5f8Kxg+dm2GVu8Kl7yWTpSQaaOaUh52Ot0E9q
A2NizZzTufkKYmMTA7LE23B0depWhuloe98hFjyZEDeB95u+i3NuDKYoIJICZkK23cAfo1hvKI15
98yqWjlI8des7exjEYTfaL3zPSY80CxKwAUNGvGnIz3kmJQ+bnqF4pZFvf9D9AAdck+nUGmlh6Dg
rigs8ZMEX5xfStDcOuNejA6nrZHEiE3sumd1x7eGZQTTr2rtIj1upkGReW3TvaqxNzDxd74H0jWI
NFVbxDVcvVZOojy3rHg3X9FDp1VbzGfdk5y4mloKryCFR5vTq18O4TSBE111cybeQJ52lEk7Dz3S
tIvzwzyzKri4iWefQsUvXhmmucd0TGJtX+wAQfM+M/Nej7Zx173yD0FFmRGrx3riGpgmrGy16LJT
Oe3a024gQrnAYEEsUW6FZzBJmLrCOP02s03cDNXXMKFRA/R2pWq5n6i/zzO5FlL1QgESe1f48ClR
CYa0Nsv/oF+ZxH8I8Z9CM6KGgGXt6LltuA66Wr27Y6wTF+y3C6+WhI9NtMBC6iGFejfnNGU3RHN4
EGSxgTHn8lbUhSqqhWOaEzFS2OHGE/KX7lgYL6uaPq9hTSmw3LUhciREyvdGfLI+uaWV1UrwFhaq
XeVnIBNybYcIjuHXy767hw1Il0K4wMDZC2ran4qP/7nnNAqr+P4Y3yNg7DsYaz4gT6v5LM3iZBsx
FPqY/m+WdfzXnPkLrke0tvMInM5btyd6oqcy+hgNMW2g1k702zjQ/9AJVVvVWB1vvm4fSyyqb+SU
Ya1KceTOuzh7lCfUlVCxIq7ceRgsDSCdiavtojB3ziTqpttgCFK8Fd0RL5r4BJfh8lcM6zImJr0A
vTZj1JSj+ZLheaBnPZV7J/eDpf3zSPEHucD8B4J1Qkg5MJO2lUV7IhoKmvTzQdKq3kMRbGLS9Xqz
bteqCJj1SqkuAh+LdZDZ2arW2/QlQyYMHdj61TvkAql+oa5QVDTXAr0SShTtdd4TpUsPea1IVbz2
aZUeLZOKZD5hXBoFH0+v4X7ukQJeRmtYoPkaPpoKpSYi6WIXGiK4R8ImgHWI1pEUG6OrkYHPd1SF
JWuXU5+Yjxl1AViwH6pbFwfuuhrIBFHAFPZl+q121ktu9MneIJpinQmMNGVlQbC0LP06byDHECVC
sQnVFMcCiZHBIat5npQJQ7e3mhpUiyFqccqr5OIFXUJkBsbslZzecm/lSAwTJlL4G9Wr7mO655yx
flkDKMrO/27i16QFTJCrTvDV6kSgqmOYP2ujNPcQX/AGzndMj74DiW5udYNe6q7n/2zeVQUM0cZ2
QZQiKhWsIe96oL+bBu6eDPbyRgFSe7NVh4ITeuVFyKXyQhZw0/TWPazM7oU/+ktrKu/YK0Qth3Ho
dM99HJKJ4jv1qXBxoWWFYr+4GlEPTZiVF8Js0fTa7XOWuf1FY1X+qhr1c2cO8jJ/wY3XP+fqWB3K
pLyCrA2vrR8z1ens5NsLqIwamfqpWQH+NjfMDr7gFZUCgJawcZBPLY0EhdGMbLyuPfh6on41Nmv3
QHE6JB1W9uEVcOSlk8dbpaqzj5q7vm0wM4jdVNzsRH02dC/94CbibtIyWesWqrAQiSOBdvUqNxhm
w6w4jGa+7hWP4MW8++4sdEFNB+cqy3pS0krfOAvsj9Rk8CGGZf08iOyH61LgQ8wADdLL4zMM4zdK
H+oL4MrgBfSSMu1YeK8uEI3gAycH1IbNvSuz9oLGJ0KHcO2rKvldJjcP09FvjV/DdFtzXqGYLi2j
nyxLYfHuh4JwkdSl4zTt1swCwEc09LxKbLBmU4IKK934aNkjsYcJPs/HsBMarkXvBlZ+oZLPXUSs
RebdeTPz88m/xHzpVBaoT7DQTSXtk1K4zn5klugjVodlMR0jG5S7CzfaU1dpeJXiWIGaVJEfiQd9
6QyQcJ8U5Q6Xxb7gf2VPb4fXxLCTg01p4dri/Nir6vhFKRMvTVHBp55udfP9jmZgCkmwwIHCja+o
ovqgl/6rEFl7TPtJoTvdmrT/3f37rBKcmOP86WQkn+vRqXbqSIenQFNHNR263nwa2lLQ6I9Uwn3D
0D5aykiSWaidtYK2VT7f0uug4FZpDflKN6iBpdUQvXkR6dAwP6LGRhIq6oA6HBKIzozysz4WGvPX
VmNOSt37Kc7BOj3QdSJHcl85oqNywDil0mj7iLuhW6K0FTt92u18c0t29/icxRfihexLZrIKYX04
fKR9fOXWV9Cblebd0PR3iRgNB5//G4V+iSAULFkdVjmSZKgn1Uwta2I4FDW9wm6wi89QxPBN9O7d
NDVnnwY0zVOZlStpNx2T31w5UT7fAHmoblZE4H2drX0S3M5haUOgssaaOQULQ/So6NYNwJ9q7qsn
W9BRVzI/egkYpgjkcdYgRsVC1oR50Q5hv44KsbCgfN2UlPNu/mDzNkAkS+rEwsIiu/TzSp5shegS
KkxfCAfQE9s/lMj7/e8DRZFfpVkax/k3Dap4z4TMD/P4VaO+wvabiFMcGz6OezxTBGs0sAmK/gc6
ZUbh5xis4xIlNgAvp2Jcj6qXqohfWKgT4Tsd6m1KZaWp4zWZnpR10cKjwUY6Pxs5zk+SFJJ14SNT
jScCYioQW/Sqax9HmCSvpHmt5uPmNMhDsnYfu75vvgvKBlSeWzIkEZzOr3JGI1/lgDIpazblugpN
Yp0748MHsvorHVn2q9MNmOSuKjORa2Du3oZWan7nbfwdpWr8Scea2mFfBcskGoydjCr0I76LC73t
zonGR0FnaG2QO4+rDYC6K1v3qyOvNDLse+wEznfXu6tUsTOkcKCRPS1qf7sKEIyoMT9IcigIDEPQ
SlmDCXHvbxpLibAytv1xgj9Bi6JxnaBNAB1UEvcB7wZkGqBFNvYSiKzPOtIrXvp3LdQpvNlOfXGV
Fi18ZThUHPP6lBfgNgK1dEigtbX1RJRLQFEGsaq+uFb/SYa8ehpIBHkZIB4sWLN7W2EX65FzG5ov
bitLcnrGtbTeRKywDDeiuxdjMErHGL29abC8NXXil+aXkEN+psXpo2mstX1SyuCO25gpqDXc5j2w
I/hXHKqZHVk18yGjdIO7If/404ucWIzXetQQRP9necq/ALpVVYH/TqvVEfnzujBRFCdxQS6VbjHJ
yj3rJwVUuhIT40/YjrVSKguH47Q7lOiBHFiocZrFn4Gdv7TkQPhPPnAaJnh/3Nz/wB9yHD1XHtM4
j1/lXGFJtLpivtVaePiB+j4urKRzTrIkUI5R2Puo268gbNV3poIsvPmK3bgMv5pWuXRp1rx6mi62
ZdG+9J2Fo67M0CyOibhkaSAWjdSXcZOYdwgBJt8Ib8cXUmEVk2qLkfy7K94piP+cduBY1o7f4AgD
s/DTKr+jkkUAQDB1XXDLw6Eeh29G0C+URj2NzNxRCRJrg/BfPzk6vQmCdMkvQpYAay2YkApkmIxE
noWdnyFa9mFoCT/cdimicDihNlE6hTx5OZlXTVu460Qq9rlQHGo5mvZaVBY2AIOxXrEnzVNatVfc
TwgObZ/2L85++gEoneJS2zDvlVeFufpVul28lRmpPaLQjZXnO0w2zLbj9q5scb5NJL+xa8RWjt13
YVkspP1RAxk9/yXy5FaG55NqETZesNU53cBF4ZWXXkBwtJ7lH/BP8k5HKF0365ShgFPUzM9q0+t0
jJu7UIldhwJmrp08svZUhgzEcXV968TEuDAnG+h4x9dar6CQKTBozPr5sQH4jqlWAwfUG2W1zqOl
ERI70TVh8zxvZFIQIBk34ybIki8/TqtnP06gLunFbzBRjwfTET+GWDpqoYecPh/WLBLzrcBJ+p73
29xxWX858Dn8guaEWvFIck7lZXOpKzu/dHHaQOHyxFfP/7ElK5VQtcg/zuBZAjSgi1naCOGgDc+g
Q07k9QVT0h4FKYWPCqR3pV5C5GVW5ynnR/W0KUSyhOOCFqKDRsa6NejXqOU2REJNYGu9pq4oczwa
vb97fBV4n4dV6MMeaWKmLk6qHjlvk13PbATqIbNfv71SKxhudZrlz9N/hvPC74X1PT3IncH+9uOe
ehqkQtl2L5YlpvpjY2z0wnbfAn3YiTr71Y2RflXVJt3ULiSgpE6dxYOWqfjcf+ysuJQ1SoYZ2qkX
LtSw1DwE34gr5RklIEr/yS/+OH0ykZzKUFFIFSjObaDG5Hy28QEKsHsIfVyGcxpN4YFzbBM3OECO
R8eRob+J+w4giJqTpSmrmJBNbxiu4ndSMiOgXUU+bSnU7XwaDAMwBQRGwQqRDXUPKiPzRoV7g5Yb
Z5eewROmv7P2dRk/69Pc3fMrfMIN9zbN1AiQGpb+BM3U0srZhFCV1gmhJydQfUiz0Xa7SRnwd/lo
JKIUuiC3IDa9303/B2NW8CtTkGEVNTKsR4ZIhG63whGcLts4yrekHt2kyrN/35yeUrwn4PUxDEAO
FGLRh9Sc4rqrDyAmWdebYfjlqAddQZlXxXBAGxE+48FVn+mRL12zT8+OI1/atOteAj3sXmKih+Av
3z1Xr/Z5zmqIEIqEGaiu1S+V4M6nWhhUwqBFIzldRrTLVTpiwJuMehKGG/sul0QBlhgN2jplqBDI
e32nFefHP6a3erDB3Wij9nLlpkTmsklcBH9RjGkjTyxnY0xTd6ohJQngqXFqCPBBbpdb8Un028qG
igryz9xqiam8txLTFEuX3VBO9OM2AQTzP0/GuftTH4VznjGyFdOPU4lieAZcJj1VVBRJR7trqkUO
1gskUoKWcxAJeQS+dp2/6QgEayPigKZbpQ2HIC/7vRqxOJVh/3u+cjKdHlMUZbvad9xTaUQOBBon
RpDVfjRprmyJ3MJr7inXFjTAZ8KghKs2cK94sLSNoejXog3GpT4t80tB1Kfr0QbWJoJ2SdF1hsoz
iYW8Mg9dkExJNLDdfa1QMXaliRcqa8dyR3k8q9uJyUDFousnnAhH/PgWpDZnLMbypWIbw0H6Ps7D
GNc5Bfnxp0Ol6qkdUa0rToLxuNGUg9EU48pxtfIK1JKvEL9FiCUHIHGeq4yHTvz774N4FXganca4
+Ii82F8Vxohx3BW/ZBYOqwiZwI76fckQl7ZbSkT187x6j6ZQpVGrIRC11NEgWiLXArL+lGDQ+NL8
cO3qvfGHc2zvWkm+sYDkrUw3HU74rvynWk2cn0y2ibzBd3QInMLYMqPI6Ua7tBi546kGuky3aTeP
8QcUIMEGqdm+2SR7RiIef3gWkQiGjKmqetKjaS/w4xumThHQJS4i0zA46e69qTBP9FMhgfpri5py
2BVTcYSEjGVVgoGIqxHwpMZ5bIfpbR7sy9C/5bVqngntmizBVfodyd9CiPpngY58CRd60UlvgFjI
TKpXOX8L4mFAJNXL+doCSNY89wkpqaodtghv0OFNoGOWG9oy6aORvEOF4EiC0A0zpJowiIDmOnws
21TX80hhT2NZP44Y3JHfPsJiRin/CMbFmyHkd5nA/gYK2C+8YNiA+We+o+TJe+u+dakzbuFlQP7U
PLnPNWxtTTZoJ4AHuA+V/jW1RvUdsZG6NBy/PEPYbKFZlacWzRK+EfB5ONbLCviV7y1kb43Y2/IX
C0T8n0r9ol5nruGZ5isJAvdEUX1pTqlLshjSk96hMe1JLZo39WC7Byq/ZPqaCxAF4aU20+/HpxyU
2mmeD9Q6+tW+ARBBBegX83JlkbdyYpF36nGwEtLzfAJH4KLvQ4170DTH7Oi7n2pk8UIAkCkKRVw7
8hT2cWccrKGjep0XYX+Hg2+iVE2rU4q99IkIneFqC1CAKYHbuZ3Yv5xAR5xVSMjoqQfBwi/uHimH
uKNASg5oqVB0weRVq26B+9oncgfSjYatZiMzTK5jnxBsmOEQdjDMt0Mj9k0gYfSCasJqJxkxy2Yz
j6qRDylMM8eTG9YqeBwb8bevw9lxRvc+EriCJr2/K5YbbuazqDJauY/tHjkkHeDz476aM1KeZEwT
ArCUex6V4pfLvJzJcg8uMqsp36fm3iZA6x7n2n3O/jFzvI6JG98qN7lFOs2awK7d6+MXViHVET+s
1irRpMvQonpGcUNfmVZFUbaJaOAUP6LQPzi+2u4y2/BPVK50VLpMVjCJPcVWVF9ax5JPTethEiIP
yL447jhSLH0r2pJEgjG37CUID/po02TK6Rm/mMGQCmilQEm8oFCp4trYgsvyPehyAmzCcFiCOhGf
rFW/I4Neap5AisLq9+x4tcuiDRJx0oZ7qZo9Yi+8dnkZtnjXeBTp3T+Pgn8fjYhNpMiN1///a3tQ
9HjHcGlVDEhyzKEFTOEGdJEUrMHUm+dQA0rJMBGde53pG9mm2g4vf77WDBF/hoSI4ePtvrJWQ1zf
GcqpdHTyR2oQbNRldE+NfzRJvIskK1N047dMT/wPy0bPG+APPJGH560pFJ48jOs7xHP0TtN2PJsN
9PG4jpoXI8gnIQg4q0Eh6pQCwjqbtFLzvH/eAF6kXUJ1FBrLt1fmfLMJST9mBPvBUEAOo1thcVvj
dxkMQarXpMMJRNKvqKlWq5jsIMKg2ZRj0e+sUnfKTRCZJXBnOO3ptMZMW/hQTTXiuk8LeLAhBZZB
o0hEH1h7ClhLAknFNaSCrN0naYajCyvKWzegfsa64m/mXRhQCJn43kNWr4RoeRCjbdrGQh/Cr9hn
+usovx6xBZigqq2daz1lfzyEA0alg9k73qHwpqY/GvWZbyYcPT/Nj+aNR5GUcHMyw4LSCFeaDhRP
Hw2x17DEzv/ivBnSN9pm+Uekjgd7um/pCJozOMZfBhipwQfksM603liKTucO6iU7QXAZ3npfO3TT
Zj5ep/+kyGWBbq2JKB4puNK45QySLD44reaAtnn67hXth6wJfjbhaJixkVxxb5ngjFvca7GPA0GD
GxHQRcs9F31ObuXbjGLxUZboyGMFqwGYLXIXphvNPFjIwH17vFO9IuaJnEAHYgPi3LaKDoOZcr+U
VMGrRIPQxQZ3nXqoi0KsEjD6QHdj86ZgwaO/rrwFPuGgwLshkE+7eCm9Je1scyU9TWLgCnVscSPK
tO2j6wMkfxeiKwewUsMCsueeFcFVIXHJKcCkBtZnTnXgr4LD4JbAG/0xCxE08NkYSoBmBbJIb9KI
kVEMTDvJzo5iO31RHDNYBkOCQr0h4S10jXqZ1c5N6RP5/b8PfKZOoxJ4R4NMCxq+GC/n4pSm4T6Y
FN1n26IT4Iv00FXWpOBXYZmZAmeJMvfV26AON7pfDR8V3oLDY5AsteRxWtlCR/8VCc6PzAvk46zL
xl4umgp7lkyTgyyL9DXjg2LFa9hEFzg3Ijym+gXdarsso61fYJkIAoPFB1GhTyEezHXmyOIy1yiV
PFTPak7TLq53BpqO1SwsYZK30itHefNYQu8iwO4L0Hk5pCqVMjv1QG8HXol1VJlZy8i239WROf3c
xdGZjF/D2oL15vZyZU67cSD2os7NfTLq9cr5zmxowvo0fbJdRXuOiMMrM303KhweArW60y7cyqjQ
3906G/YBlUXUU9+ElngHrZ4C+sg64iF+Q3DMIVUNkiSpICU5mRItar9Z6VFOZgkub2LpHZBEmXD8
tZWFzckrqFPX1JP8aZ4E+rDdKSWtRBYhQEq0Ca2qBbj+QWrt6f7lZxHi36DD21PODTVicJVhTY2R
An3mrJSeFi2mU0plj/wzPWQYVOjnFGOmXzQ8Scy3pnFk6js/1uVBkdq4N6LsxW9juW5awRKo1FMi
djJ/ibqe76ipaesPQg+20nKPZlkzHyEUspiSUkzOrRODxiGroxxCsx56+I/h1+jguyBSdMOa0Fvt
dd6tAltbJWAMvKosvAVgj2NGX36LsrDcZHUtTlQH/3nESf7Po+wkdWiUrhLT1xWoTrBKfBqmgm9x
2mRuCWEqmSRaYZkdiTUpLkkZvwgRT2i2ZsD9Hnj9qp/umNhywcYJ0nEfn1DJixa2ij4C6IqyNNwg
OGa9b7AaycOK9xnFJ2Oa5M23+ySg9l4U2HtbACmxobZ3HMD5pNyKuCyeTdXZUGOLp0/n8RFlgXE0
uv7QFcnHEA3KJXGU+i02d3O7B/VYe9YOo1f/UtvQwzaAkIgOfq4u8KouSbKE8KHkAsZEGv500vhu
dWu7UIMvs2Lxj3g8PfQy1m84kjfox+lGMWkXunEuwPay/AhHneJWHL8oGt01M23wv7V2l29sVTd2
5Gl7eDNDa9FMK4WyzZxt7aV4LucZH+3+ExSKctOYGpOLLlJe26JZYLekujtWNJxci0+a+6IlA2OP
MgK5mKSyApusL3GjxuJrIlsF/sq3NfEVtdnnrOJo9F6/E63gmMrpsRjM3Z6CvJcpRxdbrItTtoZ0
5HaB/uy6VrNlLh5tWddlFH5oAHUKwZZeK5dqtpi71iQ7ptf5UQYhz1FXzWgx3465rxQVS2zKf+bZ
D4tXHPXmmyYM8EWpgT7LpSoO0qBlGF93ZE29+o76G53qzte5FyTVFaIoNTw94+yaV7WtEzZ7P4nq
VcOsY4cxpsRuGG9mqYhK1XVBHXvD/CJ5VokcWIRWMnxGY/zc2D614GhgThG3K1rv7g4VQ7yRGkbc
yKXH6fbTeoAiz3q+TubLZt51HIrrg5GtTZkpF3ybwaXtA6QoUIuglFKOnJZ21dTydnIv2Tz649WA
WdA3Ll5Watu59N7b0lhjYopX864TlPa+AcJBvDn3hnb4RX4TEdmTbs6NIhTdfmhcIk+rb0K4n0WC
UDetlJ/cAQ59RVNzejCMznAlZCFejMLwph444SbTon/exEuQuNsIHfaXXzmvVjaob7KytBX5fdYh
1ov+1GSjhvUUMrpe0KpSVNtdKpoSnjyzz47AnJ5TgTs8pgr9opAMSFEjIzvYK3ayDqbqOiqICs0P
YRMVGq+eQmYc2ySbRV1907QOoYZGsRJ8FxVYfssGRHC6bxrjNt+E4xylTq03KgtU7JhZnndA9Lmg
a6U+oM1OLgYtNujbprvUptzwkDiXM0pM+PVjGay4MrOdEVRIvASXrYBvfVFr8siEFM37kFHR1MSx
7BRnZxq5TQriJDtF/0FRSLSkShnBwdHL4DzfJ8cUaRRmlfdaQmWdLyizhPBYY294822dlCGsrsEI
TDOeL8/pQq2mcspjAKT8Hz6bWqtuWE7KxfwdOFJzl9kk6RuBAq6IBswQGVnaKyJ288iE/KI2pDVL
R+qn3mSKjG1BvNHSdDnDXANx9rQ7svb1VYRX/FshQc5NuyRTbqRyaFOlnlbtGsP+ptJbnN5Tna0x
9PdBGMEumTR+alWle0dv62WsMWSWtjJeSGNNLpHg/JsvnvkJoNowQQcIkhrNk1OjQIsYDZeSDydD
10f2a6Nww0hT+CJOxZu1fYNq/6TBICDuoLYQDQOnxbhvI6PTJ4tFgVixxWB5apkW0xxLdy65pE+O
WpXEbdMwQPY3XM0WBs1oJyRbaGDskBrw7KSS8UY2Q0aLPG8/fTcWkMF75drY5qThQLwqlTdVyZ/n
zyDLLfPeApiPvKjcDZYHHRyP684Thnv0bZS1TaTWz21BeSSkpvpRR+Y74QmTTqu1wYRbFJONoXRO
yHqsqgRFMg2qlcRcwDQ1uWIO1LddOOhboVbBWQb5qo9a8WQGTJF04vc2Uz0QmlLhv+u6+/84O9Pe
trF0W/+VQn2+7MNhbw4Hpw5wNUuWbHlMnC+EXXY4zzN//X1Ip7sSd8q5aCAQRNoRLYnc3Pt913pW
teK2HezVsBUrMmTCdUmO9aXi4Rtz7G7/NmOFZ4lJLI5ehsaosYPjuDW0zr/668HJ6WgPSvPy1y5M
VpsiaIujHYNOnadqWUcbU42hoHpMZ1apHbTbYPbyTs+8+dmQ0kkJQ7xsnB5dVoKUaCrIeV1znVOR
xjAt2juNcrqj6dZNZVfRPmjtcqWY+Hg7G/k0AeAnS0IXnrbIICPAo8Vs15QnwHnjUyUxZVug5g5p
VJI9nyqfJPG4Jxdr0VJ2Vs477fUVcgosCzgtL7qGCRHede1OdI4NWaAkxkyxFzmr32VPkOPibf5i
UfiHpvX1TWc1dFqwjrR/xsB2em/vW6PaGVN3KWXivwNuncGzZ1OTdA4Lyj4spPKBVRMPw7+ejWJk
5G/UXVg7KIws7TMzQLJ5iAoB22qE4TZEAv15iE1sFqr/XFFdQaFnr4zaaT5ppvZQw8d7RYy17OOB
HFMtRa9t0xsz8EefqNHkn2yKjyPFr3vTorAupVNgj1C2byKe2tOvvdLbJZytp7hm7JnUdcX04A6G
SS5Ku52Hrkjq6kp3CcoJ/RL5RolhxHam8oCH55nmHtovdI70XsRlO20FBFyeYx3kA/lbtHKmzfkH
XugsyPvt1n5E7Nj8Z9i0qjfzpjZVkSeiB1XS8CopJ0jGtBqCXBWfklr/Mm9JxlcW0OiXUsrXG8Ub
26u/ninhVFcnG3eVVyGEwNxy8UyNnzPqgTde638a6jpcct0VSPF4Ru2Z2/j0LJj2KV3/7adBy1tL
u/ztd+f982/Mv5sGUKqj3nqtKF3spD1Ga82JxScjFNQQYyizXWaeZ2VD2EnEn8NDZ4Cl14j+3swT
p4K82o1KNyKO7HHKiAKUOxU4XWe4ahQCHy0ryPbzr9ZVU1A0byKuKQILXb31L4Ihjy4sHfxFrLAa
GlgA3Ld1pqwSvMKXQDy47yVwZXy1epZBVX3qDQbgSa8/tFNQeC6iPQGiAanA461TA7xMWj8+++XQ
Hu0iJc5HtZKHMtMOCrpjqdbFTS7C6oEWlRU7yn0cGN6tTTlk3uu1oHjtobk3Nb18iLtoPCJ5aRcD
WeD3o7j0KEFssnFSZ5utdaPZjKDEydnPMB/uqzCI74HXKFuoTsp23uzr8H7+hdqZJFXSssjk4b/P
L9QV3YjIfoKxtfZzb+M38+zS2zi2j1xQ09yj0ufIUshbeQoc59yPQX2X+ll16GtklDnw0ie0BQBc
PP+zgwVxZym4Lcn0Kx6kTzUqRLNUd48GdPs9saW0hadNJarviFKpb9K6by4bMiUhXrLfd6sBWkOR
HAfqq/daQpEM6S6FV+9UTN3fZtSV/QHXLTPinK6Xjlpj36RBsysBkh2FmWzjTOezQYm3mofHvmE+
WCokJgrkRazt6pshlkCGNDV6aYkI0dX6lc92IgG09Z0Z9KQN+Vm97EMVVFVNfSNuHHfjHBB+0lZp
vLK+BUioHtOEqdrbtuLheXDhiOdNf68UOaV8Zv9n1R8sVhpKeUwjV9nzZuWOJADzNIxMxoreu5jn
FnFWhmePwsu8hYMM91fdWhfkl6IbYZLe6XgVzGwobyqr1Hac+fa2GxnBctaNW6Zj1rayW3uvC5Fe
9hnMq7hTtIfU6P9sIHJ8DYl0YfH+OqBpWcAg8ePOv+9Ei8i+4Oaj8z1flFZPVEYak8iccS8aRaO+
Oo+9KsZ1GxXKkVkAc9lGLa8bhuNjSnrWqjSM8inRtH1HBMhDgAFtRx0VRjSUCySpHot7TguNtOBJ
IBTYElmOnnMTrWP/keY8yVg8HtUgpFUmyRGrMIAgZgzv8DFOoVTCf4HLCm89qEgjMe49ScFTFlhK
wJv2C1HT4Qvoa9ToxRo4MRd09ivYI2xSCuhXLiK3PUldNdoNgm0bF74bpp5+Z05zLU1S4ypMZDvz
tGPeVwwPtgPRwc9kvNFUO7zpenXcC7ynRA/TRJ73lUXxJQ9idH4pfviWRoq/hr6h0fRiG87oJGmb
NPtNmn+eXUWNXvt7u1N2iq/hfSqTSQ6mT4k5TGIaQG7Zss7ji6Iwh0uCiBS6U05xANuD4a5JHvJW
hYQeFsbGgiT/aAANyqq8v8pCZxItMzmLCltsZ0UwHLg12Br33jSn7AWL7q4HuD6r0uvEipRrs9Cb
I9KSm3KC4swPjSjxjsfuZQ926oET6JTSHH5ObZasgRfn2GyFdeFLBRRJ6iRHJRmIfOkyZ6EjjJqy
SNUbww8zXJaw84pIu6GJrN1EEaojRL148JziS3Q7z1CZP5NZfYpvxtwbN3oSGZ9SAxKjG9kqCVl1
va17n94HVs1hSzikryHDye0jGcUogJKU6OQwmBSDO9IRiyOnEv2QulSqA2Lte+YgyBWHfLiMauZ8
Xm9bO4GX4hxGOuhDj1trl+nxgaz67NLLjc9+G7iL1oish/k/oD+0HliJuQtacPbCyHtx5U8UIS9M
/jSoYS2t1qiv7Kimxlr5m3L0zCOQZnVN3yxZmo5z31hhfyLaub2rldsSWuV9yMzvkAVpe4w9cW3k
dnnBn4MDBkZSuypRVaySObqbzuiS2Wh3XehPieHCu+o95TDPfwSwjlqiTA50bkgR+WcrK/YF/A17
q3cG2lBLrbaa594EJbNz3SYpMcwQDI3tlMVtdCAoUTiutD4oHpsckILb6slVPN1JvUg75Qkyi+si
iCf9Sdx2uLnQVsouf4oC0zjKirwPghj9XduZUDcz6z5iLr3LKlLJ5mcBNRDcDFaxbXG1bX1cL18Q
tGRNt3RG4UPfVL/9qFEYLUoEfswS5/ENYF4E6ctozm3m+QdF13RwYUN0BxHOjw4yvUn0cbiKlThF
VdGDbR7VLxZ64pNAIrkbHXlDcGays9EPL5DRaPeZWbx6RdS8Sp0OlayM5zGlfUkwe34dwWfcWcxG
KiK1tlzT+bWaobhWSd9+0cdVlhnmS68ga9O9wUZgix49grCVwWNeq+BLn8pXIFH5E5GC3kYfu26v
NxN6uXXTQ2DAxbTyJH1qBBTlqSGQhWKDGvMLTebhJhEtUWvgaAiDcYbPPirJrOqUO10ipjSH8QF9
bXUMKw3h/VRCyEvmztyqmpMDKY00L8la0EJzaWEb3AQdOOMlkTP3ttbtqLOpl6ru2Kd8ANmAASl4
LmLUq5l6XeuNcZsWTbDG7id2zdSa0tv6UjB43QgbJXiSmNfcNv0l1sfsMK/eY4VaJWaySDDhbQ38
RJHsImwhFDInd1aCBAMXACyslLBp4Ljjg+J1HhmDpfqQeigLleyJzxytsDmSTmKgAm81PNa5I8Mb
TU5VLf3aHGOGVaN0D3FPoaAImEimNiXWWF9SF5+4hWb8mXWcdxG5+YOjxvKIMID58NQnTCuClkPE
FKSIePcFVbZT6ZJkDfRhJVTrOFcEHIhnFBvLy7wv65t8ZFgzR71bMVtnTt87jL5UH8BHyIFiTj6q
uzRxkbr2mjPdSt23z6vkUlcQA944nplfa7lxmymOeh120Y2pV4y+hEZsgibAyRBbr2qfeOfSTuWN
67onfJCPXjLNigtMXCw/HqOCskAUSePc0OdfFDpikgRpEU4+lp15QFoJRF4Htu60KIUjgSs7VS6q
+LrpSuOqbmy0R3yr90jqwNzbQjw3sUW5sky/zJVCsJXXml+RvUHK05Vbusa2DRL/IomRXXdDXG0b
d/DPQge437ckExVA1DZ62Cd3zCsoTHp4IOdNSmr8qQbUGBOQ37yS0w1+969NddoUZZVA2RHOthlr
BdC8S1QsJr/1fDIFVIkprzrgsGpt//ahazrzvTEblO1s1KlGfGsekY+zd6fkXpJ7GRT6KdUrn3Jc
rFYlOlqRDc6SaaeKK55WQk6G5LSpK2Z4RWn4VBq5+61SBMWTbHX9MC/FRN5Fx4oEt5ywhLNShPd8
sMoD6Tf6oXXJxSskviKvIXHSjttnql3YREa1vK3zSr2sx/gomIXmy1Ynk6wy1fRAGbi89ZhLHfQS
OqRKsryOcvqyoE5gQZwKEljr0bB72yYjDGEMUVXLXBLrEzbI0XVgHmJTpvB2gJQYB5ebrMB9hZQj
j9dKpohbPbeVS48QLQeo6LwAfHuIFJaCVvJoKtbU2GJhOK8f7ax3N4mD03Hs4SgQuhRvAmxhQVPD
Gmscx0JxRXEvsgiUNYLAfqQxuLOCAAr/pCLULa5qp7UwPrZrP6WLzwhK5cAiCrSKK3Pvx2q5mocQ
L6PKEPtBflFNI4rWqoy/YXqDxJNar1ugaQrNZmeLyl3NxfreoqnWkUS9bx2rP1u18ZL5w7IxK/mJ
jq29C1Fwb94qIdw5/MK3L9xqTFEsoCkmA0jsZsl7kNwNnNIriCzyoRCkhaSmo+3nzYpODBi/qbKj
B+ZD6ct1qTYXueyDg8Y0/aQzKPaIUNd5yf0gqAmiEgFDhc0JjpJWERn2jDKND3P9yxlQr0ALvZi3
tKkaZsM3Xrm4VIEpisM8/ZkfgNoe2jwvL+ctguPqw8iqCAx9XHP3ZKoUakZGoVZVr7LE7cmEL4t9
UWnKviyNW6FODc9JvtelFVeX7X6K3CpBKFAAqJp6M0WoQHymP3xtQlk70JnAdzZtzg/IswRxgADj
xEBgsKPT55svpbgaTiH535dvl1nncGTTTN9+OP9GQ0PfojdyOW95EYuLoSFRIRjpyap6irWu94nd
6FgUlfQmmzUSuwu3p02hF99OvvkMzLA50Y8dUxQY/6xekIWLkYTgjkjF5CaT1Fn6te3dxGSLHK0c
+CQC3Zt5l9dWzZb2FF/99BvzD4SSqiicxmw775sfUEecBcZZKLd5DPxTr51dAgyvL3Q6mMDJViPe
TIMotcS9JBMsveD0OygYp1iy2cSHtKTNdDR47gGNY5QD7nafqlhR5gZaO4jTXOueFGb6EJYXEp4w
jsHiSTo6cNvJQoL6Kl4FZege2t5vPqXcP5qCvIQgtW9m4X+SdhduSfOAS6m9c0rJNNIw6jVMxVur
BTjMnBdJIHSaDNoMymvwzIfENcddYZZI5iljQ6ucHsK2+fasApq2B8iPcdLdlq7eIRfnTjybpR0i
Ow6j7B6CKil2NukiiyLr+tNb93Qyy8/P9CK5UT26VJIJ4duuICZkdmSxtq5FoV9OfxVUXPecziQi
WbtnNW/Xte4El/P++UFRtIAVKDPYXHMBggS0IFQtcCju6w9+lCl7GpXqs5L17ZbwdGSGYR8/zs+I
q0jenr3t0xl5KdQs1LSsrmVAlbtisrfBuRV8xoq8Lwyt3NHiUdE6tltlSJvHMXDcSQo9HFO9bE+G
ZTerSFTqSkYFygV3/GKkOCzmAb0N0cDA7mZNF18HORLOzjokmmsfukYap2Z6mJ9h4klOZr592+hD
cQIPRBBRgMRNn92zgcgdwjhwWc7VvHKIvlhll52kndVb2NztmjRA2jOjJlcU/nL69Yb6MJiOtXCz
Wl6Eva0ck7zUKC0QIjHEzcMYdsbeCCpGiKmo5KeS+o6Byj6j0O+iSty1Jt0tv/JdXATPZWtTyMdC
g5/Gc/YiuGJgzj9JBO8O3ZM3m74Zm9fjGHs3XdlsiMPTLjqmasVGH7grVOoTKwGiQhwWSBH0gIVW
W4iHpwfBAvpi3gRmylnWWzAvpn5tn0ZfvFBEG8cpUK3r2EPBzhJaPL24Srfwommbbt/S4flrl+EQ
yjgvhNXCxGA3TfuQmRv7LqAiOE/85n1dZJORCrgCMQ55YxiGGi8z9kmQh5dtTGQqlSMVsJ8pDq7E
LN+Tpr14a9DN2wxcVGpVvqrU9+VOc4zxKC0vpJhLT8OKueckQ1cdRBZ3lxJSdrmu3DpaehL1YVF3
Zxhg8Qmh89keYuMkWrH8boJLlzHcjOeyJ2nNDxwYKlMPai7wzs9S2xiwSaC60aeHgeTqlVSdSfuV
T+qfpPBYxLiBdYuHVr+3rcmdKJ1bmarG/Zh/28qmlpJQ2/5oZi90riAvWJZ3qXljCpiITWYpV8mg
WTfqtIRLMnmBG8C9NbLCO0QpwsLUnYCRRWhv0aWUy6js9LUbj1hIWn0KQFMDudFiBSOFmWlM9BI8
aaIxv23bzFs2MpftUmsi+2wnLPgSxW1WPTXN87wP3me3VymlEAs27cu8njk98Eg1zNCsc8vkI70R
Y4GlWajeLlKcb8+6Tnm1aVDs6AZVK0qCzqNPM1pLCTBg4tBeeWF+kXciexoSy+Z+GYy3gT3Chxma
dqMglaUO0apXCF6RChQ66lUB7zl2zHOURKgx0XoTomSGktCgAlV2E26QD8K3aXPSkJCXXDjTw7w5
P4xBBR1/dM9AbbujU7stXGmekZoJuSk3+gs3xa7Kbl/tu6PiWohKZnaGQghGVBGkrRZo+jO3IhPl
Xw91ZCinADDasabbRJgktMgJf5fmPeB55MwAv7XV28hr+tlxpNb2NuHCGsQ9VsUmNk+5avJzd8Mk
KGR+ry1RkJmHWUJTaEwINFZzgmC/64p8unl31Kas1lhlOM3wNBSsSxQr065zzq9lZtuYCGWvXs8/
MCdSnihqa//Xvt4cz8L2GiqVBLkhMNKXWW+VVwZkukUQau4BBUS1jDIiFcmXMz75Lh3mKOnuuBnV
ZzMhzXbaXZKGjMsHRzjC6o3B3fQTBN69DiLguZYUjAbD9s7MoSzkPqm1Qv0TPVcV6iFuoX6IAqqH
C2NPcBGb1e22yBr7UJrTMG9PBUrSX28Vo2A0NQf7SdQekbq4wkyalXZCNJLf9TS3paD1HBEc3hcs
AT2BC9woorNmTY0gI1XA8DCzr3DAvmTRnV/X+isNRjSeiV+iDs7NtVlThIackx8LlmhrEr66e7qb
k4fQ0V/H9hF4iveiaza2lbz67CasumM6mdicovHaILR47QuWsz3dlS1XkXN0R1Pf1ZAYD3Rn+wNw
FmVHmGiPSNkstqFL0ANLMZvmRx9fWy2rO78apruZdk33GsCnX6mPpaHT1Y7qVyckOxNEjr8QgOLR
0+mvSVw8EAdgP6qBS0WMTvBdYNf6KnUd/0z1DJUEk9ejBUHvgOFa31ntKc0U90IJkQQOQy6O8zOm
4cbRIzRoOz/7a1/w4z4vkuaBYiY5uH26b6lg7WRo9pdDbxFnM2rJvU+HGzGAG/0JfJ1GSQ8FcgQu
40W99syit1/oSp9dFYZ5FeLHW6Epa6+MkIa4YeFm4aJxDtTLvR14EZsMaSDxg+/4VwWG40HiiLer
uj9Q6gIwbDFP7RC3cP6ruIVwGtW5492oBacudIbkre/HqqdTAuX699/+63//58/+v73X7JzFA6vM
39ImOVOjq6s/fpfG77/lb7v3L2xKOJLYhG1LSKEThCIEP//z6SaA/vzH79r/kQCSS7PFhyWsGiyA
EvfXEDyJLiBm/IthipNDaf6rrpMP1OjVn6ZN0IYjvfxOdixO7JzwKb/o6lXSpmwGVnrXlj4kIplU
f9IUWDV9Ea/8xstPJg1owqwaqhyxal1lyjjBuOvqqSqwblZZwQ1WYIaiItUtjWmBB7GnfsoyHZqq
574iSzz3QRjSGvaqEeEZmG0b//ybhTxEvodW+5+bAOqNix6JzttPpVVh3pwdy0nWwaGfFFqzTKsN
QPajtFvMn+t//fDBVvMH/SfxJ6jFKVX8uPm/d1nCv/+Z/s+/fufdr5wCAtOq7Gv94W9tX7PLp+S1
ev9LP7wyR//2162e6qcfNgi7Derhunkth5vXqonrf54g02/+//7wt9f5Ve6G/PWP3/Emp/X0al6Q
pb9/+9F0Qmnad+ff9PLffjb9/X/8/n9Lb3qV9On9f3kFZ/jH74o0/mFKVVi2YTLlsbA9//5b9zr/
yDL+IU1VaqYhLcHgZMnff0uhx/v8N137hwX0S8f+jbTUkgb/rcqa+WdS/kOVls257UC1dUxe8p/v
/tvl8fa1/c3l8sPVwoEEC0RHk9aPVwk36rAyDeC8KbiLDIll2ZHyGGDCvaAqUGtvZ88PJ8/3V+V0
0f11Uf51mHcXo5FYxpDBXF1T/c6fdFXWOB6trv7Fy/NR/ezljWn/d9c6deRa5o3mr00fbPujpogB
lwX9z7R7wJGR0Fv87tv99vF9/z7Mnx9I5/v4/kC5R3eryIS/7qXeEsMMsp2gYyOW54E5O7HYOouG
5X9yLFWzfzyWTArUN6Hw9sDW0CSKQfQrn4nq2kS596muXeXLxwfS1J+9K9t2ONW/f1ewo+nagA5E
TKeQsZa54dknMQuLSROtSotuT0lEMKmTVrBBw2mejSyvk198pD/97mxbf/fdDb3pIRWX7rYpLFYc
rSKXRp67X+ySQv/Hb/Cn35ptOe9Ocs9QEy0ktXznNUa48juWBkGSAtRBNU5vmqnOx8f5mw+Sq/3H
DxJddtwFEi5WirbzU9tHDc8gSBEogmfR6txtlRdfEo0V85KMm/7C8pkafXxw48cb37drjPveu28R
R96oNUAc9y1JcahCGDswKCnA8qoVGM0eSFZXBy41g6ThzrRMDb0djwRG6FNkEKDAinuKUDTARBGZ
UJtSq7AALNuB/kYKsSchWWSXWHUH4CrvYTACOiz7oPxsq/7YojMGEESYL/bn0JJIQNHqF6s2xGBX
LNCCdvGDPZJrjH4K83Q3NcrpPgUCx7+TR+Y6rfousFZBiNAiOeXCAFIndDUrzkXhuOTgffwx/XQk
si393adkQNQsA+Ki17gPogcLKzZOU7q4tx+//M/PZmopP54BsauQhNrgtpU1M+ctDFAW4H7vqOUa
vHRdXv5Hh3k/NijEDqQYcbs9lTJWMiz/PqF76WDdIqb9+BB/80Fp74ZsonOzRiuRx5F/EQCsisQV
Y0J/8YtXnz+Rf7sl2Kb1bigNU6tKa7rC+54OcnGV0tpMoj3loCCt9mphVKSZ0KDC1EztqhJnriFF
tRdpwIJAncAGAkmjpKmQPUeOancmNWliB1b5AIcTyZgbuS3tkBTIHyEjueWH+tpwBD0oJtm0qe7V
QG/yryqRA/qTF1L/JcipZuPOA9wmnW0ntChoNlh4agIb/SwBHL1PW1+i0HbdTp2cg2PwrDpjQm+C
pR6ly7Vs+o5kT7SCaNJ3AK6rVFn16GhUd6mHiCCQVTWW6VHLbvAoAZLQo+GedEAb8SzgVddH+Rml
FjoGsIUyey41BbgYBeXK7l/cvqVuSsROSabeOfWkL8xVkNVlgNjA8AFvw1kjTahPjJXeg2FMG6o6
I5JdW6e17soIal1rBHV1pnXXSHVBEgAhBQSuGq2aryKPOf7JEdi8LscSSNeuzprJBW3aXUQNBgLR
AhOueCFQeG3E4+Cay1ZzlfGIBRIT4tDdY/sljtBFx3eR50looLpV4PXdFngQTXOlqthQ+2VSgj7u
To3dCiO/YIRgMKJA2+MWg7lO4tZVncSAY7a1ivc+X2NFc0kjcuI4qdNdXUMYwB6SY7fUF3YWp/La
SC2HiCGI415XHQu3ViSir7RSmpOtlqkZkZHhlc2fXm2YPq6xpjDH8KAqVacrW0NnDAwu2ixuMFjr
XF3iGAQEN16NUZmEj4PdpAlRVIBvius+C/JBW+Z8f2W4r2Lha5wFZpmU5YpPpG8J98Oh2r0aRjKE
QDSUyMDPNwrPkg++HuIIXEdW5vjlQtNNtOqLsY1rRwddZsTWRi2kDzXXlm0KiDaJ0OuSZ4sSP9zm
rYy85pa2q5FIOAYmkJsBx14rIB1i1YZLh7bA95GLYQ1MbBoVe1GVvaORW5xVUbaNK611opPucbNN
IMEouYFssNHaVNsCbxnLr3qZKUm88ClRFck5NEs8SDDiFKO1l5Fm0W94Icid4MC1ZHrqf1Wa3vfU
1ahYFjqOpOtKxCIY9nsfCIiA8UOImJf5+qck0xvC0gdyaVT/gsxwiq6UYYR4yZXGRzyTB7Y5Rrdp
1dLNQaOXQbnLgDzK60LRWvkS0wvRtEUWqQ4xVI1ZINBU0HvHLbjuAo/6UlHzEgE03FCnzFGfxdY4
UKxndkNE9BgU3d5AqhxhjUUcT7ybAacxrHdqrVSFt8cbnTDxGfNU1VZ50ipNvC2D3CDswrREbiA2
IoiIWirjbtPVO8UdnRJBAhc0qdNSi0yV9KvaVzC/hqhQY5VeUBYYL2U4dJF7LoKCU2BNzp7dN+vM
Ti3g32URG2hvUAF7Zrkf4qDXoIC7IQrfUvQlc8we0YXXXBtx2QM4RFFOSyVYxF5Tdu7NGGAdRPGD
SKwJqVpVRjYYxyq3TBpT+mhIh7yeAhLBSQ2jstQugYgMTCa56Sv87TQDYwyLFdJH70EwDyz6tY0S
ESl+j2A2uizhm1ICc2k0y/grlmMdbrcFrN2/E1ZugGWycbvh3Yl1ORmxyLtW7JUbKXlobnLgHCOY
HkjsEjImBNS0wYITQ8WqcpKO8ik4vBj7gSkzylKzviP/ZSC2BBe6DXOLwW3iS6mWUdnqWoZSutoy
bv0CAYgSUsJe6k0Ik285NpnIigvVlzV4QgIkcoBFQ2MIBtMCInKKKAydTqbS0xzL54TrKN8yWNoV
BRvK0QRnWhrd81vVN4YpUV0URqCiZgw7Cr26btTeNAXuy+zVBxUmnnvaC+W44Ir3oQMXXo6GlfjA
iojohVeHXDqURnu7+YJVlJDklUMBpZIMrx76FJgdZE6EKwu1UX1vYULnNdzEiODGoNxJCGphCtRQ
pgkhZDF7rFMUEvfIixxoE47hhcouGsKEbziqPGFcW0oc6sC6Vc0cQrKWLe6GCyEC4nwMk3goa4k1
G6cztRg1CqOdTQmD9G0HjGu/cB2EGGTAFmpovHpVQrx0IV2E5AUMU/B+cTsFZaUixH1ZmIHGGsHr
VcLjQlSzyxGqENAIbHEigh5eOzXER2dUSq7nRHO67sXlHl89KwWdYdBsPaQrjT/R1IInoU2VHWgE
gZVkCxm6LWGEOgtjSpB8jzlZ6apeM/LS8YBs8KIX1EIvQ/LV+zXYAGV8mBxx5K5O5pcxWlJRKnJ4
y3CB4vPkQAZd4pYofheKpH71AhCXxsSCxzi7x6CGpgthccOSjYxOs/M+d27aafd2Z3E942dS7fox
qAbPvQuTgnQrss6qVGDKFDGDAHPGHrqzEuvka0KraZt6b5qaE8LDdZwQAYwVmdF4X8k8DUH4F21J
hXe0opGkMkFqbcJnq2JTaxUF0MYy0Hxinqcw+Nx6sNFfd3yQaJ+zjeHjxfpcIUTiFOp9ltIryGxU
loCmOGJLyn0Q7ZI08eoK3gYlnb1VhSKMVpGLEbdZMFnouyukZGkU0WcaS2caPjQkVQvHMosQQZhO
s+azH9mtdV2ZcO1pVrf4NuwFRYtAPQzww6f1NIyM8BoXRZzDBq/a7B4YVUNwVqbg3Q21wZyYnXEW
O9d9Ejp1wRIjNbltt6baov8x4ojIGGIiikK7o/xquS8a0FXzhnKuCY6Bs3N0mhWHrPtzkwinLddD
PwJTwJwiEHpxNnQkSqMmc2jqRqPqx0g2nSgnxRq9vdve2sRttVPRsY60y7yNwvil99ywA1rKpE4l
Z6EIyTgrcpk2zjlHD5TDtkk8vzqpWQ/CFDqwdFOD+6U7NOdEOmU1Yarw2llU8mRTbh017ZWrzI6S
rMQknFv1qzsgoz0OMugFObL5SKFVuU7CJnFgfYeFpq8+njT/fHFhTpWi79fpnAz4qf1e2Vlj/KjD
+IEhQVPfiGv18eMj/HylbIp3C1g17kuhDyRgO2WiXtrqMGA2wKnfMPDv82n8+fg42t+8Ff3d6iIk
ebzoup61kRFoRPT0MOaxtwXjp0QX6Z1h5aG6y2tBE2LoVmh7loHSeIdyCAvEzhZmciHIkZc0/rnj
mL9Y8/z8r5Lv1ySA5vpYEme8dSgPwK8OptCscviaOK38+vE7/7tDTJ/8d6Wq2vJ1qaCD2TN3bva0
W6qNoZrGlgVvt//4EFOB6N9XVtJ69yV2aeDW3ViYGz3Wm8syiuw9PDWEdto4bBqnem0A1ZwIyTGX
Hx9wqqP85IDy3VKuZuUufGd0NqrXw3okezN8NDoAe8xS8pRwAOLPl0RpWdf/0fHEu3qOamVqGEYm
lHm1qZehSlPcZfTbdLnnnBht253aEur78cH+ZqEqxbtvDEKQHSYW85myk/ADPJC6bdNXK+Kf8yUM
aQmLB2g+yk14N9JoLypPIdHKBrcTllmyklj9tpnmJUB9yBo3wRTv0F7bmy6wjeUwlvney1pn+/Gf
+zfnl/7ur+3ViK6HloBYNggsLEMz2IsunDjs3ME+PsT0tf7k635/7ZqKZ1PMBWqIUUDc5bndHcuS
6F4ADUgicvRwnYOjwWVxRUq1r/zii/ibd6a++9ZrwS1uKCtro7gVDVRWIqR9e0Vt3qDoh3r/8Zub
PqefvDlVZ/931yfF0TLqIWki1ivto9EIncHQweqsOqGLY81vgl+UQLSff47Cmd7od4cqZNtrmqnI
jawUd5swEcHPhJbLKZRuJUVpraiLNofATMiqddwLO330g3Gj9j73Gv3GtGOSDZ0+WGiicTbcY7lt
0Zpdqwo9448/jZ9f2cJ+V84Sqj1g+GEosUGG3GWhfCYVXKwh5dgIfeCdjjg2f3Fa/c2x5LvKXJvZ
ba0hTN64hZ2jMtPytT9m1irRRuWUENVMfyzIfnErne4z//41i/cXdTjpFxstVTaEs5TY4qL8pg7r
7D+6CMX7Umzrj6w669jcgB15NpAsr01qV/fMEvubj7+Yn4/xwpj2f3fuWIFekwkAl8ZxaHX7zGl3
2Ag5i1JTW5ky8zbw5Em6oeF++PiIP78wADj/eMQy7xriBHNzw1StWyNMQmBlspbuSjrwyDOT+4+P
o01X2k++GvXdCFb1RaerRLkj0rnqBHPeQbcfDYnyPDbTagemZlhWzgj8qwJBQzVF2XZOoC+UBt3/
L87Fv3mz6rtzUQM5jNoJ0qnbcLpHjmtu0YwQtGx1xkLpa/UXd86pm/iTN/v/qDuvrbi5tFtfkXpo
KSxJpwoVCQUGDJxo4KScs67+f4ruvX+bxrC7z/ZJjQ/bH1UlLa3wvnM+U3fe3Me5rgyHfBOmG6RM
V7ohymDuGukv1vSS0Ej0oxadQbyAJhM2RfNSUTAxz0r8yV7h/YeOIJc/72o/y16HHEJWcqsReL5k
lCu1qVhrpFsVab3DrBI2rmn98Nms9/7t1d9OKeuqpJPB0WmzmKrcNtRg/E6DzJ4vZ6GspYR76+ze
NJKcWOgFEAd5i4jDR4daQbmWlx+PsvcXE/3tVrovHXWY0ijaFlo4rId0GKgkVrainU025vjy8bu8
P8Njxvjz6hoTJjL1bNqHR/cFltqGgC7Pahfpm6RAueQXciaGVxvMKVTbj9/zL00o3XgzZzttJpJV
Av1vyL52Q0sIL7OybCNgXMBcmTtXjC3VDTTwW8VpF7zKS/LJJPGXy/q61P02LRnDNPfYY6EUNOEQ
aOaZHg9R8qhNpH98/P3+9hZv5qFqLuS0jKqz6eDIbsRgPKRhn+/SWZWfPPzi/adfE+eH5bdvAVl7
QQ+MR446sC2szaJY448VMpxCZoNhc+5Y+xQWK3NDdVfQ8W0fMtEaarfBW0wnkzl5BV5b2+diSJMk
2tO6LOKeqqGxgzc/6J88S+8vYuLfHiU6HR2nZbnBOFvfKwXFWmbG2XI+uRDvXwdhvZkcMiidYSYN
tK+gdN08bjJkqM7KaO6GI2dn+V+NGqG/mW3DVFewujHbclSXIGZSbddq9XrBvRb/1YostDdPom0K
DMZzx5NoSrK6DLZTTRSh9h3Gxv94YP5lPyfe9v5SvaH5l/JLibopflqjid5zpRsyNpUNriLEaz9G
NykOfsz468+1Bs1ZdZpJQGQ7bYsEx3VhUBmdERDSC8J0Ndao3+u8oOA1Ynv6+HP+ZdS8fUYhGME/
BPuyadpqOgwUrgk20NbNx7/9/cdTvC50vz07stJELzhaIigzlruidbTnpRjrfZvJz/Y+r13Of98h
iLcnAbyPYZ6PjMtCj5Bv1RAi6sWAjJPoZLR31neR9U+1kkbUIBFN1pNGrb8PERAXE1iRc3m2NPqT
jVeKJ9Z4ilYVZ3o05p+cVN7fnAn1zXMzN6ZQTOjBMKoL42bW0+ssc+5j0tHjfqJ2tpDJalj63cdX
/P1FRnXOT+9vV3yUQ5cA1As3c5R2l3avnOnLjjw6MFeeVFkSNDP0896W0PtdSw3Ff3Wnabr8+b74
DFvwddReEEEXgRraIB76aPUmWkifvMX7Q1V9u0rTMBNxpnD8KKy5hOFqhqYFZAJHV/DxtfvLZpNW
5p9fwkCdXE0K0cImUoYbbCejH2HU9GtLazaxzL7RNch98D79Pp6iKRiseNksUR96o4zL+48/xfvP
jCrfzH/aoE7KlHIYSbDrsapQSEjNCQ9zaRWfzH9/mZwIgPvzi2aqTGzECOEmFQh9pqoULplKL5lu
bBZqQm5jx50nFZpJi4qKIwHb4PWZbR1zQIvIzyPpmWdw3qjGoVsXTuOvSEwDUynsl1AJne8fXwpx
Xsb//dmmJvTn54y5A9U4xNR2ZGp7kTErgVa0JkdhyfSo51hW2gkj40DRh959Tic3IUGyEwoZD5Wx
hab4L8njfyZasxzn7U5jGS267sLZzC3738DogF9ulhGR6yfr67vzBEK/N99VVey4VEzyG3iWzAst
11MPPe6DqeHIcnJduJXV2W5Gr8P7+OqeR/W/XVze8M1oD+NkStEk0GQW4zmDp5O3UzWR067iB6oi
I//kff7yxd4+tytGyhWaGMurIRvM1HW7o890YbXIGpKmHSEp448tY/w1H3+x8xV754vJN8s7xvWY
qDiOw8aYKGSz9stBMS3iXtXS8B0xwBwzu+r64zd7d8LFZnv+1r9NuGJZyQZLOAkXqgDIF5GpRjfw
zhFphiMbsrAVeWU24zHWy0+OaX+5oG/LFW20FrkoWFHytEGvLcSyrYg3Z66tic0UkbUzk2o+2DOQ
sY+/5LtzkuVob75kOdDEDReNK5oZ9bFCvBbA5liArM7NJzft/cMv7/FmOJZTbiyZU8pNVcKNcSIz
PHJkioJGobInLfCI5gBTXiWkyc9rIg/0BjKOLqLvH3/Hv34A/c87aWD3ZP4ylI1em0DAG7sNWvR6
gWH3cjsjNqGoMOQuoHIy1Q040WYd3TRk33xyCn13fbOc1wPIbyOpj9qaQ4yubCKK1iH8GBNlUEQf
7bP6wl+G6uss+9sbYKLTQsQdXOFUYcJXQpqp+mJ5Wp2VnlVV7aZtyxCiWfQswrH9bLE5LyrvPI7q
m8HjRCOga0HJPEaQ8bM021u7jsgWIE3CmKPyol+AeUTk6XropQHBC+v08R19fx6w35ZTbMWQRNFZ
xCRi9cFd1a8XDaG07KYpxMNuwzqeLMUnx5b3T9qWbb/5ml2l5FT0eUbOSpcv46p9s+k7ExhTYQKy
K/BUGr5/Y5Wepuhia9R59cnK8f7AQTX758BN51XDICEp21ioPg9OspAiutIm7fyPL+T7jz9X7M83
ECtBICXIik3aWNEG/QVzuW0r2wgewSeD//3FyJbn7/bb2OxhsgA+YfU7awPcuIirPX3xZuv0WXQY
BzF/8lX+cq3e7nyADtW1Y5hZUKnZfJriJHzW00T9rB7xl19vvL1S+IDNtmmTQMWnue+NRTmosiZK
7+Mb8bdff/7z364SeN1xiW2oA2FaOL+QuGjXiaV8Vgb/y21+2++1llVoBIVbQYKOxjfbSPU0fbb2
EuXa5vUL/EfGkf83V8h1/ZP8m/bnz/7ypf7/wRpy3hn+X2/Sv3lDTpg5hugl/8Macv5f/uUNkf8Q
uDjgCUpkZLZqSEbQv7whuvgHYAfdsB0masM6H3T/ZQ0xtH8Iw5Tnv5HQY+zz+tz90xmiq/9QdRXT
iElQpOZIpqX/wBjyWuz63znclLrg45FVqbEBdiTZRX8OQE4KOXi71PIiJ032Q/1j1lt3qlbkwFov
g9xw7jg6KAF75SunqOobnFAmpOxsO3b1XRk5zkHIag/lH7OxtBb/t2t5+ucH+d2JYfw5dPl8hgAT
zLHXJJVO094ucfR8EwD9ghTnWWYbyIftplNnoi6O/QBTphyJPY8deze2xRngWqU3bSQMDi7JTV33
2sFaY4Z7Ut03YDNakXHMbAYZaM5wl9la6al4GIlU2K/RHB/Xrrhu7HK5kk770gAl8sM0iondNPpg
jJZ+o1YFGxagPoeoSV7URcxX50SIB5g/hCTLM3g8q3z2MC+RbIw9pujoNE66fgX7NxiJndUTjNGf
XKLzNuaPW0iV0tAFQwwMHUF/b/ZZ8Msqy0R+B+pACE4wmQ2mk5dc9vaxmaphb05F7MqupVRshPlX
FU8G7PSp2coFtS7JK/Yxw6cZRWI+xotQfJHl0XHmtOwkWPfqWXnszHw5ZmfuhaUM18je87tKIjis
FWPbkfzhTrg6LuOSoE7Xpu5NZ3i5EIDlbQ0aJAXGrxOfAoWebh3TfLK+AslyV3SiB+yp0o90ncik
SKczSEPd+/gKWX+uQedBZGuO6mD7czST2IjzfuK3WbZZFnK9Yn3yusWN53nYZzm+uiiepts01wmU
73V/Hcz0OIYNEqZ6jUH9QgvwlaFMj5S906Oj95c9MO6auAPK0m0akPJIvEwr4QEbRHn3XX4ZFxrZ
lXBAXv8I1S7ZX5AqgupsBNYGEBm5oRAeefYKz+eXwjQtzIRqC1GrXl3TwF/soPLTqDP+ghd0MnGZ
3yD8vZjWCLv2rJ/NGbyYov7XjxClg7IWxhFJv3HVrqZ+hTc82U19u/tnsq5lV6ASaWplEX0ZYjC8
lGjiZzM3rY1RZBFrgil2M2bRiyWJ8ZckmEzOP73+EXLG+aIekvQQn1nXtByPSrn0x75uyiMQGDNM
F6z7xBEDK20vOKB/Nge82q7+GOBSs3RNWrbQTMey3lZxlMzp4AnNs4fxGZIrMLmrOLZOXBaiVQcd
8K1a9X4FOvB+0nsiZ+0mvys6YrABiAbAcqNNe0Zj51N/KPvevm3WM34qWa5yAsUuar3OrrpsYeBe
5ePYPNREKROdK6vLEnuwq3M8275yPGq0Fp9sol9bcH9+OV3jkKnqBhM+X/H8dP82Nkmqy6To0wml
5PQNjv8UzGVMtqSxJHvSwy7xwrvjGQwXT+GTsZQPnRDJjSLD72isGyTuYXzz+kfraHE4lYMOzIU/
e30ppDX5EsQbZAx1m0PLegi7AaJcmhm+HWbpg9JxjlccoMDGYHgGSOLb1xfrnLyljOPVVMzL7VCN
8tBo0Exf/zJu8+VWt8hd6lkBiN9wpXS6U0Gl9UQOEfUbMHL+64+vL1abWpvKAk85Iti94oSVeKHU
5Yt0zFO22DEIjRpkCZRXaghaoDh28kTGyZMIp+ZGJavyJAB7zLCbI1wKaTC3IKIZMg5vUgfFWlb3
CBPToMMxsC+FKvciz4W7qisyeN2evJbVaqNaw60sNeO6TfToIZLw882ouoGcGz3U0KdrATpsMuof
H08/5nkT9+YWMwVJjeHL/bXeboVth0Q+NaQ3OCL7R1Ro3QDxz+6qpQIV1T1SBzQpUntKF4OPmSrr
8M8XnUIhiRtXmWbmh9lo6+NYpis5hCt5HGt8g5PYvnh90bICMUtuVDsq8rcJGB+sWbn2DAu93zqp
ZVwUY1seFqs/Ju3cBSLRm73sdPEYr9f1ADJikJI6KNsRwCJ9uMMj8xDhKXuMF/sb3AvjR1bt+1bf
9TV0sAhHdOw1CDjSTj3Eyp5UlvaQ5eSmU15cwwMl+P/zYtHt/vhyijeqQqZzCRvYBLmKQAVr0duD
GVFi5EVUWuWRjoLhfTjA1bByd5ri8QBgU+YucStUdGkXpEQX32IgMW9tcddpOuy4EcTHYDe7gd98
/N+Xsxm8nsNxg+Qo9CSbmvsmm7ZEoYqvZlNSISimZV8ic8aTZR6WvBq3TJ6HsYhZ8Beinar0BMh0
vaUrYfmKHipBO6/WpTDqi8rQjJs2G9DMmjb4Lt346ggeEcWZXum7kPb1Hws1kR1bqJlOOCHYqJHb
G3yokzd0Tu03ph00vV1eUR2KSNlub1Qna44oyVVXFaG64Uqtbk1Suk9j7UGL56MiOnlKp7i/lhZC
I7Svx9eXdQ3NY67EzyZa5m19JmkMZ4hGt+oZwS3ARfPwtCxGckMG2HYRvXppmrlrd4vYgYnVThCH
tVPTzcJbej2Df7v2mxkrBzLkeQxSpx5IXhhV36kVCDOtMu5DMOpE5bb5Sy/yazPGyoR/ICeQ1piO
q1Xmfgej7XlK5seBIuntHNXlZeyoDRp0o3yu8/6u0MCEdPGS3ry+VOuyVRMwc0W7noXulglhTzcv
p1T5Dgyk/P7xqNP/7SEGwWY5rD/4gzScf+e//22eRpOrlctg5V7c+kCH6tsCNfaurc/kQ274JaiK
8pg7KdFCGvSeuBhGNpXZnhCt+qjPebfD2/SrNYtZdePK6XdZYn0NESpcgF/7kSWOso0V46Zcbqos
cvys7ED51UK5xew87YBnbJNkcfAt8VI0mAnCROs8EcvxvtZ1r50Q1378lRn9543R7zOXxcabnRez
l2lqDtuoP7904/Rg5qnigYlirYfK9vqS6zFsDKndTpohLnFCPHW52VHxiSWgG7vYo0XAEDsSumxO
agnJhRDxapyTB7tM5GEardR7/VsZynGfGxYINgK1HogqDreCYNg1qTZLLfJ7G1yla9E0CZvodlTz
/lY5G/minmro649dQxg0+nWHRVI1f82GblzOFevd0tunFoif25WdEbCn35Yh6V5l13hiRJhcr80D
qoy7BpWIK5LmBziQmi1h8wwxc9/FyQ87m2oXkGCwZs4z3roCM4vbmf3TojuPHTtab/jZK/avctTc
tc4qbBgQllBbPM86C5pewf+pWDGLdVrJBl1emikBeaoTYiMjwiL0HNeYNLbEaxNSmmNKaPKWfedk
X9t7CU3L6WFQY1y7Eo2Cq7c8pe34lLbmDr3Hi93oW1SmBO+a4Oxh/+LsTlfmcL0Qm3Gyr1q76Ldm
qLysZXOTTKQusq9ILpXCSd2UeJ6YLGy3rjKYzPVmQH9DqET4kCbpY6uQONx8gbhm7Ml7Sch/75/7
tgCNLaevSsnZAfOUlzZ96QrE8kSThR6Y6tw1ivkeMCiYN+pJ3bTFgfwFRqBLAk/sRKTWlQ5sfniw
Vl8HczRS264Nl92Az2JMGH0ylW4zVwVyqUZxWwFvTSu/YhbF76gmxK8TOe6qZrPscmPNd6rTZd7A
+k70pNvobULKrY77iy7XGg9poDTmzgEj7I6DQ7BTHX3HIkCuhf2jkeo+WSAWaQkkSKIjwn10i92i
2xi5Ml+ZI7De3BzUQFTXnHmYnQrftlL7vtTmoHDUYDBAy2FeMffEDHDnk2ELLHbyW9M++5ZUZaeN
eDHHZGuOygXB3PGhNHucXFXtTjFZVRa86twaAZgNrhZaOGSwO14ocPH5ZhZQOIqJoRYmbjMAyz7z
5fNFvVZr8QsHmnoERZhs4jhrPWUtb9tBvQM+P4wkwSBb3kmtJlySQ/I8roCAzEPsICZNZ3my62Vx
uZ6KWzd4PlJkV+aiiSstg4PbjmXQGebgwbdDjjX1FsFOWrlDhl+5c5oHBofd3TibczCOnpKcaU32
S0EIkp/swkq/lPps+32v9tt5btu7QrV+5W14nEwjJv7H3C8tGwxEf7rfSHkZxbnu1lqsnMT6pTHL
b+QxbNO4T8h82IsuqZF9OwZEphQIEYQEDWTy7JwGLa2CbtC2PeQCwm5JLkqzB0VVXxRjYi2KvuZk
jy+xCsRtdLO7JCZOK+8bxx0q67qfk2ucIMuhJ3oVuthcO09rS7hvsSiQciDrnRcq/Tmdh++xBWui
G/xkgr0dNQLq4M9syKsn5KruhPMEvRWemuIQ6a0KKCyxsaaAwdEaHubFrG61zHnBJSR27dSQZROT
Hioj8iAjxablYRuEYiXkoo7q/Avb09lAVS73Jmz27kzybR0WQnrTs08TTzuoLR0hoWc/auilh6ls
jWAtQLJPobSCaWlunGoqfYw7u8RIv3VTXm7TdD7ihNrYFAGDdRk55UX5CsOrfNaTpdmldf6w1vJU
HMLDhIc4aKd5VzQ8aQDWtEBQsXDJt3Z2DblvSfbTVoIp15vNuPZlEEJo2prydrHDdtObufSWRS47
aM4jtv8WmecB4OKX6qbISJeiTm57XRE+D0a1Hwhd96pJahs2fw9sPcjTmoRyOVvmjogF22XdT2Ar
up0awp+zm8fQQq5NCeaKG/4rzflcXZ0oIHzRSy6NV/XKcDPNittLs3HVot3WSzleWhLSXqTV3ARn
oNuU9PC/cUya7UHm29FaGnfI+DWFFT5Gquz3Kf7Hog5zr47xS5dqRVZH0993CJd2NGobfhkmZ0Lr
hwQ69G2yyF9pDJI6SYhgxX9MZmGDR1GQSNLW67oxwuUrIFu2+dqE6zScsGjJqQnI1m49oWhogJJe
33QTXim9+GnbSf5YZCFqyYhWTrIWp1I/mV15ryjNbatBrYpwbXYDBNVNM+l3ZaUlIPeTL1ZvXEzm
uKnTM+dVIwQbuvXPHrr5hrT3iRyaOboOrTlzh874GeZyYDsHO86xvwz2tOxsDeM5mbvJbQkrDzEV
aEVtPjZ9Apc2zUI3XzDzlfrKqMR4QgrsoItbxWa7R4ycP8/ArxthX+MYEEZT+imUcX8959fiW9wn
56ilDAh11wxeDg08sEp4z0R5UABSt5oS+0nyQ7NJro5zJsRpTQqyFJsLcjKkV8x0XZwWrxyPAuCm
707Ff+Qj6OV6Vr/FNQnhPfGEKaP8jsX2oRlnCgMjsVOEsFwCfCJuTA1vRs2arowyKYIhzX7WcTxu
nKTwSATuPDhTpPgkHMDUZb63OXKhPqq+60Nku31a3uuTdhPqpOWtkSer7sHUmzSYbMuvzW4lh1kJ
uNVhECvoWAanJA4tbP0mj7C7lb1nGgPif2j6qVVJV2FbfOyU+hGHFLGHnfNNbUjTSAvyF7OS9aHq
vo/JcDFS6XAR4ZCKOI9WEAHi82ocpK5NzAccitCFy6/705g5/hQTdFF5qqIF61gsWO+XzNPIAdvJ
Psr8wSB3zZzFpWriKp7LO7CwkOtLmG6tDBqQWLCn2+uKACFvSdJv6SpPbapYOweORoAk03TN0kBz
1KxHp3jJSUb04AeSgzJrR3Qk6z9fxDKwNLH4Ec6YXxDKsJ5iPeMEOpzJbl+oQpYkmo/FscyNArGh
ipt7tn9ZKsu6o/toEe2N1c6x28eWupG2NaCIlj3yr6Xza39hznMHYmO24Ys2whE3R4o25ej0jMbx
kSxswJN6u7Eh3O2ScL4f+uk5NNJz1aLYj7AAfb1TogBkQemRkNhsEgKQQVAhfmSj6ECAb2eyrWrK
hIV+aME0HCkSsn/4Ac6gcXWzX3cj+SOuY6Qau4paPbTVaqICJTO0TIPRobPdnxc+yVpvJX3Q9kpQ
8JHdsZ6wGKbrN6p90jcM5sx2sUIf62kSFOVYAiYPQ7+zYfZqYfZVfzTWjCAFstd9zVK3jTSA/Cpa
50sFX0hYT6ca9CImygNyzcKF9pB5ZhU/RUt3dWYlt/FKNGBdXKp54i9t9BxLxt8UXqdW7FrIn/SJ
f7BM7GMW0zo6agw8tsdoOfxIIrlToKtTWL6b1uwu6+cZ9Lt+j9vYC2dw8zk+lEkqvyCNRhi5w8DS
tNyfBEk8FtjaLGnOFfiLcu1rvMSIkZLooJHzvhNz/z2c7QuIOQZZQMPjrNoY49dDP1A8iDjR5N2Y
oIgHeJqP9+vq1w5ARtjyHha6fpM3w8Jtdyl78JFokQQYSH1RK4ESptSv2nTaihCBFRlv5BzD9+zW
3thkNUd9S+OR7NcykL/sgvGgFNiowcOmyTE+v0QgfMHQWvsF4zhSwmrTqEPshrXIPLZPdaqDYB7Q
JKl27cZ3GjbxHRRQJVjnwXFJ3k29stQ2jgDyOq5hQryBTDwnX7GLg+HDKEqaezimG/yk1xxf2aWW
bI6W/gQ0fMExT5QCHt2NkqXEmqzNV2g+F1Pu7FK4wGSxn+nlOnzCzoFv6EDlXIv1OlO0r+tZhDO0
O3OMr6uS+2ZP3dYmEsCNVEoFQzoeJKtU0KHI59EgL6QQAzNy8zzZEgRjzUZeN8kZa6BMe8B/U8Uo
XFSWpFmHRktNJ/4e1/ptXmH3m3rZeUZdvXA2ZcJJmhm4KBtaLRLyQPjqZtWVjsQQjgn50v7Q4yrz
BZ/OzY69HKcL5MBXKyI/L80SYornRrvEUetVZWu5kqWBU5CG6VttOL4R1ac0bOMroOk8xyQIFY03
xbHws3W+Sc1yPehrdz3b0bSv1IQmakzy0CLZF5rJsVlWonIAnolouCSFKejQTLp2G/eBpLHuWQ1n
m3hdD1Kt7S06z6eFJI5idC6cQt4Qd0jSa2pL+iOt4RdDQrCnOfYXg5Hvl7G7r2NY8QuOrSxqdK9u
yWPFlO93mfoMASqHfF3o8BOa567UEkrUU+IVGlI8MPHX4fJkVdl12igI3tbYIrWB2BaxvuSqGgWt
pm3WaL1IgLwc85SlCBx9MPXxVRs1iyfXdfJnW6KfK6w1KKJLPWl/IHwApilxaeqk0dSzZXuYv4mO
K5KHQt2xr78Gqxmdon6+N5hUwAsXQVvyf9kWVbTwZp4VP1Pj2yLxzHTRb0ciwV0F5Nq2kEQDLy0n
YCtzpluzVEDJU2rPugshtBctGvfCLCSr3xiIviTx1Ch9i/ll14pk5Czb4zRpEoJQGm8MLYUHyLxp
lfiJHbiPuOI5pOnjEWZ8n2nGLhsxBSmNcT3OX+2F4/36GCIm4CieKrQYEewQrEg9YXFGFBgXWaaI
LViae9jpRDpp6w+YF34pCSfrFe2EJHfdlTGJsHU7HnDl7hb1UtWGmIuqLHsLEgtfbs4Lj7T01u9K
ae3HPtzKwuGEs9YBy9xDVxsvPGFQIR1Os6D4YVGrBUicNX7Jo4qt+eSRWBsmBDt2NQK8fAgPxPex
1XRYoIRQ3DjqW2+IH7M639UTv0AZOH/3Sh+zEeY5wOUNGxmMQVQ/RnBLXGsaLoYU6gfKcpZpIfxu
NUhyBwavqNPeDvO7jJ4ZWIGjkcnFtbWO3HSYmUid169Lpd/Nd9SsoEGzIB8USSAh/S5vVaZmo6wJ
N2gkW0tRn0RjXtHdDT07ZLrCB/ETiM6mhQVORui2n8bvlQFtFOHlHrzIhpSM/ko72YNaQ3oQ+Juh
YNGGIU8mp2W6V+C9O/2obxWwMO6Aqd1TRw6WkXlqVjWw7SjiA+P2q5jzMLDaAclJfjNyxKog27iZ
XuJIKnQvGVu5I5Trgk3Nl7CiB7NoY9BN1hgMlHqExrxIw8YkkXSawi/hehUvCuWBJWngGue5C+jf
pyOKPLudfozT2tFDzg4O8WZeNrKmOK04srfuWc1+dfZ038zNeGztZNOP7a+4nIttSe4maIOnrkqO
CjHZ1DyYiqAEphQnbILbHLISa9Ppg1kG40Qi6lJQEVByXFbJZRqy5ydq7kVfyhe8AzQaxsIjg0GB
GOKNK71omh3hxkZhCNLnJGeDECqTmyQH4ipIFu4ruZJQcs7FqaJbdRCpP7b5vaX3oJ3ieg6yJuRs
G4+S3UMxuQk7hqVOVjLKGY4KjAy3Jq5Cp4dlWIhsQ/pavQbtTQPZzT/k7UZCqfAz94PYTFrx1BoH
yyJZewnN1Uf4GyR2xN4smq1Aynt0mMgvFyrUaqWjKrENPupQQRkvvxQkVfLTWPgJv2etKH9DnWNH
yv61nXRiEZL0PE6UiyQUcs8zlDHVrxBw0QQptcEBG/1WHnXHmoab14wrdjg2A8FEl9nCRhsn8ykq
k4MxEKA8qmfsPCUC0A2L1ybFr5m99CgfFZmTz+ulYZYc+qy51u38ccrKjP1IdOpDM0UKLn7mmnNK
15bRtgxf1A5Ikx03HZiW/LlT5o1zZttB+qy419lzHF+j6x99NbM5PTXT1lkMqN+EyxrRHKzRCO0m
1y/m3sh8WMU98arJCE0JIDgMb99cw290b8BBQUq/aOIQxar5ZcjX5HRLyFh5qIf6tk66S0Urs+Mc
9Zf5NzKBcpIeeNjM/Ug6phdLuLKyTe2NLFSvjO6qVtwp0LcGjRz1kBOCsPmhfEmcZl8O/a42tJTC
RcbqR3Rg3XSZOxYFwCtj3pSoLnWT0+zrT9lMB7mzlMtykFtN76JdN7IiTcKpD6XQHso20jEs9keC
w6jRRclD3erkncUpKDUdIAYCEw4nI0D2uO2DmLUa+/hR75cNiRk/5z5RDlO4boEkeYsRNlvFRGIy
2rXqs0nWZwK3WxJj7CXIs9xwQWhpruxn3Z1hDk/VSzJRFuJzNR5hp5ObFw4nUgKITPmix3SAQTeZ
rpZHHtB3EkGnjh04tQ16YqPXlXQHU3Y286TdG7L9WoEk94Sz4Ays09uoQBcal+rPrnBYBIxohaqk
4UEA0TutauNT/r4vyfCD4SWvM93cOiMpMRzMd1G06bubViXkpSVXKCCbsSJugdLFKJ+2SVc9Zmr0
Tdrl6GLHIXBothju5K4UoXajxv0vyDLsvNPoMewdAmqKk+ib6eBMWQMObAx3RSQvhq77kYlfaPQK
dtBMIrr2YFsidEmeJIBoZIog8obhvQSGylEIqE7QDn1x0ycxceRJuCP/HK6GOi/23uyQroy65Waz
hr9hbZ/zeYn9C1U1qOEbQIK0osWOXXLlu468EOMejj55aJgidrWQ9pUxV/BmhOQkhN/JzQ4N3UW7
Ohk0QnSFm2QqX0Qys4VM8st64uzVEmdTDUqwOCsVHVt+gRd0UZh030PbeWAhZZaKswc8oPle0WsK
gSp77JASvzU318rCLFbOVJMoHsANxRQUwHE5FoK9oEr0BPMxWxwxrZ6su5cUANIRihKLTm9u5Yy7
loqLC3jXs4b4cl77fLMathG0YWduynN4EHBCVAJUJ3Sdo/yEQGUS2ZUCsA+Wf55wzmoiYnqa7xXZ
X/uoa0aPPXEkvuhrS0R6K/ZtnmJVzB0fahpsuTnbCRYvt9LGhRlt/ana5eCiS9lRCKiDbDLafSpM
CTauhrs0zy9JPO5TCuWEMrm0PqPrXNN2w9IzTxrZ11yLvWHMoy/AJfbTjOc7MUwcw2rzREjWvO+/
6K3RXMb+TL3Mk4Yybm1U49vBWa5iIU7EEQ9kwEQ/G18CLwpAatCjSdnkoNj6efb98ZxcDDxeLBf5
yHNkg0dxWPeLBCRs+8JcxhvTmF8t7QB07noRySENky8JO5LZZgCZITPn1PMA5tAM/VYMtFucareW
4wzgbsSPikO0tfV9M5tPyvmer/RFd+aqbO2u/cZyoLgSHZFXCcXrOvui/R/mzmS5cSVL00+ENMzD
lgBnkaKoOTYwSRHC6HAAjvnp+6OyrDrzVvVtK+tNb2QWs4IkgOPnHz4CTlvEwu9OW/7U7AAjjl4f
hsGMLLJcRyi/zPhlDqoQuzJgVqqcBMSmd2vosH38DxnN8CDBN2U3vHlYZxOZn7C8mtt02S85B688
OeG7e2F1zYoDrAMkMBaprfcxeZyWsyBhWIVqGtL4kx0C1pfdXLAGCBK1TUyexn4qMXUjMTSpkW8g
jW5kTDe42UFaMBxWd9q6RrB4jIP+UlMy1sSTuJbGQ56M5cXL9q3HKORlIlt5bVLhooKsrv4UyuG1
K1ll8UJuB189dPlCQiToTA7O2rPQyMGr2MYp3zffKBAUi6VllDiTeRn9RawG2/sWhQhb37h3Cr9f
9S2txcplXEbaxPfTpIQKWGlR5FLzLAN2RN4HYoUW9bFTnrw6+/KL2d72Rcz+5nZY0dS84X/R8erg
wess42n06XcycrkFT5/dsiXISz5n9ISWALwr+nzx+vlQuVVy5fHR7VHr+QzQILOO1aQBL9LjMx37
Mf1DEHiTahnDnGpN2j+CIwaS7mzFPmezRN5lhgfXyR/TbTFywtJeABp/JzlPIENSMc2N+0YIjeft
zOS28ezgj5Pmx5vP/45e2lXb4+uZjDq91E1ZsaesGdtZqq8Ta/jURnms3Lnam2nGuo6AL2338PGM
uuu+QDGB17BWulXp2wRtdNMFKJ2tw04gK6s2an19PI1NL66BV0UNU+G1llvRNeqKULgeFjmyA6OY
LvZymUcmP18Z927bZfsucYf7zCnGe1II7a4DnsYN64NQi3PJ8za/ZtbiHBcnffOVll1/vuSDX25S
m0O7FQT71M3Kc8zAfOV8gO3BjocD8FsU6Yx+KkdW1abK0mkbG/X8MPq1delLjhLG+4Cr4ZDKOHso
ljp/0BhkV3TN97vbL46lgKulKdSYYaijocmRTWuYT+y6xrXTF240NWkXaaNSG4p11TW4fWkVVFBc
S2e9IAcQyDk+8p9/E50wIN3o1iETpv8Ye19JzZkZkbxedTzO7owb2bS17ObONdaaO/ZoD3F1Mr3p
pC/m8CjK59mvmytn6vEx1a02musl2/78UF+oVqXpl7hW4P2WPRd+qEMN9Kun0rHbJ7uQ3wRPdFjQ
qn3yK9PDx0hnzs8vJl3DXTtZnmYrv+pNGryOZFpZSDdiFyyDBSAAPXXI9E1MS+GK3rxpqyx3In5q
V49mwlvIWYS7cqKqR8/stdCig/AsbD4uRR26b3Ly5beZFZTA+q44pc6AsLNobkSf53QO6KFcAxa6
LMQ5EdC9D2uw3V8tClfYtP6uLWz/obIROabB/R1zor49dGwumo+pTOEB6cNzS6kW3gDvIfc1IzJk
1+Cf6seob1W1ve1P71KnyQ/2zasnIMPUuagxyJr9d9uaTx5Ru6uvHc2M/cWQjO81hEELlfjOttiU
29p4WHL/KU0AnWkazWei57Ke2rOXIyt3iK4h3/G8Hbs1G6D2mVRo80iaaGUYJ0iMw6s0YomT8kzg
s+RxIMYD1KQkNCjxPHbMTW6lJ3cZzrGodJ783ArBpnBAtlQOJNi7Ulwgzw4tQAhmQH4LrTBP4FH3
cEezPS8KBGiq61+EY4SNtzh8tpJsPbjIUkDk1gZd0q8O49ZBd6QfZs53Tcl6WOdSuxZ5+zSPmnmw
Wr9g6VZN686q0zvWKw9jnplRrFMt7FPqeMJua0RtjiUOmRxYHrRgLFjVFqKYu5IkArYj7T0Ps1tW
9yygN1PTBY9VX10rmO3HwQ4OFLyWG2p/41VwM3mYfXLX04S8FnN3becfIcVE9vBlc2ctwjk0Pbf9
1CkxkIow0W3/KAJ0j8ocho2VaSkuTbvCqbz84v5LyXHhafs+o4/QJcyUaIG4GnMnd+1Nw5Tum6VG
d+8AR1rV3WRzJWQUhNlvOePCWcLI5LsS/nbhzL9VqrkUHQaVpE2/R2X4558v1eTuIL5quxmL4Dr2
/yieVt2So7g33mfBGsEp6xpdwEeKnUwqdXkWBTQunovAX89mkBxmNwMEGLi7gAfeulBjv/VdPqg1
dbKREbt7At4jKKMV9hewQlo17XnWBXhxtbs6xQUzJ5rYxTckENjzOtLsrIauW89HT/OK0HAzzgLN
zcobT1CfuI73mfC2lEtaXzCvbmXRZMSV/loa83yHPogJIp+KR0eC6LRy//jzRWb4pLXktR1E9eCJ
xL5WZqJFfv+WYGTZ6Mgoh8w06MmV6pcuIbWZEMIp0gtWPmmuBx9H5UoGt8UOcCOhvA5AmoimRWF1
pHXFLUz9HASsYppai6OlqKoLdU70CDtdGuklAj+HrfbDDLrfwb2xjPW14KlsjyUTl6Ra1TbcHnHV
K/GwtH6UAmwC+tlj4avaRyH+VEm1mwtwvWbh1s/xqP3WGrzqWk6PHnU7B78o9nVmpneEQ8PEdPKT
rrWrerCcl7mrnLvGV/45v+WAm7k+LWn2bHUofGORGA9F5yLFLQYt92CEmFgTY1uJmiI2ut+54/Xs
onuLBQjWXZwR9QNWmOUhwYt8HfzpSN2wuQdaMq+pLUlPlWcnJw9nol/2a7ocnXVhJfFdXZkVOzyT
BF6qj1HBHWobWPP8sEz2nspe75xMatxIVXZ3eU5Npl+Om/z28zAlid2D5FGFfSklQmKgrIXdfDfQ
OOxxi8p7c61mSpYNDpXPSX3brec2EL8KINLUmgbSzIBAoWxt58/x8lLa+lZLzewj7BxjPBnxvERZ
0pihoXs5UpHGRdnPxX6kmPr486WMc5YNFV3VasQAG/Q4//3804+fe0N4VUirfrXmfm6vy8aKrxT4
BUwcLJqMoNgMIgmelKuCJ9m8m6hs9/biXxeDW3y19OUGNpKN5xkvI83KzoHq4TOnec6GTZM90JeE
np8QJn5gL6adDH3c9L1hHTQJ13T025cFlXub+rzn8PrEWmQ9W6emEne+LnYp9h4q6sSTSAy671iR
RXHZY0K0bXkfF31979A7fJ8YYmeqp1RM7VEVMf5ZPXkdO2c+c5E+DIRBvn0Ooo1Kooqef86WDq15
/znnyNHZo6L/PBMCvzZ/6X1/qJDUIzcWTuQyYB1qP8FgDMSav82hthw2bt/69bM36sN60egNnShb
CBs4oqie+P1svdYvPIeg7VCg+xRMDCmtl9cbV3MPkImcC9dVEXVNM23I/VOdRa3kWtqz2vAHkmOW
Ki/Mu857colmYmoQ2G2c/AVAuu4q92BJ9w8t5FsBHPxqpB3RQr+qo3HyoPkpElplr89R67kCka0c
TvG0dgf/MUBsrKTrPFoB+6g2yT7KtGQLmFQtreWYXnr93q4NWByt/igMN7kbGZDC9q31QMXVXk91
amVwQ4w1drAQFw+InmFHamKVDR6bO51ddljEwTpJWB3hqmjvvFKwq4shDC2kTzbs8lEaYFpxa8zR
Rfy48cJyqc37YErpqO1Sa2eLZNjF9UQ76qAVF2xvaP1td/75kRk3xgrvpb9VVZVDUY8/bGfosZ9N
NNWNab8baW7bYg60Qvar9bUJ6vpqD7/xhlbkfK3qVKYcb9Ti3CVmzRdkpnAxbszgIRkuJkaji1/4
3dG3nEti91fdo7s6iMvxacyfzFQ3n39+UFmPNXike3qjnxzm4xO9rqQV8iV4nz1qFSei5rHIyq1y
mvhBObN4+HsHJBrPXw2QjgW2x2JH4DsmUa2/xP+aIh3UEGMgyjC+4J5R+oObu8HKgze2tvO6Owa3
MERmVHDK+kRE1Ux3ZJzOezcQfmTFOjBIkchVQXUQW9VlZI2GZyW1XkSelCwlDC+cWxNnoawdNi+S
fqG5tY4spG+GjQ2+e8/Hbe8V3YnzibzUE8Bl0Qynny/ahBhWTdhpfn6o5591hlAvTG84xokfqUGp
nRx894gpJ923WZodA8+29nOVNwehfhEMRNJqXKyGOvzJjZ13b4IsV5f74jLcvqSKz/ZiGVOYITph
ZUnhplsWm03LLPEru9VzOcDZ9FOAA5kcMLbG7svUt8ZKSFq0/aXYLYwcKzjrwR2HZiqUK+Z5/h77
3fKCnebVNwlOP2LhM2jpgqZYDrJ7raZB0AdfVud6XGAkDnIKtSKWVwpOk8gHlLn5+eRZ2cX3Ou3U
JNMbdLf8BUmG/MZUJofOep0w1lx/vlCQEd+SNeZGHmValmcKupu7Ik2jjsjlY93BuPv7z89/MQ17
Lq5r2/Nc0zcd1/xr9UdTZZSZDrf9yOShJraZRJS25PpzKBbtvXc7Jxyw4US9zu/J8248iICbm2my
paqJ2fCG5RuvmGpyEblzIilKp3ySZZfZa0lXpwPLHbuN7zXL/pR9OXE0wTiRxhjgauMtIFIYVR3P
LyXUdSiLehMbktU0/ASmdeuSkhvY//1/+af88N8swyQSA98w8GoYAXWqf2k70Rt/7Oqma1eylwNb
VFdGRTBH1iBBYxqOvamAeh6VyfEahq1+51VOpKs4u+94Nt9nOsY3qbfdIcMPVweueoXnpx0kRNQo
Yb5475Ob5DGcRV9giJ8r1oqSP5ek7jltPwY9/rVUdXc2zBYdslHYSOV0D4m4fk3tXj/EjXj1C/1g
CKQMMijx0RA4OFGt8iM7gVdOROLx71+S2z3i314RXzdNzw9sj1eFmN5fEj5JDTMwH/gsQ1koViyS
/rhC+84M5nwQvCzo4bCsBidhH2/B9/37f/wnP/TXf93yeSOwd1uG9deuQ7sK1AhGhsfbbH+UWvZr
cm3QgTlM3SVPV4WhHUwk1ZIybkcbV5gQPuzS78KB6vfd338v/90LwYLCpAIn8Lkq/hJr5zao5TJB
cY7N6vekaA3hRFcMqYPQ1h/dVMfrbS/9TjbmP1+F/1E6+en/AWv3/yGxzuTC+j+nkld/yiTrxb+G
km9/4J+ZZPcfts7uIeCuFOjuDcn1z0Cy+Q+HMlOIc7rp64ZDVOk/A8mO8Q+AH7YV8CC0dKK4/GX/
EUi2g38AYwS7ZfExtwHV2f+TQPK/f0Y8kr4eoS/ack2fbbf31/Zh3YZY3QjXWcWlzeSceme2ouux
LZ9iSx6C3H4kt9iGanL+Lzeunxq6/32h/Me/7CJW3VLaOlzJf886ZDKRY+7bABxGewxxX2Gpzp+c
VG2N5bu29D1wmjunTKNc2i/xaL3qw/zR28s9RmCUgoM4cBOKQU0MB8w5F/wP90eFTp6cfHUmq7yz
IZQk/TaxmM8sxShGD8plEtX7v7zRl39+x/8amTaCn6nkX/8rBolCHhGW4ToOb/Vf8649VANXj2+y
lR3MIRI4N13mVvAYr2QejI3dB58DuYhQeQPik1j2cAG0rZLWezJ1n6Ppr6CTBDhN2IGHXokfzIqL
N1JfaP7e9M29oSX4WXNEmYolDDRyBUucwmHyd6kV0MkWex9JnBY8eIy1bZVHqtv+JIHFT0x5vOpH
ZNGfCB/wEPRv7NRTF3AU0cdfQ5BaqzRfu37yMVbEjty28FaaMO+oaXyOq2/rzakeiJV8wWMEttEG
qw7zW5SYNznX5hvuuj7GCZYV+HpXgxZ8z7rQCIkgXcfjhVqN49Lb+UtmtcW9nff3vfqk8hX+eokB
MFNlGWoCzL3lPWLw98OxlWerDr653PYI1sm2SrQsQvN7DYb2vSE2fND87DJebUuEAtY2hlzmnoVw
pqKFNFQDi3X8n52dClz++lEHCMmzDFw5mn15n2NBwPdlAQLBIqJ3ye1jH1OEy12QcGhwyNpxPFtT
dQD+DfGk81ctpYGrAHoKRpOUW3bBxv6GGSnjYYm0NL+9GHunAGbuNhkqYqLtgkz25wSxB1cLG3Nb
2HRYWvUmwUK7anJiLoXZbytziTflTMgwpQazcfEJybx8m/sxjWrbsdifz+aqaZanOvt0bk/5wEoe
A9pAV4B+4az45gXQSajjr2LJSi28QKoDKr9KkvRstjdXiP46ZrUKZUB6s3X1x6zvamSQwd/jtqHC
fmNNY35nAMIOFx8MCzSVo8X+iNfIL8J8oi6rj+udrQs8zG6MVyFwNqQW2csZTR7qddje8kTLUzV1
pG98EtWlvAMc9UlV/jsbJcI8Op4UG6pPziFwduZdzZpwpMYR02JPysXYy1Y+0NZ2cLx6q039Tofy
dCYphfWzWvgGOiTdadr3CA5UsadnVScHqkL3Dh7OfpnmKHabx1r4HKRIb4atN383XbL2JsPATmfb
K++eHpm3acGrpiYaCqIatg9Gi3gkGuW1qK7YRInjzxojHwMNQ/PEIJ2rNr1PGvc0MwutvFkm687o
se3Y5oFFxd2gsePKKpYHrW6uOmsedgnZQI7IwwVjtSvIMTrGwW/798LP1TpR0wRSJ33NaJVlSi0/
kInxUfbaahTizjaCMpw9/Q33UkS4Hz/HCHRKDiaqd3FqzMpcj5Z8k4Z3P3kYAyfHb9ZlwGdKcPBl
CHe+AOZR94Q2H9E1/F7qVmS7RwqmkT+DVkTSeAwEbNK5Y/OT+82dJ7MWbo9m7HhCgb/W4ZaqFlO4
YJHelOVtL08u020fJe1jQyEbfJGBvXKkvbEoSMfYA8eM5jXGRK4OqErtKjZICEk5brwjSeY7y6Kl
AJgLuba2gdKGiK+kd+4t9mxoQo+piA9eFX+T3wO8bhu/y3oqQ2jPwYppZQh7/JxYllqSzxYsJbfT
VpyQefksZ7PEIo9IwiJO404R6LcWbt0oKOmXztBNyX+EmkUYKkaBZgAcL0xBK0+fH5UmrH07zGur
Ums+GZgiYxM6NU5u3be7fe1nT6OkEN6trScQMx3NonVkB/5nwQgJF8twX2lV96bfQJh+sWMlQiKw
suWC4Jut+nuV1J+WFb/HrWE96MlMkM5hzT65cRvaBxyzr1YHHKXNdS9KtQcnQybDfHR1Xf8Dnxk6
Xfyc2bzBAOPRQ7TO3NStuzFYOrZk3/BNVffEw044Njp2FtODbmt5JN5MprrIRyTC4AvwpuGlqvHA
rWIQ0iE51FuMp3gblz4/tkj/i8facZavjof/PUHL3AbVfpbHtoP9oqX2sXlG1Ct5P2970xdh+by3
s/yYoHmt0hr+FX1QK3rtHbyatQw74bdR7LkyNPznuhcTTZNJGbmp+5EbxktfVuUqznHn4080NliE
toQD57Cw6kPrOwQt9Ola1V5UQsAMJ2SusO1IoMl4N5T1O4HHSEEzu2uP1RLHGyNtKFCp9Gcvb76V
Vd43syAIChgK3Dlzgi2ujRT7confe42dgtPT8VZkftRXi9wUvvY9ZsFbzl1jRaTzEQRMvBe1JO1H
qX3owjILFSKaZM1J5hZ29BLLQxPX+Yaxjvx4/x4Y3nuv+0itQBR4ctr7viOt2BUYN+zGTULLJPih
ulDI4ZcUkqX7lD6YeKTRA7I77C7eWl/cauWPh1acNLz4YdsTbM2a7HXC5MOdoCEsPdI2yfqe8mmU
Z1FedYAvXFBiY/rtRL7Q+sxw4THxH1vSbjy2Bs1/4lEZJri9MhSdqkgjW+H2NQRlkIiNdSjwlgXV
yA6/tbHk+9YFbTi0G999sBVQWre3CWQoyf6tINiEEQTmnMq5ONV8sKVFPkDxEZLeTFeFvDjTMK1w
KlQby23oJWziq+9pn10aZJE7Tz42FO9NTd5jRQlBJER1HCakkeGFeY3/S43b2k75uPh+ZOLEprlD
4ccbaDBIkn0jpweJT2IFK+g5dbmRdPNXYXrLvmx53vNsO/f4Gk84YvALsvDdyhTJxnkzCu/DyMk+
6x1LC/Ur0Y1LO3FfKbz0vEismIGJ9Fjn5hedasWB15xACekmZfXxGfHhDq7h3oxplkMUZhlTdd8U
fKywvOLa07QiWY/49nf+KDBayb4OFbG605Ag2W/7eTw3ft8+InM9x7BdUUhug4tZ4H4HEsg+2J62
Vendu07NjJvOp9zC2+RDALOUF8V+8mRawaNGupYoY/1SS7L33Muwf3UvXk/+kXj55+h5R61WG/OW
CgfiRnP4l+EBSIEBF/VJaoRphRphFdUthe4BpQ4w34xBCV/MkBiVWCvWbeiOql63bJTCXPvwe8Fl
6dkUdO/1BHCfsumYyzNu9wAsr44z4nueq+1gZufbN2P68TZVEzRn/WWgWasPpte28+ddI73mQgkE
o8zi+7ivWJaC+zUxkhIMgfR89HhCbpXLc0y3HjNJwEVV8bCdU/WsLH06qEntgoJ4Z0nb7452XKSs
1TzV/SYeMT9v0dkCcM7cWeo2gNbQF2/TWLiPCIeZxuDjcNbe1FPrPNqGBy14ysHLu/5jjt0ymow4
ifp63Dud5m4Ytl9VyR6xXTqeC0bzlEIt2fUsAk+uuEWd4yU9msFvyeqBmEbPim6kCSG7NSPoU2+t
W76b1c2t3DJhcBDR1Y2Y5W8CnzSTZ1h0UlsUaVqd+dukn+h5jr/V4KptxeIQc2xf7phQB21JTnMD
sWShQULr3Cqy2yTHU6v2uH/q6ImJ13jicb03h4yPmjPNd0vJfqNylqfetrRXml3WmWerN9tmN9rm
gdrMLrkFXrJ4RQ1KG3nMemkec5RyWPUFdlhPgmpyrXxJg+q9qnHD6NMr7N3gnC2dtTb41+Ig+Qz6
BYd63HzlTh7siKm162SMk3dL1H+KZuguZRE0R61wT6jJDzzvlrdGYThedBE6tHqT3MGSiwYBC7Uz
z0LqExFWuzxiFeS60lO1LqTaVYRfwjk1jlhxfeY+OUe23nzoo0Uw0ez9fSkxRE7W+GhM3qmmk2mT
OAQDkt4nvJzYq1iTLuexgBfQgsQddt64zdnJA/Nb5bFr7gh5PS49kTKnHw+5Yf6SvrnJFpCQDXxu
RHKfMAlH8F2jgXUGbhgQPKPvYiGSkvTm10y6FrE76UNZ+G+Wzd2JZVzPPJ/fC5keOeSVWnISXf5G
27JDECvbmZZiTNV1Ef2E9H6+uLMNKgHo4yoecYyRWboMhS63XeEAE3Q2tprlyZ3e7U7Nay+ZOTVn
O9zQz+QEAbPemqccEqMcQpbtMBtvOgcHfFIl/9dFe2qB325aGr7ZDAZb9pyrus/91axs8TAjihyS
hKgAxvSNbAsecznPAqBvGc1SukYzT9ucHT1+JutL/BQLAq79gxy0r2lKzb2n0axcLkdWj19ayWMn
0SS28AGecGmb+KnFbd0mMeGI+bcWOLAfG6IE/U1sGcY2OCSL92YFSbVh7RxH7ti+TnV2LzgCkOix
N+QmMFU64lgEeMK4eOpq8TdmPvIW9n2wxr6wpfeToEqbckszu5WMA1rkcMMbWc9z3qyplMKjXCuy
jxD73vs4/ZYzU7Icsz+c4zpu44wKslXBuhxoX4JBuDK9gPSEGm/pHdIK5dTgPLHrc156JOOQyDd9
RyFHoy39kWLnYavpsI1S6pFWiVdZR4f+qCKrtDd9Sputpw3UBFhWu6c8YQmHrBD7DBgsViQObLbb
d0c29UBeyUajuoHqE1XPQB0P9bk3agwHH77LW9q7hWJAwj1bYC1dD5xM2m5klJoNj/g2Ro5heFWB
dTG5JnECppchYaU94u+ns3rYCOLJmKyxeQX+k9WQKPKST4OEAGn7VUmiEivFqzFnX/aiYxI27M0y
ey8YPOt989XcKqgGbdb3PAa5hPFbQay8aIFMdyS8jpyJqygoEibzBswJGXLRGcQd6ZwgZkOccID7
Yq2c2Mw2Vdl9FbzxJEOY+IYny1bePSNe5po9lncNEY7CGQjFN8+4dcHY+9EFHu3/DpFWCtrMx2LY
j7okZIApYfRIqTkLbpn0zekIrynTuAsaSStXqm8Ffiy78X5b5o1SK5g8CDE0RAqceW2TKUxI7U8D
BgctHfRzgbclkplebmQ2W9ubUmwACj46WR2ERldXYXWLrGNA2PL8SSJblEdR5vrKrpgYsqzex1XV
v4tt6vIgGvzqkdb1ndukl2IaHwcKp+yeZ3baegfAsvpJJgEvlIiQeDCdeInBlP3m40Fd0c/LMYtK
/d2AAWvhw7CqgeputTJ+g/SonZYRQ56WYzXJu4LdDOKOYajDguWIerKo40a6A9/5J0k54dkpZxtY
x6HWcFT1qzzbdjMEDWiMu95jlGSAbnd+R5jYr+6LhpixR+aV0eEUKwLJ0nxsDNMPpZl/03PxZEwF
h9HbNQfWkYyRVMNdtsfcT9+Km3jbbMIy2jT5mTpPdY+cuAMrSvLB0PuoR5h8po4A/aUxAe6mWIf0
hFqAKe7M61Abu7TBJtpQydqMtX3NLYpLHEHprrByRv+yf5LZkDzVU7fl9xB+7y9+qzl7XiwqKgRB
jKVb1PHnN0nO9Cul9XkYW7SdpIQ0z6qC7mmY2lmCOk2MUUXJIPoN7OTIQ1q4FAlxozhH8qiRrL02
CI595yGckA83EXv3yi62dtK+9ADUL//8Etsv1DWlIRUbuqlNoW/Z/g4KNUI/HSOLiUg2AYDdlAMB
qkAfVhlI3X08NH+IDTwhZxBkDxy1JX9/zTNSo3pDWVzqo7YTNZH9DAHG8NZNkJ0YX6y1r8m32uLi
dwSJlpnA0P0ku7s57++WYOLgbdPmo8x3d+xOTlroYeAObrQYPMaLDD8K8448shAxV3ntcEgGkKaX
7RnnTxUpipOL5tK17rfs02dYH+OmdUlkwZhlHMTiCEx+S8HpVVXHvCY/E3uUVtWgV0Wz1a3slOjs
9ORMmleH3xHFat5VyUJO1maIiW+TxIcXYzW/XeGVp++c2S04WuCJxl+nr2cKEDmwLpvEsOlaon2A
zAOvkBiNjaEZ1pZMGgkut/ZWKEsRMPFtKdj+2UDfjzDciTRKz2CKhoY80tS2rm6xWBuxz3H0XdDX
eSiG4iBKjq923ZJbJSNY0z0apqLtCOz+RNM/+ZU6zEZVrr0mXZvzZNBBwSWSif5TmxkT+oqgMo4O
M3NINFQOgdyGoNGoLChlJtKZZjjOOkgIZ04f7Pm58JhNanorN4HZXp2h+bIN57ZTtdfZVLl7shRf
pFZpYqlJR036rtQ0AhqSFoOsCR0VVzs8ZXXoaak4ZoI4pGWxmXDM31X9UfHPnj23xkhc+cTNsBAC
duXwxc7jUiY5TsMCo+Xaw9DMY6AMwmZUcn0kJiwjQsSEJFz4FlzGNh+e1tBpLM7YPViG/tH2VECX
hcvNn0x7WbHl0rM8xORJorW/D6yYpgtYElHcZ3C/5xOYYMWnbHa2Zu5FyiZQ4wjrxZ+Cbz8YPtFT
NRe0d8NY1se/RjTj1VgbMKRn7oYkk3MxOKRF6BZoby9ySyw+VLUIs3roHyQLuK6T9qEWYFSb3PdP
hUEMZ2psgDpsJCssA1HJ+n0lka9XZV7vOgrkR0zs66zmmeECsXfcnPgM/Y18uMzj2BCwj42KQ4x3
D9iXLLQgJU/OWN3KEXzXZabvtcMkn+c0FXSd8kKzh48af6JRR2Ecc7Sr38Xxyqq8kKg9FSd5l2/V
AMV9sfu71KKuK6flAqT2Ps8GykDLmNypjQN7vNUwqHWXY5Pn7DeppqUEBJLNdLc4PguZZGdlSfbQ
6+I6eBIOM21ogesPR7fGEDh9jrfUl5vPp0Eqzo6FmHeWbez00f4Fw53YmsMNLCmuNi4TvLIAoTNr
GPDxZixW+H5rZQBD65InGNGZVn9ScWCHFGzdewkRdD/DB1MuJj2OS7q9vZFUHDGOBCu7SJ8LL5Fr
vfDOTanKkEEyF86drIgnBWqbmylOTuW+ArqIFhuNuKCwbluWdxZNHpLmATa9pBmK01i06zH2/L2U
2RuNgsQmJpp4hCWiWaVHt59lZHDTyZt7rysfm0zZB7UUDzb0xgcpprMGiivpnC+jgW2dVxfVFQeN
LliVEu5KBCOs3e/iYjnVhBdPsvptYqva+k46kUfND61OmV2peRM6Led/qzY5QKW3hiysrhXGxJVi
BR3iry1CJkavo++EZMnnCKt8k8X9FwY0kuAmd4Eg2OCsxbuIhZoH4nDB7XXzsRReWJAJve3romDi
syXhkofFlN/WriSv3AYlgK4NwXtFN6omNMp12uwoMcsjiURQm+nAtb4wUaahRrUjq5hk1TouJBxF
pgUZmEoY1yUeLaB5C5+QaY4FaIWbzlhhVJA374kTuHVoxcINWfVuhrgfyOaf3OZ/UXceS44ja5Z+
l1432qAccCx6FgRBGQyGyBCZG1ikCGgtHU8/H5hjPbeyRVnPYsx6U9duVQoGSbj/4pzv0AK2kslA
nvSET/OreawF0sVqOTgY7u48CsE0Ty41sigGgsX3ZEpAG9jyzasQFYdT2wZlXCofC2q2iUqxb1Bf
4W3n4/H072LYhmSbbqLlvmjkgczp8k5PeFu1eHhqLcSuHjdTa7/pCBoZBXScAqX92RL5qiVZsue7
z7Ap4mqAeWuii5ZHY6FBhR6wEUbqbmYbR3jDNN21h3KLXPTZRYYGzozjrkueCP1OsKMxayqLxYIx
Xh1cxgHYZ2bel8zDLTqOlyLq3kqB38U0+Piq3Gd3C3qvObSau/jZFLFiIffKTw0DuWpJzEg7XFXd
3tf1HK/kna+OWXxanfdKov22dqY0MFyaA1JHNwvUA4zH4xsAntchrgN2PmI/Je21ozWDlvqmCBrf
qKVFRL2wrYnmL4yQDs7gHlHwNr4JIcAv7JCHcTR9Lzafyad8yQahbVLrpwS+tFUqnvaZ0PE30FxU
3TARivxqLIU6zdoS4KrflilfagGjs49pk6PM8BlwaqdIa78ZLl6ORBGrNRdmQMVDjWmPw653lXHB
A0/AzcpJc5M4UHZ1vxT9+1Ib6jjo+jFcxHQoS/1rmFj13cC/MPFrSEXPXYd47xuzfyAYPN4k+L4C
LJPfsWiUW8O1vK3NiFiZl0y46mQhpFtSuC7S7ZDsjMw3nUQlftVo35Sj+zF/0CkJA6X3eIWG+Dql
1OU4wZ090RrfobCO5xm8Q29bIE1EBIxIxS9aZsRglAJUH59tbXhXu7QP1sRfXczRvZaNrFsqkzlt
Zh8gJnzJUk5Fm0F4AeGMu7DbDXK+Rj17kTAcWtzHdr1NVuiENfFGJ8ztNnhgttypzId4bllvucSL
SLaIctUWSwmToVuvl5xhbBDX6es4L/fwjwk9yKJ3ram9q1vONm0O68UoTS+DreUBI2sqH90MnHj+
kmJESVGw+Wid0LbGT8lIrW/quJzTVYmLpgvPOPuJ0fke2oavMRfhRVQvFUCyDamK6Zb79BPj/YMK
aeEiXHEb1KNPU0QDEodOv18F5dQiCR7SDDt5szzWygqgCuLgq8A2LW3K3Le664E/+hP7tw3S9Gyn
CgTpnjsEiYPw3paFcULLHkD8SzdxDxWpba3vZtO8TMY6WyiTASAfsGBVOKelqLezF54WlVoHFgsP
sVYAUC7p7VIUfkUE7K0bRvMgvApgQHLWo+6gV3m8KSLcY3VzVxdTG1gu47jJCpJFyX3b1mej79E7
gUvK2t49hEn+zEArQx0vCKIqsljfopjG+RymZ5cYKqMT8d5x5wdvKl+8rIw3WmjNQQgrSMcM3OcZ
acHpYWX0ssrDeSmHR0A3eGCTFyGd7/i0gfPORkexDTZXODOBc2G2XVC/b+tLWFjaobHQxWkayoZx
0JeN1pVPfI+/4/z+HIZ7r+InSGM86JXFVAkn21bR0G3KBhR1k9sXZebVHjmr3Bai/enmbbEBVvh1
6C0+WFk9gUDUZf9gDmMcLOX0pi+rnG3ElGll02a+tAWcxd6bXsdGhEyv3cch58134/ZnZZpfcjAt
Mmf2Qurce6M40ODyBAtiz72qsbh5IJt549jwG+CM82WMj/gtsK221TFbEPuFrNp36OBPjOaZlHC3
+27Z5/soJZk+itlnu8I6urPT+hGuip1Mjfvc0K7e+y4z2fjk4RAGc8Lm1M147umolN9ApN72Xfcq
i+EX9PwcMAxiA72fv7Waei4YQPnKG8I3YH6MbgxKMk0+2VWc3M+6fXJmlq30irgnWiPbtRaK0qQu
3x+XCGB1P0JV6NX8qlfY3qBS7MUcQ3CucVy02svYYTi3azEGeuu2Ry+qn/q5vw6l8dGst/ZNTfL/
TTlFDNePqqYgiOL+f+1/Vfcfxa/uf0DqgwPq9D+XVx3bX/lH+fMf5VXrb/i3yAdd1xFCSaSfpqCm
5T/9Vlhphv4vNpcHYkCqcw9bMaj6/5P5IMS/ENArHNd0dDTHxB78m8QK9RW/1PBc3TQwKK95tv+d
zIe/aqyQAoKgJlDh9neskQF/ZD54RQguvwPNVEqtfI6UfJjjJd8vczYcotoS5woTBUPppvQNEyqq
dGoWKp73KypyFtyGODHfCpkBDjxAztj5nVWtMIxi2vNl/Yf39T9QM3mrXvT/apnWF+u6lmPSqvCT
e6ia/irLknmhlxnLKZQf2bUomOyPcX7SOykgjRXefh4yteVMJvolh+YSKrmVja8R6v4AL7z+OvaP
oQthpO/tb7efa9AG00cOVm1xph6WyHmI6i5GUAA9hvGsAI3OIWtYkKFi0sWKwqFKRhsTNge9nMXZ
dSwirArc5VPl7XFLoKMoj7Vp0HLmum+xht6FWvLZmayrExPKC9WDlqCcx1MjQ/1AdJDlT2nxyzG1
7NjifTxYMa5oZqfmXKVH7ufVn4Ceyjbat6gp0T73enVBWek9cQJ4B2ahtJ69+c3LlNpbsfU4ao51
jPhDisat7pswYFTjAYilH+jU5NwRQEDPuTQklUL9y0OXmMMBgoklanFu8Wucnaa4mK2JLmEtbLQI
jO8Eo6uqT0s4H9Cpuq+dKr/pIFRGtFpoLhZA5TBWeLPi7X/9od/Sxv/40IF7IwQ0BJpV408BGxZG
VyOpa2X1spsgHXpieltBS0vgg9z+YdaqO/fVKuh16vMwDteptELGB8jIZOykhxAz36bM2nc9jsS5
50cpliZmRLtck1mZrKYcLONueCdw+/7XL/+P5NLbd1aifPZIdzFMFy3hX7+zhC3G2WKmIA8Mqzvi
E1ruXcFY1IFH1qfrLCCx9yrN+o0aH7su9XDoIM5mTHpfFYgYUkz7pFnhtkAiEDQkdW8r1JD/D6+S
4aEOTl0XDuqAv77K0ewQc1VR48/N8oB148KEjX2PM5lYWk28lvrHwo70xPgIytcAV78V57B28vu+
ye7jTvX4WvovNlTFfOX5gejqD3/zGv/dUSUdlKocVyhSdVMXf7xGlyKnYf1X+ZAGDMZuw4cYipAb
U8/uetdMwazwfs08klqVxTvSRHM2xHc58+fg9laqDHcgwEQ/SfN+HzWPpsXcB/9B8N9/pbaxHqqm
MG0Usn8eqp5md2zT6JprvT9YpalvSLeTG57HOyggnErz/MOJ5bSN2+e4LihFGYc6zIPAXqPIjqa9
3VUQXTRIWZHVFOjQMu06pvnfxa2a60v5y9MlHbbKgDr4H8/iJf/1g587jaJ2Djndu+jnBD3wpRxt
pAJmiWU10+b3flUx2mbu7dN+1L934cL8RxGCY6/nVIUUYdfSi1uZpMZnlI/X8lS2FF2QXt+iwcv/
5hIQq0T+j1dMGhJyZR4nCwEyV+Nf4Ot5ElmeMdN/QThgAm+9hPFFGMO9QRleRbgc1Pg+2mn+2hs1
Z1yXsVCDRQylx48iNe4SA6YfYwOTO8/5ZSztp7DGhbssBxq0sfrhapvA+ddv+GSuh/zoMZnvVlZ2
HxaIXhs7GKIquU/K0t7FaCB0+Lp6aAFadSoJ9cvE2ZkjiSC8mO1CXLByHtSutKeXhVTxRy+bxEPR
nhNRWQcDPJghPwUxC08IgXOCX1JxjhlLbaAZa9nfmgD+CMBh3OTAQqSCAD64FiQr5/3Hx1NSRt2/
/pPxz1XVZ4vVAJm0Vdnsc2k4Z5nYHa5VLnp94kOF+/WyquiSOm9IkdBpXh15quyoOOgCvOFirKvm
XUd5e/83T876dfvzw3UNoXPVmzbK67UC+IcXZ2mtFgq7YP1ZjkzyBpkf7ZglaGdcx9Lod4DdxztT
N3dSIWJekP2eTAc7lMq68e8unj/ipnijyFKCEQL43sS7pq/n0T+8FjotOwojVAHeoAHsKdqERUmm
jpryXm//rx9086zNWNWBkt73lPa+hrxEZGhcb18Q6Dafk0phloSou3Lm/wEkIQ8uWUvsa4jRIZLo
wBOMvAOBTjt85Ae7rOO/eWR4Kv79h+7ZOjeouWaFIdH/w3ciIq+TTsrcZKgraEVtXN7JXJyUrQO9
sJA6C40h5OKgmOzN/RLqcFBEzdQDnOi8PgRWv7yjm2VoWsFvtCb0Olg0a8ZzlbklOMpp7OoE5PFc
Qi84pRG2Ht2oH6a6ONagFWXtmWcW7c6x9hoY82vdlffcc2ia1I5pcX/EIshfk6y9atZzI9o/2Cfe
pVPuwqMY12KqDBrno2vDhIdNASWao++mshiaRe7R9sYnb1nk1e4XY5dX6Udtxz8IaswPpiypcOKB
PSsahqmyrGOS9cl9l3IqdOHAeHeaYJJ5qbnTEPthFXYvoQSEsJ5wjqvVXysUJ+lYxUEji2yTdclz
M7vwSQsxMN4MQldnGllPAonukNxL1yfvAFIBkDA7Dy+I3Qm813osowkB78ZkMW6Atn8rUCcVJfdp
2F1X/9jeqJK3WMHR8BLjTSdRaydm0C6Rp+m/3yA40PtWjtUl84yDqZWFD7Ppjs3mvGNQLjdM96r7
qcw+oC/UO63WrvBuN26ZTgeIbZSBhftoSSUQBzU/+Bni47LMe08nZMMPGZYTTPEOKLNCH5GRdLR+
xNKpNCpd1gCSOyyugLOvH9U0ORdi5M4FHzFQ9DAY8MjuVna7bWvzQ6WFOsTAwWWI0/H3Om63TRfx
pYP0eg5nPXCQaDmr7qRIwrvbZTKblBFZ2Hyx+oIVZA06EOydYUI4dRGfL1m7hSbE6MlsD8z9O5r1
CvK+wR+PcAGC4jR2u9tZnzbqWe8NFgh98ZqYyRI0SWNs7Rn7SAJQSIWu9cxsCL/sdOzmED1KsR+I
JNmA5XQDD+ojFB78EDgfoH3zTqLd2bkySe7DaKp3GRliUPcY00dY3xiTu4nfdKiI2PEcPQUDqC5g
dRpAPAYL1z6zOT6MbkBIVNGQ1F30Pn02bh2h5q29/bQ2LyPsAxbhxXZAF79zJxJyG/ZSzJdjpIlM
9kup6n3RpvbRZi+yjUOMwFHzwx0ZJPrTmkWZ0AkI48etioQvGHC2AT7oBkwA5QS2Z9cUVblj5cyL
WeR3o3Pcze1LHoZt9ezoxOc1BMNgpl/91/VOZc6pDsUeA+plIdQG7r5pHBLsRhsS6MRZICbZOLiI
d7KyisOthQQLeDCBqe0nqd7MZtSZvBjXFofmsQi9nyNEajaGrPjaOHWCjFChrbJKFCvOe28XLwBW
vb3VyScjVe4VRHmSGHfg+YCZrO9+bYMSh6azWUTb7jurDZ9lU31ky3hfYR7f1K7bbr2KjAIWbWYg
W2z/7iQO6HisU1pH1maweODLViMUofhi1carkSbJ72IGOtMXb9LtgKBeZIxVwRNedh3KbtStnU0+
U9JgpK/ODk5nrD7g5Ia3JnM/6R3umCCVu2j2glKTQVdxJMpQOFtihKlCu9g5/X53ZoQutRcpv1Ic
fJltvpozUMH8iHug2GUMhW6P6c4SQLSA4U2ASFzEXsBW/RGO1dn70ST6hugC8F/mYge4BNSGDemt
+JUWHTsGUrQ7MZLoWlXPFqJGPP7WkwLsEGnj/JB3DNHDQRItF/JdjtsGLHc/bdq8+H57+28n2RIi
N6wa48ldY21cET4MhTPsSEWCuxc67An7MMdD66TTZUywS/m32iEF5nD7EjleeOfVTPF/P8wGoByc
EQC1HL7AItJ3ZQzRrxCH2zetXftZgzXjejo3PPf4whBjduk3Vo3dlVQdv197oy4q7pHos9b1Eo8E
+Mw+IrG2dURbCFI1xo75p8uiOzVNdRT0t1sXjsyGJnI4ojCXW7Z72LJwEoVJe0zyuEQGoki5sMdw
J8Bx+HQ3V49L0M8lev5FK7Xt7RFJUk8dWGUhgUqIRRrp928PkrDiQ4y4jhgQwg3bmV2lq50UvMFc
kbE0GaiLDTJjofwrGDv8NpoPG11x5e47Y1wCGQ3QLHYKuOyORAn7KJP8U4GmsLMJHUdxvt2/txvT
qWHS4A7dSOWh0INac0okEw9W94kG8SyHQLaFEr7B+RzuJinAjMjk2WuJH/j9MQzzk5eyvJ/DXG0j
vuZo7vMg6aLxi+zb4rlQP1IcB2GlMEWh1cw6Kj9BHhwaBbxcUUe4YFQ7+9HR7oYidQ/oJ+hKE0ln
tcLcwwl5pC5ZGNf2Q7vk5B7J6k4RInJNk1czmrzLOA/AGxBaPbrvtsmO5FZ4GuOkA2dm6YcUrtpp
urF1W427PazCExVrt0dUhB7cZVvm5v380CX2B6khOkWTk0KBXGbE1aV9NCqGNOSb/kj0etqBO/PN
hGV1vISBRR729nbWRjYbY4IrRqxZCLuEig4tkE0mrTqem3ykAbp9VCNIyiI20OI3JeaJvNlKgzMx
GlnOFB4H+zwZ3aappyKwu6I+kiP+vXIL8zDHs9w1rsceG2fzozPbW8xKod8tC+VMVlMGDXutj1Kc
DXzIU5P4EBCjS6rHyVYjyqeo9rlnfmipLp6dNv+0igK1KfryEggG0BVmbGuHfvtGoBhjn8DKmneI
YsbrjqmjZyeJeyytLLpQZ0z9vnDFhpuCZZiDUqpM2h8Y9MvdMLJwQFQKebBW73lBb7TI5aqSjH3v
+n27DQHwVGyMFix7VoWUhvVc7fXJ2GcSDeoygD7VNQUElnlX4C7614rN5cEOs4O1zEhAh7l/CjPY
PFLxmnFyI+fLq8DmdN4jH5gSeBVGzHl9uyfr3EpgRoXPOcbOpuzMO1t0QSzZu9VZGj8vBJ3kXVax
JwVekIGz1yf2EmaWvQ1EJ+3yjuo6Y5MMEppZZNwvjyI0YhYkAixsngOUrrYghKptsQhWjnbV+6aM
2BAP7XHqU2uXlcS3kOGVXQFLTdGzq9gK8O6D43Sc19uVrRkweiaWsrbcLUwXuFCJuiDqAWtltIBz
USU0zrXWuD2+mYyWgJTJg5nCz3di8kJuXShopq3QQUVDDo7vRW3CykAbYgC221soFLdauVbPDk/5
WAp9p7nasqNbaY6VNrXXvIjODsJti0lWtXCxxYUkc7ZiUXS7LuNwEjsZzbAxLE+7/D63mwWJqYdY
VTPcZlPivvI9pbLgdhCjJ4Y6MQ0ki3Ba0lBYx/VMvfX+IvY+4QygTYC8YqUgJH+PWNFhwA00QP56
NTh+J3nsB/YqjAxuxZhjsIGHT8vCbDgLtnGITcu7uSJgaExitM4j3TJuzFsNyFqduKXCIrFivZyE
GgNTDsZ+6dyjVVfermfTCEEX+dxDmOvF5fYS4Rnc0V6BFNbVdR24ZlV1Jkopx9vSkRvQd81xRsS8
1lldGiJ/SA1Cugz7SKncf5nUo8k89F46LKGyenM7SG7Tg9vXvWoHgZMPy55pM0ma4rvJxbUXU0YR
0AIscEku4Xpl9EN0LerOvegvt8JGVEl2Cs3qp+4tOgPIBN7jzL00gCAaZ0fxpVfeLiLNjniwyAqG
rr2M9fKqybw5Lui10eScIjI0MzIMdiXfB5yjQl1wf2WgxEtq83XG3YAiakZUGYaeWVBb2Ql1DuB3
A13R7Ss4oWreK1XtOxgkq2OHQTXD5360mUUbDswk5tA8BCKXyIrHBCVSvJway7q4TCjCLq8uRhP/
QHJv6JC5k3JH0iFdxZyXRFOIK1PYL2psz3bUoMQOk4uh7C/2HH7TIjfeVUxPDAxG8biJxtF+ar1x
hCE04CPx9HbLiC7UrfriFkS3CMWTFPGRobQBdjV5aWDL3g16XAqu881sqFiHuoyuQn5pGlRzNB57
E5/eBrrPp8jYjZXsY3zlLAfdGlFPV7RmMPYGEiaA+ertj6qDKrQ49ZHuBxjHgvkBx8+DKhZ3Zw0j
WRwJUtwOVPVAhNdE0oI+V75lsMV0GPRX2bCNvMEg+Rbfc1qzz23MCH0DRKCIfWdG5+jffktu6Ns5
c5ZnYHUgbxaUa6FGDABL3rnH2kFQ8Xu1GLY/WXYKOxo/RkTpOEJ21Mdfgs5IMVzgQXvGng02M0EI
ogustpSVTajIEVk8PzHhqePm0tGMEeQzW81bHJbxaUT+uylwxEa1a+2p9nJfyPYEQpLtSXpnJr8q
65yXSiFH5jdrCfINcXBzFsmSNjFKmpDGH4U/WBXmFajdig4CH0iOb6bQP+157M7JMDN0rVDmFwgV
VAI7ojXW+9kS3IAhboISnGsxVPhiXecMfYBNaEfOS1vUwRpFE9sRwD3NulO5w/iONr02wsyvhGIp
0qyhVgtaAiP1pz4Dqhl9pmivAA53RLwx+oUVyXadZsr3IumnjgNOuzA+pFTDHhdIIO1ROy2EesWp
op4jLtFvicybrJZvHWlINfLETQZuMrYmmBPkXPlmtkHvTtiExOZip93XDCfqPJcY6GYQqJaXfHVG
/dVdVzu0ViFFCzP/Y1+CmjNtJjsVRKU6RHm2vi9R7+JrXiTCpSV+awpSKs1cHcgp26EZ+A67xW5H
iyITyJJr8x0ds2E+WCRTrP8ZKVx4aCodGoZrbAvI5A/k2s2EcnzS7WbnkAq9Tcurk/ciQO/4K260
TYU1zR+yGvztqoCcCwTcTc54I2xRUCLEKQz1TRux8jZIKzKBk9MCRrnFqjUXe17wdsSvURrxJR8Z
QUqE5FFKJLrV0MxHbxM/iyIP7VjZOm1tUm5ET6NhPy3CF/agSFmqT8n0Gapu77Tt45iu/CmielDM
4yoKs3N8iUIs3Yam3zH+fHY8FAZwTBdOiaFYPmFjc2gPIbhgRzy7qC5EmeXHQfLBIF49pk0fYI37
iQ7XOQiGRKaBL5yHBa0feJ1Nq3vfyZh7aTq98d1RvhFNstejNBD5VyFQaEJg/CBz7DWyBqZWMjyG
xYKmLHOP1EovJCRZQb/MX3Tc6x6XEg7eRwrMS1JF3xXiLJDK3qkh4KDXcQQ2BuhDAi/Jn3H13SLj
zh/C0oZ3I3lRpXidjXRNqt+NLm3TnOXXMK4/ubqvWUFkHPMjIqCMjpADN/kFiQGxfcbEdWHGFFeP
REqEm0r3tB3xu9S4Iw6UTBdvrdm99l61awU/Y5XbIT6WNbyqz61tdAsLQ8MHQSr3S7P5MAXIRqba
zpZr47nAP47eZNICmxqVw5yqLLbl6ziFQMBceHswnh2+OWko97KJ79ow+7RXe/SSGs9tGu84g499
44yXSsmfg2N5ftjTmcmx/IwyBPPKWqmToltdEsOATxBKZxwiXUp07Zlt2ynNl/YckZHl93Xn+LAa
7ifLxBebO4ecbHMaqFoEojSmvdad86Vwt73dYWzK3q3GbANR1ZTr3sQlTplQVOpNzbbCR0OQyWI7
h7rEBgHrd8N0Xss+2/UokxNymRjbr9cP1T2fNiNZmldKFAP9F7zjHfRcNd9axToLklDWJ2ClKZOI
TdhLfWutXLUufGEjDym0SRgY5UZQYXbbxKM6o9GxKEprPsClfseZOkDCNT9N89k0m5QDkiRrPd1X
bvutIgzPS5A4LlmDJQFzUEmv7JcKh1i/2i2zCconSj1UxdE1M12Ak5yzgyvfkxGWWjokATYjn8iK
Y2dZD9QbBIa3ZbKhkDzhQ8m3rrIuzJkDyyx1ihJFjviQkZqVs+Oumgc5cOL3OKF9V2WJb85c+CiQ
8IUzBXCt8tMe+2uJoqheY8i6tPQHAKgBH+KqLdcOOdFxnNHTc+6SbutJhK8IVorOGo/04NXduOYX
DnRRvDU1x1vfRjRQaHp1IfajGDgGveUYeaEOwHP8nurYpSJ3xHHFcqHon5hj39dWfxAd2VVORsud
EQ9oRyNW4aR9N3lWM9zjJxd93kF3CaiqH0tLI1GqLD/d0dhWqv5Qaf0FAd8nZm6xTWM0eaYmUMN5
nCSNqWPEA3uzcXKBp9T+xWQzeaxcAQdwpNBgVpYc7Do9DdmJWR/rIguFYJY6H4XkRJsq80lPEIFJ
zLae962fkKWOBgJ9EDt+aS8d+EuH0zfU+vM0NGgbUWwl6LjC+KqDAPCZEy/B3MVBp+Xflr6ItqK3
FiCIM9QBjCOlQbAFj4BLBWEih3RCjg+ku7pS56yBHIUKYDPjDQl0MT1yV0Zb+I2vHRydzQhUuhcr
RlbC2SaaEz4y+3IV9Xe11EM/dnnVQjJFn2iQowWLmPo1Le8avK6j0OWzQuqGDiAQk4CVUlO642xu
tmacnweGAxNCgV2W68Kvz65yxjsQoFSQ0XDRbMqaNVV9Q2oUm1XxysojJ82q4QDtlztbhqdGK/st
4CvlL8BKgtAm77nUl8B18po3DLSmhkpwwlmDQwPnUOth+rOcx9G+OuOhLcfvWdz/ikz7Ec+W6TeV
fAOsO24ne/yoHDjenG9VMjissgrrYMJ5TMBNzNhBdrKWHT2Kw3JLB0ohN9m1qqz63tPWcBKVx4GD
hWHjUDP75hPo4oVHgkGEpoE8lTRUQWqAMRbXmNuf/TH0RWZj3iUmqleJOMaPgJszK1GizaTKnmpk
a8NIKhSD4oeiqeczCsRHN06KPRCjl2wCQ1wDA6gbG3UdBUeIlSsrMcpX7vJB2XQNUzMPZtm82VMF
Cibtna0aq1+tC6JeVroeTBMiDlv57oA8zNSQ66Yj1hIvhfibx665nVr9Ix2I3NDc5oK7QzPFyo9b
vfiMR4qs+ajlMTSGKQh7l7M70lcdftBbH1ENVKWXqCEXfSRglpJzk/WyO7CZPhjW9GNpzGc77iln
QuohbJpBFwkOK85rN+pex44xX/ycorazKcCIv6pR2zKt40+qNnFs2GjYE06tauy2eL90yBz0Cban
bzO2CSqjZA3JDDgNTnGdISGD2fRFodKvcZwc64aIshjkqOM9sJN5MeK5Bk+5huuRPorOnPTbYfVk
Nh2zUR2lYto47d6QE4GzY+t+WWohTojwkM2v/5ctuHYfy+bx9h/ZfnrPfXpndU03IhAqj24eLw+3
X9lWQP37HG9tgTPfbyhsHrr1H21G7olX2e0hHXE5Wt5iP0wgD3aNgVd7nuajmeful3KKkYtWO0hs
lIopwqpKldxDa6s96jlHnOdeIGztGkyerUyHE4fzBIZ8IfAlW3UiYRgeOuaF/oKHflryYj/KXZJG
9tFU9Xvslt6Oo2qgCYzgoeQuCeQh4ShpTdzD2tUP6E+zop6u4SAIIiwt5vdWzVcCO+vRyN7bnmBj
qpIHb5wKoonVRHgpm+zSkrvfi2+WyHtTP7shR5Kal/ZYpCBOU/gr+0zTISJ1jQg4c+TMtYTyku6z
IUauglUVjGszivGnD3T+1W+1U/GRWAlelJijbbaWEaK2Ne2MhYoYJ6mX8SbmTo86ZULzudiEEbPv
w4ztoIZeil9927cvXEw37dna/hczGR5YjBv8NiiYZOGU+8lYvo4pPzWjObq0D9ooAViWedACLn4r
CRPJyDPeWSqa9zKagtFwuKm7n1ELDryWbo/9LKKCB+hJjuDglw1FHiSA5O5gJlIcnSlm8DyGvxbT
4saAwB5EPYV4NXA82sTZ3a2RoBtXw9PeObx8u9DjINFV82C2WgQzAZuOUk9tLuQ+Imlin/f9C8Vb
MhL6bU2miewmvZa5SjAqvdEQsAHD8cIiK72UVfWzzWn6vbx91+QwPVo93+3bWKmmt8+i6DVLnPZi
K9Pa6omJtdl8qbPeAyGMCdjx0l8EW8xbDJz0U+7gnjAvyJB59W1qIjsMN0hPdUblbGhinPaYKYbL
bQ6vnMhg8Bq7RJExj7hNfcoEwYQbpvPexqC0RSRXbFNNv0fLT3spkmMUrymW64TRgJS1H83QuGKA
olFXhAo2cIZxZ8y8igmK0/q1jWJ6h8kmVWXSoJjVNWDx4R3eT/ulx91DH+leFi5xitGEenrnYRJW
mKTyNaoD+ToTX6vmSgg/PUbrZ7wRMmLPTcRG3EY4kxrIHlIbwSw7fb+LUfHd5Sb9fzSpO0ry+FRH
RM2uX2YWc/NDZvbvSQaj15GkNixqOSS2/GT0vVvaOTvfFnW1xVoBOskROlK6o0LinlxHoHLk8bQU
5Q06vZ+omoD9UJkjJmElnvbYS8kMoET13GOeMKUGvBBvSbrlWxw/y8xFVm3Fw9YYkB4LnTHG7aem
bkbMz1ZwUiBPqhqVd+8tciPqjocQvV8t5MC7twB84O8R5APzCzJawSRXTB2YZmBpwfPWJePdb6Fi
xeh1D4lh09ihPNy+CfUUvYaGFKeWTWmfDE8Ukd6B0GUcH7wfWJoinHW4T/AN2b4lOhPK/zQTWUcp
oDplBJID1x/KFlsfOax46TLq+YHpJVmsfAQKGlCeU9nUCcYFxZ7X0tv19ma/jrgA5URNy048xi7M
3F94dh+g0owAzQuGp06JL6xbv+ID19CqtbK9ZNpGmbcjHeQOBsG8k3r/1pUkyFAs01vE+qPNrvkI
JFr5do2zFBXiWW/te7tn1bJM3rHHMeEzC2NfMCb4F8bMeVrHombcpsc4Y9g9mDq24s76BCoiCRwa
1CEBiRbGYQoYaQ0WKJavLob1ezASzMPek8U0r8oM09W2BflhFVcxh2qwmLYl3T4z7BBS0N6DBQzc
y05AcBgHZ1TZqdJEgVknP4SqqneNxiWa0vc/iMQZsVsTiJZy+kIk2KU2WS0ct2x0YRMsXOhLjlgq
tB9d0us33fpYud9iVrXnyqziUyXdu5a4tV2G6qefHJvjvDyJVV/pdquGnzV83kdE4EzpGWCnJmVx
prXn6+HJa5hUpySNi+sAvS0VZEWMVgHpuHOe/zd759EdN9Ks6f9y97gH3ixmUwUUytGTosQNjiy8
9/j18wDs+VQq1bDO9N3Oqvu0WkwmMjMyMuI1ck+x1CyrH7WuY3+qC3emUv1YNk07ZPkaM8sXavev
MJ0/WXBi0UuZT0Jlma5X4PtZYTyGEXeB45txG4QVKK/yNgue6sRSZozFq1pBimrnGCL4Mz0dwO12
oAiwLhX1VTFRXdYEDL2lrIFXpLT2aA5A1CL1n5q4VZOQhlCknCDlstVViHGaSvcyN5EnabRvMn3t
g6X76Luk9S6hOYmcCY7NOm9uHt+aq3WJtvJT40YbMUeoCu9bHnPklqJ2FgN+kNHeu1OK6SHQ5a8S
ue+tgQYE4ucBembzIlE0lVylh+kj0QrJ5m6lOkXPElJaN6j7/1DqcIu7zpc+p/WtWtKTHqL7r4yY
G2H5hnB4ggd1rcr+fdjkP0xpv0AVxikBRADQ52gG0Ne6qd8asOVWiN/9jKQScUFTfgBnMmLKJHph
D2YkFVY+JtJrvyqGTdJwTY5ha9wsU/FVE7sjMhhfjHmTIf/rwJqRYWRE+rakGLzVquZzwll7kDTT
GcsM0l0L9DgIhZ2JWcmxG9WbIa6BlAjm1zzTH5ZdAH5LO0QxAmG59tyTz0OWB2wRp9/8ro+duNnn
yKBQ9yy/p5Wqr7soQ8rYook9APATFfG5YYX4ml0GlBfuU98GcOsAYGAlE6/DQMxswf+Zw02NhXGF
AH780nTeMVMAAZUm5gCyGB9ka7/EoCYM4cl6E5pPRj7ZccDDVA6Hn1Mf/yr0QFmXoMdIumk7o6cf
ODSpEJGbM7jlQkuLpnLoDu2StLxbkpK8FlBhLFCEb3PIz7IPuDqVgRuaadZsUU9fFSZxQ5yBV1Xo
3aCi8WtRrRE5SgsUcUmUljC/XBdFW/6STBPq5mzuDTWyQ9z9IVUREVAGTo0QdXCSWu0QVzGEH/ih
FHAxu0X4Gk9CSFmaF5HeJ77mmK2crpICBcJ6RIYYdLRmqJZTaJiyovw1f9+o6Ym/3WAva5WaprIN
Wn+nFmZPTzh9WMIVujMkBkoGDx8xBFofLcUPuvqZlu58WifoGqOL1cvR63KPvAPoQUYJb1KIL6AQ
T18mAAokdAIRdE4MDM0sqLH36l1myV8sXO000UJyPhWyVVeFwtarrCO1fX8f4b67ErJcdL0u+BG2
eGKGrXwkyNx6hRnftrr109Txqo3UZ0HuQS+oMqDXuNBBisDJdEQfCjmMA0gC81mEb0UbqiLi9ihF
b/qZQI3N0qcwJuIu4NIFtaeJwmNgwagaqMq4PTz6O4zAyJEp17c1G6vLSEF5O0eUI9Dlf0sE7+fS
n2znpn3RVz8G5I363qTuIVRHv2jDTWggsCPxDd5RQyQUuVRlB73OKK3LaK/jSYqIdibMRsf+reUH
9QYifrfmdQ/mdAatccf4rgFhL+9f5bFWwI7J8AEwQSUiFyTPdP/hPeUHYNq0AGeoa9PiwdriQblq
4hEf63kRWoV6U2+pLz16QxgIQIAu5Axlg9pd/ny+AvPv6F1SAGtVGWkg+ms6qcmmQj/BAf3R24KS
BLdyf4ijA3LrM20i33bI3q94sQXO0spP4I8mUajfqYOxb3yAuQjEIA44RXfLT/QBQyFHysZqPaoz
IU2evPRbZ4J5stVrtN9gfBUe+Ikhj1PeTYguBBJWGRFZtUIRjLYoO5J6U3IrDKPbT6WwB8WB65j4
ovi4aqNGfa+2KVKsWkx6ByoOx5XAXRZaH6LmaAy0ZpQ50A1BsZVLbDglWTEoZFW7GIM/J+o7gSQT
DCQbYUlXl9SbtYFqjHOlZua9bTUDOpgQRN1JI4EsoZiQCTfAP6zPEJafWjgXt5kBDK2sB7xLjQb9
AbjeLDMkC0SscEkqsfUaompTaPlt4ynY5fIZF+rGVJJ6BiIljqQ0DgKx+DaJ2Ik8y4pNnyIe66PZ
UVH4s5fVyxWURKMUaQSq+4m9QM/V6WmkunGf8Yu2ZhXuPIzHbG8oKaZrcWQvaST2mjUVk24cBRRp
gn3YSTsxbGjTzEcHtU3YyLMhXYF+SZ5PPxbwPUKvwPDV8FgTMrnbTQhDotp6m+WrSgkyjcLQ3Rmz
O7iA4gpOCeReKnKDcQrEQlLHvaYWEJM8aQuU4qHm9tzLRYGKsboJm/ItCIcbScVjZ7mnON7BbAOG
vkWBGS0m5mhpjEu76q2s9MBd/i+Lt6JQDv8gZ6KEIq6GaNV6lmiM9f7JilXh/YmTzsCISFDQp/T7
u+UV7LeZW2pxS/3GOlLHse7M6EGLNXSLGiQ8Wqu2bKSx3uFDY95wkox1rmjezXJjogQpRLq7RHM/
qlre51a9TzEddnEIPKglYoODlT0tr9OBC4wKowdOqDc97C/zr73AQX8H0kq2qMTNYYlcyz0yFrrm
Yk+EBCKYSmoEiBWIiBN5wYSMVPaVurGya8t+5I6gxo52w1aW/RCQEHzsJRws4FzClysieKJK2oBU
kvbd9AunE9pdiQbMGru4ZtuqI42FvFcReZVUUBo1/PWg/zxNdctFk5k8mt1hHPIdtproVfU0wrFH
NdzIJwnJcqxeQx/BMjH0wX76/qtmKZIrmLyMKx0wLntdcfsuuI2U8mHZyWKR477Eb0UZ6xFX7vL9
qYWyFzIC6DP31eG9sS1Qg0eJ7WbhQy1hUaXZSt3asTBugiEN5V2MS97sHDFQhIIjVxjKVmaiu4JC
pc3wil3XBY9GicUATiSYFtKLxBPsTZICZbOgYIFiy4++ZzpGgxenrASg4xLrAAz2FnUe/Mnm2JqI
guA0BY60c3iJ8O9Yj2hPonNL6yeIEs48ikl+lb+JdZtthVpUbpBtsosZ4IJD6g9jRvWqIcLQWosM
bOYHGI0j+ZhkSn9jjTulo1Q9UxKSOWM25lf7clL1uB/WrUqlzzBQYtCRwiCtBZtYzq9NlBjWZVWG
W/AR8moIh0+WD/Q+aUk0o2aIQY6QjoxZ/yOB3G7LGnU+PNxAPmL5lsRD+ou6PLOb/y0brXv6kARJ
i/TXq7OfWhLDdqa3RzMMhrL8LZ9nU2PkE0TNeKsDtlvlvHhIHQ27beqvyxHT56R7vleQC0TcRvla
EIFuqpy28ELhw+0Wyb17cmKAw2VebLMIGk2HpZuNLjSMbDwrD6OHwgSxYE/h+HOVBqtaw/W0run9
DvxUNcV4FuiyrVSyHeQ8zhDtWQudX92Elrkpcum7L+AnWbV0d5Ybf6KesBogjdvhSEFU6AUeq0J2
M3hGdVBmbWlR6hJbKbQH4LbPcY9Fkz/kOPwCgwGuC8CnqZL7KY6+04TBbaSsvE2OXgTNFSKmhWgu
J3aDvLhFK16yY13Zq42ASawpYV3BE3XlK9L3SEeGLQQHTcZnxHaSYgUJaFuddWC0WxQ7AV8hv5PF
+q8MNFKNw6hT6xiQYsFNzXmGf8+IzPegoYndFncXdDU96bOa0LKhnKfbskHLCxczye4pjvNepDYW
oFfgpqJkrf2pocfI9gfm482wOBjts6hHV8WECUuhsjPjsmYe1gzQNIdqU3e0IYI47rddgFQ6HiDJ
jGH2mxQwvpeYdqd+TwfPuhPkhmIMoJ+mxYirBQg3Kz661G31ddbyPnt/LubVP4lGYYU/tFJQ7/Po
DQjIgB5zXGy17EcZtAZ5W5Csa/Q4ECJqbWuqm4exmb4ICjaKkUVFSjbktYau2VOj2mqO4PeSlwky
LvZYgq/CGUFg6RndJAm/1qAR163SqJtSTd6sHsbGJHpPqqzhMF3mN22bO22MvK6PUt4KhxcK4iLS
N6leOa3UHxVcl/coCX9Grja4ISVBPxDMTxk8qQi7gIFLpRhFKKUCx9bjIgyE/JCOOqqUfWMrMtVW
hbupHHhfVVPhlmP8MAYwdBIDkUTNA57fde4k948yAfm2TpmEFO6WxROwmuRFCXCG6mPt5lHDqxlo
KtZOvKTpq2IX16wVssV9tC/aGsVq6IAEIQIr0fVY1E6rt7s20Px7uJ66doP2ZrkrQaKhdDKrTyig
CjQjuJMEzdq/40wXzD9wKoCH3SBaO0yZwn1OU0JQgS+Gyg8qj7JTcYXyYqXFQs8KOOBozUGGTG3A
bwyiVQOkSB73Ip/RjXLJ3Huga/Z6iPssHMh9aZjZUUZzQZjrII0yPIleI97xOQs6c3KJ4KyJgq/a
w+vozLfQUpJdMHDFsv3sFp3lmzbn0jYHf49s6k1To/ss1Eizh3q2Q0U5d2jA93AOZvLbnERV2SwD
z1scZdBZ0mJ+LQfa14Gixk1JMXpTIyk4Wj2o7Azl7+XvWFQtkL8HILzsmqFFag4IZZkab+8Fstr7
YXqFi9ZQcFjS4cbs9sAzcR2swFVMPWLhul4CZQpo1nqF/8Py7gEKItI4Qwgz0+8PSTeFx3LwHmJx
HNxC1IdtInmfExmGQARAyJK9b5JYQPQape1oaL8iM1QOy2tzmOS7qsiN+1QoEYpv4VhEAKhx6bxr
PqmZUt4vuwjFGJCVImYGUgN+0/BwA0NtEhIPxcrsE+TaN6ASxlMXUzkZunRHCaXehqg274bip5Af
+qwLwcCjLZlTZlRNYPGGqgLPBJe2qUKUMNTJ0mxWv8rGdj8AZ86FQQEjlDvv+7VK6Qgr0U1fe1RQ
fflHOxOdqy7/nHZKaQP4kO22jdwpzKNDHssPkH94RQB4WmJR2HiozvsIw1sF6pnoWrkJ2RdpK6o1
1WoBcy+ZagsTeJtE/gvKWrepJse3y4cO2taDK9J9sWL0KFMtLI996yO0Q7Arg9A6FKQoqB6FT3mp
3+lUSU2VdoomABGa65DhoFUuHaOnhdobwhyyGh6z4PbdpXQtSvqqjLOdmTfUc3VE+pZ8LgtB/oKI
pTC41JMsoAo0k9wQlQXqyIib+hr9Wiku3kmJDVY+vAdGOveB3u4VdM4MsaaXkBREVYxQcc6MIHGg
ijN3ShTkSVcaLO6dh6/b+/t+mW7ciPuB/qAzKgKidKLmAPfC50vRhq1vdekNZb9PpWAh+ksOAvqz
B5GAJ/KECuJtVhcvU0JfHkNhlV93D1LoNRjmlJ43lNN4fnAnKz/0tJP3YZ587xMkqnt4aLEnfQPN
Vr4veYqRxKbqFZpCkZodMxFZVZp9tkA1zmnbr3IKXH5J7+JWAhGBN98GDCXGjKrl32h+vh97Kzvq
0ElRGwyO0AtNeh8FYJVJvPPqRy3n28lzTRAg3lsoQYajjI3hmLLtzNlVa37xwVVc56YmHNCf2QDj
pyE1l6I9cJHrBGDbtkOflXsFydboyxJcmjm+UvqdFTB9gNDzkzyPPwdjkN/yT2gcz2mPbZ6MF9Wq
Rulls9Dx5dDQdnGc277hKfsiemdj1OAEkVLP0JDGdRiPUJRBLQV0hy5gb957+DxwDAAUhLfLv1Wd
CGY35r3TgbrHH9rE0y95sloj3rdjcDSQWD7omJUeljyAFwHiLWCP1obBm63Pu3QPYvcQx7MSzXLl
lh1a0nMGCuTRluR25KHfTrYf6vlxQmZJhuvlCnBi6DtzRixjeqpapAekbI+2FKXjqIw3S89kuWI9
UexuBzj5NFMibV0NzQ+OZEc+lPY7TPaOuQmUKOCr8oYDRd+Q0uAq6G8LA93QuTxgJUSRGpF0Sm6o
ToH1hnlbxURqzlmGce57Ggj04WiFtecOk3hUmpiO4lyiq0H+aNNbPli2AQfwC/KF6COJ45r2WbTt
0dZf0/CNGgkVhSikdUIZYD20UrIzteGn6fugI9lHKMsoa2+YjIdihrZL3JFRXwaHLOca8fppROVJ
cYsEkcdpmgbbs9TqCOTdXtL70CuCrWLQqwuNabvUCrpKk+6gv93T9Ud0cW6odJ5M67QLVq1ocZMi
p7rpAoA0SMlLG/TE8gOohPB24tkGZAREGW566g5Dop9LjoWaaua2A5YOhVjVkOGbeBMG2f1SRgys
PkQ8rhjvZokcnwrd+4umbNpPNBHrLa2GNwAlBZ0bjToifHpHoz8HYHsA75oTTuS2wWEu0A4+Ypxb
FCppvAPN7JiP3qIjCqFYz/3v1Dnll7hLqBTX9AQn8DRKh8phJU4j9feeWtxU41ugoy1A5yUUovul
QNG1QnM/+N0d8jiyPTVC6KB8J61NQW0PxkQivnD/ENfJoNaXq7q0tAOIxhA/webLcpem1MW2+Dl3
tjfSdwiz3snlIATaRN0qTtRbkyxKmxpcJlNXSp2yNbiwZq0QQpjiLH9ipL+sittcTPAVziGghXUk
7E0ER320a/1eNCkHPyhR44PZpmqWo1e99EOwPd7WXkxzSJqdB+bLOvSNAw5s0aPq9+amnvsvdVp9
sgTiclv333wJk+OsIdr7AMkBVKcd8BkhsdVeF2l60eOvaomCJKnWRhiS56DOftCS1FaNOG4NTdw1
PQuTD31GqgXiPcpfYf/H6ykTrGMWfCv8yq0MTg33rviUV6n45PP2SyloiQUigK3lk3TV4nDr6daz
Jir9Pm5IznIRoAJdFURRLMrFvQJNjhS9Og5Z9HVhDhQ1KzDri5RyoNnLf/KhZgNbL0W8PGT/NqCU
TjOVEDw/KrrSf2ygewNmg0KMftNtYBk87GZMegdZbh8hp7yq6vFtNvAJveSm0a03nWR1BVirwxAl
+TyYHYqHQqeRQLZvvZ83Ox8V4w1OXXcUWPcTHwKjG913hImXnzyggKUIqEjViCm6TYHo2MIv66cC
LTGdBqLsV+YRub1mg4zkOtdNe8hMl65JxNtpRJYr0fpD2KB1GyjRQ5BF1l36TTFFXD2xag0RKhyQ
i960rY7U63Naje2uEDCxMWJgEWoi0w7u08+BWuToUIW/PKsaHCxaAEqxRKp5kKNOtHUUx3/BfNEQ
WPXMI6Qhu/eLJ6TRerc01LUuG8aTIqa4PvvSzXKvljVe44lo3tOV8m8oIyAkYFQNpx+lYwwBt/Uk
7msp1B6XTZf1Y+awCq8pPdtjZQTyXrOkwkaeVbKRYgl5xGU2QVyBIOSt4hn0HiTUF5IEcUxjvAXY
y4xTca+MemRLZHKO6kuTU9GdedBu1EknVxjiV4CbaGn79V0HRr/wzXFvpLh4IFWKsmfA6zMQHJBp
kHKkAkVWsaWI2xP5lrhWJ/zsJELfbXmFSyUoXyWbvk4zV255nmo6Lb4hp+OH8kNJBgJfQI2KvQnq
V8tE5UVNpLdkLJ4i2BMu3J7QoWxl4fHS57ivJRJgYRkiaZ18kgb5KGl4o3ul/F0M1GjbyM3ATyk2
taC39/Sl5Yeqk+lRSpmj9sabL5j7ReIhKtRDVlEKmYiwIKzBM6p5NGucK91hmhCkr4Fe+WOWEVSh
ugtiCuFpFI21DEKBkwAKfz45UMjo2kR0pFBWmALFv4sm6bvU9CAZY8AN1chG9jXikU7ZKqDLvWQi
WQXk2MArUeSBI4vW91gbAfKq/ZM5rhUVtPaSgFZB/WqWRrVv1Q7gHzAP/l71ECt5f1Tp4SLctQnR
ySN9kj1EUlruN6kx6gMPpIdurHtXz9KUsls5bFMloAAIUWJrTIDKJcjeyNPTQdP6pllL2CA5dZZW
x2j0HsOdOuddlZGWe24rWOVBnMNZ6IEny+aD0X4FgZS78FYUJxKkg27Sq4wbxCbmbtgixJQlxUvh
QT+NuFztIpBrHqmEJi8yqPbEK89g3jQZAY+lz4llDrupRWdBBUpgmH3ojJEG66qrWbeu4Tc1+2or
+DEIxlD1HVC+EB0KKvVJoXZ3Qld4dq8ZX5dWoKJEPw3AnvtY616WhoDQcwxbqS6ORE07bzh4Itxu
WxEyQAK6vEMg1but0SlZWUh7O1LJ2nsweeHo5ZxD/5tq1Pl2UvAaXYp2WHRRhNS6X33Cr0U3YSXQ
udiMmSLBA97IKGLtrQmQTqFN6CAohP6yTO8yVTZcpcgeFxa9BE18eXDqpXenUz17jOjlz9dZpRQu
hmbegxLSOE3HRNnAJTlSnIVTNKt+ESnBO9BllbhItgUWNmSrfbZvQG7TsAa9ikWEFSWJG+kwsrPm
+/LXUnl89aRe3Oekt2lce2i/otDU+bK0wWGnuwF/KH5DNCJYNQ39Z1yPUddN3SHQec6rVfuph/mA
+0/25I10a8EwEzgSzDQSMYEUCHdumdAgk5/rnoourYVKMIrJttZCy47H+ilRNPVWb2e192bSMW7w
DohA+jdeQPkZ2eaB16vtevT0b6C3siBloR3q2jzGNENuKrVX10FLfy71as0NxAG+5nw7Q3JrH2a5
3Kzd1yELrCG/h8G7eBiVPHgqBeHoKdRwqpSCnNq2zf2oMfXKM5Dz0B69Gt2SSq4Uu8En0VH0AS3m
BJhmpYwcScAG397vORDWkP7LvqM3ALwCxbf3+yib6s4d5h/J3d3Sz0dtMaLt1QP9cXB4tu6mUUKj
GsSTyqlVYr+iNZpGWwE5HxtFpMlZhCBM8WFR3kAsRd8BWKVqNTYqChRRZKNuOThZgvsVbHmjhIiW
iADk6WjFOzGG3hVYcDKsLiq3UC5SPX8tgAZlhic+smzviI9uiPZooBd7SWieKzzPdYtLC06ysk9M
2lXj58psxjtTrB6XTNmjbk9Si7OPL/iFG3u9sWnzNnOCCdRSHPxCwK0DJo4tcg5jYqOOmE8Kb6oc
IoIFrYkWJ92r//qt1nf/Li7zh0fm35ozoDllCB3o6rEjF+2UE50XBC36oeKCX8s1lI4aN8RtUVbK
TZr1OTwXshdrlt2nbmvafaMD7hjF0DX6STrk7xpX/19h8Xksfv6v//rOUjbV+PjTD/PsVDDRQITo
/66wuAmzc4XF+S+8KywquNGaqJZZmMVKFtRlZHr+sbAV8bBFMwzpAEM1NUhn/9FXNMT/RtQHSR/u
EsnQTi1sNeu/dUNDsREjL10mjTX+X/QV/9QQQp9KFlGp4vdia6H/yA/7Q0NI9YC2ywgCQ7F/zFJe
tnSDyysb+PIYGm7KisaUpDNtHxTZpWKy0sbxEDxr9ZLm+A14hCsScX8qCP0zE/Q9DElGzBJxsz9n
YqHFQLZOFxO+FFoL07bTgTiVHSYs4BJOlvfCkZwlvH6rQP091jzjkxPpKxWYcBWml9IPNxrgeF/+
ZGpATUzjJvhUU2b7eLxrc5v//GS8NpND3moVjVKV1BE7L8j/EJ5k/7G2pId/M5ZmiAYNBl2Uz7Th
FKUityn5jk31MGGiKQmoA28Fcq3/2ThnSlqyZWHqlM2QH2xtfV+6U6hWd5Nya6ladGW95rX/e71+
z2mOsCffj7e3Z+B/2DgjybI/oFpjBfnPj+dzcQxN1gxLns+Udib7JluFkJLDI0DVC7YKArSfOufj
IaRrY5wpflHDi6YInXPH/1rYje1vs423q3D4WkHTc9NN8NOwPx7yyoj62W7oO+qvY580TlbaZfvg
91fl3i5GB+KZpKEdjwTl2dr0lH1VaBSNI7v1JywD9uFPOEL0gQ1Hc+lPO0gKQ8d+/BfzshT44LiK
K5J+9iWzthIznsC1U5v3qYfD3OBd2d/S/CPONx0AHd3EHZzYJ54FialOhrZu+HTjvtmhXkCJ5QG8
j74DpWQDUbkrN8guvoJWtI3dPxc1CsVgAC9EKOnSZz0d/SxkZB4CzqYeNE5lj05xFJ3YSd3kIN+3
G0CD6/TJsuPXj7/ppShlKppIU9GSFS69P08Z7assqYSIKKWnvDMmLCB/SNKdYXz6eJzlwvjry54M
dHZpBYIZpaaKQUbzedignrAZvpE4utCaMB3dFCgoXFnLix8TwWPeGTqXuHY2MwkyXGCJ7NFcpYPV
r6iUebJyJUhdG+RsVjlGAYiRMKtpesqzR6omKJeIVwa5dJ7Nk5mcRalIR7dQxYPTScSN1P4UNOnK
ANdmcXaw+k7uDb+cQy0UBQrDOHV27ZePN8CVMc6DEubUYaUPTKLQ7wrjwU/u+vFKfLh8flSSMlQJ
UXWds7Y/roxUQqVE0WtHuvNupE3q+E7MA2wFudLuj5mTra2dfEVd8uLi/B7TOgu2QZ2KajEvThrj
CRZD6i2lw7/4dKgsyrKqo1Itz5/25CbUQfPp4mTCAuxeauFRLp6l6MosLh9PzUKJRZ2TWP3stOCp
PiKSQuDDydgN1vE+sAF+rIf1fEVFL9fUI6U/VbffszHzZLyzg2OUDdKIJqGudjob2NMaaY17Kg9O
+HTtOrw6t7Pz03gTAk+QDB31jdfyDkU1Zib8xAFnk278TX5luST50iVyMrezbUihWx1NLLmcxob0
sMXSxe5WdERcJKjs4OXjzXExvzj5kue6wLmuDMjEkqkHu+geJ80Xv1xFr5WDlcuqe0GhL3J158qY
V1bPOMsDO0WPM7/h1gDGkawgP7rifbobj/DxN9eW72Lg+P01jflrn+x+oR6EemS/OIX3NTHfrOxW
hnjx8YQujgGsTBFn8V9NUf4cA7S3WarzN8RNLMTZBJaLIHz/n40xB5KTeZS5PhN7GEPv7Ux6gY/T
iNd23nxK/7pkT+Yxz/NkjBruvOFJrAtk/411iDbhT/y11+JdeVTWmZNuQrvepteyposh8GTU89gx
JdhJmci4kmTbId19qpdXLvNrQ5yFC1mO/ZHOK09e7JJaSli4hn28PJeeh7zN/7MFzoJEN5DQ4gTI
CL2PXHX3bFBL6qPsoezbL/JoAUsyrwXd+bf+e7mwntIVDWFg62xWkKn0yJAITJUt7kcnsz3V1raR
7dnqqvqkrMUV1j6beAPi5uPJXt7vvwc+myztUXSYfKF2cAV7EtQKORpNu1NHP7U/HuhydNJ/j3QW
C5G6MrHRIc6bMJ/Dcfg+WOJGVDLkO0ZvA1V7E1rjS7HXxecay1RsKO+RSNhivry98pvMZ/jsYytc
bQay/4oowSX882yA9wd2a8GallFU3c25geX4iJjuglskSh9gOflXvvKlS04BsQ8URLFUFJLP17eq
xBQXhNpJdv5W2v4U1tnqVd1E+8j9eHIXzv0fA52tZ9djpDZN6AR0QryvsgYXIGMbN5o7Uo7/eKgL
W0eR5hipKyqU4/NQ6SdNVkkjc+JxqcpPKUqm4ZVzceGw/zHE/OcnUWz0LB2rSIaotebFa4G/CX5l
/Kt5sBt46lkWP/HPQWDqWWXjDTU1bRoIgeKWCCtnwXT8+HNdOgBM5j/jnF/PojlAyQW27/R7fd+6
7c+YF5310jhAcLdYF5mP2pUzd/HzMS9VlfE2oEb458zKbKhziLm1Mwn0Ge7j9OHKlC7c/goF+P8M
cLbb6MBKoOAUBhgMuhnBMyyzrSy1tjkJkJa8jSnr2GSiYQHxujPja7fcfOOfn+TT8c+WLoVj0uJx
iJGRTS/Lxu2Z190GTT9b3Cr32vO/mq6KQQTkm9nK4s/vWXSaPDOhaidswHjEDRYKdb2jRPwG1Axm
bfylCGkpxHCo+vw10rXdx7/AxfXEcE/Dsgdt/XP5erOuakPFcsuRLJQ8aG50AMU/HuJSigz/+PcY
8yc/OXKTqKLT0lFa6dfeg7+NHdoVB8UdHGjJL5DGr4x3MYhoKtVwrF4l81wFP25iemGiOitYSKXT
Qdx0oZTku0bAJe7K1C7uFo3FUyWFwD8X+U+nNqsD4uXD1ILd/NJIbG8n3aLmSjbub5QrayX9aX2x
vGuoTEFR1UUTf5nlQ598SIRWQAbjWsKHhCb8GO6BDPKqyZ/qa/fZxZh/MtK8bU5G6oaSaqzGSAi1
rJodGIRV/oI0n7/Vj8MajS973Pbg4ocrd83FtTsZ9+w4oDnKDasS0KI02+lJfA825EgR5krgvDbM
PP2T6dHeTBAEYZgQzPBsLm1+y2FXfLw5rg1ytjdgRkRwLNkbJQZ/KTU/OLNm++vjQS4vFIFYFtny
snn2WPIE9IIlH/mmfqL3oK5bnA4xTQ/Eq74rl1IcSf890tkpHtQymkg1a8e86WwMrl9Bdqyje0Kk
DVTCaY842trzaTbv0vtqPW69tXnlZM+x/6/YfPIrzL/iybLR3pCQo+aLUmwEHqs7kmqADhaAsVfj
s4gzc6DWrx9/4Mur+HvaZycBA0etb2c5X1QNQL9YZXIvDWpkhxmsro+Hkq4t5tnuT0cpMaeGu0d/
mO+e8hZXS7vYwkC0wVzZ4V2yvx4uLycRhoQfgihD/lLPbryhG3pRn5hhZXc21oh2YD9XW3Vlrr5Q
1XLLa7O8GDN/j6edFbVEwRrERGK8YFft8n3qNuiWypt5+yD/fGXLXPykJ4OdnY+yCcUCDzLkzYa3
psF2d0Bo3s2vhub5I/21NU/GOTsdBhD4ciiW0Gyssvvya77vDsW23vjPDvJ7HAdQQOvE/Xd7hucd
pWjLoHt8tnp+Yykye5T6k2t8VzbpPnrybJjVn5JbZQ1Uw9F2oX2tbHLxq/4e9LwuORiKP+moyDhx
PuI+e+Mp92gBRNGPjw/ExfN+MszZ4iVDEgxtQJhWInxJonEjdy0OpXQ8lRFhFtiSg/X48ZAXZ0az
gpK4QZlXOwva0NZR+usbBOWhIYThDQIeAD3RYMtWHw80x42/Ngymdxp2G7SCrLNYRs6V4zLLQNN0
4NvBnvr451+KW/jLYzll6DoWf2f7gul5hqDxBBE7ZEyVcsOLay1jB/svhpHor1PVBZEini1RIVio
iiAt5hhlgRJjhZg7mhe+cuUuvfS15JNhzo5XxxOrLqU5K/fguLuK//TxNC6G3tMBzpYD1jlvjIQB
RNe6G/fVTtkKDjok2K2t6p13F20DB6Pv54+HvbTbTkedp316oWE23cnoBTHSjSkdguJJS59C5OA+
HubiXjj5emf3StxhlwAejIpMistDdGui3pvzPPx4lIsXyels5tmezKaR9BnTy5YWEBPbwVBZYzrM
6wnQIg1OxRm34LARef542GuTOz+xnd5MZjmSAVXpndrfjYp0U0nFlU94qXmrnE5ujlUnk6vqSKot
oWSD7MNtQoNReIwmBFro/1DZXavH2Kb+edCrtWWjEa/c/4tZUhBBHBS05F/t6TLXeswl0LLU+5cq
7Ffl9NS2P/9HY5xXEwIde4k+JmSUmRsge9gnb2kTXFmuM3vJ90eM/Hsm5+V9qclVI4vz93RjsMGA
bkxhpd1C0UAfbC08wKmy9XQFug3o+JXRL13Tp4PLf66iBxMgtXx5LpphdrSttvP7qXCvdaAuhquT
OZ5FE3DuisfVRaKKBxlPNfXm45W61AVSZFk3VAXcFw7PZ5veCJEV7FI+YrNp7IF0nBfaoTiMG30j
H4zdx6NdnI0qqiZsDPBafz2oJfyp04DZJMFBye8l48pr7MrPX569J0dL1wdPHaqIEww9KBC0dWj2
m4+ncHHdf09hKaaeDJGaoYrsdEAE7F+tegtpB80lt2LjQc+dKg35/StLdDEsnYx4ttOGTpdirIfJ
XQInqZ6k4pBr+48ndbEegF3n/1mY83qADEcFFj4LE1ECxuJg+x25VLdxr5UDLs8FWKIyZ5ngAv88
NUZf1eJUpjyXTTjl3nib6hjbxNqVRbq8D34PcxZiZY0t3VU1KVFga8iHJ3Fy5fjPv+h50gVo9j8T
OUuKEFaKTDTW2AYgyoxsb1gPoTWgTPeAG7T98epcmY159syRLRESIfwxPKHcPIHl+W8SPE008JWS
waCcL35m0LxMLEJAq8FOLl7a0lwL+pWjeXHlTwaZJ3lybppeDkV1XpIxa9xYHbZ6gDSC3n/6+Ftd
PJ4nw8y/xskwrYpzWWBwWOaNXLvdVnElp3GvdTKuDXOWoNSYZ/X9nHMPwwGbPMpXwUofXhXsRAp0
z6PXsPv18cSufb+zkyPBJEZrhEWSrH2nQqakuai+/m/SrrS3bV1p/yIBonZ91WLZjp00zknb9IvQ
7Wjfd/3692HOvbXCsOZ7e1CgKFBA4yGHw+Esz/PvZDDHBm2b4A5L4T5TrQPkfhBiKC7Xn/5ECIoy
yI3L4Bhl4nzSkTmZWgDENpjoSSMdOEHzLoNd3xbDv9hg0f+Vw7hNTE2ZYVZSg3MnX3KmYL7rkYvQ
j/WxDERBFfeI6q/vI3DWg6D9rdnJpopxuEnuwKh0GsmjqguCNq67uX6fzXQUxK4wEI7vS4CSBWo1
wYy7BmhdijgwJLXAufGvg404Zo8mbdGGWUeYnx6APrab9yRoDug3QFn+9i7xrfrXutE29e1xrVdA
4q4LkiqY1nVm4AKAz3ohX28L4ZYN0D1LX690d3QmiGqqlFg9wWkdjoOPHPQR6JIe8OB82Ut92xNV
tkRKMa5OUpeqiEdUQrLZt+cLmGrU/uW2StS/vLt+Nhoxbq4MwaMhoRfKNwcQ+oBDKQLYnfSMMWrB
a4WrC+4EWVVxVBWWMTlMgIygpwhzMafoqCDwXPXRmTVdYHHUs7zTZyOG8TzRBFZ7Y0bVO1KtpzVZ
n62sep41so9q/Z6E5fNadH9yIW1EMkdW0zDk3ic6jiwJUcKNvamcHFWdBRbO3amrGLbnHViVgKfG
EJRvy7GHSfTnumg9AyCio6p0glV83Y0by6gw5zaTAINqtDhOSDKZD4tv7oCuu6Mcga4ZTAeQ1X7W
dm1ge50ggOSbCfoLkSNEEyvbtaBjBIMsK5I3xNxr8ueaomoCsvS20XOdoHEVQpd6c7eD2FY3CU0+
KCSYhw8jGPyU2F8o6UGjiJaS69ENE08i0EYjNGJ8xgrkj2LO4HGNs45sKJI47nrJPwEV8GE40Pwy
6Hdvq8e3lKtExm2ERQm6n5SeaUAFAS8qL0ERYh/SUhLoxl/HqyDGeeBmjEydencMfrir9AJs0GgF
LWp3XnrBvSVaRWbL2lSqyhpTJT7Qzhy1vdNHgW/nCgCeGbr7wV4B43trE0h7xS26SpC0ngFDcKis
v/5gUzbfV95+f427NsEQKQI99TKNgCFZwemyWzDfd1sOtwkHXT9oBMezAgi6jDuyJkL6TMYLDDlJ
9JmWD1mwXmjw2gYJ+RNLu8pik+6rkUgjkCURTUg2JpwB0kOAhZWDG8DWSkGXDP/y3QhjdkhDdjqt
TbiG8HlxrWMX9PtSC2T0mdKaUAZ4kUlg33Sp3nnBjURmzyR7iHTwmiDyq74ryY8GYDLdoVceAAsc
Vd/DUPB84p7bjTjGU1TDpFcKjS4WRfH0ZL2E1nwcyxClRPPLbSvhi0IrEAzdRHcTYyTAIsfIPu3x
mEvQsjWAPwVMD6BBIkAL7dENKCxG0d/+fil/CWTb4dUsXtWhx/W/PmiPNBQszuWn6cN8lILmCXBe
AmPhn+arOMZWJnU25aiBuIwcwuSLWlxurx8/OW8Rk9j4Q971qCfLAOxYCwsIJifVtQJwWrqhBxwh
1Jrlg31Wdj1uR3K4LZarloXuZ7yt0UtiMGqFLehT6wSw/iR5TvqXqhdYIPf23XyfMXjV7BVTXmCB
wIMEo2L5UwIOJUF+97YaIjGMoS8K8JRMKUPdvr4H8QEaXA8NQOZuC/nNFl0Xiy7m5pZXQmlQS0rE
TB3h+JTuZGAsRA4YtXLM4KASCVB91/Ct+0bUIMx3VRiHxqAnrhNc/G9FN7OSxq2Op2l+6A9V5vV3
hgf8bWfxCi/OnO7T+iJQln7x3fm6SlSZ1I62Wl2IHnza0GQ/JH+Pu/gDIrbYsf3Ok4IXYLOduhP6
Po8gpRNcAq+R5y3ZjFUCBCChu0kfee0h94afzRH95G5yhGfxVlf2uhPGyO7Aw/Yw3ImOBP95vtGc
sVkLxHIauHap5spRcWMXKMxo5lp2SNc8D4IgnHsAN8IYywUIC6aPB9ziIKjaASD8obELwRnk2+1G
BmO3VVxoShwiS1d7izt7sg+gcDCtPUsfwQvmAD0tMC566gnHOLgueiOXieaWoU2AO4ukjfoEWPBT
vrPvJx34ea+tY9Mdsp+jwGq5fmAjkQnqMhMP3GaFphbakXDnSIC3WQdL4AhEUmgUu/EDg6VGIPai
WUnjSQJiljX9DURGgRDuhbpRhXl3Arm8XE2JOht1BQcEGnADMOuau24ABracCI4c/dr7E6dr6Oy2
aGsao1JSKYVljtiqJD9W40c9ugcIngeC8CY7d/0ngW/hG/1VGqNbSKIRjbfYJvIw+PMpA/6LD/Zc
j7YUghyld8F4E9yWyd+zq0jGgc5htoKcKnl9wvQj6BHQqFIPgj3jv3KRrP5nGcFX99YyEO0nRUhg
GfSG6B/mvXpJUH750XmYn/uLto7pHsAGRskR1Zd+47WuohmfKScFxsEsiM6S6XMd3oXJKUlrkEwU
ZgGopOoT8iUxgEL68mxrwLqPynurUEUrwL81rr+C8Z1TkycghkYNSgsSNOwbeNjTpmJR7ZGa4+/N
FZB+b9d5AOZm0vUQU0QoC2ZLYNSym6intTr1quz/G9OxZcZ9YiCoM60KprPg0QOSPDt6muTnfyeD
mu/GpQDqNa7DAneO2TwCABQv3oNwupN/6tBqhOFvGQ1TjIxQC9euildU96UnS3myS1HlSSSA8b5S
TNQ0JzSYBGVlr+V3SNZ7t9fpN2Z+VYJxVERNFgXUHbSHZd6RXelFx/wbSCkP6GHaixrP6Iq8N7Or
MMZPEZBPWlMBYap26aMXxQIhhuhypueSlaGiMR4zt6pGgEjydudrAA1mUUKfhLVrHOlUjZq65eSB
uRr9x7No3prj6IGrAkAdzdCRk2LTYXYTJUs14+Qs2X5IAfkYtXugewNW6NQawNeW/8QxvZHIWIUO
Jsy2lOQWiADlAa8aTG8YDsIPt3UBpiy4x3iB8htpjH00bWy2xgR8b2kPyP0dmA9d0MbuwMDyKk8U
qnIs5I04xkJUCpxoEFhIbO+V9D4me9I/CEyeWgBjIW9kMFdXAqyzsW5IS1+6QXvogtBTL/KDdKYZ
GHC3XwTy6CV1Qx6bgwFkWxmqFt4aWkDLU0NgHbKDfWyFpUpOiLNVzGaurJjEtQbDwKNm3eXDIQ9f
upk4GUiRbmvE8Utv5DCXUmFqY6r0WECAXHbDYZweb39fYARsm2Nf9PVYKojhy2w5VZQzJI4vdWXs
b4vhXHroTMCsI3qYTYqQ9NZTGFOXLOootT766Vxp+kjayyB/iIx9pQW3JfHimDeiGLMONaJoeo8r
L8Vz0wqIB3hroACgOkXtjh6l0UAPmPzYCNwh1yQ2OjK2jndubOYS6MQXKwKahuqUS7sLFb+ZRVYu
kMRWPzJES+ZaQ0Wk/4ISDf72HTBMX72Ft/q6m/vpl+GbyF+IpDImDz9INGOGewK6oSMrR9i8Cfrj
phbYCtfkr+vI4susQNoMK9DI+2YHqrX9UAg6f3hvyq2FKMy1tUoYU1aHFYqcFr9zyD77CapkoHdI
X0Gf5uhutgM3O3lB5eq2bXIP20YzqvkmUjJiKwlJDc1GBX2J4BJu7IdM+3ZbiGib6I/YCJnUDpw6
GbapkMYziEnuIsu40zvZA0OUYKdE+tCfshE1qMtUq6oNUUjeF5fI8NtQYOsiEYzjQHMGUOwltQUI
6+dWT8BrODg6aEJvrxn/6t3sDOM0wMc7xQYN/+TACoBp5Gfn+q7xep8W9qx7UXqBZ+JoEqX4NOiM
ftfFPkmdEndW2/pjHaVOVOgv2jgLjI3+ZPYqRCMVkrKY1cQQNmPliIgUKQRvh7/In/Mc7cundDzN
xQuQyA1bsH5cfZDfo83yaNNgU7GocKNQWWP52ug0dXtQuQr2hytA1XB5oN8A3bWMGbQziGymGBmF
3ptQf00wd6N50r3moSUVkUTVO6JnGnf50Nhg0PFdgEJRw9zY9rj2paXrIbgmw7NhnxRrD24fF/gG
lKpGHQUniYdeY6Jz75c45iiNra3MoOFu/eij+rn9HAag7n2KwOrmUH5ql/jyvrlb//c6omljlhdI
h0ihA6zyrY6dIce4/PFyG+bDsn5ox78E20a35Z0NbgTQbd0sYrtWiZXQRdQeJ1/fgVsItJSgm7uf
dvGeHqzlzvLlT91e1CzC9fFb1Zjty9SwVZKRJu9Vl/YSF/smqM4oku2LU3rfOsYezAA7S3AO6Fdv
6cvsotXVBMS6cPCR9liEs2OQe4IDfntVeQ4eSD14dRnoO3g30mEmvbmGI7Il3fwljHYJWCcl0Pop
6v9eFoN1XOUobzdPz+scTHkIceXqe6lcOhNNZSbtQHi5rQ/vXfxGEGOGWmuBTRb4ugjas4vqJX4S
dC89yhIULSHq3Nvi+Ht0VYuxSVle7RLMjtgjBVgMabdrCKBSEtFEDPdK2S4fY4ER2jnIMKAohuKR
r7kgKfQk13Y1pznkvnj4mOshN7vFmJ6OvhctjaBWHt0b1kdZE71EhAoxPhhoIT3Y9WB35EHGAA66
ZvE8bT4b/xRyfNEMm9AsmDu5BHKiMsgojEl788k4lrt4p3lgpkY1EUhDotc33yxMkw5KYRiehYSo
5DnudYVqVz0a0yXRJ3cQtdFy90gH7y8dEsEfZgUtI0+7tsGLuwHBaziAe0bYhcLfpY0MZtWilpja
RM2O4iMMjwlABA2vOEhHxUl24f2fPAqA3v9LJebR0+eFbscGPN482uBDrUEEmqDx4QDalj85t8jO
vo5U0JG8t+4oVUkXSiGekK2EZPSaulFV7CyrPtx2D/ybGEPMdJoCXVFsM33d1aUEMHzEZt9HD88A
J/GBbZl+Q31+cTDmuwM1TOysou5QrldHUuu1hx+BAKPeXDYWOJFxftNBcrvhJQeWl706lSoql/At
ZCOJ8RRoT7ITeUaF0jhn91NAPhledjCf/8l2mz9EiUjeQBG6oq6aMVYP0Pmkp3MDvu58Jp9lvzpW
6FYJT6Yr70IUTMAP6VNoNEFmgzfu9kYucxKUiUhNmeB10mIGB5O3fvQYetG5QT0jdOov0U5UfeUe
742izFlAkUYjSUrDqRiUQBddEoX09APvwgu0zulA1FWUdyMFY2M3pRwjqBl3FMmuCHB5HZS9aJ6I
b4pXMcwNWRYY3bcUFNQa9bhKYNyJ4HenoxyJEIW5PnejD2PzXRoOCbARsGDpfjbAsPC1t/73ftTX
lrz/Lhlj7GE7j50e4hWUx3KLRtRuBpFMMh5svLz8256Dv2yW8TrwgaEfJj/Sl1FORjoCGC3dUWuG
h3jNMRY9piD6SASxGX/lrrKY2CztRwlcCvRx13woaz+Ozn319bY6IhFMVJana7zOBJ5daUGsAnqc
xpBbt8pbTRDPigQx5paPJjhnUty8YH0Ohmbx0qg5JY3ID3HFWAoBIJNtW++GCfQcn1xAdu1rSeYt
su6akXIcrNa7vWz8sOUqhx0q6CzbWlKCrZENrzzQcBYYfMr98qAfc3/aT4rg6cjrODGRQ9BpHz7o
Btjcam2DA2eRX298cHmgrFSWDm02qXe08URzlu8gDfRBqi07eRA9idKev1H4Kp/xs1muaJ3dw+3F
h3WnATxIOawuTaPJjiQED+L62I2yjI/VQKWyzDp8k2KvgBVBX5PbAV9eYJLcd6uFGjj689G0y1aa
MONIJou2jRJwJidp6ME+ZbdowXuZTODYXUeB1fDVugpk3FSlJEba1PQMpOd++GrM3wVWSU/ru6tj
oxFzCauz1Y46/gKICPrz3BzDiMqLhuF5DTCo3SdRgot/2K76MDah9mvbxQrE5VbXOIa0/j2oxrHR
QlGriWjhGHswc1kdpwJeytR9KTuT5vn2wgkUYQtKOjJ4maTjiqqbh7EABaZ20BJBpCKSwVwcGQD8
Igw0ICBrpr8XOS1B0lWXjpIVU3BbG4Fd28y10c2DFGoUbWVowZMFErMxwciErO3jFhyrSfF0W5xI
MeYKGTMQ1q8xYlqpeKjbo20+gcf0tgjB/tv0/zcZpkpa7NUwEVxa4Rw+9ZnexshShNHo3pZDDfbG
+bGpqhs5jZ6byWrCztrwrNRfUuNh6nLPwJxQ21CqMVGpgBtMYOQD0ZGtA2qRsYkiSuQ8p6PDGXmM
rM+mYoFr/RSmAtPjPwY2chiL0JdsnksJcvITHJu+S44oIwHzHtmX9j737YP2vzcjm8Am+6UYYxNz
N/dGjaDMVzHY2XxD18vtjeLYHFD00fOPjn/M8LIAMbbdgJKPNrgVJdhsG82Z7ECXfvw7IYx7S1o7
bwoJBbjVHL1ixoOiUEGqbgsqiryr9Y0yjHdLpMpowxIB/+SOnr6L3cYFYdIdhcqmoKW3leIcpa0w
tis9lIpIVS2k4aZwccu19JZOO9wWwbHqNyJYqw6rPE4yrFuknBGhOevybBRBIQLKEK2bwVh1bsyD
SnI4Htzgu+7SBJJrut132gYr70FeelsrgckZjEmD29fKe5p6A0WcY6iNs5jfZV1QtRQJYRxdZiml
DL5mvKL7p9Au3VJGsUUEiccrnr/ZINbNJZWBNjGcTlpZHp+awOo97YVcJrzUI7c+5659AlSqETmS
4NwKRTMhEBAztNCiIVDROhSiF0PfOMFVYHnqvXmuvyoOqFF3EJ4Goi5jkeUzwdG8kv+8q1sFDTdd
oItQq4QGyTiMqqrVbDZh+LS5MvNBeH1e77OTsqu8ab+IDJKX+sA2glQZFwdASBRmG9GMh4Y2CXWX
yZUe8g/Alp6c6BkMp4cxGE6A5DtEvSBk5tsnSn+YAYHXZSt04dCD49HGRRLOKOo0UpA2lr92teDC
EolhFhJsnsZkG4jHRtU3DL8sPVKKLJHTRITVu6rCeF3LrJMoX6GKFeIIAKm6KcBVroKaWleOJEKL
b1K+xE1+qazh+21Xwt85YIi+DrUo74Yl6hWvDYLhO79rneQ+A7nsHbCq3dGdKsfaybvhIO5I5a4p
uvho5y+IYNhSpwY28WrEKLBvr7vBOMXoqleeBHpRz87ET5ZMewXRKghMHBaHLC+l/wzTaMHiU9he
0POR4B90n/kPxqvfCGPc/5K0IGg1YP5F97FV90t8kYX4cLzICUJUwwTijomkNGMl5Rhp+goeQl9/
Wr+HwRBIvnVqfbSbBbJXB6EvWEHuLl3lsehPKRqoStDN0+Tf5BsYG98vkwvGgrMagFXdrTVHu7M9
YV6a77o2cpk7G/10atsB8gG+RP+e7FeM7JKg/0h7IMVgl9wAYSOM2bnCGGMSFki+E6UC228R6KkF
yDr9sR/QYypYUfqx9zb5awdN5t5OVSVpGgV2T4E1aYVuBuCURic84CCl3R9Jg7Wg4QOof2zxZzGt
drZXrKP6pD7QbtnUy1xQylLoanElmr+QV2mMn+wnMi/TAOtMIstXe9mVWtVVlPhjE5eCoO43J+Eq
izkJc2sCelZGaIIq0D8UZ552MP0Bs1agi74TvSD4B+GXOI0ZVEhte2hIhJZIsADtsnV0QPUUlImo
5YTu/nvruIph7L6ra/BHK1jB+ERbgvRPkmud5qMevLYEXWzBrSPSirF8ecGAo9xBK2uNPKPN7mMA
uWhElAHghjpoCvqPFWqMzSPjVVTyiu6wfvCb+LJkfxKmbr7PhKnWZFRZVsPKbfXSFd+M9nNh/3X7
JL1GL7d2hi7l5i0udXhpoakEOcDH0UN/p1foXihdwh4HikLUYfxeQ6pTjpzwUlautgewoVPDW6HX
5E40nMO/sTcaM3GrjC70spsQt9KRO8raFnvRs+EBtNppHW2fB5JAf9EWMtFqaaXLmnQ6CpRq/BX8
YD/xRBS4RpEIxntMRSIVMwg6QehO3MQo9kVOnm7vIq/OimFEoGIjwaEDCoXZxbiYrd5o0DMGYlHT
MZ3Vy/blg5MFc46+u/XjeJ72s6DhiZP/eiOT2avKGMPZoJk2CUTUGfkMgFYn0vbpcJGzz7f1457n
jXrMLoW9NDXGgsslqYImjJ04vyv/AP3rjTrMNmn5MMcgDUZSN3zQCKatjUuliaYu+IqYGgHVOXq3
WQaCrK1zQ4+RFpiHQOkfLBM924IkHq9EbMk6ok8ZHU3AqWVuEHBFD/lkoFSrBf3BvKtcyU/c9GPc
O7oPJusTPb7GhaBC6BCBSXDVu4pmwQ2jPlPrNEFiLwIH4ir3ntWco8lwblsDr0gDDcHYq4AVWkH9
9q3PKkw7S3TqFxuUo4E1Xzn5XzSdQ4N7w8nvk8MaqF/+6TcNXdEgC1/Jq3TG7pOhbyeJwOvj5XQu
CnJc4vmurFXRmeaer42WjNH3pYxMdgKjTw8rkEPLA22lRfeEfiHQbTYcNKF49iF3SS/wWCINmaNQ
F+VKCgrk1mp+N50l5SHuREP0XBkAHULyEiEc6ojMHs5TDfYweCxNOarqXmnO1iyIAriOF2A8gAtH
467B1pBRoszDhh6E1Tw0oHosgLp62xL5SlwlMHGGPs5LXho4zpFVn6wCyEmr5hl1KzjSIkWYtapn
4I+VGk14IECbSemIMQ1EmtCfsAkDqgZsRE09t2Cp/rGYvpV+maOf/26x6E/YiCDzmPf2iO0YSLgL
Y8WNasVXcYpvi+EuFuBwAKWGTdfYCm5pJaksheh0I2brWuSDkYrKCdy12khgjkeaKOVslmieIuWD
Fj3kXe+MuiCzT7/xLizDfB6amAEcpLMliyXtY1mJ6ViFNN01JP8UL9PdMoZHgJ/v+1i9NFHx9fbC
cV85FkQh16WhqM/cG42iTX3RIUZXMBE8a06E9GC+HCQRKZVADlsFnCyt1roR/forRolIWjrhfOxR
DcyBCHJbI64pXDVi58qqsirScqJRkRp9V0kV7et2FZEK8XcKw/IGSHgsYPi9NesKM65kGiDEHJ8w
gKyG51aLg0X7qOHiI6rALri2Z12lMbaXm20fY0QfteBsZ66XLnXUWPBYE4lg7CCyw8pWUojI0Gie
fpvVna5+ur0xPCgpcBVZ6O4BxjJSFMx7kORArFoyEwMBp+yezoIap+qg+rTJQdTqyH9TbGQxTnrK
I2kEzzZt0Vs/N/dkXwTWyfwyu6sPem3QVIiIbLlZHsTgIOcCMROSn6xJyAuaUykAsxzUuLVpxaRK
HUoyogJ/OxRi6vF2bCuPMQq7DjXFjGGCtLIlOQiFnu37+k7zrKf8vkSfzPzSFIKzxX1ybIUyZiIT
JZLCBbFeA5zPo/ETRLc76xTfv070BskHOrUsBHuiK8e6xatQJAvfHrY6Wxo9s/Bc04JoP53zJ32P
osbB9jWHgKmpfpS/9c+5kKb19gITNuFqkxhes0TIVyqg8Zp+WukJXN+CFRUJYey0C2tZqRJcwWn5
ks67Li7cOBUE6Dzf+4pDZ+E1RcmF3q5fpCxrqK04C2Xx16qHXh49rcWDoon6YnmedyuHCSeWchn0
eYVxaPZSHwZjfCFV2h5uexG+EIOomgr0Q4XdFUtf856kU+vLMzoeXyzV/JMdQarovwKYHYlbq1dj
A/Nyqm35y9SedUtDh2B0ua0Hd+M3YphNGXtFzdYBeuRJkMWUPusOpKICXfhOaSOF2RJUuJKqps3l
dIQC0D9ApMSUK/qvTuFdGYjySnxDuy4d1XkT7LWlEqYmgK79TL9Lw29ypHiGFrtKXHm3F4/vhzZ6
0V+ykVRVTak3EySRJ1XBeJLi5yB1QqjffG9Sh1JT0wkRUYVVtGeMi18KTB2gNwKtTPVeMl+k0ldS
UTuWaA0Zt55gjEIHCSRt0n9sJ8ClLQcjfMzDzL29hCJdGE8eD7095BbsL7OfdGt1zP5Sx38Si5Hr
NrGpAUxftUVPJyh1corCj1IhiFq4Je+tACakWMBYuMoZImbtXB6I1wUzBg46wKtjg76U+8HTduWj
mTqiuT/+6gGAVcYQCsbImNWrxkWd5BFXUh7fL2hmau5m++8/2aBfIthqldTa1ay1uBmWPHJM+6/Q
+LaIAPr4zvQqg1m+rLYWK1cRsyRSfWoics4nEUkA356vIhh3CpSRMI7ppVDGz1r7rMafmvWeSCLS
FW6MAITf/2wIW4la0nyU1Q7mrFQ/i74EDeFfhr04ffijj/7lxrA+tSQyEujQKBwB245WL9M+NY0k
OJ/Ugt4FPYglARQvI1pmk7tZE+myrdHBz/4i1bqjdJkjy7pThQ+9/BLXfw+iTjauTW8k0p3c+FRD
6yVbsvE0z6bExfSuU8pf9OUPpnSQ+TEwGqQoiq6xiUqplIohD/EQHPoEN178sBalH3aWq80idB2u
TVxFsd5HHefYtCM82RX7Xpruu+mxCr8M2aXrJ8FmcQt4G61enz6btQur0hjXdaHAMzVgbuIHiuM+
YEomcmMguRv+bd/A1UyTCdBlAC6Mkbu3W5VFhjV1E15rEjD3iym6V7LJtfJs3/et1yuSKPnBl6ca
GJkxZYWwudeul7USaLlYyeVYzQ+x/kPqwNDaTw7pRa0HXJ+kgSfYIhriVTZH2OsYx53pu2boAXXT
RP4wCJ7T/N3aiGBOcIS+ajtaUJxRn0ZPcYegeaaMgqsbvfRB5Ilg0XirB/RxDE4gK2mASPftbmkL
kSqd5j5s62FSH1GSdAbrqzbfySBmvW0YPG+7FcV4W1U2rKWlmQJAS/p2HsM49D2ZgUDX/8E0CGY0
rlqpb7XqyqmJGh35SVs5VXrjmPV9XXy7rQ7PFhTavkvnSRGRU5e1OVZ1G8fq1DRwFtnsyKDLJtEs
eE9wV2wjgvF6eiqZRt3QhsoimAEFnfwwUQ/MP/47RZgDayElkoH4GPHC8jSaj3lz+XffZ6JG9Ihj
VIAUFLLkNKC5pXm8/f1XX8leR9udYAKetAZBIdCkae4GARbAgKKAjjtigGR/WxLvFtoIYod/2sGM
1YWezaE7jetlDX3hRJtgy3XmPC6E2JJEYXiU6kkrV8fuR69OKjcx691tZbieZqsNcx4LeWwbbSjx
Wn1c3B4T3wWIjJxwN3jxHrPzZ1EPhFAgcyrHmSjKaFXYp8qRXc21P8UPlF5mdZOX4emPpomsrYKs
K21a08hGKIgCKkkaJ25FNSPRbjE+QF7yMZoieveUH0rzomCuY5YfSCU4QVwnrYGfnnKiqu+g8bKi
HsHQQl/KofyYRvIurvrU7Vrby9T8aSwzQVKG69o28qjaG9cGtsUx6aUMtZfSb8KLFP8QmB533TYC
GJcTp9Fk2q/T3t7gk1OFjGsDBAXbj04Urnr4gRnwnSgvzs27KjoW0aQkjjpLT2HXTWRXVC3jnB+0
vym0luWFYP04jz7FmTE/iEyeu5AbiYwFyi1AiWYDp7ko+5O05ndaHwtu1dfCyzvvt5HB2KBuSmNi
G7RhZBcGqledcy8CzgbZm5fMje/l77NPk7zoq6az7R9EeQfuVm7EM7aSYSSDdn+i9pSPjrlmjpQh
sjSCOf5422hEa8nYTBWH1bLEOAS19az2z6Wyu/197nt9ax7MPbX0hTSEHeJk+TGs3QwoMoC6T3f9
Xlad/jhOHqZNPMWL/WEviplFujE3WGR1bQXw0NZvbPDeJto+nOs/aN3aaMfOf7QpIY1NSwDRWjrG
ULiN9LUWkaEJ9GCrKNoY11Zp5XgYLl9aQEUIaff4d8jV3NjZjwJjsnPUY6UoVBQmHT3AlNzRrCFF
aBZzlHE9L8A8TFVFHRMB5VtPOKhZpqQGnu6z5keApU3XS1t+7PEvC/DaAgOktYL3J/kqjLmQ4XSj
TBlxlNDncMj85NH4oX2nIMW1KLPPzb0qG72YqzgyJnS+11hGgkniV+xT5RCd7C//v3ZVbkp0K47x
gylp6hHVY9ptqR3XAznlXuh9Vx7U44j25sorhQUSvlu6riXjFZUYdF+qBIldtuAC670Q4zRJAizm
STRRwI0KN2vJeMDczLQ21mD0k/nZGP6K5b2hCwABhPvFOD+5A6yBRbBftA2R0vbS61K91wHFWzwI
mx6pod0yRMYTAt49J9MMQxx3owcQRTfLHOOD6dLe6YKO6Nw2fF46aWsdjPeTJnUFfBni994cCVq1
h7ZxZrtyCmXZh2GmuU2RJo5thCIUJ767+mUkLJMEWpk6pRlgJMnS3ZtDGwx2LrieBXaoMg5kluMW
FzRESE16TmdjFzWJZzbt4iyq/en2Ov7GOZoo8NLHNBIFb70VhleGLBphJdJ+BCYKAhwMgrf72n8F
ob4TjYH/5lj/ksc2TqxFn1b2gDtFCTD+fUy9wi1TF0z39rMBWGPFiZ30bKl/dJNdpTJLSqR00qoY
S9rDd3UHYJeki2DX+Ef6KoLxxBOJqo6M9EgXzYPWanczKY5VmPi3N4x/u1zFMF7YUGJJtXVo0shn
AjbUaDmq7aWPz6EYsIyuyvszfZXFuOC1VquyK2EbMegpVfCGlPsK9JSpL84p/cZbXWUxztdoJNmE
KcL55gDJ0PwBYxf304dicPPLCK6gRDSeJrJ8m/HBigJQpyzGhsEWj6tHQ3vJVQ6UuMHYl4Eo6BXZ
B+OO1UmyUCRNIQ7wFI6Wl6Obr6Grap3ANfI91HUlGU+sg5LZJhV2rRhNPwu7nTmLZt9FIhinoc1F
KkW9gjfsir6xxsY9KemFqOf8tqmrbJ+EmpfzCJZnDECoGHUrBie0wQLh12PmTyPZ3T5XvO1BuIZB
O1MHvudrpL95vxZrnwKWPEKigXyY8OiPwFmQE0G4JhLCbM2kGZIRDRBS1R/y5lM3Pxnjj9t68LZm
qwezNVkvpVHaSY0/zp8IqZw4FWSbebuyEcBCTVtlE6dhj36C2fA16Uev7WocGnJUxo+3NREsFhtH
FyoAILsMi5Uu6X4dQMIbP4MZS7Al3Bf+Vh/Gb5toqUPLKBYszH3jGCOrRQc2MrcGAtU/3Ozfmv1t
zQR7xMJNS50EQGZabdXDcxJFoMD5elsAXymwYmAQUSUKMkBvb/VxVZKhizTq22avW53xCQDGrnlG
U+RTd+geEk9YM+I2tOPF80sm409zhGRaHNOFBJuFV34YckdGs3cRyAdauSZutasdaXHr10nB0hWh
FXAd+vYHMB52WIscg0Do/SQPkx+BsKVwgYH+mh1qgQ8pAjrk2udGX+Ywz0pilUrVIzWkhe7YBZPa
ONJsCsIK+hX2Dt4qxZznFgzoFZnoKQBJeDTjObmcWjN0V3VngJh6iHXBgRCoxQZoczVVWd/inkqI
fOiJ9Ve2WqemsARuhC8G1C1IUYJHnk2saZJWhNPUwbkvD3N1tIvAlP7kmGG0+L8i6DHcuPRWrWa9
qMzG78qfdv4zavzbp4zrCVU05isGULsBaf32++ZaosO5Rx1sjO6H6CjJe2v0C+sgma1gT35znq+i
GCc1F3Nq9sj44DyTneHiVJ2ND2tA0+7yvtsPd6ImRa6L0g2Q8+kamlzZrEyCPP+qmvQsyd9kPAmk
w+21427/5vuMQgopFlOqB6BbS09aUzoA33MSTfAEFglhYmW9LbUOFTdcVZPqjeFLq2I0dH2+rQnX
CjaaMFY2miTTJ0poonVfE+TJ0B3m1ymCcnTptP9SIarwxqIVtc3I2KN+2BZTEYRJbjjlGEuOpReK
d1st0dox3jwdgY1nAC/T74nt9GrhZNKDKcX+v5PCuOy51bVBBrWePynBmtlOne97IQIuVxVcS2Du
RIEXd/3bVcvDQg7Nzmj8uXrR7V3XB+0ieF9yE8GAS9AVTUPTzjs4+sgelU6mST/pDuDinzsH6M47
vcCc0/oNM6i72Y9cogPaI/p0ewW5Xehbycw1NIKoANTnCPets3E0gAZkfPi+usup2IlQQLk+wQD9
M+iW8BeLCjGkBJNcOmpjHSBz1E9mLYhaRN9nTA6KtKHWojJWdT+0sXbmMvoTo0ZLFUZqQP78Dt5e
MZU0VGokH0heOmVoulX7Uhsi4GiuR9hIoXpuTqlR2WtRKVinWf8+dX8P9ce0MTxF/dmEAjgormVv
JNH/30jKAOtCTB36NA2SXT1CZDI7k1wJYhC+GFxzlgoUkndI2KhwdE2qQiFDW7xZzd3WGA5m2OwE
psw1AMwk/kcO2yLYJWFl6bFJM5azR+Pw4jl/ygB1Augxx7iLI1cEz89NO6Dh6JdI5g6nyEa5Ckyt
19rAeiq914bi2m8O1e7/SLuy5ThyXPtFGZH78pp7ValKqyVbLxl2u537vufX30P1jJWmOMW5mugI
94MiCgkSBEHg4KBY7M+gAfbiqGsP4w/W0iJZ0lz/mqutXfczyAp4wHXOftHgwayq1qjUgJ4QzFtd
WZ3OchqM4ePsFvnWD5HpbukoM+8Q0yViA2QD4RXXUVZJv6h3/5D0/xez1NnR/U4cZesoF05rV2Hp
hn9xc4AOakI/iuiDncZBQz8nQGWf4nfLoLxRl0SSPqWQpwt3QnJXqI5e6mFu/VWrXHYm5oaZoiGC
NQb3B80EUmZ6JhkjrHDy84vk5qBHtMFMHZTggwKCy0++NAH3ucQUahkgvgXDOArc1N0bi9FqZgsu
DtKGknvSj/g+P3cnhHxO5QmBGpoPpvgJT4LkioLZzyIYoWgAVIFZMcmUwjLV9VaOj1P9nPMo9ZlX
sSoijQO2K/z3Zkg7pxilg2ZoEx4wyIG4yZ2B/IRH8PTDKQqNoPJSt3CM2Ut9XkWWaaJ7ydSJyLWt
1tMUuVkgLg5xWPmR24R45QcL6Hj4AwqIBdIHcC+OOhFRnKnaqiILp62XLvMr8UvZnVeJcyszoVJ7
MdRBiCddLooBWk19e1a12Bbb0YmLzukVK+i7IkSj3W3bG7dDNHHuN6Z73sumbFQG+c9Q9Cjg62fz
OAb6XYre+PwO590uHN69zVtPKpLaVrRgTx3WM4omB6PGRnCDlJtjxZx3KWsUDVqX3i2UCkiTrtj0
osCKkjk0aAD7qw0sB/2jz9UzaTwjk3VL0ZYfrjtspnrA9oNsE0OFPlDA5WM0VBVpV2zSm1IO5Klx
ShPDWXlPR+ZjVd0JogwmSUF10RFvpgbGV9XJPfPQnbaHwTNt2c7u5xceYwMzBt5LpMxElK1qyheA
Hpva+C4XKA/XnS+33anIjOciL10pNY/AuduaYJx7YPD+t5WlDCdZkyIX3jrr0B102zXKQ7WJfjPx
eg/YhrNbWcpwIqmdB4vcSZMP9+JuL8JFeUDmBCQ3ioPhcY+pq182XtcV+fwPfoZEfqCCQ2KcnhtW
m0syzgLSlWYz+6mm3iKJLdv1Vt2OZX6MpAzoXCu4vqQ8mZQrRUe5llVvb43qUs9hV33R+sAShqCc
f/Ujt/mULNw1FSlX2ohlLDUZUjnSbfqQwGRVTwrJrRgdkh+jr92T95ui2lVrRx4Pecw8mDiPmmRi
QBWAwfi43YUlrTWGEqx41aslRuekF10o7Eq/JLyGZdaFj/6L33Ko4LOKF6PpLJAKJF0YbU+Z8trp
vOwhTxcq5bKUsjq0ESxUiNfRFpvtZFQyMs/lKNtDNjxdtxL2jbtTiTKTVmhjzIyASkiFGo/VofFj
kOvXf1lnAnPoAt57gfzeBzvZyaPsRBrlbgRiCYioeQiyQjyXceJf14kngvKeCNRT1ASAeO3aY289
yNlnilAq6D5Mw0Te8gOhZFwWEagd0Uai1w/5dD+OXlHyGqvZpvZbBo2SUAq9tYYOV0ArjvZgNPcN
KIt7q/Q+s1YWAliwEOkm3aOOMQNJ2xEUiC7fZ3WoTBzyFbY1v/8+5dgjY7bWSSFqDCmGTH5ro59p
dztXPWfPeXIov673LfqjKuy5Wv3c+kOt/diGG4mHmWFvyr+1ARX/n35GnhWhlEc82KL2sjWPpnUv
iBxF2Mb7LoJyZWiFkirQ1WBDtOi4DdMB7E455+HJU4NyY/1qYS6SgU6yJavtKAdP2Ho7pI/XLYt5
IWg6GimQ2kd6jfJjyPBJgoBub08Rjql2bJezHn+p9cwG7fpQomPIvS6PRCgfHIuOlgkDPJCoWFAW
UGRpkyoEhlMsIDsWJSexjkmf+qXY2ZLEC6uZS6jrKI2A98/8wDwpb9JSRTHAFuiQRXcFhj9EB+vy
d+q84PE33TcBD0fNNPCdQOogNVbSd1OJa6GooiBfRH/Oy7CqZdsyLM5Kst8rBhnTATITjGOgtq6Y
p8yQWsAGssN0U4JZeQsIlulzvQIqsQQMun/zQH+eJ3E2l7zu8DiRott1vYgbRxPmYdr9PmXoqdh3
y4CoxFO61s0T5SCXvMVi7stOBLVWVqOObUNAKbUoo+KdX8bEOixmfYdBoLzeZqYsEORiyUR03tGd
kpaSCtGc4XklhHrQPWlh5Aq9LXi6qxOQtD19iX3jjjeMhrmI71LppskuUzDjx0QdI8lMlBf+Frmv
frINH46uiTE7YC1UEMGRw7YL3/RoyLpqQx3437U5FEvQSBvofgOmR6445tndiSPLvBM3l6vapaQU
OIPr0gwMX3uZQuVS3zReeiBMpP0P9eG6c2Kv4buG1PMKnlDLJ7KGYjzeWni3AhnuXxfB0gplYBPt
55h/LNHlYEOvO8VYoBVG3tlrZLnV/KVSM86J4kkhiu7WzqzSVJDyBT3oy+hUkvZDWRvfknidx8x3
2l4byiQWWSwVADaRSXjVf2GKhuzoDrjh3N41v1r3zfcYWIjPARL2UinLaGdzQxVqgnagv12i/izm
hdtjBvcntgq8KJgQbKBwT5e9tbZZDXHGc6WdR1uvT3kqukXDiyCZblyT0NUKVw4GIhqYuuAvGA60
wvtt6y91QCvFWjl1UwRlgfe8kN9taeRZ5QhiFoVjjKzLH48xCQUiJCQ/sGEtSdqC7cVq3zKjSmh5
CMx8OeTFY6xjpckm2KNkDCD7wB/VZIZVF6S3TRkDq7/b5vvrG0X2m3ZMGjQgzoIUHaiYAvYdFUOK
FUwawRXWy7phCJjxpcs5p4r1Vt/JoYP9TUhjY1FxqkTxqddEIFR+ZkMO+OYyfrd4s+GYT769NCrE
NPWtVTTCjNB6GC6Gp3rtWF7kE6xW6fNHODJdxvsiKtQlvFR1LiUtKUpKr+OMgkPykGg9ZwV5Qqhr
WB07Q2kNxGPT8hhnFyEDAe0n6BfRlYsQUxKBVaF5hsRhUs0IPslLOymQx9pNspSjBfPY7ERQSyU3
ljHKG/A2hLNVwrGZfdUXuceGJ4ZaLAFdhqhB4qqQKwxDMH/1K/pdQJ+amY2tkPC8uZgFr77P6rPZ
Lx85y7ubo9HMUY8S6Kb1yu2c6M4yix7oDA9Zv4WFZP3Qx8mLWwswk54TODGPF6h2AZQy8R6hnwaV
2GpLX8fITZkp+rkt7QZ+efTGCfztKP4CM6+XWZhmBQ/gxkyrappmKRYIOzALgrrGZPCCNLkEpQk9
PcFH5xgtkN/9N5wCzEz/XhZ1eelb1mRtAVnzkcC/42PkDx42FNnwyuHS6REn8cE17jSjIpoh0+Ja
XoAMSlfbDEjWSL2bjvWN6Jb+GF53wzKxjQ/CQGIM1ARuyw8UIXW1qaYykYjNqWTEAnkY3cN4nDaY
Xtovgjf/BU49J/MENKAXxwhkVjid97zbhulj3r+CDoSXuVeLuQTUZhhkfxmNcLNWd1zjT6RMgIb6
t7JvNrU7KF2eyVXdQ1lDzt26EE9GMjqtDBI1c3SuLyz7KtjJohyOEheZKRDornyv3pNsrYpWp7tm
dcg4LHAUrq7xdF0k8yzuJFK+R6sGsZpLXD6C+CJZT430fe1CKU5sy7pk0iem4Zo472jLsTDh9wMt
imXqSp4scuuVJeqxpeFNZX0ZAIS/rhTToe7EEKV3WxZlaTXVILP0yuy4PY7LWQLwvSlulOgktMCU
dDyuLplszIcTAWQyYhNMXv3IvxKVrdkTlsDisNz0nR1fFvRwtcf03iJH8al3Zb9025/oWn8mmffc
547TYyVc0KL5+xMofzOY5TSsJIzYrMMG5IyWfNOSpwwTmq2eV/VmWs1OFuVtRCs2kAvdcPTmFlPe
XcG8iFVpdyDCkgV3iX5e309m3LcTR+1nFedtNRDaXRGzDozpa7f8AIesk62ci4np13ZyqPgSvcdG
WoEo2qsrUfQwF7o/lEVdck45WxtdAw7VUPQP/DkAc7UVkOxw1ctoa8tLooXFkCMBzyEwYHamAbr3
WxBRd3cMhHpbRl0DTFB5HIGaJ43C04v2sP4U/q4PlVcFy+Dyxg+wX4o7odQVuy26OKqSSJIHUVAC
v5d6suasd4OnOCawvYUzgpDrG6/UzXadO7mU+ddbna4WuQDFY3YzenmY3mMi3tvI9/qWnyrjbSJ1
AmSMXtqmBDkSQBVExZcQ6qrx3aLy9GJecju1KNNfskICmyYKAnlUBIsgO9NihVut+ddPGE8MZfmC
ODTgjYWpSNnNNJym7VBOHPgR+3D9tka6zQbpYPCX1ciWoc9PnZ4mHs0E0+m/rxT9ih81lGdqAU6C
oH/K4xCmhyTsgoQTOLPVsCxLNFVDNWn6+kaZ9CrdiBryEKhydc60gvOyYdvWuwgqCshrIdn6JWq9
vBq+zfVygMtwzVS41WYezJe97++iqOt/ToRe7WRokwnHBYwLzb3Ge7SzA2FgNP69YpQb6iOhn2Yy
ZYikE1WnBMsJWmRD5dgin8jbHrYfMIEGQZABWJZKWTL4CwQtUxBiaCgEyE7iLC8lmBF0O7JbcCP0
nMoD89Z9F0ezIeVFEkE/WF2fvvT5X5r0fZgxM6wsbEyA5VwczM3ayaISBXMBHuK2AmpV1tbN7QCU
CkhFxy7EJfv+CX+wE0WZYNRnxlbIiGei7KWfADORn9KW2wTCMHQ8IEwFHHmE1pDeK8yB3lRhBXgu
OYCuujtUbnzUGzv90px6l0Bkk9N2tg4zNxXHEUzv2jpgaPNKeiMBsHmbX186cRAd4jNBe/ZP4tss
FvQ7XF9UhusAFFLD+Eg0ZCJOI/u7u49jU2vAB57h4k9WgLUfZ24lnIVU+kMEUXwnIlkUtHyKiHwx
Nw9nrfDLL+YhDXp3RT2ieB1DHs8qcyUxhUw2UJgi9YI/BWYYz5Onyhsy93ujHdA/ZluVt82cyIxh
+mClx6wiNCQAsEM7d8uMMsznw/1UYs6GWftm+irwaEMZR5kw36tAkyEp8YE4IO6UWOxSvCer9MdS
PPVIvyUofEi5PaZPn7CEd1F0S5qeb0Wj1xA1SqG++FXz/3+z7lWhRyxIA6zbUpCIjbTTqiJtGQhj
aWPwAsei2duCerKGVAAQTFQUtCYyWPNQLfIGTCZJvvXbHajLry8V6/og2wGUH6DEpkQnffs+yQ0p
6dH05il+GWa+5dVfiXsAC9Fx4UHDWPErxJEROJgEDewypVLUYzZjRvix1KB5qvwFM/Gs3pa/qW9T
DMVQLe3lzgJnAMe5cwVTkV60ZIJqNKjyisHqrKhhx0fzKT2WgXpoPOnYPW/nFV3D3vXlZe7gTl3q
uszLBYNyZPIY6b9s6qnPHladRxDHupPBgmpi/CmwB4RV9k8nEQ+dYQ41VIvOzdfuMIL+2bjoN7jI
/NrPuIkhtjxCPa/qKEZ86F3qrT5dC5GY5Rs/Ug4CK0yXcFNwt1Te+sKLORiRJ7jFMGZER9lc/tCE
sw653ler1Hq1+q0aTq18liU0/ylu34RJdjAzHkkSa9P2AqmIqkG+WBtKxDhxox1BqhxW0uSidP98
3TaYJrmXQ+2bVMXNOIIyC0ePGGQf5MFkC04PdsR/ZmVngcDtQmbdknuh1BUmp5YhRKQmGw03M5o8
Nq7XYj2MLeS8sFko3IsmXTrQzWER5ZmkZkG6T6YrLmDPwqvU69F+WhytQxvyMD7stTSRGyLNWhgg
RK3llhdaIheoZbaabb6SjHDyWNxaD42X42Yu7AUzUkk4zBv8zbSVnVxqORNp3NpBVfGyU0pXA/uo
taiuuBnhdVvhiaHcZmtoY5EIUM+MHtXseTO/9rxQm32sd6pQHlIrrFwoNbjmOUobe66LhyVvPHR8
eOAY9LIWmGG1uam08ZQbwmMzdI/lFodDLD1c15VpoWi7BOjcwFSmt+/cBVnNsPSzPCI4Lis3rW4W
3ow55lrufp863nm1LqVVIaZSoJn02KITQuXkhngiyN93KqhGahUraVux1sIrujqct+hu0i2e2bMS
o4A/6HiMoeit4v7+U9A4zAUI3SBodkavuqsvmy96Y5C5aLswMB+mexbOkpOdOqdyYJvueuK1BbF2
C9uE5yfGflsAUP35Bb2cVX3ewTKt6jUWju3K8ZLkAFGpX2v/+9QBq/PYGkfSHFnqjbOAc1KY0AV3
vwkcq2Nt2V4OdcLicWmSKsNK5qu7LRhcNPtG/PO6ZfNk0CdMyPVK6qDLpG+uXBleUqpOl0b+/yaG
CjqUIVaLNsGW5PpJUG+N5tn6xESu/a7QEXZUZWrbzvAV+hR7itTcW2JlW1p3f10TiXX373aFjrQx
Amfs0g67AnK2xUW2EyyuUogstTeFrTugq+c78es15pbPIQ+8zTE9S/7TtEU1aacqRco/bp/l6EY1
TlmTunPJU5JRK7YIaMXAfE/CoEDtFwCX4qDVKLXPxyiYg+nUeBPSuUPAa8h+K6Z9OEzvkmjkhZVu
i6JNkKTZhPi9d7LbLhTuFZQSpQNn68jqXJNFuaY1GaUtJfxmmr0oThz2wRDOkj26m7edBVfhuFxW
G99+FWnghTlE8FDm28uivMzH4YY0S/WISyPflGzlPLq6r/+wXF6bFDP0MMjuoeRmAtpJ3SdbXlqd
quC4iYEZlA89UvJx7cyNPQAcawIHZBzEExjQeHM4mZ53J5fyvGZWSjjpWusJc+LOhnlQo4ETdvBE
UM63KcZ8Xg3kO0b5WGln8xPFXzR1gkAbWEhZFOlIsdCRFq8Ie/Zk3q7RRRZ+qlFhl8p3ji2SNMkH
W9zJoU5yXMXGJpIoLV/tCOV7NG0bD8J385F0mBX3SfuZocB/aEYlbiKjxED7Ddbf4trKxjpc1u2Y
jOYPjmbMU7bTjDK+3NgGRYiwgt1bl3MCPgdMD78hLJozl0KY6RB3wiiLA0ha6NoGeQ89xUTe7Os8
OFN0Vyc8zkzmC2JvF5TdFbFuCAshzRxc9TjCK0pu/RodzJvFmV3p3N413E4dZvi7l0kFANk4o7Ze
YsdIHl1yN7yhsxdCxyx5ybH88ZmHw14cFQtYSy8lpY4ot66f+/lgiE+1wcnqkS++ZvXUvTJrPV7w
pK0/r2Yf6EQpz51a/asVwUNa2xxDJO78ijAaLoKmGgVQWSyf/qr4iYMBCV80b/UVr3zkkSLwturt
mtuF14PcoclmBlDRPFu26kj2AdEuiGov/00LFzMEeTf6twTaXti04JU+wxb/QamlwT8jtrlK8RaQ
8hhjopSGHMOd/9NenzzWSzDB3BVvDYuFYxostKxlaBihBAQ6HswqdTvLsZWLNUGFa5UZ9mLpNJt+
LIY4VNL0Dri/B0s0buqhPqJfgSObGQXvRFPO2MhlDURYyM7W1WWzQkGAM+aBl5gX104GtZgyRjJo
IkDHoGYuzlNcHTZQuH7G4ncyKNe7yGix2AbokRwk3/CXkIxzlW3Sjf2JMvUfu0U53m0dJdgHyuEL
npCJGsZTa28qp4LMtQnK65ZLoZLZkvAX6lFWX8r+PIx3c3sfGTdSc5Mnlq3w9kkibu6D29gtIuV1
61aqrTbGIpa/rHD0RFQUK7/0MnB3F6fZFQLxq+QQMgTeu5XtRHaSKQecm4UxDgRlp58HEFCX3gYK
DelBBZ1r7aaPScAxF57ZU954aJdGWCakggd/cEUP3dghmdm43pE7prMJikL5xpHJ9CnvOtKFOKOO
himS3+pVo0coa6ODeCCcFmso+NdlcU4cPVRGHYWh1RUYTy+atmrCTJvFuS6CZ6Aa5TkyWdrUVoGx
kJG/0yE+NqEGZZDX420WM6xCMkNG1ytKijSSdTSVQVxasfWym9nTfCnMnS3Qgtgp3U+BXXC634VR
526ONbWQCLn7IF666FvRK3aZfpOkx+vLxzbAdzHUUVvQyFv2JcKBtftRaIdW/NVKP66LYN6VO02o
M2VaGLuVTLjDMv3HtD0bUW33c+3mf03t7I6lX/DagMg3f3Qf7zpRh2qz9FHWGuzTXF+aqnYjxXTq
5G4qZCeeR46JM2tlu42iYxy9TxprNLCCYmH6aJW8g/u/RGb/1IrRXZwlyFhWN0Vk2pXSnlbw7Cnx
yvkGYgtXFKZDH8Xo8K4gaap2lt10u9X03Ou226zgXQacE0CHPVaeiZUw41UrB6Kj+ITjdghzPCwK
INt4FCAc03zz1bsYC5uYD5uKSkiDvKUUN7YmoVVo/uu6dbJd1G9jeavu76QIRZPm0wgXBa+42EDS
GZ7YZxbPS3Fs8u1xsxMjFhO4u0lGVDwixWK3jjTY8RGKDRjMu6G5C1PDYjd/aX/wyPKZCpKRiBjJ
TBpaFRjPTnJdJsvaj1jGUTNPSdf+0vOUk2Zhi8DcSgn4HzQ7UXFjO7RaEpu4UdBGn+ROL/by6KRr
JPE4yXiCKF+/NHWSmxt8vaA+K/pXjRd5MA+S/q4ItVZGgWhHqvD79XbOlXO8So6BvlKRSxvPPEi6
iUHcAHCAxopyUcWW6L0qInbDMMLvhi+dujBFFzWelXJYoMB33caZxvcujXZRc71KRjlBLbl+XjTw
oCROlIDX7Zc2up+QBO5zEXkOGfAEKiaVZsua4wQwur78JcWK0yRnPTrhCrBn9XBdFHOvdqLI33d2
rUhF22s5RMW6dRvnza/MSM6dkTtlCV7G67LYceFOGHVNjskkVkmF954YbD65+pcwPZs3I4GY+1Fp
83wf09B38qg7U5/0RZlN7FgLwF55SHnJL6Zv3f0+ZX+RkRoRXnuAIGAeXvFd07FTz9fXjLM/dJiJ
medTOurIMNTDaMvWz6R/HtqDlH5iND26Gizg/w1JR08fdWaralDh3pB/6tO/DdAWbfml1WWO/2av
17sQsl87Y8uaYbIEkkc2zFcRNDFLeRRU3vAPJpLMMGUMedXRLKXThTvZNBpN6nEXLZYtH8HjQ+rk
ETAUkWRb9/pXEWQ0vPQ/09J2MimXOs6KteoDYHldC71Ss0v8XFh5FL3Enj5EKDsp1CZNqVj2Sokb
YtvwcktiUB0MblHKvgwIfq+2l0Rqbrds45xbpg3uxFLbJkeZpFdEuVJ66mMHZRYPqQ9bGz/ji3Zy
KLe3TuNQ6iV6iDrhVYs2e8DsIMF0BYNzpphmuJND9N2ZYZVt2qhXxEDEO0wdztPvoulfP7Y8e6A8
XaGbidYQEdJ41KrLUn8CJre3ccqzmaJeYJwIfr+Rb/TyaGiVnY03Y95ytp6nB+XhpjWNZGGBHGv1
9fxHzXvVsOP+972gq52lVXQFmkpQpvDN4/qauZOtvM5u9fA2Du7n9V3hnB+65KnJi6SlhEnGzNbe
3ozhvjQe0fORfzH7yrILPakPkTXYqb7wji67PrhTlPIQ8zZG60zKuv9wpgJLHjQhFtVP7nkceOxN
08EPp+tAntLg5DrfNLMlfR2NJoeRmB/kLHGvryQzFjJ/i6CvJVC0oTvoLaM/brY2vyyCky2CPQ13
Bo8BgF2x2Mmi4uJ0mlWQqkOdzjdRrZjPaH4NDG/0Qa3tZmHnzOH6cF09tsdD4AW6IVNU3wqiOw/R
541QgvYaoZ56wtQeK01cVUtAOMQNidh79S6JOsilBqRXncMkB1f5ikouikzNj9nfvBYNsJ0juNrT
ddXYNVXCjfIv3agjnTaTXG0lTlyD4a3mL8nGhB2sKKidSWWc9IkPix05vOj5P2zjb7l0F42ylFU+
G9CUQPLOiXMYz4mbnlXgYSO7uxdcmVfF/Q+RwLtIynImowJQlsz4GVdbfUVTl5fdAt+o32TP8lfh
iOU9SD+vLy/Hct5QRTvLiRO9LkcS4sjxuQN1cLHdbK1sz/GX63LYruxdNSoUQMm8mDICTC3ruxUD
Jgcz9ast2KrRTiY3zR5nbt89McWP0ce7SGLKO9X0epO1ScZqIiWEjCcowQP5TiOwZmdxZL/ASYzd
PoxveTN6eGtKxQXNoA2RXuHVD9SaMMi2kkiuUmC2oMmpO/AEkb/vNJR7nHl9weatGtCi2QwkbGqr
+Y0qfYLGHYiG97Wk4gN1HjEDj0hq1ktUB1Hf2urIySf8hyvnXQjlW7QsJZgoYouB5DeoogzHFlWU
BtvE7f/m+DEaaIPmjWlVUshCLdSfnvogPcsH5XX1I1u089v2B8+PsYO438rReJusEo10SnEAVk3E
yJKjJh4jmbOC7FvuXQblP3CMjW0W8ThetpdamcBwNztokjrExavBHUbOfh1bMvqwgcwEIyTlmFG2
U8d8IYgNnwx/7L8sEdwyKWHETofBzJltNZzwjnmk30XS0VemS1uhidg1vVPw667e38rzY2fct6OX
Adp73WcxbWQnjVpOAxCtCGPXWq8QvsXTk7iqn3lf7gRQMZYcmVOXkVM16oU7puCTEqSTqnDTkDxF
KOcLptO5HWTyUAFK/439N5zCNCDjCgtP/lE4PErCt8vxg+/daUb53lgyh2EmYTKRqNwkT4INGqsA
8T5apHzdBtjGNY6Dk3jZuQT/qnt959hBw04+5YJnc9raesDKqoHiW6f23L2I3+IbLVCc1pc80U6B
Opt5ZPzMM76TSvnjtE70QeyQlJDRnp/oHlgL7Xl7vq4bbzMpV6zrlT4IFVSb6tukujRzeP33eUpQ
XnjKojquG2Rw0kjBSm1jdlqSWPHaXDDvr4ti3l/oVwGvsIk8jkbZpTGL2RTlUGUpTWdFy6gC+0ga
p5/964LYOr0Losyx3SRrNSV0Nk1WILWPch8qJScEZ78Md8pQJmfivaQLK5TJDhsmJpPptBiubhsB
6Z7ihRhsNOxOGmVqSd8MgGggtTJ29uhJN/GD4isYwKsf4oMQmCfdno6jK7pTgPm/nNPFW03KAgux
GY0kw1WWaX9HEfgvuruGNyqSJ4OywlGX1tggz8+yOTXdSSz8Pnu6bhT/4QJ7twrqAis3bTF0GTLm
BSwhZu20IA9MjclD46IdJ2ATaVGIX7+BgsdOrCVM2sytE4GzmrzP0MU/ozgQC1pLWpPPOJqB6hW3
ghcHy1ELCHFccuYNJ/kPvvG32jRneG7qpaoS30zQRYWrvMxB4guO/qh+JZRJsYvGO+HAuxI4G6pT
d10XdW0/bNAyyqWgklIkHYdz3wucK5X5zng/FzrlUrY8lspohXKSnGCkYmuby6GuHsqxtVsFFFiR
gyiMEye89cR+vO3eV5RyLwgTjLLIUCdIDqOH0d4hKJ9XL6rfnABuWc3OLtZRtqsjHquO/DKeeD2N
RMK1L6CcTx1L69LOeKzqxWUAsX7x9fpZ4S0r5W7m3lzEpfuXzVR+HigBsrgYH3hdDE8NyrMMWjqo
G+HfraMXQAe6OuFsFfewUX6lTDDuocqwUNlBPwp2iwxe7ij3BHZjvkQXHj+STH7v2sZQPkYzLVBM
pFg4OTC+yl4dDCflXKD3fQvNJyOMDtKlPIhu7qKchKfw0XClAxlhlXhFUPEH9xDzv/I59JgsXdU7
KVsQoajn/Bk0AP5yak7K5JKIjKALSx5dGsdwDCqGVtsmivS3SbyH6AjsTLAdJY9fz+DdvgblXiqw
3CVGgvswO2R3jZ/4va8FpHUy9yuHd9o4vowurk+NkRYbeaiCV9SeZV80v1eW9z8dBYPyKfG6ZPJA
WL0j8dWUnyeZQ6fBOWoG5TGackE+NIFhdiqeviZgugqvqMDcFFLVUiUVVawPLKVZphqjoACSQ8gf
4lPvRAf9jaALA9KA9HSvrxgTQLgXR9mACqqsGMTlwDwcm0N6wtSfc3zC8OKz+tTeIPVqg4f1b+l7
zgUQsuLYvWDq0jFkY0tijRzyZDoV8hr0cuSYAvJakcHzYKx928ui7EJKEZGj8tR61eKXy0FrOGgf
5mW2F0AZRrzG2mBuUAajAb8LNpw9UmaCR1A/IDp0dMWRAH1LfeUO/7r1idfjzTpcpgx6eYxSB38u
nZmJgWsq+xTvj1ERk69i3lcvTbeq2L1Cyl85JsPyhzthdFZmy8ypTXIIm/woAA7zRMZutUjxEjZs
88JjTmIlaPbiKG9o5FuZdYQyp5xvjU5wxOwGFKR2XF+S6vt11djLqJiSohg6iCOpq3StAZkxK/B4
6NZ4UOs8FOY6yIeIc2PzxFD36YihptWiIfQxs2OdGbYiHVKVw9LEvLRN9LSCy1Cy1A9komkqGUWe
mbB5Ca1chl+4+d/qz2JFSOeIYPtLvM/5EjIBwCCsmx+INzMpz9LOUiCytpsMRJ+G3zoTGZxkx18G
O/keVTbpYc8807B5rzvmor4Lp5E7rZRqiTYjX5M0t3l+2ppnxXq+bh7MV8DbiIN/FKTRg+Kc98JK
CEVazZbvx1+b29vLyRCd9XY6EqQ1ga9bXE59nmqUj45bdW2LgZhlJzuGmriNLh2TtORkxt+WiA50
9upRLjmrMKmmMQga1Nn8DpTC5kEJ5pvPhaymLukiSLfwfxr71I9bsbZIXHiDjl78b4nK46JiXi47
AVToLWyCJE4NfEYkCDmy+9XiTrFZ221tDrY0lbxSKXOHwOZB+BPAzUPDUYQWrfjyCsOQxy/F4ETL
peKRWrKNbyeDsoK+EiNwRmDR/mlwKc9DKD0sJ9OVMG8DQ0yOa4i+62K2rxs9TzXKKKRU79clBRuF
Hi+2mFhhKtVukyvBdTHM0qG5U4+6o40NUe8wwshBXXssbta3ltfIXUAMZGC6A7lbkr834TPaGeC8
MkRJlGQ6mxb1YEocO0QGQ+oVa2bXyLsqvCFdzCXcCaFU68xIVFG/Q3ZwRTLtvlcfIo13KbPeDOZO
BvmGXVmrq8atNw3IAMYhCpDVcoXLPDvKKXExDhDzRZMLKgwohuqlvb7wkLPMO3onnTpvU62OiZoR
TkBF83MVAORMdcZ8dKRkcI1M5rAc8haUuqfRBy5oNcjEQHr8vPWnZLsVeZhJZsi404i6o8t5joFJ
gGHU/Q0YvUSB42zZvw++NbRIgHKFRh9kQ6H0g5bhuhJeh/5RVv++fp54v099f4GCaidH8ICSdViH
28jgGRwzCsTM4X8rQD3Sq3o1ALvEee3cGMDfS3q0HFyCFkpZSN56yjfeHAy2jf0WSGMLjK1crESE
I9LawpuWn2v7Vczu0uShaTlhIPP2MFCdMzGOCtSQVMQpKGViNmTt8ipo+9c++tkP4TQ0zvUtYj/1
dnIoj96it+ifYjtp05XcFK8F/eforzddELvaT440khL9cLujVxykk5h7hcEvf3oIIRWKXqrJ+oG8
YDqk6P4pwYDOHz7FPJ07QcQ0d65INuq6bQciqLpt+lMW3aXbw3VlmCkicyeDcnfzPPUzmBuJMspf
pDMr9rSHxQap1aUPSrCSz+fEx6Y5hM466p3Ozp/0sArEi35JHz/TX7j/Gsr9mVY6qVsJjRf95zxk
jhTHdsRj5WNH9DudKa8nDpizVRrQmbRvIfREbRDFYzS5ouPOjx95CH+mB9mJozyImBlDJgrIKIJy
JfZQdppvgBWrOH6QedZ2Uig3EufgsS5TSFHn1KtWIPtFzEcrT7rII/thSwJDCKJOvBNoksa62zIM
ksCplku1e+lMQOg8YazxokytTvzadIYsfya6+D/SrmvJblvZfhGrSDC/kpvkjpNHGumFpWAx58yv
vwvjYw0HA2/co+Ny+UFy7SaATmh0r4Wx939EMgY+mLVmFhNOrFW+l/03e9jlkaipm+9FNkIYux71
MVPsAZGfDoBSnJA1des9UM+DNggfiMDyuFoBeHwwe6CDHJ3k7427Io06rxSKuR1eiq5xjEjUr8BP
dG0dOPwWBiMsFolkwp1BK+mC/kFZURIfkHxes8MrEx0iuIksJwVozXWfwi+FbeQyGzlpnbG2Bk6L
Nq8Z30rMmhSob9DeJ/OSfzPxGDGUjnSnPgnBV6gifPDNQPaUNUuWLcVmbE2Kh7wKJeyq+YgC2L4J
8LT0+vCOecmD8J4uksbYXG+AIzZe/rPBCXgcGldCD0p2SIGALiKE4x4n2FSIiTF5C7GH2dbSxJBy
TKlcRr8dndhV91WQfyaP1mMN+u1qt+ztp+le9GLH09OtVCYILfqSAL0BO5pq52y5aSSBtnzMRnBf
MFQM74DWlXwAHSJaous5qXHDbDCrOyVO1H6bY91R5NAtbSEWMd2k9wryThxbcyNGtqj5gHR0uadG
XvoYJ3Tm+wHIubmHBtLddVv4eJt4L47JgHJpXHKUYeFTiqdpNd0oTR7XDtM8vYbHQYxYTKujqv89
/8Z7qYy7bCZ5VDI7QRWzPmE+7pBYkTPVojzyo2ZAimUBzQh8nGBnYlKHLiK6Mvcz6KzIuTfuy/i/
jmjvf59JBtDNUElFvoK9r8udcARRUuyr8aXOPl0/I64GbtbBeOJRy4Y1jSCnwhv0GOTr4hTRtyQJ
7EQg6WNChxXZGrANMQtvfhha1IautOwIkbNpzmNz6fOXtRAh24pkMGefdUleo5KJXUNbF66Tuyge
dnZfChT7YxLwfimMM+qmSRuJNMHRxqELRPRs/Jz0njUZzvXDES2HdT+rMkayjS0btR+y/ELIX5X8
cF0EfymWqmo6sB6BJv8+Eoc6sosyw/kT6VFH5afog0Hfz+EsWAonwVAwd6mYIAC0AVhr0w/Z5PPW
pKRrSgW1aCZ/JVICRpJyg05yr72IoAN41rkVxmh1nQI6YKL5RbreDdEhnZ+v7xrvYIgMtCwDKSBB
2+f7xciGkZIuhJ5p7R0hkTuvhdNooqY2Tlsu3bM3Mcye1YUC+BT6rDa5stseDHc9lafioHrJo2gS
hNMB/14Ws2U5SsP60kPXYgA/q/XoKI3kKPqdkX42o24HBmRXLzqg/Q1BJMudMxD1oZ4PaS1io35F
SmajFJGBS40XDAP0BkzYkOcqnPocXxJ9aw+dmx37OwJssJPaud3XfKdJjumSF0wCuMvntXHC703p
hJFDhyD6Bindnxz129cwLqXRO0wTp/gaEl/U4WZtPgmxUHlxcrtgxgaHte6zJoMICm5EEfrUQArS
o4jOmW8UbythvEnbG4utUTiNYgCCfVIrtVfjXUywX6LFMKZh2F1rTtQ05OOI4n8CwA7FS4+iY/kX
f/K2GsY2WlJJKE+85tnKa/+d/iDjkRS9McgFMeZwXQuo9l/TScY6tLmq1Eoe4fFHEsD6A3DAPJeF
vZ/VJRgLEVWN6KiYTB7kgWvdZcgu4lnaL5l+CMteUP0UiWDSdz2XMisDvIoXKl9V3JQ1UQ/3v3iv
3yfEZptxmE/SOmLP6A2MVhrmPTn8TcokGhnidD1T7/Umi/EZXTn8J7kYaheF6/O6l0tXB0apdZe4
ww51fyf1qgPeHNzoNn4WZbqcd4f38hkvMQM8dOyop07P5m1/ADX7rjXRcT348b7w6SRF6IXf/ied
ZK9EabJKciZDZjunN00MvSeJh5cqX1bWnZmV++viRBbHQmwWbaF1wKOlERz08yg1Nojgy11xaPzs
VhSP+BH27UAZN1ItNcCbR6hnHclun6T7MQL07Lq61xfFFaPooCxWAcL2YQASM/99G689Hjz0n0r2
siyfdfJ4XQR/395ksBOQ6xqRNgMhqLcOmTsA6mRc169hEh6WSvncDobf5rMTaY1TJ+QhmS0X5YOn
69/ANfbNJzDmkWtJO3b0tjJa35OqdopWsEiuf9wIYPTfSmQAROsQgAZQB3dap5bvZfNiabFTZQLP
xTc2QjCRp6K/CZCv77Mvba0sMMzEKJT6a+WMhYvWXVxlE7f3TEg20HtGB8xEDXXcTdyIZSKODQBs
QEZjjRY52iAfTFSRy+Rq40YCE2X0yUi6ChBeXlLdNNFfSn+OUkFHh0gEE1nssMslpUIJoJLO5vpQ
mXtND64rG6dWA2cIVAWsBJMF0Ir355MPIzo98RSLFGC+1W8p1uu8b0/zg7k6o6seFU/emz814RAn
zZM+BOmNXOaAMklK9XiGodl7IyCecpLoqCpFb6RvljtRLyL9uWvimNNaEm1S5w5b2cnSs7HkQazV
vmKQwsEtWODrOWXF93vKnNuS9jNJaBE4PZOjdKYuuD9gX0/hz+EF3T8TZmtoc2d5WUT7yrXtzbYy
mcIKKoA2k+gVUR2crP4WhrabWMmuAG1WL/AjfBtDZdgCN5HygaY+M9OpM9A87hmWHBRydDtrGGi7
rp98E3iTwfiqxVjJLBXUyrJHeCul+5YVIhdFf+OjbrzJoKq6ue1WdTgNRQtVVG6NAI/ZRwt4wBlt
N/bFUyGcNx2qHG/S6K5upIXyCqYPWvKiNWcN0NdFYBxM72+MVP1OEkBKiDaQse8OOXAz1VQhtOxb
N4RgQ02ab03bR7vrJ8WBE3+/MMaiUwo6ZKrw9Cl6mM1z5xkBQBv9FYOil+hC3+U0oED8lfiihE60
RMa2lVHtu7bA+TVV+KLkoDNp4rOtN971BYrUnbFqq8kTkzQpvPFyWI2XpBe0lIqWwZhuvS4pprqg
6ul8ipdzLN2FqiCgiJSPTfOrRWoX0kFG9Wvc0ZcjyQ39wQebMyBDJeEI1L94wt/KrjK5jJpqM6bw
cDSm4sxfJteCff2NuA3+PjASmK5+qQ7mJ/GdU7Cb7JOSnklGOqGLztPj5zV7GsHZZ7SCFwH+renN
ltmsXjLDNap6LE9C+xc6LlMfuDbLZcG9tn0WZdkC/WNTejubEn0NISyeJieez2sqaprmB8m306J7
unFNFtp4gPGHPcvWzDOLxu1G3Rn0b239fN2URIfDuArNDIcSsMkgAsZNzOmVcUC7jYE61TDW3h+I
Qk+9KhOARqFT+v2aFExpDmEJUVKmuqvV7tLZ9OZZFsQpDq8MvN9GDuMdqgXoIq0B7ze1zuJqLoUx
lDDeeqcBnlfy+qMFwk/iyPsIACfRFx0TFyL2DX4uh8ZfmQBnENN3TCAry8RYDRvWDWa6F9oiAarR
Ix127I8mGgaWk9XByEUhmn9n2ohlIhrmhCppjpBbDUfTWXe1X1wyYEcMZyzXEUFycUtWG2GMjqrG
WEvRWuN2lIIWOG0HB6Mzl2icg6ie/WhZvW5Ib/rmv++uwvlu5DIqK9ljCnpMyJXXvZ7dExGxA7+m
C44/vFaAA+xDJ/pUrLPVdhBA00X5dZCAfOmd3JEC3UUlxM8+X7cMrj9B/wY67QEag5a095ZRNmpv
ZcDF9lQ1ctIqdfRI8C7GTUbfJGjMyGbXTmm8GlCMZkj8rr2xltaRu8pBK58zTT+vL4frUzbCmFCj
9zJcfozl5IBSNqJ90ytOKEIQ4l9n8SwCDHgTxKkq405yQ22TFUOanv0I5pmvTVCfyKM8gIvRRZO9
s8+fU233BwuzZJMiixgQzSwsj+1YMpsGpWAl6Iy7cbmtpk//mwgmy67XeKhQnkXqEYVHkg0He0Af
rmEK4iXviFSQICqqiWf0D1TIy1LEal3n1IZuQ7nbJfltNnQCT8zpaUdL9psUtoTTa2piJ3VBuw/6
M5xRgL4KNHLEniFI2LjhfyuJORnbzHKSdx0ePxaMPmjeug93muLICP9i+HWeMW2FMWek6bo09ZR2
tJY/ZzFxh9VX7YemP1QiS+KlAVtJTBgppCpK0hyeqFL6H5le3BRTetGVGiDNZXBd8bghayuLiR0o
lYPMSSn/rjtn+9yXbmofncxIS/tfqLYFuKF330XVAKFYJooAdVoflAzOQr63guGmuUdFKlBXBwPR
buuQE60954GY55l/iLQpxlRU/UMPcJiFVtSq8Ij5GcSAd1OgQGXWIDyvAW1bzICVbp3sg7DR6WMn
KLWJN7lMdlKOimo0M2yCBNVN4QEzCFxLQBYRImbywvNWEBNUuriQSnOCoCq8UQBEtgRTuLckb1kn
x9LRum2JzJ2vrb+XxjYJx30fqlMKDYLbpzl4cym8yMtc+7k46KglqRjRKcV494IdZR8+ba1vwsqo
/lZciqwfBZS7JfNFU04ClWGhx4ZOtuuOtqW39qWosp0KOj9LT51Vvm2mULCbfA/9tpmM6a9tNCTo
FaOjH9DIegXMTnMoeksQb3ipx0ZLCGP1eDUGYLBFEwPTH9d9JWrVEi2DMW9QSVW5SksRprFKF1Cr
YgSiXirzNteVTtSpRW2HLR9tF0MVdHNrimKyVoqGPVvswgfVaBE/N9MXzJi4kXySa2FzBnfzFAXt
rKBJJipbsbWz0WzbEvKmY3nIawfNM652UO7X+JX7pg7MnyJULm6Kj86p3zKZNU5aQ0jXIiSAiMOl
z0nJUb+RLvEeQBh/9Jykgo0e/NqyZctsM746ALpqbdCxEwM7cB5u9PCOpL4g8NBw+eHUNkKYcNpE
LQbHY9wL5QDcLR6dZVADE7PwGcZ1//tucbjfjTDGrDIpQd7TIfEJs0ctkxyCW5j5dH1FXJ3fyGBs
arBnde4n7NoyFs4U75NUdlTt83UhXN0jRCbgLSXgDKbOaqPrSweCg7RD+quEw4Oto9E+X/fXRXDX
sRHBhCrZwhiGOUHVsinvHNkcY3eUFFwlW6j8dVHcchhIl38vh4lWkmpjqnnEcozLuMOd3W0tp3CB
dKE7q9cHXe+Ickbu4zeQnEAjputgHWCpx8O4UYEYC5GdN++gd5gAMT1Ma5mO9khA23Mgfh/kAQbi
0xT/T+SLunOFX8DY8hzGa9c0CNHY4hy1CgrDVN6Gr+/gGJU8Fi8UupM483Pmh956J9hz+vMfDG+z
AYwKGXYhhwaoFv4Zagxyvw/x8rO68g7+05f3oUsug+hhhJ+sb+QyerVIkY1LCe44FSYnKaTHd23X
7Zpzd2iD/x6gBfa+kcXoVQ8GgzmnrxaLNaJ5R/ZzS/ojM/mtR2wld6yL0FhkbKPVgqvbGFx98crp
y/XDot/54awwYaqauqwR5Kvvzb2IbNMGdCHS1cN/6EhxQGJYEq5X2YhhfHFvDosKVFV4laHEPC3A
eZs/KQOqGxGMB66MrLOrFCLC9nkxzlFxu8wP1zeL67g2IhgHbOudFZsyRAwAsWlPdnkXo9ntugy+
x9oIoR+xccC2WYRDRCCEBuLXPp3vxg41ovsWLXZ5sAoUgL8mjMSBG8VC9yqjyBJ6M21gbuHSmX0F
nSna6uvw0/Ul8Q//twhWkQdDzlM9ipDfVl/0DGQ2Iow0/mVPfZPAaDFZ01JqdETfKHe0o3xZT0Dp
8HWv26U3469lB/Iy37gx/+DhTd1IZZS6nEirwc9j6+LRLUE67qSzupdK4+n6/v2LStjobNRQkSIs
hEWZ5+GSGjij8Os/kyTlKTqPnuKlnnkQxQ+hPNaR5lZo9RMKETSCmYA0pWhNNqjTx0+NH/m6aDqI
GzDUt/UxOtikUZfLHVS+Jr+g/44Rxm4kBWOnu4KdpIrw0d39Iwl19PfGpUp6J5OBlsHwglkAhUrq
7rrd7JXetI/H++vS+Hr/JozRSkxrplNCl2V2s2NClgjaRHBQeAB5v5xqNdOir7Ec2qqqn7Ln9HuT
AL8q9UpXuxmOIs0QrYjxsVIF1t7XKqJa1O6gxK4hiVo7hWui37Dxf8AjjuVpxJpGH4ipmNRCxe2g
BJSqug6A0Cowruu69wFSpTJHzUCAhe5Jt9VsOVL7oOW3hi7ibuL72TdloN+xWZaRVUkW2bBhvbhN
iu+yHjpWHQv0WySEybzyWMobiaYMZXiQqs91su9F8J4iEYxvCMtMIbmE47G0+qjNctCb47Fr/2Tg
Rv3tElSWIUoGSqmZLVgJ+smq5UElaHd5mEQgidzXaxVUTZqO5AesC3S1m1NJw7GvegOnT1s10Nhu
OBqcgnWoTyuuinTmfTopl2gATK7oxshBLkUKuZHNaISt5YusTq+yFUrv+Zh0YLxJjv1nSoqmuGWE
m+p0ooPA0k7UNMK15I1wRlOGXpusuUCrg6R7eJvtJ0HLDVdNNr/PqEmh2QBJHNTaG+XGX7rwOAPL
du1FE4HcN7XtJjKhg8xGDCSw101U/SlogvnUniLwEVPcnj74f7CYc7tgNiJZ6ECip1bUa6gr0Chi
/zB/EHcCKpKyt1GRtM4GMA0bFVC3IlIsfonmbU9ZCMEhq7JQpekn7eCO9rHbgHSiPJnBdKgDkavn
+sWNMCa0GHOtglsFCpKjM1AZf6byXta+Dt3heowU6AmLIDjMdRoqCsQ0JFC12669l5vH6yK4L3rb
A2MiiqkWRggYpNojupPdmP4Q0OcHmlKHPqXOaI/itxyBfbGogmEVkrFcoP+DfAm1uzwXPLRxwBLe
eQ+T8R5NMtklGpn/DpMKSB0aB4gTF/qwjFn7xwQIXRVwuoYLEOvOS+UAcPV+KFAthyd7yJ9F3bii
c2T8SRJbJNcmqQajWrKXM+Wky7qnadKL4Cy5CdxGLRm/QsalGmoD+qLCBtCC7qaP5f5vaGnRgI5Q
bxjf0sR5mS30JmZdtF/TA+2vp9MLCNx+9hThxT4RNrHybzIaqqKKCg5yWWUCkjxr8ZTa8GetvwD9
VHOLrxbeVX6SJyVoP83BspdBt/elTUXXTt7G4rFbxoC+baNJgTnAtjGMqq+13usl+5RU1bdpCn1N
Ap1lWT/OfXHKpNnTE3tvxf3ezFSBkfL0ZyueOVcATMtWMRvw21HpzEntAJHAMURUKCIpzImu3dBi
hyFFiz+TxNXir5Im2Eie39wshO2IsCyrMurc7r14WFw5G7xyPdbxj0hEycdzMFs5zOUC+Ppx3Kkm
5lzJU4lLtSxCOuaGm60EJgLUAMCIo1TvQdQB9KkhAG7C585fj1KA8uVF2NpEf469moEM1FKIiYZs
tKy8T8WmaDGadLZ6VGoHj8IlqA/Abod7LoDELXJX9KCvCWN2L04xetcnUo8IriIe/APjLBqL4x7S
Zk3MFjayWlhtBGWQ1VNGPqty9AcJ/3bT1PebNgI/Tg17CKjDS9ffVvbtIEKHF20VEz3VZBrNBQO8
njI+luGI7rpzMQS6cR8Z35P2PhZ1DnIvgNs1MZFtKnQ4qSHsvfnH4vYYWsyCKJCeKRRp5qfC4WSu
T9icEeP47FA2wkjDFs7GD3m4qPqp7gS4WlwRAEWULYza4z+MiLw0c4AKYwvrpTxIk+VJVWY68tqJ
OmO4+vYmiEXQjw20nsUd1jLG5p09kh3Rck8QgalKMaZDFLRsqDp4R4GKyPjQUNfHPk/l3it+1QfN
y9BYQXsBSzrnU7u2OCTS3fkgUCEKgNt0vE+y2A6FPEdd1SnYPduxLvNOctpHSrw9fJnvlXvDWXbE
IZ/Ti+gdg3NqoHN+k8voIUZXClnCJKFnDd8i0LXXn6xClM5wN3Mjg9GMXlUKbU2oF79U3wioBa3d
cosugAMtdqRBIcgaeT793ZqYMBsCc1cp2xUBMOi+Jacc3Bw23mWm0Ulx2RR1cnJi4TtpjKos1rAO
YwppSvocRnujuhCy00SBin7zFf147Rbb3OETpQfLjr30XpPPt0OLnulJGSu3IylwJ/rzuGTP5jIo
gjjPMbXt2l4fozZSh1XTzNWGVg6ACHWmdMIL3xo1u+vWJtjB1/PcSJmnJZLUGgbdqeg90ePESRfV
G3LFjZJG0OwmsLNXv7yRVU5N2c8rMkCSHwz185p+ttad0uwTUS8iL7HG3ukgk0cnOv5h9CIzzV6S
C/jD/kV2LdRhC1BqhgfrTOnoKhBrml9ELcz84/otkvWMZpV0smrB0PTFn+cfbfH9+kGJ1sQ+pCVN
LktxAW8BDGFUzY2/6HXBdK1b2e8Or31fYswn/qJsWQNrL5422dmLcGmzfGqQzrYvoEymg33UF4PF
AGDGrzL/H31mfI/1JpNJaazELmW7pyn0V/sxeaDdl+EZeLzF2Q7mYNqLXJZojUyGY1bpag4D7EwC
pZ8NpkSp7AQhTSSC/v1G8YthbdA5BxEl+lpPXaR+rbNO8f9IQd42joabjRSgI4O/syI4rN3q0wu7
kTrpY3igJIwwZ7ChSJNjP12XyrfpN6EfYlivrj21tDp5Lqe7yASVhnLp2hb8lqJclO+r3mQxsUwf
kyohxtR7OcmcDmhWN7p6bAwRkwg3LAPw0rSRg2DMjlEItTRNUELgtIrmpktUZ4lPSvjr+rZxNYLo
GHm0NFyJ2UqbqY+dhW4CaESJpxs5XecTIIZSQTTmr+RNCmNK9TA1UWPjcOxi9Ffb2GlldcyXeH99
Mbx2aQIY5N+rYXZMmfIUbMNUv88qCs3zXgmaA9Ald7l7XZJoQYwhdRYmcPscghrtZZ46R8oe0+rh
f5PBmNGcZ30cy7gmatIdsY9y70afr0vg2sxmuxibUWITYF8G4qA0nVT10AR6HQzWEaDH1+XwlcwG
KgouuyC8Z1aCnmkFHXdwCLO5L7V9FR6u/z7/NN5+n1lHXpgyBl8RkeQo2Vt18tnoqv2SRyL1ourz
If+CHf6zDsbuKdUbilnYr3YXBijI+dohAtIGhQyW96m7Pv5vy2JSWDm161RdIG6Uz/IhJOeMPF+X
wHsVgsG8rYjJT1prMFWLumpwys27vwuq5p4WjcmArmrav5U+AygLiL7CvnVOHW4rm60fKWkZq5KM
5ZUDoFOGoJUd7CYgAVXwtYjqE1wVAbg9ATUGrqUGqyKpuXSmVvVeMpiOGVe7dr505Nv17aS79UE/
NkIY/cjSvjPmnurhMdkr+/aVPF3eiwpIXLPdiGH0YsVj4lKpBTK87mjq+zXUdm2ZOnVzzgnxry+J
u28YFQOUNBAE0Or/PpZbWR0teAeiRb4X2SrdPnqylca5LoTrHzDjZ+Bc8PGsf8ij0soKkBt6BTmq
2UsnwprjFVqIshHAnL6uDpoN0D+aPhbgwFL3RdAXTrug6kZNd3DUn9dXxL9+biQy+zZOizROEpRb
v02fTH/dg7zEUVwFnZh1IJqm5R/S2/4xCtHpTQrIxhG5zzj7Umte0F3jk6IQtDuKjolxFnpTq0m9
zL23WgBBU3TXHEWjp/yT0lUNRBSgAzLYEkjYTklDGuh2+ZIe6MBpvsNkte12L+qRgq3KIqw77qI2
AhnVKMpYzwCZ0Hthmu/ztDhU2R/06xHgkfxeE6sLsomH1ArHk6ilM9iNP+NRgxQiADSuFuh0+BHk
zMA5ZI4HMW9UV9IgyuqePv8YuqCbBX1gfLV+k8G+CBt612h12/bo14+fCNBvMG6pOYZTPvTushdh
nXJXBD3AcnSbwAG9dz7xYJcaZkwRnSRwGoGuL33IReig3PPfyGAOp0TReqgqyCiMF6M9yslO4Alo
Nf9DUNgIYIwT7rOq2wwCKJYiJcQzDnpg+PJJ5AXoD10TxJx/N2McpE+RLw76+hgVS5DYw9ewyAPS
lEHYSOdOkwWFFL4+vC2OHeipV7JERIWbW2q3PqAXIHbUy7hfAzsAcPGtCF6THsaHJYKE21JRGbc1
Fv6yqqq8jkBW5s1a5+g2mlU00G7CTcw/8WR//eC4irGRxSjfEuVWpFcD0u/RAsTO0lrnSu9bwVgx
V8U3Ulj1A5ia3nbwqcv8TbPRkjPekGEU6KBoKYwKKraURbjsozqpgDmhxHOurnrXd4uvCbaioDxD
wx47yRP11bx0NFmNPuHSf06Oo9M7U+VQCKT/x+sxd9824pjTKac1Ac8m3HbljTsFjZvprgx3tpe4
MzLZ1/HD4XOeClbJ3ciNVOa08j7p2qXrcFqFiRJGbYZOY2TChwd6Hf6g5hsxzHkZqTXZKMlTL2sF
ySk54sLsxA86hrIl4QMh16Y2whi30fdSEekyNLDqHjCl5Ujoxpotv14Gx04EGQTv1IDnYGAMVpMN
3aZ/v6kMRYuUJbqELLxFmSHKHGkJDBElg0gGoxlFEqMWD65sXJvPY/akrhddEtzMuVnKdh2MHsS2
YkVVg6wY4BTAAAXL/aU9abtXvMcA84yawM/y9A7AZoiCYA8AZDLziDuZSTt1IdX2DGjmwyEfR0EK
zt21jQSqkpuTKcchK0EgiEFa8ssaLMfUX1AbEAgRLYMpz8TFHKPSheOXhvbWyDu3SkYBKpBoHfQT
NuvoB0zGDCt2arEe4UcV1Joss91dd3aidTBqDN4dZWyssvdw2XTzavLn0vSuixCtg9HiKDTrfCZI
tCIt383j8KxoUZAMhmC7uG57q1mMJkf5HPd4/qMVM+uo7se949yt7nIufNETGffdYCuK8WpmGi56
D4gh2vaQO/ld4YVf2u/1Xv1KQWSAD4lLvxBDTrSPjHdTlbKvJA16vQ7kcVKKn/WauOBf/379uAQa
weI0hLq2miAshdOpvwHMoBY1DdHjZiPCZu90xgHMVhkZI+7I3opuaqVavHUx94sp+V3ZCHy0SBTj
CYqlnVtVh6hCPkRx6rTTWcMlNhPsGC9b3a6I8QWTYUy5FEMbhhCYPobxYk2jbxrj2RyKo5oujt4r
oulmvgoC29ukJFIqBs7ee4dyVUdtHGG4o48txJRgpTlJ41TPxk66rB7ZW6mbW56oB4dbZgPK/W+5
jJUN9aSh0Io91W8psviigWM38ghqNt5rWyaQjFDg3WsAVBongdPlnudGNmN2dZGbUYm7gYceTSdO
npqocIgelJGo718kiDG1VloXKemxSGOwD7MF5sPCfJhI6c5CqHauub2tiTU3Y13AgSvhHON+ciIZ
XVujaMZSsJoPFlcnRgwxnWeTT+WcOE0i7ybbb9BCft11cA1hsxbG3iYr7Ba7pbnEuMuVv4Z5b9un
Lh8xdfLQyYIKpWjjGKsDxqs0oh++83QrKDC8DZqZ/03ddPoFmwAcKVKRWRGqEJYZumGZftJt6VMc
JkdAAQuCl2gxTBg2QxICryDsvLjZR9pdhXeY60fDDR6bo6E6sllLuSgmqPSg0ZoGaAdUC9OLOQXX
ZVCr+ODZNzIY17CmBBCaPY4/PVDY+nZPiwO1cIqXNz6Ap8TfLkhn3EBrjBisrV9TVivon0C/5pJ+
NwApK1BQ36/glb6LZhb4+4dyFOUsU2yZWduilBKSixjvCNOuiBKnIzdpImoP5U0pIJAYGpBbdQLg
biY2ImnNstFGiK8rvGEYbvdMUXf6fYnyu+rJTnmZDhQIQfiAQY3lw9HpIFikTF9gYGUs1xr0aK0q
6vAu0c348veLo/YTT879NwLmK9F2cj3FRh5jvCQqzNk0SOeluGKkzU6vfyz5d325mBjhMYTBkquZ
G3GMJedLZUyZieVJeyuwPlE2eNtT9pHXpZjaoe0rw0l6Mo94X/VFA6dc0zYMEzpjairAGd5bXjsp
UYfXoc4jJXGNBkVg0B1dNzweyiEuPIqNRweZUNjf9zKGWSWAYYjo8amH5bj64VGDVdgP6vdwV3v6
cfLNZwMFjN6Nj/ZTfREV7HjmsfkAm1YON+6lR+5G0GXSeau6s4e/tNSPRC9SvH3cimBsY9W6CnzP
I7AXzMSXLHuvlYp7fR95YAT04qjh4R1biVv9+2Us8lrH+OPuldixeUgxjSEfKDdnei+q//GX81sU
29uUK3LVhRmOrMn363QORcScPAvbLIVtbRqacY0KY8GJDIEGYHxMMjrNcmdIrl6uztr/ya17K4/x
IKSOm2SwoAFJ2I0uHvzDII3x/N6XUrj/o2MC+SClwdJlFqwjS7o4byWtAzL04Ol+hx53FbzU4Hz3
RRR9XMXG4w0B2RZ4ENlZwwUwpVMqI8uo1Z8FWJCU+1YVZE085wR1+y2CCc3zXOfFLGPn1KXxh8k+
z5rpZnLlDH33vW0wLj5Wh7AeRNTs3NLPVjAT0zJ7KGxl6ZFOH5UX3QfXoYeSzGHCsMwcJGIcVF6Q
2cpj4rY6jIYcj5CnYViAAleYD+pN7RUHGrW7vSjG8NdnEVvGC5wJ0CLGY+hTry9x28Gaj+MLLitB
7MsHoCUAy6WAo1cP19WSnhMbQ4Ec81scYwEdyUucJRxUvpzC8UttFD6dSG7wQn9dENd1bAQxwTOy
rQaIHGbn9evgg/05sPrh+boI3kgTBZD/vRj6DRuHXhklhavH3g3HyZMcGaRQt9pdgxzrogcRxjuS
2+lUAJfmp0AwVbpru8iESzBazUXUYBdJoPjjof6SeLQYrnsoGHiFn9yikcPF5KTAp7wCw12Ty1ih
DfAbox5g6Ovj4IVBdYw87cv0HPvJpfMDBXh19ZHsya7YTU7pTqI7GtfPbPabscWcLPk89BA/q54a
3xbyjRT9uL61fLUxVDxHa3jcYPvjWqlS5KYdOq+yyl1PLD/JMkEiIhLBmAC4kGobkpHWtYekPoM5
8voSeCYGdCbNVkz8a3xo4VjyyrIL/P6oAaJ/Wt26MFwtkg6yIpqF5i1lK4pxVssykDUzICoJzxOA
mnVBbYpbrgRSHB6DTQMtzuwb9xDlUm/mMxT9fkIQa4LoOccU8nCgmKiiMMb1hRtp7Gv3KidkrDqY
Ve+/4v8js8nc6Y4mv4VfBqKD4lnxVhzjehUUAmS5MTrMUAHfZTAOA+BCXKmicJNQQ8cMe4Fq8Axo
K5FRvWSe8nyyUeQgcBPFQww6DyFMP1f93o6MnXvul65uUO1DIaV0kk/lAW+cgR05NgiRhx3xw1vF
1falK7qdiTaTqurGF/epquVhAk2Jw0s23Zfjp6q+n+ZP0yjwEKI9ZHxvN3Sd3ofIq0rzkKs7udlj
FPK6BXP7WrfnxPjZDHyQ6FFAii3Vt0WOi3TzULaAAgWoXF4UTpac4nmXD6IJT6EBMA7WUqQe4x/U
AIDjDcQGr6LwjCo8OyAHnsMb++f1hYr2kvEf6ipZUddQVziexj5y8vzTSB6vyxApBs0sN4rRrJIe
VRFy/A58NsZ9od2DdNStmtGZm2l3XRa36rI5OIu54g1ZatLOFmTCP6JPFORKP0We5MlfQBj4Ut2R
vajPkeuB36zNYnzIqBYULRQnZq1j0E7GzhgWgdPgG7RlAjUcJJkA836/gXGtlLNZQYSR/Srb+1GP
vCZ5KOPeub559LDZ5MLAU/E/chhlKDJNXuao6rxiHJ4MMhY7YgLXQM2b1EsplOJaG5azJpGo+CBa
IKMhZa+qmZHKnWeq89FMJMOxxvYsl9L3ZY1+XV8kXxt/L5Id6VqqJW9yC4Mei/Ik2YFJPNO4n0bF
6URI2P9izG+iGNWQ7AqkDyMUv91ZgbLLffvGONBH63hPTuZBNFTIra+g1xawesiJtQ91OZNExrxO
OD/gQx8oApUKmf0+BYOE/jX/RO8voYuU7fwLuakrjgBcU9jIZ4JbMxqtkuYTUrflttW+Tub/kfZl
y3HjTLNPxAhwJ2+59KZWqyVZluQbhuUZc993Pv1J2N9MUxCmcX55LscRqi6wNhSysgTQHe6rzlpB
5kpRV3JudXaGSIIxKGn3vyU0fnhvngrT+R/jhlsBuvGkiojE+ClhpR3VfhXGEmLHdpblCJV761Bg
Nmk6YAUpqiBRROHVXKC4VxXAvFQM9bM3wrYKigDLlhq8bWIXMMgmd8GxfcmP0jbfYOxqd90hOM73
Thrz1ZKqiaR+QXRRy/vc2ORJ55QSdmGI7g4K/TpMeHkniPl6Ua6r9oLxF4C19Q2ZnMRLbxOvObdu
BAsNNq1HNguQ6OPNvDduJK/fSfv4+bqyPJ989yOYr1gVcmTUM64XAMJsKRWA5GrA+iy4OeXgTxcV
RRyXeCeOqVXyeNRzww5bv46SY2fr90onAqeLvh/995VdqkMpS1pdo1Rp+nOG9fSyZhyj1PB6kEoK
MoRIHSYTDZDVpCMsM7AwMZBaG0uKBaUXpyLBiRkGTUIUgcrkAnPS87RTICIN7/Fg7eT1TukEOYCT
6NYy2GsGdsINeU5bSnnUg1PJXuKTAtqlL5qaVk7Yt7IbR8at1VqiDSD88/tXOfZym6p2Gpd5hGIh
ir0ReLPOCP/v7FjvdGPc2U4bNUkCtEToA7T0QOaNZd5fdyKeFhhXRGLTMaOPbTPvLQ7kfOWQlxCx
zJskeJWzr9f/Pq+tY64EsDk6mOqiqTJEiuw4+hT03D0b+/G8HIDi/UXwez/vRHdPgVLs0HWiVUM1
hVLjJ9pTpGy7TwBK3unEfJesTZrQDmDXyWB6QzBthqJwxqB+skMRwp6XJ9/JYiJtoZpDb2soBKzk
YESu4hZeeCD71sMc7UOGsYhThj0jqEKceSdqUfEq8HfC6UGv4lFhlGaAxwmk6M1wLPa/ewaUpbrK
nOaUHALXEoUlXsxY2wsTZct8LqNJRWoe5o09/J3aYEoV9Ix4j57v1GLCbDtFaqvlUAubIrCNFmO2
wyNlgo23+QtuM3vV724H9KNFGUSkGxNyG0NrWjmwGn9cdlZYHaTy77yMBDcMkfEzlX8yT6aUlTD+
MstOUR4dOl1EPiwSwQSNtJWSGdSbMIvmS0KeklBUXwgEsCQ/ddJIkaIjqIey8cXIdTeyhbRdIhlM
Rd8oxRikCc5pucOmtgprWaONsh+A794vLkUR1DeiIXX+9zfpcl1dN1WTOTfciqY0lBN6v7xt03Nk
PxqiRzj6J9jCTJP/FcHemdFva7Q4hGmDI3fCKrTpm91WjtZ/wb0WyCXDye3N9QgvUIq9NGtSkv3u
2zea/TWX2q0+RSc5DAVmLRLDxFxbqmdVQ7/IH2zEHmCKtHxwCtGUKvX8a8fHRtt5DEIJIHXfkO/n
eNcFNwGwlZkg6Yp0oaa5CquGWlQ9tg3gcjVkjindBNH30BTUDnzzvhgC/Q0rGeUwGHHVQ0YOLqT+
AdHmzz47E0NNbIQkSwwXjeXXSnmqy9dSFdxm/qN2uOjAxEt9JMEIXhhcujf01TX1gTjEE3x4O4J9
XtmZIKPBm1ArHJ3i3tow627qWGaM4U2NEdx36YDOAg6PQtQLb9lF3g/jkcrM3M/MV5prYUzALipZ
QQRFF4OAEuT3KlbTHwCgWEDQHG5Ec2H87LdSjolCM6Z5k0KHPONbUbhL70xYEYktlSAVal+j2Yki
174Fuz8mT1oBlQE9tw/udRHNQg+jTF2W1EJyV4q/2v4BixQdo37p6k0gP103T675ryQx0R1Lr9s5
nZGilOk2qc69qG7muvDq7zPhyLCCPBpN/H1zfBz0b5Z110l/X1dBJIKJRaTuLDmTcViafSqtBgAw
b8Ai0T8TwoSiDDxPpmJDSBY+FL3Tx9+K3rsughtTV0dF9VxForheSmwHhzP1w1MU3Mfmk6l9GWLB
lAf/tDTZwoYK+trISMFmmAnd1gX0SvkdSKSs4VkLBNYrEsGEvElRJx1wf+A/p5ukfhyjrT4Koiq/
3FcuajCRR7UmYx4WHFa3Ue+se73x6MuBtZ/PvSe706E7KD+Il/kjcUS9KpF6TBzSwOAJyC7Usypr
M9X5Q5wVyLIi4CnfHC4aMuFnaXL0iCeEn5Fo39Ma3Vo0D4gfLCM232SGaLBXII4tJTtLy9RIM2EX
CZaO99jt1zlB8k3rRa+r9DXiQ2yz8dKNjKHaAO+8N/MsA/9SF0MQOYAPy6mfTN/czvtiK6xcaWy5
JomJPakamPJcw9SBMgHtRIEhb+PL4ErbzLfFWx5E0pgwlC2lVYa0UTvPmFKtNvQZt6GDy5MvHcRc
E9yunrY6RyYiNYoR1EMH+wBnsYdVNl7oWyDUrXzKcF5sRS1TbqJYiWPiRiPFQdPQw2yzrWbfLb2g
DuN61ervM0HDDDt9mPsKiWh+jfV2i2vHvtKjt+sxViSFDRtprffJCN+d7F2gnOzgVHSvfyaCDQ+h
OTZjRA/KfJni167EHhPRCphf3njNtJng0DSBkUQ59Ogwl5o7010HshhKHgbYbHbX7DDVedTv0eH1
5138pj1cV5HHtY/pln99+EN9YhQkiWPo2LvYyvkybcrTtzed4L1d/1bN6CzLfoRXgmH7x3bIjkzE
cgAOMx2a99japge6M8YCxD83Eq6UY8IGPl1O7AkX3lgpnVJvvaaL/TaVnYgIEqVIEhMyOlLrmpQb
Dd4AI7RkN/b8NuqxY8Sjc/2DiQQxsaLoWjXXe1rKxq4y75Vk2wTnfhb1i+jJXLFKdjw7H7JlHmbc
2+lIseZPNwCybGyA0rCN2xMRl/EvH2iZY8uzYlLOp/eJRE+lgEQLLGF0re3iZZjOxvP6PQ3vmHQS
6cYtyS/S2P6sWiT5XLQ4wjYY/XjItmk87dOiuCF27lYSHsf62Yvt+imPJGeo6m2sSW6+ZC7muf1E
ATBvqY6tpYsKIf6Z/3sKbA9Xs5PJjFWkHZBlnFVcwVK3RHMO4Als2xDN0/1aX/XxC1+kMb5RxTKg
0Skcf8YXHt0SI5bHMfcp6CBHCkJr0CU/4j2g+8FddmM49GdgUH5PNg0IUfG+JTBsfjy//B7Gg7IC
JJu/iiQlxJthbNzHdudaUulf9x+RGMZ/Oi3IhibGxx+Kuwg+RNKnTrR9iPeUjaB60YX+iFX9nyZD
EFkFOtjJMdvrThf6xgFlBLC4k6tva688qrfp0fzNhdKclB0xnWZzXVHe8OK7H0EjyepHGFM+KvmM
NBx/tbaKrz+DxAg4qlO/wSuRWz4aoRPeiZ7zuK6M6wilTyKygcVj76XaUV4vNQ3q2TF8MDcheB1A
+PIjBK1D4YoGJXnBcC2MSdB9ChZmUkOYrpEWhftzGuZ/40HRj6NIdJw871zLYmJUPxdzESp4/Mps
tE6xfgkMwbMK5cr9tE2FQG6ena7EsV1NTZ6qNtXkxo/swDGK7zmYS7RcxKQlksJU8KADVqtOho00
82nBpqfkuR5EB0f/Bhto1powgYZIE5YqKHMDsHG4G7cDSBbHI0ZZ3UwI4uNW0qB6McBaburgP2Ec
Lxq1Ie91OB7ZWsCPLDcW1mDv1NvgTgEZVFv5Igwm971oLZHxstwgxVQVMIs2W1wpkH1txurLJnhS
y3FwGktzWrP5DvzTyVD0Q1rKGyMKjurwhnGEvwQeT0Pkx5O+aM/6Xt1M8oya1Y9AhQVw9SFGZ9/C
ghOK80Dadq/L4xvPRRzjfYsy1IU1Qpycaum2t9Vo083xiHZ1JwpmXFF4TdfxamsSojHOl0QhsWbd
xvMjRtnMZtvoiasMf1/Xh4eRMXWAwjBIhmXCoOB6H7uwsDQZxhQJWIOl5odf6N2NtKVop+uSeDew
tSAmCWWaogElA3Vs8ydaDl6dKLs/k8A4gq2lcaqCo9XPtXCfmjU2Fc39p6LH6rwY29eXqU9zC57d
Wd/D6NFSFCewvlxXhPvlVzIYm47iRjcqoqJMMYbdkIxOWxY3sySaD6I/9YPrrMQwtlxL7ZLmAerd
JP22DIeu7TcBOSYZ8T6hDlbKmgC4EQxVMepUhT0HM+18F1rkEIyMmVngYEenoJjiB8KVHEYfJWmD
3swgZ972Piq6XTw5zXMMRntQEFWOGJrEPUAN/wHPj6EBlnxYbqV4knX4jqQrTqapTme3bhYnTt59
pu2kYycrFkgbcFKDSVpzN8Wq0cB7LBmLm86DAmpGbW8px9Y4V8q+VRpXLb9/4rutZDJJrJ2Wxpo0
vGMP6bFHSzoNngxZIIPbCV0rxsQfMPKZSdIBZCE/jvho5g02YzqtO+26XQue09CtN+WZ1lEi1AO1
ug/Wv9KOiUeltvRzRwWrKpCJ+XKnzMoxa8O9rKUnK9QEPs0tEjEDjWE/TVPUDygp8HBhPfCM23Ld
/CJnj5/Ia3YT7+mCZSt0SsHlnBdDVuJYwNQySFa01LQhmrY/Syk6VHO2NdT+x3Ub4bkAposMFc1s
apiMby8TYI82XqL9ucDNHwOgKig6FLg5EUGd/+MAL6IY9w6aMFnGpQDG8hbTn5i6S7f67eQuPp6w
PoXhWOvFJN8CPDWGhdESLAI1dTdup9ZdFnty7CEVFfTcuLWSxZL8NpONV9YJflYcu31zV7oSSOAH
nzK0NeDQF8FT+PJUFXtz6KYA0A68T/lZEumVqRI0lt3R11xQTLnpU+oajr01wK4iarfRo2IdDYRc
/4pjMmbe17OpNBUQGPLwqo7yayerXhBWR2zhfFXD2q3G/M5qc0HW4VrmSixjmXYw6CAEgpZLeCPp
I4D+32tM13VFIRDE9bSVIMYupVQPx1ZCwy0t/55TjHV1CM3P192MF6zWZ8iYY9kqEklN2L6pxI7S
baoEGx4Gw42NfQlO4OvCaOS78sHYXlHd1mpTpDXFL7ngxQSJpIg3QXBkbNfHSBI9SrscTWYLK9HG
fmPKyTZrRKMlXPzy6th+hZRVO2AY1aBfqg7Fmmc65cN8r38xvhHsekSGiTbFW7FTt/GX4FHayveD
T7zE72+E3QGawa4dJ5PhrG7W9DBHKEm/UmgkNli5AxqLZEP7A2L8MjW3a+Lo113pnEq1qi0SLmdJ
rTtYRY7SxU2rwsm1n5Fx1qD9dWvhmyZunxrmPy2FnV1r0kK3wQEAeU2+awAPdmtZqxyzIl45V/ez
agrBknzXvohkVEwySxnsCd5Anw/gBIfhiNkJhM3oeXLzLwUyQlS6ojFsvltcpDJhM7SlCNzR6E5o
5LboTkoo6tHynhbBTGyDBBmkeIbGGMocNOWoJEjZWdWG7pRh93k9ZM+KtBszW/aaMHsYinoXhc3P
HGW2wOu5vbO1eOZUl9YIliXTEGOwpwGNUdV2KCom9G3XmjbkcfKHE0oVgVh+KLgozZyqLslZTLoW
YRpboZrS0a3jXG2vmyj/y11kMBmoyayymmqKATTjezmefppt8nRdBN8LLiLov6+8bmyt0JwbHF5R
R/7S7a1EcpI2c/Lgqe2/XpfFfT5bfykm4+hVZ0pdTUcUfFozp/4AYs0QHKgE6+vrfYdNBNKx8jA9
5IbCykh0mEwqSuVWj5awaYAKDVUHOxrjbWaPouzNr/Y06ggqUB4fEOtaVWRVNKJcLtX5RpmAwwB/
uIeVpPfWHN6McrS1s2arSvUm7LB4wVLvzTAULbHhl0qXX8GmQj1WsjGMaHdk8vPvCmol7H3IHcld
tI25LXzyJoJncNFw1kokc9PDcBHWcRe4leMt+afiF5ukcKSTHjo1sODgE+qc/BGn4XyuLFwJZq57
siVVYWPhw6p38Sm8oRus473pJieaF8ON7l23YtEX/nX2K5fJgd2e7RiKRvv0pPjxIUH0pi8uZBd6
olkBbphZKccEtym1UpCQwmUMuoXoqZu8dPjrukLcEADSGJBsYbvOBz6mcumSqjBQ1BhB71XmnVm/
NWaBC9E3EwD+67K46qxkMRFNrqsoWxpkQGnErKCuOnFObhJJyLLMdfaVHDasqaUmkRHfKP1JMy22
35ySOxvMKopXbYdb8UAiN7Wjv2Hhjkx33jA5MNHMaso0uP2i/lX0fok6psGeu076cf0A+R/rIoex
h2W0Or3RMhxg/WJY3hLrjjWG7qy8BWnhXpfFowAxrZVSTI4rY8METT+MrwPAlT41Jo/mKXL7W1g9
Jp1BuurpbqdhQ32ya9xxF75d/wGiQ2WsBcQnEplpuT21L2V3t1i9h9HZNCgFVsm3lsuhMtZSJVhg
FMw41IQkuyQvdxg7EpwlPyKvzpLNfUE6hiq9nGjfggov5xVmLYubXNrMG2MTHfS9CLjLd7WLUmy+
i8lkThOU6lTjLUmKF6yI9atC1CTlnx3FwIGoAARUbNgf9GFUmqTxc7AnuWiVa1szri3B8fGVuUhh
YnwVNVgNYKCG7c0bOaycmZzqRbRdkW9uFyHq+1rICCtT7wfUsXiIvQEJaeX0oRx7vRndR3m3CIxO
pBLjySB1icDFpDR+OBy7/rs8ObEIpcAVgT0rOBmLfhzGBLJFMoqogYii3TXa7ZJ7QSNo13Hf1LAT
+B8ZLCaps9XG0mfIiPa9T3z0EXzj9UflWw5lERyfRbcZgU4sEKlsc1DEaJBnz+d5cglWU1be9bDD
z/ArnRhrMwJi1WUSwdoOBl6X5J3kVzv7/hfg3RPVE1wHWgljrK5M1GBo5wlPrt1D0d4Uyv66Nlyr
xuolG3Wmpiu/8ParckVpU3tMUzz8jBEYjrBSlszWX7O1bHRzfrwuih/kDIwLYP859nhY9OOtZGER
0/9aBuaj/UhnBUC2iHZ49XUGTVQsLI64LYOVOCY/TKXcSemC/GCWxU81Vw9JMejuXA2qI6dq7Cm5
ebTzTz0jW9iADdoDomCdM/PFSFxWyoitG6h0Rx/pcAt4AfqQGXblqO5wG99ZAvA4V8+VQCZUFMWg
ZnOA6Dcb8s+x7RRXpzrm5YBBoziSS9euevNhkMhnRunWqjIfNJwCs5sHnRqnig2S2ktSGF+vGw3X
oVfKMR8xCAu9Deml0C66n7EhnaMu/YqnxM2fiWFyvF4kfd8ZKMtGuXQ060jsB0UWfCe+/a90YZJ8
3y6BapTQJdrXGboQ6SH4SzmnJaCZGuaJ8VySPv+ZWkyIB1t2Ms0W0q80PBryHrQYTt/8mQyD9n9W
Xo31jiSfSuTFZXnOzMpZRr/pBVFKYAXsO2HdmQkoMlPIACXn5Jg5yOlFmzb4ueryeQwmrjeSBFrJ
GjaAytx0anD10IHv3dC4WBGmAj1LHBo0BImen05AdUsIAasl4Fbvz2+SC6urCNLJvF02JojNsmfN
sRArKOnip9LJShijY66Pah9lKPuW8azVt3EjiPHcdIXLvKZSiiCLMMFPmZfOirFc1K/VGcSO9laR
RI8GXFtYiWDCXakXadfGuEvFOXDiZ9PyJnC1/t/9BgtXwGhryRpe95nAZmddrSYFoAqFcdcRt1mc
VLggnHdUaxlMZMuiRLbbLKZo8d/trqzGrEC/oYXR/Jx8yz7VlFxLZIKcqaEjSTREgzqT/Zhk+yCZ
buRh9q8fHlcxTAmroBzE5BT78JcU2hSHBWxAM25GMGHq3WduZNj0+68ExmUS3QqxAgpVHmjG/bJX
vXyYvOtK8KxsLYJxFGmeu9ImcBTAEDv51KqKI9vudRmig2KcJQSlxSB1+B7gV/a02Nq3jSHIa9yh
gLUe9DesojNed40hGmN8c7/364cOFcFOeg79ijjqia5c7e/079jgdqvdFK4ICMyFQaylM35UASSX
VJRmBEhLY5v8VdzZIGhPt+CEQaOx2uG9CF24cV8+inBZ3GRrA1GiIajq5AN+cEn7qlqGAGofZmyJ
API98iyv0p3+5Rd9kRCMzrWYlUDGn/ulGEiThfia8uAlUerZ7V/YJCX4oDRjs+9ga7UYH55GEOXF
9DnjN7At3arbaNdsRccnUoYpVWqFhHZlwcM6e58nNyOgMqKJDm7iswGeAp0AcHofkICGlAej1CPI
0gCouXjrqp3U7Tf1Pt9gTbyoV8qXp2PTrKqhEfEBEziV05CVxKx9w/w1CxZt9AfTjb7GZ9r2ExGW
c09wJY1xPDIM2Dvbd8i0ibTLI7DhjmA0SCNBnOLb+UoO42JRpxhgzYCcxgsfUFP6wT53sXGBVhCU
nz8XlHvcoLWSx5i5lrWzkal42QrSc2vt9eHL9aDInfC2VwIYC7d1KZg6y6rRVsz2S+lgim4Tfqvv
cY1xly1ucTmWLFCKrOX1umRuQxNAHEPFCKQOUBpTLfd5hbXrygBk2KbaY68gNgUVm8BTztkmwhDf
iHXfnUvQy+xu+12xFRJw05zywbcv8tmtAFmw1MQC4hZOh4CFJxKPAFyNIIlXGk97bnfX9eVa6Eoc
k0XHSLLa0KDqFndBtZGb2I2Cz4xor87UZvLoOMXTjK9d+8QIXqaqc1W1/9u2xqfP6GISFJ2GDfg1
YzRdHod1ViJe5eo9WCHT8KZJBL0satgfv85FBBMS7ama9Qw4BH/ue9easexgwlLs+WCjwf5nyjB2
CBp2PMYEcDF7eU5Aia4tzwW6p9eF0BO5og57bZuMLlfREkC6wo6DIKidvPk24V7Vy51b9LpAGvfw
sOyUmKqmavhA+DWrMkSTDFAOGCh1SvmAhwmp19wAIxBTvL2ulUgOE52maNELMMOhI2Ge7AYUqMTJ
rX2av1wXw88lK30YewO3ZDFJKvSZNsG2uYv9eCs90Ws8UvFZxKcpUoqxvMHosV2rhaNGdlM5E5E3
oSxj8lwNvLEf9gLVuGEBzG14VpTBnsDCf+fQKAstG2kUnDztF3NJ5BEJC8vqvbUjzririSOqFEVC
mWy5tAgNqlqiTLW0tyHKdlqX7a1piQUXO+5ggL3SjjFENMK1uSnQTx0tNQUsQ5+cAeRnThI3qquM
KiAiSbafSN84mCFMPauNu0+l7NVvYIw07IuEdCqMtD/0/m/qR5OCpwAL/v/ZmCs6W8ZWlWQKs7iG
uFb9Ii/AbxyjXjCdyxdBSaEU7JP9gOPGOomgjwCs9tv4b43c5MqDRp6u26VIBJNIWrXSl1FD9YZ2
Y2x4RXGWROy/GjcBmxc1mAvZYndhaIWIiRi2OGEubEMHuMkhfNBAXNftKSKF8nS2+L8FiC1snzZq
AkcBCD9wO0/aDi7ZqG7m5+fETyN0fAc/cBpXvGflP+z48lMZhykAUEnxaAhU1b4+0c3ilAx/3JOd
qErgB5+LIPpdVpE7MIauGkecSWYPXrEYjla1T7oaeoqSCT4xFwGEUct/zYhxDBJiHiEzkPgw0+m1
p9gH9CUFs49yF29bjx71jH1ehWue5cfyTXRB4GpqEQu0SYZmI/S911TPih78djDiTMEKzOhR6r62
CApJ6l+3ZIEclWmYNmYcS8qMK/m43I7TbWP0jmLv6lEU6+jv/ZDhL/qoTH1Hglgvdbn5fVVUdzGu
igbyk+iiIxLDOOaUFPGg0LpI23ZYY5duKb9VchAhiLiTuPZKHcY5W9IQLTSRIijncvUy/2IkDg9g
XN6kt0sDr6RzFRWwp9pNtlXPRIh5FX04xufMQZnsCjtSfUX+ooWbaF78anjIItELI83n1z4c43IT
IUnSBDY2QVinyd7Tpcx68hJj7WvyakQiGgL61z5K0xRdVkDyTNglIeMYa6MaoZSpFPtgSupts0Sn
fhCR03HrTeBf/hHDFDEkI8ooq1DKUluviM4zFif3auVXRnyYx1mQ50VKMb48tsQOe4LwGOfNuDdr
5WUAede+C2qRl9GP/t/HJxPGm9uqL9QpRHYdogd1+jHN99ejhejvM14spWltyfTpo0l1T9GbQ1jE
366L4Nv1P58Gr5ZQcRXi82iI+2WCXRf6jwZ0rNpdar7ls+ikrn8TmX0bIMMEgmMb6C4k8v4m1brJ
HxszdYbGnASfX+Wcmi1rQDYQXOWxIJI5tRx7nhs1QrAYNvFDj4Fyf9lpr8CLj9v2dtksnvQ87Maz
uVW8ft+4wGLuyFsALtrSqwBVam9mh+7+aw6SJxyM4XgCfptNNNy9be0D7kJtW9kOKnhC1bukcTCf
6udb+WHZGnch0lx/LPzKtfdYW7m9/p05H2AtmAVjGEsfyHGLB3Fd+2FEP+PgkEYCUxKJYM49WVI7
DErACRYT+Gq5diQALit982eKMAaLkUGpjGrUCf3kN9q2CTeLiGaX4xPvzorJNqCwSJQgg0+YOfC5
felXJn0YrrfzFAmMlZNA34li0oos9WGS1LCH3y3dbrccol1y+MRk4Dsx9NOtvLwtpVqrCW6RdXus
lqMxbaLh7ya57ee361+He3Q6wKIWLpDyB5gHeNNJLzf4Omb7QoKvUh45+vwyCvfxcX18JYf+jpVC
DRZoDGGJyPh7XiLcpb51nl9bj16kuqcIE7nedc24nruSSP99JXEKB5uUxQx8+gAGpynctGr7kIM+
W+mtB1mdBAfJdaaVOCZlloaalhah0FvjJg4PEvY9fAIvRd9n/v1WTJ5U4iFqzT4C71t5YyU/SHA7
lcIXbur0TIqEEBtb17Egz/6AiJH7oKujCZaXjbWnxrUnRXrjJCTaJlPmFtK4w3ypl3SZF1uLp+qf
YDF7J59xMKPulCYN8JanSwcl+RpLd7mIuZhvixcVGecqzdysbRVxzwwfFPXcikpCvuVd/j5j61ap
6mHVop4p22Pf/ZUqtWMZsRPJx7h7vm7kfPe9iGKMvFwqYssBTGKJv03LMexn3+hvQoxiX5fDt+6L
HMa6R6MGdW1G8Byz3OnRaxPd65OAh0kkgrHuJYqzWFFwamH9tVNQaUjP6PALwrdACNtINYJkHotY
qf1A95YKG6C7b0Yi4OETmBeLf5Hmuk6WEpEgQwcuPqf2/R99Cxb6soQxCQcATn0ZCF3AkHR91JxM
sYqN3ltgQ/kzaUxuNYKpskBhj5tcQ1R3lqwSfHFx6Wk1mBSuixIYs8G4fow7Y5/Qg6sSy5HL1Bmt
wlXM27kPBJJEn4iJAKmlAcQjoWCwcAfWwEtXht51XXhPfbZsKFiNjQaF9REpJOlyZhS0gHYW7Prs
MSpON+mNnvqLkkk9C+RxLdswFMXAzRC7Qphirli0rpomJHJ6s9d37ROlUdEcGcPp5i3ZFL60z03B
MXKLoZVM5X2KNZtyaZYMMjP1aKf3ZXpraw+D/QWT926R7woRwZdIR8YWVSXTJTPtcab2vqoeE9vv
ROmHaxkrlRgb1OTYzNHwwcOR3D1EGAYsZPtN8Km4dr6SwVifOQ/ZYNroKeFdYD5oB/D87cg5TZ1g
b7dO6y2u7lpvVelGgsgkEkz/fVUSzVpUmj0ddMSTXiB9JcYxNn9gHanALP7D9i+2yGQlw2oxsEMf
dnSHEqtGbuZNaGnR8QjlJtyI3iNE34xJTnNU92kZwSzsdle0IHnaX/9gIjNnMlNhA5A/mChJkn24
U381zdp9sxXd+HjTrwgZ/xwb+Jbef55GlnMjnvGkbNwaW2wLe21rB+v6Or8dnOgU7YBS8WxgNgWh
4/rxmezisEVFCMPYKH3OiW4Va7wxJ9u/foLcimilGRMoojnGqHRG21Zp7QWy7KX6rdUdJcOPYPbX
ZYnUYYLEEGmZOc9y7S/ZsCkmdT/YknddxPU4ZBL6E1Z+NGULKEcXOHCR3xv1vsTzXvT1ugheB/Wd
MTBBIi7HirTwInRQZwBuarc/ZV6wVzC8n7xkd5IrfdfwYgFyyG23lcd99rew98FVEwt8QXKOBeMm
+7jYF00HBurq950NO4mxrLpz0tvOwezWXtkFYHsTQZn4PrCSyRytai0jCFzha9LOAgtPAdZp7Mvx
bDeZHcpLmt1Ke9Flm/dATFcu/6soc9a1rMbzbEDRwna034yRPsBn2a+5l3Aj4sXhWuhKHBOGSSNV
eY3mtB8GCVYW47ndy3Bh+EzhtpLCBGFSKV2V1cDUxbLkNAVAMRP6Y5UhECNShgm+6WxJTUBn02R9
1yx3ZixAcvCTyUoPJvomcYdp5A7RXdr9hlw3N/JpOAy+6lfb8oYIgP/X9bHYIEzIBBhcCb+bx7tk
uSPK03XH/g99wFJKZFUDVydTqNnJLMXoVkGAO3iUvx3c91gn6CSnegMqjieRG/O9+CKPib0xxp+0
ilYbdQLuIOO1yLw5fv1DpZigO6V1UWYj3pXIL1w8IpVn+suWbo7utoGQ/pH/kS460X9fBeABA/Ed
pvPRZ18iN03LU5pOm+sqiUQwMaHPbBUr36FRhMGcwnRH0VY/blVhwQTQ96ajuYwdZEmQk6XHdyGH
GHNpMZ7iZF/8FMf9/CsxzOev5X5WjBi1WGs95mB4ts99tb9+VPygvZLBfP1gMJOJSPAZI3V+Tw7C
pqvHfGv76V7+utyWd+KJMZFijA3k8FHLpp35oPqqRbvWeBvIy3XFuDZg0UFwPDQbFvvaVnaYxdQH
hJ4YIyVWWJ5sM/pxXQRfi4sIJnwCtosFvAOt+Xr7rjAwCWaHu5CIEPL/8YkucpgomoWSbkch9Rhv
8BQgJuh6hdxtX7H29kF1iRPkn+F/Q6/yH5lY+fjeS61sjNQ6n2rshxs8u8PLCZ6p9FYAZ+GNAtlA
34PBHKOrgAMwnjoVtZrlTUjLlOQLBYLkrnzSc2z2pReOapu2rghXy0Pqv5PJpPDckNEXwcMvEB3x
Ljonr2B69IMRAFDKBxee56O1ix/nfbXNsP/6MxXuSmEms9s6OrSqDptJS4DXYxSHSiGIfrxhgHcK
MnbZm1ak9foIYK83eYoLpPIr+D/IOdiNP8iGwmgqVz9bfgomwU8sZnwnm7FVDcOJS2zAs8Fo69g9
OFQB6yqFnAg8mhNbgcmANBAj2h9wqLORBKMuI8QPG2ub5ZvgEJ/oTJfhjS9disWXlBMh8tFju+7z
vLCylsucbZFkSTwsWu3LwfcZzWENLEvXJXCLjLUI5ghTko29VfU1bg8qSDOWXeClbrjvPYr2wDrv
B4E8+pPZV4OVPLavGk2JraQlAF/JvjkGX5tzeFDO0ikGh2D9JTnhsdapAPMI8bokSD68ALqWzKRR
qUqDMOkgOSPncRy2uYmlfdg/f11B6s8f9QNVoamraLGxHJPpJJNRMmEqnflUEz+MYle1Xgr1+boY
vmVcxDCWkYaVFQ2TCtxcV8W+1iWzO4ZV8okSF21CYEbBoI03HiZdW2Bl05YMTXATo/Ay2Ol317Xg
Htbq7zOZGfWORZYCxjds5v4YlPdmchZVtVwZGNtG4aTQxXnK+9yCxZQdFq/hpBL5a1nfVHbvlbVn
DYL0zL0aKis5zFktY4LtaC3OanRNR3GpK1m4BZtbevv41EVUsfFdTMUkYJ2iWq/qWq3Q5nyIKG4S
dZTiql4NYkxlT/NYKt4ZwD3DlTQmj5A5MbQSJNV+81LtDTfb0HkvEH94+TH5PvnAVPj12yeGWoE7
vajImHhH2mquEwgl0v8j7bqW60aO6BehCjm8It7IyySS0gtKolbIOePrfYbymuBw9o4t+2HLVaq6
zR509/R0OOfJFH3s8XJclRUQ0MdWgdil6oZmUelAD1w6OVfRqrIWJLyg0cAMQCw/XDdxZtKxlUJ9
qRaTkWk7A7tfPden6r70MaEi2Mtt70mo3uaznZ95dTrW59qKpD5XrhfrCBIaKCYXbqQ1dmKoTqo9
1sX368qRH6KD3VYQ9Yka0crFScYJClGQYLmrUB9AFm+PgCSoxD/pL22FUTfVVLeqOZnYOYnSXY9C
WngaeTOcrKj6LkKn81CtyodkWVERbLO4sLMsUXaNsaj+9VO7bncomH303TKLBeDEIVJE9W0qYRh9
mmxz4PXIWLPEgOP/27x1ev4rkmtlWWv4z9S/ogkvda48iiA8WmxZ2Ed9beczxuLDMvj/tKPioG4Y
7aSb6ItoYEX0mkaYAFxRqc6omRzr450jdXvEkbUMOllC6odjNd6ly75KHq8rw/Fe7Jx+/FZ4L+RW
WkGGHCCDvgUaFuKehr0QFZG99NI7nZMg8ZSiwoWBs9PHFS416vuhu7S6W+Uv15XiiaDCg57IBkZs
oNMgPGjNsxU95ryLnedIVGCIlKmP6xiJa9+Kr1qO/Qdt4b3myKPwn4MP0pOPn6YBKV+XypAhB4sn
2MmhPWoYhRZ3vFFoZoV940k0sCLQoeJxVHBg6rnch7+yQ+SpbvsEgqAbYg7xDx0LA5qTgtUGPRf9
23Dk4R0SXa7oSmMQS5kYNmDEaDxFivFonVbgbbWXqP/Sib1XL/VlbIWDmfH2u1ij+9sY8pb0bNKM
ZBiwXNtBc/OsrrYZGH7qt8/zznxsnNiNAlACY9LyjXvuKKLOf91Qr18v+tvbZSM9S0u5Boopzn3d
dXIeiMZPo07tUHiJFx74AM/T3/59I6yLxGQEnSpM1l/96ckC9bq+L3fJSQIjQ3m3HHnIJEw3tGTk
jNABKTYVviSo19cFLpsh1Y5RAvIpzBd1NW+6jZmY6hJmtIDOBKBHegGi7PoeGyUornSe5Ivn3CX9
/uGV1FsxTMezVFbuYSBxUrBwYcifBqejoWjMTqtQbBMPwCzqstweu97G0jQne2M+yreSqGt0Xaum
H9ei8WYJgxOiV1+SY+b1z+WP+ImsSdffkpeES1XN0496TihhqXfLEOGr5b/qMcaTXHVy2V80rn7k
oqR9fqsfdZEWhjEPbY2TbPLEQ6q1i4FQ3eohqpeWXxrFPlvEp9oUj2KBdCvFixlPAs3RC4VzJXFP
mrJUkIi1phjXDTD/MY55ENGnjzzBaVzjTnJauw2GXXzgOT8r5G3VJ+6z8cdKAnp3PXV4e4ZF6K+a
nntyky2OWS7fxTB7AsQGqJukDnvjUplwsnZyP107e+oW1gZgGibEtnR5cYGTr/U/8+7OWu91fXIG
tXKuBzpmFWarLHUlh30o1ZnRw6oc8pwjLdQZAHS9/fage+ANELCu56046nrOikwE2wDUq+Uf9eAD
ZoPjnDwvoe7mpMxqTE1BH0G8lcbbtZPtMonsQuZhy7KtBLgCqqRI5Bn30UqyeEiTLoxxRbwxQmVB
tI938o43D8P+QIjV4KkDK5AiUnLmVTazwWiQTB+EB8Unsx3SfeIQqJXCzbgfiO1yG3nUF9IaK7SA
OkKYyuz2JDvNXQTYqnGHUdF9uoPI2x7A2dyYQ2LmJ7vfiKW+W6hbYiIkJbLP2byJs8ldetjikjqt
JR2lQtzrVuzF9V99FNpdaP7BYKfxLp3Osyy5VKaqMkGrXH/VE9VdrC+LtP5BUrEVQl0bxrSGnawB
lSluEgwprPOxqMMbuJ83WCBrqbI/qKFt5VEXhmAsgtGuOFKruwvDg2j8n4dGXRNit6DiqMJStOZc
6gdzfpj/qLOOzUkDWNEq5hTfNmw3sRjLm4MotLiKpsPqK25y0N3aI4yj2hvdLK/yw0xZtvIonQR9
FWCA8DbzHD8C1x+GX4dO7QmYYAHLvMKZa5LZZv+uH3XBtVWJUZIaZ0hGaMa9+Ss76gcyjBa7Qmcn
+9lDZxIe1970QYKpNN4oAbPptlWYuuyssdMHc4CRCLvwznpobpRdqNjyXsjs9Lt1IPvjQs3FEWTm
vFux1DXXqbOmdRnEmuf5AsiyU+1HnnEPRgzx0v8CNN4ukjhXHTNgb0yJCqQaRhrFLM5ws2ZNBpJe
sXtMS2O0h2xan6ZsQVmiUSJPLpJ1h8aZtLt+0zJvvo14Kq42lQAu4w4aNxVwOO6QyXFuvn+I3O+2
RIVQMDdYIA6ELSnVWT6QKSxgVlQeQieISIUzGdkUbT6TCkcxegtszeolEcmnHMebSjh3GWcilPVa
2ZgKDcGrxVaKVwy+W9ydp/I0Lt/WlHeZ/8Mt+5+z0+hYKSVigYzutx/OPyPUWQitNbjVnfZbGfzJ
C2yrExVmsKcQC42Iq2ApjlNxM8oq4FIerhvc53OTwZktWtjGwQNWVanrBjNqZTGMWu2pir+mL3Hj
T8LLdRGfP/1HEdSppWKlLrVi1V5sAFAoXQ6hwB3cIG75MTEgMkD9jfAP3mCDcttVq9pRSSBj9pfc
TlZb9CS7cULX8kZHfml/kR3L9gsKIDzOFUaDGW9XEaOF6AUo6ifOnqTKV8AcrzUazKPb3jaBdZ+A
QKcDWOhiE96xlDQgDpobV3bEI3JjfL4PwumbQROFuFBroKQInlnem/PRUDgJAiNifFSQCv5zqnVd
nYo1OkfFd8JcUF/CfW9PfnyzAJoq8QGc5vLe6WzFdBNwiyIIVWm7LKWhS9YGignSkDiVMhZu3adf
+2bt3OvmybjNiX7voij77DqlDK0J+sV77ZUERIK1UQMql+Ci+P87ajykYdvZAhq1hPoDFX9ncZ2V
boS5LPrDYj2typ2acefWyZ9MucNWCJ2p6kKXaGUu12i/TR4wr21shrj10QgwmHXHe60xwuIHlejq
3ziP9Wo2EvLiBjXoISiC6KT+HCxM9ZLmYvLMK0IzIsoH9agvlpv6qkVoIHhmfcKab6HyarfM85Ox
CUbocuRPy9IxJk0Fc55rNH5HJB0hcE5mIOX8e1pk/ycG+C6NvhsrpV0q7PEBlaB6Y4mqguhseFJg
YUx44QKwsf15I44K+aCPjqvFQMiPT6tPOn74vyFWWDHI6WIJ/EbdSZMjfa3+59QGVrIRS320Nl7V
dDJUUGhrZAhadeuo8v7kJBXcACBMUKVPuPJZUvSllsOVMZLyQiZgkmBGCXgFkl3s8TyZkRVDI4Is
BokGqUN/fNynQwsg+6IjgVF0VpfwGWXoqyt7Mi0iupmbq7Ym+SaPpeFzjkrkGgbuOgPT7DTWe6II
U5eLFfxtvR0n30guRbuTl0MpAWPevO0F3ggpMxhvBFK3jDBKamOGLQwUUAFtaVuKX2j/cwL3USnq
MHst18KigAxjadw81Y9yK3ojgNuum8jnyg/EENNAU10D0ypl/GJZx1Gdh7VXZEisxKjIzsmMXXE5
FltfLnLeiBv7dtkIpMxe6WdJ1ROhxtuNzCaAo8ZRf2KY1GsD/cbi0N4xAyOIxzFJAgpyTIJ9tMhw
7vSyEQ1kc8P9LD82K++uZFqCBr40FVv9GCWljk8AFI2qzzi+4ZDvh6cpIMyP0g1BaUNu5xfutBu/
Xv9iTJ10AtZqYhTn0+wq0G8m7EWR9FHrC7eJC9Nv+knyrkthKmZq4IQGvp4m0Y3UVknEpjV1JJDC
ZbLuuzEYxqfrItiZIrJUDRzXimTSOU2oGuUar9Bk9MnzvQvWExmLCU/6xbQjDKksR1TOXH7djKkc
8nvsd0E9ZPsfzSKNU6uZcxSu5qS0DTGzi3iw2+nuun4cKZ+TjjFXlCzFnoa409SLoh9njVMJefuN
T4nNuyZ0qhFWAwjQMRDoaReyjrdig2LxFRwcL6lhxtiNIMptW3Wal6WDoS+Hdq/szD2As06kk3D9
zN7+4M8KATwUWMSiqdEPF61JsiafkMqkmL9tLzGmGzV0LWQ785sf12Wxvg+QaWADGtjjP2FTy4vQ
L3mKs1PLG/SJ7KSu7SLlATux3HUrharZhLPSDtYCI5/0BzP5bvBOjKcF9dLrNdMqgS+O32/q46pK
L0B9D2qz5Bgz83Lf6kFVYhJLaAEnj4AwHeJH2Rnu4gdSTyefJr/R8DT4szfPViTlpkqZAV0e61ue
KOZuYRVfzcLyLEN4vm4HnC9Ep5tFakSSkuIEJf1Shw+KynFSRrkSr5t3Q6NrMXIPDPSkhwDxEP/E
6F+gTjZBLTSCCKuzJkiXQWlhuII/Oav/ZNzmnBoex0ToMo0Yy3lnFZA/VL/GSLNVK5gyyb5+iuT7
0467VZIqzsSShbLJgCdCJ9wL1cW0cuA9XHIAmdWPiS5zVGKmEVtx5KNuStyR2WqrNkLc3zzjKD6d
ybWbe9NO4KQRrCRJAiaphX4SWeghB7wRtiKFmjoZB7gCB65Y7UY9icsPjIJdP0KeGCpUdGnTWsOM
bKXId1F1r6qp3fRHcfh5XQzbHDAdjOECGdxzVM6ySEZiRQXi3qCU9lxiPrSJbGPkDfLyxFA3RoLF
YyUSoM0U3irLYmtlbLcxbymY+diWyKzzv7Wh7M6Sh3VsV6LNYXQ1IK+PKOCqmPFXMTABphhuwZhR
WoM3vwukLE+Zy8FKScrXu/Ftldv9idDcF2j41UflbAGSIQTu+zG5SJw4wjtQygq7xbS6GMA9npTI
/oTv1SbG09zOj9fNQyYKfPbkdwUpMxzUuVbqGgqSZ1wErNXw9KN4kp34bVFYutEB0CYdyNsfe+u3
Ot6SdcAb/mdMMpGY+f5HUNea3Jb5JPZ4JmgP1qV/affAl/xLLB1gv7rCN1JnIwhx49lydY+PDscM
ZvANA0mpAfQsyqiWSVHmIkIdADR2Xl5ISBCrm6iavKSJjkMLvI+VB3vL/LobkZRZjaHQzpmOckCt
AV7BjB8LI3ZmhTdrzL7HN3IoK8qmvhOiDKr1r9ql3te+Ptl6besnFN7gMdqtvEtc7hoJObBPNrWR
StlUv5oqmh2Q2tVOuSdjacmX/AepCwyn1s4P3HVznkDKftZK1aUMYyFeeqpPmt8F/a4+gtXihIqf
B7QFzg3Bvo82ClLpEUC3MDnbk2N9o9HoHPNr4syOAFblacfbM+fZCpUY6e1QjKWJ0BoWnrT+SPqd
mHLyPXbSIqPgBxIprFG9/fvmzhPjde3DDskXmdTIgRUKomhQUz9nd28MLl6BQTvZln8MxxkG1Nuh
x12aYEbazZ9A3SBgGTAzvXs7U/0wYam6fywx5heLtubpFzIQp0ewncTloS2zL5WNZMr/0yRXcl2A
ZPVMoEEQe74oN/IlvMhuG4SOwgm5zIt/I47y/awehlpocdb1etOOnd0WdwUA2HlLSLzzpFx/bta8
jiykMfH8oKlf8gmo2GZtl6MrTIN7/RYhf/Jnh383H8rhi7WS00jFCepydbbW4RUM4BwT5YmgXLxR
WznJgeHpierDKO/1lJfSMj+LgvKHqKBA8YmJZK26Wqxj1PGlJXtAc1vzjNhUL2sDNqqiHHlQihxx
lvgxy5xm1Yi0ZEAZ06rKG6s3Q7sIZ9Mz01j01qh/vv6FmE9t6V09GlhKBZrd0qkos8f731THmjcQ
ECs79njVA2bA2oiiPTlupVZo8KrX0pOx3MfhzaTwehTMiL+RQflsg6hoYT4C5nBHFu+BpOJpXge2
GNElMYI7p8v0po08ymmHbpznirRxSYAs3XWX7bRduNfuGxfY2y9k1Mb4Wn4peC1OdnDaCKbceDCm
EkxDb8Fp9snVNtvK/eD3HuqNvoVn5HU74X07ypNFLSuScYC4qNEDK6ke2rnwZtPcXRfDYBxCxqco
lqnjPzJGlz6af682WluRRxZJOztg4qw/aiDSGF5+LPaYqnPK86i66V/I6Hn4m8xIgmFrPIfgEJ95
UcS8xF+FZMFU7vQUTKCYgr6uHfs63YigTrHNpH7JVGgnHsJDc1iPJWpb8t7cG6QAbmvB4hIN5Z02
OdVu2vFGBZlfUQX0pyrroH+hC9WR3legyUWwnE0UI4NWCkyDE4+Z9VwwvRkKJi5VTJNTX7BKu6Up
yRccfcXvUM81/CGIQKeoeaTrJLqivezI8oHIfZQxnV8HUgWUw2ogvcaLVcB1sES0x81z84QGb1A4
vQ1cjD0IPEFSxXvbMlZMYKwbeVS6p0Z1aQ0WMjDzC8G9VeD+0r2JOPq77QXW0r3oy2iypWfhzvSX
HY8mi/k9N38Addat1gltOjaIqNmXMFttObxkauJct1qOEJpDso1CTHMkJGxjrDWMDFurbzX54boQ
pvO9a0J3AYzOapKpxaczqks//1Syn9d/n3mtbn6funtMPdSyNYZVavIc1B3GukbxoI7FUV+4Zkh+
61PWs5FF3UEm/tdZIYYZ0v303ThWjuC8Lj4hSuNX5Hkfh7p/YlFtM3GCLN041sCGxCLVyOlBMp/B
G3XIn7B5A6yCVceZjgRIGZ8NNOOzMnXnEJ3/9jCKv1TuMB7PFKggWaWZuIYqVBrmxE8z5dSUEw91
ilS3Pn0itIlNWdTwtqEbW+NgCMWcL7hmDvVe9SrwXwp3MmAMSocXJdiPQgNvJ1OU0bAzKHOYhzXW
VhP6WA/gVsSKwHyPtWWsntUOiCuC63bOmA5FTNpIowxCGBoZQwW4qNFxasDLkR0APwGYwQHL+o7i
9WfBjQPsY3HEMm1+I5YyklgRlDIRcHn+XYmNXQy87Ekltgx4QxPs8sVGGmUi5Zqp6WpgokEDO3T/
GN+SYw193R5O6Y1J6AI8ixNAuAdLPTR0s6kbtYdM8Y4AlUm7yokC4KWAJJiEeFQTeLkQ70yp62Wt
8n7EbCIcD9WvBDs8aW+/rs7i5juZ29pjJ5SbM6XuEk3p5GlZCuQGuLfX2Cb0MeVuPoQPQCfwdYR9
3oly9DOpp45c6WI94b5GptB8n4J5V3vyC+F1jL3c4aF2MwPlu3p0vTsR01IYe6gXpntD3i3ISRTO
B2O+BTYiiL6bQCmXQ56JJroREkBKIitQwIet6XYPDJioqNzrHse80DbCqKiilgNC4wjjqMEZOHSp
M4TleVnXSwWSU/u6LOZw1CaomFRQQfO+00MZX2o5rC6pACfn5KDckL6sfplc8LPZ8V2betfFMj8Z
IjQBTEHKSjfoF0mvgVWKwJkbP6LkFeSBIg8rnu3VmKckSxLYcqc7zWFZGn1OppXUu9kl8B8x5pXG
Y+KQRYnxLnvgTcaSo/p082wEUk4NvJEIbo2JntmSD1laO8PacMqQ5Cc+izBJn14G/JxKxWJ5agTw
3UKnwnKS4S8h99vpkEgvch+7Oa/mybRDVEX+FkaF4tqSBgtTjrjd1F05ogS514XXIf36B6aAYTIF
4NembNLem4NjftUL5KCKsa/WQ6Xdi7xLhWltGxGU91rjktfgjYYlaMd8XWzTDBYMhVzXg/n1N0Io
r9XSzByKFSFCyOpdVyjPuaz8AToUUoCNEMpbpT5OMmOBt2LH3sEijguLBsN451rBGICOa39dJ/ab
fSOPsjejA4vjIOLjhF/wQpB87Na6IBQtgLQFtGuvcpVfhE0x4o5D/4NkS9YtAHxhuJG6s0QAKpdW
U+FO/pY8xT/nPUGmVLGwoV7EPSq1mB+qHkKP16VhDtxI1n/k0sMCMfCorWTo8fALlfrWTFJdPJSj
pl8GvZoG4AbX2bceHC+pUyI9F+207NqbKmnLzOGcPdug3v8Skuhu7px4ztZJGXECws4FOyLevKH7
GgXZfnErN/F59S6eOMpJdLOoqj5BaAGCiZMq9TGe/vfVO2K97xpRLtKCm7a3yIw7lhYL+cHUvl0/
Mpafyxi5FTUsuyNsUXlcZU1rIepQIe8OSrcPjYuUe9dFsGLiVgQd4+t8KTWlRBtoVlytTe6LoXOz
l2jgrVvzdKHsf5yaMWkb6NJPxy7eJemXqebowkpqNrq8tWg3BqY3XSNnGvKmrDddURqdNUEjNP3S
rKBsLXjxkZmFbsVR9iymlq5HE+y5d9cX0StdwgyvYQErtJvLdOR1lzgH+Fbh2WhHmJfrRceXqqPj
rF707DSX99eNgXeAlD0vCFB13eC7yELkRNFBn8/q+IANh2XlvcJ42lCBX5OQpakWDi8bVztfj0NZ
g9HtDwYQ3tIKvJ4x4E3Pd8uRpJXRAv8UJ69ULrkGGKSn60fG1gOZy79FUDkFYquaFB1y2yRZD7Il
7NtleTQX3goW8/rYqkKFgiku117SkGAuB/G+d8s9GW8AFuZe+Yb24hoUbwPJ6Rm9zesKsjK0rWAq
QOhV0WQNWdWQItMGg65hfu0BwaVofpq8zjPvgmZF7a04KkzIaW2Ya4aEQNgNAIzsgtgtn6vGtjC6
JwTlXQwuiuC6hhyRdBtLMrtJKBZ8wkHaaeJdMnFM5B8CBaABDQPcfQo9nCHMWNBLMxxh76tBGGCG
/NBilKD3gAn77b9INYib0kk12Qj8Wx7tW2CxtAQLE0akwGGgsJ2C6lTzyJZjcykD3rAZ2wXexZF/
3wSmyMqFplfwyfryohunKL7XQ04RjCkCnQ5JAcuvCtiXjyJUo+1baYCIEVM86Y9OdmaLE/vYHraR
QeULeaOZTYxn/tvKVfVL8rNd9tTvlaPlSXfqYEejvWIUA/zMXPAHYtSfPthGNBV3zbrUJ+CzkxWD
/LHdhwcBw9Ho0P1QjuEb+KuQA1fNbg/qjr/PxhNOWYvRSD14EWEthK6HjJ1oWDLjc4owOxDyRknK
TLJGBgY92dKTXmdXccOzeVhvgXd7IPtmna8EApZ9qgpvWQVTkcjCubQmPE2pWG1ISTbLLWJouiea
ZsF6UH1gefxJPNkoSoXqwtQkaRaRhrTavVp9mQxOkZtZUtyeJB2Se6MDWCHxBv83CyjwHmVcBDqY
rgmVcfccBxG3NsyMKhu1qMgMakZxzIl/9K/5HuRujrLrd80rAfLVYZa89J3ZnNtoSfNdr3MW5WqF
sGx+yzHSQl4Lyk2oOca35ISVAbzS5B8WCsT5i/F4/ULghQKFCjdSMuI+0GEo0a/ql7Aj5AgApfCy
oDgBukD7Zt0pgC6w9rydWfZN8X7GChWDjEi0ElDPkZuid0lKWTmYDsUGdPWGgcZ9DnO+qUIFnigU
xiQn/ZL+tXhaMdft5a7glTsVOBVvm8E8DYmLXYl0NCaZPoTAK03Qhszrr1WDpczhR13eyCBsv/4J
eXKoYFPI5aIoMYoXyxTHlzqKIyfv1MSXu0gL0BkaOVkSM4fYfDgqtOSJ1ObonSC4pfea6ucJZ+uN
+YzfegMVVOp8XsZhJgphnaXEOCIg1vxmrx65g4g8Vejo0kVYZwEtHTrFajC7KvLMtz38FX0Zsocp
P/OGbXgfi4osaymv6pigw7V0J2Dxiulq66nfYdrrulEwZxo2h0i3h8VGzLTobSUEs3n6LwySo/Oj
9FitJkxCoATQX39v7oROktu5U1x4UY1zuHTvuMyUZZQyOJyhPpl648hq615XkhdDaCwdY6mESWjh
YsaD8aphhTbGOMPgj1gMxuUACpTr8ngaUSFEbnvREA28GafYEO3JKJUAszYT507l3Xkq+TM2SSaW
ItVBJHe3UNrxnjRCYzBPqXZzao+jI/oAPTnyVGO2Q7f2QkWRcemHFBMcJCUcXRMbf7+3/Yq97BZc
SC6OF6hUCEnDsZa1KUd7fB3sJTOcZH0ala9xdX/9g3ENhAolc2zBDTIYyHCQydyZb7oS3uA23ge4
1UyPRy9DTulKzFepgGKsi1TmBH7ClIIp/qkVXgYim+tKsWXoqmphghPb3NSN3Yz5Ms4hZFQgeqmB
EJ25bcbtLfGkyB+NsI1TOSnIS6c8KT6WF7Ex/rYOPODsQrvyAV125pV9mFOPmHQyTQ0IF+iQUMc3
x4WQdOTlP/ox8IGjQ3RKbsmyae7wcLGYJigrWKrWsYVn0vNQWl6O/UzynkJRbXG6r1JMdRp2g/f3
9c/FVupdEp3cLeK8pthQIk/UAZxypRsd+oMVkDow7wA5StHJXCaPa7+IDSpNa7PTBLzAwT5qYunQ
DueGc00zDWSjFmUg1dhZgyIgvI/z4mRl6eZd5ZRD4V8/Pp5KVMy1EmWMRYKSgEoK0g3lPObmoRE1
FwRlv66LYj/bNipRgTcsa03LIiLr7nceXD5K7vCtcfTULp874BNWrrCPsVNJguKKmQ1eG5LZ0sWk
499mqZBT38T+VJa7ZKrwBefBzh+bX6RPFPvqftTs7iScyZUt2hF3Zo55s2EIRkPVBlAvNDnFqsyV
BSJMsrfurePPOX29frTM5yhqGpaiizpwxKmYJVR6Dah2pD2jT1K6cScFhMyTuxvANMqNHMooi2SQ
5DGCUcpBdtM8Ld87pwq0m/xofFMO/X3qDT13QJVBSyRbgLH8j3KUiVbRqKdpj1AyHYwL8CzR8Xlr
7/mSYWMT20U+/jQ/yRjdNiOb9wJnZwsb6ZTRAl+qVARSL8rBmLYnbb7GEbAzCEyW0ev2itfCTnlv
G2aDfqszZafyuhRCI0Eq2EbA2OiRF6Nxnu87FyTSwNERfvI62rxPSwLFxjOmUijzHiD8nihlu0mP
H9rJcERV4AGWsOP15kCpnEFoukWpW8TrKntYW5Tqq12hPAFixxkV07amnRpWdtj+0LO7607CzsEU
RQe1iimqIOz4qGIoTiJQMfDwIehc5KYAxwChk272+nE6Co8ccewT/Y84+mKSq06zLJJI/IaEkezo
UNyF7ujUT8sJi4OO5Ybfr8tkxpl3DT9dUGEhh0aDbr4BOFLrXNS7/+/3Kf+vJlEGR0eL/GtunRg4
0sijORcS7yvRhQQZqzk1hiFR83LV1ibAPQJYDLSzdSd5GXDpePkDCR+fckoFzDQgzQK0OU1xYRUg
DQIkHuS9LJgcJG0Cy5EvMzjG/5vxafYVtJFHneFiNCpGPRCrye6EANeW/Xryi2B0tMN4A5ixyR9E
WwblhqveX/98/xBK33WlQinmB0UpIgMl88vkXVSvxf4uEiZs7wK2+qAcZDf/5vwphJu8UZqKoroB
GK2WLME0cWtbc2avmq+oz9fVYzocVvYUsHXIgOGjtFOEJdaSGH3hdXmoOvi19UXPS+e6EPabZyOF
UkVZy0zNezyuJIlMfXjzc/JXeyx3JOWM7/I73qXL04r8+yYwS2NlrIWSIHdock+qZD/ucz8uli/X
9SJh95MbbNSi4n8npeUAyBZUTrQXLf8uaa9Ar7EnMXYU4em6KHY9VkX/RVENkNTRLpeadQKUagVh
5Iznm4A3D67V2hf/Sn1CsCphDet+Ge10156HI6/6zD7Pd+GU/7VpK65SjRgp1PMxF+PAqCQvzEfO
ThZPDGWMlTAWQ0LG4XPZncJ7Bc0eQeAh1DLj/eYgKVs0QU47mgrysTIO9PExWX5e/1K836dsrxIi
o8oF5K2AlCyX+8rkXMm836eMDtgFIA02YQjSUNtJ+L1TectH7Otkc0RUupF1poLJQ1z6cvB700/c
I4VCno85dJcLA0e+6mcvejcu6oUNwDl1igjY4gD06ek7qGnBPDJhvFd6u0x47xmmkWlgngOeLVC+
dCqjSXuASOUaKmajue8MrzB2KrewT/zhk0rvMgxqXlkoRSMyyMqdGEQ3hNQXTQRCVP0Ge/NHzrkR
Rj1kSlGd1YqMm0/WrVwd6+SxbziTHGyL2MigAgBMTZuWHE6jBtMT6RgmjnRo9sgF3Tzg7Z6RD37t
9KgwUAyLmbQkrY6FQ5O9qOZNOKoYk+7tfv6ijhzdOPZgUPEgxsCD0ICLAnfTvRwr+9QY/aHX7etR
gd3U2pwgFRakqVH6dcRXWpz1BaUrO/frH+OzvjccJaheqn3pJQ8invM/OIKZ7rURTMULTRTLUiXj
D/o5uSHrn1mgedlpRa6Wejm3y8s+TlVWAWGgoGBGmf4cV3G4NLjqB/2mzs5q53bcogix6M8G8i6D
tvh0HFMzR9IiYicHQHDOoDtp7a7PVuiYmCQlaHAgXLubjpiorGdH24NLhOd2zMsfSv6tKOUSM7ad
8hCPMU+NE7uPbsYuO0j5Iazxt+RKcP0rMosVG2GUSxjdoMshmT5Tg/H0u1ghBPmBBw7GE0P5gmYN
2AVVkGcLpu4nOZ6VkjNPnoAhsU78FUn2kPBqkcT8Pn9LA7BCimWAh5TyCzCiV0mXwtnNGIyqCbiS
q+S51MWLIufu9UNkPqNR7TFQ8MEIsEaPu+vAvI1GBVNvQ0z2nbzibDnhAJBpgsLM6zUxHw5baZTj
WXWozRLpKIjfyKIMBkp8whvaYNdU3q/B8AaHm96I7n+xokO8jD5VBajPFirJeLu/JeSbBLgRkQCb
A2SHi+zKubUTNYSWTnNFYb2tc+NLkkaX0cTmcJf7nFNmfVFA4aBqp4H8EKU7/G0b2a3cY7ywRQJE
OAdIaS32CdJR5MWuEkiOjpkP/YZHscDKirZCKW+MB7T2Ig0OooxBoj6bwOfjqEV+gT5S8HihEooR
cg1orh/VEho9TywtJpWQ2ZXc3AUZTUAQWwo/8qU9RxorxKkq6pIWGZcHr9dHaWpsdOvUQtpyV5/M
Q+kjmUyd+bB68g5vjOvSWDF7K4yy1KypxnVIIjQeisiOGj+xMqdWeEMBPCnUAS6hsZb5YlaelleH
2loPZdZ2trpGT9e1YTbrt+pQCWUsCZWoA+AXFJX7uDhnkuhKOljtzcucPdfycQyROP/JSpeqK4B2
BQQqaMSpDzamnQCWdL1Cm63y66Zw6kg4We3iz1J8HNc/ypq38qhvNuhtFfWKUnkGQMMxG+eWboio
AtKGcbEndAVijxvRWJ6N3SfoZ2IW8BNw8jxgBaolRml+Uw/VDdkiALSnu/ysTuXNevfGhXw2eSzw
LNfeSqUuJXkakyYeIFXpvWQ66DwcAqZdbrSivhwwJJpQDPHlJhkry8bJ6r+rHWeCkqcD9bXqNjPi
8O3khosgH0KL8/u8L0P5llJWYOZL4Vv9giWaMT6ohDhu1X19mP6gyQbWOwLcoAIQ16TeT1aUhJrR
yJWnLLPd1YNtrrMtyt+vOzHrDbCRQk8Fq2h7YYsQ5h0WmDSrTCdPHuV63yD2ddo+bzirHszze1eK
bmD3hbTmYaFCnFQ/jreyFV90IbxVm965rhezSwHkZ7RmdLw+P0FM10lXrG2JfCd9m+JrAiW5CE/F
Hnjnfu5It8BXrHnrkcz6qWqqqgYmNVEz6F5a2eliaugzqnxoHj79Zj6Sb7tA8BIF+4uLK9srlpR9
HvAY0+w3cinXzWexjQsL+aTUFOfQWt2o4MHN/MOBvutGuW8xJ9laTOQxgDzuDUytj+3IWwQbA70x
kizpDHAAzmdk2stGMcqfZa0KgfSE/KooF7uzvDKqbUNDGI55tXbiuZ/SDiRwsqFLJlABKHfLq7S3
ihKfLhsvPaSY+eso3sXj66CY/nXbZAbCd1F082XuqmiSR5I0SgcRk/5N+a3koUWyZajIDjWsnH5C
I4+REadCBYsY+u9j4adTaosxJxgy83wVVGZ/C6ESgGroQOeXI883Ryt66OJoss5hOQ03kqrmz0tr
5LLd5OL4Ky3qaLVVLesrewr/RdqVLbeNK9EvYhV3gq9cREmWvCd28sLKNtz3nV9/DzyTmIYxQl3P
cypuNdDdaPZyzhJXzmIasgjDXqQzc4UaFpezcILOq3LSzZ1lXfd5cPnq+FbyW2PQsbxNFwHZX5kr
/SKumzKwMgwiT9/BqXOXmbNTkEFQp+VLQ0/eNpCgqibjcvm8FlWtQFqxym5tWF4xm9cSkrlxXYJ6
WAQT19woYr+KY5xtUhtwsio4PzU+wB/olJsgAeYGSAMz/hr4cmzYDXNFxtBWi05N/+8IUoInrb2K
iSO5ShDeaG7loRatgJtY8Mzx4shGLlst0ZV+TnWwafprAVADSUEgIbuhrnZoeAm8gneKW1HMZ5nV
YP1VShFIqkr7kUqam+qqgOqIZxdbEfQTavPltwBVSS/oBiC2iE5appquPpGTHka5o3eA3ZDCH/+/
2aO0ZciWTixdY2u51mxlTY1tbF+vT2p1bYDPeQSTe695lmhKljvUAABk1QCMJJiy2NlRKSXRoNpI
sdKTeRcGYPDz5J/hTwUf8pRJz7yOP4kGKbhXthHJnKdmd2s3W1BvMq7rKqh0QdQQ/X2mqiQBpL/v
R1hf1qGfVB7DNPYuXxD3dd6eGv0JG5OYS2x9jBlMYvinVBcdaafYdDDIjyG6yRGtQ/FdeXNoTHCq
lDKOOwOHtsTu2QKehoMpAt927TOJwagU7+s7YM9XTwJFeRWXraJMkKpb0MfmDRRFfw6DEsnRuM7A
VQsqh8NlSbzXZCuIOuHmRNMGm9VTDkHdeqiyoJJ2cyQQwY1KmyNk3s80zIelDmEXehN5ayHtMRx2
lZPqusPsqiD0itRhIm9uof2j21AnD7+a2CxT1/iha0VNH24HenNq7B5+aWmqhlwUrhS71HmjxkHm
hnWSHB/LkZt5mMKqRHUVUcxgkfwn8LF0cR1WWKcEivGz5qU7w3IyzC2Mfn6veuaVdJi/XLYPvlNj
WhXVVNN8R1bSVXrcayMqYdnsTSDMM+z5Q1f2R8JL/WVjgevQ62MU1jB1+c4cPBVC2kSU9/Lt4lUI
81zlRZ63M3DFQYp2HuPJiZT7UFRV5yaKAHT5fVYvba+tJqhnrHqGWAHaQ6xUVYH6xfpKqQ6Xfa8J
To3vVK+ymGCLIt9Qt9TQl/QBlYw4ND0j3y+WcFiM/iH2i2GrFBNySRVlVqtBqfVmxn6fti/cFpBX
vb/6DZgGRa4luij675szLKeMVGsPClQde3AY/duV/UluTfeyVf+LA78eHxNfTZBO6aFOY1KQ38au
ckVjunzTgHncX/bhrw8V2PC5pWDyVQPXFVvvJWkDwlUdfkQ57FYv89Ob9qp3ihMaL34s7ifxz/FV
HhN00W83ANcP+7Dl+6Z6VCZ/6X9dPkSRCCbW2jNB2b7DJO+ozPhC8MFB7sjz58tC/uWm/ijCgnVF
zTJ0xgBFxh1FukTIu1+vGzC/UDLDNFh/CuQJtGL7DV2dlDOGOhDagQz/qPvZsXIR2AFjB2YjI1hd
kPIFvWgxnysVLQ6Ah4Iw+x0bkBKaK4CooKVZXIWGt6qHqhOkZ9yFKWMjg7H5pWwGEoXQjJIb5WgB
0DVIciv/lK7pxpR1LDCwH/o1lk611Fm/LIIfINKRSTXqGtwVcwkXSMPzgBpvdB5TwVcJXwTtciCn
VgCn+zZ6FAs468IG33aaBEx4RXNr+dxbiyB6cN9EkK5pCtJ3+x2FSSgNQ1+0tIiy3mTkxo72Ahvk
xlzMIKKMrL4Myr5Vo9fCPu4pmw3d4q4idzmn2OtJEkcDECqwiAs0VHrvslDu0b3KZFMas+5nVaYf
P0s6f9LMJuiT0DPLjyDHovP8WzU2h7GSOCvmEvMyhRyE2lHBlHGyu6wJd7wErG6arKGmgLYlY2hx
N43mSrfYei9bXTowg91tZyQuHV/FTOdHvlM34phQ2yUtOk/RgAXj+qokn/PsK/BpgshQgauhCUyP
/vR3rzH2osCKQEf32L5QMS6LCdZE3FIXLjsdk8auvC5PSATKu6lZDFeXxkbgVPy8cyOUCRxZmEa9
3sGrmtjVj5KTe0nk6od8waZUek/3NaQvgyMCu+Ib5KuqzC3WQ78oxkwDf9ljG6tLiWOAs8+JCQCB
LluMSBRzg6mFLy1iwd8S+dCu91r6VEaCd0Ukgnks+ylMijWETcbrNZptjoIT7G4vq0Hv4YJxsF0O
RU5W4PBARt4/Ein2s/YxNhe3MQRlJq4uhgZgRrRtwEdF/32ToxXRFJsdrZHn47Ftr9piv6iCEMi1
c3xwKArIQcGgyeTrUpdZVpfjRtq5daT20QTpD4CGl++9JrJu+qfendpGFFMWIWWYJUkJTDWgJr88
iaqBafdlZ1Lc7A9F2Y0w5oEieV4kAM6AXu2zXd51wAJZNUH841/P69nR52tzPVK+pHnYYry2Hqvn
fqzOhS65MwzhA9a2UYWxgjwa8WbUUCWUjwoB16hy1TeVOycPl+VwG/BoNf2xBSb8mINs4/MGgui4
PiV/XI8dZgUTTzRoKTo4JuIo1TgaMlhK/Enflaq/YCtF1Nfnp7MbZZhQU6b4OEhW+A4FbqcEtOSw
fAG42Us6S+5nQUjgf5OCzFK3MKGKvVMm7sTqKuNTAIeHhdPwn12O/hgVruGCiUgQ5KhlvXOlV2Fs
ADLtyJqGEgfY2tgY0dKbNak+CayBuuMlGUxkAJxQqJkVIkMffSOAQJ6xv1SeKWBfuzeS26Z9zrUj
yX8BfeMjBr/RjgkU2ZDEqrziQQKlnK3tm+LbPH/FVQrE8IucGznaW/81w3SyswJ5cnesT5Kj+8re
vsf+87SjiDDm99BvReURkZnYTMxIzT6sxwinmh6a6wIsdsMO8xeY0S5d0fACd/cAs1y/TdJmAgcY
wPJWoSVVSXGMH8k9Rb6d90MKTkr5mTaPsZcF/oJqVwbFk8B66Nldsh4mlox5IhMyQ/ac3DdogS6p
Yw2JEzdepRO3GIJm/rxKf0nqNVlP2iLiJeJGmI3qTISpSd9nI1W9Xx7s9FGWb+ePrOBsT5cJMBUZ
a0RMZKOTdRVOd0W3n4vvl0+Rm2dstGBiSjXadpTPiClIl/T5VK37cVGdaRXBWfLDiaYTsKKACtpg
TqvIdBLWHZLdtB2u1TTby5Xou5uriiWjUYd2nQ7Cv7e+ltdJohQJfHownsvwMQELqnK7lIfLB8a9
9o0UxrvMWZ/TPjQqH+2XXb2UX1etPmaj/uWyGL4Xb+QwngV02La1VZhXepJdHZhO81XmWufukB7j
T5dliVRiHMko5bBrsE/uK/F9uZwMcj3Yj5dFiO6Guf7UykxjsmLURGTd6eZiRyL5ri3SY1/1u8ui
uNO1xubkGK8hmLaT2wg9/trrvcUP71ZvCOz7HJt5/R6g6giEf1kBrQ1OBTrGzmXx1GHeRaWNdMah
lqyyiinHYdIMh47Ug8JpJ4ZM478sv+VgVJ/p6yv4Msb+GX1ZfB2A6p1bl45UODQBUZAQkN5JTdf0
LytHr+lflYNQ5sFOZtXqFdphSgDVoHdfouUqMc4t8WJQulwWddFiIIp5oeN6GiszxBD9uGRuJd+0
senLzZ2Naf7Lgi5aPwQxYQOPZdENBI5mdfvWukuLvVkIYgY3+G3uiokZkgZIARntHr/pNL/o1ac1
ngTJIf+4NMsGhCR2NVnMgrEf81yiu2Uk2zfzrjOv5/iuSgTjHfyzepXCXEqRd6usKCg7Zus5Rhyf
d6YIQp3vP68imOsopEHt1DWlD5JxMxmNY1aSm42lk1VakK/DfTRLnr2qwtU2vm2jSofpO9SZ2HGq
aRrbAWQ+FEOGUjHlj8aOolCVV/bZOlIGTroMUAei0VnuxRHgTKi2RmTZZiKjYY7rupIIIyzW+hBK
jRfOSeHUyXiYdPvpsqnzZYEEgQAfg+jsdM5qKXGtZrBDqQ7v2ua+KRdvslo3tWxBHY1r8dhF/S2J
/pLNd2tMuiy3BxjKnH2atCd1jgThgV/I2khgzq1EUm1GBQ1FuUM7dGXtWfeJu7xkne2n0qd0KrPA
/lWRXszbUqNcPIW09ZOfJoCE+aBFePohZY7paHiiya0FNFzKZxzfhViRHD3VBWBP5InKeFw/3CjP
PDJ53PW1QYlIjNzylkXyJSkPjK77ftleBNqyy4o9mZI6sTH/HKO2UXQjZuO/XZbAdTqsWyIpRDPN
YMd0qkTL1ZbuhJnpFQiF0XNqnUy+H6bbthQwWnBLyUgvLBS6QL7+jkNJNcupMjpM8oK2z3YkXfGS
pveN1vA6S4ucSTcOBTCVnSZTPq1Gd2smOFctEbwFvKvb/grmLWjleVpN+oSGVbCYn1TidNnz5UPl
uflWBP0JG+erJeTIJn3RFuVx0O9IeSo0rDXlAuvgztNs5TBODj5WBd+3kIPVT+qEhd+44/fMlWaH
KBio0ZBiabeAkRFTRfEKfVvRjPfbAGSraho1k8WpDwXgtvE5oTsUNSD6EDbgVhjj9FnRJKbdQVgT
nZv0Vpr3l++LuwG6FcC4sxqDhVkZpMq39yv2wZJrSiMDADNMOOz0RxNzKNNhudIzcbb6L3cIFgPZ
Uokls7NrqZZVrY5hV9/q3cV9WV9CD71x44cITuBojRu5FFFVNPPACy2m/CqXySSypZHaOMeZtqTc
tTVIzAbR5CvX01BwhquDNO0d9U9e5RmoOPHa9csuBhmLGh5GTfDOcQsgqGb+FsJOvAxxHi42aHbx
mUaHu4Zz+zD80vCpAUKlH/JuOoCLM5hult7JBI859wQ3kplcXK760chsOkGUVU4L9JjR/EBOudWN
uSM7nZVFaZXKH+2zND6b+ZcJrdg1/pAtbDRhUj7J0OOmLtfKz9GwwaToUdHih8suJjosJurWs1SB
0heqlPlNmx21VrAlIrC1l2xlE3LLdc2TasJlYLHTlePFKYBqlTaZ99/UYCJulI/SmoUwaWPZqf0X
kgteDt5zvL1xJqz2vaGWY4b9uLl/XMYRM++dk9hobZxiEaUFP+htbp2JqkMvS4smYWo2+ovOWBXg
puuvwPdzan352XygoXzad/tehCHArayYCHjI9DHPbbHjO2hFat2YYF5otJ1oD8gCd05d6TNlPW6D
WRdcGe97ZiuNUZNkmTGlOtQM5fQIGJNdO4DWsC1coKDdlGa2r4h9jCXl8bKl8A3yVUnmSSFLJw9d
BoOMlGNieJF0KGPRs8V9hF8Pkh3nAXioJIUF/XLu0UtG0DuqtWM+WEEDsj/RMBm34LE5SHaYR2n6
BczfkKbdrLvhW+ZTTtTlJv48+rT/YaSOaJVHKJIJgGqZDbFKRWZ/LW75iNkyIBJnrkxhRRVM/sdH
IbItDURshcXES4z9XlCLvmOjqrs4aUmBdxFQQWFQY0O6O1N6Z3xgTIB0zH3Jm0XxV+UmjK9C2XmR
ecAyOgZ6sOcIXgrJobwUhUsbWete85qg7B31tnq2AsqdXf8yHuOjXTtLMODHCIfrBAfADpVMS7j2
jTVWfvXX6NEKGjbR3H6PLwSwPBReeica3+cKxPI2zRHQmmQnTOo4ica4gafodfmTqL07hvavy87I
//TYyGCCwFhEcWWXyBIGgKKdpiD1bB9ZcobWSOlHOxHIFT+2buQx3p+nal2FEd6Jzld2y1cA51BM
5kfrjLFzNFvlUxvYnn4W4vNTh3hnva9yWaInfVi0yKbLrFRu6VH6T/lAiQiwCe+JEiC+e+JTRgP8
ro3tahoDt49u16lymUAahV7P/Bgc4Q1Mxf5mBDSUZ+HHkCSxA4StEt3GXDjLGBOXph1bOS5Sexj8
+dSBcLRX/IhueriwHNDheIuoEsoN5RuZ1IA3akrqRNp1xXerbOhOpd+T+DQ5lw1UJII5SW1dotia
sbkrl39NduQUy5UV3l+Wwe39m1hrVWTsbONzg0lY+4W0WlvRVBkzi4qT7hKQI2kY4xKaP1edjSQm
biehigeeBtHwKzDlviFq7wy/zZ1EcsChgi+azCsDbfAvK8gNJBupTBqLJSSgY4WIXCT/LhE3rAUJ
v0grxg4mRdONhW4iy+VVkl2t6x4oHZdVEImg/74xNXQZ5MWQcEVx9Rjmx5j2SkTcfCIZTA4rS0iC
xgEyjPagR7HTZk95Ktod4UdAnRKyorhkY530rSaxIktxhXInahPtwcYjWnxCjcfwZzfe58ccXFV5
QLFdRKCQfCP4I5cdm8ixUrDEKZpPU/lTAWFvCHaiy3fErXyar6qxG+lVHIHTQkENUtV3tPaR+Ma9
lWLOqQFSFIAKsC/ula5IMaFYxqnSBCD/NR2ZiD7Lru2Yrp04w6ci6FH8jEsgmAGmyltFkYn/dG60
ZbwqXUhm2nTTrfHDYH7IPco7Zp0puIo9uaL0Q3R9jI+RzJ7ziTb1E+2sYnK6lIRsm/QHv3sjNwox
PtYmoRQXBNcXfV7caF/ussGbC2AvS0Hqp7/076Kb42Z3G4GMw416CJgMusEq2UetPuTaIUq+dSIm
MO401NYsmW9HkiWxMtA1twaJmwFuc+s+StCPLA40bZRu9db9j47AZFVDFTV5gS97cMaWBx2T1ckx
Q5+mQMWM4nxRtlgRtBc/eL26NxNWwBkf6W0FkSTFbAvyDBXVOfn7ZcX4F4Z2kEqxNLBg8jZ2Fa1Z
z7qM2JX3xyE62NVTLPuhLihZ/MuFvYphjg8YmnaYqBAz5aiAg0qp8FN83RS2M3T+7FNCeuFHHN/4
X2Uy52eP2qhmEmSmikcC1V+vFMvR7rWv+efJU706WA2BlVAt3rvbH4km0ydHSSPvlRTWr5DRi6fA
GgonnnZRd6PSBVDp5+W741cXkBz+c3lsI3YBDrmxSJD3wgfkKU/gbz93YLDBCKop2ujih6tXYUxM
Vio5HUz62oTEy5IfmiYMv9TWLh0fvdBNRrBqiUJqis8rXS2u6uqotFMuqtBDR6/c07S3dYqHCkS+
gnvjZ/ebg2RCcSLnwHo0Ibn8YT1QXhn6Udph0R64iHagfZavRPuzAr9j26OZjMaepOFLkEyasm+M
EqnWtNaBpPWNOzTqIKiv8oPJ6+0xgblYmrFpKkTMzr6t45MNy2xFgAwi82diiVX3fTrR+6vmcJel
xi6TZHcOU1c1Ja+eSkfNe/+yC4iMkokrfSaPRkzfm3LpnH6875fnywJE58YEkVwuptqSkd5PeeQk
812knlZR8+Bf8o4/l8P2Ppu0zypIwpA/pSnwZwC19v7fSLeJ8LuS/uILXmYxn0b2MLdqp9AjGywv
qYNkfk61u7HaJeRmsIP2I7tVGJH7HaQsJm5ojb5EHd0EVprHLgPHUOu2kWgQVWAHFhM6jCXFiCYd
SdESFD8/Z0PkXLYD0QvGArSSxc4XYJIjW/s8ev2hCcgBdIt3MRhP5P3gaI+X5QnszqL/vomFY2qH
Uz7i8Yrs21nOnbbZdZktUEokhAkK8dREUqXDuIsCYEX2KQIADZ4wgRTu3RhAYCQa+Iswj/lWFTKQ
WQ/tpfIbAga+cSCfjWX9cfm4+E/hRgijSluAQX2iECYGWFMp0wcwl05/Qx8ImVqpxb7zoI0sJs5N
qOLVoY4GTwpKyuFTuuv3azD/pfnxsbkSEWfxC6YbaUyIq3otBiAijUBHZdc52bFF29s85pMLfkYM
o0DVG/O2dyTTo9yf+NAEem9z6IPpSTQ/xA9Um9/CREM7bo1ksfA9rQeU+6r7JKMT7q0uLYFZqSNC
DRZYDgsFpdWqHekzmnVSqt2G/bAflsK7bDhcFzAwhYGSCVJgdpA3RXW8kOmYUqv8mktMvcITGkU0
8MVX5FUK/feNN2caeIW1HK99mRI3zldvLe0PwBOBP+iPIoyXRYU5ygUtLU9L6aT2gIjx1+WjEinB
uFjWDAADzeBiffZVTn4Uw8N/+/uMWy1lAXwdBdN4VR5YuW+2//HvM45ELXfUS/z91N7X/bUtGm//
F+94vQLGO9Skm5SqwgGhi41hYNNdnXAC35B2DK9iv/l++bj4RZI/Nw7ajLdGBTC7GiZN9akc4psB
JYMvMA7jhbGTnSjbkH4V3oty5ctWoLJjuYU1j2CAgFQQ+Znz87p+JOHaaEWD79ZVilWNqhLBtVjN
w0qQ7I+GnxB9d/n0Lvu9yk7itmFulxn1SGMI0Hhz7RggGML2r+iwGL8fFnPuDZoRt0DrpTOeugTe
ItORdy/trUDyMpFVcBulm/Nj4sA6g/TKol46oU9KTQJ9tftlBxaDG+FGDjeV3MhiIsIYhrYNfjRM
uZ3rwxTEgKZY78NTdEc8HYNEyvHv+jemsnLDFbI0Uft+/wz/djdVZuKF0cyFouU4XPkfPes9JhWQ
jYkAsERqMoEDE9tKli0J2oLNj27ASvHZnI/yeFVa7lTe5IYgTolMkwkjTbpoXUMbW2XxRckmx4w/
rR8CtsFYoq4BH18x3zHuDPE0y12Bq2sstzeOpeyOpmAIkmv8GxGM8WvlsnaFChFWfuoUw9ETEa4X
Pfh3FrCRwNp6ZuR21iI1ikvg2Xpzeyq1yjXt4xjtwljzLocMfnzfiGPM3bZTo6gWKESZYFcPJELI
xCgtd+7XZ1GWKTo9xrrbWFmVJYZuAG8OjdtuEOwvc61sowxj1IsytfVEz65va6frgyq9jTRRa4Se
yKULYkwZcK+RlRUw5UEpnbaPnFmrnDzel8KuNzfsERkbX4oFeiN2uFfq6wVfAFBnfB49ClOiYlHW
QBCig6GpaNCGezmv0tgPdnstRnswYQmRcjZAnGEGAlMTCWA+0id7ntpeQu23fp4Vrz5o2HTsgbzu
SnfLDa2X9mdhJ5MbTzdKMS9vH45RXvXYNpMKAxy9oR9CoomNQCNUAqyVHJYleQau3W5W/+t5am8f
/dZqknbsIFovTSddxrOetYJxetGJ0n/f5BWzXkqAQYOBzM1dXe4b0boSPzpsjo8JRugcjdJEE/AM
BYJkj46pJ30qDgYawLYn4rPleu9GGBOKaqlLE7nHtHyoFic7jw9m1X4qRvL4H+2QiUIYTZAVPYZS
8pF+Vqsz0MlMTzMcuveV7fDNp1+Jekj8b3lKN6AqQIsA0OXbq9KLpo66GldlNzB9Opek3ZPIk4Jq
Z3sicGhuiNoIY0LUPHW63RQwvRrMPgnmQkfbnawzKfaXj5J/Y3+U0plsfUmjWloadNTXTt2NQ+Yb
xXUsGpMXCWHChjQUsVHmUCYqI2Bp79XkE3DKLyvCL5a/nhjLLZ+2oVqXBmYPGn/yKSRZ7Om38Q1t
h3WH/jw8iYByhBKZ8NCsudLW9C1UA+W5W1xqFKm3hq6BDMzTXHzx1sJlKdFZMgGjGTUjSTsL6Uub
7jRlCrBdf5BK6+nycQrsT6c/YxOX1Moo15HgNIFk7KCnucutfmdGrd9ZkX9ZlPAcmahRlVlFdDrv
pgfzqUCdGZ9xMYZRMV+IpfnuqOKBFsFOi/RjIkjWyaoEAGfIjFYvqQqvH6d9rCVXqhCE/X2Ix/Ov
ERswUZaN0MRYvyIlUjtIQOu3VV+Xfw2J4lw+wPe6QAASZgt1TA0AW0ysiMPanjo6dRMCtTMenjVc
VRg6tX57WQ5XkVc57KB/hVKVEqUzRqOX3WCdxC78/ql/o8hLBN4YXVQlkW6sEJCfzOMQZGcK5CYF
+t4SBAv+iWFFBkx3QD1jrbue4bXLMuALcUh8LTawnvPFWgYXXLGCu3nvrlDJAN0rwVqlhYbDWz8i
ZleEA+lQN0DuX55y0M8Ou8vXwukBvJHBzq4mbaGBdQK2rN6tO8pvC4A/jOQpd81JBQZekuz+q1rs
iKqaTUk6hOgOWmbm9FPiWN33sPq/yTTe6sVkfsaKMYNRm/DKVw/DeBXpp1HYoRHcDzvNCPLVblZy
6juaFMxDcVWFhUfUSHBHXDGmTUwTw1igiGGeCjMx1noqMF0YlcfcONfKvpwESRHXOzci6L9vnKde
F4DCSrBpVX2s18zp1O+X7YyrA/wF4xiYzCbsTEZSklCKFHhn0n2Pgcxqxt+W6MtlGZx0VZOxg4XF
BHTmTNAnv9WiSkhXdinug6arsl8dU498We+rA9kXpUMEu0u8M9tKY85M1a2lxupZhVftajauJkP0
wcQLNFsB9Ew3l4LRhNGylboChJDz/Dx8ng90ofpWPmSJkzxSsFTJMwVKcRay3p4h/VEboXLbtoth
QisZ8+nFCyBN7KVPxTHyM1dVMBmU/KQovkCfW0R1WE75961w5mEti2Y2qoqUmH9ucsf82mI8b75q
r+Qb8iDv6mu6SyfaBRZaDZOaN2rbVWmHJ7YFDBWWWv3+qj/OL/0f2/v/kfzeasiE9E5N2ngk8OVp
lpwZIIJy9SVrBfkXPaa3JYo3Qt7l5RjCyMYBd9gko1cZhTParauZhmuRZKeMoq9skTgmR0nCqVBS
glC7au1eMluvxCowMQFssSw/qmlNPvAsbvyCTdYx/jo3xrxgyhab/rpV7MPsvpiL4HI0Ebi3zgST
uDSqXB0gJexzNzeMY9Togmqi6OCYCLLI4aCbC4JiPTaHESQ+qUTuorVz9TS6xYpu4V5Wie9f4A4F
wg/2uBGL3zo3lpraaOxa6JQ5oL9DCSb1zBTbKdbXCTiM//AQRx+I/ZClI7s0iUnYNEZWy8IulQYU
Wk1zkBaCAox+LqNVoB3viUE3DbkyngDAJNLT3kQuKex6fHggWyqTQC6+GcRtdVG2zE2XLBMPDKie
LCjD+O8A+JaKNIhQdNVHB0Fqhf03y39ZnQYEuLBuwH0D8PKDzweInu8IYXS1CJc0hVKdP4AX3LFv
kj3YwRp3mdze6Z5nn05Z7RX9A6OaCCIbycxDUEYYP7J62IpCAms5ke6YixZkOVWRtzKYKxsxDdpD
EK5Mb/1GX79mAOcGw9BV0a4H4HgcYTFesyqHhWjBQtQP5IhbFZnInyq90YVZhqGHAeX2fdbvJRFj
ErWHd6F4c4qMvVQ6kCEnI0W8T21Xm7+TaT+vqzsau36WHQ1azs+XnZxrMTb9MsFGOpZ72LiVzt3U
azltNh7s2kvrJ10CTNSny1L4jrARw8SuJG2rzG5N4IQcopd9e2UfHqJz94INnmeO6KtLKJCJXVnV
dw1lE8LqUHp6KaF5WAIdgFqgglagDEQ1IW44sbEepWD9XX+H1ZTVaZ8kDWyzl86a9lUDP6hw34ve
xTvr2MhgPlIye8yzUUVknH+MXnfdBe2+Oq0AVqcM0pEnbG7Sv3dJHmMb1VA0lSEjmtAyF5hWd+Rg
XCtBvEeJxrV+XjYRviG+HiBjISpZWhsPDqokre6SJvGbWfnS9JbXGr1oVk50WYxxtCWw0AoSo87f
PKf9AehlTirCkuW+1uAWBIsVXoB3lEg13rbCLBAtivI6SU2nL58XaDMvtRPXgjScns37i/oji23G
FDEYGawmQltuyXeTlO/krPUvXw9nxQfB91UfdmiyymIzlnPo84K05q5PI8h3Ozfy5S/YSYkwwk4X
vVAOzy2BaJ52KPQTIEWB81dhmamtbs4sc8A8xBzPOwwq+2ZceQLteNa3lcE8X01VtjIxkdX3O8t2
qL0399lX7R7fTpNnH8u/+/g70TYs90nbymWetHZp2iyhXLwjlvI1DyA1YGL6RPHykl32/69TaChC
vR4k84BZ+aCOCV2OJzm2jJ8t8iSLBgW4cXcrg3nB2nGu0jBDX7DF/I/u5l6PFVg3R7bYOuPZ9pQv
gpsTWAdbKUy1Rsq0Fl0F44FuxTe/QCosucXzycT4TxvknxbRMfI8e6MiWzokDcbWWxP2SOoMu5vf
1VpyiPwrI6Gj64Xg60V0oC/fo5s8tcxKI7VXA0n42R5c6wYz5UfbV0H3amP3rPDqX8KteF54JAq2
bhVsxRvvGNb0cg4J8MzgDAhXu/wZNcvDgC3q0bFsivQK7OA9+Kg+dJMKwOCQu4LogK0tq+ME4OMc
7QZo+kMG2Fd2Vq6SM7ZwK4e2VbT0Q1kreRXJGo9lhaQwTSBwtMt1hhXxPD8aoo4U10A3MpjvXSOM
BwksJXhsdNORrAd5Fcwx8E1kI4HJC4p+LGPlZdX3tO5kgB5L7nqvIC/Qd/I+dEUU79ynYHtqTF5Q
agamcWlDY96FAS2e2c8AMfCSYPqRPoWAxqEtKQwdtEL+XL5l/jGRl/bOxhmAJCgVYQlnH3fRnrZv
ptST3P54Wl3VK27SxoF0Uf+Gg9qEuLk5X/qrNlLlKZ2sRaFB+nn2JIdywK9YNIr/Ijeq1wah2+6A
hyEKMyJdmSepXyC0mvAkmcq+S65XDFnogolZbjFrqxnz/IxKpyRJr+KTJvJLrBo1AfjYYhysKwVt
EHkiYFqhQOYJmm29WgET83f1jHISDZM77IDvgcnxGU/fTvA68No8WwWZ50hGpwW9A1zdZOvIUtbd
jNHjMsYOhplfybYC5jnrRktjB9n7r8uyBffHojMsUaulaoLAXTePknRVSpOzKKLNAtGBsmv+YWZG
wzRCwQIV0MDYUQzc5kf61994cJ0leI4EwUxlQ41Vx6Ha4/7k7LpZd4p0uHxo3Lf11dVUJrSslWF3
YOvDoWWls2KDL5WAjnTTKndrKKLP+xe/Bp8zalxo0LHQRJqJ+SJwcaFmAYwbBZFzAmxx7CWuEcgP
OXEpAZ10kERTdPwzfBXL+EBGIjAG2njnFBSP06OwO8Ot2xHlVQBj9MVgkhblRxi9K7vrCaiYlPyr
cBIDg7crHVuhLIvp6F++Ow4UNI2Tf+SyCEVF2KhGVEGxzi+usW26zw904rdyy++/5fbf6L58HiiC
fjE3f9+IZh5ZpSWrRlo4G2q9jloFtX4zk9SdVJGOvG/wrY6MA2SkKfWeRmX5rvfaQxfE3mo5xpki
HYAiaZeJPFxgLYTxCEBENKU80vzWOmBm36hFIZLrcipgQsByoYHqgsaxzetGKm2SsWdCX3PzqBEn
TJ1sdlW6nPw3Cm8B0MzV6zOwC6S/RE0crnqqrhPQTpk2KHEY6VHfNrIE6Wb1Wc6+r7EgoND/z34a
Yzn4z99nXtEhlvUmXfH3Q/UoWZJTlOe+/yIwfGpdl4Qwz6hZjmbVyDMKk3A24DkiBvcOnTjPbkQ7
3SJ9mOBR9XECEhSYA4nPaZW5qfloxD8u6yOSwcQPdZaAdNjgzIzo22hnvrYeEScFL8nLy3Th0Nj3
kZZMwOyE9mv0ubpqT+Suhzcl+8S3r1vAnTtWsHgtqImRXn0zAAUt+swRWN67l7NQANWgTohWOnA0
1tHSg7DK1ODyWdKzeq8lBnJBaS9b7xjvjBVg/AMd/5iM6lohy03Uq/5UWD4wBw6JrJ6boXEMK/Yv
i+XGQ/VVLBOmCn0l7VThCrXpqTW+Wf3PodtHeu5eFsOPHa9imOBUqfUQ9gWqx5q93IVpd4zVKHIA
hhuETeSDGE1gNPx6CdgJDXyc6gBxZUxzWWKjr+n8UQ4WPFKXHjjkDqVhulNbgvFKc8ZQA96fcRpI
+RA33y6ry3WMV+ns9EtYNVKeDTjVVjqn+rmWD1F2d1kE1yo3IpiHDO0wVY4K2EuUqM5MntJKYJDc
K9sIYCxDJ63ZziW1DPUnaX9YSQOc6Z+leo5EwMj879KNKMY6CgySAvICseqlZPhZ89a9ibWY3ARc
SEzR7ARGL1KNnu3mJZsByNCWE1RrsocqfkwidUdUb4lqJzNEWBBC5aitbITZqI7biwJhvVeqoBqi
aCjq4Hc/rP+RdmVNcuLM9hcRAYj1FYraet/dfiHstocdxI749feo5xsXVjOlO+2ncUxHkCUpdZRK
ZZ6z44LqCvHcZPNnviGcZa1BoL/DT+qwflbCC10mebUKGov14vO7GJI1ppWlVEhsNVHoh7oSqEn9
0CLMjztd8pb9L9Nn4F0ULdEoVBRszcnInC5FwGaDm+yRsyBGdzOg46Dddc/OBXuRppe4Y39AYig/
/mNRODlJYeYaig8Qdj+YnnUst1HQ7PmTKCemkvUJryPFyZiAU7Tsctwq+S6rv7TpW+Z+U2VIsR7m
nwYkHqBKq9e0Nt7D/PgxPajQ60TObNdupjv7TjnikWb33xnLEOEvTAroFOr9lKkdTM7GfVEVHlEP
sfmJx4ylDQGg5rFpBsdFyzOUrrwx+8pqWeixfmleDEMAplaBQqM2YXXoW/n+ODjs4xfOiQOS0UDm
CuuI/ssV3kUOFrvKmO24MvIOnl4pQRj1h5Z2kjyOzISARebURpBSxXjK6sYqvo3q/XngWQfW0xAE
4MmGybVp2fCH90uLHXp6X3cGosOfmf163pJ0aQRcoMSA1rKB2WrxBoP3Azg03bfvnJbyzof1DMDC
EQRMUMzKVkYTE+c81cyz7kqU1UdH67F9o2C6f0YBGfg70XchydjK5lNAh6FKmtoCs1UA7Vlz/p5Z
1263zZv70f3v+qx8wzo65E4sFAWLpJ1VbNitHqOpw2y/QDlLoz+Mend+yfiP/YirJxOCc5RFZ5ea
ixVLcdsn4CBNDlw267/3+/w+EsEx8rhW41TH+2Ol7tvU9tzmeqwfzg9l9QA0QJmp4SIMJWwB3ibU
pSka4ubAcB4Iyb16uDPs73U3+uftrJ4OCzsCxDWtbqKhA3Z09coZ9k50n8tKdNdNoEgfZR28Wl9w
MebWQ0RTvGykav6cp+qVWvV3LDQl4er6IYT0mQ15dLxzi5W6IyohxqjG6vNcUzR7vEYsAVvhe1Y3
9MIBGsdsr8lIlFedzuQyA2jeNWD391Clsg0IPYY2khaoC1aG2M+JhkRrjEphO6g7tlHs6oC+i/9O
YwEvXNgVnJ0yGju6Y6AwWd9V4x39753Pv39f8HLqplrk1kgv0XxbO8+j4Y+mpIxpFXwWQxAwD3Qi
OMETYB5Thq/uxC67cb6gVvJA2OC7Ti45O9avbAt7gida6CqLOgeRXkeJjydoLzQL39Uzr4KST9JH
12Xa+47KNvXgbpy0luw1mX2RQiWusrHpeVNnedkdlO/I7+6g/73VfipSYqnVc/g0VCLgx2iCQAFV
gBzXt918GAbJOb8eNS8MCMCRjyBtaBvsNn2XH9Sg3NRX2ZXra7sKZKRx5smqmlb6pX7zR7E8zI2n
LndD+HsLPtASaWTrdUj9cs8vORmv676NU8ktZxW5FmPkk7yIlyZqK4RFAEdC7wy8dLs/2PTzPP6u
RxkLGwJ8FFqhljkvu+Ds9jpeTAs/3Jq7+fN3gYUxATNAGRN2jgIohujZgxparzRMHphDD5JBce/6
cBAv7AjYoSVuWkGkFdc34k+XZJ881alnedUANkR1P8ueRVcPy4U5AUf6ifISVLgGTUO0t+d949tj
V+zSPsk2et+x/fnxSXCLiDjiJO5cV7Cnhg+svzHL57oFkJS382xL4rNVF0S85Ghopdc+yvtBHqXt
C6BwGAbN2HpGeCPnU1udv4URYS9PBokylDkDF/XE010/R7Oebt3ng8Qv3t/MPvjFwpBw2zELOy9r
DoDpJQ+psyAtIfzshTvOQOps6tHjeX4Tt+C4BnnWuDF944U+yS7gq+C4+BnCvg7R1MzmBtug1Y+q
W/pmmkigXmZB2NWdDp6ZPkFysNLjL5Nt+5pKJe9MMs8Q9jJVR8cG7T7yj1bkKdMMacbEc1Cie97X
ZWaErazo1qw4FoddKHJDwFrRt5PdeOeNrMduixURdnAJ8Z9IHeCBVe61R/6cxZMiseqZrde+c41a
L9GmkL1orQ4OUZKLSln0t4tEFS0EnKjZd2jIaK6S7kZtDpX+dH5oEhNiQWTeWFXCeFRqds7loMcb
k6i34RRLlum9PujD1joNRSyKDAszU1oXZ5U65dbWRJ5sF6lZe9ATRYF6tP0XyNJhPALPpN4r84PS
VpJsyfoJvfgJAowkVVPkWoWh5tClumzvewiY2NdNBAVPr/nGSX7dS01G87seVC2sCpjiWrSIDCj8
BcZduDOC/EG7Tyo8eSnH+KirkmleRX64C9oa0HQIRt/fI4KKlXUNAh8Mcbb8Ybw03dIj7XdqXEyy
+oP1yGBhS9jgc2PVLB4xnemBF7hmQT0erE1xyRnQ8/HwqUeohTlhowOkIDkeAbJIu5/Tu7yWbIRV
SFx8X9jiUTeTTEv4RnCeiHo3/XdZdsSHi+8Lh7JqQswi7VpIrWAMRg2K56YIrLCXeIBsWcRCvTbr
HSUN4QLl31ww6RYHV7QhqEVEX+NBRomxjh+/PO7d/RcxaF04rd0oSNBUk7OhWbaLhnrrhLIKe8nq
vI96YQbquy21KGbPLZJdbjeblk3b80i4GmWcFuj9RrEwkaJJMppcmDBmrA6dugYHSoN+rlDVQbZA
/jpvbnXioNXCqwmI9UH1s64aAtZ27g/2w5gdzCL1WmVz3sb6ubUwwqd1MabGbeo2JMgQjxT6PkZQ
7dTX6Ge8NTYQ+LmvNsnGPcg6XVeXamFTwCBXZZZBTdiMxunNjvWrtM4l41ozATVpU9PR7YgqWAEL
aKKUFk3R/NNWiZfP94RJwGAVtZcWBDSwM3eeEvSvBtXMLmKqJIE6k+0QaVs7i/b6WG9ikr4wNBFE
jFznLP4hWTl+GInn5fIHCHAx0rkvqxyz6FyNgb2d9/qBofoPz/u+/Da+ejqjX4A4IM1Ec5Po+w6y
knGt9Qg07J9jWHuRUXl9dhGGlV9VrwaeFybrwiGSeHvVPZdm+Tov3dPA+0VUIdCdUFQ23KJt5tZI
vbfJf5dJuON1lejmlczs2sZbGhX8syItU0mMTsNpWz6Wm/LBrTaDb92EeGvNUKZKfftWWpskMyoc
lmwE9VzLlcwALsEYVbfmaHuOIkv9rqL/cnDCzqiytGkm/jDJ7vqAQHiqu1Af+v8JtMlaGFa34cJr
hE1SRGRWqQofVZOD022h3nF+qWSTJuyBVg1DJefkCRm0q9IkfjFHtgnDWZIrkpgRXwcrRaNWbtbw
Qm3aEDWHNHa6M9JZcr5IZktMmWdF07hDZZcgj0o9ysptTof9+Qlbh63TiohFp2GdN7XNAFsEnL64
o4S3kEPAM2eQB/qLrCVHNm9CZBvrpqkZFLu3bI8GfKzeG3UgGZDMhoAQltmSXsuwNqBRTC+Rronu
OWF3eMArpL1RsqOKyqf/ByDy3/4BfhcTyX/XApnCKS1jlS9Wt/m7oQ88+9ecjZVHt/2LjMBxLfZA
+sQBMSnvaRU1JOd0nLW0QhQ1z5o/g7klI7HH+uMg6xBbn8+TIfEOxMAY5TQwBF5mV/8W63ejTDp9
3c9PJgS3UEJF76sQd2XaVV/SyMy8spG9pHFk+bg8JxuCW5BhJlrd41JV2F9qSLPruEtZAem+Ig2V
O88SJ1xLFy5XR3AGK3OaLJsRtr/rwQbo4AOb2JW9Q8XMPtOC89ZkQxNOiiZUaj20QI9AkiHy+pDu
iya7z+LkW50Nxy6yr2etLSRGV0sMl0MUzo3RqXVq8p5S3n6vo0SHeKqf3qJvcZfeOBsOIexQ3imb
ccv7HWRQstoo40JX1EQLqGp+kBdVajtyCOARXYVc7RvPo2/Q4kN7zqh549badk+Nl3ry6pN1Z/1l
V6xTG9QhM2kIwIxqsC0nXztdlUytbGgiKxOj6LdP+NB4bZd6pzbIJ/Y75Xrw8KqTHTRfOQ6ButH3
smBANjZhr9uNBpG3DBtRaQ4JecnI03lPlX1f2Oh5WdVaHPONPj/M1Y/uM5QuC58whU0+QXfGZS02
eZUx17NV5TsQlPrIpXymy3lpyfwd7XtdK7KEUhTStF+K4TXu7+fx7vxk/cvRfPI0YV9raNfQGefu
yw9ckL3dWQfrBs8NKJuQxdV8s35Ex5MpYTND79twlIp7nKP6CntL0SOesDdo0ehMxtrLp+acLSEG
tDNT60LKncC5n/tt1T6mf+oHQhhYWV2pZTwLSsYH1Uk3uca2bqFuzi+QxJtFPa60Gsde4Tc+szua
GvNAvCO7eay1WC3cTJTgmjWlKg3OEgChb4/SfTj3Xq381IubIbrRwhfdPWgyPgnZsAQQAD1qpSY5
Xx+UmpiJD8Iz//zESTzAEmAgi4rYiWbwOSTqTQU5ga546HsZNZFsGPzvi3jMjv9xs1S9bq29asgi
Z/4rP/ixrlrggwbR+Qe1ZXS+jY3O3/r7Y3hX3qLUEu2Sg1/o74J9irSfdv2mBhUR8E+iFeiDSDDI
6A2z5e8jo7GFSmCgXaCK9KBHG7ZN9+kx/cwlZ2FOgJ9sAmUfHYEJ04i0T6JvBvVqyCSREt+JHyfx
NCYBeJDZjPOB8Wg97DytvDLKS4ZGQhM0Kdc1+5FISRa5954zKKBPW6AKPBwQpvOaGt2HisaF4r+Z
O8jr3MmqE1dRdTGDAgy5kN+sSMGvBMrG7qEgph0i61iUQVnen99Rq8UL7smUKNY62qTGsz5SFMbO
/mL4JcrBhxdevNBeloGq+bLcuswZRenWJAXTa0RhMHsOd+a+uIrQJxx6uqfv5Zer1b28GJ0ASd08
RB3BAzWQttypsXNIxik4P4OrmLQwIWASqgYLZ9Y1hD5TvWkbPNSOFDo6zeG8Gb5pzrifK6CSqXTd
XDBEKE1bbyIFRdlKhsTgNtMl8CSbMj7eBfx1fW4nJU+UpcrdjGed3vDOj2R9wmzTMixcQj/oh2eo
1qoGkNgE1Hyzmq9p9qIoMq+W2RBma+7cIps5vVyaeJyAgrzEW179ho7HQL9xd8Clbdj+4cCEmRvq
FvL2PPEGQu0DbtnPSZ5vemOUwOvq4yLOjl8TKOBrhPe4KWIYXA21FnBAKIHyrXzB4yLINXwu4BLe
l93mzxZNgFsL7ALNxIBIUXKFIXmWfT8rf523wRH0o4ufxiUgrFm59WhTzN+o7qty9nr3L1c/Nk7j
5W0wVJKM3+qGIhrkvK13cl5+E1/4OdOKaJ4bxBJp+qQ1u8m9qKaLXqZju46vCzMCAqmRQwc1xdk7
bSdQfl6k6Ly1fcND1hvyvLvSl50dq/uXGPyhR8djvlhj6lqE2mWG4uKi6bwxRZ20UX/G0U8mxDMj
NXM1Aj8hgsvuwiVXzNj3qeQOs746v0YhnhJ4skK1AI8l03Lb6u0mmm9d+q3KrM9ElIuhiMtjKBoU
GDAUO0TPy5Tq98zOj3Qg38/79iogLewIp8Rsj3Y/M3hbxPZO9j3soPYlKx2R2RBAr5lZ0daQ+gra
Wd9obXShj6VvDTLGy3UzNvis8bwPUhgBCjKbkSmx+NWiaTeKA0Gx3vQat96en7HVGAhF0v+YEdDA
6BsI+tVAg0i7S7ptleegHlA8NSy9HHRd543JxiQEXJbVoBpbw5gS8lh2sTdF2zyRVClJBiTe+sa8
7zKNM4FD8NYnrL5v0m8hCW/xonczlaZk+iQjEi+AJNVqp+FZNhrttPBiaLd6KYkUVkPw0wpZwt6p
4hHy42nEs03hcd53e3NnbelORk27CmgGiv/BOG0jD8tHugBq16B1aw8YSdZlQZ9WqC+REQjITHA0
Wpgw2KCp+YSlYSV06C+i5uG8e62i2WIIwpaZxyEG4zy+D0ajSimhabWZ5hsjLyVotp75MSCYbuBB
RP8gG4lWxKKGM8PHiqH2m8lCCe2k1dBUBk17Y4BSJW2piagIaqqdjf5L12moT0goqw5aT0UufokA
RoRMmZITpUQOCqq0fg12VT+7hPAyV2DjwvT5z3SXvNQviqSJcXUtTc3SwLWPIhhd2MrRpHNqAUxB
01zV9iUbJdt4dWOdvi9WrluhorXhXCBFpDY/2zh6nHTtNqUyGTnJMMSqdY4Vc8YTOKmNmqpD0n85
75KyYQibV7O6tp1twCt0XL1O/2bXjY//J8HVdYc0TZ5nt3UbAcnvO2tA4ZYyasCIv2/NoGG4onvt
aG3j42fKg6Cz8MuUcGDYJRgrchW5u7hw9sxpN8PQFLg6g2D6M1N3MiR4GA5FN7HAqRL0DvXCiHjA
pAoFyX9ihYgyml2c9lruwI+HFHmiWfVSFeI5wzg9nrezik2/po2IwplVODgs5bVIdXZswSKKitbI
uu9yaTEE96gP4f3CEP/7AmSLpv/fgzHnaB9uUlC/lnv3LsSFhe2Ll/OjWnfvf9aIiDqa9jiMA2iy
UdPiPijhq2v2HpqENueNcI86NyK+hxcjClPb6NQOjgAS4o3ShpAgU6JrMwuvhxGkhzGIbVvjcN6m
bLmE0zByaQ9FNAwMUumeQ93LpkkPeBrZjqb5KaQ7zaFwKlLVSs2sAdJlzsWcX/XtoS4+hUInEwI8
EJL0puIChVSLXhotGOoSVG9Djvv8pK0XHS18T8CGRJ+6Ovk7VOmgwBBv3MDcaSDdlgUr6/e9hSUB
HIa2xQsPB7w2KB85GZ7tN4HlER8EPqiAkzH1rCcDTvbEGsxinCiIt+EPo6/cDJcWKP8mbyigm5Pe
IzUZlH4i2VrrJ9OvNXuH/IXXWzU0xkMbFXF4Y/DnGQe77H65HjwsBiVARU/QhjDzw68N+AOW5jW3
yVG7hyJUkBz4VMZHG3xVf3aCgHPh9/3MYsoixo/2JjXcV90uzEu1Q9V/wNq6lL2DSxDqfWEX09go
KnT/UrTOuu4dJTdJv7fdn+fdfnWlLLCoQXJGNVQi4NNMprRVKFIBU/cYut8+mdxYGBDAyFTsMNRq
jMG6mrcULxlcYKTezH/xAE+ezV2dsoU5AZBsddCpxqunQh01g/k9GmgLWbmHzIaASJYWJ4XS8o5m
epFqwWRup0oSocpMCGBkqE6suRFflvK1ig59+rWwJe2kspUXUChS2rZoY8wUOmI7kJJYn8pBnpZC
lCcpNOQfDQ3RibHjMj35Jrkr/LfkEg8GYBSOtjIquXVcXRgU0nVcRWtgKu4Tw5Zs6zvw3lYbrg6G
agYvhrr4vZRQle/2D6f7wqIAQjNYjeKYwSLSDr7Kphem9t7cNdfh1G3LQfe1Od+j6PioEuWBJq2H
h/3HjNVSNFz/ISZBugUacnAPAZZQ0A0uOOSoOmjIcjLJ8Ae5Li9GUJmlx+iBRd552Fh/orFOBgXv
Ua0aoaeFYkt2HEEQFB3rzfhl3HRoLo2kkqF8Q32c5l/GxANsrmiZp5RiNzisRl16hjxpv4uTFqJ/
WrfLnV7iu+vb72RQ8CSbYmeMXEBlnn+0+gMdvw3dZ2hi3dMMvs/wAtyjqWQs4i1IeLXBQ2u1I7l+
b6bFg2Sl+G89N3nCidXE1agXfKXig3Gk22pX7qNbHmmUvizSkE2bcJhkYZF1GsrtgkG7VOn9aNxb
UlSRePp7Efdi2qyK4tbb45WhDaJ9CcfLdmYwoWYJ8ukXTmA9nZ8+2ZCE8yRu+oiULhKmYbGro32q
H1tj92cmhOMkL+1prnjdckcujabwjczvNFm1h2wcAkDEVosjpQRAVNNrovwIIQI4D/75gci2qYAJ
yqyg+CZDSFaGT/pwMbE3amyNcJt3VGJJBj9ikfRkoNssMd/1eZg/g9uZB+y8E5wEdCcrLP+Xg+UX
HIi10nVtT0VdolpheCsP88byIc33ot21l1y/w37tZeAq2bJi3XSRxF0SV/AI645bS47m9eTj3e4o
Hxtf94/oANFRi1gOeA6FNYu1sJ8GDq1hGkNdy71RMvXK7htvrikUoxjI3vDydd5PVm1C6pLoxNBQ
5ik4vE7yjikhsjDZZPogIfFo06Cj405Rv5bNV6bVkkhn/QK0MCg4/xxGnapxmk8eGIB68ApphRfb
5zzrzc79AdVNiX+u3sAXBoVZJdRtXTPDU86UNc+oMz22LLuJ8Eal9M7385O5urFPpsQoKzcYWBtH
mOrUrTWwgKWvKCSXjGd9ByysCAfiQHCRG7lcoHnDAmTowD14hVLqaPCmANLWh673yI/zA1vf4wub
QnBV0ty1SkKQ3jyQxCvQLWb7/Wb41uDsijbSTUfWdsLCHP/74mDRysSMWQavNHYMBB1gzODdCjwV
zTnOzVupmM36NjBRYA/2XNsUL8lRXnaDYWHlmvTJZYdp1D2a1X6pXFOVekz6jrka8OPp/B97wnzm
eZxqFm9Z1cfZa8PGc5gmQS6ZCWEOS1PLcGUFmijdBc33SiJBjn/ZyacxCBFGXWoW0UsgY1YEFGVq
0dH54bZe9cXhmho3aTBeuJ+5ioFNAmpzjguJXmFMnaKCnSCGySJ80Trda/Jj3H497+vreHGyIQzL
1aG+oim4i3XJU6z7ded6Q+RPMrq5f9nGJzscTBY+3udRWbS8hakNWO5x2QCChKRvvfUg/sq+27ey
G9JqSLCYPCF8YuVUE7WEQ8xTvImrQzwf5mo3D7M30k+9bTsgYIfaEH8RFkCXOvrMpgGhWqkcwxK1
rMlGnyVou+rgJxviTaRSYq1zS9QcJC4o+sPEmn3Fqj5VSbOwIqCt3ULA3RmADHbyVI4/DedpkpW2
rLvCwoaABgR1YmSMUSE0RBvjCCaAbbxhqadRH2QA7xoSMh4RPv8fQo2FRWEj9XkXpaMCgJ3aL2Zy
MUdftWwPfge/xPtfGfk6k7DBrC+WiwJQXdNUEBD87u1E7dOJ8Mxxa32JtMhrZFma9Y5RKFH+Y0HY
t04566yykA1EM9jlfND2+mt0OYEsN37mOg501xibT+GRC64yR0M5KRFp3yubzOPMnYMBxqP5aCcv
k6w8d3XbLmwI21ahboKufWxbZ77Lyo06PtKq8ZTyoutlofzqIi1MCcHgkCuMJSau2iwBJNU4KIN4
Jun2PMCuRkkLK0IEGDVGkTACK23Nu5juZ4hNtYOsLFxmRUAg1WSGmcVg1Wb0beivezj12MeSM1ay
NmKPUFqUZtug+DdwkxbX+NzyG/Sj6PP0Y7TDhyhh/h9NndgwZKq2Xhq8MKHTlS1DCaEZtVduGW3O
m1k9Ak8rZAp4NOrqoEScjMKpnp30S+PsdRuJ4khCu7JuxrV1UEXijBBbG5NGjcOWy0uG41fa7csU
JFHuzi4lQcO6V5/MCKMx6AyKGRXA0IXflPEmnyVXmnVPO31fgLasr5E9csMSRJRfWyS4p8lLqbM7
vySyQfC/L6KFuSj60uBVXFFdPFiKAuan/vBnJoSAJCzmsi5GpNIbN/Hm8mdpylKj69vlNFMClE2G
2SsD7wgCFTYhT7R4oPErbZ7HUhZ/rF1YNNUCMZJtobTEFuluMr3so3bEojhfUfGG4n8dCotQpd9y
4RRZkfyKI/9mTBiXa882K0rMXJ1YHtOvFOOi1EoQhez/8wr9ZkfA53KgpTaBKRYBY7Fp4/5AhvTp
vIkVZ/7NhADONWWxGmpmGZj685Ayv3FMP7JlFzzZhAngrCld2tQsRehWOzg0u4uGuAeD6Z4eya5B
qwNyXBUkeybkMESxg1lzQrUa4XOTddWld+a0iexScgysbE7ENGhN1QzdApoJ6zJ0LWixLGTAEhed
aJfR8NcnFmXxfWFR4ghVna6LY8Ya9E1NdT9Xol2oDps/MyOsyqQ5U6G/B9TZcciv5nlvThIYW9+X
LoiUCUFxoG0KYKmluW4nM2+V+TJvs/18gRwrrnEer4NPtrIkOJ8YIczFwpysCajpRkZSZzHis5GR
rcXabaOXUBdKdm0y3dj1cAVav0+t1cmkiKJu4dYhpwewwvbWnekPh+HfXXjzmbU6mREgx6lVWqQT
ICcz7UCtpkM1q0elyLbnzfDPnJtAwbOd2dLHQcFoMvtLlt029GKmb0R5O29ldY8ulknw70HvHDVC
K2LgTunWdlBxb3a3qlE8njezlrH4zR0EBwdvbpXOBKPhRKyxT2+mF7QYQalM33a79Eq/qF7OW1wH
hl+rJNYQ5+YQ0t7EKkWgQo/D27SQxB4yA8LtlNmRPvUhRjTomp9Ozl+UJj//bAxC+IRNbEfEBbhN
lYs7DkQjqSMJBPm8n/EysU/U7ahtdzxCU1XDS1Pq2dmx714HNUgby3P66zpxJZAtQQZLQIbInfpu
YBhVToIhiTdD+WypmwEKTQOUVSzZgafJ7Amw0BIjGnIbQ2wDDWlvbQ+mLerhP5vmIm+Q2tR8EmQb
iG9GeFyQMX2vbWNNg4w2JJQ4AaDgJtSapyZq8Dae9szv7GNeJB7pv6ey9kSZHcFXFNWO586BQn3B
cB/OL0b9Ycig6BtGwXmnXEOM5YCEY6S16tayFRhSmmI/xeO3xKgPaUMlKLvmmEszgpewZDaiiDeR
6tFVOqDwdryNjV3RPsTGlkybCQys58e1tp+XBgU3sRKSUdLDTRr7ytR2nSHZabIF4n9fXCNiFFWW
4WCA51p5bK2LcPwyj9/MSEYiu5aM0ZbjEM6NllhtXzIgOmbr3rwZNva23nGR2VCDeKJ+mQauVBdV
NnfCKeLm7tgkHep0jMp6cmdrT+dP0Gr/NizhAElCp0xRL4hauv6i1x9a1LjJbqsSzxZZV20zUrLM
wszR9N7C9mme8/D+vJPxyRfhdrE4IuGqlXVWxbu1AgPdM+VNmD27w4+EPShxJXHntXry5YTZAiA4
KbGnKJ4As5fvlYF755DhvLW2zZWUKIbv+XPDEjBhIhWFBCNKOVO0MCRBvOW9e4lv4DnsyDVIqWyz
yuZRQAeXjgS+wJdKq/3KhOzeWO+oqz6Y0AdpabE5v2zvD+kfBsjfaSEVoUIrQvC+XonnxlFc3tLe
5p7rXVl+Oby/HJjXSmBDaXKAfi1K9fO9/v/Q4FnFjpN5sZPCiXu3YxMwl9b1xnA2Zdn4mvsQTv89
X6NpCzvCYYWugEzJYhxWU78zkuckfDw/j+vgtDAgOKVqtw6JQwCFBQJFzhmWblswesfbzNeO2nO1
pb4l2XKr2LQwKfjmUKampUw8ji53pvMYfaLL5bc5E1yxHXJL71qEM339pkQgI593TnE4P2+yMQhn
U4OHdLBdEVAP1LeE7etMctiuIt9ijoSzSR3GJgyjGO/a1SPnXDKb783oeOcHIXNi4WDKII3U6oOG
/EbTHEc0Kts1uYz1wsNj6f68Kdl4hPOoHqZ5ZBFM2bpfsWOsHV1Zj6LMhIAIlZvZYApFlks1EUHa
6qWS4GmAyYTmVoHutDJiXUMEMg0wA2DlY/25aJ5srQJZzNe224+msz0/aRInM4TN36dmY/eDyqkQ
rbswSTamW385b0IyaYaw/TO3BtOBgXVRrO+hvm3GwitlKooSNzOE/Q5BzzhlDAtT2be1DcUydEHu
BtkBtD4SC6ys6J4DB7zozFWn6FqOaE5TqwECjXqR/tVZbvZMZruQPOCtyXwBYk7GBHcuzWGolRan
HeeB40X+qbul39PvqB/3CerH2XeCqO7WkCCnbIyCi/epViSWDeRUnM4zDb9owD6Xv513iXWv+2ds
tti8VZMUbYIU93RXuzSq+9K4O//91UEg4wWdJTxPGqICzNyMtsYKhCZF/JihhjWJvFnZfcKGiW+j
MsLULXHnJM7cgDq/Q/1zyS5TdQ5qpbzUOkOScVj1bChDQZfEBXe9mE+dbK1XGYMZLSJ+RsON1oAU
wSAviaJ9BkBPpsTXtWbEwtc5TOlltCXdBHbcfBPlTfCJiVuYESAnKkhotgXMqOQ4pI/Yq20iOdq4
k36I3BYmBMjRjC6ywhzqulG0BYtcRV5dcjNpr5ZyQ+If0yRBuFW8XpgT0CdlZdg7PcWeKfy56vyZ
vvTFa+cGfZhKgoI1YRQIvPzyB5GKry4QkxYhbPHERhHU160fb+ie3IXgpM6CYhfthsDasr15MFDK
EF7bB9kr/HpAt/gNfPstbrV5Pg6gqa45Jat+1P+KLhCO+9Ym/2u+5lSc+V3VeY7/Z17D98nCJpqz
lYI5CMaV+qppHubu3nJez5tYa4PTNJQW6JZtmKh3EsY1JujQ1WKMq0/3yPpPjHlmaHqtBn35yivj
fWrvEyIVs+fu8cFbF2aFoWkJnjNaq4IW9IY3i2RBiCRVhxwVZ7gdLz6hh/rbKIVTzDRDBoCHB1Hl
qNh3qXaldpK0x1qH2m82hMNrYIoyRxU2IAQ+mE90jzfegRenO+bIvIHO6gvxUfLn57UnI3hZq+75
zbZwgtkGVQy7g+3pbQyq+5zfSncOqLf7A1o0tp8KPU6rJ7K9QLSwjME3BDhruqepVrblTC+wR49J
LVu51WMTKUViQKUAQZMwssaYlWzWZ0S4421KwI0oiTkk3xeHEhpx3uYDLmpq+R1qAVJYXj2WT79f
ZK1BswcDMwpvUiKtV47WNmTVpjGq7fl9LDMjoH8W2U4T5yPo4CwoyuTVhdk1PoldSaOMxqf7w75d
DEeAfWpMbax0Pc8P/B2htU/KdfUTDFCKF78UePxWbqutA3b5YHidZcHo6usKmhf/8QaR8qyJJ2hU
VwhyRn/eRnvOpeXppt+/8a6v8pg4Xuinn1ABRSrrZFSASBQsqE7H+3cN9S4fYy80vlehrBd+NeZZ
GBEAsTCLUm2R7EVlRO7ZM4SBmK8qzCtk3eLv3Qsfl9A0bRUBHER6BCxkuhvP0wSPLNuguKaoAyx8
Cgq06grkztfKtRnwplqwLNce6GKvmp2Mbnw1dHBdsGyheALP2cJ8OiAGcjq8kgZJdOXkP1oI+Taj
V5Hv9SfKN3kS8pclYVJzNlgGqXGpzJru0e3rvZXPz+c33jr0LmwI0zn0xJhqDVe9f+gs2ic36JCB
7i+xGQ66ZAfKJk84ZexommjEM9AkS/2h81n4I+s1kLZcNrI08To0nmZPgN5qLtvQJRiZpZee4tR7
3Aokkb5kNGK+T4lDt7QLFGnYlR6YaZl7Zl3sKArprLz0GkXbnF8tyZBECpV2nLIMVKS4wNB9auym
9O3899fDqZM3EAGH+8a0GOuBj8znDxLpDYUEJzx9K9tE60D8a3HE6143laGb21gczuudHd1ghFZq
epSd9Gvniq7ybnGTy0e5At5bxZA5qQN3C4ckaDvrcTYUj02z5BSWmeHrtoh0q7Gr56JBSZClkF0e
URRTpChGnYPzy7M2acvRCMijWFOSqBFSJkx9dONvrH4qxqOdX2XlqxHOHpNRYa+529KegD9s1EIF
iRVcZLMb29zOMm7qte2z/L6APcyERnDbYPvo9sbSIh9tuhtO6+TS+2n6hNimtjQmIE+XxxbpKwzG
tHcN5CchY5vGP88vkMwPBMgx1I5W2YABUSPy2OB4ChqsFSm32/l1ccRcjEmcSYOoJyr30kNPrjsp
H+f5hXFEBp0Wj9RZxvN/5aXuz4c2QLCEhiYzQIDimYG963z6f6Rd13LluK79IlUph1elnZ3aYdwv
qrZ7WoHKWfr6u+hzTm+ZrRHrep784CphgwRAEATW+h5zeY3pFrBH+3WLTJGJPimQEIY2wcmaxNlr
Oef70WwO/Vjej/II6K/iBZ2dj9s7Rk14SyQTILTZSrTRhOcmlDukyi9NJzpZV5/rTOWAz/C0Y4KE
PAShKgao24bVc4I8rEpfjPlNLG6l8kloeO0UPMWYWNEAjs9UZWxhb92OspcJh6Tx1Y6j02pdYbll
TIhohqTrIgNKEbt3mxtlr7yRXQuQqiNNadGwFtlSYms8dMPtSIhJ0M8Bt1LzKBktqp360EsvU/hN
aP9u430yHC0gxAkx97l+XSIGqkxNB2Ev2x+igXqqV3KcjOoO433FD5AQOOF9eKGpkvRAzuiPesh8
IUEGPzg8Vrh1f7wKZxwjVsAG1+m4sBqkd2bj0na/6vH7YL5pMScD4Eli/GGohzKsCbJrvUb3PAZe
qsuI0b5BnYENRrxt51uPY8jBVAwr6xr7Witp8IkG6Pde3Jz76afUPG9/f90Hfn+fTc+yiPRaG+P7
w3yroMiXNKrbamivEMp/pwmbmAVTYGJECXlGUmAaU0h3I3eYkLNYbGpWK52sl7RoIXTgry+sc6zx
2vR5IpjN7+UAfNQjbUVoDwOqWCUnXebtBxMBhWAcekvA90djn+oK6IYLMEWcUi4y2/o5fN14JvgB
T3pIQEKIqmD6XMaSq4+BndRfgP1GRnGVwsS+LEAtpBQR+/LgmAunrrwXes6ryGrBYimDCXRJj1tF
bqLyPt72fu/OboAZ+wYT/eE9RZ+c3MJtYhv3XYAT8cbCV++GsgRcblHDPCny589RttWFvGlnCAcc
7ugDN+hb7GWO/lMBH+YzvWO3X+keWkpkk7So03utgUQBjQaAKmjcNOJEuFXbWCjF5GhgPMi7PoKI
tun20jwCVLH8MYQ80PnVeupVFdx0Pi8e6aMkUeibSeO1Z/2pdQMQF1mZrd4Z3uhUB3lvHDXgZfPg
H1ad7Ld+Fpu7AcagyHEbgn5gg5wAsDgmeGUQLi2P8H31srjUkDmViqZoVQJEZq8qbtLsMUwAyDqc
M/OQklMyX4zQUQ0eQOH27uHl/vOqCooigN6rz/Fe7A/Rc2455sAjNOLYvSUycUqdVAU9mTjre3TE
2/GegLVsoPT10q/AxhP/kctVvhp5F5vGBKw+KrQJNBKw++R71P5IhsP2Sbj+fV0CmbupYpKM+X4g
lHOV9oi8VuoLReT0AXG2JfzDol1FMNFQMbVWwMQVgsWx8yimU+ZgiLX0OpfCVoQubz6XpxITnECU
J3c5gUpa77TKbcurhaxb2lUfJhQJ8ThjrBn+O+mTm86TXZqirdRP28vG04KJRs2oGSmhLzvJfGOa
lyn2t7+/mrYiW/3vxrO9knHQmKjgoy5rhIYbZ5k9taodq5adW94Yyk42PufhyLE2ni2w7ZNjk2dq
SOCl5pNmt+fSD73eLt5VCr8BngouRCV9f/7jFrfQkolEeZQPIGunttB4CdFsQbkY7YNZ/piK11T6
a0bElXEhb3R7e3U5NsKCLYRRnUd1jQioNr40vEe6K+u8DICnG7WgRW1JBXlXKpkfFw/J/2jFc9VD
60V7+cRbR5469P8LUbGkFsEErgWgEY5oCq126DHzLMIjC1tteUWX/W+jZEJFXZOgGosGRn/4PrsK
cNaVXbSPvG+8htfVK/dCEBMjjFg0ikiAoFTH4KzpNcHPIkjtXHSiMrd7meNsHGc2mJAhq7lmKCnE
dWg+ncDyEcqcV1reDjHhYhLrvjY0PJSK2c4ChnZyLiZOb+nqI9Vid0wmcQl71cA8GJyp8ap975tH
5RS4qoLHbXKgz9uhb/3cdiO63xvuy045A7apNqICVxtgOyZm51iJ5BiJYZf55G5L4qyfyQQKs40a
mIOJZ6o0vyERuGIxsuNEEY8c4x+yv98mzoI5xFGIyik1BfX7/E6rBZJ9CA7l3rrE5w/mSrQr7PQb
HoAJbyWZYFEVUVIqNCUb6h/EfCbVRRgu/JsPz4PZtosxmcAuEuPYUnfJnQpM4Bit1dmjDD7GhlNb
5ziVyQSLcq4xL6NUMHlpH9R/KdnDvzMJJkb0VitNeoKzSk5/kdSrJKDxorV2WwjvRDSZ0CAYYJ2S
DWQTOA87J/qpesYbJXBS0OvsxJSclTdxzRXJxIq2tMayC1HKAe2niMd0t3qQ9sbN9J5pnuK095HH
7ePg7BXbjQBuFasjA7TUL+ZOcrV95QgeyBlSwJpSbOoBPNScleVYPNugMASzYQX0xaqLIiedtF0z
1s4YkDtd4j2kfwDZbcQpi4keIGyZY8Dw03tBcteldgIARHs8K2Dafdfuw3vTHY/jL8nBte5SPALh
cc+73HEONPY9q4usoZ8t+LfUO1EfudqU7UCEkkyJExSPNXnbNtv1cGnpaMjUUPNkX+ma1DKngOZx
qeKKZu6Q0E1mHpT5utFchTAxq9eKwQhBM+al5aEAkVn+tWz0KoBJa1RVGmTDRLAyvuWH6oF2voW7
zpcccoc3pz3PC3iLxgQsVbV600ogrp+F2S7jaLKVGccpGQttv70/vKVjYlcKg0zVCsZfNwea1Jsq
t+5NP/GnzV8XjwlcQdiXVkAvKKkCwmUhdcLJwN/CKcrd98bRYs8y3qdxFwliYo957Jud/KzgMS9S
7YaEHIV5a8vEtH4e6jAR8AIaaL7Q/dStnap8317T9YDyW2G2k1/PqoiItKVWA76t8aonT2L0msWP
21L+ITpfxdC0f5FrJ7kYFyJtCqUP4LmfXeKnRLR1EJjSTlCxcI2f2xI5G8n29EeopUg6oBe9JvSr
/j7pd7X5KBrvc8NlyqFFmA2bYVv7w6Kr0M9FPQBNToBf3JF96muhjZHa5tBerMTmZZDc5WSCSF73
0dSKSIw7XNQPjY2DJ7Qximo6rUdrNsM+yN3tBV1t9wcj0f+iIwttVSaWhJfSFEWb3J59ya2IbQCC
8TA6pq36eGIGKxDFLbY4trN+CFzlMgGGiHWZRg10bdF3ZMq5O82Nn+kOyc61dWOVHIfg+JzKBJmm
S+OWYFbVk8rbdn6orCch+Ht7KXkaMUFGJAKe8zKkKpFGjjJ62u1J+gbyt9tBEv7qu9zt4JVfShyu
q8iEEl2VFSGlD3pzu6u628hUXWLtI+7TEGf52Bb9PO2mUSLIX8mgebn03mFQupFaztMKte8Nl2Nh
r/AmNJdlCm2a4KaLnyP9ZXuHeFowqU9cDP000WNg1N/R120DQF5AWrcthGMGfyCfyLie1TRuyOIu
S2+krkEDxfdROPR4bZ0ftoXxNGIiRqsTUmSDBrNO/SB+l9NzxmsP44mg/1/EeHNO+yBBYQqgDXt5
DJGiHUIuuTdPCBMNVDmXi8mAELPy48kt41s55zTt8UQwEUBLjbEA/wJGtcL7khDHKpwm/goK0SKa
akwM0BWj1+ZGp8WT0CuCv/pRdY3xx/amU6f+w01kdI3SKjiIUplTl+SCUSpDjie75MnUjxgOqKxz
Sv5CIaWXLjGvPWJ14RbiGK8pY0s3Ygm5RKt76gjQDqBZgOR9W6fVhGUhhHkSkeJBnUIFQgIAasVT
cGxPGNaxp2T2twWtZhALQYzHmGZn6QId0REM1bGEH3H1ZCSt28wv5pc6zxaiGM+RArVPhhSVyE4K
fCtR3KjmNdPx9obxGzPJNFALYtmy2umUwi+6x75ROcUL3t4wnqOQVo1bPMiBrRuMgabl96MnI5Ge
yy+wvGBu7mrZjPuIWjSoKsHm1MVrRW7S/ofB5aBejc8LGcyROTRGOIe0FB0dimcJuZ2Em68BAqPy
VLnFQfKIb7kdpcnZbVseZ68+XiIXgbTME6LrCc7QovgpdIENw1Di520Zq/gzixVkAa7TNLGiScHp
o2Ac7FbfoZvIF26ap3avup2L40izKW1DuUsdXiPk6ul9XdgPSLCFfkJdpEZKp9FKPM/p97n5pZru
QgATI+qqNKymxiU0fh5BP9DsTOTgTvPe+YNLccXyC3fylhNqP8rMC50GMZKxbTCW9EA7fNs9Oag+
6Mk4HsZbOiZSxIk4lKUJ08iRktQTAPKHlGN9HLP/uAcsNGmHqem1Hq7Vq8QlkekPZfMzV6JLJeW+
SCwHHdmcDeNpxcQN3GUSvRBgEF1xF+YPfbzfNnbe95loEcVd3hkZvi9qOqqqQJvpNc6DMCf0fXS2
LFZNbJO4jzVsTFDeiKA6Fis0kciXOAjdbV1WAfMWjsuya2CYRemB8grjHlzrXXUouQbw69pdi6nK
eqfwoKLo4m8kESy/BmpwaiSHNKOf91J+CJXHSvaNBC1GIMLd1o0T+FhqjY+EuKGDcU0R22F4CNQG
hE2c0VueECY4FHqgYhQWQiQ8kIqt87MUeFDDHHuT6f8XxtAOAtp3wU3vGfNdhoexYvx7e6HWm1Gu
EY6dyjHCdpYaFREuSvOdotW7USpsS0tfhin1k4TcYMpk1N2Y19PGWzwmjWhizA42lMWrsxw9vtFV
R9M5wYDjSTITDHCvG4SQvm6LMwZZAM2ZF89dj2I3r6uW60lMWLDkFIO2E+5Eafy9SI+hflHIGbPX
6NMH4NxFjb+DHbjW/kq4A7W8ZWRSizHvFaPVkJh3xxmv3JmH4RO4cfdq3Sf7GDST5Y43G7Juk4A7
VVXcBxSWS2Y0grwKIhxQ0mDu5wkQDcMXKMuRlP0WwXZfNPpglZZAn2DqyQ5M8zABjUhrGo6BrAek
qxjmVtNPfTEIFd5PU7P3+i56wRjPOSuS0yQneBsQPI6vrRvkVR5zrRHmxjTiBKkznaKUXMRbP3pL
3QD0dVMKnprALvxuPxj+tlzOhrHdFuUYVLlAEXx65Sx2l6n/yuP6YreYIIV7YadKIV47ZmufdCgf
mgeD3ydFF+fP0+O6eNQTFqEwKKxGkgmuBC1IgyMH3Hd4Fh4d2afENAqnP399yYAbKirgTDJY7qKo
QmbUNJj9LObB7StQM4bR0/aurHvuVQQTM0bLFKOWphJdf6tbP5vhTu7f/50IJjio9aS3FYXw1IKd
1D5Jw6Hlxdj1Yq78Ww227J8leSvikgmbPpaHyIk92Ys9AaSEQWdbRxm0uvJNvuOh73IWj0UkmY1C
0eQOqUtYnLLoaMpnIeRUBnkiGGfNUo2oM+1EyOLcr8qzGWGmL+AxLPKkMDlEbGpGibFYOv/b2KiY
e5mB7tOKN/3LsWeVcdEJRL2FRpvgIwvNL8+Z8LptaeuR9GoFVM2Fc0YYHtFqFWrI021oDLaItCs3
H5UAmaXOw8f4h+P2Ko3JHUhTiWFXYWvI83/gH83HFOMkmB7Fkcd7luSpxmQRsSCOeDyGaiJp97Hw
LAAJzzRDOy9vZgyubq8jdfo/gpyiYKpD0RQ0jzPraAatKPYUH6OJpINKlF0+NW455a1tNTgdRPMx
C3jTC6smuJDJrCYgTmu04yMtr8RDDUBcch5STiF09eBbiGDW0AIqURePEKFnPy3tFihfeNPypGC/
vXqrW7UQw4TUKdfiuAjwVFe30ltsKLu+NA6Y53poROVOMXgPPKtOtRDHhNd5VsychLCMJvuW9k+V
tttWh7MxbPVGDBqU2mOc2ySPbV29EeqHgYeM93GD2LA4tnojhoOepA22JjnEe3qoSns6VDza6M7w
ArQYajeqbX6wlgt3jeQpdnIZTpq7rSpdqq1fwQTbbsxV8CBjKcPI2I8SYLMTnLmtfFMknTu3maPE
411Q8uaPOQbz8Tq6CFsSOtpIW+KGIMi6XaCjaJ7RcoOR4EzCjU7XOVpyDIYt7YxCo4NyFre5wBJO
Ge0FCHmPqzybYQIIQAK0KqS4PmLV2tkk2m1Vu2LfcOLUukODShJjEYaisillY43gduyQ8mWDYFfl
r3Ks/XR0U96sxPqKXeXQ/y82SGuDpCp7WqJo3wzxVea1efO+zyyX0VcqYNSRhMlRiEmnG8Irs63v
x1UBJriWrfBfBKKiOUfG0Uj2LfcOSHOEP53nKoOJrr0hBEQdsOdoOr0XvQxTF5YjPI9Oc0i94Kbi
VA7XffUqjomyRd/LWqFh74V2F+YHo7q0wWFKbgzVtEl7IBrn8FgFpwW/xm9jY+JsrUpSMEX0UPwA
OFdeshsVNRcnuu33FCIQ8PQ3tS3bWWRjDmA48ZLN9Rz3+gPYzt6h6MDcp+LGS36BtuSQ+/2pSHbj
PUUbrr7Frnoj7qInXs8ax8fY7t4KlCwIRbD9tj7G8bnojlX+PH2FYGSxuGxnbyGYgHETEXnn2DwL
mAOojZ5zzV7P1xbrxyS5poQnqVqFgTZe+kjH8BJ/GjDigqY1XxC4sFjrSdRvezGZoKH2BeADaoRZ
ZZozO9XHO2IaaPuWjgGmGTo0LwtdfNg+wDh+zjb29qmsj8pEa02Y3JbNv4l6rsPS3RbC8wS2pzfU
EzMQTFR7Ki+8oZ2i8ZGWEQpHvcsuEage/dSb9sZr4UdeyuX9Xj0tVQV4XHS0EdOVn4PxWIl9Eqag
PJFzsGSLsy8blT3GqOubghOa2k+Otqtx7SqPzX+GOBrxNgd5yXlyAqfyFIzf9JgrS91xbz7ON9l5
cDWn+jY/1B7eBz8IY3nVrvWW7cWvYIpEg162gTkBwNP8DjZtP/1mgdXynTwi/h3Q0LGt83o5diGN
SYQiLQtR/genkHgcz2hv25EzHXn86pDqQhLjlI1eJ5OmfKyu7KiO8UbPDeIQPEeOxI483q1t1Xo0
0HnQZgVN+SPXaqewH2bU9IbiZlR/mKiVq7Qn5rb+WtV8IYoJAIOoR1aUobVDS+8T09U6zom0Puqh
GSoQFA0RgY2xiTmNMjOWkJk3nhk5wU4BQX38JJd274g+bjmtXT7x+tLpj/7jlF/IZCyjkqxqnCmt
iAigz/JR4sFsrEfphQDGIFqjApv1jFVr3cGjVOsxEGU81aYaiS/6w7alr55uC2nMHqVyTrK+gDQr
M+5JNN+I5eSYpexPwcR5p1m3vOtuMUleMgFEtFMhSiVHoxGceFDcfDjgpmEEvIsMTxaT74WgrLc0
PYBatWQDdTINz4S28RtPIshntpeQZxH0tyyS40pX1VaRYRFa9KNG8qPwsu/VQw3siZoqAQlKZAF5
rZoC89ORaEJJwchwL4KvsVd5Z+eqKaBvEDPXkimqHzNBCz2sUaozs8f+CMJFLh6m7jDnL1b3uL1a
q2nrQgqTtgZy0w2ZrkMZEXOvtTtmlq0jLQidaniRBZcIA6cuvro/BgC0ZVHXDIlty7PAryqAjhuo
hYADJZpnyQPHAlY3aCGBcaK86dpaTFDg1WVyqceqsotC3idWLH5JEJBiTVGhGNBMwJNaWK/VYYuG
MNgbZetN5vASl7wy5bo+VzHyZ4tOWw2wtLTxT5tv9BzI+ep5kH9s2wFPBhvmAi3uRZDReYm1t6Lb
THFTjfN6sGrQFFf3v6vFbEtUyEQWRIgYlMIOy52iC7as/B22vMma1WizEER1XXhOKg8txtYgaBQr
1xArHKz1roz7F1EeTqincM493tIxwa1rKwOgzNieYLhIY7onAMy2mv5LtoalU0HeCshxxta0WmmH
IAIY2CDup6qzU+OE4SiOkPUtugphLC3K02yU6QOPErtKewo7056n+1yonG1rW406xlUOY22JIM1y
QTn75OCbDHLlhuyVotsN7Y6kr0pyNNQvMKECEOEqkTE+PdK0cqLGVxgiMIclExyP+3Qck9wpFGvw
rShPIrsXK4XzYLI+S7CQzFhjEbedlqAmimYpCZlycSlFW76Lz8pR98udoNi8G8K6PV5VZewxCs0e
eRgOW3O+aNN7KR4SwnHl9Rh+FcGcsYVi1uFAef0UJdnLQeQqWedvmwhPC+ZgAuJYrnaihJShekzV
205I7Yg3kMZTg7m69U3QBJUFz62A00t21fxtW4f1Esnvvf8DtSXL26oxgOqJFsfyEDwhlTsCsd0h
u/Bg/agKzHVgAPpWftgWu63WH5gtQRVPoPGD1Lk9GtU369/tvsUC62WgEZ+qFhYtzwEG+yNvhrH9
OxWYABECwMTKRBhY2SiuFVp2lAmcgt22gf0By0IM1CSiABHBCG/a5mSIt9mXGrYX209/wuIgKkdd
zfIQyVXaHxPTly1grHKyKZ4WjLNnbTF004y9qOaDbHqgvOQu1Pq9bqEG4+1Eq1vQ7WKPe1+4jU+p
m9zqP9+zs3Fs7hKv25e8KdxVVOZrtLZExvnFEZRBRqzA+cF6csEJdFC9xO1P7b70jAcVnbMDigAo
5z5V5wI9tCJvsn/92rfQmQkNRtaVYUkvYrSvQnEpAk2/z094wKVtp7HEORA528gWdVDOieY5gbjS
wlDH66TtNR7bOE8Ek0CEdap0A2VHqsVvXTm4cuwWoPjY9lueECaBiBtRHS1wJXhZrx/SEG/Pk7EL
0aK+LWY1wpmSqluWacgyi9ptymk+FCOocbTgomBIu+LcjVfVWHyfsb9ZDtKsCwHAR+SjSRsDbkfe
LXI11VqIYAysaKw569IP4smnOEwdSz4F/UlPHrdXiiNGZ+A3UlMPhVDoYccy6Bbab3XoR6iWzzxI
KM6K/QFomRqzqYsw4ADc0gLKkQXokXgopDwhjHVplG8nSBBP57RzzRCluVjbiTKvf35djAoKcxC3
ijrb/BnXojblBYxYzAHAObxq+U2icC4N6/tylcHE7ZqocmCqsOC0lWxSoS3yTVEeiXm/vf3rsRuk
Qf/ThYndrTEFXVqhTjv6wQ5Ifyfhxjwnfua0AFHAWOkliPxtkTzNGN+pZDkykhyGPYY7lRjOoFQw
CBTNTMvdlrQOF7tQjvGhUBbiqW6hnHhMfupO6puuchFRVaA0lC1gKWR77lyBR/y0Hn1+rykLBKrW
bZShox41k+wk16WjJZW3rdnqDfaqGAsAGjZpKEwV4k+TYbIiHuxUPPTF6MTCpeSRk64X1xfCGK9S
yzpA0zHadK32OPffIvQOgjoUaF5p9lOrnhXjPIbv2/qte5gJZk1LQemPBZ4QAtmcKdq9p4h3kXYx
xu9yz2sSXwfNMa9C6DYusq8xzcOuK5G2xM8qHoSI15/I/XiCjeyU7+TcuYpX7ooZ08Cc02l9966C
qfYLwXkZxcQMVNQfhoqSP5e97I5ptxPnGLUbabe9ltSf/qiAL9RkIkmvz9mo5chjxamzE6QpdewE
wS8pfsH7jDsmb9viVrfOkgwDRIemobCBvhYLIwWUO9KI1M/Jo0kw7HH4dyIYg6zwUDHUPTQShKNa
PLXxJf/SRMxCC+Z+AZKFXDVp2pzo3pjG9mzUHCNYzSAVvAea6AYHZwALkmiaVSpU1UghGSZ0HyT+
CE6sx8GfvXbXvUjcN7K1jVnKY+yAZHFFBglXpuoXzVirnbKXEqf2htfBj/b1LnuLRvsrZIFLoczx
MhQSQPCpkl2k+FY5ulmvng3lZdsg1o4UFOwMUULTMbi5mN2as4AkFQ24SX5biZ4adoiET/LAu3es
BfalHCZi6G2aBzKhESN5acaDmPDaCniKMJFByGTVApYXhgRMtGaSJyvsdprmJ13qbq/YalBfqsJY
g5m2c2GBkNCzMMzkjxraM6VBQ1dI1yOwk/jdKpveHeLsbZYN4oxyxesiW009lj+BsQ2jJokUhrCN
3v+PA7QnEh4rt/c0h9KRRwSMWZx7FG8HmeSjbtOsFQ0cnJaYH5tS9Auz/Lm9tDSpYOPtUi0m6YjE
WDZlghqpllg3StQBJSP1SZ35kiDepGn4YmkktrNW5cR5jmpsu01oYKBEsiA3n2/C8ntTf9vWi/d9
5n445kompxYspu92ZpigI4TX1b0uQZcUQ1cNQEAzEiIhyUuxxKmfk9xOgNZt8FBW1yVYwEXE65Kl
sr0YcwOgXcz+oAGvKf2i0fZ5wWsl/AfP+i2DvapHWawMjYz3K7NqBlsGFbmbS7LqY3Ln26C1yVuh
543bpAaoYYRs9CRpbjlbtR5Grj+BWUhgI+HQr3B6TXl50NXy3srCW1GdRnBlFQ9fMAtFEUW8MKk4
9RmPMuJA0XSaRQUqgIS66GxZvDyeBoI/PEoTJdNSdQUQKkx4n3Sg3ZMQ+ZLUOmChTgc7ElNH09y6
7LxtbVZXbiGKGtAiNZvyFKhyFMA27U1Hs8p7KZK8WPvVYBqIkwCs2uJCFBPrNZxSoUAnljvplgLH
Jl+oXyqL7zMRfhIDQYgkrNqkPspDbWMeI+L2jKwmFQshTAxvC1UBfBWyvXG6EaoXuT1G8r/UgzGw
RA1I1OS4ftTGW6sYtlpftIoDOrQasxdqMDE7TcqIdBpiW0FegvoOwK1DdEw1FOAx2Vlc5PyvbTPj
LBt7QxyUfga7h4j7Tfwjx/vWXD2HifUVA4PDoNdew0gWSwapktRS+wG2nCRCZ0/11DhGoPNg+1fN
+CqFBWHs60HJ8xjb0+e3TfJspIftpVr/PgI21QPUHYyFjVUzj6mGZL/rbkey13VOBYT3fca8UjEF
4lMJC1bNamcJwWXsWvcLKqD9T5VkUzRxpf0cVFotqaWYDnvp45MsRXYE6PptCathayGBKrkIW3Gl
l31AeT/nHGU1cDI35i7WZbDS8jjhVi13IYmJWn0WyZ04Q5Kl6I6km25rmLbe89q2eGKY4CVlI84U
C1280yy6A+qFhRzcKV3IyZl4Yhjj6kxtViO1xp0of2vCd104ydrM2RueDMbAlCqSdStGPlA3XmGe
o/jABY9fDV+LTWHCV5FqeUg0HCXiMdwre/2g7RLc6HhNndtiAGj02coUUxABSAoxFESw2bX7wf+g
vuRsynoGZaqAbwXXkyKzRCCVoY31RNmjY6lpbWQKxMklwx6a0a+y8GZKq/0YZ26iR77A7aNYjQcL
4cx29aQzxpA+XRvScyucqvpx21VXu5GVhQBms1J9MMsRmPUoO8UP2anxyANoRf16n//Sz/2+9urn
ABgpsa+5wwtvLG9bO2Rtn7dQRledSCiEZ6rjhveSzJxoumrslor5S0mGkixhBhCOSGS0UG4020tK
sktdDH4l5/72IvLEMPGuzK1oGCmrShIEqM+UTlVIx6kf99ti1lYL0/qSrongjAIvzefVmoa8GroB
Z4/WHCfhoag4319TY/l9JsqJcqAXWow0oJi9WUrtUncL6WlbB54MJsShzamWyYgrTyn/KptXtEU5
hcobwFxfKDzgSKJkSSj7fV4oMyjrEX1a9OZW37e17gv1VwaLVfEqgtnytumjpjJx8BjhQ4+a6fid
Sy+3dorijEZrMh2SxXH9WQup1ZMMhVk4RxI4mJ+yi+hp0mPbimRne1PoorM3mqUk+bMkhZhR0lGu
em14afs7rX/WhtwOxtMsit62qNX9XyjFbI0UAXI8rlHxkILAFlIJ5GpvMY86mLdyzObIYgE4FAlh
ZVY9LURTnXaq090kFZx14ylD/7/Ic8IkCMGhhDy962RXGCbg9s+vNeHRBq/WZpf7wzhmMo6ATSuh
T4XZKUwv+BglDvzOtY7kVruzOJM+q96z2CLGRYnZVKmhonIjpdGbVMvVfrb06bBtB6u9RqqkqegF
1XX61vp57YrEUiarh3WLO8ygeNK+K/zgdcSFCkPgitc+ZQ0OHT20W17ZdHUYZCGaLYkkjWYBfhj1
CL0qdsrY+B0BzVH4OJLCTQ0DN7vwh0WmzDZEwynzmZeAr5vNb9XZad1JAqf8mCDOxtl+tF6T8L7H
o+P2+q5v4lUG49I4K7SZlNAxrs8z2Wc650F49TFzuYiMI494ymxE2rWVHD74ji7xBYDf8qNuS5jh
J27X2lVmc4tyvLVjXDuKrVHMSrhchgJ+cycHtj68by/dP7jbde0Yt86tmOAohGp0VBHIxk5wV54a
V/bVfegWb9vSVpuHwNCM5h0Tz2LoMP/sCKTu+ywdcZLUbu+KHsWTCXeJbx6UvXkX7gafzoPVHmrD
fr4bcyfnddGu60t5sWQAAYmAaP/8C7p4aBQrLWjlG4m00zxVLcBs0HIDDP9RsAlH41XTvIr7AxM4
mlM9bNHjkQS7HvASIa9wu9rD+kH09R+FNObkBETZoGIyG4Poz9a38tDtAld8rSOnc3Wf+MWL7m3v
4XpEWajEeBvAU5RUAKsOMIEMG7OR9ryv9xTMvOQy3K06ALYJxiJaJkaXPm+WIo2TMARwgLSL3CDK
92Zf7idlftxWie75HynBQgxz7xj1OZaA90AvV/Wh2ZFd7Qk7TCXstsXwtGFMr5LKsdBH3HjpK4H8
1zh9VwjHnVeTAcw7yODbg3ux45aNHilSRHFGNLG6l+t+L/TKATy3pzHQOCfnujZXUczeGF2vI+uE
qLSsLmoVgjYCsEDA0PnKol3FMHtTYNSmCnQsWqN3ByPs7mpLeOy16du2mPUjerFyzOZYpEbD+QfU
H3AzKfnWfEJPgkOHychh+sB3D11uhF8PD7+1Yyt4wIdo5LJD8q4XJ2I9J9WPbbV432eCQ6rppC4H
vPONxrEXzkLwc/v7HCNgeVLaShnLIaS/n9wM8U5Gv7H169+JYM7eeozKtJJQkciVZ4lc5KC1oy/J
wDiXLhqaoWns3FOu1EptYXrdK8rajVXF6Qtpz6+sre7GxzuKgWlSi51J6oGWNJoBdkMx913yJmu8
7haeACY0K0onVl1Gc+c8soOss7kBhnr1H6FSQ/Q3dTSZYEjsc0RWhaDoUxr8VXRvZVPu6yQAhsL4
GJSZY3LxR9ZPt4U8xv3xvGVaPVBXPem282jlywjt+jQ//Kf81Yj2ly4EC4FMHBASobZAOo43tfgA
pyljTi656jHX77NNn1WfdkOnYIsm+b4rHmY0sfacCRCeCMbpBQKKSIHOpEVplNhtmsg7UQOrKX2B
//8faXTUEo+DGgrsaMn8bA5hbRUhadTMQ3Ga4pUKXqaZ31WBB/qzFp4/CWItu46FmmRy5tV/dZ5l
4zGtAik7cXQQddqt9580nF+zW7M/DTcfUVSh3p91CSEkQpfFc4Zkh3IyExCg9XsLx4KwS73kby5w
x4oHY2JQBPKIBOB64+P3LG7ZZdtYbZtAXuWVB+MUe21ri4pNwcLGZ1Qm3SFwxtftCEt9iPFpEM6D
mB1qGmjJZSIsmUk+z6DJ80whdIYUmOVaaY8Kjr7iIGangFexWLHPT/LoGix0TPImLBvK0qSL9338
qps/iM55VFzJgz6JoD9hISJs6kgdaC2U0Ma7Vrf78U0rZ7sV//8vpP9H2nc1SYozXf8iIvCCW0zZ
9j3dY26IMTsgQHj/69+j2W+nGDVb+p7e64qoJKV0SnPyD0JCtmI0UjuNgS8KFI0jCv69suuj3fXr
2XqyWI4D3GMMYpu4I8EkFSxysIWP8tdn/8rCch/vq3A5TWHnY7Pbj+vUNi/nQkzMF2ApHpoKMghD
3O4Uc986x0i6MJsL1BuBW9EQrEbhmopTWxl/QXClArpKoPhOMHBozKDYW8frLG3p1Or8fp3vShiS
eNYrjANjJso1PSwsCjomG+DYvCPYBwyeE5cQXXypoKpsGyp6ZwDwNwJQcjmQ0L3lWB+qpwQyYIot
htbEBKc4sgKO2UFI1JfnFmULGWb4lvas/18QOLtpRyzexoFls/6KXaf7ifYBGhjvomkKrt+N7OBE
SO84haEhI/oHxxNHpaCPduXFN0PIR3nSW9pJnhMS1sQQbMT6uxJ5ZT6v/THNZr8ij5bGvA5IatcZ
k9yRiOedFBhsJi7OcEjTUE+LoHXfgRJhuapL0HWJEokrRq1sUfWqrGOUF6zQcqpgquhuMZ6dvAn0
XLr1e/vkLtQ4wystipfGtVqOKvmJedrORa4Iw2bBw5Pra48c0hYoQjJM2y3HtGZQsOKmklhVoiuI
Lswp6KZiV82W1+rz8zQtXqIUj27hSAIaGZf89xWXtB0GQ8txbUVu9jdOmVm+NY3MR9JjiD2rTovD
e+TkcqxCQF3VbttnHP5uaLJnxpbHLI8er5PYSl/+ISiCvUC3vVHX3KZr98o930EXOyHgrGLA5vOO
Z6A+YS+ET2RoH1uZoj/oCnZE1XU9KhIcJkBnsGRD87DG8o7stbC7fcdC6zUpMaxO54aVOt8d6wDT
JjMf4vRpSohEp7d840oexWhXmSqjzyoYj7b8rjhH160RXYfXL0tGQwh0Iw17sawCMu/0X1vlL6xY
lLYsyEgI8V4MrFFlsGE3muludoIi/6saJVK9VWn/4z4Ea1GywsWmE1gLy8ML54S4+WwEy1nxMYF2
q++Gk7rjC1bqw3yiO+Pz9TOUCbzY3592iZYCwhUOLMcIv+GhBW8KQP+Qdl7eePp9cofxbukS8s3X
gqthu6JONBftE0JgoyZOYmsD8pXa89+we3FoB9bt5M9BhwKPrKNg8yJX5ARZqe1lTge+WbJpP83Y
E6vFt0Um2wu6aYRXRARpWZzIUFwHkc1iPznYadbre6uPPdc819kLySQz09zciaHh+gQFuUkVN45z
vjBeTX866q013WcEa2vMk6XLqrPS2+LHu7L1RQZ0nSlC2agJnP0SJL7h7uwHoN7s6WcWAHZJbhFl
Nya4FzuumDV1EBA0Hg6uV9pn3n5f7q2QzL6q7AzLc/edPx9kKE9blRdrfbCCnxldPVl6hocKuVf9
xAeuVOyp/gInvniKP+AhXR6N23kH7fD0bybzpKNXm651JUiCFyrrrkmxtBxXO30wlaNa3GfmQY1K
SYS37XVWdASvo7h1Hk08k2t5Y9hxhPeTcceO7cN8KCWvv80g70JK7CUlbq90Hd+V6Fafh+FlkE3u
So5MnDVUbVObah3a0Dg2lhRM2O1tBQvT9kCiCa/bTBkrgi3JFMRSZs2TACTaJSPOKpJNw8lICJZk
IFnKSIJU/uI8aexngb2t13mQaJchGA+3jbt5yBdIGNqHy+F2SHVvXmQNn1vDM1AlG2BJaIxVbbG5
d6RYwqFHsIjoUPjOw6koMJ7MB+emC5MDtkyPniKptWyf3G+KYpkgHrDGqcJcHALhm9a9bXNJhCj7
f8Fvzapi67ECb60qd6X1jRiyCv32zVwYEKQrokWUZIaLCr213Bgz+xBr6a5chuC6AHDVfus9LmQE
CRuH0U56DUI8lvldxMxgzBkW6Qyt78TFrm+n0MFLAi2hEroy9vj5rjxJH5ULGSvcz1KkvjK5e6ue
PR14U9fZk5Hhv6/ItGlLLGyegg1fMHrcPDnlcTTeUUNYS7cruKilN2mvujNip+ll0ImnFrJVV9s+
/nJLgivqrSk2lQ6uqCLad3d2VG/o0xN2NJ5VG/Alev3h+rHx038jFWiZNUzbtvm0/Z/HptfG0KW8
ZkGjynec5pQP2f+e1bfQMfsPiTfPj7ECqE/CYKjnB5KEbnxPZFsstzMlKxqCkpbdwBhOjXtwHR5c
+6j4ZsA7UJzDfLAlcZjkzGxBYR2tGctahUQ7LZrAbWWXRMvx+rVsx18rhgRt1ce50CwHNMzb6gab
AwEjQ56Af1yj+6TcxZkvi5c3BW9FUFBTs8gRHnc4wcliAZs+TO7ZKQ088AM0o7/HF61oCbo69Mo0
6j0v9lPj0WFzYHbJDVNl7VWyexK01UxmTJLybVoxO6mmcjAcKgFJ2zQ6K0YEbXUzYi4O330e1d8s
NUgH5hl9cF0UNt8YKxpCaGh0JtDdKtBAs9iXXif7rNLOcZl+aNHKqLrNx64eEv86TRlfglWoTK1i
zQgv7rI2YMt+qWlQvCuTemFMXAtmM7uhjPJQoXzI7b0TUU9P9qb29TovEikggmnIx0QvLd4DxOy7
vj8siyyVI9EcIpiDfKrq0oD6hGWr++VA/Cx60rTpWAK4pJWYnu34anVogl0A9pdpFBpe7ynfJ4qK
W7sHLp8dTD7vytFT/12tOWv7TQTL4HRLtNAEJPM4MNJHSkNL/3j9jiTyRgSDUDB97o0OXsggFi/M
R2gYdGLDm0bnXbH86gAFo5DSdrEiVAlCt09va+ocdKn2yIw3EcxCbOQNIy0k27ifAt2H8d41537H
FzhUSCbKCqOy0xMshD3nNsl6POqouStoaNovTiHxRzISgkHQTJZGGk8HKDWe5liaWpw6p/0Rtc68
vy4Km886HXUNPOBQ6hVBjJxk6hMnRwCU6HeL85mU3/OowVD39+tkthm6kBHEYLKbuWcLDxjYZyU+
09710uo9L5MVK4IYKD0x+5zC8sSTBqjG/iG1HMm9/IuoXfgQ7z7px9GgEOcc/amv2GmM7iwncAZk
LYawepIPW0kpCqJQlWmhRxq4ai0vv6mORpDuyF3FkLs0d/YZa6/f5Yx+sygmEoaq+385i6jMMXCF
rKX2uIzhdXmQiJ2YTdBm2kyEgSsnPbTDvVqPMEPnibxeJyMRO0PwFWTBgpqhgmUYCBrNT6l6fA/K
E8z15bgED7Ggq7YzeBWvjSqvYz9VSwIyt9lvsqYgOISySove4S/J6dMYVj/GcAkK7HBw/epn/50d
OzR9x4ovG738lxj/whg/29ULDxW2pdQBjBAu37VPvNU82+dnC8F+yHZRqOyu39R22IAnkW3z6V5x
ODbT0S6aNS4CcFQQXRqF7SJ9tWyHdhcawkHWVj01Jl8aWdywu+mT8sybuJKgOrh35HZqvDko0TjM
dvOhP1znblvcL5SFs6QVJssmDWajd+9q4zmKUz/PAVmrvkt3L3T4d6zuDGDJlVI5EJXC7PDEpB6J
PiaycbhfDQRvH7EXKoKhTSfFMVwF3Cz35F7bqWGLDiiMLp5L7C68T17H3RzgE/aKKhES2TEK1rdZ
WvQUVmjxHC049vGh7z87seqzXDYzv203LhwKRlcZxqyjDjisWRt7iq5Sf9SXVzMeJO73X7TsH0qO
OImZmYw57gKZjF9nn0/tZkjAO/dzwIL/j7Ul1zXAUYXgPE7n2h1jUKuCPmR39avuax597D42sad/
Nz/NqL5Wfr53f0z/eyMgzOSFT8ESc9THdmwimMkRAa2V7Busl18SK7yuaNcvDsjTfyqAXSZKZCpQ
gJaZwD9H94v6uR9/XCdy3VZh6cKfRFSjLhu1RYrSzA71dMplOyUlCuaIA6fTOGiGMyLXDlxbbu41
r71Ngg7AstZtebT8bBf/gkbSJc8d2ekJ5iNvo7FJKBIFFqqUpfKct3dxakqyEbLTE6xHMRJWxTwU
pAsmzaaHOv90/XpkXAhWguZwlssEUYs74pMW5bOGnFg2yPwyl6V/N4OYCvlTDCJbRzt4ApeVHrMn
tAuFzM8/9p/4sIt6SF5kGvQvccBvFRLb4YASZCNQh9jxBdimj9Dz1iIeCdtg+olGJbR3uQ/YqSQb
9988TqxyxtvAcUxN7DSoC1JWGa/WWSz1W+J6dfS1jPr3eK4VFcE+UNpT024wnJQDPyTeZQYFNqws
epexIlgHmIuKGRR6ZT0b2IK9HIzYo6fMT39qe3VnoYWxVj1GJAIvoyqYC3uwB7W0eFtN5HXkw1Dt
KtnuVhkJ/vvK7xckcSqLd4r38Y70Pzt66snjda3a9L2GAWQnC7MBli5I+9xbVlHzsok6zK0XKdGw
0xLV9WlvYvOnUUrSSNsc/SYnvkKM2EiXjoAjlp9s+4YU+4hJxGHTEF04Et8gQ5k3PeHB0qg8pOrn
WrZ6Ufb/gkjHM06xA5hZCJxUg8KSZ7IwhZvKNxZoxYEgz6ViJ3am4u2RO0/F+DrPaGAFhmjVe0ms
B//p/sWCZkZqoPTOuBC3PgLIVimHULM0byafr9PZTrmtmBJkuVJmt6UU1zLsmmN5ih+Zb9/QI4aT
fTSdP+d+/O06Rdk9CV4vWViVjBU4K7BqoSbRfpZCRUuUxxB8XjKoxTL0/B0aR/44PBGj8tu28tL4
cJ0XmdoIvk9LM8ChpCA0xTekZEFmH9kkS/TzP7kmdoIpiCzF7C0Hgo0GtAMrMk+zxyPtFj+xi+9j
rRxKEu/+E1+mAFiCmb6cAt4Tuto+2dGPXD/NhsSfS+5IhH0o51GZupq/DoH1EEd/JdqHefDJEks8
3XZG5yLgpmAXotqmeq4mGLs5ja/6C48bBp8dCTZQejSIpS3aEpkwBSuRkImlsw16tf7o1F/U+Fwo
ErHT+JVfEQmT69jKAQ19HBFnhtKa++yn9h2LbMMEqbEo6DH1c8aIgI9D1T313O3lCVnZzQkWo8z1
pAaiDXxFl3tZ8gPXpqTPc/3xv8kg/4wVj9a0tGiZApk6/qBPd1N/Q2UoLdsNQyvZEAzFNEcmLXgl
qMEaQT6OEB3zMza9YhThHagzwIPDfAAatjHW7Ipa7BRoXTbwxsX+n8K8Z86RVpJ63bZ/+ofEm702
kx6zaI5wYqqqHtl433QPS+aic6jx4kWS/d2UchNjgKqlunhpCkLgaLabqXyQQ0XUX5STR6fnVsbQ
tnNaURFkIKEKrV2uuzUbP5G5L/fubNp+MQzOjZ3Q4cZ0RrrTjLJ9jYAR7GtolQmHjk07rD6ifqsA
P9Jtc2v3DtFcfZYgNsaQN9hjjc+ylO48Gsk5bxYAz8rw5jc95YqM4F1K6najzkuIvUZTP7Fm7Kwm
MmzeTW1eERHkcpiMpuhzbh7zn9NwYh0JUqw+eL5+YlvoYkAq/S0vYjkUiNxtDwx0mPvJxRb2dtyp
Q/NUk+LRqobSc5f8sHTlQ9s6zxk4vk5dIqxikZS0PQWADYhby1h8wUZU63FiGfPKNp3e8/pY8Sl4
mxnSqvczHlZNdQuASy+NnuPow3V2NvV8RUPwMDg0k3V8SId04zeSpjtAjGfo2vwStVnYNERyehIx
fFMhjTO9NPml6Ca9L8rlzEojuM6R7IL47ytbz/p2QQs/hDCzy8dqITdDSwGSzyScbKf/Vicn2BN0
MMxOFXPF9ZZPetjuFYwBeePO3DX76Cn7eJ0riWqJhVI9plFJLdyT7tTG3lFgqgC4ogcucV3PGiJJ
J9K2WHC0LhMIELYhiAUgY+zFsiDlY0fPTtb7o9371ZSHOo0Dmluv7+HuQo6LzerOIqYbtOtADmPG
PsselDYKispX8vc8Tc0LHUE2HFubJxIjizDVj5nyROwz0STNvNsXdSEhiMW0JMqoxBPeC/20y8l8
3+Su7xp0rzFZ74mMlOA6RtvEmshfE4kpFgCYhV853X3UY5eI8j6lunAluA9U/jHNx+sGZMLy9Wry
e1U/ZNk7sElh2S9kBAdSdKnR6BW/H/VhSjFb1H4gMqTgbfvwm4b4HgEUsTI0aCUNc/On3d4PwDjo
6Pfr8ixRH/FBMta1ZrYqjqtz9wPmhssGY9DRPQIMj9kyKLrtnPPl1MRXidbSZQZELc8uJh+0h/k0
BQt2qMdh89Hs/AnzsM0TRrOwH+I6lxL5E18nVmnp1dChzFihZJXSFGlG7HDM9PZ5ykxJPCplUjAR
Vb8k9VjgqT/d4/EVWrvimf5VFB7ds6MexA9GaB5okN+aksT6v9j5i7wINgMjsowoGez8P7lbXi6r
wvZoHqKwlL3GuE9/8xpb3aVgPnoSmZXB80L0dQFuXX2r+PPn/lNy0M+5r76r1X1FTbAgjUmVfuEW
hLR1MGaDHxs373udr4gItqPRE5sxFz5/HhbPipmXVLio5jWTtd5Ir0owH72GQq3egFL9s8I+Qe2M
ysupHPB6TcM4SPbXxV9iSERQrspZcrcrIBi9ic3ajetVI7sHcr8knpFxJUJzlYXqTDGnQxKMzJJd
fEo0bL/CoA2yakr6vqrB5b4sIewsq8JIKUbvQqM7deVhNp+K6uW/HZ0QXtgWzZSBIbKd22+DTQNT
+RrZst5ZbhHeqhKxdExjE1sVK6ZaqmrEWSDcbXZa+r9Y+3ydCS5N1/5fOCcAjRWM8pdAmuyzARH6
xyymnmofhiEwnc+A5/CuE+SKco2gcGqpEjeGpXDPVZhPzUIeJj0NST3djGkyezXKfWhw8q/T3E55
mZdTFOxuN1KNNShg/RpTMdBLooT6j343I87VD+SoHSX0ZLcmmFtSjxq6PRACcIjqwfGc2G+fckyF
3y1+95o2fvNYV4Eqa536Fy278CkYXmJksWOlGGdtwzm0fRoCMJSvIU0O1T4OrB8SNvldXbtLwfKS
BeBrGkd6KG60Xf2UBkmAOZbOAgqN4efheChlNZNtc3VhUDDDgGEvl6Tgc/6L5lexGSZmeY6s/knC
2Xbsc6EjGOEU01OVxZ943F/yNrs00BUvPrl+/qo8QuUP8UcauIH9Lpvym65YY9Uz7JPtOwgqX26e
3TZ2YMogRyRH+CsFuHqmUEszBkZhiRngQSnxDNdXp+/Xz09GQ7AqRVUvdcGtSoNp0vbsOPtBhiAo
UbFfKr9ioxxiFrMZbGTlucluqQwpRWYzfqXiVgRyleadGyN5OPoYijgVQekzvzqbmEpFEeqzbCBj
u7x+sVEiHiiSd6pZJRDt9FifR5/7/jisAHmEtr7Oo79ALPWzMe2lVkN2lILVYI1ZK00CoZsbL/kR
31k7DW1AUYHVm+3gqQGitlsZURlNwXTY1qQaUREBz6K4H+rnpN69QwKRibUAHaUBPUpwMxEjDYZD
wVMRvUTzp9b8axxkqxs3jcSKBudxJSHOYi9urrsMD35AimGLzoGi1OrSQjlrg/nI0lYGEbPprVcU
ud6tKPZ4IKEbE1FNnNctOQwuMYhX69SiXqUt/U8logkL3XTOSWDkWfUM7LPyXQOMq48QxGVyjQiA
XdC8xp7dfZ3PXWBGpNwhZSXdD7dpSFa0BDEBfH+SuA3EhCuhftsFxg5bCgLzc5xiPyb6GXz1Yyzb
cs0ZeOPWVkQFJ9M5xI3riWOgLkVgLc8KcKys6SDdF7jtrleEBC/D7KhTzQhC2p+6gDeDplFA8Nbl
2bcatRdZGCQ5TXE3mzFFcaHxsKQLVJ8PzsVhd07u3cUjX7hVU44jGkNHScQnURNHaPqr1GTpavRr
hk6VYRL0mI1Y6dudsulnLcuqb1qVy4E6gt+hM8rcOQe7iKzdMn43h0TCy2b0uiIgmJXBoVmTUxRp
afutijOvLRevMne9i1mcxStnKWa5RBYdwca0dUtR14ECaJrXBVOgeORjElCf/kWBU4BUjBZmQfEi
867b3sgyDZ7IsoCDJyjeSON6jnmrkvpY3dyWd8YBFa1b4P4kr9jRWO+4R1juDVngzC/orepdyAqq
Z7QuMP8M2JY5S/xKH2/TVN91mfPSlUmo9vqXRav9QqV3dmxgB5sz7EzEu8F137F95pePENSSZJ0x
Ni6srJM4pWeZ7TFriOZZ+pekkmFsbqvkb1piIm+M+2Hua0isq/7ojbta/RgBcOI6P9uhzOUyxUye
QmYA3/O0E9f74QbRZeiGzSEHzsWwR8VEcn7baa4VPUENsRPXcGs+Ipcep5v5Jd3R2rN/VOhw36k3
jY+XyAf7rtsBHUAGNSa5OjGb14x91xM+Fm4Cg2vQmW+6h8VGn50sX7lpaWxNt20DvWimGF9URURT
OuCBkLjmbhgAW5LIlGGTlxUJQfUJqwdgA/KGEIJG4nZebKQlHWvv5DVQPyPZrOGmJK7I8d9XscVY
q21h9pDEGRXjIcUw3mGev12XRBlL/PcVjapJ4rRs4Qq08gvKdFW2BJVj+ZXxrkndFTOC+TKnKTHU
DIQm66vT3A9m6SWtzJ/KZEAwVugmt4ZFR7tyj7HFrEQbYmdKCjHbqrRiRLBFk6IqdFHBiPvsvBTH
HIhep+xQ7rUnba/97I/RvRGmj/NBpsMSaRBDBeCgqqXrQBrq7ORON7H6wGTyLSMhxAV5Yiiw6FwY
7EO6nIs89kzn8brAbfrry/GJAYFhVzOd+COuU2F91D6Y6mdD/1DrL/rwaXJlxW6JRDhCeFBMGUkI
g1WoTOzrMc/SeY3NWGrFj2ATUD5wFZqDn8IofKbvlO7V0D6X/eQlnRQ9aPOCHMvQePMKxgwE2bOS
Go94xWYhsBUnL00BsdC1radU7T4iwwM2qHiGBjTHsQnzcfHd9JTG7BZLPhMMcNJbxixJACv5IDFZ
ParOaOO9hds04/vIGG7iMtkBOnx/XWg2b/HCt5irVmMrpaQgLFTt5RkTxDtXk429brvkFQ3BRWp1
jvZfvlxu9PuQh+Jd4pUvdN8HaqAW3nxIJMXw7dauFUVBNnGbyqRbiCT1x+pY7dJnJcTUjbHnj41B
mu/n//YmkHMApQxIbAPYTIIBVst4aggBtflUHbsH3mSo3tc3EcoYWRA9yVYjbD+lACPvqppGsPGB
i87Ks7iplte6ClnFLJZ9clE3jF8qvleeg1P3qiezj9u4eiuCgitTCttt9BQE+5Pz2GFVBvNbBOgp
ihrqzgir/fLgpt4oS59vyuaKrHCuKZTfqCyDhW3/VYkrjzJJG+qmjq0ICE7NLY3FgnQiPz/XtwNN
D8Qub3tTVnfafmCs6AjGZTbHMXUHMDKe0g8s98bcs9GxyTDkGQ9e9ZPsrVO5Gw+yGSPJAYr4UZSo
6NPj5TW66E8YPn+wS1kDwGaUc2HNFRzbQhq4tdnh9uPcKk/oRfKBII6VGsF1O7VtRFaEBCMSa9bM
162zUDksOwv7wdBwco4Ok59g7WbkL++ZoVuREyyIahgYR3RBrlBtf8DSrMKu/HnOJGzJboj/vlJl
jbpRusy4oZz1J5yaryeDJCyQkRCsRVrELSsYLxkruzZ7UO3j9ZvZ+H/U6rB71gUwmm2LqAaTbVXG
lEO4LSD7lTdWKfFQG0qKJYdY42thT4eJNYF/HhGcE5ZhTdg1oJlo/Mg+2RgkIuzrO5hYERHuwTXj
Js06WLhSCVX2NR8+X///rWbWP7gQbsFsWBdPFhYZ1CF7VW7yG2fPc97dN5f47Y3lI56QnNtGOPgH
RcFoV1M1904Oz95EWCMQAQ+xzD2z+lKhI1jtD9JtShuW4A96grU2UatSMxf05vKuSF6zjPgOZWhA
luWJZIQEq23E0VT3Awi5KvIjxX2EIi720QSRbGU4/2LBr//BkWC22YyQeiIgZEcPef3c2CEzNa8o
E6/up/C6gGxq0T8CaKFH+08pn6k1aqrLXSy2ec1PdSXR0u1Ds1GjdA3TMMTJQlerbSXNsGDCJs0R
OI/PtHBHv8AgyaSOEmHf1tgLLcFUZ2Y9uTqq0KHeZp5douWnum/qwnvPiV2oCHah15nejguoAPDv
oGbLcWnm4DoJGSOCVdCL3nQbBSQybLtBPsyLrGyvDq2Ek62ADoJ2YUUwDsyszNaqQWf0nb3uF6gt
M9+6xSwC1uE1u+tMySSB/75yOW1XJw6dYa/n+tXEWvTcGoMZkSS0ScKXjJJoEUhfRyomYsJMOyz1
ntDjMGELsmQYYStt8MfpCfYgnpC4AhIjQpB9/JUv8cI8jILgqvPaoD22N+MHbGrEVjdp65eMP8E+
aFM55XGHa1P3zn7Gis/oVD+mu5xXMNGHgBcjJseLv2ThOP/bt2bJtQk2MWE3njgdWikDYIQWlf1q
uOBQIX+3MMv8x7ZF+k1GnApNXU2fR87dEo2+EZV7JZ8lPYLb+nUhIQSP6DugqdpCQGztUJPGG+sT
nWTu4l+060JFMEduVUX63EI+kiNfNTEdioPtRRjiTkL5fNS2170QE6zSjIG9IRlhx1k+3mYu+h1N
p/HVuQn7RAuysn+MehnYyrYcXmgKZqo36Ki1FQSiix57w/Vm/dvgHFUis7gyOoKZIlNjJO7IlzHF
T4oelKMSpvk5VS2J3diK9aHRF4b4h6xMFLbmNgSd7n8rlhZY53JffeODbYY/vSgP70jO/UFOsFPG
YNqIzyAgI9vHw32l7fVOktuUSbpgo/p+0oqoRfkce+28iLymKA0msnOT3Y9gj1SlQrMmgzrprRP0
ySFuXa8wPqjL03UPIrsfsZBjqHFaLxSPow6Tc2SXhVFg/+DZFaDdY6hylnW9SkyRWNOpyrmfigKm
KO6fFuOgyJazyf5fsBBprs+O7eD/a6cPMwxMVGhbu35mMhKCXTCYbqJaCx211Ac7vWuJJJWhSwyP
OBVaVeiHszkB7D4YQy3ogjks0EJQIifl7vJn+lIH9Y2ueza/pV3qz3vj9PeKS76rSNbzIpURwVgs
fYQx9hFn2vyq5BbYwhAFmT/u4odhD3RPWde3RPhNwWbkvTs2GbfyyiFz0FHU79nevqnOgw8m71GF
R+qv/SjLsMioCqYDQIs1sRtoQlw+MHooY+oX5qMNmP/r4iOjI9iPgjHEbRT2w9bnQJsA5K+hd0mf
D4UqY0liqsRMOHb8LoZiQ5Ca7jQPj05zZJ3ksiQRjJjb1iJaYsIXJJaUHrsmOpga2zWDslcJ9eZu
OS9mEURR+nz9ECWcibnuWrXqKlIbkM3TIFXnwC48XdZyKFF0sRk7seOy0SMYYTxOvAI90mXx4b+x
IZgSEpczliBB0mPtlI1hbp0xW3adxFbGd+0SLc7lygO3S2aqacmtyU9gIRZAQqyB3mbckSeMLvvu
I+DOuj05Xqcqux/BZJTWYJROwyNOzKGqTnK27PGhszXJ+W2bJt3QAOzkAC7VFZS2ozXTJt7Ky90X
pqNC4NLBTtgetxFuIFOo7cNc0ROU11FYrLEc9Mx98qB4cDOAwgmdoPo56l7j5WECEChPaoF5yuDN
O2FFVggHBvTTA2EZ6YvWLZfAZsbkTVkLyA2tGIJ0sjEDm2bJvJtc4J6qc/lgVaUqcUubV/r7GzQx
rbGYfaMOfNLJph8VrfN0q0Wd4PM75GZFRHhGtMUYNc2E4qrT9+SW6AOgwpjdfSyjfJC8WDa97IqU
ECmMpIipxnG3Sd2c+h72V5uPgFC0sG0AVDslYK1sTfn2A3dFVFB4fTac2uY75Szvln3lw1RApEIF
Lf1I97YXP1h+9wXTMpIimuzqBBNQLH3nJDmqdo17dJLOm/I7vfvfs+y2uuJM0PiupFoXcbiMpbpt
3B28gUkkNybRPk0VAgMAGTp2oqI6h5UDH2yGhx8iPG+stENaZ74DOB/NRpoASCGe6ransmSvFLNB
vQpkrCkJcndug/8mr4L9Scvehh9C97NrhSz5UZo3VLZrVWLjNFWwOaTC0r6Y4GTH04AoECmRwPWX
uz7gm9/cQDYFwj/5ra2xLdN1LLQh2wJLo7qoWUkgojP6kDDOHYzss8a6oO0f01jixjdjIYBO/ENL
YI2NvWU7GaYY55aGtT37gNgHrP9f4yx552xrwIWQYEAZU9F1r6MpKWpcP1uKl4jlIe1kr4/t2sCF
IREeYXDLpLBKMDT69A5dQju2RwuK6eVnOiBRoQeokA+H98jgb95EVITFIgTFT1yYbqECOd9MceKn
RJKak9zUG/j4po7QAuXgnaj90PqzNbP9ksD3SRegywgJFhJKT2jKYJZLcwAqDYKT7mui3pNI9hL9
F726nJtgFTHWr89ZD70aPuk+TzWWto/tdmflZQhtINo6skWRXMiuaJaIH1/ZKrUBusoAMXsTKVow
TK95dB4t1MLMO5rafu8oksfGtjKjnGc5ums7hmCVHasGVpvKHxuDE8x9/IpNE7u2GsN40eEHmlYi
Jv9yqBeCgokmc4PpQorra0P7xE7JLvpAb4tzG9ifykA5OmX4DuE3gLKoAYYQG+SEgGFJtJGUvFOq
N7RzkwOMMDJPbVxI7PymVK7ICMFCPytFNxOco17EXjzvCzMOrfin00WSC5MREsSf6sykLR/OUEjk
oVgbLlnsDfU5iyvJyW2KxoolQfzb0WqAtYP3LmISbNXeVTEas5UW7adnxfl5/ZY2JX9FSxDD1DQG
EnHUmBz7INp9d7CQYcp2slfHdn54RUeQvrJrZyetcXpt5VuuxxG/UzjLOdsZJy2Uw8zz736j0St6
gq/s4qWnMd+7ruYAP3M+uYnrTfTT9cOTiYTgJJuo6oc8Rgo1t24K7G1UsNt97u9c1fCvE+J/9JYb
24HDgMuwROcFtLN+SfkoFylvsSoyx1jA7N732SdAmHr6IDXAm68aU9UBp2VpKGYKp5eYfTGzAcF+
Vwwezdxzn+QPhd4czEZBebvEMraK7NspwU7k7Mt1XjcPdUVbOFSnnqLBimGnLMt8KZflFmAueyV2
bY+qhYTWppSsaAnBR20VbaHzoL+rT7r27M4ntXpPIHUhIaZx+6JKe52PFcbD4g0d1n63Qb3sYojL
9XPjVuGNjKwICfbWodrY5TUCHKwX91LaBehK2l8nITkuEVLDjepcbW28Vkz2umS111iPJDEkfMiI
CHbWVTJzLCwEhGYeecO4A6ZVoKWS5NhW8yIaXX5LuJjJtZ3IsSeT3/yON4mU+7QMgDsclogD1Xeg
2P9BjLO8SvTkg7uU86/XkfLFwGLD9qtqvPy3qxHsa9tguavGgdCLHmtOG4pNeb4lqwJvOqb/I+1L
e+vGka5/kQCJlETpq7a7eI9jO8kXIUkn2vddv/459Ey3ZUZz+b5uYKZ7AGNUl2RtLFads9k0wS0k
U1jEygIh4HPxQtMZ6uagJk9KHWRhLYnrMlmCG6CTXZJ6QcCYkx+VVd5aXRvozfjUK3HsRPX8+9/t
n+AJiKFivJhT7oT24FkZqPna3GejTBP2V8VAcIkGaMsUpzwUkP5pa4eIUdq4DhvVdV9qZyMEXbN+
VaqlRCn2o67+Jk7IJEagumu1ijYE3s/HghUcG7gNnzjYuhyWc78IsJEmqDn6K6qlMdFEZt6MmCsb
DtVhPOY/stxFs6KPm9eR2J7sTWLX7Rkqb05ghKmiT2rLslPXAnNlLC3QFbB+7tdJ5lp3Q9JGhuCS
up6W6PPCqUVtUDZeNH0etUPefSQYGboKZDEddx8Rfj2z4462JtK+BC+LS0odPLecJs0+XNb0XRV8
EyMiAigJsYlR4oG5Mq5iMBcBG3Ax0BaAkV8dGMiXhe1r4EaaEJWquQ2zpoQG5kB04H62vkKTOHwT
enHLA+zssrx9bfhnD19/zsbT9jQjoxripGw1vbKM5T4ZjJ+XRewrw5sIQRlijTRpSnHfZnnnWesY
QIJqH8FTKlnLvj1t9k6wXi1KaWnxZr/8VN0Wx/XYHudj5vYg0a6uTbC6mJ9kCBzcRP9IIgz0u1OT
QBFFQL0qrqopI3gdmNmJ2H4O/Nl+PF3ewF0FNFUbs/Q2boe64CaSBMOLmQEZVf9koOM8S79lySGO
IsfqZOO1u+vZyBLCogLi2GUgeMYZ6e8lHVzLRFVS9lS/qxEbIXzBG6WbxzyJFhUWRRPVB4iEF9Lo
jtd6ylU2BrGr3xtRQlQsGr2wUxuilLR+HHv6AvxV9/LxyFYjREIkq4NuLDChRLe0ILJX47NRNLOX
xUPvVOGkStRcsiTxnXKal6HOc7yCqc14zlsrwHDQ8fKS9msfb9smPkqaxKoY6NqgBj8nfzxlZ/Vr
miIqTR7x1CP9SmWcjhK9Ex8otWLstWRFKGzTpwIpMk2AC/ggWRXZM9bNqgRPpMQsnUCJwzsa/8Of
EfnJje41Jz7m8AGabBNR9m+rFR8rxzxNFYs//Td95WrtcpwWmWOQbZrgGOJi0ZdKX3Dr7PqTARAB
s1u+GWokyf0lCm4IPiHRm6EqU7jVtW08czomEcZqQF2dlabElHZVm2lEwy3aYER85a81FUTv3Jtq
w6FJf1gfe4B4EyDajhbF7TpoiK7oMj7xoa/ciwMFE0NLoPn5w8eqOBt5QjRf1y7Pq6Tn/SYWuvzS
oEM5wLGAGaAeMTUoMdv97bMA5a0DaxWV0vd+tcBNw2gmXDe1+SpVruNJEoh2FQFF1r+/LyhCZC7o
B+a4mpoVOsXomSt1I/JzJY+XDZV7zD+C6kaOEB9CbdUmu1nxDND9GLTvrf4pr256VJVzcrc2udNa
sk6W3RC7kSiECS0thjmiEwAH+sjXaHYoFnbuWX+H9x6UbprD5QXKDkoIGbW+hibgT1FETL4zxHCG
nPKyhF3X8LYgcchqZpkR2xYmo+POchWUHrIaVAbDvxUj6HcZWXEYa9A4ox/OSsdOEUB9S8IkL7K7
+2VpBgGkASPUEBz3GE1Jt3DSTQ0cv/bSfGYt/YjtbETwn7DJScYZKDdkDLFhheoabArsUfvQo6+t
WZRSw2KAE3wvA6NEOZ0r8DcZzuglR6Y684/oSQfAv3bmcG325Ky6tNNjVxVsi6kGBcUripPvpVrq
ynvRUdmt7e/DcjbpX5GMV2n3fDYihM1bMAFHMoo6R5cfNetlkvrt3frqRoDg2coq0VnVLNi59SXs
7ce56Nw2brylaA62XlyRJMbLbuvqpun9/xuSphooJEP5VFvsa6czZW3FsXOmZTkQtUAfc/tgrzKY
Ae5gRJenaUTXbTz8MFMkL5hb9HqqE54V1rLz1NXRv5Lwpzldhe1DNUisaU8htrIENw4u4XGNOKJB
ATSb6VopPKBzX96110vxpfUIqm5OFcas+NN7maT3INF2jNg6m3b0QIy1dZoYM4WUHjQgXeTZ/IEs
Yrs+wZkrydh1jEB2Z16R7IfSPF1e3F4Y1DRwoRnIU0wMXb43KGaUsdLxh7oOs7n6taZ80ZuHUpEV
UfaMaitGMKrUQD1/UlFhMyrLOEYRaR3W5rokpu+m+lsxgmlFtdImNrrB8MypBcRP/Hz1mN/7HNpr
eWFfi5fLu7dbSeZvJETTdA5uJMQMdQCjdT1g+4B4H0TH4WY8JidMbGPa0JBo+u4WEhPC0E8HccJJ
pcUIstkcXTZT2qN35jeNZYQYu7a0kSAcUmJXs95xlLs8vZ5NMG5krkplbdr7W7aRIpwRa/v/NqwV
vzlHaHfQJ2e5n77oQREkMvA1bdcXbaQJ/sGc6lZba4Sp+BrJFg3A5KDc5uj/ABP0g/JAXeIAzBQ0
oe3TB6gGObbGPwcmuA2txXwz5jkgejhr9Kjb3+Pk+bL+7euEDZgKFZPmIIt5b70m2qdGC5zauGOU
hz7Nnmc6S7zfrgiKaAtSXyAhiEVrCz6u6AhwiRX7ZkR6pxWfPrAG3XzNxFWNihUh06rWtGuQD02V
7vZRfp8UtmQNu4q9ESEoQT+XZBwsvCrmMRgUZt0twAgwRr8uL0QmRTjvoe7AS98B6I9oNxnIb9Ub
VXbr37tMaJuFCNFgSPN0VUpkwk2k/6wUzBNaC3j4yigqXIXVjUvmsQ8ye44eu7KiweUF7qrCRrqQ
6duLsvbzCmeXkQc1uR9lMEv77vtNgHijpVqLnkBO/EgOk098UMOnbvpjgjsFMuNxnlwZa9RuhXqz
oWJtqBipMeozlM8YFndR6m89Y4eEap/sNbtT1s4Z8vC3gb55pR0PUTfcZElSSkL8rt4YKs+XNArX
Ljj2yq7yxEqRD5L8tkiee2AeS+82u+VkbSNE8O1rR42+Xm3erdher9eaU7n0k/5Zf6z96oTMBoRc
vWxh+4nTRihf+eYe0hctB27D3dd8aFF3Q30K5QLl3B4+Mkm5XZ1g4Flaa5W54hg7Q3fWOPMq+pGX
6a0IwbrXuh7Raw3dHE1UjFZgP1VXefOhdG+zY4KBp5iU66cOd9Dafoo6y6n0j60DCYQJahcTOvf+
TJRl1UNDhxHH80uGPM+ObhT6eNlR/A9t+0eIaMj5ktHYmNGO0H4ZMSXFjmj38VHHedGd7hpu+Cb+
9qFoa7yJFDKxcZqbquecikZdA2URgE5/rYOk1166Ll6U3Sj0iE5LPCJAz/ogXQIOfBQH5dX6YD32
v0lAnNjPXRkI4a574J0//IETlylB8QabxknCyTby+qFLzpV9U0jdIHcxf9xwLIByqSYSFiZiFyz1
SPWlx3u7Vbs0GA7ZDb3F83f5+z84rjboCCR12H3fYGs67ofAYtDEu2i1tMXUGijE8plh3pBbHhu8
TYNJ9CPB/02QOGWt93OsEwWChsl6TJLm0dRjV4NtSXR+Nzpu5AgKGJZDSXowo/hDC04KHVT01S/0
7aULcCpbB0z0v4z78PtloTKZgj7OfWJjIgJ3gnG9brqTZUiqPLu6t1mTEJqiESwHhN8ONXNxNHZu
IjTwydpxZEKE0GTbkZ4rnFnYiH0l691yOoaJDAFCJoT/fWO5CWnrsB4hpJ9eqtmf6eho08Pl0+CW
+IcVbXZLiEJlO+Zk5FZEQ7DIquVNbZh3KmueC7vwWJdJEuf95MVG1kAMRi00679fU9ugey2fX5/X
rQMaPEDBk500NwIHSiQfN93XtTdpQuAw8slO+wG6Vi3+fzwf6LXmT0C+sVwOxFa7IDCQEZbwLftz
S/8WCtSW90s0yGyaUQyjaq27BrAwi924RpN4dS8DB9+XZFHdMuCTLLFoRevBzkZ0uIMHenxSlfAc
q5VLjOarXafPl/Vk905qv4kS9EQrgJeQvXaU8F56kG6GuqercErTQ2fdFq3sQWB3/EHbCBRCyNor
AzqKkbvMQffM0eXGH9Zf9MY4rH541R7Y104GErxvbm9LFFTTstYim2q8I1cGiICM0Mub+7r+QM/M
dlmCRhIt05OQQiMz7QHwqY4NALE6zSWOfV/v/1mK2H47D11Urxy3Mo9jfwnTzySnH3l64LVSSzcI
XgbEKlzVkzEBuD5m1yPD1QB91CfEWeL0eFnxdhVhK0dwtZNZjiH6y9FBgC7Rz6uXe9FZT53ySn+0
fr76jUf612WZe3a1FSk43tIopm7m1AylcerXe7bmThIfUJb5wDFt5QhG1YOxmRG+NH14AjmUG8eS
hezeTrcSBCuqWgsdpTEkcAwh1c9B4cE+MQy18jf3KJDVFvf0DuMTtomOGFR3xMJLblEljyN0EQAH
/lDr9s00ThJ92LPSrQhBHdg0Lb3JUZFK+6km3/sicsJahmK7qwB4sFEpxk8ISJrfu/CKzSzHjQe5
ZTVoD8j4vncdLh2jua7eXI66RA/2xFFVt0ywdAArT9w2xjtKBszI+dOkHBoruRtrG2Dv5fQcUkWm
dLvFTIw5oy3fBDUIJp3fL66Jm1FV2cgLzskn6lWHrArmB3bgE2X5R1okNsLE5r00zRSMUiDeU+Xb
MD2M681YSwaF+O8V4+1WhJDEljOmGmgCEet4Xou7YfYqtQN110nXvif5dcEkKdPuNWArkLzfwCwl
6dCFaPsomxK1AQUE9eFqAS88tazerwmxQzfpNPpj1fLx0FaR4U8RiSWGsOsYqYY3EDTnWhp6397/
jLDWStoq0Jr82gQ5Twde609ouHtQbqaTelwKJ3+S9dTsGd9WpBAi28lELhJjq/swqJM7Eh56WWlV
JkLQTnR22gPQ89G6Sg5Myx0Qd2u65Fnif5jAP1snYns3ldXRXJn5Ra4GisF81QWrq/G6ujv8y2MS
yT/QyaUVgEVHH1LrzLVDAM2bnPsjZqebyTGdxbOf47MMvGjPEW8OSkT9NgclqRqeZhfGcrBt2+9K
W+K0dlP5rQzBSRb2pNsJhYz8OvtugFIO2AXH9ffqg87Q+wDSvAkYblNl+JeNt/v3ym6pSWON4YBd
ZPdrdWVSSZlkX+3evi+E4qa24lkDTbw/YepFn926BOV5FlzOK/ZP5U2IYLHpoHVZbk3oVKz/0qZv
uqz/aDeObDZJME/aKX3VN9gkyxz8KsnAof6QtdQtwJF0eSV74MXvzkM007EtFauHKP3Qn3JYEABh
OKkGoHz4TErrUj+7MyUFmN1DIkQFnrYKl/da6tpciOdlNLNyQOw3StUBCKNDu1ulkj0p8l36I55s
pAiqsJarrjIdqmC0mmOCagD+nYHHYwydtr1Wp0Wyl7JVCVrRsqqYwAbG7x2VoyyLU9eJU6Kd/vKR
ycQIyqHZXRpnK06snl4mM4jTF3WV6DfhofbS1glaAV6uMCMJUgs8ezzXFXDI86+du16ZX/XT9HMC
svsrztNN+LI4xw+5CGLZGh7mEYbEKnEcp4ZVVgjLhEzXebNGDmZXfl3exF0Le5MhFomNdGCFZrXo
/bUnb2rvV7s9GfkJnDyS0yJ75U26kSRkNaFZtijbYDWcQDP3tBflFnNE40vygLdn/YQijQem5EBL
nUfDxVDq/fJj/ap/pAcCzVK4hxiAlTfEjsbabHt9UGALapU6tKZO2Mti8e6WUpsQqjMAOYu9ZVnP
SlppcIqr5i3u6lHwgNEjGM68tcbogOqNh/hqOXaSuLzrizdihXuEPXQrXpA7fkUGIpNRXfUDkSSm
3HD/sIaNCG6RG3dls9qKWnRH+VmYH+Kqv1msWgUHR/OytsS3WvrpsnLuR+SNQMFz2dk0g7eGd40H
vCKO+nTl5c/wx2ivrq5iGSLAfga6kSd4rjFbNUUvsIeT2yYO+/mfJIA94T3Lnb/zTnXZi4lUpODF
rH619LGHs+T8rsTPA+sEQ+8hMHQQdg7dlawYsHu92CxS8GksX/KJxfBpqhp5QwFUacvJ7RcWXlmY
uIvRQNV9gOWD9w//bRKmUEHUUL1Oaw7ZmNQ/zaRHy9tzqb9IlIV/5IJ2iu8nM6p3WmPAlS3n5rbE
YwZzwWBy1qWWtht4Nqsh781AsSt0bOXQEoX9SKxnlR0T+/PlxUiM2RRS0TlNo3YNIcKwTmV/P5oS
JyVbguAsMMWyql0OZ5yW4CLVey8uLN+aG8nThWwZgsNAz7Ce6xRiwi4gqBrPuuxhTiZB9BDhMKVa
BX+e5p/n7Mis58sHIbPPPyB/spbg5QAuiBOtAZDKLb6NRw7SWt42AecLziR6vJut6cDJQSubZaGp
7b12FaueNPoINQZfpZMC25TZ36v5UJbpCSWAyQokC9xVhY08QZvTMQYeVIk0is9hU+BX9kfza3v1
epebPOu4HNfaCWVjuPuufSNW0PCF0Extahzc5GoBGvE9Fjm1P3jTNUEiJSMmkC1S0PcymvJGLSGt
WG+s4pFOA3IpibLLDk5Q9pIxo10q2Gxv+mP4CSg2TqneRmEItF30YSu/Lx/cruZvNlDQfCOq8nDO
sCQlvSbmU2ZIgNH4//8Pd7r5vhALJ7XpOgOkGr6hFA4NHwA45yzLVSd7Gia7fnsjSIiAxtIVqrZi
IQA0Wu9QwzMd3BdAv+avL7Y/fAnvyt/G2bwr7nk5Q45lLdtIIR6Wc6TPjAcnU7NQOoyvR738dfms
dsvWAOL526jF9+9Yy5MpbrCZ0TO760/lXXITv2B+4gFcn4H9VVYt2fdaOobFDJ2gF98S1pSnMbHy
9DXZprCu6pAAZwuUSe4EZLTUH1YvPchwxPb38R+Z4oRIUpJSGzM4krJC1xYQlEBYcXkb9634TYLg
GtGEHcZonUGER9Zidn0w9z8iIFP9OymCQ8y60tSZjbOapzXo5tQzktmP2SK5+8u2S3CAFi4PQ5FB
7Yj2UDTfjEliv/ubhesH+tnQNyq2rERl2vUqQGT8tcN5f+lyTBqsvXd5r/YX8SZEsN2GzkseN7Bd
U6/8quqeqSmd/ZfJEHQ5tegY1yP0ymTWQanrr4Mhm8j/H/byzzrEBLWs1nAdIwTd1lsD87fu8zFv
9DweZj91ujs5cPTuogwTQ+xUB5WaLQSL0FDXXB8onhGMO4wgmUwS1mXfF6JDvdC8MXKkLXqdO0DV
cGr7+QNHv1mBEB8omYElyaBfdvwdM/hL+v3y93f1d/N9QbVIZJmLYpY4kvpoVC9D46vTz38nQtAs
M1dz0is4BF2xnBSEoo0aH5t4ebgshu/EH5H0n5VYYv/EQvDU1nIiu3QO79GOeVKq5NMylJ/aMXqe
7EkG3LKLpIrHsP8qFwaQ36eQVjPqVsjfc2w0a7iLDxxtVAUcwNdf82tlhPLK4hVe4oX+5ZXux7mN
ZMF3xrmtRgofh7Vu+uv6a+PGXnSYXfNnfcvh2Nnny/Iu6whQ7t4vtKZ6mcf85U9rz4lxTwh4vySH
ty8CfRs2qvWAOBH2cqJzyWqeHlv1XzNgVVgNcB8Z5cS+tb4JEbZtVSKlhR4A0UL3qfmgfajRjxpv
AoSNCoGlngzgEvLVc3+ix+zQ+pOHuYujLJuTrYT/fVMioni6XIgFQTZDi+SN1UhuR/tvlZuV8PPa
CDCXrNEy/pJtP/ImGnarOyXamQmYby7r1m6fKTXR8Qk2aM3CP95LWtLSNCeC2Da5qtvddgf71vTW
g/rXjJc1dGvf0PtcWoHiJ/2Hr3gTKiaKQ0TyNKFQt/RkoSNzPnJ6n+aERhQHxRrn8hL5Ci4JE3Q7
zaw1XU2egqAkaxzHIz3Y/w+N4bsXo82aBO2u9MzIDDB3+/OoOVoCoHXTcpj61C1BZX9VU1nL+64O
buQJyt51a1ylnK1gThcfg3snosoKG7uXo40IQc2LuB9Gc4aHjafyaq51pwm1b3qPSho6HySKKDsl
QePRKG4b5vKqEv1Jg+1OASeDlOn7/q6ZaN7GNQU3Bh7FNoY1FiodAL2F1tnyYMbPRv10Wdn2YwOa
NHhNA9RsYn9VM6sANbEgwHgsvieYOTNP5VX+WzvrATnCeUvya2133zbyhDPq1rBpcA+C/Z7LV2jN
+LH+ga6GhF+78DSuXoExFAUccstOpi9ZLDedP0xrI1w4tKFsaU1WCCevz4mA6j1OwXfqys+Nf+mS
JCHTa4ZMy6sY6C0lQBqHxAGnC8m+XF7Orm5sViPqRh0ObUHxTlmbp6H5NihSv8e/cGkVQrY35lad
ZBT7NQZaMD7mYIarkyA5dN4ChJjURyLjAP3GZFLa311TZgxETBqa01RV8E4tJv8tjdP4pdb3IgZp
YOIYaAANZc52f4VvcgSvFKdjgU4luIwZ6LVh9jwov6ssda9rUJhfPq1djbAoHg4xyYdhQeG0pmno
zaHlrybmT+BX+fy40HJ/Wch+IN5IEU6sH4YwIkMDF2j4jD2w6luyHJf8k1m4S6c56+z2HwyPG6FC
TDYIq+YeM52vr/RV5qxwh+SUXA+eGajHcAgki+SH8odavskTsUOX3LLtqoXPaj0OnpZ7oaeeOIeG
5heB7X2AjtekG3FCQO6rIkIZkZceuvPaHiZ2MohsSbsZxkaGqO9jkc9DGSEVxHyfEWjH6El5Wl0d
+xd59PPlDdxV+o0wQekzbVViZcSCLOUltz4bVe4a+bEYCych3y+LkimkCChaqVXGlBSy1LPt6G5z
o58W0HarV7I3O9miBN+u0VjvWIrE0AqNb2oxHXJjKZ2KLYemyroAmc5H3l03uyi4+D4qq8xe4TrG
+uuc3o3lObSeOgCzKrIK234xFj4DnQSqhf8Ka9OnoqlZiLVpGq6OPUCGpu/E7w5N45he+3t1k2uQ
hBIv86zbxSldWc/Dfpaw+QHCWnVqYADVRk4aX0e3PMPvj6xzGo+eX3Hnb4mkTMa/96eFvy1YcJbw
YCojCbQm03WH0szpyiA2dUcBGt5lBd11y+giNqmKFlwA/OGXbBKsaFWsIZ3hS9Q+sJPGYZOfSckL
ZUKEpCfMgfJt8kKWYt919bfVBkbP6fI69psNNwsRdaQrFaBYYMt0eBBO9DMe1wO/o8S+DO9qN/HY
iBK0oafVZE5c8yuG6482PrTz/PPycmQiBAWIWNuaIcaPwU0eGP39LAP3kJ2IECdrdC52ZoLv43no
SW3nxEG3Mrm1oeUSNyGTJATHOArLrptwLrQ9NePRXo+p7JKway1v5yH2mYakweFTiOiz8ByS4q/c
iNzBtP1J6yXPaftVrI0sIRhG6WjrWY+z5w1DxVlxYre6CT/Tb2oNyLPJa53CU+6nyqul2ahEJ8Ru
0xw3JDJEFR4aHpJn8HwHHDVV+dX6xWc+RQhev0//SgktwTcMq7XENn+PX+rMmexf0eBfFsC17A83
Z8P3YARARS+goBtW1qhFqCBxqtfbEOM5dL1t1C8k7Tw789ggewvdU0UAsaiIIJhnNUQ9scN1ppTf
WcPhieWa24KPp5cN7Oyd0laIoCDVqPXTsKDRSmNHY8QVK/nr8qbJViGkSmmmTnZFoO3LXKHBIDvZ
jB7WRT18QAzhjELM1lFtEtaRR2U/zSSDh5gCpn+byaECvtplGbt7RYF2hk5PomNW8X3w0cO8nocZ
Gk3Igz7ffmiKRdcJdMu0MYEhDphYGliOq7hAcFuOdubO9r0dHS8vYc/3bEXwJW7iZxZXqJICWM8H
h9vS4iE6MLLMBS3CZTG74W0rh2vFRo6prqRK+B1DuxvRutcd6hf2sHjgRApk3Sv7S7I1BnhFTJeL
JUY8PTR10kLBuuF7bP6VoJCkTd9ZJNHj3eZmjmzxXzliVZH1M41sHW8pkwuarOsGSVXpRb7idl42
OtSvD8yrjtWPyzu5az4bqYJeh8bAIot7URJGbm6ewvGlbH5dlrGbL+pINwDYjaFR/PP9aY0g94no
AM9JbvQD79lGFfO2+mkcOCJmd/wI2PlWnJCQdMiPV7vG3Xrpgqy/G2WsX7t2CighFJwp1TDp9n45
mHHUo3KGRiT9NeBPHJ19YF5T3wgQfBrTKowQ806YuApxF2u9tkucLpEVwGTrEALaNOgr0xaIqc3e
J034ZLHp8fLR76rXZiWCPwAdOAYcMih1xFSXtIZH0utaCikgkyLo1wC0r1KZkFBDh5PkniZuJCul
yEQIOlXmKaYLQ96Q2VRuC46ZqMFIjZ1K0kMe4sUUYHvyQghQEC6NljcMqWd+7UfOFpggGpKliPsn
j0RDB14/KtNCppGAclRvNIT+OTwYy49Zkc0y7hZ2AcLxtwRxGHipGKhDspi3zM4eb8kDfSF6WxZv
jpzqCye9rwLlvrvKfoS34+Cgfe2y4vGN+nMj3+QLNjripr4aHU+Cy68D6MK6yYsY6DHPFk28y6L2
VeNNlGCta5ZXY0WwmVr8SceEVU8OxvD1sozdILTZTsFU13qysmSB+unpcYkxiqygYeBOjgQvkyPY
a24nE6hEIcdcz3o8uCPz0u7bkmqS49ktBG31QzDZsaPd0vM7sHoOz/TK9jlnO9g9XBn37P7pgP0I
o64q+4OkacwAlBUlOB2m3KR95GTjgcaZZDm79oT6BDF1A2mCWJEZGThM0G+MAFe8ADc4sSUBYfdY
Nt8XvE/Csjlf+CIy65HYbsOYR/OruJa9ce/22KDq8c9CBP8TK00Lfm/kb51vfHk12yB6ivAS3Zz6
Q3LH7mXHs2unG4HCzZvSkvUGwc6VrflikeFxqi23N9l9lo73UdO7l+1oF+ZQB48gBaawqf1BHzIC
0CINK+wkHVA7493C5ExczrzcH7uv6uBo5xVl4/jX8qFRoY3oV5PY5Kxsbf+7t0l5VcTnRJfEjr3r
ow41V/HmiecQcVrRXDRjjms793V2a6dPdntuS0BWHTCh5OTkdHkjdzV+I0zQyDDMeqtfkIB3bDkC
6esxTLvfl0XsKv1GhKCLXZSA5cy2cl8jimuWh7FGwsW8PPsA7tF23wQVBKtkkikDHufiOAFTU5EY
Lvg45usFNicpZO5nwps1CYG3nrs+VSaC91Vn8jk0wtR9U/zOUw79oYweyyf2keD0JlCcHVuGnpSG
Dj+72GA/UGyny5NfbVzIPOCum7XBLWShKo2eeCHeUtPq89VG4EimOpmcllCWuGVOmsdybOjLZc3Y
V743YULERWBKrIk/ns35tV3dUll6tNv4DgwdrIToBv2DkiDOEANjdGO+0rJzvgD7UxfMeH8pgtCX
PoLvLcdQmQGcOUBN/4HgPwFGu7Nq5CqsOennOkg96xT/GM/j4pA7EoAk+SRrPpaJFMzXNnu6Nq/X
Pr0IIqsGGW4bXD6k3Tv6dlmC/SbWkBnhjHJDaEQA6Z5i+lQAdthX4/Ez4InMczs2zLGyEbTJC0Pk
B5yBlyX4X5Ifwo1KzAW3P0Qw8NSIl3Zp4Rg7H3cpdXHUwjPd7Kz4o2vdWV+0FszlaIT+7wHfyqb+
9mwDBJEo6Wlo8/4DyL7sO2vtEqhr3NROmt5VZgh02I8gQG2l8CPfhJckU8uMZdDZJDtPoxdmqlfn
zxjOluQ6stXwv2/kmKOmUIoykh9pN4r5oFRXTMagt+smDU3XMW+NcMbEapvR9uWiAz/wta2rQVtX
ceDjfeyA5gw38WTWsL+kN3GCP+niVW00HQdE1CNLQG7YeeFsS9RwL5wZBiEGRZ+axcQ7lwng1Mqe
cbVr2Sk2XKv4PptXpgw0f28pJsNcEu8sAFygYHSpnfdA9kadclL0s6JX7jhgOAhQ7BKb4lsi2tRW
jmBTkZrrtjlCCzirAedUic62D+YjQKQuR0XiSviP/lOYDeg2C//B/r1XubAtQpAtQR2IddsnQVPG
GLp6HDv0mvSPlxe24xgZ+r2BE62hRopR6Pei0nxAhxhFvJz4pEt9Owy/LgvYWQsEQKcBKkqBniYc
UA/gltDgb5mEY/ZqmTPTB5p8Tsnn3JShZewtRgdQ7isapm2LKscyBHt1rnN/rquAUftGKTJJJVYi
QrznD7WdpIbKRTQ3dvZrloX6vVCMMXA8IQDBwjABj/T+QGZNi2hoNrlPHurB1c8TfEH6I8TLt1d/
kldGduznnTghME66YWtopMr9RXkpGnSt2rcE7GuXdUAmRNCBtk8AMNxByFQc2yEYy0O6frksYu+C
/W4hgoESFe2IWjLkPnrd75suDJQJ3BIWOo267GzP/AJp3K7GemtPH0GufydbMCINReVwWSC79UZv
9bhzsK7ZAa18gXG6vE7JVoqXqmlWC6NR4tzP7FvOL13+rm3/sgiZCr4mOpuIN67KqOpFheN6ZRDT
nOYQe8m1GnByxkZyG9nzDwazTThvwGT9MRdg2kpsKIOS+VV33fSZM8ya27T+OoB/RBKR9mx3K0oI
exnrY92q+Dx5c6y1wzpKbjuy79P3pttMdRSB0zn3jalGE+7kRqouOZvd49/sFv8Jm6NRAGUdRgu8
A2tu1ObbPH7PQ1msk8ngf9/IWOJ+mooJJ5KpgL9ImZv2OJ2QSU5DJkbwPKyIgftmm6pPrTt1dtLw
fpRVZXdSELY9cMHvWI1hj12K3VIokL+N4WaaFXdRjaA2ZFzsstUI7kdRGFVpDLtc08rRzSCpSmdq
Je0HO4n9u/UIfmaZjdViLU6mAD5oCtLKtjuaMXOG8KlNbhPtN+KdxHXvO4M3jRMdzrza2mBWEZQa
N/joqjsofnaN4jJPTAOZM5AcmOh5YkbiEVAGKOnMtZeGX1Vg7nfE11siWZZMkOAKgF+s272FnZwn
09V0DDSU1O3AuGZElidxp9zshWxue2qvyf/GnlAmKAplgaw+4JjnGRCczPvoMLrKAcQmd7KOG9nS
BBfRG3kU6z3EVdnZsIO6vI+oZ08SVZT4OhElarLQVljOkBKnT5V5TdJAsms7E9jvdo0vc7trddzY
mQ1nnZ76U+MC9cr/z/uprPghsVzxBjHpWZbkBF47HlDvKNFGC34MMhkSjdurxL5bkOAh1iwFf0kC
Z5Q90y/Uyx7iIDo0h+hX4g5f5mcT4xPsxLzpOKYy0TINFPxGOGW6AvQOmNWBBuqvNGiv8qsMGQp/
j14nJ/tx+fAkKvja0Lk5u2aJ62GqsVTb/m7ON6z9xMqDnny9LIVv2AW7Ei/NQ2lWpEq5DbdHpT2Q
+SbuggRvHdlw6kguCVey8yOCy6gWVVmo8poVVc88yVuP0yG9s+7DY3qrB/EtpwxKApU5MovedfuW
CWJdGw0Zhtg7X3dLS5asQGpbR76aXS3zoQtv0uocxl6NqfPxQ5cQQKSCcgRvcBgE5gq1OcCxauyy
r1DtjjHxxQePR3S7Vq8o/PL22j1XshUmOKwELExq2UDYst617CEqHy7ryZ6Bb7/P/75ZDNO7NDP5
UEButL+ibD6BE+SBxTI2uD2lB1of6L6wZXiSECrCukWWiFW4SXNk0pYCNkkZ/4+072qOHOe5/kWq
EpV1q9jdbmd7wt6oJirnrF//Hc6zOy3T3Ob7zfrWVUKDBEEQODjwiym9x4gG7w802oliTLEbM00v
KArR1LPDkBj+3Eh+QkQxDQ+ig6nzqKyYOp6BQGi9XTl97FVjoCunhTTlUZ7iv+jtNTnFTfSMfK2v
Ivkx/kF2ClKR0EHmUEEhkzG+BPgJG2Np8CTVdXdVb8CYhknJglidu1s7IYzRqU1u2YkJIfn0pI+K
0/efWtUv5FjkNui2s14KRxeaAHpgvevV1RoET02NZKw6gB3aDMCrXbmmO/nTly4U8aDytboIYwwD
KaNRmxv07EobItH8cbEi17Y8MxLlmHmvtr1WzB5twzSnq4palTa8NoM7ji/58Bnof7N6vW7q/2KD
F5WYjTJyOa2XUi98+VEuvOqo+XWoPESB/lg4AB90voJnqVU6ooYKoWDG+DsJE04B6aBtNkao5Y4S
9h9sNL8a56hx5Hs5UM79UdziK1pZusU7b9U3EhhuMuirDp+s4d6MZwe4ZtAePyhm7l9fXKrCO9tE
GUYF/hIrzOLUanueloogzyhZ1k9QZryWzRaUEsBX1+XQPbomh9FpQMGJEg4XfqlON/qchWklihdF
qjBPvdYeqo6ktPgCqp6knu4zazpV8vh8XRORGCaIIxFq7PpIm+LV6lhp2qFt5JtmE5XIuGLQ74pi
HKZ3qGwisxzTqAJSGUi1rHcxaLhqY3+RRIeYuy2YNAxeawUZWjaukMfWUjYkm30l1kKjKYMhywTP
BK4iOxHMeqVTVCp9jJuqXqabNJ/uZnkJgMY6XN8Wrt/biWEC3E3XV3tKcFaVousdDdOruhnUltsc
5rmousUNBJHP/mfZ2P47Kx+2qOpkZBUOSyB9Mtws0E1HcpGdd4hbe/2xBEdi6lH46nU1BRumMSFG
h671stdxH29m5kjajZkcrwvgbxeqUID9Yjr9u+Rzq4DFIKfA1aFzZ2QxwWtcmQLcBq/aBYCQjcoQ
aucgJGUuj6JL+6Wndtf73bE+1eE6eFnmUgoD0IB4aKldpPC6YtyVsxQcKRS4icWuXEURsmVmFv4g
Df4ExtrFMv8Azo75MBcZzOVrowdFnylRpwJYwLbOt7VmCgyAezlYADBitCzA+Sbj5Qx9U/OM3kl4
+TjDeqPMtxZYcSf4vMJcBaEL91DthDFnN8EG2n2KVgZMGF6k42y75YC00/pyfWu4NgcUgIECHjin
WSRFYmZpYZQU9gIu40p+bZMvlTwJdOHu/04Iszdp0hnWQuC3t+W7AlDDHzCymLSOhmkWlgXubMYB
aVIZVcNooGqDsV5GM4Wr9YSZCX/gTU3UhzWCcWwyKJrexgZJqeZRtyGWzPXVW/MQdVxvXkQTsXig
OBMykJFHrQSQMUaM2jWDZM5Qpvk0oNmgCoav5Glxf1GOvz6Kuit5+2+iFo0biLaBsEFIFLXTSHQo
pafdU6PqQWtUgaEof7J2OzFMDNIbRaMBxYWWeu1H1i+OpUtupQpxntR3saHOXhtm7SQ9MldbASph
ux/96Cela19NX/PwhHHVH+bs/gHgCetmUigSAJ+ISd/ahIFXWxM3BOmrKSTz94a8aLUQRUiPxzut
AFBA+60Cz8N2AGgLKcgsa0jGna1XmhGIH0tXI44dUlpsUUaOh6RBnuMijjmtiSHpMGt464xyZOB+
zTGVefJpO7iIG4hrfYZF55xTAAF7MWSdJEuNPuN5oUfu3GrePKBVe579606O18Ns4nb4LYdRqc9S
MFeOS+HHq1Mcp7PkVJ4+OLGvPKz3a6C78dHEYmaYE2ncFSdR0KJQZ/1uB3fyGTNRSV+Y2QY9p29d
QO4tlw5Ctw8g2XlqvMH7HyGjjd6bGZzgk2+ih8mxc8f8a/Jpj7PIan9ly979HlBb4Do2MCCd7f2b
+3jromGlNcbJm46gRr6NUVowfYSJbh6ikSU0bxeflhmipyTzChAPONf3hLskl5/AVjZka9kkPNoR
E1hfx+prrSqBWXrjHDmW/E1YoObdQOim+kdhtrRBmlQb5QoJh1byjeRhGwSzNUTfZwxMQ2lLK2Kc
GR0jhtbGKS0R4EokgTUhfUlBMQAJSnybgDNmEsSF3KO4WyEqf/fy7axZmZUeJjFq5GZRm9tS7p6s
tRQUnPlqALYuA5mEfCpzVacqQjMQJOAxupanRiu8JBXVHekn3hv3bxFsp+nUgV0i1aCJAtimm0Xq
BzLZz5P6qR6jE7FL1+7MU50mH64bNDdlAcf5j2psKBWjEcyyWuAQJrt97DLVa3P9Jh22m0HDWBxL
/RTNtUvi/i/ZiB7qJg8wFmAEwcB66tX2rGN8eNb8vP6b+I5v95sYu0wXks/rOFEw4vyIqgrNgWXP
3U30MByic+FQmATtnFbOnYvQ6em6eO5bY78kjNEuyTqYlHjSb+vur7VdHKDSwi7Vb8gSY9LDqoVJ
lzmx1XpkGD+iceJAQG9tZeYf4Ib2v4MxbsXI1maJkJWL48krus2b5FhwxwgMm0WNbcVYW5UJf1ZH
qeUuWZQE1iakDPoVZF4zbiaQWo2pkhsdGyrdgIrjhJmRN+QJXjuk8wG0oAull9yLhW9f+tlrYpnA
KksjhbQbFtC278cmGMn32n7URQlUvg+6nCDmzRN1WR5j/hzgXYNlHjSSKDftBEakYqhfr1umSBLj
hqLBjjp7gBta8rNSIhyoPAkR1XUhgkVj6Y+3qazrVEcRVU6soJbuJPU26jWQIQtMj+/wLMwk1MHU
9q4VA0kJqZlaJPgSNXEA2nWG5rOm3CQl3M2kOq15bP5g5h2c90UkY4ZyDKx1XcLam7pxLXs+WsZ3
JIsFZQL+Ll2kMFZXFgpIq0HUjqHo2e2q6WFWWMHUiOhL+Pt0EcOY3dCjAE1oSsnWf7TVU2y+JuQg
DY173Rz4HuIihrG5uJWLPqtg3fl8G1nhJBr5Rlfj/Rn9/X22+SLt4layW3y/i8zjYt0am/qQjEAx
5sSzRZUB7ppZCrCrmOmIpA7j2U25BRSzw5tkSTGnyrizotiJZeKOSyQ4RfxLZCeKcd75Vv79dpQO
5Z15TyewSH56jp7Lh8wRB8dco9uJo//fBUKxrvfTmqIEkPaFU2PEYIoqhzUKjEEkhTlAtJ8E/B54
5RtL0bp9hUFspbIkzqbWvXfd7vgPOuSrMAvTAMiYDUxSoM1NJUKbXSlLTtHFoRWB3LghbtH+KEjn
aTO56Vs8YI0umAxDBOH/lw28yGeCkEIpIjsxsKLW63pq8NrYkK/FNIneA6jRS59Fzxv+2uKhrGmq
Rt710xjDMo9ZAnnt9FpWm6Mbn8pJhNPjvl+Q0PxbCHvapDbWer3AAUgk21Xlh3oNSZ24jWY5+Rya
iii/KVBKZ7LPmAHXWQNN1OnAStlGGLUJkinPAlPhH+uLVsxWLR3YiOoVWg2BPjpROIbSnXFOb1uk
UGJXBp/T4ILTSWCh3Atst5aMMxnmEvM/J7xtiiM93bbf+clBFvP30l//zkPu5DCepI4nlGJyHATY
PDreczx3s6//a4ezjyKuC5GBMH4kHwcrs2YsJeJOcHCW6Ukh8+dWH25myzosNiZK56sgzSaSyXiV
Psf4QDODVyFZlfiRWepgk1cUZ1r6zcl0A8/9Yipf62yrBZYjMhzmqq66rp2SjJqnEj9vhuE2Sfa5
XhNvVfvjdSPl3nO7XWSu62TaUNUasLAk+jLPt4V2my4flwIhiLBBmRreO4Ox0WeNRCxFYTJaoVja
FDb8l6/OGxif+y3HqHH0UmWSbQWSHemPeTGrrpF0i5MWMwn7bVXQdJXWqOi1fRDV3ct15bluYPeL
GOVBz7RE2YgXVVxMXicnYQz58jAJTiTfZ+/kMMGKIqepRSocle2eZqHVg/VgeK2XH0HbFMZBe7iu
Fj15VxaaxayBi2ZbawshWCEHZPwwCRkauCcDeGZgg1Bfe9f1mMUGyGRRwPOH/mRGr8P2lRg+Iacp
frFFc3i4qF06dfwX8AR3K+OrG0WPzZxW3LPzEphBG2oPC+asqO7wfxgby8077KUxPnuuJx3sWtiq
+MPo04xt7UZepHorRnuiJNpiMl76dT51Ik403pHfy2W8diPbZRPryH3jMPhasQXrlD9YvfwhAcrr
/988LBlzymUKiwMi6m1MZq1tTST6wtn6UMFwNe0/fp85VeU8L2OS4qFh5tlDm5eHYRqc6yrQA8Na
+F4F5kAVdk/iNENWSu6yz+a8+VE7h+ksH6TEDu3aOM6b5E6TKfDLPM56cyeXnWPSDZIFeAbkpj8x
firCPK/lo+X13uIXNyMG2crnHF3G13Xlnea9TMb+e6uNK4Xaf1XfTmrpJLOobPUvR+y3RRiM0Q+W
sXQwfMDUTt1588D4cm9/ac+0Y7N4rQVJS57T3evDWLqmtUoiJ3TvUn12h9x4mpf5uxGRP0hT7eXQ
dd09PQge0mXb4kSNaxZ2Vec3qRFc3xqRKvT/OxGrWddLJGNriiRUlI8Vxmnlglc71y8A1KIbik7P
LHNY+6WQ82FBsQVJcaeJb5qxdCZzdCz05FxXhmtn6HLGGEk8QwmLVZyLVU4iCcmwqP2mkLMmfDlx
V2sngN2QhixbTbNtyiM9Oe2r7YNRKD6vAQYlo/Zme9ntIASM88JUYBV/q8Xs0bZqsz6s2CP9fqsd
PSiC/NV6yY/9ca6cKhSdJW41aC+PbujOJiYytV2TQsu4cBavvRtd+SSH6tG4Tb6bh9hPXUxNSO76
oPpi/6WAmt/2iMAB867n/U9gbEaulZg0A35CP4OZnBxke3E6dYL53JrVUyGCWPNN9LLCjL+v1jgz
Mw3isuSJZE82MmVRcY6yT9ftk8dLZe7VYpz+OHQzRmDhXum85EEOmzPq+R5oB14Nj+jOcFKOtOSn
eMlJzoQTDrmnA9ViBScDrb/snJqiq1GBobXpytZu87L7arWie5MLVsCt/FsG44bjIc9BAjPiaX9r
hJRDzDpa37c7CseXnfQ+uU2/Xl9SvlJ0lBFQUhoILN7aaoPjbqJtFrk6K0yjDwp5uv59/sWi/Bbw
jhhRm6JhxsseZBzTLyoxbNet7tvhFEqeqEDCNfudMOaiTNGfrW20CJoRdDTId6P6UbVnxxotZ1b9
Qa8F3l+weiqzXR3Y2RC0Ql7cxQZ6wg3pYDZGL3DL/DVU6Qx7yldosKCSWGkNaUohhrawbufejT5r
z8OHzkFpIvgji9gJY7zXMKlmP664nHstey3takHxvBJx5HMvAhVdhBYAQBb6w9+andaRcRo12sVQ
3WrJt0Q9maOInIpb28G3AWABEgJ4HNqUtfPDxRbp2UIWsBwA24E8ZxUsZ/VQusXHFtgsp7szPgHw
gerOIog76KF5F5ti6BwAR5gsT1goalIXlb7ShNkIgujmUButB2LDCii3Zn7s+97pN1E3MHdBdyIZ
D1zkQzXaAxZUbfVz2iw/1CbziTBO5Br8TgzjLqpNkwpNgZihIndZm50r9U8K59ZFBAtIXZdZnfQc
IuQ+RcrF9qbu+ziKRtfQvb+yRSxSZunBwyUvEuK2SUt+pDOwLs6YRE0dZnJOJ/Pa9Sh7YHM0czce
kUpGFqKIUs+a6vJPoBt7jRkvkkaYuNmMSNe1S+Voy2OdgZW0GB0AeZxaOq+kcK47ZYGxaEz8rVp1
Hts5IKvqmLjjelclR4xaEgjhmwpo2jBKDM0vLPrWHrI1kmkjVFSoTtc9KIUgGuBrcRHAOKp0wojw
mKLX1eh+6h9yA3yYh+sLJdKBCaNmpV5WNcFCDdFLhFEQqdF51yWIlGDO7TQmtjaMcBWyfJSVQ4Jy
j53++G8ymEO7VVGXGzoWKtG7F3lYvmXyEDZjHF4Xw62LYKjqPzvOQpAGsFa0aorVotcUKC7xhpSP
7REJDU8SoGu4+bS9LOYCGeV41KwCsqagOxMPTeThKjk55sb0R+2m+CEaFy/Yp19X9O4uGcs4W9cM
1twsiqPIQavFjlyIBuMK7O2X1jspvZLOmTaghaUYjkX3cWtLwaHkqkGh8AR9fZjGRP+/E4Ak5Nwk
C5YtyWV/npr7XiFuulaCvDm3q8DayWHOZjXotplF9Mnl3Ix+i6EmhzaUXO2lugEBtyt7mARxqvz5
IJrtLlKQObFrROTInpC8K2LLGVQw9CFu3gT5C+42gQobbPKqSTFwb1dxzDFKCzhfGMPw0ql4Usai
NytfjYsEZv2UqpvWdUPookozqNWUG3VMD8BgPV4/snQ13t2CO0WY1TKh4Li0KZhJq4e1OIwT2B7I
R7U4tsWf1Nsoffg/a8Y4uqLSAM8Ch6ZfYk7qgvKhvfjTn3R87IUwni7rlK5taux+26N/JQfoU3qI
i5friybYG7ZSac9J3q8yhCDCC+LyebANb15twcXAtzH0lag25gRhIvdbG8tULe3T0gD6Tdf8Tm79
bpaD64oIRLD+2q62GOllbIkpeZpxbpfv17/Pf7fQUd4gjgfbOrtSMmhXJDmFDuozZY6vkHeZnLJ2
lAB5xoOo5sG/E3bimDthVaQhHmvUcrQw+1555KPkfhtWZwUJd3Ky7pbP19Xj2sFOHBO26WVj40Ti
WtUBSyutL1lyHFMRCZhQKSZWw9jBZtYiKDWe4jtazTWflIf0XB7phMrkVjQmhZ/f3mlFjWZ3Q8QF
ySuzQGBsYRQb5qOW4fzZBuS/+DgHUtiFxW0rO6LJfUKpjEfthqYlto3rdQrUIL2JT9VXctd/koPB
1Q4g2HKHb5tg+/i5lp2mjI/VZ6J3GKJCq0qTR7w+TEFeoYcxqKFoJ7jubf/1PDDudjYabQCfKkWP
LpBIiUlBOI6eX1oCFCXZuacbHVy45lGFR2sau5GVqrcZTvcyJO5Q3WW54l0/AP9yvi8iGFuJzH7A
+xrnez5Rxnus4G32VTkOPvGVQ0xEaRD6i9/dVjuNGCMZtw5PTxorF+fxQxOkj7ZrPNuv4JXEdsmx
I0qi/otVXvRjLEQyp7XK6AtjCqwwOuUH0NAAKxWHelg/aIfsVAlbCUS7xpjIYIxLD54YNDFPD3Pn
k0GwZ3yndVGJuYbTlEzJ0kOleNqcwjpYSe8SYc+VSApzeZVFYbQLbSDr/SisvPQUP0rARUu3WkAn
whahjcEh142RfvKdcZhIjqE6h3YydqBUOmhAYdBuMmlqA6uRXF3u7ifN9GvLdGQzDatmeNXLSsQG
yN2wnVzmmI1VXypdA1U1TB89VbG+BdEQPV9XjuurMLkIPYoYAATcBGMWRRuhiU1HuV0OixdEaf8D
7WmAfEm6o590twlFlAHUuNkFpSwPtk4xWZg18dZ/KKk2yeoKBEonqycUVtFAg0snX5zcEJGn0V9/
TRRzziwz79plhdGP8mHoFMdSgfP3mvGr1Ipal3jbtdeKWUjbkHqlmmEmGcgUybD8JFHz6fpm8RfO
BN0lwaQpVAuYhZMlS4obuCkioeWo1fzIMktHXrrv1SyaAsZX5yKLiUFmvZvi0qKoufWmM0YnyVTB
i1EkgbFvO296tAIj99wuqVtEtd+rXXh9wXjewgYryz8LRn/CLuSwyxEgHEqK0aIeJ1VbqG9DmKid
4LEjEsMatGltTbMhzaY2zbPURUeL5PdFbQgckWjBGGNGX1RXFhKeB0tZhWoxhqPeuv9twVgjjqOZ
Mrlj1/vjOmAwSx5q44frMriXu41qmwVSc3Qvsly6WtxpyMMiWJGnyFNqw+232GsM5ZRIkW/K8qlR
hwPGbf5oyw68yyDVGUW4B+5JuvwEFvCvyN22kQG2t5iAd7tyrwH3FznwjwIj5ymLa0M2MP6DkiGw
CKNs7luwKA40yq6AmQRc3QWn2FH2OrcSelaOu4MwtJ8qgNOCRoe5HcFHuUTGBq5IkmZu3kfnrr8b
pe4lV71N/v9PVexlsUto2Dme8ihIoL53rKePtfUiMBN6/hnf/UYA4+0s9NhOBhUghxh8Bgxo7HeH
CHT7NKotUPUWyKPfuyaP8XhTodhpSvvqKLa1uLd96TYClLZxY2ERnRNSvFGNcX1RZoL+tDBlf1EM
Z143R1FuhuXeWG/6tXV1yVd6QVmC46LeSGQ84aRvY10tE9pAki8E8xbN5mFsP15fQY5/eiODcYNt
qZtphAZa3x7ykLQYWGCLaH1/ZQ6ubRLjAzMjWgaDQlaqOBlv9DSPvb4wtHAkuKrSbMHU+QY0+ktb
N58So5W92p5EDWS8lzNmBsm2DjogC834jKIZ6fJyNNG/MQUUJlDc5z+ssx5aju6CnDBzRDyBPODg
G4GM1mgmUie7gxPZnkdfcQ1w6uEWuDEx+zt216CB4CYUSVW4B3CnJnMZRIMRj7EGqYPXnbuH/IRZ
wQfDW4P0aDx8W1w5oG3H0DdysQFOf5MGIrw5L937RnPmVVHmAPyhnobui8ftnPuR17/mt2h0dzVH
/iSFyqG4LW+kI/j5vevGzLkh3ghmXCmGF2flutgy+pC7m3azbvRIM920BBlk3glcKe85uBfGQhnk
beqyfsRKF0fZx3THRxM1gM+UOe4Xfyxqd0+tXwqOK/eyuGyvyvhXs9rM2KTHdVqe5S52rOavdAqh
taPbVXh9NXkV8zcaMs61nSKlx6QyOPN/BgO0rv20OYln5uiHVGBKiW8//B8siH75ncfYqcn4WrNO
m3bMYUHFmQSUo1E+qiFxdciLXNHoRNFJVRk/i2EOsQ1EMV4BR2Adne3Q3VDiIxmwCgornsImnAZP
1FfI9e47HRmHBMoO8BRZFu59SwraiIY10LESDSLmOvidGMYNgeM4VoEYhINvx0PV5e6sG4L6Dl8T
TbUxjBaTblmgYFaXIzgtItlvyOA2epirhjMlgkBaJITdpEHXwd4EIYOWOmCKdmLkD0S3IfVM7+3u
ogmzJyMGRdQNph/5ZoKmvhfVPnTl4Fup5hjJ5zmZBYGmSCdmb8oqQRGE8vqrc+K1UvZQJS9FVwiC
JG7ggnZSbI4KYBeLVFubLGvNCTefHj/VhuSY+re0+6vLE0dOKsdKMqR8RN2Y/Dt/J5TxHbm61XKP
mRW+2Uqmo20b7cVXZceKSe1349R6qzKsH+xGvjPsLTr1BRFET/9yDV30ZpyIXCVxJkctOkJXpzur
QeFtjho76sGAM6mP0l/9sQujp8hvhS1X/I29iGaMdZBWq05s2ozaP2GBQeZ4VizBA5Z/2V1kMLa6
mdpSYuyVjEE3IcDtQwNuwNWzZhFLukgXxkh7qbXQtgYjNZbRNerRyRZMeppFPIr8R9fOYpjIpcvj
NdVSPB3G0+inB3LI8ejSQ9nL/NjTPcHdxn04WGjoxiAnWdFZpGPeKOtgd/C+gzekjuZvB+tMHmWQ
1SS+Jqqzc33wRRgbKqToLE+TCteZaR7B+41W3m/X1eHu0U4AExa06mxtck/fJonlEKVwiHSWkz9A
WYCF6feasfjGHGCBPNEgBZ2YUUjpn9JQ7Z3G/x83QuRvAuQcL9H5RiJzhEe8uKa0hk3MGO8IepFA
9UBI+LTdUe4exWvClvh/spKaYSPVgTc5yw82a2WatAtuACM/6saLFLv1+nRdBA+3DK0uMpj4GFgI
aY6rDjJuh3NxNp3kQXFpXrx0B8e+7YPNTQ71S+RkJ1Eal0dZ8kY2EyIPgxLpiw6n2Hmra51mn6Jl
kEGJHqKXwVHD5NDfp17/MQ9irwuEQB0O0G4nHlOZcAHvknuWMfVRPMKZJEcF8zppjWgOiK8JCwBc
74hmbORUEJEoBuO1JhCa10qDNW5XQOckzUn0T/1wo6l/Xd9M7uW6k8N4rdUsZ4xVAMO+Fg5HckhD
qk4XiuoZ/OfrTg5jMyri8FwZsG8taijIvt12xLWO7afRoxRWeeSRz9cV40f/O4mMpWwITdqqxaud
Euuvdy0qN9ExepkQ96s+Bh39eubMh0FUk+JfBBfBLFDXjI3OTlTYCMWIDw+g6DsUTvalP+Ze6okQ
QnzX/NtOTMZzojXaHlsdWoLfHGAEy7V1EdekSAQTCjVxNkvggQd3TYdmrfZnK2oJEglgvGScdvZi
29BBj6fYKRXyfa5EgB1uZGzjLMlEJWjzZGSoOsJIM07gs2y3yWsHoEFvszHiQfWb/Gszjt518+Oe
q508qvPOUUSq0k523aA36BdUZDqQkM5VFZ0r7sW5E0P/vxMzzW1bSFGBNFScGd4InktHSzo70OO+
EWjE9Ug7UYxHatVJTns6/2VTpKDIv6zyGHbWx0TwaqcO590TZieGcUhxteR922LhtOjjmH7LlR9q
7iSvS/b1v20Q45CKqllRDsQp1dVvprI6jXw01k9dj6fsQS1OAH4K1k+kGOOPCrMCA1yTUu73+pRl
q1fG+ctskRCMCr4SpYJAgO+GLgvJIs+NNk2iqf/bDVF4xta7lESwPdYB3k4if8s3DwyqxbQw3cDA
sLeWSAkMhyKGg4+r2t2Ke1KlXqOeWtETl7+MFznMwRpzhQD8Sw9W8VOp7ooOnu84p73bFoJORZEk
5myttZrEfQxJxopZW3bjRPPJrlbH3h7HXBBTiVaPOVyN3Viq3SFVrsmnpHiNVtUl3QdJEmEZ+P4C
8HwFjAXowGGMEKNu1yGS4cvJ+hyDl2l+rv8EJ0fbVP+Rwd5/mLZQDFYBd05pLM0g9bXPxc0Aqkr5
0H4VjeOk2/3eXVyEMfffOiOmGGRYeUGS+FtWmUbuVF09as51dyGSw16CGkjf1SkH0s8+G5qvZoKn
guj7zPFJZwwNTld416lLjssQf8jyVFT85t9Jl7Vijk4hA0KlGogp/4YvhmOgoawloojlX7UXMcy5
qeNkTa1Fl33kc+g89mR1yLp0P6u1xKwoMy5xxWdjYOrVJNgkfpS5Mz3mGOlzmoJHELsk49Yd7rPA
kELdpzUDjEdsHdI4YyySSXf+mgWyF1a3mn2LXmf0mtNcL1puUJqgpIneejDuhP2/PEMhmEAKYBDl
aGe7sew6atVygsHXbeKoFBicCthKeT5iL4G5GTV7tIx6pU8P9WVqcqcFqY+oFYXnW/cyGD+US2aa
KbRnvrWIY2mZoxSb0yihNigOiWrv+uHl3oU7cexd2JjLvJIInbZ95/yiRTys3/MzfXtQegPhA5mX
nNmLY5xSp5uRVNP5aIXtaCfNTwLzTiEORWJiLt/hunKCpdQYz1QaZV80MYTJ42uWhJuqOrbxeWw+
G3EiWEeBZbCdVtMqGUulI9psSuM51SrPaMzTUPeCi5ebfN2vH+Oo9HhJlwIz7307DsfkW5Q/j9PX
jaDwGH2pyoM+6642iCi7BAeLRYiZ8jzqC608pkt2JKQ65KWI8lFoh4x/SudaqtMNh9e6jZ9oE0l3
mE7SI/Fp36YokubmShCMqSDrxjAHYDPehmRlNhc2oW3ztPzVPBSBHTvNQbqzPPKo30WH/kx7VuTS
iX+WoLsORNQBvItgL5/xjBaaJEgVQdsKM1dj21PKL6ORORmp4YmDTMRw+C+re9GXcVxGqmpjP8Ns
1tNyRtfE7XDQ/1p+8Z6OH5Wn68eOby4XYYwH24hS90kC5Zro1kq/Rfbj9e9zq3q71ft1SHZPOzjE
uZJ6ZGZavznSeh5GG6XIN1EK8ORGBs2C/KQ/iKp6vBhhL5VxXZFRjqOm4ZWihSALCvOQkq2BUDq8
rt0vCBJ7a+7lMF4LKA3MlTPgStZHSg2Qnv6mk/e6Q30uwyhoCiRm18BC1Jh+rEJhapZvnOgZk/EH
MCoTcI1GI+mADiOn/RyFWrj6hps/1q5xHE6bGzmlh7LwacAcVdGp4Pvri2DGuWFQxGjKFfa1StRH
yezcZp4zpyj6Wz2zD7rZf7y+1HynfZHHhGNyEaH9mE6/VdYj6b2S/Bh1kcPmW81FBuNp+trIDC1C
Zr1FyE9z3CpQylk4P+jgze9c+3P+MfVsBETq0XwQtQaIFGTcTDKAZcY24ObM7CkCO3n8qZAEh/1f
DuNFQca12E02VnaD066FUZij2qJ8xoCz1AdTJY4jBUyAsRqPUP3lv20e42Vm1VgQCmLzWu2mKb8r
jbcIuSP5nuy3biwj+pJG0tpRTxaN5zq96/Jv13XgIk3Q9fXPUWMhxEVGsHw0l62F5ifKxkRAG1N9
3UJKlDM8yl8xKdm/LlOkE+NeRnuR9IYmP4wqVNSPpPx6/fuCQ2wx3kNfZbkloyL7gJxXH6pWWb5b
GGLtjNIwOMjmf7Wkcg2uyxTpRP+/uxCaSZbjno6JyG1wZhDpkM2ipmeRCMZXjBOIrFogS/1a/ySb
H2B311UQ+AmL8RNogS5k9BhQS1CDEbcLfYGK5/SJjqvFuIRpskyQvOI1LZu/Bjv2rpU56p12Pwbd
ofMNh44rGW+2P2h0tQhRCAaWYO7Lu1FWdVQObaLIaNvoPq3RNyXxZl0AVuHrtpPBmPY2rmMjlTDt
zpuB+Em/0Ht6uslDtCK23uL2x+VVjFTlWgYBaRcBBQw6UhhHRNayM1bKdWVNoEft2yBJNe+6cXD9
+EUEG/AkRbYk3QaETD691pZvlffqfLwuQqDFr57/3RGq0Pw8AbeBLIviyXbizEIyin/Znt8L9StI
3YtQIzuaMohYT1Kg4LbAQDC3RPhGIzfzdkTMnTwK65LcaIbYMq0VQgm2o2YmZZSatICe/zTC5jt4
deBmM2860GJs5NBg6gvl/7c90cgOftS9E81cjXUWz50Fds5f6T5UgX3toQ+A5UDUCGS9oIbP3UBo
aKvgsweFJnOwswbzarZfsJzFDsYm8ZUkEfgorhnuRDD6WGDZyXSKrGjaKhwW8zAsKPVWm8Cbi8Qw
B2qeZWBSKBihWINtvLOL2FGGn9fNnZsPIxdd2JblOJfSemogZPs2A3iGIn0S2O7oqWj7c2VH8kSt
r1ytVMVCgoogQ8XOWhvzZU1JDgRr0Zv39mrXzmRbjraKRgQL5LCKdVmiZSWt3uQj6CqXFRRZMViJ
RAkPeh+9e6Vc1GFptY2iTNMqgTqZ/KAvmbNlhmtMYMwQvdW553cniHHqdp6YE5lhdEusHwcpda2U
nGSgYzEbMXdqbT61S/YnBIZ0vug/u8WOEqcItnkY8BSxbjE4zK2ALKfs+fPnNP17XogWuSJVuUdY
telMU0PHJUm3ducgwWGpKWtH7+bsqEQ/SfPlutHzTePyfSbGwHR7uy5nKDWUddC0g99VVlBGjeD8
crE9ZKcH44p0TJLsjRpljtYffRi8l90jvwLQl9MeVZ8eLiLCW/LN8aIa45rk0Z7bjaJPMNDDUcHR
Wt4WxXOWiLBsoiVkfNNS5hJRVhXQPL0x3EmpXKOUakfSpdfre8V3UJdFtBk8TTtHawQkGzYrSO9w
e/noaniJj4vfOcVj7AkDNMEK2kx6w65TsK7nMI7/R9p1LdmN69ofuqqSRAXqVWmHDruD3W77ReWo
nLO+/i56zvGW2RrxjGdqXH5wlbBBggAIAmvFJZq+JLRyxnCENLyJVNEoLVukt77j12ZZ3JE2h27S
qhaVlCADJBVxpfzYUGj0ro4etCjxw7Tz9ldTsG18H3M8L1YR6zCPnhy0KEV77O0ove7L2OxKXZm9
xY736viqcywXISthRidNt4Gx7kzu4lofSsfy1EtxozyGuTO7qJwI8RA3W3rWstkCrGQvktIldY/r
QxHbbWh3r82p8hVXsSMMZ5SgijoFz+FD9z9w9AkNlfMqQ1bOlSShXFR78X2I0fnIDd6Ft4YtHXK/
/SJykiLj4Z2LnJaKzh4sZuAvBvLrRO5MoMxkFUChzxLGtfrcEWwsu7Lu2SvnXJCLxGavYWO1Q37f
Ol/yQ3e2DmwWTQwqu72cGlFAYEosovCRR5ZUMwLJ0l+XmPCY+aXT3KgnVqzN/eIgGjvZjDkrcZzR
NlOPUSY1RyW8fkym1E6ib3+yeisJnGmayqLkUYdo0LyOKCXGXu4UHxjrNObCDoWw72czX1iJ48yx
BaZCWBXotuiHz9n8Tcpep+57HD/VAwCWgBS0r51o+ThrnJURYwSAz/cs03hYgO2Wm6LXly2YYaqA
YRaXF3RoYdT897NtKJ06hAHSgui2OtWedk4/GO+1MwHwDZ4Hl4N2Mb4ON6aT3OO1xB8OoStE2GQi
3pyA1U/gPHangKW+tFCT1u0RE2+tEwKCl3Hg4dFOMH21vaJXbbn6UVcpY4YgzpqpNK/qU0/XEnd/
0zZdyEob9hNWznIal9RoWNuefI6R1nXH0Y8A8iGq5G92A683jrN8NJ4BRD5GnCtnBxCPDCkPoLhO
+7VAN6n0lHzRD+zmST7GPn0STcxthryVktw5qOpIKilFncqo6Ic6ij1KgmeSiBIi0XZxB0AJOzz1
GAg80kCPVVUflzL197dLpAnnftUcoFmEosAyzPeW6o3aEwZa90VsQRr+dsa4vM7S62IJSrj4fHaq
E8FdXXKCwWGQM41wLlygED80kBcNqUy2ZpGERmnjg1GGDqWC9mWREM5rSJNapWqNTLVtRuPWYPTr
etJpD1lsimA9RKI47xBrRjIGRojkA8zKYOVSlsOCJGt/iwSGxrepFnWr6tIEL9iiswONvbaQi3a7
Gq+Bb10xwOsOQjjOL2gB7TR2iWC4lpZvnPG2eJHusxsTUxF25xQOmqJFWPx/E/B/SeUTfSm16q4r
Wf0QV02CbsQIPmI6M15l9vYt8gvbt7OrlnyiX0V9E0w9dqvFFEB6aYJvbfWQJwCoAs4RqlTm7Azl
/Zx+JB0Q3Cg6CN/t7+S2uVwV5sxl7vq8B/YvbjZAKe3v8voCPtN9Edt9EisluSiCsQHJnGW43tDw
zem1qY9ml9ud2jiKfqPKT0Mr20Zx2pcqUoyLK/1Y51Jr4Vwr1qkCkXGo/9CBx78vZLuquFKN/YpV
9ApKdRhVCim1N+B+gflkL8RkiXWAsr4hGLUTqcRFkV5RAoD2wFiW1p2DH2VwlsU87SIhXAxpOyWK
uxYGUXyNX1hik7i5U4FBEAB0fvouxDmwHsg3wTpuZvWrdeTCCma8i7ljtMPJCTmN1x5CL3XmS+uy
mBy6lkCeSEnOuUQ0bFWzxkpm3WHQj3N7BgDOvkr7It6M4FT9VATdhJtYFpxKilsgdYG5I7A/ZsRv
U8H/nl6LR3SX6kEbA3bTLCu8zc9frfZlXwtmUnsCOPeAZ455rgMICPMQ83ud6atB7mKi1jc16uzL
Eq0Y5yYaU1cMUiGvNdF9E9PGro1v+Z81vf2yNEvm/ULTG0YoQyPtUJ0kuz90NxmqiPOt+H1PtDtM
4ZVzSIZSLTVG0DGPrjS8lELYSNHucA5B6omGYQfoMjrBo/poZU4I8Ivayd8Ht2Xk0ufgKwVxlvkn
p0fHyJdpGMDT0bnTU0U6IVSDaeMZ9oUS3Yv15ZRJ5eO+PWw716scnvVJ7WS9k9QRwRHDWJFTHyJ4
2KOONDC9pLItmlHaXM2VOC5JK4ZoTHpmGZXZP6Bt0B475Qs1vqvUcAWabbq7lSjuWFFAsOQ0RUT8
CyWlvLN6v7hhbUTzsQCuYmR6+xJFunFnqyAmDcoCCZs+PaeYsBhQV0yNQ1s2Ao8k3DTufMkN7UNF
hnG0mO7HQLjlh171wXwfPsiueiO81olWkjtjvSwRZRhRoQGa/rn9VB7Ub5TY81f9XPvxJZTtWnT/
3lxKRkGLSgKFI+GWklR6FC6sZ6PJZbtrP4bJoWyoA8R6Z3/PtpPRlSRuKYvGKooS7prZ/yOrOpdO
6sjPuLwivQjuRUNa22/CK3ncWjZTo5idDqvUDnJma+/BBOFi0g1oK45yZhUv8Ny6ErEH0YMByyne
RJmVYM6PRXkRzLMmgcqUfpm6G4N+rvpLSE9VIXiXZRrsCeKSmzGq276MYS2G3jokvBmH5Ig2QtHG
seO7J4bLZhoj10dNxXU/j+/y7rOmHKvwY1hcYu1ZRR5VtsMh02Svb/xc+ES3XfkGqh8YAUCXZPIj
90FoJZMqw2rSF9OtveKEa62TgNDX0S6Bq6H1QgGFY3kp3gsNaLMydRXN36V1VcsXLcU+Mqhd9owb
nOSThcpU6EeiXj6RLM5blzHpaBn+lPUX2mnxQX5lwzvUETHLbFvNrxXlB/KnJukqyQxSL0kAHdd/
ImPjL+Of+ZWrFM6voJ+pH8wEtiljWj0+1fq9Sl7aWXR13yzJrvaIcyrlEAwG7WEemODxLct02jF4
AnKNXUXjJzm0vDoRzjWwhODtebiqxjkWtTf0JWS33BLg8LY/nILH4TZyMjf9jvKBm7V2r9qq/RzZ
0kl4xd4+jFfhnHNpJCANGDIMRUaXC4gjj+qpdwOIY+h1ok38Gx96lcZ5mBloURXVMNrTz57yjUEY
s1kbCc2lQJCyzU+9y+bWgz/rwFxtK+dyCsCid6OBSq3RmwCN7Zw5+CznncCzbW6kKaNtTCesH5nT
rsOooUkAMI9rGqPTTTGGz9BdhFF983Cv5HDajA0uuqMOOeRinCs/BGQDBlDfacdQ2AqyGXswCCij
pI96Pn+FitQQE2wNNmwIy7PRqLex0kd2mBA0xdHyZOjU3w/rm95kJZDL/VDvmcBeiWYXANYMceNN
ANicKkHBcTt3oIw6Hhh8IILjcvRaa7vABBYuYnkJAl2gT9CPpldbQD5n5XU9sTEpuq/Ydp3nKpOf
qMzkIhg7CzIt1W2WzhmnI0gO0Enp0B4QIm5dvGtE0xTbq/lLTx5YwKhNWnUW7L5Kb8N+dIvg3qpm
Qb6+bSNXIdyWDaVkLJ0OG7FGBY9y6a3ZWBd5MuxsUVxDF/VObosz8R+xLBCCcqcsK4tBUmdcREiN
0deLrr4fo4eqmW2aFoIDzbz9G89Mr6K4gyZJgVXpNYxxCO5Gch/rx32b2NweC22ghPHOEZ6PCkNE
2lQGeN2xws809aQxt3VRQ+aWDsAexwOtqgFmiJ+ISgsZoB3BgqYkeorH45ALdNhK+Nff5wLIYGVD
Xw14lUXY79JL3X8sirM5v+6v1Namr6Vwm140bQTCERnjqNV9PnyEp3Kobtp1+twET/uiVNGKcbuu
ZUY0IHv6681NAUzndGzfj3eSp6N6mT1HLqP01HxU41Kb5ngbBh38o5oIg9bm6Ndaac5LRY2iRKmE
xADYYBflhH6J6sQAjwxQjZegNACOGL3NX+tbNqUaoiP/tL8SW+a5ks/354WK0tOBwW0k1Pi6pKl1
282pdhx1anzcl7S55ArDdVYVA0xQXHYnxSGmVYtK8fROsXH5KDtd5H437RQhDDBXFA8m/PwCWPMA
d5TBS6Hb+ggchS/VF3DqdV8ikDH9BCQFmvxDvLjJIFjFzYYX4Bn8ksz5xyJaKODXU8VbLsZjeGwu
01GrMMNXuyiEHwEh4Y4gnvmjlt61WG5NzWieu6qFwqxNP8UgnfQEnu7YyU/WOTkPyh8E7rU4tsWr
ch4oOrPRUhIgSLYnZXrKdAywCu6nm9WTtQxmsCsZaCywoirHFbzxe48Ne4WedM/IUdCO7el/MMy/
FsY5trZLo8WI4djiBHyLkuE3qei5eDMPwaAB8GxQvGVkt78rpOThWMoL7k6tl71TbhO3dMpXJCQO
LscXcf69fcx+ieMPdFMpSFFHSfHQhVoGx1kEtrF5xhBkGLULsPN/noTV/lhINoowRLzslB/N8lTl
jdsP3wvled9bbL5+qis5nIfuwFlDdMqyUr874fr+jFfIJzauDxygg36az7EvurqwT/KpwFokt1Np
UtUaieGLcxUJKSZT1VNu3WnzjWQ9LLHoGrq5UVcFf0aG1UK28Ri2NXtBlroafJuZk4sQWLaDy0oE
VyEAPUiYKKwXLh2BUt4eG+BcEb9+Ymjphis5/cfJIef2FQyxxPkfOk6Y19tZ0J+tRCsV0yAZl541
mTPMMtPy2UPacmDT9ai8Fo5o/zbT79UG/sSsXskbx0ydZQZJpNuy053ic3OTnxh6X/sHXUFrQZwj
xACdFlk1KhWx6ZvgHCoEqZDAEnkM8TSvu4qwrjFzLt1h9KcWcyH5a299zpZ3puisbSZeKzPhvGDT
LNUEJwVpg35PCh2ThbJjEesgySqIsNL6RXC2RQK5TI82lhEYBq5JjT87zMcvH7QHNIe6ljP6yyM5
E6+4s74twvvZZraz0pRzKmlL/vN+DEwxNFQA/NOGTR4sDIcCTfgjWBcc6Z1AWdYZvXcIOK+C6XCi
5CWUVZvUVg+ZYdh1cB7amzL5NLQvIfoq/uTlf2WefBVySmYdIAwQSedjOZ9iPCV3ouqjYCl5gPB+
ytTQZG2ArK9YcypfX1zjAdQznSedazwd2QCb7mxZ0AGwnWldt5AvRQ5oLMawB8745AeHv8anygMe
PCqvBF4W/DY60lFrOhWiEr0oIvEtP1XSylOrIzxkJ+ID1QLMohHerEYfvtMuPlUHeq9XNgha9w1I
EHB50PBZjeRQY53wWfPYaK9S9aHVL4opOJOCaES4tEuugUFRlbhxt9JLVN3H6ud9LTZb2tY2yTkZ
WsZTYWSwyflcoRm8PATHv3qKCkc0uL+dcq1shPMvYVct3VAgdxjP6ln16gN1Dbd1Geguw/gVxZ3t
HdJ1kygKut75QZl+yRU5JFBNx/V79sve1U1XkgR3DJEUbgFVcwA9YsQKFa1ih6ZDkkelf98OggO2
bQhXZfi1I11qBsAGB+CP8VSZ5b1R1YKs+2/2Bx0hlkx1lfBN5aXaNRNAM1hTOZCYnMzPvw+29hPp
H/BPd4pI3nYecpXHhWuZdmWAh0SUhmeHgC8wctFfNjjVi+bXl9AXXcu2l/AqjjtLbd3HJUjU8SJb
VUB9Cl2Zitpetr3vVQRnDIQaQYJOedx0dc8EW183PrXGIvA8LDK9jVxXIZwpLFMjjwYDLOqWya7z
s1W5bf2pyn7My31JvAEQ3QInIVo5Lj4jG9bkiEGpqObPvtflONzMia1j9hKvJAyANvpuvtsXun2u
rlpy8TkgZp9LC3It3fqsKMCXrF5Q7XTQ6SM4wII945s5QkOLJmOGWbTKu0V1JO3VSr19XUQni4fg
VzSr1ZYWF9rwpXN1v/AD1/Qqr3cX73+BSBHsl8EO3irhro2kHvIJJbtayW0qFedOHgQFAZEIrsRR
jn2WpSVMYiYfF+VjqB0FS7b10qKqv/bfYD9gpcMSZH1iDoh802iciYoywwzsJSO5k6wptKO+OIO+
62EpUrcjxaGgoqYvgf0ZnLeIupjqY8nerWSQRR7RtGlb8qUiIkwr0UJyLkOyajqCIA7xQzJfWyv6
Ad5HZ38tRapwDiOnIekSgtqNRH600dmqgSyq3hT9476Yv8klrlvGuYk+zepZhytDLpHes9dFelue
8KqIUTbh46nIPDj3UFhNaI7Gz1j116xJ8lwhc8mOsfBFf9PfooSv6XhflE3++tqMldYTNmsio86u
t4qzzH3rz63+QZULbwlqZxhRky7p1/31ZMv1xs+v5PInQCENTSeo2EWfy5DYannbF9SZMdS5VLWL
Y7Evb9MSV/I4i8fjzgRKSngNvZkb2yQ1hsLR3L0vZNMWV0I4czcCU4q0FMErH7UvU1EBxSl/GJLg
cx+YgUDWtttdCeMM35JygKwuEMa62YLSMTHHE3rT0zSjsNI5neqromvBZuM8KAN/WQt3CKRSU6ZR
hrW0P8ukia89DA6A51Eia/BcUdyh5Xt/STcD2EoifxRSq1RqCdNlw5g6MZXQDYLhzoSML/tyts/3
VRB/f5UkQ+0tBaqxa/oEgIzlSO5nBsp4EXE9CnTir7GlKjd1OSNggl7SLiPVn8LQDiOR8xXtFn9t
lbW5TWcNwZ+1yWMKBqNXIZJexldYeJKb3Ikcl0gxLm4Ww5DWkoxD3ReRXSxftOiz3AkSa8EZ46+m
U5r0qsHaYNuq+q6qg3WshipxciP+PHWp7O2bhUga03gVqNFVkqRVwx6FlwdtPlDDdGN6l0iiFg92
WHfcIeE8hxpIQOrP8Far4NAuZW2nWQ7I08c5vQzoVNhXanObNNUEMQxwYtFK/LtS/ZTTZUZJw4uK
Sz4njpF9ioXnSd3SaCWE00hRJ3AEaszB+/KZtVECZGm+MNvL/SC0RZw3mxu1Esd5QyPukpZq0Mkk
P6bhm1x8DKrzbAiyANHK8f5vsrR0XnByzYjeqUrxPshljPCLZvW3i8orbXivl0mF2bH7Aeuv7e/o
SbMBBAOmeVFRedPuroJ4rxd15dRoJhvejSie14pHHTWsGVS4PjpS70c5Fe3TZhxeCWSpz+pAWW1J
gGaDFcz0L+N4p2OCYt+4RQKYXa4EAFs8WsoZdqemx8B6isqnf/d9zsf1ZRWCwhn+J6Cekd+S4Pv+
97cfI1crxGVGCOv/ibGjU4B8MXONEa+rndffdofQF00VbAeJlTjOGYyRVsuEwNRGJ3/5WRc/FhiE
w3C64sjudIj98sO+hoJDxPu6nMhD1y7wqVneHvrxfdTQm8oQhIltIYaCEUZd04BL9rsZxKkkA1gA
ahnxEZmeXQLQrRBRX232HeJ11cAfFX7U4IzBbKWs60wYm/lcnFTP+mCVrvbQeJRN9r+XTriI3MVu
f9xfwG0Tv0rldKsNosyljidxQx/8YEyOTUqe90Vsu9OrCM4q1HRMtSCGCLnNL2kaR/Zgxs8GCU4L
FbkEkSwuUqS5kUg6mkU9MjwTrJsZekn/SW4FFrE5i77eLC5EpKSp52pCOtShAjg9x4B5cbSPeG9F
XkTd4Wx8JRizGz8kd51kK4m3v6Lb+frKVrjYEQeD2WkaPF8+LMahXwAcZo3S5Ex1bDlGl1u2UmSa
F9PxW9MEkTuRtnbaKC0PWV0Pdo/eFX//J22fkesmc1EGnBJKOzNX1od3dLgrq3ed9bIvYjutvmrN
dyfOJsrU6LtUft4YiFseUglVV8XBa9shFxXFNw8GemQxDS8DhZBvwpcaoks6xRKT8VmjL7EITX1z
wa7f56MlHdI8DEuqeHMrnakuXxZjuR+bWBBitkPASg4XJLMJE1FxDDmMD6vyI19+qAtnAnJO4WUH
QwTrvHkAV+K4kJkuUpNnJuxAT+ht3fWviaF7RB4/kkwXnQL2rTeJ7koW5zFHWi9Lww4hGzBnMxIp
cl3AYlmH0o8etT95WFhJ4zzlFKCKogcwiA748Frs9cJ6tcgk2L+v0g1JBcJ+yuoKXT/aU7L4tTLZ
SzMcBOdItEfs31dyhiRs9Jr1zJFnxQdF2vv4sXmWPNMbvPJd80iPGBB2RQDDzCXtbRbnMaVFssww
xuFVNCBvj3hBTiq7rSw3LZ9phlsk5vbtfUUFR5hwXnJq40lr1AGghFr0aJi5XYT96d+J4NzeVIcx
rQmWMjRvCnqfV4JS07anv1odTyhhGXj7ydj9HvzcMh5/8PLoUJcWtnLQz8AWvRERHwolcg7DzKda
Sdj4n3mZ3MjJP7H+AjayKR87NL2IHju37cKAWwduM9wsZxegjspIB+hwL6++EbTLTnYb3w71Awkm
OxZZBPvYWyO8CuMsIpm6OJIXeAwiL26fPZgY4OqBrQFaC8fsPu7bBtv7PWGcbQSm1svD3CAXacA5
0oOsw56aInqytOwdWKAlj5CssvO4nV0yGMJekW3v+F9dMezx+ymXhlYyFCVXfnlHNCJ6AYANSl9y
RcAG26m/fpXGWU2rj2oYBRkYKg/VOyDRHvQn+dv4VfZVVzqRyp6fRIa67cWuErlIowJ72dAlBLbJ
yuwsHm2KPUXjRkx6Z38j960GTfDcShp1b5YBngWy6lEFKuekXSQr9w3jbhC1MWyHgKtSXJBJ5SQm
oWYhWpc3DdD6x9wJRa0M2zIw9qpi+BUD4FyYSdNMlecYF40osbypyt8VkonO+Oz9/qpte9+rGC7K
qJHV1fGMgz2qh8V8LrPX/e9v7//1+5zjkMJwnvs6ULxImyJ/HAv00Fg3ho5GxHm0BH5YpAznOAbJ
InKXwrwLNDtqY2Wn1enfqcN5i6oxzL6UoQ6b5NMx0ZrIh1wCyNWoCcxZsP98Gq2o2GvK2j1U9UCD
7xmegkCEvK+NSAbnDhq8Apo6Q4JoqldT+TyB1VybRQSo26HjlwWYnAeQgymyhlFXvEDDqb/HXG6A
O3PXu1U+u3PyuK/S32TSV3GcGwgLs8oHFTYg3fzFa5Yf1BN5nN3SlVyRd9sOHldhnCNo0JmmFwDY
8yTa+xF6NHGHfkfy7n0s2XlV2030HWFTQMglsHKT8wxmVOthEiCbofPsjdbRlEVYcSIJvFNISwyT
yagFZOGBaHfLLDinwk3ivALtJZ10zCbmw+QzcnTJ0b30JLuNg1eKf3mSOK+gZWUPL4suCPCe2I2G
tIV4ErB59w1PtGacZ7DiPg7HhdVPisVWMIiVf94XIDisPC9Hb1ZTHbFMwTQ7u4UqskwdZXz/76Rw
LiEOlwkTS1CDLkfFXOyAnhPRHW27iKb/OjaUcwlqVGl0HJBzDT7xI/B/0HOBOy+Y18E7dZvZKmgI
I6C3evu6/U36c5XL+Ya8NpdQYmW00Rnc9r5w67sMdU8wvzH4o/ELvdee9kWKNo1zEHUYZpahIf3J
gJ7at7YV3s1IGPaFCEyP7wzU1Clsuxq3j6A8KNonPPUIBIi04PzBmGQkjVinY958XULrTCaAWWeC
0CrSgvMJ6AjUs7EvFa9ckCwcRk3wfUEmQjk30BSDiXAHJSiJn+u8+57QD2VT+ygsCWoQIkm8KzAT
kKh3GI6R0tEOGmobYKbX/OHP/DTIqw1KVWLI/MtoXy4pKVXYc2F4Zn1TaR/+wLBW32d2sS5BLHSY
2xAdMNiSMnkg4fP+97cLtCsBvGEtURcUGhRQK0e9G53mVCAcMDRA9ONlDR6uqQ2yzgvrqa0Of/R4
vZLOWVxVV8lE2FzW3Cad0ySSn7aDP+a59CcRaCWIM72uweFpGfu3PH2Uw9jJIrR8RSI+180DtJLC
mZ0xlkkRZ7gx5PWtASbB4k982fX7fJEj7Aa56mb4smRM/BqwZGpJj20vanPZdDYrMVwEMluj7bUI
7zig86Bx71D1ZaxEO7IdglZS1N9NG8/virWwaZSoxCxsjz4aRILhxgKA4V11/IuwFVRzg1+JOvxF
+nFBaAympQ0i3FMVE+AA41cr/yEnok4QZrpvqhor9bi4Q4ysLUMFLmisYjuOvzbVQ1rcxoE9z4vA
uDe9nSmrmmyaioo/v69kMqs1HRiwvVZrr8n81Kemqw+nqTYFWeOmTitB3Ja1y9QGuYnp1wnOlMYP
chY6JMbI9HhUItHTEfvYbwtIoAuui8AGAPwaUTmt8jIYZwDJsnlKbXRDpKgdrCKPPBlTtqEvehF7
+/4PeSDfMIB+bsgG+jR+X8VeB60bGDoZjoT02h/yQ3xbn5rHUDh++MZLMEEqONl1cLARjBL/LihJ
l96c8nHxlEh7SXty0brctPf9+hsT52Rwbl0NUUbWrQYZd/UUF++jzNW7f07uTAAMrqiGqlKQSwNV
5HdFVDoCLaJtUy/+Ed9jOMjLz+lBv+tjpI86iBpF0eJtyZUTyGk1NGYUJbT+C3WJEZkzmLDAbzzG
mp0dRFnEWxfFyXsTnqQqAXOU/HN+gWHINx8YZkDsGBc26m0lduRZrgiE6c1xZlI1omsG8lJMmXCG
GGazETVVnHpT/ZpllywGlMn4PjEsgY28vQP+LohvVFeMecxCTVl+Vj5lL/Ymxam+gKoCqTiwK/5x
3wsnjjvQtSSFDU2gl5TcNvqXoXMULT+Z6MNTOlmg2xtPxclizmWVN8XtaCaTDllq+hzGz4liOUv6
OhivciYqeW1aJSaedFOT0Ur9xlGlsalrQx39Z/DbJUe8IwdOh9Qpe+oOeMYHNt8/Pt1kLZHTbtII
Scd8VLxQeacvflI8xNZxX8SGk4IIQ1ZkWQVRMQ9KHaij3uSFtnh6eRqDYzn849s6dmglgMef7jTM
G5ltsKAodV9MrtwIRne3LADt/vBLlqUxHrbfLaDDIzgZxxZrlE3uWKuHIkeKHiuONICFPhT1Om8d
2rU4LsEEnEmHpq5G8azOOI+1aS9BdTCMuba7IhHdBrc356ob5yGyctGmaQbEBki/Rrs3esOfC7US
XKK2DRvVb6qwRyegK/2+hDhE9TRPeoIITL5WbDgfvaz6HUWv8/I9dDNBGsOWiAv4BMfnlzjOu4cq
qcpOqcEmMct+mHWlO1P0ZuiGl07NvZl/bUjbCzKaTRe/FsqZCR5YS5xpmImp2FXvMAwuBoQ+Plif
2lvpTnEYDPT/MMK+uYUrZTl7MZNZjuZMTbzklpFVmUcKZNvb3s/uhwP81SG8iOZPNiUCidUywYiJ
hIrLeuseOPOybCReKmN851QLn2CZ13mzf7gDG8BMszT89bu5lHqQVYvVLV5/XtAerxxzBxxOy4EN
dMlHRXTZ2khxkDz9EseX51tjTIye6aMOGWgmZOVFqSTLp5WW+3/gC1eSuMCVgXwr1iNIavvCTfUe
s930tC9i01utRHAefZmscKpCHDWqFLYBuoxU1e26BbTMItvE+r4vbftkGwApUUyZEdFzJ1vOC9Xs
J03xXtIfrNslP2QfphxNQoyIFdQguuBov637MW+/Esid7bZK+0ZmFXNLNx4UdFNkZXcq47S3jaqr
QbrSDU6thjdKqt3EOh3t/ytSjaodxa2mmcZDNjfHZBb9qk2LNWXDNA3A1L2hHO9CpK/JUsiepDp5
ZjMEw/BR+jzNTvOC97LzPyaZYatgahge/km0p3GG1KV1kQxjr3jV0h/zJgKpRCrQadOQViI4Q8Ir
phnQCP5slh5GehunrScFjR2153n4sW9FIlGcQxmDaiATUFC9Qm5rG4Z2GyzWeSD0OUqKI+YqBSnJ
5oFfqcYc3Cqni7IsV0lQA2UETQBSWHi0rF11HkUhge3CGz+2ksMdDjBxLAT0SniiV6UbQumhiAZ/
SnVnNgYvVlS3DtuHflH9RMXiGkSy99d1My9fmwl3WJJBkkstCRU0TQL44B3G2k9sgmR2hyfkFKIo
vxkXTOSoaErcIBJOCTBSUxmXeh39tNkDi/LUDU/aM738BPAUUsZu7+MvgT8v4qt9pGQM0e1h4B7Q
WTZFFWsqZ5QQ/ihJvur1s0tyJWaUk15qLMA4aMPkAHzQwXDpQWtLgVUKlu/nZq7FYIIujucENTmK
GH6WO0Eeu20NuF8Dv8pkDLucOeKmGOiRjlcn2UArjs1osKZjn7jkbnGWxRHPJ2xqtBLImV8dAYgi
bXVQP8oyXomXm1EVvgMx3/DmjK1kcGlXt8go+BoVWu1P3Qkgq88gQuhf2xMwdvz6g+RK/v6Z2vRV
8PBYP+Q/b2hwAwNUHwPmMfHsaDnxYpv9t24q7JrcypHgcZgtzxvVrqJ4YK427JpKUmAQenxroh+s
Vm1delCmUODpN48RIw0CZ6tiIJL/7g4NuSdZXSJdJkXiZmXmW5N8O7bmp/2VE4nhElUg+NRdl9DF
m5fCzSLNCzo0qYzyl30xW6tGZFTeFFZJMimnTRAtoR4MGMais3GrW+GXqAJXMczkHjwtgmRLJItT
SdPDRjIXBJIgdCzZKcPDVNy6+/psplhrhbhsWJ+VslTxaueFVHfMKj1O2uLLWWJLNPdH9NFJve5W
Cm6+SgW6IPVU95Yrjdbr/u9gYnhrXP0M/pqdBgVVq3mBsy3qxwzlF4emqq/l5fOitx80wORi9MVB
gvvv1pine2qy1ppUCrkasHKq6hLT2Ql7yY2Bf72v4Vv0M2RVaxW5lIcqZRcsIap0mKs/YUr8rrkF
FowTnBTw3cUnauNB86K+4l4JXitF1D+4dT6A9ioTZAwbxJmNaWXo6bOQBSkPXX7XguGJhLm3r6NI
CHPZqyAjofmzNBmoThW7KuA4tMgrO9FCioSwf18J6cAVvqg9hETRTSQ/gs2l0v6gqI+9uq4WO5or
GW3e5QhlKJNodx1q+gyiRf7IKo7qURLO9G8FMgLmCpP8pDTlXxBMPJ3OS4YXhLEsdAz9ktbWzFxY
Bt/KF1EHt0AHaGzwt2kz0BBoBNfVeoxptD0YGHDpUJNWj5MoN9xU6SqLP87amDddXqA7fAknv1bV
Yx9KAiCOTTNYieAuKTWeYs1WRvhfyO1ALtQ6WeNh35y33loII5nV8D/j1eG8vdIVIA4mkJErj1qC
hsTuoUbq2Z/k5CPu9XYq+1ogSKS2l+4qk/P6ePsxUV2CRwoG5TJjoAMz4SJays3IstKLc/opQE3D
RGVXlPmuC+ylg8XRS6HWAp+3mRQSgI3iwQpUnwZfmuvnIp+UADY3Oopv+a0T+epD77O2nez9n1xb
18K4Qyt1eAse6gGlVNVwSdCfVFNk15sFgrUMziLammjYG7R1xj90uwE0cnCaP46KTZ7iW9aKPR6X
WGCFbMPfhMbVGnIGgV52oDuOrKdmrp60sDpIRWlrsXXXl+ZneZjOhWKK/J9IJmcgMkkDJDdIDrVD
H9ps2nQGsS1wvhg98Y18oa5mR0/I9Y9CypJt+/9lMvwglTQmTVcW6PQAXdEtoxvNkXbnTp4AMU06
dAfgkIj6/kQiOVcia0pT9TOulnGiOICLBguTaDr8LU4gi/7XXeQBF6Jejzpg5zEs6PDI0PqcAC3u
aDzW7AqYfYoHSObYl26lxAY33T9HsuLEc0WQOi17NYqhInlmAa3wJQCRONo7w0aZHPxW1jthxiE6
/HzTUR3hYWse9QVGFJwLd7nRczCto+XET/3gPhQNgwiXmEsMDLVukoVx+moHeg7u+jNSOWgaAskt
tyfwJU3vMSdvpyhb78eJzeR1tbec41kic1IXIFF7nUQ8VeoOZTgfden/Sfuu5biVZNsvQgR8Aa8w
jTb0pERKLwjKbHjv8fVnFfdIDRVrd91Lxcy8jCI6mYXMrKw0a9n3czod8xo4PeO3OQoFFRGRVCYU
jWW6LqMOdeWu9mx7cPrhKrJ/5suVZX4yh6PcishY+Vfu2TWZSESWemzDCJGolL4k7QEkAoMI/ew9
WRJjqEzkKYdJlg0J7m9eT77kTNfFz8wFNt7zdCehpRO5hVf/tK/k+0LwsuMqRxEhCR0TwOjnnynf
ZMuLEcX4iIlyUIYfZevWmUAE99rdiKBxaJNVphj3m7CHiif39ChNmZelozNisNmM/csGyXeFjSTG
FfSlSladwDZ6DzyEaJlnn2LJbb+te/NOCxTXQvWcpP4UeqKSCffm2EhmfEGZtEhtQ0zsVnUwdY1T
pk+kOwwAVurzbzkG+S9ryg3dG3GME8RNP9sW3SFWWi9aXpL4y+XfF1kFY/KFuozoB2DrZdR8Y3ko
5LsZrczLMrjNPdoo/2V6jM13hqZKWgibz7W3+y4C4par3Q+NR8Nz5IIuwAtduPMo0I7/+v8l2QCB
0J8WKYE1sulLGD3dgEAN4N48lOB7H30NbYXQHUSoCBePE/KYm7aZpv/t2U+duV9U42pMLW8288fL
J0q/+ruUaaOW+qda2Rz3WJTGAOKkPqlAlbFuVe0GO77xIIL1uuxp0IgJG0WZp7UOvDLM3ozegGlx
+lrMguyw3GkP8xvLQ+su+/YjbcXfNgO5TCzRp6EdmwVtp6jQJ78nQ+oo0fSYR5Z8uHyYom/GxhLF
6NUxg3WSDjlK9H3Reqe0GveylIuxEfowcaPF2nxcJnjVS1Llmua9kl+ZQ+P21T+X5fAzeOBxwKlM
FRPRjAlGctTjIQxBy1HZTTdNAJToGRA6lIQpdNfHZS+aB+Mf4FkiY43DWCZoqGEMRutroF6u83PS
6X6fNIIXMf8Iz3IYU1SKbh0K2raTssqp+q9td2Xnz5Wok0Cj0XvnOothLK/oVatcKYFEKOuOVb2u
ILjtZLdAl6QaXRITR+86QYjkh/mzTMYGodVUZgN6XW2u4tGa+KPZP1w2DJEIxgDTBkOwtdzJfhR2
AZhFgqQfPv+dCOayypopjKwMTc9Ktg99qO1KIfXSf0T080kxF9ZUhXra9Oh2zjtlt3o56D3sh/+h
KHhR7Ijue5HRMXfXuJQJwAbRmx6bAyok0ri6reXr3T+Xj06kFztGISdpWawDZomif+zHGvXT8GA8
kE/pa7yn16MmeAHzb5Dfx8jOKmeyVcxdJIHCSn+wigedfC7T5352Zk003iiIDoSJDsaYxwB1RYvJ
CNEtbv3c8pUPpklndZjQUIOJIisVQCe0eu/n63I7hq2gHy3wH8KEhb7p8k5PYdxqdIvpAseULE9g
A/QoLkQedp8x03o5C6mL/gIIAW3Iofbf6i4nUStOYNiE/vsmWS+ysF8ScMz5nRW5Sf+DLNJDaUun
UmnvL+slksSEBXvs+zGipfmlHdx+vSrHxbHVe+tDlUUgC1s2doDe89DadthlsQmN9BU0DC+5/nhZ
D74F/P59tnJjLYmdmBV+vylmP1Oam1Q4f8R3lrMI5vKW81G3V0peMVpB2+Ado//ME1FqxS9cnA+K
rdWMBbKdNF6onb3hwXvSQ7gzQfJc7CLPfvq7U2NcUxqNiugTnmqqDKqsKg/yXjRj+h5piT6qNdXA
fzAo+44l1IgxXSVr9Mq+phggTTCeEndB0Sm9F9VCuEawEcXcPyMgyzurR7s3tR769es6CrJR/sfZ
CGAuHLmoEtLQTWoK1RW7lDsICxfeG27pQUTIxbW338Jwdn8GgQGAY10dIcsuq1vcAXq+SxJBH/7y
gSnsk0gFXJvZzXirrK1HQBEnqmuIfp+5X5pSqm1rxe/nysMsXxsimkTR7zP2i8pipM0Wegmk0m7V
weiCaWhqQVOEex2jO2YTOl0C+Kw/vwNS9qJpB4SWVFNcozlaAHmZp2/lJDllN3mXPZIrTDdV08bE
4Xum1rZGFXGsUMKQp2KXmdPdquf7LrMjt++AK4+Vd0HqyU9uzhLZ5KaR1KkyCGZnOp8iOKUels7D
XefFgOipXdvTni5ryH+1bgQycRRAW6bVZni1Lnix1neNmz8OQRVEgfmoPmaFC9qLoPyePQNyWyCZ
61EbyYw50i6oXuk90h2HONjg3FkHDUv91pMWxPtsR2pHPomw2d5T5dD4txHK2GgOWL1SUdHOpVPM
EYQWQfocet9nt0Z5Jb+3PVXwSQU2xGZD8ZK0K+lpu71KPs2GEgOTSMkBp6s/RaH2rSw6/y8Plh78
Nl9JlARsv4BKVANKaLPuJezk75PrzgNn7W456Q/LvQgEjP8xbfBCy4TDi5uN5UBSrcQMKhh4hx+J
7iqi8MJNjjAM9UsEc58sjW70q4WDVAgwGUziEuU4kudizAReLxLE3CupnaojwDLBmmOugZEvN3MH
/DRtwfSVXAj8T3Bu7IIs1nxGbEIika3S4zI7inprJrvL9qDjc7/Llc/nxs7wKoCyGCsZIaXuvET5
HCmfLv++SAXGj7OmXeclxnRkhr1Rcw7y7FENv1yWIfgkOuO2dmtJiV4jSpWjdhziejcqWMg3K6/t
RLPzfH/9bWY6Pc6N95i1ZZXlirAE7IyDVNdf6vqlK+bv0xIe6q5fBWFQdHr03zficqlNDF3D1xn1
hyj6QeCtiaA9JDIAergbEXqF+qeS4cGcR6867pOsFFCuib4OPdKNALlP16GzcWQyMZpXMH7PVwCH
xj5AFybLaVG7NfIu28N7FIC3OH7+Skww0CTgoCc2ykDysX1SOyf3Il8/gNnAib/pjnHUXgsswTQo
COyGZ1EZj2siBuYYaFYA5mxG36hV4jhpMO5MxpMMjg+98cYCOwmJ4uD/FajKPdyNMEbTJidyPYPu
1O/Wa1k/yhjNqNvcHYRL2Vwz2Qhiwt7aAl2nCUHjlZpAea6yp8RUP5LhnkW8TdlsDKWxl2aMsdPj
xyDvGPaV+pFQtPl9JpkxJdVIxkTFTGb7Xddu0vG1m0QTM/yy8UYIE++6sms7K0cGatxi0v5LgkGI
9pTpvukkd0DgO8gPo2g1X2ADb1nj5txQ8JxQCoBekuaS0c2T27G56mr/slNxQ9FGMWogGymhlstl
W0IxrTZuwATj6cv4QAZRfiKws7cUbSOmaloJrGcYa+rME1ZcLUtQROG/cVHhIlj8N0G2wFwW+liS
NjeQKMjH6bXwiwBLaq+aq/4/FAf5upxFMUcWZypZjARH1iZfbOKlImRk0e8zt0MUY2m2wkaV3y23
knpAK/ryJ6c+/S43MIEFo9u6pWE4i/nkdp/OQ4zf1wParRr3xtsu9YdKARsxjMto0mKBtxk3UExA
rFdLuTP3QMC7rAv3rAilfrZsDo17klrgwexCoHKChbLblYrg5Sn6feZblx3JbXkaUWYo2t2IT2Fp
qSA+8mPLRgfme9dj0+ltH9PhnH/7hyMArm56f8UocP5T3ofuLBDJdfqNRCY50Oo8a2JzRmhZn7v4
x1phuV0V9rWpHb2zs40U9sac1XCdc/QiOl92Qcrmhl/WAAT0wPcWFWq4sXIjirkvQSRmtXmDz9Rb
mZMb+6Q1nHk9KqJhPNHBMdclGSNgzmqQk7cvY3fQleduFBTS+a/Vsy5vg+SbUDlKemRbM+K+HoyH
3Ju/ATQ0sG9Gd/C6J4yluLkri+YoBHqxM8hrNppVTFDFKcofRvFiGqnTLIL+JD9EbxRjAsKqLVNT
6bC6ybWCFTxK4cG8kkE4NO2Nw+WwwJ+p2MhirgO7ASFVnMH2aK9A8VBnuEtjx75JAjryXPqJF92a
hSOq5v6HXKKA9IEOWVuM3FHTUzt8M5Dcra+S5xLjfiCMApm0+ZRhZMpbAKGr7j8UawGp80ssE6Y6
JZl0oOdSxpmf2Cx2smx3+UC5cdDSZYpBh2D7VlHaGmUxGZUewigHI9yFVXuyiRDHRCSDceImkQxV
XxVM9l+NL3S4VroxbvLTsJOu6ZS6cWcLLJJr9RulGG/uZGyDLh0Msga1UgcIjHW+7ctMcEVxHw5n
Kaw/V7MVpouOyoI9xjvNrne44HNHWWfZiUNQIOWr4FvxHe1t0J8AIegdoe2KDSWgOsGbqfFHp9yz
Dut9cyiAFK0/XLYL7hFuRDGGF052ojYUlN0wvq1t0Fffo0YUEKnPvLtHNjLo37CxPRs8Lm3cAvII
2x6edcyOhfsd41GehmHAxBMBEPDj70YcczlaeZUhj8QqmfGGmI4hNnACeyHgFoxg8qovGHr+JhzQ
pbHvvY66RlSiUbJFJidb7DUcrLKnQR+YiV52jBrwzM4uLQHn10K6Pq6rAf3glzgmFKe13dodBpb9
PIVtZNVesT/U2N6IYCKhKsVrmym4KpUQ21yap6X/RKKnH9e1NjIY6xtbsDZg2gs7U6a5B+q6m07x
jZUau8XAnOgcf/+IsWMx0wKAGe1C/mmIRQiYZbVEvLAjX9NvE+Ohrj79lYh3mzNkaYD0AeyoLIsD
YtY7rW3dHszu//9igAMEPAETWfM7nrcJOwyhocDciOpVhuLk5TGXflyWQf2ENemtDMaPKMR2Gq0J
Sgt25q31i1ZU+0YpXTOpvMuSeEFoK4lJNGsMPBlJOCDRLD/XuCxAkNergnKXSAZzObVzV47TCnPu
kn/a+lm294MteszwTwx1OdPUKDMV4zJNuVSLbIzA0BwHJ5lqtwFzu656Rk78D5yYohgGoEkoOxUT
blJDHZRkAUMdVsL3gzK6YZrd5GEZXBbD7WwBSOK3HCbOVG0pV3ZRgQMFGAFIwzyVYFTX7TzKV1MG
keJmImPg3n5bmcwprkRPwdwNmf8ykeY7jUKGpDd0XSUUTaZxzWKjIBOBmjgEOeMkrf64POOLOTpg
iU1BmiLUiP4RmwtwGeswIS0YLEFu0QBmyG6cYdGrg4Rdwb2eJkaQV2NzPWb9crABueWNfV555jKK
di+5S6zbs2V8Gll1kQ4tZgzBLFs8Gi+oIbQOBdGxffK1XN3qKXxMOwd/GrASnNaNPOFNyYv5OpjD
LQtx6z2T04Rxs1Slzt5/Hz1tN6Fv2Z/yb5LfeBTyaXikoIsfm+LciGWnWyQLe63pDP+3w2uS3kvy
tSlayefuG25lMF5JtFypMCMN1TzijIcmaE/LDjTzQjZW7jNlK4nxS6VZtBS7FhgTvF2AJqV5ceM3
piv5I4B0cYjA1ND3te6AvOByROD7y++vpzHOSYy0b8t8Wf1Sbf1Wla+IWjpFmokCD1Xg3eVzthJ2
+QgwFfqa0dR+/i67Capc2sOwW11skAHxUbS0JlKK8c9qiZR50FrcDRMg3cd/erX0FElYg6Znc0kn
xvkS2VCLuKJXEEh76WwnIFe8KKAMWZgDf4wFZyjSijriNuqUQ65Maw2Ln09ZemNn+7EX1KFownRJ
I+ZSbXp1XTIQCtIF204dnHH9YZAnXcqccrqOASMyCCv5fK0sXdUNg0NQZIfzVNctMp8GBEhz6ozm
zmgEYBR8tc4yGLXaKZ8wlh8BxqOzncXwWiOopMJJlU+TdG2kN530ctmr6C3z/hzPApnEVJKsOkxr
WHspK65Sr/s0z/zLIi7r9I5/aLbwVI7ika6K0KJxjzURirsjKmRwUyDllybAS/jT6ECaW1Qa1l19
3GJt+WnoSmeoI5d0AsvjzpHpG0FMBJyBPtzrFm4yNfi3QCS55g86hKKexFipl43uHeUQyaIYcB7Q
KpmIo1rpfRzHrho2T5e/EXd7bqsUk40ApNya8xQRwni06EbKFaVVtJ66IPXgY0Eeu9atuQNDG5Z6
RVu0fOGqYuFBAd6vd0REhSbNxkQtRLnFhrL2fcT6wY6W3rJAf5x9Fc/1p3QFPlQP7g4R7xg3K9gI
Z2KjvMSxMtE5dFu6T1OnNL6uxY/B2ivIyS4fMvdbbiQxYTFvTQl4YgggwIfFdltW7FYiSPi4TrAR
wcQPu1MnFZhveJ0ZD5L9ZU1Ktwc6ml61f6kLEzeUxqh6qS4xBxZdy3Hq6O11Pd1fPi/Bl2GH2zpz
sQC4hmsklIN6uJPycD+P12FT+EbxcFmU4NzYqf1YLfu+BEuaj1enu0Q/C6x8VT+0SbT1xQ23GKa1
TUCEAA6RSWLq3pY6SUfsyACaI+nT7MhGLZoR+Q9/OkthnBmkrpGiVZBCpwKB6Hg03TBAKQr+1ILy
GdyOTuEtz9Ne5Ml8Cz8Lpv++ufhHqVGKMIX5KQn20W/H6qbQ95e/FN8oLKKpOiG6/i7MZ3kC1BPU
RGMrqNdTilK8af/Uqn9GKfcvi+J/rLMoJtC3SVjWhJZfif2lXV0imlDjn9b59xljsMtqrQHUD2Dq
4WrMFaeLb3RRnYtv2GcZjCkk5VQpRYU6V4vI64QLOkKzer+s9VEpO0HwEenDfP1KzubQHjARMmKe
8K4s8LC0Z7A3hnETC8IPt/Opq2e9mKg9ZHkTawvuq/JFPlKEzwpQ6QH4PFas66t76yYsHNFNwX9N
b4QyAbwp7WVJVrQyujcK3SbA7mTuaEfNr4NW1AQVWR8TytNmacKwxWt1IAueB/FVaqmHywbOL7IA
0Nu0dANkBCyi7bIolqzVyC4aBAobePOWh7fVXjm+VTxcEfA7VyXMRcsA+zMAEsqc36it/WrTl/BQ
jMc2ik5gcRYtCotkMMdWp41V4BLM/MqUvUgtg9WWBMdGf+JdzrxRg7n7JuyNJ3alY+RPl1Bls7o7
KY7cEqO77lDqD+nUHUBH7Aq+Fde7zlLZ0c+VDFKnxbAHNTDvO9MBqRUYXhz5LrkqX1e/d/Pj1Dui
2TXBcbLToEmZGlOVYQCa6FjWDN2OqCLFRCKYMCtNtaygQkq9is6wJ37oNR4yPwfsysBVHvaiJOk/
zP63HbLjoUuNFTOAHIAPeAAUT7lDP824wSOSNoZQe/qUu6NofJ2vpC3rska7TiwgcbvoiL0GppiS
6DbG41HWK8E5ci9GdIB+SWAiYm4U2IIOMVU5zPJBaofjMEmTq2b1vi3J86rVnsAg6YOKdQOCLAYL
QJaO/zIPrsVW1U5rUcCMDy3obfrTeKQVILpUKQJo4tn+VhRjIvIaqZJhTLhZAHyndN4cHdRKSNjD
+0bo26K5oaFAiAmjP7MXrYvUbA0XPOy+5lCpOsae7drX5d50Zh/cjgeRc3ENcSuR/kWbfKmswzqc
DJRnjdvRU/18F3rTneEPHn0gR9785fIn4x/jWUHmgk6NpAqJhoTa1L5IJbAaDK+wRcuWPDskimYr
FnDwLOCE/qlT0cVmKJFu9Vtr30oBFrzLtHEU+bawnj6gzkYSE+rXVR+0IaFlJrLX5qs6P0YiSg/u
iW1EMKF+tKwBVFEF1ofAxE4ocJvUO2lCBOkM1/LOYt5tKZVJXfdTKgOR9jAnT0sueEnxssDNNzEY
V9UqUAkn2YyBuqJ2wxqIHUp5rYJFSQlFuCciVRhXncsljKMcHyUzkl2VzifJEo1S0UN/F3g2p8X4
6TykHYp0eN6kwNalrElG8Jav+H9lXgbjnFWM1FyqcGgzCnFyON4vQ+yFiqgCJ9KGcUog3rSRneHA
aHlM2WfBtKMQ9aJKM7dstbUB5n4YdFKSeYYp0xqw6tJlsdjLT9Wh8gAEv798dv8hjYDkBxxXILhi
tcqrRjUos1D1z4L2HSb4gIOJHZwA+DBfRaU/blOCKGdpjG7aVJZ2PuEMQeSx6+/yXTP6GQbf972v
ub2LMmDuAjaskh3Ri5cf7c6SmWhnziB3D1VItsqTbd+n8ZeiOxbyjWHH3uUj5YeisyQm2g3NuKBK
h1ZBrJHAXIZTU2tumGWHy2KEX44JeUq9GGsfokq1HM3j8JB6hdvtUH+jaAlCxit+tPitFDvhlFoL
0BlmKGW29q3cZbfr0gnyIn7sO4tgYl+tVdLcFpiLWMnPKF+dSb4zoselNQUxXPB9VCbwrfNs1ksL
OXbxQkpk5/M9jvEvlWFCH4Zy8mwoIaQyUrckuZuh5+oQC22CtBP0IrjP3Y1XqUwAjNpZNloFWReG
sN8Sc0wWWVcT7SsGiohBQ3R8TMDQtV/mbVkeYOYrzTfr4O9MW2XCRFKpeohiL8alb9cd2TWB5ObE
MQKqUHwt2nHkZ3fnqKQysSEfxmppM3gS0vAYrURtb3nyD7SoKGFMikHSQZRHiA6RiRG9LI29SjCc
kSIbbyY3GmMHBEB/aelMhFiKeknRbQbypKp7OggBhqHcDdLT5a/F9VsV66GySnep2V2DUiuzDPRS
uBfps1aqnDQ7ZtKTaSQCn+JHvI0kxnPL0cQWOvVcjH24K2AOUk+6IT69q+RT/IFpILIRxnhwuAxt
RgiuYQye684gaQ/V0F41rahALzo+xnkx54B+jkrhddZTPIVOut4q9kPXzgJjoCb1Lhnb6MP4bdva
GWjD0DSsZDBmlYMztV+HqHNMwGsvySsRzetzN9BB7ANqNRUcIu+YDjLUjKzIRPZnXvdf4kN9UP10
Zz8kOmgLswPls0rfHmsid+Yf6G+5bI4er0QaBrXCvRjeaSpAC2K3HL1SE0Ifc+/Es4Jssj4lkTQt
M5xYD3pMckgP0eiTT6XzL1VX/EldvPD1I7521o3xAJSVJkuxMtpNT90xKb8q+uDImX3b65rA27gh
aqMdY/95DvC+XMGkWq7c4UidvDktwgj1Hy59VoixfnArleGqoj3VA1xPB6PIesL8PsYd8Iy/E6Wf
/A+GvqWqygqlnPrzxdv2fSurEYQV07TLsuGgZZngAcc9NU2RQYdBsDLP8q8n8dzqsoS57DV6ndXR
0UsnEoG9cB8iGxnM7Rja4IpSQqgR41ml4VlFe9riPj33tDZimNMCsl6kJhoCoL66aRu7RSNKkviH
RaHXFfCLKgajSFpNGD+p6PcYw10CSCHSZaWTqPKPy17D1+Qsh9GkHPUJ1SREhJJc6/OLWpQCX+GG
nDcM+X8VYa5zvV3l1TRxVGEUoQIbapUjx+14TBasQipk9v5OH+Zez2Kt6u0W55Y0uzj0p/Xh8u/z
DQzPQXiJSoAo9KefpHLYVLIRo5iC1ZYBpE/TrsNqATlcFsPPu7SzHCaamXMI/KgpoVP/NM2jQD+Z
uwYUqbF1Y19YxeN+JtiabMro61rscPegG8lcZZDX+ZQmmMIkSX4V2Jj6R6N39y/Bokgq1/jOQtlx
b8Va10WXkISF9Wct2RnRy+VTFCjF8puA3kSySUttD/wmTRWAMslZ1SfzQxW2jR7Mx8oiuVORTWL2
w75XlXHX2cHQl4JFEOqJ75KUjRDm0hnA7lrXAwZMpPLJBBmXWj5E0ylDXSCRBGuf3HxoI4p+t01J
F3inqd4UoH21l5M1106vHULJG6qj+a1Yv13+RtyFE9Cy/LI8m0m+LLAw2RHQ2d9qR819EaBC2X1R
jtpRcXMsx9Uv0TfRohpfQR2DVrRUrppMdJ0rHKaZIeFT67g7YbVrjhxMTkzHcpQNrBh2MQgysbp/
qrRRHwURkW/1Z+FMyB2qUgWQH9pR3XxvRgERYV+IlKP/vvl6RlO0YVFEWNBWryKAXsoIuZl0mNOd
1LXeoIkQ495i3nvLPCvExNzZkHVtbRBzDSd5BdCBu+B/jZt8Gl20vwDibHq5M3nLVe5LXvUsgmQV
nCc7YiMXtpLOCa6wqARRCQkfSSJ6XolEMFF/XbNCA3sXonESB1lp3dphJXBv7oWv/z5EFgmTdH0z
Y8KV9nxjQPulUgkS5Hw+LbkQT4yLJELAzElJ1mD9bA+brGUyVDW1EGSW4VG6Bb3bjb2bT+1+eLE/
xa+znwOOyrgLI0dYVeWb51k4Y57q2JS12cLfMUS/75x1r7+1S8HGA1i+0bePfbDsIy97Fr1a+R/x
LJgxUyuZunq08UCYlNptzfUxGrVPl4OZQATb345MHRgNtpQCZbTDyMiDmn0EFmPz6diG5Vq0pmL2
qNUqWudE+R1q+25d+crH2Gu2kphLbejGRlETePW/eKNYo0TnyDUddYeo/PyRceutNOZ2q9Zu7WI1
RR5q7cv8xbQDSX28/HH42cDv7/8O5QgLTHE44+Po9l2I9mQdu0aybxqBGH7qdvYulgsyTwdr1VF0
fDNwRKWjfqc8RFckaHbTifz40Lt3I465y5alm4wO3HU+aW4b0I5hFzA1b7LYcC4fH18vw8Bagf0G
d8YEwc4YM2BqIUL9+x5VHOVUBHjGOSTANtPPDyWHG3GM/RXhkgNbHq0rDegyVUDC/WV9uOaw+X3G
4hpANi29heRTXXVPI/dlnnkJuhKTYKKM+2LYyKExY3MdA4RqAfsd8jYNhJrYaZvC25GU81GLm1c5
qcx9QYab3ABLS6VWopUlbkDaCGeSKwNwMWDewSx+hwurrJqjScChfPkg+YUKMFwagMHD5h5hEhqt
j7opU2CBA7jVYncIIjp/Fag7MEKdhFS4vIsSjFrY2nvj1GQrFSFKWGo7IDmtFpeGJuml3mHA2x2J
O7uzX/oUSfEj5RGweNpgTcfWlc3WLtDdIWAaAGRZ2QNmJVk/G/osGpbjK3aWwThyFw7ynOb26pvI
PqN+DKzVdOeo3Qk+F/VTNl3b6sJ8riLq4kSZcYB6oO0Kf9z3NWAhFq/aDftW1OcWKcXc9gsp7USu
MR2iWQ6JJyczbjshbQ511XcaqcgytTdMH4Ox8i5fY3Wa0OSh9kChNSLfAjS2dmyxhFcGIuAE7pMF
23e/5TFfqmoBwVu2QPvuX2a0ofvHQnckNzoosTt5IEECTaJ5U4vGr3gBayuV+W5dj1fmIKP0YAPM
oNiTtHH15QRMWIE/82LGVg7zyZrGNBOpBc5cUxsPADR20yITxF6+CA0gIVjCBuM8E3sXY+mHaLRS
39CSwl16DCd0gM92L1s61/bUsxQm8i5h39sAXUr9trxe6yCNdpX15e9EMJZHpF42Qyzw+aUN/Gpy
pXf3WSK6eUWnxZhb2yxGaKzQgzSa10cLOvQoZFxWhLt9aW0Oi7GuVra7Sq/fnuGo2MODKFaMuZNP
ln9ZkkgbxrxqY5Q0G/DlviVNt0s6OLU9CN5SfBEEs1t0SBeUn39eueC8RxBfKlztWDTqyGs5CNrK
XMtCaZZQuAoMiTGpUK00JO0aBABF2ikGOAlPmLj7wDFtRDDpT7pKUqkkWuqvheV2oXYg5fL5sgju
w93ayGDOyTSiEW0aA1RYx7g9hNcmAqjsqm5znPfWVeuXnzXiJk/67eS1TupHQvJX7gj89i9gXBSU
1UmV1og1te5T4N7Y6/fKQ5O78atxrLDIrB1kwbfjGsdGadZltXBdoh4iiXZlz7f2LDA+bjq01Ylx
1zEb7SrK6CPwCmtL4B87Zm5UOca9dK96dVB9pGG+lcd47gAIyHaZwTQYFU5ZSm4cHztZVOT5jy9F
TGBJm9hYYX0KNYOhHHrcPtb16Bk7ZT87+o/Gldwao56gIdmPqXfZPOnf/e5W184SGduou3AMiw5N
0iVtboG+dIhU/atdmJ8TGdRc2pSI0Ax4mTpGgNGO1YAL+A4Wok47tGJyhA2DSKY7VaZnk0R21jRV
PX1Yvjb12F+3mmYdpTQUVe24IWUjnPF3KQRURJkjpAwoQEZDv6uj7lBlInQkrvVvxDAub4fmOtc1
xERYQlc+qaJdHW5re3uIzFcbCzOfVAO1JT1YQFaEhfA3oFr6Tgy/dxWQ3eWdgQ6GRRwRdpHoCBnP
lsJorcMSN8uUH5Pp2NhBXAoec9x5oq16jHOvNVkTOwScq5KWN1En4dI37rNw3sXmuksiY9dVL23a
7dbMONZVIYgtXJfQUSUEZCleI+y9U5hdNlcyNFyL6UechndpEjq6arsg5c0dKdW+XXZBfizbCGSs
EogXmS2PUPfXtFF9Wo8r5hMo1LAoMxBpx9hmo4DDWDbAzLhUd422S1M8F5Kvev/SRSLcV/qZ3sUW
nYDOVrUAz2IzMTOymhHMTbhdNeXHmrwa1uCNFSoNgkYKX6OzGCbXMftQahuDQpEl5iGdP48gH+rQ
M5bk+FGORNOV/Bi90YqpcDZ6FUqGCZ5bUMTfZejn7+wZI6PJImveEhpDkGOHymmIdj3oA4bzc/Oo
tCEGQCoCzuhuiI6rrQhmhbhHYOC9TlQD3Otsdd6cZC2uJ6T6Urbe6Zn13ZqbaxKuB6wlOqNqHT5i
sRt5TGoWAyg61GIl9c172sbE62U37ke8y9QrMfAgN+JshDHuMSddO6krLHYtazftBkQAybErK7is
FDdob8QwjoGRisFsOnNFf3Fp3ZCojjVh6uCyEP6rdiOFidx9rYxWOEIK5ZahO0xt6MUylgNXl27E
ZI+j5KAhIKr8ipRjonYqraBy1JCE9mTdDdXkD4NoK0Zkg0zQVrrS0uMlx+qA8TAYmotZdbcNH43p
oLXy7vIximTRf9+U+0IwHqdmBfuzAcIWqfuw+kQk2zez26x+/jtRTHRJV61ZBoIgJuVfsiHxKzVx
SvuLWkRuPNcC8+AmRxvrYGILuqVFBuBnPNmLem+Z8T62MZE0YuVSmoAItxynOnWBoyc4Tm6gPou1
GO6bOpK6ocxUPD7iwp+HXbaYfhtrwZKJBlUEvszOaiJxQSml0PEYQiuxLuJnMHLuiij+dPmjiRRi
QoZVtibSPIhppsJpJXfGmDWCR9uUzt8JYoKGNChr06A16tftdd4+T7rthN2+VWT/shy+/+LW0TD2
pMpsM1Gx8rSpZjP1rXw/TCdDhEHN/y7n32esfJCMpIwtZOXzssubIAV3uyUwMpEKjG2jjBDH64Sc
VTbgOmu7k8dSIILvPr+1YDuDilKsZdxQEp5DGGBbE/Xx5tAHwrkhwWmx/cE0m3PTMMMUA3BLoLws
vupTRt74s+ml2LBF2iaE0+Jb9Fk1xqI1Y7QLXYJIuz/Gneqs661m3aYiumaRZow9T1OpKzlt3w3p
MU38brjOi/1lU+YXwdBW+J8tsy1CNZ+VSSoB2t4Myc6WB79OBrypZ69cmqNU1d/JpP3QtNUbx0wI
cEVD2bucdCOcHsDm5hi1ri1KG7m2fKTUUMXb9rAUpEfhGhV1mfeSsB5qv82/sIu8QAkB+g/GGzHs
paADUAWYmC2UXXqr38m31QHdvOuid2KQijwhfRQ1LPkf8iyd2tNGz6IB/U8VwqGneXCk/CWpbtF3
E3xJkRDmGpaLxIbyiErabXhfPCAN9FChv0J53tWOIaBDAJ3rX5bJFYnuu2kAccACHDWj16wnaR7b
qZ+Wy2Oe26c1jT4Nuf3lshj6l7/7eBsxjLslhKD4aIOgrTdfE7u9W5XOIePgTnP9UpDM8C6Le9uQ
uSSP8bsIyRmSDFokdGcUfmiHr/VmDybqtc/qD0xyBp0HZLkgurWvMJbmofDlipanuTFmozSN4Bub
QQepDIcJn9NGkWsaDlV8tJr7SAjxyE+CN4LoR94I0uYEE6omrmdpP++qV/3/SPuu3rqRpdtfRIBs
5lfGHZVlyfNCWB6bOWf++rta5zveVIuz+1wNMA8DGNilKlbq7qq1bHW3HFMbnf1d9022U0fgQi7z
/IaJhywZE3OcoVtc/1CinzLKqMBDXtiUoauKCHRljHizaAGkJ6IR0BerKUpsUfK7QLFamXM5siFE
wRI9oIFxe6bgtPfRdlI7iXKrz/hIY2Evi2l3TeyM7Whf90ieGMYXSDgWrVyMKASD8SLMwz4PdQ9Y
ZhwxGy73QRv6Z6w8YVDActL1Exo1DWw3saPWgl209S42Ze8LCimEPp1TTD6NSRyGII+gJEGPO4v7
enwSw2PDu5TeyPi4xbmIYJIG9hXETk/waQLDsEaCm7Gy35llc19K6SsokH6oY81LwfTPZhLHB5mM
O5AhzvBeCZnEPwa+egRPlSP7xQ3/GL516fhBFOMSZRtPXZpDFAXaFWcgRdGqJrSW4OIES6EvRTxv
t6LVPfOy/tYV2QfZjJ+UlYSFdHVA2j8ph9EPD3h49mcnxJE55AK9bfr+6jsyuWIudbFBACA9AVFx
yJ6WLLZI+3LdH6m1Pn04YCPjPxQyUWM0SkMS4MqGCtFulfY1rP/l7zNKJGVXANMXeE4ZiDaUubJ0
6Qv4hoqyUoEW0VXw6kZlqkWa4U3khnY4066zWsf0iVXZhc3FVNo0mIbIxfQ8kXEx+1Ga2c1Fko8i
Ch+a+xnjrxUa/PlOOPenjl51P/BuujkC2Us1M5CiUCjyxM2DFwwTWbV5f90Ftuog7GcQAHED0FBi
c1ItZ7OOl6z/sCSpGLFBk7hYM/A8AGFIcUSGwu4PX+BT+CCVSVPGgMm53ACamJK+yNmvRLVmwunx
t0y3VozNSnEbtqmoL6481PtK6+4EInIy31aQqjK9VwYZl444+ugOameQJu8xjlIue5SmPj4t0/76
9+GJYEJICtUhS1HsXTG4S7Hkrr2ZModCkSeCCaFFrGegbXWJ2zZepvl9vlg9F/BnU4gCgAWQGwMI
j0XCU1sVfQmAaN2s3hX6U4W9aWzJXrfVFmw3RFyEMF4lRa3aGgagkhTfBJuFeJiwTie8YkkM2DjS
ffJQeimYeFQ79TRuqG7WB1UBXrcJvjFwzzPJQcHo+CAbsCPtmhcgkZZ+DqmCr+xMR+L4xaZ3qzjY
oZHA2Y69jFHbjAD7oEIrEZ/F/EdV8nAZ6VdnawMc+48A2misEitArpQFk4tYTy0OQHGyw/jXjOfR
uQ2PecVb5nrHG/gkDUtQhgzKCVBfM51RUXRFMjQxHVCQPALyYnmn30hW6JpuepZDK9xrFr3USCOr
faHJPbPxYHvdfTabC4w2/vkjGPcp2krohiGjF1xORgC21YM0bpSsZkduJbuxCEibAzApV/4XRmCx
EKDrIHfDujUyykdjD1gKiIBEFGPNENSsJ4W3BrPpm2sBTBqJwioplwEChN0CsNocaFGpH8ewKa6m
7jT3uiW3gt0ATJ+IgVSgh7HngzEiehRI+JrpfDtonVWB73rQeNNSNJ5Yn1lLoSGy8tAQ+3/liJkp
VwyLW0HQZWCUKtJe6zXTjmbSWShtyyEtsP8sNgHv1nVTRx3Iyth2xBYdWzcbYjbLqCa4de3OE8hR
g9GLudv+9LN8UnElhPHIzmhbY+kipObylwaI31Z50JR9Pr9d/16blsTAKzBKNRDzsK/NhtyEjagL
YPsUlh/lEj1K4Z2KpahCSpwiBCROUu3VJeScu7YteJHKKKdhG71PqAWzQnwGfoLdDLgh13NOi7iV
KY2Vckwf0IhtqeUalNOMu7J/Auvkv9SD8UOAJCQhIFuQ9wddcIp61KyqSqJ9uXSzdf1DbU0lKGtl
qE1XPl/3fUtUbO25oRjbdZOD0FCKb7Cy5JlGcirz+tzkJWoslgQEAETo2Y/rfwDPmEweATKXWDUV
IrvQ34T+tz5yPtZmCV8ryDQjkTyU9RLCmCpIIhV7PreljYnL+lzaIvzfwfOulT/O++J+Pqrf5e88
uEWeUzJlT05NABPS1KWVOFQa3w3173LkAsJS1/4c1xfXZ1qFdDGCMqDlrvGUg2I3j3SOWXimBAcC
oNuc6x9tO4uAzElWZLwJsDMQJIiHIc8RAWX+O9JvgzCx4+VYa7yWYWvdDN55EcQYL6hKKZQUpCvi
R3e4qaTrgcsxBHKNWfu6O3uy2/ROcagesGHEhWeiv/7ZqBfpjFGnuhwEkQa62gZPaqXcqEJ7yEBf
UqeDp2IrcpB077plN70F9K6YRsc02acD9DDp5VRMeuzOVWmDa8RZiHLXiyKnQ9/qxYyVGDbqxMEM
0oQ6Zd5aBYDCQH2TnhflaeK9wW3acCWJCb8urbKkGWlObppTKL3G4S7WMPoe/WxAnroMu+v22xpk
Qfm8GJDxmC6U8OoXQjOKJzc+R04jWkVgUzhVSntXnZPniLfisYU4/kEo4ygFUJWUsGzxZHZf7gji
j1J0xm7iKI50UCRLBHflvKt3rcu73eb4C3uc17o8U6Ya6vbz/SDf1iirPFKO7VbvYlL2dUIsJWHq
dbR6jVPtKX3KcAxPdJsv9wqfdwzhKcTU8LIFZ5S+QFisvebpt1570xPuxPpm0cFtM0BOVXpPxRwO
DLMB9nODY3Y7W5Q1sLZLMO1ZHcCwKJi1duRfv22eBdDW/ZHJKDaLwRguiRG7NcDRPLp4pN8knuEI
kyX5eBIUsfMk7MlN8cpbctk26UUy0690sSZ3yoKc0oXqXq+DnTKByVWZOV3LZqSbwDyVMT2vq+wB
cm5aVclbiOkDw1KHwYsrjPvNs6uHhjdF1XGaCefZYLPNNPHkagJmUTXZ18jIrLtRrGFTQZutLCW7
Qh1coxRPaW9YqV7IljQ353xp91/IMjAoZQkFzgo63I9dUxYGsxBXCHjtXjgqfuD3fuRgULVDoilu
lF3o8dqIzUZtLZJpCsMpyruG6ir31n/kBX9Hvykpb+NPPEK9zcK7lkZ9atUWGn0dJVmAjxmDS8ht
npbSmoDG1OFBC/ksucEOnYdhY1yMdrj74PUXWx67ls6Up2iY8Gg3KrErqZHVNb3XtpMjEk5ryJPC
lCYww8mhDDBzt2nuMfSLCWND5YwwbkFzooO9OApTjiR5kcZkwVejG3ORnd5Pb4FqV6Anm53JbzDZ
bI+hBawM97qHbmW4tVymIiEyRoVkkGt207kx6l35laXDtWrsfBXJon6Re3RHbWoUFmmCkyHPKiaF
CEeXrWZlpQt7lZOqQZE1OAq7eRFZTXgXywBi1FJrau5kkzfLtZXF1sKYNE3fwYrO0HC4m8/K3FsL
Rs9rzKIn6tFMHwVev8LxQYNJJNgUGNJ8pC1mPJzyRjnKwngvJebrdXfYrOFrtZjsMaRLFRvAIsYq
sV3sFTe7Tf0iweJhclO45vevtCVrcVTtVfro+mzWGloL8vgsRLUVT9/UnJP8Nx8a1kKYLJFgqTYc
RMQv5aNY9sVj4OiufKa4+SC9xoO7vteer9uR97mYlIHb+RIDE1Rkusvao9j7pNj9OxFMxsirSo3G
Gh4hA+B2zIlDoQRJIjv/TgyTIMIM15ZEhUPkcXeHWfc3YejdZSk55xlOHmJxmlC5F9I0KJTZ9JII
JzzLXFdjs99fOQEL1JTGWZtjMirGylQ3WIJFYUFMu3+VD4MrOqlX2PLddZE8lZgMkczVUA4kxBVa
MjiA2vJGI/evi+C4GXvdqY1ajEdIEx3b/JKm36R8pw4Kx3KcRGcyGWGRzBZYKlAjI39P5C2oZqta
3rTGsOvuSVQ4hXBrYXBdLVispjwWs7CR8SooSFY1WOR9vD57y9E3kTtxv9g/bqbnwic3gq+CaTJw
r1v0H5KFRiEKCR7W2OnGWsElV6PB3wcvbyzNxxqOlU5Wtyt28YkyDoQ//wdsNJq+2RsEU7xIZXxF
TOSoW2J4J2AOSuzYAS7WSkA5g+l4fbDiZmxdTL5Mv1o1BMZSLZ5alB87BR2IJWvg4hJE9UtNz+Uv
YgpONahFB0BUtMwddmTMySoLfA1QFFy393aQXMQw3tXNGfazI1pGx10b+tHA6cC3I+Ty+/TfVwWm
GQQJkP4wrIKewEgyqyH3NeB+r2uxBVwCrzWBcwTHkUSRyZJN3qoxiej3ex93TJxhVwEYElyROCZm
9vxwXR6tWJ/d5Y+49yHTlVZamI+FKKDvjcRfpjlacvg7Ef7mXldse+VFDHP8FdU51ciAjzMeFm85
ZQ5uRG1yq/sUPLbfZfZ1rba/1UUcEwT1VLRznCKbGaR042l2y2nyI4lXanhiGM+W00BJohHfikzn
Kn5K8t0Q8W4OeDIYtwYG1JxKBK3o2JfAewHPryqcm563MbEdPReLMd7dR0mrBjGSVVXdTsFxyTgl
7B/awYsApnVSNL0aFDqjoQOLB893y7HorNBX/XYPTq+/ePhZPL9m2iaQTiczUhk+TfuQGq86WOvq
JnHEnqPXdk27qMX0TjPefUB8a0zupJkgGVLDm14DqWWlhb1VV8VLKit2v/Coh3hOwSSJbug6IUPJ
BqU3oAnS3u3iydIa7Uut1B/lWLKApRmBSN8hcwPSNZdvmpA3Rs75Su8lfJV9BNy1qyb1OrO8HZJb
vF47cvkjFnidB08Okw9SrND3Q4fVximPvBxM2WOFCRFB1r1A6+6/kHswCaLhSVWXAOnwsU6MmVio
czugk5qMB9Bs2ZEa/2yLkbOtuV0oVEUWFdC4mtgC+CgHlzOxmKiQo/jCTwqCYD7T+YLMjb3UGblc
fJuvWqaK51UR+/uA5GFSuAETKngagbwz8UXbtDR7seLDeEaWHW3DGQAGrnghsZNdYgl7kVOotvXV
FA2zFZj0MtgXILUqh6QXOpxSbjUfUGgg1F7ugxMlExB37Y73XrEZYitxTGCDkUNe0qSCa8rmIU4E
W4/7JzXmVSquWkwok2zQxkiAnOXW8IGde5gs01Ws6geFA8Lc/1cq4x+1sKDx0WuSsZiXRIYV5zKz
M2nCar3iGUvqfCEIVmIYZykzyVwwNYEHidDXpKOa/q4iHsrD9S+EE9lHVRQhGgA/CRkmWqXh9xDc
BNKP62ps3gOt1GBiLE5IEgQLKN4SwG8ItqRiVf+hjQ2rTr90Ol6JYur81M+Z3FcN9bcsssKwc4Ip
eBEID9KSZzUmPXXlIoGMr43dSTVcSQ7cRgE7vdl85Ty5Uodm5FVmT8q0qg0ZYlrzZREwjDmCyonL
EL+Z1zH3S+cJNPnT8KJYYVaNTKjy2fQ4mbtKH11t8DKJd7bY2rVSzJUgRp0wATid3Mvx+7oTBRwy
XYo1zV932v48F42YvqXG5OHShQpu55JTo57D9DTw3kd5RmMy25gNoqBmBE/pffY0SIODx5Vf8pLb
XcXjmNnsKldmY5JbDKxHMieoGXiI+SHP0u8mML+Uaf4YjH2OlMIkBRMQvoxQ3c9Y9NUqKxJ+XU8D
HDXY50gUwwovemi3hPw2Me4NHgTU5uigiWYB420yfkhm8oxSan2upDMqKfBqQErndiJmP1s7q11g
1uzKGg+Fk03n96bJqgBFMIB+NHI1To3ddD5d+b9Fu08DrqCsk3s0tLEL5rrqdjZDE69pmeCN/dJz
bme2zwMrWUz2loYQVW8Qp/er1ByM96poRy+9BzRfd96pIycfbX5CTEWqmoYRxU+DrWOIQtFpsLAs
JctDGMrCCWAovH5224B/pLDOOGRzJmK4Hg0z8VPh72nxFy6oy6YMsFKYSHeS9mlqNk6aeI6x7uNm
+3jX/yrPqS89NMfOGtzGglcc+qMRedcDgCeTSRlqWRjgXEOQVc19Uqc2WWRH/1q2WGnGZItJIWMR
9QizTD/38omkHJ/jaMGuNRtjkWXFAi2izJPax1C4lSaOm22/YhqYOTY0gslRkcnf0rSAh4/KUFKr
eZU82Xnnygb0VP/TXCzyRGE/g/fWrsZ0J+c0Si306TZnJZ35TmZYAgwqodIxikJXqWWfvkzwUDC2
X4ZXcpgvhZQeFmo04VICEGyYabDTX4oDYkOvf+Px/W0nioss9oYqyjJViBfqFaf4obuTdoId7IQf
yY93vL+ZU044FnzXfNW3KGGHqljCggTT061wwtCXZLwAgt9u+zupeSUDx2O2nfKPw7yrvxIoymZF
SgkFXwvEe5BcW42pHkKVt6yyfc5YmZEpMWY0GU2VIQEmJ1R8r8Ut+EzJ1NM9nZ9ujwpn3ounF03I
K73itJZzIkNeOEqIs8hR9FaxMIm8u56atp9jVorRP2QlSNGUITYVfDHQTPSYui+wjK6d4tIqjvme
gGpTd5bK4gil55crgfb+CL8Smtd6rErJ+y1t9kTcZVeZ77QBBWqXyPNJnimZnJLVeNDKF5RlsB3u
5G72iubnRHjvWpsVcmVHJneMVWGOuQk7NvHgV9LsmYRHJsFThEkbCOMxCXFLD8ZG8ymPwGWXVbGV
zjJvsH1zPA7Ax/9Nw59urkygzisBTKZa+TfpUfMXp3BwR2Y44086ltd7o6PaxcF0vnS+WklmTr69
UIJevUFq1Gfh3I3kdi5De+p5ix7bX8vQANKPaSS0jR+9Xogk3HATdBpic9fPjyavkPF+nwnfOk2l
UO/w+01wP/TYCeOAw/F+n43aqojVkaa9DvM2dWdaMyY6rgfp5jnHuJiIObMVICvD6R3eJs/JubbU
ed4PWbdrCx6DK08QE59zokRyNiyohrX+TZaDvdkZL5IRHvhLRjyzMUEaJUJepcBucEVxhxeHXOPg
jfJUYSK0KXKxzgjiRlo6O9F+Y1DfWgzRNjpOedg+8ly+DjvLMxeLEonAxXSXn9Ves0U8bJz1m+gW
eE17/Uyp9ypb2EcWZURTdEvej0dua8GxJjvmMxR6mQc0S4j+9FrtFTvHAK3pklvl5+zkmJ/90pTZ
Smnm0KOkEeY5xhYIhdn3Scabwfe+/VI/8cfr2fEezI9n7VTCrnN1kynPRP71P8z+Uzf7XP4uQpjs
EKTiWIcjDCdntngvHrSbaN/sh7vWzv3Ylv0Su3aDFd2Izv+wP88TzqQOsxSrqopxqYDZ5m+aPZww
HYjJVvOHZoHJ3Wns6ll3Gi90+q8kFKAwihg2lenW1MecW7ZiuZi0DiMMd5CvjYdmIk6mfb+euLZb
3pUgxk3IEqhTmBN6Np5dCm6XPqd+hgk+yrre8zbCN6NgJY0pJaWGFrTskVNaVduXQ33GTjDHcpuF
fyWC8ZfBHBJdmSFCJne69BwqkSV1vCfMzdxl4mGAYJfZwEvFx89jGPUCdqceA6T5r0pFSpnvgHFq
i7x1c54cJgeDsUoIZHp/pnaCIxiR07fKm4hHuGjJuHQVm43mSikmIY9RDkTOBuFM/GY/YpdTdQHF
ZTcYhOWlw+2P9Md+bEbO9DyPuhSdy2CejfIhbfZpz3m04olgIigcUzMNaNKvk7PSGFahSVbGvVqi
DvspO11sZjDhM6cjZlrkXnTr3/SoA9aIYykAWIN4Bp7GBEfmHQfoR7gmkIkgeYlGU5zojWoJsmmg
UZzHufZBxOW1YbbPCXZw43tFqr59KU9cvhgTViSOsbqfQ67om7cU5tp05zvVF5EDw0eee2yuE4BN
5L/xxS74NoUh1J2M+OqctLYNH0sFqNnxvbHXTr1pYe0ED3HRc3FOec0uJ+IM+u+r05aRCE0uaHjq
1AXDbYHRI8+/O0E5NKnmXDfpdi686MjkELPAJZGav2PgzruxbZ1EUNzrIngxwKSPJcrySokQA4Px
NjU+3X8k+eu/k8FkjSBQhlTpEQFZsxfj1Bq608Bd0uHYih20hJ8kYy/hqywgd2+eALAJXpGfORay
3/eeCp/ngRsCVVEkeIDGrhrYOKhlV24QGKRXIgIwsSh96rHEHnMG1bbq7gcBjJ9FRbIUYwGNaN2V
HemI04LXuQRXaKGzcKr8RhvzQRjjaqWuVoMUIpxGIvhyO7j1ANDL0ZdjzWrFzhHT++tOwTMf43hT
KrdhOFegNM68oL+fla+ZTzWAMKRR0G9GI1WNOn0WO4TpIwWtwIoTaFn1d1LW7J43UrYRRjDfRRij
zdyPQpqaNao9+SsFJaB4bITf1w22kXY+iGCiKMsHQeiNHNWKnDXjW5eCYDC/L6Qv3Lys5bCXFSN4
wGcwFuD1R7shACVtOIc6jqnYKRtJn4fQCJFxlvacDX93taeHf1831bZv/fka76e9VWgWJFtGAnxi
N9I0rxkjv/vCpv0HI7E1VjUas1JhpKTPv9WksjLSPciYIbuuyFaV+yCHarrSBLh90jiEOKLhHdlu
D8FZOYDpw2uOmZV9o1MugytjxIZ3pc4zIJPbhmKRjCmkV2NSaFXti6jzCCN4EpjklmoRUHajBvfo
cmYV017k0ZlvXTF/MB0T/0qY66AFRfxj86i0sG/oYSjN0dAZJA/ESh2Zk0F5GjEpoJXUZQ4y+HWc
zd/STt0RFOzr7sALHSYFoL/KpLBGlll6xYuqzJnL4pj0xb8TIzNTOfRtWTfLko6qnxRyNjDAoHUT
z7XprzBt6vr7sBAZBX5yVETcU6nW4Ex7aRdj/FLzvjTE8EEQ04DHeRybJY3VrqudqRlcdczd2Izd
6x+Hk5/ZV/MeHWFszBW+vzxY03KSKhCo1X7LH8rmuIFMPXGVFCahEFqdnsJGu3fzGwmsbRjMftOc
3ulP4NlzowMP7oanHJMQFrUL5QXrEq7Yp17Z6Yco/ztaWltO+v11M/LiVmYyQyiZpSBm9HN5hh8f
48NgqefkpXcoQWHhl7w+bmszAv5hkndGXxm9wkdzCkaThJlE793uM8pMf45L+2F6SE+Ljepxbjsr
f+HouP0FLyIZHaPJlIUWgKn/RxoV4fsFANn9+Z2mc8rcdF3edmq6iGNSYdeogz60CDV9AsQeJq1i
IXWvi9h2kIsIJvuZeTKOhgSNgvKuKyQrBzZhnJ+I3nCS0z+UxIskJgkONTA5BAFtMX3tpYyFaPRD
K3nM7Z9lbGle6lGE4szmOgrno7EnjFoHy/l7LSbpziCPSrPvZI5j8EQwNxJ9VJNy6lDu58abmhdF
ekxbHlkFTwaTDqsmSYVpxIVhLT9JZWQr+qHgnsboj3xO7n8+EjsOHGR6PCnzu4OPruppcPDczo6i
V7jiUeW499bt/TqC2VWuMcpAwFLQAybgGUZ/8WQv2wNjAy+hKZhNZ09E3R/fcUVF3Fo2XOz4TZti
CFkFGJ8ogtzuYwpJBVMCNTdyfyPh2ncZndjEXIUkedeDbGvwT0X5/SOHiTKVTEZW6sj8uSQPt4Es
zbYWYok60aLCqUbyGlTLfMg6k0QWNk76fapnvNvTrSfuD38EE4BqUyUNwCMwfvNzACpfjiUNB+Bn
dp9hJqwHMn/xa+ARvG5msIvi7KEkmZJ8WGhzNQkAByfj6xDNPONS433y2ZUMJvjmqi5qQs9wil/e
FHvtGyZfTaAIQTPUHkwmZEDojt5H2hve1jVPPyYoOzAOxdgOhAOZ8b2ZJN8XhXD04/goSxxKalVY
wgUmFOabBtdy47EaOYG4nZtXJqRqrjoTdQHaeK2VNDfXmRW2luTIRwNnFTiIblf4n8VGXfieO8lf
3JmSzZyzEk4NsBLe455JkyU0DtG+d2Wv8IK9/DDY/alww1teSeVZk9bDlTBdqkpxmfHB8s44TnHt
SFX21Mi8nS5esBEms5QdGcOR3lFHQIDG5XF+Ts/ao/zQOoY1nzrfvBND63qW4anGJBmxbIYp62FH
NcqtJZKdpk0sUvMQKulf/jncgJeC+UeZwp5/tGAClFcz7gAtmmo38vJmGA3A+DJbGNyp+HFdo60J
MaSsiyzmaxlJq4lV/N4zgPUauyLhIfTzveHN3Gm0TbWIjItBMCHqksrcDIhKrTakAbNQZp6j8CTG
5rmSDyQIXaH5whuTCtTkP7KYcOubnkxo6YAoCsbkBkNU/TdCTgIWba/bbzM7reQwn6oPcX7qaugU
GXtJ+tGVD9d/fzPzYidZE8HNRznlPrpClhuYOY6Bml20h0p2kvplyH7Jw7Mk7BRh+JIyf4Sxp9tM
byIzoFwheuQI5LaRH68rs22sy+8zZSTpwZzbDDCWruwK8yil3Fe4bRe7SCAfzZU0OZLNBNB7iqli
vojZng5XKuhw5sHSD+XfjV0bVnaPLXL7um6bqeHyodgzrj5lpDRVKrnFTaoRO4spesAdcq6L2b76
XslhHLsSEjIIZblgAt3w8x0Fhk/3kk0xLQqbdwDkfTDGu+MlJyPpQemCB8HYGtTBFvSM4xS8T8Yk
IJmEMZYpgHSvgBFhHBxzNG2hf5Y7D97Csd57Jf+UWQnexjQwNMrA3ProH2mUEK1WkRZGe3C6veQ1
dym43SUr/mscrQ4vIqbf3s3AfYzcwB2P9LwkPF3/hNtG/fM3fDoszUGK51X8DZJ+a6g/tfD79d/f
9sTL7zNRNlRiEAU1DBoUMaj1ZEuQDm3G27ShlrpiSZOJtKgotRbXejTSKIAynWDGlYDPez34B3+/
aMMUjT4IhSAWoU0khLtMvJFEr079uffN7tdYghPKM4vAqpO/gpjznXh2pN9x1ceQUNTzOVso/Olt
NsSWLEPy/fVvtd3EXBySxb7oa6MgfZP/lzQp8TR8t7+rY7qnbKjzW9lZBY8CeQtwA8XxYlMm5IiO
y9I5h2aAmMD7T+YQO7Ll3bBbXgxHvE1P8oE+TY8v+WMAPH7z7+tK8wxLM8LKsFKoCYMcwXXk6GGs
FSsvzsX4/z+2CDBoUZUoFysIahgZJa5pszTpUf9BpWn1pvpKjHZyv6DISgjTDkaFJIajCjuSOnAG
Yzdkoyf3znUh2y6yksLkLKzeBFohpNRFAr+123PkqA90zciwgBt+xsI8L+1vfqA/EjFG9fEDFY0Z
KuIE5onYGC0BmChh9Sr0Ladi0vj5lEFWUpg8ZS5LWMUaWhsluJnMuzrjxBbv95kM1RqzLDYp3Gzo
X7V6sUah4WiwfSG7UoFJTkqM9dl6BNGA6GO5W7aHvXQ03daJQASB8I25oz//IFEG6L8kgnFJY1xu
SXG9p1My3slr9gL2qw+627mzU02uBtS9wiac+c+tCW1oeJHIuJ8ydYlQm3AG5Zx/i57o3H7iaKMV
P5v26Jl+YgVvoV16MRfqb7MzwAQf4lfXsMzOWFfLZ0WNpwRgAM1hbIbHKceZ2ZAe4iZ4FgWZV9G2
Sw0EEdxTgcftPRBXeWkutFgO6gBEKzK4fno/cOa7+idFMy09/fuXgmwljQbhSlooLrmZq3D/UrgL
49gem3uz53X0XJ2YVA9uqD6WMtiQchhpNmWnMPbh3vTp+Zg3Ur8ZcSuVmKQ7C7kERBzkQ9BWiE4L
VlKnGwXeAzNPChMCirIYWd8gH0aCI0qPBphqrmfczfS3UoPxeGOIJjmPoUahJ1ZfCFZVh5ZOHq9L
2Q7lixj24q6J48w0B5r//P8wI4N6QtzPXmCJVnUG58TbdYHbagHngtIJYQ2bUSsYm86Ic1C3NgbW
vIvnmbhTqH8pJWp/pLCblX0MjbMChTc6FacGx6/ICf34FO8FP/dCr/GuK7XtDBdxTBExKrUMc5Aj
u1G7r8zvg/R6/fe3q+9KH6aKCMuSqEINARj0eX9TacN94OBSy6Y4p8Psf2m+UxVXIpm813VSG44N
Mi7RsNH7pARWN/9btahdV9mHVEJEFKrWaI+uggFBScLqowKo4X6fY/QSwIy8hMf7VEzCS0fd0NDu
iW4xBfdRINr6aHAmmzZdHI9NgPzFkrbMZvC60Y1UNZDt5Oy2w55KnT9PevOV9LASwujRaW3XCqog
ukTcj/VoGW8ad7B801YrGUzajkZBU1sBp56itGYX2w6eehOGdmpnuMoQHdA6R3+1nJlf+puf+rGV
TCZ7Z51WFbkOvYRWk49J1dQH0oXLiYTP42jypiu3A2sljknjtdH1cz8gyzaO/EoZjCKPfCf7ySZe
5vZHcadxOhmeTZn8Z8x5MUQlwqrOd2n0kKmcnd7tWnvRiE3otVY0cjShf+icJrYo8s0IJjrLsGTb
OAp73o4KNdDn76UATwMTlpRU72MIi5KMY0cMwrsiLz2tHw/Z0GFgKCq8tqy9UsjwFNvtrqfDzZZM
v8hk0m09tlUbTZAZlz+Twc70+yxedkXl1Ur1lcy+EsUkXuznqaRLaTORvYwpbp7M+iu1ClYydRVv
pEBTYDwC2MdZmS9kcdvD5KlYte1e5jvllt5/15655z5lbfr8SiB7wUpKUqU9ZTxIf8NDBk87FN6w
a3Kr/Wk8tntyNO94oPlbXi/JALWUFB337iJbTCQg06SkTdxF7HFlnNkjGIuuO8Wm469l0L9hVUzK
KcSehRGLrgmnq/XJRwdyagPU/7A/JUv5ogI8th87Px5kOxZGN4llTnOzlbzWfwKTlIswHsZAiLF3
E4ce4GoLBeDkM7bTah7x22bfJskmIEAUCq/FEvHNhp4GVQE6wUWyhhJwpQVAEnF1Cf71Q75PdvOx
4mGub3/Ei0imHBhjPcliJWABfLhJonPzBVY+da0Sk/rbNlmU0MSUADESBwvo30o1fzC5iL//4P8X
PZicH9XqWOgZ5TBsLPk2vTE9vP0AcCHF3atL2Z773cLJypumU2QCLDRw14nsIbJIwJoiE4Tc+zbz
vlBfOM6/1XOg1/gjgHH+JseiZ5uh4aUXob0fmsdun3mCG4MWHDgf8rm8Db/02rAWyrh7qrVK2SQg
zBurb6P4ujSppdQczXiKMU6Xdlqj6xGAIOsMqLjDPsX5JIl4dyhbFWWtCeN6YFNN1IJGUwneNqme
rB4wNjLYGo7pF3Zm1bUoxvvUbpazukAqVItbFYzb9RlUlyUX54BmVLYur8UwVUWtuyybZmg0eXQ5
IXQT0RLv6BsUJRCp31reG+Rm7rt4IAuXkhaqIo0SnEGJ9oYQ+5W0H1IZEMK8+ajt1LeSxJR/o2pN
VQrgEu3v0SVuew4czZH+0ix6uIsoYwEnuDi2VJgmALUijcoWwTWFgqsJ6Ysax08dXtYKYZysJu+s
QJf+lpYfdTk5WVV11pxjpDknBac5ph/tykdlqc6HuMOiTozMhVV1y1ycxLxr0lO9vM7VPl8aq+A9
zHOiT2HSigrgIJIYSMl52nuDrjn6Ilhq1eyvW5gnhkkkAMARRjNETJjTcZJvo+wgSs//TgSTR/R2
aYxRa3DRlf/KhV+69F3jLalvTtesYk5hsoiqLOEwSaBDpe96tPNGFNwKduhjyMWhNCjtW+THHu9I
yw0IJqXksd5i7AznNDpxSV9R2tAOnM6qQaANYifxbeQFO6eeKWx2KcjUZDU+WB3/6qtb3fh2/Wtx
HF1lThXl/yPtOpbrxpXoF7GKOWwZb1S0ZcsbliMzmOPXvwPNjC8F0Rf15M14oRr2BdAJje5zYrMS
ExCkAkCvQ/WmCKaDEGA4nAPxxPFZGuNJxrFpxKaBUrTqUcpnu20fp/QkGvfXV8MTw/gPU+uXJhzh
sJouSPNT0/8yB+LJpHCvy9neNd2QADKK4RqR0b9ILGYjNZCgldJuVjEUICR2ZfV2Z/hquy+T51Za
3vHCJQGN+T+RjOp1kRW2Q4GlVdGxJ6ci/HB9SVv8NAiXFwGMpqWCsLQNzZzGgwxdkHZ4IVefDS86
Sfeti/l9TIr0nzI1uC532yP9FsvCSMmDXDaAasbjUy4AFIbUmovuadnWGlHfXxdFT+WtU7+IYpQw
GXqxG1P0WdWVr5HJTbUvchserPmzZsU/r8va1sSLLEYT85EACgFlca8Qh0eVCEEzVWdRnM51aD1e
F8XbQRpUV9cxRMZhUie8SmVa4RtiezCXwS8jqOXfyWFClGLGUSMbkeQB/s6pxP5J7Fu/7XivrLxT
ostdLUclBjB+F3i8OdVtIxRso7ohaG3oxM+lypnA277KoiFO0wA9CARCZk1WHRt1pmFNyRNtEAGo
WGFPB8ob06DSy4OB+4M4RbMoXSa9gr1eW2bEuBAZEQqWTZ76Rdkmj7WoFcc56WpbNIE8N6Sm6QJk
kGAGP02domkGP9O7h9bIiH/9POna3piD9vvHsHlkM0gTSHMQREvyTUBnOu9Cwfs+Y26T0md4L0cy
N06iHeZ+qvB6oTdVZbUCxsjqLjM1MUc4TsuzpjVurTyV9aO5nJZ3VYHRwvjfybEJoWhlYxUPsGd1
eJbNr7iAWQtvOdtpzUoIo40qgnHUdAgr2i3F3pncGMO6wLRFGbhEpZS2feWHCPOP1xVh01etxDIW
pw1V1cQybjBR9jgudkMmWwbZUP90Xcymn1qJoT9jZdhRqjQkkxHBlvCAqZGkvC14rBmbInQR3c2y
JUkmi76VT41Wm2O4oFZzktLbQj5xO7s3tXolgjkjzSDSUqs4o348z8Kh0zlcVrzvM4eBd6JWXqQK
7WLzXSj7hv75Haew+v3MKbTZ1HdygjeTsvuahY8AT2/Nb9dFbGZHKxHUbFcHrRVjWQgNcsoymVwd
ydfUtreNhq67uryrx66w1W7wU1Nwr8vdrjetBLM5Um6Mo0IgeHSEl1F35Vg6+o/4K0WNohgY3AsB
9WFvfOhKIuPQE31ImwaZk1dlvg6Y+OQgK/aQgwyxdBOf9+Swrd6KiW4FHR1drBPS2iTO2gi6UVia
n7SC6irJEvRZzavSbCvhRRCj5OLYCeBcnDB9FWa/AEwPmxXj9zxoAFP592oYTVf0JU0XGatR+tTV
zO5U9u0NQNRsC7RathjJgVWHH6+rCG8HGe0vs06ctFGYPXO+zdtgDA+40P+dCEb7i6gtFyJgWbm1
U4afaHnvNd6tcDtZX+0do+lNlvVTRu9TclDc6E6Z2XnlCoVtOVJA+1dy6P0u9pLM4dFJbsbclWRG
4/GQ3NRGCxc7E3RJJHdzdmOGe9P8GMecGw89i7e29Vs/2KtpHYejoGJIz5MjEOsczWEGwMiPxJQ5
4Y+j7Ozd1Jo1dRq7Eh7XBOrLZ8PglKS3s77LlmlMmlKolTnUDZxE44JYD0Edk0cPhhffpDuCAuF1
9dtejaEomMADoh3LU5XJiqaIQo4HoBgoOSR30mjmFMe2D+a3CPbK1sxJOI5qhh4JCwW5bKerCXAl
/HTguddta70IYjJIIwcFTjVBkCL9Ip1Tmrd1GFzfru2SDuC6/92vl8NbBSuMP+iRkCe0OTYMgDzt
opjvqPvxLnykEM2RxNE23pqY21onh4Iu6pCXK9kpr1p/idFlh9mi6+vaVANDxNwNOmJ1iwVdq/U6
a8Uajs7SwINo3YW8jeMJYDxQJCpk0XGjhnWWzkB+laPK2amX59E3DmC1BsbVCCRTMCrQz5gf1Qo8
b3cZ+V6PeVK5TVWahyUNtXM3JSHAKJcwcsyhRBlmzqoodcssXZ7CvK5Hv0vLdnBMbS4bpwD1/HRq
Zqt0s8yc9oVGxj1685Xc1QtREd1yMpL2INRhmJ3w7Jdjqk20FN2PpFoSbXlJo6doqKdHIsdTbxMx
7kAEG6a8wYXtTOaydPaxvya41ehR/FKMWcBRiMzCG74ZN+X36hdqCQG6gHkoipuKaaiyaEimDipr
Jm7VRjS3kVED2HD2kuGZRNZB1XkZzLbWXIQwWiP3aVuaM65R3XJnFTc5j99m09eqmPaQTQs8T7LG
6IxejQOm7+EyGndylRNFE4iC+qT7iWvt3xMLV8J0pnhaaXUyFBlKZo2Kjpa5COpB35WSfIME+16x
Ek5A3Bx6Xstj/GEyGOjSmSKMDKSmT0rBXyo0H4f1rhUKp6mXYy2luywZHKAe8i6nW+qxls0Escyo
plgc4beS8MaoP0n5p4lLoUD3izX4tQzGN6ojGYsRffzeYuzD8GmQGgfTzc6UfDDJGUOL9jJUjgYO
jv/fV67FUqVdhYBiHsQ2p/Gsn9ysu82zp+vf520d/fvq+2UMppXJxPfNXvNmyXQrYXpK0sq7LmYz
lK3XwSS3vSmE+qjQCq4j+aApCXIf7b9u5ZX7IYiIzeOs2koF1/IYjzFJsZLIHeQBulmxIzn7kirD
rgwXf04whKFwn1q3bltrgYz3GFWSE0X517jHm2nX7DqbXrXmT7zLyZajWoti/Mg4akKzEKRRIgnd
EUTmVlbzzosjg+2dbXu5NSIL/M4DmvuReMBXdUBuVF1a6okc8WjwqLl4KsIy5lSlFUZqBw/Sevqh
8MrA8vrqXwqbxrHucp7b2CLe0FYbaTB+wwDxbS1RjmQ6ojmfHxZbKl1gaVk3tPk5AmJq8zNxZzDi
Aoui4YmnGnHFo7AFIRK1k6hTZvpQOCmgVGrIMZEeRuFgTLuQx2zMsXO2mFwpbSpolgFYYD11BvGb
gdHQTuGV4TeHGtc7yriTaDHiTkGq41mP4G9HOxL4G2I8zCeA7Aekav6ouxQbsUNnZYo3m9CbvzWC
LfG29g+hVsdwKsYrdQAKMG4tJ9UEgjzqbswAvwMoAzo6pWGPvuC+gwIJamQZgCdCdxug9V8LyzBL
TJQFwsrlnMWzXRSg+OYPFFOzfqsvFzFsKBitZtZE5F2U5VdxgSUt2NOn6hg/LjvdnX28jYIUNf1o
egaeZN9xr1qvkTlYFH2WqSFYY990doWXj0k7FtPdWHLyiG2/c1kkEydavD2IuKzh4MSdWHydePiM
f9CMiwAmMIRqHZsleXFs8R2lzSoC9Ufv13sVeJ0WD+V3s2y+3jcmLMhTPaFJG/vWegI4KFEmcMjj
tFtuloP4Gd30YOTS9jm3+Ld1DV6LZUJEqlptJEjQFU04SOGz1WGSI7+NI96MxdXjQucqk2XqVSa1
YYHlRco5U05xxlG77TD+72nh+4wd96FaiCLlAc9l2JXY+rPiTtk3WamcoufUQniymGigA7czzy3I
mlrx42wofkVqNzGa1C4V8YD3sfvrORFv7xi3oWnpLEoG5BHQKLsC8rBAqvSUk0BeV3jaXPzaO0Vm
Ab7aupjBhbT48TPxrQerRS84nbtCVypvSpq3i4yjyBfJGvMZc/qCMaP3pLPlBnMD5QdV3Vs5DwPx
qppjbYy3SOsoFMGdsniAWZWF7wAcs0Wyz7O/lcM4jWZedIQZJAr5eATtZaMTO60AHsvjguMeFuMu
0rBSC6XvZsAt0iae1s4fkwBomMC4qwLeFMLmTf63l8D2MV5iUax5kjNYb34yPic7Cu7YeNJBuQGM
A2UN2M0RRxs52sGW5/RKM6sEiDJeN5OHbsmCbowcrR/2UJtvJZj9/srEWGYuXUgbo1DhBo04yJO9
VX28/v1NyBoQ6aDd25LQ0KszNtyUcx1FDYxLDsKg8ODYg3Iv23T6lXejoYbzJvyvRDF2jKFnsatM
6GCk+yUaKMTuoCTvS8JXUhjzNfMuKUHfCMjcPe0hK7/EyPvDRyBngyXQfOAVdrYVfiWPseBIAGMU
EXBCy23nmocWk66YVEmfaJND7vAgHXl7yNgxxrGa1hpMhJOpOdHru6ROH1XScGa/tldlAScHbRtA
WmEnHYwFyjL0eE6eh/ysdnkAfjhAvRWBaE7BOKZnTRju5GrABEJpT8Bhm5YouK6am0td/QRGXXpt
mpJuAZrkrASGvCd4uOfiB1LtfqOSKxmMsuTTgCmLCttp3Co+fToYcOeNb2h+T7Edde/6kraTqZU8
RllqaQxR0wIGqPLSgwDe653lWF9HwZ5vRz+7y71x141O+FHi5XGbsXolmVGcWdeLNgKVi4c5HQdM
TUvCaULkqgzj+TMVmHmliL3EoDJAMCgURuEoN0ZAkaPb3fWd5CkH4/i1WR7zaIGVF+FjUX20SGyH
wufrMninxfp6C9RwgiU0M1JfykiDETRM6nuhmx8pLBptQNcf8kD5wat88raS9fp1qo1Gn8BTdu7g
6k9oUzlkTo0bkuKVsW3sOevkbObLz1mV0GKlTNEXgZOj65ROdK692U0788PoU2YhGWUglwv/xlHI
l2LKSqiVVnOsTdSTJXgfmPVjqMicq9j2ujCeLRsanqBMJvfOsYnN3GsoGYyn0FJcdfqRab3D2b1t
H3KRwmTdRa7ITVu0M2owFFKkdIAs5rfA+niiTIxgLOOx1G3XmayLRCZm69qgxrOIvNs8j150XI6Z
o3k6ZiM1pwsElzc4sJmjYgbYNA35pUP2df6tT1rZTWAt9lLrbC1+YkV2I+5mHnzP9mn9FsN2zPW5
qeHlDgqhiDdteteh21vLF0769gfTukhhdGIYrCgNBUjRz8AoxkjJtCPfUNNHg3l6z0OM5S2JUQ2g
BEhyRim0wyE64CoRtGZ/pw08NlXuohiFQNMROkdDyJkP/zBpg3j0Tn/EiFtAuCnIJpC1etEHdpqi
LQwSLzWkNe5Mp/htPOo+ZPeYPXueQBRAE++2flcycDk2utMrb9ENS6RVIUzZmDNHWr6H0pPefbhu
yTRmvE0GLjKY4JwoBQVVRGrfV5LizHk3OXlWVy4heO+ppan1pzDNvUScMYYkiyGnN42nLEyEjvUY
D/IlNJPo+0h5FJOHKOGVFbed7mWJTIzWMqMewwZHh0KEkN4nysfrW8j7PhOWAa707/dj7Ucz73Te
uzhP99i2FRJX2dzlcH3xnmr64Ao2beNsWkeWbFDIYOxXDR2eHf/B4/7eN7aLxbRUNBKEKD7TJJ/e
k+rzQIkEzkYAGHwuegBHFdieFquKQZUUQxP15VaTOhtQyHYe8yIXx6+zEKJ9CHiRgipckf9KJq/v
gLMv7VSDY1ZbOqEhcphoBJcAvcmYblEmfZnlEyrqAOVpH4yIkwryvs+Y7UzJHYQWLCyzlffAI1iM
A16HeXDUPCmMdWbxJJhiNONIsmBK9jpvsIv+/6zzWe8SY5mmquhyXUDDiPRL6e6J8mUxelscMMP5
twfCGCmQSoYsAhCql00o85eBmfESZxrXriyGDeUaBnvqTIe31vM6caauc9pmBKt4+mAYP/ukPHXt
4tdjo9nJUB+FaLqP6piX1W7lZasdZYkr1UxsxLoC/eIEaID5awWG7MQBdP9Ah6MdgV8q37KntUAm
2pMlzbNBg8Ckzz9kPQERiO7XWrqDx/Wv+9ktB7EWxQT8PJ2TPMwAri9rRzVzs+SpE57eI8LScflH
RyxanV5HXDVa+iquwRGgK59VyxPjL03OCerbOn8RwWyYKQtTk6iw3NZ4VApnMoLUQBPaF9Rf7euL
2bbeiyRmv4xcQGkuRy1hkfpdKlgAJ+dlyTwR9O+rDEWX5zorMe7nhdmnfvxk8dzcZleqDiY43bAw
fW8ZjNlawyJ0pQQPRIls8DjXe8JnMLKgoW68W+57N7vrHPUb76K9mVuuxLLNUl1X1UNhAhk8P6G6
ZddOd+x90VccAGtxA+2WRqyFMUo3oU/KSmrwv8yyahvLU54eGjN1LPF2MTj6zdtPljBTNkgaotRP
QeTjD5qfAzykBNWovF8CcDkAtbb5mJ4X7mvGlunqaAMD6AWas/Hvaz0hXY42aUpVPGIEJdm1DhqL
lx2Fixq8kBYVnOonj3VvyzOtZTK6OeBFW1e0Aeqv698x+nRUlAksA2rl6QOvYs2TxYT7qU2mykzR
umgUz4CJiLQ7FRQA8/11g95UFAmUxJqJ3l/gGb7exZgUAG+2wIShzsSW09g2hXuJ/KrlO+7YC428
TDBD4i0CmwQUuybAX16LqiRjyQeQGnhVfRiX6lZLMFzW98dJbfzc6CobHei82EW/eU0m4xlnxE5M
88wxmleE75VfBqobP5WgwI09HoDsloFjfaokSjJ8y5s3lKSb5aYvpBhxUvHHIH8cjupdTx/jd3Fm
S1wD2N5PVGQMQIjgv/Ro146yzrVKVqYY5QSbnMJAOpG7FnW1wkkcUAmnD9pN5y1eeKyCd/QdYakX
0UySZVk1zVMHUMUMhwUlw6rl1c23D+4igXHSbSSrQ5Ti4NSg2xcH+vZAi2hwJsF7LiXr1bCeuZeU
tkAb/+j1B7yL/iBuCm4n1dYtYGRR2Dne+82GZb+SxxiCgJujWHRG7Ini/aI66RDaao5UjrOHGw7y
lRhG9+E1Jz0Gm6JXR0BHlcbDEvZeF1rudQ/yB73/fVSsCwEIGCkkAjnUEdOXSmSKduj/U69+B5rn
q0UxHlhEU7RezzCypXwmy9nSOKuhevXWYVwWw3pdM0/JIOkwKlCLtWcLOPaKl/m8t3He2VAVWdlu
LLdSGKEx2wP+pb2ot4om2mnKaZmge3FtLYyDqDNrIOgIj73O/CKUx2n8wDn5zVUAzRqwv5Srg4V9
UCSSCpWV0Xp3HnsyBWwE0nD6SwsUFFBnEDhVQehdF7otUzUkQ0Sjlfzy1rDaOfCS9LJQIGBp3T5O
P8jV3lTeYzjaRQTj3SbDKsqZEvlqnVeHuxSgkP3u+io21WwlgnFvwiAaoAlB4366DwOCG9USgJg9
4KEncjaLBf+TB+jLFGOzlPQL7ttwcvbSvAOZFheC39vFEsRaQIvXyhC5Zi986qMUg3HHOn/Ho9gr
Iawzq1JSRSrOJD1RVnYCBKPqU3LKbyjHIO9iv9UO8UoakxUlC73yUvrExtWDxcWT1bk4C17tNk+h
3TjCM4+vcdNUV3tI/77SajkzzaGwUuTrbXJsVBBs1v2n6yq3mS6sRFBdWYkw21YBUDcQinU8CCzF
aFfKbRpNmI7r7Cg+zhnvyOgmvXE/eCzCJBdgBDSWMKgUWmmSxBIlxtPkJzva5o32T7A0/htV3+UY
LuIYl9qLSl9nVEP6JA3QLXaTkt4RYp3j9DZNCoxupoWWLOCqMKohSvOsLm2MhFmrnFiaTsCsPXZi
sr9+WjwxjEKIeqnV6UCAEZN8gR7qhIDphIM9ypNB/77SiNxsO6MQEyhdH+0TotjGEPpZqjjXl7Kd
IKy2jDmZJBxInlgFtiyoPhReuDcc2sgkIpuLPe4jLPUEb9RuJY2Jeq2hlwaKRtR2KYK1BBYQehGl
80iWa3HeGrbafix9JY2JFQvISEExCGk06RdEtDgDZ6m0F0/eKanN673limPiRhzlciFPODI6PJHs
ll2HPgv6nB3f8x7PN7PUy8rYsSE5ksWk6kECApOy2tHpNN/S7kyd1/iz6fpWcphsWJwBJlCJMKiS
hJ8Tdbw1zcW9roGbIvDoYOkWBnVx2X2t6NrYjOXUIE/RpNzr6vowROX934lg9CCruzEx8wjxqdfs
yETDI2+uZNNaV4tgjr7N4krOLJxHKToz3OiXpuf4nM0Tv0hgTzyf0KeBGYjJM+p9bXpRItrKz0jk
1RC3/cFKDnPiUi4ms6gh2FHiP9nLfVqytL8vTrxLD7NhXz8Zzr7pTOZQGJbcTKMVe2U521NxnvLW
FnROxzB3TUxYCDupK9JZiD3pVj7g5hDoz4mzOPkD8LG5t4ft/GS1g0x0qJQ004c8m5B4U6D0zCud
7tv3HExRjV3fCi6Pq5G3h0ykMIqy6qYJpZs6/DRHu6H/Wuv/f48JoI3QXgJMFBkDnoyIfhY7IKIm
SE9atMmgGa6wvoaZxVEGaulvgoNhGjrGLnXNYAc0CkmLwlAGLkCGoU5lPhrNURh7W7VSO+F1kW9v
2kUWc0jpHGUxcHJiT4nEQA7HB7kH+KbEA6yhdn9tSczGjabSiaEC/ylb+sdS6B8lLfkupeQUFcRD
XeNe6XIvz3m4TDyxTFCPhEkKmwE7WXSKLenPQobS8rOi3lv5Q6l7C2/skrebjA/PlhqkbKa1eGr2
WGCYupncduJEc552sE5ctuYeTG9wFWgkVIjdxj/CHo/i4anofr3HK12Ug/HmwHjrStR3R3RBJI/9
cl936jkqeTOjf3AU/4kx2akMND1HE2AokQzlzmDZ1V5xs/vQxYNhFruUYTlzxx0vol8/KjxXM+G2
iRshJaihdPKpbxwg6YwSx99uR/TLuhinTkRxKEoVJzWV5SEz5zszljiugrcKxqPPaqYA1wxVulj4
0il3bdjZmsKp0LxcwP9svGC0f71VnaCMdUs1juI00zpApFNqhV24Hxz9FoVqFHDBeeY2NyBu8qNv
f6OEpsi4DrGJw38gP0Lp0A13Ixoy3qULJkCuVaB8qGD7fb3ATNCzXpWR+7c13DoQK6RfWeNdX8Z2
8F0JYbSh6gGKviB4ABQSBoWsuEAvcOsPnuLNO7N9j2KspDGKYVWWlEc01GuNB/Y2Yf6mRLzpiE39
Xslg9CKrQqIWYS56eFXAPIt5tgTh8S93jTl9WZzkJhtwNJ2bfcVor5261SdgUNjKE6BVA460TXNa
rYiJF6M6q8UAoGRoeg0dP0+YVPyH5F0KLPQRFLeRW+44QulRvDGvlVAmaMwYorLG8d/rEmbNHUi9
+66+IEObfHCKbXe7kscGkMjKzNDERYPePaVTGwhOtTPOOh4SMOR6a7kGJ2Jt76qmq3i5Q87EkkUk
S4RZcwzueGP+WJogwLitYs4mbhEzWjp6Rv+VwfJDpIbVC5GI5K9z59lO8kMjHGTNbz4oOxAMOqLi
NIKXyXYGikYHLCkgpXTo4Av3BZ2zWHaUN9UFjFPQIlnnCrf03lCJ9oPlLMFy0H3Moe+tHzyZ23Z4
WTvjWYBBYiQR1VoSHWXhR094c9K8NTHOpMFoiDFPOMAY0wQoyE07aeSZ3rYVXBbBOJOp1ru4ILg5
9jNmyagZpASPNMNO+KICEnoHGlbeAyFvWfTvq9KSSDJAvOYAsY2FAxxk3PrjOxhlX6kl41CSFONJ
jW7SVP6mbm/JtM/Lj9f9B+/0GfdB9DnugLEDcwaEYv4hkTgumPd9xl20Sj0MnYyDaeoP2fg4J/71
379dLlqZLpNlLlFt1rpcoqXvYAayFx3ITjnQpI8472jbWR8H26rWG4khVQYsJVT1xElIKLgCCXlP
p1sNpK/EMPmEFo16UVkFvfn+w0+XnMMTpUiWvCYov3EHjTi28wbrf4jbWCtQE+lc9DLjddMpz4LT
RLYJxFNgCCB7Fp3rp8bRChY/sVdrSzJHxH5Fehqzb3P7l/5AZfxBPVdaV4QvoXhKbAGtSMW5x3ut
RDcRDX1/qxqMMxiIBSaeConGqN0vPYCiyDvgyl5pBeMLjE4TFMyOiEjJDj1xR+WuGDm2tO3RLJB+
oktGNFnuXmAotemc4v6ZmjutRZ8MRvZ5rVTUn7xNVy4yGH+gg1LXjCZc5bW0tMs6tTuB2JY+u7Wc
2CB64CSy24p2Ecd4ByFbygU1CryYwCnUnwW83V3X5D8k5v9JAErd6zCg6FLSxwIkjE7/i44VDzYw
I3IkCA3mAnlBZ9s5WDJepA1Touijr8U1ci90AKtJvFrDVVfFS4N+Mn/QOlxoT2cSKPvr69vcwJU8
Ru3MvoraMQ9x0SX92ayqxwhViesiNlViJYIJQcBUkBLBwpIScMIYo5U6piG5oqm6WSG4c7twbqS8
JTEqWBoAzixG3HqbRXH1abLVnhP0tu+8qyUxaqeYZQnQIogYDSffJ7vyC0K3j1eae1qQSO0qOJgx
qJdgal7kv6uB5CKdhTNKQ2WSahMbms3ukh5k4/76gb1koW+MeCWAiVCk7qVwAUeRVyNmkA/qQfOV
47RrcQEIkA99EJG4hvvkoO7jX5Q2MXPno7mLfP2heNZ3id/vtD2vq2XTea1+E5PGZmiGTWIFxbo8
yl2V6Dspx1ipWr7HR67E0GC6yvoA2mSabY+UTKy/hXNQlx9IzrGH7ZRmJYMq8EoGQD1JrA/ILNO9
5NNedEo6Tgmf0bLDCZS8XWPcibxY6SgOUJVRxOj2rWru05lT9d72kKvlMC6EhK0Wp3iF9cb71htO
aFE8m27Y20g40KPIe9Oj1ntNNxlvopuCXms6SheJMthRmtmZntnIcByi3w9Z4lhpxDkvjj8xGH/S
SAWaBXNEAH36mNT3VcW5APN8PtvNTfkt5VSEPnzWbLTSYGS0N7wBJTPZrYLO8Djm/YcD08B1DoJG
Q2ep22ITgNDzXNPJ8x61pjoQPMMxb0XM9/Izp20NvAhjlH0yy7mXdQib1B8CwUXt+6hx2jSogr1V
iYsIRsnT1rQEQ8IdRwzvxninSYYNDoe+51XNXoa8rwliNB3pjIg3HvQiTS26kKKP2vLcxJg7Cx8W
7WGsgjx/7JXddWf8B+24rI5ReCGS+jzN0ECREmFvGsOvnjS2ObSGPcm5bSbmvhpIgA6W+zkEYRaa
cAKgBKKDlo97uG0Jl5/CWIIgWUkm9TW9iy1+eEBPkZOodnXEeCk6YsDHR2zjx/Xl89SHibTTYFpJ
D/hPFOJlW6lcUcA/PDJq+pEr58pe/AABW6R50aLCS1LbxLOaZn5qFd0u0ATdnWXppuTd/LfLbNbv
rWQ7ycteAWNuOqEpPrfDn2RPb7bl4OFWltvGITyK9rh7B1E52gcuMpkQSnDB1dsKvRCytO/Irh6C
jGeKPN/C3vyEcM4sPUJX4D/81zmcmeAkJ5RHg8gvOZkeVf1r58b4FnBcTFWkoTYQdmWQWE5a5Q+m
diiab53AMUOO6quMj5mSSW7nGioyWt7Y74bh+bqec3yYyrgW0sYkGnLMP4Hi1SXTbKvpl6J5bApO
wxTPh7How6k0CXnbj5jh2c+UoHyn7rUAl+YzL/Xg7RjjLJosT6ZphOUmZeimcuMnBffVhCeD8Q6L
HNd5Trti5oPkjw/Av/u5RHbvU1TPOrbJgQS8g9oWiSYc1cBr9BsQNyAut2Mv0n5U5SlTv0c954Do
trzV6cv3GSM1s7JPcgIfO0Ty3ootd2liv1Dmm7CLfXOKnN7ivUT+wWgvMpmkV5+B+SjQCZrBNz6r
AH4C38WBkuDQhOAdWPPwQhdhdINX2a8wZ1lZah1uL+m+BGVxdK4H/7oxbQeNiwjGWPVCXgqgLWDG
yfxoGfeNeJ5TToM1Tw0Yex3NsTHJTNVAOxfjsX3X4/pql5ion4spMbQQatALHu1ILgH58g4Sn1cn
wVgoesSFcilxEp0S2339sROJHWccff5D/nI5DMZGjabQlqKDZ6s+U2TaHqBYSG+X+9nX/fggVDYX
l42nzyxYT4HXjsaqsHn6WcbdtQVrpXLucVEFYoPPrefSCtAVi3257q0U2sw1dahpVliEU+xIMVh9
hYiEvkiaFHi7yfdaAQvPVE35Xdl2ZlBHM6+ThbfJLzuy+g0T7nhyoiBJbL1oJ56jg+G0wKyyJYc2
lwOUk1d445jYyw9aCTRAf5GWOjqjxexH1p+bzjc7mVN748lgPEUkCGOXUVcLWg9PKUqXIP7OhuRd
9xZb2E5rO3gBmlitJY76tBFxdwQ1J4WJ64F8VGECNMP+tfv6JDn0HhtyMfC4asr4kFAxFjXNK1AX
zo7QeP+QD1ieNQNKQgRaEK+4uOWzDBGQ/aIhghZPZyyx0ztNHzMUzbMp8sZaOWKakXeX5chga1Mz
MYuszNBMnPdOeB8GfRC7yo10Mzm9bNMbJnF4HcU8kUy1qinCMZxpD3iYHQZll0zviCarbWOBtcdB
Nfq0ov3R8s9Re2wzNPbNP67r4Jaqr2UwEbjMC3Gpe7wL69ZjCXdfxF8lPiAn/QrrqdZS6E6uFD3R
4qRZchitGpj09hZEnniXQM0pzTT5yess5y2K/n0lDtj0MdozUDixJMQX80TI3ZBw8nKeDMaGrLAk
cPUi3huMzJb7Z7H9nMwcpebJYGIxEVK9GFM8/mBe1A0xfNRKsROSz9dVYCvxWx8OE43BCm/1xICa
depDWt6rADDpcTnsY3/Od0VRO9fFbVYh1/JYb6ChoVxsESQpH4/ilkE07Fs01E3BvJPCdx2TLms6
QCRlDJ28VgWlWapZX3BMVXuf1MSeu73Y8zqONi/VmKn7Twp7j4ffiYq6QLUTUfAhvKeA2ED6R6EE
kAjtvglmoP5/42wjzcff2tRFJuN9yjoGMUOCpl8A5pkO2OIOBlpVQUqv+hOYsd/nwxGu8DQkSZh6
f72RC2p31hyDJ27oC+WMnjWCLs+Bh7e57VIvUhirEutC0AH8Tme5/GL4EIscXed9n7GorhHKQQQ8
ACC8HuMhtYnCy0/oL3x7LJcVMNaUiQb6RUwkRJjt7vfRmBt2E2vG3hT6xI+bMPOu6wFvRYyCDyUZ
Uo2iVWT5fsoOrRZc/z5nPWxKm5JSnhQDOUod3gnkc2IRR0kOM+re1+VsrkNSMBCry6oFNODX+lWA
TRIgjMi5OmkQ7WRJDTsvUt5jzhZ2F8W7+C2G/oxVaBhTs5Fa8FF7YeUsQJPd9UEKBhXpS3TqgBrX
35IDf+R/M+FaS2WMR2srzGzMVOqX1nQa0LDHbuIUxu6fyaqCU57ajBsyzbTAqKBqLLqB1sT9HMYY
gBMLl6hno3am8T2PL8ZKBqPnkxpnRh/h8UUsflUtgB91LTCt2gFpmF2aHzPtVpkqu0l2kfE89r+u
K4u8qZUr6YzWx32pgi8Cr8cozB7SwTaD8aa+sY5VaNNOYCBio61FCEQA2k5e9Kz9Ag3JQTiINjlz
ixibyc3lt7AQCAW0NDWQ4SC5KcHUCA2uPPpurvu5l7li6gictGDTVFYCGc+fWrnRGwtMshFPkXJq
ecMX2+q6EsCWgsiYhAvtraJYrArGhYUFUPe0xSU+5I704/phbicEK3GM6Y+KWvW98NKXRGHtYl8E
19Cp3JeusK80jp+hHv6Nf14JYxxAaahDKNA6cS2XdhejofabbP0sOy/sY841kqOk7BCvalZxXppo
UM8jE8QRj2oEXGchcoDDeX0HeQpBf8jKqaldK/fJgKfJKYyOOQG0TjNxto23FjZwShi4sAYYHEZI
OmFPpMmeLcvRBE7VZov7BtAEv32XyfiVfsmiJSS0x4BeiBW/8Nqb8IyOYCCLJGeKP/w/0r5rOXKc
afaJGEFP4pamnaSW15gbxlh6EvTm6f+E9sw0BXGJ82kvFYpgdQGFBFCoylR8xnxc3sm3r1wJH3w6
XP4GDl3KIJ2kJEKMqMp+bq5MoIvovUIA0YSr7pnbbkSBNY72sZW7IblGhsHLRZ3xIiMcUFizkfzT
RSWb1O2Su2EenX74sh18ggVFOLAw7FoPjBmFC1L1OTS6mznz9fxQgwkslQQLSuQPBxRJMM5mMWNe
Jns6BUV/pjE0iWJLcORZU7Qi4JDQUApEdBwWODtymNpNXgDRqRfFTg6GwJfgPrkz3RlM6ZWHeu1g
h5oU6yZ8YvS2osLpVTcNmUD+WbMUgyeFCJU8lvoWSyCj5mNRQGQkbkKnsWfBcK6xjxHLwDEBHPsy
sQn7IQvcmKHhE+WtHQHnB0jqGAfrdvDJLjxRP6pAP6Zg/5Lgp7cdMatwtTDLwdVYBaXRDDDb5iBn
N6Bf14tY/RhKvEP5hQkOrkKIW/e9raN/UP8xkthBcX9fPRY6msxHNLgIpQpW4XFhj0MtQofUBIsC
SJ3A4Q/mQNVXDuqdcY9eJIfdbXH8uKe/dAFYrp9mF2Y5oKqgSJN2pcFaoJDx8lGg7s8HeqV7A16i
kgNkJB9EBanbnr4rSwTBoJzFKvYaIuu7hkKR0ujduWpPc0k/coz96x04I96GZzjPpmIbKE/R1VM/
IcvSHHLhJr2+2P6sASJz8GXTP0M4Jl+15LaMvlFR5dB2vEP/4K0fxEikuosxZLIpOyzJVvdft1fU
aib5spIx9G9NzKD8kaIBbYOS7JHb2VOc7gaUIUcKKRUkBayvvc9o4JuDKiiBEQ0fByFWTEeImlmz
b7VIG6Lcu3JKGVQ5/VAJe99Xd5pFPHC4kSaGNRG2qMNvr1e3Co3i9ACOxnv5cfCYSoDcOs0hO0YC
J0WGOTQJSKd0GgmRL89y3+4Nn4YZCCpqMjlD3N9aUtIKoFk0rBye5KNeyOqMha1OX0FD5ljgnckw
kYKwEUUmhx8ZTcIslGBmzMA/Vj6w24t0JrLbgsdacbVvqljaSmCTTyg0SWPSmjJoJre9BEFbASgK
ho5/FUuCgOjDzJZCPd7k+V07N6fYFKX8RFY42JhAtdqHACe/C8YHvf6mjeFJynpve4JEVjjkCJKw
thsdvuhS9lmuf01tda6ywd+28i/bCER2IKusQ1KZi29tLMNcwZXytXamfbJveq8/Vvt8AJOf7Si+
hVqrD/EgWshN/DHKhXjWllnUsE5n9FgfiaLtA2q6246th9rFBBfeQ2mSIjAxSRO4p4rbMTxuf399
ev5+nyf9aNLEjOsSoayDX7k/VPVhFpX/rEPPxQS3B0o2KEZbtsPLceAYSeAm8VNg2n4vH4fk6b+5
w8U0CcHbZipaBEV0bLP5GH6JUGauh9GHovriExfV/Ry0Utcj3NShO86z5DaNei719Mu2O6tv04sI
M1l4LI63lQX1poqBKFOwQYu4N39qDw06ZzU8TqufREVh62mTS0TzLRStnqcalhcwwe29CQfqxBsd
+zo/Fnj9F9Xii2KP2wyNSqWQUcVkhfTFNt10qtFTI0g0iYKPw4UQ+s/tHCK+G4s6TYkO9xuqTR6J
3WQQaUOJ/OHggCRmqEUEk0XoTZLfhOOnRHRcFpng4EBBG1KqqYg7Ou/GCHJh0Y0aivL/61FnKqqm
quAFBqK+jbrACMI4kBEF4BU5UWs+ypX+2JSxC22bkzJD8KVSJMeGWFsjDT6utK5RqA9zFAhW2Tqq
L34I526lEyWvTfyQ5MhoYMGSWTQuCqxALjnu9Sv5akDbr1DjazVmLlb5jue4mBK9Yn0MVUTGvYmd
3rPl+GUuUBYXzuq3sh91f3uhs3X87rK3MMlhJDYSyJawEaf5UxXuw/Hlv32fw8XSVNWwN/B9tQBh
/2M6fajXy1p4wCFiZ5embiKh7ev3807141PvGH6FlnBGoSu6wa0ug4UxDhaLckBW0tAHv1JOIFHp
omdLtNJWL4kLE+wnLJC3jYqpJaxNybTPSuz1oAmKDKcVPUKIPOEwEJRIYapUuHWP9EsS35bTY6Y9
bs+9KJw5CCyUTk9NyZx9M1HdroO+i+QG+VWieSClFxxX1t3RTdMGeLxXwDbTcbJN1Er4VfIom2gy
Ma8bEgjO/OuL5WKEm31LxjPUPwTK2r02HYJWcGlfv4oiXP94wc29nJiZ3EissQ9MA7NXeJFHFZfu
WD02iFl+tKbT77urCIz3gmva+jP8wjQXD+mYJEWCB1iUk1Yvs2eBS984B4duxxIw/bN0FBWarMf5
xVcuOswuHucamsY+aLCdyvhSJLdKjsYqKfa3w1AUGtymIrUZ2HwjhIZW3ubTPg9uJlH97/rxZTF6
3H5hSJaRl+wy2HqjN3uZV4HbwI2PEKLcZ88fkHsn1h9rUM3lEuB9UQUyQcsk+KK+9dpzAXUhA3qs
Hxk2UCyjOhrtRiaHq0Vr9bXSIfOSyHc5nvpn5bYQHZLWF9TFBregpqDD3HRIDgRdEcyOMaR25qFY
WxJFN/ux77e5iyFuYdlVr9i1jYVl3th7Y4fuKddyh90fTlhRufR6bF/McYtpKJu8T18flfrKSZrc
IzhB6MhFSOL6MBZaW65x64gqcqdmMnosmayI0RzY0Tm8UU1ksdL9D1DegO60ftG7E5icvLgR4O6/
4MbFVW519SqVgj5AKY0eH22UJCEJ4qKNlibIg8RPyVW8C84f24UvNrnVRlI9DosZj4NWeVu3d0F9
KOjzdvSvP6yaf23wNZFmWCqBTZBol7vbujkF9KFJHq1McXIlhPT2maKkrK5ftOlDh3k8XeiyAgoz
9Cu83f/NrJS1lGLXbOuDbZxV63ssZLVeXQ4XG/xBsymtONPwKOLbz4ZTH3M/9E3DnW5nl57VQ+hp
IlXn1YW+MMgdM+0om+cxwm3I7HO/J9oujUUl3aswvzDBnTTzFCqKVaQOfjkGnm1UXm/aDpJXu+3A
EJnhYDGJKZ6/2EEDJVAPetkdqUwOUmkKro/r70sLdzholEPwO5s4nPtGCMYRxZshIOuOjnzXeNk5
mh36jenXZu5H+gsgFvUn/DQOKSfDCtHMgtDI25+R1aDQ5ktrfNoew/XtcmGEw8d+jCO9QyOQP+G2
LzmmO17Znu7IO3bbFx1tRLHHAWSWzDhl9OCRKtBpqVETqaAfAn9W8X7hDweCdtvWQUmheJBdN9+i
OwuCL7ZnoHtB2vcnJk2KluqzKGfCfvc74F8Y5YCiNktZIgTMIJp9m9JrUt433XWjzF6bvgj8EwQ9
X6NZxFpMIGqF483O3utuexue7CeUCbHSIBctgofh8CGMt2xdURmrhs4nhAJdrZAixANWpp6D4Pds
nYNRMG3rXl1McFGYWZT07QyIl4LMSekzunLlXpBRX4+Miw0u+MjYGXLBbqdq8TuQHqTmToOE3Ryk
rmCKGLy9j4aLIS4EQ5s2So8qU7/8nZ6NnXKV7pPfYOh29UNxI5qc9SV1McaFXqEbaRB3iHfk1j17
JqdeyFAgMMHvvz01bbNlgisyOCIhvqMIjoSCyefl8QhrN7MHTEw4N35XoH04jU7qPAjmRWSG25VG
3KtaYkNwJek/qfGjmfZO3gmujSIb2tsTQz8aemqYSGca1nPbXWXJ53z8vR1ebEI3osvidiMtnLrR
VDAbybE6N/v2oO2hL3UlkicRTTrzdJH7kGe1C6Qco9WUKNqg1GlF5V6iseLWPB1Gy5wzTHtXENeM
SmxzeMELi8P2eAmWPV9FmhlaY4QaxisuX+r0AYkWJwdLhOj+tH76vqAkT3NRqJE6VxkGTIdcSOMY
33Mcu0eoYeOBAFSIxBNVbIrGj1v5YMbNRjua8c5Bf9j02mwr3GkEgyeIAr4o1JazabJ0tmaGymmz
0DHKh+3pEVngjqN1A2khiIRgetrMjXTZbXTRiXd9d/4Lkbw6YTZMXaznCLTE0p/bXrmZQbvnWUlx
SAbNI5rs/zeXOBBQIitvEjYxmXKnDldDJfi+YOJtDgHMcTL6RMc106rmO3PQfhpm6hsQpBYApmhq
2O9YQEAosWfBGPsYCDdPc1a5oZ7stofq9Zl8A81sDgRKM9CVke2V8mm8LljX4DWKyV3GgbRtSV3d
lW0FL8OQ5zNtnrUl1+JWCxrMCgR9TuNOOrRfWNe77IdXzb50U7em7ugW56l0yAlUph7uXs72b1iF
osVP4CYuUtKka8Bg6tcjZKsk0rolKdClRCJXam1Bh7XIGDd7oEOOIGLGTm3Rg57cKUXtqbOn4tC9
7dT6FC684qbQxo4HJkFgxODKLr3Da9GBVbfWN6IpXI3HhSHuAAcy+6bvNMSKrtxL9KTUL9uerOLE
4vvcuU0e5TKHLAUOodNdaEAwmrqSfqp6cPaOH8KIhS0OvGlHaUiZ+lsfnuvkUzbcb/uyihGX7/PX
hL7Fta5h5SNDR73cPFdy7VNRb7ogxN6RsIRShk4gpBLk8aulHzr1kxo92HMqiDDBvPAEnGSkUhUp
WLkgF3Ms8hxn+UGLbuL8Jy1Fd/21ZnQIyKGARAa5k8oX6xmDGWsDgUt9cIv3W6K+0BY58Yo6mXFX
FXfBeNX2AmhaH8aLTYZcC5ydmnTMJBDN+hJaY6v4UR3POeh5dfV5OybWx/Fih9uX7LxH2gdCKL6K
Oo/woBeQUFM/xfEXSGV426bWw+9iikc67BpWIEMd1IqfLdQ81t11HAsAbv2JejFXHMJp9RQYo9IN
uDTuGANQ92zeTbd6uuvQPCjjGjzfbXu1fsZbWOSgTsuGJoY6Fo73t/Wx8JRP0FHwdYquEtsJHLQd
39a6YCRFwcGBXl/TCtJFA85HZrvXbPAhqu0Ox9mb0hYRP67nghbucQA4qTIoenIMKJMiSP3oNnXb
U3DLsluJG37aHkz2sXc7/8IYh4Bp1fVTVyF7p45fcSBzu/BnFz1Q1CIi9qNUBCICc6+72GKRjQPO
GbrNKMzTW61pXCrnZxvMln3ffWpj+25SW8GyFiw3voLPampZkQvAFnRsVTeU2/uqnN0wttxatStI
HZuGACgFq+51fhc+hkSrrDYAkAS9tNfk9piaGeoTy4/c1y8zx/cVRMpQjQBQXA3pGTl/udsLhXME
Uf+6EBeeJGoxBZRl8eT6R9Mf236vzapH2l4wYquX6YUrHITMSlYbWEiwo6ovo0l+qzF9HmPla6XX
Z2pksdPK9aMSycft4F/vzVgY5pAkD9vJgPQixhApZeM6PuC+eNb9ZGf5xg3ZG274I/6CBlKv+S56
ERMt89en78XgNh3KyKcMy9x4NLHQQe9yM+87D+qjLu5Ie4Gngh1V4UAlakOpj5iMc3Y9+ZKD4+HV
AOoaWawvwfbJ94hiW9DC1olm8PwccCsO7QGI0tQguccl3A39AgJme33X3ou5htfX919zfFpM7UKN
DD0cy9EMVyqf5fgqkEfH6L6YrS8YRJEt7pbcQFvFljLoU7MzNiNZCQznn7fTZjfWr9zn6WvG/kNN
LvbFSe5sUkCF0mxnxApB/0f/KWhFFcjr9V0LC9ypxEjapo1QNOc3J3OfP7A3U8lVzngwhZQZNG+6
TyKf/uXgcHGKO50YeZM1NMGeml0rqFMKT3jQ8dA3DdYzdu37WLf2wkUOZZT4D2CieKh00sZJDxna
UdsrZV98y1VHgWZGejuK6rHWt4OLmxzGVJ2cxArIZf0C4uy6ij2vNK569SNk9dbCOxa7CzgJZsmA
PAiuMmrwmNaHmoiCn03HxrrmM2tKahWJlk0DnkgndJ3nfn6TyK/Pb+PvfwiaSCw4dYmGjjucyLOh
EG1gV0EKWtAXqUzQt/B9e1Gv7z1/p4fPrcVp25EoZMCIwkblKt63fnQAa5FoqxEMn81hRxlAFmSU
cBZPjtqOXKEq7yDfQbfoqNykXrZHWkDw0PIvG8zFMw40EgnStTFBwo29KbIunuwx3feutS/84btI
Dfx1A9kID158ftCyfjQb+Cefgr2BYimoQrsob7umv9kr5nAg1+Vv2ZE8UV+qAJT5PFwwKWFnZTA8
5RCDMCc3sH/Z9X1S5s5Ifn0gWIiqGOCv1BB7XED2TRclOkuy6HsEy6H+J8Wyj/bbZlZj5WKGTxuk
4LJPaIhzVwPxaTkr9iGVRMt5dZte2ODikRjNZDQtbLAqGbZLB3fEZwTejF1OVMK5upAXxrhQVPuw
aroEoajkX4rpB5G/pOTL9pit3iwIKnMtYslQA+I2sFE3Gw1KWqh3rB9k1JT/VK1rpflVm54WPGyb
Wp+eiyn2/wXUGsUkpy2eYv2wvEqb3qnz3Nm2sD5eFwvs/wsLkE2eqVHhQDygybTQ/CHKXVvEL7m6
cBYjxm9M6KpDNRvL+UMKxNbvh/6mTRonaO6b7AN5MFtWdVMjum5BhfytP0EYmrKdYO/Qc2ijQpgK
Oi7dh1pBlla4eekDQ6WJ3uPi1Ubnop69hID0v/xI4n9phpuciFhVkmk4twRmeV/MqtMN2lWf5t52
DKzi99IONz+pBZlSyMRH/vxj8hs006WVox7pq/A9/SWC0bWQW1rjzg+pVBt9RWAtrL91SgXutjPS
5K7AJzbR/C6xtMJdQ7qwUSHKgGNmjbJQHYW841V9YHK5gUNBcyuqCFnb3JfmOLwelbojfdoxvP7n
XSM+SuhWEPXYs5nY8Mrgyk/DRoG+U4+VNNfHMH1RDeLo4bkbdMHwCebI4DC7T6oATA+Yo0p/GiEW
Zg9XVTwJjKwW+uFhRrMtC7QBGt/Ahyanns4WTkSGM/jKdffMpNTBx7MzP4lORasO6TIGxMRFUSac
Q1aSmUrRA7RrFZTh8suEuhOped4OutXZWRjhNh+ZFJOSxaipTSAVRCrTMZVrqp3Mshag9uolCinr
v+6w6F/Atq6iF1VRcdS3FGyqyU92izLvok/Z784zfqtO4pMjyBe23RONIYd6pk37uTQwhr2a3vYl
yOyt+N7qBhEcse+8C/KFc+x3LJxLDKO2US3A4Ci6o9fGDjyVB8sfT8Y+gITF/0dT56rg4XI8OQQk
Wm7akwKTAxqKpUdQXbnad1QN7EI/vNGd3m+eRh8ZXz/bz8+hkONZFDgcJELpk2S2DaCfreeoLB1N
B5P0jHo8++V/n0KiMk57VLGbkMN+O7SSSkNVllq0npSKE06fCf0VjZ1gAte8IRojIkFttYEgfWuk
birSGC12x4SA/xE1VzrdmV3h9+il2nZHZIn9fxEpqWbPUhMhWzEm5anuo5Np637Vae4cGMdtU2vB
v3SKG7k0sij6JBEhsnmVzT9JmznG/JEC5KURbtNSrKQdLAmnsdyCmKbhMeJMEghiYO38ujTCbVWZ
LBVyF6N4MU/JnVqijwqVJU5tFVe1OszO2KQUcjTk0/b4rSZhcI/BURO12wraxt7OVaEY0LjrG2wp
v+kRCnT34Un3Rhf1tCC6xW1NlPZkE8KjyNIeB8YzSB1AQ8q2sIiRPt0klT9JjVPLJxu8lv/ROQ6P
lT424pRU7LQx79C26EdoBGBtDhIEA607URft6olt6RwHxVZLMr0bquG1R1h38bB3ivdg3MGNW/IM
0TPY+jK7TB23oMs5yiPKHiy1W3rNEsiSq53to5Fis0YqdFc8B27lG0/bg7q+4i5WucUNsQrLjrCo
IfnxKQueGqV2yk7kGpuYrSjhlnWutdDAaxCVA1IXrzqpyEYSEAj8cz0VycetHnmWE8et8NJSxjzR
URKihMWnsZKdroYqjRqmOzLqnhVBCSqgz7Sw/SgN/IhW++1BXX3SXP4AbvUbczS3AdQMkQtlt3H5
uXRzF8RJ52FXHVnfpvFz26IgePi0eZsFelhoaKpA2blTVyctuo3Bn2+JKiBYyG/MJF9VWsxBFlgW
q55Pa8eQkmMTpYJqAUFE8szWYZZmlM5wJZf70jNVhTh06G7xyO5vj5nIEAcnVmHJczbVqCgmjzaW
2nxGP/K2CdG0sOFcbJ1JpnZUbhEHeVc4/fTVam+qeVeNgiFbzdYt4s1iri7sQHuvtqoMq9iKnHmn
gQv8AIJGIIh+RIsjHqHyY4DOSnOX7kSZQtEocgBip0EzxBQuJrHtpFAHSSNH7T9vj+OqEQOJINVC
KsjkC0iseapUlSLhlMmPaEUBsWVqd4LtZXWuFja4rWyUSWWFdoZwCFVgxQ24aPBq/lW2BYSMq9cK
iLQYim3pigI24LeTlQdGassDzqEyMjNO9Y1dKyD4jWwnOohBR5/51p2YZ3/9aHAxy0PEnLVtUKks
z/Fc4GgAserbcJ9DBEl7fZ8RldCvTtnCHHcSaVS5zjWKzRMte4ZqOQoKfkwRS93qKWthhJszSxv6
gs4UCQEki+vm3FoPQdw6slo7E30cTEFxzGqILMxxiGFIhtzrIfRhYvWkVPtZqb3SuE0zUbODyA4H
G7Wi1GXItg+t/KK2X/XpLqp/FsHv7UW1enZbeMOBRttnWk1aBISU5G52rQ8/tIqcyyn8TnRZsCOK
ooF5vAAoKpc12KhxdCvnox6fleQ4UYEJYYAzfxc2SDZHpRZgATegBh2hBFpQv78aH/Kj5k+HtDiK
asVX6w0WK5l/QxuyWu2TBPM0uJZTPBl4COrO9WN/iI/aTXk0b2cwKDjTIfpV3Hzo5L2YPQ5FjNZq
bWph9qzai7ufY3WrRPauGP22KT+CjBdT/JuaTCHYWWmYvIGmTtPf2OHLZB/n/GE7HlfPFgszHGJM
g2lVMXtARiuRqbzMohdjwariK9Y18EFYWYpTYaHWfm3Zp6nfyaniNq2glEdkiIMJqZO6aJbQd9GR
u6ap3TSdnU77HWkf6IshyMEbOrrkZPCBvg34PinterRxgJkHw6vC0lWU5hSp9LA9L+sgezHD/r9Y
V+hZtyDQl6LFT917JXWRt66MyTXlwNGS79u21mPgYouL6izMx7Q2lNmPOuMcAV91jfrbJtah6K8J
/jXOVgcjNdhlhLaVW0ApM8m/z4mIPk/gCF/FK6Mc9v/Vb897ZT7mH+EIXsw9X74L8suimmZ4MZXn
KjxQ8yoWPSj9y0HlMlJcHNdxEOVdhTx4jGPKi+JpVyzBD/qZm/iJFXVMT2IpifXZgRaHjPpY2+Kl
JLLcpIPEQGBsDKdM95GduFooiOjV6nqCk+QfK9x2JKmFFQ8JVijt5Rejw4ts0e5oTO5LknshaFzq
VndGpfSiiAqOf+p6ZFxsc6tWKXM5sSjST9gD95NbnfNT5KFXC93BTPWmg/6NjbqZ6sgyNt2hc1sv
OwkLyNjJ6N1FbjEC3KKuO1tqzVRjm6Wyg04xcrD6HYVVCKZ60tP2kmOrdssYt6ppPMZ1z3KVk51d
GV3vJ9Jw6Cx0epv2DiJXX1U7/JEH3YfA5O9I89WpLbLn8xADuPKhcwh6NHKy23ZMMJd8NWqbmqYi
sTK8tj4mzafREhR9CFbDa4ZqAb1plTZRYmPgGmvwkmHeSam9A6G24OgkMsMtdNoGc9t0AJO4SMDE
NeWPVd4qjjbGoovq+60RdYSaauLmQ5CeJFzwa4HVa9pQslrvNna03QyF+vHKOsfutBu/mTt7h0cV
T1SAIbLKBTs14k5KCfxTM2UvxzirBVbhJDq0+AZRHk9ki4t1gjO1lsnl7JMi3qsF6HEs9cmkxBmU
5rgdfWyw3i6r5WBaPE2OGsRBXfURLpLd9wDvesXNVKMs7VebCxJ479fvW0PcyWzWh3EAwcDsz8Y1
mGd3eMl261C/1nsQ5ZmDb5rtoTeIt+3eyoH+rVmGYYvoV2lO5qoYe9+InOwajfk+q2Jsidd46q7c
hZ7+vz++MYs4UIHKEqUN79rZpskc0fKJbGgbe1PqDcih2d3nbb/WI+RihIHKwq1ILfJYDRJUEOaJ
l2VgNNzJEIEo55dtO+9X9Vtn2P8XdtSi1EEMitx8Tw6t0bl2ejsYohu4yAhzdmGEzHphDANu4GV6
zLXH1PBnIvBj5Rzy1hEONKYwnTOZ3T/Mm+KYfWlc7JfQeWCVpcnZcNFQ5omSQesRf5kjDjHCMMy0
ZABisMqwbNcehp2+q4Vs/uwz71YwCmggPYuws3gBZwoGuXy2cII3aHemhe6nOXQt5P40gc01U2Iw
4P/vvAAYTMvSdNCjKyb6NrkJm6BgQI0RrBrlE628uf2Wiy4MqzGxMMGtWwNN1HnfxGhxle6L+mZO
ArzR+9vBvbqIFja4LSsO67nCc3Lo58Xwuwvyu1LqvdSM9nUlgCGRN9xynakl2Q243PxQulOLb0b8
SbVE4ca+8S4ObEyLBYZlHcoSbyeFRsWYGy1ejKkh7dBMfdtaiWDAViP6YoIvaonTkSLXjf4S+cT0
btN9fNR3qrBfYHW0Fma48OrtPpjwLImILm7T5MWabmnxsD31gsEy+PAah8RKYhzek3hvpCejP/63
73OhFZWJ1A1hg8mwTpp5ZeWCQ9DKDQBLcDFGXETVdtukdY9V33qy2x/zc+Eltx3apQ0LpHporbCd
Gu+1sTdc61fhrnOv5O+i+rCVK9DbH8EmcgHcYRtYdcP60BWJuGQ6F9pRS6jTyVdU+5I3pxwqbtX0
uD20Ky9zb61y28U02ZTYGi4/6Ez3Gqd7xhTu1R24HPa24Oy8ihCLUeZ2DUkhaZ4MeEfK5PNAXjpy
0qqXUSeOwKVVDF/Y4bYKU1czIDzeJlpvgB5R4yiVv5P8/lQ41+RUgqg1cWLqGV9EHRciBznQ6Ksq
tCuKuowo1p2wld0uLpy5/FYagivrynPmm1kzuYI4tHMVNl5gECt4oQARh+KAuIKAsbN4UT/LHton
PZEuxsrj+1ubHJBEaa8aasKA5DE826dsxx77h8/DdQseg/84lCYHKf1E9ACPI3gb0fuDHu4k+dma
Qy/+39+x3jrFQQu0Z1tqsGfauNeutaS+tWwL6fdOgGACEObJzftcb+VwAkL2ynU1HqT2W6QKco/r
IKyrimZBEB4Eo2/hI0+zeqAjTJjN96z6Poik7NdduHyfW1VlCXEiamo4pkzjzmj1aynM72JZExIt
iBzhVlGWgtB+0pAICb+hKM1BkcfXdK/d207otjfRqXBFiXuBZyq3mHQjqSWN8VnOwzwcCtOKbopY
30+TbAugSWSJW0KFnMnxWBhIpk7RLk8tPx0U5NSIAB5EZrjFE0MRtpzx+OK3ZG9n34v+G1I8/9EV
buFYhp3qAUG4NX2auV0rOVousdrI0t2Gc5Ez3N4cSWQcDUaH0WinUZ+dSn6wuvttG/+Cp3+Dm6/d
y/ogMLMBaZ0I2Y/MNU/lqXRtz27dMXJVVBujkTNzradtsyLX+L03UaakztCsXWW/J7or8skJRUTB
gtWkcrCg9ZplzQnqQ1LiZvFtJTq2iHzgYGFO+yQKUNniJ+NjGLzo9We7//XfhokDBAhq2FPGCnAV
ZFO68ruqd3dVku63rawPFEiOCS4xisHrP1pQZ4jSDKXsoDPqmpOsH7a/zwb6/Y3i8n1usoMKjXB4
hUJKj1bg3KD7Tk2PZh+7RU9B7DqJWqlW3kLZ1nYxyM28NUlSFrJSF/k+/Db46SG813YNVPEs37qR
iTP67KZu3eW7+GP5vYVtLiqCWElKNaWDj+eDb2QKdmqO5EAUuTaZnrfHdf3QdXGTi45RrWulTXFT
MyLQ/yhk30yx09Tqvhs+FId/LfEqkPHYWkElYQccjXSvB+quzoIj6c2XbYfWV9TFDLdJaFD/o/Us
z/5U7ZJR9mLFqU3R+UpkhNsijDxDuyRLp1S2eWgHvOylu9AWDJhgagi3R2hgYoGgELCHFE8d8VMr
3qc5Ak993B6xFepahDpRZNuwWObG4AyFiopoq+CN9pgcg311gmT4Ofhie72bQ5hW/m5fiTNSq94t
jHIbk6Q21lyFuDT2Wg39naesmpyaXCu9YJdYBaaFHTaVi3shchQKxHHywZ97V60KZ9JFhF0iC8zT
hQU9T2RpjFAZhDfS0TeJGe9Kq1W97VlaBcCFHxweFUFvULtRwRNYuX00OFW5L+2Xov0OTtndtqn1
u/TCFoc/upYPgcWqoKNGceb0Kwm8pnxS8+/E2NHhfsBTZqYKjIpGkQOiXi1qbZ6g96Vb6U7VkCQP
VH/br9VVe3GLv/YVUKsxZIqz0FRft+CqVG81URfDeo5/YYODn6KZIrlhfC72DQXbULVPX2VomChD
4uP1U3COFEQFf9Gz81xVI5RnoL6gnxy51e71uihcO2RS3KrceoFUiVr511euDq1WkGjYuCu9jXdq
g9clQ0oJ+oumM+dub1IPvWSqJqhOW78yk4shDmVtcF7hHQ9X5omRnhe79IYeYkjXo5TWK25EmP56
xXt3xFiY42AQ7fzxXDBuzvSlPpou3vPaa6ZtmkILxek+d174UwNhnQE1RMHh5l8Q+OIpWxwLCFGb
cYw1cPHh9TqfXd3NPGtX4VnAQMuzBa7jJ+O1plFEwb6evlq4zIEjWhvSwtCB/GXcOJHd3Zpy4VWj
dIPHzoOuR8dWavaJmZ806Og4xI5ftlckW9RbQ85Cbel3pkiSJGNFmjT2THl086pxisFyMyvz+uJ3
ZO0UUTLhX5boZbA5JM1mKe801u2dXJv78gEtTZBAaH4op9DNd8GD6H68DmwXcxyYDk2ZdinLIFfJ
r1K7tqTf22MoXCYccpJRUuw0RB1YQtujTVRc9cAzk+SPRpM8EbBYWXrsQu3EQ6dOj/5p1Mdq1cP2
jxA4yQsUWHZvzkhxYUyr20F9sQNBemYd5yxi4I0dEjR8J2atFyX0+XCJadXfRb8Hz4z8JZwKNyeC
u+z6HnExxGFOIpdTo48IjlpXnbHyswo8o/nn7dESGeGQJs8nS6oSzJiunMwQuhuaQ8vn/2aDgxR8
3+4CrcZ+GgVQvwr3+OMQxflHkiXkMl4cgoBbj1Y6CqF9a1b3WtZ9qajtaH0m2AtEI8YBxVTNJTYC
LCKpJ45Upo6UneRutz1k60F88YUDhkqLsrahGupCJxDA3duSIIhFTnBIgFf6DC3sQHkzNJ2y94aW
OIZIp5ONxHtIvTjBocEUhHYtsfZoOXnMGq8cqaPJByri5d5ekO9qNXJkM3WlQl1bEJxj/ZDnfpmP
TmHlrml/CFv+eGTxzRIjyuc6XUbab8iOY3wMZcH3t0fM4lWxkyaIzKjHGSrEm+jwNVQ/R0zVaHjZ
jq5/wemLH9yqL23axQpjZ2EK9Ex9uL2y/G4XHVTQ+Uz7bWui+eGWv5ag0spQADFRcxq7ypnCnyYa
GcvwexaIGmr/j7Tvao4bZ7r+RawiQTDdMs6MRtGyJfmG5bTMOfPXfwfe592hYHrwrfdy11XTAth9
utHh9G886uVkHAjkFVHWboZiy4/gtwmmAGHvbQNqLtWpH8tANA933U4NmX3QTdRAiyGXM7ajQZsj
O7Mye5BELeIiERwUdNqqZrSDek/lXVw9SnicXv8+IgEcFmTgzU/VDlhj9u0HGZ1bNJ8Een0dbkCW
8P6aeqOgdY7ZYI+WH9L4vutPZiLaALofwP3z5fmWxGzQ+9QY2Jc/JYfs1N5oGMqShQwWv4nNL3K4
N0dPk7BoSsQXw8m6lz1zwQ4aLNnzsrP8lv+1OvlTa9Ov1oP6fP0z7ffq/OPfjJ9GvdG1xMijWDLh
eGJsy0Iy+2PqJ0F5aD3tVPn5LYIDVxLU0wV49NPaNiIHWc/Wkg2HKZg0ord0eCqGxUnJv18Yx9I+
lztlKrqRI6exaiDDCRKN0R7pZ0l3SipotBOo4M/b3YjozbDSMlaH1K0md2WCTU+rZU5+0eft4fqX
Et0aDwrUSNN6QrasSaZXJDOXgIzjgta+ijx3etk418Xt54c3t8chRDhl1rpkOFrnhYFS2hJ4OO3Y
x2PRXdw1GD2Q1d5nbviUxDa9c69LF6AHT5c5dkZTViaiLjOObJJjyW3ZHq+L2C3qgARftVSstwQl
A3dAuU+KsegRSNBA9ePBng9YFeeVBzSSe+Nd5SMl/e+JasClvRHJgaIeGllVsCEAdU59fZJtjSzu
qAaD/PX64fb0ciuIg8a5rdJqrACNrfrXYH1aoJy0lPzrQvY+0kYIn25qy8xcFdZMXYfxkZSyq6hV
cF3EbqZuK4PDxaqYKoMYDeLixPo8YiYsGfBkToeXbm1ul7C/H4v8QRram1bNP1yXLbhDPvVk6KVU
GCoS7WaX2VnauRIBF4Qi8JN7Zr09IBc09YM+YS8LgjMCcotiGe007BwtOdFe0F6zG8RsJXFw2PdF
L4GqlQ2/YbQOjHMM6S0EaD97c3317fr17bq0rTx2vxts1HNDJ1bFTvZIT9SpTus5O8lv8lFGKoJN
sbbO8qK+JS/X5Yq0ksNJLZomGoGBzFOL15mcrF50LpFecLgRxkabrmwWZXLUb5rfBePh23KPoW3X
tIcjKwSLRIokcrAxaYlsrSyLJI8fwRdlx+t9W/1JY/D2c3GQ0c+dnk4ThBjkrFdnk5ybP3kfYn2r
SSw0WamUL6NXedKt0gIROlB9xtx5XYH+RhN4rv3bukjhFKCNZi2VZrh9FemiapozW15+jEYrSAz8
xp4ucjg9wGR2P/QpyiIx0mzr6usn3akClNH/Ko7miuZj0QzQPlRcBHJqAAq/XJorKF5q3uo5knm9
sxSpnZqC+Gzfgi5yOE1YgLlrtIIKhxRBm98uk/8nFvrP7/O5tJUOOk3ZJjXdTO5pOPtVLgtECHRA
5dyG0UnaRAc8RfvmORpvR3JKRQ1Vu8/djTar5D2+KfI0yy1Ym4EDeII4nVM5oRv61bHyJbcRpFZ+
E61cLo3zE8ZQ6CPmLJGPkNvELqYoMOT5g9SaB7MizmIsD6qxHPO6+hbm2bnR4K5o5+QpcTFT8On6
BxQoosp5EsuQ5kRqgOxqV+Vo7KF2udQ3ozr8GIWUhfuyTAKCOkVXDL5InMwRBYc/IsFU/9roPiFg
xStBH20+Xz/TvsZc5HBnkiqwMGkJvKOWnNUxkOreNkUyfgMZFyHsj9i4xBJTYZaptUxlZlcZTi2B
EzaeqD251vwRk4x+Kwnii98ozkUmu+CNTGmwKFoeEHPSz9WnPAWPRBXoR+3WHOz0TnYzP6W2aH5L
KJTDxrLPcr1gxP7xmaBxOH1N3fHQ2+BbPof28kFyRcUthn18VhAF/n/UhMPGCY6lkxbEiQQj72Xi
jutZa5/MCD3E+O+U/JGPuYjjIHLVx1TBVAbyadmRLK/NcCpFLLfXFd/kh8VKMw1XvYKzXAcQQC43
UYYtu2hxHT5cV3yRHA4qKQ3TpGQji8Uivyqa6sIOfsTSfKzySQBi7Kv//iOBGPS9Kiak6vNsotg+
Ynyhy9uYrc4820YXFPXx+qEECmjKHFyGJAXsNdAH9cPggerUKz9EnuW0Xu/hxfUk7khmX/za2Tj8
GEeqxRoTWJQPUnhbZjUm7Sq7nj/loPfR1Y+xaCMz+8VrEjkwwbyTnNYpwEQzjor2OdcFDwaRYnDA
kaSJVCHXjoBQ/7iCC69sEifqXxfautc/1nXbRWf+e7UgpNFojQ4TNNi+NHHllOnr3DsWOSIMscNa
EtiuSBwHFWmyLlPKCJDkLvEb9TlRbrTqUxh+r/HOm40/yBChoRZZfc2SsXKPMy8jRK1NMpGnzhKn
Hr+rpltbT9fvb9esNiJ4s2qkgWJYlfXnrAfZULFoapbAK2GdQrlxJrkIrsvbrapvz8QZ19L1c5uk
+GCtu+CtihH47LaHDyu+94Fo3d2uX94cjrMrMrYGyRvIovJgZ9nXSoudXPr2H0/E2RLqCKZeMabT
qhk1u4sVt4xkvyY1UNCEU26Qxp4DRR6PIWbwSKwI/oBdW1Y0NOdruoqFOJw/yfG/gcM1aujTm9H7
hWj96/4t/vP7fMityLFKowjpfitPnSL6oCN4G+jn67e4K4SwnKumKBpcMWfH7ZJ1Uo9DTNVDp78s
9XPZC0TsNpIoGxkcKIFdxGjkDKAUn4u/aGaTk+EjbffUho5+lr8xfkL6IqbN3P0+G7EcRNVqFI6W
gTF4Jfoyjv5Sv12/uv3IcCOAAyXMBmHDbIxzkc/RXQ2qzAgtihk6y49sTVB6av/9HmikIjcCOY0z
JyuvBg3lc0mZ3VLXT3KM9p9F2C/GwOcXL3WRw7OYhXkxUEwyosfplD2Fn9ab/KuOPXHLEQR7y0HU
i7L/KNuI4+B2ilp5XmK44VZ1sPkLFMnlofnGWqrAU5DaorBz10duxHHQW+pLMYcrgqcuLHw1tOOY
OpZRg85fQFEkUEB+vUKshrStkW/1SHVuJU+eBG9+kWHxC7VTdRpMwtJm8Tn6Qhzi/c1yp9wZSPhT
vzgSNz6J+OFFas/zIKrmoIZDy1z/NxN0AQnUnuUHJxfSvNwR7cEQ3SKHHkOVdtlgRdihs9RP86jb
vVU/X7fkXWe80QgOKaQmUo0pY0ieYQ/oB3N8pg1SNeHbUgoSUD8Hj66ZFocZtZnlZWcCyePBab5M
d4kXvpUv6014HtzZ653MZ12Z2OV0X58iNxeEUaKDcgDSKzpOWuOg2Cgf6PmnRL6p2YY/62sh2i2y
W6TcgBVPaFZkWg/iNsiitwpaFT3sY7Cb2e4Pwzf9Hquj2PyN5cqCAHg/g335lvzofRwOi2nk0E4Z
MccQFOhncnJsZ5Y+YttYfhdjrc6ZMSuxeUoR+ZlAVXnys3DpO6tkliH3/jD7uf4ncenmbFwMt4K1
mxbM4Uzr7Wj52XQji9qsBRrCbwaS1DHSFIKvhljBjkC/GN1R/VziEauKUpb7IenmOFzsEU7hPJkk
xXoncMWt5RCsGeYo9cVt9fUgldE92vH9bloDKsuJXXX5x+tmL3I8/ArvKZ6IsdZwPNOJnLA39GR4
yXnxZZdldYR9rezrXDF9k0MZmhvhaFTwO2wZ2N/hwmjrZyX42+5Fw70iZeSQZmpHk2omWN50jL8u
aRloqoi8TKQsHJxMykLaesA7CdSxfh6Tg6nPrwSD0mYbHmmVCQIuQazKD+t0Zb/khYUEToZNuW1a
B1pS+rlUetfVQhAf8G2d+VijGqHiVGVn2VXiJGbjqEWgpYLMish9W1wgMhl1XxeMsUs+1RhxkT3r
63MBNuHW+19n/jO5ESUI9ouzF6Pjc7NRbaa1psHA5+KN9pHXarm9FG9m8aqab5LyaoIlR5sf/+RK
NUrBu4HRa57yh3ap2qLvB2wPGCyPv/VYpkB9PRVI2df4ixT275usaRnFYCOwsskbzcOEATyaijqL
foMYFxEcZOVYaRBFMxD+7/oBo+ozPGpXx9yT3kSIsa/vF2Fc5IPh/KVpC8DTnCBT9BRmo5NnIiXc
t+GLEA6VjAmLJtIRiYi/OeqKR/MBYvwQ+2vY+lFyAHf7MQcl6eG6SogOx8FTouty1bAG8UV/NYfb
Tk1AqV7a14XsmzI4DhWqWXjkci8L3YrlMiSItpY2tcfhrqzR4Fh5iSYqj+2f5iKIM+VuNJWhNhGJ
y9n6UiSJG+rFx37+ozIpuYjhAoCKGmVGZxnpPem2JB81627RRHvUfoMQFyGcGc2x9L+pWabj+Vvz
o74xAtWbG/vfrzJi79mLJM6apiWi7VKWeDXQxV7VW238OnQi8gGRDnBWlI/VQiJDw+KbTkVb0tfc
wmKh3p+N8o+C68tpOEsatDwcUOtF/45V2LVqep2sv2k6ejai0C5qUW+ISOU4A5LBK7nSSh+9un4r
65OSo+2UiNaBiIRwHj4vkzCV2QS1Sv4yjJPZNxhc/aOo9p9749s1McEflYmmAOa0p3B6bKsbIxO8
CgTH+BmJbjwDeiWTOsconzeZL8aIJP+bMgug5jcPj8sxOAhQi1olxCR4Ft+zdRQZ1tBjHbz61Eb2
4GIUAc0zWA7zoKr2KrjAfb93kcyhgmasuVkzrqaWPPTV97z+eB1Ff+P1LgI4RBi0To9jHQJogBUf
xaHBoo3qVQuSh96Rb4zv18WJPhb7983H0ofWiFc2VhN2zUFN04OxpEHcaP51Mfvlpgv6/AzPNnJ6
bV0x1snyQGBnncC4k3mVg4j8GWV4pCTjzFb/44fiEKIz2tIYC8B3bGa2Ltc21hWK1JC5tF9fGZdv
xcFC1hnLIE34VpE2fpAS4mhK/nUNU7810zPWRzitYd1jt+TLMg0H8F0L5BMB3P5sUd3capgPa9UO
4INl3kOywW/ljAf1kN0edZfcm8cSqwsnt3lghIImHl7ge7ur3cwWPX8EWsQzwNRalGoJy56v8ZdK
+j5i8kw0KCgSwUUX0dSkayxBxNwfQ8zoRY8tdrpd11LBdRIOVVpozBRHKL/qDQDelF1jfczrpyFP
BLopOgwHInoXmm1uwBd36Bseptu+6uxCRJixK0TFGmBQb2CrGr+VI8lLZESHcPSihDo6hkpjzVen
QuCId+/sIoVPXxfo9VNHxsxEUt1wsJ/zR6FmmN0eGkch6rfrH2gXfDfCOCVo6ilFuFRAWDJ6eBnc
LvH6dF2E4Nb4ZT1EkhAmYY0ySvAY850OfRXbvWg2h3nyX3Bjcw7u+2docTYnVmKaw9CTNQuJmN4x
J8OXFM1Z1safl9pVLcn9b2fjXEsij+jJ67BPoh+CrlrcSPXyUVhhEH0kdsMbUCKplKeyDI0opsRf
W8U1ixZLj4dnM+zO1pIEcg2q02r4pOiTHRr9LV4ILy2qHTkU9PqB9zPAm4tm2rv5W7AgFqwJrBCr
f87uIj919DzQAw0VsdCdpgBzCLeWk2GwOSB29v8zUs4g49qX5rxQEo1WaGWwdBJY3zDSjQ1G66Nx
i6lPvw560ZNZpFecP5oSUIiaCT4wDaID5tZxQLYrXgT3uzaPgr2i4qlH6M/obHurywJ+0gZmaFWP
TfRXhqWoCvGz4nj96+0q0kYMd5pxLCRZZQMW1oz9xSHSsJooqSYSwYXcDZZxmYtc4umVnZXkXskF
sfB+3HM5A+8ZtaaVx1lGL0Xn1UfqNEHhkO+YiwtBhxmfQke0/W6/EmCoGrXA1cOWMrzXePQPdVrH
ekVGf/CKJ9XNHueXzCkPUuysXusUYMOv/0jvNkI5M4OaKOmkQcujLH0zdWR05fEwkvYQtij5JYoL
fxojqWwermvILlhv5HLWleoRkVQJMR4lflM6SXVcIkFMsA8hGxmcFmKb+zyMbKcxDVzQqzuM59Pw
54MGwmbq5+BnYLTNNcbAREgqOh2nnEaPwjB2COA92KvgTS5sqV6dJhfyfbJb+gWjLifkU72NLHdG
mUNHl/8tM/xJh+CwdrAcyMh2QxquLCTW3be9fzSVT/324ViFXYanaN8+m9XHav1+XTl+Y3sXAVw4
F5FkMeafFVskfFV3umVbyXqbfmjO8SHDfs317bpE0Yk4t44qvpVrLXARxalAnrL7Oi/d6yJ2dcJE
BwwYWGXNNDmdkFGxGZIB7yit8STpdVxtOonCYIEMXh9AubJgXq6G3lnzErRDVGHg3hrBQ5L13n86
Dq8DKdVVbFYA/pYp2Anl/DDUw2MVRv/t1vjkP55pVWKp0PC6fY4WP/6azsf/dhDu0w8g4VliHZ4X
3/+gROSgkxqE5KLPv6thFgXNuaUTGTyl79E9yooiktly05HV5tfPNbq9/+AgGwnsL9j4dkuyUiVi
7SiDWYOIBaOLWWnron2iuyq2kcL+fSOlkpa0KFOAahTfkvBJyQ6VKJDfbZ1g04R4+WDI1eBbxia1
7ap1AqG68mH0W3QMhUc9cVkr+d+dGqLM0N6ZNvL4FrJJLZe8X2D9i3ybal8aubW75dv1r7MXeW1l
cA+g2OzVPo1QZzSsztZ75WMkZ6+goHuVlEIgatfxbWVx8KklixYVphGhMYkxWyO1GtuZt7rFnepW
AYgLXstP5V16qO6tt+5FxO3J3CrvlIhMqYGkEfZj8ntVQnmZO2XBSdPFwv7D3IrcVSuhijVbDr6s
gdpmCSgnqCglv2diW8GcvyelpuVZBdWU0u7LaPUv8ywavhGJ4EC8WebMLGYwuRXas5HNn4dB+XFd
T3b2pxL5cgqFb47PpWosMHKNUyj2cEqP/bH/kLqz3R6KM5tRxsMA24MeMMEezAIv+BvD+79Ph5G5
98atR11BVgsQ0ruKr50bbAMdbRl9elJQ+NabaPJn3+4u4jg9XWlPDW1IkXwaVSfpZDtsRsdE0Hn9
SkViOOjFSsm+NRboRUwTew4Lb+gCmolG8tmn/73aY3rq/d2t8jCUFmPSt6Lydlp/NFVn2DSczlk2
3JG+PXW0uO2KSPBOER2O/fsGj0kl/69rVOoDfXpO9KdMuNJ3H7su34l7JPRLpRdax8q5J/2EBfVf
i4/lfXSSPP3cuVZA8UC4j39Mxh84tK0lcG8EvbemImU0rlUxPMndG5Gsk7WMwX/TDh41sqhOJmwY
8PpydKbIUVCKmrM/SBtuj8LhhjwZ66SyoT21Po7Gc5d44hzobkWSyIYlm4wNFHSg71UB26z6cWih
gWxRTIJNbr29+OmhDkQzULv6gBwCpaaKwiTfp7DG5tiaeo8OE0BRMh/i3nTVH40lKLrvvW7IRgxn
URWZFkmXmhVLsZN7edEcrY0Oi557aa89jvMscJv76LeRx5lS1ddjvOQIO+Lj6sseaP593Q1/rtsB
+rlEYLm7r5zt+TizGss2U5cVaDs5ip/dyLVfOcbd+jQ7zWizkpGm3PxJswRRqGFi6Qc61HiEb2mc
FsnCXiHZ/Zg8m+Yh/SOC9K0MDtZpJRlRrCIAqNGW3OXj3WCGNo3o83XD3a23YSgS6m4QXVf5/YzG
1CrRsqBzXa7RKFbjc6l3+hm0MnjbJ/ei1Nku0KqaaulsUxHlKXlUE114tJpX0L4vaNFkW7nWPG1s
fYlEonbt6yKKL/WOSiJLowFRCubVB8mWiE200e1zAfQxA/rFZW3kcO6+N9tu1lpWASCB2QWlqJ4s
OgenCNFUrmbdYFdb0aggepLtRcP6yDXyhvHfr35H1LQ5Cufje6nMscsF2KctyBe0lR1XkZ2nAhjf
RaSNFA6RaIgFj4taM7qxz7P2dYoKd9SCtg3PUy8AP9HdcWAUSeZqhowdJMki34ijYFrJA0hyXGtN
jtcNaV+zEawTJE3x3mKn3oQQmdylYJeEuhkUPlzOzdWN2/E4xyhpXJe0m+Mk6kUU52zLGXNGfYUL
xKCJh6Z4VP8rJNa7t9lhWy7KRwPsyIfrQvdv8iKTc4t5qze9EnWYL+j6bwPGhNFh+q0c9Cfwa368
Lmof0ikhYN2x0DXKL1EzMzJWCmsbZGn80o39EgWLJKDPnT96ut9+HEW7tPa91kYkO/7m6yWD0uvp
jAxufCyPsleiJy0JVqzUYjF7eFcJbnMXMzbiOGWJi9QqDTVcPLOwbovGcvOm/yK4RYY7v+DSRgan
JVIMStQixJGqIX1bpuS+m4b7SVKORlw6VoHBv2x67mvjINM1IHX+6bp80RE5hdFNdFdp1oSeuyJ0
0bJ2qBr55bqIXZ2kLBWogVQcw2vvP1qnVNZQ5XhHppn0bcC2AMIGrtPVkagsoN9kf+2vl3kRxWEW
NpzKsaIDGdNjdOiwbG3Aa44cRI2Ku9CI0gVym1SlaCV8f6IcqcC6BoO2p7bSQSbGQ9hXfpw0wP7U
NkcieBswFfj1VBdxnGsJRyk3ZhOcEer4YQUhOJq2o+RjQV5BaOdGSygQtwuRm9Nx3ys3h5nII+L3
uphsa/jel1/TQkRTs68UlzNxX6rvtbqt2Ro00LYr6zlNn5Xqr74VdXvug/DmMJxrQQPwUrVxC/an
z6uPCiCj9xgP89PyzTyPnuK1gWnYotzCvlFdDsfB1DyF47oqQMZ2uGk1X0sF0bToC3G4lMez0agE
l4cp2szNO0W1i7TpbshARve68e5OZJDNBfL4JFmJNlLETRTtUJ2dPCbBgBWgur8cRGNku8fSCLiT
wfipQuh7s0JKqwjzEKnJ1Ay0/Gx0T1TUlLv/brzI+GUdo9zm6prg3aPZIwpkyak+sE7W5aB7gotj
VvmL1W4kcSAxplOIbnO0AvXu6vdHdFEfWXsc48uSXNHV7ev5RhqHEcCpKZsXvOzNz6ygWsMVkwcN
Pdqvi9/eMfpH7fuf8FlhGdz/fS9+H0dWYkJzNKAaMVsvYnU58DbuW6fXQxGX//77ZyOLwwsSawOZ
ZaRlerf4goXEvvms3Uq3oG5l306ETvuaqKMTGZrP+GreayLC0LFVKFxWudZekS6TvTTRXaKpgnHQ
fTnYeGxS1ErAGcPJUaNhWmb4q1G3TklH7bEOXWUShqIMsn/VxYucXwCpn/u2Qgdex0g0nMyb0XUR
BZ3LSH2HG9F8puhY3PWVi1IWPUWus4y/yMurDiWM3v7IvC5H4nBJsyJtzkYoPH1cfcNfD+UNUloY
lKyw6EiUSdgPPLWLNA6aelVf6rHEBa738ikMhmA8tAfq9pgcZHsRRY/i3TjmIo6vbRqkaHKzw+EY
Xa1ySILeYx0yIiayXT+1EcNBVFQgpgxZmXbIvbE96+vX6x9J9PscKJGS0iJkoDStz7lxQ/LH67+/
j3pIhyDdqGC5Pb/iox0k5JRqZEVSDAPehY8dtiSkrunOjtra/Sfqlx4GIwQucVe7N0K5U+lmObZE
XrAgqszOeZN5MG6vVAYBR8Lu5W3EcGFYkeqtHrN+B7NCC1imBSqIRq/fn0gE+/fNc0otkWAlrO2r
qVs/VRvUOVP/uojdOM9QFYugPKbiFfBehKVpI1w9LiuVVz8qi6BIBoeE1QEcGs51UfvasJHFQYKU
LGFlhahuI3UfpA/aoQjMc3nIjqNH/dSW7TyIBBq+75c2MjlgaOPKiooZJpQex6NyGF+W7ywpV7nL
IZLtWfC+2VW9izSeqpXqZRl1abZivYAe2XIMPvGEKrZcipb47mrGRhCHDJ0mW3VGGTKsx6J8kkTs
/6Lf52xo7ZQwHYcRC1kNLej1yWv09MN1dRDdFWc/Cugr8yaG/dQkstlDOpQfNOnHdSH7FczNRXEm
1Jl6jkIYEGhqbf1zfgw1JLA8tJIh0zM6tenkZRCbmB5onfY2EjZfie6RXcLGgmlaFgAjVCc0bM0Y
FzRBjEr8XXBGZqO/RA+bM3LRgwl+3rSpEechd/+q+rWvHKKTfhwPhsNaBKWT9hE7s+1R4OJFH5CD
jiJtSdOYCI7k6Dapv6zTF7MX5Dj3Reg6q+tQaAR3fdgeVCYmy6or1bOUPYMgyO5Eey3382TGRQh3
fbE0SpYSQoh+W57bZ7YD3vpC3npbt7tjH6AUTJ8EX0x0Lu7qlpioqfKT2/aE1KODvQrRZ+kpQ3ue
/XdTp/QwKZ7wycNM6ldFuZyUA2Bakl7ODZgcCzNXF+3LR9M1nNlhSZjhz96Lm4vlsFcO9TFPlgq7
iisZkwltOd1javXDCsZMAZbsv4JB3qeDpdKUFb6jqc7CImtmZKgnNB8SJ3YiPBwZmcpyEBUc9/Vl
I4uDlBytClkb9shO3Ed38hfWmJA56916Sh5ktw0iMSnpbri5kcibgS7JNG+QryABKwYOgQlrvsFG
LZceO3dyyycsinfKj8rb8PIn7aNkI5uzjrVJS0VqgGCmUfirnjlNWd4gm+FeN4ldDNuI4Sxi7IgZ
NhHKM6laf0P1M3O1EcXPVnbk9UXTU1HzzP6LYSOQs4U8rRYzpoit/r7TzIt9ywMJz8/2kukgai/Z
dQQbcZwtmFbSGWaVr9hre5eYfxW9aGZ2d5jx8qEwOf3e1dSppGSgE45QzsiPzRfNbx6bwDySY+MO
roG1FqC3sp7bW9EjZTeC/Odkv1Rxh1ojclUgglR0L+/R3JXLWOOn2roeCnRkPzm0EcVFJTTC6PGC
URqv1Ja/kiVxukkCE0lzM6u3JqoZ0Up87Lx9qCZRznU/dt2I5qKV2FprKV8SBFytbdyjN710c9fy
zHPjLj5W69VfUFYWJrIFWINn1PuPOhtxVq8rLN+Kbdb7D8KyU/QR844+5lSd5j7xtT9xuZuDcliT
LHKiSirUaEANrn+YdK+iwXVb3/V+GxEcpAyygu+nocZHJ63w+nQwHhuL9k+xpVsClbludmhIeX9/
FO6xAwUJ4ljFOmix/jiR6fDfTsMBiTqGhRUjh+112cFoXszcT0Tv6Ov4j47d96eo0AgXNi20gDXT
KAf9uPgsMy4qm4iU/Kf9baJVpRvjNMmg5J3XnpFNxqBJ7NOHxLGCyq1v22ASMrvtfyAdy0GIhvIT
316rYodik8U4mj6pdjhYtjKKdjDtq9s/IviO2rxKUSMc2BM3wRNz/mHlwVr/uK4Eu4aKFabE0iyL
yug0ff+JpJLUpdGliafel0fVLT/MN+1X+UEN8qc+qNBN+PQnaY6NRP5jrfIsZ3VcJZ6uBFr9Eo5B
RQSqveeUtyK4V6bZNUYTgVDA67EoaUpeJwUbdVd3bs6RqK9vRw8U5KoppZasItrnDDWWijqvI0D7
ahzH5F6avOsfaEcJFNXU0TeI4jvV+YkHde0VsKgpkVd309darm9mMrhhLJoE2zOhrRw+MziuVrwo
OeTM36TYziW7DmevW4MizE75gn32TwoCx4f21Ug87cMgSHfsnZKiVZ0YBiMG5a3JTDLw4uW4RbV1
u/ExlQ+KiAVXIIK3pmws+8lYUKAxS8tp1vw4juZJ70Q7FBlqck8VjHthaZCGyQ3lF/ohfdUWs07h
IxZU0NYeDMWSZTzNa/7YVBgSXDLwPseGqG9293BYRixjZ4qChnHOise4wMRKmKCvKsMresBz0Iwc
TdIEDnAvK4XyxD9y+HFnOi9tVY0S+PU8/TQEqV+Hjnxf4b0iHbPe7kTjZ3vWtZXHGXI2dHFrodYK
CkN0rd6uIl4s0e9zgVlsRf2g1jgPlTzLlOyQVM51+92L199dGReAWfWg52qIQrE8e4ZNHExHuJiC
nT3dDu36lAlz/AJdMNiZN86QzFXCNrXg4ZNPD3NcHNd4cmL0FdjXT7Z/d5RQFW06usEjH4gzMI9D
IAfM+k64WD9MORVtP9o/y0UGF6MMNUnMMEHlVpJ6LLUInUH/WuW1d/0kuzargrFaQzlTpb+Qp7aT
oa0ptCxbpEDNQJ2Sn8s+sqce1ITjrWoIyFR3wiKFbuRxX2iMNcPKs5iFRX93k0w+/f/YB7NH+gY5
hmUaqDZiHoJHhXYqYqvTIzwVB290NT/3Z9t6Ku/RkeNEf9Niasi9/ftIfCuWd/BorO5pGIUYo1Q9
pQ3kPqhr//oX23Hw70RwuIB4WTbQgRZhUdqHfEXjYOiY7YQ1I6nTq6IJ0V1FpzBi+F9wyvGtfXmj
rEadILo0i8hey+9EEWDErpZvBHBaLmnVqI9YXOutmgYUbYr1R6dSMJSFSiqqQO+8ehW6kcXpRIdh
sZVOTFa9HrUuOoCD4dxWuqvnVKDmgmPxrKzghKy0oYVZdcVdUqpOPh1BDC5AIcF5+JYpYJuSFIR5
pBUvTLU7gLj0+1TlJ5Dqi3iXRLI4b7EM0Lo2Q7E2H17GAfZj3U7xXVov7nXtFsnhXAbR+hjzUbi4
RZkdYzln/dts1g5CeMHl7ZrRRRl4BtZ2zVskqqHZliSd18IIxllVbEmq8ZoxPzfCBdN7r42t9vF9
CRj8mq1w+V+/gIJELujLNMyQU5+CoFfyIzf8b7bF8662tUysXpbAGy3hWRiWjlaszjKLwj7hybh3
QNiTaEH6BiSXr6tPnMJbb0x3uZc+smYw+aA+FILeZpF1caARZkMdGgwCZT10IsNOO92NdEEfyX7A
t9EQDi6iLJY1PYaG0GDx9E+Kzcbim8hjIR8qkYrAE+96xos4/hViyEUzEJWhUxg+qJHpg4HQbpe6
tctSuyn06ZXkLej1c1NgCYLb5CexldxIarXE6yCdDNk3Spp5oVFYtqp1QtosBhO/PBE2h+RgRNGq
bsZLa/TkwAyyw3qoDwOouDVQceeBKA0uwBK+wKBaZWN2aGrxqDrepmH9qe6RfuzDe7UWrXTeD3U3
B+PimnJtjGRaWAoOI5ftsQtCFGnCA1sIW7jinU57xZMtmljso24iXYmuXRXJkNd52NDqMDb/Hpsj
Kz/ym5frkLwbIm6Oxq55I2pYGrm3UogqZO2+6FQQ+4FByBrmW6p1L8kg9x7tRoE1CC+UA5VKWs1C
NkH2JJ+wpRi1X+0pww5aUB6wNdPlZ2EjvMgMOFCZ0bVRY/8e0o7Ux4DOXM82Og3/o61xmDJ3nZRV
Cow8zj5H8anOXnJRfHj9HDpfU1i7YdWKFqivqU/Wek4sMHlQgUoIsBFNfe91IjWaflBIPHpkccxT
dsoCnTiWl6MUqnryTdj+J1em8+uxaBRXsdrBeUrTh25+q4vYnjthYzPTqd+jE3pr3p+qMGMr6XM8
TtLzElgfzJN2E2MYgnzQz9qt9ah6dRA6WGkpaD0m7Hd/lYv42qLId1n81EdmKCkqdPhkNAiDzMvx
SAnP49fk/5H2XT126zzXv8iAq2zfuu46LTOZJDdG2nHv3b/+W5q8T7aP4mPhmyDI1QCbpkSRFEWu
BU712jYB7hcDMr33iIWL7UH9BnZQXXe5oCnbvvn2Fcw5l9NurMsA2jdorpVBONF9C0GXQK9n0Qtv
DGTbSm/CmOOdVkmqxZE8u1kyZXbW1fGpbNHONDUij66bJ4o52K1SlEJVonMy0w6deR5ATdD9s+8i
t69JN22YY52BKEYqgK7rmos8uXERJnYgNdyMZNs+f4thG62jvqoLpYeddA4FfSycxMl/AiUU3Q/z
vemq96OD1l2cPk6+tfVOiWhzE8wc96pNalzT3nLXGc4YI0kvidcdpPNkFd8orgYdTVIDG/WD/YXd
DuE3wUy+UMaLpNcTcrB8Rpibg0MVSYgAwJaa44l3/reFoYdJQ+ejpryFpFWgyxM89mZ5grFk4VUO
vy/zYjdDbofS132ltosTlK/0/wQxyUJkTG000UHhyRMO5n186L8CY8PR7tQPxr3ZWJIL6smrctwX
u30OblLp31fqzWmcl5hBRZreYEpdkJ24cxWBO09GbeFPZ3YTw7iRkdRTF+oQg4I67epFV8e5x7vn
sXQKn9fUu1m7h2H+XkrWjzR6KsUhAmrnpHegJvMMzOedCaDiKc5adjKPtcsdDNj21zehjEcJhAKA
0AlUlB/bzMKgnpf6CnBSvB5tHaXXH95B3I3zdxPI+JcB5KtAQAEgS5y8aoOny5/3TWPbf/3+/TdA
mJVpBKGeAj4OLlIJFqfTsnOUpN7fiWBcSESaTC5zZJFJ4Q3iqXlHZ9t6iVgE1ykWZcCZ4fc186jG
d2CZ7nlQ4G/Vux3Tfovjq2UaUj0DuimKioDqdgIKPy/gwQhT6h/7PLjTU2KpueApefcgN4SzfpzT
KzM+o0mHqq5bmEDX+Yr5WAteNj/ub9F2on+zAsZBqOgIESQB6umCac/1OekzsEA9FAc4DqsqXval
8bzgG8TxajXxmFOTXhSRAsyNG2SCX8+SLSalW4JpMqsWx8TgRl/EYGQQrb5S7/S6tKO0tkF5aAlK
fxmXmeMieeeA8Sb0jYf0tBoJcKquwgQYLgH7Wm+H8NsaM66jl5NaILQmkyN8qcmrWPSWUPhN/U3n
TbTxtpNxGnOnLAPGRma3i8tLCHB8A7N6A+UhkYAIaWLBwb/ZcPTjxFD2qVHB07RSxIihep1m12Ig
Smg1o6ZEthyBMsrq8RLLm+XkHA2W0dwU5WRGqQvhlCy+HhbH0swWC821KecWwjEPltZcDgIzzmqc
wTF4nfv7mtv5zhPAXEAK0qNcMUMAfYe+JM+UOj0H4BYoqT/kR9o/8o5OsLXbZPnKhxmv0tGItSPS
NTUGr25mO1dNO146Z9/y/+NG/9v0Fca9aIaqL4oAUcaXGQSELbq5O2s4zd6vEgmv+skxf4XJQyrg
rwJfEOJm0HhFk3iX65ENdijXxIPnYKq23hj+voo8Q2TcB6Jon6cGROZy7goaCDg1VHijdyAOAhkA
45y0a0EhBmMlrb70YlAj/QD21V2QGY9T1viVLB7eoc1KDDXWlX/OpaiXgGQPaw890fiogoMnyTju
YnPFVjIYm2iqQqyzEjKEsr4KEwj6hvQ+MWMOH+Cm112JYWyhbJNG1CKIifTYAkKZTcTCEcXyGdRa
jlEtnJXbmmD41w4xhiBkGkAqGhhC53XONLxNSKuJJT32TutoJwW0eIXdW7Mfe7xW502zX6lK/77a
tSYvQM27IIjniWpr/SmPTsp8yPrQUov7vuW9321fDVfymCiziGWYElr4NK49Zhc8QHJ8yYEfgWlI
u2msyc7u8AhgzWdu5xu9+/2Rjd0kswXzSh8NskQI1uTau/QxWX1IXuPjr3oFDwRkO1tZSWPy10Q1
kfANMCHxBLIyxVkOw6HXbP2x+ioDIjfy9QfDTq5cuZshYSWXrsJqP02TAER9RMW8uABGGkOmtWDl
sSViDK/wpwfzXjjyutQ4p4Wtm5dVYi5aicRBEUqbEKufD5Xi6nrv5NWnfR/D047xMUtSxHMemrM7
VDEQJufsy6yYFcfJbOYkqyVknMyS6rkU18i5Quk0YnBC+bS01sJj496ObysxjJMZgtmYuwzBm5bk
iZ3d0xKJblOak+Hav/IGgrefADRNQv8JCqJA4/q3ZShTFoNcpRnesHByjG/38DWYHjIAI5CXzv5G
bTvqmzDGDIWqn5q+BAiOuhiLHQ/Bl7oHB5MexjwM4u3dukliohtG/xAUZoyxBcIU2rMSgMlaNoNT
a2SA5ZKlyd3XbNvab/IYEzSELuzCioJlxbpH5PQYqvJd2kofAcH8QdHKf/bFbb+WrraNscZiVuem
yNDaStESZBtQYH73mgEwA2jiBQbv028gUduXubmkQA1Gax5w4fHv35aSBPlYiwoe1YMoexCW2mmb
5o5UxiFEPXRf1KadrEQx4QcvmMYiDcj/f1FAqeWX8l1tDysRTMQJwqiQ8HCPIeTyOVUfyxoZa3Vc
Yk5VftMubmLY8FILI2ZQS9R0gXCG2wwYdlo/lzpHFR+G/H0PoytpzGHuqq5NUwVztkpmvxE4XOUH
1YruFDt3ki+8stmm211JY07zTMKMSLQ9pQ6qS6hOzqy9665koKFVk4Cw9wdedd8rgOefaPo938fp
3djynuc392clgDm3aRBVLboLaUDWMT1p3gWXGDA0xKG8nhTBAnOi1/408Q7T9tvXSjBzgLUuAAGZ
BsH0obfycr870X5GSiNiAi5//zxtHt2VMPr3VfiPmhCAvg2EKb1VdNemAYp9cYwmf1/M5rE10AIv
AZ4D8YTRKarbmmD4B7tVKl4ijP4cpBc1fd6Xsh0iV2JYbYgcGYS+TVLWKtnNnEG0YlCVUB4FsO1k
Pq/dkKcX4/lCtS87s4CvqESMkOulpU+pJy+qy1GMHpg/clFMQgBFUpeB7cjI0UK9KQsBijUOZaUr
nOlsupVLH+QFh/deuKUUIL803TAldG2yuJUNcG1lNceMZircFdN3kXwfS14dZ8tDrGUwOyXPU10F
s4reewKUp6x7GVqdt2h0uo1dtLUMZtGa2sgwJoVFU310TFiYgL6WFwK+8r9dMCYoGQJZOrMuFlz9
g4da0fzaiI5y2XocK6CLsqcQE5nMTJrRio5TFPw0O1tzyo90rDVxIscsTrovudoJfoI/cUZToh25
bNepOVW5LDUaXci3usodRvnkD7o/H0ULjOLPAJLmaMrZurfcdOWWiC6VopABNKHqDdFOC+VzFZpO
kRY24P1yr2tjq5qILTWxG4qZvS990/4xV4e4QhQAZTOxMq8lAxCx6PgPBz3HyZZmr48ALDQXGo/j
jCeKCZQo6HRpYihwv6ptdNeptbr2/x9/QsK45W9tmHy3UbM+SwucNGk8J+HnTj6lCkfE5mFeiaB/
X+1WBTTfIZaghal9wRaRlpMqbdr96vfpKq5+P60EAD0HIVJ29ZOiuZH5pRpbSx7IX24845TmwKjV
KIYes+HI6be+A4sab+zi7SHlj8O0UobxSkI9mBMax+g1TvIUh2IFCW54lQ7qZzQg2YFn+ppvnhC4
HAqC4TRXHe2A8bd9G38jcNz7DMZnZUOO7iNR/vUZEaiiyakAQnHUWTGG/2nATIHgnxwSN/MVTpzm
2Qvjxwh6M0SkCUittHMTfJYajr1wfp/tY8izbiFJD5MPzFdz+F7y+A95i8dejZd0ENWxweLRO1Z4
zsD+Q7m2dRsM4pZup36H61Z/yVBCKSNeFKAGsrNzGuMzppGm8qJIh7qbY0qHf33jQT0KP43nyZ7R
6xg70U/hovS8eEp/eE8w40kUvaylzITlFqalngBX92jeYcj6gwma1eqFd4egBrgnjXEq4JPWW42W
buv6IZ2eiVhbsnGsg89l8TCnj/vHgeOHNcbDTGkTkUCOFiA/Gw76EK9GBR6uRuXcXjmOTGMcjFmq
UZEVcDBFazpBDSB1mTz0/YdBr3lWQs/Q3vIxbkYytSguCUxUuq8usk2vMOqxvGRWo1tKbvXe5OKI
O/NZP5oXTDHtr+dm8WgVdTTGvWiJNKWpDvENWokI0OvCk3g0/ckHBOVhXxZv7xhvooSaJqY1RHWL
6pllcWnFxEsyXlfGthhgQ+NBBD107MRPV7XlFBnUHpuHKA6sGM2buvRhX5fNG4xGEah/SWFTLc0c
pF4kb3NF9VcJXkUtbPEDsNFs2cnB6HogL/sSZZrN/GkoN4lMtqMZg5RHtD1bPJlOb9MysOy2VoKe
E+lgfJ5yq0O3S+FmPycgwhToUNz/gM3HjLXKjD8DnF2hoDWcZpfz0wykvhHF/RgNzilqmzQYQner
sUOHWxTZjhM31RmHBrhDMk0xqsPN0bh2TndMT7U7gogodYdXE63cx31Vtz33TR7j0gC8neeDCE2T
mTzESnmswgQVcEn2swIgHDWP1WPbhd7kMV6t100iLPS5t9H6GEwHkytpo9sMKYhsjMFSjdxv9PZ1
X8ltH3cTyvi4iphZ1aio0JFstsT0AYx19rJYI69pkLd5jIMTArlRTfoQlUQXKT8mFY+uiacI48JQ
LmuSTkcWkSiovxiXriR+o90VQsc7ATxJjAcjkUimYIIq2SXQLN1DUxsywdZZbM2eTiNaZGmPP+/g
cRwa25RVEkDrJAakTmNzyavcL6XhhWS8hj2Ocm/+Z5W897JmJmSBEQrxS5ymlqbKNqAYrToarb+y
PLZFC3TRqV50uKaikn9NcUdtlMpFD7Bp90nBE7Z9toCDKBuSCE4CxvzyxexieYR1yEnqDKAdCmoL
NMh2NSV2UZx6nrlv79ZNHmONRVfoQiZjt8TuaUz8bL5XVc41bts93UQwZlgv8liFC02bl89LeA77
xK6C8hgOP8OFN43EUeePAcZwMhIhhFVgUCHKPuXh10b48R5z+K3OH+OLmSyOoUirFqP4qdbH+zac
EyuKZkuTxqd9WZvOCLU5Da8fKvmDVyEFzFI3oJvYbcwvOpg9FB6v+2ZVWFtJYNyq3EzBPNL0owP7
7uLQGCk/1IiPAx75CUedzd1ZCWOMO6M42LGBK0YvPfdxZwXLncnVaLPGsxLCWHQpJcmC5loAK4xO
TjC+3z8Ni2egtGUZx0DngWHxdGKsu4ct1B1tcIzzU5Z/SrOLwZtk2r4X3lRiL56xktBsFKko+WIe
VL866ofgmLwGx+GcvTaucmovIbDEY6f+pvFeoTcd0ko2k8cZhaKIBC8v7rI8NIPkDPp9iDZSY6ys
OP7a8sBZ3rzpH3njSh6Tts15q6eNifWkd2Dpg34PRr5DfS1t1DOeYrwTt8+6mx4JotjsFHS0hQcw
zjl0LJZ5EaUgM6E15Do9m91HMH9wAgrv0Gn0C1axSyYVKboZ97UWreZ0HCK+qm/YaXRUB1ix+06E
Y6HsJTQRjEhDNRAhRUkPoxbHlon/TR+8Z0ps5UvYa2hG5ElNWggK+6e8EqyubK1+4IFYbKujSiZI
Eg30kzHZtSBli2jSfoVovhvHzArU3Cl5MFjbNnATwuxQGGhCFZk4cUDZcdDI6xI8cO5vC08E1XNl
BJVSTxipghHEpalek6GLvCSuVc7mb04aaEA0/d9yMQ6+y/pKCBVsymg3saV5eA32q7Pkh9fOnfHg
2PjKZ/MdMAJrmYyfb4xh6kMBJ0ib72rMsJp3Q8dJKnirx3j5SAAZn0yxgaTm2IexFWpf97dns+EB
gy64Fesi7kosBUU5zKY2qXR/Miv+SkdCIo8yDKGK6s8eaJXeg8GOh7HfElk3TzKcoJ5ePeqlRwc7
GqYEHpbEdiFgJYNx50oxjPLQQivpnja90W5WipY/uLS5bz7w3oE3o4eqm+j41CisCWPkbTKG5hjR
yFXmHwCpmHhjH1VAX5MKr1Ur0S67HAl1RSrO6dpMOleCGbPHxEYtthIEK3poGXlxwsuLXQwYs9H7
/F4OJ97KbroleCNdBSQWAVnav49z3KMGJ9H3kALkHvnVTAo7Fwxn3yh5Qhi3pAhL2IkVhLTLUWrP
anKpeUTXmwdrpQezY+YwCVMtNIgW2ic5ONQmp1ixfa5WApidCQ3gVJMGSWDrRg8oRTnDOb7KINsN
rMYaXvoDj5iZt2iMN5qjsB2nEqaAoQwrhDwMP9XE/7udYfwRYN7mZeqgVS5eJ7BAVI9pxekG5unB
ZJpCo+VtGWDz46w7VEmUWT2ZAY+X/50qLLK8rgtiuqgYg5M0kPyYpo2HjkV+3V8v+rF/pHk3KyCM
H6oHbURfKjZl6NWXOZ1DdIeWX6dY8kkhHOWg9ooa/C51wIkb1Lr+lAsmSwAngg+ULRsYKSCVAxmL
mANcQS8LG88Px7pVbEWKDvsq8kQxmezYpKBgniCKtBdR/JSBerkTj4OccJzC9om9qcR4nqVKjWo0
IackaBRpUkvllcJ5EujfV6kKXjEUhFpISFJQcovSQ9GGHKPjiWDcTm7G/a+6x0haV9fCl9xUPv7d
fjCOpxCbwMwHaGEsh1n8FMu1lU7/qMOPfTGbIU+7bYf+78WaloQMpoAIW4wFJosHT9bm0zCUIGCa
xedBD56TKXjel8lbPcb75GEW5fWI09Sol3gCALPYcfJIngTG+cCY1bLo4RRKc/qei71y7SS1edlX
Y9vD/V46dgpL1dJpIHTppFbDmG95jIf6HHJRrjgHkx28Spqh08q0RZ5VYihbPQjRfYOYMBrclwCe
JMYF1EpfAssZ+zKVtTepL20+WeVYHKSodUiuPnUDuTfF2Cuj3q/H+mjmmZcAEU1LiIUWFYwKps7+
Em8OgwI0738OkCWxHtDiUIPuHmcZbYCjHxx7L3lKgOnech4lty3GkFWi6bgVsjCoQTXURklTP/Qn
K+I1N7x9TTi/zza6Goo2ZmIOY8nV0ULzs2UC1GNfxLY9/laBhRjCnEYiY+wRxdHqJUZLnHSWek4/
6Fs5/M+AdJPBmIhWg5YwBS8J0qHhgvZ7ZziELxQinlwAUOOlDgbe0aBZARBZ4LJz8daQCR1BHKVC
hVlHN629LIusmfCOwPYJuKlHv2AVOsCdVmRiCO7jGt26xketaJxsUexU4yRHPDlM/CBkJBHpsYxC
WVmYLdPK75rsK7zu6k0xRCLgB6FEiH9wGMUBcuMYYpTkXjGvSnSfd58CQNHvG97meJK2ksM49DhJ
9Wok1N3OKINpnvk6HYiCJ9PZ054a2IVxALqcgvkkHnvAps2vJDOOXp1GQOTSGu3U+82IsTPz2A3P
HPWoXf1h9DchbIqpNKFhzCaEJMf4kDlJZKFBeP4xe4AcdMVXXbGkHxyRHL3YhHPEEDyZqF5aBHYe
0e6/Cphvi7zqXGCq+LF8pj4w4pzuzfO10pM53GMsN2IuwvoVwQ6DJ5nf1c0xSMKc4C4diyhOYJAU
mFR8qdF/Hx4FV3fpM19yqHwRTRnf3oMXujJPwpzqPDQ6sQ1gnn16klNfRLPHeNzfsM00arV0zIHO
JBCeGQtc0yzPjpQX9lCDpHt6jcUnDMYS5bAvjmcedJ1XfkowydQIxty74vISBKpfy0gIem705RkE
kxxCQCGaOQyiQ8M1yi/W+ILrr519BUs2ur19k2f2PIGMI+licJsHFQRGFzptKB0iRwQpvWIN9uSC
GM8XjtyOLp5Nsi6EiASjeDhqHXlpo9mrytMS/zANXrP3do/JzUZYbOtO69phMmCG80nyKodoFirO
+iF2Dcd8aTKLePmHykrBtDI6jYVHOpc3trpdyl99AnOPlVTcKHrastc4lOeotYMRAicsbuGGBZfD
gNrHjuPUGYcSAie6BuMgwpx+wE3DmjHaXC4P4uAnrenuH4nt1GSlG+NbMOEoNeII20EHzUf1RNuG
Ut+ILOOSnjCLbhMrOvT3jZ/Z6p2SWDy4zG3TBb6soWFS7g9GrgbN2klLGyVE/dwlryF5T8oAfuH/
/T5z5DNJ7Ums4CG3b7wwuLTDc6/+jLhWun0abmKYI9/P8v/1nINBRnK0epC9uVcNK1N6VHk1jTfQ
+R/bdhPIHHncLpdWoR2OyVHwJg9NlXbhBUf1qF9nwVLBNabYky8eMnt+Cr131Qp0yTRFFXVzjQ1I
STMlKrobUNgRnwTcMYKnfavcrmCvBFCzWXlqpRaCTKN5P0UTo/XD6ZzawOOk7SyAnxLe85axEsfE
IWWuQImVQlw9gCYtJx9a8Ucw1BytNm19JYWxxSQbdb1saOm/i1M/BZfpQQ8SXnMJTwpjioU8p4Gu
Ym/QoGMBu0WJOVF0+6V6pQdre0EnmmaP1QJGuWe80JCTu5nXnafQAuP6JfuIXgbKW3YIPR5uKg0r
f/jGlWwm7EjCHCogQqAdh7T7vTlQxM2KS12zmSncxLBBZ6rLuMsxluqSwm8nvxKPhHeZ4Ylggkqa
1H3W0/GNdtA/zn0PrOWxzh6LVo3t/dO0HUJX2jABRZLrLApoawGlhzBeguuvhy7ar19aP4Oj8DUF
bnDqoSjxT+IKjszpqeepysQYCcRoRkerBKF4MoA/WOontYw4Wm6/Oay0ZHxGoKjg8KavQfTBfQad
w/BNe0LrnSuhBzT5AtC6gidyM1KvRDJ+oxXzVBQaRK/oKHnpebgUTnAUH6pX2lwjOtILXO9r4fMe
3DbFmjJSLMCsEKDg/Ns7TtGomFGPoBZpylmtHlvdb6TnQKxtUf66bzub3mQlivFZdRNl2UgdcWWc
oupOf9ddGxRHOuZIMTbIzgvG9aLi7jTjoGGyvBpQRSLEHir9YxLy3uI3Y/RKFKtKJ0y4XkwoPKaC
bi11cdGX5EMwk1NZ8MbtNi1+JYtxwkLaJRgBRlY1Fj+jAQNn0VXnNkFt781t7Rg/HOOCVhsApHer
TwX6rqvI6s7GcxNalD1cPYPL7fPIG0HaxBohhmFgswwJ3YvMWSbpKJWR1mDDrsp3zctPoRUcyREg
ActJsu3E6n62r+nrvhVuLedaKHO05bjuMVs1osk1vUTaFzG5dECh2pexrZkpowkApVNQvzMOuTKj
SS10mCKlvZVtArYySbei19mTHSAIv8FlY6zJjDg11E3HBaqy34IZ94zx5raa5q5358fsgitpa2VO
d4gCV/F/gaYKFx6a15bpENDDGOgoQ9shO5BgzMMgL0NPH4DVytGSJv9g4MXsHe9wKynsQIKsCoKA
uwyd3I6tGTsm9JpboZRg5C5n8+jmsHkBMU1JxkQ/PAnbUtstqWpGMURp1gj42ciOPuiu7meH+aBw
ihZbfkRHfUxEH4AEcljmbHdoAMAMR0ujWeYIYXuGhociVe1wGnjwcZtGuRbGnHEMA5Oyizv01aaW
5KluI7vkaL4AyhqtHDEGcShyKUH5h3MatkLMWi6TZ/V6qk7LhPUMQa4iKJcCA2MqqH2zj2T8vr93
nPV8u+qscv0xUfPM6Cq4sekOfd2hKhzQT9aG76Cml1Yqsa/CAt6ZtTwrUAcnr2rX2ugOaaVvC5fK
ZetsIScA85Ki4mrEtsOofVwuswZ91M6LA4yGpLzp9C13uJbARLJYAcBES1LUIwSvHpwxfiDm4/6m
8EQwRg5wRiMs2rJ3ifw8519b1B7eg3+gywqw4pS3xjUmkgAtOiFqCy2S3rC1qPUWVbXynAd4tqnJ
SgwTOzIh1tOyzVHr1n1ctpb2HzV53l+szR1fiaCfsLJgs0sBzy/BsnL5sRIfR951m6cCs99DCYCA
MYITmISTrn+uCnSHfNpXgSeC2e8iF1psVIZ3c8mv+p9R5oclpxTDWyXGlU1qvNRBm+DNvDq2wWEe
eLkJ/QE2BqwNivFZeIAySJFjG4wisgB44CTNeaie6wBPsN8ShcfNyFky9n1DRkkwGQeIiyt7AbYu
CoS2GvEQhTirxj5pmFqK3g9U6XAQEyeLjgvgQ/e3frO8uVo3wuQfQjflJBqQ0qm+4g33y1mKvA5s
CeWPxi5sU/D35fHWjTn3WZxpgjlDnLJgi0BSB1olv1wWe1/MZlq1Vouu7OpUhmacC2GGlRvtyRE+
9f5wqJ0RVWJUJ+wKADy82sR2sL75ARapZiyNvJImSFR9/ROtWi2vqd+i8xtV1Pli+jKK00FuqTxi
qs1gvZLL+IcYGA5dJOJkifmJNIYlDJZRGfaYPgrl6OwvK2/3GEeRAu0tQpcNdo9EhpOiz+puzOPW
MsRqek8MkgmQf2QTMYIN2EtWBaHZ4oD1EwhcvbEeLZk7dkGN+0+ncRPCGP8ctmEG+ETs2XV665Wt
vtEBhMWdMBtjcGxye6NuwhjTx3xHRmqwu1Eg8LwfLAz+WPlwMgAcrUiv+xu17Thushjz70ERX1Yj
Nf/03PZHPeXho/6H37hJoKayOmBKKC9iGyOAj/bgUDjgxENbLICFBl9wFA574eZUuL6yBsbI8aAW
d9GEtRs1K/Arz/gsHgGY+EhpvHj4nbx9YoxcLptaw0g/XuYT81GPFczbzz+jucQo5+CDTYljFttn
6raQTGQUtSQGzS8WUlwaJ5c0K9Mqp5R1jqOnK7Rn6kx8HMwBRLsB3MSCvBGdICc5SaxUrh+BIKf9
nUpsl5dClh742pDVYlipnlxF/JoVH/YtnGcSbI9XnaZS0w0QIt3/QlkNnoUv4OVGCZO4+7I4W8TC
a0fmkFahVOLyUPyDHn4rI59iKf27DWLbtkQx7vUYFy60YF5UAC2o42DVUmQp6fd9bXhHl4XWjrKk
UaLuLeSH6M2QvqU+Oo1LS3YaXz+GHFe0+ZyzOrssvHZfofkp1pBdTt4IRAfqJ/BShZIKRdRKfF4z
OMfQWXjtOm8XI63oZumDrXTLcyybdicBIKevOUktPTM7Z4pl2430shynEZppivmxH6R7o5uOcVzd
60V4lCP1ccxbB5DYnMoKd0UZl5Eo2mBqMUylP/168hds3Q3hEEUnB12j4HEMZmvgcr2DjO8An1Yg
C3QHgytmcfzuHB7rY+7xIR04e6fSD1kFFZAhLUuLoAxGpO89EABEkDJXl1zkRS/OgWarfUSvGrSe
4JaeJZ/jOLaT6cUUeNh7mzHYwAAbeslkTI3Qj1gpUzdTlkn07hkLrtx/HuqX/W3ZvPGAR5ioOti5
DHZ8ychREpsWBA59zh/LCe7cGBKbmPNj2rY/EiALW8VUhBzfvm18N7HsDJPUKuJsGFCrBeLF+CWK
rOJQHidf8Ol8ambzMJ8292olj6nM1oHRLTK4UJ2oumral1g/mDxCik2dDFGWRVFH9VBmq3pzW5QA
3n/TidJI4fXolRxje36jgI5e1Kf9ndtSaS2OOb9CrlEyApynZDzLKVggH0qN4yO2jGMtgjmyST+N
aUXrao0BBA8FwMWelueVVZi6fBLk7DrIU2sNWaX9/Cvd2IKeAJCiQKZW2Rj3Y/0gNpJFeHCdWydr
pRx7N9CX2BgJwXaFix+QlyHnIXhwNogFhChg45WUY4PIclCy6ySfGh7L/ZarW+ug/Ns76DLiYhFg
ndJJsOTwURQ6B00+Ha/Qthnt14KYq0AogTwbCQxF/QJOjRs8pL5um1cwJDrRqealmZvX4LU4urQr
r4fuAKPr6XW0+jR8V0858JuG2ZkfHtI34qvoMXADV+QcKN5i0r+vhWrBXAwJ9ivGG6x51tV7pXgw
eC8amynnWjfmZqDmY1fV1CxGW7QpmOpybg5oaXWbK+8SslnAWMtifEQUiXXcKvRq6seH6kjzptwe
bPV+OFH24spvBE4CyhXJ+IxCbsqkrHGsqk8UTan3YxX9yJkl2ZI7APQr93hacvaNvSiUmtBGY4V4
n4rHRn/MlacguYwy74rF2zj2rpApRmzG9I4VHQNfcaYDDVkUxSx0uHUgenDZpHC1cexlQdLbsBpo
PTi6vCFDuelVfZAfRsSS3KsBUeHuO1yOM2TvDdoyx0trYtcU0rizVlyDIeDUYrZuxGuVGBci9mmv
tSbsXjTuJsXthR+hMVmSENqakR/21dnsV1kLYxyIiKlvNauxV/CHNmDo7aZ2LRy0Aa2J5LkGkwCy
XKfVfAP8n2Vn4Yr5Hlje9Scw7qQucyVrOizpqJ+L5FlovUrgeKztCIMXIkKAlayx70S1FORiLIZI
4fXKEsOfagr24oZHHMmTwigyyCQCbRPWEkTabhYvVilPh3DmcSLzxDB+sUqqolgWmDxAw2AWpdV2
biGX3r5lbDuL25IxHjHregWAyabgCFXigbwotAFVeG/ExqkxRk769B8ZoQnQbIK5djQF/DuiNHoi
y22OlVvu6RgVHdfJvk2PoxcdklN7lo77unHlMTsViYsqZgT20H1fPArklThqhRbuxRZOgz+feW3N
217jph+zZXJTGVEkI7xIy50mNXY08ObzabT40w/eJDDbhZYNTUs0lNHiEnxrvflxiUqLgpR0MgIn
GJXKpTnksf63O8dEsQz993XYIQGZT8Zp+ABsYVd5NNARSwFp+Txl/xFbfuvJvgQlMWm1OYXxt5Tr
Bwh5zgJmObc9ogsyQmbHidLbZ+0mjrkOCUKgSlKMZW2HHIR5H7LkKL8HYwttIf8zfvZNaJyaThwr
XLmK9ohhcfSgewS3CI7Jy/sGwvYRA9Ckw5sgpNCuDdpYH30AVbBVHzPXfODRyf1HGnzTiYlhkRoU
spBh3QZP8YDIg2giHyvkNbSE3Iwc5bZ91U0a4z5ipQsVUkOagLb5DMd4XOyCOKLMiZacY0wYtzEb
hWoW9LZVdx4en1Xj8/4m0UO6c4gJ4yZEITaqoqHZvOwoZWdX0b0CeH/jXkXjXNi4+9J4ts24DCC2
a+poIM/IiNsHB2FydF7v/H8kubedYdyDqmW1FAtwtBnFIs7d5RBcRHQfAiJlBAQyyB74HfM8oWxH
8SB2fRaHWMbWnRzT02CAkQdWZUdB2ST3RmQxnBcTzsbprJvQ0kDSE2ruUW7r+qnpv06CahnxJRI/
aW3JsXfOzrFTK2mWm8gSaZFmOI/t5zJ/FLKnvzIOtvcwDhZpyRtsXFg/yNmTtvhL4f2dCMZHmH2m
SgP1rUt7Qp9CarxEEadkzFso+vfVTVUXxWHBBDwWSv1B0F+e6/dKywu9HK+gs16hGmaJBIHg6OZj
F9wt72o+XQUItuEOH96rdQcBeI6j8O/ltTlk5/67YgcYOAud9Nv+xvDSI53xDJ0Uy3md4ADRIbfu
CKQ4W8MApGHNDqqO3EEDrjzGSySYqvtlCTXu3zNeLRYrcpJv9QUQNvZ84I2gcDaMBbXUUr0BAw5s
W8s9gBcFIceNb1/gfjs9FtGyS+dBRGEOpeL8kxmAMMIHOsFgdRIv7vEUkf9t3kWDq+8iwDAydFnL
Wfo09/XPfVvgiWAKZ6Y5ihFcOEKeBgZhNb6fh5Ez1Mtxngb9hNUhLVNBFeUMh3QIcV1KM9tY+sdh
fhaE8aCLqSdKvAcJTr7AXgd72QSM1gSlSpAMJugIaMcPbS9bUsdRjbd6jGtoOgV15wgHKVYepenb
yO3D4glgMob/R9p1LNfNM8snYhWYyS3jScqSZXvDcmTOmU9/G/L9ffjBNFElr1V1RgMOGoPBTHed
zYEQj/DErMAfiU7Ltpn+7bAxGDDIC2mUlQ4wrXXzB1maIS6TL/0lz6V/DDUGBbRhTsTaxLbJg/Jc
QqQRG5XznLL54UUVHeeYgCAay6ERSom0jIQmwWVvWlUtluAyw3yYbLgYv+Ms3CZjunG1xjJqRGlH
kGLBITolox9KX7qfXsOb/Ea9qS/jmyhPezbvxePCnZbZjIuVaSYhMUlbiwnNuyS/woOEV3hgatM+
aRf9hmqGLD/614mDeptnLaVZxpAiJJUl5qxNJXEQ2xBxUrSitVROLRe+kBHnHXi0ssLsqDmcgrqa
DcHJBTcoX4rw6d9+n9lQUlvJMh6ncJgrh6k4ydzZh+1l0iRVAqOjCia//6KdqYmJEg3A7M5MT1pa
HaNIv407yd33g26WP64S0tUMDZAVqI66Vodyj/IN5TEQDynU1aJDyi0pb8bZygzz0ckchSTosaFE
0y+mR0F+3XdjO5dfGWC+N3yOo3kBwOl3xJ/t6dJCcWDx45vgKX8e/MwnnAG67WRkZZGJADUpiDhF
iGPia2jSbP3I0d35brJpRdnkDuzxVpCB16ZOpkXF9IYTGv1RjFG4FngDBryQY4G10PQmG+meMcqj
qGQHsZU+dCXvnXC7NvN75QzC9BOUpAa3e4aYk9uPsyhaY3pfhl9ASqnOBxR2peFH1taWqvF4CzY5
mDDU9v97CnMi/w12kk8aKibYU+bT4kR2eBJvdRSsMZV15ITj5gGyssRkXHVZym3d4M6s3Yyu6mWe
/ogznTyhOtQ6lD95PKSvSmup3/cN8+wyqDE3WUqMGXie1G1xXLT856gXqY2RCOhDJOPMObo2UzLI
GBoGxNUUke2Ebqcc0x0GvXFU3xKiWi0YA1BoXibzkE7fe4lTRdwO0Ks5ZlUjoYO6sYEtl0nKC1iH
Xjsp8RMh4mAizwyziE06mu1QKRjZM0/o8cDqfZAq3gPRJtUQGgp+rx2DvF1tNmhIwtrpT+UBqj5H
xRYtPCwmqC9DctBpPhB0fvFlUnjfjHq/Qvy51HNa1UbFV/4uQ3I96u47rbXJXFkqihDRcNgPSd5q
MsisFWncaCXsLYsnjN9MciDz130T29h4XUoGiusSresiPcSq7qRIZ0HgYP32rrr+PoO9RTHJ02zQ
QpEKHtNkUfuTEHUinjqELv+aN9rCExLkfSQGiidQrJCO1np12S7qJ7DmWZmeW3SkLRY+VwGvK4qu
0J9pwG8P2VJYZjSFJmg0eV+Ez5MaHxpzusNs7uNifFQx7WDvfzCeOQaIhUUbF4wcIL82a/DNg0XT
CeYyckUdIDImC8G8ccUhlNjOdK4uMuCxqGaEYjOCpEH7X1B5guynwOIotfTAFYWngTdHzQl8tjTW
NWKjFEh8XFk9yng9T4lT5iJnJXleMShSQe8oUwKc2ckxPKSn7kBftGnD6P4H4/nCgAb0MhtBm+ji
Sd9bRbSyKrHk6Nu/GWGRYiSzahRAxLq6V/RLU92HMycIeH4wSNH2Yp1qkY4DK/hgdt9H5dBIvPGg
v+Si10hj4KLCO00zNyqi+4mq+84/AsdwUEz2my8y5CIEh9dow8E/nUELsMIqhknfYGX0kyUPSf9v
5y5bCEuTQJZjnUJ4/pCClr3VPlfV5/2Pv51P05kSRUFnpioxTshkUeVZxqehmsgKhHCXw3SgT09Q
RXbmV16TC88e2+XSaM2SzQJ2DqVMEZ3YDY6Go7qU/BHvkTfv4eY3ru6xzS5tPRk6ZNGQexq+EHlS
ZzcSb2p9M7pXNhiII50WR12LOIg/5F9AXuiBFsvRb7XLdKovBGwiErHel+qujDLZkgHOMTHDe6TT
ea1Li7IxRJrc7hXMM+Rp9kQ3dXRweFZWl1j7IbMZ9ivLDPYV8lhFJcGdT0tPYzbZYJjnoCvPAgN7
6VBkECLDgiad4BmjaI969LDvxKZQBCQIUQxBTzLoWhlIUtIeFahAFpzSFc4gjUBvjfw1uMi36sOC
Fi+0jj/xGL42s4uVSQagpLHpBALlC1cB96gZfDEMPHlAkBBXFDD0WnPztO/jdlxeXWS2dibIJAD/
HuIy/2pmWMnwUtXyYd/IvlMme6uc8AYvlxQ/UrMsrYiSzs8RAbdqnuZ2O5R3bWM+LyDY2Te7HSL/
8838404547aQK/AN88bWHA+WIJjevon95TMJs62bGLTBBLoUjqLXxnHu25dZiFFHKSTV2be0mej+
DgyTMHtZTSk/vI6qVt6gaXwA5ZyJuRrhduK9VdEv/ke+uTLEbN0mXfRIknFEVllio6xqKdNBTH/S
cXNSf0xKd4o54Mj7TsxWDoNGJYS+HijloyidNI2zj3m/zyQvZtaEai1SfG9eSecaMucM5n0aBiYS
oQzkUICGdQLKZRlqeOqMUDgR+V8DmgGHKA3BOU7BoWl7Pxt7e2gNfz/M/nL2XjcNAwhqOWNYocdi
0Zd3evaGn4N7zWkd+u4eTZb5vG+Qgw0s64nWLVlJGsR12sqIadCDOALIg8uwtYv02HS8p17Ojn2r
gK3u2KIao59B0eBfFtv1oBWWWIXOgOoMB314hhhoyJRqMQYd0DCkQWIFmWbpIIq3KplwPhkNr50N
+/ZFVx71wQwttFbqoNnuBcOnDEWlKjlI4jfw33MOXZ5PDDaAkGYpDTQVYuySWAXm61uj8YV44pjZ
TtOvGPR2MK9capRZmYUGH0nyiyNxMSt7hyZ8TGyJeC+vn8wjT3J4u/Apm6apKZIJBi8Gg4oUJEej
BFYh+tAT2ekJF4Nn2acJ58LrG99EWAVAIClEhjAOA+VzXWhD38NWHD0M04dh/haTs1Y/5FJmj/Jl
rN71/qdoVOlY1zXCHoRmrzTpXEx4liuQ+UGmLpAvWfmyv5E3UXBlhIl3I1EL0moYoEn05bHQOgvZ
7rdS7yyIxPPig67QHyG/ssWsIJnSoglm2KIiwiJEhPOb1K4dFc1B0iGweYx82/G4ssfG/TiIk6Kj
v7lx9G+SC6qr3DKeyXH2GsvAUKZ6b3B5Jng+MhEpJ8qAV1RwCi2ZDcYkT3BNW7tTHM2a3MwFVyQH
RqRNJFaJTBRZFRUob2PRV5uO9HMRRikM0i2QgaIP3MHWx/FLdZkcenUwHPmGjvq3XnQbHk2f3lvs
1ItexjNvJmATZ67/ClvzEtuyrhqjhvxmp1pJYZ6F5bNWBcf9iOVZYUpdqEzWcyigETWtv43Jh768
U7n3Pvobf0SqimFGIuPiDJaj/y5q1UQBWHtndMafqmPlhac4cSdbtAt3Psels+8QDcM9Y0x+IGQy
CaUAxupBjq1YFmqrymdOQ9Ymma6xcomJkzoiTTOZy6/ePMrbITxKgjV1FljYZmuyDatwo5NYWeb3
FMO1aOhVOEXf7Uj9vajs1Csqd6Su6KLqw3lGP+9oEMvU1e+lokzOlMuB3eS8FzjO2rITsHrXgVMo
J1jbsXG6iThSu3B24HbL7XVlFQZC1SUw6kIFTlPO0fYhfkDTVmrN3wYwZxc+ibx/CheFQVG0tRB9
wpOUKwn3yzQj++It2nY2ufKIAU7cJAYQtoo0VsYPbxyBxC4OijVCw2M+EN0aPu37tL2nr6HBoKY6
DUKKgwhtnONThjmzorTTkCcAy4sF5kKB536UH2Qs3JzMfmpID5lS/tz3g2eCxY1EFcagH8ABUNx1
xqdi4ezi7d/H8K6GdAfMlMw6BQl4FClJAzTqk3txMO+gt2K/x4WrCWaVBHTptBCYwI5prbl/Xup3
lSXVqwF2jZRObGIdtAyT9+uEChz5kZJ5a152Cmz1ed+fv2zPqz0GXtthaYspAvCNtuErduqaj6EP
UhW/8/szjzdxO5CvxhiU1aAnVcQqOCerAFMLo5VMh77/wPFoM8e4riB7+RqbKTemGZ+IEodDaccz
b5WjYlHicMphP79rTHhljzlxI7yAg/Or791mzFIbaqVA0eAYh9CB2/dsc/XA+CtKki6B85WBtnhu
KyVIwWkxg+d1rF667JSjaf3fjNA9tkqYhjSVSx1C7m4iOUH+qBZ+wdNC2vZDIai7K3g/Z0+dbG6h
LycjCsahs5IxsUiUWwFXkohnhjl4wl7rxTEawQXXxwfJLG6kpT8V4+zuL9j2DtKu7jCfpSh1LFiB
vA5t0BWIMYJ7dF007uR26EnOvXc9ja3MMR8oTJNSkwQwAUrFOSnR93AOY+9dLumKoYANQZNYblgl
DrKhnSnREt4qcHF0S1t/7D0M5ZxwfX3kWNvcsNpva+yGJdCYycIQzz3GZzr1lt2ZbuDRoTfiVLDH
G3r7ywe72mM2bJeYTVdQGinhHDwoduWhD81ebpvMUjEexpNm2Q7DqzUmDPUsbupqgLWkTO1E15wE
UkiqxEn7t9s7VovIRGGZ9EHbErpvTas4Km58wnUuPgm28IU2iRGveSRW7HRgV/3K+X6b14GVaSYi
9SkX1HnBsT7a49sIFyarz7oPikrvPapVxsoUXewVOhVthEkkDdDRR4Jykmp9PHdilHjo1DYO+27R
g/aPe8fKFHPSozONiHmNfZYOqqsrqR0vaBaIMvIQS5mnhCYnyaOrtGePOfgVaEPMOb24KdqTruSW
Ng/Ovkc8C8xRr8hT3wsyLvwSREGShzj/uP/724nxasmY430JBiVOSyAuJYWhMjLDV0O2TJA8RYfG
VwKbxwi3ubd0kAMS0Meia5VZs9QUBWOkLE+mcRfMp1b6Efacaxn9n//4LCsTzKKpc1zNI9VJDtG0
FJauFvwYkpNgPBDtRRPvl1iy91dx8yutDDKLaLRzIYWUFiYj95L8Gr5rjP/6++zjeqDE4EtTEQUL
yBRDMbZlKmVUPiTV90F+2vdF2oT2lTEGagOpCGcpQFDP4AekXBnNhdKqy6+CqxxDPP3dQ5vhA+UY
1Z3wNXQyN3YIb1h2uw4KeiT1TeTIZDmYwlbAdSmHy+SE506rtkvfdKNbGfwZPIDa/npXUwxq9FE5
yF1MHR5ayVL7+Rnq5BlnI3MdYuIejGP9koiIETVFybotD0kkPy6z/jHPdZTS5NqNhPZZy7vPkFx2
CCGGtf9ht4uHqyVltkW5yG0pUmrJ6BjfxocFndzCl+br4oNR5kIO5deKN1S0vdevK8vsC1NYxEqp
0RSXheLzAFlnSy2Tr5COWjgb8C3f+HPL/7bEclv1oQja0Qyrq/jGqfUFV3wrwRY2ryLItcRuj87E
QgrwqbgEJ8pOKz/UR0qgxRsE5UWMymQhRjWHZh+hDjrVDk0PEidyJNkZXEpbw6u6cj6VSlFhdUqr
2hgVXQTMbJPMrhfhHqPqYJnSnveDkO6lve9E9+LKTJYNS5UAYdxat5P+p5h/D/OPWvGuh4ZrqLMk
ELJihm1VIxyk9lETDonizbymFt6CMaiRiMSMGsrmrhtgDLxX8UjJHXnm2WAwo24Fo680nJWU4rl8
EC+xWwoHBe8LkgdWHyeC1hwKTJzNxLPK4EQVq7Wp5ch+5yWxwzF4Ag2VVagtJxR4ZhhwUGj6Gch0
AVvJjzGrly7zPclyztwcD/ZYmocFo03oCqch58q4GIkH7T5xQE/4QDcSiLS4siecGGc73gtJj2ZB
QxYaCvezfh+C5CxSP5GZ97DLAwiW7UEx9ajoB3p/gFTr/IJWODBWi/b8XPm8OddtdrDrjmI5H/px
NoW6peScP0WPvsLEL6ZuhTedFd6Hz7TUDskOvjYsby0ZvGj1pFQ7ytFRBWADX0JvGJ2xcfU09faB
iRsmNFxXyGQMkViCxpIW8QI/P803tT0chpMCck4lxmw00vuZl+XQ/34HDVkSCKQbWqzr2ALNclsO
DwYv9jlbjCWBKNMGb55CjJ0s+fnwMHfuwNX8430hBi36WEnCmm5j4i/e4gxPyZMaWrpdHvH64rbn
GjrZfLIunmcMeDRLIRntBKuCOFt91r6kxXgMwp43eMnxjn0A1Me4hjoBBY/Qij/nYWdBHlJRuI+s
nEhgWR8MRSatOCH6Bm9w0KWNWkCEIjIdlA+s9g69d6/78c4zyCQXJO90sM8DO8o+OQW50lnCbD7u
25B4q8ckFU2JaTGDIOMModjr6t5n6ZYS0RZe7ss31bkHp/9rX1mj13oodkAFtrjRIKeEXsp/O9J0
BkZkFOd7iXIbttlJ0htrNk5z+65b5+8UlJV3C8KyGUKDhkr7JSXq97iX3WEJL1JcVShEBJYYila1
LO9729JxCEuiIonQlvsvckH8sm7Enjr3s8BBUPvaMfSbn7QzlL6K89jw3zg0/0Stqz1mMUEToBAQ
kSIrecDIKYr1shOfUDRQ7vtP02mxIZd8Sr8+5F7sGLZ4BK+dux9X20WLlccMVsdgyZhNymQbHYU7
tOX4aGD+To6d291KB/37wqFk2a4+ruzROF+dDaqetqSjHhcX46SfS5sSOvZO9igdTCfgxOpfjvXr
+jJZ34y3sjKg5fxfZJUtOPQCT/fpQyWvrkphcu9TMuA9joamoH0ZOZhsnkpium3YObKWW1XQP0va
aC/FaDeVwnn0435ABr6rSMRVg4YsJnveGvmnV8HOIF4SWNqh8HlvWNs49HtFWWrbXNRzMmOi3EXD
HaiV+9QaEtlHJR3MfRJnfIRni7kflk0bkCjByaRAxLIA8VKN9j5Vt+q442yDbQi/esVAeNAsQbSU
2AUZATfQgzgQa3+fbR6yBp6uIBmoYlaFcWWKxFRvMyybXN4pwU8iXcaM90C26cTKBuNEge4JeRbp
JVe40aJ7g9fWufk5Vr/PgGPUE7WWafV5mW/LSncDVNNjfI6F15tFd+UfW2lliEFFRVA6KOzS767I
fjA2h6D/PCvGMSsDK0hjzpszzy0GAWuQlpOARnRe3Osg1KmJHZW+nvEeSrfLHSu36D+ygj4F0pu9
oCLvHxRk/cpR1A99+KTgmK7dXMgsM3nKucoavKBgENAYyiYQCsDSLJcWmpodgQwclOXFNoN8VWHK
0khpIvUIN4pQcaakO1Q6942H5wqDdP00S2Nr0gvMt+ooO+EDekidULEoohduCg72h3e9Nl4/GcsV
EveVKoONBhl5eRtD9EJKLgKXe4Ljl8lgg56lmjqmCEBD9eT2ZzvxHrV5BlhgaNs2NRW8UOm9+s2M
UreVEw5U02+8s2VZ/gw8rEC/eYFanhkIVhJd9MKZx7M5XCoozevtp/egqaLhHdgwQYjHrFiXz20q
NYBrkshWq9wX4U85iDiQvb1qVyPMqkXVqIAuGXAn9ONRiBbQB/RmyzGyfXwbVysMqApFKQcpgZW6
ARWfYuOqjDrAD3QGQBLwRBOV2XT2V4/nGP37CoeGWiIjlLbpSHp9kYPe0aXged/Edpq3cosB1YVk
w5zR57zGWTDul3kNpLYvNI9ufPUTTx5w2yNDRCkfZMIKK12gG+aQ1z3iISB3cXgQmpd9d3i/zyDc
3EL5aCBAblkrn9SxMD09STLOyMz2OXR1goE3JZz1sqac2ebwM5MaW3lGobWfFnffl78cQ7/tsBmc
qYQQTW7wTDmfJiSMkJA/qz59oXzfzCeEkv//s7ASBYEQdnpCWfc771cQoJkLfI+/WpESn5c2bJ9D
V3PMhpV7sCPPIjLhSn+px2e5TKxJ4d1f6H78E+iuRpj9qs+NhFZV3F+0G6hap4fqKb0pzkJqlZfy
Xjr0r9y5y+3m3NUyMvs16w0xjyizdOtWR9WhIm2Z153nOyoApt52aNCFCO58iLHFfppH3sXmL3v5
6jKzl5suMaBXCJdn9DvnrnhudZf2ydPp6uxF6r39AJU4u+2tFLLCpyYlsjinCJvJS28rDC2V6GWj
gmfDQXlOnNyW7tRH0YfK36n0+nPhq47AvTrygonJm8JEhbobld7D8LSdqPXzopeWWdb+vrObvoL8
XNYwNgINeGZtu7GeY7GHmSD9NsmnMn3Y//3tYvPKAJN0ivUY5AaFRjA/UKpXHGe2+SW+ab3wJTzS
uv18WEYr+LJvd3P5VmaZ5SvzWmtUKkxWKY+h8DiZt5VweI8JVObR/oBSDfvMlgmpZBomQSVBuoSq
swgXk/eS95fVu9pgtp5RZao4S0jNBm8GLlvlKfJQqE8wmEIJ28qnQrGaH4H7HrE1w7zaZcICbMPq
1IEM01W7c2x8UMpjxG21pUkSi2S/dCV1BTdSViOsDWRDFyg6U/FCKhhev6guFfKIHrjsO1uoCXfQ
tamakk7YnsdO6fIuQpvbW0fdW1Oqbpm3oZ8e3xICdGDwLtz0tPzDu5VF5jCojblIRgPehbHhBQYU
Ub53WWvJ1asYnqThyTQ+7IfjZia39pE5GZoyyMSJCgj/j+FAeGxeaffPW+PtD17VeROW1/aY2IyT
PMGF8u37jW53X6OSVpw1Sz3Rpzhe3W4Lp9bGmIAEoZVGIupc2JW+0s038lA4nAWkRGR7n4yBKq0Z
DRGvUbgHVZ3T98QP8td2zF8SXCnQQ2iTbjy03bdigdzWvukttFp7x6CVPHRoyqX8YSAgFZ6RznTE
WjoSlwdTKHHa7VvjRgqTTnZLEkemAkcbh87jZtBi6Q46qHwVD6S0rzzpOp53TGJZSrWmRTRQssIW
ozsdwiHVK8cl+m12vt0fTSN4GZMFWgPIMFnWWv0NvpEyWqJuaRfVJ07i6qMFim/hu/z9H02zl8FO
1aGWgqMmumh+fStaiaPdl4I16BbYTB5Gp0aSkEw+79LB+4xsU0lW9TV0DnG0Rpfiop3kQ+Q0EFiG
2uEltMlB5+0PDoiyB14OdBUMKudM36jl83SuS687iafpFlrOftzaGu8tjcb93lelqLDKxKrYVDHT
in2RVM8TeRS0T6H0AQN16fuEEFZbkG0zaVIp0ZQWAURPIyqEQPeEAjQrHX4Rm7MjVAZppomos0J1
YLUeXcKVDTofO4LU6H5k8vYEgyqCmhZJoOLJ2FzIM4YXPoZZ65dGh2YQrsDZVv1lvXwMpNRToxa4
BCO7K6zOaY7zDQqz0SsEig4TbS1wRwetTj+UA/h0/xFfVAZfZKNR6pqKjUSYUJRVf5Zii8u2Q0Nt
JxTZ1pNwGqHCMCI+OuJgE1hKHdn7n4tngcGRppRAACvBjV7+ZEwfk/jHv/0+k5FE4pSnPS1aDW3i
9slwqw2Kv2+CE9dsZ4laZgt4PLFIqUycuGxBDg0FOg3i5Pt2eEvF4MIQG3E1Upl3I9Et1XAUdHTs
W+B5Qv++Qp7ALKQ6ozEVFz+l4HtefUpkziMzzwQDApDmKcaRCtcWys+YfFyq0hbeRU2x2pds28jU
V7Pe0iQ7yE6x/C0kTsujQuH5wWz9MS0x2UO7YYuM2Ekm2poo2lnDu6ludvWsXWG2ebFMsmZ0cKU9
0et47k6H9EZ9pJIh5gnT63dcUOOEGdsxMirlJCU0qcjBfxdN37rwXIenWnIg/mung9OPPlhDM6eK
PkjyixEo/xaEbCdJF7dZp80Iwqn1R/2LgflA7sHH85FBhWFWyqQbUABYQgUc3epXSLzLHD82r7Gr
T8eOzrVzXoUZZdZXPpcfKP1ajg7Y3Ncc/SX5oDaWjFkV+X56T61sbZaBibqJhDimd7DWFb0KtLym
WyBB6p03xfozN144CRLbNgJyAbk1RcBS6faUBtiBw/fKG89N50cvlfNPGMUqjIjjmKaCCff6JHVq
/b4YdNvgyWvzskx2yGOI41kF1wcya1BOZt70Gv9Qb40Lvaijf59Y3Xt6VtdfjcETEHil7TDSqI8f
SyO1O+UpnB/3l26znWlthAETYogTCSkJf3BjHrJLgbbv0CG30ik9QBvdofqe9FqkPgqPgUc7MY0z
VEesjq8xyoFPdiCkivOkjMKwd/UaTIgTiKrHH7kdv7V/trI9YyhjPHNzebqtd9IZth9AJErRJbQg
MnjVEWLL3qiAz5yyIZKDplvip/315qCMwaCMViStlNOpmmB6SEGGw6vFbdaoV9/TYIofKg7rQKhp
e+RJuKu8+ibtwdzrpKk1naXC7tCPQlVqOlyMXvXECR6Xzlk4TvJOKFayRIv7SZveTijwXA3PGFhy
4xvTBcHzSTsXP0KP1y/GW1YmSyHoqDUrqjxG2s91faxklYfcHEgzmCSlmQK9a2m3nfF5trtj5kWO
9p2upoye9fyJG5ebRcFr2cxg7ixEmGNTLHEcjTZo/bEZsrvmPHuaxx+T2BQ5NVVZNjCZpKnK20PV
KscTdSlMWno/Mm6Kb8WIuc0Wt/fsKXBiW/SDp+XBuIgPmJDCm6EJvkZuVXLz863+ASbjF0cMZwkN
/oFYLix06R9D2cRI2+gGs3jXqNoPRdKsBBqexVi7QQ86saiNwYFSgQ9OU77sb9HNu/bqn2G2aJT3
U2dIOLwq2lmVFsNhUeLSrkcJ7Iq5q87t477B7ZNlZZHZs3ob501NO8eoGmDu5v6Ml47SCSALDMw7
oGSCj7Jvk7fi9O+rT56YvbTMITaMNDnN9Eimb/u/T4+NP2B15RKzIbtUD4SECu8MXeL1kk9p54y2
thbwhQRQfp+n2FKnj/tGeU4xe7SehCFXIoAr0T4GgWQ1eIjbtyDy/GK2pTJpidjT8qvyMPTW5Ek2
OgVugLP2W4P46IE634I89SfJqnzeA+DmCblaVCYhGDqwR6poCHdFMXckpfTmZPBQi+I4uVkuWZmh
a7CKjd7MNLUzIxzE2kFfEmuRY9vUzlnBq79y/GEfwNE9SBqpwmKOEAQesKGFCVqYNa94xgkL9vV7
rjWhLeiGbmR3Uj4XI++Jg7eB37qLVys2q3WqL7SwK33OSrzuVV7pq7eglVWc7La+J9weV65FBjJ6
EC8Uc4ylU+v4Ve26UykLH9AU6ARTdmmF2QI10LEJAltoTLcUF0fIxFM618f9/cAJlbcX5JXjYaVW
4UAnWpsgs4rmKRlmK5WdXOLdnHjfkMETbYyhqhUDIvvW08lLkHGgYzsPvgY9+9ZdzBByy2njae3+
mhCmnAUFmsCHr+J5eu3OxWG+Aw2kJVnlXYzOOmcYrfZsnPnjmDxfGYypIYKQ9gFNZsbAqWrjQz7G
HHc3aRpWR/4bX93qw7XFqIlTiPTCfAr83s9vtKN0NI6aE30ZncbK0cXQfUpueOpBnLOVJTsX06ZM
8wIdT1o2WxVIxczUNhooCE12mWv2fnByjMn0mWvl4yias5mWOIOUGE0KaJBWMuN1DsfY0jHQnsc8
FuHth8BrDLFc56ISTKpCB7voaGPhlDfapdOtyiVe7WU3BnH3/ePApyz9178iT8jS0HqTkR3S5NYU
/V7i5EI8nGHpNPsqbtWOXnqJT5WykPZ6wSXwOpcy1oYe73WTu4R0b6y+mdr+LxMERc6lOdKpZ3IU
bhaXTiPzkmzOYS4zoFI3imoaNEDMevyWVrErjRkk03pEJjhzIYEHfs3A9MdBftn/cn9xE93npkpp
StlawiyMVSbSITZKVUIFeINjcZ5s0x/80BM55Z/tOLkaY9KGtjcCEhq44lflc6paXQU2wYRTw93G
rKsNJmeYoBiqilRfPY9BjjgXLwWZf+wvGscNtj4Q4YQNohQIHUdPOsp/YevEhs7BjE1aelP97Qhb
D6gzTI90NQK+c2h9LnHinqpYuKLdWCBAtSo7JxavQMdzjdnJuVr3oD+iRRhleBpK8wzGqpt66jgj
KpyPxNYGxKXtyEDNGOntOHtZ8bj/hbbv/avFY3bvAKJxEtM5kV/CuLWPUYFz7KsuVZamNIvN+/KC
6+eiK7vGiyhIdWg943OZB1N9mNAazvFp8yK+8om5VGitNEmhQsXT2syV0s5WG/NRLMvPev0pbJvU
yoX66yxnVjkPl0UrPnDs02//503q6iGTDZAI2i0JfYDRHvJb3VsO0VfKcZodGts8cvuseN4yWBEr
eZ6KBoCpAWkdpeELjuoNlEiA9bxne17QM5CxaJpez9SxMXtKjGcluKsnTjP85tjZajezYwN1X1Zm
N9Pj6xQf+pfIAaIfk0PqjAfuAN/2afL7Q7HTA+MQ4fmHiqcO35TH6LLgLk/5LYx76Tic40t90RzF
ym6nm9CTOBuPs5QmjaHVLigxk1qChQS3gfilW74uop8bD5w4pDeKnThkBwtiAyoemgbw6FCdpb0y
4eccNb3WkdArIyRW/fqPBhkwEQulLUlBA/+GnMIDFbYsziI4IYlD01NuEYqz0UwGSoJ5FtQie6u4
iR4NfWW0U5tSUEqHqOSTrvDsMcBSEw36txSNtRswXrrLATI8N7pPud8y+32lg2twMigiYOxkaToY
C6UKYwY9yNDNr7VS8t4stnPuqx0GP9SEkLHW8NGG9piMr+LyLdRTK+k6Szd4hCg8WwyAiGaoVXED
WyDlsmfwRFaCuzSFpef35cDJof5yYfqfY3+Id9blQuqIohUl8NbsxJMrtPBWT+CY+0rLwIubuAKi
lFjgZN7fCfu7+w/5TozdNDE4p1HSV059moGq8jL2P/7NBoMgpio0hpjARjo5taA6FXENnZtc7WOI
weqsyKM6lgHd0lDXcJrnzMmeukOGepkRW8TCEcvDfxpufwctgzAYUkBAUNJzpKWjTYUmC1xfdHe5
iIfu3Hr0WIse2oPmpZ72T/kwPtF/ETkFl62OdBXrKYJNSQlfyMA7cHhhweCHXJCiFAnwKtFR07rk
2l3M5bDdzxgNwsCGiKmvbqSvHumoumRCaWAy7pc57iFTS2xSEacwMyfNUB2UyEUQCwfbv7QEOfoQ
hOTbfozy/hkGW9KpSuWeIBNLu8yqBclaeATX2/mCRiRVBUs/qAeYz9YOQkI0qiMbHQ1fdpaDdimP
oU3ZPniUA9t3wJUt5vtNeb8ow4IQmR96l4oQ6I9Qaarc4A5I5nM1zzfDZWWO+ZRSUcSkgsqN2xcY
O7yV00MwPe5/IK5LzBfKBGMmdQwb9ForWK0d3Zn2LyW7gktxx7XG4H+e1yHa7RCc1JqITkVcbOlz
MW3e7c88Xvzt3o3rArKdtVmklwZ5a3xzQK2OF0ABjTcmdga6W0dIG2N8A+KQzzxOLhoGf0DYyizN
2Fe5nUzyYcl0pJVCfGkQKOFJyL+POq9IzgkPtoe2AZQsQ43Il6FN1N9DaXXpOFJOm/t35Qk9HVae
6F0RSVOKgA+6zhtlTGqBF58TgbSm9+dqQV9DVAw6j8rYKOoUNR0FNmrUvsMhgqwqHCJS9bFspM4i
k3S74P+wBjl9kOvM3ze//a2u1pnjZpQySSXU+gxpL01VrVDGHECMGWzewbZ5T9N0UdIVTTSgQ/3f
tYxqHVritKMngXJeZNNidWf9akV51/SgCQVaDao6qi4pzD7DAIywqCNCw3ihHa30gRJPG/oLFTmE
PMuRVw3ZjJOrPXajBaEkE0OFvQmKMP9H2pUtt40r0S9iFffllaRISZYs2Y6d5YU1TjIE9339+nvg
zEQ0whB1M1V5c8XtBhsHjUb3OdMjGXlXGZrM/BIkCwPMltJB+zWHIwxQ4UbVyaBH1O5BOPAmw2Xk
znZQrO6shTUmtcrzNim7EjClWZeoPPWin2pP2yZ4K8ZEvVnLowiZNBSeDci6BP19MfaHbRPrleCF
G0xsa4ZQFxjlwf0PM6QRrmOJn9/NPp2qwfvWmSsaRf/mXz8SZWdDX4JisQ0QvZgZ4BWCTzUKcXRS
KXNMt/HAXObJ+5QrQ7S+hDdzzNE1BsJombRSUImHxAohD/n39gKuYoNxM8DsojIIimJMUK0Xml2i
fiR4KRvaOzGuOOHGscOWPIpek/QIkzoQXN3n1WiLYW6beHVv8AK/7dF6YP/0iC14WGXUQ94NaEeC
Z/DD2IW2NzIe0PHcYXZPFgiGmBhve3U8tWgLU3Hq6if1Mu5i+z4+Dvtqv+0WJxLYQoelQRhCpj2a
hnYpxYPFm1zmLRu7kXodpLkmDnQlfBySXWWdk9jbdmG9EHsLNraWYVWzFSYzfABHxg8yg6yy9W+R
hmyMDiBMewmqFH90UV1Ypd9yccDPs1VrRoHQm00qn+mOEADsTE4RmxcQTB6bTYKAMUoqPKrKz22c
fhBG0bOM5k5Ii784y0h/1wYGWQwoiEZQhy0NBUrpFO5xzu6iyg5yRwlt4UX9JIOtNHjUQ5tUUI/l
bGRenDCAEbWWnmS11u6q6GFSr0r6vYjK3baHmw6qmKd7/8WgUJtFJbJLdxIvc6TZFbnW0/MgnkeV
e9/ZBHTYYk7ddgggvEp3cuvJR8VLwGTu6Ad66Ooe5A4+c+cy6df57deDQQY6UjHvZymBwTkUH6Ok
3xt677axAVLbbKeomM80LlmAuhtqRk3VHsSktONUPSak9xKF+FMAWdt8Dg9mK3C+LW/d6Votdoqs
SVHUlgjiUhMcsXoWMmJ3yn043mc8Pv/NMMIqMHCTBrOVNASm8j7yjd44zcTyxdH6uB1JPDP05wuP
+mkC3+JIU1+5sNGmH8mNXfAqAL9JQv45cuAMgzC5GeS6lQBhVJ8mooUfnuULHbalFzDhQHjlzPWy
37+QBoP0Qy7cAkOLNScDwHp6+NGTXDnJdzm2p8/geKTt0KGDmb/vk4HuNs7xSvf3Vvgy4COHXReY
VD1a9duDso/8Afm2vOc9+WziKTxkYIZg3o9UVDx9FLxU98PyC9ROR/J1Ozw4Ac+2mEb12KsJOpNB
dNvZUOFubGGW70wtO0M7+jpnvPrbenHAFE1DoncWJJHvP1xOGitLTKipKhdU83fFWT7Qz1XbhRd5
PCrO1U+1MMbssUEigSbT12/6qaDi4msQNxW5n2p1jy3MMHssV4xcJwbdY9Mhn06V6ZvSbvs7rUbD
wgSzweraIjqM4K5HWtdsvsSVftGlr0LWetuGuB+I2Vlx2DWKMNGIeFNrSd3KF5zo9OOtkUf1zFs5
Zi/VWTOKaYFt3Axo8Pg89R9xV+dgOs8Gs5HkMe/NgGoSi5k/B3eqgfkB3qJxPg87fJn2ejD39Coe
YwYFrxAX8xB/NEBtoCPcAgdv4HgZ40X3akJ8iwmW+1sqTQXdHTA6NF6qHdWUw2a+vnBgAzYURRIN
tj/TnONkkiJsVX1+aKFWBmkboeVNzck8K0w2UHSJZpQDUh1yUh8oX29wrT+Wd5kvHsa7DHlx51p4
XJQcyuCjHWIQ/HT7/Fl+3I779cW8OcvgkpjrYZ+WcHbKZls2jlnMqW7wDDBYpOpWZAkt/CwJzuIn
deY4wFtH+vPFiRinfVIo6dDuOukSF8dpBvOw9EdtHZQg+p+QYGComY1IlFvs1xlDxtFJ5qnKrycS
CwMM+pixFMthCpyj1Qx5l3pBaWu74lSiv1O8I+eMwym2fiNbGGQQqAnHUqrB8+LWLq05pfDMFkLI
utboKZ3/Uvehq/L45dbR4raKDCKFqlCFSkcRKY9siVxH9XloDXfiaRNxQo5ttCwsOZytoEPaUM+Q
qxWcScgO29tmPepoIgYJZQvPTu+jTs7its5HbBu8mNihgMoGsTXCUx9YX7CfVtjaSQA2gmbsYMWw
dM+IJLc172r1Uxx+/wNvoAwKemvDBK0pE3153UPnXaepXb7rzJc29CbeMPLqN1mYYOJt0NNRTmjb
EkmFvTCS8yyku20vVldrYYL5JnEIVq6ohxezSBy0TZ5Ca9xJOR6oq5Tz+df3680We/CVhR5KI+1h
rDHxrDuNP96BhOzt9ph5ARgW/G3f1l8CFwaZ2+oYa/pc0/Jj70kgA489sbQxl7ijb3NcPfLV6F4Y
Y84mkagDpCgBDpXsm1YMQUpHwyP8tks8I8zJQ8ZJmaH/hyW09on1rUCQ8zoyOBGhM2dPNeqdGJaA
7bSGFLestLM9KUF/igi6QlOh+yOAe+MdlWWwTbKlumbQ4mAAJ55rWi96mNjJp0HezYJub6/ceq66
sMP4NQtKIis6NtOPWnS0a+/0E6XMos8fAu+ooKH1/uKHa5gpafgHeVWLbQ4m6AtKtTkO3jJj2rQQ
HvO96Mlu9MRrevo1Jt6bYlBCbiC2YsgwVWrPpnUcjTtDiDir9ysSvbfBwETfSkUy17CRWLu2elK5
dNsrQ1nvLPzSGZwX0CRIDAsMheVpOE6+dq124T3Ia+zoITl3uQde+3va5pE+///J8XvbDE5MEVom
A9Tb3VKxS/Vcz584sffriyY1YKqaohpQLH5DxkW+paVCX2lEsFxagzSgEYp+WlTM+DNF67FwM8QE
uVKqclt2muWOlWjH/UtMiBPks8vxh55tbHTjRQccSZAPlhT2NpGIeV1O4z/+RHtypREO8aJdipac
pIc0SOZGLuj6eW3wv4ITWu0XhhmQLWtB72URhistPfSx4DUJZByi+knE5BnHybWYX9pisHbWVWMG
JbLl0i5yHdSuxj15Ck+dS+eH4ofmjqv+vNK4/t495vOpEJsfBwDKW5z0h+w+98Z95HQeuZ9QHEtc
6/D/v5SoomaJEDjXNUNRWTLBCcXcfLJ0tCYE0s4Q5w9p0te8pVwLy6UR5rMJppInAsHZSJUjyivG
ap6Rq6tPVJOjP0927FtX5cP29+PZZD5fMWWRlMQ4xyzr2UjPGoakyOf/ZoL5XJWVBkYj4OhKTXMH
zuSd1Fivxqj/kRkdh4guaqLEniWmlrdzG8GMIb8UYACv0/1svWy7shbskFL4aYM9RObOKvUSEzND
dzEnT2s4fSNriKGjcE0reeh0YJuyaqkK5lBABEgqsaPi1agwwDK8ZCN6K7hk4ytnvSourVEYWeAt
CeMJ4iGogaaSa/oyRItGG1NcX6nCjqvu/6C74r095i4QKlXRlD3uHLQORtuOxzvzYLw1I0D35cqT
ql1pY3pvj/laqhRXVq7J1B5IhB9B338MPrSofoAvzKVTyyk2FPfxh+5SFvWXq8okAWGjyrE6w2r1
t4iRae0uiCHIq/n1vfkacaWROBHDdpDU8TwRk35DY2psI/5UgkmAnDRhpzfjbjv4efHCUuBXYmGg
CU1BQec4vIC71Q8OtJY0vsh7PhnyShnh3ddj27SmvM4K2QDk0kyUXku02FE/l3u0/oAEWviMh0ju
sy5vNRk0tOJ+KI0O386EzhOmyWzJFO2yxEY/GqrLWU76yzYCRWNwMRrRmlmaMCZdKH3rGz/SufzY
O9XJ9CDfybvo8ZyjR8Fiu6vgDhIjWmmKy4dEOpulJ0yvSis7EyEc39ZOlcUeYMkO9SxJq7pCpPTt
sVX2wnzolP328q1B8dIEAyZtLao6Enp4E3hRdY4iDhSv5VDL38+ARwU+1ibMAfX6VHumHDtRGH3v
p9ptzJJzqnA3FgMZZh7VU07LwijFesYdcRMUaWeQnIVOfOS9F3EWjq0v9EIu1wJ1zEi9uXyKhw/b
H2algPFu47Jp76iHatp1+PjJS++Ku+xY+GgiMJz8r9guj9Nd9HHbICfYWB3NqUPHXmpKWD3rIrYX
KTla4X8LNpbksFebJqwLnMuJ9dQBFnrwsmw7sSKRQFdNMVV03cho6mSgR+/HIga5OSqYmN+qQCNk
7DSf8m3xjuH1wL4ZovGxgAF9mMc2yvD9R/OYyW44HoPaT3mZzPpHuVlhwKZQRDmbR7hDVHkvoufC
VCqniWdve9l4ztCfL5wJ8RIfAkdRXqzL3B4TiJ4nCiQJc7IvzZDzevObI+nmFIM50WwJiRoiDH6Q
vSW7wjEercevoyN7mBHPbd5j3oqa+/uoYFAo6ATSot3gR8qkQUA48xu/v6uhIjx8Gq6WjzzXsT6b
TnlKbONQ3FlX3uj4b/bzzWsGnSpITKbTBKQVH8yH9oOCiRL5IJVvT3G1r4L6gzNRwrMoM706vTzl
qipjnVUM4qN75qG9U+7BhuHLrrgXPuADb0cR1yBT2pBHPUCbNVwcjnRArThnjv4hOvxgDYz9kXNV
+Q3g/1xSlkVF6aawVDuELRq2HcnF7Glpt2iyEHwqVcMrfa0j/s0aAy1moP2zSYopcqVxPkJU7XF7
BWkc/prL3EwwoELmXpWnAHE61YId9SDLFTtvHEO8cM7HdFavYtlwtj4HYd5eQRdbH709JmYKsYa6
0dVeUwjGXuk1wS7COeUV9rgfjMGZajCFqO7EFkX5GROTKu5K4Vl7oE0x5Ch8215MnmcMzIxTXYwm
zbOT8Bxo91PkW/ofnZm378XgSjsWSl3KSK6JJdtQA7lLNdNWpuB52xPuxmKwgwi90UyB1IJf36GE
X8FB+pI8l7vq0FxCV/vMU9/kLB37PjeIoYQGHCydMNxlqeGEXeVmRHG33eKcOiz7iakHoTTQJ5pw
+pxK0q5Be2vsWbXBaQClq/PrrjJkk6YEGnQc359uVp4aRdvTHPdAm230g+ZLu/jIw4ffRPfNDr3S
LrZSnKhiJNai4OJNxm8v816pneREFe7eJn3C1+3lW/9IN3MMHiWpZUmihY80pXdyCLr+4qCaPGov
rlMMJBlBWoUQx8QdBOPpOXpu8MBlq5fqQNlceBVX3peiLi9WMI1EAy/iwL+gisvSzhR0FtlimhUH
qOwVH0rUA05qXKOfNtbFeLQLuSmftlf1N3vttqwMRuWTidJUC0AU9rqveZXffuwGzMrMDtnLd4pg
88SvuBYZoDKEMO2bHBbJafR+zK1jTB7cqbQMG3m8TIT+uq3twIBW1IaSWdG2o6aOnFI7BOaLqU+2
SNxG+//JwGnidVtMBriiXKtwTaJJT+4bObKs0bUiHuMGDcENh9hHeJDHqEqIeQxXHb+IA0QLeXzj
PAMMgBAhGIsKh6JrQl0W6nFK97AddJy4Z+kYutTIB6HH3Suang0wsiPnLq1oZyV+V+9bEtpla+22
Ta68V7/7NOxTaBDUULDWAR+yr4N/btwrZ+0Y24mb+rxiHm/9GAzJynQIKH2Rm8yHYngoqz/KYX5G
GTu8EOUtBG4b/H5Z6e3SSPcYg3MxC+RuL9l6dnYzwyCDmXTqlMYIg0nzzPmhqb8o5SEBGVkiJ3ZO
eC1NPFywGFyY0L4pygG+ECXhpnJ/mS9fKcEElfwLHnn3hVVceGun00RR0dkGWEWsxqTv6SVp3JXT
dWwdJX7Qmkcp4YTe6sG1MMSEQ6smaWwO8GtIjnIDFVjlJed25kirX2thhTlLsqkwSSUBemjhM9kX
jwPufGjfuiv3PcjIyL3ixHZbON2eO4m29gKrL0wzgaJnWqkbtKhmBWhxUsp9ULxKZugZafNlVEK3
I9GHoI89VS05rQC8pWVCZjbzoNULilT6VYxne07cWlScP9gHC/eYAyROgmgK3vZBWf5Viym0XLuj
bhJ7NqRdlRGvH/+g+RdgtLDJHCS1leZJoWGL995Z3HV+u5egfCnaxOaOc9Gv88txcjPFVvYUPGNn
3YQ1HOfRNsjnnpxz86nVrtur+HY73bLDnCqd1Ih9nWIbtJ+oTKKMG6zqU13PaEfcGfNC96qt+M1B
3kuO5lRI9Hkk2OsIs3CVyVjTSUvTYYarvWdCFiL2yo/DZ9WlrSMgFIhtXo2Rt7RMyoqXpDLoJaQe
4/QkRRd9vM+hSTbxqoCcXfBLV1EpFJNCA7Qd9KPagslckq5KO3L2wXqxcbF8DMRATVQXhxT7PD6A
LxWCPZRwm14t/v+Ri3fRrzOAAuVSQroY0T8Ls11mGCeTLzqkmgde2xxv5Rj8iKDPU6QyDI0zLuVp
5ARKcVQbg1MC5JlhEKSegyohBGbS6oMeQow1eoZgvL29wVazjsXXYSBDTZpWk+lwYVJ/TYuXQd1v
//7VBooFJrEiJ41VmZVe4MCUddzAaiOz0U/hkln9PATt2Yr6QzuhPaXV3SiI9qKQe9hrrlCOg00g
WTNkEicgOSc4q3oiTiQlAT3y1LxwNCO3h+ROab+RgthQLPqPxhjssMoe50yE2kdbXEL0cOZ54jTi
SawewD7Aybw4n5JVQRFNZQwCAxu6E6vdXESfzJDXpb4yuPVujxlMVhJJg17XNWxIF8myFaieEC8b
/cCj4n6ZB0n0/d/NU8h9eub5xoBI1aWkLyp8tNkILybIyG0xnzj3i/X9BgVP9NyARIklf4g71KQs
un7TfOmGvSA9DDHnoW+9UCDdbDAYFeV5mI0BXt+kr/VB2/cfzROZQJ5HjxID/O282eH1s+Rmj4Eq
KdSmNpwoVBnPSfNSSN/b+iXnPVnxVo5BKm2syxEd5lg5Q7xKneT0XesP8uhzsITull+TgZs3DFjF
nTRpUj4jW00p8RQeKNJX89QfoaLnRRdehsrxir0xS4OkzXVGE9RUq3epWT2KVhu4MSktDgivWpJV
FdcJS8O1i0lyrLaOeykakGGUDz14+MyLQDg4zDPBANGcSCB6wpS3G0pnMj8K+V3Ko3lajbWFF0ze
Uok92LhafJ0ubJ00sZwikGxTKsEsa3AigecNA0OqVsqViQFSty4uCkhrR8sRecMsq5CzcIf+DYsy
26iRKNHKEZAT+vMQ4x32j0oyCwsMGJjJNEVxhAVLUcAjzWsdPm1vGN4yMbvfyJIoMAwskxJ4ifU9
tnZZx6OroHv7lz25cILZ+43cqlIRYpl09YM5XjTzw1Dv0/QcxM9C1HGO0/VcfGGNQYAszsYhIPCI
ti2m3zCwsE+cwWtfNEe0I1f4sL2AnBhgS/w6RA3bLoY5UzZfrcl0Q8w4bpvg7Bq2vl90hdQkKdZP
0fWnERw2o2XZ5izdpzPJOTjzBiQbH4vlNq+DEbdQgoijXc9vDEe75Ht9GfcCFL+HT9FJ9Gq00k5Q
Vgjuh8zOXred5QQky3veTHFFCpqiE/iGu/7U586gf9k2QmNgy0kGHHqxFUoxw2lEuxukO3CJHWhj
N6+3gRcbDD4k0AokTY0PN6Wtr+aBL5TJfww/BiByfQq6RoKJQTyI0pNUPm+vFN3/WyvF4INQlKIO
zjN8jlB9NJXkY95X3yVzrO20K+4H5OPb9jhYoTBYoaH3V6mFDqQJsmsJh9zcmzFaCcKnLMtsjRds
6y0UsoFWanCHaSo73dblYjNWBQ5wcjL9/Jq6UMB0lLNuW6CDbaG5xCvhrpeLbxbZlAFN23M30zQ1
MkQvEzO7H8cnIz8nufGxTbJDFkFKJBb9OJntqinc7eVdv2ovzDN5RCZbQjlliJf4MOKqDbqIM2U3
aH3jwLG0vpF/Li1bi5cmPSS1gshJbPNhho5WtAuu5km39U+6F4HXsTvyXmR4Jpn0IshGC50h2NbK
BMKBUHH0IttDP4yziOvb+uYZ/fni2AezqYQSGiAq0Et7bGVbKzinMs8CAxxDrquBpmLtsupuLq9h
5G1/HN5CMagRSrrVqzQPm6bZxvlix6AvM2OeDgjPDAMeljxKoUKxvB4/Bt1nNTLtSucV33hGGMQQ
xFks1Brlvyg2S1vSh9FGf5wLCiHOZ+fuHSazCIyqC1UK5/GhP1QO8UDr4sd7aFByQHD9wP83wPCK
8D7A+kE2u3DEuuVj9NAN1V6UpQ9zF3lSwMWjdcC92WIAocnCORp12JIuOsRTMOcE9XjBaT6nH3PR
Tk7SUXYTVxocsCtzG5w5aKixTEFN0VuYBafHy6E8GJi3kw8FpvvQUM2tD2zHicZSIAvmnBkRfUww
tOdSvYjkr7krOcnn9r4F4+T7D2dlepmplokLQfYh0x6n/vt/2bcaS24sEqVTe4veN61zMB4x9WsN
PNxez41uAcFgA4guDElKYCNBAtj8RWeo6NR84bR7xdevHTJpSr0TV3b5zJuRWP1GiqQoGGqCKiI7
nl3IVdTMENRyW+EyJg8V2hl1Dq/dakKzMMHAxSB1sxxR9wxItXf6NbC+SU3nzOmrkfKgaTUcFrYY
wBDLdogaGdGdR5/TxlMqThq7PlJyM8A+sZRWDIUgmqyrD7QPrHFiDGlZDgbBISYVYi4Bgp/7/18+
gr5n//xIbEN1gUHzzuxgNBQ7O9Z8oYrtuPyTE2phhClGqEZdZVaLSKhi7S6OXq25fSRhxIP01WBf
mGEyhmKIBXU24QudAaruc2hvYHjVqc6YcUenSnMYDunxbcDD/aPesIVpBisUcyw01aDPxOVd05+t
8sXk3rxXD5KFDbrfFplKi3a3fqJPY03mZ/1XvRKdsXmJNN46cgKdfVfJTbUXJwHLqMxBgBFWcKvl
laZyYmI9W1+4w+QTsZkOUl7RcEcjrmQXuBjc4yGHfik6EU5AT8B9hObghc7ghTFOeafGyCkNs/0U
Wd1zYtZ4Lq3byIlbxTjGUcXjUuatJgMbepSoUiujEKd20jHXVFf9s8zstpLsk4spSYUwKkDBvtxr
xoeicUnFKyVwgo99RYkgW98GNWyQtHfE9Nrn1d7srsXwdftQ5NlhoGKIYyEXayyX3D6G40NdCI5R
vIoGr4VvHSswCw6yJIxQsx2+ZiWSpjRhJ0X74wx1JSoKzB+IWH8OozPn/9ih/i42bWbmhpGEsNN7
vUs13NvX9BK46nXwTLu+Tx+MzyFPXnX94L3ZZHZWF+phpguI8tqQUrIPe634KGW9fAIbmcxDC54x
ZkvJvWSWQwUHy6xxc2XeqUQ6K5Hib8fF+s69+cRuI6XKTdIhXQ/UZmeN8y4khqfIBPVtcpLmkdMy
sr5rf5pjC4FpJaRdNfeobZPyMBDpGVjIacBdr23eQoOtBJJez9pgRrFR9LsdZpnQ4GDcq269k710
F16Uw/YKcj4UWwuURgLCTmquKiOnrYk9ToNvDR1n5XhmmENYb6IxHgpasa372U5MEJGNZeio0DP9
b/7QT7jYWWotjWKVIPD04CkMQvTmX0nEaUf5zSF1iwPq7cJIpsuNJmNSBtu3uFePEpRMlXvhRb4o
R0r/qz9KfzYvsggLBjF6YdB0Qk3+ID1I0WwrOBaK3rS7OP7Oq3/wEEph0EIUK8zMG1hHYU9HRek0
bOar18iZMXnU+6UDqof99qfjgC9bF5TjRshLDZtZte4TCG1NVyEp3CHANQiP2I9dzusB4DrJwAdE
aUu5rXExLjuHXEsv/AL9zav8japq4CmhtasL/po/mjW6fUqVufpnYRnJOT37aZs41Z4v/PbO2FEx
rMwzqPDt9rr+5grxM1xV5v4PSjm05Ep080EZSLAJBJb064xqv/VXirzK9MDJdy259K70UP6lrrzw
kzm06zKegzFBKkd7/PsrND3uoQSg2ehF24NlgIdk66/qC3sMxtRWrxcYmoGOcLQPzrLT2KlnuiQ6
0Eaj2ufOMKwnJbdlZaBmVkk7phGye31ETxottc54zjgUnzp33gmjTT9ovItcNClzPij1ZGtlGfwp
9b4UxAofVPZ7iDvtcs+8Gk7ztTgNp/QYOHz44exNlYEfyJOPY6AiZrsjTcypdGzc2oWTPwWHGvLN
ldu5ohvvQpTWB7uPOR7zlppBo0hIw9KQcPAmKF7paP9rvvTCQ867kfLMMFnLNLaZWCvwsgwudbAT
TLsZjtnw9/bn45yFrORHmNW4F7boBjLrzCYFRjO6J2PqnW0r9G/diBGWpqElcZ9EtAtUnKDaZh5L
VdpFlq9qkZOFfpJ+2DbH230sVUNqpWGt0Mf46m+a0qID2yEfMU+MCkV95jX5ca0x2ELESK6KfyGt
u6+cwreAoMqRvvGpj9u+0Y28tZQMsHRq0E4tDX7deiG6q3Scg48TECwtQzC0/SjMOPhGdXDiCMSI
2Ey891CeEQYzDIvko0qQ/rfxSRUea/mBq1PMM8GAxKQVwyjQderN/TQeTfnUmJwwW9+hJpjBZUxs
ab+ML1hKY+oClmqOC69V5w9trXklUtZqLDmNlzxTjDc1WH+IasLUVL7M8g45qxPJj0b4dTu41q8w
N48YaBtbtMB3tDxVSX1up0F1CGRo+ZrDNZLHs2FFvAsGTS9+jeabQQbkcgmTwHEOv3504mKs1Ncw
5px4vKfx3+QdN0tMelXos9oZdFhr/ERPx5HYUuMIVNSrOM27dNe9yndRbluuwYmS9Q37r2FwamAJ
Fvk52EXIINO3r1manbS8T2uNg66/uabdTDA5VRHlRl5lgLvRC/zOb87jHVWJEs5U0XR4tTgerbdc
Kjd7DOBFeq+1Oc3HVb8/USYjXAt3gpM9EA+p1MPktk6v2sY1+bgdnut7+maXwb6+hoS7PqO8mMXn
WBFtPfIEqeIc79zVpB908cEibW4iyGDRS295UrzGz773YKyLX2g7qRXbMgfR1w/Hm1cMGA4g89I1
WjfI/hbnszJ/I9A4MD7XcWTrNS/9pp/m9xsOQr7vnSvqWJDaHs7RdhtaelY+0kYb5Zjvymeeot02
nGCe8L0xwRRmVUah1pUtRTrrc1vYqT6LoJCdhL00xmQfBHnG2Q28/cZASjMHuEXRshlkYy+kr72w
CzkmfnPnvn0yBkzUahoioiEFpBNedLi2OAs7bTd4kDjZR26w4zUy8rbc21vxIiilcqzNpPnnu0Gg
5koVpxNfPYSH2Znc2infZNd512DOjnt7T12Y1fJsLPMK14pK1C710Dpg5PirKHkP99vHm/6WYS3M
yEFrWgHtChzrjx04BoI7YfJTiHP9J/x42/kLM2WQSIh+pB2p3DoFnoDlZodHHo4VHoC8Rc/CDF6S
ZNLR6Oi97L4+4YYCPpsZUwbgnNf+4iegvI/EAIhSNJElyYDFoX2VhcpRg8Qmfc9xa3Vf6RrY/0BZ
a2hsEUYFc4YSKiEdjCuckTwF5dP211k1YOKlT7ZkXGRZ9r+qKkUMNtXIBdBzrsTGY1s2r9smVm+O
CxMM+omxpFVhXtE+PHRUYBjtB8Eq70awGs6WrsuiqeoyOI3e416mtH0+0PO4AxVHaz5neryLpUPb
cbLC9VG0myH2XjUUhSlltNO1/Uplqz7pX1q3PdGh4Dl26rveMY7q3ef2ODu1HbzmDq8yx3GUvWcZ
1TwbndKgFwZZIlSNNDtPMAfRe9ufbXVHGRCt0nRgLprRmYOkrYyuSbSWJhzGpwy6cK0t+VTlpXXI
Lvd5T6Vrkbg0xxwhYmcmBmmxgUHj9poXuh81mr/t0trRuDTBhEitNGOt5CihmkO1U3pHKlpnKCen
Ne5r7svYGkAsjLGEQmo2/QOvcnXt+281npjlgQMPa6GwtMHkoHODubAQdL94+u2hrtXKuy6QMCwV
ZnZHdE4aw/lALIGQGpLIakxssAkSgelftf4n4w9Lb5hME2T+4WiAttVNNWLL8bVTvze8Vto1MFra
oE4ujgk5FsMh6mEDJckjhMr3g0cHxLmlQd5iMceDnqryaNAbfbVLD+BzwFP23nT7Y6PupKPoBq/d
HY8PhBPdMg2WhWskJi0RO1Q/e0H1lflaBZITaK9p7fcSryeFfgo2ozVE3ZJNA8PZGFZ5b0soZhir
gQ3KpaRnLZ4iyrvRaU6Kk4Ff+k8gb2mOwYYqlhJdm5FeNkp/jAt9Vwa4NubR5BM922+DxG9w7+Yb
gxKknJV6pr51R3ppzfapi+dEn5KaTKfiiXtJXgeKn/bY/h5NqwIzgAowMpdwXz3EHp62z8EpOwTg
WSvRgA9u1cO2jzyTDG5EfaCKcY8jeewkey72Q34JGs45uboDJHAjoL9F0hV2mAms0pVAauC53lZ7
dCn4XfH/a/+qorEwIb+PwkEsNZnQ1xuz+TrEr5VwyaM/GY9e2mBAaVJkxTA6nBlz58/al1S8JBUn
B1v9Ggs3GEyy5IwIio6VCnvJTwKIXo7tAWosnI++WjJdusJgkmDWU5UWcKUiB6uX7HL+Js9fTPV+
zL4DEcPxVAXnNqocReDsqdVzauEhA03maOhWZcDDDgUEqwfNdOUrGpp5eUfI6mTL0kcWmDABoCYD
fAy+gH95N+9zN3ZNt/PKvbCboURF/qaPQeLeOGilbQ02r7tx9Zq6/AsYrKpLTPomtK2bjiZFUKEC
U4D4OXgaHzU8KeKoMeyIk2FzbTKQFehZo8gR8DFJbUoAnbvNc3LukYIGdn9+ux072wiy2tS7cJPt
hIiL1OhUEQtdl66ElxjrOSCl22ESfhAnu4eUebubRLcX/G3Dq6fcLZTY7ohBVP/Zj0M/vUhB6wqm
ZY9GcQEBcGfXc8N56udsTrY9Ag1hUVzKpN0R8pyWdmgmTlrzjlMKVL8cpwunGJCxpqRpapqYli4t
EOm4ulqP2s7yy2Pk8eZZedGisHhTTHKZKLCWTJjaCPzBz876IfCyU3US3fnMb8te3/+KCYVPSVN1
dgKnzNrCKgfcMlOZ2CbtNJ+dpHLD4dt2cKyfOT/tsHM3maALk15j7/W9DA3a4g46P5zWYp4J5ujs
khBTzjIWL529JvyO0U1OTr8ecDcfmEMt0MNikERkjqWxHzB+Hh3ShJPJ80ww4RaOidZEdNYQisG7
KO4OzYxissE7njlf3WLijKQxiesKZqQJ4xrZxyw3nc46NMPL9ldffWaA2Mm/4cW+CalNPqUpZITf
IBfP/s5sh6Fj3E+ftV2/iz5DC85VQNDCu7Ku0iYtDTPnGrpf8bAg4lxL/tafu124jz+lHnHL/exD
we/Uprgtg/QfHdo8YZzfHOY3n5mDToTgnTJk8LlG44EMxM+h3uB3HlX4FNCrzYFdXtgzp1qLSf5Z
oF1VhXw0FORznAyB/v9fEfDmDnOCZYLY59NEsxA1c6zUy028WVeGo5V3lvRt0DnJ6fop8q85XAjf
Z46NkGTFQNtJg7J2dChE1/fNqa++aTxKhO11M1hZ7o4URjVg2BFZsDeooArjPOZt7zFQnL13pCoG
RQ3pKKUoPhDNGdFqkv2PtOtajltXtl/EKpJgfGWaoFGWbGu/sBwZwJzJr78L9j0eGuImqryfVaWe
Bjuh0b1WczukIhdjIeH99wHVr4HoTWT+wldUS4+nBkTW3HKbU3sAfVbhaqor3c4eo/TE4pDQvbbD
1FUmZ3N90yZGgYdxLMiVeBVnkIuJ00qikV+RGM70zAhFcfbzIU8G2mIUG6ex11/mRsQGv20Kv9Xh
73lpXmp06dk9r3kZtAEvvU/7cVCgCL+zgcv60nVsSz3D/aEesvuGYL82/LvscdWDM7m2LQuC+VD4
Tpgd+ih2Kqs+JDT2/ps2XJJqouL/e1vGHGEGMPYxmX0vKbEIimXrNRzMX/+z7Hf4VwoeI/QCkae4
lHdVMKDNaTjli3oUDXkwO9pxIYN9vlV/pjDSvNLZ9csoy2/6MpxHIz+3WRyUOTnomnzK9fypXEr3
v50jl6OW1EZkzaDfnH0optQJtQ4gE6JTFMQHg0tHllX0VjbDuOVHlgfbQ+wZHsUiMAsP2KsQGMd2
2Lt+ND40WCAbqwYk3pA+S3bsoMXQFJkrnpUQCeKCQx6iYTyw05uC+nNyHA/KcTiqD7r/E6n4Y3Wu
XIC1CrT7l1vsb/X4zY1o0HQLEGxsY7L38RruIkPd9YcQV9k344KL7CObMMSwXewMlm89yej/C4KJ
wFr5xQ477oF2x5Y2GXoCGxH5BU4kIogRBEWTCyZFq8dZ0yER5+GzWT23+eO+9W93867uzaNhmYZB
BlBlsldjRgBVBbUrPZn4fM0dA7jIP+7LE+nD/r5y8tTSuqbKYJj6nH9QxuSm7EQP4SIRXByJzW6Z
8XKBarewsQSTv9Chfd7XQpBJTC5mNPZsYyTNbv2wzX3FKL10mI+NEBNQJIYLGnMLZKU4wtMwwMCd
PO4OZK790RBhzwl82OSChZq3uqlRHJht3zdAbUYfzA07R8UldP/YNr+MKhumCqsCdwP3ZTBXoYdU
gqC4Sz1F0YOmk4N9EZtHthLBfZkpHiQy9+zGgQpCCz9MUeOUi+COuzkWb66kcB+maCtlKiz0h43b
/EN0BJs7ZnzLFI/patAdCtfypQfRjUakGfeVum7BvmmBSFBHQZvJHomPGO0TfCH2w9/l4JViXDgP
25aMEntiAtG1qw6vWj84cjs41D6p+af9T7V9RbsK41tkYxpriimh9p/P2pl4CyCKsB98VtHWjwLR
XVRwfHxfrBsrHU/gsL00T90BbJGpBlYMMxWYBvsKOwfIt8PULK30TsMBdiXoNlvG/1ZPOMLILYh+
AlOri/aFoF0hcCvCao9VTB3kUs06YH57xjIlTpMXZ4QmwT1qO0+sPhYXuEFJaShJW7EHO+uQ3GBX
wa+OxqXztaA5GFgj+o9KcbFCHwd57BqEWD3uHXNaHFsRhIptWzd14MkpmB7hrwM5nSdljBAqehmv
WNIxGT/2QdZ9tXRBjt02vasgLoerTTTAYSGoSemNzspLqb30qWgzWCSGMwNUJLZkLPhCg3mS50PS
HBPjsO+ym5lCvWrCGYFK67TpWfaWKVCWzrQ+Scqh6wTF8rYPXaVwnz7pRkmZfhavSjO4HUZ7gAeq
y37TLq+LvmR3TTn3GPqacn9fPdEJcslDryiQWdiIRWjLTrikHslUhxJFIOZffOmqIJc+clmxAOiE
wNcFJsBBY3e5wZAqlu1Z0Sx/ET62sy//Pihd5XGpI7NsrAIsGSuXrQMFkxlaSCATKU8dMCxwRxUk
EZGVcElE7s1czZljDcbXdPpQ2t+pdllk0f6GwH/5S0Co0CoPWURvtMlLVTctvpEydkf7IKmi+VuB
ZfDVfiO1oWlX8K1RD3T6qYiCSYTJITg1vtJvkqUZYwZuSZZg7N/CUnOGpAP6m2go5l/y7m9z4Ev+
ghrFZMYlvk+glM6vxBsetU8MK2O8ESXe7SbwNWjwWLhSb9ZWJOVI81iuY93n8rUISjf0/K9zgOvv
A4aMbsqjcvpPzmyyT7rKinKmhiqJCiQs+dTQ27j0Ae+0L0JkgXy8UKUe0wmwihbM9eriL8CDMegT
KU2/E5mHSBYXM2qq6EWU4aOFUg1WqNRpGgvI52dDftMLwd12E+TJXH0yLmAUhRw1tckU89nkXn5Y
DvVJO4pB4zdLFyKDFkzHVCL4wf/8SNhItCzJxkfqx9eluKNpsP+Ftv8/uMENHQIsnvVi7FqZkhzl
WJo2LyOJgznPW2dfxmZsYPzj/y+DOyx5WDpJL/BlIryaTxc7uiWimcrNj78SwR2TgkDQ9jUShjqa
phMtHSDXaB65CYByn7WYhNhxHLNeVPPtn57NvwIAfQ2PeQRfZ34sAEzFmlbUle81Lwc8FYCYT5Lg
c+3rCUDCP83BqHV5bllkako8Jesfx4igDfyQ1Z8L+/v+V9tOwr/P1OZfBtIo7Mr8Z9/vEVPkpyKI
fPU0NWCFZoAW8ass2GreNxObh95KJEXr55751Nje2abtDliWAnrK4T/qxdVoSh3J2J3EGWYkPsug
x5nk6hZILYEZVp4tg0VxafySGr66qNhD0y8UrwdRUr/u/w5mku9qjtXxsuNYhV8LjZc4DZGdxxYA
qQTIvV1UAV5PO5oVhpBoaXsLXW6tfHjZFyw6Zy4ol+0US02HNrKq6G5LHuMOAxii28n2k+pKPS4c
F1WqjIUCjyw+2c/GGUvqHiB2D3LlZLNj3Csu8ZHUPi7f9pXb9kjT0lUdg1UgoPvzVHXdDGNTRjyr
TfqYEeMIysq/CmdXEdz5xXPdRn0JEVl6KcfbpUgcRX3eV2N7xIJchXDHF0p5rFQAqQG5Z3JnnfUj
Lv+3+p1ywKXZyb+ON6KFN2XbHq8SuShNFw1wJD0+mASiBS8c9Segesx3XVm1TllTyV3SKbpYdf3Z
rlrDtxNQ0GAMozhoXQXq5yhcDmWbEic38vAcgqXMBR6I7I80xC4WVgd8wQlt1uyrE+JCPu00oyMd
Tki5Z1P0LfYCqpsEBK/xMT3jqi+Sx/R/76+/z+ddNa1NudW0aGlhf/3cP2Ff2I1u1d7vg9EjLsUl
2Und8LV37JPu/Tdd+eo6b8q81BfIrgETwFBS6bl8zbEsaIJtefguRGUVeBFfahuV2tR0RCgePkk3
oxseiBff20/yAyPB7B9UIQbyZkzSFNWydBAPGXyHRjEGg2QSanvs4Gb5S2Gmbrn81STmSgjTehVx
qa1beV/g2kWtT3EfObP0uVREWOzbgW8lhYtAUkPyIU9xdk3Anl6KAEP72X3sNTeNT37guuxltxbD
xN63kU33XYnlolKlLmahSohK8ck4M7pjTHKcm4NojEMkhotLPR4g55EVIOkpOZKf7J4pwDhEN3KR
PXDBKLJaJe0Z2E8zKsjBqkPG+DbqBpFTb77drk6NCyKDoivjLAH5iTjY4jjRc3Pza7lIpNBm9NA0
E5DzmDKS+cJNm7tYMSyK6Nqc9e5RwSuCGlsO7v00f5ykvyq5V+LUP01dWdpmTNhwpSrNXqVrjUcK
6ieTJeKl2f5QV71YlF75VE9VLR1jZI2+zm5jI/F0Rc2dohKR8orkcL4rhUsLsklWtGEWvH0gtjtr
giFKkQj295UqY0OLGOyWsLlCuo+j+gSayDvsLguaP9tvI6tvw3lqn5hmHTc4si6Y3dk33PIR05r+
gtSePhGgvYi32bdr+ZVMzm3bheY64NhZsqQfSICXYMQjTEj9IoEfP4qQdNj/e5csV/I4/41Taxl6
C9FoGKzCtZceRIpjHN2ZnUHdJAxTR1Y0IUoxs+o9qZw3q7pcmoS1DUFbBBJCBnRKXfvVPmQ+HO9l
P+CKviO/3NtGGjCRJ5gkWyeeAjZ1m78SQLW7ACe+LQ4gpwKQzr5QgY3ym73m0NhUYk0OrA8ifz1b
iuqE/ad9IcwAd47xZ3ts5Qi488VWxyqd2cIkpH5aZMVnyBJ6JMrI232Uq538tNuVqL5oNJJhrc5n
i+0gWThWx194iaIxge2enoZXDFnTiYUp/j+9W6aLGqslJLV+8qR4DKqYurR0GDxA5InAFjYLqKs0
vljsx6azlRAtvVCd3Nmw79CcEjyaiERwrYBKViX0a5AiUyzEarcL/bBvBdtXkJUOXA7ByM80kha5
EeMxA6hEDpof+RZIjA4DINyMgAbGk/DauO3Cvz8T33o1qyrRZfSLMJVqoepMfG10jMsv+C3zTcSQ
uO1OV2lcVils2SgVCndSqttK9koayKJ7w7YzXUVwWWUarCrsLRZ5VdXJ0pdSytwRhLLkr7LXVQ6X
VRYy2klkIXsNLfz2gzR5g+hSKrI4LomAr3ai1ojTqhf5k27WByXug32jE30QLm/gEVrLqgV5I7Lh
oXOXOvY0el3WCMZ3Rapw0UAKo3G2TYQ4uc9uR727kfTW+0+qWNyEMKJNTHIDIig4zGx1dnrQlGjT
j30pAvOyuCiAhqAZ1qw/bJihG5bPZRUHlnxJQsFrsyh+Wlw0yIHNkZsZBCn31sEOpo+ma9/aeI5j
OI6lv6/Vphnoim4bmor9UB61AC3OLNc6DcLqT2n+2BSDry2LQMimDayEcLYGWCHQmFMLtpZ/lJEJ
9P5tX4vNb7MSwBkZiNj6piihxVhTp598eXgxlA9FJ4JQFpwWjwZpGs2oNlqIPXss1ReXKLrp/m71
76oLDwBp5m1XthoOKz0xsMD8YN9ppwLczgagH6tU4DuCk9M4Y5vSDMjThoGhvvQ4oBFrNk4vP8xV
4/ynL6RxtxcA8Y6ojKPIV+r6pIatO1kt9dtkALemrgiEbbuQDk4JVZNxseSBdYgZD3k3qSj8saTV
PYDA9pg55Um9yE7k/VUFvhLGWbc9ILcVKYxiWJqnls73Nq0+g9LgWRrlIJ5FtIDMlt/VjCtxnK2j
31cqVURQZsdPdRxI/V1EJ5c2upOg0xIpL0P8bf/bbdff7FXMIgA20d6VCpJmJjXjJIlPGkZMyTE8
Aa7FeGDj178aLQtqZBEazfZVaiWWhZVVyZpqcg3CcWjaebK7eLmf+AOwVxe3PpUg31QEQWT7dXgl
j3n/Sl6lmFXRlzKevZ/J1+TYvlrYtGuB/ZS/2v5wHvwIG0LSQ9k5+ovghDe7IyvRzE1XokctBkNq
C9GTOd4MrepnQ+vKcnpOqOmWMgZu0eXNVPkTtvKO+7LZKb63p+vH5WqN0a6LGJcb9BUKJchoexvm
kSClbQeZqwjOQ0LSp9nC6Ljb+Z5MH+Qpco3o0qm6yO+3feMqiPONYm6T3GTZbDzXn4cSlTQgvBxy
rA/AX7tNTsDwnAOCrziCgvAoCgRMjZ2T5OuQyGBgNylOstG+EmKDfvI+IU8k9zR0ndS/Qek2rybD
1yO1seRKE+FQY90+yxF5bkH10E75Yd88tlPe7yPlqxHsg7ZN1UEpotaPKpivEnPInL7Jf+zL2UTw
ApAb0RC1CQiUuPpK0WZ5lDPow7ydER1Gk2O9Vcf0x/gwYTk6QucfQw3aXWt7AtHsX7/7cCvRXBJU
6qpfuhjJKT3h9dVL73PXukQvbPd8EI28bJ7nShaXCONmGo15NhlsrQJuz5Oc58eeLh/2Vdr0uJUU
LnQOjTzn2oTDJKb6ONrFqx3Kz3kke3goetwXJfxwXNiURqOK5Rlhmo10jaD3tE7yAz2H3gxs7tFr
MEM7H604UJ/2BW+eJIgfcJ1jgCM8zHGaJqRqdJQu4wKWvqM9H2vrr8YOVjK44KjHNFNHCdavHfQA
T0G30Wv6cQHTBBtQKm6Nu0KIxM0M4J0xrkRywZIoFZk6xszcAKqKbYtGfvWlwoI540s1sS4qaHRt
xv+VPC5m1qUF1twZMTMaSh8Tuz6pqtP+l9oWYQPtS1XQEOJDVUe1TFlKfCmMpRTGP3L6tv//t1+C
QJH1PwGcA8+2LlvVjIH0LrAOzYPixB55SmVHfe58xWXfyn7D2mMregraLlFWgjlvNnF3SnUFqzeN
p50Z0mfpsvX8zFED7PZ65UeBokyR98ZxVZT364QxPU04Sfkcnu0vKYBog8rv8Sya+Vnv/d31YKUf
59tlksQ9prugiSa7XXUMow9J+VbL3r5em+FqJYb9fV3+DEUlNyGCokSLuwGXgimX3LTqLgClFdQi
21HjeoKcR0umlM5qAo2WbHDK+NukYbhRNCS1afCWqgOMzVZVmQe4s5timtMWZtFnkyPhFcrSjU/7
R7ZZbFxF8NB2aZ6V9aTBErT5pGmlQ/Wzgk16ObuMeu4VVDAytH0HsADijEdjdHZ5iLkw1psyUwdW
HDPcC3qePgIky81PjNgs99B/9UWvDOxTvDP2lUguEmZtLlUSG/E2gNhn37SWJ3WvGnXLohPEwO3D
vCrHxUCTtPlijZBkx/900/civKkjpyq9ov2ixbNA2HbQuOrFw8316O21ac3K4crtLvUZQCzhC2CR
Pg1+6KhO/hzKApHs9++c5M8lxpV/2UozG+3QY7lTiZw+uY/qG8nCsmL3EqUfSs2NpEkgcdsDfp8o
j0CXF+pQZQqujJgPvaFJ5CULFUX9bRk2sVWF2BbmRf6MGnNXyPakw8uAoRaUZ3IT3xtoY2Jsjq0+
Yfk8/S56FRKJ5ALVEFodpq2QLO3okoLQIRIVHJvhCWv7/9OJC0/TNDRmB/jfn7ucaMx+B4eq9a04
YvwE/Mfg4jgS3RVdP0VCOUeTCfaB2xhaFTMWGo6leSpEt0yRCM7DLLT92oyhDo+atbgEQ5UXMi3y
jTLLIhDT7YL0eoY8tEwRtUurqhN7LqxOYKQ5xG7tTl9yN3HD+x4kPKXXvEZCShyBijZ3gamS1rYA
v402NP1I+h9zcxulgnUUgfnxHM7pWA1GEyPoK/rRSh7GSTTNsBkIgT6ggnGOAACI/OlSajYnncU4
4szqJVY/gt/P6eTXXLJdNf48V6JyZvPitRLH9F3HJQvLIL2FvP/rztc66XN0aC8qUCpqQd7fjror
WezzrWRZTRmqdo2IZB+nIDlmQYgn6+hkYe29cRMh6sumNazEcZEiKSlgtjOU8aX6WMs3BT31cbBf
Amzn5JUMLlhE0zQbqj2y6lMJDBB600N0C/RDC2+tbCDpm+jRkP3od3lkJZALFHOtyHW8oHgaeqfF
6+R4mTuXijiQNrPVSgoXK6Y2nUxthFUw9hp6ZijEip+eRYNCm+XFVQwP8rHYVW4OGu6tyxQo9uOI
6bHJBCQbOUq1iIhY4Ff8gl9jGwTj5DA+WbIeBxvrfVPthlp8Q+cZbN+z5sia6Na1LRNw1DIG/YjF
I3lNpdJkLYMFqLpzWL426eKR/CW00AkPv+SViCpLII6PuhbNxt5gS8EmIA6mZHQsMDuhEpW/6E3q
xPRh3/hF4rhoa8ZQRMOGsNcZX0dQKSQPcXZS2nuretQlQadh2+x/nyQfdq00Q2SX8PUUs3G7nLoG
vXTjW2OJOlFb8d0ygLtm6jamJ37GsFWMAhoirXRGnTQkDTB1+8dw/psxMssA6TXR8eRn8XfxvlkK
NWKQ2JMVOhLJnDocPDL+TVfBMixNsTEDoqj8DUgflMI2GFIqMdqgH4pTrQt3F7eyx0oGfwVqUIiF
UYlXcvO5OfWH6Ya67EWiuhtuRcivW9F8LYqztiIyGy2y4UuY2PExlHlJutmtkkpQ/m1//9+npnN9
DDkrlslmUMRGrARg1z3FkeHt+81W1FtrwmX4ZFHtxGDznnbxlsuZmxHM1L9KquxM2su+qC23WYti
2q6sWY5Va2x0RISpTAs3Ih1I3m39R6IuAMuNFl10RRWpxmV4PPcmDQlrVvdhhMYlR4a2xgZNa48i
z7Nrqto5hfs3awprPdk5rPRMQrCu5DH0jJUFyQSoyiW9MYUEA1tpcS2Gy/ZJNFKL1i2Mw35IUkwK
AeUhK2q3sx/MHJcdo3Zy+hfTG2uZLAqvVIvCPk50xvVCY/l5zsdTIotwYEWuxWX7MjNwMYgazMAV
B8V8nHW/1v+bFnymT0oFswFs1IlM6OsX1qEmobNv6wLP5RO8Fiphg1E0aFGVbhaOd3TsBMFBcFAG
Fxxikha/yGa7Tj/OVHX1xDqnHT3uayISwwWIpo/UKGTsHGTsj4kU+ihT3LJRBQcmEsMFB7CnLZE0
wGn0CA/YXyQMJIqmQjbHACxTsXRdVxTb+Pngu7Jeu5+SymDpFOPMj6Ehe3JZeESJHsNa9+W+eQaw
4J0y2oAOsA56Lt3FlTQL9Nx8VV7/CM6+M31Sp5nhmDB0JvQoCkd+LV0LyJOaM/mqF/v2w3jCrsIr
OtT7n3JzsHAlm+80mTlaTZmFA2j92Wd3nu6Y+JJvvIwBuyGYnSdqkGzG/OuR850maZySUGZQ4ov+
VKifzeZpiE+5+bav2Ka3raRwrpAuuVbojBYtIYVXNtkbSdvXfRGb9mmp2JDRCEYeeEUGk2BhVzWx
dTw+YxZrUt5UEaXt5llZWL9kJZKi8UCNfa/iwZMxWKZSfis15m1DTLfuUn8kIorvzQNbieLieELS
biQjUmM5+ZV2Ow4iU9s+rqsunJWXagMyVzaijTlPhxZPJVCb9Dzy9j/KZmsHN5n/HRkfyalSLqPe
QgxrGIDGnlwyT3Kjg3LA8K9XB/0LQwrrb/4qxa/kcvWfnmbp0o2ArZinf5LxmCH1qp2gfhGYAx/f
aWjTMETH29PKr3pzyAwJMvzJ/rF/hoIvZXDxvdWnkkpstjRPx7u2tO6jInUlhbj7YkTacPG9bWPZ
qNkeRJsDCTQ5x3i7lyrqKLmo1SxSiP19FeXVosnLim1Pq23ka9GPWVaPCxE9Rgg8yGD6rqSUBmi+
9A4eRIfZS+X2Ec2D7/tHttnPsRi5k0J03NBUzktzki3hnKKIyEM/+qE8gFjnqNwAHLlw1Rc79GWP
grFDpNnm+dm4cJqE3QdtziBmNRtiykADZCDIpZJ5aJvuNMyiECQSwxlE1ptZDOgAGET6bZa+Dvpz
N4mY11mU4ftT1koVzhT0MauMScEywDihNdqBUNKkxaGbDKem2o2UVHgZJqFr5tZh/9OJlOOso5AK
WR0V5ImKXBbFV9PLJCJm2ITxXyvH1f+tUs52x6678xmPvozD6lCeIkbw5Ipu7yJ1eEOM23koGfVO
1z8P7M3tPhSl8M1+rGXbLL3K2B7nw50EHt0uGthCyjODIc3P+WEkTut1nyNAAfXH8PP+J9p04JU8
zsxbuSnCga0HSHMwKs+9iO12+8yu+nD2TZWIraGwG4AxenOUufBml4aiTLRt4lcxnIlbnVInTQFL
GxbtRCb5VZ4ywwd6iZPr7c3UfdMS0KtkohG+De0UGcBkhqEpBAO13OlhnramuVLiZl09pOOPeAYK
GmaF9z/RRs5QZAx/sa0h2bRkrojoB0MB9YgdekQiTiM/STKoUm1XMkSCtnxpLYnfKCton/WkLlqf
MbTmfnhKLniVwoBN5eqCRuVWVP9DFlc7aD1Rc2A9t370YQnmDyhYwatbxK5xyTAepWKStf5Ivu2f
5NbV5w+hXIU89rOimYAb/0V5S8H+jiX2M5vG6p+Lw98wqfwhjjOPRpOjatbr1k8v9HPD3t0YVI/8
0NuOlrnSI/Hno6jhvGmSV2v5eflZZWQbIDQyCDixZZadaXqXW8diEly5NzpKf6jFOVtk9YhbKURY
ExqlDTBJK+WUF/2563onmUR7EtviGAsTrhyGYnIRHkOyiW2zFRMbz/TW4udl72igfVLmgyUiS/kX
s7wK42J8T/okKy3kysYbfbb/1XVOe4h8+WEEFFbjZtTRUBgG+4apMkvgUjSO9CqW9/GuqzQax6yC
Dx/jE9tFrJ4B4Ii93PRe8jEpe5lc6ZAH9umYYxPylDyLNus3MsH6J/BzulKXG1Za4ZiNUXWHcjlG
lXnYV3M7kv3Wku+yT6Rf0JNLIUIpb9vi6zLK1IGXBHMjaguJPiQ/oVvTJomSKsG94bE5mUfyxTL9
NojvpAN712xP6jFzc1HzffsMbfC6E0zd6e/ISKWobecRFcKAkRXUcf0sbJywEPXeUq4iuJoqb+QF
Mx8KWhePQDcGb7f91GCGz2N7pCj2n/a/2L+khKs4zvkS7G1HJkusdv5oKM9zdybDDzn+QLognL5m
VeFYuUfCWJDztmYXYY1XuZwfGiMhuL5AbnYxe1cP6kP0Kj+wySoGacoGgtJHPXVMQYbYjp5XsZwf
xlFRRJj7b311wnDOOPt2/WGUv+wfqkAI/0LTmyYwCmSYZhzdWPEDbcGtIUqv2wHltyI8x2reDMUS
TTMDlpDd+q7w6D9q4QLk6RcKOibW/4Jmff3F+FearrJSowNlnicpntTHTib7mojrYKPM+0MGl1DV
bIljk2EE5b35QsP5Djv9FxUFkquS8RiHtaPU5Lgk4Ibb/2QCx9bZ31dZ1TJzJU9idDpog6GqRL4Z
APC8L0JkFVxWXQwtaWcGITe1Z80IzPxbYQisYjuTXo2Cix2mUc1tM6CXElaJP80jcDKKS13MF6me
3CIxjvsabYf7qzgudrTYb0mGHJgjS3gG7h5VcoDKHyRFNDooOjkuVkQgzka3k7U6cPsrsHrs5rPA
ZTdPjrD6A1NAqs0/QdvL3JDERLWqWh+N5aAgb43t29JdzFaE8L2pzUoUZ2oKrKsL4wWFcfE9zl77
UHMtEY+wSAZna9qMniSNUOW0ix5I+ufSbu5bcwz2v/928lipwtkb6UyshPcot8dzeKiAwc6GskHo
dxDjVG5dnJF1r1+IMzapbfSkTVBbqIfu1LqUOgDS8wB+7C++esTNSTQosxkSVgI5q8u6fDSrmHVV
+ks+3giJkUTfiEtFcpa1TTpPrU/bxF+09KK0wJut/f1vJDBs/i0kBoZZXOowbGoBh6LHHuGcBGGf
ebibBUtLn/bFiUyCf0AA5/I8VRo7tfOvtZhm9iZ39AqfMcUJQup2FXH9Rvy87WgSK9EllNXNp95X
XTTynrNny6sL99d6QI6pRFxtI0G02C4+V3K5PFWWXWs0Kb5d7fd4Yyq8ONAjJ4sdLNz9w7Ar4jNu
EUMqyFICk1G50CH1o1zEBQoLVfqYR8CiM74S0D3uf0KB3fMcEVmeUnsZ4NS9el6st7L9uP//RUpw
QWOkWUvQI8ftskNlWzkoOedMBBctUoKLFqRSS6UDXZvfSn7T3Vm94NVCpAQXHKa6zfUBOJfo88dO
Gx+VqQfW1mn/pDbz68rKuAjRS43SaCVC3lx/JenogIDeKY1H8y/4stahlaeB0FpazXEPn5WzY19+
zttHpf5nXxXB9+DJH7SxTHOQp7f+olxkQChWgspHlB542odCT+1RrmG1JPIYnGB5OxztBfemxQV9
+mN1EK29bmtkmCgXsByCyeE/K8YijGQ2UdT6hdF4Se2ZnWh68l+i21WE+qeIEXyDujUMKEoeB/B8
0+N94kR+dxMeR2TZ8/KKQk/g/NsmdxXJBbbOBMHAoCPCJN1TZb9l6UcbqGHD4741/MvXuophh7sq
t3PZwHLc1LX+EEj3epAGgLVaIkdzek/2moNmOpooMYk0Yx69Elnqdt0OE5xp6Z35XH7WXMUJ38D0
7M6fGkaDyfrvkZcJDlT4Eblwp2h5PCoZ7ITRYM53mZdQZ049+dQHbIEN+5TfQYmY3OtEkCy2sK/g
1tdD5mLguPR5VLDUzwaKzRuGRzWd21N3GwsGjbaD4VUQFwzxemuOpgHfo7Q6pXHlR3NxmtVF0JYU
Wg0XD+1etUNbx31jCEZf9qmfH9jaIcOYU4/6m6gAFFgMP9oby1oqZQoLv+C/yId7zHs6Uht0iSh2
sd/9ruVz/VD8CoWahlnbhT34v1zGAJZhFTvpkeMdA+zfgG6+U84NGiIxBReBk8iONV1ET1+in8CF
GhlwhEpWI58NAavkh6NykA7d4S8GStcmyT+69h04ESIVmUbBbkU5ParJP0R72w8uos/GxRYjLmpV
aRDCMjM6LmjQYTrH7c0vkWhgX2D2PKkvnnJUQm34V4r95KHMPTW6jPDlfXVEUrj4oaZ1tYCYEc5V
pSdFXm4GgB00vSYIySID4ILFQGyTLqwBwoJFe6CHX7NSoib09gvNyta5WEFpjPnsEbGCLW9UQeaF
XnSw7tlclu0JOZNYEt7zLKb1KuiPSaE1dYeyg8H/MXSF5SYMzMPP16fj/ndiP/zfRREeqn9ckjI1
bSRrU3V6/awxcJqbLL035RfaCCLhpolrQItgvQpgWHFqRYZhG53OvJWmXotdOb1HOks1VxXVuZtV
zlUS38rEa/gAsA2YBWAHHsMGE05CdluRCK6Qim2p6PAwgaeRsfK1PHytFVWwBSUSwUU3kltVPGUq
bgPDa2E8tqJGyKaPrk6Jq5riIcJEHgPfzaXlgoXTJwMUZ+Uwn/ZNjPngOxNbieEiW5MA8S0qoYbW
Z44cmyANOGjqN6KeaTl5+7I2zXkli6m88pymMye7YXw7c525g3WulMdMuqH1baXcS+rzvrCtaVFF
XknjglwyRYlmLIjZrQ8CtfAHQ1a1PBlzK5kz+I0DUiZPdhKUu8UnEY/odlmxEs6FPo1qkzV3sPH+
bADvAkDvX6jbf+09I0jP7Y2IhmJrPPUPZfkQqNljVVsISkRxqsTJXiQn89izcS2hJLTP6tE+iToW
Ig/gIsZizhJIRtnjX/GlyM696MlDYC78hGKU54oWsscBogM8XvoelS95/KRPx7S/p+ZfANLhBImh
ayqmJmR+K99u5tnIenwxON5pMhK37OtbYieHfbPcDrNXMdyHWsZUq6oKBeAU3ndAomroydY+UkOQ
erfd+iqG+zax1mB1N8WEkzRnZtDHav4NZCmgky6Xf6Si0PyCWqm/r9q/GP1voXxfMDW1gWgzQhbD
isveioAeWlTSits4C7aERfC42xHyKo4L8pqiWKU0ooqJqg8J7Zy8jlzT/r6vlEgIF+Yp8CfM2oRj
1cVNOfqgeezUYF/Eth9d9eAivU06PYs6POKEi+zUMdBOpFEQ5QVWxzf51BpIIGGDL5MStJbIjWYb
rj7c971o63m7V3t1I77TRxcbs6P6z9E6BHiM1oXAW5w9FYHWEvTLtuu+lSwuwhM5l6yEYT6np9FX
vPog667msFZpCoTPVnSfER0iF9OLMk8bm7XOOkVyCQCgIkAyy0c9/LFvDyKT40JEkVljAp5M9LVM
LPstCaDpIwYdn33el7N9mV+dHxckWnNWLAwbYSTglvFzLDfKHeMqjM/1USCJecn7KuO3ifPdwDYF
nNFAkPml4xKwh/kGb/PAfmK4YPniqQLLEHwpvjNoS3JkJjIyU9efI/kT1UZ3llypEXW2BJ7LNwjD
sEtMMOsAXNhunya7fWhV4OIJzk4QynmakWQhWRXmCHOAtO4BAQYkKyCcH/NbbKD8H2nftdy40nP7
RKxiJvuWUZQty3E8s29YE5lz5tOf1d7/N+Juc9SnPNeuMoQmsBqNsOAvua1p6H2jXWHSPS+seEPs
a9+NHsAmYmuqLg6NCbgx2aKdHJC8v8WmPz86EhRDRC+xW5cukinA02cRh7fs7w9RjSFiZ5hh6ApL
S1LPetl1A0I4bAC4I976Sh7DZ5zw5OmeeIh1u7nhzeX/IWy8yGRABdtyFHVUkTgRjxkd8cHOC802
kTS5y8EGQJNriWOAJb87oBozVA7na1Owf3/iF/EMyLRNLlchRqQROBLM4pbYyCs9RgkiVuoroc37
xH+4tC8CGbRZJ5Ae1jn0jYPVk13pAOKXmR7x4hRO/TM98WLjfXi7CGRQB9XPvMY2WGSgpUMVYeOS
4Rcab1spTy020abrTdFLE9Si81oKmN/C58inXaL0GBtuAL6POL+VYtNtc6SmUWpCXNZ80ufBkcSj
rmE2l5fl5hweOz8v1rHRxwogW01woWrEKZKvSsWjqOJJYSKSYcnzwiwBOer8Uo4/GvFJ5zZN8k6M
gZasi+p5psUV1Z9vF9fwOhtcuHfRS+cg03EQvsSn5WDw3Gv/Irp8J6r5BtCyqjbDOcb5GU8TxvjW
A27y0+LRcRC+NN4xMlDSN3HRNQQpFXnOH8ehPMbh8ioVJifW54lhIKOfZExUqQhR6+6gJeckPLfh
IweW6Ne4AkuEQYk000qzM4DEkwkOUaEP0FH4SRDyQ6g0zjyoVkx7nKYcq3RU7D2anFxebGwsbK1G
+sgCJDzVLh+RQZC8zWqz7qAwHV0zvObFcA1/Cfj1uP0IUxM1GUwS6PJmSXwapa81o4Uj6CfjbZ2k
4PaGJfmrm6PVxuKa5y76b+QxTpGOddsZIi0BYz2LjoRFLVq6MzgLeh0KD6NM365/193PupHHuENJ
6jRWRsDWVJq5ozaFYqe6Wt5el7JroBspjB+UsUDaTKZRBDZvh+XXpjpL9cqLk3hSGDfQRvB9Nhmk
yD76NlDJMSJL+xZ7hlt/og+QtgGLmcSrs1DDf+cYG91YxzD1NVRH2CLNBlePut2dilP7Tf8h+Tr4
kGRLvomP6QtYvbkL9ngfj3EDcdbEMcxgnOKDjgR7fW788VAe6PyF6DTn5CxwvuP+pXpRls3IAGWa
NBLxAvo3jJcOgmveonqF2CTz0hMv/qMKXDlblgmglUiUi/3bFdEHuacHC2at+Xvb9t+sG7XopbG5
FPqibMRGpl6AWplgIbq+0dwiKN3E04LrrrAbzG9EMTfrArY2oUyRZark9U4vTEdrRydctEMpY91Z
sXCS+jwA0xlAaUmXzJOACkLUKSj0qyLyTsK3uCJW0edOq2ueWk9umqLJt5nvBSMNeoFH4clxTHa9
qayExqxiBZRDkhRrUeJAlntbyqLP1492N6DAamQdNMaaIrFdYmYT60pEE+ajceiQUqs0O1VusHjY
uS7nD2d6EcSYS5VKStTRKc83Ui03+qewtUead0BTiL/8tTjGZEZDr4YRQ5huWWv+1M32KHeePioe
GBZeynTykzg7l2Nqm9LrsKoYsOERHe0b7UVhxojk2Rz0mZaGCsyMW00yeMXUPYqqeZvJqxebvN5c
njzmVkIblC7NDUag9PZblju5V0mOQZ76jPMl9w3zohdzL41CVJQGvf3S2MeuMK9OE5Qlfl03F54Q
5lpK0rw10wweHxN/HTurRMfGlHzs8ruowlxDYV3pldrTKxYQlh2iRyRZ7NARwWuD/hcJ7oZhft48
Hs/jmAtIjxNZBHMX2P/IUzh4TRyQUbDm9e8cm00e9UmszODmQxlHus077PIqbWF6mTPeFlRqxu+v
m99nyGaN5qhocol2QmKy+9CA3X3uZw78/+EGvchgsKOo56hMRFiD+n8BZfaSv4pn8iC5rW8+8l73
HE9ic0eRrMuxQbkkBkk6pwIe+GQ+dIvmD8aMURUeTdW+rRugkBXRwa+yPHlR1ZE8D8PQGbXWqqIh
SEGutDQl71bbD5N/y2Ef922tiABEAMTy0GONMqZOHeWuBZt89ExX+3Azvxy92Ne9ZmZpF1aQ14Bm
JrkZCm+Vnz4CExeVGMMwJl2qB0yCuTH2JEh9fxdNxJLyD70VtYsY5jJZJlKHtYovZMrPcvRj0r4L
XOqA/azhRghzX+S5GQrpKOCjnBfE4rSX2TzVASYjjyNWcCmYnA3EoLnFWKYX/+SNde+78UVF+jE3
0RzW8BbFIEH6Wpb3el191teR48Y8EczFIa95BRIYDOcacuanTXjOl9y/bg/77eCbQ2TuDWGK5TGV
gUa0mKZVluKknhnUB7o9B1nI0+iXPo/ZlfvlmGtEqPVxWSk5i3hs7qLGjrDdMjuBDBAlnPhTgW6/
xVtdMDdivhsYxqO+4Z0rc6EsS4P2VwMX8jCeTSOo2384h0q96D3E/882NLahJilUQV1oT0CPbj/J
6fz2NbodMAcpHoyA8J5LPGlMgbI227Efc0hbjrKNB+Br7IwWZWCdT2gotjm6XQdFTWQQhFTgRVro
nDqS5V8xzuILWM+bfiqC1U1dPNm86/J2MVEXTWyZMWRispRLZAxXYiSgMUhjt9VOpuARXrKTWtu7
r7URwVhj39ZLWJTQaG5Ps65Yffo8DudpjJ2IYA0wf7Prrv1tBDL2Zy7rPOHyx/3l0TVZdGGI4cZY
C5E+0lmTxeeVFDmHyD6o1bbACpsZcNyX2U2Ism8rmY2V9zqPzoUniDHFflbpXDM0MzK7TZ6VKagH
DijuxzbotANNLvaboYX9v8CLeEDV8wifixaLsC3KzlFzc0d00qKmiFlBLrfK/sN9I5HB4a5fxTBL
9BD7cvTjcpoPPZZDm5/BkevyHu5c7Rg8NhUxMQ3KPUFffXgrxFZcOwT1ZgGbmknQyK7BOdDd4G2j
HWP+EYmroq+N0EnKe0H7ruHVIAurXaHWl34khbwRxRg+1hspMQIDVEtWMIv21lo4C7a9fwQxftsH
G8c3oONPVLwc3bzB1fE96u31Q90aFz3YEF7DMHG+5jDBfIgOCH1dpSmQ2OCRx+9700UTBmqTtUdJ
lk6eLOB0HE9yc5jV1+uHtQ9FFxFMoKYtlY5KGRI3PTgj9Ya4S8Hb8sszaYX+hk2kFBfaLMkLYk7V
X9zuk+KsB1CGJiiSgYrc4VO/8XRiACLX5zlT6NdZzW/KGFuggvtLE2MAIS2xDVQ2EaiLa2cnyX2a
f59V3lw37+szSECisRkiyq2D4C9PKqczwOBDflz//tyPw3h/IXZS2tGpGRr/qSj5p6DnM1zdIn7l
RR5v9IinFIMAcRG2clXj28RmoEue2B0nnfNso4f//jr/bdLsyldT16TFoPMAOjYgVY3XzbodSff9
xJGzr4qBTWaiLOoaOxAQxa20dDoik6i6K8aTaARrymn+3c8B6hcZjOtEwqpImQbAnGwJDS10bCSz
pQe6LSX3efQ8f7CFizTGcUiYKXIXAwyoNPKkeTnaAtRn5TR5bzlHXliyf/Nc5DFuFKu9MmYSRqn0
8mZJfzSpYendF5J8XqbQ/ZCdX2Qx3iSnrSgoKU6S8ket2HEfuZhPqd0mwLZ2Z3jlHea+FV7kMX5F
IlnuCH1XCe0xxuRD2QMsPikKb1p0/wG3MRHGo4xwioqRppNoZWj6WjrYnGIRl86jlXetBS6ZE++7
7QPs/3TT2edN2HXrlIXIApp5bin9y5DystHXfUsXmTiyBjdwtpqoAMmjmqOkloGVSk6+Dqr+87pd
XP9M8OT/3k3gq1G0oQCSV1VnqTFI2TAIdkir1huJ+fm6LJ5S7F0rrUSVaOtvppl2i340kvyKQt2/
LoXjxdj89V+VUqXp6klD1mA5CmfZRbviF2TQUa3TvdofbqYPvaZ/G6AuUrU31/syalJTFHhcCGV7
XEJyM0m9c10n3skxQFGsaRim9IWGncYZNtvNrTc1XfSQZyPn6U695f3lcTFtBiYqTekkQiew6GLR
DoVOBcNk8oE3S8TzIAYdzLkpk5kyQtTmcSJ+pxyuHxjXCBhUSEI1NdaJxnXgCkP/qNd2NrEp5W5E
ecK0e947neNILD+fOIR6bIywgo68YnfAklY0ujcGjmIcS3h7qm2MDVeGWE0EYsLpOWw+a7pNMt4D
gvNx3i7ljQxBCPUIr39U+ITSEjDAjLFXzufhnRYDBeFq6qlm4OajoL2OqAXn58yne4DIsQgwRwyS
UBLwOtk5xs3y7+WJqdRjAeMWjxGIzTNf8eODjJTUde1434gBBLmK81BMYdwSyATzrHZzdDFPtWBf
F8M7QwYU8snoxVBEFm8On8f+KClBp2JziZa41+Xw1GEgIUkXQ9YBN24hVy8ytqPYGTEzBymclmPc
PK9l6e/HdiDDINGn+GLRRHZ10u7Qh6o+ja7pTTfdTfR6XTeuRAYnhHpKZTAoYKbxe3iiU4bFg4Cd
LKCARNbc+f9IH9IL9QrAvqWGN86VRkIfh7RUNHqKF9vKDQaF1efe1TFFmaoWj/mL48tstV4etKHS
qcmT1o+T89zy5nl4J8jyuAwJ+F2NGK9b6ayC3iej1KQ++ar9U6GzQwjij6wblsTLffvG17g5QdRv
mk5Tkd+Yjm1i0aGv6GdvCSfh4W1DQMB7v3Psnx3qaHUzS5QZ8or0FWXyaL0PC++6GfJE0L9vVEra
rorLCF8pVz5187OOoeQw5LyleJbAwMVYS6AGbagM/Hehj6y2+vZ3WjBAkQrxMuQ50jVzdTbDH0Z8
qlVeHxjPfZjAQcMu93LM4a+k6OwivWnaQ5l6+XSbYNNL+rWAiVfnqf6c9pxFhvtN8huzY5DCKLDN
RI/xgIpvKftz58vgA70vbyR/cIov4IKwdeMjZmFg0YJEiIpZIeYVoIWaFpkTXEs3n+Tl8ygfm5Jz
V+2/sDcy6IFvTK9up6FP0DDhKufRQZMnxsfJ1+QWxS+MOlSGdd1EqAm8Q7+NNObeF6tYG5oQvmQM
qZPO4O1IJfRlKW4diV/DNuRoxxNHfWKjXFtgoauyIFqSjKAtH2RBtgzxpCzHpZo5mu0nyTeqMT6c
Z2LUpQr8Kw3olE9jx07ojcB1sCVz7slduNiIYly5HomaaDm+WZXfDfViR9MnNNbxFKJf/tq3YtxZ
kutOzBoUeFtkxkS3s2MvwdoKWmbIfV74zPtSjF8PSIzra41rsY9v+/KgCsdB+BGVtmbEznUTfLvy
runFODLW1bWmuGJqCYh+B1qm3umD4pA6saP/iIIiaLz5WLuzTYlM21NozzwMo0Z+5QcY4n+tMuxL
LStVpA/wOvm/VEz9jWZiKgxKo2Xx23WFd4H/Yi0GgyIlstpjTDMxYu4q9VOCmt51AfvQaGAdjEF0
E6RXjIRqlsdBWRHNIyFs0yAKxn/O7O+9C4qwIDlXHPv/wye8CKSmu/HrakHNMuq00FH/mew2qI4p
tjZayiFGpSi5pTuKdEuyafgh3DyINx/zv4t4BsXSdZ3TVIZnIDttZc1qoScMlCi8xMJ+amtzrgx8
lXlTarkMznfRN33xq3LQ783n/CYLQCjs5Afs9TthUeVffkwGx7BDCN9SxMdUzvFo4Z106A/zYxSg
Df+I7ikbtwLnc+7D2eU4GThD1buMKloV64VTLH9tVcz0cHLV+z5wEcFg2ZSLWqzrMJg6vo2ruzbn
+Njemh/sGLgIYPArrHplqLAfzElv0yD06ZQshtkKH/PtCUxRBk3/dKhfMEbIgTPe4TFotqpmMyy0
XtqUvioEpeAOH6pZXHRjCwp5v+R60uAWTWPxRRG1+yqHx4XK32miMigi9SUZpDdisfG1FX+G482Q
8pqW9l8rG10Y5BhMTTT0EI/Z8nbC9AImZA/zA2WaQwjiC7fk70xbZZBiGKo+FhXc1FjjoTjxLOmW
Xlo5Go3dv3NblcEKoTdLRR+BFRSDQUXwaQAzPqGs0tgDEIB/fLK5YzT0sN5fZL+NnqVUT7W+AL04
oGL0aK0etZkJKTZKGFriLDteXoqHhyoDFIhxIqOb0IdAKUMpHoK4U1asxtEeKJFs/LNwcMvxYJjj
YSqDHbkyafVq0tut8uX4+6IFg/oRFraNVTLokYaTZmo5TVljMCA+96tNuG0j9H9c+1gMUBh6Ew1q
CDXUh0634mfQvX1pUO0knVUhOR4f8kP23DxTqhbhx3Xj3O93u+jHUhGV8RKuU5PR4pOCAcTUUxEi
gKjs0B4q33Q6h65PyH3TBlt45HyoXLORzgBLCzbRuRpQSK7Kzqql3B5K3kpQ6l1XDpclWB8LLPcj
GeC/L79EY21XUcW5lzlWyI7ICXWELFWOxR6jQCZLCJfsx2qEml12UcFpqOOJYqBEaqZwFOl5jYob
TbVVYbVbyusC/8PD8zd4aPRXbGK4fJRT/HY4c+Nmd7IbHdExhfnCCJPf/LQbx/g1Bjm61MQAJVbR
uvhKVjRigfn8TzZ5Wnif1l4bcucEOMjIdu3pJFX1sIY8JEMcWm2t/P4GG0PQUyDc88JRXvytMfBR
qlGpiFMOWWAApA2s8r1+Sydl6KWW+uTA69LatxCw9ygEjBI6YSCxNsQ5iWY8KUitenlTP4qF4mR9
/nIdN/YJOLFW6X9yGMUywGJVj5DTe4M7ubHd+aFgkbvwNrktgtDC5HxjoT02+3ZdMMXC9+58kctg
Zb+oVSzRAF8AdVqizTeTEj+aau8K0+p2XXYjDJrXtrxO1v1H8P/Eor/vvy6hLdIy6B0CrbpL3bh4
XobDYh5L8Ysq8d6g17+gwRaY1S5pxyGlNR6cLO0cR7x6L7iJLf2iS6ViN7R5qeg/ePxFPeo0G48v
Y0IGo0RdpHGLBntDOr+wE1tYkGqne194sM9TkYm9lGlVsdEGc5vdGkSTO0SPrfERpCSSoaFMbmhw
hP9qNLVxvaa60bpiutoq6GhbLPdsPiTE1GVCl8cQtr7c6WuVtwM+lVA9qOsZq5otrGq4bvD7cTG5
CGEAsk/MIcZwE2L8IDpkbvSg3qs/RpsycYiW+A2dRByB9NJ952IbgQyEiKIiC0Ov0uwSDACdV+tB
vl88xU2PvLIfVzkGRiZ9LBCGI7zSJCt6xNsMuTndGY/i99ntYXncwHjX9DbKMXZRR0lMai1G0zZO
swQnLHo9QXcbhD9qSuQCVNarI28Iaf8auEhlS9BSYi5dOSTgGXpBatovvcgtO1v4irlhPEDVb/qj
/Hj9K+7piaUv6P4ysI1TZnfsZYUIMvhwxQQKZhbCyCoS7Kv/dV0GtTzWULYymGhkDgtzNgpEI32Y
PGS57JAqfsxF9RCJCi+TxdOH/n2DUJqRVaDjUBApqp+T5bSCXFomD9f12QsVt/ownoZ1hVUmrUhF
ZFH6vRHFZ6mWnesidg1eEjUNfD7YkIoFiP/VY4yUNsXeFRBXfx4xuFV6sYOa5tOK9ocC+1i59k6h
9P03ushjkL0Jk2XIItK6I1qOjzQC6W+S1B9t4me0NOKPvDTV7ilKsmIouilqCrt4DjzBSyMlUuhM
fY7lDcQK+cOeu1ptZDCwkUim0ZorrHs4DiAxaXBddSUeuABF1EaEW54D83RiUCM3cjXHACEi4vxg
KL68cC6SXYCQLgqxa+TUxERkb8D08Ex/63VtTpS3QUUncmuNL5HHZXnadaiNRMYQ0ZwlqYs2Yx7i
THmPKHG7BDZz7U45oR/rswI+A4U3g7ELGBuZjDGOzaSNpaS37jw9yfGhw4I+ob5TKh5Y8OQw8UUm
xwV4aQEWYtb6dYcoX1GCyiztfuKtZuEdI7WcDS6B4UYtujHFc0JEpKaGz6m4WmHNa1zZjdC2BsLg
X6mka12WS4hJKvJ9DVKPBmgg2M+t+lja3FEq3gkyUBjrUkeqENZBZz2iu+zR8OgzUDyH38Mn3FlY
NBraC+fO2s0ibZVkIo+iMoy2a/Hd0ltKLD08RP+A0PwzinW/6OOTfFHvePwvu8XBrUwGSkYQhda1
OaA7DO/B4XG9kUGyobjNU8Rdjs07VAZF+nmM4ywKW7eePwntYSJyUGGbBq417/otQ//RO9C/+Bk7
HayJaSd1JrV/dFNlx/bQu/FB/FCr4Obo3g0FT2EjjwQoXDUvoPDvMk7ubf+y3OjB4EUVZ1NW0dpA
jy0PdAJgfpvFpKsJKi954j3yuPIY3IjUPFS0BOdGadQzNBLQ7Q6a27pUHrYE8N5Bf/BqbGnH6ldT
RsX7v+iRVe3SNJrYujly3oZHp08mjy7NoNVGnrR9qLoIY6CqLNZEaVK5dfXCWbVj1DlRxSnmcBVi
YKoVBl3UG8CU7KtH1Z0P9aEDd1NkZx4/eyjt2/lFIwalBq1uFC2CAQrY0IhgA4WcwRYxahrb5Rk1
8d7R7jRkruID2hka60Od+5J0kc/gVYLNimsn4POlt/8yB2KL9qlxRlQ5MU7ryBx/2MePizgGqjAq
WSdZJrVui+127To6KabXDXm10jr5eR1BuB+SwSojVJNmRNcsXGFyVydz49gKvdal6eAYPFL2dXkc
1djeO30mmCcxcJJS3Nn614T81KWfRc4J8On3eI+Lvw+QbbkjagGGkE7G7H83vApEfuzWwmv19a4o
wepSDb11Xav9sPEij8GvMJTTLkXayKkkw03XXyXCkOsSdsk6NybIttx1glKXMWo92Aw3Oos7+dVJ
dtF29fqWZLRzNISgxgRqPx7D7B8u64tyDJxoU6+DnQoxcX7beotdPxcYFC6/rYU1otAkO1gK8MIb
z+eZCQMvpMSRThFYdCvxIYke1u6XKN6DeOX6oe5+NlnWTYnOT6nsEqrCDMcGbY7IeRsHdQii+nD9
/+/fMxsBjF2gSSgdyhkxB91etN6WzixaaI+wYwxZC4F8Q56vC9xF/o085ppJwjgbewocpoIXktLa
EvhNy4kjZde7NlIYg+iatMDHgUEoIrpnE9dEXK+3QTI8CwmvW223qi9thDGWMBRGb5IYdo/K1XE6
9g75HKNk1h/kYHBWdz0Ot5pdn3jvad5JUgPdhPuTKMthkeEFU2f/FOm9Mv/T8igadm18oxlzqYRp
1mR5hksNCW41/BXPp3o+dyO3EML7XMxtspZRi3lkGEXjykfRrb3StCTJBv7OD5TPrvBMGElld70V
PfGuzv1z1CWaoNVMk921ErbJVCQmrhc1OxjJWY9uhsW5bvT7+v0WwVY220oKQduAstw8okXTH5PX
bHxO8AYUvl8XtH9XgiDz/5TRmKf02hphrNEwlQ4n0k1TxLCwFczuAh0jbsUrRxytNby7xTbiGPSo
wnCQy1Sk0b3mVcfZEuwsWG6xrIt3ueyb4kUxBjfGdlrDYkH1arL/N4ELPrIHFPbVNybowkHBM/7J
retzT5SBkkJUKlw8SosineTRjp3khS4wjw+1b9yvvIoLVePagTJYki6LgAQBDhQl3LdnxmqZgemA
0Nuv0LYQv3A+IO9YGRCpSNeLYwrsij69kWxAwxw9jtodJf6dvCF4Y9j+cV3qvscRTVM0lRjyG6Bu
kEuTSdcsItCZYP4pXM+qHrsyKEWuS9mPCuSLGAZVmkQqdVIhcUCnu1R78LvG6kDEooK/e/3U24W3
3GgfyitthDLBahY14xCb+IDCWAZgiTiN80uFDTA87fY/3G/l2Ci1XdUhKReg1hQ/SdLXRnfL5G7h
MVTxpDBwki9quZKyhzkWJVY4ggyrU7xxRH9fz+1Noljx3vQvGjFYMkx9WRgyxWG0f2RudcqRjaZ8
eRixqe2WOyFCP/81eQyihFrfTfFbWQ59k6q9vMw32TH72YJuVLe6oDpTzOy+Sfe8euAfIOWiKQMp
4VjnWJSBa7Vzk0faXoYOpfmoglpYcvNjyK2i8U6WAZUlEft0WPESRtHHLzAdn5zkYKbUVchQ5wLH
7zjeLTOQQuZlzjv6DNDFoMVOEyL6Y9jY152bJ4SJTIxwmbNsoW6WpjbGKu04Nj3ACWcchieGgZCw
CzOplBAdy3lnKTNGx/GpdGywuq7NfubvghoygxrhNOVmvGhY4ADGSHpth/fGSfZy8Bx9pI9Wuohi
iV9CzIbmeKy37pAGJta9Db6Wcm6x/XDnt32znd5jkTXIYgJ4Bd2wevWkF6dm9npia/PIsQMOQLFL
P6RwjGZZhDZV8UsZf+ZFIA+flZij0O5ylu2hMViRi4pUKDQzi7bdI5jYXCz78NJD5vH2Z1LXvwJK
LAtMmBtC19V479XLnTJ+Glf/uqXtGrSCZmmiyYqGfkHI31y9YoRlAt2Iq1eNPDkBg+2h5tLT08N4
p8NGBgMAAsl1sc/w+Zej+ZAcQI9hq47iGz7dTRJ53ALBbhC6kcdggSCKCZlW2EB+S+FtvFl945ha
mcP7OLsTBdJGEgMHS1OFYIJ8y5G2wYBmrcgXHmifQCxai2CVhyqgZD3NN6H0BnhyfPxIq/D2FzBA
0QshksIlLkmpPBMlSFRXmg7XTYT+iyufj83Y63GYjUSACL1NTbuupsGamyK25azG0lC5WAMlNjU3
r8Z7lHMLjkPvX46XM2Yz+VmHUXUhQ8jRO8mdeZQOuJZtxW/vxhOYU3nAu+tvG2n06tz4Q2nGSaoW
b/F26Ot0m86L/vxvvqq1p9fQ7r9cP91dwNoIZJAEfCd4USxwwGhZS1+TAY+jkgH4yYCAXwpXznly
HJ4wscYIFt0l7iGvSROrnb+J7VFZIo4QnlIMqiSCuSxpCSFxiaWKC7YBVa+qkB0Vefp0/fh2m/02
DkAYcEkmY1hKHS5IO4JmR3JSZz5ITuKGzndyWpzUqjOreb0ulacfgzDlHBqDInZ4sGDPRJSph6Yw
rDUVn2qNsyyL97kYhImzVarGCeoNvWJlRuxO2q00jH9r9gyMZMlqdil9gU12HdAnX3ESbDnoQE4t
WwXqjR972P62+3dsOGgVrtISDNUuiVVvaUDfEGn/lFL6NKvL137R7ifjJZt+yGYRZHlnY0HZjbCU
P69/R471vGPMMXJsGM9VXK+yXz6X2HRTOquFtheEKXhpKPb8IjuJp3M+6nWQeUefIw89+qQTeiFW
96b81CacUtfb9PyfIVsXGVBJOkHSyAoBlOwx/yEcqpveofuqMF2UIZmr+ct9dvvvgFF9arz4gZeM
5KnIwAwicLUXBBiUioJe86Rz/Z4C8TUVGYipBiSABPFNxdERrNjG2jM3t+iKvNLn9gLypDEoo1aV
WGJWi15CdPVLg6yB8qj4KtbQ5/b8oTYlBUyJNB2iELZrPwQtvV5r6Oid17t6fuTG4/ugcvn/zMeR
s9UwOknD+6+MrXa5rbXPbcYD5v2w4SKE+UDGokemWNMpaoK1eMWjchAe+wP2Dx3BzdFgdiq0KHtF
7hffUszLXnfsfYC+CGe+l9TLPVEoybUxtYaN7eOzr6+ZEeRdWR6wVbHlAShF/PfmeBHI3AhpYorL
imUaTkss4Xb06oDcgF5dfw5RaDhXt5RkInJ0UP2a7nVV9z3tIpm5IQw0A87YyQAwGSv1NHdyfWjF
mmeS+8U8cMfr2LSEtge2PqkSzB+rE05U9eP74qvkdZZkNS+xozrpnSxZVdBaqSviW/KqefvWepFM
fXMTktVya4xjCslieJuuj6T5lIbcOfx9B78IYRCzN4dFNmeM3NEHN6XHTbEfd/WJnx+mA291zr51
XoQx/hcpctosMZ28SASrUNG51IyRLWnlpwQlU44r7NvHRRjjh+MwY/t0gq5i0jSO0JlulGt/KYLx
tqquhiKmmwXI4k39l4JwYmSeCoxzTakopCJBi/JU+G19zEWOC+1nhlVEI4aqaqLOrkaolrWT1wY+
RLloFEz1E3RBa4/TfePUn2jjtaHZC29CcBcgL0LZd1UurUNX15i9VH1KmkZ5pTChzc0g7PdvbuQw
OVvspxGxRBLKjd8NLK0s3MjNbCGzxEC3ZhejRY7CSY/seuxGIuOxYZ2JWacBDMl0YypPQxuY7dN1
1OOJYPxVMStCKgFVmGz1F/PrUKJH4vXvRDBeqlZpNEc5zi1OvubrN11y5o7XDbpfbt8cFeOdrU7m
VB4xxS76k0upQ5NThL3cq01XjmAIi9fMS8/l3T21kce4qpHqNNWMq199ADnAab35rj7RTn/Njo85
N27addyNNNZx1XWoCsq4oOl+kt4tOne4d1+CbiiKKpmYcmEk9LOhzQr28r1V48hN4hYg0bNWsOvQ
4EL6kp8+QuwkqReJzH1LxCT7l9Gn7z63VWsJgpulz9dNj6cV8xzT9bKXTBFZCFprF1YJzRG8LRn7
DvRbDZbcvhB1OWopSwRZ7tLic5S+5LzVQPupm8tRsUxEkkjSWYwoRYM4/RgMzQe/piUltS+PiS+i
ql7XEegbqmMvpI7Z9nY6hpynEPc3MFjUZGKBkjQGQShnIH0npE4YqE5za2IXDbeSQz/+e/e6nCoD
S3UhYhRrhsa0sgKqqeOIYeXsGHuNU4B/o/WJs4AYE7SzHMjdrxhszpqa1CZKWqR+6EUFmJvfjrfT
ixl813wUrZ74xP670ctGEgNZpDPKFZvyAFnTWe8KzyhUm0g/WpP3hvwDOF5OkwErNTRFxTTAFT0c
dR9X8hHLntGXn6CHi24SUnAp/y2g6AygTItBlrKHduYpvlduKcEPnXUIn7JnpHK95mP1F8zc6EQh
soE3338/XBFF46pSAgslw+Y2Fy5gzUNtXweUXW/fCGFOkoD2iQgpgkAdOxTjM8kONfn1dyKYg+vr
WB2XEFgfRee0X26S/mYOZ5477yLjRhEGfRdNSuK5AddjHPw7gZr9A+bAU+1WQe7WL+kDN8e/W03Y
SGSwuF3lIls6jByK/uxJXngkXktTZE+CvZzF7xgkWpwcmX1KPpr6XNonjni2PJfUyxJhJBWpnDZx
p3G05AGjh4bu1MrgD1NlieVwlMXhkHNrqvvYeVGdrdt1ZjeWQ4W4m7a6VMfETU7LmRalW1/4wePy
2o9TN9IYpG4jdRIXAgNqv+e3xV3hIgYn4J6yKTNTgv261+11P/e3kcdgdaZPi9Ri4N5RBmv6FfqU
KF46mM5ynhfbxNgbnRQvX/oP1cM1BZTPCsiDDJYBPy9Hs5boXGlZPXQpWrHK0pbiTxztdh+0GynM
fdAWNYZXR0hJA8UrvQacqFQn+pghzsh5oO3Dy0UlBsNiEYt2yYyjrOVP5uJjTbLVJxyN9j3/IoOB
sHHu81UY4Ycy2k3UTvWUKQ+uH9q+CAPjZdibpErv4hWSzRGeLah0re6onMMPvWO1y/9nLFxVc3kw
J6hQJs4gPw3L9+u/f//C3AhgTNqUy1JXBcSNtGVGOxBMbRS2/JyMFu3saF65b9j9l/NGImNmodF0
w5QjDUtHG5A1OWcvxl3oZYHhtxYqZjfxqeE12NKb5F2QtZHJWJsoxmKuUU7Nfp6tWTi1ws0qf9G6
CBwdnEw9Vz/G6pCXQQceOA0BgbS4hK28otU06IjunNCK7D7CmGp34KI+fZNfU5G5TJsm1ZEF/n+k
XdeO28qy/SICzOGVpCQqTR6P7RdinJhz5tff1fLdFt3mVh14H2DjPAygcjUrdXXVWkACqTbsVQtU
HAflCQ/mID1uiJEWyuj5jKqOQzAVWDwIsCYV3wky8fvrseFq9Fz+xOxP7ieBCb/t4t5O5zB3lF4H
4VrefCPMn/3UH6eG7VDDUCQUUvzUzGzko2wW8K9w37vtC6Noj17rY+/41gWRIHItvIjoux/hwSQK
rPVceZXN52lQ20x1ZgU/cyWT7IMSDYRXHVC00h09hrrqBLpi4e3TNEWTB1PpLXGuJWDhIL6PgJYF
RRBAqHv014VzdBIeJ7eFZepPxgtxxqufcyGXM5cqSouyZlN5WPa02d5beN/s2jc8yT8yZnPZ8zNb
pKpySihnQ+ZUxwkGbjB3Xj7U7Q+z2xU9kV7WL1C/FLN4GBWgNQPSli14TgdMSmM9LPeaE5bDAOdN
Gcuqyy1EcR25KG0GOQU9vItdXKzmjiRmymr4WAjgEs0c9UHejxDQAyd31+1CEInb7eR0Lrg9PYlq
Md/+PBb/3FjEk6LPDRb5q+4Uj+2dKZT7kkLXoQ6N/X1xwZWG2axVFXGqmBAMfWln1KpHGPdtp/oD
NGX2FaBds72hHJND+Z6NYgp30hMo1xxxz9DO4kPx5j9Rz4vU+XFJpq+MLs06lE9xNCFwTL5uumWc
m+Up1uOk3dzWkjpILre0ZQ5yyAlfK4pAQG05ifx+WwClDhci8J4+tyHzJNMsjmZVPKDF8wCGw5fb
YtYL+IWVc1GhHTJLLoQOmeXcbWQnOQ6vwWaI7RaguMZncStjtUx4MRubkEtYCY+Y4jeVWY1Y4UAu
+TmciZ227Xi0MJWUvMi2aAdoE3RHKmqs1yJXfS8RbOEBbSYB7KFAdSfdA8hwI56Djfrgn7qtycaT
2fD6AymT0pWLJFKQB0Y3Qlc2XmMCsrHEAwIjO+udGfyR2nncsAd3qslKfdtLpbvQtVNFUNr36H4m
2ENgNzOlcCUg9eZetJ9c2W6/K5ivIxvWzDT/rCD+yapgyf49yIDyU5gbHeVsEYaOVrSOmp368T1R
3ofuPUq2hCWxevyWOOZJCy0VWa6sSYMrMiiD7lyce2Qd4ZWZbrlLUD58ui2Q8MzLqS/kCfHc5hVD
z8OumDsXzfMwmI4/KMQyMJVL+YWOAYCpam5iv0k8+Id823vG2US1jCdwEjWJUokLNnNXyqI1sPJV
PEv4YJW1H0rqeZ/yAi7S9EKlZWaIfGr5/VNopE6bFJ8SX7aVqXLK8e/Gsa6ezi9zxEZq1V0NeYyM
ipV21c64+8oSEKNVCsixR8Ls+cf9qTb0zFcRsQsNKG7dpmnv2+6ki6EtAhybHDcjMtBlfGlhhmgS
+paI/S3XHD0FV1SBuHKwfHnDrfjF496UJ9NkiDXlcGfiX2/lH9o+c2I/pFLBandu8aG4eAGEhLhp
2Ye6OPDO3KcoFdRtfKCoryiVuEihgQzUTGvE4cm6S+RtFqHtqG8MitiS+jJcJTLEo2CMLXZIFeEw
lY9m7v2nACRztQfmHKxOT+GtsgpuxDw5ROFnyRLebktZd1dDUS2sIuI/7rBqIRyG0IcUYYg3AKax
6+TQDr0dF+XWSkfi6rd+Zldp3JlpRVkJej6wzf0v5vhgBPvb2ly8/U9zvgrgDk2pUmsQJrjL4GCF
rLCHXfUK2PjUBbQJ8rBpMwgQ4UHa949AbH6gnmHWpwnxCvPPcXIhto313p90RIcUV031bJ2AELa3
tqlr7ucnCV2XE8PdCTDMPwHMAlg4e3JalAXYW0fABeBGrMWosVDqsYFGLASjAS952WuLDS3BAdjs
+MO3TS9OsDnuxGdqxGo9x/w6AJ56oYwkufBZwSeYhyB7akc03ylGSkoGdyfUAb4zRxk0TPPYUZTX
0cycoCEcgzBVg6vmEkNAr66EIn7a1I9B3eVuYkQZEX4pVbguZBzPmlIN2N5ui0940UqG5+Sv4PCu
JmlwcTcK5D6r2NpKZX0UtI9DTRzU+rjbQgAXQrqxmjRTRiDMwev9o4Gz9W/xFgShnZ1+mLYBxqLR
2zz4TnegOFCpj8TFk9w3M6McgYUjGOAzSzCrk365HVHWn1oW2nERJSukwEhGaDc44UuVgq8Be7BO
ayuP4kdGKPI/gFuyn/zDgw0RYKTYMzJ0hTMKMAbpXc1g8dRH/RDciY4A+r7gETtgu/lOB0uE6CZu
dP9X3c2FWM5QsE5R6UUPtwow+5Qfh5kajKT04gwllk2x7Q3cGIA4GNtaYR2E0nzBGnoa+OdJiJ9v
f7rVSm2hD2ccpiR3tanUGGfAlc94bICHa32wkmfTE6iot2qHC1GckfRhmpopwN/d2GoPAqDlZ1A2
39ZmfYFqIYNLLXOGzp7PAlL5sT21rnHSbOuejV8WjuD4vSPMNnhLMCzMuEtKx3jQqL1pSksus0Sz
kQgZ2wCQhm9l81STuzDrneGrjjwRRpYnZjxqOEeGn8geSeYvmaNiUr3aTm/UR1uNvQthXBrB5pLe
RQVir9K+NYCeUuZDpFJnth4/FlK4PKIZlRpYbIFYelZ3EbBqKyfDtCzGJO4ZASKGnIkaa/1layGR
Cx+mbFTT3KP3EZ7Ycna3mz10rk7FnnVo8x1V86zWGwtxXNiYqyhXzflS1/sHNps5HxhKHTVcQBgf
T4XRdpORRazLMfrbrj0A3ve2f61fxBd6cOHCN3RrFhjmmbqTnQpcR9amBlRFCGIZ6oZCyuLihTaX
vRYwWZ0sAcbB3ERN4xjG8DCYFfqMbhODFSvND50O3sUhfyRUZRZwI8GoXCgp21qNBQasyRYtZSd3
Cwf3ddTHIqjHoi2FbkV9Oi5uDJo0pyUbC+nHfFOIpVeUZBOMudENlXiYmECfQiVjT94M40TcJHiU
yBz9ecbQbrqjhtKJyMEjxVRd2rRGgvOT1BMW592u8kxDpvx4PX+psiyhLYOtLy4+RUPSFt1PSMvi
DvcJNwtstjCbOAZmS8I73x5e0kOwrbf6E2Eg66d5Fc0FLX2WZCnpkakHh2HKhs74xXQZ2DCArT5R
cfhfvOEqjQtYWlr6uczWVrEv8c3a+vvKlQ6K4x8Fl1p2Wf9yV1FcsFLB0Tm2FRRLm0cl2/flXZdQ
3rVe5lxlcGWONEb5kFaIv6C/O8qfGVxzej8NeOIsTmAFHbZs3Hb+FPwVHr+Esbh/DIaLYE0hJLnJ
WlN5vZ/KrdqItpknlFmuB4+rFC52CWXbZdaE2GWEdvSuHzQP+expPFgAXbjM/7u3jXE9v1zlccFq
aGMzslqUpWz2n3FK/2/55V9qj6scLkolUWGoBmvfs9oDrVhsx/b28HCx+QcKAY+wwz/eRSINswQm
xsWmMuzseBo6D7DKB03Km+3t4yOs8eJ8iwaiGjeDFMWogiP/Tvc99Orlxpsj8smF0ogLGVPcAfCM
IRtHwikaN3X6PaFwHykRXJxo1Hluowy9qio+p3LtRjnStDjYtw+MecmfmeSXHfDvGr1RpFY7qkDZ
y3aBdpePky03oHakXoIJu748YS0+jFgJfVgMsLd43+/nY+0ZO9lNtiT6F3VqXFRAg68uBgbzEe/L
lxLR1bgTn61XYwdmRdxeLTdobQponZLJxYi8mOMMb3C4NKPHpmT2bIJU4PX2d1oHFrmGu0tfYnGA
eWpUvs4OcDTkh9ZUN32LBZdW3SQG+nylcehE/TAnxU7Tmt1t2ZSNcLECwP9BaAnQTwjNfRO3b5Xm
29VoOiJ44m+LujwA3bBH/oEjmmSM4FUm1tqd7ANWJhmEcvbIII3jHyNSsn7PODawd0XEXeIb8g8d
Y5WmPiB8cFu37lC02XP1FVAFhLP9y/Xol7fx7xvJFGlZw0rR2s1lO/GK89C6yqN2Zujdk+fPtv4/
ADavvkVcTYd/9Zj6KRCF8lLfDKCaBu/nXtkJBzDcEYay/hC9kMQVHLOMFzbBQPZiWNRAJ9oKTyB/
2QQ7hn4NWNdXEWN//9Fi2JddOMZkCU0qTpAp3eu74Ch5va26eICeMWNVvuP1G/DKILLCri/xNZky
f5qqgUldyVRUhWfrEf3KH4FjC/w9cXbA/hUWFOgIIYFvL2ddBlKoCLfAcD725bNVU1tml2eVGzrw
ZL5+F4yo7VG9ybvJye4kt3zOXrNNeo/Gy5EtZfebaD9vqq14xBQ9pjYTXDAUG8NlZwpNef0C8Os4
+RY00GvlrAqR73xZtbMscXL/LOeZrahg5C09raSU/xdvvErkMiwGCToDiNQ/N4DQW7Lz3M7Q7GRk
v6bHtCWvwuth5iqSc5A6BLiy3AFNH2Tb74zXG2XXUd2XG4YpwSYCJ496IqFEcv5R5l1VBjK6xvmg
blq/2IS66ExKQFRe/1JRXlXjMm8tze1Uj/h+Cfap2GlWZ9P9mu1zrECQgWa1LDdVTHJKiiSBKvd3
pxeGTJ59BvIAYLw7do7RJjm3XuUWe9OL7k2iHbl+aVvI48pybZSlKWgvlzYdcwujF52qvQxuy8H+
uwviQhaXbv1cq5qyhm5Gf1AUzTb7+DClxsZQkpPf9SfBMpzAnCVbxjR6XuoUMOVqqXaVz1frWaGX
otQg6vwkYgh27YYtqFEtrnUg/IUc7sbvR4AlDjXEHv3cu/1JuZ+cdq95lYO4404fLfD9MIahcYfX
lA2RNAj7uRjzImmEcTlHQYf6HdtVmOkEW93e2KTHCbfV+BGMntSc6mokX+jKhRr0vbCfxMaHqkbT
3SmfsBikpMQO76qnL4RwwaVrAPc1qUxI4pmV5viNp5Fd69VicCGECyeJFhT9yDJGMuW2FB7HXnZx
YzAECuqQ0oaLJ+qYxTV2XTHYoL10jWn31Qfd0l3CEFZro4U6XCDpukYFRQ1q21B9muFf5S4yjpZc
OvL4HOf7OtgXyj0hkxn2H0nXBLm9JomqpfI0Z7VlFm3KyKbknXlggBKtp+1EV/X+ciUT02oiQqRp
mDxzlygVijYKheCqkycOGMP1PinD/rY+qxaxkMHdhX0g1fRhnAuu3r+PY+KOxYfIf9SL0Plvcjgf
mns98tMSOPpxACTn9CBEwnaeHyXzx205q7660Idzo0zWSnGscWaJfJ7UJyUmkgl1XpwHVeABi9Oc
6SHWb3M/eKmOnXujsXWp9W6rsl7iWCroJEVN1tFZ/T1Pqgbw5gsLpJXqbtroTnQQAlvYzE+sLYdS
7iyUAKUhZK7G1qtMPn8kIiCKDAG8nPLj5CjbDM1pYaN/A8bILt3k36kLwGq6Wojj0ohuCG3jpxOW
fmovniM71D6HyR1AIGw1fB9iyzbnV0LDdQv5dap89pjUNJp1Bafab5VtdQDn9N489YcOmz818Pu1
h+iNkLgaDC08ZimirDOS49+/4yjGVpNMI1si0fFgI9jTd/RrduG7b+Me6Q5etKXOdbUeX4jkSp6i
MLoG3xEP5BUo99LBDqYHJfHk8WNtOZUeEZF4TZwsmex/OmLiH3ijgpZVY900m7LMPuiBb/uZ4pip
bjMEo0TWj3lSUL3rteC/lMmlGAFArqqPceL/31GbPRXbaewiTtara0a6lMR9vwoQYZovDpiPAt8J
AyEEkybYVbBDznbW1a0ItDAFNLnxa3OkXovWrHUpm/uQcxFoZTLAQfzgeyzu/wdWhjWPX0rgooyo
YcQhy+DxKfhJ4xbPa7obnEYQ8ba7qXE60AoR/rCWQmUZaFMqWvyKxAOhYdXZVIUKTM5z0rgtOOeD
BIR5je6UWWcHVvk5LGE1KaqsoT8mXfwXg0xL8ezIF+WjDkjOVqvhG1Nz6pXXWvnUS9vbKq55/FIE
lyW0UFfEREZW9avMBq2dZ8Yl/l/x/psYzgXGcMx6P4TbidWXIrO1/mumbP6bCM72S2VS1THEwvEQ
7f3goMXeFBGHxf6VfEW1PCzOxEGpIlWdhsMapQdA6dtxMNhZXthRQi2jrzoybp2WbliiZfKAUHpW
lOpUQZIqHWb/U9m9JKAz1gc7tt40y3d6dCxuHx87nj91+yWRR4MyyymMLQWhY5y28vDJFHQH7PN2
o0XOWFt/9a2uwrhkiqdqPIb6WC9Ns1OKWaUJI5wG1dZabRXI10O0uIoxB3Jp4Bswugq3d1aXjEfs
q2xF9qL2neq5rDkSlrZVbH5qOtur/91XtXlUx7xCz3WY7/P4pWyf5uDb7U+0EmGhjmhJsgHu4j/A
Qs1BygWFUSykrRdMd5VG9Dip3+fOK+2tXJcY414ffs6xGlgOJnEnWTmk3zTgausajORdUEGCELwr
SeH6Inaz/gKK/zchXNSs1VyNTdbhk9NjqKG3sc3ah9tfYm0kGjJURTWRcxSLb8oaQEdWArZBORyA
p3MYnOip3ALo+2hsxgteBGOKZUVT6Qh7chhp/Rh/SecbtsPctF3H5suTH/NW21pbNDNaUIuF79Yj
kiG4wcMzxTyw5k1Llf/o4eZAj2lidqygLyy3xU4/6bZvg0nKsUhuZkpDzhR7qTOjtoWhTNh8DGVH
S4+SRI08r9v79Rg5axzasfbrAJfyqsUcV7vPxZBIe5QEzhRVvZIDFCwAh56O0/wwVLvbdriSkGRF
VBEMEA0skb/ij12mRDpDC1e02BYDzA6Y9235UJZkLF2phCDJFC0ZpFRAKeQidlXkcSqX6NZp9uQw
Esnos7Fhz0nxI1nFrp3aUhb38YV5DIuIDWXO9zJIWptd9pp/yY/ZSfvRAuTGwISJffscV417KZIz
BRMLY52MNQO8KLHCOdn0X/ytflls+B8YHVmdwOXa3w6TM4sEMGRh2qKDJid7YfqqKOe0O8n150z5
IsmT8x91Y762qCLjSe+lcMDL1c/5z58IZMGuQMs82lI4YNS34wq9MoNHjRXspMUWrPw8hZ9ua7MW
GJYfikuz8iwokpjgQ+nZoe0/JNFm6smtKva1b30frs4LjFYEOfyMmdz77IOyVTw0yR3hddgyIvqJ
nPKgzoy716Rh3UqzBp2y8VGYvaJ6vn1mhLnxY3x6HuaJxfI6mLzkfS9Omo1c39zlKnBykiGcNmGm
T3bY5iNRURBfi5/pm7Qh1ZTLGGs+oVo+hdnslOXrbfXWg+Cv0KRx4QIv+UFayA2GZJKDUT8HSe5q
IFUUlc+35VDKcDGiUUZr8tlaiRrhELeN8dplxHmtPQAtI4PGRQbfSAylSy8v24bNFi9nkDZqaBaU
u4rITWsrJr/JYvou4gLA7awqqZE82q18wErRA0MLjLem26CFNj4Obm2P53BjkUhb1EFyMWKeLUnU
LmSY7UsnD/ZcgyQhDdzbn2ttZPs3/bhQwZg9hS6Hfmw3snHSexNIev62xzOT6OEaSlzW15qgv8nj
okY4FpqSZEhbbFoWexG29iag+2IABhF1IMj5yKRMWT4XOAS5CoyeLWUKXr7PP2kY9GiPcwD40Wqv
YS4dvfLj8IVC9yCk6qzdtbCbdkwatfERrqym/9SHw8aUwx8SKjQ5Cfe3vyFhKTwgVhcIYtWhc+AO
6SYJv4LvKvS/3RZBBF+dix5lX09iVMPj2gCTnUJ3NxQdkbMoEVzg8BsxqHIGWSM1oRMCtLIkAvza
1NbS9HT2L1h8kqI1+6xsUFAMjmFHnoTBN/bGWJKvqZQqXMxIklrVTBWq6HKO2SKMhElPt78H5bY6
Fx0sPRv7kg33+K/dpt1LSL7pkXHRKQ4ghUjWWlIeFyYyP2jNQscbLWNlzJ66XSnaWIUANPV0agEY
gGmp2xpSRs3FCb8wErNRsa+bxHu138TYCssJv6FiEX8/zbLQDHFHZQ/P0jZDCW3dGSC9alxsPe/8
wHapdQRCKf5KqkhCmgfsJmLJiZ2BAy83nCiVnNtHtza3tzR0/hI6+0kCGHmUMt1hxM0XmzGvfmkn
lY2n9RioaO1m3sSbNNml56AhhBO2z08OBZIxW104oXkByPRadIr5L7iRftOOCxRDoahDl8K7Enln
ofFW1BVgiVXi0sgM+kZ1y++uatakhwpbnipQ/inZo1Yf9QGgaOFeGz/e/l5EqjC4cCHrA9jdDJYS
u1e//mrgxCYNm6sDhYlDfRsuaBS9mE0Ju78Z7UETjlNGvTayNHDr0Lgo4QuNaKktBACYd1eBcq/3
5kfdrvYsRFAZltKGixBDHmhJFaCXaOX3YfkWl4Q2lLNydQMQWIDjAxDljTkrkh3LkvVZq9WvcWxO
VGYijM3kigVFytUETAOsb9CpAO9RXICqPoHfKDp/Z61Y0cUROjUcmCrHmBI3vhjPVF8NvdaZIWzP
PMtAgWFcyfohdCQ7ex0epq3kpF5yb95f1uoI2avnK0maDJgZS0Md/Xs61tW40LWhxhC1ZQEOPrI1
X/EwNUMEJEIM/wJe6SMWi9nKvmGd1fwpACpdS2iy6sBXTfhFB/ByFblvwOz96E0eXTTTbR/TmXNC
5MT1LLwQxPxvUcGgf1U0VXOZlML2HFbNwi3CkssGeottBTIsQiB1dlyoFXHrVYqRTdrJ515K7T5/
rmWqwUidHvPzhVKaYEnoZKEsqyPxQ9WZO1kVTlmk2sWUuLcjLaUP+/tClFDoWOTQYQt9UmzDXnAs
xXyQh4koLNbFqBaGA2QwHvADAlk/VXWFgZINXm2OkSk8Z6bkFkZJiFnP89JVDhcBrbLJhJYh9DC+
qwq99WqX7YB+gE1sBdAHEW6oLTrrFH88pR7nuG2ajv2koZVgZCImgjNcCA5C+BcjZzKeif45RD4m
RjpoB7B6i7pWMzfqjJnxsHweppJqJjAb/iMCLuRwPdtgiDU8V+GVTbPZRmp4YZOsBLDqMdqVwRMb
YuRobTD/N804L+7wUhjqJkpbwfPP4wkzOUf9ARdS7B46tV0e4k3wTNEzrSbLhZacJ1eDgHYj654l
1SkXvYxCcFiDgvtNKc6Lh0r2ld6HUvqZDR40O+Mpe9Xuktfc859FF6M4lQ1TGagX2fUifqEZ79Nj
BE7wGIKlZ4Z4A+IcHUOryUkEEhcbH7G+aS+3o8h6H3whkqujzKKuxzS4lDnSFqMOmBxJdsBzxUhV
d6Qa/evh8eoHXE0VSIWgZx2EBarmWHPriuoECOD+oQjIJjgliwsoGD/AnGQMWTJ4bsaXZBM9Rq/a
UwmoRusD65RYp+6N2jUg/YGLJ3E7VFkT4guKh+ouP/V7wLgc5W/9jxltIc2BO7gmdb38l1T661j5
l/y6mbJYYpS8rduktrzBNJ5Tue1mROMLQfOv3uoW4YwnyMWKpWyEDOJEyQMH3ZONqX9N6KUmFjtu
RDP+NT9VwOaiNlBL3Q3vADjexuXGOP/kjE8amh6LPEcusBgDRvHNigWzag/MB8Sy6VOcYceIYU3V
r91RIl6VV2vlq/Px1LhaaSl12qFs1IrHUH8Kk0MqFHZY3ckh8Q5PxEyLiyx+KNWarOGTYVghKl40
avaUPDsujgTgS5rTCh/LF7StUIIENJk2aeR/VNACs7AhIuvZQ1en20JEx7KTjlWoHdU4IMpXSk8u
wmhlGjUVA84KM22ftsqd0Azu7ZBJieACy6Bj43gIUEhqkeiZQrv3ZXJbkShLLC6MFEruN4ICGVgw
A6tPDD4FyHuKHN0G3MnWv0vuqfHa2yJlHo26DKsMZO2YWTSqs4+GUZScKvqh7bbFyzwaw4Q5GqXt
UG+xNhWjNUVMPqNmcDHNsGkexKOw9c+dJz/d/maUclyZ0vSWVBghCrCswUKPXtmTWHtlnxKmsTol
co2MMo9LDWSVes6ZF0wOezTHk0B0wHS0/RJicrFzEbuAVpfcPw/k5KJ82yxlkf19cR9oMLU4qQxs
QnxkfJLZQchsLNy57bGocPcGSvGAKzDAgo8MOMGPHfUO7N97elhl9awxtQk6WQOEW5dIsfiH1ENb
F9jZggtq39oKc7bjPu5fbn/P1eS+kMEpO+qJVQNaFgX1gF7qsxwFYFA+zhpZRVDKsL8vlJnyKsx9
CfYq3ac9Gu3dLtgIm+ETFgXs/Elz+tfApYoISiYXSiUp0KVJhnJC/Zj4H8r8WYqJxLN+3VocIBcn
cwWQqImZYW3+ZN0D7RiEYeo+3BpQzkCQQeVwas/xOfhy+7utGulCLBc7k6nDHatBwmvStxYoUbIV
ObclrFdgsmmIWEoxDV3lQqdeBFVVlTg9dgdq90BuOs+wf7Z92X5gJAXhgebwYk2tP0qVq1D+wd0M
sEMfA4DFbQJ/I1cApNfCO6VNQJ5kYKVds3baJN6NMnAjh+5vUt5CNnfpm8LZnIQGCg/a1gwfxr9A
B8Q89K8D5V/bhaaX407D71fGUZHfg4mavliD+/xNAld3pWGn4jWx+Fmqi4hZIxjRlbuIoYeA9Kpx
AT+LniGbrHtUkZm2yqfbRrMeTq4qcuHE6ASMeev4BwjSU5lJTpseevVZVTvKOFftBFTGmBoFSqx4
cctFOLGs0tSstEJ+ODCWhN5jhB3obOyM/W2NVmPIQhDvaEPkdxLra/S5HtlWptrpUIYO4J3c24LW
L5ALSZy/gazLB6A4Ikn9McZlme2wAlMB15AtBgX/Bk5BxszKPwd4ScCLA+x69KkEhfVr2kOi3fXl
Q0/Z+3psXMjgHEpPdTmyRjgzBr0vy02PgPtogHw774oTIsiu301fuiMV9ldjo6KhewyWLlXhF1Xk
SMS6UQ0/i6MnP7tX++3tL0X9PpdWUr8zhcJnr1kGigG51h/7tiOsYdWRFjpwaSUQ1chSMtYHHxW3
7zJXbZR7ef6ejBTxJTPgPyLuQhJn4H4wa3rD3uZCozqkrbW1ygioUKa+sazuYE6FW6np6+0TXL/k
LIRyth7pWqaaASxjepQBo5RvMxDi2QYilLCr7o194RECiW/G3+wLacwjUYRNWB5jZRpPaGMcrLvu
o4lB3PE7Vv2ICLUeN34ZIX+1nwwN3N0xBM5V4ESjcZTD0+j7u9t6UWpx5XgRRVU/s+uNJLuKfC9Q
5SGlBZdQilHDOLiM79SGT4KCWGS9GzM1Qkopwf6+CEWxFuaB1cPWE+GtM94tarCSUoL9ffH7otrM
4Sji9zPhTugDIL02dkhtGPxL+L5+cC4qoLtvllrDGgMH+cBaR70dDAALlS4Nx56Ca1q9/109iCeR
qhuwQVs6EmAo1pgPRFsg9R0JT3XyB7mnilwiGllcjAiyom8K8AwwwIGjvwO/xhv6E9vmq24LO9Nj
TUBNsclhfZYfboQm/vI+lpFeiCqsW5CUgzp+GyT1Qc/mE4jJHLmITvkQ7EPsLEW99RqaPeHBtwOj
yt/j40BqQz/GB52lubb9QreBzvoqpOZbYEh3tdq8KYJl/xd/xlL476aKjVWpAkIP8+cHrQbYZvj1
vwngAgZ6ZK2aMaTPWfvaSCdjdG//PuEG6h8X97qYcyuGXcZAe5U3bGOTXZcZuLxAkl/cdgLsEHHH
Zfijbk0oYkz/WQlKWxdkOxf3ufWhbamWxO0oBRKb32W1RltPoY6epmLuBOMxr4jJgvUB1l8erYpc
AAnUpMBmHL49A7mcT6mb7epjth/24SO1cXXbn1UenKXLEtPqDBkfacpNRxW676M8J84k+G+mEm9u
m8Tt8KuKXPCQJ78D3yf8yKoNF3DbdmlUXhPKVIpnuejfo4XKjw5UUaj5mY5oMRyKdxUosjPqZ9XW
JkZf49DdBaKIUfkhgmHUK0nvmEXclyc2UYVb61YCf73oZtuIfCwg5XHBIVSMMQd1IDOQHMyw6GZi
IgRYWozi7CR7lJEQ3+3i6Yu0mZUqtlvZotY0vojNJ0Nzy4CEo16/x/2TNcHe+rtXaWkkD/JlhtQV
HQOkpz8XvBkz520rJNz38mK40EZNgTGc62O90fyDbz1l1LjH+pPj1X0v7ZSFgKltKhDdsmRVYaTY
2DLKAV9x6wBw4eBRcxiDJUnpSNg8zwqVBKPUqSaE1u6MKZ0KF2F973vMBGVPf6KAhtcQgXBrvH4u
7loSx35Rjuydpf7Yu+ULW4gpv0y5A4ijf4btw9fsmKPzPHg69UZOactFkkYspH6YoC2bN2U7+iDN
3BugRrygHx2p53EiSl4OY/FFh9H0mzhC4GoMcTtqXt1nB2PYWCFRXhGmyV/FE7GZ1JpNhYtR5opV
u+9rk7gnrCdKC1T1oEeWDX4bX9AmoVAG9GWCYtP1ne2LgaPXh0B4L4E38jeedpXFJeUxV/Ikb3Mc
W5JsKiU/S8b0/baI9dB0FcH+vvgyeNEJ4ontrej5nWTahpwB6OjbbRnrX+Uqg0vHUaaA6zOEjA6P
idKrOlH5npVaf+arqwDOlxLVyOY8w91KAxxb4DHiWfDGnC6Y5+7f3YGuwjjXMUFwOyszDMD0H3wg
Pbbv5vT19oH9S7vnKoO71M+AYsYUCz58eFJ35+IOT20DGsbqPjt1p+JCclg6PyikCeI78TsVYgvg
4qxnbTP9Pu5ORk58J+r3uaxb9a3f5RFOriwGWxXUfaP71LjReqT5dXL8JoVRCUmRxZDBHvNCJzvs
Z9sIbJbbqz1aTNiFjlzMVd3+YJRmXO4V/CJl+9D1RtY+tfWz2VN4UETU4XcrYmvGq1YCtQxrfmqK
5KUy9cdQ3LWJYg/CQKQHSh0uKJiCaGazBGmp+toH51n4dvu41qeZlOtX4iJCKPVZ0ydIfuJu3tbf
GPb99MkG5oMrHhmXhYtFPYeQSUQ6nQsSERCZRZ919NvtuO0vNOb+HpRoHpulMD1pE9PQjes12VVP
LlaMA7ZusByFlrf6LZs8dXSUUrEt7WPVe3J2nv1DNz3d1nPVAVSZjUZKqgQ0/98D+hgIIMXWcGtU
Bx37qZ0tZV4rYwNsFIk6cL2KXohiYXmRO+ZktAo8erIT/cnMEG7FT2hkyFs8HjxQq4KrRrmQxvmY
GvammhgoWeb2WYkeJYHCv6dOjv0DFup0+VjkwoA05c8fReWxKDRHGT5pNTWsQZ4b516yL02Zz16K
60vxBQaoQ3/UwY0g7LJtkNt/AxSOQdmrTXDulplmJ4C5AOkkugxhMmah7Lu1kR4l4EOkWJ+n6b1Z
ivojJy9kcu4GoPDMqjMo2WNcBPlr323ZoxJ1GVlPlQs5nIsN6JtIPTAUXOU5emf9bzYsKAHFq0XI
n7ah5+mMbQKbMsQbJ2UuXI7W+0zsIg3xRMx2lf5capltzO+GT/jzeqy8KqiwGLMwy2DuA1VmzYzk
B+u3Y3RjE+Y2g3rvPlanGp9P9LRv1Ks4oZ3ChRFB9XM4A7RrgscxvzPnj13j+RWV11aD8kI5LoQY
U9WpQwKfC6b+6KPBb89SsDFVijGMMhOeeS2dpCTMWALVzxfajmfhqdnise4YAXiVYaTUr/rT/zDi
v97FW2jIR5VSzcxag++Jqcs2T8Zje6iP1UftgCc7jwLUpc6TCy1Ays2VOWQ9Q+kuUO+M9otB9T3X
u2sLjbhoEiW1Mes5PHtwpC2j8hqPwcnaFWCgohb6iJivcEGk8MWwHRuoI0RhZrdxLzvSSBLYrhZX
C4W4EKK1xZAi+GOawHIK5U0WTqP62cCsbNja/yk5K1zMADtUlvY9jGEqv9bqB03JnFo5NCNRaK8P
Xl01UrmYoUtSZEozKnkgRZ7Mc7lnECa6g9cUh8WP9lh640Hb1ba57U7RS/NSoyqmpvdkIobwcC2p
UiW6GOBc+634Y3bxNPlqbJ5EAAqk98EmcoSzsQHu8QbkGC7mnr14Y7nCNt+p/zGEqlyU6WqlT/OE
1US7/yPtynbrxpHoFwnQSkmvWu/m3U7svAhJp6N93/X1c+juydUwijhwHjpo4AIukSweFotV5wS+
eYdyDm/6HN/06Df0UVlhp0+mZvP10zjeqzIRS9/PaE7XcIuT8FQavxBeqLdd2rdaZgZbUjPVZ1XG
0aB+mbzRFcEuFmJ+ka/9HPrya/tKXpfT6MiQpDUeea/d21VNK+sM1sj6UCUkg3W8zZ2wxHZwSl08
s+dW5eYXKDPehQ7SCfs7iANwKgM+TTnrIAbEVT8EsZ4SwI2q1qmFyvszMwzw6CUawZoAS7cIzddF
IL5hDHdRMzt/ZoZBHiJqRVypyIsVSfMihrnbh/HLKOm8SJ03awzudFFaJBPN8giH5NgdW9pebjgZ
Ci5RM0iJXNH7qN5OvOdonouwNWghmfQomrFaMjZe9JqhnS446LfTaXDfrb50o61x5nSbUuTqlyzf
y9Ar2OoG/LI/gT/WxWA/G07wpt1q4IrqvdFJrMQq/MB0hrf95aTLtRPzsmVp6NuSmuK9MlNGcGG0
514SHSKJYCOdJDsZyXMRabyL7bZRDVyyKIgDNzCztnM3i/VCmxbjoj1D4uiTXJh3dSSMthBAH6DD
Q3MLju/9kf4mCPhpla0CkVBQk7QKDTTgT+VD6Hbv8mf1HZ/X+zf3pastJhatShGNApTAh3KaUJLl
LHrXrsiPoKS54T/X0Bn7dRmv9pjjIoqleIoEdCaLpxidVqkPvZMD3wxn4UzmeCjMtu6yEY9ect+B
wXO6jHF+6pcktNQGooDyYKeC/rK/btt1jaDH+Ndb2PaOCe9GHd4d6KMyQRl47c83oRs8TwfdVVFi
q9kTOHppCib0yjP+dUReUnsbi65fQH9f3WfSouz0PAMdXWX4BDSsSouknCq6+wP9DfRczTAHBVUU
bUQ6UDOyjJscAiS4Z7up3b/2b5M9uGi89njvfNsH/tUmc2qUC6LUKleQQTBEawgrf555va/bMdXV
BHWq1exlySKGWondPrSRV5ionBcMq+4aqCkpvBOet1IMsqipkJjoK8FZ23mLcizS46JwMo37JjS2
MkQtBl2dUwxH01y5K60uu515DaE8Gwx8xHktjkKENt4oE220wh30+UXL0wPH4fYXXxMZ1FAauUnN
CSilPC2vtOg093HAlpkN6QhbdoTjlFjgmOJYpR//e6zS2CIRXZvBIS5jjUZbRHcHmjsedLe+EIjr
8C5j+7CosSUirZTpACUMcPCosBYVckDszuUP580jXc6Vh0+D0kqGBJcgxhMJPyXyh0K7/+4gjS0O
CaC+K2iljFS62nyuCzCcGdEPWedqBO3vVI2tDBHVpRNVjTK1QfkCJcjH5VCPVvsaeFQOcEY/UehN
o8VjQOetEgMQsxGj2z8UkW/A4RWfKAeTBOK2DxVz/zxHNLZEZBaHMahp3Ytc91aVH7XQqyKd493b
F/OfS8WWhQw6UZSxgscts+6k4ec88qfmYsgpGnV5sSpn3t4DnpXbgQoTOr0VsJsStUmH1E+Pktv4
vHZjDhixpSAZ2FhVgbKlNQtx21i358C0idbw4jOKNju4wFaDyEnS9VEIXFDuFo86AkSgcePXaP0O
BOI4KMRbKLqnV5NHQrUtygLeIN3R1p0cbP+0NL06hMgyi3clAjWwfGq29n3fMAcr2EqRYlDkKiSA
9jwG1VJlZ9z2ud/EESbY92UiQaqBOQTjaCJtm0Fkk1ZKRFRR249vpEPpC7bmDqjjdSq/NDgYte2M
P42yL7EEjHOBSRUaqTMqhxgR6P8lS7XtJVc7zNFY6qj4w8sA8kQndEyfKM2Z6qh3qLpCHSrvosIb
FP2YlZNkwWLKDeVIUP0OD2+mS8NqkVts9ZuM63VQTFxdKzLiMBmTZw7RxWx634i0x3RSTk0UudBA
csO8dirtRyuJ34tKstpQ+rrvlu/A9Ovuu34Csx+KQpvmFuV6uB3RnhrjmFm9QxUieM8f2xvvaog5
LMPJHEp01SBE65fPJf7fhaz4dzlT+xekTZ/GsOfV8v7mNnY1Sc+91TJ2gpCkMqX5q93+naU4ukN5
lkcVMEpPf/uACAHerq7mmJg6B2uhppg13qJx0YxPsa/5/w+n4DYuX80wxyYZZMHIMkzkhHrH+jNa
chvuS842Wl1tMFCixWospgJ2W+eUn7J7Yi/n3Ba+thDyU1zgcsR9+duOQX5aZAnx4sjo5TYFLpfS
g5LcxYpV9s+G9hFO2usSsXx4KErV05oSrhTzjxTZ+cS0o0J09vcUZ/JY4rukDg29oQyJVfhVKhrL
rF7+zAADG6Y5giQjAtAP7UNV/1XxblPvL+87oMBS3hVJFWegkaeh+uRBDM0fzqXd37aAh/gBeo6J
pfjpd2TivfZzWLtgz+ddUbYvC1d3YNBCSUii9yacvLjItmrXeAaWj3/A0bnyCQYlirYxQC4On8jz
U9h80ceSExvy/IHBhU4w8jKhIYc+fRKXWzl93XcHHs7pDCJk0U8ScdTTSu8sNOQIHZL33sjQ4wlr
/yajdl0cBh3mYInAo4+EBa1cgj1PCy3lgR77/cF83h8cZ/JY8qeoMQQtoYXkoeiP+dch4UXuPANM
YBEJKN9dIA/h6ONZ626Vxd8fAG91DDaYCMdGyWraa3fR75qjcsht085+vHNRIHbhhe3bJ7om60SU
FY3IMrN1VAFpq6JB8KKjYyarJ0uJ0RFcHqOmt4XRbfvWSvpTDSnf/YFuTuTKLrOPpsJE25iOzD0e
W5ymGw+TLPLmkmeD2UpSOxkD6oHpxZ64qIe/JHcCWM4yVMN3t++s0c7+oLZDtNWomL0lduJIq2Co
NDBVOkigWhJcVMRIVKlP4ZXGb56CK2vMzirzSczyAA/WoIYOQjwhq7ldN/6kT5yZ3Ixwr4bYUg3Z
HFOZ6nkgwh2Otd8gQ0JJ03nOuBmrrMwwmytc8qmvuxGzh/uHkqV2rjhiRzgAy7PC7DBxAIFfJGHW
TGjU9m9N8aQn3/b9gON4bFFGK2ZyZkwIJYtKPOtp5pFC5Yxiu5lgNVn0G1bhKpnmkaiULJq6mn6Y
HNWWDiBhf8k+QfsatTMB71GPbpdfzvmVRQYqavC0iSotVCuhy1gFk9eRT5BAdZcQVXJh4e7PIW+Z
GIBI2+Jfsn6iOUT/JBju0j/vm9h+UVuNiAEIorakGWhDpnFDTuZ5ApF9BOqfvgen3vguBJkWVmB3
b/2Zl1rgDY9BirgOw5FQpe1FfxHE1DKkv7Nx4DkJ9eW9JWMQAhKNaRgL7yUtlKgGl3wb4uinf4pa
eIWMnCGxxRkVrgDDSPuZU1mzZTLbam9amvlpf9E4oMcWX+htA+rHCvHyMt9Wuh92NVQm7Y8l8K+u
wZZWCOYS5QalldebV2n6W1oEy+DVOfAmjInM9U4CK+pML7mIVmf0JgY3WidyDtrtRM9qJAxQRKJa
l2KEkdAiEe2Sn6DqUtjVjwUBX2MnE8iBUTv2+GerRIe+Qiczyv5lnNXLZ6l70qvYNs2LKmYcD+dN
IYMSiyHFVZcDaefs2Ci5lQ4nsePxX28HZaspZHBinsd2MDpwfVKRH0rcWNoC6nxUy0TlZ+jxHiR4
g2KwoZ+MYpZT3DFE4XOnC1aKS5TIK9niRX4sec+k49XDFHCoD+aNTv7SikOSHZLkQV5ep/nGFD4t
Kq93mWeTrZsQq6YdK6Fq3djovE7+q6qLSzno57FLbrtptkwxOBVS9yCVHU+bdjuGIRB9hIKyqrGv
0ks1CUFMKT9UsEnQx+8eqUd+4mq7IFO72mG2G7Roa1lPEMRQXWGQ6nixD0piX4Y2IlX0mg8DnssQ
yfMyZr/Z51fDzJZrpFmcCsrSXrsDnBSmacHwmTa4mn7tmceGm6X7TRBytclsv9KoylzO4ak0iZU5
yR28qffk3iqP1amwA3sqbJ1Hg7N9AlyNMruxncehrgwBJ4AWWVn+IIgvWftdUXgE09vxztUOsw3r
VtMgu40rihkpNokXN4K3ZpXkS3lxMNLO3YdMrucwh/VSxSqoq+Ghg1fednfQAHyOTRR7T24IPqbs
prdEXJmlI7dpcrOb46fLEvaxWhYjqRRpyyZ9Chhvl4Nxedcvewo4Q9xfuV80NktjCOShAlrr0qXv
7kQVpBDCY7DwXom2AfS/K4er7f+ePu0kgl8UD3mOmiKBO3SONqqWXKrH/RWjW/nX6Opqhjm/27SL
OnVCKBISL+s/1fKH0u2rhWGwRAo0FF0QLMwMCSmcAyiwpllixPacheGNhE7o6rju5QQdbCMeV1Op
svT0EJoF56Cmm2VvrhikGCsSal1L8xoGZJDFUfeyUhFvw6r+FlBRMb3Nv4hdx8uy8wbGYEVVzaEu
U9TXhTsh/twkn/ZdgOdpDEaocawGnQomT1WaPbWWzqoh31dB87BvZh+KyC+v0mUtDCjDEJwwSb73
3eyZceuB3Q+qLOZyLyo8FRPOsN7P8ZU/5FoxLxkJBafqIR6BTmBxeoLyOccnfhMOmAQEYIYim6wC
ldBoUBAusU+rMbXT8kdGboJlskh4iBvTaRt/MW9MnmDUbw6tq1UGHYJFnEddwdWLtinh1mxJ38LJ
Dm/IpXfyZ3pEx+S0v37bbng1ySAFNLyMXMYLlpPr9+XiDbwc/PZ6Xf8+AxS6PuhSpwOJhs4fQUcf
f1G7+/0hbG/gqwkGIsKwGcLYRHghpKJkaXX/pBYExWDmSZsN2Roi4irlfNg3yhsXgxpaF+l5TIWP
6uFSR70tBg9pPPLckLc6DEiAYPvf0pI4s2ixUe/HqSW45KmwcPCf5QP6rHi3Mupkv+LhdToZ4Jio
tOxCI6fR/kc+ANqAICrQ/QL+x2PZ500jE1mQ2MjjKUU5gTQWmoNrLSJTCT0nXRuk7v6K/San8nNg
7NNcVy5B2Cxw9eRSH9QbzUKR0HtTauSYrnCzPJInPKg68ROvReg3yderZSZ92DWCMKg6nIWWjImo
aUCxhrv4Jqa04Ao8cnyGfbaTobI0JwLu7nXrKfob4b09/ubOeR0NAxnNmJMMSP/eX6VZNL3X3OX+
8hiXVvhdA7MqT9OHNyIGQwK1lKMFOT6HgGKluJjjh6Kl64AYAEFhVdvKIPdx5DCwEjSNhEX+Y9/5
KBzsbCqdgYtkXrTcoKmOOfS0YnCN6jQoj0E1cRCDN1UMYIxda/bagJtBnRyJDrIxf38cvL/PgEMf
LYOeTiixG8rZnZLRa/SB10q1HfRfl4PBhGHQwymmjyP06lZcuotqp255k4J0ObWVBwPQl7jCcbyo
gD/uZZUDf+xDnaJFgSmpNG9zMvwKPKbiEeplDqUx4Lfsco4uVqxKLSFs19CafnQx+HPyJTUuZhfb
7XirdpklDY/7q/f+ZrbjhuwbXrmkSprQnRR/Mi+0mmRx5L8huXQwPQ1P44IdHPJjcpjPKC1RTpSm
nDYq80SYOE5kMADSFahyzGuMOl2O6nQMMk51xPbDLlFEYkiaLiF++99LQz2FaSVT/dDGoQmHCO3e
xVnHy9DMrZ3dRsOrLfYFSs+LqtepeJ/0NNu09Chy5HsVvEmSjbPE45V0ce0xZwkSGymZqYaD1r9j
L+1lF0drfpU9BMOH/0PNZHO5ViOkO2YVcmdErOqZ0ubTS7hqlyhaSzwk6/FYqZ1kJy+4Im6baLmy
yDhIO8qRVqAgzwnr72rpqrKniG+RzqmE51mh416NKxaNUokoRxip75chtubhSW5v1HrkRVT0c3/Z
davhMOcLXv1zMcmprvhTePveMO8RZzjpD5SIPPa41JObdzJoKIhoLRFNnSVi7GQjUnORnmfg+gjP
SCpaGTJutRP7PcgiVC/3QKAdnbhxzranXA0znqKWRiB1AnzzvxlGUALI991JRHoxelCQH1KeOYhG
3f3Xub2aZFxFELo5Gt7rKd38ltZw6LfljXY7fRbv/pGOjb3oBkWPFiJlV7lLv+3b34xfV1PN+JAS
dHWgvGt6zV5QXobyPuo4oi2bZ8TKBOM9RAog65ojxR/Uit+okquloyVUuUPi5jkIDAdAZ/3ZqJho
pR4StUl6+l7WXcTmi9lf2vojgcRqVEygEmdaUQYFXGUMbqFRb7d87SfeNmBilcxENftCBXfpO3T3
PXWN+/iEW+LftKCoRAe0+abdRyeB45K/QWjTBAOqqBoiYRZMU9HAM1ERu8mbEetXyJfivf08AS07
cIbnH3LBqzlmseSxUDohBDzn8gKly8TUnXyB+FqJvndn3y+2r1AQ8UFRjm6AnpzZbVNaTsuo05cZ
z/Dz2S5/ULZA1Gf7emsJL+JreJRsFPGjt51HlbU9rSvbzFYLJDUzR8qXOjYWtCrc4YwGpjeU8oPG
N/dM1PJ9JK+wMsiuo65EcqfBfxZBjJ1yklwlBsLM80Eq4tdJ7vxAjDk2N312ZZNZTLSzLhBaxMlX
kxH/OQYCtfbroN1KyhtnLWkQ9AtyrkwxO3BoyqTuaG49uSye7BZ3JLFiVEhCheecHosWDB2xox2D
R3JjOjmHymX7SryyzmxOqBGDaY/KetHNKUPtAeH+NwXtTZjVW/mRM1aZM1YmIDQUHfSLZtm61Wvn
vNeu+VDh6D3IKOG+3x/2zW0eCtexseUGQxSrbU6JkAs5shbz0LeDpUQ/9o1Qd99ZPrbaQCCNUeYC
CCdQ7hlPvplyPJE3CDqlq+hIliZVNugjrNp4UnFclsMwHPeHwDPBoMnYdnUVUJbCWHsNw2MhXEbi
75vgoYbKoAbJNHWJ6IWYplSpqkjoEkd36RGQexmXPoU3JPr7atZSdUjzSBgad5yfxTC12sCrDcHi
DIrjziwlQ90acr+ACf791Z8WyqL/9UJfjVG5ep45U8gbEoMTqaimEjFAzCA3igXlRmspImv6GIP0
atMwgND36SKkFN5pF11xR3sdqVBV42c+7/7JGxGDBmKldvJA4+NFHlMrELLSbSvZL8qm4hyYHEts
VQGEXmQzr8DHYoro0le+Tu23OgptjjtsxsDXqWPpF5qgHZQmBZbSC5pgFQ5uhMd3Kk7EvhxbdE/u
wA5LuICug6pvKD9QKR278G3uHvP8W6M/SOatONhJ/ElqvELXUaF77JuC81hBT7894wxgzHqPN5kS
xjspRO3Jl65s7Hk4TQYHW3l2GNBQSgWqzRGCU7PVnE5rrGaUjr1RXOp64akCbz/6rFaPhQxSZkXR
wZj8Zbap3KtwO0Hn4UbxKY9M5QsXXuH7tlciOSKLmowIlUkhhAHRpZ4GNk15F4NCN58/iyonB8Oz
wRwf4pIu3SBgqbJA8DINjL2C6Cq5yEkWbpM669exMC4hxoOUCzLsUBLp9nZyZLv8ktvEqR39pKHh
Lbv9h77f/M572tr2kqtpxkuGvtNMEZpfzkKOMpTml8co/xx/sMZrNUTGQfJMrwkZcRsLwEsLPdJD
iKv8BAq10hEP/NZS3rDo76sjTFFRphRSal90g5vz9yxNbQSfY8e7TPA8hDlX6JtdXVCJtqF+LiGp
FGRWOP31Ibi6rhFzqmhzDFE0ykkRvHTgKVYOEQ7/Fq1zVEg85rbl8uaOOVkCRSkmlJqCCCd5WgJL
HwOr7SUr6j9Ef3v1CfYZvI3LfxnhsrYaLSUvctQ8V5m7P32c4bAd2vNk5qIu4KCMhfLcCYulVBlq
kBUbArnevimON7zfF1ZeV4KTaQlpGjULPDRsW0V+Uhoehw51qV/Pj5/e8B4srozkpiYkCtX0Urqn
xHgTtHOnPyTEifToD4fDYENVKAZBCTcuq+khQvlgUKGo/21/yqjv7o2GwYUUPBSVRO+Kc9dZbRJZ
c3qpjNAOmmOynNo65wQzvNmj3rKavUUUI+AQvTA24l+GElnpaLpTGj/OXX4bGhKvEYfnEgxA1ARE
lVWGtOk4G9asRZ6ElrZGL/z9aaRLsTeNLETUciksEYalLJdAddOek2ame37v7zOY0HdCEamUkTg5
Um4jGthGh8rnMeFw9ipLxA8fCAvjvVRObKwxdYvxC1EvCS8byZmt95bLlRPEUqCISYJrp9zEloiU
QRJ82l8PzrK/8ymtLIy4rElhiIvAPDwWhpcvt6P4bd8EbxBM0BCMor6UI3ZOIpzi/DEmnCiZszPf
ySJXQzBN3AJBKE+rh85Z8KZ3YNLMX5vpW2deguJjTabXw4DtlKvipq5bghnrBNM2wbfYeX9/Do3j
0P3Q0aJX+o3Cq0zZdGpDpNGjTBSJME49RTla5KBP7RTkGxme8/xYDf6QL44eH5P8HGQ8ybDNJbsa
ZIs3UgMR8kh57Uj1Uqr2onLSHZvbZ/X3mZiYJJBCDOj1syRe3kHSt/yrNx+y8UPaiCs7TFw8RaYg
yVT6OizOSuLVEqJT5S3jtoNyFkhnXDwk6ZwalBtpkmU/T7J7MZce87l+0AhuF0qNDHg9P3eBxgvI
eQtFf1/5vlKIUmxSjsrgpYDurmQlT+pxelAe/nl/rQ/h5/3NzFs55hiUZR2dCCDHw2XNnbPMgiCP
hfNPSnn98JvAtFo6+iGrkUnxIChDhaUz0sVWWgfXG1fXJGt/OLz5Y069cq7jeqHJw8V8NmRHVjnY
xBsFc9wVulxBsQXY17YvJM0ss/67DrU/HAQDD2FPAk2g9OckcAPxtVge9ieJs+ZskUYpmFlVt0AD
c4kfiNY6QRF2ttwsziSVP/ZtbV/Qr+vOFmmIsQ4NHRUzll1mv3Oye7zxe/ObDipb4cEAe27J8WiO
C7BVGnLSgbYlxvHR509h8k0JeTkH3vQx4BDPKckiaIM4SounRJqtgRBNUWQWwWWPM3scfzMYPGjb
pc5iASdFg/4W+h6WefnfeIh2aHavgr5kxU3C8obHIMJi6HEIOlmch+1sR+N3eYLS04gREg7Y8QzR
31eIMPdD00H0EJ4xPFUIiGMht+rxvBDOJPLmkMGEitRdSlqkEcX6UUhfs/yQcE/0zZhl5eUMLshV
X0S1IYGzTxYKSwQ9Liq4KxciKKZFcs02pSaz1Lg57PsHz9cZpEjwBBxkVAt7IeGdbKgXVecRGG+/
NV2HxjKnLgGJ46XE9IW3/9QItCoEQGkYjsajDolEDvpt1x+tDDLBxIR2AbQPIEim9Z7xIfMi9Frl
x9qr/A8V0K5MMfGEihLhJBGBtKZ5ktGKMd8IqbO/RBzvY/vTojRMmkLAdlJCvxk+1eAtbzk1Dhwv
YDlSlTiWMvFd12SRbDAYPws6NzChm+SXe9hqphhUKNUYxJdU1UGHhBiyQbRvZXzJ/S6EaIXhBQdi
zU7pzGdeWQzPMIMSRjFBGlOBYUWPXsw6sZvcUND0U97pYfK1HD50T18NlEWLOVuUnlZPjeFD3Zfg
Kzi1izOAl3Dh4B/X0RnQEMS20ZIFrgEaLCq1kHipvRBHQ+ngB1uBVuNioELJjQRtkjj08fRlg17i
oKfK05+4usz2m1G9G5RPY+Omwb0e+Un1lxIe903se4PMJt+zQMMbv4kpI8bsGFn+lAzKMW47d9aV
h6aXZc7Zsb+1ZLbjLCmkJdIoEbmGsKX+FsV/7Y9n/wyUWTrULGymjlDpyEW6JMNp1BNXlh6DhNfz
+BsUV4gBNWNR0lhliraNVLOusPzFRUL7anUXOYOV/aDSRwDxj9VZGldzjGsPfS0WVQJzUPDBq4Kb
pha5rw7qX1S6JPrSn3lle9R9f8Wnq0HGveNOlaGSioUST1SP1XTRkYYD6kN5ouu42OIEzYzHIpmB
DulyN4mJFWStkysvOnSr9h2Dt2BshUKVyZFe0AoCU/veB7WdVU+xapv9YJVgAamdJreM5oCzZOJV
7mx3HK8GyZyKuRBFIDHFiZ8h54b8+5NyxrUNTIutY/5IrNTR7xce5812qcHKqPK/0eDSm1UbUZEp
WtKioNCg+pZJtu6KXn+MTgu0W3gMqtI2mPz0Gba6ITA7kcwSppgSnAU+7a3OIN4q2PN92fm0bj1D
h4kZOy2Pbuo3t6KraeY4TUzBKLIY7ppdaAuIctbOtLSCSrvlbymUabiV+XT+djYIW/UQLjpCKppV
o41J8YEqX5g2XgssHXV1prNwMkK8uWWOUX0Kp6mPsVHM0UTdw/iagrlYH83jlIpHErWcB1PO9lcZ
vOkNQkJJgMtW4Tmb/Ho6FjoSlKS2etzSO/HU1DwCjm3ovi4hgziIi5NC7XDaSXrriWXwYhidM489
IrCJE+bzwICthFiCIcvSDItHbhYwM9cgc53v0mN0yL3A5fXW8rYiWxFRVs2UTyH2xXKnP9E2juhO
PQ6a1bm0RibxTU4gRBdnxzXZqohczTOzzjGTsypCzfWrkZwjUlid5Bfzi6JxPHP7SP+5bqwgrlnJ
EtJQcJWmddTypR7/3kdujudr1P7qWtvLzVwGVGcNJXrnWBXvqhbtr1psh2LqtXnk7JvjTR6DJGFS
wv9CnLShWlrT8GMs7lrpXKSHefo09pyxcV2DicZFiCKTmp5KtFiG6jALt+RInBGc3eCefuEeRfSo
2XMNBkZG5I5KmSqUJJfkWXYlyD7kIB/yDVwGMzv4uj+XPNdgUEQMI71uJcylpskHY0gOfRi5+yZ4
yM/yM5td1VcNrcKRHwYgP2j4HPNRxd4yrOW99JenpsjBKZabWZCScF4SLJkgfmqn0mqlT31+GQsO
RlE/21kptuc7QJuLaNDLTD28EIFYhmD3hJO45Lkfq5ab1n01zjn2FhVOlu3ITr8I9l+630IqFwIC
HKTgDYkJSfqeRJWgIzsgiSBxh8yJeCobn+MP23ChS5Jp6oppivQjVnBRiqkZaPReVkY4mFVft6jg
WHhKb2p0naCMqbdlr7Ejd3nbt7w9uqthZitXaRwSNUBxRxt8Drq7VPgiCX/vm9h2vasJZvfqeqq2
oUqPreSUZ26YZFZVuAa6hfbt8IbC7FsjzqdI02BnTk5pBs5sA9p7vAiVZ4Q574O8lMQuoImB6hMo
KK0y7K1Z5hFfcaaMLU2Zg0RPRRoYqqlxitPv/dQQqyThbBVjIXDODs6Q2AoVTQfc4bQHmqeXrGms
cnhV8sf9tflN7PLTCd5/Xzm4QpS+qinjGj0yiJ05eWkXqJFXwXciFDYP7ra7LExsJcmUJULYi1Mu
zAtIfbChOkfyxls0qX82bxN0aQ62YYlO/ZTdZG7shE88JYtNdML12iAoTzHR5sG4O9Fzo5/aEGt3
kxwpGVWEnrHwQsulYNHjCodtLd/aHuP2URzIxDSBT+qNcRMgThvOYJsbEwsihXZoJ1b1Up/jb/vr
uW1UlU3TUBVJV+nvq+Wc+yLLdKq1rWWJMxvlqeouSEG7+1a2toEqXq0w4KSkKHoMG3hmm4dWbDoZ
ujni4kZBr+a+oa0jf22IXbMJTFehijlsjIMY3xrGR46stQFmkbquDgNdxnxRFYHYHQ7LwXTNl/xI
NVXM79rz/ni2l0fXFc2Q0Lv47qOr5UFoq1V4SEH0WT8Yw7Ma3OQLZ0dvT9nVBP19ZSIgghIoETUR
uXPyTe1DzppsL/7VAONiaRlVYkBr5oMuPC5jaMlT+kXMNb/Vw5f96dres5KKjiydqMiOMahejXEo
FO+VC+7i4eT1gwIc41S+YvBTpz3zdIo31+dqj73JJfGIAvAUkxeYlyXIIR2cWcnMFT3YnMKVGeYN
RW6LzlAWHFZBaulPNFYqHO1b5FAuEjV0BldyW5Cs+bziaJ5d+X99ozKVuJJpVZ1albY6fIE4kluG
5zblbKutqEldjY8JzQpD7xRlgB0xPfXj0Ww8LfAnUNITHq86b0SMt/eSVE+6CmcE0YVkjUbkRWl2
q83mfSbLnzneSKeHDaLXw2I8fzCHRpo0DGvC5eafbvi32AaXgT19bXze08rmXWRtjo59tZPrzBBT
DT246LWUSgvRNMqj5SNNQhWPKPCFmh7PJG/dGLhtRxIlEpRKnVx6CKHENMw4pRG0LZda4tFOb+LU
ykcY5A0Ho2yHMUVk3fZWId7VM1fNjGeCQY9QE1tloI9FQwZtacXJCku4DZ6Vm/KoXtAzfSufeRlo
zgyy17mETENT0TuqMpheqSHDHjTIRjd/o5vdQScLZ6NtJklXPsLe69oK/NDoFGnc5jWLLXJCNgi5
YPEpPpaJFR570Cnj2Q/ibQMvP8uBSvayl5BCSTSBjjRUbDwuOXnX2QHhMhttZUbXI2SwBAK9qRnR
amPaBEH7wWjYpqHJjbb6mw4v28XxGcIASiZrUrm0AJRR8pXhexhz7nUSB7HYDmrQP4hJSm+U9P28
e66/BMjQlJc3UONn7iE5FTe8xxfekBgcqfIgCUpkvZw4OSrpg1wd9nGRNyIGNcw+bJWQXr207C1o
v6VCZ8/kseZ11f9m5gxRVXTF0OT3vbDCw4pISQEaW9wj/eE1flSQ3zLe5hGs4dWnwKq9+E4/xh6v
N3t79q5WGZwqSlWTK9pQRACIGd5ceHyT2xvpaoBBqS5Xh35EhtoRhvOoPhXJ5+4jT7+q9NMEWz/d
ZUHY11Q6nEjkosTo+wqj127UPlB+tzbDhDV1m4FPssHtWBG8ZLivi5eIW0LImS22grrtk6SNGixH
Nym4FYDubK6tJJadfZ/mrLrMoE6dN7KYg8IIarovMvRtTH//729WF6znin7AypmFRdaEVsbx14y1
tfRePNiVcA4HW56gCCLdZOViZeFjOHKyZpvsj2vDTBAjLDnJowkjEwfii/li5To51EZjGS0ucqPk
gVrYl5vWz9LwDyeVASJpSeUonuGGy3hWp9d65rxU8HyDASJUWkH/eMZhOC/HgZw00V8GjovzQEhm
4EDP27kcNazbP+VP0jl/AYnmBRQRVOo4sUDGci8MNi/ZuY2x1x3MgMQAiiJtocxIpukv4/dZetIh
8DXx2m44M8gSPrXQMwnCFvftbpIcEjVOUmXPkrkcOd6/HUn/HI7CIIUejWPZhbhngVsZ+kQUyuMb
5ZZKmSZfeDEZb1DMradp1Dyp6etjgZJjFFgIrtT/6YAYvGiaLKpqgrOpdemLMVW0CJEipqkl8/gR
yYfVFlYY7DBb8i+Rhrwc5/EQ1A+K7u6v0Cb+yZKqm7oEiSKDzukKngqwL1QprcrMdOJObXcaiMzp
Hdp06ZUJBg00KStlSpLgqOJbX/qDqliSYliNWXNgZ3P9V4YYWAhmw0D9J5w6XAJvFBFBxuPtPNWc
Bu7NVKq6ssNAQ4LHCBEEkvQZeHR1bzlot/RuKLngHuF2Y/IGxQCCYhrJ1DX04qt5pvJ1XD7nEwdO
eQNia0vHSNDDkJLPgowBRR+xG9xrjzqyl/ShGfqr+y63ney5zp/JgoJU9klhII5sXcUjdnwq7c6q
XDA8w5zp/KH/mQwsgMKZkIhmoofoJZjsTMzsePGK+iMc3Cu3YEtMW42YRtFjpeYisfLSzfsHXXCH
5G6ez5rAAaLtTaWakkYMUKSzz+d6OGZGUuN4kqDFtjTloYlby8TjVZzyqpt5phgUUiCi0oq0C17O
nkzND4f/kPZdy40jQbZfhAh48wpDEqQo25Ja/YJoC+89vn5PqXeHmGo0817NRMy8KAbJqsrKzEpz
TuE0wLEkKTO2Nf2yJM4UGVmF1E6DJQ3ZTW7WjrA4jaQQyrdt7y5COGOUjFPX9THs3SJgoFX9rgaf
rms3tQrOCFmzVel5xhxE8VRkndM1TgXysOtCqFXwFqiTI9gfWKAl7XrgKyFzmecD2W3MLuIfeTD5
slmc7dGSUYyUgCnZiCb6EdiaE/hSAGJ1LlHf63LtsRZMNNoUjiWa7pRQcSTbqyvy+SSLXEeiFbJg
aDDzxi3y4nMcz58Fw7JzLb0p1HJ3fVuJs+OTLGmZWsZkYlvnId4VCRqBQ8HP55hwiNsJv8u+8imV
bkmB99AyTWckJoAeWyTPvNH2CdIC+m2MbEdFwe0QGqNzccukjkUcsW7+OPW77qfZ//pvW8fkr+KI
qpvAN9jjXuXlawdc6iqxpYbyHIQl4lMqaSIo4MFFimgWkQ/wWR9tI+/UmZp9oPSAMxL5ok5yG+N8
yuVuLHJ7ks5y+PbfNoyzEwtmkKtowBtmqJHUk77mrW8EJuEl/uJqTUVDCVYUQQTw72MBvXOWzJUB
7LPZZrAs0d1g4wmDfoab0EndbD8Ry9o+ootAztlmOXKFuoUrOyavGkCjclAPVNMhHTv3+v6RS+M0
WtDTXhGlBOmUw+z85gKCV9q3bnKreOOBiiK2L9BlYZyCj3FgLQFrrJFF35w+S8n36+vZ1DlUck1D
V1C4NjlbK+Zz2nahhaufv1Wdp6inpPqQ3bnI4OM8FYGJLrJXX/gS1r8rGzvVTTMnepFQqe6eLZ/C
yNs04SuRnAKacTm2TY5T6otTmO1T47npTrpxN1uhd30DtyVpsqywKqKocRdKtsCSbVYROp/M6iYx
1EMahvvZKr1Zgq8QSkr/NhVCucjjfHCaD8pciJDXAZ85BpTTMfgEHlmn3jEQYwa0rRLnR62QUxG9
StQcz0VEyLjNUnRa5Dsplm2182KKjmLzGl8Wx3vesYnUcWQdXom1jzFTKQqZp8vfh3EmTo3YRd7l
Bnh4DBlr7gpCXy52S/n1ulZQ3+fskSF3bTFEOCUZWOSD+dCA1OW6hO2L+48e8J41E7qsVqoYL+jm
rJXHJn2SKee6betWx8FWufKuRpxkehArFmuRd5M3MHDvGUMemEid4SHyNCJ3SJ0+W/JKXAqQUq0c
sGnZkHhWqoAsWzjlZgxIjuDh+u5t50dXS+N8bZtnnRn28FAsz7bcSAfBM59aP3WBVvoRvE4VxlWz
0JahqTzGxFgMxhyq6Awyniofk0R3oE08g2SQ3VayL2hbLy7CuIWFiqIaTQrL10n3abrYgvoUtMRB
bb/cVyvijF5qhrOIFkJmhMA2fpM9dZgAHF3Jy58ElxonolbEWbwqKOQxLPDADZe3GC1AkrJrIoN4
2rCP/BHzr1bEGblorispZysKk7OeYxRZ94JMcUI8o9GxJlKGjtpBPhPaSHJtJVXReGwH1Zd6Pxw6
O7NNe/S7Z8MntJ0FJVdWx+dDgTgya7GI1S13vRcCSSdyO7s7TqAqYM2lVE1r+6Vx2U2FN3+ZYAWK
jJvcegv60sEiUDvpc3cEAd2R8UHQZbTtDVXBAqnhH8Xg0yBaGdeWpeClEQGSNzww1uT5PvUVB1Vc
nyp5ktI4y6iak5QWDUtko81weErcyZZ9AEKAlSZ9opLz29upYlmSJrO2Ri6aSdQUDS8ajk9/zm4q
v9ot34zbYnZiH2woOzTGvVHAIEzd/1CYlUTuABUxTlB1hcQxuxcmkMr296Ww6wMw4olILDwmxeN1
FX2vEV6TyMXVYWKMutHCbgGCafb6fXL3PhJb27o/wOMEdnUUziYrw4K3BEv+SIOvuloxd6JKqamZ
yFrnKrG+jXL9XtKV2A7nYnd9oZuRwUoO7+QwZFB0TE4fP+XLvdFQ+cD3EtG1neQ8QJ9NczhnCOll
UAMb4GJpX1RvwaUP9hLgTQ0vBl8DYsXEi+/aA3ibBJCJ5j6Degw/Rom13lfOVTR5Ly5qh3NFlxFG
T9MjaIpV2DkdMxyop1Nv6O2YZbW/nLcQxSwF4eC7vAbkpekX09Vd+W4B5qPmVHuTGgQjBXKeY2nG
Erhe76YgumdTCcmuO0wH1S39ad/8JDucxetXk0dzUlS1E2e0IIOHRj+OZ/O+s3U7fOvAInpdU7dr
kZetNDizU4cLoH0NbOV4NB9+j2XqbyATcvodYzSL7+o7mtZn09uvhHKWJ26B+C0sZeMFRmXX6d6a
/aqh4pdNf7gSwhkbIPGGSs0yLaMM1uIS01lL9jovoTeFi4fJ5b0gRLs8LL92SWXLweCpoWEnIUZ+
iS1mW3jlrhqc1YmURVEmQUCfUWEzEIDwqP9Q7eRWdOnpZWpnOcszC5PVDh1suiTfF8Ep7PxmeLu+
HkoEZ3pKKTL0UoVxA+WntrizfDuMROROieDtCaC5SqHHdYsirbKTPhftJqiOeTJSYfvmu3elJJwl
MQCAqlsRlEQ4ZP6M4YXlkH1jjA0mgqfpV3KQbdTI9UdykmAzFl0J5izKpAZDHDPnG/nmMXOzOw1d
AOon1pkp3rCC34AxzGZn3VBZE8qW8dhQMaiRy5l1pzGID1Zmrnuw7WGY/hE4zo4l2NaP6wpDSuRs
TNVJaaSZsDG1Z8I9ZTslcBYgHM3utBcPmWMuxJUj/C8PEKWJYtO1zD9U4V4YIvT2/Ly+JEJteIau
SCynWmUCRj136k7cNVZ800aJp/Sa2y5UQpJaD2dBwLE+jmKNBCEMp2EHJcDSM4VqwaNcAV+vz8a5
rwbQuyGgZ6MmodedplNwo7qM6Uw/iAfTkZ5UIiaklsZZk6IcgAnMrPSivCgKcCArCt6IMCYmZ0xC
1HXymGmfuBzq8GgFXv4ROulV/GNyVqS1UAIG7CesyLIbM2SmCwrhiojV+RRuJGEoqYgR77EZk/TI
xgb1XXKk2lwIveazuHOkdqrGEgugTwfL3qdAam1VOE/Tg9So/+2S8qX6ts+aKiphh4yk019DLere
6q6kQjfi9PkKfSpVcj1NSGwuUmpH82OMub6xIdzI5ukAKh50zYAZNS1OxWRNTFBLhIdnpyMd4j2b
lhYP1OlsvxFXcjg9w/x3vOgGFqN+0We0o7NLGu/12O132pG9SvsThVKyeT9XIjk/JY6hsiQW/FQz
Phlta0fUo/C6AEtkofAqIYhWxQzgVggnmnk5gJbQH03tQ101/yzC4jGF6rqM8jjGIlhn1TsfCJug
S/3a7/bhLv123TlQK5L/vSLAm6dNLsGOjrmIAXChl05o/p3c61K2s5urRXHxrSQJIAFE0zTwfpRd
zmDvsZ7fNJyUEmyahZUotuLVGfVLK4ZNiKuqywC6m15KzXDr/q1LfgRi6Vxf1+aFXclif1/JUoZ2
WSy2rFh/YpOxqrUPzIDYvM3oayWE8zqqHprVwma0ZEk+m2nzWQ7bZww2+UrfPjVlZw+GRr0DqE3k
jERl9nUlz0i0G8t3Uz0vgquU/b7ULacn0YCpTeQMRVtHeF6NMEiVeYiUL9K8Lz7WrrjaQ84yqEEl
67mKN2riSzvZMQ6JmzviE+NViT7Wf3kRxg9ND2OUSbWOF0GOcpiWPCyp38T9f1O99xu3Uj0Nxk7u
WRpjLm+X4XtoAbz7cF27CdvwnnNciUiHVijFBDdJiNxAvQ/Gl+vfJw7+PRRffT8vVFNrFRx80n4O
5KcmPWb9B7AIMa/wv84OXL//vqDAsRdRIcUFFavbybwNFGKL3tvv/3gvrwRwFgAwOBUiwfeKFON0
z73cDkIAmM1AT+hQWwGMUoWePunWfDLt0CmfBL9+vb6N1DFx9iENeknHOKnl9tktmL3U5NP1728/
iVZr5IxBvgRCqLDcMou1rV3sYSLJyU69yyaSzEeyPEUtiDcIyPT21Xte4EndhwcdufocHQ3yU+++
c7zdUaPrlCJy1mFeijLtWXcIWrrsXrwrgQyRqxSdNxERWfxUSjUhT5aYGsK7OzAtyna7nw7Vof6c
37A0vfrN8kk0eeZXr6gn3/fSGFkr6kz/WVlA9tDR+sa4Y6VjdEh3xptMPJCIjeSHVZY8qhW5ZJqi
7yLtS6m4NaXtlDbykypDmoWsywoxGJYEBGIXnh5gcEwbWddsS8Vjm+nNi/bz+P8Y79EkYUEc+5vy
Ac304DJrbPlAJVLZPb12VpwpEWcwdUY5XpdTX9vteE46pPiU24Aa9aHkcPZiEZtCFFiKb5AxYKgr
XtqldqguuyjU3eumg9IHznKklVnqaYGzsqy7YdjF4r1G9SoSxoKfT5ELNKjVKZxUXpnVLq6W9qgI
CdVouj1FtNICzkTUdTLNlhkwLWh8UM0cxl3LAnKST51tyRUt4OuwepCnsxJB3SrzDvQFWfvLrO1B
eShTYrKHOBu+BNvW4tgIKc4GyCF2rUwHXUUJ1hr96yqwCd+4csF86RW407lp9DBB4zGtAaCcPmCq
+14RndYdXTQI4aU72YZLwcYResGz2wJbsNNyAWIFrTuZcf2kDwnxkqZEsL+v4pexTsH/x4Dx566w
J/mYRh+aOdY0U7FUTTRknbs/eVQlVphMCP3H3q5yULv2pVvLMrGQ7erxSg7ncc0plvOIvWuZm0Ca
dR+MdooDknclBkhsKjewvXGXZXGXKUqiLF0YbKlSpgBO04P0fsKr17uueYQUvi4Vi1M16AN6t/ru
prQeDYo9Z/sC/bMKvhrVhkbRBRYLj5fFXUr9KwIxR007Yhl/cXgXOdwTfWn6WSsLBj6DqRQEQ/sE
A+GG87+sp2cq/KK2jXuqz5OcptJ7Q67wJcs+yToFj/WXZMBlQdy9kfMmFySG2MKwP9vH+NgwflCv
vqNbdajFsDNcXdFSnzJLZkwzYjbuM6G+q6WRsKN/Cesuy+H8aa2WtZ40WI72xBI2sTedTD920Lt6
ZLQI8yl9va7YlOJxViELSy3OWAY3kI9qcmslvkyB6pCL4ixCVZWJmKLJ/L1mrx3CY/zTaJwaJlvf
ySfBFX6UVFsVdVacVQAiuNFkCpaFKT9duU0o2FLi+3wtqTD0UUwZ29WIaaT2dlSJt+ZfPN0/isBz
i5SCqmUxoybQz+ZecYunSrQtp90JZ52Fpr709jH6W1Tm/s9D8NUjPUnSvLTS1lPH4RYF4XNqZl+l
rCeMELV3vFEIGwlQlCjqxO0OODNT9Xxdpcm9Yz9gdVHjqZ2agfVHg9bbl/cM5nV6Nbxln30tb0a3
APIxiehBuT2+iIRJoV7UB8QIwRf2eFcO4YOAEbzRjd9AvkykCpj6/hnYXU6KMxNpLrelycAC+hY8
KVp1L2tNas/D7LSx+FJU0lEvxc9jm0b29b0lzAVfU5LiucvGGGHKpD6L1ZdS/mZIT9dFbD8pLmvj
rEUaFmG2THCFbSrVjqZMoHwMDk3ThLaRSFSRbDtEvkjjDMXUa4tlMJK/sE4haFeIj0b7q8GojTa2
zvWVEZvHF5l0vfhf8HEhjp9Nq7kTUNQsyG7PdyyPK9rBF5hmIH0k6W+fKDr1reyZxwI3wHSFlyhD
Nz3zJAXUJXA+BABzsSB80cmIutSsGftb16Kx5TEaP13fQUI3+D7ISml1RBNwwVlyoybfC6TJB+mg
Z1TVkTopzoJ0cQkcbwNylPxNUTI7aI9dROg5YQYt9hvWVsoq2ilO8ES35MlLi/qsm8H369u1XdnW
LNlAY7aqYQjm3zLkTFCyZoIMZgnVPetVTZFx0zBZ4RgYjYuOaDwkn51/iTIvYrnti9WumEMdMXl/
1PfZPaY4XOCXBTuGsg36j0eDUIvtrbzI47YymEcjjliZJkuiHR6ju7GoX65v5bbmXUSwv69OKwGU
3iAyAhDooG0o31JT9YxaAMPu1+uC/nJ7L5K4iKwBoEA66PD84S/5KAC6TMFT+nV+a98aACkzkgng
HO210abGzJhh/dNsXARzhleRxUSrauyiIgX3kQQ1iWr8qzxareyO1nJoWspebN+zi0jO+jahYrat
MiPKsbLcmTIwSQXhfFvrVN2LOD6e3IJxkWSZAo1spJdE2P/M+hzQi4SOUHrP47MOKD6ZMoMmZCMl
C+C2gHACXtfGY29f4U0nZpeI3VO5x1whN1nRMzB7CcxL/Y8lOgo90ZD2l1zVPyekchYkksell1VY
kPnIUPtYI79uo9x6oEKav7wSLpI4o5EqAtJvEtSP5ekzMAb1Z1YbWPYMT7fZ16JdE6mK9/TuFY3n
AV/FMNA0qcfiEl98WdBQO7wmgtN8q89abveYOSt3ojs9Z/s2tDGIdD/66Q78NdRjhTpHzrYsQaQl
OmsIEYYnwfTnabIT8mW5HehctpczK+U8CVLP8BcZCYmOPl7QXGMSxEFb6OO8m93Rb5z5oIdAWXCv
WzTCOvMEFqMVlNnEyLXbVNjPi2VPoAK6LmI7Hr4sjrMjgHSxwCKBxYkA8qv14VhXKhgDctuwPBmd
0uVNr1Nl7b+kHv4RyuOdDoEsJaDMgdAHc6968YPm6d/ZlCLtUYkt5Gkr8rxZVCOET8isfSN8TtTX
6/tHBQo8T4UU9hbyj5icxvv/tgeEyOS3zoC77oLb77u1zw6J1x8oyExSLGddZnWI59HEBZx2jAFS
OoSHwp0ODRrMMU6NjO7wbIw2RRhD3DeexqKTsnQM2XxkVZ/HREZpfY/JMuKltOlxdBng4ICTAZQ1
1/uppZY4pwWWJmhQSeNQFl+H+BhQHVjb786VHM4J9FovK02FtG7rdTesq3VCIy/YjPbd3kiQC7+u
KJuKuJLGHVil5ZOk9UjlWEN/XMz5mIgUEfKmoVqJYD9hFWkpeIxNcQjgnErUbX2BJwhu9Fi0teFZ
wOza9fVs5wpW0piurKRVmRpFSodjim4+DxitKnb5fo9iWbCbd6g7Ho178fG6yPci3x9eZyWSM/dl
2iK1k7Dc1L5/MV+Ez4UbPoxfmyf0x/tgD/aAwnCLybUv8kF2h6+Kl99lDtXZtO1uV7+C8wfgDqqX
QsA2M94dbVdjak58U86dh5kAO8XsQ0zZGKYb19bNxZcTwNGGfka4kvjaDs8QwCYkr/83LdO+TsQc
xOYtXy2Q8wm9GJeRxuoQy7IrlSdANff10/Wj3ATkVy8y3qOnlfZIUwcSTDaXp9xl/oLX1ZQ6gmNh
BmjEbhYnbT+7uZsKTnBLTSNQB8g37eS52qYdcz9QI08HE9RdeETr/tHa93cLYLMwgURcfmJH303R
arW6GkdVP6NuGWunYrnpo8dY9q7vKGFf3iPslYhIbNLMUKEjxbgrBTTAvV3/PmUu33d1JcCsMbMF
9iJ40pvGV9E8aKH4Udw2oH6j66/SZlyy0g/OuiQCsEPjDuXx0VGPBeCEH5ebAqFth16NILKNvVkC
uFZ5yV10Y75S8S3hgt6972qtVhAaTczooJRBc+cQj/4wscsAg7gxBRNH2dH3V+1K1pRYy2QhUYeq
3+BKN/VD6KVA9wYfOjheNEzfFY5OGFJKHTl7UtRAEjJ6iGwU6YfSyE/lbA62GEiE4aK2kTMk2YJc
ciMjPBfR9JWd2h7tIfNPHCzhiwhl4Vt6smFospS1Rg27zs+PrC0gAngRVTAlto1v4+kAfTcJMq6Y
Zu2BWQ4cqkPfB8RaiHvMN+9kUZjKZQrFV0TVa4Xpduz63X+7ynzzTq4v1lKHLAl+nODBQKD1qELh
wPvp0CPY1OHwUYkw6u1Qw9qyzp3fne6sEEMBu2+nEC4WQ+YshoiBuSBmhHFghQRid+ylzwXyP3aP
WllzjgB3S7hJQrtl9vfVxdUrbYpzVgAcy9MIdiEx2Q3DyaK0jhLDhRtjHGVCXLL9E77m6b0g3zXC
kzy0hN5Rys3ZhNBII0thkFyVflBaN+zfiplIiVAiOHNgYULEGheI0MbFzQ3Tz7pxp6jj839Tb755
Z4m7UhcYBc6wGzCwBreBNuPl1tqX4NCk+sW2X2IXveM7eALGTPJOjJr/ij4ZTwzXio1YdLmtfeld
CZSh6k49daNzfZWEneAbeiYpAXkvQ6Ob1eLQiPPd3BlETZ04Lz4HXiMll0ghe4j19a7I210tVl4V
RN71lWwruA7UV8VgeEmcWnR50UcCS9sWwbPQnrrgxixuovJDPu8fKXwfSqUVY6kwioQsvomVnVkU
tk6S1GwfykUI93RtzBilBBXZlKC8Hcy3Mft0fau2T+TyffnfJmdMZasdRzw95uQ81kBWaZ+HgCrh
/CUiuUjhnqqZIutVy0hMW4AkAxHVCxRbMEGWhdvqDI+JVz1bmqN+aARTv4jlHEVb9+rcahDbBbYq
abaqxsSdobaP/X1lsdtANzAICU2LIi/Nvw0j0lwSyapN6LPB+QWMaAyyxsAHWaeQ7CU72FTP9DtW
PwQhZuA1iFmpTOhf3N9l9zg3McN+D4oE1ftNHjw+B37qhIMtgfIL3MHORGXxqM3kHEbVa3o8s1di
IH4esl+pZDey9CGndFkUZxrEuOm1gjXjFu1Rn9xeeskpUrG/bBwwmACBBKw2ngS9jNMuMUF05zG6
58Ktz8Jtcapd02YVt/6VYlj8yzvqIo/bNytEt2fMgHnfIabw8i1/5nj2JreAbNmXRAS+GXyBxArc
pJZiqAan8V1VYzQphyvMfIwZnmKUBBSMGVJ5QUoMp/JRhEKXyM7pXcyhe+8kk0kx24nj1XI4JS/B
z9EsbIiaXS3VwWDHUfaNPTo5nj8Udq1Eccc010uZA88HxxTqTqlUjtX0L2mA52hMMpgys/1Hfmcl
i1NzCz2So/Ju+XYLMFhTWIv5TrWFfb4Ld5J/3YdsK/xFGt+B1YIZWCgZgAHDmDJiu0LizkCjXP4D
CRe85UnTRCyP78iqxUGJVAOWguVbtPfJFSlElUjYg1D3kXoIbPrg1fI4H2nFraC1MaTVkjjtxFlI
0N08ZsQuMk3748hgMmRDBk0Q8KX+7UpSvdWDnpFKGO2x6k8RQokleaqM+6IfCCO46U8uovhUWdFJ
7SyVGEWtg/u624X1l0j5FH9oDGwlhQtd2gVIYOaEqzX0r+PcOY3oJUbkErq3qQorKdzhJKXcaKOB
dncWWkROdTedOuTdFKQ5+m/UFd7UhJUwLo7pUOTNhgZL0sr8APLI2zan2oI3neBKBBezmLIualbD
SGaXL1l5yMzK1syX65tGqNp7uLaKWpS8EBtTwvmHiIn6hxCTQ23uZBbFsLjtmVaL4az4IoXykLCX
uiTZrC4X3VUnUwbKlmkrHiqcHwr4VvI4a95r4zAsrDNE1QxvVuN9k6qUwm3ODa1kcGa8t7JKCwsM
lWl3DISJsSN0Hppnybkh6pQ4gxCVQx2KAk5JM8O7quqOghmcRTl1S6PfVxPVA7WdQL8sjM95Laki
hWXFSt+HZbe449743H9JXIB2ua0bfM4A/up1DnvvUq0n2w5kJZozFUIlSKqaYKnpDB5JtEd5pZM7
ePBWs81ABRDGEP0GhAnkk2KxEk5LKCJhlYVoEQURF4bKldSXKV5HwmLwibEJLbtLnwNlau66e1Ey
AHHTqMHu+n2m7hk/y5ZKvQFqAehkclPdDEB/MF35SQMJTbMXXBKTkFm5K56Kz4ulIDUTUYD4PakX
njJQ9alud+zdFr0o0ZkKL4h7wGfFlD6wJonRkZRZ5yrV4M3x4Ir68mB22r43PjRavNJFzoY0paHX
M+tYNkvw9P7sls//8bA4AxIs3dJPEgsn4LEYElHzKj0ycPxm354ool5K/zgjUk1WUIQBhogr5VmO
vbo4XF/N9vd1gHrLwIwElfe/o5aknC0A4+MepVVkF/OdSbHRbPvDiwBut4ZKFYSUwTWWbeEGRmYb
qauE8/76Migp3DYt4JQb64qBmqRPinijlT+qjLA4xE7xQXIyVmrSMApoNTdsqS12qUoBoFMiODOq
t00B3cJeCd1JEr8WfU6kOygBXLAl5oDj1VlIJyunwjil1Ng9cQw8pFUrGMMAQi0EP7qc22UavI0N
RohQ5bl+3NQ62N9XAZBpdUU4sVpxI96Y+vM8z0SETQlgC10JUMNJlVJmswpzujXH4Kgs5OgqtVlc
cNXIOfDbRhwGe3WxDsfwC5qJ8SDXnNAX0S8Hrwm+1LfrW7fdqGf+cyH5sYNqKipRZRC/tQdgGUf1
REd5Yq+wdq/7xWE4zmjUy93lWAEXIXVBT+tQ77/3fPufHujyGzijUOD59BuJKrkBqLGT7eXH5n0T
dPRUh54FwH9W7Syd1GHpcpY/B5aeZxyRQTiJ+C/VPbXpo4DpY1nApxcx1fnv89ZG9CDP7BUytEhm
ts1dJoTOiBS9kuR+rgcfyaOvxPFHHzRy22hICAb1dxmNP1ZlpyTGANvEPzZ5JYQz7VVsNpMwwXUY
T+Jj4ctetUt2SF3E+wEMgYqTeSWwXDOvcMpv13VsU7NXkrnjNYVgbgUTFcvCOIjx96A55Nnn/yaC
M/hFb1ZaqbA8YH03MmQP5aEAh+R1IewjV3aQ70o0k340gwDrYG20yjskF8NnoHJl223ql/3iWxLj
ZphRq8aVTPzqk3JTgrRPutUBEl1+H9FOWoAuJD9Jd/nr9eVtt72s5HLuIO8HsM+N0PrxWPnaAaVK
R36K0PE2eYWX7ZV7k8Ta2IzbVyK5F3hdp+WwRGrtjcdlZ+xioNCJlY2Cgjs9zDuk7fb5t+KZLMNQ
YjmHEVjmoidsVleWQreNfCXI9rPgTppFqMz2K2y1QM6SqFmchQtDNO/cyp92ZWMH+9yrnwXAGrUu
s2rGPr0HsrnbEgHK9itsJZqzKkWcYBR9wthcdNN9ZlKZ1RxEp/wMOHW8weKACCeIe85TmoyCLAKC
g7XkNC+N5AVqZAcWtSpKCGdMQlGrZZFhVbBL2J9Fr0WfNcY3MfLKiBF6X8Sb5frFoO49Z1zEAk2o
VgVAmAzddcVdd8h91GnO1L3fdjqKztiPkIx/P89VkFGqZlUnNYLWugjtIj4Ny/emikEeBUpcqiFm
u4RnXYRxNwDIV+kStlCO3yW8ZJefLe97sGMT3uKhfj1RhETbm3gRyF0EYOKajcUETnr/UGWFP8eV
o8elZafL6OSzBNrYAOUwofSun95fzOlFMncPwKopxGkPjdEfohs0YH/+jUaj3Ea/Wvc3Rsz/S1vL
to25iOX8bRCG4mwtcOpT/WDI3/q8twXAA4oWcesoteEuxGwWCB3wKHQtNPVOglto52IGRaVyHPsP
9YBYhsharxGu8Yn6Ita6OZkRo4bpkzm8ZcqnMt5dP67t5VxEcE5IC3sQ9IUQUSlI/8bdWclU01EE
KbZTYbjVJ5maB2c+hnfrmgjsDkU0VVXl++vGxWwADIAN7I9gRkIHkuUVB2abRTfdWR9CPFmL487L
SqMyTnSIS6OHOjhqJkGPyv7/a8vhrJXaBhOwIhE9oIFmn+rFgc2Dm129TwPLserONUC/eP3MNltc
Vmvic411m0iB3sGNsxKpcSr3cmWDz9ZVK7s4zDsThVLBT0W7pAZgtrzBWjD3RK6ruZW0BndbMs5J
+CZXb01NgcpuOtK1EE4ljXzQMXGAE/sN9Rl75ZlRH0S3v6GsqLaxzcGwtTymsCtH0GLEclZYh18s
7YPMH9LFFaXXunZ78atxH823iTIScQqhNHzG0Zq1JUlm7KMIhq5ZvxUFv8l/yd1gj8tJr0igUbZl
V5SUzzmWo9mXE8MzZT2t74DhrEn+DtMwnnVPFfwoJeEcgInaN1wr0qlT5MnK2agaOx6IuOT9F19b
EWfuG02UlYlBV7aefDSPHXDP+tfayz4BIeGknPvnuLarU3wzeTK4opLzbEePsls+UVHEZvJ4rT2c
fYkZz03KwE7Dl3fKl1Pgftdt5Ve3L8iX+/bOoiXCEjVTNnhkhjkXxSKooKlCE+2SqDlkY7JPq4Iw
aZtlfQ2WWTENS9dVHmCpmyNLDkT0sqVqq5ykfKhFu0vE+JdWm0Jm64mVPKrRjFEWFNwU3ZP0NLxJ
9Cz9qppiQsHJbnl2TQWPsWioKmZ3uaMOBWnWDQVWVSrMc972tlSDB6zB47ZoKOe0ucOAlAIKri5J
Bp+QzbRZNOoFDV2j03uL2zr5z+6b7E+sHr94GCdxYQtCsgGYEssp0WAs8iBKEzN5iD0VN30I/Owu
PqOL8HNgd47aOplDDnZtW9rVajnfJQ9VOLW52Hji7DQ+qGadEKhqgVN5oxud9NfxVaSKmu++6Y+L
a+iiZWqKJkp8rqc3yySWWMo78TGj5Ite5uZ7yZZOEyb5J0dhGIzox5Jd+URfoL+s+CKds01xWyyV
zOBGpp386/fQROMhCHdKFz6TbLXYPFdTV1HQ0XTg5HEbPCdhqEw9xBm1H8/7Lva1kEBi3BKh41Kg
Uc9STUvmRKRFZ6aljD7KfrEOaHODTQh9o6Ggbjbt3EoO38SbFJFSqWAh9brQZems5VCdhBfjPOOo
6AGdzYNai+MijbiepDlnxPbKU+IrgEkfDtkpPKMS6GZe9ECZcWIX+e5dAeS4TVIhdR7lGB82G0cr
umczTfdE5Lbl+NfL4mKNAGM0BnaRdQWy1GuKsR31qCJV0CEEnt3SBRn8ERRPYA4hJG/l1HUZqV0Q
k5mGIrIdWEU5hdks6NWC5NrrkXRmsgFZu7M8xlcy3NJQ91tmG23YumKiH0fTeTrm3Eq7BvBL0H0z
9QVRODez4WtR+SPTqaIg8wC8TVmL4m71OE3KkjJyjbrInDp6nQLNLju/bD7PPYUb9BfNvKyLc0fN
kOplw1r4Bkz6svHz5hSiX2vw2Es+cKiKwbZmXsRxrsGwAr1OFjzQ6u6rnvlScham5+u6QYngTIg8
xVoEkkM8YfrxRp+tx3g07qxQImI2Qgzf8S1bhVwGE6o6WvWpDH5E3U4S/Osr2T4chUUKkgSzy+NW
zLGlS8WApaigUQtPLYhQDfDv/QZeKBzjx3V5mzq+Esc9Vdqk6WoFtKduJ9736X3YHbri2AiU09xM
a+orOZzZEBUtDZcKcsR9gaSYckDmvbNLsO69I/xmnugmXuhGe4sEL95comrKGoa/gYdkcKKjTE2S
WoX+Wb3+1CeVGyjZN6H6KSgFkffb1I+VJC5H1pclWqZZ7rYSv8vCXrFueonQ9E0juBLBfsLKCGZJ
hV4IBg9fD+4wLs4YkA1OzDH9YYtWIjhblAmZYCYaRLB24vjQ4u36XWMdsefAu65828q+EsVZIvAj
TVPLiD0iHy1Hgw3O2h0b1rAZCKZ+ChJHoF4G1AZy1mhsRENbGLvMAJrACa0ylic+DQ5LrHcOM3/d
2/VFUkrB2aZ4mMUB2BQoyisg8coWuwtuwfpGvMc3lRx5YNOyNAsAU1y0YaQ98jgd3P80p06h7/Xi
k1De6jmh4Zu7ByAWWbPQqYoHBqd+QmxKQ8tAswN/Ee4LCvV5c7NW3+fMUQgUNrkP4JrK6kc1/Qzq
wAlBUPH/fyLoXAdFjizrpsYH8EEwTZbEEmqS7Cbmm9g5evJwXcRmSmYtg7tEeWQaU8qomGWw8Sgn
3Z/e/WtypMq0Wzu2FsRdocacukoHDS7g0b4IQmlL+knsqdGwzez/Wgp3a/6HtOtajhvXtl/EKubw
ytjd6la0LMsvLEcmMGd+/V3Q3OumYZq4JT+cOVOlGm0B2Fgb3GEtZRBUYaKVzOoT5Ztfbtof+lFD
ATg9YCyWnCL3Pdz9a4vMtUEdypRbSswddoYj54ZXZYe6j539c6K/hcW6lRW2QjuMkbUMHfwtyo6R
LtlVV7mkuzGyJ1H25DwHVxpvAmXrCq1NMldIzcFzqNPpy4UYftaMx0hcOKvimWBukZIbWTWjbQ5T
ScIh6psbGORAN8ftNCaoQvl7VJQa8dyojkWKVJz6cbEEd/90NgvM672iC11Fu0S2JsjPwwplFJZc
yU40l35njG55X/oRTWXwGkO5NunKVzZr0uq5OcHVY7O/l4T8k7gYp3xC8/KIHulYuMx4PiwR2vUi
4bPV1kGU55EtDEOgDhKPppL71zA4YnZxkmsW/WuO6YfhTCWW0s6O0IJBU5+zaGc+r5eF5z0Mooij
rFaFDO9pyWGpnkL5y/6pboWq9aEyWJLEqhqOMqAxKUPokguk7WMMBJr5ix6NyjekXHiy5LxbzmBJ
NY+S1aKa4Zqm8VqXhqf2IDki37NUtEmbo8yWncaFWyei12wHXHTaSb7ypFjolbFt8RyUg+Q2AZ0N
7nxkm09CANbgV57jco6N1e62qmFphBLb2kZ+DSLxlDOcvvlYW52bzqCKFkZSlXcwIJ4GsBvRcs1w
yBz52xsb9kHlfTNQP9vbPgZiwNWRpJMs194cvmiVO2ifK5HYwvyszNG/AabO4ExNxCmewUnoWeFp
UI7pxEFL7t4xoCKJC+lmCx6oX2hPgHIwj4bXfsM0N+Y39VvluH/FeL7AoEY4kCqWCFUvKiZP0ytI
KRqchzQnALAZdn2ShEKP8XSPBtDXmpE9xl5jzJyD4eGfzoBFZ6lglKcqE7VXlGiFqXCJMBKTf2rd
9BHEOo51n73sb95monDt6AxcRGIsjG0Em/MJOpde/mzcRhhzbM8KmmBUnjgk56zYpEKfL2I2JkB4
PboU2SXjNVDzfj/z3iDTEjcJhfNIKT+WKVTZkc3a3zGeCQYZoMTRaa2BJTSJN2OKSOX20272ZKzO
hP2Ij8yOpAiDCEqn9EjfAsRdvmIq9C35Z/ohek0rqMrzXtc8X2B1s0lREGFO4AuQSMYAUxkMdg0t
WmoNRTmOt2/eKU1S8Gklirr1hiKrgGEOpdUaPUqCSf5itDdm9WFUiL1/Vts3amWEHubKCOhF9LRs
YWTw6YryU/0ceQ2EG2nLsNw66Pd0903ylsWAnzgpTS5W2MNGuJjN50K8GAtPUWXTBVerYhCvq8q+
s1KsSs0WTx9C5LB4qTneMph3UVuIgFR6kSCc5gh17pYJetSb+B3lEGO1EgbxWlIn6ZLjMrUks83i
S63/QInrHz2Ngbg5JQtVWEISzoC4CYaSNUfMR9md6+wfT4Zt9cCEPB50HU7GRKNmNd5NQrDvXtvB
VYPqrSUZUCRim4zaui0yfUS5nnb4dXdlAO3b++Ekoq4jHvTbjtf7sO0IV3sM3KGONRaKhBPql5NU
3BujNyucPMvmG3m1JOX3S5qRppUX2mJUSqcoCxZrtOXBj+OP+1vHWwmDBX0aS0ll4ImloX6ipLZu
4j1schBn+2pet4u5/oXYV23e0uG0VvbQJO+XReHtr2Oz3g9i9V8uwFx/tc2rjlByt8HPb/sgD8KD
dsrdGCnljLMc3p4xMCCKIBnESKvllv15Wb6OxiF8F3XSejkMBoT6hP4h2nqv19+ronDm6HbUDc5C
tnNUq01jQKCwjEWyqE5nmzhF+Ejkc7kEQwumz/Ju0IIqO6UpT950O6BejbLCC2o4G01IP1OozJ8O
mtnwqDxSImvaG5Vxv5/pXfzjI2Jljnn91CCKH0qoZWOolYAtjPiCI6OYQvUmhXcGul9eyEouZKIW
C/hbMBqs/ohzHS8t6MQmPDbb7WTcak0MOHRdoVpmOdEe+PDhjb4ztqF6S/VIFyd9rP3KSX9MPBzn
mmXAom1HsSrQ2fZfI3WAOfun1AXH5rPkgFTwAslQ6Bpy4hTXXRjwWDKjAFcpblsKupHmLobB6UQV
VzO3uvBKzJyrbTEoggYIkkb0YyOWFVftRIcssy8YvIcEL2CxUu2zIi16beAAzQyfNJYvvaDzUbGT
4+JYp9pPnrhNKzyAtBhEAUcMmYcU7+fxZAb1qQxEGJMc/Yb/iuXgvcXAipKqZmvpMDXlpLDTZcFk
SCHzeuz3rSisZHuLXoc+pOrSslm8FjWKiWB64rws9v1BYXmj0SpW6HIFjx+lD02HgZrQq2JeZz3P
CEWw1Xt8FnIxjio4Q1y/KrE/pudCe+GEx30UVEQGMYZChWw1DcFU6Xe+UN1d8tKD0jL3yQ/1kWNt
iyHhGr3AKvn7ihS9LSVjQN4rqxMP78vjIOrfZ6TdrGW8z3Xtdpa1E/TnLmVNOA+azeastW0GL8RK
KsOswMOWnK1volcgSRU9l5TXx5tBwe0Q8AmoB/Ksfq2CkMsUs1nmNnRoOhqipYsYhP996X1jREXb
wvdrj85JCDbxyx81xBMMR/rcocEC2Z4IGrOC+55B77VlBruIqsahSDqksDpPy48dj+2O3to/Aimq
ZZKCL1PTYBP+y5T2RTZiZeKJtryrR8rJXQW8NqbNa43fDgoBCedoMuAhd5MpzRY8NSl+GHpvy+GH
fe+k+/DHOq4G2PdHbFVzE9GvuLGyJluu8Pbt9MyexvoA/QlOwwjPGPP6MDIzEbsSIJVmKYbFvghW
aZtlZZs6jzyd4vfeshgUmTC6VQ4xQlcRXtQenm6+yvUxq4559EVNFXd/E7ev2WoXGUCRFXUyYzrh
1LjhQwM9dOlAL1vqQ7L5jWi4dHM8svDPOzxivX3r2/FzZZ0BmLHWLU0u3l77omO90U11J0CK/TTb
oGfnvUE4PsmqQxVVjkBDGV8oMYrhL4fBsOd7cEbTCFr61lF/bgqeUbqDewfK3OesL5RGb+h9eyBH
89QG5r1yK/bgqabditIrb9zqjfFkzyDzXTMqapXlMzaVNg7PXmunePrYix3d1EF4FjJ7eaRjbPTK
Ry/5nf6IqVkeSzZvp5lXykCUZcpSuJWZ3WrlTctTaNj8/aaMZj4Lzaz4f2z6KtZKI5oxIEeJalp2
lvMvc/5p3zPpf//HHq5+P3NoVpvKJUTsLNeKH0msobB0MrkF5M2rvjLCHNSgdYLZDvikicCbczcq
uvQtsYoPZVabDjSETVfDy8hR4sjgZKa2o9vKMnM8pWrEY2v1tVd6C1oHW8c8xU7q6vf0zs+uhrHw
0G6QGOU99jaDz8owExWKpRELoYdfqNZ9NL1mxWMbnjBZZifRbVw+94Q3hvsmL75zkmyz8LQILZp0
lhoiLM1xiNHdHR7Fi+b3H1GGPgi3Ftrp44OA5R9o42nkTBfIDLiiHZ9I0PlcjkeOZ7GcwKYGQnU0
s1DAnR3zZ/9AG5fSFyUYPO2BPisWFc1z+968/dFw3Xa2pzip4nbpK7wpaCeYDD2T5UC1OAqAAA/T
eetjAkqNCsWijTClp4cxOqXlfdZxJLo2g7GJq49ZWYyfWIyJ3pimOKSJmwa8s9lt3P0ctKdU59TF
eFaY2BRNyA+hewo5ADm2O/Nh0irAwK2ocS7j9oZdV0N/voKySkvCYqhRssSMUoZYZPWuOfFe8ptB
aLVlDJ7JZZ+JMSViQK3glEMJbLppDssj9CDuc7/sbJljkLd5DLTFeYtaAW3/Uj2pMW+bRrmFKKiT
mem3fdfeDgTX3WORLG+tLkJLgDuGL6J50TJ3//fzTocBLNnshDkaaSahPRpZbefdYcm+7tvYzt/9
Oh3k0X93AUkeNbNuRWBU+dkAW64egyvyEA1eGH3RuwhTRo+WxePW3t85nf0mHvW5bi0Jtyhcshdh
TO6W9p/ORheZp2zbhxJaxnE2eef3w0OVfN/fN+pEf0L7/509vtJ+37ZuJqLSW7ihmdE6mJawU/FV
RW9mOh/T5OO+rX2H1tlPYVlViaK98cIkn6fppq4WWx4VN40aZ9/Q9pt45QwMHljE7OS5hjP8h9Wx
g6AFPWwnP9LRCHIhPIP0GPa2kcGGsKk70aKTtDSRq52pel0SSA8C2pL6rzxOfJ7XMcBQdXkmi7Qe
UgkfmvJGsv7xnBg80PNEmAYd4T6uXkMUJ5vuhzz/qHFz94+Jtw4GF4RRLuveoi1B5GXGZ6cgcJx7
O2F69YM30FjFBU0bSV1B+NJT0M14VKDgpjzWYGMygsJLfO4TgV6WHS9gG4INDWKeAw2q6oVyQBXI
ryuPtNeVckBF/ru6QlerY7Aht9S2H8hce2J5bwqHtLydZ04A5xzR20VbbaBhwA8wjIN+bfKhyA5D
yWl/2y7Ar9ZA/4CVAShFKWZEXwgNpCTIq/ayHGK3s2k+RX8xb/iEjfvBSH9L7K8M1oaRaIaAFbXd
2Qx/qOXdxI1FHDR4G/hf2bB6pcutycAFOpIPKmbrFNET70S8FQt8rMa8hmTekhg8ABFvFTUylkSE
E0pVqnnXpBxI4PkBAwljOpPOpORGYUIc0bojqcGDUE50eJOsWm8a0f4XDVpBCQNTUdVjolWCnTRV
a4ttcy8Zs37fDE3ltKYxBtCjkWxriB/SXDfPyZRfqkqCGojcEjeDJt8+VvFCClu5H8HrISu0rSc9
U270Fnxq6r11qWzwXID/n9e0xoMuVg1pSZuhU0uEMHzj/FTc5UBe6Ghf5JR3fBlPzt7/QQDblyIk
2wBcxDiOpkuGH2XyWeEyJvLMUPxcHTEG+6o+poXpNmvtTq9u8V7DXW/KJ6OIv+0f2PZX8q+HDcvJ
oHajIfQ5gqSIvjXp0ByoxjdftGq7EHgFMDaLUmFWMRcJzTWe6dyO5JYnysNVHMZP0gOdIoSUeeru
r237wluSbL79j+1unSptWYYZoDkJfj6fFgszNMG+ib/4+9UGE1zKFkmGiNYOaJWkAqt8cmkOut2e
6VxkHCychtpt17iaY1yjSPpo0uiS0qo/NSH0JTVIbsfWc26C22h/bdtgdrXFxJyujmpxKfC1KBiH
Or6vVR7twDb+Xw3Q81v5eTwVUtHT5uDOHT0BKdkyyAIV2UqaAua9BnnOQHd2ZcxSu6QN6TdILb2K
5RejzlD8+7y/Y7zTYSLMFE3W0GiwYU03sSp52YDac+fkIznsG+IthokzmDjpC0L7P2MZyyDQC5nA
UjFy7g/XuZmXZ7ZUrWjQF/To/EegsthQx/RUsAQSPAy5YL65fxYyraoJslCFnerv0iHsNREJq8Gf
XBmT2uZ9P9pUaHRyJi87Sg59GuQ8PuJtcLraZRN3ZZQSecpRs80bvH9zdGyiXTh+gTzEf0N+Q5A9
6bcDrzuCs1w2P5fKeZw2NHtekE47dOiItYdGvuvqRrGhxsjj1dq8z6tVMlAldiFG/VWYC6sbNCHV
OW9KibceBpzGakjjmXaJpvFjX36Ji8FT6ztjFLx3eP9qIQwwNXJP9FSAW0JB8pRNyhfD6J8mEnGw
dvOSrczQn68Qoxc7NVdB3QrBH8EW5MlwxwSvp1rhiS3yDNF9XRmSMPWXFbQFqJHdJf1QlF7/r1eL
1ReaRiMVxppird96+S1IXoIBJVnTBeGTaxFbBDlkf+C24vBcggGqTA6JXBEgogjRFUpoUTzFbnJp
feFCH2nFKXHxUOZNgby9+v74wlwdHQNcZjnnnVEgTI4nSvpQuO3k4HYlQf68gHJlfrUus9s4zWSL
L9YRjD516/A6mDnXTWUybZUOadNZwUd1VqVfuqwLpEHkvD44jsMO8IrSGAlWg90VolspT+2YuAO3
h4tnhIGNWTAaAaoSeLmln7vi0rWPIa/kzdsqBjjCVE2yjrLJkWpA9T52kkJy9zFjO5ZdXUJlQGOM
K1JC6h1v9zP5QIlcDE+35Tv69KQEfLwhAN6u0Z+v7nSdlomAbgHLlcxjmN6XCbGTJP7XRTHIMRZd
DYIczIVSOm8UW+xysmPfwGR6aIc3ScHVj99URAY9liiKJkRldLYNrTNI22moI7xl8FIUmSU7xYVO
fRTWCgNxuvmIjvBDmTo92PgkDiS/6Tb8ebGv5hk8SadIkyITjU+UhkRxywCDjSOEJNALKrkZTtVC
e/1oE1vCbH7jhI9TiuyC4qDG9nlJPV4DzXa1a7UdDNBIpYopKTrjvKiLa8jCYZq7Y52O92iseehV
4aiY7aMqNM4wf1l08p56zi/rBpvMT+Rl6q1Uqr2lAY9O2vihVN/MNW8Ucvt6/t+mG2z6voxiUzJp
z+8sHaTiRuaSCPMMMBCDOkSsDwsibZHYMvBasiOveDGfaM8mlKeD/0dg2r6f1zUxkCOoLdEzqhWH
oU4vdtoApBVoAZ8eyUeFZg8KNIUovAffdrZidWAMCGWTaqAfCguF5spxDLJL5aHyYlP1cj7tF2+J
DASNoHispAipEQ18++3nYbkj6ss+qvJMMPgDyTi1WKiivJbJHgj0wFWhPzVE4vg555qBt/V3NEUY
JQZGmnHNJr+A0s+Ch8uiu/WZNoDzOnr/EiquvsGAjNLpKhgAcUoUVcEgQHNYbvBfE03o9Pb+Hv7l
6+NqjsGQElIlvZS9fWVBCQ8phOyyYEa28hJ88NDmGf1R+c6xSTfs7zhqsBl/o4tLs5Pw5KSOqBW2
cigv1m0s2q0r+iDWwXCc+dKDbOcrb+SY4zJs8j9MFYKaE44ykk/G8HEqAqJyivbbcAKqXZ2mP0WW
g0sNjbiqK2RhRfm1174KHS9xsb2GqwHG7fuKdKH0NuB3Dh8EMBcmJxnh72Y6yd8mT/GEo3pbpRw/
kSkk/XlmV6vMJUhEBdlr2hg4OtFjdLskturUjnBLXNS+XYojpZueTt1JAqlw5NA5Fl4p5S8X8fo3
MFejHuQGhHyopYD212w/p8rHRe+dxDyQ+Hs+3yrKSZKeKh7b8F9u5NUsc0U0aLrm84BKAW2QpVll
sLF7qkuoXAHEKRXOM4Nzvux4bWcaUQyCAbA/NYcKbZc1OoZSjo2/xIJfazKYPk/RGNuhp2wv/ymw
tvZyEJBaoTqiMzKH+xeetyImwo56Xyp1DKAm6Vkpjr0ZpFyWP/o7dvyTHbeNFeS+xAQfPCjBe6KX
ecJj6IOrIVDRupxzumS3+8qs6/YxoRRj42M5oDnnjfNM/YE2kwOUbOogdwyHZooip/sB3bnX5pnX
cMjbS/rz1dNeJxZyADn2UpT6Y6NIzpQUZ1Wpnf0j2/50vi6QAZlOiiQZq0RRNgxi8pDKh3oIkvE9
yQdT1EFLbphQwGE7GwYiNFFC0CanF9/UyG/Dx1ngVC+3gs3aBHNU1izKS0HTenKhOvKSPhDktgar
PoRpfaNr8/P+xm3Ofa/tMQdE8qYpKJ0wkg7Vkb7tMnQhlY7gmHigQEaysWs8G8iz8WHfMG+dzIlR
+XgVrEcgPFK/i8mpAMu10TzN2jlTea3b26YsUAMbmgbiKQYQQTsk1eArxJZqn2QlkIWPXXNTp4Ut
qjwiYgrp7LU2xV+mWDBUctB3lQJOT1oaezIfDOWiopGrFR30Cokar8C5FbxNSZFM0ZAt9GvTla9u
V973sVQuaOor6otUncaI8zjY7FleG2BC2JA28RhR8qtytsF0dKvjE/ZrfJdD9QkisI/FQbWL2/xI
dbCFc3/DTYlthfG1feboeqOa9YkShQ8QWYaoc9CVSMINHv3UsdCE7/LI5DabB1YW2UyUCgVioV9w
xcdTcaR1ljqwnOVBwZOWVqlSZ37cvwibsW1tkYltvawmECscEQpQ2ZFBdhwedRdu6quHyOe9KDfv
wtVjVCa2DZZGkoK+xnra6q43jhoVdjnf9NMPqeS91rfAf70y5rsR4hRLDP12fAsLzVGahMdFlB2t
JgFnBznXgE1XZcsgDF0GO+RIFWNT33oMz8UhO4t+7QtHwU8Fe98kb2UMamrTZJStAYtgpLTzBIuS
7ZErQLcV1db7x2AkqvUYjSCwgn5nn6pwm/fGbe7lgX6mVMCyXca2mDrvaRVem2VQRUZPBGotALFc
+jBjNl77VAqceL35SF3bYIAlksI0VmJ82Si26ISnkBJl4KJNVFn6GcNb7v55ca81CyQL6cO6HWgu
TPLRH+gbuR1dOrtHQ31qI8oGaCPm2NwGL7AV6AboV9ER/Ts6axmpjYaGOPrdKBV4b2UBuYGIiu7n
fuKajzwi4G1/uRpk/KXF92Kh0CnEDtFnTg5Jcm711BbFr/sr2/b+qx3GQfK4kmPSALHALWqrEvr3
w+ROgJDVvpnta301w/hIPdb5CE5nZLqE57p4LXnDJLztYnwizOpFmUr4uWY0JVhDo5+qBR4IKB86
y2I97i9mG3h/LYZNIuRZBV0UOhmjhuVNXEGuW2h/pOXgTmrqiOX089/MMUFl6aWkW0KYG5vQl3Xt
3LSoR5Pa0dWfo5rxvrc5R/UW41YPkUKT5lmmAilDXtvzEIgS51m8KWhjStf9Y2LJLFahqjSwABUP
T/gkQXiBSmdHQYua3OxOt40zHnhIyFsW/flqWaUqzQJSJrS5yOi8ohfVY2Y1PE5WnhUGJ1Izjc0q
gx82GOypnsi7WlbXe8fgQjLk49DTZvn0vPjmRzRl+5YDzRUZhERJzB0y48ADK98kFa2lzLStjcQY
ZZOHB9J8F6qCA0K8XWPQQRvVujdFWNE0xSaYtu95vCrbPgemKE3WDUOV2Y90bdDRyR4haMgPCzIp
BTrmqoP1ON/3rurnR5q7qg8173OF/uF/fEOsrDJOB64yLVIGFdvXBksdO/F0lnQStOWxzsPjIGmc
OLV5XCt7jPt1ek2EETybaF2a7U7tnWnxuN0+2wF4ZYXxwbIW5qwe6FXC7KPha4fpxvLkY+tSJywC
M+eX32jReG8jmTAF5igihgm+juYTfRbShr3/xPR4SXDeDjKumGSxEIJrE2laNKNIyzdD0Gwp4WEs
zwoTriRBqkpLbGovaRRfw5elPnXHnHBTU5sX63pSrI52J+Z9PI3whzF+k3wZDmJqq0/Wg+TJB4LX
puBW7n602n4Ormwy4SrT83BZDNiUNdsMMNXvlj++DU5GaefeW+4xMUSN1ilwbetsM0BbTqkBZndk
H2bLXiTxLM6a3c1awFnX5hNjZUf+PYAY4DmsVIyRecJBu2uOlJUf0wKao0p2eSz98dCkdvjc3wg+
x/Dm23NlmAmXjUJQmIkQUzpfPI0QoaCFGZSdh5+6TzdU5DxvNpPd6x1lUAusy0VulBhdLSRoKnag
uhqF0M5I745x8ZoT026F7l7LCkxNDD0EknhM09vX43qkDIwlk6knskJnKcNbqwp64rcCJ4+6+YaT
Md+oQvxJEkXmBqoEkUKg2QgjOUMVOkzxpBovg3UpZM75bd/BX5bY16Ju1VZj1UDLpNcvQjTeZlXG
eV1zFsPWlnqtSZKGDoQWIJER27vF+KxOtRsaD2L8Yd8bN1ejIImoa4aMSMocTTQUNfSW4BuoFdoz
vhmUoXxPEFuZYMJLn6Vyv9AN68WLoIDC+VHiEbJup0pXNph4MqRKaQk5lvGfQivVRE5QXOmQBNPt
+CAf0MuK7D1PxJd61R9hbGWWiS5LkUONYJ4pLVR3bAPLG/3/VyWXd0qMdxtEMEJdxPJU1PczT/pq
RPhEDv3kTKu54g24w6B6tO8ZnLWx9PBjgzu1mOiC7EgRFKECwZLprKrZY1jJZzWdvkCJ4RaqUrwa
OcXdnT1lBb0VQc0sY0a8aT39RPOK+j36PN8ErucDeU9vvXk9QY2JAnnWJXFboBFHFbyoKFxV84Qs
cve3crM0biLFDU0b6MDK7LMbM1XgbKp6xDR38cHTCLW2Y+ymL+KdgMKfdZxB1bhvchNyNcNUTRT4
dYWdJ5HkcMzKFizISl+DEOVDWnyfMx4Z5GYp11xZYXZPnStVFyacVedXR91RQBSQ4cRyyFPFd13q
dOBGoAp4aLcLis9wpdfiIv7jSplwilRBqTW9jOkIknoEz/BEbeym0B73N3T7DFdrpXd09cGp9J0S
9kWFCR3JNYPW+QoCuKB6IT+jD7TzBXOmAY+NfvtlvrLJoHNdNXFiqHhXgtHpbnJ1J/GGm+KFDsyh
unqj3vSH/VVuAs3KIIPV4xxFpRpikZl0CqdTaPFeXZu3e2WAAeo5L4jcv4moHA1b8VtHggzl0QCj
f+mWps1r+doEsZU5BqATSbSgnioiz3cMgx6twq1fH9UDr/OLt20MPkNQTFTVCvdAatwsue97XpGd
7vsfoHhdB9vZLybRsmQFrvMA+OhRCETCEqq61SFL7MGTz9ld6FggnOPEgM116Rg8Qg+KAuhi1pUW
M3h/2wmpqupmKD5GA6/DefOlczXAMlJJU1klYwYDsvJgiKdsfJiTRyu/U3gic9ufMStLzGdM1M6Z
kcwj7TqhA30FCqnWbYcOS9p6gYG+1/2LtIm/K3MMMqJLd0hqsiBRTzDUGKn4fKol1ekM3lQ1zxAD
f/VSRE0dAyLA4mWrgnQZe9NJBI3zvt4uha0WxMCfpEaSICjYv/BCs/TRqfXB6ebI6LiPuO8q7mkx
wCdl6TTjvUMfAXQcDd5+SYLKm9+eV+2LzAH3t3HOP+7XanUM7s1d2mPUFavTJDv7ogfjjNpHcsgf
ssB6tskNajo+ubUehJ8N2M95nRibt3tlnQHFVBPCjJhwFrkonSb/oMcf42VyCJqC971yO4itLDF4
KIRyGhUG7ttSu/Lj6Kgn5QyKKzc6Q51jMRw6tBxjFIsTVrjewwCJAbpdkcTAYTEwA9q1Hp4np7LB
nerwdVv3t/OPduJcA2MCRvJAB6ikn8qyc6ZxOQpTgTRCwSvzb4foXzv6R1NxNpkL8sPwVKpZqGSo
cE5IZrW+cjI/4Uv7Jrrjvsx562OwJYrHpFfHEq8C63NU5vacni3DjwuFF6wpJv79VqBS9vuTRydp
1nUpvKVEig5DL5QrvyY0VqNZTTpyfJP+tj1rDMKU6pAIhghr3afei9DGjEbOFxXJGDrIi7vBeTfu
xzaDLQHKqY5EhwVzIzk11VM/ftxfzz4wGyI9xdV7cWiLaCotfBsSI8O3k9+U3wSFg8o8GwxwSI0w
NfqbjUi1pdGHrrbDLSnux2hDZDAjB6OalNFHQLRcKmgvEQxdSbKtzUFDeELFFAf+9AHVkEV8k0Hm
llnQYmhiFCqwJcu9l2RH0v8o5FNn+nGk23nvDSPnc3N7cVeDzOL6VogxfgToNefIzYXaUcvEW4zw
QtTqjBIkJ9Bs5+L0qz0GCKNczKwywd2lfP0j1Cfy0cnPyqlAwSKSvH0X3HbxX8ZYEabBlK0+afE2
QDbSBRenA61pDrJz9o+dTQ/rXgxrGfAnW5XdxlClKX+W86MgneqCAxC81TCwl5VliK4YXChr9mWp
tk2Uyfb36y9h6rphDOB1WigkZYPIQc7pPWVhENDOGox+e6YDu4TH5PGX4HG1x0CeZdWpMmO0/61D
/01M/Tl7sJwBU8KNrb6AZfI903yQNP+/C8b2lJtJbOWWiPOCYF1GfJV3SNux6fr7GdTLTaFeZisH
F0oq2lOJvu48EMovWsVBV54zMEBR5XVe91TmL0v6u8Ikn0KuGCxvKQw0KGmZT1IHaBCE9pO2PJEG
lEiVAu1HpeLcos0u4PWxMLCgVIImLTlsRT8nv7YFu3wQHpWvsas9Fj9H10Sfp35I7qgaAsfnORvJ
tkWqY1WpeQsXHNNjqd0XvBBFd2kH0dn28Mgcdb2nKVJF+RmCYmQgJ6U4FfmJjAdN597g7Yj4y/8M
BiQqMZ/GuGlpLVPylyPx5dEO7xPHfFI+gg7kh3ohAU8PcrsYfb1UbDE6geJYIskoWdECanKDZrDX
BNnZznt74V76m8oZ7ezl38CKlWcqaxBqpQtCSXwcXMXvg9RHE5oX3ime+JWX4eCukW786jkTGmj4
VCZ4KCnt6ky104k/2Rb+CTlhZ/bB30H5m3h9ipxLaDB4MvShPreyRSezCrsFa3WWPsv1qcO//eN2
MogihMYSgbKGpoowmwGtyeZGdc2nAUTOVVDwUqd/+cK9OiqDLosxJTFp4TMQ13pIkM8RnOWWYGzi
TQycS1bGuxcMwESyPMVZguPTxYtSBwTUrrzpFvordm46W5zOp6SO5xg3nebaKh9j+YEQdBh63D8o
jkewikd1osApKCxn0sM8HuTKcE35OSp4UMLZMZNBkkwd1LSjbZATPL6Mvzfg0jAU3iXebIS4QofJ
vDjALF9LKdWmKKL5k9T3t7E62X1YeXne2VViHDKwomSzcmNlvNYI3nkxj4+4X/CdXNHPyGN0yEBi
pAXxG6Hv/nnx9pEBDrHoE6Wfca90vKDaGxGEWtLzvonNae5V+DQZlFBaYR4V6hPTN6m3td42TwW4
mWpnOkTn7Fwe5XsRE201VB8yn7ePnAhqMsCRSyAKU+hNjrQBDdt9njqVVjzsL3EzjBqSZoHEWoUG
AOMnsa4qVqWhgpSLi93oF6M7E7T2o1TfoU9hNLr33LKVPcY5ZF2RwlDJkIDTRrdPrGMGvOijwY7I
+J6P2JUpxkF6UcnipARuFFLslOZNNKODkNcEsXlIKyOMhwjpCN2BhBqh3cWJV87f9g9o083xeSqb
smaio4/NL/dCUqu0PFR1T1Z7W4q+gUTavo3tRZiqrsoQoNdYXiEpMSZRmhtcpfp+Wo45Ty5zOyih
aPi/Btgyg6rqhh4bMDCCv/0OI0cOFEfd+b518w+i+84RZeyWJYqyCLYkloZhDhdSWjTD1J+GTw3K
ohPk4vUPtPXMPCRPvKu6nedd2WOibhPlCvSdO1oFADOTk3vqCc37J8sbDrQWIDnVrQY2dzp1WjjJ
1/3jo0DwR4BcGWdicJFqbTkTUnshqjaZJt1r3YxUvfxVatOjnDacK7yNir/sYY9/f7Kpi47XvYyk
dgz9KO0QYZixtbMHpIraVzqk0DnZk3wYIYQD7hheqnkzTK+MM/ehNiQijmhedDXrVMRBbBS2rJwj
88P+nr4Vsv++qRbLmDxHVj23y4BXR2lLfnaQHeOp99B99yCg/CydjM/5sQFFiuiqN+iv4iqGc3eZ
QeYkQX/EpMGljCfpqfUGOs5M6SIzJznrruA1XoiuGicFNwJxTGd/+ZuIsNpl+vPVqzxusxJjQ1h9
o8hBJqOFWOUJQfEOkoHnQRLHGDNQSN1XmU10jwx5YA620Izuv62FgWhtqNuqVJGaQNPJERKQfmcM
/r4J3lqYUF2i/ifrb2UeVXAGUUG/27NYHYSe45X7N91iU6ZhZkn1kCOP1CSPc/HVGL5X053aAF7M
j/sr2s4crDyAARUhN3ox1XA89IPXQqWsqjCwPDj9myJD4mLC62Ack68R95NiO1t2Nc12wqmg0LHQ
mPxfUSc7LIcCrJsmijrVe4s6K2MMnsiJ2BhTiXVmheWgEwP0OLEbQoSDx1G8GchXhph3f5wsY5L2
CEmD/q0zX/XlfkJac//UeDYYzBCV2RQkWvAb05+x+j+kfdeO3LCy7RcJkEhR4VWh4+QZxxfBUTln
ff1dnH2PW0NrN88ZD2D4oYGuJllVLFZY61Yh+0Z/V+/4ah2Ca9DVZizLgtvtpHzN9PEQ2vRrnssS
fpIr1X4tOa5c0DDURpOk6BNLZ2dGSVF1gSB0DpEDAV30D+VretNwakZkr3rnLBurkm2k4DNyvTLB
fIwrdciSXWQ/s+w82In/ntNiFGwymCtH4PXWyTJg+iwTg5M1O+CIx/Mu0HPPKgyJL9+OvqyLHGEx
FOHpqCjQvOk+e21XCTxAN+oOex04LaS8I//FgC8CBXfYBkW2aAPaCkf0/c+6G9GPUY3KTnoKw5uo
3OmTt4z70j5FigyU9b9cmxfZQiQWm6BBy3k/RvyR/kAk9hShD3r6ZPrJb5SyAHugOv2NsUsc5fi+
zNlqowWfaQYTXtgqtIbn6wyUbPG0B/srINQwRXwbfrquPrJtFlOsPaGATOv5W8qfPN3lM/yv0IEA
H5VjfmxfPX/2Vcy3Kkm3pHEKYUbsDuWHaHBrOuyC5ktOZHTq3IP8HXpdRAmecu6GyGp16GuC1hOz
z50sldxuMgmCnww7VodjBAkUyBvxR6t+V5Lnogl/5VBpmi5hDgFp13/TSP0S28qNMWq76yogW4fg
QewgKyMtgrJP+S4tb0oZsd+2G7ychOA57J6pS2DjPiHNxyL7paHNHkB919ewnQFe7ZXgLdSuGcZW
RQoiU6cduH4+W7PlFKV10C32oVPKByObXa00X8JQ8yLzU2g1x8VofTVHNB7Pd/mEetb138TXdU0D
BSeS5m3DNLDG+5mG+7ozdghJ9oqtOjSUPd5eo5lrsgSnwZKmzOwItwBzBm+5ye75yBLBq0KWapco
i5hHbaIiVJYBFpwt+pF2qafEncQlSfRFzKFqGKtJ5gmRW1PEeyOOnXgBYvUwef90PGIK1dDnqFZN
qGVRYiCUfqsJ8FLMwTFaIlEE2emIeVQ6TlFbm9CEvLaJM/fGdBtYbDomZv2s6kvjFc2Se2qddIcx
jpkzB8g0/dtq+bmuAiEMn86FZUNBkgBMqwHAyDA0Oo2HMpLhdnFVu6KKItPqUplh1gOAD1mT7Gb5
HB4it3hOP2TPit96DJXjnb3vj7kX3yd7WZuOTHUEVzN3+gTuAGhnkX5ZjMIZMfIA6KzrW8nt9u8F
WqZJNKZrBhX8vlWzPAZFAVKqbQWfBi6VFMhgc3pPsiF0FyXzsjE7Xpe5XYy3LkKF80vSpmkYz+Dx
YY7Mi3bJLneDXfiSHKpbE+8rWdvftqFfBAq3wqwGXZNbWKVlesXyFGcv11e0fVSX7xeOaknSxUL3
B0/B6G5C3HSeHGOQNNBstxSutk24ForRSvAKRMWVp/CWe5SzABhR7qsz+zpqfJTOqz68BwbMWskU
/H48ZKMRB8hTqkPlafWpj78OgyyDJds+weHrVV3SvoWQIhn9kf0IgMulBl+un5Fs+0RQG2XQBrzS
oAT573p2jBNna27OYLGdXOwd6BfQcHor68fcvjf/aIY4Y2kYBotbTHt5eodqQvE4Tprb9r6R3l5f
3TZI0eWgREwbpQwwOUSxh9mNegcA28+Th7caqtXgywWdfZK41svgRnean51CN0elVdbw8l9uhsta
BV+SajTGfceP8Ubb5X54Cg7sxOeaZc3y/yXOv0gSHAjmiJp40LGr1tfZ5Q2M4Yf5nhNfc7Qg2Rip
RDvFwT3QHZMh7SGsYr9b8lxot1Moo2eXuGFdcCB9btYNKWMkrDOgeZLsBqBcfZD/DKLW0yq1dEgV
HK5rzPbz5bKHgjdZqqjqshhBplm+tNmDEcVuGz0k1W+0IPrXRUlNT/AiWc6I2dLwP89Ac0dBRZW6
rVcdOPKMsSOHwDc+XJcpcfm64FO0tGejlsAlLz0QrvNnSqWNBZsV5YvJiXN7iVJqRswRgUMbMzwW
XZyMZQGQ4c3nJDQigJvYu3RpfoUlOaZRJdtUyQGK43tIJ4RkBMwErgNjb+6K++E7ezK+GK9QIPPR
up/8zOetPxLBMrnCY7TMrGSiPXR1ZqpfKskNnhzOEKbHqf2Y42Vw/Rz5OV0JUERGeDoNs4EhXR4r
ADr8EKNHUN9xMtzrYmQqygSXEheqHTcDdjO7oSguaDFaw+JXlKns2/yDAOJW8WqJCcrWxt7GsUZJ
U4PGFZ814tzbxnHc4RaSwhPLxAjOBbgqFLQ8sHR9DwSyQ/q6hXIx/NdeOynBocxFR/ohx/1KrW8a
4N2ND0P9Dta8VTTCBD8CNvY20Zuk9tWaoL4cuKNqSs5kcxWo/auYHrUAWi9kv5UgKVjY6eh9rVEX
ASxXB17DoJfFcvyX/rVZKzGCEQWqBUwVXk5ST/Eh25UfzE85kLEKMEHxlBw5cMgH81j8knE8ywQL
l3SW2CzqQPnu9Yjt7e7cFR4bv6rd0cz2QyZLZWyGP6tlClalkawzaRZhbLVF7L2PNNtV6/sslGFn
yE5NsKQpDRsr4GO/rXXuaurEyW6wfl93EZs3ymotghlVi6WFCYV+x0HldPkv0j5fFyBbhGBAoV1W
wzxAgE1+hQaA50KnzR+vy9h03qtFCBZkZuWo6fzO6ozZmZTSoQWGKB1gN1jm7rqobaiAlSzhClb0
hHSKifUUN+GhQMuk5ZF7i6HpekTdP9+RT6Gn3JSNdBZVspGvgeoqPxDaQ2rFFnw5w+U0PRrjJzL+
vL64bTMC7xSwMEFlIMKpInYq7bHg88I6uNu0lyz4mTE/HMzdTD9OlmQqdXtBf6SJee3U6sNo0cHa
wZiK7k+jP6lpcO4jaQjP3c7fbukiSPB+S9LSLiowXsvfDtlDjuZM/ScmUTCHFH1V3uPN7YswwQdm
eC/QejY5xOKBWi8pEHauH9K2sl8ECL6uIg0r8wGHlI/MpXN8zHISOcNgfGV08Hv1PSRr1mpBgrfr
UUZPDQ5OVBs7nWpAA3BHW4a6ue2GLosSXF1bV8wYGYr3iXXss4eEfbm+aTJdE9xcWJYzyzp8f9l+
DIZhpxh3cBr+vwkRXN04GlNBcguuzvret18jw3IW9I9fF7I9ArQ6D8HZqSOlgzETFH87dGoX6k8z
oi5Y0x4pGgQI7R8jhrg5C25io3wA2Zl7XT7fqWvGJPi/0GZTHhQM/i+m5t7u6scksbLTrI0/0BtB
ZavdfI5cVitms+MlHo2I4uA663sXvKTBx7a/ZfleMx/t+q7TQJUbSixY4gXF7PY41RYiKYpqCFNO
tp3DpuJ7zUIvRKO3DrJ8uyB4F47OapmC11AqzUIZHEamdY/E/kZklIwS+xLz2zVwwMcEnaFepO5G
+2OA9PJ1tdgMx1cLEL1EVfZZXEItePYzRUdcfIwOyUn2uNhuF1jJERxFX+vzMJXQ/qV3otgZ0ZSm
+xGnXYpPEfgfwuN/IKSrPT2hFf4kSx1uqz9aclTVZCBnFGx8ptmoRzk2Uh+YrxXNC+Dvjsjd76N+
erm+pdt6eBElGHq29HNvK69nZrjWeFCy1M2DW0K+Wd2p7d8xz4r2N6YZqm4DAkvY2HBKurbJMGId
mcFzb+uFk2e6xLK2vPBahuCFVTTGhDWFjN5I3JjdjWHlRoYkrNiM0ADJazMCjmWqi+M0QF4lWmeg
bKR/5W/DHOpRnMNf7JaD3oMP4Tbc9W64k+bvtkxgLVcwASvXaQp6KN5KFezBRbpv0ZSgqU517iBY
c/tnjlISe2gRQBpFcvfIhAvH11dBODYD7CLOfmvEs8bvefFkJrobwzTG7jTrx+vauX2Wl10WztJo
jGUeUrT/D2R02+K73Y8nFs/761K2zG29p4K5GYCbUyyOmKnSwgnNG1JbLmUPiS0rBW82lKwlCdY2
NlWc5Co2MAR+Q7g4yDADSlVD/iJ2xx8NAlSH+oRTzPvavWyYfHszbWqZtm1qlphQr5vJtBY+A7AM
z5H51DJAAk2SR9LWFWCrFxnCFcNAiJZ3FQ/uq/SmzdJbvRll41abPUhrIUJwmujKYmscY3/6zBkn
x1tMcALJd9wZu/45ltrc5r4RylHvwWmI/xGsrN5EGobJaRDAoQyd9RQXyS1tGs+ktuRy41omxjz2
Soxg2WXUpSlt4FHsZXL0ZB8s50D9mHa+irfmdYWXrYh/vlpRXE3qnPCma4OkOyOcnXhMdmyUNctu
VivXSxLMF5puBJWF3AJ91k+6a6L9klMJdf7odXeogB9kOO2yhQmWnDZDoWcJckON+tBUn7rskE+S
62WzxcTWYUDU5Iou4g0NGBRI6YDIjfdYBL/x0Ds3B/o13PPM/IQHH0GFKFIO149s07AuUkUQIiCv
9ND6BtoxfRq1m4D4179/0wfalonLDAwnuohNyRYgD7XAYfMnO8BwUnBKLYYcCvk0m63EqW+IoioI
LYHSoIOJTSycN8AINg2TwwtUKCNOgxcqo6cU8SFRZRq4oQ8QpasqEO1sSxdTkm02TVoJMjuPoFi5
ZCDr0oBsr8ritW0xIIgBmjwF1rPw9gdNvAZ0HD64Y9vnpku8JgdATyuDKN1yfFjORY7gXYumY2Ff
wrtyjvBpcPgEaOwGz/ED8XIv9GRdPhsu6Y08wfPlJEEcXMMlgQPnVLSHWTvPiunkGhpxZAjtGwr+
Rpbg/no716Oxxx4mRPPsCmkvLdxf1/Etf/RGBj/Hld/Lw6UclgqddAjq+UAhOyxO/MEG5ASIHDS/
eFQ8TRYo8jMR3PobmYIP7JHWt/MW2t55XeyYO043iD7Oj5yC5n8BSiUTJ3hAk6Zd23XYxvn/08gP
Z8vjJPKFP0phgmVnJoQzhdFTrVIApFAO37rmidi76we2EW++2Tv++eq8KptVYMzi7F+nAdClHZrZ
wAK2l3UabNuVZanMMqgBnl1h08LSVLuYoDjyP7223ZneDe4AesHoVJ/fgQYJCrCLOGHbgNpSLIyP
yHXWfaCd+/HZKiTXxdbIBdWA4qmpOqMMf2+3rtaVKSK8O6n1sxfe60KoM34x/ew8ua+EbfvxYL9Y
bvZZVibZcoYa2jx1AopnZov5XSOMmybm42uFBWris6be2rrEqLb0YiVCTOpaeUDSJoIIDlADyrE9
3RtAn5A9dzbUmwFPUMXrGHsJHoC3e4gpV5IQJUU0kTIHNS01keXZZBIEp1fXQZ5pYVb5FSUHLWOO
HpmSjr8NH/5mEYIiFLUyQb/zyk+q8oalxinRy481mDz6wXKjZJaU5zZOH0zVOHYANVsWEaMjGo9T
ENfYsyztbadDLZ8tXefqdedf9w1bnSxrSWJElJZRUYLTw4KG0x3GQG9RI3lme26yoBN+uS5Nsixb
uOGDWW/baLAsr9TYrTJG+6R9MIfo53UpW1mFN2sSLviJjOPUjTpfE7rwF7AO1G6+X1S8b/rd6OUP
xIl86ykBLqQkrJUtUND1rC1bvYmgJhpB4wM6GtMw8fRc1pOwJQbxEWM6kpsE4xNvTUqJ6UQqrbe8
or2FBCeqztEwOJJt3LgEDdtCecmwbcCGi8DCaRYptlkmFiCLOI5mfhoOJjZQwTCD4tkS1eA2Klzw
b4QJZ2azsDYHhd+4YVy588DQNLPkk8yh8wO4JkY4oJFmYVG3WJN12xytXwknosXUjZk5XCfkmaaN
k3qzLL7s9d1rFTHIZ63SN6t4b2OQKFDQwztk3vWz2hBjakhGgFkROCN/MSmwpAq1IqwsL6x/FVPi
oLjvhI0sct7K6L4RIxwS4q9ai7q89Omz9cjZPLJ7UApEnvaUOcXv2St3C9gp4nuOj5y4tuTwNlQE
eVxoIwewx50snB0LUhKnA8w6GSNHK+6yQZYX3NrGtQThtIDLVBTBUpueYn7vl88dOwEWV2JWslUI
ttvXihXMPTMBF3seqr06yNJj24tgGiUMD0NdrIkMem8NuAjRaDwVrkZcu8vRHSVrTN9ehoVLkeFN
iHLEW8U200HLUg0l7uhmQVqi2iVedy6Ah4kpJAxzqWdZOWFTIMDMAK8Mb/QXsDr62AioZCHQqD/E
2k0iJxrauONNaNYfCUJA2RZADIhZAdxbNHXWd8AN3lcH44Hjly5oiWmfx0PlxTtpzXvDJ0EuA+83
QBcYE7350GdJSUO8p0ZAb45PyU7/ktsO7/ni3CTLF3twr3uLza0ETQiAqjQGfAnhGraqPkyWAtV8
Qwfc5hzd5s2yvy5iIzthspUIwVPMWd2OS8NLFJPtlCoaSaazaTidbChathTBJyBHGygKUjoe1el9
G+gfCRiBry9FJoJ/vnLhA23LNK+geFV4Ny8PuiGJ9TbVbrVVgkMYYnOZaIDe1KF9zPJjVrU7i2iO
gZRssjxdX8vWG+3NuQjvaBJkeUVLbrZHA4DAyQ7QCafFrZAwT05yfF7Z3vG1r/au1utQH0Bb4ClL
9kVFWoeSSaLMG6+YNysSrLa28mYKdDwDE6Qi2n2OV4yyb6RYVFvoE2/kCA4vsCK2WCHkDCBAuFUA
/cA+27vwjPERz/6WfEzuVAL+g3hn3B3Gs4wxdtOpX5REhGsJ57DKotcGnOBkVTcBe0plaQLJWVHB
K9hKbRRKg1Y55JBqxw5A7acbMjpO2ToEvxAYixYQbkyBerD6L8Nyn1qy+va2DGa+EmKohvjK6MY8
7DICg5rT8LEy8mNtdl6hp1+v29L2ftmIuqhBUI4SdLsAt97CEqQ7BgPFpxicGMbwf39OQOcuIgTd
rnLLyklQIvFamU4wfVCz3iH6739bh6DY0VIMYcFeW//vjO6WFst7Ip7LKkRsWsPS61Kp+Thl0DlF
8lmz/XeswLZ1tPpZ6IcTAZnaKE7DnBdIaq11qzLw0qWSjLdsHvZKhKC3fT6k8xLnsH7Q81nD7WK8
57llgoAJ3QoEFfG/sAfsPKVlFyP8aIFm7jKkOHOXvDCgBLIP8S6Q7NmWkaylCRcBo2m2VAxBR8+C
wWns6jiPaO0LavSWXj8dmSTBTsrcGpOR59A0oOup2fdJqYHOLlMybgrCw+7N7gmmQmLahBpwCf0w
jRw9BRTPnHzsx3xCcyQ9LQRcv3MkI07im3RNqGA6mRUXc8UbZrOycpJiR4fFT8zPzIy8f9pDMVXX
F2CSVTjyUEU8O4y8mDzlrezhsNWutt5DsQBTUKseiyGDlEF/KtvwTIfiE0fkjIZgl3UfGpp+AkWg
o7eZG2nvaMl7I10wsdqIy/9UHee6+hYZpYv48smeZLjjkjMTW04CVCQzCzVqT2siv1xiYJ3Hx9lu
Mds67q+fmkQnRciBbhlYGufwS+34dRp3QZc5y/jRiHpH1fgL9um6uM3gDu9jg8/SUtQEhRs8a8w5
iQmp/OC2/x0jGFJAHMMe65sZdS05JdpWns1cyxNODAO0WTyUCIlIlkR+RTBsHQFI3U0XILk3QRwc
OtYCOVaPDV+3+9Adamqd0WVeOflABm/MjezQdEAcKfNFd8lEI48MQI68vi+bDmi1LcIbgRV5QTte
KEiMIwg7W3B+dJJU+qZSrUTw62MV55qJ1rIqRr7WqB5i9kkJbvrpHJNSEutuDQm92XG+1JUcaNSs
l0MCh4NgN37Swb6FTnqgUJ55Xi7ftZqbfZA9ULci7PUxC1eFZiTZmKqI2bIg9qh36yjVntHHlGaO
kn7/t7MSLous7Lp0MdXKH7oTS287mKWsqCM7K+GmqGpS1F2Eru+iwkRVMaIxm5yjGVqxyCraW1HD
eueE+0FPR5pYI0QRdN32t7aMY0CyFHHOAB3LZlo3iKyGaXIa66h15nFuK9yysrYama2/3h0rzeuD
ISmSFhqu7+luvkVXjdcXbrrPzmzPi7DVfkkAClV3UmaqrVaRtdK/ljBWogc1nruq5wUkb/K6B54f
4TyqqZs5PeZHME0MYqJnJZbcudIlC36D2onZKhWuQ/22OFIvPoENAzCzkerwARKG+ahw194Xe9lY
gsRfvdbfV+ut6jHT6wly++i2Lp5a9UHrv1w3M4livvqZlYgg1qugIRAx6L/G8Clkh+vfL1uC4DLy
aql0qsJPTQAiwHS9NzDVwaChc13MVvXqjWoI7mJJZmDVdK+P/9HXPHqoVKc49x7PACS/ZExfsl0T
PAfGTkOlYwrKV8lzkDy08bsucCQ3eW+hYRCxfWhMwHrRpMhmAULT2BMXb0r0o6JCofYuhb7F3jtQ
JU3jIlH0IElPY5A6QiKygAN6wE1JcmtTEVbfL4QkZj/1ZlIhqVBOvpmWnmK5LJeNd8uECHFINwxJ
QgLUjuzkQzP8zoYPJTNlqsat/a9Yf7USwRtgXiQNpxZZBd6wRoD7mX7N3Q7uByUP9ODpEl0gXHWv
yePKuDJRICTXYZoivQAEGzf72WIYGJDM+8VJ73QfGDtu+4NPsaH9BXRlOmauF58HedGt9WGRRDeb
eo+HNcMDWCe2CEAwhflMmgRpiJJ8YfW5pP51M948v9X3C94CzStlTvjWxoVH2xww7Kdh7r3rQmSL
EFwFaxGQVjzNoZvjh6L7MUbG43UJsmUI7sEeIlOPOA7unO0z+jVVn6LiHQkhA5UCwwRluoXu/7dK
MeSVqmOeCOHRGBz7tnJzw4+pItG9zYVcpIi4Aka69OCT5Rmh/iYEtPU0HSMZHP5m6LKSITgGYk4Z
mTkooB6EX42qP6YoidGl9Mm4SC6j7XftSpbgH3Jd69u+QJjEG5NyP9lpCcAf0pfCn9FbI4nRN/Vs
JUzwE22hTnpfI1NktTuinitZzLd5OIZGKUrzmJgQW0NsM0eDZodoqCzODdsrzc1SSrRscwkXEWJP
iDlmNq05Nrht37P5qZNN0W8/Y1YChMNX1doaxxJrGE8G4PvDR7pL/dLNXeMmPvJZT0X3ZK+YTYVb
yRSVYJh5IwUe40YPJub8UxhUX1UtRcxsfLzuB14vzb9c90qUoAJmifn2aMEjplBQ+RrDZZ8PgLJF
w66nKf2pzPoHRctdLQBScCqrzG7eGyvh/HBX9wZt04WqnYE3hw1s86p1FVQQmzsCINPYfI/HA6UF
ypeWSQHg9VaWvkBPAo4TyLQbLb0v9R+2jM11WxcvIrg5rJYDXsIoLiKYU2QNYEFcwN6dSmrZMhHC
9WO2qGT3FUTEWvhosJc2Nj69SyMuqxAuH2OiyJAwhFn6Pnng5MTxDScnHg8y78PvmL9V7yJIvIMA
YjUkDJZlUr9vYmcufjXFbas/sShyVfbt+rq2fdFFmnAd6VEUN2DUQ2cz0wtXSafE64OsdjAi3HrX
RUkWJhYR5jC1Wi3BfZF3AdqeDB8IgL8ytbjv4nFX4F805otEpmR5Yl1hUSMSqfx53QfP2fzDjgkA
dmRvmG2/9GcPDcEvKY0KHOoBNqSy6KAoz4BF2i/BTdPJLg6JmhuCV0qmdkoauHaAFt4n5KDI+jxl
J8TlrywVAK5EGzuY0Vj9Utq9mXyY9ZMRnw1NcwcqqypsrwaFcA0PQHQxiFeIHmV1zRH1AgPNzPaM
0kUXf76uc9uBg6lxD0d1dLkI+h2qVdhnM61eJwX4639Bg4u513yOEnhd1qauXUSJd64ydGFthTBc
imbPUfuVx/vAfLkuY6tzHzMhf9YjVkbjVG2CYUI+SrOd6XN3pIfAq85x6Sxue4OWTxDNS3GNNg9q
JVPQ7wjI023POw7qjtRuoxmfgcK714HyWIzZzRx8XpLB1ZXsObDASxSEHmbIPw9UcTK1l1RsNzV0
9VMEC8CsOJhaBwYLYJlbElASD8lLEJV3xRLdBvF4XyqDDK50e/kMvc8Y1AFhjKBCQRBbyNfiOs7q
23BE/lnywJZ8v+gXq7oqkNuG3jTN6ORj5ViymSaZBMHSyrkyzbJFLieuHnT1o2ZKos3NgMXkbWSG
RZD1EG74OMzyiI0xb+yKvbQfvWj8kVV3NUHEJOPve/2yv+5HTDExZgDBAn2tb52UTfKSFFbEaThN
R/XRGbxvPg0/tJ3honPyewdWNuJxFPvoQJxq335PkHYZpVaxae2rn8H3fOUrzZ6lY2zgZ/TZJ5of
KehHZY+4zWNDRdygCM5UVeTbiRoVPSNKYHlB8aOOnmd7diTeZPPmWkng5rZaxGB0hTLlUIzoJjku
gDtv95j1rc7kpffaIzlkrvJiH2URzrZTXokVLKoohj5pTejLfLJAPlcCsyrBGGTqFVLOlc1j+iNK
E2l10Jk101Hl/RfaKe6/qMRLpvfY70qEYF1kVs2EFcC0bhOqHhSiPXd61UlMbGuOxTRWUgQnrBrp
2C4BwAi1Z54nzXbxr3pPjuZddzLvWm/0CLhD2kPeunMuURPZHgoWFzJDyYoFe5g1foLW5CYDbPcv
iSpu+pDV+gR7SucM9MQ2dMKuPf6ijHZN4DbfM+AC+oGDlw+gzHhvVua+i97xzd7yDViZwZKpoLLp
cMENu9EPz6lfqU/xPnyZ/M4lqpOWx1rynNi8x1arFR4sQDitA41xtRxjl1ZV78QR+KXm3NxVxLpn
rPocoAXiHw9SeMOM0zC0k4F19o3+MyqTybG05KBWtsQitpP6q+UJfmVKqM5KBuc4wsBNGDhynTsT
VaYETF2Be111ZOopeBMFiMYZgnzQAmiLQybzDHwX3yLd4z+JEfPsLMMUtE1QOmjVF235CbEIPqQt
RNyW/rrdLjsnFumCHkevAWEPvZCj3/wcDZdPU8+Y6M8eSeEo0qTK9u7ZGmbjCFrBxSHkJQ30iPGW
6RlNXT0CuaruPIwpSFRi27wvYgTzNmylG9MMCRVWKj4c5ugMJdv1pe3btuXYsSXT9e3L8yJQsGmr
5RAd/LWpK8MposMtmVPvukZs3Z4mBrhVE7AnFPNKb91G2WugZFnwgME1DbQ9xS/mVHUA6rY3DXK8
LmvrmKBguk51DL+jff6tLNXstSGLF8C3TSZgkeb4w9z3hmumskz+1kEhwEYqiNq6Bcydt4KMztSA
GQ8FDJvUydPUQe+AYyWFU1Q3kxJLPNKmp1iLE/Qi0dLJnCuIszUn+FAdq11wVON9MjvJHU/u2sXu
+kZu6QU20MR0hWGZqgj+0SItWlc5ou2eoJdtpm4jJbrYPKuVCOGqzieSJ0SFCDZQQFqlPqjS7u1B
3V9fyaYYHm5zpAJqisO6STMX02Q0lW8Hey14GB6H99QqMIv0R4Lgxrsmq6MmwZ08tSMmMpcbBa2F
VTNIFrLZHrCWIxiSnSdttkxt5YffRn846h/od2QcFPQH8Fi+M1z9HFfO++gAQVvwZ4Ei3llkcpYW
va/8xuNMWJwJ0AD59ykAlG7g1Z7+Wd8hY/SIhkTzQVaTk5yfOOWzhFawDOjz8MyhPkc5EHd6etYt
GXnTppdarVHQxswczHLpsca6xj3cABQ2Rs8FeMbuwXMkuSM3I3sTUJYYTKEYexXXpITWpBOCVFiH
FvvlGJ6Kw+IGIBuXT/hvGvJKlLCuUVki0Ojg4sryW9W6natJ4pu41olX8Xotgiccs5aFY4hoybDV
zDOYwhxU90GMuceg9D0p1Wmv5krsdpE1S24W2dr456uAFKNZVhtqiJ+KFr1hj817UvLrpXHVXH0/
6FS0flFCHJP+MVmO3fSe22p1NkJ4OxlZFQKtCghLtu3W0+jPRXMbqubTOzzgSoxwKZZG008qTwXM
oLKoTmZyKMLnd4jA8LQK0CNkHF47jFY7FcZlyRTQ3nqM/jRa3Umt7wRPoOtCNk10JUTwszMzAxue
CDPHen+q8uUQTcyfosEvyPzruqhNp7MSJbjatOqDulxgNWP4O0s+Jem+7v5NxOsI6mrLJtamncHB
RSrAiwKqxzMy4g9LJ7nIJSsR08eAV1jqRkH0pWaGMzQ39nJfRJKlbN9Ml+16pcxYraUkQTcqPCNO
9trO3LVgSin33bkC2gyPydVzcGceZR2UmyHYSqjgeKZ8bvq4wMXASgt8uGT4TtXJ8BeaG/sAb4PT
EpHQf49eAPUInJA2CtN8t1cLjViraROfwaqz4wDmtj54LKjElrbV/CJD8ArKRPOazhU8dhiCMiJ+
MPrSY2F5IKHx7d+WI3gGkA61ihnCM6BfxAkwgtlSZ0o+XheyWQRH7P9n0wS7VSO1mkLeu6Yc0rv2
jscMyjcr4c2Fu8AhDrqxNNf4v0NHmmuhggVbtGqKqcdLiiq3o3kMmCQaeyUm/+veu6zqrzpG3yVt
VMPl/YceFENkXgrokqPikp/JfXafu9mn9IjA2Y29/kyc2GPoBucJmsqZfqGISB0ZeNC2rf/ZaLHq
MUSoUAcxNlobC59Z1Tmo2B67ILl2NxWUAVgKjwOAMvyFc9K2DG0f0JpprG+rPNxVGEUd88rVR9uV
6M7mFb+SJVzxeJsorTnDfXUIPXkz2qw7wVH3LKcdnMJPd7g8ZRW3zbYG0N7/WaBg5UCWKsY+0fns
KE+8Todgx0488SqrGW0e2EqQYOqkMGIaUrwcVO2ljE46+TnIsuMyEYKJ61NitGaLGMPGMEI7VK6F
4SRM/0sOatMZr1Yi2Li26Fm/DLCGXv2i6JnTzakT6z868wE9i++SpWv4U00VMyBvnXAwA0am4rTJ
Q2WPrtl0/hCUxwydkFrUE6c2RolH3l7cRaAQQ6tkSutZh0de6iOOqa6P5vyji49h9A5AQvSYXCTR
t0ubgObSNlxSVT0G7K6wn20Zeum2QlxECBalhwBgLdCl42nprlxOKYXnH35eN1uZDP756prMG71s
mAkZeYEsWdye5qk+asEo6WeRnYtgPibaeSPDRK5x6hvwOH0PIy13DDt2i5LejMBvlwSg/8UxXPZO
MKZ47MM87uFgS8Pqz4Y6m05SpqWfMTo5SqumbsX0yCk0c7k1Q5I7SjLJCCi3PeLlNwiWllrdjDl9
WFowHQCYWhuyOsZm8XythMLVGYH21lxSRHMKcU3N0U8UxGa52xzGhyHweddauJOBXmzOIKyEinPf
uhnZyhhjWRyDJ/iYR6jYG541HFO389sjc7t0T+r9/JQ+v88LQzgK1xy8S1hvagdFRHkUNLXM6bpz
rRquHUtai/mx/BUu8DlUqkKQLg5RJ0OdBs2MbFcwHZUKGMz9tzSIHDQsIdZzmBHsr5vgpppw0gxg
W1sYIBRMcEDkomB0Dt2ZUfAToPE3ZFS86yK20xgrGaL9zWXSk1e8R4wKgyGRR0CzBvBAIErvIslg
8rZarqQJxpfkc4Fk5VL50Y16yp9aYF0BFwpITYM/e9NenveSbaFgado4R6kWIOlap6fU/qhUsmKl
TICgeHbZ9x243nmzHENfaPgIXQ9BkghgbqCS0WO4Cz9dPzK+R39r4R+tEK2MKoNq1wavlZcPZXT8
f6R915LcOJDtFzGCFiRf6cq171a7F0bLDA3oCTp8/R7q3pkuQZzCruZFEyFNMCuBRCKR5hzNcLyp
vqqKb3X+elnStr1/ShIuaY7RHlcdYe/mqAfGpHv2pIZLp3hES4nnsuQOOMUSm9+8dj4txBDu6QJ8
uWCLwXp2ur4f0vZxoA/gp9lf1kxm9mItaBhoU9BsbMLikO31H2vliR7MCIUAefpOptJqQmc3qaXU
EwMpDqCglhaw6a9d0nkjk9yj2+/3s4UTncUyNeDB1tBtH3WH7lb72S3VBgVsEZndfXzzl32QeXyZ
ZoLz6FtVb5sZBuIsO7OvvVbzaEckN7bkhIn1oHQgscHWcdVe74OyPZqdrO1p/ZmXTpTgJKwOGSnV
QHyNyVjP1CfPrr7XIEKcCiIJe2WSBG+R6DBusvaSV8UTq7+N+omlX9o4kFi3RIxI3rrM8ZgMFGLU
Y/e6+OkbPaKD+2Hl/FQPQBcPymh4kYX02zmCTwsU600NiHDKMl2t4d3ZaYHmoVVe9bX3Ejc/DeIS
w5Yssr5f1lVigiKTq5bWnLbrqKfRHjBh4I7v5vDjsohNJDn7TDEhonc7YoDn7qePd4BpPlzHZmC+
Dbv4DSXyYG2daK6rMIvGXet4+RfSS07Adunw7AcIHsRWlYHm636uQ6XoiAk6DRWj2Qe64ZHkvnQn
Vyf7+4FAm5sFfA+EH4K8uGOxYiZ4064gX6ZfBOOLCU3to7kvdjJo3M1+HwBEApbGRbUYmedf/aNt
JePSjpBm3q+0K8M1vabgkpwflOs5XJn9Kh9Da95wmmQgEutx+03PM8nCZdOymRhDukoGqOxKLoPO
7D2wfsLLBrQu1yUxgv0oQwy4cx0XAMuv9PmpqR//2/eF7XIYcUp37aTIGmQ6wPRTVokElmA7tj9b
qvUcnl1iMx/KKZs5MrXeOPjNofeWL7Vv32T+ykoL688QMzI/DdEXcFm77aDxTLRwyxBFHat07aHr
Cgiedkri6eAeecv/0o7TQd3TF/eO/kmQdSZzDcLO1GWjyo2pgUyXdV7RGaeSWB441/Y25TvTkA4Z
bZ64M3nCFdRSkrbzOkxr3K401BTcMsVX696MyiiRwpduxnVnwoRbKNa0jGomsu5kTA5mSkOafnXM
xe/4m8U7v6f0T4K6T4EiIgxzsqwBuReKz5USmhoSSkUVjfkoyRdv3gVnYgRHYk0JroIa9d+s+Uud
MDZXvVnVn8zvnnkrW/AZbAGdUbK2wkyTu0+L6mAm1qEnpWTJtn3+mTKC00jHptNsBMNhfojv50N2
BPa/B27rdbQ6CWQuX2ISIvoLMfU4N1uYRJeFSfmD1YeJXc/LjljUGzMZhb3EIdqCM1GnQu2sGNYO
TOm9aShR68oAEdYDesHn2oLTcMeaa3UD9OaGg1z3CYxrCvsOwBlvkYUHMv8kdqfMWp8r09o7wm8H
QA+z2/xRCZlHD9zvPLa+KGS7JVs/wVt0Mxw9YROe0ZlxtCf0DqXs6bLX3Rax4vO6CALcn6WTMwdY
crZoNEbIwTEIUc7tTbJwSaPc9nH9R4T4kCXTkAIOAam/phqO7rh4Zm34hhFdVkQmRXQKjb4CmyC4
d6z2FUyNHkvps6KW/mUxkvUS361kGLk71ThAZmu8dan7VrLix38TIXiEZRi1sSQII1x6NSXM65ns
qbUd6a4lt/+368aq5dmu22U1KGxG0te0PO2xQOkE6cP9ihpJ13v+Z4dLdVpj3vlDTiu+7YQ+pQtu
oU7yqc9zJC1Nq+aBtdST7wB8IsiY2ke4jP+qshiZlUwKy7n5XrIdjeigLoKtC7c9H2zXKQnUVqZH
ndpegRGB6SHJJG/0bVP8FCMcWz6OXeboEFMpx4ye9PZ+sGQZttUIfvN7DirbGACzbUKENcRgIXo1
GVxrH5Y3a59X0wT6W4uueeWY6MBfkJXwN4G8sHb/SBQ8LUVnEqgtcyTUU4RnZZiE2fUQqXcrA0kb
/S+SiJux0plAYbdyUFnN8dpyPUZGtM5UgIluvmehshKe7CdVcrI3d+1MnLBrVOGx3U64SUaVeDHd
o2jsV5lk3zavqzMhQkg2LHHPegr30SxABHQSb0gOk4s5QUsLbUXWhSPbMzEg4ymBLS6IlPjt4sc7
Y58G3V49/I3LYR0uey7JEopYfYoKktBhzQwULuod96zataOs+U8mQ4jLOrUhLrVwC9Px1omjdN43
siZR6bIJHhhw9g21XPShFlf8tXiqH+hRAUF3o4SGv7YF/AngjaMCPh7VBnWdWv/VHQP7OjZSqqwP
OwJaXgCmaH/SWgtaGmKptmYSPPZ/FQHS3ZyiKRUPj+SLRa+GvkUp0fu/b/9q2z+5doADIfgkh0xF
EU+A6LC6NmDqglNEHquyf74sZsuLI48KLF3TRm+P2NMAhN0h6ywUF9zky6Ifl7Tw3frZHmSQvZtm
AB4zTEiuNGMQ+Oua9RNIzm0lAZhuZL+aSFW4QOhYopVjp/EV6RDZlm84Fyc4IE773k4nbFGrN6M3
VEmkUEDnxcZbwo2jZqr7y+u4rZ9tYghUw1QBUYWjpIwO7WakFOBglxCwTieKsbX6yozUfRIMfivJ
LWzqdyZOsHLb7gqmpvB9boU3W2l4Rn03kQL/ubHqD4luW5eHA54aFVB36xSn4GiR9v//Dx32So7D
jr0sb/zG2JmvdVTt4iq4LG7LKZ1JE/1sU6V6hxY3vLTTGDSjkcZr30jvLwvZLGacSxHO8KDnzF0Y
6oS88FdY8XGvPvZBdWMB6O5PUALPZQm2UTO9ysYEDZyUPmZKBToh2aDE5po5gPtfyaRAFSiYu6Kk
OW4HG694rVKDzrKO6Tjd8Im30eV1Wz8khkoOKAJBuq1iNl98t9lqV1NaADFBo8Xj6JQPmVodKmJH
5jC9WAkNcfJk5cIt8wP8to7GQ5An4HT96jqm2HDqnMHW50iLKsD0dcxzPyxM6aMnRfW075dV3FpL
VMNt4N4iqtVFeu7OyjDrZ6HNBu43REnjibLi6KqJJHrZTFacyxHeDWbelVmpwyqca93XAmtPDnw3
BR06A9PjIPNPWxt3Lk24TwAMERfoR3cCcp3QfbzO1fo6qpLBmhE39/VrerMynq1Vh/rr5QXdfOyf
yxaiXVMtmR2P6Elc6Zr0j/q+BQko81o8iZrEy++LnWzob/N4n4sUrhvFTZZlSdby1CHegXt0z1DT
aw+51/i2JFDbcsW4Osl6gSHkEHvAy5bwyrDRu1RCGZcce/K1He/QgsuX18sLufnUdNHZgOEJCyMU
YhtuXWjTOGjQaoWow0PFy/HKnCjmJ1sF7YEMMA/Z9zJAsBD2Y1RqvoylYNtoz36BsJVVVQ1mPGsx
1rW8aaJx34T1IfbWdcU1513Wdys4wRlE8IMxHKD9C/fOiDBkGTjuVLRCBl19nRgk7N19ZkremOtJ
E52aa5J1whGFG0PM22TuRFJNx2vMSgoPWA67hnKJE9sUgZIoJsscl6jiE3MySKEtzprvGu/y9Lox
JW0261L8psLZ94V96eOyxIscGdYFVMVzCqoURz80eefnevO1040rEpeHPJZ1wG/6Sge4F9Y6A4Gc
16+uWalZ67K1ZcpV+A7oMEFKlC9cN/w/MATQMOB2Q5Og4QgXKAIbuwemdxMqBsbX+xQpXWcxQyMr
w8XNWHBZ2rZSn9KE+6aD0alN6zqB3Zd7FjtHRooTYX/COOC6GgzOgOv4je3Ktt1CU/S1Cb09qtkN
Bvglx2f7sJ5JEG4Yt46nMuNIeSp70Kjvq4idlOfZ78ENWuxkrmFz1c6ECRdM1c5OnnOoEzvjvtcT
v66rXVrIAD62L5MzOYKlZ9oAgLASJ6kPuwPijZOVeErp2eFKpNDf6i+xr8toADZd/JlM4TaZlqJs
85VzXLP1fb2g2zJJDQC8MzucUIPyNGuM/sAGzySu1/lZUtEspwrUXHj9O2XqkSX37frOYbIZti0L
cVTwyqmuZuKtJ7YU68UEwo26XiccF6Thi6j7uiKNrui6SSDLem1YyC/ChFNcqA7NYw56N+CB+vN4
rAGXp8ySwF4mRDi802QSs1BhHnqZeVbZ+k2OSYtB9jzfXrmVpA4j3gQkroK5o/N2Ziqa/1FqGq/W
ACM5jKGGonsaTp4sp7Gp1JkwweanwZ0cY62WWHH7NcsVHyOWr1ya9t86Wz9TJ38rJdh51heTyh1E
9+qRHRwETL5zmCLQy/XBqto4e4BgkzVEbUSmvwgVTD3RKcmKBu62RG9ef9e6bdSQR6VzvMwKmQyO
ZV0q4aKENDxhXBWvfExG/3qwer0j2dCiE9DoUdaInxyX+V0V9obMZ2zv2acgwfmqlE3Tss44OPxe
rUIVrV5uKqkGbUQVuHYRImG/AdAgRhVuPqcUlVXsV15gylV7mttO4og2XN8vIgTT6/rFqma2qrFc
O/oOcDneXD337D5pZJgMmyt2po1gfYVDlizrciRY0yH188TqAlD2/ehoIiPFlUkSTI7lnZMCxxAo
Btl8hadg5o1jfAPC6dfLXly2P0J4NDKeWgUt4sDJm+XDKUz2Pi5TIbnnN7fIRG4GE9UG3uVCKqNu
ao31HK4oARxOjNRd4US8+p6Nj4Mk67TtIM5ECS68a3hCTYq3ThtOIQ8o/F7z8o14mA8JVrT8WRLW
bp7WM3nCac1ApKqrue1gvCac25e5/aqTa1UxJSu4aQ9nYoSzynls9k4KMWO/GxQACrBTngz+ZWPY
FoLg33QsW8Vc8q+exyK57WKsE/TLHBRsVhJZnbbH+Q3/kxgxfTb0scrZWsR3mnYJmUHfjH4xnvKU
VX+0Of8o9FuFIiuGvOlRWzXo9BVMSY+tppj72VWjNI+N4LJaWwnWFQ/77+UTe0iMrHUIV6DXjApW
FfAT3p77IRoC9Geiw26U1Xs2zy4ehDaBWFsTnzZ2obPKcTDzQopyV2f8iqWa5N25HUR8yhBBgwxW
zUQHawLmh50dksZ792F663+GX6a8RXHTT5xJE/xErKiZ3pYT6AaWfcx3Q/2hGqlPrN2SPl3erO21
w+NmZTe3fmOojYfemmdwMAE16GBXR6d7ufz9zaMEsPq/vy+4obHsSjq3eO2CWdVrKtTZ0w/iaLv/
JkV0PlbSLMzALTGM0ysmrk5scYJ0KWVpjm3TPlNnXc6zYL/XFjt3KI1hBgD5CiuMHSkP4GwLbcwc
LS8yJNJNp3ombl3dM3Ezr3XbGmkTsva6pacMmH61EdSj7P0pkyOEDmmCzvrhZ7zfvsWlEbpL7xlq
9pg0MgB4mT2sln+mkTkr5VyNa99XetPlr70a8fj7ZWPYmoFDze/T5oSYwWljxbJsPJVSZ76ZB8cv
M1CqzvptTbL7QU2uerf1FSAzUJVLjtOmesQwTMcGm68j1hvBZ96pQ4vKs1FMqAMW3qg/aU4lMfet
XnSUeD7FCKdqQcqoMReEen3ndQeQi4XmUxaWfrbrg/G5W+eAfywPl5d100bOZApnzEiSpOMmUm9s
PHbu4HX9zVJdF4OsIWHb1YI5zVlbZVC9EG5fpex5hhKqA8y5GUiWWZgG5sECfhBFs6jsRG/6v09h
ol9vB9uY+gq5kGR571C+6gGZcHnd/mWz/tHnZwL8zORpaoN5DjUMYHMit4PpqYPm1S0wdT3mpc9T
UN5NDvDgJllmfdsWP+UKRqIVSrGC+6O8XlknsFz6dJijIUskwZJsBQW7QLfwqLcmnmmJ9lr1EU3f
Lq/f5veBcWNhl0BPLJbXiVba7pzg+12zZ8veqj4uf3/1OL89M8++L/i+LkmMYVmQqW/03nOsV1sr
fKu3/arzLSCmXRa2eYjOhAnuD/w7rqOs2INkDjB38WyqwQJv3scymNHNzT8TJPhA1VK1xmLoSQbj
nwdI7dYjE4nKXDY0un1azwQJp9VhHV416gK38A28uDuMjYBi0RsiPSqD6avsQpQYg0iHQieAVVd9
Adee1lGf1n5BXYlzlYkQYq+K93W+UEwtOdbJaaKJfrlsApKdsYRjaWF2qXVSvAGZcnTSb/1wHGTg
4tsmDZRB/SdculiGLetsZnyFTEyVpPSKzL5LkOVtDIUGJtfDWOllFdL1kP9+iD4lrot65uMaZ1BZ
ZYHut9WO5tEMk3fFLwffXnyOtpHOlzNebp+kT4nrMp9JNLW461uGhIpmfnWVJFjK9zS3vUb5dnm7
ts3hU47gHsZcqTTK0BTVWd8w1u71hsQeZAIEl6BDCaKs00+k51cGaZDpaL9e1mH7kCIm0h0CPlLE
178ulpqWlt0ZODaTP9a4gPjeCpdXNVpryAp6XiTi1s/9Zg1n4gQTT6ocTbg27G86YsAqXGGhDaCT
gB9Len9vmrpjuMREA5b5GwsT4vwM8TjMwGq0K4UNGMsvjkWR3VZt9eQYsv6Q7bTKpzzRAenUQbhQ
YyXbUPsW4yXIT2mwvLGju5t3aZhIR/+3nxxnEoW9MxNWqjNF+wtivQpIGHCxtT96zbIfguajjkBc
Ykk2cPNsnYkU9i/jBiNLuQZF1bexP7XZe2t8RRLdu2wn6x30u5n8s3diRxtx6pVIBCVJK+nuylZ7
0DrjRk3qO9ssbuuK3SyzbFZt0/meaSb4qTmnVZwvuK0wdhUsxNlrbPH0spOkC9ZL75JmgnNqLZqb
ZCzjwF0s48p16BjybuoO2jw6frFo/RtPmRZl7uCgXKlKXNb29qHBAY2PLnoeBY/CZzOvZzYj1zwW
YEl55/njYF9PUrS7f3Ern4KEIMN0YrXUM1xl6j0L1tYs547b3vJtCIyw2YFq8rK9bG/epzgh1JjQ
uoH2AuRoawP93g07zovl96ouSZ1uOmR0pCDkBDEmsiK/Okuj0ppcKRs8USfNUxHM1Ob+siIyCcKd
wpK8sHQbz/pePdTuj0b5cfn7P58Uv9nfmQqCBdhlhzpNCgdMGn++WqlF9INa+GBED7PAkCQXt33i
mTTBDBSnY33JUA0YjvZjc6h+wlHND9qOQ6K+tw61ZP3+RT9Tt3VLI+joMX7dotbgvJxXWM2/CSBR
W0YKRg9gdRJZm0bnfooSPEY810kNZmJMt9o7rgNI+as7HS5vl0yEaHAUvF0DGBFDol6zGQPBxZ06
/kHfIWrHn3oINqdUfaMoHM+cdDiOTkT4TTHvLush3RbB7Eq0nqQ5RRSIsC8an/odxpyPym54BKSc
xBdIZQlGl1ZZrTc5jA4hTUD3/XWzXyIDpU8QYv/H/RH8jj6XSgfWFVRtGuKlsxaldPIV5JkvL9+m
2/7cIZE+RrGUeU5apLHnbvS15aowVCDxRc4kuR623TbGZ1QHACfIUwkRRQNkqCxZgX4sb/jZmZE/
NsCnQU+hEVa7IY0u6yWVJ4QTSen06VStA+KvLIiPK3ZHvG+e183Koj8qwJ8pJ7gGihEr1q8p08G5
6ed7qzqZncTOtzfqc/0El2CVdkJKwMyC54fepggm8nr40owosZWJzMy3fcOnLME3UGfp9dHVkQzz
Vb+5A/XskYZuCWRK5wCykCtznzSBjNTiXzz6p1TBWRipAoo8F4tY/jWFFmo4K8kt84pnFUdspbaV
jXxuJ8nOtk1wHUaStzlB91qglFz1VTv7oK2B0cyiwEzFwiOLL829ovPqSLSC+4xb+h7Pmm+mVdW7
Ie9+dDEd9qWafblsvFvrr6HvxgTRq2n9RjtWztPSJhPcZpEbr8hMeq5BX6zhDzrpnTMxIlRnhukX
OpTorMgrUKjPC8gO2HWck/CyNlttqb/IEY5+rjlJMTc4+mifTB7YXYEJszxwQ/saxJhXxvsQkKhB
j++QeID98C1JqCBZTVfwBFBTzScdJ6dgIYZI0zpMBomIrcN5vpLC+Y8VG/WsFK1LPboNme4XquFl
9Zul/EFccC5HcALl0CvKT2TsETznqjN7C3uiYMO4vGEybdYFPctysH6eLZ3j+Otx4peN5bnNC1Ef
bCZJ4KxXmBgwnmsjHHjMZsVMQZs9oELYVROVO76zj+NO1oAtU0c45XlfZ7W1UmKm6SnPMb3pZlFF
3hrgy11et80751whITyYHAyJZjHuHMtb2x+KID7Y4ey7uwJDlLJ4dP3Zv68e3IOKrgA0mAkBQpOP
izIsA7K61eIpGhrYY7S9Oh9qea+asuzK9hn6R5gYJgCxA/AdQJwIGfPN9EZVfMWSRCIyEYKXKDAo
3SulCuw65VopXtlQehmXAefKhAi+wJlLzTE5hBi9HVR5BCSsoNQkdiATIniDns+qORG477k7FPZ1
zq5qGSzHv5ja54YIniBruJXaDLiQFD09mNZIg+orHo83WrjmPaWBr3rZ2MROMmtoKVsWrJu7dF5r
vCzLHYuvS3qn4bE3mbdGpnrVILGIzftZUz+VFBwEz8tmVhYEp+uLS90NITo7ogZMc0/rVArbYaa3
+yLVddtffEoV/AUa9I1WiXGwqtcAUCS+5rXXeWDd2D7x6gMo4O4zeSiyLRT9rxgxAGef2C/K496k
/QoPFV/PV1UUAwbcS4BInAcIy3+O3VhvoCp378a3y05LJlhYY61FgbXuYUhEvR9130Ihqpm+gDHm
jw7Fp4LCqoJLB4QzFipq6OHzMiX1rOZHa99fVmb75H0KER2wmc7znEIINSqvBcYKpuH8Wq39y2I2
XS/Cs7XaDqxQkUSSsZVOaUVuL/Kr2H1WMZ+KeNB6l13E6yH+zcWfyREOeak1M2PrGx3oqWjbS1eo
w+Tjv+myLunZZY9yv2K5LUKXSb23x0hF+wDve28GRQEC48uytr3WmUKCsdkGdXPFxKN2nYItwzwq
Tdj3yj6o7o07bkhsbt3uS+sn2BxTSg0jO7j5Jw7MYf2WKA8t2Rf8XVt2TS2jXZFJE4wvyY3EzfMZ
2CtpaJqjl/JnB1w5S6l6sf6gymz9Z0b1knZCAJBVtEVsM66vtAr0m71vPZLd6q7qL9QvUh+0oqHq
maonC6i2zR+9pKZhgDlKnIfC8HZHCelwyhoK8rWP1jil4/dm/qiVPznP2j+SRDibmJngslmA7pE2
902/s0C6tbS7y0a5vW2fMoS4o5vbinA0ZQad8t4AJ32sdu703DXfFkBIAyT4srQtZD4M83yKEyIQ
gKXQUodfCU7Knkc8mHbIWPnA5vb4cdxT39iBGGQ/7FUZMN+mbzwTLEYlE7Lz03qtTbBNOve+0eZe
Nkv027xOMPhLMO6FP0TYl3gwTYz/rqsJJoss43uzTdCPBHxqbYgkS7ku1W8H4EyWcODs0iA2WYuY
a7i9Gn7/JduNYP0ad2g4DS9L21y+M2HCadO7Zuyadd9a+lg3/lg917Jc3KYl/iPiN7bZucqHfHBw
oNPphSu3StX6lfNoFceyuLXiH5f1We+Of188vFp+9fs1+A3LZOW9bIfC66bBm/jDZQnb3v5MH8HU
qesmDDM9TRjb/vrAS4GWPoDlw5/D/ESjWLJD6w5c0kgw8FJJF2CMM6QzDt2huWV7QBBE5knm/WQL
t/772YXZzF2eNjEitaS4s9dISfIq3syDaWfLtlrimQCd6mq25Oh568xwLbymkRkkP4ZvOsBQlwAN
rdJcs0wl4VrueKWbDLWWAEyDmWn4wIqSREybmfNzpYSreJgVjfAcfgEdrCtXHlKKzd7eGYB47feX
7e7ySdVUwS1MZmn2yMmh0DUHRbUfua9MksGay17ut+bvRS9a9ADgpJqcfWd8OoHMJ4hz40diaxKr
3tZmhdXQHSQExZeXjVprmnK3DvMkMFb2EH6lZ0+XV+xfTO5TiGAA9jTTZJxxUllAPxawogOeLAIE
FPEcbwEcaLeTAQ7I1BLsoXeA+18n2CQVB9btmF+V8ZUdlxJb+Bcf9KmZYAxxXOPhypwa2AIrOES7
Y8zrTsWJhWvOEWUVyUpu6+UQQ9cxcfUbIa7aAZO34ljJNShzjj8f5pC470HNUz2wXXKrHf5gtBbY
Hp8yBY/kjKQbywHrqCLMrWbq2cnLkEtCMRi1tu1hPwWtyp95plZRpgnIwqip9PYtbpA7h1gAy4nR
56em7HaICQlZMl5p1XLQ9Yp7DcVrvYkNwPiMyodRpbddrI0eOMoGryf1XZGSv9qKflFMnoBONU19
JVZzUFpqD7PrVH5muzzkc4f3/ziCyLiYba+tE8uzG+1GT80rzBEcGkN96vmwK40JQNKkU8LJiB/a
lH4fpumJTvZVbSZJmPA5QIvvvdJ1qdcpduz1Hb+uu/lq6fKjRWZlF0/cQsviWHmGxmpvQslyMVp0
AqMzb2U0KSOXLIdBGcBivuCQaNNblnCALFId3NGDTUEgPR70TD9lU/qilvUu7rK7blFPzIxPDalB
SN68AvURXbix8cQdMKKbTXzt5jQDIi4HtGXeN15KkY9vwD5Tz6DsdRpgzyc61jiJAQg3FYPHipl7
zIlv4y7/uozq7Onq8qzlzo2u6dcKWAS8xmqZP+lZu6/ZxB7ARvlsJk32DSabXysZde5yiim6HjQZ
ngnY9A7wl/6oEHWXOE3ptarhROhmek/VBPxBAD9GgTibfDc1cpgYOS4NfTB696GvlR0gGKxgsnIw
y+UfTs+SsGV28tQ1fbwHT3jia1UyhMTK3rgyZJHSL6Am6pUaKuvv6YTdbbXWCqzMpCjCAJKLpgQN
Moy+sEq77ib+Nqdljb+wWw/tdoCgWuDUy6LTPMVhijeZarV3Z93xeGacONWpN7XF6FeNekrt0Wex
VXqNlt1YfH6hqXEzGF3nqTm7iR0FeHBc/2sizPySowUjTGJeeNSq30HMwHfGQhAZVfVfkw2OqNjk
7/o8IdXKjBtj7IlPgAFwoGryoJTWK7W0j9bsq7CpMb0MRGAAqBs7vXVOrtKnOwfky2C+KZ+Iki2e
pmdpWA1d5tcZKjx2rFWemc+5b7oWi9K0v+6M9J2iOuv1vKIB1xy+o3E/RGhgB5V3VsdHq9fv1XRW
j7TCVBpQEO97qpc7xXBGb3EaxXOq4cu4VK+YFeehwZBEaDLQrcXKUgVwwbVXxfQ6HrrjwKvai51G
92qmuX91Q9uHfVrQfR4X/EujooO8YuMTt7qbwqbrC4mngdGQMrBIuuCHYPbcnY0RfZ8a9y2e4t7I
qgcy5ItvOuquSYnqO4lyZ9pT66e6UVw3GUuCbsKv1Bun9Za+ebXtcgiLOjevkiR+Ahes5Y/OGOVT
Wnm6wk5jYeh+2ppm5LrmyZkmEqis7++QUat9hTgvbmk95CS5XbrxmCfG96Y17tuW4+cu5nWDoaZM
dUAi30BZu0cOqlqSm96yhqiptKcyzr+54wjYbfVr4aLqPs3VK10KJIsz0wWsRI5R+258crpSO9LY
1j4mw3q1mOv4XYfvI6X8xVLMJVTjCYvZm+wrYL9uMAY3wv1p2t4p65vYmFs0yGgPeaeZUdySyi84
9iWrHRCZl8tuKK2nwuruk67rvbI0GVggFuRItOQrGafxNmWK8Zjx/pqPRYlV6wqvVPjgAQxFu1rw
QvZBlvkxma3mFT2oltZ2fL8EsppXJNkJri6B6XWxx4k+B9XYgF6CdM1xGArrkKnLcbCQZlR0lkSg
8hgiMimFn9Hmh6VlPzBtWXi6NZ+cVkdAYlXPMTW/lm63s6ZZ3wMCB86rMW8bLaZRMWGsp7XQNIip
PN8FYIFXTst1QeFoEnTSBPqgP9ix6sBXceSDihbgKjH2lZD2ZVDhkq3mBtHo7JlxQX2dxEmg5Srg
sYyWeUqc2aEyjl9Sc6IgiEWVqi+W16Sun3jHU7+ey9ZLxnGO4A4/UqVF7a+GMRiV6vcjK/w81p4a
lhXeAiAKr+zxgTinz6xXScAZoI9Uq3js6hJTEnmJm2hMuT+6WG1HYU9kVL7bVOn91GJd6HbZS17w
1ONgXgvryWagudDu+bjYQb30N+BBmLxeYfxgclu5MjTzcTbwvgMYV6hXHV6teTVcq6WW3JA8v1Iq
F8ctS4mf22nuta7hD0t5apSh2lGdHDAF/QDk+3c7JcRPU3DVgKnpQDQ9agnuzKLqQmNyG4yiqSeA
KA9+mdhfXIN5Q0tMH0w3cKLoKeZx8kaG/juGh676wd4neu5rff3OzPahs9JHC2osBouSIf6YO7jR
ydXB7Jm4RxA2odKk0ltQNPmtNp9gAQB1z4GLk4TUGPyCzPi/QUmI5MptmwHGAfTlSQxf3z84tfnU
mPFbVeY3trqC0BBwhFk5QAyV0ueUPBfpeABFpeVlSOLqiXV0qgStVrYeVvESur0KI7OXe7Uo9sSu
wrTSQebIQ5vnsCstIJ3xfaLZVUXzUINedMhCd4QyKelecj1+brUqwJTK7WDQezTVHid9uTVL9D4B
8n/PSuVkaVpQVyVI5Gmc+d3SHEEWGxSKkfmzZZeelTiWv6jJrlXMYHJrT4tZg9GkYT/TPLJJelXn
AGbsk3DqaAT8m0MHKy+Yfgt3mHl1zJD4dOpdDQqgKcv3GuiUQHzFD+mE07mo6bHX6U7jsZ/1bVAZ
msfb4qHWb60qCzp3fB1HHplq8gbu6BP4Zd9Jgbo9QPSLrhy9loFVQlVbr8dbW02tXZeSwMVl1AzA
7FghjACfdx+Xy8lOu7Dqe3/qzV2juAc9Nl9KFMTMXg3a2AjRKHs/KvpuGkDfkjZXcxH3kaHNoU6G
sCUKPtRfsf+h6EqW5NSB4BcRIZCQ4Mrae8++XYixxw8BAiRWwde/nKs9HneDlqrMrExkCo1aZYED
h8GCxLwbL661udFdiE22Hyoz/u3IFHPFzqZUZ1QQsaML6G+dxDf+H+urV6/ih564h8F1z/CRzje4
xmnHP/ecAPojp7L1U9cxj9aseGLqvxr662hcu3uBMYai3bOV6id/Q7523dpclWGG3xS7ff9Elw2h
ZeocluKx7qZo6flTJ1i0Le21ZGuOuI4E4Vl/G3dBEwejxK4fn0qz4Epl54XrXFmbsr3Hgoe5RjS5
4qYDle6ILdACtiHbxN6UY1XqI8xU9P8860aBaBIj/Fs/V1dFFIsWBX8qv3weBn6fugI3PkuIh+lN
08ZlURy7QP2FvVXCRHfwzJra8Ms1qLY4fK22um9xy/l/133P/Zo8oXbOuq354NYvY9WrPzXRh1o5
Z9TZj/0oLnauAYUFzhpJhYQYzDLFrut9rFgsPOywcO0znZfELMspaLAVOj3Fu4MpLVt/V6s5uIuJ
Q1FfRzCwM7GXsl1enK49+NN8lo1XRe5Ob8XKT0HbXuGYjPHahlxksL+Qgh7aZsHNLK9462rZcy72
owsxlLe3FzdYt2gf3Nxwfa0DCz00vZipuCwLyVTT30UpEHjkr1k70bTg7oGuzn9DS1jK+jqhhUlc
052DhqVCmnQ3fewKdR1UeWbLn4WXc7TZPZn3IbU+z2flHIEf/xm498p5e+blGjUSWewuqqmR546z
xdMIxJAE8aTHEpeAl23Sjeiy4GSv9aNXdUPCPFj5ULvmbVtelwDTsAi+vEB9dZDGeevcDsHuxfos
A1AYerpsjj0V4jr7WzTBcRu/5oFDf82FTES4pnhzb/Xa6MR2HPWH0UC0ZQGXTHlctjDflvU+D91F
+bB67vVzNT862r+6NYYerY5q7qe9VFdG3pcd6g8BJb4tL3spD63VMWmqA7qXVI8Y8BPhgdRuIsoV
FiNBhuyvfHT5Z+d1Ca/Cw9A4j9TbXyupDo7YT5UTnJG6/hl0+r13h5gsQwRJfrotS6IFzyr7IPw9
ax0M6nY0XlocLr16UY4+wwk+rkP/tCxOFU0jpoYpdhqatWcLBQwiDAXOXvFcB8ODYcvVQTMBswUn
6efmk9TVc1hA4biuxxYr1DjufeGwylF/lwFXW6e3HMfOO5QVWWmXa1c2V9cpz4VlEQ0QW1KTcYjn
EbKEGu7pa31oa/vYBkgsLMr7pN2HkNsUgvh3WQUXR/CkabFFmuK/qjGnmZGPTdvIblu82jHVO/uP
NeF7V9aQUvDDFpjbUvNjNaPsDkSbjhv7RIYn/lA/ThM+Xol4K28g713fzRFmgE00D/VLTXkfb6Fl
CWqw+1LyQ1noKBybA0wznZyzkadyED9eeZuc/dlFy40Q8h19EG5WqJoTrxRwOGG5Cuc9nV18HDNw
1OBw0GymMMOxHkk5ndxyvobzZ+Aq+GmJKa5smLo9zewwkqga6cdIMSPXIGkuZG9FL6Ku8447r+97
2Z+IhFCAO3G5yZwUWxtvdos9u8ebV2fbWMcKpSrcPE9TteVrP37jeskXivZ8g+5Z0mRfC4gnRnjn
gzlpxiZ2YJ+TAKlA6PMU5o4YTooOaTkVUTX7SSfVexuGzwKptLwkWUeDY0nxhSojY6JmrK0ypS4+
COu8E2PFaRybNwIDno6jXQvNRTCOnN4h3RrxutDqXS9YCGJOa2d5XFwbe4QB0vm3TQ3aeF8dRqf8
0q2KxNYn0/TVQwPm++WhMN8BLOJqZ46ayQB96t6NE177Zo97DN+hgklN4cEabwP/PiUcxSBmK57Q
ZSRtUKCp6yNiw+PvQIC/BpeWYOENKAN2wr9JuRwELx8VjunjNG8PATNRPc4xc7YHBpe/eMKZQhc0
Wm6Tt97Rav/grvNtgElk2lvnT0mHKoEIIUKo49GbqqSZ3GNAcNtiH82M3pySgFy0axdzCmzCayS6
x+KRi/4W6PVC9u1F7Phovoyb3cmbaU7bqoI3U2Xfpr0/jJBsUFlK6DYKCCgs/eMEDmws5hejfkw3
ZaR3M7ovCK0J4xB2hworz/dtzqe/WwgD9cX6UQ/7p7GAkjes0kbMDzvXz5uc4PWh80ahG6NQ4gv/
eR6KA1S/ua3IWaAerkxzKOv2a/HfYQ/7gG9wLQc4nJo2mdz1Ykn/gq93Qr3+0XDcnOOCLVSnTWdS
vc3njSELae+798oNU29Y8qaeGKptlqDURFiZuLcEzLIwsR27eF1wWnMFWKYecfY7iBitoawYEB74
+33jqZqdaJ/86776JnKG+kEt7ckahp8RAz9YpK8mNS640G/mBLKQuAyqk0LEYU3ng+fBV5MPj4og
a7NZXtqN5N7aRrACeDULvzHfJfHWkU8PQme9wybLkurESjugrt5fwr3I7eBVsanl0VL6hfzhN+aT
g6Fbxnz1EejlCVZUeF9NfyS2ZxHGst6JdLN5XDCyxJ6WCZbvAYW9fUX1Qa82WdYq1gYQYygyZb24
5/1lLEcb7fV4xCUKgMhkDVISSh3eaD88G129gghsYqnQFK3VeMFhD8KJ/CPYtmXXRNNc30ynIhcA
XFD+Qx/z3gQkqcstLaSTUVOE0V62ddRK/5sNKCVH972aK7y8vb4vEoU1KFaAJ7w6y1Eee9ZfyqYC
iNN9w8L5iuyJI3r+jLt71o9+Hc8qfMaAzftgKpTWiGKJ9cbvTedmTq+yTuPe1FgOdG5S3tMyXnzh
RD2pPwK23ndb//NGhMzDHD8ZDN42Cq5T55IRA8morvfS+6y8MiN6fMLM4rXbFpiyTlfQCHdb+VnR
AHrDptdLGwvHzJHV9rrvVYvUGQyz49jalATE10WyfxrJcuiKLm2LW9v2sa1+gm2K/GG4zqU5VlsY
u/qshzDVOLPdsbqMw5j4mCUKhyCfavAtPlJAdhZbPJuC7mfUwrhFTeS59og+IvH66YLokIz3sOpZ
G4yKE7T7AKF8hVIIyW6mir3Jpnztc+pYHEtNhNyDqFVbquCtOG5rBFXiAU48cQklAFwwDmp76im7
WsfDjxeRZjZhCN7dHeelVg2wLTpk3MJMacP51Mh8IuRFsva8quEKkCbyFoVYCv9ISycKYTzPQcrj
iMqY7mPZsQi5wbn2HlBDnxXHBbJr2FuFkd5pgv/vz2D5c911EdnhHwfcP6hxEA1F/FssDZRFGtfx
PnxiZDipMGklvE9J8OYHLwYuEG0a/xK6qLAAvLfRt2Z8673/Sp7VsMGvNLaI+zL3T12zxA1q3WpF
TVi1ZxzlcWfC18rBhln8v72/RwsgxY3TjDi3mSABaqSXidCkmO/d8rwN797svPb0u1ibKJjdlIoq
cZ2ful6wkMqz1Pel+tvtU7zIQzlf1hYGa+PDAI/fzRuPc73nE3PPexFed/Y46+Julg8r/Wzo0ZGR
uo3DJgQQWQPZmdN5fy1QWDu1jz1uUyj7rtO4Xatyzvy1iUv60dgmreafcqrSNRyR/Kgj7ZWIBl3T
VT1bSIElhWB9gzmjLFK1Pv6+FlY4EUD7ywBEF4/iKAfEjc9A5OqgQ5/pQDY6J3YCJdcV96kK4rkY
Y4CyCFqS21vlVkf394PCcWPHRrJKoBQrDgtayJGOCW6P2Oc/wEHdSPM3HNVH2KQdtpAl/lgffHwZ
v2Cp29053Abo9FLI9cZZeZh8fpzRRxP12fmfbuWejbBoqxEuIF2UlhYDrkOAhf2P83eGrjvwXvQa
vPDBvyrcwzhE+MiTfh9j8Iq5nN3YrENWF/3JqS7F9qpbnnaW4qu4kaeeSf3XTrgpQ3x2cIKzBxgU
FbOrVP575gsexnwvsdQw1aqaxJVNYmVw6vQYlR7anGpMK+Ve/e3ShkcDbG6qMWRWyMfAAfS3Akvz
bQqoKe9nL141jRSqgt51bmwYz0XQn/uyQCdlAPb3JwgJAKmIp55hG7HP33NDkGdhp8QMF96PV5+U
d+V+OaLKS5/ltPgmiCaofYnd9rVMmHavx0R2e9Ix+xiiIW/ckxrKIyiQbMMfmwaFT1BltBPYWPoz
gAnHApkfPEm9R88L3mo1APhTucfmzF10soow5Vt5rIfuhkjdA7aeiRg0YAMFhmZr/7h2x21D5xgO
KSkxSyrRC6y/W1hGHhqoGmXWSNa4EfpsxZI44XjvcUqyzUStBUtBnHwzTYpp6Qjm/WkFUkSVWBI0
SGHCmHr1ElOUaSX3oDujv9xFvFMwIh454CyOh0IlUNifQ+HC83FJ0Ud9zLKM5T7Hu+ecSdg+dtPd
n/ykoOvzSMsXubF7qbC4BU6f5fM3cq0UQ+rN1bEb87G4r9COhv2SFsH+NKIJC2X/4Mg175yuRnFD
snXNkD2lgPiGAwgeXkUV23lSYvBU0uJhCkAotUNEGb9BP1dGQSEEfuOrGV6mCga6potGL7iwfc2p
rv3MW8YmUrP7Bmh6FkXcbBdQSxEMUyJoqeLGRRwTEQc6K8BoJw8bGUAsOjCSCuh1prKKGJ2OUux7
7LXtCGXSN6Jhb1TPKUYhc7/rEuuEgNbNqRx1rJxbGJ6HqQBNBYdf2l25FtjC/CDqMQeAg37jhe/o
UlHq/rc4fbwjKUIWKIGxFDYyvg2DXuOaIasOAhGkscWufGfVyRisSTyNKfwpmiFHzeJ4Yx2xoT/v
kJ2DI+uliJGWe1uKNtt1+Z9s+KMq3LSoPMAyX+NiMlaO6Wzxo+YXEDA4RgxoqzDG2NnikNTx1H3Y
vX9l50Dx+E9uRTbIRxXuj2XhJcigizR5W0z9vuCSD9Cam40daFA8eJ3IxgAmc/NK8Rlq4D0C5iA9
btgARqWD99xV5bld91MT+FckJuYKLg7BSI8chScBrwcm/MlouUdw+VcRKfTHavWtETwNnOVbu/q1
HtiT6c1JMP1deUWEHjfxFwGeIawi3QOxnX6tVgQ/hBWaq2a/1n3dpT0hn1ihTw5p8PzqY9/++qby
9Upl98fXZI3K0tAocIs3IvbclU5cbMFPg0K4dWEuXTP55qjypZ/drG3taWvmiCFiC/jw8upS50j1
EvfGnJSuu7ityfOs95MEkCbtANBc0Q/Ac8larrmVeJueGnLSYRcZQmAMb6sXTHsk8EBPEElqk7DE
wwtrJHjsTiRDmYTWXKcKoVcDNnrYnnCa3la/S2ui/EPtNGEGmPBY9uQdgF8XoR08QyahI1rt54CU
j54uvhFF9m/u1lwAbVr7NnV+EWzYVoaxntEBOX2CpXwu1vq2tsu5cMO47YIP24w/Tu/XB8xfAWZu
n9BQokAGj2P4o2wLCmr2q1zldzfTyw7oybrzm9jcS0FwuDnOn2CSWCFNBuzvRW/B14hzpPWrmLH+
JnHpjL9NDQvRP2L2Ws3d+XczAak/I3w5D9DpUTvcwmAF8dlnQgHCrLuHoNGPVUO/ZI/+qjJ9zloc
hxRFnVAOSCq6JOPUZaKWB7Pop8qCcjQgdEGmNMnW41zyFh++/P15tp0LMkTE/tDclKuvQgfYhQBh
aSiPDVxumd/GZqTRus5Z0Ho6aQKVmKC4soHfar4n3AQkdaUfz+t42Af6StXy09JGAifhF7jAwntj
xYiAdR7gqtPhqoU9hhzfR4FecAuGZzyuF6bbBwXyr7PKRxnm5csuL7afjk5fIycYlWkzVdHaQFi1
CoBKZro4BPuA6p+uwbvCJTNHiCDK9jFc4srbH6CVArfb72vk7WWOcbMP+G+96nkogX27h6kG+jiz
s4fme11hMS1HdAji5LZ7Fa8teXcab4393noAc+SRgo40m0RanZR50QKMX+t3LI67y12QWkhi65zi
Fg6I9gpdnjo8zLsGOHHr6B+t0GhBd//lca3gqA7IT3vDux/KMeq4Ze+hY94bFXw2TcMiOY5nf13F
u5D+iurYAr0fWxsFI38aCH+hK/jnai8vGCL4Jyz6LrpLG9Gtf1kbdO8lpInRb7jvOywczz6B0BLl
L8QJVXsa3Olctj2KsJVgvUzr42hQMixBdRZ84nlDW8w6TsbJtRuWmSTgIZRgIJd2tOQY+dgiAvvO
qELWCsgXzPwUXVXfwJRD57R335XapgPbSn3XGxM3RMnpaHTHfCtsGBnF8tF3oHhoN9ROeJZAwhzg
E+yV1P6GBSdoYvrm1Pt2i2iHbnIOBMCAHktak3exedCqrsuBknpJFaBsoUQYz+A/8bwb4CIMOVHK
D3FPj+ew2Ld4dAB4lt6clnwhIMe8qyWlSh1gx6KzIzZy+Kez7FPUdZ17lOyJx1CkzzU7dcguBBqG
7Cxf8Wyi4WkkcOxei/Wjd/dHUzswskUPERUYhcVsXBeTwoG6JMD+7stgj5ypPzEAJUmxFH8H3FCG
z/98w5pkWcrnflNfA1zSACntb51Z/ysxqIjl1mLMYq3epDB/xdSiNg0eS1j7xcFe3LSR24GpDYlN
FeCt2h31pfFGL1rb1mkiwPA2/Y1CiElFn0ITZGYb1HnZ4LqL6uVPVazq0OzNUZXg5jwxxAvwvyNC
sczBhP6Q1904J60El8aE+nTq/gZWekgC2qsIJ/8UtcaHQ8n+NLnQ+zjcuy0DznG2vpnR7yLRlKih
g3o4EjY+Dt4mUmInwH8eQzfQ0qcyBEU7SRRZkwshgnaRj1NXb4pBVeLXv9lA4wS4Q689/PntC8x1
r5K4N5DSmALk4gNG99UvCmkfPNE+By09zq0KYh/+u1CRcMgLIOsoMG4Xb/K3cWqGJ7mMEPv4WM87
bnsxdTgbXEDv+6BA7WJBRzOH4gb4s4pCp0DpUgHumzqVwtPazfZmvcNbCLjisNjUzFymePwDNMXM
Rg2yldNWF0MCrtW84/oLwGYVzsEISAbg26qhPSnyUdf/yXBDOdPIlzVYHlwIOGCFhSO18iBoWT3v
oZcwTVS7iGXvm2h3Wgfrwj8NHWBltOb7MZTSns3cs9dO+dAxmvoCQAH2+00Hrcneoh6bS5lIpLze
vBKzJwtty0gwpE1bD6OA0OJkJhj62z6BEtLQQCRkBDDZr1uN4Y5++whL8+o6GtQhbB+KGZuDe6SJ
/c0LMncCZcurHnR9DzhOEohcCuBgPU4Y9K7hn3CpGaqvdoj7ZvOTma+vgbutyYij4DemaMDxBxau
UdtNi7GKi4D9roTmqfdxb5BgO9CW0ngnbI/B7s95TRU6j4FndlvPzj5M2VxjElu7f+F9WyEpFVUC
A9R3HLV3DpX/IQ0OWygKDqAheMapAUbRs+DucIB4EEg+QxsDeX3VhYetQM1T7LdJ8e/RIf95v1Sa
Jd1DWEEnwirzHw30YwF31ePW2P4+AvVK5rWvjrvr31XLBEg7oIaSzlFRrbgdYfgKtHP/hsP5R7si
y1xzZwIaAPbDd+ufAmqKdMG/yzxwLlFpJ56iHFDoR0AyD7s5j4vA6tz6r454xbVRHDVCCO0X1Cin
vQxXYBvTz+ZAVtE6imXSheZicBw/3ZfQoPBHvQbwPtes/QvQOF9WD9WQKXArKD4lovNI7BaAbKjd
TCIX6N2mUn5OG8B5VbrQr/vNBJ6f30Kq0S0W1dlxMUVsLaAxBeVW6vQWYznKvNRcdwgPgkRq23Ge
F7v5D2ckS9xAfy/jViWmav65EEg8dAhvyHzX9rEpYGI+kfE5XLHrZO188ynsznX3i6nw6V44kHlA
1yYBLAd3F2JQUN1hgxmWsLq4ejr7I7ubrdaRqAjA6zoQx7np/qimxT7dgCMO1o11IG+hP/9xEC2S
hIv5p0KAUlDKQLJVed9LS/4WIYyjYMCPngrTYMnS7kAiUDlCsiC3dHTBV7ghggS4sv4BWkZxFqqH
m1fHgneyV/pSyM5+oMyCFEFR+5ve+LXO9D4tNTRgA58OhfXv5SK+tjl8hf7QxsqTEJ65ny5tf1ht
zvOwHYca+gI0iz06iYBhNsgBKFniNNxM8V/jbLAw8uZ/Gw3VoYdfzk5gq9T7RRVRUx2DZUdz2tKT
Q1YQWOsJKp7r2LcXHVr35JXtzS/bT3cDGNds/Vmp+r9mLy7wq3PBxjoveG1LTELnEjIwXysXeYnr
B45QbTyMEFpsXPwArXvkBt42AoqBEMVSrSbIFqXIBtE/zc623etfVtox8rUsXJ1sG07SXckcT1ue
vdX58KmD1F91CKw+hbZ5GLvgneGWjnTRXtHBIPwHek1FvJtuzOe40vcmHJ+UUzzAIJXhBp9ysQF6
dmkBUgzN9RKC1tOQjRC1vuC6nqKJsjbmEi2BGVaIbgIOnZQD1+ixWtFCGaChzczcZGywPguosI6G
YYN3LRGZXBhM+gb/z76Dchh9k8/VAmTTOfcFAF3H2Ge32n6Cfr05jsZOXeeDWf0hkWA2dzY8NpIA
dm2B7vvT0+7p13FoVkzJbSFY+f4qKmZj4oz9RdbeX1TJv59qwgSCaH8EFd9Y9k2MDgZ4b2OhbpHN
C7wPXhECJeMBKRfRPvcPra4+yAoIGwNCgDfFktOlfe0X87BXqApLb32pOurgl2pzHAUIM82IjscW
IyjrgOn5QIbxtgw9mDDioTMXAJE3+kg71FeYp/4iNbmaMjj7E39ZOv3YYjRtaGD1QLvqdaL0e/X8
TDjVnNTO8Gr8+l3NFg+0Rv+ig6EEtVF/K8KurWRv2zr9nRgFekOme0P81z6s/i7c+7OPe1aUQ4lh
D4gYws394zX2WQ3Of17fnpYSI5meWb5Zt9wKyQ5+P5OIzjNB4RE+4dADx7lNJgN0/8v+FEVaw3o/
nlx+63rGIhdR7YmW+rio5Yt086crnF/QpLuv23bWhH1y3kBZWcHkVGpsImKPntyfi8kFZe/746ln
aLkJhJRRMI3XbnIhGt2Bvy0TpFCcoWItaZmAWbiGok9bH57oDdRYMFvespIW779QTVwO7hl1Dy4b
ZUlcFOATWnN3hxX0C3inyNTmNIr9C+JB3A+tAQa8rOBJJxxddPQPjRqntGerj4IbeGA7oVYyvT7v
fK6iplnDwxiidpuEI/7bA5xDGLkv66SoMM1CnV/iUMHaoivESxM23hcEm19ULJ/U13VsCezIYRHR
Z8P+y3F4sETsigWlvi83iH+cIpLlGr5CSbRlKGggd11X7/yrr2tIAcPEnpLvQqxIMe4GIIMOjUe1
n35xYL9KhRMWGDK08hJ00r/hKD3xwM+xoKKpVZ+YCkv50B7HprjM0Kb6CvoWO2BiAZEM3EUvYurH
ZtVoherEGhqLuQBfg3cAj7xR0j7q/Vf4qT/7w/aIq+TVmfzj1E2puy5valCQpAbAMQCogzKJQ9D3
wBfvq2V5u22HKbA/AqUQGasHKFLAqKy4zPS3xlEXUvvI5PCnVl1mwvkBm+SXxf0aRobM64UhuAlX
OJbARtx/wcSh34dLQNTVnptp3b1ve/9kXDzLoC0+Bs3OU+E8uKA0Anc5ms4clGdygifMpibt1N+N
eG8B8I6tcmPcWLcdJIHB3KlDmzNXy7U39GVogZjvAUCVJVurPuYTyNraIvltx1Q2+GfUTlWJbq8b
gcFj/H2F97XjPwAMAvEhdpwKD8tGf2yLjqrdx1sAlgqb/T/3975BmM25Yy1OwzpRs7dGLpLYiA/O
fOj8Ou8ov4S78xOy0Qcn0z6zcIwKVr/7bgltB/3pxworWap/Hv6CQ9aFGO0sxPx21bHDuuvL5Nrc
+BDJ0RmO4/0wHGFyEw2EpDXKbBwr+YBmnC/TEZLowzyWB6cNs97SJxxxYFlgX0IQDCdCeXZVlaMX
SaYifA5LBqDEOa7jv5Wo946o+wKtq9ZTBs+Lyw7MJFI4ek1DYGps08bD/waD/isI8GSy9KR9/8im
1Y/x/p88vN5tGPPqF02cxgy62WRcoK6cpLwA725juCbi/kcmGWpYXBUIhXKPaMJfFswR6q2QESEC
qcTNjbQSkiRhASSFz6XwrntQ5WaFfmId3sdl/AqLKWmJ/l6n/lyC5MRAyAs1kEF3jX2hnp6jth//
Bm6bUBdSH4uSt4a6n7bBobRPDI0eOm4cWJ6feruBSh5rRgnIhaCwnxdkfakdrW5PIUaSzy2q4sn2
T6p305YOAEab5tqEcxM5aj3qzgPC5NPjUv4C/dWZOvxdyirz/eFkq/lftQGvg9I0qJtknsVlsjIT
rXhcgG5UG6AqhsUYOpg5H6cT1tdprFTiMz9foTKc5ynjwJ5bD58OovxTH5SPZePEPbShVU/etmrI
LAy+dBukLZP3mhbpgBYDUoP2tgFZlsTR0QICzzQiYr143uEG1C3dg8MHFvFxPVSOeZpwMh73jhwB
zD6sYIUq0QDLGwCwYQ6ismifKgZPEgopwNy8S6XSoUUXBi34NFfo/tp8kvywyzLlcjrAkv2yCIpr
H9YVbZeAhDqNWIlqVG/Qe6UGCtmykR/gpF4KEcQEet2Z84Ou2gMigaC3m8JDzdp8DKfMwZSBu+o5
7hqaO+X+ixon0t8fENCWrxhkiLoAbx4WMKJ7V1N4n0swiWUBbg82C5OBezCapFL9w5uBdBPE8lq/
rLAkwaUBATPz7gK7aekhGUNJyXfvhNM5ZTX2HkISMDuRO+23K7cb4Vu6zgu0sSYfF8iRfBcyDYv6
APAUB7Fdg/qbYOg6+Qe/WpOtxJOw+tIu/hBP8qfqZOIW8kp7njW8/V5seGd1Cd4ZkI8v3LsZvQtv
lzqmrjgNUHC4vk0GgRYOuhEwUAc+l9hb5TNE00eITWoQ08uXDOdb6aCxaDh811qSYhtlM4iUQpDL
gPaykv+TdB7LkevKFv0iRtCbaRmWVcm21NKEodPqJkjQE6DB199V743ORCfUqiKBzJ1r7/R3vjJ3
Iw33BbGauBE6jvC9N/RPfdA+z9EIEG89J5M8Km8+Bnl2V1Aek0HzanTIJOK2tsvL1DK5IaYoaye9
v8+uJSen3//nO/62NBpxFQkq5zeGQ7Gv3d8NQfh+WTz2hBGuYcW50VYolkmqoSc75riNo3YWqG4V
7IUxb80YP9hNsG/a+LmcUSm9JuUJhbz8L6y8jVtU58DSf5Ran3JP3BaQWtEPl9EuR2bkNP1D80ql
va3JQYTcbpFgq1/DsJwX4Z4EsC0jwJ6rdkkydL7hbQljjnkE+ejZ+P5FrMRyxXABkmLV980NK8dL
L5O9JSsKVrG3sSdRh50sEVySzjA1K15t5e4d5knlyjaXYLkud24C3eeoBgpTxPgoUBu7ZkJoOcdE
Zp/FXH0zQjr3pv8mzBW9cDoUyy2J4uOKyuO6Y9ogd+T2ssun7iGbGEnMh6mj7paMJZAXel7ryDX7
PHAOhQ4PjdMf1sJ/a3RwrLrhwbNsAy/QpaYqDxw7Jw8UaxOw83Rb6I8FQEFHxRZ5fedWhtO4Qkz6
2wu4yHk+j3H5Gy36qGTzqhjFTmNznSn/5769zMFyTLzpnDDAHQJmOwkcw/oRx+Mhc4OHsD4T4g8k
ZnYZ1X2HKm2X5QbwIwU7FiI597J86oriy4s9CHkKWs87hrC3I52eCMpN2QQ7CUKPun0Y7SStLPsa
evoZV/q+YQg9DE65Nd3NKa20DJKHJUBNG6qdL7LzGjGxLSBXPQBxdEsO562M+6vgz/YhFSw3uEr0
2c7YB7tnFhcuR1u1e8GYch0pfijJoN2hLOUJBvCI/BpuvG4+kFdwM9AcOpqPmeNt2kr3W7a3XGpb
pggykGTcyk31Ldf67JbFdgJJXEfm85a8tVPw2290Oq7xH9/O0rhZz6BiOBfkbS3nj2WBXi+JSmvK
z7YTZ4cRX6zrl7ZJgI7Vvracg02tV4wz/KIb/rbqj6wgEqiU6dgvN083W15HwJb23Ef2Jpj7mxdk
pzEA7h6xo5jqRY8LCp9v9gNVNzDydm4BzUZq4oqB0FAd2FJLbYjxRzO+WNEVnTzYDdAGVs5CYdc7
VEH01DRzSp4e3r/iSStWpjMyTebo0kR8cUkk3kuKv3Zoj8OIG4+W+RpJ9VAEULuZ3uWa6AxgnD5+
iNneIxAilpppaG+PJ+nJTeDizGBmy6KYwJ32IbYl1mFeG8tjFP/Xlv5VL3pTurBkI/hdgrMhcN2N
B41wN6TYkd4Q8nNYuuK5WPJt48Tv4dS+WB1NH2hYVFHUIZGtcIlrFmxDP6O74crs411WPfpwglEX
Hiftp06v0oGxYUVx00X21nCW9HS4S/edNDaN2/o3AMTu6GdyFMVgCd9aUpNEzj60keEma3Ezn+R6
+Au7BZyOyq30Espdd8sysM0S9f2dYqJ/oVsP6PAzq2BeqTxKK6bbsNRmGp99yvGEUcnQ8+Poepe5
79+FNTJxWvMntdqAouGxVqHaZ4tVfkdOF6XtrCGXe5Bdvw3fa6/aFVNNQ+UfszKCze5ZROeOBMNa
ES90plInnM9ZFj/DUx/8OEYlb6ef3KGEHQSCQpmw6LRaX0csiEWU/XGb8SGyNa1uwe1XJhcvwrCU
BNw9nio/HHDcNgofk14fnbzdh4k6YUQzNTvp/0/BCIs/0RQyH3DPobYODMVSYwkid6gaPSq9efgV
NBGg8IjXwN8GM5xf6flMLKbkNUQtRmu2j6NdPKy5frTW5ZBzEsvBXFxBeTlF54pTtEb+c2w6jKVh
ie99b0XuUHiCi2RyevGw8bSdvDpyBG9eInSpUB6tFTzcvI+LOKwBBi57pa7P7fulatytKqODvXbf
JVFpFRktZBDFxbaklK/s7rJOSNQmi20E7GGTM1aYgXW8JN+1kYX3j9EbiIW/GdHvxbheUYxDwPH+
Ovb6w49DXISYl5P+lGc1ziNxZ4BKiDjViSO8xkGt5YsdyJcpjPcN0vaUI8omeDJMYg7+fP+yAasE
uVLGkI2AyOYm8dlt8KiVU3DLqnBb5eBasiuf6yB0tvEYpcpS5Ya4wd3oWMelnigYkaqzRb1G6CfA
QOuzRMVqh/yzc/RXIKPbMq2nris/47JlBUyDtOLTvsN2VM5pmvt93C4sbjE/nmlSbfVPU0GbQ0kS
IHVlqvm9Tq24s1BgPrJGpzH91TVwx2DBV7YIQ8iO0yFx7TctkVnQ/I8Mv069mrfjHJ5oGNaNjMUD
TObNHZgU1PdOTU1YbMWgz01My5m38Adq5+fDY4jurzjO1ZSkxv4K24LXGHiOC2tNwxyiPk7unl8M
JnNS76PeOjowa9P4lg18ikN2zhaApnZq93Me/tTrdPbdETiaHQR++TLI/rlpIhIJOh7mMv8Son9c
GgHTL26gqWgIzvoge778gUgpoIljXQSXahiOLBZmPifdZOOvhAkl9fjTYywSXQukbuDmcew6VaPB
2sdPMsTg9KvrPA3bIXQOePd2TaJfpgEKragfVtXsrSG5dHQfYcKembjMLomvzmPXpVYm9nybf6px
qkB9SHGPFg8YKj66jfsLt/czEfLP5WptB92nMyOyrefRL7GMiaMy8g4cXu+VUx4945+mZf5ULrqM
h7PJnZ5Mqfc+9JvJjNxmrrcHP2CPJxCWsd7suTqxhPBfnIWftZscCiCnrA4ps5h10aZ0CdinQiFx
yjWtvBb3BnbTJY6/ai7DMVzeW2a+bBvZdSUJ03ZwiGI6/si8tPRyEqG1mJtDozT24YwOyIp/+ll+
0oW/MmK9KQqTQIZfnvDfLKy4eWNSS5iTbqNDrbuXcCBCaXVumLqeY6XTTPd76ZDC2zM4/hvX8TP+
5kczwwIOg8eyy3EVO5vsopHeHsrlXVA8uJHjv9jWcHapGVlNWHe52fg9HHbqRzy2HLVsJH7TcACT
wxFQjfalM7i0aE6Yu6dad856Leuea9DvLMd/rrs+aK7xEuac87MK/OjLDhODVtlGGhI38kog0sIL
+I4CMengrJyxBwVh0gZxgfLSiBfHaU11Y/IfwZyF3e+yaGLn0FWlKJl4SBD+vRJt8ZUPbaI59Bo9
o1hkJQOWUbXxP2tW5jqGa18UW4VqxKoSKcy89bM5G29GSj2dYt2X7yV+zOpT2sv45Gb4PIpFSmrf
lkGd8yLjWo70LWXxq4rbHDPdKIwNDDD53nVUKukuop177z9JXy9S9HONN6gIPMBw41mcXZNx8uzV
G0QzvrTwPq9VMngNaiztl/6vU1U/XWOGC+Kmm9heP7XpZfsQT510EFZd66VDvrxPQHIfq4sYvWrr
hQuL6v1Vliw4s0P5N6kifQXHnNVRYTaZvpEi+/rQF5pgNneF43nM+Yvxs7pdI97tpkjcj4XsUcPe
gJDWMuefDK3ikw05vzSD7RWvdIpNlep8BlwUqljYltSKiW178bSWJz07KC5Ll88nrijIOaLV5ujd
8nuXfyvlpsTon6H6wkoumsrYCeXyJ4uHTBxwI8f4LBihIcnVturaWz/HVf/sWQIkMRvcsn3UUsfq
h97ZjS9dIeyIMSln1LsYCDgJKKbUqg/9EJZ/Q79gqt3WjY3kZFd845/T4ATd0VqyBINWjEus/okx
iX+KJh/IKADkevd00czbuEskAQOoEFc7c3l9iHoYFhqJwc8E7Lojff/NNYslvA2rHSIVHIqpKCzr
GmM/zrw0CRqZ5PvMEUuCilYJ+7GqHHv6cDIrF3smx1SHO0djIMLF2dR3uxNoVQVXi3DBfIr1Vzyv
XNFROqOw978rXfdZu7NGa9LLrfH7fgbILmXHneNX5V/TIGxvap2t6mVYZ45KMv+W/mBUN8DES1Ra
mqKgJeugoX+cd7kdQd1BThVFSqxzdj/Si9U/O63I70gwdkiMCxBJU9qbeF1STExM4bnbMusBCAmR
SXd+Nn0taopoH1aGUFvBMLiBDF4TIC7fmj+SAuVrvzJtIECnCOr5CYc4AlANI7NVc0zWglqTaNw2
nlHtqYJCyu6dARLvMrbt7wjP4o9MhgxqOJYR3CwKQkNx4uOALFzIdI/v/GdSgz3tVq9tcNiNnaMO
YZVjo10cogqOHs5Npnp5Num/HASALxnb7tmbJ03ipNncW/GH1I7BT7ZOLFMpiiLpj6vjIbMvwl+f
XQoo51aIINbgFqGNohWZKb+Rv7C4fyilHbQP1+90c4Y/ZsJeaBkzBW0XENwuZhR5cpqkCY9qGuzx
v9zKlIR7Jz1mRWgf6iR867s1RPE3UCHYE0YvvFtYSPNOHnpkBfXQlcJH1G87TM0I07ggzAFsY3Kp
Quok58Uf2tVRHCyza+Db19zpr3kSc8dEvRTqxO65MUdBb8qw/GctuqaFC22fUDzXcwXLjgabh2lI
8tnbkGAxLikD9+ClmaKgP1k55SDsRy5o7kICGkTaTZPxYRenpfgHap4J2M1QfJSTWNy9hi/zjxyG
S/eSgMR9S6GTCJVN52gljYVoAGYP6+9Ys/gKlTX8NKwkMmlTOfFfSfHtMSKILWuXoA2+YbWUI2aK
hKlS2OS8WWrxbebuS1lTnE6i+8dwwwNMiprwQPKvc/dntcoc7Qq5amOJtjJ7oWIVbdRYc9sFnmyK
c5HVfNjEUOTem+8XrfkY3NC2GaXijk8nr5VfhIiA3mNn7MInP7gT5Rg8QtiwAVBua0ZQx0M5Vf1/
VriMF7xJDEJm3NvYGEbBwcEQCwKdLbUBLy3hFrIXHoDtqPMVz5lpgocinMK/y0K0OUWj7T73pDEI
jCtFTmqxrl+XleE/WpQprYMj4aDOYkp4E6skoShH/wlRKaFArd1i0MmeRtvBPGHQz7xHWOiICfmQ
MSwvHdm91awDaZmCrkYc27zR3SnJA0ZfCGb66CerJbbL6nN/xFH7MC4RQHTS1SusnLY8K7VM1DK3
cTTpJ/7oLCsdLzM1N59LxijonFT7zp2+defwEb8iFs9I9vVXWfVUcmsS9qTeFWQebGcQopD8kJlG
yYCu0ZQXzikobZcSsYMAqbXXNWcsvKubok9X52HFVNP78KBbX7fNbxMRKPOWR6PA1uE7Fgig79of
ramrFxVoJpu0hxVBIVFzcFot3po5IMonWXXxn9WHzhOei7HGM74Ur0WjwMg4iPWucafHcnSLetdE
ZXEJCzfqCG+I27MsVgiY1tFPVrLWT31FJIIYAtSOPvJf6yrQj5GYgz1RNNEHOHVpNoZV7ycVD/2A
S6W1AMlb/7/OArPK2tZ90Ytqj85iR090aeWjZeHdQdmZ9LV13Wg/xfbwTdFhn6lWcir5apIYG7S+
5HEPxd6SUQu11wUXOBVi1xiw3HCzt7zYhT0c8tpVvMSFc15Km2mKsOQ8cDzm/dWbluYckQCBnaWq
hhgkr5o2ZTGKh9Vqo2td4/Wy3cD9EGVA6pRYmTHGYecd8yqGsa9lmb27fmsDGPfJOWrrddkU1EED
NBLDma4SA6agKJkOKjb+r0D7/Z+67qL3gfrrZCbVEumY6RICISgoRqhAXgQ+tZt0LXHWnV38g4gP
dmPjj2dJMsreDH58MXQZ35Qmho8JNewil0jeDI7L1A3GFn5IQmJ4Cowwaao6jacpPCUNh/2WXJrx
BhmNl3hxrC+ixw34S+g2YCNNuE3ibHlgChu9j2QackrEnT52Dtshd7HCX8RS7eGQNPF0p6l1twnR
Tb6iYpr3ZbbMQEIJI9ANsNx6KtqZQykBIG9OJY7r1BRV527ZjxBw8dvY8sQA4LAIXSB4AlN8uS1F
vG24uM51qNVpsjv3c1hm+QOG5w/XoKI/uvmU8h+zHqJLXvX5Q29cL0bx5L6+oWgGj5aavIoRbQIf
WEfBuxk0+98JGSSNwVUOJkd29BFqMJkjFqb109WiCjeJAv7fqCWcOU5nkl82VdNQgNeLiH572vUA
IpeOm4k8kQ5HhVyHl0TWyb+8q3kQ2yBsX6e+DpkG4nquNv09EH11Xc2E2Z13Sif5e479rt4MSs63
pIu6t6rWuJxZ+PpVj8paL87cEldhA5se3apFW04Es4eyCO//Gh0EXzHMcppUVf7a+VX7oMuG6BVm
8uTVOHc9CJiIPCrSGwXpHE7/MFqd/aQLVz7atdIPUuXDi8y182iHDbjfRIFOxmfsOd9dn6Hj6uD+
/1tysjBDFrV9c8aleSlstdyWASqMuGH/wRrpOYpymi9aN9GmRZd67EvGQHOdICesvkviVEhZAkC6
lX2CZgeIy1gEZ5Vfh2rrTH70KbWWf4q6jK9LjB2CrqZNcNOhjWUZHsPRWqJHMcJ2Nh0jmmKwmSs1
XBYvBsKqxdIxWe+h5TtMJ3Afs+Fk9sU5yLGQAT2Ne7iT/EQHbXYLPwV50lTMorPZ7ndlUjtXlmYQ
OTEs9WNnsODRJPH2Mmniy68SLAkOPb9bm/U40/3cCjWgBTJWKx5ZCSf/sd3DHKtGmV9hdw+bySb5
WshKMmZc8btlZQwlVtkK/16JbVmUNbaRjpASO+7Eu3az4V6G8Qd3trsShlNMO0yawZYnR11FfW8S
pqZSP4NRSmxVralknCFY/kbUwzfdSXFVbTH97n0FX0zqSTvt4ti6q9Yj5nLhj5Kco6A9hqaerD2t
mXUY3aa8JY7Hh7d2nLmyWFDHu3F6Ktd6xpvIuUCJ5pw9QmHOlVpQ5SiC8kc3t5rdIG0KMVrO7PeY
sexMZ4zu1FgCOsspQrJ3I69KUWjEPwuYYl/lUcTB1w2CCYntXb2qEIdyRqt02jhLEfDCp8AO5mNt
EdtjYxBIcZiTXT6avvwOHLWkaw9HiU1sfMoohvceFfQXo2ixh4BRL9H94OlM6986f22Z43Mhgb9U
3QUDk/1CjJj/mHWi3rO7qN523RikluvZ7+CV9REYWhyFmsPnoC+ntDV+c7ARLfR+lHWwQwDo7vly
FhlF2r0RfiN5gu7AcdIM7WMSS/0TDpQIjXGXhlaYLcOWiel1wzgC84xC5HQ74CYYHB7limFhNSC6
B7k3HbiQkZFDrPxdO8mDS8P0TOj0cutKSSQao330vyHEqBNGA4kwk7H1waZsPs/hKE9uV0zbumhF
6tQVlhWnSNhQgf2UX74u+1hi3N8SR4873p6FJjRkBEQRFvh4G8ODkJCEl8S03pPqLU0+gouDfMSV
i9/L4UXNsn+lUzreLhrq8jG0ZlwwZnb9TUDaEi5h5Tzk5aEf2QF1UtLfDlO2TRz8k+aXSr36iQcq
PkW5Gg8oD4Z6CYqJ8es8QnuHeWelo9Uzhfe0/Wis35S6bNuQgoGkYw/sMoXmG41BqGNQcVS5znG4
DD0DSb0W4tPCnM8pFuD6UMtiP5WzoWYJm/4PIrp6zwLX2Yc9w+wNJweQUJNXJ5JSyoMWTvOkAukr
VMYhe566IRZH7G1L8sa1pJlPJtwi/Uiiwd5dvC4+OolXP8yM8JvU0NhXmwI3ytlGwUJhmKMgRDqL
qluArdrFZO/7GrWWXvtgZeu0C8lh+44GF6NYPhl5DQoSc6A/3B75UsaHYu0N+Lsf1wPO+tg62ZYp
2UZm9dENvECQJof8dbLdXD1Pisi2LCEpI66DGXcB35aFlMohUdARMD7ORcO2sVZNfND9eKGJZZpp
zdM/LzP2H1uWIiQ2bETnZxDT/4rmwr7Ggeuf47s2DN7YYdhsLGiUmFHkWi1nikpCLizjfKxZht4N
uoQzwodG/mX3a32wR8t/d+yi2UWR6WtkHNFTe1jdFTo8/nDtVroYjr35Uusg41OPXOsUZ3H9Qdxf
/oxWcoeVfDfJ70615oXQpvmp45D2oEkQPgDQbU4lLyjyZ514zQe6Hx3FonP8pvPkW2ep4KRs1HNY
2PpO0Y/2oc774r2xQ2sfUt1dkqKFY/TDvH91V8oEjBMOD7mxc/vZc8vwnRDALN5afTWeykT3Z7cf
+7NIPMIQZ/qTjWXF/QWMP842vW9MujSAIhyu1RPY0/zQabd8jkUQpTZBf9+0gCja3khAVMIS1mUz
BDO/v81mhhJ1Fw7/VDX5zSZUPrV779Qjo8nWCo9QjPhjSdlFEs0jFFbT/Fsmk2FG1zgq+MT0a+7H
FCP9Mn9YvXF+ESq4XPAhxR91jFtytkxyCmDRPkObGoQAGynSuqjdtCnhMkfHqR84jPK/g7sMB0dh
bSCvZel22qnXb08WJIhR47xancyeKSjKvU0oQRoNFGyZJz1UpEY8uUnBOLOqh9+OLWJvw+KX5qTy
Rd+8RtavYc/ttokCm5F848v2P43PkygCqxz3MQzrr2j0SdvtPSjrIpzXq12S9LX4KzlZtjM2B1Ek
4cldh54g0AhLYp34zbnRfbNsCeVoucq74cNYefuLgUTPkxS2RC0JPopjjhEZByG3CQn6zPFYatKo
AaNgGGAwsfUZQ6W7YHLy/PvDnGOaHZP2cl/cwZmYNwNwLfjyd+LKMN/B8nEAZq5zdYyZH2MrwfpZ
9+JFmag8VT52z3K6R/7BEWN8csmE8SeIvMS+2zCr3PpPUs+ktZ6mdMFT9F9JFeLe2UEUeis2bmo3
KtpnZmxfgiUO/5D40s0by1f5I4PxEC9/hYdbTQVktR/jnBxtH92wolWcXDHtk2qRoDiOdbU6He4L
Vw2pL0Z9anRcHUbdhvvShC2/XQzWoUV7YrqXMOTIJiyOTQtUts3LbDgtyTz8o0djUpbd0Y/Bx5sd
uSJ6DgLsSZuokt45aPyZKPC2OswsG0y1CtG+3YCAv6TVEQ9frO6pUIWHVejHnoj2SYjVCplw5WOd
ogtCR+tU4Y0kmUsAuQqxN/FvXS5pGV5KhG8cmWE17mVvA9MlR2TjMLusVQm49sVDv6tsgbfBelkL
SSDJwUJQSEr15lNSSpxqEvJmrHGtcxmFxdvdFYhRsm6oXaYNwXt1gar+bxm/JutPiFezZIMU0uLV
YVIqoFLyhXa8uuRWkboevjqHhfF6Z9Bih/EYMyXuwl0cNZs5v5jubPyStB0gLpqv8alzwAPs6MoD
sYnXbB8ur+siCN1klgz/IqwfUZ7mmCGmvLJnfTNnWCg5wQMf4TK+aUm23FPtY2qm62F0FmF09woi
lZ4roOhi0juXm2r0jhVuYhsak6kkKTOPi9z2/VfS3lpnSsPo5CWaXKUbJNA2my6ltyvIHxhqcqGH
8uI5ZJ2q49qd+hCbQVvsFanUjUWgIx9f7YBxJEA9a/xOe1cQiOSwB0DaDzmDU4LK8vurVf5aVqwY
JYQWWGbOZVMMnzwLUG2ClEVsEcU26F7zbiO9u2d4G7r3VWc7PGrneLyJ8iuXK8xmu8364dF2ktdK
FZ9e0RytCb6A3zFgysXrsqcYx23ya0r++S19wwJuf+ssNswZvnkm/R0oTTjs+rx+0BM4yQpxxyC1
P6FsAaIth6F0CaUhryjYEUc5+YzL4aJN+eUneLDbC7rmgeQNLBH9JkADV7D1sVRUHR5m3ncsQZsh
xtkR/XWhQ5IAkumu9V9Hn6Qn5mC9fiXaiZ7jsUg+3AKdMrllw6/RIwcRIRXcZ/A/GCttuGnTpKSA
ncGLmcTW27KajkUZ7QPyZoDuzvEMZg7SmBU/A80deCMTbhuj8N9c/kETwCzxtwHhQx3ZLO6HUUW6
YkBiEnPyoptyQQ3uuAGfatxFEDLY5cnHmUfWP8bfHkmHtbvLeRbjqE+D4bWz5lupoC3HLXga8zx0
3IWZHRZakNG1I9LwX1T+7YGiOdsO7ehTxF+TEcsZp/4COyx3SApbD3ZJBySIqeWBsgoFMTrEGvuC
FDtjoQbgcLedZTdTSU7luwVjOtmPBT337I2nok4udPD7oQIaboJDJuDhzd3ZteC385d122J/l866
1xSpGxW6Vz+3ruE0EGFHwCfwVFj9F458iiSAIqn7UEOtMZtG48AnCo2zxO24mq91Oaa8he5ym8yj
D2RGsOTVTz6jlcBtD4h7/V7xDjoEJwQM6QH9xmvs5Q9GDm9CrK99xTIWev+J8LT+SGm673nPg7rm
EEOF5D8q5CVswd8J7MnoZebA3OqqQGBW5Jo0mITR/riix/g6WP695NsOHrtChA1neW3hS7L82Z5h
+UjjiKwnNLRtKTLcMOG2xt6gzIsqMl4yHC9wTKXv7GOuJOJ+pr95eV4W7504TIJxiNFNZVAcTP6p
B0z0QNCejymvJoLt7uaGYGblNhlGEYdCGb3GCMzTZ71i40t+guKUsRouT90Zxh28a3E5T5Q7PpNM
cdWR84P/L12TPwvpMH1T39in/Jn0646Nx/u5CPf+5B5aO+HbG8y7itbbOte7iRazap98wmMYeAnn
cdb7TDIYJVgdZ/Syvs0kHqLiQGcsO0NworAP93FMa9kpWy62hPMqmi+jHiz/ZjfXigwOe/ws8SZ0
fyI0a4/R+ixfAcmK7s8SkTiKScEq04xxbhDcpunYF/6WrDJVqWOkeM0DqGHB0mljbUMimu36ovuX
mTyk/48vvCztjer4nrPAPIdAiXpPV7DLwqd1/NdrB1oRHKH46XJaIoeEsExteve/cb1546/SZxkp
B2CAVaJBdQZKdS5K/MY1tauTZeeu7wP5cD64dFQt285779wfhQGO+/xQFy9OMoL+y+PkfUrrEsMv
DjOVjOXtvOUtlK/18lbI/MPtFCzTT+BR9efflfmuDb5VJ0qn5GOO0Z6ZU5dlu5sYl5EujvM27sqH
kMZFsLoh+i9CwQ6dPw5T8mI3Dhd/vfTQuLb9kRFtMGTNtmkxVCF2JId70ERc/1v4nClG4hyCzyKP
kyzx+DR5pyU7VdmjIdihjt4KrmG3/Ij1pR9efOTRFs3NIsLGLO6OXtAHOO37UwPJ13h7LT45CFNF
dGPtbxXVQkZ1pPU3sYOpE7nbSNwNKoStNAeIQCIX1JEx9qYtdhWpOSyTP4TZQ1Y9c0wYYJQhf6ja
cyYvTQdvB/0RnSUnsQOmpoo/Up7D7KRcQXwOHrGaATHvj4Qq1m/K+4nCawuaMAzkhyS/Kuc3sSVA
UWS7rH9Zwrwf8v8mlezX8BSWvzPsYDXzlczbVf2toHhwu886nn83IMIKFlFAc7RyawAacvnaQ8HN
y7vbfUT8kVX24s9fK01jFP8V9tM4p5ptO2VJwy9hGPSvlvt+0CQNR5tqoQWXO1e9ZtN8FMWlsc6J
vvNjIGqwAFHJlJ8pXLhcwvLZzz5yHitd8TMP/frL4V9ciGth84M0Ihj1M/vXPZajXZCn2Qfsuyjz
t975l7gXNRMalGek8DB9S6hjcFWKfAWUoyZ4lcQ34XlZfHGxA+uFPGhKBLxHzpPrf1nDHVPGu4W5
jmxuo66Tfu/Ws+sRU9cSWkvQu/ekoGGJYyQth+xJHlL9M8MLlDYm47vf1i/I8xg+pqEg+efepM2b
qfwm02Q3Bm+EHnaDtamH14oYJ81sdEgeaTIJrX2UE+ORnntqekL53IRB+BvVXpJFWBLifH8Zj5b+
FbU5Wbp4JukCqsHjT/vs0XsyEt6K4L+AO5MLUhGrpaz7lVJ+uQFDKxEzSk8OYnksh+dmyfbxegs7
SlJ+lEFagMCHFTzOviRLyWTE4FdwLr9X5QcBlLuSeHCQsO0UGvCgeaPGJ696IP59XG1k3ascf/nL
74ztA1MR7Jbo07d3a/LtYJ4JgQIcfvP900GT4MpDvv0fR+ex3DiyBdEvQkSh4Lck6D0lkZI2CJkW
vPf4+jmY5evueSGRQNU1mSdzxU2mmCvAc2HCujFGQ7Deo/Ve6RdeiaVhmCzRd4r+M28tVOYZWnWs
VC7/IvjXZu8lpIwKc22L8NkK7ZMBW68Ifz0+Ut38I1L5zWLmC81vk+vNuYZrWxgW7q9+I5z2WHbD
3qjMRULJxe1oDTerviil2LMeYOFeuEont04fLHp+bdi3W6MQSNMoox8BX6880y/U7BDtAh5Guhe4
Ij3UqVP3I7IPJqtJ4a/wSrrR9FklPxIxHlSPpRcgwdONvSL/9Txw7ElRExxE+tLCHvLFe9CkqxxE
DLXlqi9sLGS9WOdV/aNk2l041XWQ4UnJP1iiYlfFBak6Wx9L7IgtssKx3Xvh1uQJKbsVTs/ehOqP
HTtA8IjiaFEg68x5Dw2mWz1tth9tYYhiEoOuxM9vs88iHP2gg3Bgx4PcAZ8zgoBauaQAVuw/MBUr
P/js8QtD/pkFuZ75FXPBBQV053TVxWzNpr3vXXXmJYOwYYSjZ06U77aQKMJZ2xVcB60BnfuP7erK
l02BQuypGVhx0uCZoGKOXuDI78qEFXu6ZwvVJMHTi3e1kqwiOBvlq4/GpwX3qTk9deaI+ljbGSBk
Zooag7SNBY45KSnQtgBsi5Sz60fDb+mVw7qKHgJ64uSFe7axLmyVXWnt8mI/Guh+wisqndfEc5ah
8esDKg9MvE6K+S9KQqC8PFa8yYHsTrpC1TXKiyLaHfTfVWbIo9H6d1EqX8z3/6LxJcD45LORrnv5
GbY5ojMVywsfWgMkGtvLCOyYSdppgqpuZpC0HIkA2EawBUbTVJh6ob6Z0h72c7wqooswEOAKfz1R
lNuNCiN+3UO7ZmSCIJq+lw0npjP9aaEjdvKNyk8bhJzBwcUb10LcmtI8KwxM6+y941FLBj4QqboG
H3wWdOs4iFb5IF4zy1+auQGOM/DdcTJ3esZjXPRuouv7waoWSvbsOrqATDnEiThlhvqKjoVyl64E
s0fHqY+PvUXCTxVXnoriW5u9uVl2LTpCF3Y4VpCRU+00Jt8xwQuzZu9RqDedE7Lg6WdkRSQu71/O
sIWbyR8vOXpMk1uf4TRNb5raa8OLVtIEkZYT36X+i8WaY8zGQmv7LzK75FhZ+F01LntM9ItCw2Nd
hPTE37jXFnWuoCEeVj23pxVdwbbjZlr35dOnxi59mvRDidzSSShK+TKw1a1aJmEDl7yi2+S+Nr+T
g/pAl2CdzZVs/jIbyDLPSgupNazkYmx/Shhk4zgttQ4y+r72j3n5NKEk4lAKnKc/oYPPjl51sijg
RLfxtPeJc0DgE3wp1E9HudkauA3miYImkjwZVilLJHtwTnnTrpV1cLRrSO+RQnKdrLeZDW1hTUAC
gdTQ0da5/Wak1wBXL58RlhWokAj8PYhOEiet/GvGfVq8IjWFqfR/9Zbb57jzjzJ7l4Afc/CmUFFA
8NLX9Q+Djyqgy+52qYEsjR6bYhLxq+K/hxrLd4Uef24A+gV2o0VP+wrT6OTY9ITbWFt4Jc0wjjl7
WdsXkxQJTFrIzwSFE+1D88fHEaT31LwE8qOzjvMJjNiLWwPPruQdn8Ged24DxkprziTfPwbiTyt+
IFpK8xjW79zOim2x/+EsB98xJbUraQJjhUl47bOAgQhD1IVPO4nLLHFOLAIw2EHYCV+ipjrE+o+q
PeW4FeDt+JeNErw1Up6yPGSyArWLoHiD69A/zHQQpODc70ePeJsQAt8cjpBqmFrksu5aNPO/vbdS
WEFw8YF7X+dJt87SDQ23aB+WeEkwDUpr33gXZ8Kd9JrA03Wsi50zqNtoxvX/axrHXtygA7EOMUKQ
qHzE4dkiwDnYOSPWmJ+Aj92rVwnxJMMdooxEOk5zKOfqWN8n+Vcv3YBHDHxFOv9vdQnWoGuvsYky
mV/cRhVqRCkn8Fkbga/xY+RfIVavnEIRlw4Fne0z9dK3dTmyZocAzonS8CBiXuVPIl5Q7Z522Ja1
e8Rh1jNByUvskRgrYgx6bHlxMsEaElCdoRGIL5B+Vr+f0CiHDAfj6tDB0EsSMmfYz1LjfDvDWR3k
OeKWGQcIEeUTE9Ey5IuEsWyle1aCjM14XAVQE+eqsvQKzQdwFYCjWArS8EHuwS5tsgcmC/AevKp4
P/Px2Db/JvMbNZxrUitJwDKVw4nwHub3SX4wOOR53ihDeaTTdpO5UMVTzZIJXg8ydOCg4UhfiyIo
fg38d686ONNJt5yFU36b8TW2tmS6OuaFuSFXXBbt6x7AoXqcj3QWtzQcILRQfBMDZCTG0bO+pvau
z5Vfe461H4Yb0vxmt+b61dvIxERFRmC/IOImOmE7q43YLnrDtWu+u2BdKhge6gB/62bUvUWCMRJ2
IDfwQ0cfZDrvWB0QC5ymKliqKQMXfEw03DH8BwB3KgWVyesY4LlgSm/1uqtQ/Fp5ftSi+EchphhV
3jEJORrW6nAczYE59qlgm5Vbn3n66Rln0wjWbQmzmiFUAZxXKt2ymBmln0JHvS/L5ThuABZ19qF1
TkYYrWvtT0HahK0i9g5M69ThM8KAC5ll3eO+I9DH6lfj7O1TV/FQMMCcW1WIM+bMRv5Kwosyf+3m
qfaNXWCcFHUmnhe7sXsNrEOUY5Kda//qRQgg/xEPibX2sj9Ak0hmesSSNAdIRHAsr1EbuxwVH1Of
HqpyFkqYO8Gf572CmPqSeM8CX14lV7X3LMs3G9+ZxiRzMhHUo7IBjZ/Ur4NjAtZzrRTbELSIRzTr
8O7x+OkxfGmSm63+lcFP57xJDIBGs5/vdI1TFbQ2tnl72clvv51rcbAJLVEl+OeHa09xPz8legjP
Aq6ajt7AMFYJ80IUhtE6a4fVhKVds260S0RegaJbxP2Hrv1gKcwoY9EiLTWOfx2SGo+w80bdoVYH
TeuvDt4FK9iHtEmwQI3p5IAnqCw3wEA+tSfSKu4h4m8luVbxsxoHPvYSZ3qT8o2R7qOsuwwQuVNd
Qgx18jIJ0pBS7MEZY8UMzLrtAwxz+Uc4B4Z8408lJi0r2pY0BFMG0zq5tWbLj5HIRVUjJanFSUNW
ZDsjdvCCDv1PIact7QkTCCf2CX+24HSjwTcdkntonavZM6CDF+SJBAzmo8NQU27/Or0KpvheFh+0
VPka4EqUAeNCgDIlkjxSZF6M+ifCNDtVjFGFQYWBCsXHU1c82NDeKtxGtbVpQiaLIMv6ke2RbtyU
7ppGrw5HWuR/dSgwy/ruQQarOLIvvdUTCaSCB/NIl8F9xkZH/wjU+lGxE8dy8ToKcaDO93KSO5QZ
tFDsM+O7sdSFGpz0hGfcg+5j/mHZ2Voh+TVmovzW0r7aMjrWeXbhOeYSRU1bvOqEKfnxM85JQ4Cg
lzDp0AxMWz2lOZdDx2LBToZXa2aXt4w/Gduhj1nKDrNjoJPr9C9QLXqaS6VcbHbaXNPs73j8IJZj
WPCqaanX9xrvZlC+Yarntl2jpFqW+jYbXzSmyCE6dNjNPMDjcpyOpk1uiH/WwofEs2iwc3LwgsTx
hIPvnxPnzzYh/2b4s7zkxdDMj3CGlvjaXY3tbWGwNSAuiooaB9LA52sxC7ZxJ1sdF+PEL4lsZ8V6
y21gabAoeyd36Sx6gmQI2ZgDMDJq67iksVVnJuo4Cz8o+6fR+64FXurpoFbhdx4x2IqgaqcNMwM6
mw63j+b7GIoVKqZwbcNSwm2GFxiAwaiWz1KMy6QL/GXMWRA6wWUWMJM9cOyG5tzxl3jGjm0RXZtG
WXZMrovc2mXyrNjDPQmUo5dELsEPh6TwtoZeIg2bCMKCLGdrt5TPKGCHR9GEjAlqlGIxOmjty+Tw
5rCkEop586ZmW+AAsqqSyXi6w83tRgwWR6PDANg44Dyymwyj1Yh/2OTEKwBBVOl0yjS5V0fIS/xa
VjauJWMTc7hasn8ZyLXwO/ZBfrPkSwejkB1h4V+K5ubMGURO5gasF6OSoNpM3nCfu4Y3HNpwHqxm
H+BstIXolfWoWistLUgAjNfgFJexAwueNIJFp8tr1jNeKuW4mZQGcymH98A0pw0qNkGV24DvzyXc
p1gzkXsCRiCvRLfDoyhgzcaQyC1NX2kFYIq02RGC7fZNDANhfjLtVTmKa1HR2XK2j3a3M2Bf6p74
navCjKc3NrT1GBJRmB6moOAcUN7ZoEKAqS9aFn1hVHIDNCLBZABYxj6mZNVa9d/GQt/kQbOOQ3s9
hNGF6JuVUPxj0UQbGKUgLQrJm5QB+oSKmfr1ezY+auqfBhh4Tx+tVc0/NNerVlfc2okpZIivSqJr
nHPRECoi8/CZQfTw5xREOb/NoQWiStV2WoucSsbRWwBLGwkIYY75NaN5j+pupo5gRWgnsUT8diEv
AcgnNF3f22FI/Cn8Zx/qf7iFiK5VJBdpfGwyHyKxePl/ZG0n3ipk383ur101IzIZNbp5xj+basVE
Zo1gFgRR8MvWFng86rQy3w04AqBbqI+GgSWqR3bklr3R6ASLYvwKutxhSEnCUAsX3vP+2dIz7n02
vPRMskabYFvfcmO82oEYD1NS7aYAKa8avcjmhhpoPYEi5T4z1iodBJFTmymGeQzgejvpcAQVnr5g
puQZKB7iFlepKo4IBV67yPvTHA+Yg+OW6bTyDHFmhrpp2CH2U+UWjjwS2oNaJeVIwIVchaBvyvSo
qw4I/ZQBKUlgQttG0v9Ev3C2UGrqk/0IiMyxY+fD8BvLRU751zc0i/gX1sMQs49r+qNRkRI6b0qz
Tlv7s1UUTf4zpTGdQQGGORPns3WmmTgtGI6GYmegXmXb16A0sDdWS0k9tc/UTFg0O1tFbe6K2W/8
Xn+z4ZXyEFJzlfnTrwnM6bqd6hAL5zgkWcQ7IIOboEiPXUl2mMPOOCouOqHzFhljU/0TT7DuEwUU
B/pSd8hbjsbYjViaBCbyFZUNNGHDSYwQCS9GpZKiV9sseAYJfLblUB9wIyvgUFh1IiFahbCOVOGf
6izaDmgJ3TbpLky5Bw5MMLdCsOCmDMBqwd4ifQs7i57ddBknPUjv3PkofmIO8XGiUkJaj4S2wrXn
7DNdQQnvvfUcYEV/pyKglouMVWW1cCaRXSfhZzSHmrYxqgdGuzBUUN9AQGbOhkFqU/f1JgqbZ1N2
TxThkRkyxP0JK/vhoclCJQe7U5AJM8zYxJOuZytdyj2ijoXU6w3aybXq+c+chZud2DxrMe209WOT
K4ZX+xY0vIRlijOJt8AGHdTI/GyaLJbt7IdFkasg2zK7GNf/tUIRa1X9GhoUW8D2lFpnv0Wp2CAd
QxKLM7e6xJEgk6bfSEucbKq3qDEuce9hm6NTGkrzBLD/LJAetUjj4a+/IoahbyamR42wJxj4Pea7
PKgfQHYIr72kWoDNzDtXVriN4gGfrQm2S/s1R+Olb4d12Js/fqa5Jrl304Tps7fLLVXQzmIzaenK
lZjBk+eDxO+cr3EkDy6chaPGzrRY2/q6a8PWDMJxjd7/zSTQopAUfFH5onSoWFhv9DrNNlu/Jsx+
rTpf1izmLRvWGNmYI8COTmEFmw3bBJZ3hylaVsO3UNgQZ0HRobInMs5vh1c1015N0mykYJ4FNQK2
X7zswLsoqr+mI2g61sjSIxRZKMyIGndi01f1PnDy+lQHidv4BLqZEbxw54t+fPYq4YoV7YTOoMEs
n7HsRPWK3LatODlJe4PkjHYPqBttkqMwzWUOng0sstTe3hQdrIxcAFQs7GghB5NOUeEKsBcMAnYK
QP7VwMK8HCGADp08+vg8nUlc9Mq4dP1XLprbjGRJa7xwacN42WALZNnANQvmdOYjw/qNSAM6fTRc
Tf5PvFzdp/wl2FO3FcVK8VBocDAEI7AyWCRwByc2JVFtkRZPKyQHHEiJny7RBb4nk83qylDWXHeI
dGDHxTj0VM4SRbLmbBGKBOqbFjZXDRU4tq4Nby2dVt7fbeR0uFX4dFstmFfWrg+VqXWGlQPrvmW8
CCFjE/YS/Wh/sqJ5R6bg1A7I/UzMV33+ObkAAjcqHOgxBXQwDr0FerqZlrMoQ1ACY/GrT7S/hFn7
hXUPi4FFaf9SdNm8B42vKUOZCv1aP7X6Iu4SHWU7g50BErtUaavlXPoZ0yaw1OswEovjqHN83Gtl
51f0/BuWmHuMxJeObrTsOGEotXF/K7NpAnSKQuqKX6NtdhLjpxXTIc59kmI9tGPtviD4FSyDzhw2
Dg9NWH/IyLsNjeWtLN85pQnDtR6wdYPpehZYL1TDXkc10zLEPx99Zp5rGW0ZIdUkluIuNyk4Bzs4
jHYPl2x4xap3xH3rFgN9WDVk2xhgX+ADaCfak+doVWvg1iOP4ShRCvd5aEKH4w3eS+SrDatei6CC
dEMgqXSjHJ946hcaKjcV/AR+0hINQ05ZpRgtUI7IXto5B7+inBGy8FhPzr8xBQrj1Xe0WJsEAveR
9OoLCA/BbECid2BKMubv9tAconF8JTcV6tFT59hpakKjZD4/jec8q9+rDIq0Ur+mjU8cW32wbTQY
2EBY7FiuU4TY7CHIW6n55ST8hFwcRVG5AAF3Rcr7GDIpdyYmZago3xEAX32hfVXgEs1ZN9UnYEYH
PtUYFH6QmSe+Fzd2SOyCAjtkrBeArwJjstKDnmbHUtBqCQHNeMj1Z9VT5cVVidNHDmuSWXdV+xlq
/mWY0HOHTnaUCLo6ROmh/+nEwxek5deijgTiNBgTyazO0tNf3QiZBKC0isz0ZULOJBm4K23CUo3V
ETnL7dC5g7xVxI02Pj4ZUZxGbtfIZ70Uy+EN5MUvbknA3oKz1HsGlnCn/DSO4w5c1XmMsXgmwwHK
YrIBwLwa+dEoOcGgjLm5J4/i2yDCrleTFeuETdozpRomXCEBxHpxEFDChQn2iMt7UDR8m+JFQsNp
reREy3T1q/IgM3KASJ1E+7wtCQ4c1PolBL+Rev3OSvt1h8Au6/LvyUa0oHT1OZXZzTIZxHjNNWfI
rJlfDQBEXVY3ywHiocuDHthvWWaunL7baRGi89DHo0osnGb8FS36CROFTNDd+5ZjWeQ2OA2Fyq2K
36YMNtCgDW8lEepuqWIAaDRrj83jqhM86VTWPdUIwyj9zwbvC0998Fbb5bsoQPumlvisqVs85pUK
VVfWT0eNU8XB/543I50lmk4ikQS+8TRMthhXNtYQ7WJecsqtN0vjxsumXY+EZYoFj4w4K+wacwXP
CJmaF4Tc7xGHHgvW+HsY6fqZKoZaf8dbl9AF+SdaHyJIp9e6CR9mUr8bVuJaznhX8C/EqiT/CCmZ
09+1VrxnKhrLfHTuEhJ/U7KkQsJlpSp+SqVziQ0HR4mSiT2FSGBh+rwlfHbOMGUoFlrwokAkhvJs
N+Qe5erwYzbUVpQxP3M5GXr1Bh/xOgPNoXalWAvEA5hAmeLZ0JrEr0ZmiXQA6moJzANgMvm0apwQ
iHV4CIvqlCvAgAJtGZbIjerpw4ptVyggeS0FnlHB5Dh89Qq5k1p57RXjmJNtYvPUNyYZ0HrLsqhF
flZ298DIHkaFJ7SL9sSTbEwZeAstsN4EkOtgUgm389AiFGurJRatsjgTTCwpBSuWaLpoUCE2uBLu
ZT4iXC8/hzE8SEVBZi6wt2ZEXhpjutYs3u4+F4dMhFu4GI+mMt9Hk7ODJd8UzYv8EotPO+11HF9k
u+UuSM/GraC0R5OzUMZ8rQWHZrC/e5pZUIMImSrQzk3zz2AMtOgqpF4FzLuR4WUs6rVa5D+Kz4RE
DVi8wRDsvfRZEUtHA0upq6wc6KI9rc3Iy0b3dMwkFTMcKVIKWvOOI3GvejLZFr5DejkNvA9qeWCz
MRGYk5UAoLPRg09b/sOQ5sKB3lQCPI6mIHgxFG2vk3lG2XHtYu27U80j6OAVtmkGLmLTTMjDAtAr
7KdRUmHaiBmRobYYZ/p8/NGqTJiIez2XFrsg3dxatrFTDGRFbUv5gMg3ruYgLC8DCD1ygTIIkXLX
6w3KFvIzCEfQap8i2qK90cpT1A3wbLN8p4AbsQ3tGpVYJkr7mGrtjxOknyRurOcQTExBkNDidYCk
ekTih7UKtXzlf+UdbVbPHZCEd6gsa6x2uMLCfc/OTMMgnQwqmx4iJZj/1FPzqRsIOyL0IoB8hKe6
jTNBVlSODTF2k87FUuisI2hkSdZOyZrA2M7+MvI+davi+iBxSs/cXI9cq3mMisVECmkWoaCNsDE5
TR9t9pKKOXzhT7cjN0WEoBVIx0hxVkhGGMk7LZTx7LHRNfJgA7NhNRjTKjGVc4+lXOrPdiTyAmB+
zeoRnoTtprXjVoiK4ZOfFFKkOlO8kOC88DyVk4PMh0kDHDHuLeUb5t1larJrGRbEpPSvemG9zqWU
9HFSatrDNkpK0XA1zQqWXsdbPI9n+4NjQiWvHnqFhxfG50DrGZF5+eUJnjNghB+mp3zTR/DewOSL
DXTKho3sViXslhpPoVeufWIkyPs7SZIvQDDJtUdrVSdy1diUYww4NV1dcr6vBaYZg9SxOUKJDODb
MNpojYGfjkq3mxpajt7sbr6jrAyvfg1oIWhu68lYBg1MxtaDgghQUmOPlmLQENPDUpFd9wQi5FL9
aBA56pbYOgxiyKih7kU/1qU0sC3Rqb3l8iou48BcZP3gDjPWiaUKLmM0C+GzooyPGNFXBUW/2vO4
o0j7bdEOKwbmiCnFaGvNjETj6KjxU7JyNk2UjyD8RYEZDF2cIizyy+pFXfcrZ/o0sPOqaBunVOBt
D+4Dy+YWCD2RFaAMKQHq8l8jUM7wCNpoLUtGLZPt/SvLi6V9+TWD3VG7DoWAVyE3E2ETdkWMSNBs
/Un86gqqb/NJ3/4dI3tziB1jRUfMkLLtQywQff1Nf+SWNlcYjFzHXIyjdlKUXyISKZu9a1vw48Sf
kttwAyw0P0ZQESFKujgv+hlXSyklFnVf7nkLzgPfaMfxao/qOkIwHltIfGN1V4fUrIrDKIMXLhjH
Zy27V8x776HTbB2G52YYvvlS2U6gsWzNWmPxP5nyI3E0mlowsy3RCQxLUYKbm05ma4GVuPLMrRHn
L5XaLmSefUvFf0QMKbxEQ3+v0qJ0bs70q8pnzVepsw3pXUgaTINZTzEhLswCRBcRuHEfvo/KxC4w
2+vA63JEmyQyfE2I20mhW6iOeiOphKY9+EptZS3QaXSBs4p60y0UsSFVjMS3XzAXD+kJAp8ZmCXj
Qs8Jq0DiYNr+us4Z/wHv5Bc7SGKx4fT8L0ZpCYJaDD3wzbjdRSZCoVYes4iL2ufP2WgmmvlWq8Hv
gOiOILCrmeBZ7PGrQ6qMYwMFgfna1Qa8rJ6oFPaQOHKqg9WRuxpW2zhFQjFouzLcKgoCQg+NTg4h
Zw4H2pCYhgAt2I7a+KKK6K2bis2UkCjVk6ww4GlT242uV3er56qh94pNE0IBYxi8lAaWAMfoVxOf
p4qdNbGKc+Cg/WcBLNiuQEThQ2Yo78fdt0IZjpNplbfKrxrLtwznTF3BiwhIv8KIjlc3udBDHqOq
XCtWf++Yr9QpThVEOlljioWu8G5Klvsc/w4+9W0mcFKTbh6R2wUOYEEX/5WaGeAys9pp+kdd0PdR
S3IWAHTV0p/CaXddrW2K0P4Gyr1RJQdOYr2l5HKJQL7o49Av7F7diiw6VdF0q3h8HKQXEYzSIvCO
NVdVFjFGj0lNRSBCRKqtvigaIGay4HPvKzHUDym9lQ9IHi/XQmWM4yXt1Wod6o1679EUZT3Ftmcc
Jshi/4MkBFDnlqpFxW2hDkRLZKzUVPy2ejq72XzXtFuMCTlcNah6JOzcWVMhnGSFmdhMtH4TLgDq
A4Ryckm22bKdkovZBm6Vm6ivGU+w7eeARiUS7LPOxnBNBcs8C/7FckJ4TifGbA4RaUivI20m+IIH
HWBRkkI8C/PKTTDa+V39NiLExRpzKUvf9Z1naki0kMFe8YaN7rEbGSP/CG6ppzQYLgJ29LwCGzVx
Jt/n5jTyLc7aTV3CGZz2Zg4r1PI2ah8CESNKKrfOKukKDtG3vsr5S7mXpAgFi4anok6PRnfRCOri
cXswFvMXvMsbA/WgPdbrFMhkV2BTTBivJ+qqLXgBiuAow18IFk9isLnwTd5i75Sa8SEpS9zMeJCI
tbKJ2muNCqu1wkIteYYivSSIw0jaWORQwApxdmLnyKphHWZib/TWA3kJ4nuArQpwmpYdjEnigQij
o9mOLh/ezzQ73pV/mKzWxeifQ5NBnZ2hSp2OkQzR+nwK2ziU857Q1h5NZq8VVvfE4bgC1nU+Tm5H
ZrWO0CCdf2I9goWSEbeR68Za0EbBZF4zgtkioyHPkjBJ6D9ugcHATCSRl8mysswbGtNZujOUw5Y9
lUqW27wL4n2Nooeddet5CU7kAJtbE7tzsvYKCG7ygwnrq2wQorUO5EsHrjDavs6mrOhXA7HWAzt4
M/Fu4OrIvtJXtij35eCHG4NSj8nEAW8ruLxwx+gWxEx/mkSyA99JSi2ZhZG/KiPtpfMsgM0of/r+
AK7zyaTvz0qnW9+l57rTThp0BULDK6jrio1kaIw+rFagN3K2Hvp9FII7pZ+3kWAOQLsCZjZg8vHV
XisnuHVReA2qX7gSS9bfHFLNyqysU0vZXUIZiKR8ZjFiEjCrjeyOXj3OE7VLFpPSgyNHyPtAG9br
MangQLAmf2dzxiGJd9mpXZvgx2sMzHHUp1EJhTlQNZQyuVs57B8SeUjzcgOC/oJPba8q+TmBj9xr
WHYJSqw845hW7FbGHNtJ1Le8+qCuQ8TBaODWk8G8ZeiY8dhqtK/q7tWo2GjIMtl2MQhyp99Bnd9l
tn+yJ8FeuLgI0sJSysjQRBUcdKeYbX0DGJNlJvsrk+1pdk3GQ9W9xL7zG6sBhjm8z4y4LJ4x4djo
PbVNOQU33S+2kRZsnSEnTs8LWeIjAxMsUlSDJO56WtkeT2Iydg9EoaupGE/IPJhRGSffqE5EYGx9
s92pGuD6zDhI0KmlI/eGwxAtYbaBhCAr+5MCmlQr5sC75MTC5V/BhFYNM2YBaL99BqGN1b8Yakrs
JFnmCVvqqDBePbv7KGR7MRl3wf10iNfs32SqnEZT//N6a1uZyGIsomPS4J52sFVqi5Yjaf4pU/ei
TMXDBHnSGwnVKzM4hj1uZLc2R7S4yAY+YF58JBPWrzzqVyk8+STAi2b4E3gnqhu2Qn3dbacC/vOo
MZ+Z/6bXEQCy1Tp1McmmAmosM3XSUSt0foGUbpEBL5fhRSbZUQvEW94gfp/qm6+31S5hl7cg8mXu
dJprpDH96bMAqIVhEjJsOm7SqBG2Hbxb7EpD07JYbAFhKOvPWc1l2UyGxw4TRzwyvJtpTM4NROvN
gdfrIwaoPBIiCP0yveqqsV+KA2CZQ/dhg2TjWU53dDabkOmSNfdxUxM9VN9/LSHJ+fGpHP7CCe25
T0dUdTg+qpPPvyKd46LwrTRkwOg0sCHv/4j2rPGqW4nmrkxuFVywVvuKoBUaOL+UntVAW3zYFUvl
FAtlySviLSygyBKIecX41zDZ8leEqiekOeekYWExGFD3oJRLyVz1/C+luJNKevS0dFHgplINdVs4
S7XhdkbX939J8DMk76n2AU9kNYGvMM1vD0P0UGFd7S72cPXsPXka0zDiHsAhwpPJAqms5xTVq894
qBgGGjFqdzkYeIFCioIA+bDcmE76QZjjxi77X8NJvxwPqYIX3bDBvllBexx6rjjMSqwhBSh0jIPE
cPqEMzJAX/hTR1RkiZspGP5p6bky+xsDhYMavmixdc/mdzcy0TUM0Ewg76x7gYBckEDrTM9WKw/a
kO4JTj1GZIu1o/8xQypa1hFxqa1x7S9zkX5FZf1G6jBOewscVoQNlzqW5JFr24sGtfT0IJjko4K6
Oknro0ZHRrLnj6XVd8aOlz7sv1STUUwXKsC6+1UW2T9lREAiZVxaOLDileuY+5umt3ahlV3p+HeO
2e8qBmpp1B8sCrh8MNEzswXWzIPIa8Y6+c6LL/kYfwdVBPz9PZHDpanfQtKaG2LZeGEhXZtLRShb
Y8DjPW9IHE1nV51d2pK1QxX/RFOAI1Fs7a7Zm9qfxYXQIf4AjHAIaLDBgxyKathl44DUzgg+Mo8I
L5vYoNa396FtgiOqkkeojHw3xVOtaCBSgjYZWu0zntIsSFh9B0/2IW+IXdbKSDA9YZmQYvlvCsqu
H1/1H4NT05lFbwocHTvVTj1n28LDR2R2aBU9/dz33MxRVy1C0/kqCXBMMbQ2k8LtjElRu5ZOtBtb
fI2Svl60iIrCWSeK3zFaeojfSCs2UQdEMPoWeUcOlumsw3S6O2PxLgizH9tHUyjQEuBoGkji4Dcu
WvtNCoQ91U6wqBvVl6gvXEMhnIIhTSyBT5DwbUN8L6W1CHF8tg63Ser29RM4wcnMq0ORezdb/4ni
a04H638GYXLGmo8XweFIJ/nEbH4xlF4NpJd5j7CiyvItxFAyaMqVGPU/2M5bTNmHPnFWrdJetBCd
L6Yu9syMzRyIpRPr/7RgQM6DTLWgGvpDd9RVoquXFiVzQD2uJdlvkxFxmYN4maXPm8wItro5vjHB
P7bEQUMTRp3BfRyTf+xH+qOgMDEwkQiMV7Cd9QHhuzi1IwEnDJaznTpz1aaNVWhLJTLdBvtIH5Fi
dACOuJhVwv+Rdh47kitLmn6Vi7seYujUHEz3IiOCIVJrsSFSVFJrzaefj3fQt7J4ooNAn00tqgrp
6U53c3OzX7QURgRp/aC+q+1j5TUrD93TjuZGBIgIckxYDitDvsS16SzS9mYNSgWYcHPrBcpdFvCg
6fyrxhoOLbLzCbQFioYa3QQckdZeFQK2rR5q82lE/xapIqQxz3DWMfityu5Oh+mr9y9R8FqrCjAK
eR2Dx1PydtOXLx7+lcDUZC0G+Jih+dejBEoZqx3P65aASJt77O/TYuRt9j6AHrYtsQtAcrRGdRPT
S8xsLBDHteq2sLw9J+V8k15svZJoMTX4xyt0fsAt3Nm876ISngauxbV0V5ivilU7sAU3efqiS4gs
+PD/0uG69F/LnmoGMOaCOvFY3sa+uvUlhH7R3kYp0gItbtopL0mKjOIm6n61uvkiQvrXhbcpkdvx
GjqnOIaWot6UmX6et7hcSCnMmk0KpFZ33/ziYBTwZuEL6XbxFlAl8muyXRtczCc6cGeyBhMkhQmn
bNA4XKHbrtHbx17CIGIjMEwOC58cGH7XocgOf40HjNZ9JhjY4OYb5MBjx25jqO11A8VCjt9qGnt1
91bTnvTSr4Dyj23k+5Eu6iQA0sSfaW4d6Cs6FtFMybEFF9634iprO75XcnNvQyDNBNBuAWSxfvMH
mmkowaw9F9MsAy3z8rbpgLJG8AIEvFQFSSq8hQ6m7T9qJW0aPpjLI6QGRyTTLDIF3TK5v+RZDOSr
MnnKP8YoTAtD3crdN0puqyJq4HYm5x3DBklKlkQWE/8Kkw9TeqPg7+kfHs8TwSc3HhK3eFB9ANIt
2OaGTjfBvIB5QHp1ZZjIH2QAXxBdj0yuQPSeUFYMuQZSTPYwHxVPyJ7Ci6fqIjpHL4rLpkf/vaB/
U17k2vNYPfXhU4ZIPO6IuMVea2wCicwhhItqShO9NHlu/BrMeOK0JJJ1Vl+FhOy4vCu9fOs1KkQR
NB1RSGnjewyLc5yxrea2a65COeAl4m7LvAWuTX8ERAafl8w0T79oQ24aO9krbCGzURElhb1jTyIb
cIolGJOE0DDoridtXBnAQAcvjLQDcio5iq05uHGsbVtfo6lMdS114gp/NuvdqjoWfNJLmmSvu7Ue
PwTel0L+o2BTKA8fJr2UMGGToGRKTddtqherMNaV4q5U4yFAslDGzwLFpRBfPHQMV32ibOz2Sk/d
c91CxXA0UEXEf7A7+D2NF6qNLnvOogeXfBPPQU0la1OJPz3f/NY0c2Oi+9FaCk6LqL2VLThMzAD8
NxVARAtkY6zCyxQGxMj2m2SPs/gSwPodkD2ggPeGSnCHC4oGdQK/BWnI8yLxnADHLqkDPFwmFx0x
tK2LW4RY8SgeLsMSqQ0JgTGEm40meQkUjBsk8H08xivuoIAatFVnj7VwNy2MvzoI7twonBSnLuqY
SiZkgr4/z5Nxh+jItqrAcyXoFNTAui5Quz+rE2r4MnBk7baKxosshP8BFrktLqPqvpF1CvjaCj2V
VV41B6/rsHwEdhbR/BgLEmQkxDsXGmdNTuFicWohVoEcUTh1S19KV9trnn0uEEfDBfwxRWsqY+OW
Pgp00Kd6YDqe3awFLQGgQ1JhcRaqW94w/zIoQ4qL8bRwAh8r28Dv78wU5b9bwgYevSg1ZzdBnHkI
0hkRJXyX83ERGvhPpPSHVhJmPgxwP/L6nUqOeQo7oHmPwocBFcIk7j4s+uJG24GKn1591dYeXylB
Poby+4SiqPUOuJICklb/aMvXzotubCHQKzAQGZS/2gqRlOwSB2AAXODi2wBqaeK9DDq1s1J1i03f
wrKeJEpdXFJqMUJpRRt6lSFzvIqxJiBNN5HtIscc9rGZXZBm0LYZ7Oci3EsSc71uUw7Elcye9o1z
H6spCFNV/6b5F7HR3lDvXncT2xDeurj1g5zu3/CIOxYPY+SwLWDeLlpvBdIJYHA9BW9EanF5hy/g
e5I92WW9RSfPyYgSkCZa6saN+QgNba1GNCMDjEV9WPz4ryIpAX37fdCxI7MBzJcT9YPibVVcUn9L
4xF0O04cPhXxuP8sPQR1LYUqI3XC4K2hXKUR5IR7S3GCh1UFSn1o2EcBCsZFBXc/a161RjtI9n6g
lhZCk67RRehgmCZoVbnNZZrehxrpEgZJroImGM7DJuldme2zjKcSDl48MprsKYygTZAhYFxqqs+q
DSEoAeiv0T9FT/4aYWpENiTEJJvvpsYviucrMGXrQQfglen2jdkD667txyi5qGCLlfDURmkCvZgU
Agf10eI7C67e8FwJ99yUZ1b2a6SgzXsXq5+JRRJfSN2hC1+5flZjfF/wRI+beCv5cORD5HnlYaNV
N/S3KYzirpF8x91lhz6bS16n4QaWcdFJ4t2yL7MudSgAwdcAJTFpln+UyhbcCuwPGIhorNZ3rv2a
CW3nBQl4RSocbmvu0JXmv9BBamuSJNsGLeKpyXlmMYVaaAe/8G56NH1rZGKT1F7bvPvKXEew5EV3
7XVFUbeApKMaGK0MWASm1mVGIup3Z0ZL4egJNRMoN9cNV2ZJqyC51Gx+n+i2xrMU35qwQsOkD3EQ
GChDvxQmbnfNBeX4uH2WqNvZgKtq8W1VzuBf+wC2ee5vPDVda0Jf8WQo1S+ruvcDvGY+M2h25kSU
4xqurXdP3brBgwVdSMBmNoJD7gWU1c67/gtqHU4iN3r06NevFMxNAZOzFqBYRjoRJO/9exJr99N4
WgaAHV3hsB4oWherUrur4DVSF46Qmb2h/7mW8KHUCtqsQMU7C3/sCf8ouaQw+sq0xuugyd/dlHJ7
Zmy99g2LAMfMo4bcBsYSSijC869lLHsDaFs+gqhV5tNsaiFzgzxSa2RzqgSspAHDSqE2htFlQ7Mm
2kSd92WnwQNR+TIJRtRDW3M7WCxqBKYXxjPgyW2JhosPRkIfq0cRh3dSpjtm5zqmCe6bPgo6N+95
rV2ZiFRYln+f4jRBzf+zLr19lw5XqNWuTbQ44n5AI7l9AJ82dYDu+1pfWaAUXBxydM86U9T6Le2D
fSfjNomtThyC9QEVT2Z5RaPi3g00R6H+O8TJSsh4jdWDtU3G+hy1cicIsVmd/rLP0QCpAV2OaNmO
SHxXEF6SOthZAPg5x1cR3l6tlxwaERxE4W8hygEUhxWZRd06o8ZhU/UhyR0/hZK/DQZaOhUcQDOD
rINz81h+Ifx5hrjAudSWaJMbwa1oky3hFaCsRbUkgUvFwxNfugh3rmo39XYmOXGDcJ0jFGGi8kSf
57yAbDCgeOgF5Ls6GMpeq5CaQ2JZa9Jzs0mQ0Q6nhgN7NGUJwupiUHjSpOQiFsZ2vaJ8gze6URJl
G4IlTc1gJPyVwVoBGZW57MKg67eGnl72qJRXcnpIrPgSWjLlN6gJZXEtkI6Pe/4Iza8R2x6WHEev
XMBmx+E94zVv50aPQbt8IYFUalCTQ6CYmoh9OdnxDnV9YUKNdpHGPaMEsZdxxOSl+UVz5KlAxroP
CTRjBDnGjtMVRI5KKxEpRB7Ji7YxHt8grlunTfr1wC4ODP1WFcous9Hm7tKHsQjl3ciJ0bzqrUJw
lEYvquGyVbzzw7fYhu+yviCkw905I4a/Dw3UYqWksUnLqU6C5yJqd7WuI6inOooApGaQvLUKdpDy
hHorilXL5RdU8qOPWYaqxo9yn4MfmWw7VF6yqRuv5ElevJ5uEBaoTGCgAXH8wvPgvQzcB9QxtxJh
UlU/1LbaJZD+ywFhTgDxji3nz/xuCIG60PIeh1RDpTbZDwk9Na3e9oO8U0NkG1RuzDbYywIvZFMa
Ly2ZZluo7zsg5KLtKC0NGxxAbq0hwcov9J2OdkOvCSfGPrFBQ19p9GsUTpF2xCs6silaxwctEjs/
Ehd6Aa08NMk3ExmqQkiN2bwMupem87dpKTZq2n3IAxcJdfvJurYmhYJrj43Fg9naG78EFus21zh7
OWTgvySz+DJTKGQJXVTfh+EQaMO1Kg1Oo+HMaKJ9IMvVVQ2KohIeDx/3TG+7K1cuqQh2iCOo+FdK
wfikAxBJqH6fDWUI+dECo4zwZUiljcT9eojAkdVc/LJ5bvUj6P6MdrGCal9IfaBECAG8YXXmQX2r
3Y53KAzxyrzPxwiPkegy46w3PeFCVd7A5Did1h+EX/+qgTqFWkX/B6dFY3wITQHwNzmTkahKJQ+C
grJLDUTNAy0vVtUwgDLz8MpQSPs7+dD5Ibt2oNTwrhLv7bJDoCOEVBahhGWvU6GfZR7QwDFaV667
Mg0dcTG6JMpLTntyQKGH+3c8dBqcU2/kVTHCZRP5NXJuOE6GcMsozJHXUx8vS8Q+CnUbwp/Ueusy
xdycrgCR2Cogg1KPT7QXJY5vrFC66IjQNiJ3yBzAVrXGQ4sPBeIFpGdq9qCP1rOUW5QSKMPEFyiK
rw28dgEEwtRQ0MShDNaWlzpqp2d6mjwEqrjIq/jRmgRQJHd6wB5SHp3YQNyVjfbBKx82ifbUmbFj
1Fy3dGb5unELqpG8VJn8b3gK6hmlVD2UtQcdSBNmEO4OliKSbBNoBlLOBXU7WtooruN12lx20Df2
xTDuNM1PnByYBDoMUC1s+G4rBcVKPMt83Th0eoW8nqs0QCyNHBluudohnkrqpKjVl4vk8XrUG/RG
09HfBK0VrG0Vo55t28Luleq8B7yQ9LjrWFjXKbAzB+BDe0WWn7HgSbmIyDITF7/rPJNk6sdYL2Ru
elO1hYn9l/8u9xbvgMw0i41bqI+aAqO3KsxvfTJhxFF2V7Tw93KdB3af68NnLmcDKTnZcdH7b3EA
ZV6BWdThxheXLMdQ836NqXzhxac9AZiWz4wGsFQrOhcMblw6ht7QZ/Iv6X+emwqeknpE3dnSNIeq
Cio8SvZtyh1GfWMnbxsNmYGmjdgCBAa56D/ol91KphJed7YMtsFq7qTanKpiVUc+AZU1ymIenJ1B
S29oUDHh+kt4barSA8EZu+pxBP1kp4+loIvUJynwx7p4LHkgnY0pLy9fLV5lTFvpQKkHFZHUMzsi
7WmxxXQUz74HP5FOhDig7aksB7A3G3/XCZywjWqENm2hQ6yF6aFSBvAsTU6LUbHUvZKX3o3nV9+V
Lj5SQ/mIOCFGFbPVRf+ri6PPym3em6p60QCn2UUY7Futj2CP6eo5Kn1PQ9z2t0LozT7JYFjZVv3R
DOxEuFugdTBwQYUmuumn+mag9zSf005ctMmYPRWci2eR5hO93UVr0E8AmlEBus8qHf69V1Z0PBrQ
rm2PB67pSVe1XryWZsdjUvGqc8PvoW7GNCQb/L54KcAj7sFdvhkVbT/ZaGA3xD7JQfrswkKZso59
5PkUG6SyWyGqDoqbN2wQqt+hJQD49YiAD0pR3rmSQLC5pbhLKSXDjcbyhm3sQZrLXTSRdFCseNm/
xNLAa6xENg4FiEJU5xXJLgbQlf9e5hgODY1Oz9jND0oTXrduuWmxd1qHQcA/FWgPylmBildvxhe+
laCfg6Z/I3Aj7j0Mhk1f8V/SZkxe9UkXe5AScG4pPG4hxEUnwFCJvvXRG0yBGPodxhLaedGDpOtT
rFzTYs3l+6QMRCjb6JtVEABFdKtKvo3H9r0oc7xbR+CqES/2OvAnB7ghvDfDvr9H6hB6RKFUHAyq
HWmjuasOfKNTyaA68NbZY5T45MdWvMqyGkkFCevxePh20ejahD4d+AyBdqq3FYk6F9CZaxnfFbqj
K6lF1rscAZMoRlEQtSnRA+yEcwH6L06rvdzETz4SR34/fPuuLDaya2Ith73Dyu/jfdximVp4bv6r
TCUFUCMygK1Lf1NDn0hofnsFS4wgyFdbDYm+tZThM1CsX1Vgeg4cHRzMNfSQijwDdsRDnVsbFbgM
oJoVGvHWwCDokAjlfmBjY2AOcSHLc2BMbX2NUiVO8kPzgIJvcWuISe8YTul0fFaG1jhxrPG7yGQy
EIYeE6N9VMPuPUXzm+ZltdJkHKzj9iaG2IwEuvBBEctTV6s+E5H+EY3IlXqWi4NmbEAdjMprxCA/
ClxBAbwEtN99zBjVlgJ7UZYfkWv8QkT1JRA5Va5EOHUeTHaw/zonOX2WRr71ZczZQpX6Wpiqv6oE
/GndvpLh34GrNygzkX+mof2WtuimKDn6b0V0sCJgXV1nXaWlSw0/lT6bSQEL8N1zWRfnlGOQVlVJ
FuQanCFglkgaYQtUaHuC1EgcV/ajTWUwhRxq+W3mD96qCKFMGNaITaPtgv2n6X4Gri5dtX647zOl
uy4945tojMi3FwCYyLJk5YfSAVyx5fAEecHsB4kCsynXfeQXNyFONhsN3D444tp1gBjn1CX8XSSD
YYI9t+qgu+zNUog1eQCYe+vDLzR6HWBeHiK6XLrpBu8glpEG1t4LRXuEDI3yjBZhbtzyeItNHdwl
eEmdYvGN6rtXA7WwFRym504GgGeoWE1pQV/eWJSId6aKsfcwdHCcaT7Io/5k2/KbqIPnJix2BZL5
+BffRpZ5yAH0PpWA0mjidOiVSddi8FGaKmMYVlAYeJIUdI79TyVGsq8p7QsFh+dJ/ORdaYNPen4p
uNfhTh+LK91vrJVr+2+RUpxHivc0yB2tbD8tN/Bn3OsgBc0j+PlOoaJVgMV7AJxH1PGz1tof3ZA8
yQGdiUBHpIuq3wvRYM9liCWdBQjGy3jqZh5gXh3kRD9i1OGHH14BvkRhhcFYPPlNdxjU+ruIYK2r
Q0J+gAlo4yq+E6G5B5IlpcKCBeJZp9Nm8PDg3naINZy5ZACO3TcseU/vrJbtHRkEmoaS/lZU4S7O
YAdKJrpdnXLVTqVR7oetrZKf2iBYNiXQs5WRw0qrilA4alV/9VGyNvwKqaKwQx9HoLWYYunFiaqd
gJZJW5oPRU+LQiSafUGxU1tlXvQtTTKUgkb3GksIhIKw9tmqXku9L83gQmB+k/dT+QDcBdWZMV/H
0NYuktpsz9S6K3bWSBUgJeHIVTHsQlpyZ+VIf5IKXIPwCExmTQouDQFEX55K1uaQDhjMKKjqBu2T
CVh+V7YVgoU+BTDYvhCRBYhbaXxJO3owaahAEKoAJmgdN6LVYWKcpTwiML3sHUm1MRsEExGo7uPU
86Wx9zkMqCr5cFFNt7iBciltNdU6qKEod27cfnPtlGc61vOF6HcYzVwEE58pacBpVGV+navKvWcD
vabAQMmjJQviO90HIyI+o+W/YvCzrytYCV1rYPpbJbfqACQ/t1FhCBBdGnPXwcscv3Yz3gFDRdHI
ePOyPkMNL0czcsA1VAessipl9dNueNY0OLK6XRhtPRt51HLKiIxhj0g2EhbTkyrjC29DS75Sgd72
44hqRCoLCJvjJ4QF79qz+w9d8yHc4IwurAKzWg050SE95FEreEPKSOp6wVOkhDoPuHJLNxR5j/Am
K0rgw6ofrbso6uH5cDm00virdM0cRU7V2CEoEFKxmPBlKuR0P9Qx3irRN0h9UGVnMR3rjR1F1Wdb
NIGjexm8GJ9MtzEGw+ncAmEDCTSAmkdw7dvwSqOnLoKcK9tGUh5FyVeaByilwDKUENFGKtBEogCZ
V55QGG/q9Opbz4VpQvPIQFNhYyY9yzP1BjsX38IuLW9HiYjaqhpNiEkFP1ObN60Q6Gq58NCwIP/o
RX4FPAcVhlaq9m7aXKoCeyelU571HgCD3eCVa+deuFOQ6qBy45FABADEgHCMU9fcRWTENGhhCQwp
y2KXYpsHMSO6symkkj/Fb41OmTIyDGw8SC+wSkLYyUe5NurQBsTQEzWTrL4uBRBLX7enYpRQN0ll
vPUJJStEb58iW852VqVTkrHaLwQEqGiODW6T7FRaJ6QDUXqQoJo3mvwlZbAhRWVSfQed61iQTptU
v6pgaW5gCrgbkVOQNxIT6TSVIn/dhs9CNTNH9sLCSUz7vMRuuXVB+ZrdgPIf3uVjeC8H1MjQNefl
lJe7weDt2LWjsY4Dcd/L9HaaIN72lveciOLQG9V57+npSgLRsCa1xqHWkh7zyXuHZxGKnl6HWpAK
OjCR1tQRBuS85Gu8jbkHagh7dkC/O5bBtaPQE12BfH2j91RCQISJqsuSQNikRBdSMR7CkEDXFbwQ
61A85rW6ryoya9tLnE4S+xxi/lpN5f6m7knRXKngYZAa77Q8v+RyOLcKPX6KGl6tqE8UjgFZGlZl
Ub32cT7i2xI9o8hxU2LzRj8ouyl6jeOG/AcSCcmlKwfFuad073Hiubwd4St0EsgtfHopp0ueBR4r
KJ+KCnEMyErw1ltjU7hgvFSrEzw76Y6NwgiJzaO190P/qirNCmWu9B6n3HGdK2j3pJZyHSl0veyR
Ilhg5QoAS7JD7km+o+G7PCoVe9cObnAud/1nFzScaTWjJTlkNwgy1yv+GjsMpaFTKG2HWMYyR+pJ
MDoKVZFhh1jGWihOY7noecHF2E5M3ESduhkS7S9b/VRp67BNQfQ2CXowYpBQDWwQBCphhlRyi5tB
Im/zUsMPCPc8UprVKOVvUki1DGfNOx0/wMm/HGW4mPoXXFAn0ymGdhH3NT0yy5U+W3BZjQSUUg5t
p9YJcHJ55ebSlRmzTP/8x//+z//72f8f7xc3Tzx4WfqPtEluMuoI1X/80/jnP/L//7f7r//4p4nB
vGYJxTJURdF1nnHTv3++3wWpx38W/6vM8qSUE/yfBDHHBIJ5E/nvbuCcHkVbGMX8cxS1Un1h5PQa
zOARwFdlL/x8feHnW3/+/BJ8YQmnBy8494aOdS9dyPHl6SksDWH/OQQgSA2jSqg8Aw8PnmSxim+V
enZ6kIV10uQ/B/EK+iAY1NjglxAWi3BpCoPN6SEW5qGJP4cYhOFZQcUHV6T7JPkokU51i/u/N4by
5xjQhCPFbmtrbRvlDos8zjfcZYoop4dZWi31z2FcsGV40CH9JHCtiQHl9JK1Pz3EtDFPHA9t+hV+
HA8dpxG/1kN7rXBNKjxFfLxm44sI1Hv6fnqopdlMH+7HUOSjSC6M02wSWJFWtePFs7BgYjoHp6Yz
O+1JknSRkBij2gyb5tCthg1AJ/yFVsZXtdYcxIw3yRpXAqoVC/tOTHv31NizGFCbRuePENs2E4LL
b1/IqmLPiZuv2L6iDN6XKJAfTi/p0l6fhQVs4SpyIvZ6Wu8CaZfhFzN+nB7i6IqqimxYimILRZ59
NWCFUGY1zSITbKCHJNWH38qPUjz1h6eqGuIrQ/R1eszpK/1lJX+MOfuKXF14odYloUh5KLz7SbTW
1+8TsbAhj67ej2FmHwxHDTcouFXXybj3up0uQxrcnp7J8SF0Xdao4Nm6OQuqXkNPttcIFE33OJrw
cezrjnTr9CDHl+vfg1izoDrmkRy51JfXsOwjOihALTFrQnLHXhhoYTbWLLT6Y9kpKFzZAKvPaYPq
4XOnXZ+ey9Egof6eyyyyqo2CUjxXOjv6vpTppd2c/vlLU5iFVN2kiE/J2wKMth4hSeU+2IKH02Ms
fY9pjj8CXWkbVR8oBCGFBpWGbo7yqrjbKCoWPsfSWk1z/TGOOkRqa5m030JUfBMVjE5xdXomS6s1
O4iuVchKNQ7WOtYQ698bOXZoCyHs6AX044PPDiFYQMsyxsAGRgq0jeNOWx2JY8lYQaA9PRuxtGCz
cNnSStOwUbfXAo9aWkJntlOspI24Qm6BisC6XoVv5sIFu7SEswgQVH1hiprDaefIrGpnhoq0sLKQ
jxwP0patycI0TFudLSKGwYAROw5molXoJKpRqT0muGKGIMTaYuKCCJi9vhG8F9j9RqvT63p0WTVb
0SwIO6o8z7hyZHWC3mJZ8Yd+lyLr2Wti5/QQR4/UjyFmYSHUxiyi0Ud+rbn3tmp9uy7EOWPyKIwX
PtjRDfljqFmEAG3UFmNiZhsFObYMZCyEmzC9UsxLBBsWVk5Mv/dfbrofg01L++MIm6bbRWlFC9G6
tLYIVh3Qm7qyzvRVvpLWzUK8OLoVfww2ixc2Gj1ubnAZmaDSFQSBTONcl89Pf6mlQWYhQ8HzOjEU
FDZcLHmpNoEVDhai0tJ+m+32ooXZIscsWpJ+6/Iruud/bwqzMEHZrvJTfK7XVfsY69s6u6qXksWl
VZpFhbL2wbm7vIOK4Q1d1xWy/+nidX00Kvz+3vosLxhSw7LHwsg2snzdo11blTutOLjyo+FdDv3n
6UVbGmyWG0SZ78VlwIxCF2TDW6tdKOGNWU+kqRT20GIsPxoRdIOMVNaoKZizTaBIGIW6po9H7y2B
dRffR9gS04Q6a5zXV9zbDsmHhjHmQnAQ04f5y4H9Mexsb+ixiwyNKLCTdrxd+9k9FU/Nlb+iaXFv
biBmONRH7UtUmTcBlvMLB1gc3TY/Rp9tm2jEz5ZKIOKQa+Eku9DxHvNNu+tXeN04+VbfN+fy3env
enxIG+MQ/NgsoU3//iNCaR1lBzMaLXK+5w6BhPpxDBe2ztIQs5AhYLqV0hQy8IbtJSrij53yeHoW
x3fL71nMdkuK64iEiOSUkr2jiVlRpqTOtip0ZSGiL81ltj98zcSjsSKdcQE3ad5+ktHRxUKMPX5t
UCH+r48y2wdubIJTgPeJk84Z9Pl6r567a9SQSmdYZw42mtvTy3c8c/o94DyURGEWDGbFJ1IujS1U
u43YQcTkrFnXoDPW4KgW1lFM8eKvB+3fU9Rn8cRHrAyXWc63fFBW/qpYuWtvOzjqZtrmC7M7Grto
xSqmbQC8nL9rpGyI+zEndtUOmKuNvxodbRNfw/TCV47UcAOMGjjjmUlZQV14kBy9zH6MPWUIP8+X
lQ6ZbLCyg7yPpF09/k/y6x8/X/3z5xupWgcuaJmNyB5cxfHMHUJ3JYwthPVOL+PRM/ZjpFkuk+t0
JGnRgQtFjgZ9BTNaS/KruZTrHj1hP4aZ/v3HgoUBYlP1yFGG5nUIcVsu6u65yN5OT0ZM6/KX/fdj
mFlQquPcDkFI22tavI6/itfjTr+DZneGf4jjrVGRPj3g0rRmEYoeeheauUISbTpq9A0wxhuihTGW
vtA8OFkjioYWe6FTI6dJ8DFAvF34zM7rFrb18RBl2BTegaSoijYLUUWHoF45cKa0rXGAU7oJfmn3
DSW4cmtgn7hwhKef9tev9e/R5vFJQplMU6fUFq3jfbGtd/pWbMrFOHg8UPweZhaUOtk0RDyWk2DR
fYxojfSAAZ7vPnfIogrp1+kdcTzo/l5CfRYa6OKnCmAKarNb/FOhZW58hw4AmN1LWCFrABDhmb6Q
+x4PR79nOAsXY1jlXZwiyVSGoMOQoAOVtjDE8Z3+e4hZnAD05UWj3llAa7/s/jpSUZb4Xli646f3
9xizIGGNLYh7hd2HHIqjO9UlThV4iW+RrVmXW0AOS8d3ad1m4YKGQ5YLhcxMy3CpfIyjhTfP0s6b
hYdaqzUorHYGTbCCJ+loNZzOFid4E5Vqp0JwdWEFp831lxNlqgoKkkgaGGI2YKOkcS9hFkCqKV3L
1NCzlbSqPu1tve120sXp0Y5uCSoXqm5Zlm1bs88lTN1DQoU6k1tf+OpOQ6s6W7gHl4aYfaCmznMB
cpwPVMQPTVFsOzBHNXrhf28ms2Ur4b7qbUU/JcBuboTaoWLcXlO/2FD39T7/3mCzeK5SzTJc5HHA
32+BMSCDWXpfp4c4Hsd/fJpZHLfzyFQBS/LkcOr1sDFW0MGf4Yhu0035K9yeHm3hI9mzF6vWy7JA
mQDK1lQlq28o7iD3vjo9iDh6Df6ekj2L4mmvjdg4adSAAcId8Hk4y35BJ1W38XO079bQPR+zc/UV
O6nTAy/NbhbPWxXgqTzQrTFLeXKjBVrvoGu3sNGPRqIfs5tH8KIsdNwI2ejygYQvKG9Pz2Jp9Wbh
O9czO21rZiElKAphR2G5cOTHiygtFj7U0kxmUSFGtj2PudoRXd70wbWHCPHpqSx9kFlMUGlJ+orH
RqjNj7KF0YwhVPvr740xCwgZ+UJgTv2zXDwN7lOdbP1hIfk5nqsCbZBN/jBMZbahO6WISt1joapN
969+JzqrSPZvkcbb1Nx2svk/WbgfA852MtKyvaqnSH7G6Ivljzp0JPvp9Lod3WY/hphtY5Hl2PxM
uI0m3SruXUbJEixQDAzq9DhHN9mPcWbb2USH2tcVxhGuBPN2reVLIyzNZLaNWxsRLK2nnAj1BA2y
AhLDi8Amp46HhaN/bCSFViNKN7xkbWUWq8Hgg0roSE+jydQvuG/TJwvWlIdW+OlFO3ZwfgykzuJ0
qyvq6A40NSRRQMts3xOg7rVA0fT0ONPhmCchP8eZbWwXtprp61TbDKQXLHGWISFZUW+z733PWp8e
6+hN93Ow2abWXbluI43XEa/wNaJq6xBX0f24lZ3pqlt6sRxL6H6ONtvfha/0xaiQX6WIraqYwDaV
umtdVJyH4tWM7X2DHdzpGS6t5myrZ2B9s6a2mCAmLqD0z0eBLaU0AonE0UdGLer0eMeO1s8pzjZ+
PFZGIfd8vRS14BGPT9+0FoZY/GjTkfhRDRjcDi5+Se+p2rjbZovoy7l3UW5kCkXpVhv/5n6cBXPM
4rTBVsBIyeorJp4rPbqX8nM72uZKtzDU8SMGY882dFVX7NlQUlwHjeyRd5XptZ9eWvZhjBfeFP/N
4v0eY5Y/lq2WFbZPjU3aNRteSfj0rfRLOL17ZWddBR+nt8PRGQkh27qhmNxTs+0wumhMh56JXGh2
ZbffrnwjNwtVh6M77scQs92QpJKQBl/PNrUFxeIOwPzfm8Lso3hD6daNSZlBlve21SDF+tLZ5sKe
XprE7KtIZds29HM5Nj2SDUQIJdKcvzeP2UXRID4bRTWv/LQ9aLjnSleS8nx6iKN30e9PYc6uiL6T
YaxlNkvFVafwZKzNFaqEXbKU/Ex3wF/uiB8Dze4ID7Yg/KjpYbcNdjxTH82N/YaK+2bYwec4PamF
LWwqf0Yb1R7hCdfTWNWdIn3mhqPk29NDHO0wKT/mM7sYJBAwqmTxBgr39R41O4j96EGuvU1/BxNr
m60xuHhNKKTBPNxD0Tk9/LSDT63m7I7Ic2qQYuT1ILS7uHiu2ruifm3bNz17PD3Q0v6YRQPVReKt
6NjdWWq8+fBDjTDZdUl2IYfRwhZZ+mqzqBDamdxG+nRqtRe/PURI48jGAnr2aA7+87PNQgMqZGoC
u4Da6qpdozuwQk9/A4X8zN5mTny52JGZttqpDzWLEm5apGM7cJlj5k63ot+1Z50DEvwM7YPVYjdm
abRZwOj7tNeHjGo4+ixraCMrLMTkm3aFJfPWv4W9cnpzLITAOaIt9M2uAThDPQhPurbQVgbXxukh
jm8KTVcFjU1FVmfHrOONXBsB92uBoZhcX0tIyGUYXZ8e5WgNV6Fr+l/DzM9TF3ZRaPzraZa8E58c
aZNv4mccADeaI+/cu8Um8fG1+z3i7GD9P9K+a0luXNn2ixhBC5KvtFXV3kmtfmGoRzP03vPr70LP
PSo2hF04p7ci9NQRzAKQmUikWQvZ1arDeDxaZfpXe3pL6sfLS+J6CCxJ1gyUyjDw8tkHxkohTYBf
rX29fe8LzD8CksR66QGml4tiZO4ZnUWxd0ieKU2VzXHjK8p9ZT4s7Td1/PvyargiANapKOBc0CyT
2S1wq3SG3sDbKtlbHoOxChCJLYBxLkvhVjNV9IAqtmYr4MxjvENZgKxjHTpAi6I+YRxA++cYD8kB
TOCeKJfKdaw4GVvRNHScfjiqXUSsjg1gu5INEbFiFAdVw8isrsv2sWizFvzj2le6ENH69Vseo+EZ
iLMAsAxHDpS3QnkoF0FGlerTH45u933mhBTUFG09b4C1ia1TDnk4B8mhC/vD5SPimg3erQhNMXYn
szVgBcM5VpugeQ68hjYKK4qoqZkfbe8kqJ8NJ9NaHXCcOBj9gWZp2lA/5kfFjV1MinnFV4LInTDG
vel1j3xGDWHmeosx2WYR3KncU9l9nzn1Vu4wH2WjIQ+0PzetAvxGU/0nSoCXawDiBcD4C1megdT8
8/Ipcc11J5ZRBn3LiRnTkhjAi51Ff22lG0s4pCISwsQLS0FUkPFRCtX+2sSYivE+poI2Z74Iw8RY
kmWqOlsd7TJMhmXAJfXkBnQcmVdtJwqAeXmzuJ7a+C2ELYqaYzbO6krwhARAKOajwWcWjuNBIU9N
L1iPSsP5P6x0J4uJwnN5ATnLlqBlP4zePO2pGt3uGkB3ATgZN8d4Mx66wlk92evcQyruFhGJZ2yr
VSdzyzS8NgpkWQfM9v1t64epKkFDEebL9da9k/zh8u4KjtBgLGxoB9uuO5QY1yZyoir7FmWYgpW6
H5fF8A/RVmxbBZQCiKA/e40y6gxMCuaNn6KhaNr+ktBSJ9svzRoui+B1+x881FkWE1Maedn1BHCn
/hA0R2DIeWUYHeojcon/iw4fvsM9C6MeZndPYdRYKVLKHtKqJ2t8boggFyBazYfK7gT0mmU3arzS
1NDHaoLIW+/nQAq7EPwz3y8fE3c1BBl4xJKIIlhtAP9IXKVouPRA67Dav5Li/fL3uWpAwJZuKpZq
2GyK31yzRmlUHE3f1u4K3KeppVBRx6x5yGrBjcvV7J0sxpimDESJRhrj7rDfe1ABzerf5TD5lxfE
DVN2QhjzKbQ4Amg7HMayTi8SmP06oGABxQSMKqIWKO7ZmKqta4qBJi+L0TRjnkDC0SFbTQCZmrdv
PdAILi+Gr2tnEWzhkljVOAwbROjgCQnB7hBo6PvzB8kHMIgnfpAJlsSWMLsNHCc5uHvAKw1g7LKW
a6+fifKVmAh3lIlYUlaRivxsol20JkDEw+OlMVIHeB/OCEyfyzvH1bWzCMKkiboKeC+Ah0AzCKDa
s3egNU3pt8siqNf642raiWCupigjoK+RYJpb8qJ1Nzbaj9Q5VGICQP6XZB69y+K4TbrqTh5jPmOU
VEvVYdcAg0BC2c99mKx9qzvZz82ffM3t3OYlF/gf0T4y5gTqyiZTJw3J1faqBSXsFEr5++WF8XXu
tzYQ+vedP0X/bKEtNY6qW8FrrgIPNdWeLovgP5d3e0eXuZOBemw3RTGi8KJwmyO1o0Zxhytgv7vj
9faT5jbM58syuZ7VRGuzoWB0BWr+WWQvAy5SNXBcOhjDgH7sj3G4SUdQdGGyPrgsi39KZ1n0t+yW
pxDk+TOQJvitESjdlWZ6ZiSwWX4iarce5hIHK8sE5hEbIfLD6nbHyouO/ewAqcLrnPYO9F+CqtJ/
8H3nRTFeApmIpBxpBbUCIJ00E7fqnwpQvS8wtHp5LeTDCBTbCdw3MgFBaSRquebr5W/5bDGySLJO
10aUgIr5Ksmf8zS8fGhc/2FpKvTDxGyVzZiWmSjDAOxcPHX6tXbUePE0Ah6JtT/JY/YoKwBFSzXv
skzuIDPQCn4LZYytBxcsRmBLJAzewIfg6b7yvbumiTeQ8AK/0DHD9jj+AqZ+IIpkRMtlTNAC5zMZ
F9z+Fehw9OkqT8B2Nj3N9bWkgICsEK2Ubt8f7nm3Usb+tB7LJDZSi1Xq5Le6q/vpCUP1CaBVHBKs
IKJz1kfB7nJVxiLEMmVDMdG0+dkO66gzUY9QcaSv5ARiwVPtxi/RYXMBt/IAOrobU7BKruHvBLJ3
wpAsylTDr1kgAzAtZ0qeU1FKWLQoRk/lTEY5WcIVkA4paAerUBlygf/i3227ddDfsHNgtlo2o2bg
/T14wOIBldYBtM1434Wq13qgQfCR0nSXH5ePS7R5jEZKSAHq9qSjFUSVg74ywiZuAO8Vu5fF8JN0
NmZR0YJo403OeOdKnhTQhNMXSXwz93fy+mZUuTvPDYhYQF/0fUUrWgpCZkngYLgHt5PLeGxwTGi6
suKhUoJGoZ21u2zVBU6at4UaJqU02dbxRGGz3dI4AC66hzupKvWYFuAoJ3kwFbUv2EKeMe/lMPph
jnJTrXFP85yF4ZtBGyIiCcyw21wa94BfW3Ro9FBY97GXyChHqkl6Cl5nPIx8uEm3CsDney05oOY4
TK5uO/Ta0w+g0PnKCJ+GlDFBo41so4jw2RTS3k7aIUIN1dYfbSCRZVW4oofs8obyz+0shPEbW1Np
SQUaI1+2fVu7aVtMYgveyTzt26+DcRtx06ybsdWRt5SgwAX+VyLIDYkEsDqh6kZTKhAQgTeNjN2t
SXqBQ+dvE9AF8bjTaevT57MACbWkTAYsqJle0dPrLgk4BeQvncVvIWw1YgG1Q6R1SHQr9p0xBZse
6ETgCfjKfBbB6FQL1KKsMXH3GvbJAqNGAtS0CARCWvsytaIJF/qxPy3nLIzRraxVtNxSoFuAifQV
DxMaL/qdHgC60hfFiILzMRkdGzdtluMYV1Opo4Frfo7Xp8T+QtYC8JL/owMmo2bxrI9WT3sSB0D4
x2AWI8MMhP5GUOjla/NZDONvaqSAqskYkFXqumAkIAMAYvhlo+eG8PulMCFRUpPEGAqERHponaan
DCGf7pgPtFbQ4QUk/bosT7QkqpW7S70yOilq8aLwphXA3MDQbn5+QQD2QQOUAwaCWHgCDC7kOYDV
wRfco2PhV6u8X/4+f8N2Apgb1OgaoEDPCNG1u8lbvPQKhLKzMxzmV7pndeONh8sSuQq9E8g4nNpe
EstOcEITAQw/MIKX79P88F/JYLGy1rUx5oR2SFTaP5X1bCs/8kQQWXFb4bXzOljohkUhwN6gVS+7
ctRw9VvMMisOqDCBsOv1XvZIc7/2UTRUzA219nIZ37PmdTZqEh7CveFgfNtP7tIQ9FaTD/hA+J/L
G8l70aDE+5E+J9SuPuv3tCWrUtgQNiSgNvBBneNt/bW6/sqNx2UQbClfM87CGDfUEhJLGW2NNWFM
IIROqidiVoKriGuxKvIV6POVFZ09NpDngbU8R1GglEC8AABdaMpXNHwngjkhGdHwnA6AFKkScMzQ
9pxHE9xNl0+Ge9/thDAnAxzWWCoLpOZW6TpB4DYpQa3+qoCauBmJd1kWN0+h7YQxJxNHmRGZtJKi
3G2BGSgH019Oo0fnl1NP2JjKvV0xUKxYpmaibMM4VTRwNUC3hTT5pAWlHx2nU4vunNQDy7tAv7kq
txPFeD/AkAPXdEUkqsieHJsgqHogw9+Xd49rQzsZjMMzo01q0xRvo9i8QuugY1jfuyhQWyBzTbNH
aYouyxOsie0AMpYNpG30wZxNIVC9++Uqmr8SMKDYb+BFpBCDRTaQly5qVRUnlMzfK+OogyzDFPlw
elP/EWPtZDA3eTdE2LheRc5U/sdcOgDV546dgoJ4On5hv3aCGHWLVykrmxWdiVJ1ZxY32grCM0Hk
wz2SnQhGzQpQKSxdAmMl8nFpidOYwQLM3cvr4G6YbhmabliypbGTgI0+AR7WQHdRqk+BFLehHc23
aVF4xtwIZxx5VWNgif0WxpzOCvJAkgPe1c/19X0FAUoMGqzGjsNCSv1YzkOwjR2jdjmtUS+I8bie
z1BsJKAMeHG2Xrhs6mD2NXIaNfKilZo77XqraocWtFRKpws2lZtW13bSGNcHqjy101U6E3Yz+sDi
9zbFTU/GrYLhBtmrwXMZqoLmcu4VtRNJtWkXVNoDaMa2Ca+LmACNuUErwFyEl3WFq5A7EczxmRXI
64ADg1dfZB6XBGUdMNTrhiK4OERHxZiWaquVCew+Or8DLtoSCNaT/8E8o75Vyd+XlyTaNcbGOrUp
mrKd0PjY6k8NwWxBKnrAcD05lE4mgMM1kAv6fDDF3Nrr3ECEDNbmShrdRDlNll/JlVNK77Wo04W/
orM4+vedHoxVk+c5bYAExW88PW+gefjKlp0FMIqmm6ToSkMHUMPWGdcYGhtPHbD2BPcRP3rYbRuj
bFk2RXk0YtumYMAEfrAdcrcP9FcaPsTCtBZXtYmqmhZ+v2IZjM5127qUs4roa5rCarnuottWVPfi
lhi0nQxG1/IpJQ0yDjSXu6CnN94cMDwfukN7o94339A/78Vu6oEyrXwSNdvxd5NgshzTanDybE3F
IlVWRaAsQ54wPqC9/Q6UrMqjclI9+QCaXFFNg+8Ad/IYLcwBnbzYGL/1zDv03n3r3di3QUvuVIfy
SCcF6nft+bJacr2GSWQM45mKgTn6z3o/m01iAnW79uNCLo/Ir41H9B2o4PmzB9fuTQJ60TQOLwvl
YtCiXI/LExeoRtgUdpYOIHkHwSWizuGYP5CjdQeiKic5iWBruPf0ThCjPBYcIMJBGm9Yy9Ns66A8
at251317+FKFaL8oZiv73qT0D3AhQDta3fIRUzEugPs1f3Hj+8qfD4UIXYzrtH6vDpignw9vrNM6
WlXMES3DQR5CufnCoOZ5RSabO656vRmrFfkKfVPACAHAfDuVwRURZd6aEF+gFKLVqJ9X0yRaH5vo
LYPryk2nOtK2PDrYCFZk9UkOAA8Z9qIJYa5Mi6ZjNbTxyIRxlySut1KPIFOyDgq85Pr6lUXtBDAe
ch41u5ELaDq4HcPNI0CIAjIBpiAAhuaNd9lJ5LO4Gk+zV7JqA+SSLaGAbiAp7IFmEcbXCoMCKhg4
pOnaqkWdUdwLeieIbu3uxgQMu5zj6q59MC79BMEvqGVz4PMX4KuOD7UG/CsL6AiXt5N73+xkMpco
QIrHxeopvEikq15igtfaAE1QYVmii1S0OkYxMAtd9dowwZjlBehaZuWDdh7sRNL1MEmPm6WFkySc
IxadHaMsuQpmBSMCOosM1ik3B8im8WTJQC+TUNy+vJP8XORuKxnPiBS+nlgGdcEhQUaNuCnGgEB1
7dfHJcweLEGcLVoa4xyxnWu6KpiRkMoqzKUkMEGerBZSkE0i8H7+rY3pBUJU1M4t1m1pBZHzUqOT
7N7ktQ5FZUs88PJiKK0RYi3xPchZGOO1NBukfyZ6BL2sBdN9OxGwJ3W5JDouuj9/vNB3a2LC4YhI
6JgBCJOXHLegezavQGCIbE0fjK+0dLi4/2bdkWOzXFEfAt/qzktkLF0HOaAM4iQ8y3rVnScUS8nk
L4YaXFZJkRjGuEHdm4OeAun3obkpjKNZ/aoNQW6Ae1g2IZpFh50MNsOvKYuWSDKmqUinOZFhgyT6
8fIiRBIYs5pGkGIijkQJST2V48NmfiEbpMuybOqKZcGrMpvUGmAdjTYEGST5XsgB6GdB9vqVR8Re
COP8yDZqvUS7eAne4XTgOg9BZEqxyvLA9r7SE7iXxng9W02lRQc3mjdMup+tySmpQcyoiFJPPA9E
p8EUGf1reLIwYtoRw2AbHa+MGxIueu6Wy3pjxu211sreZSXgafJeFKMERTIPKFpCCbQU0NYY01pa
7bbXI4E28+6ovRjGp07WqACrA8nHTfWW4Z+xjEHA9ES61uvV91IWzep8NG+zPgjvcVsnCkBcCJuJ
HLLNrPMYySDMaFCQJdUHntNHSTYLcje9ntGDDWRPwPq/kAA9X19Cht7/AEYv4742LGUx0YFSEy8B
bMKo1CBLngVJL265aS+HVZW0XNJ6xqth0MDMoXloartKMJdy23oysFG+dW58Zx/6d9H8Ks957OUy
epMNamWUCXAbzOxtmN8KkYflm8D5ABmFIfWaTKSEI19B+Wr/ygEbvoDM2AZN+GUD4N1Wu4WwIz3N
UG9DQofds2N6qAJUODEMVwaiWJdrZ4pmKTQHSzmUPoeggIjPjb5GOFhqVxaIK8FUDRZigTfkbtpO
CD20XZxrrGTelgVx7igfVPkbJvzKJJT7f76wY3iA2LIMPjflI1zbSdk6YBcbm4H0kK6Wjt4owWaq
V9ZUuXJlOKaSf7fAZ6VKhkDXuVu4k8usTiK51RQVMhzgSFYJSGsfGv0LoR9mSn8vjbmyJJAnK7qN
KelS/kGqJ/C3gGkWXLqgtbi8h9Qs//BPO0GMe0j1WZnyAbhCJH8C7Z+z2Nfb+lc9gQj478uSuIaq
6opKZNnAVCmjeJm8mm1UI1EdzX4Hus06F3GYiCQw5yKvHcllcEp6swqO4xb85clkfmWqQd8tgzkZ
uyVtnqXwp93w2hv3QKh18unX5a3iK9h5q5hDUZLJUvISbc9kA7n3t7S5swtB3wbXQnfLYNz1UOdg
mBzwtgASqa8uBXDSjF+N0ZzSfBN5NtFyGBeNGKJLyhxxuArvBkCcE8aswnQWdSLxl2QCQ91G6dxi
By+TAWBBjQGYBtm6bTRn7Gswwx7NQRBBcLUMzZYQAuwesKV+9m2a1MbSMmI1ZMD8nDb6fVc+Xz5/
kQhmw0DEGoNMFwFrUr7GBsiQv+LANB2JDkwemgZbieuKIkmnhkaPxre8Ibfx3N70uSRQMf4qzlIY
Ld4WowNhOqYoyXJcMAgogv0UfZ85iIiACjgxUSNSSVCPD4UQpFfl+cbdNjHHsKyzNK49FvCBvefS
cYs4nNz2WPhx0ArOhKu9gFNGBRSYgWhm+KxWulbPrdrhmRVn37Xyxupsv9z+HtDmelm3uMa4k0MX
vbs0jW0s6vkDgqg9pdW1vcCR/fjvRDCeXpIVa7Et2Lqx/dLlb5l6NCwR7IJoGVQ5dsuYjSpphh7+
y9JHXJJXbVH4bRJcXgg3K4IWnN+HQn/FTgoI620gSCBZ3PtKQNM9luGaGPRCK+VdOTgiHeBq9E4c
YzFGVVgoEaLbYxhP0fggizCuRN9nLCad8TgGVzW64Ofjph7lSVTi/3B+f4QTuxUwJtMSQ1JJgSvY
epnw2hnDJHet+zVztBv9DoNeRzoxCdxCW3OERS+qVpdkM5E6SGFb0lgwV1p4SgY8tdJT7jZ+bYex
m/nFjejpwS096bpO8wo6eE/Z6dO5VkEKi5vN614pFDU4dv08tG238zf0JoLG+K4VNcXz3cRvkew0
KpCiZxKDq8lLJNtV25cKMWJSXDWiyUrea8SSMfCsKSqmZdgxmnkulHpOdUzrHeNDfkrDf1HXRa8R
nkZiPM9STVTTyB+Z97HH01jv4MOltjuNVncfTZ2gR53nKUBwiDwfOjLQK8h4I3Mpk7Km7DUzKHrz
ZLrNpfcuNb9fdhVcKRY6aVUdyNoKYfwRSFxBbUxBEoayVY+xZWFCGNTfoZYMIq4n7lMb0N0yAW4J
pqvYXG2drdUCTHzkFt/MOwVqpxykx+h6OkgvxqnyJc/0hpevkJ3thTL3RiqZBdErtDvJ5CoebD+S
niNFVFriOty9FOawcsPOjalAC7b5NPvpYTs0h/IaRMuwXzERCefM8HQEtRnGgii4LiOsKZKp7BVk
t1IA72v2swUsjVVEH8wx2E9CGMVYoyIBLQOENBnAYED/3k8hae4qTcSGzPO9nyQxl1VL0PMWj0jh
J9dWqHjdXeYNV00AJqFwOlGosvhpTJzYExYhOb7ik2Dm2soAYqE3dLJ3dmU3PaR++TLkrnlLc6Dm
TXu9eoWfP9nHunKSl/ELDzJIh90pwChB0wETOC1rY+aTihdsvMSnVAcbwNQewSnvXTZwjqeyZdXQ
kQT/qJAwYiLVXKSkBirODL873pi6wIHwwAE/CWAMzIr0VZdWrGMGR42ECgxQ5twcsGKRZ7rlEa+0
QxH+iwEn9Cicq/OTbMYSVKVbsmimJd3DRPFxg+jYHYYTcaSwDMarWhDrivaSsQm9T7JGQ4QLFIr4
oAFBch0jgQiek/y0JMYaMlK289qC64+ixwLwN+iq44bcHcbNaTRglQ6dWbMepVSgKFyvosLBm0jQ
I9HBhCGWUclFPwNiqLDCzHxbozvzCwUNrO23CDZVWDSykSwz7fmrvLo9SqU3iia7BKtgOZqWZbOz
WcP2zcUBA5puOwdDIuoE5s2cfloIo/NxK5utWcLdb3d0oL0PyX32/S8waTp6kJ2Me08KLluxaFmM
otsgF2zlDN5YXrG02vSbLT7Fq6huIhLDKPgQ2V1kWnDFZr3cmHbv9O38PZtL9wur0ZD8w9wNOHDY
VES7Ngrm8zGqYqnhkj/Yys1UPl4WQZ8ETFBtyzsRTEBPpK0BAhOeDBqwOwF37mUWGsds85iZ5lVP
DEH3DC+k/iSPsZ52ldcYJJBAHHjNf0ZhEyTwguoTSkHe5luHNEgE6RzevAokGghy0S8MHjx6lrs3
XgQajAEDTHh0SXP5GCVzdZ8W8Vo5SzG0z6SysqeWZJIZzCPZZrRGZ9PJsKf656xXW+dc3m6u4uCC
AW6ljUQAmwUwAYxpJ5RIvbLekcxyq8VPAb94WQjf7HSMU4K8CT3yLPhLXXZp2kV41v7/olTpy34f
Sr75YrwpJ8rjNF6J+vS4Pt8g6F1TwDUOsMTP2zxm6aItOYZnlu3bsD4a+SgwBl7saMsEwTeAEYFZ
yLblxYsM6vIa3aKUv7F38zfb197o+Lp8WGZHFPVwT+osjYWmkLN+6iMJIwa2eegG1bGiG0U1RCel
8swPeoC35Ud0wyhnS9LUSAhaDWeXNnIqTnSfur2nBojmAtG1zN/BnTQmkBsLMzE3mVIBhjKKeLkf
++Q4fMSOyOI9XtZCrkLshDHJiLhf6qVQ4SOtafUSNXXzNBcU/rmx904E47yKTSqzmT799KH0kTV2
Z+PRUn5FQtIEvkXtJDFuC2Ng8jpr9C1+tG1Hb5EspOFb60VPzerYmA5BG0B0u/24vIf0s394Z9sE
DqBlQklkRuy2DnWUNrilP3ptEW6P/ysATd4lgBYAOCV0lct/QJymOsy6KLGPjay4pQxer97pupO9
Nt4swt7j+uO9MObQSlx3Uof8O7aSwm0th+pgnOisohhqi6cfe1HM9vW9NI9bg5g+Uu3jXG5ebGCE
y1If+nH5QlS4E8UOPS3lMpjoG0ZP44xZsa7GU1B1t1zU7Me9PzH0aaG53IZOsDXR2kyi2M7b6MMJ
lt/sv8ygCNKQPFmKZ7gYAH9sD5d1kGfHCoqvKiB0qAoyDyMzN6RkUhHvRtoDSe7t+J//7vvURe7u
52buulTr0UGRypqPPhU/k0W4Xlw9AEqwAYpQouOG+ixins0FbcFI3pD2vhh7J52vCgAGW5pgLp+/
VWc5zFLk2uob0Bjgdl/SUNaLp3qU3y/vFtdUd0thrtkWj49OrvC0kq3VWzDj1E3VgeA5npP0kIlJ
Ouj3WA9EAZb/Z+voknenE6VqrsYxRb5F0lVxlPd1BnUshQRRHeDhAFHh1+UF8u5dRUGghrQk3kDs
jMuWF0O0mDirBmjL4z9zAmrhLxQXgAZ2lsEsqsG1tDYl/MKq2zf2pjirBMYwTOWGl9fC14ezHOZ2
n3ot71Y6Bl5MdlBZnVcTVSCCe6fv10J1f3dAVjTOOa5aYCw/0Kd97lvH9dfifjzsD8r/HXDk08ZR
7dwJM6PMbpUVG9f1IQoYOrr6v7BjGpoQVSD56IQdnsHgPOlzylCmt/fDdlRNwfuD6wl232cun1ke
oh4oIxiNHl4VQPtrutNL7iLqeORfcohSZQshMdrOmZOv5B7ExD02agq0QH3JvMQbHGQhacfPVyi9
gPJ4FsaoQGfZeTrNuL7TZPErxbwuJ8MhySBIuXAtUzcI8qk0SGBLBslYdcVSAp2+1Q13Spagn1tg
OtXe/10FEONbGuhzFODUM5c24OeKf40miaf7eoqe574SxI08uwR0jYb5HkPFE4lxohMAIBSrQ1pC
AdhnnwCbVwhIxZlPtfciGBcTZW1M4hTPITP+Oa4nPTf9vnSj5LYpc2epgmK579ohuLx1vMtBQ0FH
RfhkKVC8z+apbZpZxIta+20+FD7JuwFd+k3tbVrUAkV67v24HaqXy0J5arEXyqw0S4t+kLIUl57+
a5B/ViSIq+N/J4KxpmweeiRb8IQv88wxO8BbwGhNSTRUzFOL/UoYO0oUQzKQmkCmYLXcce0OI2kE
fV/ch8ReBuNB63VotCWrkG95GrwakB2UHd30NVQyR4/2iQJDw728ex9oyewdrmnwpraMOxU8nJ/V
IrVXO5mXAvV6Z/KMJ9ndvDE0H9OHyekD46H4Zw1ilxxW4L/FqyMqAfKV8iydCYpyyTLatKMVTe1v
s3rItDfSPKvWqRDxnfIV8SyI0X5dbddCTrG1XVoHS985hr7dAtbGu7ydIjGMvk8gfyu3OcFIVnMz
Z/fxdg881csieLOAyPlZ4NuS6TwgC4qlGd1mLjIMOSvaYFhGt1Dmm0JR3Cq13WhWvkkpBhOX/joj
hRBsg3dH7oT/AZaV2Bt4fvFwl0/Ga44anXVsDfffoK/2uhek9a8BRS+wcW5Cfy+W0dJpavRGbik5
SahR1vanyENkO7tRsAadozrZqbnJXqovMN3tt5rlhSqNZijUpkF5KT+26X2TC0Im/lmieAXMHMVG
EZKx+CpdjETWkHSREtvPlMKdbds3x+O4Tk6stw7KlPdxYx3zQv9xWY24mrqTzAQ7moGhAZ3y0Km2
v5rfwHVnjM+XRfBGppBXPa+Oua3RxZYsSY4BFU0BGtAYLk4AeXfTafYwjOaL8FK4unkWxwIrGVks
132OfJmul24lSU6rXQPLz9lmUfOHYPPYsuPY9x0ewyjXZe1zlHzT5JtpEpi5aDGMZzSnBa/uET1O
dvPQpocGKE5zaM6C97tICuMWQaBVTstWoiloeDTlzJmIFyn3k/FdoAn01/5xy+yOhvGL1lJZpG3R
eE4nzCiL1nLVAceRpjIlTzTDLDod+vfdQ2Rpm0hfbFjtNrmj8mQsztw8CRbEvbiAJQqUSCB8KuxY
UZHXllFq0IDOi0LAh/q0gJV4f0l/UzI3/apwpWuwOwpua26GB02Jv8XS89wtjSx1TjINSyM3StDe
tqgTN1eth9r6o+HSWaNGcKFRE/3z4M4CGQdlSaiwrxLCnimwTlUwHbRQCtWDiCCcnv8lMYw3Ql/i
LKHmiSMbotBUazePRfEv9zG83zvGG8FmK0OPkC/9t0RQPMmS82+1sQtnPMAEOi/YuQ/XvzsqrH4z
4y7Da5VCIYR0pIOguPI1p/f7gD4emzsxUT2uhk65gQ3z51p5I0kw3P5GMkGlTHBAH5u7E5PJJong
XzG1Gf2U479aEXIc3xGdl8E4oi5e1loa4btBqOVZ6TdZRzCPIuMsiuP5zuEsiPFE9pjHSxkjWS+t
5L5I5ZtiXa9mwMMLHASNSC5o9Eesv9uwLWqloaEECJmNu0/zaCivAIrjRIsBojCaHx+d/cLH33fS
bMky66nCbW69TaqjujmdMjulN/LT5Cu+Gc7PmQ9KsufLixQ4QbYE3fQdcKNVeKMoRr9jmYOaLNCM
V3U0vFykICJZjIeojRUHNSDXaNnLSxMNiHq3qxUcIzlCl74VmZVITRhngRkDs0YmFaN7zV26vmZq
uIGx8/L2CWR8PM12hzZFrbFqBEvqlsqt04wSX00YL/vvpDCh89zMmVlqCCTM9G3rwjT2V1nwcOUb
r6UDQQExLCrLn28lpdvQMaLVlCSn85qtd8xM/zGscrBFUfiV1ZxFMebbbRillmW847ZR95Mo9dRu
PEiLCHBFtCJ6dLujyae+0OYaml0nSagqk1MBe73XcaObmaBFle9ZzytirnRT74qqq2Q4ikmNMOSV
me7abqXIH/EjsLMYal+7FaFhfolWic6t4eFmBOnJdvtX6QHgJGHsdcHlU+JnFdC9+z8awVjriv2L
EgXvYDo9UXZOcVx9ms4YBkd7nw6DI731k1OCQFUFc1gVfgGXn3Z0/JbPmG+hyNmIST3Ly6PSHevV
00vLMSPDu7xOvgX/FsMW9jbDAHLBiJBisVuQybWvaAIGCBse7wJB/+GheJbEWHHVbEVRygjU1VB1
dVcBnhNIBgHL/wW2gf3OWVSPdnrSGUNrdzVe2sRy7fYp1V4ub5nAsthJwMJKlKmIYFn5TMI5SrzR
7H62yZtMVoEkgWFZ9O+7lcxGOlt9Cq80meahlOXT3Or/nTf6o30oBqh3RNM9duMV8otB3M38dnm/
+GHk+eAZ9xArq6VLA/JzNIzMT3imh7RHRxhBCPyDxfgHNa3bSsel53d4oakufdJER5p7XMIm/ErZ
eGeeFuMeMKsnLyADrv3GIi6ZgPVUbwIX9B+SD+eNY1wA0cdMj3rUW1t/CxQkNZeD8th7lvMvXY4o
RcXVa0MBtKWNaWSLTQlM69AqRoYAFo3k7rRMvoHuCElS/W5Oj5dVgqvYO1GMiaIVs5zSMUc31bic
iBbfqHIlKIXxH0s7GcyVPoxajCIcljMF1HNXd9axuBrBTl4GBEjiIvdGP/dHtLwTx9gqQULdtkuI
GzwF+b0xLEPTB97/R6myCOvvl3eQ2y6PZ/vv06KOfecbCElAewWYfMzby+izzh8x35U7GvAgnBFk
luQqu6EAWslJ1Pgk3FjGnlFgBKnERx3BQ0+yl7hoQb1J3fpYe+u76BoUKSVj1N3StLa2wAZS6xZN
VlJ/byunRjoIdpN7De52kzFnuTHqrFyQ3aFZCdXPHxLPeCTXPdSlC9Et6seeiBWA2zG/P0HGvPPa
KPsZMzJedm3fofvgYN+a6oF2x/XXVtC44Ah4j26TaxG2Dz8Fc14s239dS804NzIuyCUYv1GCdvI8
j46qOb3XHutgPjTo388EBiLYYbZJZUjadNJaPEcKa72PasNXWv2vCqHi5ZPkizFUU6cQjqA/+WwW
0WCCDcNWUUtTfgzNYRh+2iKacaoLf1q6RXHp8M9gUWVM3Up0dHICCDh5alVgaURXSnLIltNm3wz2
t6+s5yyMUcwcVfa2NVCtGLXGtYbHsStdmYheWHx/fJbC7Fqtl2OSULTzPL4x06CSBS+E/+Azfgtg
w8zWLHo7axfs2ep01zNusjlDdW79KznkQfwVfCHkNM/i2FizRKmCKBCnSD9I89Yk/8jCeU3qef5Q
A4J5GhBHYDyPhcZp5RwIIR0ip+R6C5C30JHJtH5MbnK7etFf45E4kVOj3pm+X9YIvvkSDH2BhY2g
7sJcbCSJ9K4EOqNP3iYPEZXffdef21dQGTmZA6K5m0Vwelyb2glkrrZy09HO0iGAi2XTtbTsYR1k
MGnnX2jAwIJ+r4v+jN2NZhSxtTbVBNPF/z41AnkxvU0SgSbzHyKAJgGaliJrxGKUQ6q2ybZqpDVb
+Qf6B9xcvuvzb3Mu++oUNtn7ZmbuVwZfbRQ6fwtlIp54URrDnGhh3FidzXqM0TxTtI+ZJkhk8LXy
LIdRji5V+sGYgCKRxzYgXWuyuLYc4bXa1UMwyZN8PRqSJoi1uO5jtzhGQVIAUCq1siEYjipnam63
UjQlx4+FdyIY5QDBMIAYNxmVsTcrpBT11uCRX2XtVLeVH9/JpWOJ8qw8GGIbrVo6YPgtoNmwo1Ck
H6bOmODok+O/MmPpEd28IRpRvf9H2pctx40r234RIziC5CuHYg2aZVm2XxiW2uY8z/z6uyBvu2gI
XThX/dA7urcjKp1gIjORw1r1tX1IgD6sXsfXH4Io30pmI/SSJZMktxMAiKqTPQDybXfZh3CzqrNm
bDCOzFCyCMalPZIoftpe93D9PYbF5A+NtmwEMWaP94skxRke/QumKbPmIcZiymQJzI9vHBspjNGb
hd5EfYR5gvF18Fevc5rr0VEP/c9fi7eil6bo9Bhzt4Y61ZMJ/rCZTbefDSfP9L3WPfWiDirX8W70
Yow+H8Ohzjt4qnak2+UoUH8DTpvz32yBartxu0lsZbi6eLis6s86ujKMwUlXf1VEM2MiZZhMfo5C
fTUzfKQolN3cqA+Y2HL1qBWk8jRVeReWAQqD8jZ4GvR3Ff2mV1bsYMHijljO3Pf7+dgdAN19uHxq
fG1sDQA0GohU2LpJQ+wS7TFs4YXd1aDfqOFtLKLk5XpV0Lr+FsF8GMnS5HhZYWZx/KBNiVNbgtkN
kQDmi8izsrbFjCE+yolrKT8z1b98SP9yMc8qMNlrEklmGQ8IDMux+m5il7s96T3wJej0xLKfTEdU
w+CGv82ZMYmsWXcrStGAu6vm0jFUcNE/L2npGfqjZP28rJzAAlgoi1RVuqWcYGgzMCz7sg5kEmK+
RhE5N+oi3xv0nzNkFxQAO6FMRQFL04P2io62STfRAeNRfu/GvmjwgO/azsIYf23m6TxHMuAI5XV2
2+zBTr8M1Rf05QROh/8gOH8odp+uy/H0MzRk6PCeKCJkPpEcw6dQCeFLHnSCQ+Q6BcvGng8SZrpd
97ePI8m0ZmWPjcFBua3ab/UQOQQvtyZ7CpPG1bIbcKh+wDrOElnriPOkjC0TdYs40R+UDAi92XDT
EREbM+97Aa8GTxAdECTQ7m/FKtOQSPkW+cLbaK6cOvlUqK/N/HpZG56n2IphXJGxDEj/iYE2qbxP
k0/R9OPy73NTLfhqzPYCkAaoLUwE71FQ0hsT6Z2BudEI+JHWne0DHekqAd5x7mAyEFQIlqs8ilbQ
eI/5rWAmlgMOZQQdCdKf2AoisC2Un5cl6Of62M/OmIqaIPxzPKvJfC5tWCozpcPEypAEUyIdukZy
Lx+lSAT7qUCRPSYRPGCMmjG5l7THy7/PfX5uT4yJGmvcWvMyjHSnkyLB5hh4cYrA9oeduuuD5SX+
IcJ3EKnERJE8tUFvWkZogyReo1yRRqASz5NvNWK8A5Cjl1KakaSaQFApkGeVzY0xf8AFbYSwo31Z
VRWKVtP0R218PZK/mZbkyNHotlJ/V1jZYa7j0QGcgH/5ewmUY6v6eS7hdZbC0c7R58acnWj+EUsi
MmDBF9KZsBFaFW2VYq+FgEU1MwCGkIv2o7l6qBTrBqcI3gbm1Y4N+E6zygVJ9wBS46exPmlEsDfB
DUq6BipqFVUVmnYx3lTF+kzdIBWeXErWGbsrSMRNDJ9oPrgNDpc/DNd1b4TRM93k3U04WlEpoYDf
Kfdh5vfR5JSyW4Y/L4vhZURbnei5bsRIaz8kCSgUvGHeS/GtpkROM4+umRIQJ/YfMbaNTozzWU3w
hU8zdLKqxelHiALEgAoGz8s6cW1hI4ZxQU2hAsYhRTjSZd1LNCOoFsOTSCK4slyrRivMpIgGts7W
kis1T7Qi6/EyMsCrZA4PeWvdX9aEW4zCxibw1xRgABlsMa+KtXRtVwy/9doQlE3hpiGoNObJlzLF
BySoq2qLC9Vu9VT0UuKe4kY0Y4BpDZfXS5gjU4sbuf+a1ieiCRGx6JVhs9etfoz5FfGMflGNF0B6
Nfg9JkxDDw/z468WcOSJZqz4V3ijFGOBi2SPphwhW+69yaek66k3OiZaYRRxQAR4qHIvFxi8sGxp
EEx3Mk5pWtdOAXcSQI9apz0UP62AoiwahTNexRgRDj25duKb6YrWgVNXvw5dxceNoM8fGYSbomYZ
/4ue/zqMG156NdVzAh+p56+rBrSg5gbTCt5lk+X6rY3OjJNUlbIywgKBLE90EBFYuN8Yh5Z09B4F
T3luhwzVtz/Hy1joqi/ZuEr4mMs9ZdIpPQv/270hS4U749tyN3jdQTuCJuu0yO5lNblv161wxnL7
jNidEaIGZ5PlrtQSTzHyJ3WWfK3VrgqswFtp6pFK+qcbYmza9Y5aN/ul+8gyL12SMSgspfIOj6lv
mqro8wKgFuaNorvg4HCl6kMZFgB4UDeWNewlMg4VeNYTacYOQtRPuvV5zQWVBq5hbn6fyeDMRR8z
K4SrIaZ0UjDzti71s91NvuCbUQN/523AHgh/bZpAEGC+mbr2AMORNRNDW5jj9CJfjY6mC35yOmYE
Ql0RUDz3/m/kMd7GztJVbugsX6p+JuFDax2VENRVw5dEigS6cYPRRhTziYid0D7Um7f2FuVxFiFm
8j/R+eiYT9SQMbHiEH2seLSdnNSHKQ1dSRYVtbjeY6MGk2sPZiatVYZ4FzaKb89t65De9BLQqSap
JFq35r9VztLYV3glJ4s8VzXe/cfkM3rdmN+rXKxyto52T18rWJEOLpug4BjZak2YAPh+VDCy1eXH
wXie238q0ciWwBJsxstj+kKLu7BE/289yMqpF5GXco0am5Q2AFTR+ngH4pTGVWimKl7cZugWoGIr
w0cFJBh1dtPmwsYODZHvrizQELDhTQB6zsIeqeM8pVYMH/8Lo7gJoif5sGDRAFOd8kfyRrg33UY/
B8SHzB0qjKa2gJ5Dn9+BpD6R7GruBb1SftiwgX4FXhIgnLIVGRVD7IoRwuTUaz2wXw3gl0gu8SbQ
imD9FStjgjjFNbiNPMYF6fKA5x0BJFzWaZJrSTXQvUMldueoKASRn7vdq29kMeeXz3lWrBpkUaTM
FXBO6S2mZMBYiWa+cj/6dNxIkj7yTtoIZRxTV5tJtbQDMjrjBS+LtZ1cBRbSPP//X1xDxtOPRkHE
CCatwYt8NKyUJuKG5GracktWDPuak8A+eJ9rK4ZJaRq76Ox+xBG22ucorj05Pi2mKJyLhNA/37z5
IiM3J0WGkNHak/ifJgrQrhDcJa5v3WrCGJ60GnFnLcgZOn9Bpp3vqqB/piSHq6sCMTV6tD9d/kK8
0LEVyFhfpnfQizZF+yiYw6+xajlp8k+TNgLN6O+wHmkrhzG4VTGiStNawAwo+3D4HiG16/XHwXxZ
DUGzXqQREwwJ+ry6ZGeVr3WmJ0sPcty5bXFMRUGXu1yzUYktPiEeEStMEdzVayyOh/eSg8fJQb7t
973fH+fj/xGQjZ7UhZNka09tkaRNnMG3K+C2RakQy3f5bXjQ/7GfiGMHmpt5+VOfOsNJEpRy+DcA
mNngCDKJyW6Y96tijpqC21xjC2vuAhWsOsokerwLpLCr5Pma9OWiQj8rc8jbVLv2bN2NTnLV/lw8
1VH3GBsU3AKRTObJWS+xBuRG1PPS+HsTaU6i3MmDaB6Mb5h/jo/dGrfCaQL1BR6Sbfs8RNf18lqQ
2Klt0eOGG1EMZBr/+05sxW1RVSNVwYyN7XH0gdI7ySn87FgEmPdMsGmGQbfeXfbC0Uv+FT+LZbxw
BRz1NG2RQlnX4X1/AF3Vy5B6wGLZLV6KRMcp3ewF7Nk7oWQecMpWYcY1g7YmaRcTJmPGpZPWT619
GyY/Vvlelq6btMJwxF5PBXYq+pr0zzfhoBoArA3qIsyxhIszK71TtZOzkue8FgYFXjaHIhbNrRQF
/8L46DYLkSLS5kBhn5J2l9bAKdZ8o9wRJPl26Y7WYy0PDhlTgdPmFtK2khmvTZoq7G0Crx1e9we6
VdyeKOZ/LmTb5dqOAp+CrpChGezeNEmMdLEMmig0hy5/LkPVVcrEyeyvkvLlcsTj4iwZG1nMl+v7
GiQNKiqQvbfuKDT5jLEWygue7DrB9B23craV9e7TNVW+gl3QT9Bv2xV+FSySkyCaa+7wmOxEFGH0
ir2LDRvV2O8VAnUvLODHkHQFa6EE+vIqOD3uXduIYMKrGrZSnvd0Ziz4tfk9H7H5jbqbqJTPz4XO
kt6Mc3PDOlJ1Vdrhhun37VX6NQceFhZPghmbq7MPJLld6F/WTXB67M502zSdSjIMHyiGv5Ara324
/PvcKLNRSP3bZZihXkvGgMmjVPOm6qlM9pZoQUNwj9jKt2yPUtVEyOglOXLCsXJG27fza0Pfdbkg
ZnId4EYbxt0nmd4aRQXfMDSV28zuJFVuH+0KSyBHdGqMcy/iCLjIOp4qdnhcwLBoN04nQjbnh8yN
MoxPyIdC1qwEBcH1ccBqIqCPnYaS1HzV7hG89jlY5z8yPrFxDWx5cGm0cIgp6VKt/Fyl77n9bM6Z
18r7Rnki+c6MRd5cZBuMcwBmTJFaFlbsrDx0NLBxW9prGl9X/bMuPE/6sLvgiN6K0Ju7K3VjBfRb
2GHjx58owmB07E/xyy+U4vyH6J35hvB4QR67M91EdjqEFeKHDbIC1dW87B5gEe7odl+JYzk5qDN1
dAjowIOBBRtKqqqI6paCC8GWeJYGVbgUS5J+KyFO6/IOOzZfLTu8rqVaUJ/gFkQMYF0C29RAJZ9N
8SRtwq5kjYqYvSdBeYeigad+bTwzILvCkw6iHgg1jXfHCz4ek/LVWujb/e251LwMpTWG6WDvEDUR
O5CHYnYsOd2raXeVq4s/trEhUJLrjs9CWf8fF21WJCsmFDLkG+PXkTxfdsfc77X5fSbpxwxYUhMd
77dh3TfNVWRHDt6JXS0qmHIdmCYjQcXsJHmHlNxIcxnHCh6kkh0VThFZeKyBQc7VpbDcXVaJe2Qb
UcwVn6fSqrNaK/0qnvZAsL/ChNNHgthGBGMKUooaiNbopd+l+X2jwlcN5U+kro3g6wtOjV1u0a1M
nxNgt/uK6i94kuWyK1mZQAh3RMo4a8P2GkOSr0SnNqaCT+Uz3btb9yDJQXXxNfo03S07DfjIzd0H
c42NYCYXSIuxMY0RgvvwqKuPur7/T5bA7lODeop0jY16cz9MJw10Z4bZCIyNn9yCLxIM8CAMAIr/
314hJGRKG7qDHH5bwPHT4YE53RmoQIC5Gl3ZywoJpdHrvAkpkzwNE+AkTE8dPRKYu3UPWOHUxGom
5TEKC+cjaF4YbPyjHpO7A2W069sB6WAc3lrjPpofSS+oVfHvKxiXFQN7R++QuQcyRWMLfgevtg+G
8n0G2MflUxMJoH++ObTcDLG2h+ayL1lBouDR0Yuw8PihiLJG/08Hxgr6MCFRpCS/5nvUzyjvHXpn
+oIWNuD3umdRGVakEWMGM142tgLcME9SPVJeqdmnyyfGf3Zs9GE+ewfm65Uk+Oydrx9lP98VwWo6
PfhnaPWp/2F781eBSO6baiOScduavqx1BCDWN7DN7o0jaz7aR3VvCeztX/zd+WMx3htV+qGoKPMY
XedffNr2z64VTApLbgIwUXp1o91yWPai1X4u9Acwmn+bybsMbe5zbWyQoSU/7cdfK86NW2CeI/UK
t953X7F2tLp0cxHzgtNJlMEIzIZNzpJGAeYDSiteRE5L9QROcME3pA77XYq00Y9x6DXJjLKk1WCs
UAV0zC33Qi+6Lg7qFVJ6gXenRn5JmPb3ta7MVqpQSSn9OQy6IXTz/FBNr5EIlIP7YtjoxHiPOiJy
ElWY4az7/aj1Tguq8VW5HZKDqYqo6vjx/mwfjBsJ9YYU2MvFM69Z3JA4E3h1lEZk//RgLh0c4z2S
kMSJ3cIKzRZjWWltH+VpflEy+wrTPWloHc05PcYq+dpWkaOQZHYKqduNZBVUD0XaMk4msmcgK4/I
bozxlGuOVdxiUeyyRXJFYOxbAQGeCtJOJr1VwF+RqG2OBApTNvJTVLqaiNSXa4YbEYzNK13TR7Zk
g1oSd9ZK4JDr+zQPLEW0TiXShbH3pm4MpTcJlhKzY118SeQb/SMDAMZGF8bWwfoxgaQex6XKX4vw
czd8ufw5uHdJx1IvgLCIDEy2v69sMY9tVEh4Qg26vHhtXDtTqd/UY4fVsMVWq8LphrQQNee5bu8s
ld15TLRSLSZbgtvLgIse5KI+Mr9wshHAWFlv14lCZHgi+ajCmTfuLDvkbr1ZAeba7KbT+jV8WAWD
T/zO20YoY3daaa6kbGOactAd0tKTTMf0g85TwCYsO3VgH0JftAXFj534eEBywawD7tXfXzDuTWPp
AEIPyB2tApheiVGo/rneR9e0yGC2WExf9kPqDvviY+FrI5vJEJpCCdMhtiF7vF3XW6IJOuhcOzEU
sFFhhsNEQeFv3UqF2G1hABhrMEovs0bfzl4u2z//+PBOwDIl2IkMg7nDXVa2WjghmFAsF2MEmWV5
F2NyqD+1PjIPOgweyGjdO8lOFPy57gMTKhoQzTGMxW4qLRKK1qkKRL25D01XiuzE7TH/F4BHyxB4
Xe5BnkWxw1FoZEhxAdRFMI4+ELW91+bh8fJBcp3uRgJz47S16mTFxJtBRxlv0MDakEReIw0uUYVz
RPQivQuXRLeIrSlA32CpNcqxaMZiAUhg8rkiTkLhVPz1JkUv4ycA2oJBONnMV+4skLFzkDhofdfD
ztFRzw9yDitJfMlvC2fa0cJ/cyUDGA5sxoLWNv8Vs9GUcc+hPGNYdMGpGs7iRqdfNLWKC/RccEzl
rgg/VySP0CfB5mGmx7HeK4Nd+WUEKKWm8zstcSMrP00hCpW5fV0jiMrD41qvATKj1lkW6aEoRHPH
fHP9c94sP0ehqDLYHIFsIOuyk6/WZ13KBamOSATjrM3cinKdlp1TnZzCUb61utm7fCVEIhjXktZm
200jsjqlLIOkH06NsvqXRXAN08TWggKmX1NjVys1PcKylISCq54eRzQns9KN5W9JJWzec6/cRhDV
dWMYHaADsVeJdRn1evCBELsf98vt7M7YTBU7Ru7BbYRRx7kRVmTzOpQlfPKi3i/m0yrCb+afmqGA
BUyXwUjH+CpJInGt53hLG/l0iFewMxVoj1t24Rhr9xEjMM+yGDuTlWiwUDLG0zZ9SKPrPjpctgBu
ELEoYgUwTjAyzoTIsM3GPImwxbuiijsXiqsOjdNbtkANkRjGA5IlbrulxTsy1a6M7sc0uuMguJEi
EYyvM4Ysj9UVjVV1eVrX3jHAcGbYzuXj4nu4P+dlyIyHaxZ1IlWMQo11DQYR8NEX18Rw1xtaU1Ud
uXcaEQsQ/Xu/i1YbiYy1kYJIVRph7iUqfyLfNY1TmD801uKUmS9bjw0GKv+jjozNmbFWkFDF/aF4
poBW9uPd6PTH1aUIZ7ZXCIoMlz8cZs/+vq5hXmWJqqOBrCVXEpgTMHEyr4J3CtclbA6R/vnGJayd
lo54muIdrr1Ww+3Yvl4+M9HvUx03v9+1BqA+U1r4Tq+K9C4RlUb4vw8OKPRW8eplR4Vjo8nRA8En
SRXpWlLLyJkrEXwA/zucZVC3t9VBwqxYT1caQcGhjf8Y+VEWjRdxRdgqNjDfeLPYzUysfUiDsoBu
qoofVfsn6Y+S/BH0OGMjg7HehsTTYmGHxJvkYxHthuGQ9fsPfG3bACYB9s9BzsW4mmbOOqOXsVQ4
FXs9PK6jAH+e72VsGwSgiC9I8BmvTEw1jcGcDHPdD76xG4LKbZ/JQQmaQ7Grf4jocLnWtRHHeGej
0TOrSDBg09idP1iWP1aze/nI6N/4nRfbiGCODOB4tgIWQKRk6XGuPZK+9OP31rqtRDBC/I7KWRI7
wBrmCzrTVBkdqQYlIzAiZ3SJs/o6SLVFDRze0REZ2RP8loK2K3PxST91ZrEig9KM17x9qUXQ7FxT
2ApgbuWY5FlTlzp9YP7aoY89/WBCH4pOCt42QRWCd0O34hjLS0bMxdVTZHtTP12lo3IYVfkQF5F3
2RxEx8ZY3DCumjomeBEhiS52abtKe7uOP7LQvlWGMTpM8CdhniNYk8Vv9QJrxp5MPpB2YHyAMt5S
NkB2ZsHoJstKaUJQT6hFlsDeDc1DbkYfcQlbOfREN945VZZYalrI+bVQ0QFKVT1c0eGPRLisyjcC
2wAKnUnrQkzKMa1xUVvYYfUw0NvlmSNJIAtuY4FL4N5UTF38EcN4at1aRpJkeEP95smp3PGke3ZA
YdqEF4mXtW+lMWmGprYJJRLGBP3jvMse8AR3DqEXXtX+6mLvlo7eiR4KfCs/K8h8s8HsEgxg4zKh
jxjGp7V+unyLRCoxzgfABIuR0/mgWPus5p9XdfEq61i0qiAjFOnB+KClAW+SUqGMYCbpXZGRfawv
u8uqiEyO8Ts5hVhYW5hctjzNReNY5JDEkndZiOi8GK9TjW0zEp2isfUYjMh+ZKnsp9ODZQsyWl6w
Ayaebao24GVBXvf3XR3DepTSFSlISbCBcgzlo13cr2vkFYmgwkl/iQ2rG0nsNFEE9zaNlNIKUySP
uT6f0i7eSSWiuD2h54SKLhxX6dhqJygtcU3irCI7VVr1ekXsYQaR9NADm4ssrb9geFyQaHEL8Vv9
GBdhZL22JC30U2c/W5zBH77rPnj4PDl329rtPPKK/vV+EMjlWuNGO8ZXjGUOF0jh1Ilaelj22i2j
5nVGLbATrj1uxDD+oVWq0QIfHgoVSe9lPUrIyrjHkrDb5K1/2fT5ecRGFusrKknuZFqao8uTQBxA
SpkF5v9AxxG5vl6Wxz9BgtaTjeQIpRLmCgylTeIBXH9l9jQ2Qab+WEthIZd+hvfWfxbC3OeiGJo1
juCXluMv1E1SO/ln4tCye7eXA9EoNT9iYR0UbMZA+gDV8N9a6YNe6VOPLPYXZETuYYAmAGxq0ONd
LMrKuUe4EcZYhzTpWNdsEbAG+dtU50FqVQ5qvQKfSM/o3RlupDB2saiRuUrJhL/+mB7z0HRmqXiM
rXFwcuTpaSGFjhl9BASIbIQyASVT5txOKWNKamF2MP0ezg+XzY97szYCGPNLcalMG/fLb4rY0Sd/
HkInkW4TS7jGwrXBjSTGBvXaBowgTZh/5+eY+3h5xc7akdpE9nxZL26TkADdAZNVKpCp2YZrYw7V
WNNqkHILk3fjwYkxaTLszOOVEai73JcOgyOqPnAt8SyU7bdGkdVZHZ2YSPvrTHrtmxutHwU5Bl8G
RabDCh7RWDwGUo9DZTYLWkyVX2UvLTDdxk+XD48blrWzCMbqMOprQAhur2Z+D63aWSzJK4ugkF5K
6SP2txHF2J9ZKIlaLHTcSgbM8XIl5YG2fgNJxmWNuGa+EcMYX69pcdtkKxKa2c+j2onaY2oeEhFX
PD94bOQwCY0ULpltERgAXeBFJHSB54L/AL9I5M5P9kFEJyjQi+03DihvyjHFKgT/1eym65zc9n0y
PodNqN1MOvCpL58j1/iAAAUsEABgoY/7t1/XUnlQyhCgZNVKrsZwwrBHeKfGqX9ZDNcAN2IYA0zb
xSBtqyB7GVanqgKzj5xB+aGHAckE70WuW9fBz0LQCKFE6H9rZFSL3TcghfLkcXUyoOgOu9F8Kevj
0kmequWC28vVzAAvokXgk8B08Le4aogxTUQxt5sJaZpdohM+lXPudEC8OSRW1TlqH2uCHJQ71IjC
yx+pjPkPppmGY4s+n9J44bUVgHgwIF4R+TqYANF136M3LqiP0KD7Llyi56Pjya9iS4HJALK47sI+
x+pbZdyEnS91goT+LWO/JICJ+uuCYcbRkOFrD3T4OPRejSDei6mv+LnMRhPG5jM1lID2jg2k6b73
Wiy2jvvp7ldLLvZFswr/8qnO58aY/ty0RW5muGG17YTB8FOBE4l36t1QOfrgSAFQAHaisMU3yrNM
xijrzMisjEzY7xi/F/GPTH1ciwAuUmmEWQCtiLz7aigCYdUT+KrADfnb/tNGnYxcQlim+O+at+7r
PXYv0GaPvNy97ES4vmojirnZo9yW6NPCAqOYpM4SLldqsd6qffTzshy+098IYky9UZa6kipsdje0
Y+tVQds7seKmz9gqdVPg47qRiEiU+8U2IhnjL6xVLye66UmmfT4vjjx/WqwfXReUditA7FOpxV36
ZIz9a9NaG8qEITLKkJuhx0X3WG/bqxo4cO0p+WbcjK4FYo4+iNzWzRvkw9gwT/BFK0FY4PoUAug7
1SBAE2FxbaI5TYZhRHNqTnd2dozHveBLUpN4r+ofARrTtMyUcNaRYFHrnHLH3DXgm1oNB7RdLsZd
9pVAHv9kz+KYyyC1WhXZI4KBspxakJWa40sx/lCi18tqvU03X1KLuQlThsp4V0ItWj+kk2upF+lO
vYt3+iG7km+LQ4TJ72xXuul19mwcpkgQ9bjVl/OHY4Fg8PDV9SrsKG/YLweqIQXvP0ZXh9/6bSAa
cy0kbS2VxMCVxzfzKGkBxT3IXExhezpIXC4fq8AaNeZe2HmKt3sxo/jb7TL9bhSlxnz/dVaGiQQk
K8ZhyNGnT7LHZLqdMBjdlpLgy/DjzebIGN9fLjWuN11bzA/RfvpRBeWpmdz5oTjQbUn9QcVDV7Qq
yQ+pG6FMPhJKQ5FmQBEDNHV00x8A5+TLhyJB64mGN2l3+UPxnaVpoyms6RhlZJJyq45AbTWXNmZv
SyAmwH1Is6eW3Z5U6mEmolH2f9HutzyTHX0IpzyP9DeKCW/2KJpz8qR7BLG7AF6mKppp5zuRszTG
iYyVPlpSjsvd+dqXX5sHRdDukd4dDFfeR67sSJ5oOYp+oPce5SyU8Sh6ai9GY8Fzjaj3lVbz3cIW
uN2MAF5Sj5qdOWok2jfjX4ezSCbKJonVJwXVM6sSZ8DAdBQ+1Zkga+U7qrMQxoGEkz3XSNGBBHMI
j5Se3QiGg5ieXSSGcR1Jqqf9ICPhSkOyI2TpnVSVJtwA3HFJXtC67tQbRRvBOJQM3uXbIJLNuBU9
y/WFKEhnf1OHUsbY/wN1KN89no+ScSyzVK+TWUJO6w10ox44as74tq6X+7Ef4h9RF0lkIaxXWQGL
BOJdWuN3bPuU1m6bCArRIqUYVyKbUa4pMuxDVb5K+rdwEPw+/1VD/pwa26eYlD6KjQTVnWjWAQUb
liC8X6UgS+IDkRZH7cxdG49A0sf/pw4CRynyXGyzImwrWS9oo3Gt5708qc+pMVwVmhyUBqaLYYtH
q2lvC3t0wJnnLT1mVmf122X7FHzFt7/jpn+7toa6NhVeCNiNKeyrpjaACisaTxNcArY+DVzWvFGK
t0tAYUyyYNg1B/Ukssh/ia7nz8n4k0XtykIacaDTsT20twoePNpN3jrJYfLIbtkvpmP8c/n8BK75
rVO0OT8zLsq4q6AaPHCTfMb4gGM1gVreaOlpLZ8uCxNaDONNmrbp2iFGkpInDg12iw8iwhftmnxZ
0Q73RFMkIuNgnEqapH1ECEbg+uXzEsZOWfoYhvcEStFQciG6ve0ybI4wr2UiDSnaJb/pGBr027Gx
/7ZqbH8VvfkFToVFy9AXs8abGFlrsXxrwshZl/vLCgkEsMuXRjw0SrpAQIV5uLV5aXqB2xIJYHIQ
UETL2YQUwAePrdNGEyD3Y/+yDtwvTxFNddR0ZCwj4JttvklB6jSbWzj3GMhzsekOyYNejwIh3Fxq
I4Sx5mUxWyvVcHfC4qhNr1ZzkCU3BR73ZV24x7URw1jxKi/mHI34Hp0cAWu//CxJ3cN/E8HEwnpd
p7jSsPnd2L5sBv2HJio2KjCBkGhtOdrUpLo+/dH3a+KkCvAAjSK+MQ1wI/4nbVhQwKUY46oPERUN
0F1VN6smSKIF391k7Heqp7RLQB7hYWfyELWxo4zR57IfT5Ml4p8X2DELAwhygnbVCwx4YxN5tu7z
7JjOny6flkgEkyn38dglZU17elnqGN2NWfrxKMKgEdiwSf98cx9rk0jSWKEqJKX5cUyk3Zgugq/O
3RlDWf73nTeZOx9NxTLYBlKBzseDzU+Aa+bId/Oz7Y5+vDePtMqUu8WpeBFxHvCPEAwSsm6Btp0t
WNSlPFsKpTwA/m8S7skoBp3ii7BQygKABrHYEV8YHAblUrsEUOkXVdrL9vdQhC/Bj87mWYb690eq
1pqs04i5icYH6hGKd7rk1PvWlwKwJ3jrRyaKyUYcY3h1a+VTHANewFIaXyqSL5nVelhY23/Evs9a
MaZXhAtsDeseMD3L7QmovpFGEVsRRE1+4XOjDmN+BQBU8EpDlaL1gABxpXjKvj+NDnZy7oAauA8/
SZ3T+4oLM3xs72s3fZKu5AfrVLqiDEFkK0xcUuDN8yrHe7FWPW1OnUwFyrYoKgmthQlLmT4ZepYg
+hVd5KMBFywt9Czt05xPN0OVujMgRDTJcNAt8NX8OYrT3eUvy/fD5y/LRC25ytR+pOlyvLY+3iEv
Smqc1Fj31Vn+iMsHnLitYj4FywJMADOs0o7jFS85QFddqXnh65X8tNpRYOuVoP3GdZVnUe+iV26p
bbGgWFJJfk8AYX/4wKltfp+JXkU8xJpdIPtKkxrrrV8t1Xam+EZSRCjOIkUYdwI4JjB3Yw3FR12y
d+tGVz0rllv3sjr8N/BGH8aNTHOijvGAlmx6oOw2WWBf6zvK7SLqe/Gn5rAqolo6+gnAJ/nbPyZq
N2YzyIq84VgeFFTrgLlNGS5Aczv7Ee3dnEQvGP4ZnkUyJh5WZBltk8Y01dhZOmKnkNZLJIIx7ULO
2mIIMYTQkMFXQuV+yQeBSXMd0vng2N2BKtS7Ck0h9ES1o1V9yxJ/TV8um4FIBGPVRtsmJJtpoiTv
9Rhg0KNrqI+XZfDf5xs9GIu27diUShX4BdTUsM1ZBPUpsQG4PnkVgPfb1DMPkuCxJLI6nbHvVreG
1e4RJimdrv2S7owHjFvNrryTvcyb9inY/jpRC4aLwEOwPkJ0zTSxzs1EszxZzZgMCaLZF9lV3XqH
hWJ/dYB1sq9eB2/xfmVT8bHqHfsgmiqnZv3uSb2RzkQw0ihWPRBMYKvNFKxyfZ8s5QGOEWO/imNN
P5q0/ir4tnwDOivMXG7NqmQZG87m2yJAc2MdabtZ8qvX+PvizTctph7H2rksVCSTud1FGJbAm0NU
sZNvi+1KYOheY0FD9l/841kx5n6XxqD3c4msroiaqykhB9CBgTEStC/Seiu1Otijcq8Lu92Q1MFl
/fi97vN3ZOuTSr30LSlgRfEBAM2UVbQ/hTssqV8tICgQAzcJDpStSJZkmDA4C3m5/iQnN/p4M1ZP
l3XiJh0blRgf0EVmHhvYU/emrHNa9SXGEkcNJEjRCLrK98t/vhtbdKwAzzzOETxaDGdDOYfLvRnk
aMZqN92rcY9xXKSS2GB/ppPHy716LJCkS58uayu4iG8ecfNui22JaJ1cYd5Y+x4b1RFVtJvZmm6S
Fo2/3HBLMxP4O5Ha9BNvJNpD0ssaBfeW0niPwVLsfYrCEbX4C97lbRh0I0KVtVqxKO1e06//aLHu
TlrkRmp5n+Syj+edM1bJHkQ5IjQ6kekwLgYMPnWrpzhMEzDzyuiu1nOs3pcirgnRCbJeJZOSvC9x
gnOxK+tHKfrnsk38Sxg8WybjUdKRDLE8wKOET+tOBqLOemqf5+Ps021tCrhRPV+WKLjWbEXy/5F2
HUty48r2ixhBA9Bs6cq1d+rWhiFL7z2//h303FFxIKrworWZjWIqO8FEZiLNOVamSmXKBBbqFY1v
k+omrkWuSmDpPObbpOZRruYYOlAejcf8BnXp/ZA4+T2mqQ7gLn8fRdcf5k/k9KGtiLNH4WcKe0tR
04JUrNF8HaiP4Xzqk49cY1C2glUHy3Qqv00nLUBSqGQJlR35pigbjxQ/FyQRY3AfqpMtjaHgNDc/
2EoeM9HVDZuyiARBjZxlVD83cuoG2mS3SeVdNotNQ19J4VxFEqaDbmoYbF6qtzD9HJj+5d8XacFl
ITJ4liucG0AiFv2b1PTPQVT6inCHdztKWpRouqYCXYXfCwz6iX1+1N0a7KIyJnYwpB1iLECwteRx
rwvesttqncVxEQwg0TLQZID724b3Sl44VnMTST8uH932pznL4JJWUwvaKZYBkV6O07dwAtOtbAma
75vedHVqnI0N8jLMWgyYt3J47qurUlHsiD7S/umyJqLTYv++MuUe5QAJqHmFNwStHRmVvwS5Q5Zs
f1nM9gbCSh3O2KKwDWeANGI+6MiYNofHEoCXlWfcIFkDAQQ5FTt5rx0uSxWdIR+RuipS1QamMFpO
XHyZm4OsH1MRPMF2CrrSjYtITdgbY/o+NT3uR/ThauU0BZ/o9DBheSmsv2LfGpQXl1Xb/m6maWDb
38RUDRekJGOwzCYBaCKQ8uxwHnxiaHZo6u5fieEz3DjXrdSqkKXpZu8NY/wKMDi7MiPB03MzOuF/
/Z82fGKrJIuR1jKKmIruJUni54rplK3k0Gyxa/khExFxbw8BrgRyTsIoB1BrSkgi5OP8QEEe9V7r
OMbvU7jqgd4HPvlmYYYzdft9tRPOAL5r9FuStvoDOA+Sg+KFpMv7e2xwlSsNbzHr2kCSWzkih7jJ
cquvZHGuJLDielkkuBI25KLY2le6D734mmET6/bkJSdEsAc2rgq4W9FLm/32JT05/wKOLM1UZxw0
+tS+DmiQIp4F0Xi7VLvSj/Mt41AXHS0QjqNDsGtuY6/5Or+1rnZkrKzCtqjg5vHQh7kUpakSoT1G
5GsZxBSzdZuMor2mPwTN843gfIo1UjPIQjz12mPnan7hYqRMeQBQ0KF05dP46UPDGVhyAjaJagCY
k1+9NOMUXHsNktDBX17jfb3Dcf5kXHsK1iIZ6JtoLXLLMoB8YQC7koD3m0dM1wC1Fmo10gJwD9tG
hidgL1rQ2fL/axGcYZgR7aUkhE6VQSpbB1CmbemYrR8key4WgavcfDespXHRhmhKN6PQyPIc6dG8
ZrO90z6+zl9Hvz3Ut8W1qBGy5TXXAjkbIXGEik6AmBr2t6Z8K7U/qsgf6tyW7qpRVMzZtMi1ND7i
dBpQPljOA3pMn4LGJPLTa/nQugxSBFw3ojb31j0zZACMMcReVeELBGlqNHO0oKdqNIdKfgjMZ0lE
Scy+CO+c1iI4x1hH41RUrISPy2Yb6p6mnwKzdht6D/o253Ik3cyA1sI4TyiBmbpJ5Yid3zzbjLYV
OBL+EDgdsL6xhOcQ7OtgsVXU29msda4Fc7dgBP9daVW4aPTRfGZoMOkNWnW3/WSXO/3Kulac8RDe
JQ8M37H7IXQsLJL9dsjYegJZrYUtNh57OWu03JJGNA7zn0CTRI1M8lqK3VO0Xf3UNW9Eu1bb93Al
kIvtQ5NEdRtjCms8JqrdoGkSuIrlykAODHDM+qf2kwi1ftOXmQSlZMzuA2qLuxtdTkvwMmHApIC7
zu5za3/ZeDZv+vn3+TQsmeRWNUDJ7E1yGjmVmgN+xADNA6BfPifmpF4rNP1ptkP847LczaEDYyWY
6ztUEyabAWsMzgTFJsfkrThovg4Y0uAp2MeHwdP95afsKs+hL9pj3/6MK9HcZ9RTwFnNMqbbdDBq
MGcaIAb60nOPWcFqR27K1hFVsDYzecPCRwQ+FxJrPiYNAXhogG3Jhmafe3JtVG4X39a5P+t3XXIf
RfdNKZK5aTorkdztbAajj2kJ3HC9DWyFaj5A7QTbgVue1MQyJ7Wgl4bf+O8bLytpSrE/ZLgaQJMw
eJw0zqyIFsy29FgL4XxppKmVXBCwMA5SeKpzeqM3ImhTkR68ByVGZ2AOofDMPLhSYgnEcdq+J6mg
pbCtCWAaWGqKtJK7zJU6GjLbj3VJddKVxygXvd02BeBzAJwGsy4qv/YakF6pAZSIYZfBscgxE42j
bSbE5koAlxh0bf0/XhCwfoJGm/FKkLcMYUYCj4bIwW9+FRV48ECUlnVd5b5Kqatqmg7IQgb1qmpP
Q3tFRM0CkQjujnSdnrZzjKaEKR8by59BEj+roq8iEsKlb2pbaRhLwEslM6wnI4rv5r4/VhURWNdm
w9NcnRf3cbAPP05gXkDtyLNsgOC44zWjZ1Mf/7cU44L65CBw4+yA+Bi8lsmZtFb0ugVgpMKTQAkH
Mm0sIKT3kQt8ThjF9KVGIA5d6gqkbkV+3CAChGAG8s9vPSdzkzYDQfrN+smxF2I5Uj30r7LPwOG1
u1KEmL2pJWBWDAafpGn8Om3TJSACHmPIU4cHilGoplzsKaCeXot4zDav8EoUF5wYMTO2HxCcEho5
Y9QcxlZEX7lpjysRnNeuozLHdVOAapYbYO3VXGBO1b0hyCxEZ8YUXdX/5AYvr0FhscG8pYFdp5ld
h1+SWJTNb/uklTqcm9DzNo5l9nFaL9jpDuZKNOy/LE6CrDdz+o/UHcyVOM5l0MQaUXOe8bqs+5sy
kW5zIxbYt+joeIdRjnlnZiYiHnlI9bu6CXdoRduZIaJ/23YZK2U4lzE2ilEoES4SSKzDG9XrcYCx
Rw6dV752nvaSY05CRCQtMj/OZeSljlFvAu20SXGmetlVQ3JLCvL2ESdx1o2fB6NqSrIKjVAMnRiv
gGJw8p1y0wFdT3uJATcv5MvYdEoreVxGOyaWReUsZIB+6tHysTjtNvveH19HV3XBu/D9sn6CY+Qn
nClmdjQygXuunVDFmbGMGE5upkSCa7yZuZrosDDaClUBhNx/73FcyhKlNdKvar4ZUK6Mi5/Z/JAp
e1X3KsRKPF3sdBTRuG9r90sqvyIOCMumTSzWBzEfS9XX5kMYCm7Z5jvABE0GQXEYWQaPNT6rdZbX
oKsFVJKJzkELmoywd1OgnQGGTHGUa+lART1LdqF+i5crmdyFC6qprOUQuYCUXGnSfS49KvoRuGFo
nYO6XQmdy0bCnOwlcdzH6zSS5k2IaJKPXmS85cAwuCxAcIiYpf6veQR9M6QLm1RhUDzE6XcMJaQ7
xQdrl39H4ddVRQ54q7Zy/mzAC+Qkhr0UqVi78CIr/zJ1xTHsQFWRVG6btl6G+TWBhtv3+l8zQRf4
v/JA9imXecwi8lVxIECqW/bj2xLa8zfZL7xilxjeZYnb7v8skP1Bq8ipBQoBCyyOlFbooZraMjoB
7V5VK4qdINVFM2MiccyGVuLCSrcmWoFrNKxOIaltK3rqF79PFcF9277SZ7XYv6/k5GVmjX2NntmQ
SrdkGb2kyp7QvxJ8L5E67N9XYqRcspSuQDogL3savIUWCs3p3Uh6gZxNdVB6NUHaYpmE35RSG5rQ
lhW/jPJ6bO0prjwtNf5SCKdMr/StsVCUDaiRZlcNUZPXWs7q2Y0ws5B/5AOtNOLSjllr+6qOEZiL
6rqr3DFZ7GoWVntF58Z5QGpNRT2qcuHVXrg4wTHCGzK87t/qb7Mf2CirPWfXojmYTTdIkNNaAJ/C
aAN3oyZtIXJnIFZKC8bp9HixQUD5cvnWbut1lsFdo062JiWM4dnDdN+mp7i4qqIfl0WI1GB/wsq0
VW0xMnkETGGTpqekTE4Yqv2QwZ214AwuD6mVtxSVkGhwZHKHCpWpCQA9RAfFmVkfjfgAGsxs0me7
6e0F4GNExDksOqrfrGyszMCEFzCxNBLpdtjqosjH/P5vsXVlVFxsTeWljtQWIvKfxvuIJtYOcns5
9ocE6BqirFmgED8KPurqMi0JxilKVd5hD8GJDc27bF7s215QiB+nobMeF0qGgXY5uJL7Nw0jFMUr
a5RfFiPShIunWaPKiV5j+qinrSuHd0r0ESJDeOR/rzs/+S3rKuh9RkTsUfqZGy8DcCgzEaKLSAv2
76u7CAvu6sVENCN5aBvyUyu6iSIB/GUPh0LPLbzSizK7ijSt3AMHX4SkKBLCXfdRocPYqIgvFvWa
/nuliXZZ2CW4ZFPcZR+UkfZyjwJbPJm7oot1p4pRJ9a1nRFk13VA94ZW7Wat+lDxEHw4lCoAUFT5
LNGMABXbMSrauPrW1s9dndqpiHRru/SwEsKZ8qiBRjVM4ZCzzCHvg+/VSXrpfdlnLz5RorbZKDVX
4rgwBvDJJZNAnOVqj6MHIkgbexO5Hb0oDuNri13r6fJN3U7uVwI5I28kQwpIDoG56Wi+ts8dwwNp
rJudenfxcldyP4L2tFaRs/pyArcF6rGQOHyLzPQuD+VPAqU2n2ArpTibR19E6oIQBZzooM424xTq
7hR7+Grh1dc+VSfWzAtO5CQm59js1K61425D1dW5bCgoSfRHcgQ1wy7FICFormx6Pbrv3/DRessc
U+Ry30dHfruGK525cNiq2RDGFQxVPkrvbH8dtlSBS3lnFC7DWGTjSOj6kRtTBCa3Ge1XkrkoqS1p
tagxeh6dVDrJ/KjSxg4wl3H5o26GrrMUvo1ZWEk155hE9ywCZLw0aK6VnMSHtJUkX0uU1r8sTqAU
P1XWGl2nRTE1APv+Q69uJtI6JH+9LENgpu++ZxVggBHTtVqFu1cUynUZx24KDOwo0Hy5rw8SMXdd
ObuXRf7Bn2kgX1NUBS0k7mMlHQhfm5GtBF6B+Oo+cYEAgkrq8EW1Z9s4XJa2GRoAFfY/YXx9rgln
qbcmAg8df5oCf5ZPi+oYw+cAzG9F9DwlgvFddrl+vwNneVzdIKqnHDTUyArkKrGl/MqY8dxojtH4
TZ+/X1ZNJIqLC1KM39YXw3Bb8qa3pT21md1b91H6WcZa8WVZ27Z4VosLChKZUo1GCHQ5anJVCjg5
NXc1VeRCNgcbGbLbv5+LiwVUQtexNlHPZ7N+1W1wqPazP1Kgpspv2UkDSkDqZ476wBo+4+ySa0mw
DMkEXPp+XGhoizht4glPk1Y+mPHJEi3QiA6SiwtLlFVmOuPCKU1tL/ouqh4zITX6tqM6nyIXAXo1
BgIxxcRkj3HMz9mT5Sd+8NS+SZ9ZnZhx9sVA8xE5YZFU3v0XXZ/EM7p0fW7c9MnPudE+l0Fia0Js
T9FH4jxIFHdYQ2LbgCwtbtq7WvRI+UNO8usETa7guKRqRusI4XsCyGW7Q1E/Pyw3vfteO9g1zriX
AoGnEvlFftIoVFK8tjGvghaTgimVxJcNL3b+mRdJnrtR8AgXHKLJuY9W0pQCNBK40vpJjl6yVOAJ
Rb/PuYyiaIkVMIbDWaavwF657yYqUEF4ZOxvWIWvnNBqoBNex8kVSs+omqbXwOD2dZ/sQ/cjoy4r
38SD9UtaUaetjFAyNPctIJzLuRV42T+kbmez47xDlReZphtw6YAs3IFRO7Xj6/paAlrV+Mp4KJXR
Hk/VTjSJKfpUnL9QjUoO0KwFq5Zha/lJFVGSbzs9wDNgjo8qFr+aLydV2vYmbhMw7DXZo8VuEIH5
/cEUzjI479OQwFDnUTZctXIqjFuFWM5oEmdwGD9EbNofO7OzPM4HIX/ArnkOINJktmw1le2+fbwc
c1V2Q36PRb9E8NUYMndSIxEkgM3r4jPs8NKpTj1bfbOne8w3+6mj26ZN7+HTveJa9+CVeu/yHyE6
V75ekw8g0DFiDY3vY+sxeNfALaX31jcbTw+FjXbmWS8pzbklQrpR12K2WdA9L9FXOfo+5DtTdpfh
UAWeMX2O1S8CFUXnzP595UUSBf0dK83wKTHokblP4X2xB2CYXdmqKx06UeFoux+OvPd/14FwXiuR
s7IrgGiOhQaFfVcMeD4sIOqzCyBvgyz92H4SPbI3p2ixE/pLJpfXdGDUHcoANRh5N2MAGtgz2KXA
eDfIGMLD4szvT/tkB0yY97WDaHf5jLc9zFk859jGbgZng4z2j5Z8XiRiU9FK2x9c51kC58OwKpXH
FdqvWADQfOsUH7WHcsdw/rQjcUc32b8DNIZfL+sl8GyE8zp5bgHaPIW1xuYjCQ8N8pFaNJkvksF5
GilTjMBYkDIGy6EYAKw8uU3w8Fd68GQ38TAYTaG1hSfnx9F4yeFvchFzlcAGKPc0qqpMThaWEDTA
FJYAhhpVguRddLMo5zwGTGsTterYzTKPZAKEP8Gcv67Z8mMK2sg2x5ZQ5XxsPg0o9uAo0i1Z4+E4
gryeuszEhe6PjLk29RrZrp8n23CyFxa29YfkOToKR/KZNr+5ypVY7lKlnTVknYayp7r7hwakH+3w
CmveAPvGC1CEcM/s7JI47oYNy5gCiwThiL3NtJPlLUdA+eyFp7lZk1ipxd2phkplFgSoD9TeO/C7
s5T7WbKNz4Onwk1Jrv7A/lsngOoSRfXNxTZzJZy7bAGqIWmv4EyVHAUDo7rJSerXZu3IQeDMdeeP
RXEnTZan5CaookXPz+3q61k+X2PK0riI1RqHnGBUHZEBLsWmO9NmAO69bT6Lphw3H20redylHJS8
bs0OlbO4+hknz0v72Edfcl30sN+8+ysx3MXUSGSEoObBs9fyFeMtiz8WVFcSuCAuL6FcZT28C9lp
fvS67NXExhbkbXvFsHm1Q3hLXRFjk+BGvL8iV4nDLLf6GJRol1XJaO3AI6c58ziihka/WmHSP4ZW
jFc+YAuWg76Y+f6yz95+pK5U5mI6fKmcgTSNrRi9e7ppTx+y07CnXusau+jUPH8ErW91O96D8Erh
NKhHPQyZxBT0JJF0RRJiK73Is4mshfM0iYQp46nGM6igD6icWR9hY1irwXmYqjSXspOQKwTLfR07
VTTa6SKKRSIlOE+SKeCyywooMfg6ujaJHz6HB3pDkWM1TvS53i+Pl+1hM0/AKqJlyUQ1MZ3/3zR2
jjQpCgAY5ZrmYzO9zAkcpCF6BG/nWSspTO2VCdRoRjVGgbciiCXc9OWf1ePpU3UyrpOX2UWpDs+Q
RVR//IOtn5XjbB076sCs0NFbaD3Zof77+y7B3HnrKk5jq6dWcUTobqLz5MKrFVqKVEow9m56aftD
2e1nbGBe/mbbse6sFmfpxAiJCVJZyKDfS/1GkspdONqom3iBuc8+Al5orr4dZ/egU0ksXC0El8br
mocqFH2mbZs/q8PZfJ/GCVIEjCvp8+wnSucWS+BePrHtUdGzEnxprizNGa07OF35yLqTyp4NEut+
6rcCrKPtp+9KEhcb87yKonBCIgKktbfaSrKDHqKZ18dKZEetWft5Ln2b67l1qtnQD72eDd7SypWj
WJlg7WI7TP86WL5Yl9Ututkttkl7dflSKEp/LMtkcalpTGCfwwDN5UPefi7qhqpRGbOpMv/q74wp
0usRzku97jHw3uOJWu31u3DXePrdgAZtCZqh4jjvE6d6bUbBrVCZ2f+eap7Fc+lCmvVdDXJshuXI
MFcw+/ugO6CzAZ5jcJWA+7M6degQz1cxwP0U8B2xerYKsFb9YXm7fBTbXuD8p3BeVS2Kqs/VwMCW
8lU0P5TWblSe/04E51LnIjDAPQttTfC2DtglWMpTZwri0fbVPOvBOdBmRiUpiWBBQ0pBuZzdD9pH
vfRZCOcyu7oaigF76p78efpGjoxcbDHs5cH6zEgz1RPAp77+3dlxDjQhqkEbis/TT4sdDoO94AzD
NnIui/mDLzhrxrlOq1ILOS3/F/bgdzBPGGH/uQSeQbETPoGYfV+yf86Pkr4kVkvg48h1dgWU2Z0R
2trNdFT9aRf7+sNl5baD0C/d+Md/Euph17MHF5GPZLktEr+db+vwYCyFW+nUviyN/e0XdOPLANJi
Gcr87lrwjGx3w17bsTeyaDTnDxnDWSt2xqtERYrbpQWNFNrn9/puOCgnEAB5oy+/r/2mfr+fP3KM
bLdSRgZGCb9FHVudOckDmhGTvguyHW0PdLgrZNmVKp9aH9uqOYvjX4qpFqQyZa3Szjd3CkhA0x/9
6IBMwY0A+aKBk8c4pKLMfPtUV1K5mNhOYVmpWD1wU6zDD1eRU4MnwG688Er/h/ErskUyNz3XSiT3
IXVTCkeN4lwt+YFSv6ECqKpND7/6fc7Dz1OYtxHFBmiRJc4sh7ZU3TSicXuREpyPD5tx7jMsicD9
3krjbdcSwbUSacH592hQwrCLchCjDc9q9jKHuWNJHxp4XR0V798nbA0YExo5Y9PdyhOYZisRh+9m
prMSwTl0UGU3UWiihAcsArn9psSKrSz72RJVJDZTjJUczqEHlRSZdYHsPpYAJVFl6K4EiVdJFWAJ
MPuSmfHuA35vJZDz6aWezm04seeZcpTjx9C8lRYvDH5kymtYfcN7+rK47VroWd57irfyf41c0TjU
2U19AQ4AQHj6XeQH/YF8Z00jBf6hXdxK1JIV2Pn7gMdK6qz3CrbscKwwQ2L+zPS/u6w8HKM8DLoe
WXAGhhJ44fwYSk+gqBNFe4ERvnfmVlroydCOS4aMjOzqm/AETkOHNvCtDEKTDU+EINgkyNMEyokO
j3MSQUf1vlNQRx7U4gSAZXBYR4fLZrHtJoiCQvU7eDR3vaoqyXszgB8i1qciekv0UyYacfmD5Z1l
cFerzWljkBmWx15okRMfMQRiOfkVmKRgeWybyZQdRaDY9tmdhXLXKy3DLh0jdDBS5TDg9EQQpILf
55+dqtlYVTajvli1kjcWqt92IoAIkQguthIjqxci4fNH0rOkPlVCpLHNRM/4dUb8K7Ip1U5dLAgg
96yhTGO7xSYz6E6d5EbzJjD/Mpx8C1PFH6qlrCRzMVZWpXYmIbrzkXmrWy9F/qPRPv2VZZu/XR7S
NiPKYm7baX43DofRlJyxEn2k7Q7BShUu0FqtnGRKjW7x6AyujKmT8FicjB2GJ8QVCPbFf8uVV7K4
eNtTXR3IAm83VK1rgocra2+6+Z5mD1PqxepPlR5BB9CJuJM3nYRJiEIAfGua/CQSiYc5lOUR9Vfz
ejAKFEcfB/NDxLGY87MwbM0YxHnkjSQOpkzuetjElb6brtpdfE1b+19ALlnUftxsrazlcYcpBWBW
7Scp95IrxVe9ZY99AZg8m0tmhBSitHUrhgD+yzCAqESAlsLd5rTOkjaKGsBhxK0jlYdmfG7Sn4ao
lr3lNNZiuOxY03IpkU08gBu8buJTnH9gkWr9+9zNhdEVc5TCFpKsuAMbBV6IGH8qspfLt1ekBnd7
s6nXc1lagCOE2ePxaIU/Lv/+5tfAV8AKJSqQQAv672tQ7/WS5DN+vxpPpdLbFRqkhiq7APcSJOIs
0PB31tJUqoCKwkJ3hjswapl90gYTaqBS7kt6ddBp7xmNPNu1qrl5RJ4Ca/DMYBTM223iZK4Fc0e4
IDPHBhJmEaLD9FqBqFXziZe5wyf9IL28XytXOWqgh41dEcXW5umudOZ8YjlojZlmyG2XadxHsezG
+mMdK5/KQBd8x007WUlif8kqM8takLZ2KcI8WNGuC4XeptMkqJRtvnHXB8nZSk3ygg66ylocjF2j
dSLVC+6qE3E7D1TnTjbZqSi92Cxrr4VySVMUzXWQYqfYC4G45BSaeqzT5SAv7T6W6a7UjL3aI59K
ybUZiCZ3N6tba+Fc8lQBYr8q2Ch55/6LuIQaKxgNWLImqquz47twQfixtmlqrYZ00JQqV01628RO
ph9lYIIK14AFxsJXsfNsqgesMyElMJtDWHWPDVS87Fe2QuXq5AjnflVaD5aaILEZ6QB237eyP+aK
d1mGSA3Oo0hzhVUilhfm4bWiP826oLkg0oHJX92pYCwsGWrgZYqBU1X6qciza46p4KQEfpEHp8ut
FEy2E/IzNj7CmKC0XbRvdh+ZNFt/EM5BGBMwr9Istdy82g2Nn4ri4fbHoMDLJpZGCL/yp/V6RbFM
irpBl9okPunmw0e+9lkAZ1Fm0mTEqCFgCjJskNzkohPa/txnAZw5yW0aSnUPkx3Kt7jJHWyo6Lqw
Tyw6J86oChn73bRD+bX18i8xZg1DIADnNgbaSzvZg/vxK01sIWfPdpIH+MN/Pw9TfmXLICy00jzD
XZF3PbBCQAf9ozkpu9Ft7O7/A/PIDut3Z3aWx5lblGP/u0/hzPTr+Ga6UrAtKTmt32QggEk8SZhV
ChXkgpMB3Mx+6JHvVa9lZge7HBt2QGE1I5u8MhBsyZ1EmwLb0f2sIxeachBPBsP7aKX6MtPHvHwy
h2OdCRLN7bBwlsLFoCSIpVQKUDmSRt0ZpGtJOzB2hzE8afPr5Su2+YazzlbC1877lIBUzUQWQXbt
lxz8j9o1PaoYIxA/A0Qf7P1vWVtkmVchMj5sFGGtg32tJXDkR2PXAIZiPOWynf2tdpwHIcCVRLUC
nnbwZ08pbMZVoD7WB/MU34ooiLa9+q+v9q79SjuatJo6A48b/HR+WKu2NvvZ+K1pJMeyvFl/yAGD
f/njCdzXe/a2kmjSITfJAomjUh2p0TslNi/lQfTOF/iv9yLXSoxUDuHQNswNz9+j/qEIflxWQ3Rw
nOPoApUGjfH+kf4hRhx9hkT9kYmttaVz7mLU03BOOyZG/06a0g4Bdk1EyIV/sHFLw+QRhgYMfqUz
7aUxytgYdNvYAybLMe7kBm70VdstXn+b+h/Lun7J47c6gyGuupI15dV5b1BPLT/3orX77e9/FsE9
3824ro1BY4mdlYCE5UGL7i8bAPOav0eOswDulqZTEXcA2cEsnfYQ18+xBWzn1G2r7DACklgSDXpu
u9ezOC7qS2bWxVML96rMiith+TuRv8TStbx8Uj8yzwBB/1oDTyed96NWA30HX0eZT4U87gtLuY1k
EWbWtiM4i+FCvaGPVaOl+EJSGgNcPd2huH0IzNC//J1EYriLCiS1QusmaDNqpT1WfmHeRJZg1Ehk
bNwtrSqaFNmCh0oQVgelqJ2OSrvLaohEcEG87Es6kATvHwoU9fq1rgSPiM3t//VX5+J3nhh5UrLF
ndYjR+lW9ZRT4BZftXuLsTA4FEwMDGi/FjkfgWJ8YX6gcjGAvBzt4WpPyxut/1Be8svM+GJoB9q5
QrJgZkpL900+Pmil7kRybdmhntml8RHOmtU58kV6YwxqKaKQNzXmVZk2Tm7Vd61413A7cz3rxTmE
vC8WorORMlbHBuIcIHXL2ga6vYtRZq8rMUt12QL/UFc5S2RfchVSB6C/W3kOC9E/N1fEsfz4GHW2
spN9dCOPAEd3RU8dUWDidzabBNDlSsGAIVz1KHsMjkJ9q7zuhaXK2S7+KlBR4NRNzlmkQ6xY5Yjn
R+slT8WBPUAM8I2fMrxBWHelusfiAsiixDuc7JcvhBOTcyF1numkwaKQ25PXsnHMTgbqbga0RxEx
vPAzcp6kGY2uHEpEEu1xBmAL2sogvRwUp8YU9UF2yV79OvcCJ7wZvTDVrIKgQAGZBqdd2GO2gURw
kKCotqv+JbV2lnabTddqK+jBbtfCVqI49cCbjkyG1SmAMQ+e2X2AjVI7s9l4S3+LpvlHXP9KHOc2
KW1NvaCwmFHqT0tRHcplFLjmzQh2FsEX3AY9mTQaItOoiXwwJMOp+/HTrM8CnP5NC1yJ4TImRGFd
jtgDLhlru0uHm6WYHRnzLnos7OWIVOKSJz1OexANoGQ1OkC9wIq+U4YOQwRv3Vh12wPYQjERWny7
fL1FGnIu08p0aQAQKe4YxruU2M3pATh8C9bKLsvZDGmrk+QcpaGG0QzGYywhgUwsM6q7bhIeoUgG
lz3hOxkoXEIXeXIH843Iqf13SrDDXHn7Oq20PgD0M0jRHoz4kC2ChEZkApxLSKpaH60AJtDrJz25
Qc8/FW3NikRwriBOlRD4eyrwaRrVNzuAb0nlTZSZgpeAyKw4F9DTYcbMLC5OV1R2AIobYBXSIUGT
QTTGKpDET3qWQ12bcQNPIJc71fCS9KDXfi0ClRMcGz/hqRlFAeZsljG3V3H5IAV3ZidqdrEL/lu4
O18RftOTjlM+zgqqKkB8H9x4z/bStRttl991jji4ijTiLn5sKkVSJPhCubqLowqh4dSBm/vyhREJ
4W590NZGGCy4MH18wEuwNA6W/neOhbI/YXUny2YBGc4IEUnwpKjHani6rILAqVDuzjdxEMvShCSE
5n5k+lMqCM6iI+LuvAGW2npS4bQKK7CT4Xsdy7YUEfeyFiIp/LWvi6WzJGiBJFzGoKZOvQxV68tC
RFeRv/RF1GaRAlUIeZWzndIPB0v1w0GUOQmU0eX/fvI2x/Cs1UKOQq7CZLBT9C8r0RqTSAgX+tNp
WIA8gGK/pFy1qWeZN4boo2yn8ucbrzOPsLJdoujJUtfsqxwZ+9j0lWIATwbAx+iyZN66k0R5k8Ca
de7Wa3KfTunAWhhhY5fFFWkEjp994wtOTGd/wEqluFbCnsawssH/pwao7STwyIpqgNtPc4yhYBBF
IeAHYJ9vJcdIpYwq7FrOx+wOqVJqK4YdXBHbuNewPDO8MFxHNk5pi1dC2JX8XcezbM4lmKM6dKxq
+E/bz8keGbxjBWrB6b7zZrf0w9vsProe3i5fr22LPIvlPEWqRuC07VC+7SM8/ZKbQK7tVhJkvNtN
+9XBcp6iqwuDmC0+YDTsiAYy7U9F/bWwHCN+0qQrPQfifuH/nWKc35CgsjYBP8SzrC/qCH6Q1I4m
gV1uP/HOevH9kTyjGu16nN5yq++o319HbvycfWrd6EHzgL3mD6KVL9FR8m2SpW+1dGiRznVB7mKt
uPLojCnperghKShQ+mJXd8Ou7l8l2j/+1ZG+vwhX10Oa5x5kjQDBDQwZ+1ffU5D7FIfLMrav+i97
5PskgCxTCyl47zgxEJ1u33nSTt2LCh7bLusshvMoZUIWok14OZA6rW+A4jq7o6kk+8vKCC4X3xvB
IpShD4xiLCpVL0osW+olOyw/NiG4MkPOd1SNSbsxhBnKgdccci9Cb7Wf71oGCwvqdeHdYtf1gq96
96MrQ0BfPIqWCm9xMzpIFFhLsRtn2HhsDw3imqjDsO0ZLVAbayDKNfl97dLMO4zdoAAXa8M+rjK7
UpdjOukeWPpuFUX6kJWfxXGmITFk1rFj9dlytgf5Kx5Pdh0Iqhl/8BxnKVyoodMS6jHGSlEFZiPG
mJwPbXl0LKwlsS0vM3HQ9heNWm7b41koZyfBmAFVnK16ARDlm9Tqt4MEqqG6iV8v2/32iB05C+Ki
yljURZCGuMWDP7nv2t2kR+lBBY2s4nSAGlPtygm8eafnQiX/UJg6C+eCTW9oaHuCqMujePHUD8D1
3UnP/yQ/sa99KH6ehXFhpowNq8vZY4TW12nyrZ5PeiqIMtu+6pcIvnAvown1D9D0ZB3+j7TrWq4b
15ZfxCoSBNMr0w7KlmTZfmHZI5s5Z379bWjO8aYhDnGP5llVWhvgQmNhhe6E5rahKYIYW+AXfOq+
UeIecnWIe9S8P0tqfU4m7QuRPyJCZl28gs/Ym7kZATRwsqZFcfQQDE0jNAfKxM7DDxU+V6a4kDQv
EkuiKTx9js/JDJaRUz687ju5aNM4nIgbKzMpWAjdpjup9Ftrnioq+jCbIyLrLeNgopGLpp8hSAuY
aE7LabnKPQRL1XFCND9fQ1n3DjAhKkCIHI6DCQTAVScRdOYO1V0V3TXp5/2dE51QPgc/JbFS9gu+
TvDcuX9PzdOT/jh5HVgxhAOu7Oe+v60u54fDg9C0ClNWEHwm1ywPD47to/JJOWLIq3X1Rwv6xONx
NpxO9BLbviUvdjloKJLaNIuROYgMWZXh3CiqDV6+RPvWkVMRiep7m1wEK1+xuBfsOMxWsQywl50m
t7VrjKzEN+GNdqgdySFPrTt5eEX48Q/zYX5JX/a/6eYmQ3VWhcu/vZ/+fDoNKpVCNQGEhBOkZCBl
KHfDsywnNtL2h31TmwdvZYp74CaqWUOHcjSQ+THvK7N6LgfijfVHaLyslRkOQrpuNhOTdVBHJ1be
6K60A+Ib8fy1aOc4HNFDNW0jpsCCOeG3+mLkhzc1kvSpBg78xWts2bbuSSXYxe08wWp9HLRkhTmQ
UcbNpaA8NXvdY/EY+cURinxOmtixL4Lk7VO/Msg2YhU1JlE8EqlDKrL60rmMLXg6gni0Qat4iSEx
YRwgchMuBgkac0GhnRE5kM8mWqa77pOFaGffFzefK6s1cdiiNY0RQaUFbZRItijgetMObxQrx30z
wr3jsATkKVOssquTKSQw0YDwrJ+oXZ5Y4/lHZB9Wns9nvzsFDzCFpSKMoT7VXX+VliL5sc0r5rJv
fOo70hY0di2x5c51chil4DExl9P+nrHv+w72VyY4mFi6LlVMRktkKpF1K+tFYaPKPfqSnI7neukS
r9CEcngCp+M1uHNMJ6jtiJfYXPwY4/uluwbdrrO/MNHecYDRVjKB3s2E5G6j2V1hfOsSVfAGEvkb
nwAvoKWSZgHuzP9ybOun8JBfMyrbzNGe9hck2jQeGMoOsSdBZ0qUPFuW7s7mOVQ+RJi79moODyAU
m+sVq7NZ4JorpXsjQSBV3kWRn1veoOZ2qib2NH4keF95IQcQg9w0lqmjkjTkX5TJnVRRgUe0eRwy
pPVUlkWNvDUT3A0eFpeR/2AoJUctnvjjqXGKg/H6rz4YnysfSZhoUC2GB0rnNLkyzUMoiR7I7Hju
HF9+LFBO+0TqRhxf9opjeqDT0fL+i3iiu15wB/M580rOBxmtzriarNYnavlkjaA1rntHtfSv+3un
bIaFF4/gs+Vtq4K1IUNc0bnWHaipjuRX7mU+NMQcKLFokG6IzqEz3IgVb0Sr5ICjGGopaVkp26oe
cvkqKB2TJjYtP6KabWkYIMRQHwYJeYIXJcka4GuFvkYUaamZ3EumKH/Cfup77/htgk+8Gqas9RPL
CWnpHZEe9EjEvrNpADq0MlRvZYxBcmhhSiP4yicIeJTFVSAd5f4jvSar/8/hwpLGjTz1PR4lzXFK
P8Xk0Yh/7XuaaAkcMkhyZMbEZN0RiCTVBTQ7lIoS+wIbfG4iLzAKFabDf0+pYo/UDiBTo4Ohu7tF
uYTRP+wvaxPwLjvHJyuGIh8rwpIVmZHZXWuCHzknEDOaXv+dHS5+gBND2H5uQWQQFbaZXMm4bYNO
UKjdBIPVYrhHRqxLY2vOcDMjQIdO9GrpT0jdx/RG1a+kWKSSuklKiVnb/3r1u9n/IMvIkiN00L/1
Eej/VZfVmTQIxLgjJK9KjFsoXnXQRZfUJpiv7LJvug79pXiczBi3oPbYe2yq7Y0cv3/r5EdNV0Sv
uJ1dXdnjIoomUEOwIyMMC7JCOsxRPoH7VdVvo0hd7uPQADdyuSzQlp5fGnT9f2kDSHX3tLAOVTHp
d7NuRl5HNflfui4HKn3bDsRkfK0JjWylkpzUAOOHogoCxE2cX62ew5a274pxMoDztZqTBzOB1lcR
abdNUBE/6Y3ysH9Q2K9+h8UrcxzOVEo/g4oZFakwIXZSnWazs9uocqbU1sdFsDaBMT7JkSSg84pb
vJan+qaO76EpHASqHcufwC3u7q9r+4V8WZil/Om1dROEjSJ1SODgbU4cCg6v5So+aIfkCC1tP/D+
pT0OcdoYg581ox0ZHUYXCzYEw2bSFYsTOvRFcqngWAqQ1OLABwqGbdsuQIN0Kg9jUnq61d9LWvyh
qw4zoISYFAki7vC3gy43g4U7guYHY/k59IatRQKw3naLiw3uwOtpkM6xjqU04XdJvylzyR6655jc
02oQfKbt03UxxX7KCsuKxqzzosdywvxnr/tLPZ/UHJwwyReBO2x/nosh7hjL8VAafYgHCxNzL1Em
YkoUklMkjvLA1I7mY/BpFN2ub/Xj96f5YpU7zWHWKA1U5FlGozlFjnJMD509o/O8eBD1WwgW+C7P
kCVGWFtI5NXNZ7WLbaO7Rn5IgLmiBfGphrTNVEljogPy2WJqi2fJ+Qvk0rjmROvZfjXrv/eOb7Yb
pwaybCWKeuwASyANKm/iw+CwFLPkqoLQYTv0uhjjT+9Ce2s2gfJp8zmdHrPK3/c/wZHSmP2VnxtR
Vw/ajBSARWM7TFO7z/y0fUytzjasf+t2fMKBKBEdwOrFupb6BSMPTJNkObeDrdxI6FDeX5rQJzi4
SLpZawIQgbim4QSHEeHIKNk6cbQDceWjEDJEW8lBhgYG2SKOFBAk152tJV/S6ntcf+tVNwYTpWBp
IrfgUMNawm6IQ1yQ6t3opccaOr920uAE6353kNzMaVwhD/F2U4quozoP0g3wknIQn8ZlV00S4rvk
FB7z83DMcGlFR3IUFnOYV7+Hp4sl7stJaDRGWn5idfPRm/BehviD5Y29hxZdvzpEP0dRXWUbpS4W
uY8XVGPRRhQT1mrwXc+gMmFcNSK5+n9wyIsR7qtlU2HmYdn83f1VSe5wtL5PjnTI/WIWlhy2b7CL
MQ7i0T4rq2A4Nt0lIY+5UfpzXfuFnpyNUPTiEJjiyRUlkkEo3UIIRcbnfizemIf7VvYkXZR0EHwm
nlBxmJM+qUtcJoF1rXY/l+mhDL/uny3RYrj4rKxMXPY6FkPD2iaGctZofpUt0e0Qi2Ta2PfecXOe
WNEC35iVswdTDo0CyOIYjduV97Ec2NFyQ0WMvOyD71njoB7sHSVZ2tp09S5we8BfNmfeZFY/miS6
p6ZuK+NdoUiCC+wfrsvffsgTmzUWIWpIEbT9nWSOPXSqBv4IpCJXgaO+7n89kYNwyBHMc7MsFe7L
UHlopdcJOr6Rv2/iH97XlxVxWKG01tTnkpVD4Cj83kBdD9NlqIFOnwzMdrK+HvVrcBudhYHHNuhf
7HLwocVNIlUFKNuIZlenyo9TO3ciUPBDiBPzEe74gpYiT7BY9vzZ8xoORmhBMnmacBwm66AlP9rq
e1/0dt6dW9TTybWS3uSTXyciueftBOrlslG5OvdSFGTWa9iNca2BeUpxleP8bTmmbz3OmlN5gxd/
xQyhcMkCF1K5B+HEZnWMCqF/G7/oodOiYGCIHmX/8Or8/S1VDmVI1BVhbOBUjA+9l7wy5uj0EJ7Q
WD+7HZL5oqYw0THkidjUikxdSnEw9PTNeUq0C9Cnxps87OVBVAYWuKrKYY0yFXlUE1QyayKluZvm
TH8lmg1Rk4nIDvuWq/B1ILGhDIuRe6p5ytMfs/p93/1FvsDBSQGFYpVmqE/E+XkGzyQ0HquXfROi
JXBoEoMLEskifJhuetGbcx66H/j/SNIrlKgKEsGcO/dd0utDhQfmIivXljrbtEme9k2wn/gOI1Ym
eGe2xriXZpwYNDH1dij3ttzLfq91XkTnH+YoCn83t8xQDU0mMkgMKYdJWZOkVct8OU6tUzGbbhAZ
h48s6bcJ/tU6RvFsIQGA4leU3FfSYhOqnRdCnbmVUY+lk2ALtwHhsib+AastkLwYE0Q2g2WPHvFi
JIsd+T58sg6sXwrEjCJo3wx0Vha5r6aAACVqGgpE6HLbTF8W7WaeEzeOQsFrZfMQrQyxaH91SOsm
lDqNqarVrd8Vp8x60YwPBYYrG8xlVjbizuj6ZkR1OS1/xuPNCO7UTFTlFa2DA5tYQsdENC9QGET3
pFslZWhnkZH41Tgpgi3bjAxXy+Fwhw5L3Ywt3pJ5+6mR7qQGQnSf5fJpMW6hTWnv+/pbnPn+/F6c
nYOgChRhUpvhPDGNQRllyqB6HqVj8hg+D3blzb50Rof5FS7CElo/1E4fA6fObaX0RU0pbwH83k/h
Ypw+oEubMAJXlg5DHgcsUUwtDJrWd9MPiEmcpYfwNCIvVh20Vy1xPzTkutp4DlpGKiVzXbTIGaTH
tkYzCdj2x0Cw4dsNnxcrfGl9DoYo1su3xgvEj24KTvXmRX9a0AV2LUFQnY1rJ527/5kF7svX2jua
L5UBGg3X6IpfTdf9aDvNhsaWwIwIyfgyez6WaNOLkZvILNs8UG/pbKra7Vew6g0eU+OMXzrRjbD5
tlltKAcxSSYtkLgDepZR6HVafNTbV1KS6x7d9kU5HeZUsw11edjfUQGC8hNrDY2iv4lC+wZyxfqz
MV1bS+n1YyxyGIbFO8dC56CnIb2q9QraCazHyY2cfnKmK93t3dmNwACBB8f+whha7pnj4CeWOrmn
KRA7ml/C9kxGf///i1yRA5zAolWhDnAROUwhCHMMSQcCb2/fiOjrcFCSdlMlq2/lyPlzsnyaNabx
QB0aidrctmPrlfdxoNG0S5NJIWpjrIsFJR07uZPQxWIcSjd6EA01icCDp/sqZzXMCBPIKsDcDcHs
m3rwBkf2o2PklS4aSjzpinza38vtCO/3DWFwQaQ2JkZQzHCItIm9CbGJOThl7QVgzhBx/277hqGY
umJAkYgfO0IFd6qWEkkRSVLB+Akalbl2pvjn/oJEVjjnUMENPSiMAVuXb/L5IJPPieiNt32ILgvh
vGJUlWqOWLrUir829W0homLajhF+/38+61bRtlrAlcD4N1I3op3d6bdNextYPggmOhEl+TbCXqxx
HqCnCoQGGQKhL9wf6+sg+h7Eg51rhj2Zkz21xyWKBVHQ9gm+2GSouArq0kHSar0CTOQKtavGmzF1
rM92HHwI7i52uNtDNhpJS1iAOicn2fjciALH7cSvcTHAXGW1kHGoyqpMEM7NDx0IAQsfdJ7at95l
nZaVdNx3bYHf8Qm3To3ksZQQXHR0+BQuxF/iwd03Ifow7O+r9WitlihWiuzFEnR2VPhyMqC/5KEo
ROTjm/eeKeuEKJqK5ys7xitD0G3BIECJLNCIPpbFzdzpSj5NqLWBTN6lApDbxISVMW5VGR0HC8PE
yB32Y35K5yCyRz2KXCJXsveBDVyZ4i5AHcVXCd3eaMuHZLCMOvbcQ0CP3knpJDhDokVxQKdZszQE
LNGkYzZaWVJ7SM+K9rK/nO1s3Wo9HNa1k6nJEntB6OgIQSPnjNJo5IBuv3UCf3Fkt7XQxt49RF79
QgQNDtsB58U43y1S6ESBlBSW2Ln6AU2kYB0uHdZGysph8Z2og0Owo3zDiJ40chcz9i0luCHDUV/u
cxEN1ub5Wq2IAz5JQimxC5FQKbUrafoVR4lDrR95TwXOIdw6DvmiRFlUKzdzb0YfQHrursxX3LjL
A76V0xyC20X29z1lE5xWK+OQMMsTHQkbQK2ZUzRIFXYv7AEXbR77fivMiOMw71A8ZNmowY7iQ05H
R8rdrPh3cGFxcJEGhhalKgtUGoyYQdIwlagThlSwY9uXx2rLOKwwaZpXNfO3sXLYeyr2rFsdwoK3
+v9DKFK0eRxcTNYsR2BMhud1sSM3hS0Pj4N6bkV9lyI7HGCEFqWtMiK/lueLM4e/KAGrgWJXiWrv
O9z+aSUyV0eA0JyRz4yfL8f9Yre5dQytKncauX3dN7Tv2YSnwg/kRZZUFbeHkT7n/U2bCIKU/R0j
MocJoxboIS2xY0n5JBk/Ok3xhh6KYkXr7S9EZIjDhJJG+oBZBrxm0As7xz+G7MbqrwkVMImK9otD
AuixVVbf4JhK1lOp/Bw1UVVa9OU5HEhzcD0EPZoIzGg5T8p8LhfNTknj7m+XyAzbzhXchKYOlV/G
XFwP30NyZVWJTdTTvg3RXnEQoEFhq0a6KPfk5NSUZ7057P9/0SfnTn3cl/WcEZz6NLrp01dDvZOi
wc1AHrhvR7QO7tTPdP5P3ktv9BszA5cK0T4S/f5GS8LPDIx4hwflwI6heRj7r2b6tL+E7c9NISar
oPiv8bNffUa0Jo0QXUfdeY7OY/tFLwWtlP9wK19ssG1cudQUBUsSUYu9tm2QFD1RLzynEFxUUAj1
/z/lun+4Yy4WubMS52ZSGo3O0q4BhMVZB2L20iOl0BxmUSmSOdO75JJ5scUdGCNRxwhC1WhM0Y9a
eEXL3Kb1FxIe4NZjPArwfztdsjLHnZ2pl8HLkuP6jE5u9MQmw8NzfsBUzDXImNGzh8qKqPq5zYyx
ssmdJzlStHHogAmjMzvBuXXihxxNWthUu/NUzZZ9NjYRuqanPIrGtrbP2GV7uTNWWqNWR12O/pXR
vKJ6fpPRD43NXJbHp6+VeJzBMQK40IqbVLrJReIXgjPGZ6qJKnVZUMFDAnKYx3OlY4hf8GjYNmFQ
C/qPUKjmW2+SOWpMSc0wjahmdm69Stp9X+si32N38ntXv1jhDvKMaeiUZOrfvd5gSHHzZ3pq3riO
2h8iTnvRkrgzvEjdNKdZiUmg/ku5hE6cmnaPTdzHv+2r4rIk7vRWRZpOdWtglkWm8y86tdk1ur6N
0sYlkvmRpfeN4JHCDujeJnIHeDGiMh1SaI2C8s5RB1vOelufD1rzV/ehrm/zsjju3BYgOKiNFl7R
5od+OrXyaFfqVVF/29/D7Q6ilR3+jMa1CRFQwC1rISaefmZKKO0hdyT0AzI67sqJIKv2Y9+swEH4
lhqjKfXSYN4YxaWvdvQ6ibqHlH4ouW/JlirL4HsjJre4bgjR81FAQXzSdFtKv0CMAL10kcAPN2+R
ixX+0d9DMzybZnh72NymptLYRs6Y5ho/U4qjEi7XQxAIoqS3zNk7T1zZ5HKgudUXII3KSm/yFZ+N
bgwv3ZHaE2R9lWN5o97W7gIuh8kj7nwEO0Z2yt3obJ1EnWCbJ2L1OxjsrOODburBlwU3DZcjoS9l
WOD02Zb+nIzHfZdh32pvxdxbgKpWptVJaoIiN3aGRTtEWXFdDNZX3VRtjBudVU11spxkAuTcdNXV
CjngVDKkfRc9LL10sY1Qs0uQxn9M92hlhAPMIGmVGhltZGXftGuRXHwJryF27mF53v4+bqLmyhSH
mmM44nZJ0tLLlMkew0dV+qLSp3ESFQrZvrz/XmBn0WV0bGJy9k/P0MckUisFErkIAY5ZFN+P5ENv
BetigsPIajayVLEwlGuZSWiTDEOFmR5CNK24a1Ti7+/bdii8ssaBiRpneZsiTwQFs+Ev1msZ+YZn
OOMX0Ny4kiuK3La/0+/FvYts0P2blPOMOiuxzsoS+UsEHoF5KM89bR//3dr4MIcG+pQDhqHe+Zn1
OtQOUwb3ljME4aAAEfoiFbrtQ3VZHAcbXdxnYSuZaJ7un4vwayGfho9oJVuXz8WPvVdVYEV6kGOO
CWMIpt8aJ2047W+bwMX5ontRqw0kILUCxIDSQ2yl33RDVHYQeQEHDF0xmOhoxftrMeaHJEsP9SDf
LVPstlMrWI3IwXUOGUJtpC3o7VlpSD8QR71WrgzP7DFZQdzcDV1NZJB95R2I0DmIoFmWdnJBCi+7
nlCsrg/m12BwavBGEVc69aJu6e276uJ0HFygx8xMphHRG2prwSjbZXtXVk9qeRWTDymDrpyPw4qw
WWI9qWBqyUo9cdo6ru/DOYeOy74Hbg/CWKAfQBaOoAmR8w8JqvFmoMYlBPOqJyaYN4DQsbrtDobo
Y21HORdLnHdIASWd2sA72Ls8cpChfxnwXIZcd8Omb2bbtEsI1OeudT9/jDtqtUzOU0yCV2RVmoUn
HaHb7Gg/DNlJr2efTU/1R/VkVIKNFa2W8xWLgJF/LHJ0vWWeObcu8puYMcYkWm04kxycB6kQEJBs
Q+JlfzmXIVOdVDEkR7x0zMEc/JmSn/30ed9d3gOWhll8Bekz0NqoUAL7804OEomOzA29ni63wxBe
GZEqMLGBIn/a4OKlWguGQcvwqTp3ABUnWOHObw4Cmq/SLw6KwC/fH+o/zXEHoG2lKLOWqPS6GH3X
tLcDvMZI83WMWl/JRVlD5uR/Itaf1rhDkGZSVGsT3i39TJxq7o6p0d+QXAb7bfNr/1ux771ninN5
DbOqsVwDQhhRdtE+yJmEsfN7Uj+Q7m4qY1vJRbeyyD04px+HxUSHOUK2IhvRHNDOi19OtHX3Fyay
wjl6I2GYuQnwbI+7a6O5Iom///830mzsI4EvTLUM8MnxwYxGA4CVgjcJ5OSDQ+Xnh+TH0jAZpMYb
PiOmPkWJ25/Vp3277w/wn2a5mGaWtUivlwg9uTGxlcE4jans6I0oMSAyw53hqpnUJMbQr5vWvhn1
ThCgMpZ+2V/L9je6bCH7++pZ1w2DDmoxNGhK6bNaACaO+/9/+9Re/j9/avs6kTQV75229TV6b+Bh
OjyGoydnAsKY7d0yFSTWMFWmEM7ZgiDpM3OUC0+RzsP4mqBpaPjALDH78r+N8NmMOpgD05Jxbsih
OWnH4bhAU0x1ZDv9gGzon6a4d39gpGURNfDtVPXN/DsNbGkS3X3bIHdZDufIo6HFQQP1Pi9nasnB
dyqHDhQRQEYjavcWWeJ8uQPhm1lnODILnjZt+Yo+Mof12Om14IGzaUhRNKpZimGiXvGnP4/TUFt1
AkN5R5wiiN2ezLdUeu4XInC4zZOzssRhaDTGpZLW+EBkeo4UBQNypgDfNs/OygLn0lOLrkuUEkCG
XihH0E7bVH8OzB9p9KmZvP1junl6oExhKib0+Ey+19ds6nwwMjh2XPtR71vI14laB7e/zMUE+/sK
aabBVNB+S1F71RO7AtXJ9CnQPo2KKI2zESnj5KzWwrmAIedd3oPf2NMfuhOTA6f3nUf94UYUKYtW
xHmAJY+QjA2wIjKfOvl2Gq8n63HWRZU5dgrfxQer9XBuYIxd3IY9vo2MsT02lR4/U7Rh9ydQnR9E
yQiBI/CNvs2cq0qA5i236k5L+mVUfjZj7+472waJ0h9fiO/srTPIoOKNhvI19E7ekppRBD4a0nuT
o55Zu37eOr0IvUVL49CuVcswyyXMB8pKcs7T5qqaS8z3/++aNWxx4KMxcIw0wg89VlNKsypFriDO
j1Tym/Ek2D2G/O/8gaAvUTUR2Ot80wedLAX1NrQzhblXnKhX3uTOghkavJGyBxEtwibKrYxxmzZa
S0z7ZAEZbDsTWyoM4mfqXAnWxE7K3pK460Ge1aJFaz7a25rZMbAO5XmsHmbiSfLXXsTwt+kHqyVx
IU8JhaxxquEHYXgzm5AcORjpYf8bbSLDygT7CSusm9V2gF4gJGKW2TdBcJIYT7JxE2bCrIDo83Cg
WklEWSomjaunXhVf42NhVuoU4ZVcZj8CvwYdWXPVKOdxfEniz6NovF+0lRzUmomWQSIPjU7ZHNpq
ctPOn3vleX8vRb7BoayyWHpZsMRYg4FYL6yvu3C0rfQ0JJlNW3vf2MZYBU7v6stxYBsWhhIv3Vh4
4XdIx6KnM3INbzjLPjISribgKWD/bMft+b4Rq9WzrJiRFtOraHGaXu6dUelHe0IWHfwMpDsMAzlb
BU29XusbwcWyGV4QDcUy3LwK2OT/dNJK6keidbi+ujSBRs3sTG3ihW3nW2r4ICuxoPdq21d+m+Nv
lrxSrNAs8R01haJyKw2xrael3+fCYbDNC/OyMP56yQwJtTmJXZgHxdeuY0+67ULMFEIE20ODqSW4
zkQL4yAypvWgqhHYx/V+duucnlvVcuJcpFAuMsNhpJQjP5yz8fZQHz21qx3SmdemFHqCE7BtxzTA
t2MynlXuTMcLjdMgACtNdI0mDlb+yA8LOH+vlIf8enSTo3yVHBoRsaLIKnfKeyMsy5BdztlYuqWp
OoSmp7gQCRpt4+VlcZzP5zUt6mZGzsqQH8v2SypqMRX8f17ot9ZIShQJF5muhe7S626aiIrQgp2i
3MOwmQo0fGYInqYxsvPoc656Rf+/90sxGPy9T5Tz6SLuMqlj0uSyNoKmC1p1k3FdxBLUEEwk3UL0
G47/++zSnzY5B08GlPDrFDZreu7y06z82PdssvlxVAK9cUOX4ducZwf9PEuFgsiMHsIjOUSH7ARS
ON1JXMnrvwImQJT8N5mK/FdgN3bjRA+hL2qZ2b5iVE0D9a9K8Su4ddZoZamyGfDUeqqvO/VN+Cx9
NsDuD9o9rxWRTG2GIitrbFNWoQgBJVM5UAT0XY1O1Fo/TqRa7NjInJzMIgHV7ch+ZY0578paEWLu
Z5BDgMeJccDWNxKqPG+0vXes1iNjcsHe/6qbd+jKIhcBwV4XthZCkGH8Nar3zeiHqYQOmpsF2uuk
eQT/iMDi2zTgu2t7ZZLzo7qK+0FGHRycZHiOOQna+8pDdfwLk8bOcpB9JoYZ3BKRXdFKOYhM00C1
TPYOnNriU6qa58TMHjIjvtOa8Yjn+7cmq64MIeer0F85zJT1sYkzA99UYyQR6ECpb9JD7JQn82o+
ivjSN9qUgAKXzeV5n+Vl6quaTXJ37uSGt/Qse9pxudJfoeoEEUm7+1YcKtd63fei7VTyyiyHqlA3
TM0JwtKIMie3QYEt+Dondu1mMEls+Upyy6v6RWCUoeiOI/GyVXMcZVLFhCRGkA297awzHA1P9k0/
9uv/uezENtZiN7psgpCb81pV7qZOW3DDWql2GJXEzWjvdXjP7S9q83pameG81JrqOSERCO8D6ZNa
nMGOYZk/901sV55WNjiPrKisp5OKfYtOi0+8FuKY5msMTRvpkJ3V0RaxOm5j6O+t44lZyBLJc8QS
cVUWJK8tYtwXqx762dGlok1teV6mv/aXKLLIuePUZ7NVL5h8VY1nvfsWS8Q2ss+hyMz2jXhZGHPQ
FVwTrRqNKodPxNaVbn5fwO61v45/AI+LBe6yC8oaMWsGd8hOcHBbOeYgfTUOs0vsGeXcfWubu0YJ
1S3dJKr51nG+Xo4+ml2gopKWatRukP7Hh7GT7i+t/d/5tnGYVpa4jUsW9GxaMYqRUOC40qv0KRwS
VB4qQdPm5mEyWP2WYlEKTz0IZRlN0Wc4uqrFaGsESVd0iixRYmz7IxnYM4tCe4/y3ZOB1E9tWJeW
iwGJg3YdnpE5cJvPmpP62aH09j/S5posg1INOrmGzmfoCSNhoD3SVyM9U3ofmEclFpyeTbdemeAw
KJ8CLdJYrzgl5xma9Kng3S5aAoc/nSrNGFfCUxbpeXvGa1Yv+2MjJNXfdOffyzD4MTJFw6M9UnHh
x+GDZqoeSa9zY7EHIriH9rcLldQ/UUAiKo3rEGCThfd5ct1qgkqJaB3cYTFyI0IdE15MwYUrB5Lb
Jt/UEAPcowBtRAvhwCbLohli3pAXjLXcCZbDSBf33zgv2s3/3KrYwpjPkAAwu+rUos6cRWfa/ty3
sTHYDHBZfXfmfisYWzJ5lCHvw94pxX37uXsC3bMDco+n8Kn4Nfuy2zhVbWeOchIxPzPHfReQrCyz
L7myXKtK3pRNzSx3p9QzT+PbOI4oqbwd5K3scLEICSidjCGxEEGbmJ6Wb6o7PL88tN1gtAlshJic
nWxVskXrEzkIBwxBOxRGGSJdmra+UT0GxsP+p9sCBsx2mJjTArThDfDn/kmNHldTBveQ88guq29R
dsxFHWciG9w3kpq8kxUdNlTSHyCR4Jda8KiM8mF/KZsR8Xot3DcypcFMlAao0Je3Q/AQkNs0PJXt
bWbcZGi0JM+1ldqB6srJJyNJ7dS6b6ggQylaKve55lJZ9MDCUmvNH7QbGh5a9bi/TJEJDsrn3Kqn
PoIJs7pVoFeE67ztfv0rG3zmM2iXap6ZODJVDpl2hzaLhQogfOvgrj4Wn/IMQK1vhWx+lqU2WugS
Nx6boxMeXAbVPECs7XBQ3vdpRlMN0MReLM1T5Q/HDgxbxS2rRfaCb7N1b6yNcXBeTAukIyw0Rucz
VBDq+y62HEt6zESrYp78flFUVQyiKJTyFbueGnVXSxZGv9LHcbyWIB0dKpFj5n4louPedreLKe7+
oBlSnLTHVbhMn3PJTzRwEXzf97bN60ORLzbYb1iBeLeYARoHAHJ55LD6YHiGFtdio0vqE3TbQZ5u
HZjyJ5PJFos8bDvIxTiHTlpQhlRiC0yuF1/z64N+ik9M+ZP1FYveZRszjxr0dS/WOIzqiAwpgQ6B
XveXeZC9JbKXo/ZJhU6d/lqeNCeBaiZ7v4ePxbcPKDL+aZxDp0nOjYTIAMggC7w6KG5kub6azPHr
/vfcurPWa+QQijR9O+Ul4uUhfi5mEOlOgktLYIDPWRdDBs34N3hKzyXU/Zrk5/4KBE7PZ6y7zIq7
qMUK0gxVQu1TkKuOOfj7Rjazcqt9epeyrgbMZ+FpjgzODaSgPjHnG15QEEXtx7jpXeqn0ChypVdL
QBgkWh4HU1o1mFlVwbAq5w+qZR3UpftRJ50gf7PZ17JeIIcdhkLMEvQCLLiwnDF1Y4XYRXyzlGeq
6LZMvMj6DoJnZ39ft2+W30eM19ixsqhLjRRvneQU42aJDyMUW8Q3iwCDKYcbg6KlhZ5jE6PCpMcu
z8iBNBU5Geo0gxspg75EXYo4MUWez8GHUmB+VDJxMS/aqZz9VihiJ0BDykFEj9+s5dGEWO0/6mSR
W131fn2S0UAv4gjavi4vX4oDCqWuAgJdFTRYQVZuGj8b3fcieJ36T/sOsZnjX/khnw0r27KKJQpi
sdaz/mKnrHpB3vmZEUPmbvFs3E8CBNx8LkBG3YC2pYkTzD9QkabqEKhhnL78NaIDqrgzbtOzeVo+
mY+q092mmHy03EVUK2Qf531YcLHKxTrzouc0bXCPTub3GCS0OrJj01Qg0k1tYvnpx8LEiz0OR/q6
HYKeFXi18gtp7jT6FXn3/yPtupbjxrXtF7GKObwydVKWbEt6YdmeMUkQzJlffxc094zYaJ5G2edl
5sFV2g1wJ+ywlnv9422b2acMzocoWK5QnQI+ZKE3FbbQ+/TrIt0Uk6847e66qG11/BTFpSFTTuou
n6CO1nwnjTdlHAdJ9Xdri9iEtt3vpxzOc6jZ3AzFgrZhrL/UE8gJBsvFXKjADW67ik8pnKtAlX7M
sXyOj9PcatorELoFX0ao5JyvQGkBkG86UmvWFmTLvajzKfvENw9doICnrX4G/PBb/u36V9qs/a1t
i/MabVw0Wb3AtuzbJbRClj9h26f9CSBRNCGIFQjkCS6Sn3lZZDkqlQRZ0+gpYfdA/Px2YcgfwKco
MPg3fLF/G3WBpWn/fjm+KGzHpjXojG2KqK2bN56jpp61/NFL9VMI5ysk7KbIcQ4hqoYNR0U/oO69
j4xOIEZgUx+NkVVqr81KkrYzgjGtzecZBJTdnNxNdblXk0hQ49zWR0VhA8GYpVb48aC0crCH7Xx8
KNlbAPvKtkUTv9tXmNKsXHLKwyQQYXFvGjMY4FVD0VRwanNmliG2WDlFQh+Xp3i4tZsDJaI8in2L
C7++ksEZ2qI6GrpuGM5jcN+6lx9r0FLEN/ED6Ir2IvsSHYgzr3RBywh0ash9i79NcmrrR2MUmBT7
E5fnAfyQooAZ25HZT1gphTNRzJGZIwrqWXQjSzMw6LLTsPyqRz3QpCSIVHUfj0p43ZC3D/YplXO7
tSRLsaRD4/viVz9XLjVPdS6abxQJ4dRBk/Votgo4p5kcpSHslWe9eb5+js1mIrT83+vj1CGRW1Uu
GW4O4/3SPRqmpWfcYYzgrX6OAuVefboucNMBruRxGlHb1SK1LARLrRo4fXqiucjJCkTwPtYoq6Ew
qIZJAaQqBnY7HElwCNGt8V4VIwFWO7esNIdWOVavSvRgM/rhxkt/+jv2RStrAlX4iGMrLS8dQOfU
BlRhqh7T5aWKR2+Kfl3/NMJTcSmYMejaKDF9M/GETBkpZmBrvu6OPhtKr0/C6RymwBe2q2K4Hz15
IM7ys0DtCLhmwjCuwZUOxOH3JLlPqtKL83fJFDxTtyP9ShbTmtUNmintUwnYyb71PPhGyPC2jNbN
Duw5R4GH6F6/zM1YpeqOpsmYNgC0HieukKWh1lvM7Vrlfpa+Kc7kkckIYtm/LmhT21eCuHPp1jz2
OQh5/LQb7qa5BwhRLIgZm8q3EsH+fXV1mSkDf4JiVHakrduCCmvGXGT61/VzbOvC54VxHrXt4wEu
m9GJ9Nq3gg6PijTekaH/3s7WvS0lL/+bOM63ziAGBH01xlbr6q/JfNcd6tbWV2nyxljzr4vafjKu
7o/zsenUE3keEdbloxEa+yLz5A5mNfzSUKIjf2MnjHqlaPJNdJ+co3XyZlZqC44dZDCBqu0W5Xtr
614aHdJB4DgE+sE/iWMHBNz2gHe+BOKC6Wi1T1b6J2ns5xUaXJO2B1xDqzJc8j7ba/bLkh0kETXg
dstnJYNlTis1x7Yu3McIGYYb37HZxD7zwTJhYdarf4nfGNC/+YSl9evasXl5jCYKXU9V0SxOEeN8
UMykQP7iAFtFex2dsJ8E4WozRVqJ4PTPIX1fG9lHHoFicHbXLNStqr2UfpusV8vKPE3UkNm+y5VI
TvtMHbhNhJECMhSF+khC8CvvrScjYATLwy1jWxFq/KbL/ZTJz87pGtXtkbHA0+5QFXeacU/rU4Jh
3esfbDuSrORwuiiX05QYE+Rkv2aPQctHflH6WE/WjnjX7aU+uC5Q8Pn4OTknSUGCZMKSsVRTA5ep
8ghJ9m02uKBgdtvBeiydKaiUXPDoF2imzYewPrNaax7QOdE6z0irICKRlyS6wD1uOirNUHU0/TEV
zJdYLaXAnmcF7zFEIfFb7S5R9kCeEnVLtrXjUwwXXyKCIkkfISBn9mtiHUtqBWP00vWO4Gtt39qn
HM6e1XlK2mlCnhE7eCIOnRfl6a6MB8HH2VaKTzGcTQN8AogrhWT+M4WLlucYMh5MUXNw+zS2iUkl
trv6kTKufOLU902aM8hgaj9pMvVaQGFjePK6gm9rwKcQ/dzx1uhKdmBJggbYqFHE+1n7K9Fzd5Ff
SScL7k10IPbvqwMVVl9JEeOBWgAdbtTPcpp73fB2/UD/xf19nohTtkUDIaqaIrHNfzHYOuon4eDq
br7LQIXd3VWedBCtrrIPfpFLa58iOb3rc4fE7QiREbFDx9jF5f2U3Tbjw6wt/ugUAi/4wXVyTR6n
gPbYD/0gdahKM7ZQhmv0nxcknkI4cb6bH8xD6xffSe6S90VUoBEpDRdh8kmdCoACwc7uVA9bDGGm
o8k7PX4geg3YZNAwh56iJQoMDNF+iECJeB4YyXKarpaxVaCBKpA85szQBW3JbXf17+fkZx+Xwqjm
ooeIMXZ2bTODnLjZK1hZqGgjSO//S0D7lKWe20RVK1OzMDIlNnS++CmwjnJPeZR2qJz4iuDDie6O
iyrA/7N7yYABJunTnJ4i+9CKkANEd8f5k5w0nValSD666OjEdyb5WiWmqyazwJcITI4HpVLbCICv
EVK3stixmq5suqVV3rTt84KpyFn7g3FY5dPCVc6pJI3T0SH/EGfeVnp3rEupcuXS/C7wXux7XzFt
lXMlkd3mU2dD0OjRwVWDehfvhgZlANnPQmjE4bo8kUZwnqQb2qofmSUbxkHRbk3Zn/uv10WINIJz
FmUlDapCmYabT4VCvc65s8sDoovAKwqOwiOk5HM9jeBlQXSpb0s7KOZ3ogisVXAUnisZQEDg+WV+
nlo/pvxWnh+y6l75I/ejYyBIBVCzCU6wc5cgjXYzUUYJBtyAGVvUheKnxYw5TKLWu75qS4EpbUfM
lUDOB1l63lVFj0l5ELr1ng0A79qzJcAi/Exy33Yj19yn4fhHSeFKKueMLNMAkEmNy5TKyjXiys37
F6q/mERUyt32sStJnE9acrNtAPnPbIrVWbMgOjR7RqsEOPSDaBNgUw1Xwti/r5KcRVnqUZVwLCWK
T0Zrhl3UhalBBR9NJIZzSNlogIcPS35oV+w67UDbkHaC4entmqRuGLpt420ASJvzo0iAVh/R1Wej
fUpYvSn79O/umPwob9hgU/Zs6rvrnmL7TP/K42sZ6VTmYH7Bo0cD7dmoxl5nyi4RcQ9vGvHnqfhy
RmskclaNlBmx6Vnj8tIWpas7p3rI3q6fh93PhS9fSeLsaihpVJdsGWAI2VN12I8h6E7/7J2wEsMZ
kjzNYzYp0Lh0ec8m6ttaA7Div66fZXsGaCWFM6JoLJ0MU9psGmdBwpkeqz0jnEqOIqLmzci+EsQZ
UKMXhKq9lAephKZwLTWucpsYsZeY7c5QWm+ULVF9WhZ8KM6Ylp6o+jACoNzIp+HdmrQ2tM38nkit
5lZlX7tJbldu03bfiQSYedWeBOnFZkK9OjMX9UtNHpZEAnmLOd8mWgblT91GvtWnm3n5cf1DioyM
i/jl7CTObODtIEs3zMaG5LHtBRXDjx7MNc3nPMeErdguzmYbWS0DaFTc5H44wt/6xU7kbwXmzGMY
Z3VtTSYDd2rbzk1B4RTVr3P6XQOY/fWLYwp+5Uw85J+uSzo+/gjULdXZk5jelRUNr4sQfBueS7hu
gOZVKz0qrW3qgwz0ZGSglQMu+HUx2ycB+AZGK9Hs/phnXIUoOmYKWnNQgT6q9omBnC8Toalun+RT
BK9lzSJT0iPkJs5+weZ1v5wcoKZcP4dICKdlNWkwddnCbHWM+NZfFAxJ9YIYKBDBvzax1tNPquLk
gT4dUvITg9nUESHUbclQASGJYQdZU21+CNyOFsMAMz3Q0s1gwl0VGEDURcOUW998LYRz33GnI3HV
TEClY0rEehl/nygIyMCrQ7BDrnRKJg0Y4sYWk+xW5Ekq9RKj8jpL9OzbnA1Zy+FctV50razUDeRM
bnMDCKqd/GY/JD8Gj00q5fcMJL3Y2YJsayuSr6Vy/rkaRxRJda0MkvEZeEfl/J4TLJWS94H8RHHA
tYVEPltRcC2RMyC5auq0RGvHb9Adaxq8AJvDGO8jGnsFPVlp7P++LalYw7QtvJEcg5+5kVontZQG
J4xGgP69JIZbTK/XRWwFuZUIfhmlkJpMNmvAu1jG6JWTh16VnQXO9J47f1DAWUviXlBLA07yETVV
QDBK7V4BqLRnzzQ6lJH8lo0OEeUPLMPiQwP4PxTTssCEh2L6ufLnTd0sRMblgQNeP2o+8Ye9Xrlj
5bJimInx714ENbRlz5oMDDbNdIBBy7eu6iKRBplAZEdupOHnIKJ7FP19Tv/qvpumCRzIvj0Hg/3W
5wJl2HyUrQ/A3VmP54uTRBDAsB1YikDum1Prq2EZWm+iAu3muoaG0WHLMDGSjhGv8y9UWnlq1jGw
thn5hXIz/gJzebAAe97aqQ+my3yHvp/9zpMeRGX8zWRoLZtzvRgSKJeyrZ2P56fkFr4NFMrA2VHQ
HojWDLdiCXjL0cxB4d4w+IksapRWWyxKGcjWa1q/a+pt+ScgdmsRnAfOpWzJazrAFxqNOw10XzrA
OrXMP3BImo1FbeDqqqrKr25YVt6DJJlhwZdVOOfTbtY9zfl13SVtabmOoIsVd9YF41+cYznYSTVC
LZoBBES1g4UaSeActr6IpZmGZsJMdYVvsU2g7WkktuMiL/s5+SmZbjr9iQgdSS4m8G0HXfRz5ca2
pDHNBd6Z6lIAfOCBDJXfYaP1+l1tuW/LtmVsl8q6A7aVcylG31adlSIizQVxLek2Gg6AaPKM5GVI
RAMUm5e2ksXp2IS1nSyhYPMa7L2K4fdquae5CNVmUwhaa7rlABAAyM3nBxpbMy3KBQVDKuPjJ8dy
zrxy/Hr91tgv5UODtRKinguZyFR2EWvGmxK2xIbEbTM50G35TusEBrPpUdeiOB+XYBTZHBgXZFIC
k1zDMI9PvrEJssitHokuxCbZvj+bYYHi+tClPD/aMrRLqrYZyobtMQNxo3O3TIKp4y37xEYzuCdt
ICNeOIFcSVRzBKyMbzj3Y/+izwLL2fo6DHjYcT6arBZ3BNXMDEobzBIm5XhfmuNjj3KDnOpPpJsE
vZdNUfBjAIfBnqfG+wEHjLnKOEFUN53i8TZF+0W/iUTjJps1O3slhv2MVR5eLPLcxmCR9+dj/9UK
y12Dqeniq+IxSI3IE22gbTmFtTguMY4zUtsxwSiXGmnZS6lOy9eynlospE2A/oz63kviONldt6lN
rcCsNPTZYVu6nKJXkTmM6O4DGVYrgqHFCIghIhD46PHxdmtrWIkFuRRKn7xPbdvWGYFaBLe9W8L+
bg5aNw0S3zgRgIpF4RxGr5bXBcP3zqt25h0VVRs2B9dWP4APTXExKVGCjgNYBMBNC1LURXaBC4UN
gsZtwVeOmHvqRFK3THotlHOJTqzTpASAk19OIAjJCk+fn03zTwZq11I4n5iNSU+pguJARL6R4lYp
iUvGtz/QER0DoIphm0DX4nRksiXd0BucxNBilO8SDCLv/zcJTEtXltaoUo+xNRlDk5imsqXocSm6
79dFbPqM1SHY51qJGKS5N2bGuV7Zu17FpDt6I7PyYCSVIHaIBHFeQ8kiSYe+YWYiekgU3bMoCJmi
gzOJRmc2FWx1Is5f5GwUuFYRDu1Fcsv+PrfvLUvY8BEdh3u8dDoWf+vqo1Yd7YZnEuLN+UW9H30F
KTfx+mPlFV4paA5uHw3OAm8MWXH4qQE1oRNQoFAfxH+PI8nCFKC2jtE/X9eJTeeHoeb/iOGMZ2mb
cYgIil42OEeAVF6LXmbb52AksYamA4mTi4mthjWBOUowFElfYszI5vuu/HL9DJupCvpJ/5FxQWcJ
+gKEQpTV2CKME1Ls9nTHydPDPOxPog+zOS6zlsZ5tc4BKl3bTYjyB4yf+8YzAEXc4qAG9D7xa+Ji
TSEDWKSx+8AKCEUTK5uPz7V87pNlGe2GLEFZtw3oS/YxsZOggTITP35SfLbZDK5zAPiGiCQ2gvT1
y94M0YamGQ6a3wCG50wutZKu1CSkucAgdRv9oamPEv27KRK3roProjZ105RVDc8cuFye+2lp06qr
dKRrE73J1ZtIxJS8nd2sBHA+t1BNu8kYDep4XMLhQEMpQDnzyKBT1T0qPYfr59kyBeygAZmMlVlU
vhOfDqPaT0hOwYRyTIzFBYDUIIlILLe+z1oIpx2qVg2M+QXPEBCbdoBN1xTXjr+AM85WReTCm108
R7GxE8E2E00+rZlnrYsXhnQLsHs3PinAfDR2SsCAla9fHXOxfP60EsSnL4DS7GeZMVQUC3lAbcwK
NTLXOFxs3Rtpk2EAxLJvkyTp/kAH14I5Y4/kMRuVDr4/zx5G7WfjZAJ7Ep2M+14yKe2lHRwk8lLh
FqCBduUhe29n0DSDgzcBSAYqM4LHw7Yi/vvZ+GxmBIYZAZAPNlpK8rRI1UGR9CMYdAQfbdO+1pfH
2dcit+OoVNTxtXs2VUj98ku2M3bSjnE0z3uRkmzFabyNDROFU0N1+JYahe7rcgLKFyneJWCHbbEn
K0s+9N6/ro2b94fSnwZcacjhkf/0pp4VM4MhK9mNpB7M7miItiS2785GqUdlsRkwaufJWtb8B2Cn
eZ297qBhjm9wnfd/hiGTQNSS2DwS+BXQxTMVPIE5t652sQ6WXZbgqn47v8bU0/Kn67e25c6dlQgu
jUopkIlqtpQhZ9ZdMtU3RSIypk0NwOMbeHayI1/MOOP5PU8owWBEIn4q6mPeYnav2yciCnKRGE6v
c7WX0yhiYrKbwcjhZmtXxyTGHAucw5aDxZOU7cOieIkGK+d+xj6uB7owmKrj5GOG6ticRkyHq0Lb
2dI3SLLAWMn23C66uFJDaTwnmBSUnhExmkMeOIAfwNTv2PhLkIMu2Hi5rg8bKncmkdMHp5+XUmVc
KaZF/SqxvRwgbS5ez7F7XdDW41fBJaJcikVbzbDZL1k9fKiSyUb3D2M8VV3Mm2AO0oiBD4TRWLbF
koVzvRMlSpvHU3T0v1BuUrACfi40jjTFjOUoDxRkofrDJAWdSA+32pc42KcMThHluksX2uH9o+/6
r4nX3Zeec1f+rdxhBQ5U3NabLbvjSXQy5nq4YHwmlbvOcawdsC9DKlXzx2xcbusBVUFndqljnNLW
CUcpO9CmEfBubGQ2EAszwFK9iio7d6F5BjrVUkLeuxj9TVzofmwNvrZkQd5jKn8Q8cRvGPmZOO5u
UfyWDBDVIrcpJdfI+6AnxT6JsEHWWQLPKDoZd6GALDWVpkMOoOvlycmzG2DTndQyCpfISNHfFKHx
bh4NyAQG9BILu3wOX9uJlhSsLqPNjmsvr100uum4W+zav255FzagM8QFPPs0xbBQ6efcV0+QsmX6
QIPeeXaWH7Z02xaCpPri7pgITYFCyCo2W3R21pVtN8pMU73qwHlbfS3jA1xl6Xytsy820LKuH+ay
88aJ4mIkZuupmVkyDdTZaw7tLg7S2+Qr9gbu8K7dXRfGtOvMxjhZnHOUWiAkVLMuB7ITecBN+1ko
v60FHyJ0NJLwIICL4m6uUOpMxyqhHOSx6WYAP0hSL19qbxGhDF++mDlJ3MVJRhUPTl/gG1FAE0TH
ETXIxW/Bs2vfYE3XV3b1AVgtjHJAC8hjvb9+l5taqH0elLvLhKbR4lBTDspcrV2jjE9V3f2UaCto
L/wXBfkUxOVsQ9sodMhKKMgu2ukB6GZ2DKKw8mJfNLB7GdPO75QfJTLLwcjKyJYDBh1vhfGxJz56
z8/tTclQpF6mh1m033rh9zmRnDXL6WTV1YjPyEB1Mb6LRTUWO0WOV/C5VPXcopXZmJq8hkXHfeS3
tgQoZ1R0kkrQrBF9LT6eRHGpTdiFpKBwHTBSJpmV16C7EMh9Qm7MOFVCsEmmrlHUyrOhEDCkVsbg
Y6RzFujNhTvm7pWLNFlaqYNtQm3s5kfdvJO4CTrthPe2wBtf1sk4QVyc6bEk0E1pS8Fej102DDuZ
MD0GL5kE1BPRw2x7sH+Ngd9xocBxlfN8osFSPy7afqaC77etJmggA3MCbxa+sOhQLVdlAvdlFFi+
ryRP6TTXHn/+ie/4VwpfWpyicSiSClI67UnHk2XQfSrErRccxeEMKzeipk972HKaHaNknzWvlmgA
RySCMyqzAyhbZ4IavgYErVFiYUuKT1FKv16/rm0VA1skpvzxPEZD6dx4e7jYwdYaRPyjfGQIvpGv
3AGyIOh2yGQECr2pYithnGPPZDAgLtEMC0Z5WXvX47frpxH9fc6fW/PS0WWCwzPnY1uEVDQFv/lR
0FBCxRhMTqgmnF+WDbQFe2phIqVauhLG+fXcoyKaTZEQ7pKmxdCmuq8xHgRU11Iy/KEELlCWBdfv
SiSGuyuaRbY06wiyKBqHbV8HbTbfqNZwuC5m01d+Xhlvj/XkRKWOJCzQ8v5oLt4S6W5aEr8WQX2w
u79IwFaCOJtsUMCNZbLQoNF+GWPYJG+z81ccf62B+XH9SNuhfCWKs82yNaM0bfGFMurOAWr5Qe5l
XvyY7nq/cqe75ssfhdiVRO4pZatTV2CKCbeoBU0eZtgPoCKPs30sE9MWwPJSMCrHrGuVmY9GFsnd
gPgaU9f64N+LfAdN7gXozdIux/qhiHht2/usRDIlXYm02ijr1RIBTvkoODK6AeOJuos3HpqdaLPk
EqiXhVPLAAEbiKYxtsBJ07BfhIEzfDfzMdo5p/w2vdWe4sABMkZ5yG+mgGViGeAxflxXmC23pIL7
DUQabKSAl4v6cJGDVh1hfDgZc4bOuipSyS3tX4vg3gaTXOk9NSBC2pvHwq+/dJ0LCCkMK1g4HZts
TGJP+qvYmQI3sn02vO8xFobmEt/zaQAQTRQZLleJbtMu91rDcn//9hgAq6KrUEvMnp3riDlEWOaI
P6wtyKN9tbxe//uX/TmoBZq2GJdUTUwB8nllv9i92VUxDYaQldES8IO4hHjLSdN36Y2D4rd6KjsX
AAnFrZqDO9RNBQqyaXoYiUDFy7QdzKdygUUxoyGVQM6Hn+D8XPzhGXCHJ/PZvle85JT7qa9Vglvd
Upi1RC7KSHYPJiF26NnEe67ud6WFyRJiOe9x3/q2mQr0ZCsOrOVxXzEDTkqjgbU+kKxydGNMsyxp
clCU5I6Wo8gatpTSxtQHShimhvVFLhakFnap4o4ihN4werPEq+6jA9ab75dAdZPAepDC6zrEPAcf
fGywMmEwEsCVJv+4y9WctmMEK6jjF8wUuVlXuXWnCr7ZpgNbi+HOVdQ26qW9lKFvDhJbIwRk4O3y
DWv8bxOaoEtQHDHpYhziH38Sf9DChoYaho2b5eJPUydzHSl48WjKnZQfOu1Yq1+uX+HlyBXMcC2D
Cz8yVdKqWXCHo4fNjlv7trop7xKw/iGw1u702AVmWN/Ifn0/g4cGX9G//gM2lcYwFYwCw5PJ/Psk
zWfws2o442LtjeXJoaKtOHVLST4F8KlQrqst63fRoAtRBw2zIA6MuwXdNZCa+KK5Y2ZPFxq5Esap
yig5ht6qMAFSvbTSXZaDyAIc99WpnF5Rc4uNWGACl7Vt9v1WEtnxV7EcqGedpE54sXSvEw7ooMSB
pdcT+uZsCBUdxGN3G4fGX9e/2qblraRympkBWtCWMGIRTFLmm3aM3ckbFGKvC9l0XoZjgqbMljG7
yblnVtBMZ6b+Jv3lRK6dAY2BvpdlJ3JcmypiOo5mYR6ZXeb5HbYg2G2SUpaDKWRQzPTeCZZHNt4g
78mtaO+VufgLFVkJ4z5Y2/S9ak44lUXJbW00qgvoAU+3qh/pXBzmOXGJIX27fpObGR8muzFsj4aA
hsbv+Qmz0qZxXkoKXFgDoqflpL+luxrsIAwMUhENRV9qB9IS1LEdsJQhReG3CLqqbuuM4Iho7dxX
0gJ0eu2uxf+vn+ryJiEG21M4DhpymIg+PxTmu6smtgwlyDR5J8V4EzTmfWcCzM6UXKIb4aS2T9dF
bp5sJZLzlmWGlCmSCHuDBGX5hUyAhRQ4LJEI9u8rgx6pLccKgQsx8rDsTH8h9p0SieYoRVKY7a2k
0Cbr9EWiSpC3N+Bla4fnvBS8QUUiOJ0rY8eOhxEXpZP2pLXkNFrWLhWH58sIwtQAqwTYj2Fz3tyF
mWZHymKEGrCdpnSvH4FO6+WehWkzV/MQt/bmH2nBp0Tu8tpFzzSDVYmSYUemyO21ILJFeFMb2en5
ubj7I5oS6ckQKUHnj4GJ5650N791eKUxIIjqVntz9n+i3J/H4pLTWSHmGEH1AtLtOgWZ1JszPl4X
seGIzg/FJaSxOeiSTGI1APyDAsRJGsa1W+1NEHAT0O4Km9rsks697Zk8fiJKzpSitpiet9LossZX
er/YsZflj3mfCPyRQBENLozQIu/LxIEi0kw9gKHLM+3JF9zfZUzEeeDxkO5i3AWJ27ndxl3c0BGQ
6eBXTffZcfk2aXsbmf0X7akKhiD2iFt8Me0X4erjZWZzJpi/yI5ISk1tWPNIDpJ0SrLnttNdrHG4
JP+a09tqloPrZ93wH9iqshH3UfKDhXPXWVCwZyGZkoNizJt32uhN5Moks8OprIpJkANsfLszYSp3
r9EypV1ZKIHehglA8py364e5hPsByP36NFywMro4cpwGMZEcigfqYxA0/uJ4va9huOIfKoTJ8H7/
gYQhABkxH6jMWFXjH7jyYnTIeEBJ2IMteX4yUq/TBOFqw8DORHBOQyJlTXQCvZihF3DuMzCtWnvX
Es0fmnh3/RY3tP9MGKf985za+YThwmAqH5MUHH69W0aAdtVFw+yCU/Evy6iv62W04Qpb51sMjqzY
JoGd31vTvmoHwaG29Hz1kT5eaKtQPPdzq2M4XwmsGRtxsekn43wy+kbwoTYaeWfKwDcMm5gWbBsc
uUttt142KE/Apdfdniyd30SK7WGDyquXOAt1NcWIeEIat6m7l+ufUHRazg5gIlZNM6Q3RXQfj9RP
06e6zQVucqOVjrMqKvbCsZF+uYiSJYNm9yl7OrxrB3mnYj182Y/ERWHOG07kHniNLv1ueKor+XXr
iR61m4dUGOWwyh5J/CcdVHuw4xLqU0f1rgHUupa2J0yuCpyWSAzntFqqlL0+I7jV+NM1yINGyY96
Ec+USAr3xRYymR16FqiCRy9J91pNmVsrmeCLbfpHjNr8e2XMQa+sIB5JkeUptJNlO7qnuNm8S+M9
e8TW/uhjkc43Iy/vBFax8YaAomDcEu8iwFHzPcWaaFHat4jZqp5jgqTHvqtEMizYLs4SLNMSTplt
+zEBKtJ1O/gvB/6UzH089O/HljT4eA0WzdDTDIY9+ZF6pquH3c7xJYwMiKZXL+ckP5hWPmVyn5I4
upEADpalyoOf7tNjijljDKJjiv/66TayhbNr5b4mvrIeaUWKqPDR3WTEwgyES8QYuqmaBmsrgMkc
D1vmxldKQ+cmUpsczqQBoXBteFP2s89erx+F/VQug1SNlQwuwGE0rMT7EhoCDGxPs9pTYg6/3aOH
t1qJ4MIaCqoNSZDzBUkLrPpvDVRdEwSZzcj5KYInfQSiV6uNcBjBIDmero5uRAePWp4spCMV3Bf/
+LdixcnKGt/kn2cLw/3D3KFv3f0DM5HiUSbIrQRaoHOWVEbdUgC1GeUGTD1KihIatQ3wPxGYz+Xb
xWALKQZGf9GKBno3p9RNWUiYolsSlImqA7CUT2yyLb2pD9Vx/CaqJF5OGnPS2KlXul23k12TZUwC
RoKXPSnYhAWy13HGrLafgU5Q6BxYPn2m6JxApkIrgeWQL1ne6SjxugAQO9B7oAtnBxMY2yKKrsvw
zIni7JZkEnBbMA6LovP4K9r1u0F2C2zbJokrVyhcstpb6QMLTnfbB4LOgWgu7EJJuR/AGfWAGcWU
SDjrLOcBugieZAoCy4VSchI4m56LoRni2kiCuPy7Wp6K8XsnYrYSiPjw9qsP1sDL0lnSkkCV09LV
sunOmo17w+j96x7wwnecH+UjsVzJ6boqLWMg1gYD8KzcRbNGBOf6S1u3o6uS8ft1aaJTcdY8DXak
DAqkpeTZQqGjeq5F+7Ai/fuwvdWJ0NaXAPOPjzOEljv5mt+EjL24CK0n+WA92S9gkcVuoBYMmBQX
dwFFR+QcCek0KVpUqP9EIik0S7sG4KZC7h171oL/7TbZT1mdtNQ0ClSRKcH09/dlOCYRIB2zr78v
AyUJdPZNxGCdJzXKFkPuZ0MagkipiadOJl5+deebS+ZeF7TpE9eSuIvLpb5TjKFNPsrYRZjfKhGe
z9pRC4pb40U6aH8JBDJl430iRr9NEzBxlmLzwSzL0eks9S5BMFtCYI+hXpX45k15KEP6RbQwwH79
hTCgHoA/yVHReudO11tOpgIOIwmyZHrsVaCvLKKt2E0RDpYnLYhRkbWcq0NdU9U2RmZc8l5rH2QR
A+6WZjurv88ZbwyYy57MKmIIOpZIqqPjgGWV6x9lyx2tZXBJrKSD4A6vPgRGJzDb+2bx5ga7vIKc
7LL8Cq+3FsN9jaLqrUSKhyTAuwq4VV4RLhju8NpX7YiYCCSI9ocIokF0Ms5YgSkLTGAFIrW59trx
yc4rVyNgfdYNwR2KvhP7JSu3MKtzO+oJUpkmOi7xTd/Br/e/m5ZxF8gFeSzrlY2aGtiK6kK9fk+y
QyYskrM4fWEyK33j4ngvEwz9Z9CFeaRuadwZGNpzqgct/amMJ1ME+cRi9jVpXEwftUot+oxlSJri
LdPf/eQ65mNJvujT1yz+ofWl4DNdPhI/7lAHYCi2smSdL+DRPEq7Qof77hAnjsYe6BDfxxEAdzZa
G0wJySkNRdWLy0rRh1QbNHWovDJswnPtyOrKUhuQk8HN1l8ZGr4me9nNP6R4poifZNslfQrjVBEN
oo6kJYQN5MYeX8f0d8FEucNwamijtDZKlrYEFfkykg4Fyp826pR/4pM+D8HpYWKRCLB6cxL0Zu5J
xcHRdsNyHycCp7TtID7FcAqYdSSZlAXq0Hb2EQ1diHJcx1bfMKF/uH6i7VgLBpz/VwJ+bmJJdSeV
WxnZ5S6/UwMSRgCm8e1n1jGWXugXEb6Q4Gx8JWZeatPpFH0JnIh6+TCGFMMSfYx9QFnE/7Ht/T6P
pp7rt2nPfYWlwDHopyDuStds/aYQOfOt56KOpVTsUWqYQgRs3rkUYtLCGNRsRO4Q7Rhfy2S/ROEQ
qL68l4YX0Ujgf5GHcTosJgMIgi862u1gWlJKUT3bVS+KD5gGb9TcMUz2zW4ZPdH5Ni4Rx/sUx11i
PpKaxgpSI2L/GCjApm0Q/ohGy0VCuDukTtkmyWhCKZzct3rlQKfKz6vm930EzvLRapLh83hdz+x6
Uayox1JLizlRFXzvDZgR5r8EJsWuhIsfaLewdoxqIKnkJ1LVwmk7zOElePZOpZvu653kDR6AUGIP
E3q+KNnbvLyVOM6zTnEGWhMN6YSjIIfp9OEXGdA0Qbz/H8/FudjErujYEQhiwOPIlPz/I+26duRG
ku0XEaA3r/Tl2ht1vxBqSUPvPb/+ntTuqllZvJVQz8vOAgI6KpIRkZFhziHE0YGb7yQndlmoDBtx
4uwQqVArzimn8mmJ1KVqPuY6N2OBfzLSdpcYtXtdsY37/kwUFW61GCyuU0b0yqaDMeTWogaPYjrd
j7kUmc2i2ipyUHFsGXK33qdrwTSritAWeVHOEBycDHv2ql3lTn4A2r0qAVfxfJeZgoU3j2f87Pfy
zV+PNyjABRB0cIGgJg6YPsrp5mYZw0XCKyssHofhVxS0ltDojBtz2zg/hVDpdcjFBafliI4Zt48q
IAEpmKEU/hpajagCEB5ZwQ49MOsoVdSgjjJsDIeOgFJShI5/zj1LrImuy7I6kaKSMjTGUNQLtNFA
LQo1CgrQo8u/+vaQp36p3/XF92m+bRW8gxVbDFip4ZYbGAZZHcJbTroYtg2xRmIAzQXINQYaMpGg
S34KUju3mcqfnCqwsjTiwnToWoujon09hVwkZhDXNL48vHWNanLtRyEe1Iw5jndBDIFuKC5OzKqB
/wSoisR0Vo+TJhYDIdYgS2lU8FDMkV3m3bOmL3t+VN/qTgFURfKDyxu7lzL/ustvHOuZbPLvK9lq
hSGlOgAzqTLdxP1DbCh2vRxm5qzIxnkqwFoAdrsKYJRLYEptSnppVjkQ1sQ3QjTfl/j/Cx/uG30B
pk3N2vnYyLIVzPLrMq8DH0OiU/rJCDOubILQkfRnDJRNf73GiG+2/vvUuXVROoaTaoQOn+z44X4Z
GagGW98FrO0AZ9exkINBr/PvMsx9hiYJh9ldOTFJ6x9JIpfbcnJ//ftvpb1oHCNfAycAWlh0FqV0
zVghNIV4+xQ74IQhb8st/dja2FNxjTfmdsxGHCQwIoaIsR4DXSzqOgMWaouGg0jkBV5hl564I3Ne
sq15gNr0FMmcvfpvQfPwsUTYAAmMGJ+koyKu6ibghREv86x7iLjgo5USv5yk0L5+mFtGt5ZDxfhU
z9A8jZrBSdP5Z8tnL2r1+u8kUKFCr9o6NOJpcWJt9oUU8yC8kUTWdSFbtkcwzAWdsBXzdNo29SPf
K0IVOiOyQyTxTflt5DxpYNHebpkCAp4MoAF8G4SGcxuPOFWKJ2EKAaHRHgzesIawPUwTa4hmI6vB
2umnGCqUl0mpCKnRhXgnhL7kG07jkCcCC5phq3aB5R4giSsAcQMMN6WOupS8WOs4NiAjV7se/JxW
YudWINmTNeEVlOwxpFYzi2hb6q3FUupJct+jp9+G2LDMTIXbC+r90ryqw+vE71TVy5joMuQPUlej
Amx7GUyFAFfEJMH5Z2uDsokxIIHQZ4R7LNzsxSo0BQM1Viyc5VNkR/V0bAr5Rxnxr7IQ3lcR/891
C93KQM5+A+1pQCwduQq/QSj5wgpGw4pB/CcU8g6zqh/BXDkgVD6A46mzkjl3r0vfstv1AVBO2Kl6
FCwp7FZYZBXzRIXbSxVvxVrJcMStmizWi3ANKCiSg0SHSsiFbg6NYErhieCUw+z1rYFeTfKP8U5w
/QuvkcyFNWOzFcNWIulU3GiiDJRKcejowLAcZjPlWKOHW+U27PeQZ7skAveYDsdhXwRzYeRwlJ0O
PIzSKw4a1t8aC9M8jBMkt8mFrWIsH5QZINAxaKYCThzaONFwgFmHuspLXLu98CQmiisb3w3AE103
jK3ACQDMP9LIv6+SKTSTjSUeOc4O9RulArRparXLoemfrou5XNDCfQZ8SkAcCCq6WXSXBjUWScSG
M2eL7wpCTe4k2OML3MkihIOE24LbsUAqNz4aHkdA1cRFincSdh3OdZvEzIiWOA6AKdXtlIO+A0IL
KbUA4/av6SXIO+xTFN3n7Qy9nwYxA0RAqXhyYLiaPvhdODDwNS4tHd07zKHwxDQuq76JHGRxiwhn
NznnD1EE6FLRuf6lLiMFEaGjxIJ9r8uSmGjksxAnEBEHgIl0cRWZU/n9uozLjSgc11oI0XNldUaS
psOchoEdvhTH0O89oAUA3wtLDm8giSYjf298boLde8cQzNKOioPCpAqZEkFwjIkNxW3NxAZFc+Wn
x6A3J4ekc5FXsZ64ly59ri7tZOWwNK2RwhC7cfkmtfE/gIgV7XSKq10cq8lBUYbIFXMMd17X99K7
zwVTVZ+8EqKsyuEBeY+99TE265RUAI9N+PO6oN8YKOdR61wSlSNHygiryfkapWjBHW4Dr8LKcGGD
okJ2Jl/B5Pu0H5z2qbFGP3cFsiBRmDHAhNRnVup8ubZMWRft9/UgKd0YGIA1Dm94p/XEt8J9yr3f
pdbA3D9Xp8JJ3frQsD40w7xozj054qRM6MXaAdq1glnWKX2ZWVOJl8/Ss5OmU1CsEjZdscBBjWWx
s2rXloWpC6FZBTc866nF0odK1HT0ccNR5Qy75Z9qlNL40Fxm77rpkK9xxXJUKjebilxqgwSWk+2A
snIyHMmLfIw7/vWD6vzYqJAzRLMmjTyMIg8ns27fwdQD4sr3L+iCMVXw2eABfFHfD2WeC6UJ31+V
KotrTqExmVrkl3gvSAoy3RuO2X/c/EQrkdQnaoRB74UxAiBFO7hxITwvZeFyqfztumYb6SvOD4iT
BC8RaTS9BKwYVTrVJGRjN90ltU6CCEbQbzVGjN5W6I8gutAft1MqqYsO++7yxlzS3kuE+VU1WNC3
25fQp0Z0N0uMjbDuUzhSOpuL296Ue+QkfuD3QAkN/MFZ0EXLTqwe2kYPiBwk2IgIsSEGcqiYnOmL
UjWFBFgZVBPIqnNZukScjhRIUqzw9fqH+/30vfCvlTwqMocZH0VyDR8uvmXHwR6ONYbQVTMDGRtq
GWQLzymPkjc53UN+B0SMW+VeBeC6YbNqsJsfVgYSuYiK9WVrRUsrTGyncHRFfhiax7q5H1gPWpYI
6qI1+G4pSw6fVA9edeWuVB4KFvHlRvUJ32+lBvX9UrTeE2GZayc5joC4wRfcqzvlPjAbMwXDIvM2
I3/v4vut5FHfr061pqoyON64b4E5qFrlvRaa4R6tDi8QMIdJxj9jO2wt/uG66WyfJsxUx9e6bDLk
lS5zZa4ZdifcqfmDwN9qLaOrt63cpwgqKoOhRB+rFspVuh9ouhXJsZ0uvyJsnYzx03V1th2euN1/
9SH6rrLOMgjkPglhHfyeNPaMG/Hux3BofP623AGX2C9Gs36VGYe4HTiB5Y33MLa60Wc+lyrE8dRn
FXIwHk2akpfBI5JgC2TcDbH0NBkitgGD2cnH4ptcsOiTyfFd2s6nbPpyaIUmAgda7cR15KmN9qjJ
f438RZItIIiLBKMCWNVUstWMYayqKe7VWvTCYQfqipQ1sbZRplrLQJvo/AgBza/0w9SRkCm5kl3d
hk7qmbKt7Kt9dTJ296y27MZz9Vwi9dH0bCj4NsDBSbe8Jf92cjIh3/gpZ8bHwZGc2Zd2RmWGLDY5
4s4Xn+zPeQo89cmmKG0mNcL1FxSCF8QNmG85F/O2ZtkY2G/LUVrPWc/KTUdfyaRSMDVLdBSHZPQx
p+cQ/HhSdhBmVgJBjuyaYpSrD0PSd+WMj0jWYivgO3cYfOA8sIx4rP7ztj6Gjr0uFG1kmpFv5gap
Cvm2xuTIsUxB03kjMxk3yHe4VOdTBnXVVEPWTnOSA9fTmcDk3XqY9MEEFri83dBlbRps+rGKYhpg
pHB7SlTkSqVa0AZsPAIh8jSJutmlrD7AZha+kkCpoyrDUhEQGpu8xwHO7hNwdv7AWlTbduWVHOr2
1Jp6EdWEWAGAO8Fuesi9DAvzwIcLTOz6vbZ+u//rFSQSolYyqRt0EtNIllFqs/XwVMzHerkJWcTu
m/fYSgQVBdUuC6J0wfFlxkeZHFpuH6tHAbhD7JmlTT/6FEWvCcWJnhXDiBP8z4JYje5X7M1uv+N9
5Sup+EoUFQUxMZ5xbYNYNKEZ2c29a2jTLphz7/rFvFmlWImhQp7eK0ZRGwre6yLn8ohuSyB5c86Z
Fea/rovazt5WsqhQ1xX1DMiLGbKOpLdSYFY89LIDyflzezwwN3YuG+VntidTUQ/4HVoWgGYDnZzp
CNQfVJo4L9uHrmRe12wz5q0Uo0KE2opNZJSqYS+GhjlbTgiPehAiJx2i8K/3Zs51omJFpGE6vdHx
vYp6NAtjMRM19nmx/ZfWR4WKeuqLHG/p2uESTH2FCBl1ayoNi6mREVtlKjoAmywT4L4GBoUC5dgF
i7DXY4G1mcb6PFSAGLOpiSVQvtiF+FBHD5zohsFXKhyfFkDDP1TcjPk4EoP04DjJ/pDsJab7MNSg
lxMWNR61OUPwCV8mUuADz5RwU3q6Pe3jp/8MPA3/0rIVKjy0eS7VCrmaZhVMf1JnAlba5EIW3dTG
RNeZWdPzC5wakS8kQs79YNu1KWBGLnhDZU19U+3WFb+RpK8CTzV2ZFlxgnF/KFSYmLG+GgZIse24
+Kl2bpveLMk3I39UvpSug1YIFQjS9L3gMWjRPE9zCJL0XYPJBU3wZvzneizarnHgrcOTyVoFfYTz
hD3oJ6UUQGiIxenZmuwIu+KRXR3ynYitSNajf/P6WAmjHFgr5yUcpwkFi+FxzLx+Ooj9qa8ZrRfi
oBf53koK5cBKDciXZSJJRO0OGkar0lOAOZcgvtMmewTfoDK+MU5x86b/FEnf9IaUG+Ncwtk6W8Cz
J3HnEWx85MGfun8PCEaSpJUw6q4fMFqy8BIuKk4STUwFmHL8XWb1XzbNfCWEcmV5UCe8+CGkL2/U
cBfqhcMHO7GIzSZggRFvhqqVLOqmRzuylyYMEttGUT1mwG8Li/GpaFWf8ZVYOlGu24jhlCYZDEP0
5L14r3vLk/CBqpolRFb0oZqC1d7hiSOZrItrW0EQRJGZK0Ideu5kQPdbjJGUZ7LWy9L7aHpPw8i+
rh1LBnXVh+g3Lhh/QkNDSIFErBbhk6Ryo11lbcw4yC1RoDTCSCFht79E+JvRs+HGCqK6I2/8s8R+
w3nXtRFIKKCdeC2Dsj+1zYHnsEikMzRbyZ1kx05hk2KC/DQ4goXJCyAdJ6AQYFWBtmLUWjBljBWo
DLUwRthNpJcxw7ZasdeH/RD8uq4g6wwpW4zKupKFDJ8rwLz1YGpjakqsMcVtGTo6AKTsY9ADHm0t
SDmQMeBXwl0Vj2aX7VuRNUbCEEKPdEw8uolhgLogFw1uKYbWsgQukJIYFxU5j0t7+KOLRAU9NWpq
fuBgD3r9A5A3Jvbt/qUEyuLiLpRGWUTEawvHkMEvxSBA3DasTw0ow4qaLk/5EUnLFOZWN/wExZPN
V74YGv9SEdq0lowDMxKOShLuOuOmGRnuvzE4JEpkSvq/dkXXOIpx5Fujge3y9wRdBnN8g481ZUvx
4jeyRtf7rHUc1tengpvRSkVQiog4PVAbRL9MGMVt1rehsqBBEIg74ts38o+oPelR6wj9g6iyMM5Z
zkKi3qqunYFPKisDYgMx2nHBfRSgTcCzNrtZUqgEaOwnTCwmRIqxV6YDulhmILGMYOu5vDICOuUp
U2MuGpKF8M2dOAym0LpJuQ8DV47cON3plV8rjJ7tZq13LZMKAl1oiJyaCmhzuIGnufE+ODZoyxlO
uONdkrDWvnQ7H1hjxYzzpCFR+LnoFyyUoreu33AgsG+ng8wqS22OQqx1o8IDyO3qWEvJvXNMbwS7
fAc3Nuq7h8iVd5LXfAfMoo0G6G3Lm9GJOYC1qSJg47EpLwHgn+4NSOC6BfEEii2iN1uED2JBwYUM
mBY+GZ2eDxmz1rf59JD/yARg1LkzdH0zyF2BY42OvUPInZSHydI8HsjY7PWtzQiyEkaZjjjmxSBO
qB3o6k0j7nP9/vp9vlmuWmtDXR9JGM+d0pRIikAsuSNvAN0WHpYbYS+7ss/ZrI3B7SgMPEdQpyKx
VOnS+agrnCRUC44vNrtjZNWWATozoOvtUuCq7wdvRJUxZ/ZbiB1eXMQrsVQo1qWoy9IeltLY8XdC
ttP54i7c9SCmz/boLbHizFbSDrbhP2pSoTkA1u2QjCP8AtMMha2fBJdDS5x70KzZFbzR5vaimT6y
nqrM46VCdd1xQpv2ON7JMEF57heE5xJVLS/cDU7/JB5CV/v5JRv61JUK3FIkDVmYQeZokdU/AMf/
4izZJIjxPHT8e1Z5vCRXZ6tRHqgYXTGJIr7l4KLAasf77ijY+TthgimP2nt5DLBMWZ1QbL0BbQSj
NkmUuWJI9EQ7Z4DPVuvgMKS623qot+5AbcAET/t/HPPPoWqUY+L2m4M+QZghEFrhIXVKqLfcoy4A
Ppjs9JW3HjgUBEMDBSvIUqg43mpaYLQl7igtfo7kDITrnakE/1y3lO1w/SmETvHUSh6jBEL6LLrv
tWwvGsGu4ybWlNxmXrRShvyOVb6Sj7GqFyXJ9NTR4VMYpSjMAOGfrUKaeEbeylKKiizKIBdFlCPJ
y6R/EGMslTsNScYQsm11nydHhZNilIwhIZlessNQqZeCT5Dsa7BShv/H6j7lUOFDaBJ1UnpYXfhS
7URH8cN9dih3eB45nRW7zG4dub8uvelTHhU64qhCC6hDCZ70mghdyIKwPIPaEjvDu39lfHTmB4wJ
fSoTUr3m7iLllPN34fJwXcTmbY0pdBBeAQdJUyltACc2pRUmGOyCfxhbu/1KdUv+/Pt04Bt1aQiK
klwqIxKPFiBfnR5ZoEUDeXvIldbQs1Y+tw1iJZJKQAYlDjtDQe0TGYKz2IQ2IPdQ/rfqXbHHsH3I
MPRNb1rJE89dd2pk4OtHuEtC6anJ7wUgdmfFl97MKyFUsIuyps56FLfsmLvR55tCdK/bwXYZaCWA
CnRGIoWclMONZE9ywWnykZ7ivZ6Y0m8+L93HY5M3y4/mNPpfy3RWsqngJ9Z5XQ0VXKrE8iLhOsGe
gNkcWhvsu56x+5JbYcEDuzgGcM3pSnydD8ZQN7D5tPC65lFunZSVpG5OGAK11JCxLItZILoQCTpc
UeAC3LmdrYGTPLLm2sRul5MCkYRztOdfgs9ZZK5SdZN9JJuJVZzij+SdhVm4aZyr30GFekwJwddC
+F/VgI4qNwPFSUdGNsWSQUX6pBjVrOpz1AywKzD+1HTbEB+vm+fm9bhSgwryXaYrTRPCp9t5qM16
Vu+MtHFkpXVzrbeuy9oMiStZVEjk4xHdYvyPHYU/JPGtixnHtTnvsbINejEmj6Wi6MB1aLdg0QQA
lICSK/cAemagVmoncm1xf0+mSRLQT6VoMER+ioNQjKBUWYimkQdmmj5dP7btPH4lgoqDjdSqgigh
qyA4o0QnAP2Ibz1mZvAq29WHODJZkE+MT/X7KlhlTVEmtUOhIHDURXmnVb/6NGfkztu3CeDyNA0s
h0CXoGJThQHJNM573MHv/DvwU7G5ge7+4Ev35Lme3EeMjfFtZ/qURzmsnhTNNFX4UHzhDfFt2AEC
kVEf3Rz6lFc6UQ6rBjr4CUg9IItNfR/fKC7pRTYHHU3dztF/YG7GFD9YeLfbZYiVWMqJpxoYiLkB
u9dPoyM68R47RjsdI06YEbZY3eNt0/g8R8qLlTBv0jTO0LsLj4PoRzkrv90OSUCaAj09RhJl6kZW
tb6TZwkz5BzgPiUtdbL+I5EfsQxtMxyL/KWLjFP9lERUXVm5poa9aHQJ3gaY0c3c6UN+q/zlhmyF
AX/21EweQyBLNcrmy2SosIsGm8eQ7HcJtYD6JAFw1NdRegacmjU8q6iz5Kwxz82xYHmlKGX7oxFL
attUhq1g+SBGIaA6zCAhz29ZON/EwK+dKOUA0tQmZZA2cAARwVaweuXjRxt8j4a36yf5m5zgmiDK
5Ot8RuF2wKcjm79YTbKDu8RtPjKsJ92BWGrwQWSAAwWHzCuw8HPenA/BDYv1bNsVPu2HcgUtFbBj
MAyI/dkuqRozllm4xCw9Faq+geXmRdMSWMxolS+TrVrgD3jlQjNwu8NgoYyz0+4JYyq36y3w4CIH
N3bMNJJhtheDOFPWTxWPHzEAdDABOD1BPc0+atSR7fzpP01Macec7NgUCyB+ACCA8e1ipVaeVTxB
VRKx49dEcgCFacUhOoEsco/NzwiOSh2Mg2CVpsnQ1FCXy4XMfhWy7DSNdORUbnfdXjdF6GCfEHgM
r1/Au7RxUWJEGANzolqbufKyfCmPWwmgPDwTMnlpJERlgGvWE9YzqvcSQ3nI5a4rQvzqwu9WcigH
D3C/NUGObzKjNHBUliUzjQn4K8oUTM4SA0tJCo0fXRNrjMcg6wQph+9TNQLSUlo7msw9BPFigvSH
MXWzmSHAANBmBp77BcEQhhfbpTNg5jy2XNo7BbviEaNLt531rGRQuVxRYUNiJjLCF1ILrq3JH9/E
b1joQddxNHlGlrXlQtiU+L1DZID4hLpLgyro4rgaAV8kRqYu38TtbVjf99lXXGgth3y91U2acJ2u
c1zH2eOSPeVK85SUAmPicHPDHlP2yu+VQIxQU5dnq3OhUnIFQBBOiys7iz8hU0RPycUYFsPYtiwB
0F14yQogjbkYD5EyqTKCpgYXDFeZWqCYPcqgRf+FjBQYYRJCG4lu9HCDVsmDZiC7d7JQxogXyM+E
U548/b3DroTQww1cMM2y2EGV1Gj9EhsdXMVZwK21By22xURz1bhipDlbScBaJF0n0qVZjtscHwoV
m7RvLKP7pRQ3ZY7BZ/3lunpbYWEti/InWYtiLmsGzh6K+5i/47Nv1/8+SxfKgeRGL+cxwpyDipS+
HJ4r0WqU3hKwzyU/Xxe1aXTAj1BAbgq0H7oblgViL6k9VGmMBID6lTlKv3Kusv+dFOqikOrcCOZ2
woHFD33wq+f27cAivtt21ZUq1C0xN00vSFPPYV9ldsTnYAeoHbM/AniDXSXcfB7rgEtB1AaEK5AK
qdjT4eBUHsIGF90RX/ETezB5YCIulmRNKKuxFmS2nnlASwcmBlIGLKPRAFBtGSai1MScLVdWQJ5c
AIIvQ8twBK/sreiGRHNQQIcua4hkw0TOBFMfL2g6PjLqHqc6GUi/qn0K0JaJZwH4bDjVmRjq82ly
oXW9xmEgSorNYLoTJoYRksSYyiLOBFCXucGp+dwJOMBsR7rmsdf9hpz6wmvkTAyVnysJWpGthOMK
a92OMquNXwZeNvP0vRrur7vVVu1pLYuOs1qYNmLFQ6XR4q28NQnah3zXu50zOQqwe2Z/PDATcxLd
rpwjPVIm6vMSGGHVYleRzMeXXvTau6NN5ki4I/eFC/hMRSrWNvM0FIkQEhUHe9rVWOcOXM0T7dn/
yuL6mSwq7gKnM8+jvG5Rue7hX6oV7uW7wSLMiNyOZScMt5KIP6yyF73s57oWIgyzLaKtSK03SfV3
feyc6zbCEkP+fSWmUoRa4zWYyNw/C/IuSloTghipy9aE0e/lXxn8zpjooVeAua4qE4QHrADfV7sA
ECmBl2PCKLcaR3Sx/lbbyQOBnslZ5rFRTTkTTJkHloszsu8E9fa9w5njDYqvQFyqbVJ+xbwj66tt
5dJnAikbaZc4HGo+IJpKP7BIiO5GlljaKd8JTuXhKczquW08fs4EUnYiyuMSjBw0rMX7Wnrv+Juh
PYhCbkdLZRo84824fc1gjft/X5KyFxRh46gfYJbyPVlriBK8ug2nAmaJ4QXfyDRV5hmSmb9eN9PN
6L8SS10yzcRh74aH6/XyIdcnc9FrRvjfdISVBOp+yTKV6+MBCeIE9gLuH6EIzYR7+HdaUFdMzAny
MLUwjlh2s+y+ZumwHfBXSlCXSyGgErrIbetovSl9W+z2PgPP9GBi4i1CMW/63iHms+ZdGCdHd325
rM94PepaZ4B5N7HTTthOUhll7E0heJPwQGIAZzvdxtPbhpeDumidTrSxDm9WhqVqb9c/D0sG9XnC
uNETNeThu8t+rP1osvn+13URxE4vLkdkhAIwmAE3ScMG49MYYzQpgV2H923ykimSg8elqUclw5y3
6u/A0f2URHnMGKDFG6c4MMzc4mVae1VpE9KyxkRtbA8eyeuKbZ7dShzlPlrXCOrUCFAs3/fDoxiY
FauctBkDViKozwPbbrWgw+fRuWMa+TLHePpu7b+dHRnlPaEaAq061hundnSPkBNgvalwQ0d8UxPT
u5us2Z68KDV9sM9iIPALgzpr8XRZdTRmZBij0DipuB/qVz64bSVGqYd8hSvmRxdN42lWanUWgTYC
zoqpHcD9OjqJDLqMVv6oQoNxopt3E6CcFTRMNF34fVmukoucD/I6EsfAFsWTrNxVxkES9kt6CLtf
QexeN8Bt1XQR0NHgHZdpJu6k7pU0VaFaKtzn0rdZ0q1A+NGph6RlLU1sh1k87/4ni8oqJHHGOFqP
L6WmZo/BLQxNL76843sHnFg2MDEs+RUVO0bd7P9x6U+xVG6RzcDdUjilASMc94OMwio3rSvsg1vV
nf02ZyRtm+5mCBq+nQ4sXprFXcsXfh6CBFk82tTRKRpYqcRmbvYpgLb3PmjyLuWWwM4KlJpyUTZV
IwWDy+QNAyAR58QXheixXYbnsdWf2t4Ap+80OdLUVQxVt0929VOo53ost3KOyTv8lMWdUY/S+dMQ
vk3B3dJgukxKzYY7ltHbkjAEb14HK7mUIY19UEldNQX2lL8p7WPTlliVeKw1jiFnqx6BvPvPx7yo
uQLimkvm36YjubkTuZhoLkdT8Hi3IxBmd8tdyqqOb1VczoQSC1u5v96XVVjJ0E5FPQJ0yT73QCBP
AAfH7PFtXj8r/ci/r0Rxec3pYQb9Rh0Djqk1aN/iRv23p0jdqYCmj4BL3QKJCo9N8UXySUtP2hsn
cq3mduiGH9eDGkst6lYt0mzWCplvHL2QzGppd8Iy2n3bM2In0/6pq3VqmyAA4E+AZ1J0J6KMbVgo
G+0kK7e/NJ1yZhbUNatESh8XCC12qDzyoVcUD9cPbTs8Y9ZLJawaEoBiz42hGGUuKXk9sIMm8gCi
4Eh59V3PwtcwDN6XpvYrVdwV4i1KqJmZN4mtYFE7LRe3EeWXoYqZ2+BE4MW1+/mDficeK+vEpZum
so5QSqByQMrrlyeAriaPnMM/ti7ZZ+b9+qPyxoNSWF8YgJMxsoD1EwmDn0idz0+jz7pMy0skgjww
Krj7XETD8u36iW9dFWsRlKOTs+C1BCLKoreWegCShMzg79mKlGsRlINXxjhq+KiBLRW3dXq39N+N
1G4C/7oiWx9qLYVycLkM4hrEcg3GmIcdGVkhlaQKiLjXxWy59VoM5dZqG/N8NEKMMcS8Xadg0yi5
/DnQVdbHZylEObYYAO0tqpAVRShqpqBSJ6hGbBx9lgGQn7Ey8FASsrgJUJwt+V0tPDYsl95KJAUC
mohGNWaZaOzNcFCUsqhRU4yFfbfc9eVDH9k6YIpHecdJrDxrW5s/0mgATn6ceS6QIG2+72wCkRP/
Eh7KH6Orm7VbeEj8DYbdsSRS+UfZ5Gojh1iPDNBtEx+78AtjywgCnyqJ5x8oF9umwZpWYGsC+pTt
c1XU+ywtnet2ve2kn1KoULMseAJg0gyBt5iRXpzq4GdhPI4KM7MgP5cOqGt1qICTTbLcDh0pObjx
DalDLYfuQLwVdK4fLPSsrZfFWhgVemIhwU0j4M0eccOPOUSRuR/NJgzAsJVbUcksIW777OcpUkEo
7FtZz4m85MjdYrRy35raLUrpNnYWn+Yfi5Xe1fDi3O4PIuvqZBkiFZmUSO2mGZxsjniv7iNwYaSn
NvYEgKMSfMjaFxcz/rhuNNvB8FNdKkRpXR2ihNS0jpqLpoaFGJ07VPrfUySIZw5ARSheKVugeZIC
4oIX6E6M3OtabKZQn1ai0WuXQaWBNYGcHNmHQtvchQqyTUa+eb/kTY4lb+v1tJZHhYxQWpa+ig1k
vLJLGBlCFLaNzJssgeSit5nHXGa97nSAyTmPIUMSzMJEHoQqZh0wRUpm2vH85G3RjF3WROfm4wGD
DhI6LqB75mmUYAXAG6Hc4+bSHgmrde8Nrx3G54JvMnuXbfN6wfK+htoiJNK906kEPZ7YqgQUX71X
vskWoC5d/i0z693ohjv1SHB7or20mxhVTZZgytWXXp+rhIfgCVx9eeXoYJhNv/VLZHW5H2XMZ+Cm
0awUpdwbBS5uqIwQMLpW/4+C3YvA7hNTccjWXubUPDYTvuIWgoFOOOERA3rjudGMhaHFooya2n92
IUtPmG3l9Jub/CTfJCwNNw9UFEn9h1Ck0Y2mTtLqqcnwttDGw5B85ICw1h6n4a4XJrNntV7I17m4
hVbCKIdYAJ2QdjrKW6PEm3ptgbvMytNjlTIi5GZTCTM/f7SiDjEmpHcpigXAnz+F6Y8mf9BFr+nu
1OwXX6B7Bv6emLtXtJtZPQ3cL8Yn3DSalXTqsgWuozjwtURyyPz7+NJasSM9LA/pjreXU/TO2vHb
vA9W4qjrtgjAezZOSI6b5W5OJ6utfKl4Zui0LQT9BBkhBvVJ6jootclQtSJA+xGtyPYBo7o2iS7t
twXEDGSTULO1p+syf//NS3P5I5PuxscAzo74GeUQ7VH3CNa/cBiOqjfZy7E/oVdjYonCMyxoPJjT
Xttzp9kODtJLao8+72G5keGb2+b7+XuoG6SVxiYtZrzaNP6HOodWNL6rEYqXYeVc13yz/SuAf+a/
py1RjpLpfRPCWwK7ALDQXsKEeerponUXgf6Xe9a8GvXL/DU6stKZzWxmJZfym1ydyloVcGP1GTpT
/PeaRQO5maqtBFCuUeVB02oZPqnsKW6+73xhT6gbWNv621HNUAj/HuZ7DCpsT4EwAJFgBtRumZrg
nTwIcr5b+F0FjoVI8GImW+6mewCvAmt6YMABGBUVtWvwgRqR2Dic5mvDT1HxU9m7bhTiZlhZyaDu
Pg00w0Ekk1B9y3u6J9nY3AQhgGoJAOcYgIir72KLoIcZL8V7fJthm5N5O7H0pA6249skawr8BtBR
72RrASOLYwAaIH4y9qT01XmhzXr8bxrlSm/ysVdvZaGTpREglrh5M1+VXo2QNenGEkDFtkrTddQp
oRTfHSXjae4fr3+57evoUwO64dsAm0qKeQggY0WhH+FCSE8qcPl0E6ujTDJl8hEu4uZKHBWn5ixq
457HgaVD4VdSeBzz1hZ/LsmvnlXI+s2ceU0WFakGWZrbgTTI4hck1YA9nx6jW/ku2C0PGeiRMION
Bnri53Zst776wJqlYx4tFbGaLMinvMblR/bNf98J76R7vxCGMIw0saYGGaaiUfFL18CXwiv4kumE
bVH07Q3mhDTr61GhJB2bmRcHGcayr3ZgGHEln3OwVDcdyIXbfcfjwTYUa/a4p+tmuu3b6LKLPCD1
LghEsYdezjrIeZ0m5P1wACm1NIMuiLevi9msNgv4+/+TQ52hsGiFofRIzoITmfeJ98ohAE5+5Yzu
5ASH7jnzWJQm22f6KZI6U7BHLmkX4eaOp3dNwrZD9osTn4rUjrtf17VjHSIVpIOUi5WhwyHqWAVL
ahPlSiN6uS5jOz1YnSAVhYUsQi1nhBVO39oXzNW9d3a3q27j59jKXuL/I+27luTGlW2/iBE0oMEr
ySqWa69Wd88LQ5bee379WWjdo6IgDnFPz8vsiK2Iyk4ikZlIs9b9eBou5ILO4G5brkg3zhEPMsgE
gK6Hw5J87PP1u3yKzsZInW0xq2kWAWuiBpZyMGBw7jjQNUXpTATvWPlsjAfZLxxCHBkzLP9Jzl9e
uYyJ3iaQI0X/JNo5aXzHbPfxR5ZeiHLVhweY8dF896cWn00eXZ/c5yIKqdVjWfw+54Ljsqg6K8R9
ssLyOA/zsaXjo+LHgnu7eoeAzWsqFCzehGdEjVvVj9upRFIRYx3fP040tCmy/75wIyGKKPMBf4WV
hTDOR4ymWvpGOzW7Ur3E5kM6e9tnL/p99k0XOUXVyA3mzbFQIdNbjBjZoS9KKlZPZaEB5whqNU2l
NMB4XKOewvSmNs56JCiGiE6EcwON5qcBDkPCwRuXwjCeMe93itH2AaSfulNHVTAcuppVL1Ti7j9J
JWIWGQ5lTPYm+awVhwJVGKm5m62nsP/AKIyyEMZ5AanxS/DgYM42D3I7bDQnsohTzl+T+BKFZ6yw
CbyBwCIsbkczrc0hMKwRY+YNKLXqU+UXAgnruYqOSicSSiwM8cj+wMVRy2wc8Lo6GQ8RODN8bAz3
pwKwWqwXLmJvX7fAqzjOxv06bqg0z9Ao92Q0SIoa7x/R0MvqoAQKZL+V4ux86AOgcCbvSnXg2gFh
wUvy7O8ZUYtxKB3rVhFY/XrheCGRM/tI72Ksj+JmxRfjlO8rT3L0m343Aa8vcjWRtNVX10IaZ/SZ
ZLVDKEG/9LV1GUklYCU9CQO81QW9k4MI7201+C3E8WZfRmYZTTBDdX7IZ2R841NXZG5sCoKswDj4
WSJlVjFy0KeYgk603ZjmJz3Vd4DqEWxjrt+q39bBz89hmK0rLBkuYyg81fpSFs/bflx0p3io/1ZT
BqwUwhjK+sCq+sWzcawClwFxFq7V2oBTEHw5kf3x8wEEAXdUsZ6LmrDs4MmB7U+6a21WogWZ22Fb
QYE98DD/RML8pmbADVLTtyOMWUcq6rJumT1uy1k9KEMmmF0zVBUTw38GxBKd5MqacFAtiIOc1gxM
L6xzQ/DtBFJ4bJcJNIZSorCI5ZcXAuhW2xynH/9Jk/c+ySK0Z61MQTOAke5RpbZugP6LCheAV2/P
9Wu9m8hCxkRMAnIx7BD4zwRdv3zPQGDx6s1tkHZi4m6X32DgVRflFKsBeCGW+aql2CpESTSD5bXj
bU8uNLyM2APNs5Os/iCdSNp6R2khjp3mQpzfTWlBIub6LgyKFbCMAJ7SPW1X3ojcnuiDsn9fiMrw
5s3UFFsSGFU9hWN0G8iFmw+WIO1bdxcLlbhoNftZNslNxwaLpp3mFp5xLCQbLN8u26aJvfZDbdSF
QC5YhaT1W11HEJ4I2OfM5hxo6fO2wQuV4kJUa86J1mq4Vb8w9xqnRFYGOoHZyW/ZppVot2T9Bb9Q
inMWQ0+iesIaN17w7TE7+W+JI9+r34k9uDoA8Q3fiR3/y7aWAtfBj4T1gLiMqQUltfIw5HuVvm3/
/uqiDuYS/tcDvle6liZY1M2g5IiIDYbZwQHtdIaDEdvES8DeFzjxQ3NnNA4V7q0JLvU7eMhC7lCY
czmxvbW6VCMnAduPVWiHYiQ3QLpw5Wz4pCnC+V3mKf56Xy2U5TwJ3GIYzhkcGOhWdioWbnPXP1qf
iE29+JxXtqiGK7jfKudKgiSRJqNKJLdoQTXVX/ICPLJEYCIih8W3pdMxzhqfrSQxPBnQ7rgMfJIB
UUX7D5BDYyflai2cI4mLJpIqsHe7aljbnX4/xI0D+BHRk0EVnBPnPowJRZKuxzmRm+BW23ceqgjH
/CfqcnBXohEJ0SFxfgTDugjLDbtigfaajb7jZ1JhT0UuGE0UXWXOfYRd1BZKCTnjUNkWqgmGJbjM
7Bc2zJvvHKpZbslDgcglnxi6anuYPj7FdzUCfnM3LjRz7npUESh5LMxLrxy2fZLgQPg2YJmpeRaX
iPeaNto9TV+Q6u4nTDX/NzGcM1C7oDFaAiOT4ydLe2v0CRQdn7dlCM6c385t0yDp1QFnPpPLRO+y
UvDQWM2TF0fBPuXCi4LSfjSKAToM+Tky7nv5Syzdx4EI/XB15UkB45BJLUZW9RfMEP6vydLgYojX
XuBiwLJU3DC0Amn3C6JePrSef/v+ondFDeh/cXBX6dwNTYCDXLcdAi97ejS33Y11bFzFIZfaE03V
rdveVRR3Sc26Llp5UnGF+udWeSb+qfoAui586G8RfMmlzcYuUSkqiup4HMyDEgvmUgUq8BtO06TG
bRhChSg5pO3ZpLelJLihzP/+7WiuKjD/vTS7oG5o1SJpSAf9DVy14PQKTvpE77t29JJB/r59i9YN
APvlumJa4N56TwUX8qIa6GRTCcf2azC+cZIfgde4klezJeJtYaufbyGLi9lWrAJVr0fMDvXkkhnB
7USVi5wrzraYVV+9EMPd3NBM5tBkYkit2TlJD1EcelEkW045RkiKmktalHuUHUX8NOsP+YVkLoZ3
o5IGZY+hWICGHYGHhhQo8rQHhsdOj4XAUtaINYiykMaFcjXp287S4QFZcvI+MXenSkgvbdOR73yM
4gbAK+zODbZNHWyib3/k9TfCQjrnOaJKrqacwHBat76o0DW7mR97PBCAUuP6t7OobMZ6zH9djIU8
zn1IEs3ncGYPujvGD9x42AgFixXjTC1vRBNQq8HlKox/G0ihXpRjAucv1a8R/VEYglq06Ovxb4Mo
CU0yjdAGvHO9y2AmLde6KB4Dp0Fr++kDyK1LW+HfBFFsVtXU96gUh81bF9A98L88gUWIPhoX9ZVS
j5KU5UiDk1/6yMZ41SFz2Csu+hSeGSe1aPxP+Bk5j+KXqpUOOYpZjOSx/4T8/KvlVi5o75SdfJBN
4dAvs+q/rRB0d6apm7rBR4AxqvU4JkigUvNbGX1LrFsfRqhPwNLWbG0Q5CDrX/QqjQsGUxWkFGu1
WEqYdnUCIGYMh20f2mq4YVO3zPcTmV8xNZKmKuYe8b8zztZ4yvrjZH1J8exXFYGkdef/WxJfHwYJ
giL3M7OO3PPz56l1fPUjaedVGb42nKmWMsYRJsxVwH6Wh3LK7bj+Z/uDidTgjqRpa00uVHwwEqv2
hJk9uXstK4GQf7Hr68firlIGpLlq0mDXLCozbGdsXWH8xbDZ6lDgJi/bSgnlcfdI6lKMgJtYG2n3
xWd9n+6Tm9aOLp0ru/kpEHLfiD4iF6GLKG5NzYdd64Y3Scd03vXBd4FKIhlcLNYztS31DrF4vptQ
VO88KbPVt2ywq9fiGAOKqzsnrS3XguRDJJYLynpUzzmY7LGINx6U/HPU2S39sa3aug+6GgcXebGX
QvIgRNwHin/oTU1AnFpTTbuzKLFNa6ZObBSVPc61CHdWaCdcEJYjmjWDAdHtvkQJN3dj1zqSY7fX
QMuU31SC/vC6//utqcG1UDvMB5BoAlrLUHwnOtj4RD1hwWnxw+okDKIOQPfItqsbffw2FufOfNg+
rX9JCq9KcB6j7mMTlK8AqHwne3cZMSvolthEGVtMmc3dtjyRSpzrmDpAEgasfRrpT/MQ251vW9OH
Jmquntbg/IVvktSYW9hBUfXnVu32TVr0Np4R94kcCIo7q+ZuYQiOmjJgLN5nlxYvlKIb62KcoJBu
1T8CKYiduLH2ZC6/+SoWRIdo17YirqNVw1vI5K5YGNZRQQwWrJSHcbyEmiBXWj2kxe9z94jGJm2U
FIZNxjx3YBwe7XTTCTLROONqFeMq6K9EViKxppbIM4dedQIMKw9uXQGoMha97dbNfCGJ5e+LY6oB
i2j27JOpnrIvATqnF7vRAQg1epghVswFfna9ZbCQx12rISOyPrMakzRh78PSvY4Wha2M7amTyNGU
4/2YgPJBGo6YkDj0quQpI0UWRT1J1w6WUrvb905gMu/D1gv9S2uo55iBF1bKg6IAMOO/mQxf8I4a
rEiRCfpmc+3MVnvB6Kg9RNGnbTXWXfziuzLTXejR6A1gfmQEMNrdzs1rMp/MFm+U9uKHuk3JOerf
RnpLg290dAxVNP0hslc+ahu+ZDYayh9yuw/iF0n9opqJPVkf4PdBWv3bqahcmK60qTZKGU65yb3C
f5QGgdcXXHCVcyCGWai9lcAaVPqUdIUdJc9S9kVwVCIhnBeJiNGaZcWEPABgCjPg40t7wJ7XTnNY
1ywCq4loBGj9fEADB/IqirEjzjpircSrWIUVBpquu0XXojkXzujypGVp53JXC14NInmcPcxF1Axm
wvDajNSNMjsyTLctfkyaIONev71XvTh7QMW6tjqKp8PcKHbVWnYdi57866d1FcGZREf1wIoGbOiz
nB71Q1cvsPFEbMVBkr1LsOtQnIuv2ybCLOCv5yrmwv73uDgLCcu4jiuf5TcomWiH9qB5zVEMPrDG
ZsVeqVRTDGxyYcruT6eRVKOhmuz9YD13u/h+PKZu4dRf45fyaw2k09ahp9brXhRsOgrc7r/Enato
drILf5XKQ0wbA6Kz2i6PGdjH2oN1iS7UK/bps6hgvm4nV2mc/ecBZhYjGa+Kpr6V+mcrEsCDiX6f
s3c1wkJTVCGKdjkY2wpyHuVOkFSvl3wXh8XZut/QxIwCGEXrsnEjsM8DZqPAfu10FtX82U/9bX/X
z8XZfAJIm2qI8dCrukvc3FrzO+h35FiYMtm2dNGH4yzdQCfI6AIkOm15A2DHpj1u//767f2tCf8U
KeapCEsJjqjxzR0JQYEUq8deH563xQjU4B8k/QAg2DAyMBEfnk35RvlQe+F69gaXNQHOqzJGtoQf
NIVTRrpdlZ8Aq2Xkbyai1LYugsM3OKdgRmaYyhQOT848VQ8cXY/cOXjIRgycqaKnqeh82IdduAG9
7/DoLjL41vmJlcoG7XPvVwIjEwlh/74QonZSl40tNEqUY0hL1zBPPdZatj/besi7WhrnAnKtzkdt
gpDeOIYoo/bpPVVfvm8LWR9OWRgC5wSGULGqsIWh6faAKdvGAXoBfKfkpHYIIGC2fpveiFRbT9op
dnXwHDaABM89EkiJGeyK4t1IvPEiO7oCcJcGw6/NPqpdE42SdDd9FdW+11PahVTO6FMJizqYemA9
LmVP92hVePWZ3EmIEKUDwAZBq2LVShbiOLuv6rQpWx0+PGyA6fypIY5aPn3k+BYyOHMP6yBQsxk9
LpS92ZaaEwQO+H8SbE7qmP8eXLarNsXOINpxESnHXwGjMOK5QQDM+tkOZg8rL45cCOre60F9oR53
BwqUshICQkcgwUeH4iF0MQ/2qjgM3Dhw1cftjylSibsKUZgPc61DJRPogsH0aiYHs5jc/yaEi4T9
lBtzGSE+xdNeyo8xvSed6GzW07DFZ+OCIPHlNsNKL+sI/qLZtrzZBWABrjbQoU/mwwwQmXBn3guz
MHZx/wr0V8n8fMxoDpOG5hzg6yDZ3Kd3zBK1E+ZWPVFRcD1/WcjinEjR68lgsYl22TOA+1l5obLr
AbrCcMJSIji393f1lmac8whU0sgt27Fgs5DVY+5q5/4pdo23Gkxblu2DT08+fIkxFymf2ZsrdlQv
+7ptPCIPpnEuxZrimYzGuwdj03XzIXGGe4YlbOxLz3dE242CG8HP1vhhh3itY+K5JtJeUfX7fKz3
SSwiSxWFA41zJjHwPqWcDc8aNyOI2jFX9aLeK7ftiUEfMgKBzrRFgI7ru44L8+F9i9JSoywwmO4D
JU+3p11/lE/sugDeCX5GDdzCOmLZF/1K0Twc88pbtsR5GhkcfwCdQ/YV+1/y9osUC1L71dRhoRrn
ZDJTG0KdPfda6VPeffdrdNpus/mbwBpZ2X1LDc7NjFab+20P85hmq29AudU9aXkS3OaZkV0yoh6C
ICxdUwagmt3FlpE5wxiOwmlywZ/B03V3c9ekHRvglU/1cfD8I2uQpY+tcHJJdP0I53GsHAgFQYpC
y+CwQksK+IzMKQ9gAtsDn+BJ6OEE949wPseS9KwxGdOK7E0OyFag3D1DYlDBq+HbynuxQOjC2Y9u
nCpPsNlnkW4BZwanelJBfDmDflLfaQCXineYy3YENrT6OAB/H9ZxZVm3eDxBCUXFJmQ2pN+Vsa2A
EPWTZDO4M2k33c+GG0TwboBY23cHESWFQDQPLjigvhlrrEVnNeF9qav7xJoOfjlhMhUlGRpM+21d
10/zt6qUs568UvxCA/s61o9/YkzVnpSfuA/2tpB112KpGtVNAvwszrWMxVgYHWt3ApeoArjNcNj+
/X/x1VcBnG8J6lmJIxU2+WsUGhln4qlvFnrEBKQTtWPG9jzY1of6qfQqlvM1McVAnMGuwjycUa7N
hw7cYaLEad0ifgvhH/eWggFiP0EckvTIHrEeOoHo2k93raI6kyUwB/YX/33PrsI4c4iaqE2KDBq1
Ph1sjeRnjObd02y8ZFr0AIabF1mXHPDMCDIZ0Qnyb/8w9HutZN3U8tW8Ux3iNM/WUZvtRgJvqOlp
u+ncE7cXIWz/S1Z6VZhLXmQ1Amh4hMOTT/Ml/8TISkFZntjSY29r/7BqtWrX6Fy7EmCmBH6GWeXW
x2bXZvFiN2NVBgclczNR5xbTZKOXeBhT31Gm9pRm/kWrJkEQFtxEHrknroZ2VDLcRIBe1OqB6J7g
Jop04hKYiA7VDEopwBkcGdN9+ElxGUdCfTAbu0fHTbWTO9VWD/SoCF62ItU4JzMZ09jKMySXxNGU
LyNenALdRBI4L4NEt7SqGR+v/CafVKd6bLzEkz7LdwzWST3/f7C2MevbshDOwWCxPU1Jj5ysQy3g
koNxHDHIAYltcEmO+a14Ifdfsonf94GHiVDxRputCa80NslYH7UD2sDYL9W9Ca92MY7jWlKoAojP
1MEhoBr8DssoVxFgjZG85GN7YzSKb89EQqNUPXT53IgOcO1zLqVxxmlgnvjXfkn9jTyQE91jDOZ2
LB3dI5h2MI+iYL5GYk2WAjmbBAZ5IfWsIBEf62PjhW7mJMfwIG5yrIXxpSDONENlnkA2mjKSHdVG
JRuAArZUPW9fgDX7XwrhrNGQWj1SM9hGlp7CJLA/RH+zEPDXQz0xiFK1MHe1Nx0z6O5bMODVMnjb
qS9yVGsJ+lIWF+niwjL1JsbRMKg97Rx58wkciDbQ2QQudzW0Ad5FB8C6+U4N/aebb5o4AMQL8KLD
IyuH5W5W2UnhGGDLfLVskHOckZv4mf0h+oiFYH6qUcuVeMyaCAs1oIfzTSftP2ehF5jksG0Xq05j
KYj7loYk9UMVw/XWLkiRdpXD8vMAYLPvTxC3eNmWt2qH1w/Kb8H31JqyNGe5gnzJlZt2FFX4Vv3E
QgD790VglgPqGxlyOxRxAC4LciT/u4yKBptwjE+pN4gGC0QKsX9fyEtpJAVUgYUo7ashHegkuLir
3mGhD/v3xe9HhUq7jE30AJMn6I965hpE0EEWqcC51mmee9Nk2wUEI8eD5tbq0/ahr+tgUJ3KOtai
+UmrfM5IiAo9ars5w8W3lfRJGkQTx6v1F9W4SuH8qEaDqspiAlQwFxsgP4faHlIbXE8AAI3AZnec
XGvPSr21J5rqX216qKaMN5IM+njKTy8QYI9ZDS3wBT3GCFvcpCiPgirP67GvbezDkyLZumQbj6Zg
hm31yy4Ec0dXJrUEomUdAK4hplCJbwfkSy+aFl9NtJfqcaFQJiNRJRXqVbt53+/Zin3l0cfmOfMi
B++0PQWXQpzY9CgClVg1zYV+3JnqqaQaFkpPbqpitSDubiOqvH7AOBciuMhYSn3Qlzpw+WTsxyqN
YevokEvCBVnBSfHFgSyUtdbQIEahNwWt7Qm4Z/lxW5XVjOyqCl8Q6IiZhCQGULmkfja7n2Z8E4J1
qO9FuZgKn8OntqqpWZoMW7f+onlPMotg7wux/teCULKz7ps9A5rOUNsUJmKrHn0hjfOwRjD2cczg
wlm0T90cIEuYb5leJ6CTx/+k3sfu1FU7zuP6VWKlMYNf14zHOT9Gcm2HwkH89aO6CuEurkE7JQFG
HaPlGYEPXN8VP4AQvJvu9N2017BfpQIR5vskeget36erWO4m+3OeY/cbsLm5dpHHW0MTpRMivbgL
m7RSR2oFmJAySn0dejYyhrmDnX47vZU7Rskd3NU3Iuij9+RyyyC5Oww25DTPDRik9Q/bWKsetDP5
kWp2clL27X36xJZP1T0WyPYMj1hHrbN9NA7TselB6JaiudK9GI/bd3G11bi4JHztZ8zCthosVOfo
wfAirCxJThs75W52wkN48kX1LKbixifgBzy6sJVa8t4CeOe4bqEluP8AFLKtlsCA+FpPOlmqZFj4
0nR4afo3XRHMKa3no6bJAjn+Y/Kd/KyjbalKsFDpoN/5XoeHFzCzH6IjW8iL9iK4h/UMfyGP+bpl
fqVoTSuzBbbBIbXN7mK+n89zYJsPeKTbBYJ36ggJF9ajwVVLLkstsdgVVDqy1BwlM/ayCB3zawFK
d5Sn5VfpxJpEuqDIsirTksHuQImhgzGG09SoZnCwAuwddMKdpthGu9P9H9vmsX58VyF8mCtzUIz4
FcZl5IcOYB0aFvWoA6/2wF7pgSuJHmiroWghj3u++JI2YKE5YOk+OYEq41QV+/gFeZ/DwH9C0ZiT
UD/OXDoppGbZou7H0OWDw+AF/5D7d0gtTPzauTC1ZP7yr2u90I8zFAXg6nJUInWe5cSJu+eue8yS
r2lr2sP4c6Tft49PYCKUC7XmVM3daJlg9ZwPRvw5Dh66VrDqziLMlkLsT1jctz5v1L6oECCm6hvo
J7Nad7P8FUAFTtMI3jXrLnjx8bgg26LdVaYstRuc+lJ+AuaaZ7gYZJng9RM3fN7+eKsAg+pCHBdc
Mb8KUJ4Z5HT9vgbkeOpa9/EepPWXxp13wFow7VCk4Wq4XYjkwi2d5yrsJRwYw1ln/Xt5sA1X+jE6
pa1eSidn+EbP6A1tqyqyE86VtCByoAVYm90uP+tDaBP1R1SJRrRXQ81v3RSedseqqablPj5nXt9E
5sVIBKFmWwlF5lzHYJAm87F3ttPj4tR21amcEKjLUfCttg0e3HB/GjzN9P83R+zX+8540EIXOAJu
pbmW+bZ9KgIDVGTOWWjTZLSYesB4hYv9RwBDDc/BznL7k4F19vEmehJx0ImOiPMXo1IkZByAVl3P
9Q601DeVGewFSrHv87fDIIpmAYZbI3wDsisU08TqCMuUu93sgmLCCV3jk+lZ+/hBlN78i8u4SuMu
lDKXdA41SAs+/0KSM3ehSx3GEpQ9CesGIt24e4RygmJKLJoMDthCPqXuaGu3BgAaDRSrPoKajmVb
tHGxr6lYfL0ei1TSpBkdi/+nILktpn0+Pmwf1qo7orhKsmVYssJTAkl+pDWJDKpwNB/T6omUkd1J
qTPFmrstaPXuLgRxhhc2RtCPJWiaddI9m2Hnzb58Vw+ikfZV+6YAwcWGt25Qnksmb9uqpgNIQNLm
Ri9elF40yryux28BfNU86qVUSyd8sEx5SOmb6b+MveBMVutimqxo2KOwQDTCU4xMYOr1Ox9+DpNJ
qInmaID9QocdBju5pLcYTDwB68Ihj9tntPbxlnK5q9RMVaFkKVDLZetM5vuefCCTWP4+d3kiwJX7
2oBvNwCOZZ6NfUrbT2GhOrSuztn0fVubtZO6StP4aNQHbSVraHK5tNTtJHxK6hCUjl+2hazFiqUQ
LiTp4TBixxulDoM29wY2DmYQtWRVmTjWDBw14fDoqrtbCuSC09BFvVUw50o7m0Eih/sQyIEgKmJP
9QFbRAKbWJ2xXArkQpSfVIqkJMxDeBgOf4j3MlopezaUJx8s2dn+nOtnZilYKNNMBA9OmKnU2YQB
UljIfFMPn7viLjFE/Ya1XpQG2GANLVDMnvPhKVTqhqSJwUa4gAUKqGz9cURLuX0Wrbys+dalIO46
1WNGomLU2LRPu7PMszQpO5o+JaEgi1j9aAuFuGvVW6YMIuUg2FXmfi4xBtC7fvqRhYeFMnxxJFaa
piXoerpNCzyIuTubHebQ5kpQHl97runobmkgAgB8l6ZxKflgUSR0NXjcGHUjI30BL9WODdixWqV/
KyJdWcvAIM+wVJNo2EuW2cddvm5GfbCyGsT3ut3tzNA2TtluPJfnXEcHim0hpM8irJoVu/hDJPv3
hchWLvu0GREK43m0dey/zO2zDE68AXu029fpfambS8X+EMV9zdxPlB5Ko1f4Kk+29I3RA4V3FEWt
5mI60Y120+GlE+/CQ+Jqg12IHvvsvm7J564AMeo0SpjHt2782o4ODFC9d7SHflffMmY3UXFI9Gm5
qxDlal5hogqprYRsWjvruuV2WmsHteAdt3Lnlh+WR5suprCVIwUfNqReKp1H45ykAhHsb934du+O
eWEmVdKqcTlBRHz8xWeme4zPTJhAr0T9P1ThIkqXhbQCFycymsEtj52Hhrl5O9x33ySPHNjcZbCv
hZNg7Ee3lOMcvQZA2jo1cc3nO1Z1YnEscUqAj9YOthLc7WuwFjT/UJF9gsWnVCiAklVaIZFGIQHD
5aGrYbScmT5mo+47WyBOYIXvFcyFOMMick8y5O2YQsBiAuhZ9wz0N3YjQBPYbMwN6wFCYK+1SK2j
6QfvSRQwbvIsKgOJjR4VbJAfxQlQnNRdEQ8e0fMHo0lrJx6tkx81N+id2c1ED35nTiLFV2+FCVod
Ch5HjfDT0a0m+1FftSAP2pdHkMcdMownZE56tr6xDsn0YuzM4/bHXndxlGigxlOBm8nPJxiGX6ap
2aAC5mmvuPS2fk6f+pfguc5sBmCpO9kdxVQE/ntExrLbFr+q8UI6Z8dD6OeF2tWYjogzO2+eirmy
40SQN6/dUKRgeA6AtxV5C/sjFvYUjZ2V9mOOg01OcvxZKh//70poMgH0l0Io3pucEl04hElWIOsa
VcnBCMvJMLMXn0HGbMtZ67rrS0HcPTSzKB2zAHRF/V7bZ1jBC50GtYH0pXmd7tjcaXSXyHb/ti12
7YyWUrnPF+ha2pkKbv8EoK4ZWPad9TVIPm0LWT+j6zfkgnqlKarSNsgjRgpAH1TY5FDoV9ai6VIR
Lpr7rYmZsAwy5rtfSzKZlyCczqfJZcFUNJkvUokL3pgQVkPa4Gbp+p0u7WpFlB2IDoaL1q1Fp5ZY
KESFl/k1wlyY+VjHDu4tsS0UfGtneJG+Y/Fn+6RWo4EmW4ARAt+siXP58zrJQ+QHmgYrbFuPFJd0
fAHwnZ1NZ9I/RJmTBz+ldt80riwnAtHrCl8lq39KrlIlGzA7j8FB/a6qht1YPHZSsRPox/5+PraC
xwxQD2AoxaQn91kxVh76MQoIbhS/1Aa4rOlOiR8kM3WH9FXOUOEZz5m5K+vnbcHMHjbk8p2kNGiC
DtRXSPYIeBINrzLx9JHfMAXnZ7ljCcfJV7/mVU9+eGLQBmqAQQdhdr4zsLNOdWzc+Znoc7JD2VKL
O7S8wOuqzGAuv2Yn8NoO7B4mymAl8hvhg2T19DRVUWQK3CL0VP+0kXS0xqpl/LLy5NRAsci8CgTh
+ymy8x064d+3z2z1ji+kcXc8DuWun1vEL224l62bhIjQoNYFYODYwIuOyPwMvEKCPAJKJgpyCdgY
w+rnrEiCNun6hQbKzP/K4Hyv2oZTqkd9jWEu6Rs9xyjKRmCosAqboIMpcsNr2R17KpoW9pUIBqn/
PKBAotpE8gxdDvN5rL16UPZmE9voIzn/97MBux/KvwgeDE3lT0GJYbZl3BQ4m1E5Fr5/sIj/9T+J
4KuZfQS0HjWBLlF6SqPBBoqvvS1hrV2vL7Tggew7vZwrq4AI7QntetVByPeCHaYdboy74B48V2cA
d+0FQtci5VIod0bjVNd9zoS2e6zNsTIZ6HNuiZ1iQEC2fRCWCWLZmi8iKiwcFSUZ/JLs3xcpGrYw
prGukaJV+utsfAFakV1Oggfham0EG12yoaJTpGFi608hHebdZEML4InQWNH2JqDhM6d7Y1y/880k
nKVe1WkhjrtWZRtGQWn6FCC6sg0UrkEGlKQmKsetOQjcIqrB26HXxrNDhVQLxxGzD7APPXANMJI3
TuEAA1l14gpVH6CPu6IJNXZzeJcOZ6Ej24WT/QtIUJKt1ApjRA4MVtDK630Ue8LW7qMXs/WdZPgn
UL8ILJK57S2RnKMN8WaSphZFn+mU3CquYjfP4VO0k5z5UUcRhm0+FbldybYp8PAiwZwXKWtkWCmr
VICDN3S6KgGaEDFmoOJLFeDksV2QSpV/3FZ39QObKuZqLcNEF4Oz1JEOABRhU6ASZmtr3WnS3h6I
5Eb1E6WK00pgjBYBua1eD53oCnqBioX/5Z4xbazkJGnw+mS9OcbXrH1FTWFnYDPfP+N6HLZ1XA07
S3nMshd3vinkhKiM5FV9CFBITvfsJTPsMeV4YaApAmkrZWtEuKt23CfNpdlomgb7IAWQGzPF3Me+
4XZ0PkxmvLOKVz0cD3EqH0E3LhK9FvGQR4KRQqV4ZPNQ12nkd9lAkSRgI3jHMIit+8QBTvmROo3L
Fmy0t+TOEDx61z8vsgZAiWFgVebTOykaTTOaWXq3Ay4N8GXLxiHYjWKdVi226SfBB2bHxd9Q5Fu/
5XExowkpWm4T0tfWrT73R2AA7ANvuGc1BAXDINQVroysjWnrBvaS8B+Uayj/EmlqS8amfowq4mU6
pUcN7+HYNW+jk+REaOnEtz5mQhL3Q3Q8fwjmdO2kZoj7Bt/WLwyvZHi6UvQm1bUgKq75HgMuFqUZ
BbsEPN1yqcoR9kcSTJ0EzdnQ/VPSjTckGT8puXHQk+Rx+wjXTnAhjl+nk6sx0ksN4kzQuTa3QsTv
1VwGXSOLKoqpyfjfP298oA1N3skTRf0iMWx0Ww5IKtziUn1jNF61EzyFnvJ9W6mVKMxa2cQCzzML
/ty97yEzqalc7rTwsZweaXspRCA7IhFcoMeEaF+3PkS0KCNgEbF29FaQu6y4kD+04F41WgEWHUCV
gjJT63aqtu8tJGRKjrKZ4HOt2MAfgrg42wdImrMZglKZOH7wtQNR+n87EM4IpEzH6rk8g6U1P9eD
V0UXNRd8LYESfHdBnSewsVQVdanq+v6joQmykfXfR6Q1iYyxEn70OK2CqctjgOK2OmY988YdJmW/
/ZVWrj7O4SqC8zBKQ8D4Jdc4h+LNj8+d79XhW9ae5ly0z7UWKP4QxcX9zpeGNDCgzeD4XojAlLZ2
s8dQPnB4moP2aVuxVUtGg1LX0EAG3ycnTR9oSg0DiiVpej9aNrECO42wBzpU7raktTkQCyRGv0Wx
Y1wkGIUPIj2TBNWumUAbA3YcVXlSMcaaP9fo5oV6ea7M6tGq8Nwdv+XNqQDWO82/VJlXlo6iPAn+
HHZkXID848/hPBE4rEkwBA11R+Dos05RgDhV/mQIY+J8Z9UnLXTnfJKsjaRpOwgbtE9N8jUvb7Ne
hJSxLgMJKkXxALNCnFNSx9koM+bOc32XIpsasGwr5CASCeEckl+ozZg0OEQVH0qqnNJ0+qgV+KTV
22ZcNeF8Uj6mbV1iQH3XNkD8Ge+VtHOo9iKFF+t/SLuu5bpxZftFrGIEwVemnZSDbfmFZc/YzDnz
6++CZo5FQbzEvTqu8pOqdrOBTuiwWtjluc/Qh74auZf/ZaiOkZ3CvFIXoUqf1N6+uInIsDzZSvhV
C5v8CPvZccydLr2miT9on0ixULhyQhSNwc/wymzqadqmSQ4pU/NzswzXY5MLtHiTjxUJToktqgy9
2paW28h+mOeYTLqpPrNSBXyYyPcCXBdpNu6wsPa4HcxugcNoO8+aQlevCifvdGf/Tti3frAAVEMg
p6qYC+WbM6JOlVslAeTp2Pmp+qhh+nSfwNYbjiorCpy2SIM8l7VasAgrPCZY0YHykOUsyZHYilMC
B0zqT/skN+9nRZFTnUyRVKOlce1p1n1g/ab59VAXArY21fONBo9PFZOcdd32livRv0cofyI9dap5
NZsPuiWusrEv3rklvgo7Ny32I3S4pQTjd/FNfc7QQiM/RhiqTQ/a9eyzMSP6oIZ2dRANdgkk5ANe
ldEp49BLlVcRZJOTNPVHta4FV/ba+LrHIeeDgdk2hnUPDllPGptWaw/0rjmWDLjNjwFgSjE0wECj
AHt2E98m17EbALpK1J+7Vc9cS6vO6XZFQq1UwgnLBfAwRuThZncZ8FcGLBuye7yMq3PlhK4igrLZ
FlnEboaCBJbBPwkMQpJZmkcoiZzYwKwn0kuS/vyEWlg6zAkasQiWbbw3v3WF5TVlklmuTAabTLmT
o0OpI5rAomz1XyGMYlUc1DvggjkfHLY1KSa2n4FtC8ZCVSe+j3wd03+sArg8Fwf1YZ+xrfhNRfUP
OVRdsUw+S2QOQWpVCkx+mxxnwyVDfBqsq2KUvH06zFLxMrqmw8kGdgUPsYYSlVuQv8egcKbAD63C
CfS/a0XxUZj8hI1Z02NCs/KXptGMZabAxixEctQavTySAogDBU8t+ZBH+SeKLng64DGM9kKk2/jg
qTSyUauxjhKyr/is12O6DECPSk+Kl/uTJOBu89bwUFF1oNcQNEK85w77DYteYg6uVuZLljdPYZl4
mZ5c4Vn5vH9xW9oFcBwLUbyqISjgSAGKIk/Iklhu2F9VWGuhV8BX+PoZGkTXVOyygRSyZN/qsnJs
98V0fmyhJeFaDgy3LnIn0UQPiC1jrBILnf2GySoGnG4lWWXVcwZOOvM26a4sXcDF5qWsfp9z1hr6
t/qUoMWuCoHXoRyx8cceg9tANDO4fSNvfHAuOpeXmUhmXnmhcp+kt0HxEojGoAVHxXtoDUuEmglt
om6FZ1xltZeCDqLWVnXLIrwdF29SgeatF4CXqrzgOrkz/fD8F1Y+/GaDbWzoa1/ABFfD++EqzvO4
CE3qdlg3GsZuFnbOlFw+M3+IUQsMvRDdUo0PHV+6FplJhhFgtzKpR8LupkmsF6lPRGXEzftZ0WFn
u1KYSjH0OJEqpBOMxR0V9YZ2siDpsillKxJcUGGVSZtLHUJPUmAgfQa8hBycTVJ9378ZERnOL9DE
hHMKQSZOT6F2s+TYW/+J1Pm7W2HfsDqtog1irDxEQo8hFbOSK4DOneAV2S/2hXUQdjAfPB1a75hx
Rs82X8GTqDKHc4CEmHRkdRCguDudrd4S+3WBqS8S7e0D/EOOT45p5ahiKgoPqnoOBrsIaYBUCJFt
zapEzQtbzYVUtZCZR9cd0gQfgoWxVsE0Lis6hQ8Z5vRZ1SP28ud0ZPD4NyzCLA5mheW6jTPbwt7c
raPFC9u04IkMJIE5y9eRNopiE0c7+TpmgHRvOg4YAcL0BVobxFisW1q2IsdjWI1NaSbBpKDgWl6C
4TELj/uyzxwOLynA5SJER6um+qGRcVK6IdWzCFfXzU+JrNg5FnWNZPyi5dVF0uZPGME1OWYkV2rQ
VcO8WBZ6T9rxu0XtEmgOw+DmqcBwbCYg13Q4P9vUrazVbV9hxHzxUZjzm86WfhmA2JGPiIRE6563
FGBNjnO7g9QAe25E8EC0p2z4e8kO8ieWz1A0gxoaQiBU3vjClNGqaTt2FnWD4rDQp9oUGMFNQVv9
PmfOtSA0k8HE6yJHLYgCfFvUVbDla1GyxNAkSqYonXCKo7VNOM9miZLG6xgJcJp/qScGkVb6bWeL
OiVfW3F4wV6R4xUnoalJg7GpXuGkMrcH5hzWOLHeTKBZYcW45GEVMZCs9COmUt3QJw/jJXEMPHFk
IOKUkQ2kWWHFeEtO1h/FBbJLtphpOkl4C39nrWT9gb6Ez0DxaoBoEtiJnT+WP+Of+xouosldrFnk
vUlbFkcZv+P+SQfO1PBrn8RmjmjNF+eogxD9DKaClxUAwxgSh47nv+SYspNgCThw8NULYqx9mlvh
1Jok57SnAROfaanjKKXQGYL7ebhE5a9FVLzaKgjTNR12vCuLZWVjXMdlhdqSV37p0eUje/0h6c+K
Wx+6Y+Aju2t+k93MQyrJ32dxs9qwps1Zy7TR+xxQQBgN8mLz2+yQEStZAILjtW5wG8VOO136K8wM
qHbliEblthlHJRwvSdSjPvRuZHOPmnQGE5p+QVvsFRLL1/9AgGvX0zl8Yn62vaQYABM1bm1ZImNF
mLvZTg469Njplmu2xkuRpc8W+cQraU2Bu9OkyQK9iWCux/ahCZ7yFlP++T1coS24QBEr3AUGAHHq
MP+EVkt6wAo0Ha1UcEXHST6kAI7HAme2MkVk+raJ4v0vY2+4Biy99xIbd0Vj9DGMjBLoR9mIvHGK
v+0zxg7og3E1/pDgjWs01VrXjmz8AZONGFT4Ybapb9HpsE+Guc09Mpy5HIoxSOYaT4zIfM670sl1
y9YS6z5Btl4aiDN/5s2JAbT/HB0/ubJM9Yxhcg1Gpf+eJw9TIkjRbJ4bUSw2EGR+BHFsh2mKKgqG
jPBhsZ5I9WSItiZv2sUVCS4Ukegwa+UAU5wWgEEKH1P4sWA4aLqAlW37sCLEiVmbknRZmD/HiObk
MzjoHrsTCdplIBZ+WNrhiQGGKr9ivxU0sWxK+Bvp1zfCyiabpbW0WVgglJCuW/UxbwX2YfuaXkMt
1JM/QFGqRpE2GFqsvMY6heXV1F9ZIjxIFoB+EG3yRoKzDHqX59pihHAagJipz4nc2Z3yFDVfSpO4
+1q07Z1XtNi3rI6LYJZQzxOwI9+bt+VNfxguBJtcrOs6thPMLxajIMrfvp835jgZbEyrLnqWHaqy
B6X5sogeYZt2YcUQJ3pqNFL4Bch4Tb5p3YtE73vr3A/XdflST3/vn56AF36EwgAW1zSEGi4q1741
qnqd5am3T2JrTJDCxbLQnskb31cnN0NVEAmq9A8uaOZ3P5OfDHsu9RXRpoFt+4DlcnhF6x9xJ/uu
63sjCqirYllRIbt1jH2q9TOwzgRCsNWaBa7eKLGTXYldW+Md03WQgrjxrb8km41b0lNz7LzFG2ZH
9tljTCQa29f1RpSp9opoVCmVsjDVjYzJbkvq5FLl7l/XtnV4I8GpbohaWjhp6GQvw/pKs+YHdJx6
caLe/3dkOK01cy3XlwkWojMeaPArMB7S7Ns+CdFhcXqKKYcp1QoUDJYQFi6xk0QVCMHrs/SjnXs7
LE5V615WIrRUshA2umNAwqGnPRjH/JotNWyOyqG/MpBulU7doXvODlSUpdzMBBgmYG7Qog+va3Af
0GVVPMZazJ6d7ANqoNw48x3rWa0ONLc1UYJq80zf6PGoDJWZZnNVQ5cLsz4hPjspochebArgigQX
Fun5YGpZhxedqpZ2EbyEyPVT+omhGhQp/hwcj1Kpo7UgbQakAkwdt4dE3hwHPg2D81gSgZSIzkx7
r7Q0mpR+BMCPGwwvdecp5fO+nG8b2BUv7ANWVqGOLGsJ1BRW4USRsisP2cU8vLaHYg33Pi3R5bC/
r0h1Kq1NTWLytvgkPphoSI0FyWQRCc4AzXVaAG1cpq6cHYfwhRheKRqOEN0IZ3wiWU1DLUZLXaNH
dqR27pTEgoMSkeCMzxAh1m6gnh5FQgu56eRp/yI2Hd3qznnFN/IIbbQ4JT3SndFyygyIPNFzYiqC
V56AEF85nJdCyvJyoG5KWse0TBvmzlbG3mk6XUCKffMHa/rGE19zRV+61fYsCdhVsod1cp5Ewpdy
ylK7Mcd79Jjcp138dQ5GEQDf1iaPtTUwuSzSaKDpMafQoOQVGjcCenTnIbEjHN8XscjZgkLPxzyc
IHms3Ug7pgfjsPwfMHg3dYhhuGE0BcMwfL+tgqkOQzKhpnnaOYkSX4/A2iiTXJCI3pSNFRnu2BbD
1KJ+QqSaq70dTpVN1C9aEjtaf9yX9u0gf0WJO7cRUz+T1SBPZYbucGVgb01nGwfz+wy8ftYNKgrv
RAfI1Htl54w0M7S5hShWwQ+0NZiqbpfzwz5TIhrs7ysaRTKGxlLD0dXJMZNujTK1MZ+9T2M7TF0d
HGdNgfYXqUmQAFT6Nruqf7DKXHqtfdcVHN/oFmxJ6lEUeInEgjOvGV1aQ6lhm5CdmYsfUZ9jJNzv
l1LgWDeVacUbZ2NHrGG0DA2Oden7Y9JKwPTt0cNjYIZvki5Rrrq00b6GSXraP1QRXfb31cUN2ENc
DSXOlPW7sS1RjScdxNua2Od/MIeWSgHxiJUYH6AFFSmZUuAjAhS9AXAR2k5QDj+E8vyroXDw3Wxi
Q0Ag0OhN1iyiYtSYGpgA5ljrqFFYc4OAdhiQ3nAW81EK/SW4WL/anti9LMIkV/YJfmjuXQpVaxN5
hs13FT85FSfVSQHhrwDz63n0pefyKXSAw/U1dqPrT8D4UwwJ/cssAE/e3yMp0oIAF77ystRg3TAP
klZ6QRF85qmzIsNZSVLIxTAOqB/n6nlGhns55ZWg/LQZbVhoxsW4joXuYs6UJJqOVggWAU6Zemox
ZzmbooBmO8pc0eAsCYnTLlPQZYmphwGtc0D2OleX2cdL4zrw9hVs0zKuSHEGJI7HLEamCMHNfFQs
X2pbW8lF45siIpz1qMalyLIBZ2bqp3LyTQzA9Z+6+bdr4bQpstCLqhto/SPKYciAp65/Cfpf+2e1
bSX+0ODjszwghZqhI8tVrcGReuKU+egvrQRYk+Sn1izo/w8FRkJwcnycZpVLiek7vJ26Qfc74BAh
E3Iy+t7b50wg1HxQFnZ9lFTYpYMQ9xQHPypRjnfb9LydHBdT0Dor2mXsIGVBmHlhkj0H5hSfizmO
nU5X0XBhdpI91eVdjTu095nb9JFvIm5yAUYsS21VKwN8ZBCcAqJeJWqIrZATJpd7d5+U6LrY31fu
Kp5rishppG5Cj3n4u1VuyCRoNRNdFWcb0niKY2TMK6+cGsC6qYesEkkD0/mP3vDttjibEKKsUS8F
nG443y7dpcBAUtX/6oYCe55Fb57NPmvMkv3HnpqcbcBKm7DKdRALnicf/V+HGl7efJZ7+5+H9Xyk
Dhav/b1/UdtR7oosZy9qtVGTqcAsYfgluDduGUxdjolg08D65cKLhTPeWxqAIRTFwC5k5Gb5aRS5
NLOATv92EWjH/+tGkK2rW5PhZH0o5SQmNYKKqjlKxqGRco8uN/H422pFNUkRKU7WQ6meiVKBFCkv
ZnMZurOFKa7QbGF7Y0H4udlKTjCWqxvYqEk/tJIvvWaaHSCrAHZJUjv+op+x7CF0ot/kVu3RfIHE
nxAMZkuZ1zQ5yTRGIBvIOkaOO1lz5xC7dJfUybH8TSCKLPbh1W1NhxPF1EqiGWsDAItxPWH1CJpK
HOUGry2vQl1cQGvLhWGxlYGBIlNB5zBniEcFadS8Zu9+d3IlGysUf+kvhjc5GNnF8jAF+3ek03I3
34s6CTfzt2vKnGTSupuyimUB2ch//lCeFwAnZm7kYs4BvTQOFsIdGwwcYkuwg8mEG4ywCHhnwd+H
c2ZAQmholbEnleMdLZ/YypPAONPvgIP1++vIpX8PDdD4u4Ok2aJexi23g65i9M2iHgP0E86K5mNj
FJGC2mLa/T0EOkqoAC1Ma3vIfggYE1HiBFXtzLhpYzTqdq7sqBiUSfDwjB7lx/C0OOa5RFK8Pkai
2txmQnzNICe3aqZMqUEr6k7lizRcS7ls96g7BRgYfKiH4hRZXp4c8+nRLB72OWay8uEmgWWoaCg8
mSafc1mweDmbsaQMg+AVkHy7YHEybXraJ7J5qisiTJxWvnwOaTfXw8I62Eq7J89kOCbNlTV/2yez
fYwAUtGBpQBWeCioiaK/li4R+ssglt2TdpwShyqYMWKjXAwMQxBAbJq1N3o8LlSbLSoZWUgZGeXo
yX1rHjJjam1LT5TjPm/b9/SHNR4fqqw0WTV6Wnpq+SClx1n7/y8NecWg+ffoNO6KSJcVZafg6OLi
Jqz9SLqSJfcTLFBVQesWmiYRAr+XgjBqtMGKevTAdO2h6fLLoqqfuRCKbZzARWewhZwjjRvSDV2K
HA7NlGMbNU6j9t5oiWbpN+99RYYLHGO8jMPEMktvSa6WObVNIDWIkoebMcGKBmfzMIlQkyHFhbe5
cUlJcbCGxEsU7NJqswdSR1/3L2fTmwF8BG3c2E72AYOkHssgNRpSerF6qLsfSnVsi85HH7CEYdx+
EDSqbBqEN2r88y/psTVyKGHv5PFhmSzHrL4o3fdBFbU2b17Uig6LF94ZnqGRs6CEXdW/JOOXLP86
moLXsogVTnGaJqj10qipqwWAxupu8uA8a14gKC9tU0GSBBA/AC/jZ5Ro1qCgUUA9y7A9hwmwoabo
oE6FR2sqqpZum1GAE/+HGOcE42YxyqVBsxrrCsaeQ5+MNrAiXAvY8okubAvelPQVOc4u9HUVFq2O
zr+aWpmdjOgIDycMMsfTLY2AgxGiXG3vS/vmm4XhL//LIj/IVJpINQFXCNr1OpaHWQUnPNTuP8Ow
GNYTZLo2n2ZrepwgdjSYaBgjWGSjJvpvzY3PavIKv6g4xQ/WZlwdoudJoGZCNjnh7Nn2xDoFWfm+
PI5AozCPABW8AF5b9jsn9UU4z4Kr1Lm4sBobSc3zBtHEULtzsdhpcB3p3yvjiX4KMWB9pMxjrnS7
X0wZiXQoXi+TUyfpaN6ULT/UZ4FnFN4d51RSgj3SegboPenYWXZwGA/RLQCgXzTZSU/jlWoXjvlC
HlSByovUUOe8TDBGSpLiSY9u+bi1sW/hCEN5bZynAyB/L6LakcDC6Jy/CSOpMPIANT6ohW9I3VW0
LDeldmfEkgiGY9sqvykfZ1/UJlz0ucfNZQbMfmiHWHtQPwo0nGkUH9iaaDDBiCgi2w8w75Ye4f3c
IuacMBOUo71gBvjoNVvoPB9R89unthWdrYlxsqjFuawjFU/dmXxVrMdQiMGydTtrApwMDlSrMx2O
xmuMxFbL3KZ4ZuXVMQNI5z4rzNrunRsndUWb6iUQvJBfPHQn5RgfxlcgBFEr+5YMrBnixG0Kg94a
NFRQpuZUm1/1VrFVLXP2eRFdCydoSbYEUQVALTeX27Opjd/iWD3+dyQ455UNUgFQc5RJ0qF06mDy
K9kUOA8BF1R+b+jCVpmljiLji7zNBXgjl2isD/tcbF+6RUxNBQbdh/lUw1gqHZug8JBRm6spDt1U
1i9Uj34o0/eonpyAXNeqJSDKTv+jpL0R5ZyTioYs5PEA7K1PgPSkV4b0rVIOc3BWg0tI/f+OQ84z
AWwDhesEnpCJNZ4fRybW4lbHTaMNgJk/J8lZgmKZCn1ijf5tY7e/yRmYui4WnKKPAaug0N3m7bO1
aReAjIjxLYxMIxX1XjZQrw6LqcObCjBbN9Ew+AWpBpsuA0DMO4E2bVblMYYPOgDZYzTfEwsMNbaS
wSqx1Y9hGdSOOhz1k/z3BGRdDcmusTgmz6KBG5WJwQcxWVHlDBIMRZHTVsGJGnC+lV865CVxw1+D
kx9KCQjjbJipOqDoQa4BwIvVKJJbC5J9m9Zq9Q3cMScN1UaMjQB9t5JcIn0ZIv0pIyKPL6LCmasq
mbJ5yvF6rbTI1tA8GLfHqfi5LzEiIpzB6ugs5w0DwKjoaY7+KgG8IsIK2jRYb6fFT6KMCbHGYEId
okuSY53Int4UgqBsW+7/iKLBxdOaJtXw+riQVB/sMkn9qMycUcPdm6I2q80DU7EsxgScpf5huLmU
AwsQz1AxqblO1dCZwlsFDnj/VjYjdXNFhbMbJM6iKTQA8BIC+dtrTvNN6wzH7CKHnup3h9AVQRCJ
2GJ/X4XPJA+1Sklg8q3pdwK042Z60jIRWyIinO7qs6Uv1MJg+GSerAXR0VERWcBN14X9FMgLKxiX
5jGU2VBxB3EugRjN5vDoafR1tMCJetiZhn+wQoASQmaEAkHO4I6rJvPQYr4KEZ4GnGZtcKgOYKjq
rHcH7J8SSMOmAq2IccfWWBgwTBS8TmvDt5Qfc/N1X9o2r2X1+7w5y9VuUUtkE+r2KivP+eTlliBo
2SwzMeyl/xwYZ8w0ayFLpbFXvUcP8o+C7ae7DA4bL5YO3WEG9sHDf8cVZ9nKeNGKEAlgN0Xzv91K
2LBcqQBQhfdYRK6QhQs74sB3lOuJpKWFAtxF1gDEsJ6Dk5EjSdJ5bAYTMboQRGszWno7Tz5RH8MB
SUWoImD+i1UmxoPxdfqa/JSem99AtvdZXWK81F7wIDIUm22mq5vkm85LucBkZoWCISZeHzQ3OKm3
5SmxU9cQpCsEYk+4GM2MrE7vFuiYqj4tzVWZ+PsCItBhwtnYuYlzglkblCHiUzMZNkVhLJOf6/pe
M0WgQtsGfXVfnMEY9D5cSA4d0w/ZXe5lt82FgR3IV8m5PZpXolsSnR1nMuiABUElkoFuKx9L8yob
BA53O7Bd8cPZjJZGjWoxfmbsasM+UE9VsItuAnpcdxix7UWQyRfxw5kPWVKztmmRYk/JfKaJ9a1I
rdO+OGyTMHUAVGsAjeZhqmtdGoskgsudtak5LlZZ3wT9Ikofbfon/Q8VflZtqCo1iU2koLM5dcba
z5t7YBUn1V2UPFLAKbYv+1z9L4b3jSAXGkmFhHXVtWy56iG8MfzUK5CXPoZXk2Od1eN4TK5Fceu2
aXqjqL4PJUzJ6LDiFHobxl8xG5UD0U/6ZkkPXfvQibofmRx/MLzY2CRjHhi4Ffxa2izrktBIANZV
6rrd9L/r2adou5cf909x01SsyHDiV3dlCBcJ2UDxI4X83Ywog5jUUYtU4Eo2ffGKEue1+jmrUQxR
UdjDFteRRmiGbL19ZjYF/Y0E76xyOZw1ouF+6s6Pptv+M4Mp5ur3OYkrctnQiwW5HJOeqHZX0vv9
7xdcBu+Awqqf0aqP2lS5HMMBy8RvCW3suX9UdBFq+aZ4oXKMUFJF5MJ72WQK1ZJihMsr9dwxJ91R
TFdDDUIW9lCIKHFKUy3ITRJjQkDZwBocARBgF9mxNwXmYFO8VgxxPjUp4z5PRkDIqNaNiWCoUM+d
EI9284JWRJgArt4S41RFQxkjXiXZbBf9ZcCYexv9ZUxuLKpTb8iyhZ4T3AHWl1hIerwnNTRFURO8
1dwZsb7kd+NpX9Y2zmv9+3xlMuzlri3HznRNKfAqrPLJJvVWzlOBe9u4/XdkOJVJSTVjMmkyXRo/
an1400cL/mdnhUTHfYa2yhcgBbwQqqAubvClwzzojXlAvQvQHbr0qCZaeKU3bWVHxfMSSV+Ri/81
YfS4rc34pp0IWlyauLB1wOLZkTl8M/Xosa7LyVbaUKDX23f59mWckW3rpEhbdJ+4NAVQF4JmK/zU
bb5R4KQlpNMolX1kuiS9KDLGcPxIFqSGBEzwlURl1JZFMcBEFdWnUdG9sZ0E9ntDvdY3qHPCQrTM
KnQdXW1D02NhlpxaDrqZj61ajJjmx3o1fRIJDTMLnJtFZyC2tiGfrGCkgtPosCTZNGaSia3K+WXw
2bpvQAYfMDDFCoeRJ3peb52iCdh8YHyiB0HlQ/MxGNCNKzfIBWvYgB1lcevISiJ6tomoMOVf2alo
jopUJhEcVfEtUq417eu+rm0ZjzUXTOtXv1+WwCLoW6SKCBqJjfi+zr9JpmiYdVOhsRwTt0Ox5xaI
gu+pmL2GafcoK73iih5Ubzlmi1tcjOv8FNjVOTnrN8F3KJOoCW/rRWOt6TIxXXHXVuqklRXoBtdA
5vXCM3mFj9awO7hyxNicW4e5JsdZB6yuqmTJCpENpeekOLZoqmgFJVYRCc48VDr2ycidVHhd/hzh
APVfWfyZbor1sfEGYs4WmpAC0ZcB5QHSGdvbVsnIW4+u8aU7iDRpCwMG9CxARKG5HJCM3DXNQWhU
NUFvTetNbnWXngPDWUJgDrN1sYHd3iXnwLGOkZc5umgwasutrWlzdxaUVqHJS4oUTHmxsutqdmPr
pAxP+2omosJdm4Hph6CI8aQKWvSLkIPeBE4f3rVENG6/lfpgmBwUPTfojNJ5zM4u6yedTBOWN/jN
SUeSJ76qTw3E3RA4qq1X25rS65eslKvMhzJo6PhPQ8r4fbGnr9gOi9ZF8xwdMww8pp+owr+jyHmV
lsRDX1H0alDj0hc/Zu1qIoIoZ1O/3o7vNaewYoroQOzsWMdfrB0U7dTUN5PI/W4NeL1jgwtwZ73T
x3DOS+C0aH57z5COYgd7JVkeLpYFidlNycPQAYbVkATGv/cmUE0GKqXhUHp9K/8Y0+msxqVntN1V
sHSiNfFMinkXTFe0OF2ykk4fAgB1uHX+O86IXQ2tvWTnUn6I8x8UOxFEaJbbBh6smfC/MgGg/Xvu
MisIu4zlkFiNVLukqR1hzdp0Zp3kw68AGN8C+yukyJ1nnRdprZHu1ZXNNsNtxcY8u/pS/QAAiZ85
jb9vOTYFcsUhd6aKPKBbJEYGMM+ru0Khd1KT2F0zuvtkhHxxFmpKaCvpcsw66GQHj0g7n2zJqV22
/6x+LK4/UZ+0EAj85+b4iltgJcUQ1Li5PtPdcIB36R5LLTrss8VO56NEvlHhLEZSSP/Kxzjkdq3c
FpgkBlisMXvV4GKjhUDZtqK1NVPcCzlLg2kZFRziGIbYE49e+L/2+RER4EzHkEWAWDShzbl2rsOH
QiTem9KGLTMyhTKhQs/+vjJ/VREDkC/STbcPvobljzj9bnwm4qQrEpzKksGIjJgiuLA6z9BuQ+tQ
SX/vn9JW5tda0+CUlNC2y0gDQ9eg1sFgspdjd4GNPZGjGEZOdGachhZBXDQ9qUqP9g9Z+kSm2ulN
0xGwtHnzGF9BfAkIog9wjNGgR2bfIpRtzwQhdH1PE1vLbeCeYHanu8/98DH++t/R5HW0SY1Iq/UC
deT0qTU8OI9aRt+L6VnWY0EOQeY4z/lf3XKWKhFEyabbemOXr5ZbfRnNmoo4l5aXkgB/azyP4V2n
tu4+j5sua0WH09gF23pISNPyX4gBijWkiyeuxW7aoRUZTm+haxUNwgQICuazEfeAndSdtrkuR2yc
l6/z5nGfq22R/CMsBhOmlRqjetDG8ghyDTaAZoWvSbodl4LpZIFE8vVlNBSRHkXuwhsG6i0mxlcQ
M+3zIbodzlZMOQDtLB16nJxiVMpjoLiwFihRQV4kbJy5wNZEvVQLWnhhfYeqpZ2Tq2rCeO0gEDaR
FHCWIg1NMqoJAr+Cnvr5ZzQ4fYUR8rtwPsvNy/7RiUSA8+dt1QVUnmAvdAPwf5HmFkl+UMxPTMjA
0v6RND5RX84GTRTdLLzWxGMtbPwsl0/7nGw/NFY0OCe+LIW+kC4ovOav/ovp5/ehN2v25IwuykNu
dpZOolKe4PD49H3QFKSPRwSyvXJNsCOdDFjtJ1qJJtAfvnYMpLKyb1g7SyS9BMtdPiWfiUYMLEPC
yACaGl5xoVdWAG2xqtKbauFZI5m9YSa/luwz6A5ANn0jwsm0aRTzvAwwNVHr6vrsxLE7G73A+23e
BxBmDBU1G2BOcsKMN0eltTnCkmm5C4K/eoDqjAJTs3kbbyT4oqeSWEDslfFujuNvXdF+L4fpt0CO
mZx+CEZXJHg5LtO6lOaIWbPsrj/kB/XWOLOnOSqcggMTccO5tU7tMWoQFYgW5O9J+YXk3wS8sB/Y
44VzaHOpG2FQIuhpveLEMkRsOdp8ax0yjM9/6q2wOjjG7UqQUQfPgn7Euz+Iki8LoLxpbLiJ3om2
+YlOjYnhik5NMlI2IeIdoEX7RWxdMBd43D84gSRbnEcrqRlkUsbgKDTLn9B+SmlqLyQSBAAqU7uP
92NipzuaCgkWzb5nJcgxVDgHKDoNSo6FNMtZMQ59/kINTMpjLVXcy+6gTU6z/KxTLB5JDp186uT7
QbmeNdnO1K9JU9iDji10McD7KodV4BT1xUxvzC535uUot485SiyfOZ23r+YuujG6rplqXMCStcWh
UU3g/ssZNtJGssA9bl/1GyXuqhciV02gwhW3TXmhSXVbyLroNbjtuIw3ItxlSxqZDK2BkjTfMJVo
M9x7CwGfE92gQdKJXSzN9vYPUHTtXCRjZn1fqDkCJr2vvcmsDnIQog9+AoJBcbTM/jRNuigrtxk9
rbhk37TSGiMA6JKZI3qyMj8dqC2VjY0tMFZeuPvMbecoVpQ4NxCYEtom2fzU60ia0zrKz/jAcsSa
o19iX9SgtKmrREZ+BbPZusnvShlrgDCpPd4Gg3lLqvtM9iTrYZ8lEQnOTg+hjqHZAnY6LAGxXt4F
8Q8tFjUjiIhwtsBM6qStWhbNoDQ2Vzb6DWP6tM/I9pN7dVic6tZdXAGsG6o7OqzZj617HOwaA5il
W1yLxHxT5FbEGMcrkeuDUJObEcFt3PrLENrSfBy0S9YKOsg2jcSKDKe/bImwMVAYiQD9QfKJiiZx
mDZ+MNIo/RMZ4+WazIc1MQZxggxb5z1r0K9nafoqNY2j1aaD7aotEbW3bh/aH2p8hBOljZUbmVZ4
2u3iM/QPzdeO6LSS7+Tb8gqvXptBJxPZ2ZcMAZM8KjlRaxkjHxl1i+ZIxiNGaG5j+SpNFTfPPtGZ
ZGGFJJqPgMaJHDsnF7RX6llJWW4Js5UNBll6064tf5+hTXUyTfRzYe6cfMD8zLs5X/pmQcPNOPvZ
lF+URrOL2PD2yWwK34oMbxoStStHC5ifWX3d9F8kUVvadlGWAkVDxoA2lvxx1tQIprAr2XxR/nvx
5x/kMHsF2oI7NN51sODo6rLZY1v7xJJb4Dr9octDUPSFXmIqCAiAo/qkjthhErph2nzm9FZEuFh7
0GMlDGoFGZBCPmjR4ilkEMjBtntf0eBuiMSYLYoNNDkE19UpP7KJbNMjKJISP0RUL17JsqnBK4Kc
IW9qTAciqwNDXnwtq2dNeUrNgxGZ9r7kbQr4igxnypUS/VdTwrSIAk3v2krPaSbIHYlIsL+vDHjZ
Krm6tPDkQXEzSBjWO7Wi1umttUeQMx0IMSog6LGB+D0NGIrRSgy8GvLI6bHGubXTMwCWfOOh9xeH
rTGsHjqnOBBRiWgzCFsR5gKiPLfqIGRYG/phuCIH9jqqnRQrunU3s19eFI/6nxyHBr9AK8HmQvSl
8NiUhR6pgDSDoc2U0I60O2m87crfzXzYl45Nu7Qiw4R0dXVSmczWNOYY0C/v8uLH/5B2Xct168ry
i1jFTOKVcQVlyZbsF5Yjc878+tvQuceLgmjibO0Xv7hqjQYcNAaDmW6S/vOWelzwJfQxYLBTFFlC
lCBpYnUMwLOomsPjrJDPkpw4+y5QZHt37q5MMC6kUzZUZIEL9NUQMhlnzVe95MR7fNpcqZUZJgAz
zN2osYDOTHWInXgR3ajmFUg399HKBBNqUaHHskQXC5MIwiHNhuCwZJPgIsuX3f1F45lijgtD0FtF
MjEmCq5fS4T6fBHapPuyb2R7014cYltPFN3oxrjEodQ56km7Dfzc7SBw116Tm8CT/PJITpi7jj3u
sArnY7Eda9EYtmXY41QyP3Uv1XH0S9u80xqbcohMN4k1nnlFRpnC9U4YslK+ggQCfsnEhm3d7Iki
E4hL4HXuJhB1Lc6CLT2AOAyEhGAWsUs0B8ySzVOD3+IFXm83lv8Cd8I6MhdEkFkhba+twsM9OLqd
MBp07izdig7dtZ5bqXdAv+A1tzOMnpF7a0A/ywpNpFBT6z7Fsqu+9oJJWV93JptyEf8v2snbF8hV
dDHHTlFFeiiWpHSrH+Z1flOB9TF6xuTxZFN28/nQaJzklxdVDNIUS5vnUYm+n6Z1MuEq6jg3FM6m
ZCkwIjGUF8ia40YsnMToLh38WOUc1dulpNWiMRhTalGj9wTdWdERLYKedkgwHBTe4wHLDo7ibeq3
L6ZV3ciWeGgofd9RsbKjfrO4OWgZeap02/dMVJxlEa2XeGJiYGjOiBxJ6OpzJ3IyarfRD5MUW31x
KyQ3i4wWtf6mDw6dbskNp212e63/WGb7rFsdVI2g6MA6oIdR8cXxuebxJmwfTBcTTNZatEOk9MFr
D2sMwnOQxLgRlLV4DXebV7LLGrKEv3EsJQ0pJwzm1aqrBEc1fyCt6iThS8PTTNneABePmJQVuQpR
tBYBGshfyvFR4mUjm81UYE+DkjNmnRVNZLa0kHdNPBOJTvi/tipa8Uk9GlSh98yrOmzG3toWs5u1
bs6aKUb+rdwSkMa2fo60LuhRfpJxJPFCfSve1taY9KHMGlGTK0Q6qV/QKyGEt0vFCemtr7M2wWxt
WU2SbMrgkFFAIvM6ljipMF0QFt0x9EQly4kkmQbz9cvAnLVSQ4tgXMbE0noD01XDgSjBTQwxmP3U
YSuo17aor6uTZOiisYh72rSq/KbKmOW3pbgjlTdPvDY3nldMyC26QpJJxofp9ekhC4dbfSZWSkqn
13kcINsxcFlAJuKyBlP2tYQ5onHubdUUDqOonAZ94eTcm2awF2kTnSbKbPIjxr0iBjEyVWW+G6bY
ipXfhIcEPBvMbTlGp7kCPT9MV1eBsyip1aWLM7U8tvnNMFi5woScUDRjjh4pfBxalQnlQ66H97WY
viRD6LRpzonwzR20MsdEXdtGojT3WLlcEJxEe5xk7isC/YvfbaKVCSbc0kBdmmREvWnw6m//aTiU
7qWThCb22OsPPETlecSEnBCDHjAcEd1idhzF8xD+3t+nW2ccAfuwiLudCfkL5gBXs7Ie6gIhraAP
JoPu1HKshaMWP0cVaIK+gPeVU87YPiIuFtlG5WJRcz2LERIKmOxQB7DDUwHhLkqrxSM63g7yP869
/ikrEJrauYzB+4BvVR0S5XaaHLHjrB/PBLOP1KHou0ZGC6Aye0HwEyYG+XH/E22WBlff6DWPXrnR
kbaAPiVCTnpEa8opwWt16GJ2QrZROkHkUclF/UZ5+pdmmc2Up5mkV52Ke/l1fCPbBJPAgSMfl9zS
XEpPDR6xM4G8+fO+3e2Iv3w0ZoMFZCF9IsLbMTujHXHhaeluQ9Ll95kdpQakFycVX8zMZ6vH9Sou
rsL5phkeMHrDCXaeL/RvWX05uYlkOR9wCoZ9rnlRXsd23lY82dnNazrBMKOig8IEI1CMmSGV8zGp
Z5p1CQeqQQ+yjBvd+ZV8jjDYgE9VOuNZvUl49ymuYSZjEcuiw9+EEHkt6i1O7ra1Zd51B0qqJDqT
q7h03CF2BM5gwObdce0yg1tZ2cZElf+/aGQcNNGSExdaJritUuF0JTzk3/fj8lWA+D3y/1lllkZt
mmUQAs8YRjCvB4fOxZtgNT0Uj5FD7BTT8XRggBS2cET66WQ2j19xG2ku5pnbSI2ZnGTR0dpTKG6o
Xw3ElnrOlt/eGhcTDJhpc5Dki4IeqLnwjcYxwb/ZBM9d+kMLHvYXc/vYuVhi8oI8xhhpNyNw/qMl
JbjxkZLu8O4I3G/GYBh498Wp6QAm4eflRfEayeoeVVR0MJdgh0cpsmUvc6PJCp8Uu7Hn79KHUrmL
nwyY6WHbNp2u4R12yU+aiDLKkF8R4SMvbavdYDKYNtN8Xyvw3FvIukVKyV6m3goC4UNwdvGGwRnM
exZzNAJn+t68nefIyVJuuZ7G2N4uYyBFU/p0TkwRo+DidAyL4WB02GnloySX9129OHGYFxaJShvp
zEGVyCEcWx5sb18tZRmiDCBr0iAw+xa3tTRPoinDY4WWl6cJGawVhaHfxNl1XhZgoM8FF20+TxN0
hrQ68xNo2CXGR142Mcr6549gPmpZxPGg0tZ8PJ24i0JscSge+oVXF9+G0pUd5qtqfZunIUiu0QhH
i3DTIbZpFwf2ozUDyXjNcH+xp4siWMJFEG8xex9096k6CqClHU90DDQ+gfgovpJOgQXgfAxsjYNq
m8ApX+wxGLCUmrGA7w3riKgZIPuefp7z4z6e/SViLkaYiAn0Rh/iGOw2QVY/BAoMqY5afxsSPLNX
lTUF0r0mD6doGlvLTFRIVpmc4iN1493GWbnJhIvSIl0rUUhyu+JWwSxCxBNVpD+wZ4CJkykZK7mO
4GInXQkgLaa89eW54wnhbvE1Yuz0spQMAsRtmrZFg81Xu7Ot/m4t8Rf08VxQZEH9siTILLTfpZPi
iK3P4KB2gpsP1XpWfwGTXMxLGxVjCSYaU32KzC+G8WJUH+luXHn5enKtUkMdY+qGloBlp2jvs+QY
Lf5+RG6esBg5VRWQE0ERl0kXplHqqp7WKmSfkl4Oh9arocdtcAJ/O+ouZpiUQUCCC21s5GFCd8ii
a8lw993g/T4DFoKcjnqngBmkD+cQCqsDNI5qjSe+/Zfte3GDwYg2WKRGTzWQAGoWRieO0llwm9Aa
XyDZ4gU35LDvFdceAxdga5hCIQIdc3ZVHDUvPmGK53qBeBIlH/3Qsw4dP/5vLDDQUKSjWBsRnsDj
z71LRzeI+yP5BgVeGPsgvF+MMTCRQSe0BE0wDvDU0qz8ZvSDo3Kz3PeOiFwLOkqctdyG94s9Bi5y
tawnTYNzkxRdlTVx61i6rlXCyeQ20U+BcCxBWVOE+sjblKCX+xjDnwh0vbzr87tciK1leRrGp/3I
4Jhhh7yMCPCniHiiEjBT1t327YuGO43G6z7bzLIu3rADXfpczUbW0EwfqpaC1VoZxp5D3/AVdz7w
ZtPpF3h3cKyMMRiBFq2uanIcwC0SKCiROLkKYoEOWo1t7OmB4IGm3vt3y8jARt6EoZzpMJnLT7ni
VeiNJtlhqT+E4ivXGNyIy7IWwK5CiYsO/XieEs6TwPYNe2WAAQpF08q8prI9VKpLvY+e6Pxk/WnE
uOG1eYt+IzuBVohwx8MMukv3vhkDGYPalROavfG8ZhxizWuWhzK+Mhu/5PVt8QKegYthlGNjoFwM
epFYU3a7yJk154NVTTyRvE2gWC0lAxRmpqGWmgIoCkysGIKtpCCz4L0Z8owwMNEllSa3My6cpnhU
hWNLfNJznoC3TehUvxAEduDsfotEWYVnIjlH/qw1h1KXsFq4kXCfVbaPKNxi/muGWS5QdppLucBM
diV5tNCtuShxWg14O/lcLduXgpU1Zt3UIUcbKdWqMD9NL7TPJPLMypJBDZ7d1J5pcNlo6A++D/A/
7rH5l9QMwZgP9IrX66cpSDzViKBQLNkhGLq75ox62lPecRs8toH3YpZJy0yzGI1php9KCJJmKnRZ
I+wxgzC5nS2fP3Q4Xpb1NddeZZlxNTcYhwZ8yOkxjD8X+Hf5vg+1mz0r0OL4b6C8NtasbBRzV9Ra
qNB83bitPy/QTUzdLLIoj4ZuDZ81PzrQmlzopVwpz830cGWbwd+6y4wxXbCnMzQ6tGg95yL8NhBe
vGMA2DDGElc7kNcGffUkiqZVDhWucIPu1sNsZ93IG0TcfiBBC7ppgDlG09hhoTYYtSQt8OQDEh4M
/XxrySNR/WCJ7DDwDKOyivGoSVdjyUkKNnFFE8GfBV4SWWb730mSF3KcjuhYLL8k5Isq/1aCX5xY
oeH9btddbLBd73oYJOA0QD0MRMPY5KXflI75SLuqCh+PkfvWNo+WlTFmr5VzXM7lgIWUu5+tcCjI
aEmdp4HEct/OZusxWRliEpyirzCjaOCw/K/oYwqOanuw2ysFOXZht53FO585H4swCU6ngh5EEECU
hGEZ15jC34AwR19kTv7xCoN7H4zZYIMURzgI4JqsWUVuyyBuAy3sQTmgZGtPrmarwqsKVatCN5QO
/nwIwVZry+w/bSpQdjBxnSAlOmOuxNyOP6AlTtafj8l1ciEog4B+PggLWQ3a6xSQtOb5l6I4NeLg
9YNu7QcM7+MxJ3g/CFPR0Da7XPaj8Iume5HykZfw1bIxp3cntJD5G5CHFIsXjKdW5yQhm8xW60Vj
Duy5GAWw/qNOW1YDngnICLXaSsisJtIflF4JHNMMiNUWAjlUVRyeR1BXHP/NMmJs4m0iJEtpEzYh
YEPEhQ9brozdhtT2vpEt0RJEh6IScF9KaMhgPlbTQ4UoJwjAwZuu8syarqgkS3WWFQdtQH7jq4Ed
nXivPduJ/8os8wFTtYsx24n7ZkGs6khVS8w7AwRilUvAcKScClzURJRneZwzmyfqyi7zXQeyyBBN
R41fklo87oLnxC2NsedB5mYepOlEkTDQRyA9+vbbJR1KEkIBM52X31BpstQGAc3pNU9wUs5+285l
V9aYHR7WqW5O7YhvCFYsf0ok8TQ0ZWODJ2NyY1EPrXQWa1uoq08C6QxbTBfRCmf5EZ0ePD2a7fN9
9ccwARWgCU9femzNzqvACTcdggPxQxsGucWYzeRlZYoJoigFlZ4YYZXVcLTrKLZC4ZRFt3p7L2pf
9/cJzxQTN508SokcDfTG7Q/TDxVswUboqt09qAI4wcMxxY4sLY0aaVJfQ7ulL78vfXAMygGnUJSe
QVTrx2nIw2saHu8PwT/BymrnBkWLuaUFyzjPxwCdtF1lB+onkTeAuL31LmaYNMJM56lOTGz5VHvs
ZD/WeJjN2XQKkzSQvKEsMeiHudQBF5C40JeemJua8xaNyRwwK9KVfYw3SVn1jOFmEVNrnKALzBVK
2PQKL0m0/RhNjWwqJA1d3RgzDE23MxQq0RxzEuzq9+j8LwKV28fByhrj1mS00NVVACUQVXygk7WJ
I7j6ccEwROHGTuCmHq9BePuGtbLJgGVVmjBLz4Luh3BLyVM9Kk1PAjs7947s5d7ozU5kmefx/KGn
kJVpBjn1sUdFo8JDfVj+ylNXKn+O5WEfOSgyvNtdKxMMHqIsow0L+lWdUKiteTHsIoWko/FdzsH6
cFf2tSUWHJObO21lksHFUS60XtWwoJi00OcXMpScE2czw1sZYNAQcvOyCNVP9B3M5o85TQ9Cn9m9
DvHb/bXbhEIkIAZoyNApyk7VKdD3FEcdqWspHcLmez3cSuk1nsitfv65b2lzydA4bGJMSgJtMHOZ
mnptqaFIUrpG8xIEx2Fy9n9/c8VWv093+aqKsORiqic1uuC7TDjqAnRSU+UlVmOOmc1gW5lhIFDP
2roh0wywGB/LzG8xgN/EtaVGvlJ9NUE49hEJK8iMXRaOLuzKsT5QixTC1Mg9Mi9PP5vB7dx9JNlf
mWDwAUxWWlONwHXBEF4aSbCUpv28/3m2C3QrGwwQYI5N10gFG6qveIUzHYwb0kLTGQUzpC7jc8Mb
TN5O2lAE0TRQyqjvJKunqhCNyOxLNzqqJ0pTLd9BSNIKbdw0uJMs2+F9McYgQhaOYxoqCD8Uo0NL
14knElRc9heRZ4RBhXYZ5qwI8Oqi58pVoyq1Faoypw2At2zszJ5c4FmxkGAkOoo2/VSRJ9+1HuUC
4vOGcjxiW9X1CDOIBUEZQhCTA2hcHjMp47T6bQPDny/DzuWl8jBrcTahop5iPmxMQdqn+AL07Pe/
zV8C/GKHQQYjJAnovEEPM3iiHR5wybsNnmpndJKDfsh8Hp3j5soRSSagyVVksNa/hYVoDrQp1rFy
ZIGkz9e0+IASCSErA8yGTeJRlZKZJq3ykx5/NjOvmY8lFDz2143nB3N6k6yYhiUCoBbtI9iFCx7r
x3bCtfKD2ZlB3krBNCLh0q8Xb4CiMMEUKNqQ/Y6SbeIWnNj6p3/nE7NPiVpD5lZCyE3BqSy+hSln
j3LWjG2Bb8bZHMoULilKgKru2C9231UjB202N85l4dju926UKi0T6cGjH8zJDo1jKTr/aqFesWh1
tmEUMVYqyttkhD7UpS2V8FoOt+Fs5QWzLZNpSmc5QXy17vybngK4UNzOnuioh5BL2LS9ZCAXAkUB
iEvYCakpNHEKEHx4Ej6kQojyFQ63lFdS4lmh4bFaNQOFM8WgckpQL7FlDSLc+eIKXNUmnhn6/ysz
aKGKyKihQifktkbODbHjlHOj3MymyGW9GIxJi2lshByPaMMAYZG+A3naEH7OysQ2F8UuFXBjBxjP
nDvOUwX93XdXhpVdBnTUGdOfUx0jKJLnqTlN3c1sflfqT/vR/RfoubjHQI+p57Ew0fkRzI44mLD1
418QgV8eJtS6aatO9UkMLeXnvtXNlH7lGwM+qZxVIQgvsaeSq0X72rRITm8M0GN8RHQeJ8Qf99iG
doiRavmwwBKRrzo8uxfxr31XOJ+J7UEDKWGvqTK200LqkyCHnrTM5zqoDwZpH/ZNcYLdZK8PZSzn
bYlPleF6gk0r/eo/QrmwXi4GiUqSqkJLueaTXP1axgKEbAb1h9YX42Hfl+2Bn9WHYQAiiAJRL3MA
RAYZgpsRRY3KS27Jw2BllkksmnL/L4/wrxRqO9uKlcIVjK4CZwlOjM7RfkwOuoJsMLu+NNA7jzz1
iFPqSna6A+2K6+zK571pUbf2zDNoIopTPxU1jkVDFWyxMu20dvdXlhclDG6UWS61JgEkDvOZ9L+C
3o9ArLhv4y8n1mVbMahRRLKqCwreUcUT5TMJvkiRJ93/541TVn2Rc/nj+cTgRQkhuAIFdjwXVzdC
/agkz4kQ8XzifBr23XbqxChM6e1/uU2OpMCLRHimLKOpPeig5GifGp9X9eKZZAoOYVykZiEhGJXi
Vu2vodjI+U48Awxk4GRSs2jEwtEbLep4nuIknuFGN/EVJY2aDzpP3YYD7WylciYj2FQkcBaELa5/
jYXLkqXFxz55kOuOk/1tP0pfQIRQ99fHv54XfaMDfKmuyXydeF1u5dcpxl5opVL8Tn5qvDDhrSgN
1ZVJ3HTEMA/oJ4sfuuBZkbz9T8Y5T1i6VjKkIIefsLOirPaN2pgcYxGfJcEYvbAxfu0b4+1jtraG
QW90otPTi/JbUtqoxDGPKiWg8QufVwTlLR0DGqSo494A2aRT579KkFsbIedQ4a0dAxPKYuhaS9ty
pTSCmrphdyBZWhLcPgrOV9pk0rkclBL7LpsIXZBGJhYujeziqDi1HTgRWiBaNDrh7DpJD7RspNny
ARwv3kgfVp3xmTevt5+bQtz9bTDWePFrFg1knpRWSjp0B8pW33DbjzlhIokMjBQFODXQeIERr1Pv
Gl4NnpDGHR3R+V+6q/fDBNSKb50y5qiXMrWFU/IJHAGWlvLaj/bjRBIZ2JiaWBHVFoWwJhUtbehP
pJ0cEE19bRPJ2d9hPGcYuAjBmjaEItKcRQmtTvpmzE/7BrZ9AfuaokoiOsSZEBgTqTdlAVV4sXuY
hc6u5daqE28MP8JviCLvH0NMDCR6NA1DhuNRxCyhkbZW2XEacf6SE15MMF8emEDVjJGsdz/IbXqD
JmB7OIcuZeG2VDCXl55w1591d38Ft0+si1UmGqpcnHNpalB8C+7K8BFqsI5cnURM3NW8GUbex2Ki
oSn1Xkygm+zKDabpunMeLPYo3o1k4pyM22F38Yn+IetTqhvQWaGg4zjrULK8z3jAw/1UTJaZi+Os
JBE+lag7y8/08+Todu1338e77Lc0oycSEjGYvOA91dEj4n36fPGLOUIUOTMjNaADwm1tSQTvx9+n
8BwsGF4kaCRceLx9vHVkTpR+qRLSQDTebYRTFN9KI6e4wAkIdhRCaXv0otAZhSL0RbzQmQSR3p/i
nicEwnGEHYZQ9DYM1Qz3Dqh0+KE2neNI45y+NHh3vo3GAIQy6jQ3gokm/iSOrgx5zbn29/cqzw0W
IUTUycQa6wU6LCG4C1VO1ZLnA7W/2jd5VIDI5ZXMwLwrurvIeJEwkrXvw3sbaOMSJY0QBZSdeG56
a0NHaxw0GUElLY2PRPmWSPfhP3/IfGOCLb6aQyjVCxX6CMTZlSPRzoyY8yXe78S3JphzhzK2Zgsa
h115zF+isfTrKbzRltlTB9mKKuOklz3H5EZX0VubTIQluaaFRoVSXAPFONkuHNCqHAwfPQkej1Zl
I+V5a4uJtL4PZWWWqPoVhlIkpwUdCbG1a9krvdBTH/ZDYqMT7q01Ju6UIesEFF8olzlGYGwcPT4x
rPg6+i75ix2do1MuWvNDf9acfcucYHwtD64CvlmipSvw+VwDo2zC9LNVfkYVx7v3IPfWOfYwmqdQ
JTmBbJOWeaoyu2GESpyoLmehlzmVgo0r4VtjzME0m0unFJAnd6Xb3h1Qm8AE/3ftundexzpu+0PO
yVp43jFHUlNjrlJLkICpfezOhuLGRYeilv5QhIG1/7G4G4CBjkRQam1osQHEkwYq9RifzK7AVfOq
UVXzqMA4nrHjI0Ovd0MQQ42gbg1bk6027O1Uay09vd/3i4MlrOxBHksBMn4E4QTKBeMllI/z8oIB
IKsubheV92i4UfJ+EyLswEjeLkqQi8hdkqvqKvpZOIkzJOADoM3dmUv1A8YDr+X0FXLfno5vjTJ4
YgqyviQCMgkQLxw6scDoT3isJuNrppFrY0KjuYnXBFnzwmTmHDjvD823phlwEUmvxKVGS62RLxi6
k7Sju/8BOSjCdrqWo5jGZtdj1BJnztSd9VBwg7rhhb/8LsN46wgDJIqxjCQW8OH06+JIn68hEa18
paw0nR/V1r89A2QGS8Df0La6iHS9dk0fd3wfI4mVO7iUjEq4ko77i8jbbgyQAIXTPhtxBoTil3qx
RK3wIdQQVwInHHgowtLw92be1WqDUFRu9ZN2Dk+DZVwLPjRX7Q9MSr/5ZGwfa1QP+li2aFysfsx2
4PcgOaaNhOR6ciHT4fNayjmh/q6LFbpdeoCyulOjZKv4svxp/xtxAl2hEbo6LpcQqfMyo+wzGndZ
0Vhj4y/cBJHnBAMVUSoJtdRgv0riVTjcpxpXbp3+wg4YKQwiTCTJghq9qyBO0E/oAnkU0C97RS/Y
hT8/TKMl/+N7ztswoOu6WrepG/K5HhEGsSGd2jqyKmn0w2B5wIAi5zzmIa3CosRSTIEQYx8lRxTF
LBTw/fQYHSBwwrPE+1AMPqTQumsMA/3gdCZKdDMnQR0a56Ml2eMxdUCdlTgyj26Sl5kqDE6ESg5e
2teesausfJ2bCI7LTYKMyisdfo/ztpMaaPEVDRq97Ktjia67vofsuhPOdpeczPlhf0tt/z5uQhJ0
vFWNJZTuxaU2ZgMPBtFwTiFKOP/Y/32aE72P9cvvM8ulQe1mKjr0wQ5eh0c+PO15lMWMN8O1jd4X
M0xqlkfgzsWDWOH2o+SiYT+3MtTJ0M+NTlKT0xrwl+vCH2Ns2aCcJ1MexIg+Yi5eD3oD9MCB/qQ4
h9eG2zrRofGDGz7XJMdHtojQmvpi6lRdbGiIt2iSm2XyJyj8WIYycqKCZ4oB2mYYS5Ab4Iyqiggz
f6anCMmjXgnHVJc5q7mN6ZfFZOA2aQOVlJRYrDOOcX9b1pmTV4O7H4U8fxjETfvYjGQNTcxG5NPZ
ihhb14xvo4rHV7idS1+8YZC2KeTUkGbonJi1ElvSGH4bNf3UzWidVwo/SL91yT9X+6LgfjFJfV+B
+6ilSVEaiEayPFfayYweliK39tePQunOLmYn1GZTMadIxpmopj/7PnOMKrFi6ZssOPOo2vu2/oKw
F4cYyCjBb6AIYUy5Jgf0xKAO7Q8H1aGVhuqaxxzCtcYgRymLLQaGsatk33iBRCPGxCZb+U3HxD6c
kP3xjZXPzaahqAq6h2sX9RowPE5n7Ua/ohMyuYciAy8D5MC7ztSJwlgZejVIQcI8NaAun9P+RSny
gHPt39zDkkTQzibqMmGvqs2ydEYuJKjWDJpnRHhnabObpjY1ThhubuOVHcabapiWoBChQG0qsxNK
01OigtvAMCGsPcgJx9jmVl4ZYzCQhGBwNQs4Naq1KybpfRdBwqyvvSIiX2ICFc1ACb7vxz5vIRkw
1JMxVxcSIh2cFXdog9siLrws7p73zWxu55VrDBwmSl13kCFEigtij3oUMVz7vCxury8W4V1ONyNw
ZYtBRENTqlEWIExaSTeke1h4TRy8mGDgT++WRe7p+LiuvNTyyUg7V66OGOvZXzJeNDDJplZO5TKM
0KePM9zZ5vSQJv0x06djlkJIpP5imDq3zYf3mRgg1PC4nLcGKkD9Sfep/MZwpE0kzVm56T3a7YNW
t0fi8IqSvBVlEDGBrmNLaxYYrbyqioP8Uy+PPPkdjmvsxbRrAqXQZQS6Tq4WpbHmm1SdDvMyYX42
cvc/3XZRUsLEMfhdQF/MNglmapwt8oR3+rixzGv1pDjLuXmONXs51U+JFbntIXzet7m9kS8mGfBA
PZlEoLpF731wPWffS+FarzkmtjfWxQSDFaVupkanQYndiHNbTRU/H3jktjwTDE7gulCJJIrw3qN5
QnFKeVRG21FwcYHBhnkCrXRL0zIt+IQ3GSsOMEFwq+bXCbfHn67GuwxmFQMMTLQ1yJ/qDH3kQji6
Wh+cqhEJhVoc9HaGWkV10ofkWQmUGy1S/FHt7EkW7LlbPu/HxeZ1aPVn0BVZJWtNGsVkbPGu8R9W
4v9ch8RDwAl5XvgxyCHH0mREPaQ/x+pXp2F907tezDiJ2jZOXL4egxO6kZpBLuPOFeR+OV6T/M4o
fAmsdftLxvGFbQzsZlHNVAoVefwqeaS7RfBz3wQPIVjNUsNIKzmkksZm5k7oxJo/Dc/N2exeGUfy
o4nCzMLLLzibizAQ0UL8Wg8V2j2UqbZufguSB45XNB3aiXm2GTCGRpwY0tqBCqnP4YjlqyzlfnTo
SMvAG6bjfSYGK4RM7uj4JhrmkTEJP0LtUMZP+w7xTND/X22erhu7uK3RViGZgTVHsh22X/p/rlSJ
6xSYkQwiQ2RIZ1kYh6HO8zatcblf7obYS4PrhHfAbt85LjbYAoKuDlNXhLgF4HBwFbyjhle6RecO
K3vEsNH+qm30XL/xiK0baEE84CUVnyW6orKY8bk/oIbgNJhjB4WCTfz5mPto3Wzc2Sk98FNwxuu2
A/3PirKdCV1fj4Y0oipMZs1Bb/Q5CFOOie2SzGpFmcOwCYJc6WT65A5qBj0ub0YSXIl97UsTseI+
haJu9knuInshqpNPqjXP3UtH4m8VONkkubIMY3lsI+5r1zZGXnxndkXVdfNCBQ7dRDgN/U2WtZ5c
n6qGSxBF0eL9Xr8YYvaGpEHnLoxwQ+8c+mCegX++OveoteUev2drcyNCrVPSZBktFK9fY7URa0UB
eYyJ+4OZLd/B4fcg1OknSMb93I/czcWTNaj3UPE3hR0WUNSxSqLX0c8IIk8QoSw+ldMv9D5xTpht
+Fdk1BUkFXwx7AtoFGd6J9KBmBacYTq6cKdD1lmDPXsS6GT1h8z/0J5YWWTAHwLtgtRk6KTqjN4f
hvxUmFzWis19t7LB7AlTyoVWTvFaYqD69HU27cVBzwb6KOTemjO7+EbVnnmvdpvfbGWUCfg+T8Fl
n6CBeq5/gJPVCtTWUsKTqD/tx8ZmCK7sMPGeRUXZivQVWZvvpvo05L915bBvYjM7XZmgrq6iPCcm
mraoLDKmy37q6pfcbO4zI7vOxthN4uVx39pmZriyxmSGUGVrlMFEV6wK8rPWp68m0v/A9MEzw2SG
UzmPipAjKNYJKH+0YvuVc+UOkxyKcjFIJi7NYKvHSaMchkMF3mvotWRuesujCN8+UC/W2OtkrwvR
2E6YzWpdOo++HPTEKs6dq3v6M/RpeOVQTvCx75zgG1KFOEIzbqb/iNRDskAKg6c+ydlI7FtnXo2d
agxYwCx8UMbakg3BaaTB0gR/P/B4hhiYWCo1EvMGIxVNTWJ7SevBWtoqsCUtu+uMJeCY46AS+/iZ
yUIsJB38yrPHVrtTg+O+O7zfZ4Chn6BdOoL4y62E63Y85SEn1eB9ewYVEilvillFs4UcCJ/noPhW
NbOl55277wY3pBk8CHKpAj8aXhLGobdBkXgvS18HLXLD9hsIVI5N/dBDgdAYcq8B9XQZBrzyE89R
BinUScDwBp1kI/XRmK5C89gNHITlhR4DEnIddopWVqhOhxPlIj2ohJzTHEWuIP+5v54cb1jOilYH
KQsYxFDmnw/zeBDmo8wbsNnubLqgEDsMMIuJCjJcqLnSeajKo1mYgGKkpaC6D+EmJ/Ln538+0Yjk
XtGIhgF2ZC8spWq0tFpYqjgHM/l3pS2WlH7eX7i/JEd/LLD373ZKVZnkwFYq+ENpkyMrtw23cotD
6wh+7gmK1fMyss109uIWeyFvkkSBRAZASfSLIx15SW3VUU5UQinktrVvh+HFQyYZC4OpQEMG0tk2
aa+zzi4NtJZUxbkdfnHWkmeJwVpDG5ugSLGW8WftBRxUNXLN+W6xF1e7706Gn0H8N382PgRZF/8o
ZK4SmTHXqhKDWXTyy+3nU1nfKwXHxF/O+4sNuv9WNmYDVIujClgfbVpAAdn/MTiIHl5LfJ5g5V/2
2cUWXeWVrWrolxkKmWgyfaxKC01Uh+BoPplXkj/+UE6SG530Gx6ZCu/LMXCczkU7JxmaTcRasdrp
SNreK03IxOuGzQkSCqzvrnKr2GeAV8oEUyI18k4KI+Sc3+fXsTsckNQ4qpXcyE7ijufiNJ4XHhXG
9tl5WVgGj7Vi1rJQwEeso+sW+VqV8dpn6C/83Tewx779dCSsxU6sYCFVB6tob2LMBya4haB/Rpuf
SP88Kt84y0n31J5J5tFQjsIomjtASefRIUt6BeoOsa9aBA/K47nmtCXxPGTBRA7VRRAQnMmR6qDE
YD+k9yxeaX6DTGgN/GgQYlYyE3UxSLCS4n0F1k3KJuSktvwofEUVxwlveWWkv5wDRPk/0q5juW4d
234RqxhAgpgynCQdZcuyJyxH5pz59W/Bt9uiIN6DeupB3x646mwB3Ak7rAVIXgYYRHEGwCB5ktAW
FsCH5BUHqDI+YM34QLLDCULngwY0/VASCLY18lWoYAtjZ9SA4MWrKGDNvTmp4A0EeNZlDeGm+15B
XmUIWh+naA/lGWpHrWU7IAlwley+0ie3wRjFZMtCAP/+F6SJEwAUkGNNXyGtajztT4qA2gbaeTqG
aMdDKVFGyfWJ7X9q6ZGtc0LJmQWNjz1a4zoogaN8+QK5b790JEHlk9popopvNyXVU5juGXZuZQtU
km9kCdqesR5YIgFqmMvwmOVg3w5bt2J+UhaOkkhavbLjCOGShUMxzIjTALaub8o4cdSK3uqajL9c
Job/+yqKTRQksaMBA6Zt5LP5mkSJO0mV+1+C5V/ttoRg2QE2kFAFHafmR/yNvRC+1XnQ7oFKOP6Y
/BCMEKEXdxKT+pfXy6tUIVwqqb5oVox223iqjuN+QuzSgF/auXjASBvWMuUQnIRVaGBnSvhTCTiz
+lk3Hm32M1ueKukc1L+kOa/nEnxFMipgFLK4KMwmxQeUWXcNdqBQqbmVeXiJ7VIhVNoN4ClGxtOA
gp1Q7Nr3iSlzfRIdpEJs7MO8ChINHZUZrY4+tLxiSvbWJGtHytSBCh4is1rsDiyQw4Ew1E8hxjTd
8oUCkxrkBbXTyGxLdneCu6jRXRmnBX6vzk5G+y2UQVHLfl9wEXqbz3M2ImTQynK7GbzmgcypykQI
7qFielaqATSNtmZ3ZoH+aSoGRTJ8+S9ZxF99poJ3IDHFbtiI52NyHd7wuiN70O9wHl75jk4xFjyO
l2PFdnL7KlBwDKBaAJR2Da9H4vOSDW5cP8xp4qbqb4Zyiv10WZpU8QTX0KSz1cwca36+Nx3e8Ur3
+hPAtUCFg/0OTyJNZk6Cd9CymaLpDq83W57yyGlqkh17SL7TT/ScgQ1Pd5Rj/P2yUIlMEWLLbOJO
W/jDyzB/hQ1qrPSUyF53El0UB2hUTUFR34a6j8u+jb+yD+CE8WT2r1aIU+4koKyZOFVSPhCnnT+b
hvahiER02wDonmqDjPZtuNXLGq2+P4q3H585Dk+8L2Zn8Hlybty1EsPa/CoraYJdTVEQJRnfVKGD
G8ZXge7k3UfSlJUIwZIiY06wjojUuGV+Mz2AmCWWkfhtPnpXIgTrGdqqK03+dGKL5kbgVlpuS4uB
R+3/j1eI778SJBiOnVX9ZJhwdkF6sOza1Zt9rPz/EbPfCBGbBDNqpMqUozyXYyugus5J7GSTxOHw
P/RdKvx6ELEzMKUlzkHwSDLYrRZ0bsP2FgBULAwbYRpH1b8t9Pmy/W9+I1DZcvgRzIFbgl4DPnCc
rCgGDcv4EtXhcZmOipK5alLKvJtMEv/3VcKazrZNwxJG2nhYIr7KdgC3OChu9n05tcfkZHzhOzep
xL1td/YBr0IssILbAGl+KzXS1CgjNqYHTIdvncOleqhAxqfg2IHWooP9NvvxM+2kzBabTm8lmP/7
6rhg1k27QkFVMFWKg1ZGLkbgJcFwy0sA/8YCJDCwXWxx1qQuIUPni5ud9lySR6t+afOXy+qxGeFX
MsRZk76qsrrIkEaOLnV013LjU7oHVNIeU0DOeJDVoyVHEodNaEMGpR9wawN5yNP9wD4bg2SbTSZC
SCYLc9RDzcQUONMLKOFA0VJsA3unpLF0VW8rXVnfnqB9i62mESADYc+9YzyFv8lpOgJs6i7+Nbj2
I6czzZ5HTzvHUkpd2SkF9aMJzN2O0cdqm+cyMpyl/KWavXtZO2RC+L+vdNwueju0B0wYR6jcWD3g
Yh9TGcDPBliNAe/0V8tNwW/ElAYBGOHwns7c7Di7Dcea3HVXzUG9jW7U2ElA+Dh+aPVBAyu1Bn4y
g+rikAo1S6MZdVL4VvmztX2b/Lp8d1v+Yf37QnBcwmHqbQLVKPXZJ6Ppdbq5vyxi8/NoeL2qWMwz
TVsI8e2U0LRRCfUyEoDa5EDn79YgXcjf8uvaSopwELpMXaQnmNyLZ+wzcso87FIMVz0+yxGVPSe5
Z552lJcwNy9wJVcI+sU067EeREhgSOlEKKuT8ef/dH9i60oZaZOWA06GywWDGK0fxmGKnKaS2RH/
EGLYX12h2K6K1SCITL70anZsV5TZjpqBGzDdBffirl4MiQeUfDFxdLSy1D6xLHhAzCE8Z9i+OagM
VBNFlNYn2CGT5c4yeYIX7LOlMoBoAxi1W+gIOVHYL8HizU2NrazOD392buxl7kfWyde3KrhASxtI
U9kLkEsmzTExuEeJjBt4s6CjYfIL2G1oY4KZ8q0H1KahB4VQhi0KZwS2XgxWWLAd8uAo5RncfIyu
ZIml31hPMuyowpybie2ogSWEUHcWtcZ+YLOPWLlr0+RhrLpzFgxesWQA9WGfL1vE9t9g6AC+M3Ba
KmJ2KkXZa6kB1eGYhdkuvEcv1x1Oi2vtKgAsSOKLVJwQYBTDrvEE53Nuf8YSYz/f60djj6fwAWDx
h8uH23QohmmpumEBik+sdgdmaMURptK9IQYR+E3Lvlz+/e1caiVAzDzKrtb0oEHbyDV/qMhFNScB
xhtAJ2ePPVd72TDdv1zf64kEwzMsPU+NHjFs2DWRHx/qM8cxdIYZ8I+mm+7CwLt8xM2IszqhYHJm
YsTqSLEvCIQvfdxri08+snGurUQIKpFYml6moU49NQeD43Oivlw+gvQrCfnGUoy2becWH8PgbbHp
QJ7Ytx54oOVuvBrvg480GNcHEqK0wipziHMGeekOe1p+DMgDbfYyJ/rGTs0+O8tg+GQfSQjYJYYf
lzQw4Ue6Y5h+t+FAZOtumx5/9ZFEt5iATyTWcKYkzd1paB19RnMx07DGvL/8uSSHEcvcU9CDhLLG
fmDbuC1gaWfd14cfl2XoEs8g1rmDCPSaQ4UbI3sQqjnLTj1RZ7lO4Y7GygE0D9CHgAEEulmgp/mo
cBwqt7+aJBUbmTmLZfAFXHVzEvJ9J+D98rcsnhJH6msnvpFhSZZyN89MdAKiCcxP2yK4cKCaXTpH
yO1DIGNFeXSaO2t3+V65or1Le1YiBEUEw1kMdFUdG0AgBlP9ML0b6JcSjr19sjXZutGmoqyECSoZ
2+Dp0bAw40/0h9kBsn75VGeyZHhT7wmGqVQdb3L9XTVF04oo0nBpFWN48INHoCoPiTl77ZRJLm/7
+7yK4n/K6u2VpsUyqw1MLOweognAB/7lj7N9X6+/L7glo4/InIX4/aV5igHhag83pqwwLLsuQQHA
aLpkigVXuwSISuwuVH4p9KVUXi4fZYMjGk9IjOYTS8dL0RKLQLOx1KOt2tSb73tfd5ufqa/4Ofe0
bnDNIZ8bp3HTO4REr/gl615xxXqv5a/ChZjIKPji1BZgULld7oKSnBS7OYKtDvuKlnVlgoNY6bE7
mJBSkj1tf8FXwfzfVxpi0RJbq40BP58MLtLFoAGezizJCGVCBDUcA0NR2hGbqiXKr1k4OPNYX6mT
bMdiW9tfzyJoo5knPQl7uL6sSHZLg9GYYDxe1hLZSQRlxFudKHWP+q62oCnXgvN2wIpYmn4kYK10
UfBDpFTCTFVgV9r8mOeFZ+dPiybzQ5KziOOqadVWYRhqhV+2zKUhGr95ybyu7f9Hy3o3s1pNA2b1
cZrWnzxwryODMQBLEd1Wnzu8CqKH+qXzgRa2Gw9Z4mk/P/DJTOwQ6TqgwVDEfqvhRawwA8TJ3H+c
2uiktQ+0k2DKbrqolQghZ8/iPOmGDiJi5VpVHqk67pvuU17I2BA2FXwlR0jVO7S328BSsZQ/g2w6
rva6lUs0T3YUwRE1aj6bM4OIRr82hp1ZWw6dT/og+SiykwhuR5sL7EgXeCIOOdlpVeOZ+UfmkrA8
9ve7C05nGTt1BsQF309+1pVfrH74iF5ZOvCyVOQ/lmCjVUyGaOhQ+Omyp0b7UmFgLXy+LGL7lv6K
EPPWNsMTO4rwsqVa6MTp9+pDiTFIV/9zBjFnNYxSTysLqQg+eJXc60DcHSVdym2FehUh2EZrjeOS
dvCYXfKgFIZPMEsbGI5R7i7flUyOYBt2jkJs1AbUm0i2U+NDPGluVQKGTjoazP/id7F6dWmCidA4
qpqcoEeVXTfH8hR+rb7rj/80iSLLlYHdbXppk1ngq7U1HcTQb93XkGjzQFKcC4to+5TOrtmmPsF4
2uXr47Hx/aH+ihGDAXxkNE0hDNIai4Md3raafmPT8neQz3fhIqP33NwXBj72f08lhoSxGlqQ1iAj
4CFBPWNerAPQbY2J7vBsnJMbw2/OhVsf+ENpwAS0K0NrlVyryMeZNO2QdglaH1Q51+ro9JY/qzIW
iu0yweqYglLWWrhMBn9PdN7g8V2N5RBgwNrYs323769kgy+bNmAZKgP2uKlpIhtnVWQ0wcDuP1jz
4cmkj6oCpLPHy6qyeXUrKfyvWKeMeQHOjgDh3GDnYH4xyhsqg9KQiRAyuQH97EZvEFA77UHVP6ut
l0cyoKdNjV8dQ0jllkzPOoyhFb5Chu5KLWnyQIys81qzMnZA604P8Rhr/uW729YIyzJ1lKDAByxy
M6b9OGTliMvjg/fLsdwz39gbD+OOQyYoRyIja9oMISt5grPKlzAFoB+ilEEaBySXLgC2JJ5X4zf1
znesZPCvuVKIqWYLpVzG6AKmY8LQsQcXBfQ2QFtorn1IqGd5rcdnxvXvMmymzZlxzWIMIUZFtBdd
iZWOIFrjIxdt9qfArjj6p+A4PWgN7Gz0dC/yZa+17SILNQwwYlMLnOWCU2aDOdbqAJkjqIE4LOgC
70UeJx8NSCmp0h+06nf3Sy3bIKqpotMoWANtsmrJDdT0tcfeb7BhwLub2U8+HQ/UXX8BOnJ8rI/k
SX1RgVscPCgfGPEGW/rfP0AwlbjDUmgc4wneZNeBAib4URJ9/uVCXyUIF6qRzO6NHFFOq73iSPBG
yFoXEwRn68V0s/uPQHlqNtRFBd08+jKCxhLVmIsuxYHq5Ig34pxTX9FuLWZ5l8190/pWcgRXuWB3
s2k44LPazbf6WDyxikleV5uu0jZAvcype4w/DmdlfPlUpElZQxUNqwdZSnmdhpmDI0tOIhMj+BEj
0ccmRZvdY3Qf6Lu8PbXl8fJlbUav1UmEjzJG4xwEEwByWu0LmZ7m+K63fxQfWVTTVlKET0KKKQtT
MGr5jbrLoi99dRtJR7i5tr4z2JUMwWA1AJtiMA+X1SbMXapjHZyt8CfQQpo6dabxHHcfGbJen0qw
0KhQy8DQIJGOvzsdsJKscTRFl5jpthJQjaAqrzFLnNGMl0Y1xihi3pw+LhxB63uUSirKm1HZfhXB
k++VOo+91sZdhjzUtgCYAmrs+InWvctqB1No7mWF2y75rYQJ6VlL80VlCkr26r67JhhKGE33B0hx
T8Xn1hs9vLMP9RV3uLGXnM3qf7xNwaRG3aqjWkPpLS6v2nlfKgDcldym7IMJJhW0Ya4vJkRY+sug
Wk690Lt4iiVStg339ZsJJlXHVrh0Ha5RCb42+S7OdN9ufQWk4Je/1+aeCQB4/uqfYFed0VdGUsBD
8DkzgE35wd1yCD+F+x7JBYZIvtK7SQahtR2aeB8bjWzTVsUBuj7W2mFq0b1XT+mhtdx0b183oAgo
77BX4Cayd+zmJ8PclWYwmBgRR4r0mGACckAOPwafk+CLab0w2dtnMyqtRAjOYg4bjQFtF09lMGH0
qqN2lkS1t5OylQghnmfDaCm0QAM2u548xUnv7S+pa10rZzBwwKqMn+Xny7qxpYOow1CT2iji2+KO
ehFEKh0UHdUY+9bsDlpbecz2c+PrZTFbX2cl5t20T1d3RtcUhW+MV42aOjW7jRaZY9icZtMxlcIM
ijayLq5BTkB/1eoaMwDzadkF+/SQcR6M4Fq74cjm2X3oaaCpOMu2gTbvcCVW0IuFLZmtmsiK9BCj
WYT9NlLt1DeNj9RMEuu3VHB9QkE/kGnRqLEXNEvV4zTdtjKENcnvvxuDmdRqLnhvebKPafiLEFlD
nleNxRC/OoA4B1LbS5+3wYh561N8KB4jr/tnR/VajskuO4sQEier0RU2QVRch2DtTo9DOnmX1Vom
QgiEc9kYTZwg/VaWu4Xu9Fby+xLNsrj8VVQnhooN0UbFe37WnEXD9n6yHGgbe11RSERtJRDrDyOE
vDYygjhXYDtB+btanjOyH3LQek33Kf0IeslalBD3lrxIFTIhurbdjuq3Y3tsZV3JTX/zapKWEPH0
MB5R8OeeQPHL7LtqYp0kbf3/7esLdl9mqt3G8J9eO35q8qu+Olz+/c0BuPVFCdaeDzQkPcP8Bau6
r2Op3UeNddvNrcMKY9dP+TOtyCkfyRmzyM7cDhJnI7lEsYxuR2UJ1tEBVbhuvl6K4EDaAMQ7sQyf
gt/TBZ8gVtOzMewaW4f/TI6jv3jmIfHST8kOyLkOkskb1AaQMHA+3UUy9LF9QDSu0bfWUY/g/74y
L5sFha4lvIk7XQVd4mqjX0ufGNs+4lWIoO1zUOsdQJzQsjFzhyiexh4kaiKTICj7FIyBuSgtfOre
s/bmTsPmxx5bbmcVcBSKJxv93PYUrwcS1H7EOn7T6zhQpqP+PH5SARAxg1EhRlyfu1+XDycTJphA
olhhlLbQwXoYGzdupzutBtfUqNpnwOtkzlBYvy9L3Cw16mAr/49WiLtIARCquh7JjDfv2WOw5+AN
g1O+WM6EzUQ5i4xUntBo1XCORm2g/hy8ob4B5qivACxicQNnOo8HWbFboi0ieNmQYxHKTPHqmOpz
AlAW9nz5/rat+fX6hJhozYoWlAlSCLurvNh81KrPtnFdTYWz4B2gy9ZAZMfh/76y4a7Jx8aOofxD
e7JST+kk1sXN871zej2O4COyFq8YrUO3n4QYnNrl427RvxhE4omkSiB4CSWYyyRnXQEg2OK6vmn3
gRe78bG8nr3ck7MFy25NcBllPJvRnOMpk7Fbo7tbZBvSErMVmZiwbkFnTN/gjR5Wi5fGwfe2BUge
oGB/jHRWXBonH9lT5LCngDwFM7ohZpaUYVXa5DNVXf5pDH4Q+xAMUppJnjO+04aVECGnTFO0PgoM
YOJRG5wKL7uNgWuEaj0W3YIHVVIf4L7tkjDBkoyCqC2dkewDhHpmtVtMsbMQcPBoThAAqqG/HoLK
v2y9m4qxOqBgToXeNmRq4NzBM3TsO31fxx8CP11/KcGkGi3vMhL1GKDxez+64/298J7cjTv7JXRz
FI1kJLKbLml1KMG4LJKbUVXwPKrNC4fZ/U9WBE5VxbsOgyChld7ObU6dyze56ThWQgUTm4IknY0M
yQUpERujX5VROj2YQ2rJ03o7S1wJEuJx0c9pa5V4hFhnew+WnCv1mB+RDDiovkkqSTLtEKJxqtmj
2XKzblHPdJeFsdOs17rMGaqXFV9MPMsoSSqj46/cPccFACbKXkHjN9zJsOy2vxEqzgZ25FVVnMNd
TLVogg6KAa49jAWxvHTBcV/Kkhiu0O8N+VWM8IWGki1K0DDs6AwvNvud0h9jLSvyyWQIn2ZAUYz2
LW80LL12lZFlurZD7aR246fLer0dqrCs/8+lAZgIp11FXEzxBTQKR2TNQEkibuyXbvH9x+SO1/oh
A0miRNzmwQx0nZiF/xJx7FeDI8oD3sVT99Xxn82YwMsqv/awNwC/W1/Z1JGN8W8W4gDa+Feq4DIq
tLAXXY+ggs2POtKcoT2aY+qF9eBhz9sr82um7nLzuUiJtxi2E7ICsxBPl8++GQBWf4TgQowuqq1u
ZjnwysDXeOCMFBq2c2St4E2rNtHQwyYjsS3Kv8Dqg0Z5y4KqnpDQKycbPHLt/vIxNr/g6veFu8z6
gemMIeMcrUc9zZ2y97W+lbimzYxjJUS4qzKiek/5IZKW7VqmHO0mc3Mz3k9orEeBfbx8pk3PsRIn
mDQjWT5luE+gvF419SHLa2eZF2fqZcgImzqA/VJLI6hgq+/b9DRKFQuJYXGNNz9IGhuf+8L+cPk8
mkyOkNmMpKnbiQ80d7v0efDCAw/OXyev32MigTzRc30NHDS39NTPsrGA7bt8PaKQ5wBKlDIaohVb
KbvSupmS+yI9Br2s17ftuFZXKeQ2epwaCmCb+cZWfkN+hb51tK8JnnWmO51DsOJKMoBtlXw9l2BX
PZtztE1j0F8p14V5GyXKrsB2nf2U2DJ4m20TfhUlmFgdg2SoqtD9SGLVNxdAmiyRrEzDNeBdFFtd
n2Bh4MrulHjGmyF9Hn3dr/fhPr8ewR7PiwwfyjSw5cEoAR4MESdFSESUqkgQmRcs6uZXxnB/Wd+3
L+zv72tCEDPCOVPaDI98tW0eAfr3FM9kf1nEptuzMHqIeRfLoOL4yWw3ZZXwZTp7PmTFuWhSx+gl
28YyGYIbysqUEGDV4ZrG6FvclMea/38vI+De1OTVUbjzWEUI2iqVMmgz9YIu9Muou43U1DWV8bcV
Yt94CmS87PzPfqdqloXxJAxooBYjWA7GNU2SFXBGZli5KsArW80AAF/smumCGHwMM827/LE29WEl
UTSgJca+uwl9y/PTFNzVMkbk7Q/1eiLBeOqwqc2ghPEAR7UoXqrlPMrC7KYHRwcIbLoEE09/3N/q
I7E+jsoAjVEvR2qiLJiYsNguXEpnyoFiTBqPWMMDqFgkkWPz5igDAgxWskxLbLyqSVAWU9dDBS2E
9uFky+Ymt0PTSoKo5OFA51Dh2jc5w48GMAiax9mr4ViBF8arcsVvddfAD4XSYuf26wrk6ITpHARL
JDohhVV3SErx5MHELXEzD+GwQggGd8tnmRff7Jkjs/4rTNDC0M7tJAK3AEqBLbiDga09jo6N7NNv
HN0BIK7MzW4a9kqgoJbLTJN8sOAGI5Ic1LjyKfZzLKP4lKjFwaz64wesbCVO+JKD0epmwypYgXI1
tyddk7QXtzIJA1sFwDTBoDmU8a2fMoKU5kYK2IqRMr9tfw46uyvSfA8Y1A9o/VqSkC4lSVIMfY6d
qYXdBvbvPH26fFNbH2b9+0JOZE3tjFQZ0FFpWu7brj0zGt0XdbgjTfPUDv3usjjZxXEjX/mONs8W
FmsgPEsxLQ8Sda/KMXcwG7ddJKs/byr5+miCc2/jIVVq9JbA6lsd0ysOxE/9oHf4Yy5zZSBVW15x
LU0wqWkxYivSAQVjGZVbmnexds1hTcKfVf3dbl2rHiUPEa7DYuwCkB3exyowzUBZ9PYqq1rVlpEv
HiCd3jXpNUctBhKgZwFxXfXiIZZkmVuRZS1P0MRsmCdz4TRWg320Q1Bm1s9d/hFWlbUQQR0He4xB
0IgUfen2VX2KjZ/Ufr6sgptP7rUMQQdZUMfASwQWEadujw/oHliGE31Gwd0Hs4DtZPdW6MjKC5t2
tvpagjKaMa2VSUF5X1GiZ2W0UZk2HiI2PRhFAUyfRlLS/RMNL2mHoI4Nq0tjimFovNmzeK0LZPB9
ubePvOUDGGg3dFWn/57LChqbBr46p+Do6dLVRO+xfMPCfRU5UQoycm/WJV5xWxcpQBwZ8l2Mtr/V
/SU1aIeLxBJ9cNvFI8qeV1Uh8fEyGcINAv48rReQrXm0OQKIlctIZDBmm7eFzjshzNQsdBPenkMh
jCbTiOdUDBfRRrED6lon7p6yQeLmN0fzAPnyV5Kg9Kht0TlrAAFtPHJyqRyIAF5zMH2+OB262elP
B1AmdOsltxYqfKY+asti4R64/M1f+u0eyCUZkFIWP7pKd7LxqM0PpvMZQNA2IjMVHGLdIHyBrrbw
NTKDu3VZFD8BJfhtHtSVZOB+O7asZAnOcDbH/6Ah1WBR/A+n2g3x2H7aF6gUXvZYsoMJWtLGha4O
HGVsstWzUZge2Epumpl8xMGvziSoyGRGCQkwioHH0N5WfgfpNZFhJm/73pUMQSPswJwtADoBHfdk
7w2v3pPKqc/xmX6ad/YuvdUUx5bxTWym1sZKqGDJi0UDHdYMoumWuo3BnCnyVOOuCvYUtEnT9FVB
xj01TimbcpN9OMEZWmplTowPS8/5AWQyzrAgQ/zIlNMfUmvLZkyn4p6rojI8+DhBMzBag/4+7Y4T
fb6sgJsbRAaohUzdpoaGmee3fiprWGR2DfYkOpTiw89tAwCwahf69IFDL+RH65qe1V25i75G+8ui
udK9i2MGwZglSvKgnRAUJlTnHBM7kFxGZ6V5GGXv5W1LXgkQlGNM1dlE8YQPBWlY+FoOxef6R3zE
aUBnMc/e5eNsasRKmnCRBesB4JpgBiMtH5tsduLqyEIZ8v5mKroSIrx+tNJoq7xGPfAP/chVd5h3
1k4/yD6N7Cz8z1jl8iwBbESgYFMjoWeqfgvbvW3I8sE/9bEL31+sn7FCmYAmigtb8i/G8lmtX3Qd
JCDXZgNch8ZP69wjsmlIycH++JPVwepJnZIkQlWoSj4BOoKE3/JKsnUtEyHED5JFdrjwfZCIdU5Z
7/LSdj/mfgwbro+vwMNy334grAuToR2wxGvGhZPPe8vOnLFpJGFjU9ss3UAahv8hk3krpc37vmYc
1YP3zDjZzQhtS3eylbA/7xlBEwjPXwARYWGfX/QEah6O5WJGGTLa8AazHv4EuJmreA/8ePdpAI7d
8JneVJ2z8ByDj0qoB7XyE+IUe9vXr/hsi+Gwo4zFdeNLYkMNe12AFLeAIChkHcDB1rUlY6mvLRqY
jZejqeqeOctACrfEYEEIQABgqH1PtxsMmC0gxpL6c2/Aa3xLh9lNlF+XvdPWYDvQlQGWgBoUQqI4
2F7rZlFHUar9eTWgMWI6aGD40yFSndozsbDp8sm0DBcpEcz1Xfy4a8GCy1KS1gRqOz6udju7oO/c
lTwzaHfKHt/7uwxTb+PpTAwCsjz8F11UkRS9NKpuKbm0fAFscHkcLK/DQ9D8usQ/i1qmuVsh5o04
IbEK2wadtSxIfescgZIZkwaRh72zwOeNro8N+r2Rx3Vp5b/SCfBifaCo+IraDmDPfu6qX7hNkJ0K
yEXZxt5GiH4jToigWmmVWpW2mr+YsTOEFerAqUQ/+E+8U4/VBxPCZj4rZq7OgwrtX5wwq30wvT4F
RueaxvRToor8t97LAkSqioSHMLG2Z7b9lIGhIv1jA7wAHN8Txak/Nd/7L5yPF0xlVyRwGfaYHy6L
3j7lq2RuJKvvZsxM0waQo/tqbWEoD2BdY5Gzq8Gu6l3d1rWkRrD93V7FCeGhtVJ1TBOq+nX6mSkv
Oru/fJytrBGuRLMxKmcbFpzW2/NM02zWY2qpYOT9Lx/5ELjTg3mOj5M/ATDb9g1nPhnHpnAlsvkf
/+4rrmQLd6lh0IBlaqGhB8vZgJMdEFpmwAujC8sTu6BxZRWerSc2josU2dJMiue8EAiXeS5YpMMO
ut2C7kGxGw756AAYfzf5hj+C/i26/sCbFzJtijE3hCBsCr694sLoG1OJrNRnuZvbzz2GiuiT5Co3
veVKhuCbS2aWGF8fIaNzsbpqZiARB3kG2OUn3OKOxwTL0TtX3SWHai/znpvmiHcNkFWQxuDt8faE
aDbHWZVHmh+bCYgyaW+7uRLeRYC33bdG3zlmFDKJ9mxZBg8MGuAKDHSihVsNTfQ6G6XHDAx7jPvb
spNZBtc+UTuJZhgoX3HOVpFsvpjUBR+z4T4GuzZ/qnMDijH/YSM8SD7gli2spQm2sLQ0aWK7S337
KwaLgZinhA594OgPyh6w9bfLl8sCt/wYoHf5YpxlqniWCp9swsjK2EJh2mgCf+R5Dn5M7XPWScRs
zVkAsBnITpQCeQdjRW/l1HofDVEHOT3W8MqbwitdxTX97JuB6c7Qk9EabGoF8k60Pi3Mx4iBoYnC
qtY6kvpgJt436eQPuiFRvM1UgRAKxiXAUb8HQ7PaVstNK9T87GjsWlf7joR2vuXgRcnJoo4qm1XZ
PJOJqXMNQjFCIGi61k5oy6UIOZE2PY7YPl7IB+oTBGW3vyIE99ETs7FbNqR+rH9ZbCBLFVeozjuX
VW7z4ihgExgDQQiA/oWDZG1VauacIEOgLnaVsNqTu2UHLB91p3vks2yUbSsdpwSolig1Iof800pe
hWqVBmqTDlXqd9Pj0N9x3IBcutq8ZUfgLgByCjUBhCPOpuRFqGG7uUYMU4jbZJqbGj/YsgdwjUTt
trTgz0GYjbRfM7kDWZ0mVVFEWkBW5LO08o2QuF3DJFM9W2dhqB7ZmB3C5J/o8cwqGfsojjPOUZ0u
+zgkXpheA1DCkyjCxkwvWuivggRnN2noLKdNAgvCz3etk9nfGu27FX+vlLtCebHbA5tfJDK3HCwz
dARhGwMR75ab497K6KQiXnCEc90HdCI2eeh5QsLd7BMp4MyW8q3EiUvONFRJi5kfhMQ29CfzV9rU
XqLItpy3pZgYOcDGNpyraFFjN5IwgRQTgIN3A6mTx6y2sgKIp5TJhG36cgaw6f9KE7xEBHapjgOp
+fnv/w5jY/2qB4kR7Hc+9IdGBhywqfQriUKUMkIWx0xtND/QckdptV1dEonSb4oAkjBOBS7nd6si
XZ83mMXp0HC2f5iVnjiKhueRRPm4Qou5BJAP/goRFB7r7bre1niv/INhhoGV++rAl8jKneJZD5el
bSoFUlxUepDSvxtkT7Q+RHmsUf2qO4T9U2yAJP3zZRFbrUuEPz4FhntDvYf/DStvZIDXtY4N5NHR
tXk7P9i+9bU46v5yQPfI9KPnrAE1YX/klnVZMtfodze5Esx92ErwsoyJkSV4M6hjDERwzYy8uge5
J1GOQ236TStrlm7f5utJRROr5yowKKIvJT9GvIPyX439ERVcnUmwq6HNjDmbUJ6yEIEpGXd9rEhc
ruwUgiEpc1QqdTjAkMhLbZwUbODp4+7yp5HIEDc1THVqliGrVIypHGYAWXeFp7eS97BMhvBctUAc
gewCXjzOD1YDRtJqR7Nvl8+x7edev4cI/z4redkXNmJ6+Nz75s64mpzk+/jyD/cGvN1H7BX7DAT8
ESYg4IUzTWGupV1kp35gmbuurc75AtT0ZJIkEJtXtxIj+KAqJFFAuA9KyHJbK+U1MfQDQYXr8u1t
GuhKjJCnTAzrv6VOF38IqJOS3B2DGkxw9DkmpUetXtZ92PTfK3n831cOoTXz3poLeLuYupp5CjJJ
4iC7Nv7vq99fUDQDf5SJr4P8UY1/qPWTokmax7IzCE4t0eI+VLJM9e3iqiQ3g4y/blujV5ckODG8
zaa2zFXUjO87zz4ZQNBkrnprOYvPd+w+8grjGzr/1WjBoeWjnhKOVeE3yXVr3BD2EU8D3DkNfFA6
xVzw229St8RSMtaBycB00uorvOaiPV5WY37lQpwxQXWJUW0k23hHCiI6RR1JusAnGy0oo2vdU9Lg
mOndd7U3Pl0WtaFhb0QJt9VMudG3FfwmnQCgurQPOsViEeslANtbzy9e5dNQoLHx5hef/HWa/R9p
37UjOa5s+0UCJMq/ymZmedfV3S9Cu5H3Xl9/F6vPnlIxeZNn13kZDFBAR5IKBoMRK9bSo0TDZnV1
GrZG4klqeztZg1eamNrPqv44GPXtWA03ekWCSZccc0sEnk7Xcrat77+BTYtxDUHFrEAKuao52HiI
8SVRsjywwQPjQt5suZtyOQ9juxbRL/Iqf/vVs9Jfej2CLJcmr3RSLXFp5S/1p4MNdA0BXjj30sQR
zZryUA1oJVFZc4ocQgL40VFnk6Sd0VFHpZJtdJofZeq4dqw7CnAUyjhxPendHMvYA6REHC8LQnya
6PeoKD2oi3KItk3wEfmetLPD3FjzAjmuGtzgvvGiY11jGB0hrBDOICdNfFFxkesyhBYNFPSDULD6
uId1bLexTB9uWoOhCe0wGlEYq36GYrExQpSwEdyTnGCMb/ZujwnGZVtC0NHAgwDo10G/yTNRSYz/
ld4NMKGl0Y0eu9cjPy9QBmmCJIA0VZ85IOvT0AAygumFqrQVIjAq/XfPzh5B5QWqKSj0sx01aVby
rWg3tC6qzLHIUw+yPAgfZ7cPn4hnmi2/AebkM4yX0tsY2FjG3NeV4aodVidR5gdzm8LLZniXGqhc
3+0wCQ2prdGUaCvGfCq+GifNj9FEW+/Lr8kj8SDyJfJ66tVn+7ezx2Q26VDLwL4iTk8YLQjpY6f6
ucYebX8Cii1IdIWrY/KaKGuGJa8Qr2hjRvVS334srga/cWI3e8CoksAe1yl3i2NOWaGMihTrBIE5
j51cNnpXhbSAmypdf7z83bjnC++pN7QQGPKYbUx0ELNN6bb5qo1xjU2+NRVRI54foN5qwCAclPEG
/hgzgI0fosmoaLAffTxIMJYc/caY8HECicon2OV12QRjuGFCIRiF7o/GJEOb82HAvWpJ/jqfhgVk
lP89FAUXNoqYGir1CD9MwDVKzNnrxqb4LfDP2l1uH9rqcPmz8C9Iy0B1DCARcoYRSTMUNzPI+9Dj
9GwGxROAQoND2QNmb4CGXRamgWjkhOsL7zZZ0WN7XpNGy5H4kvbFILfT525EGyTFFPiCfWO+zTh2
kR2PiBGREg/eYg/mcbCr0Qe52ehd3kBuxghOVw3lU6oCy/g1kQtoVBZy7seL8RgNEYhQfy7Do9w9
XbbDdW6FaIaKJQFDyxIVZPFSNPYgbW/Nbw3ahnT6SfPqYx1UoSRItblxaG+NyU5bVQYxMsQo/6fV
XgAPakmO7WoODXzF+JnHA17B78tjzi4ZsnFpyzb384jowVKk6pEo+eQIdpFTg9bxrQzLUjDNhfP7
8dQmM1I2c7PQtME8fR/m4Rj0qFfFnohXgv+9dpaYSN6OcxxFBICd4ppKl8an7XEBnxPiOGbURLAZ
XhzfL4uJ42vZzINJEVjKcDCa0em3p8gULol+A/Yq3FthciQl1Zd2JLBC65ma21MXnJ3od3ljPppu
fVSxNml225/aTRyIlsjNqvfWmUO9af1UdLnxt5oqOZWHXinFdUNp/JvoKSv8eoz/23aUkkLCUnt/
pbOGBxn6tu7o0bZBojmaqNvHw3d9cEzG//Vs20jUotFDcbztYxFok6/83EqHDr8MoZk56+ZFfvr0
CZzC3rDFjEGncrNl6QrDlvlVbRavxGs0rwVRUuA57E2mkCzPixzbWWzJN1JKrTtbc/I9m9EI7DNT
cmRDAT/jsP5UwQokMC44HBaTMRaKlhmgb0YtJ55DVCj+qdTFbc1V8NKmB/rsdKB9RtCAplQNzG1d
LmOs2xkFmXTPifWgj59g+dEhy/SvAWYdQz5pQxbFha9DIjM99DfdIT8m0MKshPV20VqYMJna3RSv
0P308yxzekAzhZRF3I+yWwz9BbsCGzQvFtImugylYyq1iVvam8Pl0P4y3qCMxfdYSCjAP9QYKMfr
BBgOwnrhXMnzmhnwQoq+o4O8cezGoeYA7BcWtSsKItxN3JljvtdWSRuRDbSx2jbqbvsKg7xDtkiC
FJ5rBQABoNNlWzFYkG/dJRJyGzxcSxVs0SnYwy1JkCRyv9W7CTZfSwE+JVtPHyXVzzGCLsmcgH5R
pLfCtwJUn4IWE0i06d93HpGXvWItGgritdkDcp1UGP3QrPib2k7aV0EaQMP32Vm1VYoggg+eoWmN
CZym0Amkz6wFmitQqnwBrA+FocH5G+PHg+UmvnUrukO5XwtPBhslDShhn5U1kgVaFLQka+vtj3hL
nA2h4vLi6D3Iro1AnQPALPxbEF7/uI9QpcxNXVLQHV4C0zyRcnTs7rGRXbUrvMumuCeKyCpNs9ET
PENkWipoQOcZ6dTffUR7PdDu6Wx8AUUeEVE5b++AlpdtMIKYOL/MFam2aS6ZPc6TLpnuWtuPKck/
0XrWdzZY5s+lbFR1ozE2yTZnHqtjOhuCe4J71e9tMBeFZG5KMaQSHt0dVO3TQ/6Q/tmuSncc4Xz6
Ca+uxCGvNnRFBdkv760CqR9d1U2AElFJ/+gZzZBoVtYamx83UGHXwLu9oGEXt+MhShfRbBfXDXfG
mFXGg9QtEyah/VG+6TYUuNT0VEbhCCxOk3xCsRDn+H1lTKiV9b7aNArwLHXLkczbLhYcKl5w2htg
LkS9lVtF6lBjVaOXZENdIcF0nCryDPozz47ubhnM0QX0cFS1GlaMGxCd+fEJID1f+0rr1OLrUPSB
mHjbaUOvJwTHqehkpzQTRybrH73Gm6uzqoeCjKN7OVqI9vDs+dAVqSnB4Jg8WOng5N2zPpYCI7zI
vv9QzCtBKdKqIRQj3rXE79bmUMe5a3fDzTiOT5YVH6YBAfHywkTniv6m3c2loNSgAV+c+239S9YD
Mpe4Im2niZ8u2xGtjQmA+PWRPiqF4ledsThDWUF3aQN5ZXcyitYtltTvZEkUNPhuoqLEgSE/5CuM
m+jVupB8wNHqjF+dOcgONKweOlP2JnN5jaGSJthMbkUK4elfg4ybVHUV5+ag0dKDDDxz72aeITnS
6mHUZXKp2Nt6UKZD/Zk3yt4u4zkAR0xdu8Eu1SVoQ4xghwSaYKL3Fnc/ofgOcLhGLChcfXSWzIbk
bTXVsl/WU+MUbf1kb1aAGarf0WwE2ihSEeWWcsjOIBO6VKCwJzSCcW3eNVA/iwGBo4oL9TNx8HRw
RQMh3FO+M8fEMGtSqknb0CUCx1EsX2mQrO5Fakr8vGNnhHFKOU22YkFIRt5hnKiKXP0nep7Q0quD
tRcm8rzZaH2/hYxL2nU95h29sfMv2vcG7EN1COFL9XFyLSdy+rviwTxePurcXGe3QMYZl1TCw1zH
RyvUfwhUtkgseE2KDDAxKwUSc5AqGAAO/gXKhrWXTXke/N9WwQQsVSJVilxU9pUmu5H6LXYXm/y6
bINbF9p9HHYONV2MXppo+7NSE0dpTkN9Uusvvdo6zfJdhwJzozqZ7SXl42XDAkdnZ1G1TlLtzoTd
RWt8fZyOSTV4uS4qK/x/zq8GxAO4w2gUZgKGWpBasRc6q/P3rbIcSje+/vtOEbPl8JcFbIiuQ7rp
bG5lziRdnRdUS8zlaly/6ptvi5j3uPclnif/McH4XrJBOr1JsHPzFJ9IG/lFmv/Ol/JQ98WXz3yk
d1PM5sXWBB5cgtXocR3QSTjUfu7UVdQ95g1UIUL8a4cVAVaUpJZrCrOiQ000PsQhKvPg6lwQIuiN
pR8HT4aAheg64X4uDP6jMmRoqi0zoamNISEK7DhesrpxyLThINfyybCi/55lENOt72aYeJRnajSt
Vq34y4ohrba5k8bVkYrPlOr2ZljPSAokUh1WA7JdQ71dzUMvQnZxk6jdShiPWDugcusMsXzMk7CJ
e3Sg6i9WHt9rUj852aZDInoTxEHBR2JDlDbmWdc0iIOWcT9Or/kvAnaLTzj6+7LYaDRW87g2C62e
1LFT2gswkrdgtRFY4Z7cnRUmeRmXCC0otUFJay0dm/S907ZS5FjL+KIovSgj44e+nTkmdUmHsZB0
dNfeQp+G3nHq0Jlnzctu0W+NJkcsUCv6VGz60hptkQ/wQG25S5NDb5+mRNDW5V69GmByGJtDjGXb
1DOae1lTYBMlKUX+NRmhSlQRkSB3He9GWJdT+xkYbnWU/Sy9BnFMMr6oIlYa7knamWBe+EpuR5ux
lZhQgvYGKXWfDGVQd+MTJrECySSBOknfLns51/92Jhn/K80W5SwLXm42nqRvTgJebs08FdXwmRO7
M8R4Xh7b2ZROOt6qUX0V1TJAOoMcVo0p0vsTOMNb6rl7O0pS0UfJpuIuJOnvbC3DKS/uL28aP31F
rRQIHN3GJBkTvJeZRJvVoh3eBV9Nhw7dRkcD6fJbmQ6d3E8MLYEX+90eE8Ub2S7aooGDR82vXPmi
iByP79vv/z4TwrU5s/tYQUY0tVB1O5p/EpEYi8AC2xRbtSgbuglgLaONoOyWO6CC8ZRFBITgn6B/
F8I2JPp8lYtiplnDmPiVYgSqmgQETEvpoIHtLklAX97F7mV34Hvcu1HmDA2NmkcDna6JK90fTAwz
mvGXyyb4x/TdBHN6rMSSy2SmTm0vL0TNPCB/DlZjr05UrKKePv9bgVJUAUEGxlLo33cnaElHfZ5o
9aUciGsOhptkc5ilovYE/zLS3u3QRe/sAFBpSvWKLog+Oqs74BWYeeSb/UI1CPq71BMhz7ibqFsG
OGd1wIDYxo7eGBtCXApkTjm5Wq85yByW+DWvjpc/Fnf/3u2w3R0g9y11opCzagvi9H4Ga0skANG9
zRCeFTZ3NtirYrJGLR0jEBqgv60CiIshUBJskZtBqRzzzpM/3IJez4tuk1OnBLTcqYiIB3iaxTol
KMakOqBB6Px8/IBFXK4jxLiBky2c0Y9Oo09cysHRHerrCHUR201+bA+UXqoJN/TbRZUt7kZTJBda
aaA20Rn7xtDX6kaAkBzs6NBXWTiYdeIsW3L4xAfd2WEctSvKtIwNIBaH/LrVbYeo/4woWV82wi1j
mSC8UQngmGdz8ih5bpuWprKvzn+m0psV8ClE6Jrk6CeI7kjuxu1sMRGrxcurBFAYYdLAeDzoU9v6
zkRUubwikRUmaOG2742ubnFLdkcZfRFrdFfl5bINbuzdrYT+fRdDilmX7KbAmW6X5tkuo6OiiiQp
+XGKTj/r0CJGM4G57dut6bqVgJah9+NHSuRHdcSKwkkOQNx7uDHDy2vi79u7Pea2r7rhf4bMmjHM
29nvmuuVpAJ34wVDzJ6D9gEz18DAMVc+wOBJPAwgLNnU+EnK8uMcqyGeuyHmFT+Rnu9MsQNtaxEP
2tKCfMUarrP6FgnA5f2iP5WNhQC1AyKCuVPtbLC/HBMQ3FgJqpZHSrxpHP9KuogA9NySBHipZB2w
ABDmsKxcq1HmaU0HPyjP7HgLaO8rIHzJ4ETH1FVOm59BVbO/IqAxQJrrXF4k1wtVIr8B4JBHs0C7
rI7NIqLcAhRAJTnlKbuzfc0xwzZIfOleVAbhHay9OeZgqXjSdwvkefzYCEYLk3uqLloRjTJn3223
InoOdme3nSuM0ulvmAGwpVONzeGAHLr0Zejzob74iWMF/hhahIPXnymToqOjdWrXYwPl/CEqt68D
1GyszPA/86F2dpjbYsqGhsjAZ/lgoYNyaB9aXnFFGUg0UMXZnghZyosW+2Ux0QndOW0sZ5grLSvM
tuk4rDJYvj4hzqOrFgFxGehVyNk0dBSpShsr2L1tft0gmjcvXxvluK6rwCu4cWlnhwl+BrGSVmtg
J84PSXvKtNHtu9dUKQR2uG+4/YKYABgl3biOMfYt/mcJKGKq/D5ckeN0Gr3mEbi6UNRS5/ZY3i2e
iXxBKG8kg04dkEIgryl1ArkHQ3bYhRIq6oIAz5st330xhPqPx0tdmiaexgFP+7vF6x3ltX6JrrPb
6soMrSA5WYCIkcc4EB0zfpgEuYaMW0W2kN5/tAspbTuKTACPk2sjXH3Kb4ciWrjqbvJl9NbrDj0y
y0+D5GUWJYTcjwphGwv8FDJqtyxkEFDvusJLGc1q1e0ARy7DVKIsifXX8hhD7zh6jHt3e7p84nn3
z94ojXO7ODZ2Wplldg5axFhz7BIxWT0QSErNflOCoLHunXz+ctkk75TQc6gDig8GHbbiFcdzNWR0
Dj1uf+VGkA7fluLUm4KLmwusAeuQDhIg8O2eyZ9U8toVnYVPmR2jEDzap/gmCqLfYKuYQFYBXI2X
tY70vIqehtzlEeBpgOpR4UOM6879pNUj1HEwgGc4evFAqmekxMVnehloA/1rhvlwphKN/aiV8NQx
LKSrCDTN0/Hyh+K+kfY2mNOQj5HWxVBnB8bUgPJiHwLm7cYnqiedD16BvrER1E+Ra4CP3ytOIg0y
0U4y1/hY1TbGDAs6ymgcUb98HtPhNbPrxpEwpSqIqVxjAIOCtBMExpj9+3gQqlYfEHBw+qAO4Uxd
4iZ65G5T7STI/i/vKzcdAjPqf2yxj+yVbGrTK9jXv3NdhTcdoiAFercLbeitfYK+ArU+WoJD/cA8
m57M5HrJh3xWwC3xkq2PUXsk7evlJfEu8r0Juru7MLKNWh/j1YeO2nafm27bPEPU9xMm6MAY+LYw
d8pmsHYiWZhCMTKsQvNIcVKaFKD/h8tGaMLBpnWUxPo/Rph1aPUw2MsgZf4YA23VXzXykwrynrY5
mvY/l03xktS9KSb3ISmEOcskyvzFyK8heHdr1obg7U9oELi0HCYh2bJunNsixgG+w301BRXmj9uQ
zG4H2UCwz2AYOXfHgA6i1Hc6Bjai2150r3GjCJ4dIIgBvxiocZkoMs31ovSJmvnDLyQrN1ugB+a9
dLBCCufZrpRbHZ3RIfIpg1AmDCLczAUsjyr0ScE3dTbTlhE91ZXGzN6GfKTqpg0NhC7Lqe8N67Re
iVotXMTSzh57uM1FiaUZgkRo/uJF5+qvkxUMEFNYr42rxs1u0CtbhSLu3ORhb5W5dSwrUrduxURl
79PbLgnwtMPwnkmpeNRTi0EVyVs7QSWP58I6CM/AJ/A2QsUYVeLUNJYWp37sRn9VpBuw8r1cPiW8
A7k3wVxz45woQ2viNl1I6kjqH715ypUxXIAYTMcvl22JlsM4amN3kpZ3sGVai58r5beoqAQ0PzR+
sAdSR2FaMYmBhxTLQGDqazlhYDnz59XPcCSrGtzyLUQ+fl9eCi8e6yiMABitotLKln2MdJChzIiD
vw4/y+Hbpp5ILgAB8A8WhidoumxDlo/+hl3MNxJl1a1Elf2lLPDGHrT4kJhS5spJKT0WrZQ7ul3O
XjnHix8PaG5GSj1fZ+msObEupLbhOsru1zCRW1eTYkwkRG4JmDZlc8e+DMwkccz2qCmidwLhusrO
GhO8l6gaGqNJ6fjZ7M+3WZCHbe6BI77PHSP3qsbZDqY/B7MnFY7+B/Aj28IjF2U37VDcTLMoo+AF
evCK424Hha+OJsHHbzFE3VTYFQqw9Pfg3U5L6m56LQcQMvIswZAJ17l2xujm7D48mIq6ck5oPgE2
BpIST5HyG81Knj/hwyiPYwYEvGwmy+OZWINl9DICt5w/rbnhaNAUVGfBFclfy7sRJr7omdyukgQo
S5clXyLd+hGZxYteWj8vr4V/K4Bu2AB6DvkFC5ztOn2eq+7tVlh9vEZ8iN684r9udVUerSC9k0tH
qHDLjTagBUQ6QxQYZrxi7eJRRlKW+alVYICgdS35S7ytjohIlou603eGGI9odQw+bzFys9mV7ihR
gawjraA8FvJh013BXnIP384aE3gSTe5WO8ayqLNr/vAM7u/TcEiPm0smyuLilaLPR2+ys7hN00Jk
EGAgYZvm6qRseE7WKFRhjMFP5F5xofIKVmDNakLFlL532ACnBJLNhXjx6NR1pLpgmo69y2vnLn33
O5iEbrQBsyAjHrVpbwVRXfwa5OX1sgneiTAIwSgUfaCfTUM1gzZ3CNmYnsielNyt5AdFhArmPoBM
pPGUwxR22O0chn4EBzeuQfuQfvkLoQXzie0WTnvcbj4lOQWO43d7zLZJqYb5E4pvXde7Oj5J/XWq
h5e3jfdl9iaY9+O4ym1ntANl19smr4zz+LGIm888iaEQgmEu1E+AwGcyrkKf7B5TGpm/6plraoVj
m5E7xYHcCJbD84K9ISYutsWcpHUOQ3NyE6HKR06lLkogOFsGKVHwJwOuCB0wNibmFURcq3ylmXl7
CzbC6H54RQf4ZvEBRg+XlxrXmCh2cNZF6TBlIGdBRm2wRbYuka1KUhe8umyHNlyWq810yG8wN7vE
SU4Zwkf2R0Q5zzMK5muwdoBf1ERS9vHCLKKZNGu/4VU5ETdvF1eqU2eVe+eyC/KqpmApwyihpWJq
8qyZBBHNIa2HEh/twUL1vgsGj/LbA0Vyn2N1r8tp8t9ocYTbSt2BiY8fLDMHrF9SCBTkTYY2Fi1H
A4Lvlm7rmaHqJyfh8D/drzNrqGWg1YtuFrLPj/vZQ1Ntm6YUH/HX6JePCP9gvzBvrF+r10GoQ7g6
+uvP7dm4uOExiIhstieTuIes9/r2uJpRDDtJToEEq3SbzlE2Z/ApE0DhksdUWLzhxUroI7wbZ7a2
qOvciGZsrXXT/jCDDXRlY1Ae2zeCBbAQ+ZediHco9+aYvdWTdV3sKgYzlX2nARuhZc+XDfCShf2C
WDiV1c1Wuy4mHkDH6Y11o7xW3M6RgfhQj5dt0R974cOd1WLBNZfMBrqrfwk+hqs50AIUmw+XzfAP
3vs3YkkFOmXqFXAngZ/sO1D/j2Mo+XbvGN8oWxMVWaqRk6ApeC0aguW9wQyweBGCSrcFWSMaeXap
uJ5NyIWyFveBO3nNPXru0FmSbsBigkaF+u3yMnlhDK0JvCnBZIfeJ+ManaUYVVOAuz0twB7bO8P6
omefgCdiFAoyFjLgiWBLZozITVfng6XhROMlpTvpI8jRcNTya/WR3CW90zmDULuCu40oyKoyUPMQ
G2LJJO01HiCQIKc44JgzR/jKAsk1b/7Seol6abwTpqEghj4PdLhQmf34zSK9reUUbUiwTWOUp32I
WhH8mxevNGgT0OYKkHBslpDNiR6nTbn6MVpXLcAeurc2v9otPUKmw+nXSHDx8Bxjb49JFnK8m1at
RzzWWus1MvHVkvg+m0VgFpEZ5hrVc6B+FDPJfJIfN+UFysBN83LZxbnfxrJMxbTpI419R8fIirt1
gYl0PebK9QakzGUDvEId7pB3C/QX7E4sogRy7q5FE/Vu9McvkLyB3rX2NGDAcIPWThyIYiB313YG
6d93BvFhzHTs8HG69lDb4GpoT0n0+/KqOA/ND4tiii+AJ0yZEWPbsvXWQM9wjVo326BZm7f+ZUu8
1UByAyO0EJdD94sJDyt0+MxaslJ/VGVHnxxZz0EKH1w2wluOriE/BEZapa+tj1sWo7pjq22cYYT3
NtVvpe7WSionBzPNZTs0b2Cvp50dtlQ8Dh0IdCfYKdsv83xYSq/LbxIMtErHy4Z4br03xDwbtMJY
50rqkMDoqxeV6gFa9YI94+YpextMEIiytc+IFNEYGoX2FVg0bkw/dWluVAY2OPUFpVRu0N4bZMLB
lk21XdgSZHKmK9rYwP/cQm3P7J3Jz393wluC5xUQ9kMJADVV86xDCIrprTFXdcNI0J/R6JzIgEJt
Cy3oSPTK5zk52DlVMLigWnRG9dfKOlDmcgRQVhQYmOFWF0fWRJQM3P0DE6gBXSMqxsJyyMnJVir4
Zmj63CiB6i1oB4H/7BpSdwDcNt5lD+QuaWeMyWKbVlXHasTTZKq+1YXpbPVvVPwE54lnBPhoKFBB
C0rDPf7x3Naz3shDSgBl28CIl1Tf+qg6RplIpJtrRiMEeuao5J/NYKprNy1lLWd+3nVuk4B/ugX/
wyqatef5G/If8Pu9YSXYvtlQxYvW2yDoABtnvMW3kVyc5qwPIlN9/q8/DkIp+AplVPPxNGbCw9RA
Gm6rCe6k9jRNkdOZbpYQ97IRTrD7YISJD6leFVpGBV+stcLHOa5W51Tp05Q/zZ94b38wxfhBkkdb
W5dwtrU4mmaQGUGji/JUTo71wQYNubtrVcktc6zKt+IFlVnr/eG6PRWB5eWz049uctBd+qKJbrtA
yHfPcUBUMCD2Akwv2JHYk6vm/ZySGUWMVDWywE7yu2VO5KvJnD+BaPtgiTm2g1QuIF+YkTzEU0Ai
3Y3V/hG8665dzKId5dRYYYtWHJH3U2z+xx0d+3kAl9rbK1upMdq3HchxKByI2R2gQCjwRt519cEa
PX2779dZ0xBP5ps1FOTBAx555FgAkgp2VTBACkvknCuYKlUaYF/XNTDeMjlF26ElPC/a6k9frVDz
s6ekd4vIjQ5mSEcM7DksHkRgbN5T20SFDTg2HU+BM8EoU4GGdWTj/UvC8rYJyjC+NpzVyzAqKWoK
8a4TIJUxd6NAQ+xch4gOL2HSAGOttCqfuCDY86orIMmAELQ9ImhBcXdzZ4zxS82MZkuiC7O7m8l+
2hZB+ZO/czsDzOeCrvRYJdJb5cAKm2A5DCc7zJzOtaFPfDkwck/zuymWsd1Cs3g16Vom+4eiHTLy
TRNlzYLtYgO8ukBKYJ0nNEejypnTx1kMSeWe3t0qmPAelXW3JAPOU/xj8ypkE9Xr5Nrw7eKPaMNE
H8dg4ns3tWDBGHScpcAAeTolakNNNaQUJsLSDjfO79bFxPmyXlNdjwfAjh6+r34RjGF9A0afZ+1u
eyNwJVeRW15JRxHnB/e63NlloqFStEOllLC7Zd/HAerYy3VV/mmm60Y4Zy86ugYTC8mUgzaDwAMp
yQ5xIdAYpuHg2IDni9mERb5IF74LvIkdjcUY4UopotAan7VJBDiiR5N5Ve0DkcHEhqIAyYMyIxDh
Pny2prQ7dlYy+wUINYIo7huHmMl2lRmpdB13ZPEun2ZCne+SeSZyVIbR6SA4x7TozZtENjYzes5v
DAwJKofuagKYPnbnuyZ8U78MyldJyG0piCjs0EoTJbi4aaFEqe+KFKL13yQhkRD3XGBenQoy4BnO
VkqSRTfK0h5RjPnermCuG93tl3RHqajrEMgyG7zhYwxMF6UNNwV7zHUhG2h+vFuAdWDPvzFqoPGI
MM5u2t8WVIFECT7/G+4M0B+w91HAxfLR6PFaCUAM7XQJxKXzsKfjga+NT2EcdtickN359nUcvMnn
3IsI0vhRbvcjmAhggGgziYwOP6KF1gDSWC9vHatyejw5PXIQZrQ0QrOOqyiyQYCWRtGQxdzn1gLM
k4VXp/IUNS5lhwK5wrOOmHr9v9JS4LxvzL095sbAYNoAai9wmCeQI8ccKG1UZT81XLJXlHiTghKH
P1HspK+XTyg33O0NM9fH1uW21o9Y6Bt+gDK/+mmYHinxqy1sQfB8dW+McSUC+DB453MobqSgtjGa
YJ6L4PKCeMd9b4JxlKRdkqWkV9S4frey+yj5odefMkF7tHj2orfIBLUmVaQJpXlwN0luW41O1b6U
2cNnlvGvDTZqLYbak4JWPZT2q9kfugWjVOivXTbCd7p3I8xTdzC6sUjiGofKLJ20UMO4e5BinCgy
HC5b4n+Vd0uMe0+yuXUTntsQa/ihEZT2SBCPuXfZCO+uU5R3I4wrp1JnlBY9Q1pIu9nA0foURS5q
CvKSkb0ZxomtGWDrYoIZvfouD7Kbk/t6AOG6fDupgsye+zDb22K8udEILmmClhYFx9NejNmcwOHp
x79pfmf0V6Lb5I395DzwvW8i9ZldtI87LbFnGx1WkPQ7+mCelDR71szakUfzZE72cWnQ1bNsL402
wZSKyEmYZCjv1ngzVyw20ze3KoqgGn5bbSuwwnN6vAB1vAMxaH7GlTvkq1JbIJEDx4ynNoWvZrpX
VmnYfwrZA9wBho0hqGCdE4ZFmtpG04L6fP4FAmY+FVXIXgfgDmSvCyFbLSga8PYPSAcDBLYmEhG2
l1ZoUW4UEZQpzI74mW26loFxfSsRHDOV97rZ22FcxAKSXjcr8OIDQ/+cuK1LMZbxAxRpyxuqAtS9
jsEt1eVJ3yDsDW7oMqjAPZgGFkZrzaNYYI93JqnuKuoloDg9mzMaSZTbZgYWBXsrX9pa91dN8mIj
etr02F11JbwcafjmMEmOeidgcGxPRIvKNZpVMGVViRykFvRxKxJ7nWQdCgkS3mUkor/l5dGAWvzH
INscwQzIZNaNDQb9X/JJDZog8mYdfeAGlPDTSxWKSgrcfAuQN9T2DbSfz+T+1LxNW7kHIXxzTSH0
0Ia7bo8ZanhiiXregdybYp4oXSlZ4ybjOk2sH0v5dZzNwFpQv6sEH40HOwW3hQa4GJrqOqqFH0Nb
GZvZOK5vMhntF+Jj9gP0Ky6GCheq0IFKVwX1dacTNba4x3Jnljkuk7XGmRJBRdyobjGm6nT1b/D0
CK5yHurCpGtCvIH6rsaC3OdhXoc8xS7O7hZEJwx2HJOgRd31qfcohgyj5b8xzqLfLwLf5C3PUICR
pCQzSJeZbMhakrqG9CRY45SbNfltTz8IUvPL501g44x7XE/XXLdAZFNDR9MFEXMX6tP4M8qsT9C4
wdtpdRDZiI2mxkcficxuUAptAZtCUZyIicqNrCSOakuHQe++XV4VTRTYq3Zvi3EMVc4G0GRCSdXa
ytNUjyiRb3r6qa17XxANZbv73MxashY1PcgT8oU7RQ+K+uXyOnjRcL8O5gDnao4BZbxufHXpnGZw
a434S6RBUu9HlYiqdwovy9tbY/wtL8pxNGlkkk+2Q9F1j4uDx+iDdjQwyITIH6hoNrhNaNiCi4/3
yt9ZZnNyopjqluXwjY78aZbY1bpgW7ZTpX3N2kcyiL4cN17t7THpeV23KRlsvOw7D7BMIAnpM7RE
LWoO8t8UnFm4InIKXizem2TydLOq61XGUcfrySfTt3W7H2bfHj4Bdt2fMhaLP1hSMdsKMojqq/lE
OwDLz+Zn1uH7rR54il+LG9HCBGfNpH/fHQMCzrq8N5EbSXH03E/SnVWIaDD4Qerfk2YyoUOGasa0
0b1bCPpez1rip93T5ZPGfQ/svw8TMtrVmomG0gSERjsvQi0eN5izyK4eYmgDoEtReYDrD5oBaDBm
Fenw+Mdt61o166weEyEQMx+PjSrVhyy17du0MaDgCrjG+uPyCrnfCU9qKC9C3/R8PlKaWm1K8Z2M
+KZP7xNbAJTgxirDBMwePUPjTP/OHnRVUgvkALmZp6dcyRsX/FvxdVuqmTuore2OEZEFmQfXMzBt
CXYPqLecDaCtKLE28QQCh2rWD92GYk4a3zTaJzr+JnaOpsHQe8AB+/ixMjUtB2nacp8oYacdbeOq
ij/xjsfcjo4HDSqOZ0o0yAKMth3XDSPBxInN9BTlQ2DOo8jPeTu2t8P4uZnU+rqWHbhGy6u+wvvs
OOtBVV/3+THKK3caQ6u+TnTUWfOn3gTjf/wgqa+XXVH0G6gr7ULGVjaW0qNK4Teb4VQV+V5W2aGe
sk/kT6ahapTzHkrULD5xlEk3DQRcoZgbddviKbX/tKmQhZkGbjbX2FthAvvaG7E1JthQHQx927V+
FSFwzEFyaO/ECn+8Q7w3xhRidLtq5iWnxswbLTrNnyDNMPf/PhPMC6jc6GRCVyHWn9sFFIAS+H/i
b6PWBJddQLQQJqS3fWyOoIQEkXnVPw9q/jAVIplRrpehSmBSohPAj+SPXkZBDbFpwMuyaAubbHXH
RvKqahWshBfIgZ4yQPoDMckzOaJenRYof2IlhYkKzgHyrF7ZL86kCWoQvPi6t8P4WbbMqdz2YHNQ
lC+oI0GN+v+Rdl3LldtI9ItYxUzileEmZWkkzcwLa4JNMOf49Xsw9lq8EPZiR36w/eCq2+pmo9Ho
cM5r34IMcbyf5sfLH0d4GW5lcW421Y46Y10adBgnVjIf9mnp6Z+yTyUwaaxjuZfVxoSfamNDzu0M
J8mGmqB6vZJ93LmePu1Ahuhd1kpgQFdF7MYjTsVODn/j5uuKBUJmQKPUXtukuFfnZhdhdqcGOEvm
FsfL4gQevhXHgyFjjS8vJhs7dBpWZEGBbX29/PuCnPns97k7KSnwMMY8rBoqtVMf5rHIT3kf2w/J
AtZ3fZ7GcNIMLAhoqxJclizUzMVCPnEB9gGu+fODlThdNkcxtoDr+kZdP6/G/vLvC7wB04hvv89f
UR1coKKwXD4Oh4Z2p7F1T046Sm5coQE3YrhbCNB+TbRoMKAVP+pZ5lNgVTS612YncLG3o+QyErWD
gIyIuRxshLkaxnPOrUYVCyXtHBsvXagBjBRSDtHhL0IFzAFJgoWo2HwmjbOhHU9jlc+QpufkmzoY
d4A1D2Kz9yfk0H2FpoRte5ECmDy7+8Dn2yrK2VUBtIGll1hi7Qo8pKgR6IATjpsPALVAQwR25LRg
7+O33ZpZMdYuAqRw2/u5bniqik0OXXKIRa6ogf4NTXsklygSnn+0aDAKIPxiB91UGi+KUfkBZNVS
UokY0YlCKxTJpYU19Hd79SRNirqygKPQKKbiG9rQvixp3H35/XO1lcL+ik3ahZaHHqsmo1/J8MDW
Z6vdZ10a+2hBS5xdqA/q5Dp6RmAm5Xu8eU0TUmQAnRkGwNq0JQCzF2qM/mV9ZFK4G5FSVy8KqgMZ
Anm/eV/J0IZE1yBqb6z0jSyCvFsS6rqkMOsK2/TmnuEHZw+Vn/n9yQYfNZpfsSfrfwlSia08vgxi
J9NSmgx7qJz64+Qu36rZWb0cC0PKoMkQZISu/aacw7l2XS/rFBkOGmBYuo1jjzSZp2LK+CPf6B8T
Otw3ctfMbUbiYkbEVmmIydw6WAyr+ZAnvEnh8pUCqCBFXgP7B4icX63KvllXGRisqAx89nG402PF
ozFaMQDmh5buh6LZk7o6KZF1KPP0MHQAKszsY0mGoKmw5ussJyzMHVOG4q+1dgAg5v1a9J8UFLku
W1h8sWw+JHexzOi6mYAuY53M7HYNfuFc+/MjAZNY8iSb9RR6DfZTkf2B6x5ztOcxBBxiaz0yVL1M
qf6wjdnxponurDSWXGDCs+1ixRjsMgwAhVPKdLoxSzVUK2I0SK3W8KpJtscsE8FdkYse0SQBLUZo
ALpJ98ccyF9eUQ+qLPEUHuuNLpzN1q5de1LhpI2Ai72y06I6NGC182mxqtc5GkKS0yBKbBjPPDqJ
OlvuIOffyC6G2IkUANopkwaIgIdiuunofZYoYUyOk/rtsv8JpeF+BKAddphMfvnV7HOlpTYwatb6
oa+/xMshnh567WuWXquZ5F5hluLe2vC9N1lcNFFzx4zdBN43jp2XOC/0NVfCPD5FiS2xocjPt5K4
iGJNAD81DFz8ZYu6yD7SX3QtvGw40Y7emTZcRImpqgFoA5ZL/tRPbOW6xIhQvE9fwDfozzeKdARY
Zj7uUOmdbXU9poTCWiuCtPriAnNQxQvfqF/sSjIMIDpdWwNyp6vFUgne2zDgABw9siaDpy6NDOKQ
efIlf+BOVqSBLaVuKEDa2QAdhgDY4nX7EWbysw/FjsAmcTJipPQqwyqpMsXHyN4+qhpJvNNViSrc
oa2zeojLFM7Qhe0xvtUCtOT8+MZg7cYuwNCY3/7h3ibQD4BT97LVHFGI2nwtwv66jYajq5i1MuJJ
19CnYfC1tdjTdfSwIy1xepkgLutw3GlKKhf4WZrzbLqBMn4FrnqcS9ogktNLuDiRtEld2jF2mhzg
6dMfBnJc2RiZyL8NIG0wnCX7/Ur8GC2dUXYs+aw/GcmnMjlcjg4iFRiQNErBNmrOv3LTzRfp0j43
R9MCLFVMfR0G62wsAHWqJM6JQsJWDBeDgA9a2+hwY51itg4DHYJeUW6VybmuVONGIY7EzYUp9VYe
F4IA3mSZowb8mvx68YF8jBX49lU9lt9aLD1Mh+T7v7MiF4W6HD30LoG4onWvxiQ/qqT9RKw4uCxG
ZkUuDulGNhh2jmylUgD586ql9Q5NMKX+qgKP7rIomV9wsajP9By4jwSurSSHMY3AS3EYklgCuSg6
ptvPxEWjKlIipYzxgNPVL1N+NTaOF6W7NHq8rIwwqd7I+RUVN16+1E1CXKD54YX1lfVhY087WMCT
DFlhpNmxoRjDI8dKcrhEQzjuVi4XhnRFs1xCIPfv2dydDobwEHgWe0z8SJSU2PIXeupGxxLFIDoz
FKq8eYjp4NvN5EXDfdnKaKglrvFr3HwjSOuGv2FY3fRJMY+j+1R/gOYFdnNQCsF/0HTj7BaZTV2a
KRDh0dP0q2ncz9F4MBrpljf7Hf5i38rhAjhRotauK7Dvpcfk0N0ke/su8lhjvvS142UfFH+eN5W4
TC/uXUpmFwcKvHKPawfMaWJ+Sqfeq4gpCRPiD/Qmigu2ijbQsh2g1RrPfkSMxbO1H2ynzruskvBJ
uDUfF2XreZqIPSAvSoEvjwLnIT6pDJC8Ouah+V020i9TiwuyQxktbVGgeo+yYkWBx4ktmP7LZZVk
MrgIi84H1QcTj9yE6p6DJeiaPMXK/t8J4WLrPBd9UVF8n6KkXj0qn0me+J00uIrGT85OERdd8YqK
+qbGCDorBesPQ8iGqt17q/NK6g/BX+StC91d1k7o6EBAw6KfC1gd/uke10laNhXKf5lp+WXFeN5u
uvKu/MjTCU77jxzeilVkGzploLD6iTStN3W139BUEsKFDrGRwtswX0u9UKCNWd4ObmhjlmyVcQaz
8/guCr3J4G8nO7MTQ6mRHLmNryo/Nfj3v/okfHk5TuNcW1YzDS06H0a9OTa6ulud9GlOHEm7SBwT
NspwIXXEJEo5xKiR/ReHYfS6wDjFYCiQ96klX4e/iuIcwAWJhtqKqoNwPrWz0iMm4Csd+nTZgjJB
XEhdZ71hEwCYfTbJyRqTPSiqCs9IZcNxMjns/2/u1gRDkaNKkUi6wDlavlvPhfORCLf5PlwUxWAI
Xn8mUhJdvdEA/TbdrWst8TcR8YjLCKBAyQmErXfAjto80KkAQCwuhr+2p8kt24fSHkH7+BdrNFZM
f9ooruxkK65CC25Ec/7nMhoJouBB0xlZfDC75vOoonTYTIvsTSOTxN3oCgVapcauWTPLb01g3ZRZ
FgyZrGktov44Mybne3kzrWhzwffWddhjCgBEKt1haAqPGsNzXTV/RFbvz1URAC7Rz20nIFV+5box
ui56WEb0qopWycNXnNgi+QIEAKYRMIx17qdAhi1T7C8AXQBDbLafgopkuWP4iPW+/MD4tWtsZHGB
Xq2SNp076B/Hu2Q8gIzXGiT6CD+lA1A0B30+7Axyx64lfY0BaIggantdkWQ/5n0AFMgPFKsw3v2P
GO7sadoMLDj22F5IHtSm4Y3FJHm3ib1lI4P7MmZs1RrRAZ0/76J9iWnT5V4vffJMQoD2B1UwHaqw
dEIZSInw1t+I5T4SmXqnbtpGC6nzrDd+Nox7w37SaxkYnLCaubUhdyH3aVYoxYJnTnqcwhl4oNUQ
2EEXsOX85A4INo0nW14X4aPDA//5bvyID+rB6RgXaNBFmWd42s7040cTi+XsKan1Hm64HbkBuebO
DNQdtjp2/UMSPEmBO4V5wubP4F5FllmtVeHi02pPCziV2MetJj+Z/C6YgjIs98V3rHZdvvjE9/lG
KBdP57xVnShlCdCeLbChKHksr0wgG5uHeGc/XpbGnJPLhDDoweYfMUyFrRXu49prqSrpAGjZuDJu
eqe7itfSt6v4YE1YQWrc58viBE67Fcc3QuuqrdeZod4YyoBJqhsTKMfGFcHSxWU5okNJABeFC5HN
/mL08jxcNsOMjmsNjKX4JT/+oh5KgQ9MvzuPoL7FbrC7K+66760sGAgcBkQl4DzSgJtoYHL5XKyh
TLQyO6yHpu53Nza8LPrAVPaZBM47mtVoTUKx1R3Nn1Ryl0d/SiwnU4GznAk4ScRkdDPTo738gtGx
fxr7+REIwH9Fs+hbJOvYCW4DjC9j6w+wlqDS5cEAFjRPS3MpUEkxR8CYoBtvEwwHyWzHnJl39q0Y
pvom18NYNgiZgLAfYkHlkEX53ll+OAWIClOz8Sxb3dWNsh91Z5IdaUEP4Ew/7rbDzFNXKhFjLE4P
iwsEPWDojCfHcD2S7c301M7+mspql6JRIUh1kTKoNmYc+OHmJiudrLMgdTrNgeIZB+fR2v9f+LWC
qs6ZJM4pB1BZYnQMUHBdaOxQP9r3qW96q8+yk1p2xkSl5jNpnIfWo6mlk8P08t2H+IpBYI7e8pOR
VahX+Y3sFhB7zZsZOa+p6rx1MnNUw/I6PpQ79zjsyEkOIisKjduvxflInZWaiX1s4DQnWOW17LCy
q0d97J8A4PX6kTO+8Qz2t2wOAsr/pVkwz9Af2t3ks62IGNNynnVj/zBC1YsDGWit+IS/GZFLklpq
qXo3QbveILsMDJ2uWuNtr3z+l5pxWVFq5x0ZRmAZLA/kyT5N+/51+aI/Zderr5zoyX5UJReoMFxu
TMldoFlDHQblhlLC8Ng5R4tKMljRBb1xC/7GpEPRj6sN77MS8Mm5u0b901DuFXtn0R8S27FT+j48
/vON+MGhrCpKlO2jBbVzh3iMkxYUNFiYClBZ2uV7U7KpL7EcP0HEUM5mlQ5Ym7dfMahWT7IJfonP
8StT8ZzFzlwi3M/dkzN+zQavqal/2WgiGaAfwMAisGRcgB+en6TaAlzk6uLmUuBz7hqdsLDgR2q7
vyzm13uI/zZs855glpDNU3NyZqRma6pg0b/9Me7A1Rh0e8zfpei00f2ELTfF6/badyVsfiy7+Au2
xPbdvXkAPZm00iDUePOXcLG+MLt1bimwYFlrHoQme7ZQGAVOGD0B/cBXX/8P8DuRZ4KOCgkdaFsA
GsQdsjF1OkwulSloVYsXlocroXvdth4uszDeyRaeRJHYMsF/AIBggALwHdqoBPwnwCrw/He/rZBI
Xxrjp5LI9maF9xiARrEyCw4sE6jE574z6mWXRw18pwuVH0awHhLfwKDDErDSHTnKIAtF580iGNzU
gXikv0N9jNZRX5UR5y1Z8aIvZrVDzNKL8LKnCjNvi5jY2gIOOsbxmf9s7pY8r+Y21kYU7tSqDjqb
fi0KTA91mFYfSd+GRp7k+8joSLBOFHQL6vyiZv3nUgUFaRLr1EMhBeS1ppH4ajZLiqVC5938cdzF
t8ymvkwrngXUvLa7wqf1vs9lyLhiQ79ZgLvrnLTsV2LAAlFfelp33eTEu2xkkQR8QxRAgaLPXhrn
NtZdxa6iAc8ofT1o8Zele7r8+yIz2Rh+IKD7xJuQz8dX1ZkIQt4axvltXp2K6Fh9gCwPjv8mgqm4
cRPVyaICa4MAUSp2XXI1uQ//TgXODUcz75w4nvGljZdFv7Lj0iswSH5ZiPA7bJTg3MnW1GWMYraq
kXjEeqAf2Kc7MxLnSWoOMvDR0oGbo/45JkEyoOpQyuKQKMOwQZegE+zQIMpyV0tcd0NWdrAUyXeZ
0viOhYuyeRimPysrCS8bTOhYgFrBfCkIDN4xqccFVgdsBdsLrQGIAEAFD9GzQl8uCxF+lY0QLgcc
TNooagv0NTAE7WiZ7qzIPl4WIdODC91OVGQKZe/8qtiPy+QVkxUgHkrc67KUd6TplkrnwbFw6YMm
8ZMyYIGAaI+z4UqGL4UXkf2Pwd6xpU+OnpmZieXALlx3bNA4PtXAUFN3RgjekaMMf/Py9wEBz/nR
d6mzJmOPfMmaaFA19Z1pJpLysvDtu1WJi5Du7A5xApZ0INdG+2kPMJYj2feAK5G9DmXfiItj2PCY
nAUw6OGqVoHGyBEcYz8stUQhmRj2/zfh0lCbMukN5ArNqn7OoxHElFN6XF3tX8rhItq0DhqlGcAv
6bobDeCsk5AQGcKmyAEAsYkuhokFDCALnyvTpl07gYEV/EvL6xL/LBbZ+KjQozcS+B29iDrjvBq/
PHoOtOscCaP9qQfyYuwXd9NBhv0j+jpbcVwItdU+z8nEnKCHh+Vg6zQf9FY2YikaL8BAKmpkDlvA
eYdWVdmNg+owHtH5kXxOAS0EjGRtP4bk2QaoUeubr9bkyRxcbMuNVM4lMjVdI7OAcmxZBpPMJ6L6
5qchAIITnhmA/5FTC4iupK2i3L0Xd0XSKxX68/lxxsdz79X74kiDH391MpeDFein6FHKCME04R9Z
W7HcxUFHJXLtEWWs/JoxGmhXoD9WXozH/O9SFv1jvnfuZQZmv/pOKlCjUC/GrjHoB85PQ6nkcTRk
uEty96imt4pxXZazN1d7e/kx6ZJYLzx6G2FcuLLInGALExnL5NSAAPjSmpK8S9C+MFWQAWgWyrng
HuA7e/Vk9LbVgKCmxzuVDb9nIHKrjrFfM3Az/3fvYQhD4wLvYvBqvHvTmGsEKPvaTrC6t5/mUzRf
ERllosD/mQwgNaEdhcUL/kHTGTSrtd6BjAf9geHJREdAUYTq5zn8fy6U9+7AxDkOJs9N1QLv+Lk7
ZLmVKbNjJGGi6y/E+WNZy8gjFOOTdrbvwcaUNvn+shXF34xhtjKID4jn4leal6Y6NSgyjSDEAzQd
gCCV5xXdyxx74bJv9v5wQ8JGGHf9JzE10MwG0Uvfn3Sag9b5T5feE/pk0yq4rNj7uMxEsYYM6Jjw
7OUumkoDxJ2xwD3G9Nqafs7qvrJloz4SGXyBbqkROiNmu6r7nhmvRnbSZUyXMhHc51HNJcsyi0CN
iV6XcfU0xakfkyy8bC3B0K4JFgEbM6CMtuhddq5O0bAuM1xPf2A0Zsm37LEMwPr7iWSedsJsyYMB
lstEiscs0k8zVLCEYIgHZ4xzebWyQG8cV1jH7B7Jeo23s9fGf1xWTuR1oAllu22AsnmHPziMbqZX
BjYu+24NzLX31yUKqQ7YAxIDglBGAKC/v0tgyzd5PPzgonVFZw0LEJ+DMViD4oARdR//3pHbHtdJ
fLQB7A0g+Os+XAKsjD20N2xbXH1tJBPfQuNu/hDOefJKSYqpg+K6epyjK7U7TrKVIEFiAmUdF8yk
iMGMRfw8Zk1p3JPOnpLQfGD9H6B32r7i65/sJ7bxBNKDL04pBVoS5PjnUrnEZEqoYpNkhIlXErTz
nbo8TGW1i/rboYq9tQ1XbfBc7fmyIwkWes7FcsnJ4rRGBO5mKLtfwiFkuw6owhyiYPkZXVfXbE8p
8ttdFE5X9Y1sk1hQXoN0xDKX9RxA4MKdFaDOG7TSevgxwDqxPBlkndeBTVQJ6zAZPQ1zCq7P8L2B
bPX9subvc4dz0VzuoNctHdwM9u7cQAcTHE16yYNXMGvCRBBsLKG8hP9yAduKOiCBlrAte7YVYbV3
rmhgPMbH+J4lENT2ZWSwwuPxJpGfNImddXIaqwLluHs7RrulAgqrDK9IaDj0X1EQRXcb9aLz46GR
2FqxA56EdfFgovRqS3pEAoA/mO1NAH8HOVGs9ZYBJbIXRiSEsXAQ2uqWP92sV4DpDRg/aqN5YFK5
tx+z18tuIUyQttK5CFMoaTNEbcuY24xdq8EZZ6+8Qks7NE4Gwo5HPl2WKIytG3W5DCKlWTquOWJr
11S+jVaYNQVufbBkY8KiVGyrGHfWFEXV7VUZktC226Pd1c+6qhzz3t6bGZ4+ZXdVGPXxsmqioAZE
K0xx45pCvsnP+XXzmAGIV6Fhl+efFtMMsjS6m7op6HOCNIZqfjknh3XFIimVfEiBm56J5p4/ieus
hlYTGtokv1JUcojbzJeoxz7N+WMHDZWNetxRmGI3neMKD/MqO9nddX00Q7qzgwn8iIBcBdyxbJhT
cO9vBfLsOOViFKPVsrWqcfRBGv+gYjfbYh2JJbuaI/r7MRLiQIeHUw6SVv4mbKJOAw4boMmW+Ca2
b4fx82UDir8RKJnAHvcLjvs8lGAfGoR8CL5hpt2ky10z7i7/viAc4u9/+33uTqVNvKgpBpZDGn8z
p4OrUt8df/47GdwF2lnm3Kh9RENrwdE9kexUZb9dxmJu9qYG58qTSzFT2uVIDYzJX6r1OrLmwB1k
c4qyr8F5M6UxaucJrGUvKJXG9cGhstUiQQwCRSBInFAZQFbO18pQLi+i2sRKSRJjRgmzj5N+nVUP
VhIsdpiakjVOoUJv0vi62VBFmZbbcC+9fmnISZFhk4ieGFt1fo05b+qYdrOAY96g8K/EswJ7n4A5
zQyBg+Kr9xEytpPmuzt6KjARIMktBJeGBlh52BAYTRgJ5HLUfInVYk10BFY8L9LSR4kCyFB+Gx0u
e7c4gm8EcUdo6e0lcnKHho26XJlAxpzaxS/mDPQA5aFaDD/up0/A1NwVyyK7PWRKcker1MjagAYD
9GwOMK11HyDzJxOw3dF1QbzsWB3pVX5ypSmATCx33HQX+1V42dGwBfaA9TTR2p/qA5Xx6ohiuQ4s
XVYy1h1AlJ0HP1WvehIvWGY3jfLQWVbqFUvvg//gMBGwzSyqpFgmUovxlQD5HMDWIC85l7eARGsx
sYAUuuU9UE9bEG276fWiy9Je0RnfyuE8RllobffGSgHOeFW634vqqYm+ZtYPdXgqZeBoogC/lcV5
SFvVAPyIZwpuy1eVxl7vpr5qtpJ7XhRHtlI4h5jGukkdkEqGqvnJaZ4GMJVfPmUiVwCXjIn0DGSP
qJ2efxojmadySIE8RNXhEGvrEx3T1lOLcb8aP5s1f74sTmS1rTim7yZs5YujNsoIT7DScWcZzeNg
mTvSuvvLYkQOtxXDORzN6FjH1jBBTAHq4yG5r8upBtZa1/hzZkqkiW2IRxajCdbBhnWuFKhfphSz
Fgj2Xe6N4882e9bsGywV+FalBpc1E73sgA73jzC+HtIRvQLIPYSxeoj5MgDTow770NkvQREsBxLY
4WWJIhfcCuReJXWW9rZCexpqk3Xrrs1tZf1+fxbQoBudWLK78QrSRnVmrNhHqpY7ewhK9YtpSkKQ
2PHezMb5eTQbOehoK+x0te4f0Tw9z6Oxw1KL5DgJjWWiiu6wpPXdq2NqqDUvA6JCZH+uzFfSPV/+
GEJX2/w+Fw8WOqcapnkAFFav/pT+zLUmROheq5tGBiUktNhGFOfVq15odrHmUzjq+l4tUVwb7H3Z
mpI3t/Covonh3xVtH8W6qY40dJp539Ma8+N4oyU3lmwJW1RcY4XE/34bfj6jbo15dFLEUlp52Jqo
r9HRDFBHfExfQeasedN1d5fcyd5NQo8A0BSoPwj7h3O83CozrTUXHJ88vokAK7R2puSSEJpwI4L9
CZvjQylQfgwFxyeJcJXnKwKdrt7OpLypp1w2qiNYoMNh3UhjfrORZmWdEet2hmi3/wWfD5BOZw9U
UD/+SFcKIMRo1YJYB6i0NhcX4pW0SkOyBEs1t91ycua7aZAMzwoOFAbMTPtXqV43+dQEpCZWYcWo
uQCY3Rutx25QfW1cPcu4mpyHy4dXcKKAwKe5DjBVHdNQOcu5iEAWbfGmnZa7dLlu1zvDCS+LELiC
6dq6hn8wmfhuIgC1+CSlNd5rzfBtjK8SQ/OW6DlyP10WIypVQY4FKcgj0WNjZt04QbX0VV4VeH6M
u/a43IB46bA+DLvV16/TU+pjpfmyQKHpNvK4uDei1dL3rBwQVwtmnfDmARFAIrkjRDXhM624kDcS
LXeqGVLqz4ufPRZhGiRu2F5hghI7EaXpkVOxiwPreFk5mTVdDlzKVkCCR+oEZccC2FbTXvNoQHyA
9PdhessIu34fpBCLam/m5NerRhcoG+6E56lZvUTaoS/+rGQgt4K4dyaCO7uAiVD0Vlfm0Kg1f1C+
lDJoHIlLuFxg7WurM/oJLlhUyimJlINZW7cz/X2QdJgKWR1B1FMB2cCJyZN0qasZ2B0GvXKjQ1Vc
m5bkChT73UYGF8DVxJ4d2scYQ/ljar0Zg2PF1+gLGltogsTX1gODNIuD4vWy2zFv5kqIZ5px4Ugr
p2Y2FoIL3v1GKKI33bd67nVkn1Slt6SqZ6eSuCF0io2iLHxtwkaddgQzsXjf6mNxWsrouaeWJALK
RHCRibSDPpkVXLvsbsrolaaSyo7MalwkcmYMHJTM7RjTY3ZiiHqM6fH3wQDO3Y4LRauS0lwH8g7G
vEcvAhmFk3nSMyq8LRysCQLuHRQQfBgYABo9OwzgOx6/x/Q5X++wQBcZkllx0VQEHO1NDBcKIoq9
PdPEpeQ+a5/ZDul4qD7Pfv4rtEkbe+xAvnfrN2ncgW0dMmSpATayvD3Od/WRLQREP5uAaCe089B1
l81hiD0OzG5AzHdhSO5TGZWe5gP2f8N5VAJ7cK6WPv393jOwQ3WXNd1ZI4UTESc51eMYF8RM84Ci
1tuvYDys7d3liCDU5E0MD+eCATW1sjWIieg8er2df51qaY9NLAR0E8BDtXBvc2HHsMZUGXUUn8Yf
bC27emHYPlFg3I6A9kmwiqIexukj6YNLbBS8YD7BaJiu5nbbYPRo3efup7oKtfjnR2z3JoKpvQlt
qKmlY5YjkeyLhwQkDe3T5d8X5d3wgTcBnN36uljyrqrVMHHVXZT/sJL1aJvVNeaad63iYN8Dncnc
He/issa4XRrLas7CaLH5A7jgbbrToNIJGurJq4ashJpY+9gRS0KTxPR4d343YrgAngx2oTo95iya
MsiVz0YWqLXMlsIYsZHBBfFpzNUYO6Ks0/rXI7DyFXBPzz7ZFzvlKAMHEEfAjTzu/FIjV7OpxbBB
G8yB/cKAWJNj9omNdCSB9kXiKcxCFyzIP6ndcsLs8QDtlEN5dP80sNcL7Kwr1suuPo/oDjon96pv
PEOWpcv05J/YZkbidEYmG1p3U8hmFsG7cZoCAEsAQonuJXqye+OSnty9ghW3rAd+FkOfx0JxUN3U
37UHcPBhWdqMPVXyUhRV3rYHkGe71xsrjyYVZk2P/bF90l6Jvz6Yd9FdhbobiqWvskUz4UlAXda0
cOox1sV5TUbbsZvbIgkN95vtYtn+ZZAxlYi/2JsMHtd26aIqJS0mHuYfY8BWVbM9Mo1lB0DQHQlk
893sL373xTbSuFqibg1KWzW4KnUtPa1OEVILE9et40eo1TrrELaK4Vmp41/2FGHk2ojlHKXTiroj
HZSMjfW2d+ygxA5I3VT7qiokDVPxW44QZAJ4MYDnjVPRbYsFXW3Iosf6ODw2fhT0Hv1WHRkPan4j
8xHhByRsvdLBSiJ5NzJGp6bWUQ5OsMQ/hWuARhUCWberjtWu3MugIEVtR4z+obHJlnShIgusm1tu
XrNM1wy4JCWeudd9248PoEUAgY9PvgJZJRiCNaxP8vEDsZ7YcWHzWiis8nZ10KMotPnXJgLQgRgq
bv55fWTATcvBsfxGWgxgH4r3VbIRyDnNgF7JCg6hCXcEiy7NjRssd3+RHQ6Od9lB/4d2BiYqGWDW
u3mtqYnxVM7xFde/j6ETWjeMrBvX0UfKaiZBPe1vYfyoFtGaNo0xwoG4cpitmyK+6lNJsBSduK0I
7hSA7mtCfQgvWjpNr9TMvHoePy9q6S+KdFGWfYj3HwowW2zWDQvVXMJQKHWu0DzDFHnAAI4wwqeF
yU0bzqF53e5XbSf5VqLkgTBOyr/lcckD1m7HrnWLGbWv+KA3Xhw66IkAysgF2zhw1HovrWQyRVfB
ViZ3FczpPOCZgXNn3zC80jwA6ewz3Sm+HYeajzxin5qeLtsvEgazN7EgnOKOu6HNhkEhdv3BVla6
m8K3j9k1vY3Bc6t+//2FcTTP/rEsXqXn4trIIpmlK2u4LJXCIDgJKb18NJLY70qSN0FpjoMMl+uy
aQ1+i05p7bZMakzR6GXiadVxjV7rRvb9LvuooXJxc5nszgE/PLBPEm8MkkOzTzs/RZ0H5N/Lofne
yR6l/yOi/NdLDZV7j4xtQZq+gcR+N2CcEAwAh+XL7Ct7tumvSYoiolmNsy/HjLy5F3QQGRh6jC/H
YBNNXzvEz8U1PaQn2RS2KLfduggLPBtBdZwPlVtDEMnaF7dcbwFCjOFkwNjnlYGS6Q/JYWeH+X8H
F9Ttz+UVmZ4MVoMnsb6n9wZGzVc4CagHoqDDoARm7aodOeaH1peHadFDeasqF2fq1CjzlkJVxwaB
V9kHVPnjsnYyCVxU0e1+ULoZx3tobm3zcZaVLWTxgx+DWpVlXdsMoRnV2RP1E6+4+dGGZN/+AqqW
+bzwJOsqoDsdF6Ra/HiwpfftUgIoFq/8T0pRBEaa+FVUSe5qUQ6Llev/SuFnhN1RN4u5RFOqHavP
pZm8zBrxDE27r1YtaObOHztMUNBRtl0s/Fhohf4afsY2DhdCAKs1NevEWiD1GLR1fhOD9vyyPwgP
10YEFzNqs8maNEIoHJvaW4GASOsnzXpaQR1WS0SJreig8eYYmouyzPm5Mqjh1JaGcbwoPUXpvo+z
Y1LekG7v2P461R4ogC7rJjbfm0AWoTeBo9drErk10rlsTIFNa96Av/Phsgih/4EA2bUsDFW948+0
3VlPI4KR40JVPDt2PLtffBRigstiRFPqaEf8I4c/VXqVrTU4gDCB94sosXqIQ/tLCT7uzB/9Ge97
oJ4AVbH1MS0k61UJdXQt5P4YH8MkFxeUFI1ms9lhKC+t55NeON4QK8emk803C7/WRgwXmex+jE2w
iYHH3K68xc28XIYHxS6Kd4H9TQJfJKmWQc8HoKqEtfucdT+L+TT2bbAakkRYACiMnGYjh3N0Ci5n
ElEk2x02XPRwutEX79f6b6h/UY9DgBhl+OO+9pfuIzsZkM3IzBmb67sharvp9DZlvZBJubV6iu3H
41C/XvZGYczAFCFAlYDz826+YTKbwQZhDWZ35oOefCeJrzVH5w+aSAwp9IiNHPb/N+d31cBvnueY
yCyW7CFCyd0rwa5wWRdhI45shDDv3wgBvKcyTq6JoT6Ma+9RjkCzogClId1h+fbzUHmAWdmTLx9p
9mzFckmN065FYVTw9jyfsvvecdYbO4WG49ynkttL/IJHCwGrOghU75ja1QGLGHmD7zXvjN14D5a+
2HvM/Ny7Rjpj7xbsO6l725GvvwtT4I1gLgBrJJ9HukJJkIDvnMSrd+NhPGUJAFl7VEGt3+eBwcHb
yOPuSz3u56bQ4TDp6nwjURVSpboyBxlwmdgv3+zJ+WWj1lU8K9oUGrMNyKXp2GDs9LJbCmPuRhPO
K/XVJHURs2CYP6XTLl/u6CppQctE8B64god0rSFC74oQb7Cdk7s7d5Zh8sqMxYLJ5nxVa5Sb8YLx
T0PpvTk9LbIirVgPAhxs7PaZYBs/FzAAzRkfHmmFQ3MvL4/YSyH180c+xz8y+PJJbYMMtDFxgsh8
VQw3a3XVy+hhRa83SwU8HWaf8OrGqMa5Ho0OvBqr+/WeWndmuF6NHnBO938V0mU1RMEb50wY9/Fz
0+gWJUfU6wxj36gj8PvrK2fFZKGWYS0Sfdvfx8XCeORGPc4Paiu1lEHF5buWd455V1f3hWxXUOAJ
EAHILaC2GuQdcPF/SPuy3bpxZusnEiCJkijdatijt4fYiZPcCEk60TzPevqz6O7Tlmn+m3/7AF/w
NWDA5aKKVcUa1tL0xVlmBftKU+54zbgEmUr8NtS868YgChkmhtOwE69iDOodk29XapmWhRig7gLM
4wJWO74jP+3j6Gl/GGOXgmkh+k2G/COaZcR8KcVuDsufVX7T28D6xxyxOVDUE2Y/O8Red6EHlgHO
J9QUPDPy5DVYQcpkqhhbw8IA8nZQr701SksvC5qrKMG2cXyepmJ1lxpTX0Zx1Fa6k5yr8PtthHHh
wtTHsTHogtwF4cJ4YGebnZMTvqXfNl7kVSiMSo+VxQQuKXyjIRczMFy7DFaEm2A8tMf+MfYVZNTR
k7JX8WBNpYi4Ih0JYLXBkYea77u2NO1XRdMagr0IkGfPY4dZvbuul8wOCH0JIFEATMbQi9+1kcre
nhbS4ySTL6z0BAwfD5hUv9DB9UpPNu4qyi8YvqZBbWChYQqau9pNpw2zUiHsdtgE9igKT0rQn8Yz
3nROMO2I13tq7yr36UX/dN1khKcJ0Wi6gIrgXSfEXvNRjUbcCUx/oK497YeqPQH3VWaZzMx5IyEb
OZy7XNJUscELDc/izf54bLxi72D+3told2FwXSVBvDS3orjDXFO9S0ELDpXo2Pvm6IRemJerRCP2
W64pxL3p6FQYaMzh4KjyQJWzYv80u7MJSpBkljH9yhTi4jMd9bgrJmzoVMUvM7xV9c/XD0xs7K8f
hw/OoVqV1VzixIx9ijRzl+5sH6gbc+MZQGReDtJ1OFGNa/uNCOcVnZFikbiGxORPeFG+gtgQKK7p
c4NWWJ+gMP+Bx8IbeZxjrPuiiDIL19lpD+CWS/sb8PtKTlGUEWzsjq81gUDR1mmEoDadltPoV586
N4UvVI/OLfXawL6bT3OAidhLLSMckFxiwqXTdmfbQByE+8jXx4betMVjPD1d105i7oT9CZskdNXi
tcFo3YqN+vVHnPY7ZV38Ni38UE8e1EEGsy4Tx7mLUmus2NGxdqDMSAjM1V+SxA3b00xrbw1lCyjC
fATZCANZQl3tXYd2zUDSXSbM2y9ulrsMZ4nButfBNLnzafWM3RgQT16YF9/sV7nch0u7XinBW4o9
B+dHiTHSepV8NrFlvArgPtvk6Dk6wFBMq21vVX+VehNEMhYrESgJbpeD6AU+Kf1dm9mgtaZYFF+L
OXc8/1k70SMH1uAuATcDJw+GRQy0sP+T5eGiCZM3wrmrbQ7r2ncDdrtMNIleiOpLdzwAOe129oyv
ZTAdnGl//TKIP9urvlzGEypLT3JlQMlXtU6xs56MMpaM1QtKvW+04ixjMrqyDSP4/LYDirYKgAlb
K76YeuYb4D/Xx9Wflxb4vh/YXcf2BnIeC1MYQOPiHDNB2gPmSMRp1oBQp/YwZPmJxLKVLHHGA0Az
rHTYOpg3OMOMcwCk9zqOkJkMw0gM78OnzgHsZ3yukWLZnvLoHPKLLBCIBSPTwr4HxdQAP3iqK/aY
lqMdQTBruuUgR89VN47d/mXuagwizJe1ladGbitb2RNGiFfZ/BrilCxNDrAUvOTL9Ak1byRb6rcy
nu9ztdrZVuQWrWwpW+QADJT5NIIdrveQEFMbdvYYlnEw24cw/6ZlbiPjrBYGcwAE4NkI9hTr3bvb
IXlXJjOczLLvwQ/G5kzobX4GQ5Jfe3JKDKFKG3FcbEhzleR1iAufV3eVfi7ooVj/+zglOPPwSqSo
GLDm0dto15Sm2ffMpxTTHRDFXcM4JpOsqijUA4A8gDrDq/Tdc3SxWkPvF1jDmHc+WDE8ZaiCqJv9
686KHQefqBobMZwnSVuaWL0OXdLmIVV9C/+U+amnrXtdjlAdS8V8MmjVcHqc5yiNLq3RDMNnycZd
FSnnkJTHrG8kaZZQHWCP26CiU99DUmh2aWQzRrsDp9+3/Xldv81VUNeS8XuRhzdepfDdIk3LUbhI
ijgY1O52atRvyjJInpiiFIch0AK4jDJMCC6IZK02FmpRA0zFrj27nX1M+hxCdfq8NMVBH4fd9c8j
0uhl+EaFUPUdGuEaA/G/XpCd6uuDmvyIlcP13y9SZ/P7+Q5vWk1DOIYETiA9tPVR038Q9bRYn5bi
A20u7NDhdmL9ApP9fOioQyVu+wVl1yg/ddXNmEgsTNR9ggD0V20CGB0c19vbv+Y9UUqGHzCc8CB6
wvwJRhj0Y3HJvAGJIFB8fef0QhotmwgRfSS0GIDfg/KGhfbQW8kqcsDGIHhUjhhI/LRcWAvFBtbZ
z3W/7PSdfojQj3q6/uGECdRWKPujNqn9lKzOkAANG3i34eKioeY5t78YwV3oLkdwmPmyiSWZlsyT
bARSR8F8g4XcJutz11C/KLN3XSWRK9pqxEWIXjWbtWC7vfmc7gDFfyxa7M80U3BdjCicowKFHiEy
JfBicgdXOXObgVcIsRUA7Lrl0e4+K7H9CCjF8XlK/OvSxEpR8gIhA//HVQGavG5MUGohJjmPITiD
afasyyoBIueKTt7/yuAHmysCJP5ibBl6zEXXapdq38zmfpWR/QhVwVjQC5SKhobaWwPoHSfMbDS2
gswh+yWtgr4hO7twZBdZVHTCnta/ctgH3BiapmCBwK4gB0kmVm7JwT5qe3oClaEvY3cTub+tKO7r
xJZqz1OorQG6NW4yFl6ZPtfj06TeO4WkZCcRxTfhmzbGEP8Ca67oejOvX2ysTrlj2h+aqPFBFisb
zmYPKD6BQNIKfE200xA4uK+lJe0Y0QbpnZUH6VMG1vdhcuvndHGj+zJYnpWn64YuLEeBjw8okw4x
gUPHzGfz2YAQY8xx1SE9B+Y3ivSfC9Re2z9sySn3sp/XpQlNfiOM8xVJ1SsgYUHaEkUgFU9nl5ip
lxDk4iT/QIa01Ys7SGrMSCoXaw2G9KBnwTCdy0HiJGTacBavLLlmIHGZAmVpg7TcRVq9D5290n/I
KDbHxtl7RNuxN0sYBXt1N5/Mc39Ov2hoMaiH6PFD9fHNyfHJhRPmAyVZheQFGNhYkfEpYKJj3wyc
Bw2gwKqr79AOB+rpddsQ3rRXJXlOskJZaThXwD+ZptU6LNQ+tA12jSntLipZ7/q6kwiUmT5PS6Yu
eAdYFNbYBfSXEUSnxBu+Vuj1Z+jbyNBHJcbC5zlZWkz5wDJQq1O+k8b268Xah5bjapOswib0+JuT
5EIlDWPNKVg9zypjd7YfVufRmWV+Q+juN0I4vzFHQH5ve7j75RTuh32xDw9ggfRUt/Y6SfIu/VCc
2yDDms0gXpiQNEUHIFWCNdTrvjKo0+rR+P8YBGEH9M4Jb3TjfIc1rOAUofAdju5Fsfc3dp0SROAa
1FBis137gDq9xBzFXw1ojyggYNOZLwZN6aIBfJ69GaqzmV+K6tsUfbt+xURD0MDQepXBos/G2TeI
0FQZkasRFJq6sPztKORxLG6BS+Y5Ewb1k+qc9qGPdOThumjxkb5K5pLtrrOx42QAkyXX89wfjBCk
QGUo4wEU1pa3CnKm35SLuuQWHqxsbdLwjP0I77UeHC9v3dzVvPic7Sb5GoLg21noO2PFiRDynt9N
NZeh71mSrbc/zSrzyuLZlC2siGWg6kOQZL0ndSPrXJpNDIaoIT9N9feyBR6u5CMJcmyo8SqCD2iF
SualZo+TyLjrtfxbqs/7tRt+xFp3u7aW30aqLJcTGMYbmVxsi5W6sYoOarWZ9mNti8DU7VGSC4he
XRshoBV8a/d2T3VNi5BqT17zhUEqaWCtfcRoI3ARmnO0qwJZFL2ulsPfZpJk1lBkSFFBPxiEZrI3
6np//UqJDYKZAtin39Pvkaocwh5Dk8FCzyuedW20I2Ejed2JfC8a87A4Exw+2EznLm5DgFBMlAzE
6C3m4nSvOb1AeLboJ9sH1Lk+opSJgRiMhILT+10xcFSycC3yNRjHxVtacqdYt0tRSh4rwqPbSOEM
3dHsjDQpCrVJuzOrY0YPnbO7/nVEM9CWCvgAlT1WkQhyB5cotTrTFjbHlnFzLJ2U92z1ERRio2dh
TLO5My9sizU+pfvl03XhgmTjjWzODWogJ+9oxp6WlByByoC6RnZW0tarJ9kYjNDQ8VQBjDXQw9DP
e3u1CtRUc1Nb8cFCAD5g2SzLU9lRsqPi4jEwOV9lcGGLYuh/wfuftczLJyyL78it8htn6Ol+fDKf
ZG8ioXVsxHFfbtUMICyZyxqos/U5AtGAVxrrr6pNFZlfkinGfac6beMyt5Bqj7sRUG+lH+/gKfwc
KXa1m87keN0sZIqxn2/Cv9VOfR2yYn5Fz5Oyn/JdPkreKoIs/s2n4lI1mpdxVXcwB4z7+KW2HOex
X9yQ6u4EprRFmxvZGcoMkEvWmjGzpoziaw2Tc3By/TGnQGYwf6RZ4yV24avxcjOG9PNoqrddXrol
Kfeto7qLnsrQBcTnizcfGgyY7uQRnAfNHqq0xZ+SLZ+VssdqDzpAU+Zf/4rCyw3f+I8Uvly+2n2X
FnqF6R4retLUxB3qtvZjrfa1cDAkx8vC7/urBypjZDcm0CK507W70YrWBRZqRZeuIe5Cdsv4oDZf
FeU2JPfF+OcDymEnEDvcWE9HRfitiZLOsOp2wlVXlckd4tRds8ht2ouKkazrkkQTikBDfRXFmSrg
PBugjOE2tOijNadmr3jhbj5YfnT8G6JBqV3y13WhQgvZyOSOM89b7CDOeAWCD9gFBoYPSK8dHWU0
QsI7sRHDxTewKE9dZkxrAPqlvaGYQASbDv83Tbi8DQdnYDcPIsY+O2eLGmir7ee2HlwXIzT2V034
Lq6SGE2XW7hSjZ0cjaz7lRjJPs2Lc2Z0nXddljjXoTbKYICz0CwebapVMLWUqCgIEJeF6wEwUCMG
Ulq3fpAvT4o1exWmv7X0PrdrJ41HvMWScRdiW68e6E2mGjt00r9dV0xsda+iuICWWnaerSYLM73m
Kuuvmoaebn8ok9+cHjPKTXRpynSoNZQcgpXcdP1dEkpeJ7ID41wDuAnxMlJhcSZZ/chYfmOOLphm
9Rg3n66fl9DpbTThPENdZa2aTi9h2TqV2AIZdgpgd6R8czKNOG8whFm2jjXkTN7oj7rbgeAHmzxA
S2Z7uyYILK1d6mLq8SMRZKMf5x7AKN2NBQDWA7Uj7mwewlbx19WN7S/Xz1Fod8DgwIgL0kMQWL+1
iLhVo6w2ZyRSGGsx7pTyPFY/rosQeTpgtqNDDcwPQJdypr3OWaOGIeoKXXNfGZ+IIVnqEvoES0Ny
azlgE8A78a0Oq2UPgAsKIxDSrztGmGf74Q3ZA30GFCYyaDjRgaEbibkODHcAVYczCGwcYHNDhbDM
6h6apf3WTdldP84/rx+aqExiYSYHnOJgFnnP4tWGSqigDom5nJN+Wu/Km/ZYBPPBeAJS7mX1insA
rB8+sJgJoRjLtNAyAd8hd5I2QCrtonGw56AP/uQMBaZjIs9W8g/wP7wRxHnWWa/VOpwwdUTQWRic
m1o33AlWLhsbE9kepv00hlGJ//G9miWMxnZU4MHVqb8zw+VTFlLZE0Emg7uqI1jbs3TGFTJzZfUy
Eh/tWRuC6/YgNLuNItw9Ldoys0tUPQFudIkoua+Kwc/sQTJld12Vd1Adha71mVEnOC7g4VgXTcbh
INYCi6wGRnwwg8N+vok/2CTszSlvoMXQWG4Zj/3eclCwHQyjl2QKQlEYiEC/DFWKd5vudaNlUe7g
/hTEuonacFeU0692lPW8ZWLYiW406ptJ780YEc/qd5MyHYt0Z8zj8frHFwUhC5MX7MRAfspXqoCB
SImNEnsQOe1tN9DRc7Bh19v16BlTLnHXzIHxz4mtMP5qlrHVr3aN3U4Qdu6zOK/wfHEMEHaaY/iX
NoT6fTIYi8wjCA8SO+8QTTX6bgByBeCBSnOUhan5lzn/MusvFl3dD5zjRgaXNNhLp2GtJEYkwogR
SftLSbJdoeVeVMaSTyZUB7NsDKeW7c1w9zUPtaGvJ5hfVp+1PnJtgIwoMhQJ4XV9FcI/M6clH2Z1
gj5mdYe5kW6QzN8wz/XOFDa/nwsHWlrSNQVFLJT4rUVl0CeWSzG1b/8p+mBt/vuMGaP0xU4Y5mwd
1OjfXqUV/J96nODIksw56k52BMPhR77KRgRnABMdlJEsCDstLDu916wz1R+v25jow4NY0DYwyQaI
M16LRVG6qMohwiDTw9iCD8/q7xyQDV0XIxoypZi1YV0oeIR3QwHADCmGeW7HAH1XH9XLndH7hpv+
sHb1PveKcyypGjGD5WzhjTzu6CKtbMyO4OmgnhIQbFp4gGuBfpDNIwuO740YLr0qAdw2YBsS6E1t
6FcJFr/mBCD69e768QnFgEUaZCsYW8d/vLW1iOiTTUq8WZXEVSLiD3rlGbIStuB64vq/CuFjAza8
0qRHbADLpvKYlGrkZU6i/nebhhQMx7HhP9AFcZdUoaFeYMOLFdcuCfm1gu5R1ySOU2xtWFGFuRng
EudRcWKzKdKshneeTvZpvI9OCnYZBt9KsJ2aAFZ8kERvgedBO4NgrBE1Juw0cmaQ0BllyAWJyLA6
x4GsrtqbvtL1t1qbeDG2UkhbPX/AJDYiuTSub9Z1iYwWuUlIb1QjPi8U00tm+HRdjNAoNmK4wDC3
WBlx4hgJQ1tpIModrMDGsT9clyII4tvzM7huWhrTwoxTRIZiVlxqpW7dBKuTHTprT2RvZLFGFGBG
mE/CIipngFOiDwV40dFZtbtTrVYPamxJxgvE5vAqgstJxhrYYH3RoWpbx25ZT75VVme7xnRm369u
ntlnEDn9un6EzKG9c3jmq0zORWjZWCo9K2sBdfCvMnG8zqhmT9OrZzCe2v51YUJ/tBHGzniTRo6q
3Zq5g/lqexnc3DwuYe9mMtOTCWE/3wjRLJBuNxFMb1IDcJoVmlshM/m/KcKFCUdtTRDKw+fpGRBL
nSSgs9t04Ud83ua4OPdA0rTInLVHQtz0T2U036pKXrhzIiPKkp0Y5xPSsVWTlaSoNhqaX5TgnTVK
L0Pr5PqhCW8QWrgOw+jF7gNnak00U7Ngt9XQLoVzp3zg/QDwHsDqoF4PHAiDuz7RrDUhVnww00d3
w3Cp80OSHlQZW6lYi1cpnBbFYi94b8OG5ykPSG9jmlUG+CX8HhtFuGuyrOroZAMsGBsiqfk9zQ/h
JLn2QlezEcFdkgoYqpE2wbSg6OhNYaYflhwwtkHuJPpPwJB5adH4Ncn6UmIFMuW4q2OPk6arPYxt
wDquM8cnzQg9rVP2141NKIYaLHcEfj6W6996ASz4a11sAfKzHfb5+qlR72MZq4pomIOtsv0rg1Ol
rm2nIiaS4Iz6ZFcEUeC8/COW3wdagLnVyyKDvxXqZbP9BFAjsTrjW73UTF8So1AWAEt03pJ1t21r
P5HUnCQeThhaN3K4y2Tnc7mWJuQkoOIC78n4JR5/1NZ9rHzEyQGiDQ9WFbPGfKWR1Gm2rAMscZn7
fTODlQt8za5jtd+uG4Tw3m7kcE5Oj8wS1sbSVMx0LKNzk+qt5PEgEoEsTsfzDq3nd13XGowCoM41
okCPfnfZTS0boBdVS+lGAP8SRt+/muYIb0c2fqt7pb+Cmvsu9OsgKbzwcQGSnXMsf+mqd/3sREnC
Vi5ndEmuWNrcQbG4SP14/bmuhkvD2xK4W9cFiZgb0FUCSAwWObAhyl/b0WzmhjhwfcYDQ8VPd+GN
82BiN/NDba83orjba5p5pK+t+VK7iLGIRemZlp9L5c91lYRnt9GIC+JFOFX2MJAoKJVTuSBFNdLH
DJ+QDLLVMpFr2J4dZ+FkHRe8aihq6dWfQn9OtWPSPl5XRmjhCN6aBl47NAe44EfGNGymDiJs4zHv
dpOULE0mgP18k7zFOYpyxgBLUw7WXgeLcP08Ry712CI+9nVP5D55vq6S+NReVeICRVhXvRGFJUD5
HIDYqVoAslpXa9XddTEv7Rk+0SZUNQxQ9Dl4X3IvonEAt+GwwNzUk43uWtDeAIHeHS7RKe7d0Dd8
sp+BR5m/DBNlvuI3P6//BUzAlT+Ab2AvazZaeacjIqJ+r3STpyfO2enDxs3r4UZX9Mdu0i52tco4
F3mgAINoaIehPogXHvbr3hWLWkVZo7ReqK/vk9v5xvKylxH3FsjAQHQ8wY524xc2ZlScrb1s04P7
vi/CURg3wY3IMO74cwfsUkSaeIZw9TuWe11nvBmVv64frUQGf7RrW5G1Skzqm8p3DGsDHAOoFZKE
hu//8Yrwkb9K4smY1NDyTd2rj+ZN7BdeVQKN0MH8Y7aTtWb5lfl38rgMYJrHCVQbOLjeBznwTR67
9LnyMFrxx35MwMeiAplIecI2iwwFRHaanJOJEoB15L1G/cie3KRQfUKeiiGTTF5y1+Fv9TQsXaLM
Qy2MGr/1NFPk5LQoRuqH2lO9xm5TDW4Rf2rGMxaeFhR+iWxATKjXRiIXcFAZmzvbKKk/4tC6s9Hv
V9k6Luc+3ynFBRvwDo12TVbqr6rxpVm05yhrvnzA1tmWFrqnGCbll1VtO6prs6yo3613unHrrCX6
WpIaOZ9Z/6PHqxAuDEyAPozUAkKWvbUHjj9mH4p9/oylWMNlAxCRD9aa63qJ7xd6wiAvtCwbgCZv
DUJNNTvNbcXyGUTE37jl1n23A+TmXvELiTOWSuOMYTRRd5mMlEKatps+IaISFziPHtCXcoCXTDJ2
dPb7Nt7/7xPdaMdZxrg2WPOsYRlJE+/XvPTicDyZZgiQkf+4svpOFJeH9Bm2O6oFB0mcz6FyzMzE
nZKn619LqA5D86PAJQH+DOcjasPMzVQvbR8zEW4VH6b4S298s+Zf18UI79NGDGeHGl3mVDX1As0a
cmkmciL5IvHrQq+wEcGZHQAPWqNUYAhG9cPs7ts0c9X/WKL/+4tsZHDGNqvaqGUNXPls/yyXuzIP
rh8TV0345/czxk/MIGA2n3sfYOpmLAfsNvjzrN3WoXafk1R3m9Ka3c6YT1oSgmJZBmEvvkKEsuFM
ABoDyOzthQ2HcGpLJtX4nn1h4E3zc/vcxt56Uvb6YZaFJZ0FvHdXyIDrw6aEzqLGW3kArJ0SVa0R
5TGUV53XnRp0ew00QhiUOqjfin20f8EUd0EHBUohLO0rEoASvkHxctDslNE51FjlgTMW7Ky2JM3R
Fc9vGKF0dMou9k3uVjdaAFqTS/Z8/buKbHMrjrObOiFzWxWobmTqsSp/2N2hHR+ui+Dz4ncqcaeq
YQmsxSsMtrOzgvUrq6M4BTYTVqBX5rbrvOC0R0DhYgmicrOcpYmOWEuWBdhAsQHx+NvviqFia1xp
zL7r6Mc3C3iaBsay+Inso3vVR57j/8flkn+UfhXJ+ZUCiPBqV4QIoljgDh0tcfOFetZqfZWcLvvb
eZtFywzwvgDZB9EDdzOJUURFV7wEtXXHKgbgAN4Xhtse9Kd4NyKcrp7qp4GFLevhPBWu+r30ZFih
Ii+6/SO4THJeKjsrW8PyF+2bPn91ouN1LYUfECSZzA3gTvCOYK6amjppA0Lo8hvRsF2Xnabpy3UZ
wpQE+DYAzARBPYrXnJ3OEQamM2vOsdCX3a5HcIv61tG8sF2+yMsfHF+2/CFKUNGEBEAdgz15t7YT
x32mgLEFp/ZPK/pvQi1ZK5ovKv1tixs5vC1qEQhZgU3iG3v7j/krH2ElKIp45PtSuc5lAoJbNLjZ
o2wKT+zMNoI5Z9Y1rU365J+Ey/AYBInC9ml9Z1+CeEe298zvQb0oahsoWqioB8N/cnfBqFK9WXoL
L8GHJYi9fNefS9sl1I0w+uMzjFfnnqFG0yO2571cNkAnSlkwgIqRQzR6LeTPb93MbHfLaDgJHlAg
+fJq9a8Wq3RuWua3bS9bihbZDlbkLBOIIejC8o3/MQbtcszeAYzukVFotoEBHBmZGxPazlYOZzur
1YVphbqCX950P4ivPTNZ1Vd62wcMt2Y4688Nqhve9bsouu9bqZzhTLjsuYEpqkBrigudpxOt2l0Z
FY/XxQg/GBq9cJ4Aq363cdLW2JyrtBaPqQU+MaGuquiuklziRYbfIPxcG0lcxpwbTk8Hw86CpU5d
OrUAxw/M8l6NMzcuIjeZ9tN/XMx7uQzORiT7kzaFNmcs4jYeK9x6/ZttxzsDG0Kp+ewo/xHvjAnC
BiVIfSwQXzjvZiqGPlprilVo36nu6PotBTVaJxmNZjeHC3JbETxOhJJ1ba+rKsXohGr/iY342V4V
4ybNLFDklJbbRqYsGRRkvGgzEkqwrgvWEH4bKbQVwM9MJrTKPofO77Q46eNhBoatfTPFT9ftUBA+
Ietl6gUoPe9aWbGDHUonW0BsHsUXBQNDliLD6Rf5YoIjYgu2FmCoXn6+MYcqntSYtpHlr3dj7eon
CmjeYq/e17EHCCo/kw6Yi+LpG4mc6zALUpu1oph++w8VYew7XnVJvNkDrMdeOcq4fkWfDBcZSwBw
/hiY5SxeWboxMqsE7/t+jj2jj4KBTO6aWrG7GuBgC0MXiOASV8U3NF7MfyOVb9mMeQQ2bRpirOcw
s5YNWhoK8MTKW3jHw3U7EbhFTGGppokpEIAyvoOKMqreik0UCHsSpNbg6SamSNoPON+tFB4sasgq
0yrSLgO3dg1MigUxlOz1UpX00iTKOFywjuc5LEmhm34dh16KvomG6fxC/Yh32pyZw6WmsUqLcl4R
wKz0MNhB6JziRVJoFIQRwFbqwOdXAS73boQxHWw0NJFPAmsCKMbabTNeVACUDamsZSs6MoR6xHss
ZLJFlLcuXcWQUDib1GRV6Hz5E4ehZxHJ6LxIma0M7ry0CQiyTYZkUXduNTVzpz72q/E3SWSdQLEg
vJBesGJtvmyPqI6nLsH3R9YN7uM020d1+C2ztduor/zrF0cQfpEj/SvrXfleG0qUKUzTT4n209ZH
6g2Jtber6nvUKg9Erz7XqX428v+Im/DiGzC0j2EVzIJjoYfLCFVqrxnYLuGRhk/pfGfpfhdKRspE
oXErgsss2lFzerV18L2G5dAhccl084+x0v3qmPtUIV+vn6QwjiBSqaqqGVjV5eOIZWWlEdpo9WiP
+kN/Yx7QbjqQC71opxRQNZVEPdGX24rjgkgyKVZZp5X5kucSEHJP2I9r9/QoUUsUgrdyuIyzacBJ
SuH5UCKwkFH3d7GPPB5v5+wv1U38XIpvLTL/rUD28008ts01SlDatPx8vh3ri/XQlrvZziWGL/IY
VGcrQ6C6eN+TTIduWBy9hZMFxkVJjUOZtvtICt4qtopXOfwFU6bChKPV0bp6/HtuYfo9H3rXrD0F
aDgod8cfeGyBtPlfzfhmWTvFbbL0nYkSUuY6/aFQjk76vMhmDUU5xVYM5w7HSi+V2TBSwKseHPJ5
JcfQCN1E2feN6eqjrEch+V5876XS0ajqrRJO0dyNw28nPhQyZAbhjdocHHejtGWN1XDOTLzo2AC8
gQF4NmsvezkKL5SB1ynKbdjE46d+DNUECEhVAMjH+BIu95EMyln0MsUr/1UA5/iUYrCMZYBpp0ey
6zzyU/G0W+vI6l3DMT3lHr1x7uP9dT8h/D4boexwN7e2iYqmM8PC9LsGXG32F6d8LGQb9SKPvlGM
x4FMp1Ep2wzvqV5xvFj9a9DCp9EInxZjechDVeJgRUWT7TnyBcSBaFW/qFBJ3483YFACxiADi/2d
7MHw/mDuF1/3y4fIB3K7nGOIZSz8w46a2JRggwNgZuTOkxSRU5UFXuAmUMIwLL9Ls2JnaFPqdVHn
N2Q90NG6tccGoJvkrEWVLHsXflB0BFExwraLwW/y9bFiDkPS4Q947MEetQNyzr5VXRDB39CTdWAo
hNnjf9y9fUkLWBvyf4Vyvr8vyJyrGRLGDNyG8UEh+4pKDFUYXhjSMBuKQEWMvDXUootTM5vQysg7
44JFu0n7alrdmbaO5ASFgii2T9hXRA2Yy0lpWxi06BrqN9ltYnyixuDFYFZKZLw8Qke8kcM54qyN
Yj010OGqI0zFlUcnbt1hvO2LY9rs7EzWyhe+XpFl/6sXd4Bzp495UiLPKf5UX8iO9QuspwHN4mXH
Oga1J62WMg3e3YWNRM4xT8MSZtjeQMsA5KhgQz9hg+xSB86+2uWNK22KCN3MRhy7GRtXNgPJRnOY
gn93w0HVfCZI5iw/OzLUTdWNdvE+w78PeNCNWM72M6TK0YJeiG+bfhN90rAvvUheluLQsJHBVN+o
lsNn2GE14EF2skGF/jJKaZ7nc3te9/MJ/f5A9XspF5GwErA1GS4ihU2eLn2FgRP009pjuUPNDQ0R
X9+xcQYZ97vUQDnXWY1G0cwFlJy86gsbpJuqmwbTh8Hko5kG8MPdqrjr4/WvJzEavtjhtHYRKdqI
rvy0HBI193PduR8W8n0q6/0aml+uixN659cPya/ktFoxREkJHTGxM/ZeoU0AOZJt7Eo8y0sXemMt
lUK7mhawyCw275VWPSRldRPR9DOtiuM6lIc0qX7/3/TinEulrR0eNpPtV/lRDz9Z4V0eSkSIU/LN
2XHuxNJ6M0zRqPDzxKWVG3vDRbkFcc8XcFrq8F/TQVY4EvXrEUb/9ZkvMEibkzTM1iz0FT7aWYyg
XcNjArTirh+OppUdVzBgEBu912a5MSbAuPbdrjdmWTojs1DOv4xz6Ey5ZhcAcJuC+n68M8+sDYpc
BplM5bd7kJdcnHuZOxWmuxvVOZdjm1MZYdsPw2aU7McMaI9peLhuNDLNOPeSKiANzkE06Jc18cLm
MSyNQ4JVIac8za2MCkl888D2wcYgGHHQWxfaDhYd5hEjetZEvblb8XCMgWUm+1wSMXxhH7RfdV00
KOzr1rk1joN9jKikOvf/cJT/qsKjPa+YjampiVEzoIs9tXR6bKL7oSp2WJr3+yz7PKWAwYudfT2o
e5JneLAoh4Z2bqOis3D9E4qt5PVP4ZIY2qaashg5PqEZxPmFZJI+iew4Ob9CwIc3L6mCpMVcdkk7
/yIpBq1b+wM1QrQp/tc4KOdaymEluQ4QbV9t/9L1M/gRrPJ7NMn4EWXasJ9v3ElRaU6rsaEmWj1R
63uJjM/4SLlzqwrnLuZkbguzxoiRM1S2Zzcoc2qJDni7CssPoX/984sjzeu5cU4C+ZbdqDMAudXB
GH+P4dS7xHVygGXi0ZddpmY0YhegErUkaosmfeGYsSDORjpZV+vtSRptBS435p16X8chXlZArXde
MruFN92X0NtlOW0Wu8hTJF7rJSV4n9a+yubc1tSVTeqwPGU5RaDmBS3vnmFc5SdZd0R8uV4FcS5r
tLN2XVkZvsmHnb7aN6PaST6g2CL/FcGvIxsLfAU4u9EwdjCVnf0w2sUbwWB43UxkUrgnVaRU+Tr3
lu3PQ64/r+3YncxK0Xw76Y/XJUmOjF+orPAmb7oVXj4ZgGI9134zy/iJZMpwLimZR5osGnpWS9v7
pPi9xnjLlLvrerBbesXGDKbnxlN0pTr2CUv4UUltyL6rS1db7xxQPl6XIw7Br9+f80hJ8j+kfddy
3TwT5BOxijncMp2sZNmyfMOy7M9MYM58+m3Iuz40RBP7S1e+cNUZDThoDAYz3XKY6TrQwoQgeNbf
qt39HI522txnPMkWljPyd5HgumdVFpnMEUnF2KHn6avk6074Tc9fwvEw7g1MVNDmfGXKHOHAS+J4
IcFARaKnwpDUGRIZ6AbkezF93F5Crl8MHojGhLa4DNu08VC3s7VTDQ6G0BG8xh090x9TNGM3L7xe
Ul6EMOBQzVWplCDNgur596nVnArlW1V21UDhhOI/8u4/McKWwokSaaUuYwGFyM6+BLvSpzMVyk1R
gGq3QqWVl3r+47p7tcjghZqQQQV1Ou0Fkh8GjI6oIFhLWrT+da6BNkvaqEN2GSfT5uwFjcll0qI1
mqJDLlMn3/MqcirrNjaPMUriVsQxxfl4bFU8h9KhUOnI4OTkE6n2MchOButzxusF5x2TGgMjijom
VlFhe1eY4ZJ8xR2g90uJ+ALXPGMU0rTTn5pT7hQOPxFnz2ksrDSZKZWdiVv1fFtFn/uC01XM+30G
SmpSl0Y1IMsW1WORfBaUd6Wd1wBkMAP834rYjyCTMPTbIvpCJtcyeDKE67nT1QYDG6A8CouuGjIw
3EvHXE6dKVA9XdPx6hM3KA70naMpxcfOR41BjdLopUitMNCT9r2tQEE0+MlBQ7pLNk4uttgfg1cn
F0Ql88TS0Y/w7qA+ziVachQPbzJO+7xtj7OT2GJ/o4lWkiYoPMg6WhWyiy76GAV1xO7Xth2ZHutb
fjHoENZp1XU1MKk7tu7kKW4AGiw7vmRedRE82vwtQhM8wNug4EKCZ08pLlte7wcn7nUm9wDxqDnq
k2q6eXMAIZfdTLxU7R+Xyz9hqdM/YZF5GHWlq+2I9IZqWs2HxA3t3g4FzPl4z8kpOuY8TfBVn0x0
eytgmIMQCIMVk1gEihTg7lWhpcuD8AMEJaRW2m1/P54VBjGMQkmNoY/Rs98ojlbGXq/wcun1cimu
JBLGSdCX/4YtpCysBnynuBiAkra5kfC4Tx/cxTOfjWvdnasp5iuNE9oWpLShhSlfGc/R/6h8+DtX
W7jCfBTURuK0CFH2FcVD2910+f3251hPKhYGmO8xWs2cZgrGlPA2AMp+D7qViad+6n8pEHWQbyzF
5jVerBfzFiYZUCcBxH0memhUwicMMaCN+kDqJ2u2ZetCehfqDkL30CZ72vq27S3vazFQrzXj2OcT
sENXlXNhSj8TsXjcNkE/yBt4WjjHAPukCn1bl/hgqn4yh+Oc7zJl/x4T6AXHHD1kgFm1CpCbYtiw
RngP86XXj7J0DifOub6eS1sSum4x0Uhnhv5GHzWNTWGO0PzTeHpyKG7o9ZpqixqGE+m25IDH04VW
Bi/jpD/7ZvWuZtlXgEDt9NLSelpj/d183rjNAeNJ7wGhhRkmr5UDeUg1qGO5XXcWrf8UlffItxoF
CwPMIdVrRQulKMwnVDV6ROvYCu200x10lDjviIWFIeYgqkMBdCsEsQC1gVH+Lma+EnNyyNWTfWGC
gTiFzHmnFSjxCAKx0ZHqKN2XEhWe2Yr8jznDgJ2QpxiGV+CMFhF7VL+VymOaKu/BgIU7DOCBuDVK
pxKfJtNPQizZqpXbH3ODwbcC7y+lQotxKfpOZ23fgPmEf4tfze8WfjBYlompXmV0pJBOAdOZ4/YJ
b5COijfB4KHgQM76kbqwxuDB3I1RFcfYMfRNl3b3mG5r/+7v4XXMcfbOKyXEIvGZJTQ2SgLKEyR7
DqWv+vBkviv7vnrDjvP0ctJbOVRR3SkP7BZjPB3qBNtBwNk1rxOhCy/qJJwmULegq6CvLnPR7UAi
f7CG2563PWk0bUDma768MFRYc4BpIOSJYzvvjFY+y3FtV8GMh7k4d7SueNh2jPd5GDhoMwwqQSQU
jkHmQTLbPUg8HcxGciKO5xaDBWWfkVFPaF4Sgu4NrCdi7sjVbtZ+ZMr3j3nEIEKpWplVq2DeiofC
xrtikfsEdb73GAE5NZ06pyXzvw/UQJvkaZoxwlWQ4UYv4nOfkouulZwL83rYXc0wqCDHkWBp84S3
WS37jD7/c9oFz6U5nTSBN9a4/oWuphhIEHIoFvQarrByp7uCeM4TOy76Xa3em9PLhxbPZMk6ayud
5RA1NksfXXCzub2m+eDc9z5mhkkLcj2IsqI04E1vD8W9VtlB+J4HLuvPopkU1Re7dcIXr1DIw8vT
9FRn6U6yelvUnw3cIbd94QQCS7dkYIYvUXJUNcRWdkwSuI0qPU+x7MWzzvFpHRGuPjGIgEkw0ao7
+FTq4Bsd92R8mILP2+7Q33iLclcbDBzUmaAUJGlMt2kVO5ZPlTBxFuwfR9zVBAMDYAvoBUg6o3ws
KzfKNO9BYvcMCSs/E8IT1BEKWy26M2lB6itrz5M0cJqLOPvJZBBiHuUQ1HUoe7ZTeCrH6QChsb2o
tvs6b3cyMT5ojkEKMH5J4lQj2JM4s8PSr8iDLt0E2suUC5yzkOcZgxRyJYfhNOAsjMdvYXUORMGp
MC9mRKEdFa2/HSnrhZPrFmOnjAYF62jOaJaSMfbhgqbtV6hnv5JBs3xdSoknphEmQvqosdU+fgm7
oXemfhLsbBg0T2o03UNzccHpFaCruRG/7EwSAT9vYdFWgSQUnRE1TGKOXixdhArSv4ngB5LOWXTO
rmTHk8quHg2hwKK3Su/WSuhLRLaD8YObn2VAIFkuDvi42DWx6ozl7JtB70F+6oPeMBjTaSC9iQZU
M60ycUlvnTQp8zqV10PIgRmLgRm9msYRDsCb3HIC0c+y/1HX+ndBZxGdLMpAH5nUBuoD/einmj1a
d1LISZ040M9Oi7elmUVZgJpUmwv3bVDXtqJHDy1pnQQJ6PZu4y0YgyJpG/RqoSS4f7Ze1JxajZPP
rD/yL9aLwY4xNiEfU6ALWA6726kDmUitelKuHwytO8QGnvom5RK0gocOMF4RZHshTVZxt6srK+gy
9CTm5+Tnq2asF56Tl8rtMRKfvpK656rNU2uiHv0bKt7Q1WMgutQyAclOkTcXSSkcIyR3kLx8IUO0
K6LqxhKC+0RI3/MU9mehTZHJTMRknBsxwpdEXmeHYuIW8zkNvs9GztnK2yFjisrfKdCMguOYV9jK
SX1QzXMrcw629friwhMGK6y8yeuOljT7r/WhsYmbuPkL6LE86SLueYixDrPo76f8RVCjYhADl4ey
MjvgX9wiUXiI+52gPG3vsX9kJlcbDGbEoy7HhYkEq5i88kAV/ar4prUHlxIFq7yjiucRk4d0rYLe
rr41Xaj1eBEoiok6uUYY+NterW+uq1MMcjSlWucZwTU/zE/QPRvaxImUXdfxEuH1cLvaYQCkLrqk
n3KkdYbUf6lLdaeaDceV9fzmjwn2YV4ISRZqEgB3tHpcvM5VcdamEC0jKP1lD9vLtoYOwATTosxV
kGVmdk+olnpRNIiFpD9mhmXLZCdBn8c0D/oUeEV0FqRP2xbX4mFpkdlO6HvKu74DHgVCh/72pG5t
ErTRWVVC3viKtJYmLW0xuwkqHhmEYzKk+Z5wqzqlTxtUiBu4mOJu7fmIqRk858luWdkap8zJW1hm
k4161xVBi5uzmXyasr1pPenW11j+KWtfqnG0Fann4ODq0bZ0ltloSSyGMtqadTc61Adt3++lXXOg
DdS8cvdq+8HSErPXwDudZbOFmmdyAH48SDYKkk70pIL/s3BjDF9BVBtt27zWmNXHpaVdZu9Bq0sb
NRnBqn/rIcGT+4Gb9V6Ldgc6aluqtsjZHavJ/8IiWzwE+eMQSjOy3uQQ71Vc1e6SJyp/qvr9LvKC
xBlCm7e8awiztMmUDZBhGV2q5mD6Q9FNV84G6Ns+tAXZYmIVymMulhidt5onAW1uY+W3Izce6QnP
Jh5LPxhoEaahGtUW52bbac/IHc9hhEb6OT3OqeSNuuJUwWjLcuS0M+Z5MsGeosTddnT1qFv+DQzY
VCQepaQB2LQ+jVQap/OuOvQ3sc97a+LtP5YRT48mqTULCqUQt68ga2956YFOrPJ4sngBwkDLJJST
OAQwNCuWTyLjJtLeU8NcrhuDJWYhJMKsi6Y7jUPtx+2Mw6EpDlbf/rf9hTingcxASVmKQSfS8m9r
DqcgTWxRne6ajPeAtnakLv1hkCNVtbhpM2SjGM2bTR+6lfl9AXpor4wEVAFDU/fbWHlP1+rCqsLU
GfU6zUMjQvTVpgnWwDqdvCAnA+dA5QW5wgAGWuo0NK8Cjhuv+aK48948GxBjpR0r3CCnv7WxqRW6
6RcFx84aes2MMmTbB5XYijtCDboFI/pwyx+6XUvplsvHAEiaiJWcqojzSppQ0ejcqBN+NqHmBGUy
ciCRs6cUBigsi0j6ECNACCncXrmMAm96ixPpCpOLYIoojrsAPXvKjFnJNLuklrEzKrLb3lC8I0th
0CFKmgYDtVg1KqAsO/SlvSiczAF5PR05h4bcyVQ5RnlfioELsSBl0VS0Bbg/tcPObqK7/1VT4LXS
sYwGBinybiwCVUGUmxivSK0IpAZHjdeaz8naFAYnLJLqSmYga+uG7DYIdd8Y8nM+KQdLl8HrJt0Z
UbEruNqCnF3FtutnQx1pU4nUrfAmZ/JUJz4qD9mB3sd4hwcnDNluD9BcQTWX3stV/c7qvkzZfRl9
2Q5BTtbNNutXQxxiZhzDPRg8QGuEryaDM+pV51SS9ZgMxJEyq+Jlv5xsQ2XAQh/DsGoMvFtGnUN7
mbNd/tS45PuEAdrc4aaiPHMMXiSj0fRJT9shj/qv0p/3oCj7ad6qfuJB75inBbnaOb0IfrYskLdJ
SkhlIrfoHPUYOfWt9ALW/a+6PRNbP9MWmn5nPZszBxbXo0UDlRPY6SG6xKyqnFtzB+kvXNayJ+g/
Nb1l61PrbsfLaoUFl88/VpjFbNq+jvQBL6b6pfNCKnZ5h9uZUx00J/J46TXXGgPEAxTYSaKjLcT6
FOzQ5rnLHHKC0IbTfOJLu/AWkEFjNIeAxDnBAkpSawuBaheYgIb0z/YKru+46wIy+CtAHjhqBGBj
3KKnBoPHQ5c7Uv2lxsBgc6hwod+294+b2NUgA8Z6luaz1tG07etvAtN0l9wanm4rx+RU7oqXD9pj
cDnOw6rQmpLOmPQuJWiNPeHhN+9R/dByWZZowL3Ncv64x775WGFVRWkJTvccfLN99ByY3H7c9SPz
aoJJ2upyqvHegAdVnGTS1+yGcpkQCCipdu+hgz+WbR014cDRHreXkmeXAtsigSNtnAalip5FMy7B
pD27Qt6eRKG9lDrvBshbRQY8SkMBR32NrCAWLC9XhmOcypzA55mg/7/wJgi6ZKqtIvPkrgNpdXwo
LdnfXrB/pNfXL8XgRVqaaJsluI/34i+DKgjMu1r+XkSn1Lot41siXqLK19Ov22Y5wGExwDGYmTUR
TGq7U1E7tdi6JNTQ2R9/cAEZ5EirokfnOQocJDrrQmbLXKzgOcJAhdG3YSGJiAJdLbwkz78Oc7GP
Um4bML1Mbe1ZBiLyWGoGBUSN3uCITn8AO86JNpQlR+4Bsu2Rxb7jFOhxNaC5icvkveioVEIotXUg
UuZoN/mv2Yn2OvRBOGHIM8rgxZBbuhDT/v2id40OA7D1UeMlbjwbDDZg5DcmBGI0rjY85dajMn4L
qqftsOacvhb7XFPFY55ONfLP8kd4Q9VUgoMiOuDt9AlK91yC5nWAMA0IxCgg/mHJG0tt1pWBDhQ3
1RcxfCh5utZ0f7yNuj+/z9bqwXOpx3JDuwM6dOaCq+YoiUFvSwk0tAxQeAehy1nAVY8kGeLTaKPW
9Nfi7ALy4iAWBjOc8eLrYyzxnrK/l0+qq6MKWtvBU+iOPDbP9XrvwiSzhbO4ybqkwq2o9TtPdpRz
cB/vhwsqXLUzQuKi653omD1FHrfcQCPuzfIuLDObOhGDQSUSTqvWLc8YcHMEww7OGJw9oLrxzFXe
4awtW+4Fi3I6ReiNcdO0dky58bWKd/9aPX+BEJApB9mVxYo95VIhz4oAj7KmdnL9tlR7KHQ99vnD
dpys7uWFHeb8qEFpl1gC2ulyInp66pqd6ldTYG9bWffGEsGd90qrxRzxYG0RxYxKMBHpyww+SmOy
wwEN6rttMzTA3obB1Qz9bouYx+xQDIZSlCPHJHDSHBNZffpZ78guztIO6i7xsQDPPMe39UqKdLVK
l3hhtYzGsBHlEK3JPyZndhWXuP0p3RmX6AZVFLvc8Z7q17/Z1SDzzaRpytTJxETu3Jd2b5G7diaH
fBS97dVcz94XjjGHfqPqyMYqhDnt9aYPYkZxRPu15Oa2As2nfEead/R1UCErMLBT8R+2Q9pQUyjW
QCPdm4e7RrzpeI/MqzC8+H2KI4tPpQQKmsJqHS9DYWPLQXzWxNCxlPYYijKEvcOe4896UrgwyAS+
XoAwF2U2SmASXVR9dHSZnCC5eIspI6dqSszwtU9NG/sWOKkDJeNsiNVIWZhnNgTI4NIQapGo4jTn
Qvb1+JvG0xSm0Ppmzy1MMNE/CbKapTKF3l5ObVlQD20Elk9dsoNK/j7kEcTwOuTEDQe4VjF4YZfZ
BBWZ4qCsESpTcKcllR2PXzjhz1s8JvyHWNCSaaKLd/97ajpWbfLU21SZYjrgFHse7HdduxZeMUdo
X1hDlSboOxLV6qvSRMcIclG2khaOVJk89geeg8ypaRSiLEAuCagsHCX93lQ9QeU8b/M2APu2AbmY
uO4E5ATTkeo/gUT3WLy+Nr9LtEdZgAf7vhHN4qi1lFwN7e55otlTyJuu4MQc+6pBRC3LigQ5FRSZ
nXpI7Lp7+VjQsTyXpInmVJCxXlVtz74GPRuf+KY775QjFLN+zV7r8N8keX4xMJHWyGMUAdlv3kru
FBI35rY4cmKNfdZIBLFsyhGvvGP8kgfxvpJSpzUlThMWzwoDCl2eKnKUYhy8Lu1onB29PA49t2Wb
gvYG5LHsQ0Q3kl6guZl6yQ+QVLPJp3xv3I8euBRAKssbH13Naq6YoDCYEKALXTYDpGiWeZuqNwLS
WXqzy4U7uQNbL0/Jkp6BW94xqNCGUSUFaH98ZQ6nL9TVzvLoxSt05D2P9ZHzwdgXDUlN1TEYcT6m
9Y+pw/yDeNcrvFddzhHFvmVMjaBWZYKj4v+Ndw7+7PG1hTi7iH3PqKGvXqcJyIfEPnBF8FKMafjI
gQfOx2GfL+Qp1I20Q+iJx/rwyq5gt151oPytoct7veBkSywLUW7MVZhXNHkRD1ESOoFZOUr9WUwu
M6h6tj3jBQL9/0Vm1htNG0k5Dtu8ulQYeoC0QGBwVo9ng0GHdBwFzaBxgP70PaV4iaErbVa8vjxe
HDB5Q4Ae+Dig494FOUnFXZhw3OD9PoMHwxBJczBgg5ZoyElK8EwEvHopXYkNDGDLIVHTVNqowISh
TbMNSsPHhKCXGyN+yhy8Y0ZhcWyzpZG4JoqV0AEYWRXdMEgO0jw/Zs6UJL86oXoUu/6wHWqc9WOZ
9gej6NpRQajhZmjnzUsqutsGOHH2hkloDGSiysirqqS5VKTykjnDOcQjX+TAGssiFFpGWWQ9PYZA
1UHbcwf//2dqnecNXc7lzoTeEKllCTmI1viiGRwa8tiG3cf2P0sZlDRlHAg6WLSCrPDqAhxkcuAZ
eOHY/jTrdcXrYaoxGICmKCkgAzCgdeszLcpGvnhXudUh8wVXef6gNQYKJIV0XToim2s8S3EoqTF9
jAoInZd2yx23kZX3rRhoSJu0BfspZlQym4pUKW5zoSoCjU+rzfWFODEnX+UABUsoJFf53GQjLtRd
Fpc2UZrZyVRXUoPZjaSKxxWzbk2z0H8sqpC2ojtiEYpZWibdYGE5o6b8VpTpXaMLl8govLmoeW+X
6yjxxxb7tidYQ1KoUNYByk7zLx19YZewN6tP2xGy/sGuVphyfSkLVRlS9Zky+VyHz5JxEnn6GDwT
NKVYLJqk633SEJAGCaVp93O9IyLq50Z0v+3JerVIvrpCs+aFnToVMyWPBbxU7vOD5Ja34dE8SA/W
ZfbAF57bxdO2QZ5fDC5V0JSTOrD5uqDxv43yeSeMuMY25m7bDC8O6J+xcEsqUGhTJ/SGqxOo/DpI
ON9EpaJ621Y4kc0+48VaoXVmhjNJNsYvpS4+mpN66mbycxSjh4+ZYjCpI9CMTfQRDlWnqkVjstQX
F0vu/UYDvca2rfWryzUmGDyaukFrdEMGPVdxYzW5l8S7NrLsHAwVgnRfNJzdxI1BBiAEtPakkopN
q9yaO8GW7OKiuvNx9EKopIaQ/Nh2b5WvBlow/xeQJPaJL0gbaSqpiIPxKb6h1DH1CxoCg9e2FNUf
d6UDlgKDMyC2HZESq1CRTZJBhl4xXRC32kbYnKaex4XIWUiID/4d9a0xTKhp4xkRLVlu8lw5BR4t
O1dy6qO4t9yOEyfrNfTFQjLgESZoq50H+CSD5bxAw+i8T53BN3ahE9mfQr5B+oNvM9zrl2PQI1bl
Ks0lAC85967i574BtdSDjukmxSPH0E9ftkNlG62gefj3glrdQOIsx04o5Mcmy+wkPQz9l20bqyR1
y3CkKLPAqqhtO1I3cKr3i5vwRL9afFMfhmN6o53Db4GfnfWv4276Whyag7kvnSC0ufzI9MjaWlkG
X3qhULvEAr4MDriZ+3O3E7D37QqD7L56Ung5ATd0GIxp5TwOLBN7MDl3aGsePls3zWCLP9Bjd4TG
9am41R+215n3LRmUia3O6vMON5ZguFV6B1KcqeB+yATLSEXG2UiFEodb1b2kPRoVhu9ZEnGMvD6n
bHyq1+LtIl6UWbIinU5Rj8QRf1E2H8GrsPUs/NuD8m9EtTH4RDWDxD12yoVXYNg+9aTXZH1hvwvN
EVQumGAT6diT0zdOpvwUeYT5PCsMthSlCS50ggCJqsc4nmwlv6vIN014DynWYve9BurCmwJs2noV
gOZa6T7lMrH76i6OJs6Rw4m91xNpYaSPrblRGsTelH/pxL0uxThNve3g46H/a5vpwsiQm5aaK7gk
Qb8v3KOjaS/n/nCX3Jh+dDQf1BsejSfPKwYzpEkYRlnDua2Fn5vGzsunIfO3neKZYGDCqGdM+eg4
0cLhLHWf6xZ6dI/bJv7x2PHnUHmVJlusWx8poPcvgL8aJHqgvPW53VOVDhROn3jdRfR82ti6bAtC
1cmSjrds1OYwvSocevErxxeeAeZmMut1Y0HPlF5daetmcZ9gqk115a9gjXVyx8xsLtsX50xm583U
LspAsAKTXW1Lvuqg9FzZ4effjF+hBNlKHgCtOwnpYYi2mtCpZuIOpDh5k/QorZdG6vamvqs1HjMj
zwQTd6M8CUA5FIPGaXQlyHJY3F4RngnmPOqrqJ1MDTAKTfZzZxp3ajrutsOBY4Kl9UUZMA27kLLE
5M9xBC4c9fu2gX8c438+BcvkK0eVBcJ+VLMojXrkNDslg/ZT5w7n2qF6pdZe4OTR64hwtcjmuL2c
N0GE/jxRvgzWT5BIEbxAbLvFWzfm7JmsDLfuEZ9Gr2LIW2veMCUcrgoao2+R4OoG/RMWoDOPUPvo
INcLXaTPBLxoWux0GH4SrJ86T++DZ4qu6MIUBs7zoVdhqsp/TfNjS2qvSlTbzCtbysZ3nXRXv5hk
drBiSwihwuqaZHCiVHtKhuBsgU5q+wutZwdXMwwERFXUDIEAIJXUh3GKbM0q3SGFUyNP1OEfx+rV
FAMF5tzFpJlwBDUeJgr28bEHCQ/U401bPYsYg+Zqyq535FFp9d/4xqoeFZB9ASURsoVRshuvBolD
eyC+9ZDCquSQX7pdPRZuzu1Q+keZ9Y9hVgcpl5I01lvs5hZlSMklfv2CxhA0TpCjkti8F9L1uZer
n6wkklFAGXJKKMj+CHaSm/i01Nrb5V638SoLUYYdpR9Xec22nN1tMAjSTbOWzQV6iQOQxAxHAaTq
28HJXUcGP5K0bQWJFu9UxWh/Non03yTqGN8xo/Bu1J/pBMKtTBIHpI8BlGgy0zi3LRF/jGCH+Mn5
Wzg7hVVJauWwzZVOo5zN5FF1tFOJF8jQS51wFxe4OIfO+F98i8+7bZe3yAzoWGlTZUWOM3oO7CD7
HowfNcAATdcOcVfPwGiIrHXCf0b2su0A55xhORjlyVLyzsKcm1hrJ1nKfup1eIrb9wjTmIs9wKAL
iuNxmIVAF7PYKfH9UHttxOnm4XnCJBqSmNV5Qnu9anOyZ5U4WvuABjPOB+dYYWkXdRllw1pDrlFN
+i4NxIfK+G+eCKc1bzWsqJKzImsyqL+ZsOrjohgnARNXgvhJaGSnDUv3Hd99YYGJq14z8kpoWhQm
zO9D6ENr2dFHTg7D84I5vawoI/Uk4JCcQadHpGOd/vyYE0xU9WBzTFMLx2Ov/gzEr0r+zv2xWCcm
qkIts6yGvmcTa0fyA7j/Rd4yrRdqrzbYNjTR1M0UGx01gMPgKefU058TVwAniHorOaFD7sEq/q42
3YVN5gZlkjafVdqPZmg/BuMclJdJ+1gQsw1pZUkyvMCN6JetNDyDSakF+aHRmngEGatbcuEKcwxF
Mq4xOhWSETM0HqmGPSvPUv+4HWqcWGZn67Wil2dhQp1mxqOESvyAS8q0eoIt3GD2fNSqgQppLZQm
c2lflJqtCdF9k2MQR7R2287QffEmK1+YYjZ/PCuTCYZCQGX6EBDDCeRfmXxnJTe6eF/InBNm/fK0
sMbAgGAQK01lhHfjSf5wLA/GfnwRvtB53/amdqYn3sTFekCAcdSSZQh/s/yLlix1bRZRsrPgNgPv
VP3Shu86l5WrDRovi9sGBH4qXM9i4GfwXSKpI+Tze06ahQUmHnDKDLGSYMjIqo8SxkWn0Gn7dx1n
iqVbEBMXZUzi/O1GZhVtNVFFRjVD497YHrUUGhPjfjve1j/I1Yr8t5W0bmVxjnGcJYVpN1l6N5uB
H00957xZv8MsvGGQYFA0TTQpWNOHmvaxPuhO4hs3wnfzB9mjR0zipBzroHD1iwkCBdLCeBzFASdo
+2y6Qwfuu2LgaoCJgVgLddRPMEwhybodE2EnauVONngCNKvfB+QUiiTRgSwWqYexrKJyxGHQNalt
hk9Z3rh8ci+eFebrYEZzJmicgpXiTpK/a9pJITysoZH0BtkWnjBfBJumaAMBPSatmx8gu2njqe4S
O8ZOdrNPPFZ+evZvGWO+TqS3cp3rmFiHel9afu7SGeXuL2J2ACN3Ry79e5S/zIVzDGyLaTf1TYOL
JJTL5gDjGuWBQJ3tHXt1YYRBa00v2n5Akd1VStkzSuJrAtmF5cw5gnjBwKRuQRK1Y5Li8i8Oma33
Fwmv7mH9tO3L+tV74QyTvemWqkV6SVfsWOMW6I0HzNxndkMlowIbnHk7fCx/2su8jbuKDCoU0TCz
aVigYvob8RrBSKOhjIAM1QUUmLL0sO3ZarKw+H1m+dK2aEHZjOMnzmM7Lk8tHiZAs6bH78nhFnaY
BbRMEpslaXCVNsfpDHLKyc6ErOd0WW6vlsJ2KmRVOPTlRKkfpEuaf+decld/XxNFUZFkyYB4z99f
AwYF2meEN1FzgshWu+sqXjyvYsHCBLM3R6jn9EkAcFNRxZJOljf40R7yk4ft7766bRZmmLiaenUg
oGRE5qZf2vxLVdqtyJsZ5LnCxJZhNGI7oCUdU9rEqRR1P4GsqBWiXTzMX6Nadpo0uZEEmePaejlp
4Rv9u5YpldSCE65GVlp5vSt6xC0q28JUNQgZ/fjTuy5AV2tsEVAwxqoezNp00SF4yOTGBbwehczw
tj8YJ/TY4l8gioFg6QGt4xdgjm3PKqnek4UsPKFn4mLdrC6qDUlDTMx9dAiHbK9PPEZfGlZvTrqF
CebojpSgKNq6Rftcn6NtqAwKr0zSClzginSjCrF27hvd4mDPejq3sErXduFYOqV6nem0QOwbP2gD
QOCCEqbz4zvZjjzitIOz/bHWryoLiyxQhEaRjFRSISS2mto5xF0rB1YV2+wdbRftxX31InBYpnkh
wkCHaZQRWlWRHeeKmwXfVIGX5PMMMKDRmikpJw0Gyjny9AoV9jrnDOZwcMlgMCMZQcJbEKpFgXtE
Fu3n5qFodpyvs5rcLb4OCxBKbhKpBIxTwaUZk8zSS70HYapf+Mk33vDP6gl7NcYW+iAgZhUjRrZd
0qmX1rwYRPDVMT90YcKBiHVLiqpYlAtBZKfqoAGN40nG5wGDmm1242MZxm4va45c9k/bS7j+ma6m
mB01ZDGoy+jAoyo/tt2dMUNHiAPj68F2NcFsIas2IJWp48qSkhvZ3BsCJwposL6FouvvM7slMdUh
njOg3dTNdpw9pRIGXbvPQX2Z5M/bq/WPE+lqi/4tCwCyGrUwSwy041HB3FF2FPPnvBteKcbRrc75
NrwwYLbQUMvppBI4Rio93NUmlOUwlyjYdVg9C5pq8LBO5Cwks5tQ1hQ7ocPTRRpYXqPsUtOLixLq
C4/J+NBpnjYkjtrcc5aUnhRvP59uGpqI7Ftl+0PDRggywcAFDXnr5OlO+q3f05cw4R5UUW54y6Ow
Xl/Vqz32cMxJEuoS6nZCes7mbx26pOPSqYZf237Rxdpyizkgwx4pZmSFqHGJXWeXbXxjZqVLgt7p
at3JZf3cWNVjCOnQbbs895gNHaOI22Q97hky+USC3G7S1Af/o6vXvIGedei4LiSzr82QlGJF8FCk
ys91XttJDmKxn9ve0BDfWkXq7WK/6aVkSmaBAz+0blTlBI56MEjcV9ZkQ6TGjngtUbzFY7a3IIeS
3OeYZ1f0gxleEu22r1K7yt4z96tdV47Z2JOB8jcYjpFPF6c8vS+C3fSut96FCWYvB2XftSRDxdOa
pnMdBp41TO72t1nH3T9esE2fajcLcUylkOest9MstTPzVhw/oSxpazmnkMeJNbb1U9SaKowpFasy
+J11VHs7lnjYzvOHAYYqCQZ9oApd8q53Zzd3q0v8n4DWA/pWHD8qmJamnT0GT/Ru/bXn+q1es95F
kA9p0BSQCwQtNQYW0dsteNKDfiehFa91MEG/6/bqhTsLQOu4b3YWcgtJElVFNthei1C22oCYFrxt
1Z9TBstFXtiCoOR2WlqeKCun2EpP4yi7rWqe1LjcbYfP6l67/gHsdSuIW6g3iJQQvlP3Uh3s80Hf
WWTyNYlLdreagixsMUXtRlSHqR5QzpTv/w9p17EkN6wkv4gR9OZK293T451GF4ZGhgS9d1+/idm3
aj6IQ2xIF10UMdUgColCmUz5ujhXx8ovHTQNf5AH/5pdlUtIu706xVANUTIkiR26F/M2MZMMkWlX
X6sSxvtBwNy1L+jh8vc/4/bSDAm1dBotsp36YIWR9FRJMC8VF27WmFcZsun7JrYdFImr/7NBF7ty
0EKwJAGchMAryvIgeoWrvIfg8kErkIL2yvALajZcqYntbqCVVQaMFcgrF2qOuHHwo0N9Sr+Sn/Nd
fk01VXuXvFE1hgmktLXNG7zmfVIGnjs9K6FymJpuX/tif4hbztNo+xm7WhkDzkWsNcME4iBXNOXR
ibpqOg1LWfqCWS1eaUj6VTNYYKUh+YQ2z/mbWGiJ0zTaj0iy8uvBIrzpwW1v/b3BLJQPcViSvIWQ
tTpUP3Vc6UqMRm1VCsrcetp3Jp4p5iiSpqq72arBUGs8ar0jy4lrRV+ykRNW8swwYG6hLy6LLOqy
9c1CbsvqeiJOTDpOtLX9ILhsJYvdVWWA//5DQM4VHSTCwEsueBg89gsQTv3dsMrKGvXc1UHM87mt
W6EBi9AMOmhKqCAsIPiZvOahCrTj/k5xjsEHKqyNZdDMHUwTeijCSdefMbm1//e3539Wq2FgpTIE
Uc81HHDKbSmia5t43XtnkyNivbvYJ87sS954Lt3xgNr68F04ZwGvpZqHMh//v1plM2v5NJvoQ5q+
aEc1kCn15b318L08x+/GPQAOnXiQbHvbX/tmPLNaOgMxtU7GyegXEG2LqTdZ0mHWdFtWFU6g+XFw
/7zlLwebQRotM/VhWPCETIryBGXqIOnylzmsbo3YPIFWOaik6HkWTUfIs8M/LZFt+Td1rQddIG5A
KGI/C8Q8x9n8luUm53LifEmWg22S5NGsEkCXOfffrDkPFnP00iLkPI45h4Ft9rfqVCuFDgUJq0UH
aqI6WTL/VUD0e68+jsvKE7tCkiZCydf0dLLbEQzo6nwzRKmjYvh0f282Q92L+8kMjmB0ca6VGCdP
r1IbaRnEgraZinaqHgpR+yuMNERQrVtQgjUN5ilsonqY9yoSZ5EKps38xvDJSUDIIHzAJPF1Tov5
9v26MsgsbyqFUq5B+uKpH8zrbRC7eDCAT37ycpfP57npgitz9P9XG9dHoywviYY3NlKdBMxh5NzV
nAfQdgy2MsKA5QiWDoOMqu4WX2YHZDonkGojN/Mgv00oZkeOaAt3FS8RueknK6NMCCZo0xQ2He1t
bF5a8lIqxE47kOsMdll7+y7JXSADiWNKhHrINYwINXZ0s7iQNXtHC+LTdA+Bqi9U4CPk8kFsX9+r
BTL4mC14GZghOtLo2JBgl6fhUFwNjhBkYPOwuY+uTRS5mGNTyHE/1TJGU5B7OlRHwU69MsDxBjc6
7epLXb6iwwfK/nEBrCwy4VZZYZpDyeA2oWi9Dxq0IzLrRg+l6wHxphgLgTAnt6WOqddJt61kOMZN
+0O2JEcNQ1uX+qMx624jD7Zijk7bl1+KuuW4Nu+jMKGauYx1BdlAtDXl16Hkjj3nhviYY9v7Bgz+
VP2g5W2M8ynfg9TPMQ5hoEDu0jxGX6HS92vwShczYtcT5LNUXtn/EyxSRU3FeIEus2xeZp70eR8P
lON/dujMfR4k791pAqdKE0QQbOWg7faRvdhjvqbYikkpT1isGY521YM2NPFC/SgUv4ZEdjlnln65
P7/sxRjzZZeik5WGanbp1zmGlx/p6B1y4m4iY5JQ8tQrHs/wJyhxschAu5FMaBQBLxZixglJmsyF
W6J/Q5hd+Ud+DO0GRLp23N0qHCfaxviLXQbjp0gbq4mKy4mkeDTE8bqem3PbZP7+F+WZYVC+nUvd
UEHYDP2CEZO/L6V1LMqCt2300O9tGwPrs6Qk6IzDYrTswyUFB40Wg03zTcTngR79yXvGGFyfa0PK
shmJJmm+aY1XgiJC3KW2UvPykVzfYMC8rKxZAE0CbhAoTdxkb5JdOs2VDPqiJyNAftoWX7W76d8c
g+UDM6K8V9oU3zJLz8nyI5NPsshrLeV4BUsBNqdjpzYEKvRF9VRk90N0XaucaJ3uws4usSRgBRRL
02RA5ruprgvzYR41px9yR5V/TdIBYpGct9/27DFaC/8DiywbmKzVRiljTeiOEb2vbZAGSqD6j4nH
Q4zt2+ViiAEMdYAY9DLifSd1x0m6TxLO/vP+PgMMlRnVctzjxBaVfBRCxctrgwMKn0QplzUwqIBx
v0kSCHysbM9L7sfJLcH033JThoVTR2cjeS3Vr2XsFTKv84fneQxSKGVP0PxAr07pqRJBmDw96ubT
P2GexgBEa0VVqqPpHE2Mh0E5tKqnF8d9ExwMYnm/TKEzBDlG119jHudfDRr2SfKtSzhOzflY7NSx
KYW1kOtojRuH1CY6OenDBGGpJthfDM8ME9LlSWcaBa0sVsq5ToJEPBoDBw04Tq0zQYTZSWYh5gha
lNgV+pdkePu3JTBxwww5AtJpcKulO4IMzTbiQ0ZSTiTE+07MyTdalcqkIjMOWXjtOOQlxMDrVL9C
xv55fzm8m4dtJ+zTLhTrAXeceIqupEMatNeyYIcHSkGUeaIrH/IODXOcBXK8WmdgYZIXwxDRoOZG
+pWUX09of6jig1Jx0tW878hggNpLeYqhTtT5Fj9eLKds7oeSe3lzYhKdQYExMZasQasm6Msl3/DL
oDpUL/RRJPDZlKj77lx2bO0LVWWlzA3011i9PbmGv1xFgfh9wRsMWYkDb/hkW6/7ctexlS7IR1hC
RvMDo5N+Gz2ILakOWgDc2E8d3Z57zDY3D2hgu+da5sTnbK/hJIRSKS7wkMaNB5sqjSA97RQHsbRF
9//zaTnAwY4YkyYWpqGDclVpGFet2TlCxEsUcCIVNps0dNMM5j44SqsNBz18DIejmQ52Z5h2Vdwp
IwcKtzvGV7vHwEgkFYtMaMuPZtMMfwyCaTw4CPSlafWwd0U38SwMM3e2yMtjcQ64QU/mKrE0tX2W
qhaeV1nvkAfBhiqOT9DzqBVu66qlLduUJk54Un5w8IxzQAwGWUwFA9sGHcxQg/Zb5U+HBUmYyi7d
6jpCCXzfGm+VDL60XTT3Fp0Fyi3xXl1Eb0xTd7aWh4qk3r4pHlCzXYlEi2ugZoXpDLGLwfSYhFaP
vrHQTqZF/mLI/XK15Oc8FRHIGYVmfYv6UmiCPNOy49x1IaQAp2FU0FxTp8RuM3DocL4GfaTsYJPB
PGLMrJf6cpnop++O6SkNNMTF/w+5L84Ws6mofsawCigrqJ3qiVaSovPsK06CPtoemTbOdxf3V2Uy
MQvRm1gyVcQs4mlyY0d6NzxKciC+hrwdpt6y8/1Muu7VmRmSpO2alr5tQWpUWbYJ1dTIkyCw40DZ
+SS7xU2DLEHh8LLO29BngOjVkmQVI5j/bTgLRaNLFxNNu8J1AcL7jvCegdvI99sCW6VVLd2UEThh
y/L6llSVa8y11+nSvaEvN6o6Bl3Ie91sn82LSWbfBLTDD5qaIaOjf09LsHCkHQRSalsgPKrjbb+/
WGL2DRQckaU2QIFCCu/mvHgECf5tLU/OPA++XjR3lZq+ZhWP0Zb3TekNunIXBQLZShiiyKm2vtVB
tGo56opk99YPEUm6/q8ar43LKpnLZKoEKAjneOtMIHJMT9143D9o27Ha5e8zN4bQDRO6UVAN06x7
Ub7R83ut4TXhb0dqFxvM5RBbC5G7Gill4z/5PjxynoAdnshN9/GWw1wNaNPsSlVHs0Cj/WxQA7a6
h7KX7f1vxjm4H+HbygWG2lrM1ARi6I0/y48Wb67kk+f75YMxyCBHU57DCibrb2mRgWb9DdFrkPRX
PHIbSTwI3Ib23/bYyivKhxBSapAHmwMqPFy4y1Xu1N+1U+kXgcTJf3yS4L5YYyCi7pUOjU7APVrT
QEv0KfdiN3WMrzK68PvO5lXsOZDEVmIzrRJB04t4LKzu2nb0EvVqSb4v/f2+V3CAga3G9o1iJtCN
BB7lXyP0jQzkmCinVr0l2lVRcUogvDUxsECiKhNCCJi5zXInhE91bNpd/H3gjaR9Ev5c9oqBh7HT
ak0S0Q5gHWbkz2UvccXnxQ5d/Sm+GSHKZo8gdtr/kDz3lxm8KCu9ENIcvZt0SEN1KmhjGh4d0ig8
641njYMYMoMYVZ1LUT7QFTZPEflJkue+/ivmzAuIy9R1VoCRzMmYNiE6F1vjCm2p6Hs9GA2vK3TT
/0zRknW02GBclDEyW3JpFSZafZRWcxuQ1+RSbKviZE+VP3SBzEuRbX64lT0GpEBeEKbDgpDf6Gp/
JKk/Z+jqXVJ33xs4ZtiwswjHJW4jXPO1cq/GL6F5WAbOyd3OLV+WwgabInRSJrkB3nbu4GZvhUkd
vHOs0S196zjwZBy3Z8RW9pjQBUVdyTATdJe23uTON8tr+zN0B2fw5nMb21BYSmweAzXvMzJhS9wP
lh5HSDXG7SENX5blNhYe9ndq81pcrYrBJHNWtMLsYSLFyzo1J3/ReH25HB836SpXB0kZMgxE98DY
UHoixpvQuF312o+PWuuYGQdiecthUMjKlsiMOzBBoEPltoiyQ41Rof0vtn0Vrj4ZAz61rKbCPOLM
CofeEz3Qjbwnry2lIbe7a8H9Z3sMRkR6FWHkW0Eq5BeV/JMOBFUUA44nurlPfB5vHc/pGIggWqXO
AyVx7cveL+L82qgrKP/xmtY2L8PLV2SlLPqBxKM4ISQfjcGOpTe9ezOLe03i7dZmmAT2BF02dVFS
VMb7RLGTLTNFZUgDD4D8AvrWa0qA2x/Nd4FL3bqdRlpZY/zPNJpyblQ0kFFiQ4L+FpqLi0o8S5Vg
JPb/0tQqo8O7ED9Bp8syGads1NiYuwzLbL34rrlTDuHxf5/CFrqGUjflkmDQP/jHC3y1UsYrBV2L
oFiEdGeiJ1/nMH/NasGxCs3LMGfV5s1h/9Rte+VlfYxXan2XGGOESeRKF3x9VC2MBml3UrTE9r6h
T+6V35bYUu9QDa2ignYXD5/kLrpaDspN8yKcZJsvcchZFFvx7btoTABWupuqhSuZ/lR9L7rnf1wP
c29BuzEfRNkA//Mt5dqcrgRnQC4aFEwBrwrLWw9zX5WioOg11XlHqs+RpurUStWVwOsF3b5PLhvE
XFl5QqqmiVC20qPJroUfWn5l5fcKeY3GAGfd3f9+2zh1sUbXvLq9Csi5VgbtW9LFCYz35lMzDo/o
BHR6seB19WzfXhdbDHoM+diXdYxMMMR/RfWOpLxH/WaC7nJoWWrpQTeakRTYoMx475o3Xbsjk5+V
L2V8Ipkvjze9xOud5+0WgxMl0cEuDA160JuhDau9UZJbuXiS6ptMvxOVyN/fre1nyGqFDE400jzO
8UxfxacZVzM5xe6Y2OiyhdBDE2hcoQfq0jswyFaD9TqzpJzgiyqZ03+jfVG57uTO8tC7imNAKCS1
eSzr2++7yxpZ8q540iwCchs6wpbfjDd1oL5pnvi2BL0LpoKr9h010L8SbFrZZFBEsyZpyRZAVZ/V
lpPq5oBybi3YKNLwPGa7nX1li4GRaDCSIrOQqsmOVOoTeiEBnRFIfR6rCuds6wySSE1CTE1DHStO
z330GBm1q4zvmsHTtNjGRcOwTFNRLOMjolxhSD+2jRWbSOmmcuFGk+Rqmq+LPKDfRo+LFWY1JgYN
rFmDW+il8iSOidsu2t0sm6fcsHyrgPi7PJ+6Qfsy5qhoTfJVm0v2gPpIaxDeMdw+FpffwqDmEg5z
CFLuDNkA+SSinAYSj2NzRbn/2ruKOzKzvZEXc/T/Vx947CeQHhNcCZqmGEEBei6QSVth9po3TfWY
FSLvgbsd/VwMMuFWRJRWqTp0HaRlYifiq67eaF3kNZaX8di/PglILrYYBE2iIVT0Eo/pPj6aY2Vb
LYbhUidNB6ean3JEsjFO5Yyt5PVWfBJVXkwzaBpbit4PIkxrj0Zvkwcqf0DJlWGt/SL7NZ4fvHkh
3nLZvCbVXLLwtM89GbPMSnOihHRkUOwkDixNPZS5CTZWyY7z1O10nsYo5wyxcyagXc+qvEZUKwyZ
lzSmZ3WRu39FccCAzWyWtSV2hCCTqgl+Uh7V+nr4K/Ih1KcU1RQNU2RTI9IYzkLfINFYZ1eZ5osq
L47YPG8rA8xtEIZ9QXQajY9Oc+5xt0JDXb6jLe7g2ztThR60qV3/VXeuhVgLi5J0lRWALUMtkpAW
zjy5NWwCpqgWtb6aU47f9ICLETb8jzP88b5FmifUXkPlrKicTPr2p/u9CDbmN4tJJ5OCGK8aaseQ
bV1v7EK6lwVn3802EWq1DmaLOlrAVLMYCqmkt7V6/KEVGCHsG/AppCh1y9Vx3x7vuzGXdlKWWqlT
cbZ0uBXKG5087f/97bTLakH0B6wwfgCjXyspSLsUX0aMRdJ672AXV8Y1dTcwrrn79jaP6cocc4O1
fV6AZw+3aTwotyge2ks8LHbZSJzvthkfr+wwV1cLonfwY/aYd25HoTlC8L54V4QMzDOpJLSOGBav
ejPL1SlKSMlTjecZZ64xUIFXmP9EOlhcnKk4W7KrdoUtaScoVjZiy3FJelv8ESuvlspcZKRU2iqr
gRpqQDAiQbnyVB8aE8H+zm3Hxys7zK3VDkslpwLtHYJqCznMz7Gv3WiebptfKKOcceYnfjjezz4D
MsHMlKQpTdfAiHUAzaDlGHb1z/2F8YwwNTg9i1vVmJBcksLnYe7thXCwj+PzbEOoArZEUazBw5Im
1xqS2uLoaxWv5MFbBQMUSlMgQtYR3Tdh7iJEPPeZzMFY3jroT1hBxVxBv63rsY5lqI+tALmrmjyr
mc7xZ54Z+v8rM2lYpmAGh5kwOtb9vQSRzY6XjuJ9LQYeJLVps1zAnsvSaZKe5Y7Tzcz7+wwCyPWI
om6BhLmhvVg5sZulsve9dvsiMiVRNzRNNdnRa0h2geK+QkiVzYKzZL+QoUm7m0g7dwIvf7K1IZYo
aapsQHNCYisNoFrU01JF6k7RAmKcJ1ywIW9DtpaztsFsCGlkfczBNepaVesWIAtMzIJ+NbdEKnKO
3vY/Hm9FzPZUZEHmLqVZ1mlxSTu62oIGQYhM75vZCkrWi2KQedHlcm5ldJD2evQkKZOvztZLlGmB
TBR339SWw61NMeAM/onMJCoSNFZ5O6p3fc6pC27OQq4MsIUFoczyrA+B/p2rn2h7GGUyMe+Q2FIV
iHeZSMLnfnLVOOip/FFc8/gDOTtmMSAtxqVAUhk5hQG6TejWSpLEnk1//yNy9stigrtW64dxanFv
C7Mc4IXmx4biaJblxYnMAbnNuGv9PRm8rmN5ASdThwb34IMwyc+fRdAWCUEHxgTL5VGObt7ea3vU
gVaomsWQv0tpErT+pfiVryGN5tfXYNp/yWzrvio8ytUQiRyU4pplwLwbYyGp6fRNcuzO1Rk2g+w1
Q8ZicWgTdXTbBKa3v4uco8DqawsYYIe8Ng53Th5n8UrpVc6ieL7IoAdRZnFqBfoOJI+5ehf1h4kr
iMD1DwY7rLjCSAQy5JC5knzd6Z8TjOHLmMUrvPg+5+bseB+NwQ+prJHBFmFObr9jeiXoLd6Q3P5X
gz7CfzsgKWsQZWURGImE4bvR1if0wV3H5Oe/bL7MEiJ21qwKQwl/m+XZyxqCoSuVc3R5C2FQQh9A
jWMJuA6rCCMq0895lG4krtDjR8KCDesvB1YWGYCYQ1EIhRQAoT323nBWPSRnXNOdDoYTu81hOtGR
C+VEa5/R7fBWOLyn2tYrZv0DGMTAMEIUKRoK5IsZ1MZdmj8YRdAXp7kPuMTom0wya2P0o6/gaclC
CZ1p2DdaT25voEV7IldtEHmWk71IYJfvb6sgU23eIvfjDllk4o56isTKELFIsbySuxIkHg5Rborw
JU7e9z1z/3KRRQY1pKSferPHBZoNr/J0GJfEjefrMf2yb2Yzzb/+kgxwKKGsYfKhx8VyIgewfjvN
YfZ1n0+evlkUWltiMINY49BaMfaM9qalV+lXKrK0oAiqXyVfeajO2Si2f7tsm6WZMbyHZP8MbdXQ
UfLo1lrEL7L6bpH+uP8VOZv1kU1duWNtotNKlJB2ERFZV0cpje1KeExDzjOBcz3KH594ZUfrRjET
B8AuSgjHFnKGLfixrQ/aRDqfIrtNwHvHc+CLrZrkoxbmGUXILpVvJChSpLngWQuvN3z/QpE/cuCr
lUVlPKQK7cqspti2dL/Q/im4lj8+7cqAkkCDQOrQrR3Nxz5W7KidHZP4YcqjFaBu/CcQq+giBBBI
KHX8NzRBs8HSFZofkIMw6AMQ7Hr1MTvx9mXb5S5mGLiVCRnlGSUJVxSfRDDPL6BIX2711Pqr6OVi
h0HaqY1bM12w/6Z0FORD2Xmj/Lx/erZd7GKCAVVDNcdZpGpO5lJ7cd+/gR4piITuL7rSLPFihkHU
ok8V0ZzgYi1p7Cn/WUYcA7x1MFCaF+Eg6BIMgMRtqIOxO3W8Xf8Eri+LYEB0nMO+iUDFTgNkVGVx
4SF/p/viFe+m+wSuf1tik2lhKMRlO1uZF58nkEIWfvosfGtd2e8C4fg3TIWrvWGL6ZE2LBj9Q5BU
lLdt99VCFNbld5b2NwQZaztMMFYhZdB2MQ5noTVPhlQ4YqQEsqheG1rNOTicA6ozOEBmodTLAt6g
YAi1jn9MwlkrHf6k0vZNd9knBgh6g1RGkeACN8g5TPHvrdW99OKdKTWcSHazr2799RgsGDtjMgca
9c+n0cPlE6Q61LhBKukMJwEvDdFG3Gfa+sM+PvBWyOBDvwxCOPaAoFw6dmFn5yGmYNra14oHVfi7
19rlczIooUmghatCgFGUh9/ipDins3aYM8ndX9MnCZKLHQYsBFknQm59JEjQEemFsw0Srqv8uce0
8pX+KPrCKbsX3uojLnVHcCOeYDf3fDNIUhQQJCtCWQflK4iQXXJCr4Lqgh7LQ4eOYPMI9nn22Mns
tM77quoxmpC+YC7bJ6fUaX06cElp4njnfDuc+P112WHsWMm0XB1hzDACffGq9HV/+zguyc5eqzqR
hyaRQXmqDfaQPYH40RasKy290zGOuG/rk7f9ZTEMkoCxS5zSCfV/iJ0/yV7mj51LO4+hoWXHX0Nn
4A0/bnYcrA46q+eslJEkChI4PFJDJkGWWq0bUkZwsU8zRyqaxc60sQdZ4iA5UiKnTt6P2UHNZsOe
0aGPtG+HIck85ihVfRL/Xr4EA0DElJuh1hDEUR+SveWAXDb4SxcRzZSTV3jjQbfcivc5OEjOTmiP
siWbYkQjOlO9r9vejqcQOXowR2aTwQnxeY7LwE+lhemIAB/VjGKAKLpJcreZct5IwycuZaqIRkBH
Dk3O/w5SrbKQa63GkvRrPVC9FGNkqrsgR6AhP/B3hTlLvJhjrl00eFmT2AHBB+NHqj202dP+EdmO
vC5/nzkhPYC0JzqWIyaHdDqo4+sicTaGZ4Ju3Or9MInKgioc7j4iBQm6KtLWbmZeleYTB78shHHw
QU4VSJlhIdlR88FW+y4/jW+tO7ronvTmg/S23Iqc23Xb4y4mmds1rKKxGXIsbAn78yRZTq01fxUY
X0wwTk2WMDJUxF7uqKi2op8q+SkWg39zAeY+7YfJGnUw7bqZeRDRMp6d1ZIDPzwXYG9MoYVoMx1r
6YtfmnKowjtt4tRNtu+V31+KFaOOMrS8Qxg689QiaNvCrsXIKaXzlAWWkB/2vxgPBBQGBCLVnKoE
srR4qZKH5ThdIbQ6Uxod2a6QJORNR2zD6GVtDAgQWWjCVAC04WZwijDo8tlOk2cwi3DWRVPDf77A
L4YYNDDEZUjbAh0O4N2z86o49eGMJr3wFHex39I6jUUOcrEczTrmoATnMLFC1YaClsQwQ0eillWP
pt58my2edjx32xiMqDt1aUILmd7Gpal+4tFhgsqTTtDw8S2Xhw+8bWPwATx/wmiF8Pqk7Gd3nAQv
gtSiLY/Nz3GpON9ve3ESisaiDrVg2WTOGCjeEh005eiusBBfzGOA2vG9niwYwhRvDD15jELFnsbQ
b6bORoLPnuLmq262E++tQ73xDye6/BC2gIlKVKoRBfkVqpsNjp0gFu0O4qXu5JV+9txa7r7Xbj8I
VgaZ0whudDLrLeLxyQ+D8rQcDK891z+FB/OJlr8Ub3omrpLY0+3oZI7g75vfxLaVdeZwxmgVFowZ
t0BfEbfSPRnjUV3OAdDtN8DKCnMym34RiynFGluPstC3ztLZdECKlqnAJcrNlvA2kbm0q6idVAt1
ArfzqZrgArErim+UlIS4vDfHdm5mtTrmYEqzBqqSClngvPC0+LYufiiiW46nsDyX6IJQsitLrTlu
w9s35nSqhqCBbw+RFVkOkXmeyld5aO1/8w3m+pbSMs1lEbvWyS9C+iTr37l87Ju4ufp0zO3dVVaq
GfQqEvMD6YPK/JsIZPX3GVjRl1wZc0opG6eocUSPptraqcFjV9rfjD+UdBshrlC1hCJ5NqteS1Ar
X4RTV6dP+/uxSXJm/V6NwlYt2ziKAYs5BKd6u38JT8aXwk18dPScBai1Gqf2Cx1LBVUWvy9g/0Qp
IoMTQqT2c13SeXxvcGUQqyVu7kTn8kgfXzxQorv+OQYrbE0z1swY2Tqaoijvi8KPivRaaRQbAxWW
2ftG8rL/XfedUBHp/69CfEyhKKYRVmg2Je85pv/leuKcJJ4FBiFipVrEhI5rik1yxPTyVWr0nOiH
Z4IBBNEI09miWlPQCIA8cWH34r+6+R94YEXxSA+rKtxIxWGZvY782N8K+iv3dp7BgyFZuimjO69Y
J0V5CcuvVvkS/lVf1+ocMaiAyZx6kmqgAkQzHUV+F80ZbEQcSkfOhrCVSLMODQx+IpDI6ntM+HXC
4/6n2nwyXBbB1h6Xtq1GqFYA2mbdiSxHxABKP7xWwo3Ci6x5ppjD31hDF04KvpfRnNrOn4nsSPN1
al6PisE5KZxQQfkIFFeH0bA09KgK8GMqWEMOxrv1IA2ubo8uVfvRZc6xoVu943Bs/XEIVbVTa+jC
SYpiNkGX9tLN2LSC4sldvhSHTE+kCZKgUAkuSAKO/hAabty0DOcCYYuUNaZFKoxN0q45yZdc4gk3
uUP+8yaL70On9niFcp5JBi+sJS063cKL09ITO21NiHz9GCLeNCHPCgsZUdG0JKHVyjIgyiupD3rL
aZvmnTMGMtJmKNoKiSC36POXSM1OSj/6+0eNZ4LBiyFHj5VZ4OVlKD/K6AE53/2/v53+uZzljzfC
yunxcCRyJwH2EqR/9JPqxX50rT4WpUuVEREj3w7o6+JlnTibwyYD9ULpxdykby7l3AsgSahuBjDH
76+NZ4TBDiMfiDDQFuouLYLc0GyzspA95w3LcbaIpZLqUK6OBBroGfWpx/x2x/Ey3jKo/dUOdfog
FBnV+GjDx0zMbJl4Ja8X4uNH7oCRTH/EykjWNlOqJViEfm/Y1+VD4eaT3SE7c8h8y1PuaStX7hKQ
Ok1e5OivkPV5UHlt3PS87P0IBhgaeUGLNY36e/WLWgb5/F4ObiI2jlUndsujRNouOaxcn0GIOClH
9CEhsGy+y7Fjnsp7qkqWfWu/C9eLl3mC+1c9wiuLDGDEihQlQgpMUsUnAcQSELX4u1zNygaDGKNF
zDxrsJOtR/m4Mh8ga4CImPbtRm594EV/PAT5I4HYjeGolo3p1khbSG4dQDtSPUrB4ujo6Qod44zL
09s/2pykjcImEkujIHKYYZV9Y1fH/FA/l47qdr9GdCShiMkneKFgseObCgMmeroIqarC4IDa5XAn
HarX5FW1s2+6Px+y8t9gn5WIj5eph6YNqmH1CE6B7E4qn/c/IAdU2KxhWVRxl0TwRKGq7BwEe8VV
N739mw0GUzBCME+NuEAirkA6KbvuE9DCFcW/obzCgIYgmRWxLDwNZB28SNCbHBSMfNWT+zeL0dAQ
ApUfXWcZNITUBEMbsru0DVOqg8V6FFrOdO32nlxMMOggoeUNQwMj3lHSYYifxMRXrIf9VWzfVRcT
DDjkyVgIIz02VX8qjbPMHcKgKcM/j8lvA2wLj9T+X7zeevpJdvKDcEDxxc8DkFu7lQdKHW/xppv8
KDkQqLpSeIHFJxmxyw9gcppaFimpFmGF4im7K/zhAOL39E7mwh5ns9iRubacszKimbdCvJuNcyWf
jJKTQdq+Di9LYVKXca3JfRZL6AtZ8pPcf9WNEClM0txj5OoOwo9eZfDaPTn+wRJjyImhEkFFuCmB
gby/JiEHEj65cy9rYjChatMmzqiqOO3IRZeSgvsid+YfoNU5mz7I9EYumR4FgD2XZACiGLUG6iqo
4Ktz6kfTmygt4AI+y9xBZd7HY+IJNZLSVI8R1H7QlwTps6nY5tPgIJOO2CnMbYxwzf92oFldhd4k
fTnRJlapv8IrBxOD9j5i8PycQQypB2uQFQP3JKX72lSCP6NVVtEaThXmk1rEb8dge3UEojaKSlsl
42MHvrSDioES2hs+CnYHEp8OLfZgnEWGEaTiTgNW/H9aJtu9U81ESoRhRh51DErMJypSYBHCuao4
DsK28EhZrCc1Rd+iuJ/So8FrGOB4Oqud0KWqpvUTlK1VtSW/jCHV76JIHUeIfxLjsVWwjZwVfRKH
XbaNLnn1blBCoZfBPkPTB2EgPg+v4UG3a6RmU9dylSOPaIx6285ZZiUTkmxC8kBC06YaRAcFSiyj
3x7lA28WjeP0bPtNAkaDKs/xcmzG2hl09FAOyk3OlfrZlC60pMvXYxCjr6xSQVL4oycGuii5F53S
U/NKG+0LdDY66VNy0N/FwxTMVyJXu5Dnjky8USwjiXvaZ0/rjbSqm/4UExcRLtq8Oqf4WePIcd6y
dEF7+8egSWn2hZHpINkQ89YW2thpjMdpNN1IvE4jHvsSD1NYNtomTeN+LoH85uAOrmCriEgylA/G
AWMg+XnB0E7uVk55hgSDB8kADjZ/UjT5vb0sHUupVFNeWWjZ63zNbr9ZfnVbXldX2a/6SJuexkPj
d+BojFyuIANna/+QSajkcpJDGhRjImCGXJWXXpvnbrZ1vwEJUxP0B15/Igd8TCZaMcSq6ZoZ3qRL
zRGypK1d/Q9p37VcN850+0SsYgADbpl2UrZkyb5hOcww58yn/xc03/HmwDQxx75TlarYG0AnNLrX
iknp6aBsAN1xLwJiEq2QczztNFhKHAE7Hu/wtfIBBGqCwCdaD5epKEU7kKFheC3taaksr5C8aSjt
HnxW+6FHtBIuPzHmJTIsBj3UK59IS2wp+7YvQJR0WZybmWmO8c8BdZXOndzyLvdqDOgFN8iM0Ut5
Ox9FeD2/qKRfFZ/zLGGizO3UQ+DomDYj1UnPkkPsf6a8RDFB4Kz5/o2yq0CiE+M1IrB6tzOJH1rz
A6lqQagT6APfnRGGSxEEI0JPBs6Rys3Kb6liKyIHKVgMP0Ue5Z1Go5HVLK3EboYHIlHHLEQUoSIp
6r+jdqI2o5QqMB4w3pS6a4I4u3ndVzqBVlPOHQTxpEsFsFpcpT2R4mlORDcJwU2Tcg5AnidLAUNt
5mn3E3y7djRAlb0480k8kCbIOijnCuYhjWhX4egBsOe1dfpgNfGbHpo+zdXPVo2muTz+qiqGqLIs
UjnOM4SRbk5kqYC2VSWRXUbhY6mgDSoub+Qxv90/L8Flk3I+Qk5VeYlYI0FNUd8N/SQ/mdnjRB/k
+EsaCQ7vHad/Jw+gnINQujwo5HhiMIGjt7iFW7nB7eRqN+woWYhuR2B3Fl8Y8XnstkdyxOaD3121
/8PYEVPFvR/DJSVjWKZa3YB0ODnFR0CHejlgm2df/2dy2S0FV5194zP5MXMgnNWhyiY3wesnT6cU
arNQUVARCeHKIMDYVq1lkZEo198WvXC0qfS6Wnb3lUYkhfMjSMX7qJpRRVyAHm83inQIat2hSfa0
L2ffmWDI8d/+qppqc+gyhMi8SA7B1B+HSdTMKxLBuZPUKNsAr/+ATBh0b+qi85B2gggi2i32//Vd
CYPP/5SmjOJvI/2WzQtQVL/s75RIBucy4rlZkrqBVywAMRfFo60qD4klmtDc3izLVFWdom+Sfy0q
qVKVSw+kBN34KzMqXypE483b67hK4NbRNFmpZx3iIFE0T4kWvyyRqFv5aX+7fvF4cZXDuT2apFmg
JeAoGNACSV5qZzrqT/2bAuyP7kBdeiMffy9fuYrkfJ9cJ6NUDTE8bfBap8A2GV4IEXSAiLaPc2no
s86MIEc/ckEzWy6/FM3XIvwg2LvtkPFjIfzDj1L3YZ/mGBIa3uKn8AuDiZEd4rS3kZu96l5k2OYj
8atHMX76LxLMq2jOvQH9XctNDffIwYdQdHUOr8VxQoUo80JfVBvaDsNXYZyX662ZYPYKNwE9RAf5
F3QJ60ntpPRxfz+Zqv0chq5iOCdXFEHUWYNqua1yVkPfzAonSd/K4c0sRHSsohVxzq6ZM2lJGUBI
a7RoErLQjfR56okHJvDf8nnXRXE+bwBDeNmiKOpq0ReFnDTlkyrKNEWL4VyFRJU4MXN47iWRPD11
MNDkGNVz2ohiquiAOF8xd2VRTIMCoxqJN99Zk2y3VmsPLbqjc+Lua8OmBasADbDQhQrwaE4bFjkE
yC0D/1XVR0v6FkW38/B9X8SmF1+J4LSANvlUywp8bJFXdpeo9m9WPFciuOOPphEtygXs1Ji/RNJD
XbztL2HbEawEcIcfF8qkEcY8ych5FLSkxi/hacLL83+ZSxCdCacAvUUjqS0A8RXU9CSndWynanAc
cUz2/rJEgrgQMVqjGkgh2kKn5aYHykzjVaIHYNHhcxECVqla2Wii4I26rXVrZIKT2bTKHwdD+Cy3
19NiMltEuaW4HyRHbWRniTDCKAuy6e3ixkoQFwrGucOUnIYiX+thwOehPUSLixb/U/akHrO/5Kfx
KKqubfqBlUQuHgQphkQicBS7WvgkaTehetECNBfRY06ENVpm5j8FhZUszg1YESFWU8JG+6l61arm
vjMLB9xNwEOJvbZRMZCS2gY5L1R1zMW8MS16K9FYEyjkZqhf/QzOVRAp1a1+xEROI5WOJhW2Kp3y
8VIbr4tRwdt23r4BCOyayJzjMGMtIxNrYR3Pi6+CzmGwW988aCiXFo7oQPdtgfAQS+FkgdVmhBPR
1Jtu+D7UL/urESkM5zeIuoRRVCPJVCwMnqT36Dmy5QTkfIbXFL1o60SWxzkPMoYtHXNA0ian6jl4
1DBnrzwNTu+GjnWPkj5m35ODIsC6EW0h5060etZMawKTbFld8uCWKv7+FrLz/tkOdJ0STLSAJ56z
8rySqhEzdnAn/SELCqBgfdSDv/ZlbPcOqFchnGGnZgXoJotgxH50u5N2bF7Nz/I7eZMQ42j74Wwl
izPsJkYFu5mA5EgOmh85xYfp2BwJm7pyhhdEyuP+2rbP57o0zoAnPRkpaEpzb14OkX4Z1S9/9n12
fqu77Zgb0qzMOB+jfTIBhlsOv6Vg1wVwgb5q6nCoWINiUk4HdSjcqKz+UARnplaTZkTtcPyYTp5s
zSpjDxODogd10Ulw5qlXhgbuYwTGMA/bo7KouGFmo+A4tn3Adbc4cwQ8MQikI6Tdk/QY91+jbvLG
5rnTdEFc2PZsP+Twr/YFTWqjnlGYiabGLstDA6hVdQ6dAlGpbXL3j5SMf6RPqkBKZMb2EVZPKvib
h+f9728/GF6Nkn+gH9uUSHOCaDue4yfMaslOepwuDHGenKx74hYfVZ8R/oHs4AMF/4ezL1+gGvz7
PaF43tZy7OashK6cSoeqKA/7IkQHxn7Cyk4HxZDU2IKd9gZIaKujbj4D8tIOg0MezX+4HM4nSBoY
6HFNh4trh+CFVJH2qrT60/6CRHvG+YWulkydVjBaxXoMY08VNaYwS9kJPCbnFBajlSMK2PL3joPC
744Mu178xCBaBucVzFkZF7mt0Su5pE/UTNykkf8shJqcT6j7SLaGiEIECXw1zFMk48apnhURpK4g
Vv/07J4vVjFMmLovrYeI3smyO4haJTfJYujVUvmndaXSZXRbgSZ6ZETHeGGMz/+QRakX4UivaD1c
WiCHSVvGLQr2ur2AVgAd1Q/52ZDAQdG6s6va4FWmoz2Kcn+RWC5DGOUlhVAUaebye6vfVcZbWQum
owVhwuK8wZyCWqLo4HDUcbHH8EwBkyBXrpQLOhl/cUn7EScszhW0Q7UYi7WggI9yJGqE2mV6zVzr
pB/qU+h0k/0feiDYsexYrsV5hnosrUphJLpjYweHFL01BWq7xKaH0i3ApOT+kSPiH9nTpjYLOWCO
gnq59E0ca0X6wLkIgnxBst555nGLkHKnav/WRTR674M3e5vGOYkxKiLLGJDHkwNGTQxHO4KF7Ta8
zW+yC7g0Do2t2patoXsldpOD9lyMvxU0qKzJOhCYFZX7AZWi5lE8s7tYdSSynxuCyvi2o/3xfb5o
3U6xqimM+F3ub7KgtFFmE+REv0jtryK4u0qUyVqiJgDVZxxoiq8BKfhbfGMeVDv3C0c0Tbdtw1dp
nHeajGIoFhNFKXOqb3sKfsd5dCMyuVPSC85mWwOvojiPJIMMWM8mlFomDA1YuMQmTWJ3oi5GkRTO
KY16vExSAtcO4q8I7HWpkdmpJkQW3HYP18VwLikZUDJugN/jyo+L/w/S/PSogzQ3weCPfvod53AV
xvmiKtGk0EiRj2fSbRdcmlrgYEV7xmUpnVbnOYawcf3KjrPsJ2Cn7v0/WwLnfkDdYPQFw4ki9K4n
r9HyuP990RI4w69TK00a1hzbqNPtAGZ60oKJLYkF9UKBGMKQfFYJcK1bXWnoAJYjpe4FqEomeeZM
8iDYLZEYzgdUqZZ0GmDUvGSRnwM597teC20piAURXCSHt/6Ydqq24KFPjfVLHUkHU8/cWe8EwU3g
ZAhn+UWaD2atobW9yEsbhK6glQQmYAksHLkXNKKI3Cfh7L+M4c4Aw4oryln5pvn9QbpLHfUDRogA
tydfAm9f77YhRtUftknYFq80QiL6ogMCzXTzxjZAUJW5AATxJOdbeUNfOm++YZOAojfF7XvYVSjn
EFRTipNEhzWl/U3SfQrN16n10+IlDF8EyxP4OcK5hsSK4Oj0FlAdHweXsVsUgD8/gU5SPxh+dE5C
gUaKVIXzE0Ec53i4x4VssU4lvQBWV9FkQBce9tclUnzOXSTJUrZly67q4eM8PLYguE6+/ZEInhEw
IwC1GHM4bQBTFnYWzJmNVMorTdGQt2DLdM5Z9B3JNSLhGTaQs0sk0Q8kLO1AT28aU8RzKbIunXMY
sU4kLVdAOzc6is/GQ6PaAxuPP7udk01O8qI+7e+iIOHiwcmXUCFKFaK7ypBuFOkSqQJ/sfl9jc3k
EapZAOr8t/mWUjYN6YikREtGlzTm/TyMApXe1LWVCE6lc1rRKX/HAG1vpuBUZrgsjaq9v0/bfmgl
hdPoMZRHOU3hyllPXH9XIcP3w3NzVJ8zXJr80lfRtH4P8iJB7iAQrPNPdaQY5SpL4ACzmw6tzhjU
0+7oLcOtYrMVyYt00xxA3vG8v979c8N1/d/nBnDlcQ7RROkusx8tT2YvmKYUfZ9T9EqtyDAxvNGp
ObbktTYFerd9p/1xXjrflKaZQVA2BGUB5b71Zq8+K5cI0xOAm/y7sYFYLu7qZ1H2p8vZSiJb8jpS
TapkBAlutP88dmdw5oxopfcpZrsT8ZV2X+/1nx7hMEDRAUgVnUrTbavetaNvSW/7WrDdgLVaExcI
MapeFxVrwGq97qZ+akAjMx2j1/AZhCqn3KVMAwWhY9PdrkRyHqMfqyoeWJVXMe/TQbZT/WOdH1S0
c++vTSSHcxuTNY6mRuCZmrR1DcuVLNMps9ZRUsFUjUjVOc9RKLI2px0epJc2uonT5IlYobe/lu24
oelUhqc1UXXizikNzDyZCyzmH2z+9oB5+1PloeUaSAn/ocOL5eE/6/pVHndI5RCH2hhB9xK6vAAI
99gsod1YyAd1+bmP6V1mzE5QlY7UvOwvdVvrKUB3CMFslsb+v7KyoM6WxkKHsifHtAJqaGveq0Xz
2AKQThBXfuFCrqK4Ta36imjBgFsCG2czvxFgPrJU13wcXc2LztmtEDeB6dzP23qVyG1rZXRLrDCn
1Z/JufQAUnrqD8GJOo2n+g+MOUQ6kEvsi6oUok3lbCGsrTyvG8SYtPuKYQ077Tw1FA1/b9vBdXGc
HYDGMmxwqjA4ciNXt70kuDuyzdnZPP7uaFZRUWkq/G9T3EcThkTH70sbogXjtdZj94+0kHDh0eos
udYSPBNq850OfMVO/WRgkOvPhHAxssjzSuvZq60+P5jBsxI8lMIwyb6xt2nc1VEZrZ5WGhYSfB7c
+FgfJEc+1Teaw65Vv9XJgWa5/9kuf3dM5WmiaY0FWcYDbqkjOexvmEDD+LtiNA1ZrKYwn1Q+0flb
IH3a//72u8ZqAZxHoHFD9fm9ObgKwKZXzm7e6x6pAeUiDU5pzHcaxiWpnr1pALbOJ+t5/wcI7JS/
LepABVkkFZg4s/UQE8XOyKUDIPS+EJHfI5w3WGL0aBrMC6UfwUKBluFDeaDO6Ksnfbabc+SFruga
IloY5xt6uRgDU0W6GZPz0FyS8qCLno8FIvj7ohxOeJYaUInNpOfGeAy6Ywe+tv2tEyggf1XU4rqW
ugLWFIM/I/h7ErL2bictPyyIvx+CZaKUcf5oTzCq2Gn7AiM3XZNeZCl6taR0EKjC5p6BttdksVYz
+FuAVDa91BhYzzKiVRzPMmXd3ETDILBbkRjO0ZkW2hEH1sI9TtaF0PnOnOlRbYXtqJvHs1oO5+yy
KivrMsWbnXpY3NIu3PYlACtmGdvE7w79ZRG0rGy/16wEsh+0SlYSJc+GRmELwzuo6bPxKWD4d7al
4SoynZFH4Klm/trbpZeN79POokrWdqve6iewvV/9hGWkTaWwTibWgFm45UEGXPYZs1poNBvtRNQ/
wwz1p3iyEsd5yFpPiSxlEBfrb0H2dawaR6M+KBGXGHR00U0pam3aTn1XErmcSddCuU8CBJXun/kG
J7kf7NqVAYYWu/1FBMm4rauGiqzdogo1OE8VNK2SkRS1VgoenuBiYRxJVATfVtMfIvi2nWaqwgZ0
qqwmU16afvD0XBXkSoJV8L06A50xG1J2mNDIEqekEpoBZjsEuOW+P9yGUCDXpXCWbcxqQQZWmW49
017cyGEt4MolfFG/EyB3KkijoxftO6MYEfU8boexlWzO2lvMvqVWj+fz/lz/bZx7dhu/tCDPmN7R
48A2LXBj26WalUTO3M3cjFLCHmFar81spXENRzl2mJFk7Z2HwQkalPGal/GrKLH6hRFc95mzcgCG
yXLI8M/IIXlQ3AK7PP+PJqR4rGVhL9RmHFqtlDPzBrBe8lKgIYaUD6kCSgpC7Vp5Hfre3dcgkaJy
1k1NtRioCkUdg9cQqQ5VD7/XDL9aDJfvzFokjca7jNKw9WbCUwMYFPHUOLaCeCraNs554HFrKJUZ
kwNxlTlB9i0qHuhg2tOfaiLf5INLQ59RVQOdu2Jbi20d8LTg5C+FG3rqp/AGaJvFXe6ClVQoWXBg
fOtPNAPcogUUH2xA8esQ8S78HB8SdCugnUQB0lKNYWLHECKlbl5krofIY2rMcRwYIZtZJkN8aYYe
2Xd50knjJVr9VCf0MKrpW5XHZ1WTHoiBkw7APyLI/wTny6NstECYNTs2DxBMn4fo01Q8kPCTUoi8
6mb1ZbVWzs/UMg2KYkHIKwB8aPdLAZDnMRrcaNETbyglQKf0feaqRL7NrXY45KHyWww+q5/AOZzc
pEMyEDh2o8scQ74oMbqEssd94xcEQr5HSK0VwKsmyNeW5hSPt416+rPvc87FJEq4BAqSlQ50N/Pt
IiIZ2C6frnaJ8yxgkc8sa8ZzdvG2+DPwPrVL4ppefloO6YkB8ot7GUQqyLmYMqLR1Km4vGntWQnc
JU0dgodgRKH9vdvuxr2ujUfckBI9qMcBJcD4o+SPqFRVfumkt/EtuMP8NvFiwD1IB/lo6k52jP3l
0758UbDlsTiGvB5MWYGLGx1y7jGycShOGmqsTnfBYAo9gLaQcXqEwlYytoM/p7g/Yi3lcxrMupM+
gofTpeWg5cc8+5zLzlR/KOl9lZ/1SEQ3J1wql8mEXRC3AGfK8LLwvxx+dNIX4ySDFRJ5/Nl4Mkzb
8pTv+1vMtPPnhVKDGJoBrgWNM4+yrwqzC5FAFUriD+1rbrR2obxogZd0fmqK8Ne2I8dVHGcshkmr
ZmFTw+202MHoGcnnXBe8pm17lKsMzjpkRAlQzkA/TPVbBQKJVtRyv21+PwTwRUg6tWEqWwFGsVQ3
1e1wOqTRoTREpWnBXvH1R1yHMHumwPjYa6RkR07wid5Rx/hQfuvR9QrkjuNYCdJbkUxO76dc0aW+
RMN4gBqA5GryIxUB64pEcIpOyykuW7Z7snZJrY99fW5/i+IBzzr/U2q+BtmhbJs1MkJ0vZwGObXB
kS2pH/YNR6BlfB1S7bSyxzgMelby8JXG5Gs+FCINYLv9k3HqIKjG+LEBZnG2lat7PciRwR0UIeNn
GtA9MyzV3m9RuFWPBWCd9xe0eS4rYUzrV8L6vsykZAT8DB7WHWVCZRX5nPayL2S7VLGSwvmbsQFe
YTPBsXbu6Jl+6+D5yJHv6xM5hr4I52XzjFbCOG+jKDSmCuMsySfNLqXW1uTfurusRHDOptJ7cKIS
IMSWuj8lz03hZYPgmZttyY4W8FwiehxZXdXBn03WyZQuHQVnVnxKMtR44o/7x7MZDa6r4WlFqjjJ
JblmqFTkYk4fyuYhqi1vCu/zRLfLUFCg2E6dVuI4b5OkaK+fGFB6cpPeFaVtnTU84KdO8ZFO9oTM
IvelU/26v8ZN770SyvkfqcVd0CyGzLPm41zndl3dNtWF9H//mRimmytzqmkpz4RCMcxKuUlU8lrk
F3PoP2Rz/DvxbrUg3kuUc6QNAQBnpNFHZ2sRikgBBJ7hPXVZLaUzdSmLBzw8k0H/SwMQ3xzGL70w
N9jMuXRDVyxNkU35p9mrMIwHeYFrYCz3md9dcJcELbXo9rptTlcx3MEscxjEGaO4DyfJbqNTJnd2
mcp2SF4KIigOb+/cVRZ3NPGsx7o+oRagT5do/lYAC1L/vK9nIhGc25ZmeayXBK8qpTl9zCT9orbD
pzYdBba67UqvK+H8dtss6ZwyiI+mflSnsy7kgNyOdVcBnK/uOz1ADRtNaqMTPDI8sukYH8iH/qb0
i4OoaL/tA67COK9NWis1WgaKscyKrRZPevGx7d9MtXX3D2dbpYF9T8ASreOB5d9OIEGeOIDyHVxT
teqQJHrLi+5YRvqhiKibSuORptPDUHbP+2K3deIqlvOrUtCokWmiuEyqhyAkLg1fC1NUB9mOFVch
nB9tlzmd5hHmmiqHNJ5tgBFMc27HnWPmn9Tf6ubWr9I4q20qlYayDvXolOI0ZtLFmMbnWs6O+zv3
i/zkKoez2CpNaDnWuFqzhjJGxhTXtn7H7rnRUT6Gi0BBRCfFWW9bVYuZSqCOjemHQj+Gqoq+RhGO
6nbleLV5nPFqppQrloIOr6lHf7XsGI7+dbLnxNYOpLR1Rz7qAse37WSv28hZM66axNQmMGuRvL9v
UstJAuWst+OxSOSbCiUse//cRPI4g1bUhpChYk34OgbHTSv7QifL7sPh3BbRvbrkgugu2lL+pTlS
6yoYZ5jYfLYOjJR+qDyzRdJi2RYcVq44tWg2efux43qM/MtzMVZhqXWIJvK5fFIQtGwT2K4nNk/X
HQBuHz3m963A77/TuPycff44Sf41OswbpdcXOP7W0/zKj/zphr2yfItju30qz5kbuNpTg54l4xh5
/cXwc7+/aPYMbGUN5a/UFTPBMFv/6ScZQGQC7J2lWTJ32DkZZjma4VUVabZNBnK2vO2r0/ZWX0Xw
OTeUqYy1AMTiyemttGUv80+5M35qPIL1oSNS0D6oCpbEJ94LyHRayljGQ3S4v/eEASv7RfPHu9YJ
PeqBTwVYnDomo6aPaNE4sL/iDyJypG2tXi2bCxy6XPSK1KLkAG90YqBu6NG4Wx4tO7CtS3EggmVv
r9qwVEPVAG3DT3YPsdzVbYPcBVwoBj335LR/jJvh17h+n/NCnYG2ahB8MsYg66wcJQ/+7j9Mjm9T
d63kcArZl1qa6IwCApzqdwteBOsDQCumU/zYodfUtOeHzmtP1bk4ADx2PIEDA77JtJMXkYsQ/RL+
Tajo4iDsp/eKwQAwrtaJ/OIr+LNfgmMXONan2tXPupP62aG8qJfoVnoA61+mC0oJm974uh/8+1BC
a0PvAnZjNVF8CS95fNdGT0S6pZLghH9hqD+OmH8SCihAE8wQ8Xr4hmbUM9qYXjDlhe6LHq9fjNI+
+msU3YcEasu/AFkNsYalY7lIcE+775Fo6mW7pWS1f+wHrC5cbSFHGpq+wRHk9l56p/sAxP2LXjJX
8iovs+OH/BSgSavCi7r6FJ1Fc9TbmwqCUkNVZQP4gFy+0E65WhkBZsUZMk7pLX6KpsHcUe6U2YZL
90NfRPewuaUriZylAn037rUCr11TFPWBnQy68Qq2Y/XrvkPYFqMZ1FJMjA69+7/VxhKaRFNhGUgT
ltOcP6Gpav/7m/cKYGL9v+9zBzcnUSBNLRrNa+su049Jqjhd/TKpr/tiNrPGlRguSdWTIQnLwso9
XbqNy9w2kptSF5GxivaKS01TKSjSpcGrfJOObozeMCtK/D9bB6dnibFo4ENGQmMst2F+ytqvRic4
EdFWcYpVNE2s0WGEraqY7bokgCgUtfJservVaXDev2mLwiQDXJA0KvYw+T3rkJf8sL+Uwnbh7Re5
q7D3/680uDe1xuwmrGd+tA6Km57RuokMoflaHdV7RgzJUBdL0DhZzn8YCWDx/6fMayWdu88uVUVb
CYOo7w//gMzyp0uMnpfyVPrZXyI3JDAmlUtGQrVNZmMGA19BD3P0vZhSuyg9SwrdfS3cznpWq+Ju
skqARw+1w54uih0/EW+5aImDyLUwCOIXVn9QBGFLoJXv6eDqFBO9ylVQdaA42MxOLwWXfKjdOO0P
gpVtn5epaKy101T5QKzQvBl18DSj2s5GDdsDGREbJ4dlseD5Ej0hMGP6WT2u4rgTq6V21Hody1Li
m7H6atH7hvpR7urma6x4+2vbdk9XWdyhzUGdV7MxQRXxOgtBxdP+97eP6Pp9zpVPCZ26lqHx9/VD
0j+o6o2li/Blth99zasQ9iNWekCTcQqJjDpUA1oQWDP4f6qvamVLH5VHXOrY2/ZdipAv6uDcXJwl
63g8V00dY5v/lmuiQCSr7K2nI5GN2Wu7rAZbEm3h5hFdpfB3ZCUoZ6uQ0cgcSx/DfrCjMBcowTZe
4EoE55C0qMo1rcwtt7eMk9pNr3pf3Mxz6/ZyYKN12inN0M4kwGFHSybIcgWb+NPNGEApGolgXAXY
ERSfEl9JBNFr2zWt1sdpedeMClVjaDkjRG+e63Pp5M4ALlnzb0yE/t4b4Eocp/RSbiY6mVu0jAJk
gCpeIt/WIhzEbU6mlRBO6acgiHspQ2JBDt1pJHjYxqx/bueO/nlxTFA+VJ8xOXSs3qKzJvC725nt
SjaX1Fja3EgL209yGFHey/zcIeDKBb0dIOXs6iVwZIEf2bbxlUguyYlBaVdXBva0/ju60UOXnCma
aIDydEo+6reKjsFitBEIx702s5KVWC7xsQot0VRZwrhX0ThDd25HGUz2jRM13+peODm9GWhW0jiH
AtLUvI0N1DHph7axm1MBvtH5ocVLtQ/OY38WBTam9z9Fmqs8nuQUOZBE5wogSfJh8WUPFSlwppse
qJsOmRc9iga0t00dEMqGIitEVrgzlJWwqcoSnkzSv8R17oP8wh5jxd0POdtHdpXCHVkYBWqtTVDO
Zk7uAB7p0XnS7blEzS2N75pFBNwnWhV3aFNpjFPOhlab6lYmZ6K1dp8+769JIIPPV4vGxEII2vtI
AaCi/FkqO7vIOntfyi/85I+te79RrwJpRI1gmNGY6cZ/z07yPXKqDzS3AxASyBH6sZOzkLtPtDBm
EWuJBTgXxxooDloeOMGS3Yzt4IyJiBRoO4ZeF8YFAAIOOXluIaZE86VGKj+dfwtWyLqK4Jx+lBlW
Q1WonTl+WOinNhJU+X7hdK8C2FautmoOSgmIwizbwPTGgqJUCpp3ZqyM0r4AVbgh8Lmis+G8vBFb
YZtkAFwhRWxHw2wXlZOmgrYMkRDOJ2Qp5obpMlmuEXWOElWHzAS8cylivd68BVkYzlJlE6PQPG5f
FhWWNAXIMtTkWIE7vizspfZV5cu+BW2v5iqG27JeV5TEyqAERvqaxgla5L+OQqLwzfvBai3cljV6
GbSFjnTXIKmvzi/wqU6UP+jaoe7eqPa6v6Tt9pKVOM6fEjmItA5odp78ODvhsT3IA4BWTEZR5pZu
cxsDygPlz32p2wZ73UjOqS7j1Lc5WXBvWB4H4y2kn/a/L9hDviV3LBO1N3VcwSMjI3ZPe8+MIzCv
g4WtUnpMnYEYow6O+0IFSsj34aYmyVArhHtF60bgRn32Ua6GBxlTWXY6taqg702gi3zzrQpfUaqM
CThBA+z0JuXeEH3fX9AvAsaPY+LJPQqzB9iLBWLQ1mOJYOu0tV291q50iC7AvHBlUTlt+2WZypZp
yYTCltmqV17QarVWUhUU7Tp/dmYvcpYj+qgdE00u+f1v1VNXwjhzjiUpCtsKqm8OTlx8ycf2d9R8
JYAz5TEJ0IJeAeIelc5lvtECUdDYzPBWAjjj1WbJHJWBMqSV7oYVuazRZrWmd+jLx/he1BIiPB/O
cEslGOqkhuGyqxaLUuAdPhLXPGDG0I8EwWN7yvy6PD6BHUbFCmmAomHafNeVy1CCyQaTxANgINpL
Ehp2jGHRpjktZi04uV8slGhIZFUV/Y/cnbmqm0mfCLxwdjO4ug/8KV/6oh0W9FqNR/V3QjG9ClP/
rfWNpPbqkCF8tfRunJ7n+KkbT/u2vOlxVyK4FCkP0iDRU9QJBzTOL0dTBKcm+j77/8pwe4mmadOj
k69r5WMkdwdzLAVL2PSvqyVwvkHDWHceAqgb7HqtbUrGYZw+Dnrq9bElsKtN37qSxDmGRR3rVpPR
ClIHnd9NSFk0XfLywhDkE6IVcf5hmYlK8RRpuTn5JKEM3tXf2/JE9Mc/O3vOS5A2MbOSkV702sEk
Z3n+9mff55xCu2joiZ6Y+hbuKH3TLFEXlWCfeDBcLZlAckBjvLjDDsGqEfXjWVMvcdMJDn474l1P
/r3RY6XGgdzElRXDTOTH3mPZUHCqLuVb77In8ewgIqMWKJrGGX5ZZrUhT7hcSvURo80VCpqFoPFV
JIIz/Ewyek2aNVzBWt0lUexmg3mz9IZg50RiOPu3klpKkhmp8dJSm0h/Z/l35bcQj1aHw37D6nC0
LrL60IIMkrxa+gcDUzhZ5f+OLgPngVJqmIRnae6XZZSLBSaZNZaz1PW5igtBnvgLJfshg89OYyXK
0HwlWyhokzMraAdguTYxGq3ixSG7pQINYOb3UxmIXsVxoUzKzBYAdlgSaxnGGPY7NYD6e3yRKzGc
Lo/TOBaxquMikR6TTrXL3guG7390OnxCOk/zsOjSYLlq8DE2PFNkLMwT7m0Vp8V5EShBqMHxxwrY
xm7MPrZB4WJ1d3iqnEbvzxbDqbPaB+EypgiZGI44a9L0mIlbtEQL4iKZAirwOe+Qr9EPoxdfsnvJ
KS6aaQMLwF081VYv/YU9hhpeKbhYsti1t5VcbAPnbptpBPUMUIXb3ehP5Xc0EwzKUR4+7u/jL3K1
q4Jz8U2JpcqoOwLkuiMKdF809DCR52y2B8/w5cuUCM6NnQu3MpRpFMXSKaaNwHuI/6/cEOn6qswT
FE7yLHXjGJO/cYtxfFPgidjR7InhVmXVwRLXrHlyUfujYZU3MV5phqD9tAzJaP//b+G/1sSF8AY0
AOhhRG5VL9WTVlC76qonvUouWQUsLGXwZxAyxQZ5jHF9zubhJoojR/AbmHHtLJjP9luzb0kXo72F
dRVTH0k3KMFyJ3+jKFdLLvkqqoBtqOh60TxZVx0Frdp0qMdnZXIbjZEfZ9PZxAh0Fk2PUl58FSyQ
ecC9BXIekupmWcct61jqHQbDEYcOUHecwYv+j7TrWrJTh7JfRBUIRHglndS53U4v1HUi58zXz1J7
xoeWuWiqr19ddXZL7KQd1mqcBFNYhiBhFiiqzoV+tBarzJJCYLMlsk17gMDdBOpx/1ACLdU5j1kH
JUajWgl10c7rNdMJm1s1eQgikYZuOLI334pzlpGSKJMs4SkY5z/GaPEW7UdVn0ndnVqLlS4FxrcV
o9/IY+deG/mABS/gvCNnPhvPwQEzvVi5wriDbjPyXskV1SJE34pzKlKb6bQykXgu9Wi32nNUNK7S
i3bVt02M7apbGoqlhJNSjy3ONCEckFE9mgaaDVIuUAiRCM5tkTQHqQ6BJ1HozQTiDUnw+9sXdT0C
56lmg+RK3OBhrs4Xo/85BgclFrxnBCL450YckMJq0grOEPxWkhoAFwjL7AIh/6Jhfw7CPzXUpa1p
NiCbRbtzim30WV2gu34IIpt8Zw1BybV+7NvqVlMZSs06gpZighOdcwgLzjMYRcIau7S0W5todkyh
18qB8fmZn9iEeu6GfvMonQCWIpDO8sy/3d9VOucqYnUoJ0nFADAWLKoT2NE866nyio+oM/si1/fa
bNwTxvmLOjDlMmrxDbVb+l1z6E181k/pKfAXIMHW7ujKbgXidEN0xdvqfz0k5zeKQZ2CrsMVN5aN
sdSn4aE+mCc0DRenHuzeZQsyqoj2dFthr0I5s8bISFjLExy9jnFecsmUD60IgWTTzysKwy63iGzx
sTKQe2KO7FxBkzm9Wttamtt9f8nVd0yMoHl8lcRFySxXAh0zgRjeyy5j9hQB0EE4IbgZ+SGCWKYO
M+DZe5ogkbCwgQlwtD7sbv5lACeA3pjhSz/+2tf67Xv7I4n3JWOlJhKR8fgKFPWOWJHf1wA7gcn3
yzu4R3FxV1HcO88MAYioBPCM9fCSSqGtR0+N9XH/OJuatpLBfZwlrCwlqRDuJ7m4N5X4bBrjQWqt
p30xW12pN2fhPFVs9ZnUMnWbz6MHalhPH+1Ifp1BaU+JXTzGrvqAveR9sZvGuzod56GaKVb0gY2D
UOIp87cqfpehrgRwXkmSzAidfjyKigW72xiTGAsna96BzPfm8phOrnKXRq7lMGjQiIrCS1Oc9PQm
eVcUXh2E8zhFoWaS8orFbx0GMHAtsVO+o9v65hhcJtFacWC2KR5AUX1LzcdY+/EeKNQ3IrhkoqWq
tWB0BH1IGjqG7NXmN00WkdJsa5Wp6tjDsgydZ36gkRnRpV9QU4yPauOPs6C+s/n7aIrJWE8ENKnO
KVWopGWAtajcmxQQsKuzq1J33y62Xtjog1xFcBo1lbFRAh0ZiNIApNCc8QAMNQc1q4PqNS+tIMNj
3/Wv0L0SxumWuShtFISIZtL4LKW1k6ofcu1O11+0YXTqSZCHiW6P07LJUlvQfrLacp86mDn2FzUT
UDxsp3qrE3FqtoC3G0aJL8QIEca79Gx55rOCuQ7APZ4sTKHvf67NmEMwB2EYrLGvcs5TxqKIVubI
fdLgOWknOw5bpw+IU1g/9wVtRoOVIHa3K0djJXJZYBMXmk372CtN0tj92EgnNGo0QQ9jO6FDcDMt
XdZUmV82TNXQynWrQQPLDw7TSbkYdyHYj7T7DuuGzSF0y2PqIl0XGNfmXa7EckGVlAH2/UYEVZnK
dtSC3akJ3DG5B5G0IPhsSqLEAFuoAUPm9/wawK4UzQjU7Do37CC/qfXYLrRPk/lr/6NtKvxKDqfw
adYX3UAwGwHiEdCCAnXDHjF75u1L2Ro61sCN+Oc4nM4bTSgvChtzT04M7y0+a9jIJC65vAOyH2VE
wIgrGlEU1OPeKiHG87IiWDApq+ayrWff4GttKto220wYV0LYx1tpet1rZJoSZAYYETuosKVI/lqO
xc+lV480lkTzMZuGtRLHucA+AW6dViKCZ+lNG57V9NkyP+5/oE01WIng1CDuJ1mZTHA6VOOvOnZH
EUL7VvP+zXfhFKCfsbYkt3DjY+v3BaA3yQ+9n71h8QYVJY78Z6Y9a+azNgoc+mb4uB6M765UmWam
qCVC8cLetvJTFN7G+V1NJrss7mYq8O2bVruSxvkHwFpbbbdgcFkCgloyDx/GSvc6qfOrNPX3v9im
UpgIwwznylT5kQSj74F8UOBC5bR90IvRQ53C1+GL9sWw7/JX+F2J4VL8RCFDXmgK5on85qQe08P/
bx94a+BRw6CPbFJVAT89X0avWiVCX9KA3fbNMZ3pt6VbTrQNvmTgrCqK9Lyo1VmPzO9hZ2JmNPGN
tnvRU+rCD5z2j7x9s9c/hbMFKbWyKGXcD+ageJgtdtrOtLWEHPfFbOrK6sScRehK28uNig+oFF+a
rrHV/KTF/+hq9p5IcpXDF9ILGfAO/WSxVa3IGRI/0kGDmryYueDaNp3iSg6n++kY5lLIapamlfo5
SGqDoHVJJl+sKfTwVQV7HkTwmXROMzU0zPJQZhDIGD7KnyIH/Cyj10R2e1c/xpMDoIcBT8TRxXbE
ZNenwssj2zopP0tGDFZ+2/+aIgXmy+uRLAOZv2uAA/aiH9p/AOkNSrIYGYn1OHkddgxFu37bafjq
wrl8KwjyucmA0+Gls90BYQKEOC/kocU8HoDhXO1p/4CbEWIljX2OVczL5kQ35A7qKhlfBwOEf//x
95m5rH5/amgW5RUQs6Re8vp2PJXVIrA40RG4OIrlXGQgJorRwUJxafQlUdr/eArOd/R1GGWAnkOl
oh9G4laVhOxA74JaRIIjsjbOe/SVUmXDgt60XpbzsR/aykm6MnDbIE7tuKyHs1pUpr2vAyIl5yH4
xyJvyzEFl1D1Xf+a3ll+4upfjMU2bslnAIPbwLt4VxXmqnc8JL9VKsUSLEzLSzw19cTDHvdh/1ib
nsRS0XEjOnAH+UJ4aZiSUYOlzh3UH1n73KEincrf9mVsfq+VDM5Yw0kraMVqjKRAPQkk1IVfDd9N
1NUtIdmE6DycqY6JRZs20eDxi68NWGP6b+ki0r9NW1qdhzNXaZqKHDeKdrem+rpE7GUZBENE2znj
SgZvr8ZsULPEp68bp9Ish+rx0Yg+E6N1hggYOg+VZU/3pagGsH19BviMsDsgK38Xt2lMtJaRxqmu
pT9GshMbovfr9vVdZZC33g4UVpY0EKSlQWoPLlhXQrsHrCdAa3rXAvSTp8l24YiwTkRSuVJAiwra
oKKc707trRbc9uV7HKx1PRWn5GkYzwFV0CY1et2zSOorcSsYdGd+7a98dCWC0+2sJmEfpSm69CcM
5N3Gh85DE+UiQjzcDq4rOZx+Yy8KwHolG9YGlofsFW5wMm8YbFTpj0cRiJBI4zhFbwY5z4H6hVp9
rRzzWnOHJb8noSqoBG26b0XWCEPxo7rJ1x7rUJ8JVcCTlQE8lNFhlC8EiGZ3LKcvgTtVLq4oS9k6
2lokFxDDPJdaqQC9VBccAvQRm8c+EjxRthLptQguFCrVnIRxxIgkI3Qw5cpeonsj/aQLVza3zAc7
V9gAV6hFcYtvjVbv+zweBjaxMd+FtT8tAlzKTaVT8E/FejuedXyprlI0I+omBCIAmgPQsXWSZ+0D
IxXtnPlIQlE034pJaK1Rg4GHEgwxvT0P6HOWWlKxaJg2oMLQvPzFeJpQSSsu8mcAytjTzwDPvt6h
AqS7TZ1YyeWcX0rSzJhayC2Sf9SW2KER2xW1BMfbVIuVFM7ZjRp0XX2lXOozRyFou1alrwAnyF4S
0VI9EV0l5/msNLeSbKSsvsVK4liudTpfP5BDfodqF8hhQfBz29nVL5BvoEyOShuG7RZPO2YHETDa
FrmQtv6snJrGcRSXugQ17Vxy7u+Cg+oGD/JD8NCdGerd6DY2sZNz6FMXich+mrO1uq1hP0LT8IbX
TIMHxwcRa0X6HLkHW9lRfcasAp6Kb+mBTRO09wzZLrh7T1xbC+WcjDSiQUhVlozod731q9CEnpP9
Ah921hI4H5MOdZQ2FY5FHhcfOHNYrkG4xqxCYpNnhmBIncgL7o6IDZG/f6WbqkU001RkYhoKj2iu
JEOoqYxsbpob5Zwnk3wzlGPukE4uXlQV04bloonw+v/lO16lcvEvrZMUKCiQyvCsADdwDr3UGS5V
DgDM1ye1E94Pkj0KEqNN17A6LBcJ226etbzAEN4IpqiMqIAfL9xOFvVEtsVg887AsxxgXZxvkDst
pGbMimfB3SQ/ERrZ4yToFWx7c3IVwvmEsrMSLcNmCga7kw+Ky+DAMM3FVngZRvMoMgLRmTizl4FJ
EioKSFW69hip903ra6JIu9mIh6v8c2+cVixKF1njorAANbiaU6DE0V2Ub+BSQZ2lsafbuLBF/kx0
Lk4lMK04gMCIzfqZph2b7UGtgTIETuV9MxOJ4XwICUmNByJmDMz5kMoXY3Fa48u+CKFGcF5kSINA
yxhcd/yx9+JjBvh7p/5uHIBM5xQv4hmrzYTl+rl4aMOubTG3XOHq5MihfnsIX9Rb7dRi6okRO0Ye
yLZES45MA/52lH80hIdPCifDyGQZebPVTbdGMLlh1Zzm3npJqtbbv07R6bg0oidsPthiEJKLFyff
aVuIgtm2670ehnMTql4QrOri/hp3ARZUd4MyuOXrD+SeTchhO+OQ3ZV+oHiirHmzv6nAzCjBjAB4
gbnUTAm7hNIe5QIG1rG4uTd+NMD8kP6MndHtLVibdC7d6BG93P1L3TbxlWTuVlOsB0VpiOSs9QDs
hTiXH9pbNu6qPi5OY+sXS7Lf5Y5XMrl7NtsyMwZQk7iafIqHUzocquG4f65N816J4JxxjZdoDJJt
iFgetf42Jg9W8HNfxKbqA7LcAu+IgpyaO0WfzTUZCXJAKwLMZL24eNbZYXCuMc/5DkmUYisaxSqC
ktXbxL0w5VbJWRs6IST6mRFzOQLd94cstSdDa+Z/9qVtXt1KGu8ZozSOUGUEu7KWgeYk175ialQ+
dVlauvuSNi1aJ7qBXSvZAv7a23Opdd6Y2YCwrJXPWmjdqk39vC9hc+hVWYng9IAaQZDIElq3wW1w
aJ8SYDFXF6J6E2B3QBpsZy/1ZX6kp9ERAilt3uNKNPv/VYU7qbqelhTl5+o7/b649KYFq/j8Rb1N
S4yCspwgLGzhCCqz178c8koqF7LVzgRbyIg77TE7Fx+Xo+S1iR3fzCCCrQ5d4QguWCSP083eCgdN
BXKYNwLlW0XWozyB8/N1uqU4iPykSGE41UT73zSiBiZnpsesexhNQToqVBcuYi9KVjchSxTH8+D+
7uoMR8XGrIlH7zS2U3RvnXPfQFladJHMxe98OL5v15F8yroFopMTUgW8oeLb7DL7oMc7q+8ZSltZ
BV/yjNoa20Uhugl9/ZSCOxGYrALT3px6UnRdAXoeyhj0r371YoyhpKF1oD/KjuyhzuVUR/WWle+a
28CZBDWGzdC9EseFMVkCD+OYA90+kWPwLABJb5xtzN56lnoOB5FD3n4urcRxnsscOkntByXzpvvO
ZRMuADcCRkbq5Q64eRofPbkLlpYEFfJNj2JgbBmBi2gILW89SrzIXdYGWe4p4VdDo46a2o0qqqNs
f7mVFM7I9ABwR3GDjCAso0fg0BEn7shLLOVfKAXhGZbSBnuoNd3v5fQsj0XqgIZTd9RsSv1Ro1SQ
qG+GWUMHuA/494C3zLlRdS70qlUrdAWA7ZO23SMGBO0alHhJLYJ52v6sK1mc85wGnDzXkQBepMKe
/HyxK7S8cqcxbO97/CF+KF3S2aKRR9EJ+c/aAoNUXxBwrexeAwVXqNg6fTT1d5UbMTpiMU4AS+Wt
XuvGGbQShYlCUXAwjrFn3XVn+or3DtJ3weNn01WvhHEGKS1Vk4wGqlJN+JJlz6r0SxB4Nv3lSgBn
gmm+9PA/+FaYtmGkm4fgaB3Q+3dC9z0j1aBc+nNxXBIx6a32G4RZK7OnpJVBY2F96qhID0RXxmn6
PC7BGFsoICST5kWEnpVOtLC36UFMHTi3mDM0YORvPUgrZ4Pe5MD0CYYnC+V/WcOohGEIYhn7lb9C
2VUKv/ZQ6V1jLRaS7+gEvrKjfhr99iSmqdq+rz+H4XeoSFiBVzaSQR1kXLryUy7q4W7a5eoYnApr
PdBLARAJFQbxmqWqYN6FjZaqY1mRJ9DmzTRqJYvTZkupwHVU4knEpluCg+5kz+mhs9WzdlMd3gHX
AFbM68Vx+mymfd1HRpt56XgTRJ2tyCdtsQRKsO1MLTRUNTbjJfPdpzapEr1vye8jLTeZG90rFzM4
GnjSqhgekB7kwEleYtGa4+ZnW8nl4teIxMNqGF2yDNC05smozyESbRkeff+bbarfSg5nS1qjqmZf
gVSulttjQqdT2uuCVtemuf4RocjyW3ON0TQq9BiFblk+KsP3fPQNUblt01axyq7qeFyidsQp3pya
1qxJEcvT4qNyqZByan56H4gUnP3OXz5hJYfTOWQUaR4T6Bx9xpq+k5/DcwqQ3nJAc4KNbovy6W0t
uJ6LXe3q9RUFQzRJ2JhwlelT0Ux2Lp2T7r6JTvtKsF25WZ2L/R0rOUA4rmMtRyrduYNLnAp76+Uh
czEo80NmdRtQibimYWPpUUTotGlggDxUscwry6gMcHlDPvRRj8YartRuYps1X6ZjdQQb13IobNXR
juOnDMRVwl751qdcy+UMrNAKUg4jrlZ/ZOhYMRBMlKfWZ5jpzaE/iibRtoxgLY6zM+BHdjJVEehL
5bGMVDsYDpMuKN5v2fJKBs9XHE16QZMMMmblse3vR+NpX002fx9dV1NWDVDu8k2dUcv6EdNbDOdb
nohXLiWYsPQyjH7ty9ls+ZOVIE4dcxm9ccNAvSP+uPjFA9AwwLJlJ986tCF0HxjKiRi+WXQ4Tg+D
cB6GRoLDne6jE2uXAST3p+V1AOb1FY9cMJwoeAhtWt36mJwK9uncqWEDx2gd9UPiMEJwtlLcfCs+
Dc7kle4EeBP5KJK7qYqr2+VUUV/kqRwImgadngAII7Dz5a6rhLvS7MJ4X7k6Hb/tAtJkzLmmyJ8Y
A7CGs6U4m+FFz2yBObDH58LpwSUvSgs2X35ruSzlXvmyvsksYNLMv5uAuYdKMHUWlIED+GjMG95G
ojqE6KBchgWzLgDsVQMLySIPfdI56qiep7b6IuGp6QxVmouSkk3fdf2CfNHWimjZDCGuNvjK6B4K
H7R0YHuQS5vtY4nDkEBjXu11faWd0eSShj3/svUb8MJRrxUVGkUi2P+vRGSVqvUVK3Xn2TExPpit
K1uC4WuRW3kNRSsZqdY0egXQ79copzmpBw6pxJlg8o7iMPqPLPGCRvCxRAfj/Iqhxlo8pXCaUmU6
5gDc+yXx9EiEKS5yJq9FwdXh4nEmcTTjcL9Z5LGo9zN9CX50NgO2XA4MfF7GTpZNY1fgrUUn5PxJ
WVtdQ2VE8MlXfcu0E/S+bSy+u+nDcJgvDdgtqGS/p4q6MnMecLydR+zW1jEYNaMywZqZpIPlTJZm
X3C6rTcNOOtk0ySADECF/61iyhhXb2mGBwBLjRSXjchLTnzDZuokV2QF29nQVRrvNDslTbE41SOE
gwmeseMGp7F0muPgkBLZEGNZtD5kP0XQLZtN3tUpX6daV9rTK1rUJSGyIemo+Iaf+MENMwrmTgrn
XZ9udUjOYSYmNvAJe9uYdXLotBTQ3abA1jd1ciWCedD1ebAPi2COEgEQ8uxw/hzSzG6myhYox6Yj
JhpFHVO3ABzHGXe1WPEYU3CMd/5vdlBMkS6YllAwLTEfrR+iQdLNY6FJZwH+xsBAJHestFnidgzw
mFcWXy9f5uHQi5pNLLf6K2yvRLA8aXVzswH20UHFNthYZreZBIiwHnOWpHTz8D3LRGQlip12JSow
mqqjPZTOGFLHAsJJrNh0hIsSJfuia+PySaAVDthmwJnkFilk7WXBaE+YudzXBpEUThmwJTZpkhlm
nlXfZv1pVu3R+v7fRHAZY9EZXWv1cA9lcdHMS1J/10UQtZu99PVX4RzepGeSVZcgBTS/Lr7qdpFt
ntKb6lN40m3NJ0f9Kb0XIe1tJt9XTeCdOW1JFpdLDDvqDih4WKIhVdHvczmh1ne1hjEtuDf9VyQ9
NMmP/e+yuSq8ujSew8yY0mDGLmPmGfcYgbWXi3yafRW9SnoSSNo+CqhUTawcoo/OfR6tCk01rCBJ
e8z/yZ8wbusigTmTz8RX2TK+KyL72o4N6h+JPL2TSmM8+rqSObnew1S5b56Uu8mpT+QY+u9gTNOw
wfB/x6Pcl0IMajTgY+pA8ZPQQLiTmtjvY9Xdv8VtU71K4SLQ2IyDhe1eZJt5aBvDL3n61A+CZp5I
BuerpX7uIinCSbLmM+0A1v9Zi739Y2z76usxmK6sHOiQDmHYBTIGPLvw3Kc/ylA/opjiLtnk7Eva
XGthQxuyhuiD9RLOuc2ylqpLCAsancG1wOWkHBtU2XQ/Ob9nG34tinNyXacE4yDBycnKUQt+hcPB
GETl1U0rWh2HsyKsti1z0XcMxSZ5Qjvyc2bUAh1jN/JXIL2K4H3arEutpky4sZliR+uhX7w8KBxd
Bk9ZVr9HEVayOKtZxqglSQpFWJLmR50h5ynAdOgUmQVsKEnYXN3Uu5U4znyGXG9rM8fRWMkiRY/V
iw9Zg3VV5Z/Eyw7tebgFSLMj2tTZtKiVWM6iosSI00nHyz41ZssJ5AhFcWk8BrVVvieUryRxhpWk
84xRYjx4M8mwy7j1EgnT0qbl71uV6EDs/1f2G2VjapQq7jEP7gZsu0XlYci+7cvYDk2rs3DJj9G0
oZnMGH9d6kcZcDfjQx122HMGdfLPCluYxCmBfrQvlJnPnu5z3kKLkC6THAlXV3/IC4yeq2d1+DhX
t6nqSUAVwEH3BW4/f1en5JxG2xoNIR0g136P8OtOeo5TDzWZ0DbvdZ9cCke66b7nQF4XUDwIXMlf
3UgSWzSx8BBFPLlR4wpl7EAgQqAnfCvSyqQAEVgHEDGsTAmSE1hZbLMIBLnFtseieORi4MWyeBiS
PAKCgCklmacU6sNQTYkd6PPDpJhnY0IaGPaaIKpsX91VIKeaUaTFfZVB/yXiFkNkF7Wo6b3tqa4S
OEWsiqrTOwXJbNQdCQaXTTO2zeyZNJ8E+ic6Cqd/8zKWcsiOYr7MzuQax+KZzZ8CVuxXcmQlENEj
enPKC0/PP1+LC2EjNSNDKiGRFXzauxx0tt239FF7aDz1FxshMHO7upV8cFkIjE1wqTw8yRyCwkIf
R5S00sHO269mBL7y1J2Fbnjbjfw5Ik9HFJmjOfZWjXfbOT6m5+rIEo7qIBpZ2C4ZX6+SJyIaldYq
1BBa8ps+FwwNEiaghtcCyPBijLboQSq6QS6SZUmQqjJ7Y7W0QIAubYxktDmePiIUnn/J265XyEWy
OprCMFDb3wMm+XE6zjJ6XLOLUcdjKtr6ERiBxcUzqaRWvhQoT5gLKE0u1vhBYGWsVfx3XLmehnMY
9WiacIPsIX9mPAABLIwedDTsWkH9SHQSzm8kwTQM1MS16aYDWhA7D0RYWa/5395ZOI/BLkshFGdh
c/rEqw8QlX1PfMmpvOrj8Av5ohudpbN26T+J3nQiw+J8R5A2basbeeYlbCH50F1+3+L7Mvnfn0uV
8e9tfjMO81BTE46C6k969XXBNH73RaASLNf8t2tkMrjU1wosAP3kHWbksfOVn8vD+CX6KOPtLZ2W
50Xwptt+C/+vp2DS2F+zytjihiZTCGwmzLeCCXiwwa4CKDWbUpvNBimDcKli70sxgZyn6GqSTGmN
HgUj0W0P6eH3qJvIIW1nGNcvxbkJq66rNOhhuRExDv1k2hJgObC37gq+1p5dseNwHgIYvEGvolGN
+zPBGxJ74dfckT5OjnQgRy1BnBSNUOx6QCaS8xlapWe0IugsMQXpH2MP6192SGyM8B6wDLh/QOYX
9rSR8xtjmw7LlEdsmoEs9xTZoFT8aLD4KAuax9sfDMwNumzqpspvHeQ61mVBJIYHbPSkD6egPsah
YJxAJILTidGgcTwq2KZczH+G4DQbs62Ep/372taH6zE4fUBlKTJpF2J1cnySl8+TLPr8IgHc158x
ai9FI5BLCcJEfCKaYLjpXx4e1xNwX7xXy1kOMcMJ9RpuVHc5Fp+YDwe5O3I/Z7jD6IozVKCcfp/J
XgVz8aM16jbvQpjssjTHxeiepz60i0kVMVeJ1ICLFcDmsYapwgaILinnmNZumpZ+FMeCt4BADL85
MBexAgQYjCDJGMCRn1MSOSMVDA+LZHCxYgH4EGhPcGWq6mXhpTIfK+vzvkJvl8+1P5+FR/gqTGMc
sgDL+jJWBsIjuZ2dBkjxGBu8M3t7+MhWZkQJLPvUf3udq0wuSKRFqIcaw2Tu4yi1yymJvTrIKjfA
IM3JCkbtp5rlmQNQ9Oqwf1zRjXI+wgoVY04iPLuH+c4EaYbykQhRGAUmzCNYGF0Y9BLF6dg6i2QX
fvg18umT+sj6ESg/5raI02zzPimRFczFypgw5fQkrJZo6jM0KLVA+lhZ2OrWg/Fng/0SM5hDW14q
TDaL9gm3A9VKKpdbqFqqhTVwdlGocYuT5iX+PDrAd/JmYoOMUOB5NyPVShqnM4a+TDq8RuaRJHpQ
DMUZMPxqG1PvoMfkxGHz9A5NWcnjNKUEQKFGMf8A6sOD1N3J812cCWxvUxlXItj/r5KzIJaWNmHw
Yr2KrfUSWXtVXDop8/ZPspmSUappmIMDYgTPrwYGZdSa2oDlgCwl00+v60AHkX8XiOFf2X2wmHG7
YPDAUp0eK8mLZtMIJEalS5XP2tDagQidcPv+/hyMf24vUgLU4gojJEN7rIfbtD/PgeBdtV210NEq
Q30JcNL8IkyWgSk0oChlJTeK395l3/HkBTA+yJpnzDdgx89vvw0f2aRW6NL3YNdj+eaPcC4ZkMxE
CzI2qZIMBwJ6gbE7Cd3V5mdbyeDygRRTkkXYAHQjyW6k6UHOjwPtHaW5U8cbK3yOwy/72rhpxyt5
zJetlL7qktFKtRqdR/1bQRy5aY9t+IAlXJtUz/uituskK1ns7CtZQy1JVsxG+hi9Fcveh2P2OpQZ
HUHZ4aB1vy9w8y6Bb0cMC6PdoLp4K09qiq6OMhT8FwzcwDvNY+/GVmqTwMkmIO8ep9ESGPf2Cw9Z
NRbYjddN9rcyw6mmqgQIDJyRfq78Cet+hS0dGjtCxeRd2elKGPfxzFJr4iFBdpoilT8pTR25QwgM
6P1r3LTrlRTuGkF6AibxFK/9YVr8vmocPbVuWxoLsivB1eGt9fbqsmJMiqZBaxqMFx9bNgd2YRO7
401xFq8zbcboP4cCmvpbYWnQKUk+IEZnTW3r8PP1eRlDt4v90AKfkgg6cHt4cCWPi87DlJR6DC1F
np8/6U7iaw8MQoegzy/fyEfoixDqajPxWYnkQnSYxGHHnn+v6zRsrCDxu85mReUWZEtO6c7H9L9p
pCpzYToPGyvJASPmDtQzktqOVBENmuhUTFtXTiQcugzvYmiJ1aFrWOqO1kkCIxaJ4Pw8NYEOr48Q
EQIGSD4REWrwdqq2+jKckzflOFqw+M+e+YMbH/uXADUFVpzOn0V52r7xqjLnIlRrDmnfATtQlh60
oHaW8lfa6AIPIbowzkMs3WwERorAOBSDn0ZYbsqFu9QCGfxoY4XOUo7OdIaHUVg7is98a1s4VYOL
CzC4LH8abfpj3/OJZHJOwiT50gw6Li8fBltuDmn8YV+A4Ou8usSVMldJjpHTDs1VVWnsrpP+GQvQ
19P+aV8MU9i/HnhXfePn/hAChyEiIcOYiG2iVHZc3bbSCw1FO+Gi87ALXZ0nbPI+BRsLsnT9M1Xv
5fFi9oIaqugs7E9YiTBItlhajSurMt8cv6TkWevOedU5+1cm+vScD5iHPtNmHXFcpd/H9KPRCyOC
6K44J5DJiAhVg3RZT7FmXd9FDg70oN7pN9ILo2gjx/Gb6GUqOhXnDVDMxCAjqpluPD+207OU/7N/
a6IY/orTt/o6UV3XSY8BIFd7JA7jvGAIgDqizXSoDqJGouAG+REZpZ7KxVCYWueXRnUrELFV+buS
/qvt8I952dSMxiwwvjYUcDJJ7wQ9tfvqLLg4Fox3TJSfAByyCUOyLD9ITs0JAERfAVnyJT1pfvZY
X8ZjLnhICdIfwuUGXShFVtmiONuWpWP0n2W9sdvg3AZukhDgwn0XHI+lN3vH4xxDokSlqTOrZau9
8sf0HN7SQ33CjQINUpSEiLSQfyUmcdqnRgBpKWBYfN1ZLiZ8nmOAfaXEIMK7duPJSkc4ZwEGwHLo
LTw04jzwujE9txF15t58T9F+JYbzGPWoD9VgMo9RtpfCUpGQd4ckkQ6Cj8XC2t7H4rwERhGUNlaQ
/7D0hEGyTpfANw41UIBFJDkCh8Q/0cauTSI6QFSgniV6MXWBXW0/AS1w2ZsYd9f54h/N+2qyACWJ
tJt1KtPDiM1e8Rb+dtnWuMrhNEBpyyZpKDryrCOaYpYC1ARu8an3kWc/pC4IIVyE3f3vtB0JrzJ5
ddAU3RgZ+INk3c7Z3YBGYhjeKbFwCGD7I10FcfowDyGplglRA4Nsr6CO9KnLX/sTrxkrVh5FxatN
idiYUSlKPETmF7IXjfTA6MB15tXD2N0Os0AtNiPH6vc5dyRlqRYTgjwljVW7KD+l1iGgqrf/fTZ9
7EoI+yNWsdCY5LJU4gHzjVOJabncVqaPVvcrpbFdK9/NPBWkLOx7/2W2K3mcDkpTJM8G0/VqVNyx
+6jFYLhNXqjxnKQif87iw54sTveSfEziOoGHlQ+9R/3UGz4FRygI2F3J0XJFQCqv8WhPHqeCWaW1
wAZHY3Twi1MCnCGGMFz+jDCnB2Sao2Zjb+wo+5QtHGFhTbYlV0QBKNIZ7pEDkm1jqTAo6I7KuQxP
nXWnm/6+xmw/DK+fkF/BritdXbIWQ1nW8+xJduYHX+JDfppPnZBjcLsisZLFPW4UkIal6QRAPbCF
MTev40ZzAPw6UYalP0A9umgGRS/7JxToqMbyhJVNlBOJ1WVAebNERG7QcQywuzMWt6CgdNx9UYLv
pTEVXolqyaxES43iWNJAGQrwNRoYIFHKD/9NDOdKRjwUzJCRWMfS86J9jbobJZgEnn57CHf1rThX
QgMrC3JsdIABgE2yofBhj0DPk4/C/RCBYWucE5nzfqZlksHQkjr2qG79CopatqsMlM1mJn0bIvox
itvBRnFec+nYtl60yB+CpczsctQGkUUweTuGr3GOBqiLcxZRzPDpL52LCcHa+40xFrjklPcOKlkG
sOhCXzSqI9IezuGMemcCthARSMlA9RHZWfK5mPr/qKKcS8GKdqCTFitfNBnvMQDqFHV7m4SiHWKR
qfMrOFWoWoFkTPDW1A4ObN+bTc1UFzY3QzHqmfysj//JKvg9HHBLD4gPrPtkvUwgrzb7SzsJBkwE
8ZVyvoSyARalBpRXOyr3adoc8qp9SMjom4UV2RHgQJY+EPiv7afF1RL5wRlKF0pmo4JQL3xiY3eS
o9+kN/9D2nUt160ryy9iFTOJV8aVlCVL8gvLaTPnzK+/DZ1zvGiYJm55P6tqjQAOGoMJ3ZRYovIV
Xoi33R6yMsegyyxLdSSA4wvxK+VOTl/6zjHvMbdnBdbkC8fuXXmXjtI7b1aCc+w0BnAwSAzuLCr7
0IQQZ47mrrESqbyNolpyFmF83PeWzSh9tUoGdHIkjeW+x1UUhupTok+XVku9tkpu1ba2I2O5KJgL
F4TI3je7XZBa2WXAhXSjhjENhIEyXged4JR2JlrLbQ/mjP6u+zGLVsdLX/OgXGOARa6XaQRFCoVy
zdPOuT1Ywk10iE68wYJNTQR5tToGXeLYEOKigqXmjTaRKJizIbe1Hbrqd0rIHtqyBQ1xHH8MhfMc
l/rl77CtQ9TDIETERMCvl+8YBUkq0LbKMHNaclKUV86n23yjmsSENAmI3KAp/auBAlQ1sk7rN/UI
Ir/eN49lZk9Im+VO9fJXxE3Q3f2fNVYDLO+TLIQ8EmVHkDwhtnp/OPTfKCG2ea7s9itv7uAPiH01
yOxfY2plWUFQ+6M7P7hZHOhZHMFSNtijQ06FW/jp1/0d3TzxlFmZkvNAi4U5CxAC7/KigkWztjvp
pau/9tmbrr/vW9m8VldWGO8nUjuFEAzEjIgaYXLyeyG8hiI3tbqJJysrjHOIcycu5Yysgo7GAC+H
7A8KHwfFyTwpxHi9iW7bxO3BI1N/l7nUUJwlsjE8qdpACNEv5ar9lyV8L+RnIeDgJc8E4x1oeYxK
qQc9gSEllhEFVpbfg8CCE51snmEwFBoEQjkatE1+PWJJn6dLPQKVyWIOlY2Rx+r7WPeEsxjqWL9B
xcoMA/5p3rVKMCI46bsXxTy2YP9IpAchtsuWkz/bxvuVKcbHx7ZZ0knEiiinkOxmnnBLh5+pNIB4
6A8iZ2XbCLyyx3h7kMoymQaMoo52BrA9UAGV3I7t+CYFVs1O45qW5GKe7abwef1gW18PNXTINulI
cEGV5tevN1Rd3ZoJsg/GYBfTRRk4J3kLL9a/T+2vnldoHW11sCdjL2cJJLyaJSrDfYFhF5CxHfdB
YyvQW5tiHFGaBz1eFpgSgyc9RN9N/phK/4TCHZgH7ZFHJrDZY7Q2xzhkRqZZaMY0cxuH3Iluio5v
eMlZcHVH802UGrMHNBc5mc8bq9g6CWvDrHsaeignIl6sY3Eb6UdB/VzHl2R6gVa6tb+j286haBo6
i00Z09K/fry0TIgkDjX69af8QIb8bjF4wzwfqVv2XCvi1Yb8qw2plaqctCNNidJ0TWtn0PS6lw7k
tngaDpQIB6mNC4TsrOgh818kH0WvL3jRvlOemvnMu8N5S2bOgzHLpVC0lGuFfCni10n/m2ByvV7m
QJBS7UVxQH6IdjfRDo/8pjkPABcd4KI/8h6ovPUwh2IMkyhCGg4+OZ0H853kX/ddZOuOWS+HOQVK
VOtoHMDvS9VDBVaasT0s6uu+jc20+doI4/GIEkGpXTUfamxU3DBHLjHzaEysSwhR43vKgcFLLvNW
xqAyVDWHftTg/MuEmFiB8u6QuKbWOPuL2zajEwSnlLebZX4CMyqRAwMRKiTA36uucZdKcUvN5Fwy
26Dx0wzbF1EXqdTFLe6YsIU0leHJi22Os2tEtUWq3t1f0+bzVxGv1hjgKCediEmFWwVjWbYJmXAF
98uT1I7W0DxUYEjXvgb5dBjDs2ZwnvvbDn81zeBJTeZ5UahDxupJ0c5tz4kOti+06+8zAGFGEinN
uEG4I4B6R30KtNkiy50SfdrfQ54dBid6qIpIw4h1yN1wQKOMm2q5nZuBpUm87BnPFHXR1R2tj0PR
ZUoARv42dlvRrjMRcBE68cJD181n7dox6L+yMtVF8oJMKFaFVJM1psQ25nOflJZOXiBoEnRHUf5H
lr/sbyXniH1kT1ZGa6UJjAlaH47eftaxPin09JhXotyMGtdLY/DCHJGCLAOQfaifJ6c5Fk7ihT/o
C3o8Qj+F+37YLAKs7TGvlzEZ9VCUsJXBjX6ibU6dNZ20E21q1v6imWZliu2g0JdiKRsTpvLlOGiX
sP7cTV80k+Px2/Hbz5PFtlCkYZBqJG0BuMEpm0JbGM9DLtlZ0lqKfu6HH/teQffn98Djao4BCm2u
0kqKUUT5T823O2g+nZrhTafysJDtoTCVIlH7acZDD7OVUIfHNPHoyV5jQdTG48WGHPSTGdRAu2o9
iDq+FKnfh6Wzkl7jBTC8z8SgxSCXqdYA4R1ITFeXCSmH+EE7TK+pnV5MsLNMJ9Gbn8BT7fGgfTPd
sfZDBj0WOUIguiB20u5mH5nVQ35CK7OVzKAlXdzMRQGH86b4Q+hx9RIm9DBBSDomLW4y1a+edZsm
csd3yR9c6iuBLXjoXePs8OYGU9VeyE6A7YWl+5ODMBBMDd/QHL6UJSTr55d6GSGX5ZfT29DxuNm3
d3VljwEuIglEXyRaAYtR4WuOUGhdHLWyxCeQi9mZW/0IJZsXl27D5coqA191Vs2iPgAuM8y31HZl
WlHsFef8SPnFqtrKYy/nxZGbF93VJiv6N2hDPdYamrSUJ1rKlFKE34Kd/UMzdChe4X2PfuGj8jfo
ubLKBEPo1JnVZEBWUNESa5kvnQLi0gxjcy/7gKZQxPoN0VaGGEQbDKFVdJpHmDz91FrgjT/0vnSp
jq1VI/PZ3U1f6SS5AS55CRnJ/Hvihnd0HCa9azDxrbiRi15sXo1nGwBX/xYTMSVQ3mz0iSYpJbQa
9OFzvKS+MBFPUEACr0BSSRu+1ESwO2O5NXUU6YKYszV/8DbFhDg1ThQGqn6NO/pOLJNoyfEMejJ9
4kVPoU8Te5T6GjDscIOB7U9xtccglaj3ywRRM9By+bpPHyuBE3jpcXZycKvyAGPbra/GGIySQy0W
qhizs+MAKuhW7111Kh6KEfT2ufI3sZQENRRN0xUNCeBfN5IMROtSHRBsZOm5nUUXjZyOLJccDNzO
rqzsMBeZkYppIy2I2aJL74JyAUNAwifjDFpct3GDt9ILncSvXfHMm3L9g7teV8i4StfodRHECEM6
j6oUAPPtyBPvDX8+onTHuV827+vVMhk/kUYZrTglXhOick6WGxNsSPugsPnuWxlgfGOUllJsoSAJ
spTnIT9n6V00yWCI/qS0A8cUby3MPWKgeSJXYhRzygWRx2CqX/Sxc/eXw/06zLWRZUYUVwTRh+jP
EH8BMaVnIFnvaCdIh5/1x31z9Fv/jqg/fYENfDshSI0QbHCOMeNhLnWO2gpOk/DybNvPIiqqAGFH
6Duy0rBCNZpZGcLnosGe4/upvknUG83MrBjczKFhZUphjWPA+WDbwc3KrPzrYRbUKJKEEJEGCput
JbsgyniJHygPtE6QcW785V245+3pppusjDIIMlfQtZc6vDYnST7URfjYL8Fh/7NtAuLKBAMesVgI
eVEU9I3+IIpHo//eSc9p9P7vrDBAEY2jNqS0LWOuUzdBW+8QolibKE5TjTXnU/FWxOBEp6HqZlQk
dYvW1c1LZDyn2iFIHvZXtNlHAJmmn37IoIVUx4ZuZsh5yX7gD3eZk/sSRo+HQ4xCxEdH7M34tT/w
LrDNCsjaLgMdHbSr86CHXfUh8FW0S3ykRkGBbtg9as8y1CQVu7PTu8LmdoHz/JFBlBayfWlP39H6
jeknb+ie8NXnxVet9kJbp5SRK9vNsUiYCUYtkVQ1LNE8NeveWFy64NP+Z6T/8W+odf2K7IT1NGWk
aOlz3TSf5Po8qN909UmoOks2vwnNJQdDxL7BTZhcGWRwpCeVupgFntJZ+Bhpd5H0EBqcVtztV8rK
BgMbQ24Eai3DRcbmQ7+n9LXH9MZwMzw5MYIXWZXPI7/jLYuBEaWatCCIsI/dHNl6Mthpd0SPlL+/
eduJnNXKGBwphgrIT4BWsi+BoivxCgmi8fI3yY1OVeLsW+MACWGAZEzHKB0V3GhZ95aOpTVWhbXk
t4HC7SajXrznhQyWyJoWCJogpK7s61C26w61Y2L4vuPyktAf2jPEgMcEogQTsIucR6lZdfBE5N4O
W5zfzlVGHlzwzi6DFlJS5hrGl5CkirJTLMjHruAlSTc5265o+JuUWWGQRu5DPI1Fvzhql/Sk+xLG
K0pbCZHiy24bt3faC9RukfBQEgtcIfs+wglHJLYtp0jDbEpGRHJGfaOPk12YBxIRS0FXdfdFqHIr
qT4ZBSdxzznhEst6Jhed3ssxuEIGb3YVBywUqoMBAh0pVMR24JccVEfgDDhtx5M/D5/EMp/JZhsH
tYT4ODvWtz0mP9o36qUfFOcu91lIQerProo3Mf6+ykRPkzDrA7U22sHDApmPLLLSF8NG1sOtMXJ0
x8sH7kOYxDZnyFNoGoWBYGvW3ohwM+CYG6bG8Zf9+0Ziuc80vZrMRYO/KvpXsT3nxJZiYqFtzg71
73VyJ5a8Tud9FEMD7K/7qIqJnixgzIHE5J3ZQxePnOr4XeDVYPaRBeosv5pZoPDU5Q0ugFKFjm+B
UtlUWJp+HqbnkUeLwlsSAyyU2NUsaF04yYMzOkIswZzvJHP200DihMccp2Brga1iRkqb47VRaIc0
/5LVXtr9w4EQjqd/XHorT4/QGRoUM+roC1SfA185RE7SWRqua8EHK+hr+S8P8sdBXxlsImnW9Bpq
bq1Lb9HMgRj5bessbulp77whD87HYrMghTwOoRgh4Am6i56mVm0m1m3LIxLj4fAHYq7WNBmDJhsD
cFj2q2N5Co7hsT4Wp8LmBeA8j2BCkFLT+kSj+pxQYemn4xAf24UD7zwTdEtXa8mUKiGzBA6+aHrq
0ToL5GuUJ47X7d/OoEj61YiZ4JFU6NLHROfg5I/Q9HMxcHSvWohy0KwbPfxVl8D1/vjIY62WFYna
JNQGiHFKmRy0TIJ2ZTnbZOlke39tvP1j8AEtlxH4d4APveiOw8MsnBQM3uzb4Gwfm+5QSsWcG/Rz
O6r2tCyHmCerzTk2bIUvifqgqRe4WYaCntInJ6WOjmU4u2Ac5zAm8pbCPEkWNKXXY44evrZD3FQr
Fsrp/3K3KASuPn2uhYZcLLgd+iZ8C8rm3GiY/d7/Irz4hC3olVFXgUcHd+vkTYgXytPUWR0SNPXR
PIdQCzju2+N4GTsSTRqRJAOCFIeA8A5NN9akP6UGj790++PQwVPQmMkqqy5Tx6lkDhEqIlNX2NJS
PSf19Ly/kE2NM7Qp/88GO8wS6kMZgPs6dckT5iox3g3lV/Comcf+G6aB5m/SSfYQQL//XcR1tctU
e8pS68MiN1N3FBdLa+uTHqtWWPD8eztBvlof4+BgnQjKnnIEl42VHWm+pH/Jb5aD+N6dsgychZ1P
jvlX2g7wN2Qx661lHL+Q1K4aYxQ3xCz2NLnx9D6wIt4X5DiJRv++Ol5t0HTxQBt+5+WuT/yep0PA
+33mzksrUa3qAndFCdXXEeSzPNbZP7gg6nsKmDqR1GVvo2IRMR9jYvL6sHjdMT/JD70bH2q/OQeR
ldS2eEnQoi/zCM3+ABpXw0zcmo2BAJ0ojHS008ucEDuS7rUFY9/tW2J6kL+0xPBLJJ5V+VOQckQk
uLaZeypqNCJ3NZ448sPipYflYD7TKcTQHvzY473GeVvM3lhEKaJGoFJl4wm8oA/KJYZUNnmZ76lN
qiedvJRPvJaODxT8/Rn3c3/Ze0wNG1OH8BKddDdP2VF201skLV+gEol21dSv8VQntnxH/4PsIXfw
iR/L99jj/R/b1+n132AgYMoWCcTJWHwIXQRteOmmY189z1zyYfo7e8tlzvtU5l2GeQUqXGD62Xt2
R9laKEtG8BW6OJwbj/rmnjHm2E+jKZZdR9BrhLdWIKJMsIBmrWjBQpZ9ITH6Ff+Sdk2h1Bz/Oans
tVeRplKhfP7fXiAQWdDMd3HuPfCtW9nnwA1f96+n7Xv2apCJhntlWqZQAHrXQ4k7VrZlLbeamtes
wzPDIFCqSoWqpcg0C/riBMXQWD0qSu0ift1fzh9SVtf1MIgzE0xrZxNOhIocZgqIg3QXNIPTk/BI
UDowLSozXToSTeX/KDnW6Sr2XIaBnHKS0iAPcQ6MLLHTXHaU+ZAJTwHYKcnECZC2b42fC2VFcopF
l9GujszDPEr6MQhAiFOhS5PzQuehqMJEEVFdZaXSYT8LSmLgTgf9Qps2ZCt1+r/ih1x5/0dfyeqm
bUJBCE16n6vTS5H+U4Ikdd89/lBovO4agyACQcDXGwiVaa9dQaVfndzGESeW+CbZdLbYfEx4zs/7
VAySzOYcphrUnp3OSAAgl3j0OcuiX2HH8RQmhGhUpAGCEssaT1SYNTyZF0qJQPOy3JuOc5QVBjFq
wzRRi6CvDdiq7ukdE95ANx6db0iPRif9dj7xXgO865Wd9kMvNakqHVmc0Y6eq2d0hjkYfdW/Ny7t
nKFcpcNN8ChzWqx5S2XARJGVZalivHkkvW1qp250E027haJehDyZn/Y/Is8YAx6JHC96SPDikcmt
jDnpwm15dMQcE+yon9HP4CfI0J8j1c+gjrZ67U6LOPkvDgayozqRHo2RSBB25cpgzdlJFAJfTyJH
ax8NydvfMs7BYtk5imFIdGOZMDeZAAF/SOm3/d//Q0XsJ1ywnBz9KERLS7UZ9QcJrT9obT61lw+2
Zu/vSpdXUwxI5HCuNjVxQ7b9lzI6FIJmjSFvzPkPpY2rFeohK4St5NBUGwP0FPNDcgn/KRAy9j+6
A6QiFrRs0zndpuDEUX+o5V9tMoCxjB2IqCFMhiA18Mk5PSXvFDT0Izr90PMnv+keWM6CW15LE/3d
HVBkqTiUJCGaTCnYjeW+rF+i5BliCFYDPT6Ol/DckIEJTRyrahmAiMUbJUbsb/IbICJSFkiOLDeg
9vZm7stqu6h53VQGLbJJMcM6xNSunk+uHurHpYhDqxXiE2nNT4Yye0O/vAVJ5GJcbnH2V8xZMJvS
ENMkrKYcXtSInjwiL8Nr/+AZYKIOuQlaJe6N1G0RKLrpAZG+X/zTnXqHDqcRp3Z53Ix/SHH/3FCW
naMeNQOVYqxJPMl2hPFr9ZgfZXAOc/v6aIyx45csJUcbmbIuyeAaUZ4EpGmPlRd52WsT2QoOYOyM
IFf+d5+L7vbq0Mv5LCkxvcbyJLF64cR/t3BAn6XfCKteLVLEoU4b3EuyW4i1nQy3cYsuXx6fKnXs
vd1j0ETvRa1R/hPgg7nuRNzRow1ivHQ6L/DV6JJXm6bPc5zWCeW6edJP4Gu4l58WKOR1Nk4Uv02X
czOzLBvdGGpLZ8DhZVTaVbf01c4RoKNoD67s0CFTCbWWR94TlwfNGoMiQaEhkZ8AmodvJHSoKyJH
mHip3biyh7fSt/IoYJAnflIf912Ss16d6TySSbjMSY6bu0G7WlDotyib2UXUH/fN/KGf6+ep1hkg
qYpGFIUBVREa72My2lPRW5jbhisdTGeww2faSyZ8J/fzmdduzlui/KsDdaou112F2MGsvhH1UDVf
k4FTW+DccDpFmpWPVoUYysaEi0dPAksF50GdSS/L0FlmtHza30neahgMaYKykhRK1hdlGO4SYvAy
16Fvms3fVdSvX4z+I6s1NaPRdnUKsEIq/tCZ79n4aM6KXSaFu78izh2jM0BitpImiQlcAxOoffxN
i3gdz7zoUWcgRAEPV2mq8ABJ+lEZNyN5MiFFDLlcfTg03Zfc+FypSIZO9/sL49pl4pGhrSK5BwmN
o8/RzVznVhkobl9hggeCdHaYS2659EgXSNJdFJot5ttEXpsoz10YYFlMJLS1HBeCof4wAihKQCyj
7iJeaMl597I8N0qeT7VMkL1qP2jWYjf4nl7okQ4d43l/VzkrMhgkiTLw7RAJvHntVJ2K7L3Nkkc9
CJx9K7xrx2BQY9aqelIK+IxmITgHJTUSgDexP3vCKX/ihSLUEXbuUpZzowiVBjN0uHWyWX4Qy/iH
NgVgN8T7sxTttstPJpfanbeNDI6UYR7mMgrV6NA8t+qrDHmTmtfzwbNB/76CEJ2EphyrmK6CGJKl
Vpda+SEPnNQA7yVlMPBRaQIppxnNkrTNI7Ih0wUt4ukx+tJ9Kr3MXyQuu/9HiXXvczF40hIpN8yW
3tZvswu9OFt9NG+oj4w3kHn0Fl8DFdjsLA/LKX2mg2SFX3/l5fp5m8uAS5ln5D+atHl6kKuXIrwx
zff9Q8AzwYDHDHFzZaAdSPrsauOnWDiFhGPig598Zy/ZCTyh0nu9ovWa5KKfGkfyskvyTLmjwxMd
5SBQpRW97Aw2jLfAMr78+2cAO2oB3OqMNEQfivSUHWmHCE1EdifdSh5D+/8x/ssJFkwGWYqSaOnQ
oRYXQ6mx/KhBk0ewmrZIiCs3vZM80sTG2FkKBzl5mGYyYcqylNPSSihqtO7koIHULyE3rTzIXukR
h3Dae7jWGIRpwIQZVDKsNaUl2poHpeEjxv26j0FZ0Frzblu6b3uexKBNE/UE7VEoSpW5S18KuU9a
q3/XLeL394VPOLvJORwmizuGSjqoG1Hu9n8EiPCY0YvMA9DtKUUFTagEInVEMpk1BYtOojaK0c7+
T/hpggpheQrd1G4zu0a77//jtbV5E60MMqsyhEVRlgKvLdlXIZRLmc9rnyoNu/Fl9kKqlHZHQBQN
nuS/ajlTVNXQVNQeNPY5Ho4oTeULpU9qtWOplc9L3HtK0b3ug9p26WFlh/FLNevJMBLoOi53Yfbx
7A8/B896ZPVecAdlJQy/Zn7Msbq9r9fFMR+yTePOlCLA3DwGb02AonuVPoZRdEeS5kgq0yNzwBmQ
oOv47Tys1sl8yjyPwhBcSkgAS75RnQzpuL+Rmzi2+n3mFtS7IY3kEZOK1aCchzINLNkQ8VQWGkcG
P7+zb217NQaRJFXU0THAhH0CxpDwhqxA9anf5svtUr7s//52sK5cDTCwrExtKSsUPiLaHFR5wbF4
NT7T3tTQU3lBC92b37/N1RiDxI2RdanRoyeIBi2URMD8Hv+IMdokublX2AHYizI7uvBiBp5ZxvUr
SLRO2QwJyWgB4cn9EjthcGjSY054DV3c7WQcHrzBbdSUNW1snz60IKK74kB8Kh5W/02lY/XlGEev
lI6UaY4wRVAeG+0AAlq7CF6r5rOCWizHS+iH2ftwjNNDz4WAdjDJIMSKJiuqw0lpQooDnq4X2al8
3ugH3abf7Kl40RuKCQIIVvSzrvNIiykZWlu3Z1KCLFiLbioz5Wzh5um6mmEH0Eyxb7XRxD0zZu05
lOYngwgcuOCshJ1BU6Q8EaYG50vTHuXwhCZZS5B5z10ake5sF2EOca/LYyuIGBIHq+WxLhY3WIZT
Xxi2kak2JFVBNrjczWrN6XHirY05zmC7bAZxxjCmXDSOmaPGVni1knGcb/sjqYapKJoq62wmdFqg
0zsXmJ9qoQ5Z3rcKJ4u1HbHhjvqfAeZJMZViJ4odOiRpcTd/7P0JNMOLb5zq98jlJcO39+xqjH7K
1ePQUJJ2rhsthYILJs7kGeFvnz3mEu+a4thhM5zt0lREBikd2iIvQisjPSdB7kRx9oFh8zK8bh2b
35yGupCHrEQzdgM+jUa3UJi2puVzj9hp3xLHC1ihb5B2xmNp4PGJtJmTzOReIrxxUZ4jsPnMoSB1
KFFuOBMTsIqTP6QvZEHkbpzkQ2BYPJUO3ubRJa9coQi7UZXwmnWiTjyJ6mDHcv6FiKLVVv/WG6i3
rEwtZjAMaqGjnXm61VLM0BOM1PPaFbbD9pU3MDfSIhqRNisFFnRc7kc7RjPgchhHEOiIXunkT7wi
CW8DmVsJynZVFOhAhrDWfgSF4ZrLfMDlG1uxUnI8nbs4BiUaoZIircOBmkzfJBj7660iQDpzdlNo
OdR5ay/aK0GrY/ogmDbUyez9A8A70AxwjHifJAKK546hC14z9F5NMq8zeSzGm7HS9RuyKc1mkP9L
DTTiPVmgsz7VILcKhW8lCg6tVnGux+081soeE+AqtaCqao9xpfTT4BiQWtC/p4J1P9jZLbr1joIX
8SZ/eV+SzXHKRS5ESoFU6uBB3cGRzilaiF4aN73v0IClQR6bx2vB21TmolTEIVdGej9PCNfGKH4K
wrCxyhq9iI3x3A2dt+8rf9hVSH6D1dvEBClz3ie0fIH/rMQj6B/MHDvtjwnMBboVo94kW8np76SV
0TP60yBz9Oc5b+oywQq7+XUUDlH8sL+i7aN+/X3mqMu9JGt1R+cxpE9q+mmaPiuln5d/83ZcrYI5
4wXimKwf8Y0KI7d6SO3oEq9XjrcQ5hiXZCwXTUGwoZEXc75tqtcy8pfw2/52bYPFz+1iuzPx0g5B
WIwkVLY81d1dFz4M1cu+iW2fvppgDm4DZfBYaeFioFiw5XKxZNGL09auQTLdTYd9Y9sNeNcvw7Zm
hqaQD02GMFr1FU/8xzzlbugOVpSAIaA+5g6KLnbszbxuQ87XYoXVsjpsBCVAKp+E8Wse6ottFClO
biS9dSlqd/9ylUxEIJJQ6ZIMAYjsoxvayd3FKu0E7a73VI2xvKfT2HmHy4YTXPHchf59FR40ehEm
JMpwenF3RkplN+JbpnMyozwjDESEla5quQaHkZpnJboL2kMlPO5vIO9zMShR9PlUThpQIk9PmuxO
6ue8vakGDhb94QK5uj4DE31YiU0943UafqF3Vo1sIUXX7BaJc3whbpsEPUq/P++u9hjMaPO5amIB
3QpFK/sZKHBVYbIK3TyBTA6TqsI9RD8Oi6hfEL8KFhkbTt6G8+XYvs0QrBJgJABmFcHwGKgQReqn
mzGO3P2vt11guh5ytndTaRrZ6CtkYaU7OkwyviSpLbjJ3fCaghscyQAc8+nFOKmH0FFvkXW4NSoU
mXiHnnd7sn2dGDgvVFPEcaBpqsKp7qZz89pZ+YUKZ08/+nP4dX/lHL9l+zwLc8j1LEeWr5AaS0Qn
QFQ+peaLEnzft7PdZbbaYQZgMIaYx0aAPI54wvwVtG1CH43aIJXgpdx4LkP/vkIUs6rKIBaRhU30
76KRnYIeQjMD70vxrDCQQsKwGJIML6hOfyRkstvWKbqKE3jzPg4LKkY5i8gPoTOvuXTQxc1wxNBf
FnOubM59qjKgAoq1TBhMsI8O7bvS3YvKY1d9kqqLLPOY1ulH3oETduo0ywKp6RrEaqGRHqo6/NJ3
f/fe/IlYbIem0opZQEZcZLl6FiLJErLbNOJpQ3G+vsZEIKKW632pAZYW42tRvRb9JVQ4cQfPhPyr
G2OWvRPzHOvINOnSmtlTvuROE3AvfvoA+O2TQF0C5R8RMTuhf18dl04cqnnukIhsKEcEhHdMR78M
mGigzFuZzSvLbLr0yhwDA1VQD7PaRriKkQeo2tfWmKxJPTfzGwdv6P7srYuBgVKR0jGUQzCi3P1n
4tN0jJfZE50cjM+8hutt3F4ti4GD0TSQ79Q1Gj7Vn0A2CgWv8Ea/NG6LTlqq28UTgdp0j5VBBhpG
NWmNnKKcuNyERmiPKRq8879iPFhZYZGhHxaoFyEILaXqfh6CZzOFqKMU8QiQ6e/sfSwmzFBHo5gT
VEpcZe7e5tqERILmQVLvAhamo1GLF9jnPP/3HVEVmT7MFEI1/dRFGICfo08BFBlA6+wZQXCryrw0
8ia+/tzF3yTWSBDLba3ISO71IFGdI2cMc7uKGogW9JYqufuez7PGAEcrK0qTSIhEjf6JpLVVdei8
g3JXVD/IPO6mTTxfrYwBjygMQry8kYZXxUOUnmrN318L7yMxaIEuTylsQ1SoVUrY3B7J8HmsnrvU
2Tezf5hUlqKpLoxuCiEB4ihS42YYGpCAu2lUcb7M9m5pIpFQbTcgNvIr1FaL2EUhpW2v5ZtguZcE
zpWxvVvX36fLXEF5BRRXFAEpcakV0H6o2rUQuOgadxTIjOzv2HbCGlJj/1sLA3jgXxNDtQS80tEW
BUILSLYSO7+MToHcmcqjstt26qs5+vfV0so6jcNJpKe1J89m9aMrK09fgmeZzNYwC5zVUbj5HY6u
1hjYw0BSWMs9KLtA7mCbeWgZQ2jlZWWV00mPfFEOLTnlPO14zsFA4NgGU9qWCQhTG79uT3n9yvli
2xf9z0Wx6dWpjIVSWHBWW7f/RFWeIDLpyk/KKUS/XPbCqxFznJHtGh2kQmiHEC8qscvAOB5Zehe5
YnKa+vf9hVGv3vlYbE516fHoWAyFiiHcmMa9WYPksOL123L8j+0XNeomneIAqKCRO0MCmPZeJt2k
6oup+PvL4fiBwYBEacLX9SCjswGj16bNzRDNHBO8T8PiRKzHYM2RITazPITJJ11/GUbwnNX2v1sJ
AxGgWM2yhnq0nvqp4JPiy/7vb394E/xbskowN8ScmCLsR2UMkAupIctjRt87FLj7+fu+ke2Mi/bT
CpvPrDVphpwo5m+LS/NsHMYXqLIes3Pr1MfOH3RbeN43yFkVO3ZO8iknBk0E68FTBdofVb+p6s/7
Nra9+bomJkSQQ2kwZ3kE3WmY5BFmfMFM63YmmrSsPJ0DUAcoiaQ5wSD0n/Ytb3eprLaTiRjy0exJ
neEOTKbamkhq1xIYtv06fA3k1772huK+bh4IKJY4hnlrZs5VWuUq9JxguHszrBs6Ah9apHSac+Wq
b5TfWH0VnPrMa57fjmyvW82cNb1QjdIU0HdUR4VXCcBCtVe+9EthF0b0HUmnQy+0f9Nbstpj5uAZ
ep/PJMYrGwX4qf408oapt/Hjuia61avLOF0UvEepYGUcE3vpniIps4gJQtSIR/K3nTVaLYW5iYeu
K4elR11XPKFF2VrOgUdZTygV6b5/8NbEgAnYR8DWTMsWcv91yHQ7jXtLNJ5aXof3HwKnn5vHZjQ7
UykLZcTmoSQeP45+5OFSeWiaDzaX2PurdqbrBv6W2CzzaAhi3I5FUh2aPjuMfWgv49+RpK3sMJAi
NiPAnlJF6amlo0RS2lB1gaji5GqojvBaWThfi81aIvDsWz1d6Kqi87Co9rRIdzMIVkSj49QO6If/
LbzQJaIrsozeS8I4u2IYDVlC3DKlHHtSLJ67RrZyTfNSggndBlULQ+hdfTI4wfzmPaBrCkZroOpr
siNUQiOWQQHmB6cV7pfhk1q+m9XTX/j8ygRzuNpAFeI8w0SKXoVuHx7KqHXzwNd6zpW2+bVWdpiz
ZSygaJQbuHzbP4rkXos0KzFFS+s5TWEUwn//VD+3jI1wkyafG2jsoilMO3fE0wJOMWLbFa6/z2T9
ulAp5KBEzpcKYKan1F9OOiauuJQfvHUwZ6lGd07fU+aZPLMoqxx4OqtzeIJCNpSIC7c0LT79KOcb
sQFuIZZmgS41rC0Kv8n/R9p17cqNK9svEiBRosKrYqedvIPDi+ConLO+/i565kzLtKaJ6wFmngzs
6qKqisUKa0n1YQ3lT+1g+rIiGknYD4FXe+BT3KmXsgWsE1gwtiegd+lOcloelZPpAzDgQdQO+Dmn
fMsquBu4LeK01djaNNvB0LzxZXllu2XRE2YinP6td3IEKVakizCgkLgikmLRx2QHv7ksww6MS22o
IVT1T810Xua32068n6BuTpMLUEq6VnW5Qr/ZT95BM/AcZSBtCJ9Xr8dMs/JRII/9vVvnyUUN0uct
GraA6xgZxRW+H5OZvarvEnArVW7iy5fMBabk8bZcQTw0uCCyDiqWA1GpcesFVGVNdBgbdMUWSxAT
9yu51+Pk16N68OqBDwj18PQSPhE8k+OHEUz0yskKwBeISu4fdZI2Armoos15Myn4Al45UHttiUP1
x754d/v09rEqN1K4mBI3VWg06PW5OcjIFJT5QY/ps22k0ak+MDLEPijvsgfMwbsCySyjv2Ev/A5U
YcVm1GY//W/xojNs5a5z68MAXOg+0CP7jzK5jabMITcOF+ll3pAQ2S+YMuVe8VQM1HRE86tGhO8i
iJn8rtCAxsnURiqwetXoxWiJP2Hz126HxMEKsH37GAXmzy8/KY1hLMqMu9ogxJ4XoFmQS7kILlCR
EC6UFDNIkHodsYqW3QNRuotBpFe1qAUp1T74wuYTcSFEqiYlGhiodu0yEkAwjPtDUIHX0XDaHND/
LA7nAXV1wQUuiMX8bH+rhVIyM9aXyvhgZM+D0NaZF92wdX6qvwytWGlkZDrLSXZkL/fjh8xZvsYH
AugWERen4Gvx8/1Z15ZdQVjTBDVlW6tk7Iyq/be2rqP/6MP8lL9Rhx3pKTrE+t3i9Mfcn8+Zo3zq
3PjANs7pt9vGLvhOfE+yqVeLzjrmdaLqh1Z+VhbBHcbuiluficnfhAgTkLPzysA/2EgXBS/K5EsB
EeLdiNRgH3AjJtObFCxD8NmpaX7QZk5sRq14+6hERsClF5o11Oqg4nkSGh9UpGpp8RxbokAnyqF+
ewS1ybQkDV53xQ8zmI8V6I6Jp9jFq/5i3Gv29DeCoOTmXhgCJ0Y0bi26lS0uYrTmqhFweqFsBI4Q
HfEiuxsju3w/+JPLygHJ6tKX2ycryHMsLuGYwgQV6xUl33J+ngAapjwpoSutL1V5uC1ovyb2TzjE
mP2vdqJZEa3VAuZIQE9cnWK/cLKj5o93kSvCWts3SdNUqWIA95ufKqTopiVFC6WwvHsuy/UOmH7B
bXX2LfIqgnOuZiwnawiZ1WN91vhITVf4oBSJ4BwrxN6KpgMmH9X4Q6s+qPkpG0QMPPuf/6oG51jA
bovTiVEahSv1Lf2riXs3psTpx9dwFlyIIn24ezdtsL9iMsj3pJXRKGnH1yHCAvdQOLc/DfOS3+Ie
EgR8elQydJ5UyIy6XmsGIPJnCvX02ngpjOoOMzkHiagBXcLRToZQtOO0q9xGKJd56sASzpSILVHF
zujKCBupK3/sAslDGvhG/MKVv4jgPXY/3kYmy0k3kXctmlQJTVQCwqLPDhidKnsVmD3WZKI2gCHT
oup0wdmK1OTMHhV1qZs1gBrk7TGsLhbAOoErfPv7idTi7H6NyqGN2zj3sp6sNgDPD3QCxmQpv9Wa
9GrJ//UYOR+g5WJVRQp70eSPef6xV1F5GB4m+i5WBZnZ/o44uuIybNM0LJ2Ltr1uWkvPVJOf8iNy
p8+Yc3swvOgyoNEy3uPh9Sh6eO3GQmwEY3bAIrrKI6vOTbhWJgGeQF2bjmSkXxU5fLn9wfaN4iqC
u7YSktfxGKF8rXRHQ33ozKMi6oKJtOAOrkkXPVaADu5ZEuYjStM36kQQnvar8NeT4mvWSrRMU6Li
ggoX83lVFRSFVh9w0147qneKWp8iKntzTRwjmUTDM7v6mYQalqzrmsHPZnTwq1k2cWM1cudY8QfQ
sgm8avcjbSRwVt628bI0GNlwaXuI8zuQylWi+TCRCC7AL4VmxaRCgC+7E8hjFuV5Kv5kfmCjBWdq
i9Gj0sVojLt+kZ81U88vJi2+37bn/VRlI4WzNgkjbs3AcKp7d/JWt3SxGHtXHSu/FPIyC87sp1Fu
YrjaZU2to6vgNVVgTd/08RSK9m/Zl/3tPrxq81PbjQijlItGajTM+sC2pzwo8s5F1bgRjWTt75CY
uHCprMkqyF1/vY+IEZqawlZvc2DudLZymIIEq8tO4knOfLKeVAe3oGzXo3f7e+0reJXLnGujoNSW
qSpTNJPnjAaKrh3kiL7MzQreJxGI876fXkWxz7kR1UvqpOYDirqWpb1V0/Q6jIV7WxuRCM5RV10x
+kyCiauLbgMS4N4A1OZtEftGd9WCc9R2HYd8KTJsFReqrddAviaP9Tz6/00K56uzJE1NwTiyutZw
KiCgWlFQjQJ4HtG351wVUMdlZDAGSSCwO1EVoNFjj+vDWgluB8FX4Qum5mJMuHagTJ2/G6dLPGqC
+CwSwBVIlQb1bVVGzJl1L+oe9DH+jwLIr6Yb5XWjpzk0SBrpkxVN97UqROdgHv57qPnHsPgqaKt0
E8nR+PBmX/EVF94/ehaDH0GxC2XXwpa+3bYx0amxf9/4YxwqsSEXKIMm+WxrdA4AwPMncwbXqMbX
P4mCflhqMPwgq35qYgnkxqZgLVLgj3zZU8oajXVBMdKYXfTqrkvQ4RU44347aqMG5/Om2UnAJWYP
FK+4LzHKKH9sPgDeGWUF7V4EUbmbwm+Eca5fj1qb6yo613JThkAt7VpHW+vGrqJMO01Gjn55LNrv
EJkCFwkomSVLkRpUJccva3WqVpED7SeIV634umenp0tkzYx/PRvXAK306rQaiwpogVI/U7PUnD7p
Ln1itb7SJaWPKmzi3rb3/XAH1C5w5Wp43nJRQo1mIzLUCbXdZTlPS+iSsAtia703k0ZgMewb/e7L
V1FcvLDkSCrWrkMStKAd1DZvXSwH5gh2FSr5xGpdY44Pt7X7FyO9yuQyCJ02Y14zMJcqdtpj4aVg
Zp8+Rkfi5wcx7fa/5HlXcVz0kEaSJumM5xjwKE70rD+2nhWwQVHAkhxvq7ZvnVdRXOJgzqBxDmMU
WuoR7aC3bPx+++8z6/7ta1kIPbqFh6Upc9bf5NMkG1KG3DvvHMPo7bgonaEaHVl9Xs3nqvUKfRXc
KPtN2atQPnmtMl2ftApjX/Exf2HYAqyHaDwBowGEWJEQyW3fPDbyOOu3ZkCdVU2Iuh46KrJXuqsd
u+qdETR/mplvhHH2303TumYyRTF2rPzeSvxCtuxcFV0vu7F/I4Yz+TwbzayT0fG1yGVI74f1fhIV
3vbBMDcyODsf17VUzYmiWPk0urOrf1qc+FGyjZ/sU2vQeth9thiCotMCvAA92kASBBORlpz5l6iO
1dLEYNaUJ5I9ZpJPmz/J0DZKstC5SQUyOQ31WIaHTfXbbDwT0ZbG/vNmI4C7QaVe1VN1AnL1cFp9
6iuHZbLHLz2G9ViXF6xzsY2BR9Fkh+jkuKsU3Iuk0hgPPOjgQWqfjW9rOBvneEgS73YI2b1bNvpx
IURruqataQL42bbxDQZiI//I9NVvRZPZApV4Lj1p1k2yGAgbQE6XsNw9t/Ykiof7vZSf82yYmgYl
Ive1SqtXjURTGeJ+fWwfMw/I9wqaKWjJM5T/dLaNj0JCxH3N2BDdX0K5j2UtWhaNgFFyV1SOlFeL
+hH5fPsr7V9aG8W4z4Q99bqeGPTIKkdfhig9yUXvqqV2MfP4oErKQelURJL+PA/yaZ4NgZXspgVX
8fxDaC16IPsvOqzE+txkj+H41JkH1RjsvP2c5sIrhkXZ3+81ywBMqUp1qrET33j1gC2BesixUM3w
/tigSgRKCM2uwGMvHStB/rHvAVdhXAipVILakoxKcNFdrBzQuaWvVqEtJW+3v+FuMmBd5XC2mY4L
+hPAa3CjNH5ERfNOqi3nv4ngLVFCEZqECBuN9iJ1l0oPbv/9f7n7rzpwZpjN/TwsCraHhpOOhp4C
eOPy0HomBhsYUohoFlZwZPzCc5R3GfA7kRlqIURE8l2x5q+3VRKJ4LILcCqMRh/hyGLybu4f+ywR
fBOBefEUNJMFz0XijOiAreBm6IBHltht9N0MP/w3TbicYqWdPCwdCmK1Yrf1cxl+v/33RYpw+QQd
5ThLGC0pUISd1fpirU+T1nuJaFtsN+FDKVGxNEvG/z+NcOP9lRbXxrrgq7dIW2Svc8KjdpwdK0CO
cifKUYTSOLVaEo26QuGWvSs75WNyas80WL3UzvzpIOpRMx/nA9tWNS6wqQoJzQTquWa52O2a2ZPy
Vg2PqX4eWkEFY+9zbUWxf9+cop7opO0kVDBmLQfRxp0Zf16oapei9hb7ybdU4sJapa5q1ocMLq6M
bL167eg7SgX1PsJs95YQLrANdJQykyEGsJVMcCqdY7c9VMGQee2XLAcF6OrEh8KXQF85P9ROiGnG
+KSJjlSkKhf9WkweZMDrx0NVA9S6Udq0fSxT77ab7bYLNx+OT5QAzNmWRpSbrvr8F59l7Br3ZXEc
HYIp3sxt3purPQtJ5Ngkxu9HrOuqjMEAhm/2q71Ebb7UsZUAzndcLrlevCdkdAD9E/mDkvqRXgSN
BpAmlHadchkFQXL/ZK/CuWdXpYIAIc2wpaxp46fG0pBUm71PVt2/fbh70R6Qz/8oycVISipJDimG
2OQ+wsZ14eaZLHiRMFO8dY5cPCFSjiHNDH1RzNbU9HFqPmukcFPqJua93giMRXRu7N83Tk4ms9KK
DsFr6te7yVye5bE8G03zfPvYRGK4WFIMsiZ1CWak0sUn6WOdHZQ/mfjbfhkujPTLUBB1wBZ0M8X3
VY21l9lsbNNYRDMbIjvnQgkhZZwg5iMED6vNSifmSz/NTjw8dqlsL+0z2HNQshT51344vloeFzus
sMYjskACP6aajalGO9LvaP2YixblBZ+KL1cCcoxKoRybsHDpRDMKZJ3looWTwJF238Wb78VPaOp1
ViTlnEIfX/Wb03qQwDfBKne9vToT6DQTrObbIogVkXZcnMhURmIg4RSNcULlXzpgKsVRQtFQ4G6Y
UGQECpMa6B1yH6umfSfLDTKQODwWwPGPBae3GyOuf5/Pa8ehyluknXjN1e2hmxM/W8lXeflRJfLd
qkrBaEwCs981v41ELrp3WjWFIZtyjFLtazHmTp1np6GRz1Mr2o3efSQA/pvKxFQh8ueI9CYoNdSY
lMyKi587MOSN0T6oAdvFJ4AVEy8Z7B/mVRzn0DUwXEaA4MEmGtWZO8mX2tVZ54lNq7sU+EjWIKQj
Ycf1W5DfqMgZyChNklSHSeEtJ4w1PsVYS6EBW7WRD6KN192J8s1x8vlATjtFji3o93PJB+s9jMmy
cbDbfK9/ZYRAdRAHZSBi0NgtOWzlcibTYpTSzFSLeXj8yEjCo4sV9A7SYjsXXP/71qlbqglcelPl
u21pD5xTScU6/Wisfj4cluR1zT5gjFkg5190ugpiP2Rjmt2spsPaynCDMdL8KF2+SsWsHiqZZnYR
QV5SN62dtOnizqMa22nTmmc0Zeovty9UkcLcbddGYVYqeWG6dbVcpuRHnccJQGCQxzamwPN3nxzK
VWXePTqdDjFW4NzMem/J6JeGb+BO9ObsOKFZcFut3fC8kcW5BaxlRPKKXlknP2TGRTYOtBXs9++n
x1cZ/AUXRkuBcUQFVILH9tg5xaciSN3YXe9TfwTryvqWP9XR4bZe+/fBP2fIX3Z9N6+FRmGfSntX
mUEmuk1Ff5+71uYpM6LOAjCGbJauqskOhuu82yoIPg2/dzBYOamSqcu9RLpYxFZp4kh5Zt8WItKD
/fvGvajVDwVVAb5QYmlODupZoMQu86e2+fhMy42ACevKcxFjhmVyJg88u4xNDys2LlhPHLTA6J3R
2ouLvrMP0l2MCwr0E/iSxYWPliZDFlroNgzV6oRpMAxBUl7y7CgnH2+fpOhzcQECGy+gT6AaKl9g
NFVyRzdOKnS7LeTn1fH7NXa1ay42LFlVg10CN7UWTFjGBd+cS44pDs4BNeEbVLRxjA8qNrKc7I2m
9vrt9g/YL75svicXMLAcTkvCEEiwHuij0Gsn7J4J0nuFyT3elrZrnURWDc0wsHTOc0KhYU8xviaj
HdX7tfrJBLTDbQG7UX0jgDP/BJMIMdHQqdRH5Udpfu+xZxzri5uUwhxr1z42ojhHCGk+5EYE+0h+
MIyq5jv1zEeQRaBKVnpAJCKHJyFgrrqX9GxkctY/JgnDbZYwtfiDkSMO35PXDNscuq+9B6i8cJ9j
P4/cyON8oCRAFYvlOveWJz0gjuoyet/oMvnDEc8LYbF5/0hVALsblFDl56LQJraUuhZFc4naXChb
x2I2bewTPK+99uG2kYjEkF9D2NCVBEskCMT54IXkGTsqQijl3TBFrpqwD7nRZC1pNQ0pSjl5XdtZ
+20JD6oGM1Rey9K9rc1+CNnI4my+zgbSGQvW59jCu2QjEHvRO0a5iKD8EXtMGAGFReaNXbkZWNBF
g+6i0+T8YK0GCTjbwAyXWgs4v9GlSHLs+S/+bTVFYjjTT1AXS3tZAyuU/qUD4G4VBtH0dlvG/pN6
c5ScvaszBo06Fp+WoL1kh/aoHrJAe9CO0c9RWilog0FxRGBm+1EROFO6gU0BjV8cHSpwTWeMu1WO
lvRJH0rsvavK6gmU230xqTKavAaehHhW/2qTQCtdQFOGV8xyqo9DMJ57jB6wgmbtiF5Mux9rI4q7
1bq+lqO1gShSnAbpqOaHohfM0rLv/dvFuRHB3VtVPOS5mqHla5bnGTzMZepYYM+2TBFx9q4rqyAw
1LAgYFI+bVOWJa86hkWYWcpJD6VAlSsn0dLIVtbR1qde4M/76bUmW1hJILiYde7VNy9ja6wpatzp
UfqKRchD6GpH6Y4hsUtB8xBhr1lU3d/t2msbmVxITOjStYNSMJxeRmDXBclpfG+g4as4wzH3hvfW
N4E17prIRiIXIc16mdIxRh1YfZYsOznUD6mbBKNjnIyn5FFmoeos6v0wm/jNZjYyuUg5q2ZbVCbc
e0r70zT1QWYQj6jpwQCBXl+aT4XePE1LLegD7c4BbU+XncXmNlB1falKCUkrCdjpqucQEAWAXPGT
k/5t8mmOZknpaEC2iPzUKS/ppfpy+7hFp81Fz77pRktqLKxYV291cVclr/oiqLrvRrHN4XLhpWwy
0KHrqOpq5trb2kw/xlEhkLGvhsbY0ixASvOgfHMN4k1TBtYtMQHxtqD+eFDMH39yVP/I4CH5pFiH
IhRXtxJ2froWQb0gGZ8awezxv7j5VQ7n5pRi5KE0UAhhRaXhXe7GfolkDi5QHdPPuk/O2eqK8P92
gxmIh/4+QJ5uJMnGWusWHOAyf+zN5zjxo+lkps+SJugX7n4pCppDjMwassavAg818MU7RjlWrvcN
skf9q1yLTnA3G6aYMZLRpkbdijvBRVFJY/YSq+FOR7x5z82qXgxteJIMC6VOrbZHU0N3QQ2yCjQL
YfgxnpLUWczUv20yu6e6+SFc9CwTahILA8KuskyZ3ffzDxnwIFOqP5ZaelL6/E/cYCOPi51yn8ly
DuIKFzUlUE3adEUulNi3ldrPKzdSuGi5tlq7WgWkpCDG7C8A/H3qL5LdOer78TA6XWJH3+agA0lN
HQy9LZo82a806NhpIhrqkZTfoDSwj9qZEe4kVmnIDotXvWM5bXgE9tvPDkfkVM+yS8BdLJK9e1Fs
RHP5SxxPiNcKrmDW/mXV88lnWBR/MmMI3PZ/NORymHYyqjImCAE6Bgsxl4cgE2eRe/s77r/wr1L4
/cpqTMxmIVgP/Ktzz2rlyFuejVMPcA3RRbP/ZNxI45xSjc1VNxQD/d1TkTiaVwWj3VJbRyYRselk
0xaBEO5mgrqJ5EwD5oDF73CS3khKyWR4o2iT25G0HqNx/h5NktO0wvLXbswxFLZ0a+rYdedcb1EL
PZpSUMhlb9oPNnqdgaipfRv82QObtvdH8XojjvNBo9P6MOtB6VaiZ9l02tnqzOcpYUyRhR2bpuBl
vH8poS5DMbCL5hu/51CBe09KMhQ1Jif7vGDSu9Ds/L1mR49sPD9xzQjeJipr7N4VQDgABKJsGMA8
/DU9WsdcSpsEo435cFLKQ7H48/R02wl2HXojgnNoSzONWola0616TbP1dX7I+ySQ9PSyqNFzlRSl
3adWkERGcFvwrnFuBHMuXqmFNZY1DrQPnyQaBuOS3BvlFOhTKIjXTIXfklsTs5omJkeowU9sylWy
lGaMhXPMBuZjancgHgR1TCx7dEAlJaTebc32H8sbgUz1TVZbJHrYqQbqDtYzSpcB+CK9psH1kAL2
Vv2kWzYYxO3+VRe1bvfN5aooZy4J7aM5bLGTbipBLb+WrWOJ8szdlSNtoxtnL+M4WLM8wSTNuzCo
/eKu9ooXDKS5IhAE0Vfj7AMMkRgzD7EiMM/quZDpnWJOjjLG96SfvSYcsGRUCkxScH5867vEqBip
0xSdrxD7RJlj4gXSicBA9u+B6wnyJDZ6XM5TESIqjwCD65z8uXy/PvUem1Jd3g/AbBeY/35jcSOQ
S8KooWtaCAwIN27H0FNI68Wz9GGyMltuw0MZaYfcCl2MgvppJ9fOWmWCisTuA2jzA7irQe1StbFm
PBy0PgbNCM0dTNx/vO10+9+ODWUSFCSUn6e+8bmy7FKzSFjrbWntPG3stH6cqCCxJvtB6yqFu3XM
pE4KsDkj8zqRE9u4iF3Lk7zenoGNRLwG6Co/uWcOqpN7kZsGk7M4iZueRMhMu+paAE2RMdlPNH4i
LtaiimQa1G0NyQ+t8EUbARxeJS+3T3XXCTdiONOpc2vW5hKRTB6JW9WL3aMxYdS5E85nrT21RFAQ
2LWUjTzOUsKlkuasWgC3N1aqk2RNFuhd9Sd7JdpGCvcVwV8dZWOHzo4WGYdimr8Oim5XKbLmTsSS
sGswFrV0Hc0C2eSndSKyhqtqIE0xLMxl0rZ0slg5T+H4YDSrwM32beIfWXz4MjR9HieW7hXaizF9
6zRiE7TnbluESAiXxYLZBhWIAYZXqpd1+DZoTjkKjG7//rweGj+WjhKiWeVTmWOLTwvK43JqUZWN
3a+DH7+fHSlY72JPlCvvjrJQwuq/4ONiUeTXSzvRQadIKixTjX50kN7nfvklfk5e1XuQV/mtXZ5K
J/1uqXYmhMjfs5GtZC5dKJU1q8sqMYHyJjt/gXt0QX9Wg8UtjmyIJj1Frgjifc/TtkK5XEGJ5b9r
qU3l1clLAaai/7+hbAVwicKSTFoYjnhcTcWzmZ6z+J0l/bgtYv/gdNO0LN3AcC9ni8UULR2pTDxG
k2M1Xurpu5lXNmouAlV2H4qUXAVxYVCPVcXM68zEFlWpvZWShXFyVts5JiE4WxUTxVorN63eq7Iu
9fRyBnR0LPXkjqIJ5M2WPsmCn7TnhttfxAVKvI7HkGQg0bbqA23OuuYY8dvt0923kKvSXJRsx0Zv
+g533TwWP9S28VD/FQCfCg+Wc7ouVxM1VnF8+p1JbebmoRsFoWIPF+KKywq72ev22DhXG5IqQnkI
8nJUbpRzEgCeBaN/8qE53D683e+jyiqhFrbiKV+PHeJ+zgbaYvCv6nAvf86NzqlVEfw/c1L+ZYMU
4H9S+IpsjbY3Zdk4YFPOsE69Kmwz/1iO74DT/ycGtxHF+dqQhkpWVyhbaiX2GfTEWaoXPVIFt8tu
6N9qxHnaWCAUqgx0pHeTexOYPd3dhOIWnk9J0LmksmHpqRf5isjHBR+ML8sqRqoT8D7DMojkmFFk
d3PmDPTzbbPYy6coGh7YiVd1E5fNr5dMV8phL/VAS1Cy/DJOamnnfevmTXvH4LULOhxWTXJvy9yN
khuZ3JGuUwjIiwQDw3pxrnJA132Xqm9jLdBs35U3YriINIf6rC8GuDlbQFSxVfgUxTQ2lsmwyUWN
YZFOXGwyjAzUcSBR8FbAhbelXS0frAYzfaK+2G4M1Awqo9or6yoPj9eoVV4rLD6tdX7Cl3tI++YP
Hp2M0A3JuqmhLcBdxGQ0rJRMQCax1vaitCUG4qMHWmZ/0HbYiuGuY90iqV7q2CSVpNOQfa0MDE6Z
Ij7JXSfa6MK92ctkjDvKMOrX5JLl90r42MaCJ9jul7+K4Gu23ZQNQBzp0T6RPseWb5Yf59GlkuCj
7FvzRgznqEWehEY6oDE5LU79N+5Hf0oXm236RUJ73i0KbD4PT0AdDzLadzMGfHL9YHRPlWbaRhiQ
ISDVK5FORXWp12OxPmvj20wEyu4GpY2unOfW7RpKYYS7KsxWB1snXXeKp8dkKB01/5oJ18VFX5Dz
3cVcqmnsMFAKVk5gM+uOchiBBG0eB5/hsqnY5UJBXD6oggrBri+DrwxcMjK1UBL/NfYmljo3FgHD
QEm9ukJGn4gyeeaqv13HwGlHqQOIJ4SHPLGy5W8OZF02PAuSFjB7JWt8oMbixpqQsIT94hvyfmY7
m5qHHheyFBpYnDB6GCkI4QGp3Xxt3xaXHAZBQrP71QyFolpEDA2wMdzpzYWUAjAJayf94sirUw6P
mHe1q1jQwds1xo0c9js2OvVhry8po6pWk+g+L+evjbF+Kg3y0VIyH2yAx2EQti7YDfjbOW5kciFY
ng1MpGE/3aUPixc7yROkjS6omJ0Ke7ak8m5fyLv9Q+zu/HOWXCxesiRMQeXFegmjWyUOppGPKL75
9QNjpeq91Rse6h/s5iRfSkfUVNj1A3xCzAKDRAbg5L+e8GzUfWMWeJhJ+UVe7ysRLIno73P+HSYl
djNk7P3Jlmzr6b1l/gkNOOr4/2jA2aKhlXLd15hw6osHLTumU+RaqWhgdl8NUyMWNUC1y1fYejbM
Xyd4YRVlcTL0HJFqAQTJbVPYHS+iuPj/J4VLziQiLUgv4FYM2LP+BuPzCmd9tzqmLb9kviFE3929
oi2iYP4AYVDhB42TerZCDZxrbjijY71GTjEqNrVERWeRGM4I1KSM17CCXtHqde2n0jw3omLsvgiq
I3XSNJXyM7HputCpiZA4gfLXbvPq0KwdmMFE0WHXDjBypqGqbCqoNfzqLmOhDqGp4kUSL+cCLGvT
+O22DexG1qsAfmlkNoc+TGP4i5RguXM6NElgdh9M4VCISA53/61r3ZK+wDug8/pLclD9Emzp+kdy
7NzJVR3tC8OsEm6j7cVWXWYVatUiMvCEfz2+bOmkpu2QQRdvC+AS2G7Y+k5HB2zGXpjoRtxTcSuM
C6wqMAUUiaG1TWFtk/pd3d83GYjwlNfbn2w3XdsK4owC+5dY1mbzcloARjpvPsvorwf0E2CrAF9o
vaST4GEs0Exnm8ObazFCyRJsVjhGshzb6KJLKZo3d8X8J1W7jWJ8SS3JhnAoM7QQsQLmmUbsVSoW
z5TxePsA2fnwN+5WDBf21jBsScXIwRilm3K2PNRhvDYQ9RD3QgTig0pVFcuAuC9+PTXgzeRzXLHF
Zisg+ZeoQ5nwTyLdVgYX6aypKOSRIagPYHXQPjfqD3kQvN32P/5VDabm5uN3mUmzdGZvt6S0S+uc
6I8E+Li9YBtPdFrsZ2zELFWq0STC622oHufxPh8SeyaiktWuEAUDIpSYeOzyhbGMpJZWDgxqaxzs
KM1sgt0dKrKvfQe9iuErY21Um73K4N3qtgtoWDDE/kc5NDzM+d1VRXgxwvqtbqRTXtPnVVvOa2rc
o/UkeFrtvQhQmP6ftioXc6eyk/EgQTY71bE9EYDfdLldx0+L9X6MRCWs3UbvVhrnVQtdmng1YO7y
6a893Mij3uLrfuKL5tj30vStKM6zIqXpdSnCE6cjht/LX5NBPlSKcTB06owR8dPIsG+HDNFRcn5W
59VMQDdiAoRhtTGpmwMrrVvvdeJFyufbonaHfRj3KF6L+E/meXcGtJKresWdLx2MB/NU+usZJFmr
3bmmbZ1kG+RL/iIKJLtHikEf0I5iygjTb7+6X0xMq2sMZLWzcpGT52Ia7Xn+NA+XpH/uhQnaboUD
Jc1/xHHerg2qUgDnEVMBx9HFQJNfBPoLSqx+5Ueu9u72ie5+vI0w9u+b0JKMRtubPd4cpdy+V6fp
TAwg12vrfT0n3qp3AnF7OdtWNy4PwE2UFc2E7HOUTjHGQPtMZI27YWyjEJcAVHlY9l2MIkbXvcvo
/VI+rIug0iU4M4O78jODFk00oXVcrIe4ex/KnZsVfpRNYFURMZz8TJZ/u5Cv+hhcoKKt3JURervA
tVrQg8Q7ZHbUL3J00Ca7Axu6jfeIm9rL+/xpxkrzbCeyPX0pvtw2k90m7ObDGeRXO7GsyqJhinip
BRmw5rHJ1zjRU+Gon+rcBtHfsQ0sVzonWAYQSBaYDD++KM+p1VGw8LlKA0bP0ZXs6hR5mVNYdnaZ
3PhcB6KW875IEFCpBEPaADb6VVm5M4ehU7F6MM5vuYRhtI+3ddoPKNe/z0XMcIhHq15wHSTKU0sW
O+ywmTMEVp45KsgS5Uq0Yr+bp2CA/n8KcRFMppgNi2VcCpN0GUwP27M2mfw1/npbr33fu4rhIlef
9mOLXiQWnPKjab0bo6dk+aM8eKMKF7CasZUi9K8xOlvdp/JnJXMHEQC6SA0uSOl49YH2CQMHBepo
+fTdkC5x8fbfjooLUyQN16EOkTnqVWL3wBuRyEdwu9t/IgVNeEvBCh3hu1qrXGoEWC3oMCWO2T6M
loMWxm0R/3JdXWVwkQErDYkeG3glz4xC1U0figAm/JW9GuI78u62tH1DvgrjPLNvUVrVFuxPGBqm
mFEky6UcyxrZA3iUBBNP/xLyrrI4L82JRqNkhTV3XvqCbelAfdd65YGGYOWU/QhTgaFhV1/mR1EP
bf9I0YZk03Kyaqm8cQC0Uusohq2s5xkRP3erILqjgXRKT2IknF1rvwrj+zamjHHiOcZwUqOc8u79
mBCbSqLNjP3ETVMNKGSYss5H8Vozi7KlwKejD/loU78LTFf6rhpOBBJIm9Vzh7Mku5pg8mo3km/E
ct9wrKVo6CcoZ+RK7GjSsCDhN4jgjtq1SqrJSEgtFCX5aXCq9Im6DOC9pZnspMULRtL9dX4Zq9fb
1r/7qTZyuMC0yqaU9yoC09L6VfwtLoOOfrotYje32Yj4P9KuqzlumEn+IlYxgOmVcXe1ypJl+YUl
J+ac+euv4auzaAjf4k73rKodARgMhjM93YzraWmSjVUBjvHNKJy+uU4yxWn1h2ULFf0zqF5IWIE2
EGVPPLRMaqNtpUF6ZUKzSXozMEQC1QwHPOre5RVxXWBnhYlPiRknkqGA4XTFQND01DWCkMQ9FAOl
TExBA7vIAgnxtSNH8QYOOlv71XWS20e3RS7yMH4werfCQgiziiw2zp4Ocagu5ppC4047QPXTTc/R
re5PvuavB113RVMI/E/XnWHmkLKYyiwYiLhqBBbNMbQGb71dv1Jl8xqt0ONnDuvvZrIAQ3vLJkuu
kb3PUxQodeTqa/H/Oy+2zk5aNUv6IjO9Wp1OpGk8lQxX0Jl0Lq+Ev3EmPlJly7AAgmMSFbXWo5nI
wFYj3FRH4mN4Voa4+OSPaB+IUMfcjHJnjIkMBorkURVHKGeM39v6XGzHXr2RttsClJ/mLPj+4Xo8
QKv00QCMiiXeilNtHucKLtHHgyfJd7WkQKNduIHci7szw2STZWOOg7rg4sZfZgzSUZnMyZEbp0VV
fDxS3lbRhDcNbh++tXYWmSNDu0fq63wBDSKZnFoLCaa765/RdI3S3lYcVUukgsR9OJCbKZgvA8qE
hbaaOfokiQKDQ/KMsYaMjJhRRCXs52VfFJlhdrLOUrkdVwwgR8XjOF/3G9LNOmyFEGTuie2Ww+xf
YqGq23RIauPMwHDSo2YJcjL+QkC0AsinjjoQk/5tS0asyMLrtDY/FmWAINn9OriL6J3lm8G1tQCZ
BgkgE/OUVUkHSwKUWiM/81pyMmNytCZoIpFOEPe1td8NMW9TnG9pn0cwVGjzC7jyDzEU1lSzO5S9
GhiYAbnsB9ymJhBufxfG7J9pV+bcQFDBa35sP2hrG6VX1A5atLap4l71q3DT75dtivaS+syuwFSj
BTBaM3Ij8Mc50njTQxkrvjLjX5fN8OvKu6XRoLWzM1RDMdilbHnqfXUEyi2g9IpNCb4QEgyhdfOp
/hmI8VElNvBZbbP18nVSp7ZSQNG+5Oe6vDKJHylfhwLkNcvtArznfGX/XrrCiVGtv7xW3pbuLLMl
9HmRwUVLyeHrvsnvwfuMDwR9qF/WRpGeW42Q35ft8R6XvT3mOqhL2i1GgSQ6bnNni57y6Um1bpcF
fAaHIXq4bIz3uOyNMVdigUIVvkdQXLPawYN84hVR2mDJRkGiwbt5ezPMTdisJU8mHZGkMt8mOdi0
EqVrR5/fxl7wCcJ7VEyZIuF1aC0ZbPU4rjq7W1DrROVsOFa3KQazjaC7FmUAvNi7N0OdZuf/tjLQ
Zi6+DaqhOdTgtBiXzxAa7k0w4V2RSdnWJXJQqZt+rtDyKKtUVGvn4oz3RphMplfyWZ8yxIvknH+x
TvkN1QaUfPI0jsieAP1BXQHc7a+XvY5/pd4PiR7ibvcSbWsWdcHuxc1dNF/jBXKhUoC6q+BLkRuB
kafhowfDcJbMlhYxCNr3mMVGxD+mh8Jbvm+lo3wbfDmAiHUARhXZ1Z4ur417fXcmmQjcgUS6mykP
ZRZ/06YknLrvyQbMrO0W7bM+f4aVHePfGlJOoAtMFpmrTFObNRqiUxbdlsV3bXqr4p+XV8SNEe8m
2AI8CB17bWxB6JhsP1Ml84picGS1E5wV90btrDBhb4qU3rLHBjyH1Y0lPRAiANSJVsFEupjIMkrq
lJZyfpYw/awOfl58vbxTXL/erYENc200Rx1UELypl6+MevVAqfOtnLXjZNuCV4n7AlOJeQJKMwPo
NSY8zEMSwS/A70HJL6rXAiAWqsBR3BhBAmJG0SAHd2Rkb4+JFJnaW9lkgA53Pf0ZeA63cDz/bwae
uZu4WxgTHIokVid5wkH12Ukv3aZdnDL/llgiZk2uQ7zbYStxi5RvUDDCTGdamjerMrxJZvMC2TyB
X3NrCbuNY/G2HYnsoqTcL2Df+006J75qbhcnetLDrnMIWo0kUA/gQqpd07vsjtwrtVsh4/Kl1U1Z
aQFeTOb8IGOQNBOybPNN4HMb7N1UXppu8i6Sk22Iy5Ig2iUanP4O7n55CdzEgWp2qQTMHZbJ/L6S
1q3WVKhQDHHlpNbVvIQTvbz6D8DUBFeK73jvtujfd2upt1pJS2W2vMQanEIOhnJwNfQcoy+X18R1
PA0R20JTy1JZh1AqLc7NHjlX28e+2n2ZUz3UG0G445LjmDsrzOEvpCJ2X+N7vvO2gECfK8Es3oiv
eowSe6AKOa/oYy7P0nEI18MwC/aS//LuzDOhMOmrTt4M3OLsz8sb+5hOwbtBnORG9kpvhV6Yp/+8
vLFcZ9RQGaQlaANgpH8PEJ89oBQwkTHFduaqUhVOahlcNvEn22eLFibYqnTEXFsDedW/Nha9juum
g0PqzgTho9knaBgkwRZi/v3rH873W8nNa4eS8W1+52b3/YEqwmTXVHhTOcZCchTuqnf/EeO2drbi
f41pyVAJo/XrlAvclXsFd7/PPDR1BJbjtYUjDWlb+kkKkifdMpwkGzaQhGGis0lXUXrNf912RpnX
Zu3iwZwQmIEHpoR4qT8cCsw8b+4f+v6D/nT5WLlXEuyaNlgENAVtk39PNan01lhqYE767GWNT13/
MIrY7/gP6M4GPcddeMmjUZJJY6NoaDRuqV4ldZjoEEDKHHApeHN3rdWuZOWC54fvHe8rY/x1Wvu4
MpO+9I2p84ZpDEoyCAqU3Nor6nh/d4/xwF7OW9UeO0pRnfwE3fZ14ehhfQfPcEXIVtFBMc7YjYnR
xRntSPaNI0EWZimddVQF0Yu7acinVQhvgwqVbZVMWrnaI920zVLAr51GCapRuYiXl3uxdlaYCF0W
qp63E6rIC2aXe92Jc93Pu9hd5cjJ25fLHs7tcmKA7++aGBdvJCKpqUXzX+SLxIU0sGcc06MUAksT
KEeBNe457awxzj6TCuJwlOqkTNwoJH52C01W9bX18uPooZsRZOC+nkvBuYmsMs5OEqssywHflZr6
u9R1B+Q1jiVEuoq8g3H3ZKxsa6vQXG3q13J+kTfv8uaJfp/x8XKMmnqL4X155UfaTacLSiSi32di
a91USjLVFkpptvSQ6Ss4OXLBhxA/fu/On3mKBw2t2yRCm47Oc9AncnmJAgJ6WoiTeOOVyN8EB8/O
DmQqAVp7MQxPj/PYiSSpdeJmctZc9BUp2DtWZQJY3rJQenylptszITdF9yld1d09tZmoYGTjlM/x
VvrFGXmbT/njlNCE+DnNH0QzUNRVP2Qz78fEVvjpF3FZSTrw52XtQI3al7U7AkEq8EkIriY/2IHI
FmSN4H9h+7Z1gemiWMaHgpZkrqVWngR9rW54iwB7jhcBUPw/BLu/1tj+bV8BP1qkKsXPxSAOXq5K
oHEd5aSB5GB96YWoOcHqWC6rstwmydSW0s+O2R3miZwsGJBuB83Lck+HSupAei2e1RcRsJ+fVOjv
C2W8pViXUs4GkClmZ8qZApzHXX6WQvWQCSgqaFD46Cnvhpjnoxg2y2xlHQgqQ8bjvnUJPpGIfcgN
JfWS3v7dzFaPqdl5EkQr/tV+N0xv5C5tGqa0B3Ac5CYTMUtXtZXGG8y8dEy77j+TKxn4KAOrNrDH
bK+6STvw8HVr6atxsA138vyZBhSKNX8NMGuJABlr9AnckEraP+m6Eg7W5GSAMMggJ+/MXPDxzL8G
O3vMe5joljXOMkoPatgdu9vapVyUldPcgKlR2BTnx/ydNeZdXBC4wOuOIJwXTv2iOeqJgAnM0Jyo
csyQIkcTgVNyfWNnkXkp07jpq7JAgaOdHsxp8szypKuZd/k55sbInRHmuWzKscEEBYp6ckLcunOt
yHAa4yoeBN1W7tOCWjwBDk2GLhvzZCYV+BcIgaP3yrFYV6cktcC/uTTjpklUMG5Awctgh9DsCYS9
nTkgUf82+vFBuwJNkHQ14RMrcauAsrZBmfJb8lbekR/1EwaePPvp8mZyT2z3HzCbmRuttm46fESG
AByY0wbtlWyZ4K3hntjOCLOT0aq3oOdFUIzTwa0ScJrJN335tRE1ePkn9nc72WG0TK9Ib7VYzCx/
nWq//YwYzu642Ma4PkGzHgP24OKelENqafedUQvOQ7QE5v0oR8CsksQEMbVSegpJvdb+fvnE+Ydh
oiCD1wE9QCYG2cUqNbmEhlyMCcH1pFbPKz6p4s+d+bsZJviMNSlypUWv3W6P3ehXRueNw4Gkq+AO
8Tfs3Q4TckAy1KyKpGBuuOydwoKE+5fL+0Wd88NDC1Dj/+wXc0O6WImrEnAMFM4oAKwMldAOyUEE
/eJfxHcz7B3JcQ9bi9BJlBtlNI998TyNovSEa8RSFPCfaRixtulm7t7uJqnMdE3oWopzW701xUES
KZ7ziw87G4x/ycMyYSQUZfxudBHSDsaxOmRvMj4xq1CULovWwzjZlK5jF9ELb9hnCeoCcxKSbRN4
GP/V3q2IcbFyabNJT2CF3FMh7fK0HGg10fzduRBiOVx2N357YmeN8TcT8L9EknFGnReD0Jm48u/5
IXptDqPXvRkYfQT9A0aHIWl92TB/LwlSEDTeNCD2/vUNkKeTzE41FFJHxRkosZVWekktUl/+D/7x
boeJcPMSmzIAYfRToDtKDgLpdfGlP+Ze5aoPl5fEjQ3Wuynt3yVtutLLa4N0pCa235Q1ENDNZ7Lh
nQnmRul5H6mZhNXY42MvVX6dveL7zbu8DupgH0LQzghzpVS9mqFCCJfoMZtaa9dR8q3rA1lK3NoS
Qm3p/l8yxtypzlybtm3xyNFGwdCgPVF+Hb35XAfwucEBi/nlxYn8jrldqMK2iU35tiN7chsQWbaV
fBV3pWAPRWaYayXFpWVMOgqVUZrcdap6aovxJm+i4+XVcF8LXCE0x1B+VT4M1homGBBL+APE9Px4
BOUv6Noa+bHOszd9LoA67A5tI5Il4Do6GO514O/Rx2LnQhW7iNEjA/JQI6oTJT0UM54ur0tkgdk+
QDZ6yKxQatrFfAKl/vWcJf5lE/w4u1sF8wQaVTn0MwZ0PTkcPC0o/eiYoccAAV0oIItGI7h3Cizy
oHOlBJosLmlMMX+Pgi8dpTFOdq55hV0GJP2ZT/Nx7SvBmBB/+96tMZcKOgBqJZt4QqT6dm0PdSN4
NUSrYS6RlORKBDpP/H4e6OCxLpbbVH7Rytdifr18SvSgP4SH3b4xjpBvW6YuE/at7TFOpZ8r7c2o
oE4Bo0j2OhGwkXufduYYn5iKKlayEeYofCw/peHgJwf5IOpvCc6HhdTUbVKsdQczqfEYL4/S59Jh
kCuiSSnLGKRmnqKsaKwsKdCSyba7vFud1v6pqK96+vPy6XDnZfEJ8tcOXeguw4sxPFnKCSIBCTEf
DuxYfAV+/4CA0D32J6dA+tAepXtK9J/dzy+TCNLNLzrs/gHmrdIVjcwrgLYeOA/VE9ViKV1yB2SF
4VAk6vgiygH5rv++YuZqRaDiL20VXZs03k4kHh7mVfIwl+BPoNWQLVOUDYrsMVctQ4koJ6VN+zbV
kU4Cr62jTYHlKSHYkWqnDOxjdighDLZlggjJvwzvS2XuXmlXqZLoKEXTKioVOlQg5gNQzvGyE9Ed
+3jF380wd86q4hUlEZSG7TyIWmQcseYYw1MkiyBmAkMs4mcjm9SnILgA0egTGNadrroikAeyRGyZ
vLcf7NmmYVpQ2QC72L+Xop9QQjclND+M/GRHV3F+lmtRz5XnFnsbTFpb5LG5rVT5fXYXTyvc+a13
N8e4+0Hz9TyF/FFzA4j5swhTxPOJvV0msIymrOkllYE3SeLYRuRs5Nhp35TonEy9o/U/quj3ZfcQ
7SYTYrJZyRp5wA2XEv28xrkvG+O5jkXOzo0klkw/VS2KzGGRlLm9gXsywpsGRlqPuNohOuau8Th7
HcT3oIP08pll/TXHPgGKtEGqdwSebtyOSevX5es6ffn/mWD8UC1iqPOa0PFAGXg5L2P5NrSKfrc1
dSKIUrz3zMLkFSBaKkR6WDBiVspDaUxl6U/R5pbgzkzsXhCM+A7/boIJRsaWS9FMW3zzLDngPizL
B63OnDYKI1lgipsZ7pfDRKRpLqFtsSEzlA5bYKIwWroIF8SZPQo/6YSPGC8w7eyxgWk0UyIvBbL4
FsK4Rxh061C9mw74/AmyL1Q4qnPFo8giq4x7lNGQ2kuMylxe/K7KMyYBA63+XTSrd9kNRXaYUIU2
CuS3ZuQInbSFnTIfOjN9HKLVtfrPUEnsN5KJTuaIRpy94uC66D5ZnpdR0HDgDlZjcMwCKQ6+HBR2
9rgGRWw8ZTgpKpU2gR8jPaBs7o6v+fFPxAWWQn64vH3cCs3eJuP5uiKlG+DfAHhdg3L0N51Qjzzt
wXrsXsiRCt1p7uDO3zcRjQW3XbA3zFyDNhsXpaLDDfOpvLEPYPA/Nxj0MY71VwxwUMQxJSOXwvRH
HEiB5qeBLPpa5waW9/22GPKXbOxnvaZ0ze0wHodo9HtTCS/vL9c9MVGko+2ASQMW0Zdbg47hM7xo
hvlYJ7O7tblfWodaRBXF7dVC5vGvIfqP7HLlrrKbpO4NDHvbmzcl3XNGyi+kqsGjNGevpFxcY9JO
M7y3rpRflxfJxWPujdPwujMO3oFq7hTUI0DgSbPIKnGAk8QHTvJlg6Ruc0piV/TNK1wx47kEVEeF
RQAdpERcvaNcAegU0tFpURWT+zjstpbx1JiAwzteUNQp7fVk1cuDWunnbq2DSTaOsTBXEJhj4QXa
2A+FYgLdRMzGyaTN0WMVmnHnvL3O9VTwtoqOjgUXQLidzBVl4aBDLPrV8j3xgHor8IUDYRRvfdky
TwhooDGZzcl37sJOhndma2dNj6+cPI4Ocmc5Ra0/2YvqW+3sRVF5rSemi8FutxrSG5Ikb2O1Ce6l
cN1MMC9I1izbgEMlYRRSDCi+7Bq8woZTPNBSuH6M3i7fEtG5MqkmxvxM8IBQ4bhVcqTZcGblPGz3
q5q4Y7M4l41x81oNyHbUvuG6LMhw1rZqrCYsb5BMx7ReDSDkhq0RWOHiwCGy8NcMPendxe8js1HH
Cmboi6U9/RydzluQ387PZXg3wY+SP7LhHUqFrtCN6BF9cCOQ+qJOaMj4EKIbvjPebuA0U4hJSV0W
PJVFMB1st/X0kARdKIaB0XhyyRwTb1IltXNknkBndSkWFrn19GoRyZ20YNquMXUm2lzu87RbHxN3
DIzkq1mqA+YmV8fCWt2prK46RUsczUxdrWpPnVo5ZDIP4J0/QP/tsY6XK0tZgqSbBVmr4H/5w7a9
22tl65d2nkbLs5fKjTERJk+iUVju/SAYw8CkBxiOWICMqlX6jF4RnXaMgoXIJ0Xrwkw1/Qkl58yU
jpdvCP/92Nlj7uO8QsXLLoCXWTMbntq0jZO2auEUeRps6XTo2sQfpvyNyNljN+iiwEsT4A/uBBYv
2SSWqigss/K4gEulotqq0fXiQYLlVxqugeJX97EnKhnwvz53tphrOihSBqptE9ij+8kDF+zBuEsk
d24wUZ0cmtCyAvNJsLui5THxNR+hs2KVyP9nV3bTAyZEPPMPAW0TirrNwuUxJ1n2WtNZNTgRukAD
kyRFHzffrfPi1k+UW17+RJvM2u0mjb27uwAZsbav6g2zXdEawneOeSFD7NcSmOE2F/d2mJRuXVSt
rFOj9OUTnS8tfynlH8IMOjY7NoILzn0wdotigmmTVx0pB8qTUG/HItVOaVy+Zv3sXfYLbhDdmWGC
6La1ZaboGIMqSA9mWpeQxDek32b9ZYh/6+UoWBU3puzMMSHUlhoDBT+Yy7VmOqZr+Tj01hZ0FaBW
wO8origPFxhk5/lTc022lrSgG4zIs1r0lZNL9m81gm7UOjxUiikAo3K/L6CEQTAsBH4LFte1SUmb
aASp1GrfVVlg6vflFiSiaXGuc9AXFpJ9mCpjoV1AuS9yQqtkpRzCNQzjWcoFJ0Xv6IdwuDPBOIba
Lw0a2giHRVx59jw9aST9ddn3+HFiZ4Pxhr6xo3pq4ePZUQ7p17VyBeDdbXJDCTMkLwkv2+MviQoA
QFQa7UxmSZE6a6RJQDonR72rb+SuTWcBrI9/MO8mmBWNhlZlZYFQpA7fO+tJqX+arVA+gRvKTTDL
gxsDa9GY12MmplIs4AgA0JOq9ERH3a+P6p+6pSin465nZ4p5NXpiFjWoxgFysN1afQRRiyJii/iD
CfvgaTsb7GuRZqXa1HiZotxRAsXDhN2t4uW+DQm0DEqzc5De9RAmUc+Zv3qxm0BjdnRH3/x52T1E
a6V/3z0j0rgMGKIFRgVAqTOpIkwdWS9ATgnyHK4XQtccrWHbQmGJCexIgNptzjHsplmnJTuaIkJz
7u+Dhd/WwUoJOkBmGWRq86Wp4eXJpIbK3J7Atupd3ineowFtCAtiGljBB1l4qA4nlUFNbLOqOVKb
YRpxujPm4TGt7LMFMEIuAobz4qqtQLoDg8egcyLMrmG2RzYXeaD0R4tjmWdV/a1rpz5+vbwykRkm
RKh2mczqgCJYtt1YJT56lcFJSsi7pYJ3glt1hiYTOBvhCJjZZG5WkzV5W8go108/Fm/ztMM0QO1P
a9zRU3z5MAk7HrR4xl6zvUHqNzv3Xu0Isc9AGaM2S0hwy/HgWAYe+HkahjtlsiLHUI0RqqJbBTrg
JnHR93+5vLs817Th+Si9wWtkmVmzHq+gjOxQ1S9XT1ePafn18u9zP3/3Bpg1JkuHaZoW72J23Dxo
bH3dEEeANku8InI7P73LMKU496igQp76WcSawAsgkDQBpgPKLPoHra2SNFYrVVieOj4MmuZM6lOm
icQiOUZ0NPmBKwEWxzQsZg/lZtLjosewS79lJxPu2WV2uIhef5EVZiPxjJkYsEYVWrK3gxytv9a5
e5atQTC3Tp9DxifpfdagFWBagAwzZrRErfvC3gpM0kCZFEJe+dFArUD08PMyd9ixVCCUVCh5sVkZ
0CSKZOuotTa1Ex8qjHAbjTOdIDYVrC/GJ74TdNkEv7WNMGx84GON8l4a8YlHu7X/PXwZHaODHVaQ
0BOBxrnntDPFbGCWzIrV54jESGXCqYlu40bGhNUnOi3/rIj+G7vYgTJLiwFwuAPyZpKggCV0a/qP
fvCE3UKYb6tusBvYGKERurzk/UkVIQ9FG8W8HxLu4xzVOJNhOM4FYAf1sRHKC4gWwbwe3dyPRh1h
m8ZNezEV+bxlY3A5xHEeqH9Ogkkw66rJljhHkb1fvylQ+anNyLHQVIhFsxucNx6GEKYh1IUCEMtb
UVe5NQOajDQl8fNUdY06cWLj3KHWVtu3wyr5lxfGP6B3e0xSW0pQjtaKBHwc5mHNw5E8pNL/PTlH
JYtOeJsY9yIsY4QC7HjVDngBtTEc41/KeE60x0+s4t3EnxrX/qLEUw1OPuindcvyOOllWDTq85i0
3mUzXEfbmaFfCDsz1TRFvVTSNEXz5vQmFz2kXC/b/T5zGOMgJaliAa7QyNCmHA7RcI2ap7dqh8vr
4H0B7o/kz993C8kjayoWCfs1eBhMQuoPBQZAqS2PdhpBQxqfRGA80dLo1u4sxuU46FWErw0yp15n
ab7S/zIKy8nsSvAOiA6JCZoQPQaHxopNNNY1QKP9CbPYImAQfe0/hM3dQdHV7lbTacZk5Q1cusNE
L+QbIGFxwpTH78mXPYDery1XcGCcb89/DoyJowvG48xRW2kZkeJmeme5qg5yUPlVaAgigsINQbvF
MeHUUJIkGZQ/tpKn/i0H3A80q4fCgXq55GDEdw5oM7z6pRBPlKqK3ISJs/NQdaalAdVFNvsQlbNb
FuUhhR4ySiGCPRX4CVvKX4EVltYWZzhI5f1gRzeZ0XuCY+NGV0vTgWHA0KxpMltZEa2KmwhbqTtb
AIoGF2yTICBxNRDb/AGcxJ6kOZ+oHsBZ3q0ymyhDu2gYJ1hdNAA01SAB/71tCXJI/vb9NcKCBkw1
btIa31K+XehuVaR3yTq8Xd4+vjO8m2DC7dKaWZQaHfTh1LPWo52Oce+FnKZYhP8UrYWJu7beK31X
wxVI9btWfkmZ4KtT9Ps0nOzCRa4agxQtOBAlBY3ckl5JnUjZW2SC/n1nIl3mqlXBLO63lgQaGujq
DKLe138IDO/nwURWFJC7ZiJYhgVlSoB/T5q3QQcYMJUUXExHqiEbP1IOhUrY5BRcJIsJuCkZTHyX
AaIy9NfN+LMFf6ZQhJXG0I9B/X15TIxVygj66xYlFjSrJyteD1JafFmyOdQqI9Aohuuye/N4Qff3
1GKig7bKPWkbVC2jX0tQ91CnzrwyVH9qYfIArVTocTT0g1kQ90S3iokO87Zpk5bBU2ySOv163YJI
K+8e1+zh8vIEHsnShbRKTKTOxpHV9o0c/a6Sx8u/z3cJA8MxgMPKmJP51+NRzAOLbz4DWaeG6va1
1H414+R8woYNsKqN4TULRd9/bch2hU9NippeqleluIWmiFvrArgbT6EZjel3I8zVNVMQE5gZ6he9
T2m4Mi++0gJag83D6buJGrOFr1jVSwProfklckLuKe2MM7s4zVI/Dym+ncq+PA9lciKJSLGHh+f7
Z4HM5TXqauzlIsOcBCYdkW4OObqg5Iim60N7jN3pOgXnSin46hAtjLnNrVWYY75pQMkaX4hytmYh
ra/IAnN9u1mThtqYkPfVDi042EF6klz5loogQpTQkQ+igorIInN1R3VWSb3KqMZKN3UyOOZkfcrh
NQASDV3GCBXz5K5JIuVZ2hf+kkGaU8uvavMWMKzny9eKN9ECjzAheGhAcuiDwAhUGIwm7nE4BQpQ
260Rqq7mKYc1A+JqDaYr8Pg60W13A+1Drz2IiVa5sePdPostAwP6WG8lvnr73nyS1PYpU7KwiYl3
eZ388/q7TBZUZm6QQshHVFeWMkina3X5cvn3eeit/T6yCLIKvaq6W6XC1x8BizmPYRLoN9VVec7v
OpRc4yD9LrDIKWf/Y5GJiDbQhtuc4s3qs8c5PkVx58i5T+qnsnqrltrPjdCuRCAR3nGBrgNNG3QP
AbNi7vLW5+U0UXWOVv866eGonCNyuLww3lHtTTCXuVJKm0jTXPiqNE+ncZHq02bGi0jonff47s0w
N1izZSuVCpjJ1Xs9OWc6MOd96sSrCEVEf4hNZnaG2K+buKpKzFCjVEFn7PowD7WQlnhFn/WCk2HR
O+aCpDDZ0Eq2q2tMxTqt6qpTJAhKvFalvl+M+u8zrLVTiRFVhAsS/nkZQdmVAhYdn+IQWJD1zgyh
F+krs7P4HWhAK1e/M29XxA7RTC63cLL/Txj3n/vYTKoO7XlMwm1BczeHsS/fbYk7o0OK+bDEET3Q
/B0m6DfroEz6oEwj25BA0BuMbqPz8Wwb6M82xXVeKIJQxQPAY4/RW7B1YmC+iFkZuD2Gatp6Wj2f
vOIO9Enfm5fJNVE/pwrqzSn1CncIPqM58Y9dejF3Hy4Y18X11qLcp+hFSow/kxtUcr3koL5EtTeK
Rgv5N/B9nXS/d/akttEGUIkZniY/rBIA2uS3YUqOnYo2lH9w74aYrKddu2jVpgWcD1/B+r+iRlR4
wxUZ0GmEOpy/+IPbhNrrZ8LYu1EmUupK1GsQS879obnVKtAqC776ef3Tf46LiZPjvM7TVlBqlmsl
aILlINOZDEfFiGQs/FQRbSETLRulllrMHyETWSoHAn65VTjtJxip9ytiCYbsZCzkssOKynVxLcBX
B+h0zfaB5CLOScFyWDaOwbISo1GB7FQMf9XuOtlVEkFGwP2Y2F1jgwmVSm1vSrvAvSl1snI7eVv6
x/OiY3OYTsmNcrPAAUGW53VgbkEz+rL/iZbIRJFKlcxsGqHK2mTld0PJXJPE9yitBJfNcD8p9stk
ogZm7iQonO+iRgUtyRqoFYrkVK+y1lm/y4ovCsbcT/a9Xbr+XfQwmg2jFgm2FyMsIPzOb+za0bwM
WVdyqz6N3ubbtTu0jmj2gv+c/73XBhtMZhAv9TMA5ipkvLL4Lsvuc/ugK6/lhIB5ELJucc+RUqSB
IA9QZPZdH8bCqgf69VQMp8r4Vs3PsmhwkkaKDxnKzgTjqRl4w4kWASIIdmCnUiF2PkaOsnxD66Oe
c2/dRLkXD6agA8Xyd1GMc04YGDbyEsLgxrfVV5BMgMwuGK8zj855R16Kx66tHcXV/PJWFpVdhNYZ
l52VoijUAtZnd6V0vXgOYt+4I60zHdSjFi4+pTBHzvK9ugZjiuDC0N28tNuM41p2UWWFgrzduAdi
XQVnIMbKvk6+fQIoIxBNm/PzpN1WM/5aK1bdlkWFIY/nwaMUW5GHyQsTqUT3RrHI64NgfbwGyf5s
mYdvoerDU46LSdOI7q53y+v5Tj9VfnPdfr9si383CCgEiY3aE0sem9qGOkL8E2SZo99Yr+MWVEKw
IXWGj8f1boNxVRC6aZEOMhN/rcLR/mWL5r258UR5/33GGVVNAeKK6r3TzwPlQNF+JBBTcHBLxiCZ
+rtXjNsp06r1c4y4lX+BknIQvdYzWLElvw/aMx24bX5lrn3o3MLVRXMjoi1kXLCF5GtCcrigtpZo
Pase5KQEpTuRCcbpJkkhUmVT/QU5yJZz0QgaICJPY5KtgSxJNZeoSGeF7St5gRZcZrrSOoo4TOk/
+tHdwKQAEBUIMFlgs61CemjKgYpLvyTAeR6o1Jz2APUwMJl+aY+UJso8dm7lih5UkWFmhVmvqFO+
FIVfqF/wBOjmwc5v5+be2h4vX1r+a/O+QiaV7KV1reEEoAayryf9Nhl7Z8xqx+hAkNy3DhHletzS
DBCT/7OlbFo5rYaN3hXK0z30K8wgfwBPK8qeYwba/vk45mA7EH3a8N3l3SRTvBuBgofUNR7toQyW
+DVariTpx+Vt5EK69sui78wuAZLksaxR9ix8OuBGkQPWa3SQwJ1YhaJPQ5UGuQteaTBBsMuTNoPq
GL4GT9VR8arb5bCFzW1/DwRRfgJk5Yt+UqGB7Jh3xSEDPFm7G1+EQ0PcS05Zv6AyqNDK6L8rHtVO
zUCPhEKy6qQPmOkLUaF3HrYbKBQvqQs6Ff/yHnNddWeQCVzLQjO9JsX6uvkpTQx3wmFSJc0Usupu
10PzuTDuL9vk3sOdTTaSxfM4ARAOFgt8BT1rUW+4fVEuv2TS/YzI2vlEEWH2+a4EOTViE5BXQujl
3421zXZaFgl3PztOZ/OA3pdrXpsnFYVz0WgU/wzfTdG/77x2ayMb4C30oppYcmojOQJdH17eQe7l
262GcZM+sxq9AqLFs+RbCwojzeJXpZDEgvtu76wwvmF2vZHOCXoO1vPqlje907pluB2s18GJHiNk
kf1RPcSecofmg+Cx4y6QKIDPq6BP/iDzp6i0VTngsbPKxGnak6X+6lsBsIZ7TjsbzDnJMoZFTB11
+WKCUvHVOgka8fw1gModHAQQhWJJgwYDMGu5BrOEWl3F1hfJclsRaZDIBBMg27YeSVEh7gOP/Zjp
5nlS4+PatYKV8DMr8r4U5vY0xJI6VUZv4b81kvqwOK7+cJd5idd65r0aKNdqQHN7SVAC4p/Ru2Hm
jLqsqPL/Iu26luvGgewXsYoE8yvTTcqyJMsvLEfmnPn1e6DZ8aUhzMWuPA+uqbpVbAFoNDqe0xkQ
PNUPY32KRM1pVIXfWX0NcIsKQS/vO7LFQu9ijTYue6R6XpbjqK4gbQkk+8cH7qsOHB2TYBQALuqf
JoE0FggXaTLGNPGaDINnoJ2zyfPgshh+JLSRw9iFQRntCiP2gLlZlmICPde87nRl0r/aYz4SNy3r
MpgVs7lC56SRuI2dSG5kqguG8A2rcU0ygJ+PdMSMnct/GQ95BIMd5x1gbImqhEq25uh6AQkGesri
xLFvVaf71R70U+TjVb1OH9Jv0QGB6RVldciFTYFcVTJg/k0knlEPZF6d3mjrLu5xV4p134SyU3Ui
XHl+vnIjgnEwm6yclyJEdm/ZLWgLx3DCN/luCVZ0X8l7YQs69xk1DeDKgwMIuM/MpUzScbQWmDDE
+BWYXsfYeZuCsN2s9dA9R0ty3rzLPNvrTMFxikQz+lxledrCbMPBNfcrqdwRiBmN+iCVeBkmkYvC
vaObdTJKPbbjGGd0GiJXXkatc1VQrw93dSYiannLM70zBhtBjI7KcZGqTYS+68YvFodyYka+6Wc+
/Rd5nDu0+COFj+mFLBhOJHLyRliA4SqppQIqHGM8iGSZyGEMSSwvYErz2sSPw1MqYirkq+hZAFuM
jse4Du0SBjXXfDpYGPloAG6d4bMcEA9T6e7le899oDbimChhGaYcyKIo9EgYPVJBuO1N5oeM3kYG
8wgaSpUNSg8Z1rWx0wNlTxtI0c/8SJMM8bWImYhvyjbymHu3wp2r1hk+uu4kAFH6J+UUexjsuq+e
Ej/04pfBG4+jr/rZ4wRSbGCa7f9uW5n7h45gdG/PWHJcXsfS57q+MmtRmC46OubaVV1WJguB95df
ybvBT0Au0b70DsWoiW+AUwNgLGE3MPeqb7aWuYH6vHZdFiGoTA/EBUTLtXWodqMJPBPLsZDJ607y
l2kviv241gwAvhjU1MD9wFb847nS5mRF1TOVAZOe1S/DkviWHu7maDz1hvIR33YjjnklTKBMNrOO
Dj+j+Nn0twr51AgTAlQH35myjQzGjth5q+SljsPrg3JwW1z0YreojhWDLIYEVRBrjigh8B+m5fc2
sl0ARpQUa9zgXlh66mYxWBCjBznfE2D6peOvqD0YkiflO8t4DkXsZHy9OYtmzEwIO1OhoyPz8yQ/
ZuH8kgzLz1YiN0VZv16+enwLfRbFWBtrimWpTKEsGbku6ielFFYO6BcunN1bpmITP/Zz3U/zjGco
+TX41Q36bLzeGWyQj/aYixZZaH7u6KwqhLElbV80jW436Hfxo8ZVAyovc5fv0W52pV15lDxRHk6o
KYxpgTecJlJJNeWaDhjkQfETIDuLQ2cMpn0mqobwLdn5yBirkkzROCg53rxBfk2BRNt8Ng2BQ0RE
Gsh4lyNKEPKQYhdT26FVAesYfU0/5QfZB4rrHul7l3yPn8mj5RR367F2XinR9sdal5XNYTK2pQBh
rj3a2FlZKT1Ehgg20L4SDoJnXXQJGPOSTsZYhAXMy2rpj1Ef7qaIfP6re8aCeuiZkqZmYcDFrO91
817uD5e/LzD6LM5+BUSkoR4AqtTKbXYIrdlwBmmRdyQpIqethvgHCFAlwb7x8I/0zfmwsA6Z3Wqr
pg+IEI7tAfPgJwp+NhyKQJSEEug8O3o+hgByykE25MW9daUV3VHO2qeoGnaXd5Ee9AVbpTLGQ24X
Urc1VXsg2TXo/NJ3FClH2ArFVTgAn6uYbAG1icVYjKRCUKvAZ/b0x9HTgzKQHhTTQdh4r2A6CN0F
N7OI8FokkrEaYaRVtSHhqMZacZKsdCZbhPJBb+O73dusijEaGJQcpzaq0d/SPAz4etnROcz5KiXV
dT/pJ7uvBQrI1fqNRMY+KIteR/GMi6tF8k1dTIoTpnPpYdawwfrSBVPmZRdc1hF+7nUjlLEWrWHm
4FybaDH6jdLQje57OpftlTtRvojfM2GrSFdYtmJjBBRbvnk89SxBrwYOwS9+hffVDeXvltzeWQE6
g+dMd8qbcReJkbe4b/ZGLHMPdCUFHURhZf5w7D3aA2nf6DfkcfQpzsMgCr+5j81GGnMbulUBlHoD
1SSYo+xQFkhyJ51+DNrT5ZMTyWGuwLpa66JoaCBViqcVzDGKumuNJyUSJGL5/sBmPcw9UFW7JdXc
Q0GOyQ3xaYm4C6RrHTXbcif0PnhdxSgA/FYR5g6kdje3Woi2tVye0ej1tcaY+PKtaF7tAvWy+Ec6
vRii14ZrJzcy2SsAsEklkbFCCiu27hPYSYKmqI/07G+WxtYBC3vo85UgpW3Xn3rjU04Ecw78vpLz
OtiussysitVs6UnhKgMB1pVuZT87Zk8jqrerGx0sJ3KHW+j86SMwCNu1MY435u61tlGp0mvRlyr/
MVjx05KIkkDcd3OzQMZ+REmUmys6d/zcWBxVzl1FurNEI72Ce2Uw1mJpZ1nuQsADdaQC/mq2B8yl
22uNr+ijoNbGf2J+KzuLFJRHUVgoJg6sCa/W/FdYX1XEAGpJsEDZFxSmL1sM0fYxFiMyldAccwxq
VulAHE0piadJ89d1aV8vCxIZeoOxGW2tp80ooaMrP1COkOwaryjmfKYA6LYII6RDh8zLQQoui+U7
BeftZGyHjrFytaPvZ17dhph8mATf57/P5+8zdgIUlzJG8mvask+uTWkNCmu5apZflgKuDlUEiy9Y
DctYkKAbtVmsCpms+RSGe01UYRMZdpONywfDzskCrJ7eM3arV3rpbfRkgpAJmCzfRITGAt0zGQOh
jZjbLClM6modE7wkADTtBCxMwgUx5kGrkhXgsHAvelCsot/1St3bN/MRiOmfJU8UmouOhzETrZzl
1qRDxXsgbNdfClNk7ESXyKRbuvGWlL4qFjWCTaXQDPJuDYZnOhM47mXV633ABzvV4/BNfrh8if7D
ITQovBgoa8Fy9qfYIh5KG+B2tCHMOhb3NN9gvCXW5b0qKF3ylIIgbgBFORhA3nHwrv3a11OCFebx
1za/J/oPdd5dXo5ABDt7OlD4Rq1Ga0GWtA7w/Fxt2I3NLPDcuaoHKhOkBy10h2Df/ty0WGtUfVqw
EtrjQ3wg6KEDeTw2CB4/RG5GiUx+C2PsXDN0VilRooBFCQO7IsFg5cfeiI6zdZPUogiB9x5upTFW
D2h2rVJIeKTM8EisK2lRAhMTnPbw6SMn9XtVrHtkp6Ns9ouC8mhzWLQblJYdsxeN8XITapvVsD6S
ri0JsJOg3b03+RjECKy7YmeiEd5dvH5nvlYCp4yvf+dVMXZvUXsZ3EExbFKLku/wCFhM18gFfgTP
FqFAjmFFtHyp70h/syGXsixEg6OhvJL0FGZPl4/mP9T7LIDxHDpStI0MTkTYhGif+eltqrjzgwly
gfRL1Lnzh+zCWRx7m2wgSYwGHloJ8AVTVB+jsPe1XJQf4S8L/bmaBVB4RWX7jtDEUsy2iRdQ+Q5H
GSDJ7b48zS66JXbdN1Gik3tIG2HMgyE1M8p7dAp+0nLZMXNd3clR2x4uHxVX3zZS6O+bRwMjH5I2
hrAN8lo4KgEtc/SlXSOBvePahI0URh9WNW8ig6ADSGt/dWN9VPpst+RK56CReH95QaJtY3Vh0Ug2
rLCskXwbWrf5JPg+fyl4gTRTBbUm21pYTrpdTxmKumGyPBjz4qMKe13nBdIuRNAvw+3UIcpZFqMC
FSoHbTogpURZxMLj22T/U3L8JzyTPYr1IDt0BB624vIu8tXiLJlRC6kB6ZEd68BizH/pGDG1QBMY
fbosg5s/3S6P0QpzWa2xVZBvzJw3LOF9C/4RmmMRRdL0gWNTc1tBjE6MQH40lBFxoNZ3spMZ/fUg
rYeqtIOWJPtM7+8k5fPlxYk2kP5Jm3s1Sn1ZzHQMBkk6l6L+T0swDaJOHPqHX1oY89ZKAFFvVYlW
y1GWgKOXPRpF7tQzaHP13V8tiA0vMEc6to0VoWssG91OPclj6YaGQIhgPe9CDLU1wSiKSRfLAnSx
12Maq+6u5jqQJxEjPf+ATDhGwMS1QPHx5wEpdQsd6DBvNhN3rXwJpfBasBquCIBKAjvVIsY7Ht6o
KQDAaSG+HNfsdk6Lu0xtfXMUAfhwN20jhlG1VSrm0i7pZFmeeS1MgWadWuDSlkT3BxE8O9fdJxtp
zL6RLjKqOcJkZXpoD6Biui5Nx/5Cg8B8J4lgsLhDiWdpwFFlTmlt9HlISiBlfAZgWn0AwVUQ/hhd
5Wgc7AfKu05zVPmRYgfZHvozLis99zH5vVggkv4pPsyUYVh6lKKJehyWm7kSWHjuY7L5PuPtpaRO
AJsBQr4kmxFtYPqvPcjZ6zT9uLyOy5qoszi+iAvHfNKRJUWr0oGA+gAmsE8+QOCJpsB/9R0QlH/u
1iylmo3RCICMZEcVeVjlKxmR6Hi5vBZuXyQhGuDUgUpMg84/xZT1aJRWCDGYtD2C9PyYHLU76SdC
XL8ILNMR4cHwn+GNQOadiuRazqa0RZ3lur9CXylm/+yXNMjc0ZXQ7diDV9Gn/VbgQ0cj2eXV8k/u
vFh6+TfviFYuSwiyJ3hOoJYy76XQt2dBxl4kgrEf9VoPg5zCEiayW5ioD9RPZifyZkVCGLORxuMw
hTbMBqA+vMm2vcicwOveCyAc+S76+azYZ0pdunydbYKUL/BhEr96Um/0e3Dw+fVOeTUF15dvHn4f
DvtcyaUmN5mVIe6QglW9HZcPnYxpEQvY0eo7mug1TCewdtKckQzV68bbPhxLJwLOwUeU7CyHubh9
0cuyNCLRWxiBFj6E8U4RkQXxt+osgrm0ST3PJsEMAoAuFLfJ22u97Z4ur4JvTM8imGtK7BRtG5TO
Tio/TeCzwkSacq/rgliTKuo7lwtx879nwlxI1CSXcJwQynTN8JLrddAtz4UmeX2Z7apSd8IkxPBU
+/3y2v7jITyLZS5pKtuTJNVvWTbplriFnz+S18RtT/JdGOg75Koc6VAB6svwAfYlCgdEW8vcXjAw
ppqBTIgXrqujduiWNUIXMxZgEPAuL/Q/rPvvhbJkq8WaL5olA8dTOoVf3ppaj/UpbYESuLo0NhAC
Dwg0k8VNroc4WzqgOSFgdK35rh5eL6+Ib/nOC2Le+FhS0xK4/YanoHfUnH8YUu/YIq0UHJDGpLJV
+Jl9TfBEld0+nO6t7Nu6XueRITgd0V7R3zevUVf2Ybsm2Kt2PrXyk14+XN4r4ekzZmKuuzprG0S8
sKbkf4fN4xyQp7qb+hUoZkQFZL7zfD4dxmjMoZqVSoQeq6yNH2ap2zWysdNspGSj5XVVIl+wQNFB
MeYjj4psTODZvGXGhmvVm/d6CQqdGflE6shKh6J14uv1h0Au1bJ3ZktVEIYYgAYHhc+fJxdj7kAK
JZzcP1CBlDM5/4ZWCtypdreIehq4Or+Rxug86apRxvQKIh9QkOv5VQes2op85NXaCGF0vmsUSScL
wqsOXFTSuFvrHnCUny5vHPe8NkIYjQ+baFKjGGFvgSb+ZqicYXyUxq9EFFfR71w6H0bxlz4EUuWK
vG+uXSnDV7UUuCqidTB6rsqhbXYDelpyPd+3WnZI9cKRCvt+tkVVau6V2mwZo+IZQISnasQd7kqf
TKlLCnQo77rGb7uPgA4CceC3VjOvYo+6E35GlkVSQQ32bTC/tangvRcdDPP0GUOad0kIwgZVxSMU
V0HUGsFlHeNi0myWwYLQh5ah5QvFvhkDFdgwxbFFwtfXHMUNnfSoBamf7/LPAqGCY3oL9De2fATA
Qdsv8Mh7T3bn0VG88ar0Vsd8iK6WQPbKY3aX+/HREth4wYa+efAbuWaWhmbcYnxukdrIMbNkcBK7
FmypSAhjG/TZVmYjNeA5EwCrla2zCrtnBBb1rXK0WUeS60uBjnQ6sTUBEyZHobXedx4tBtieaKpB
tB7GPGjqigb4FJEAAOT9qZddVRG1AXMdWxUMUWAINW2MT/z5QmS2ptYp9dA1zN2oe4r7F+/bnQjg
hW+IfothAzSY0SixQATrZ0N0rJv5Soorr55ykMEKfUn+M3SWxTx6ljKO/UQpMZrWWdz0jg49x8GY
umHQ+zRxpL3kT6LRCe5IEbBJQVuhgVgX84l/bmSnV9agv7VlAnNQu/8Hmw51Are5jr11Z+5G17oy
cLl7d9lPpZPvqr3gbnN1c/MnMNYeSfV4aJeQYvbMoFXK7sHPuj5ouQtEDm/aN7HguvH9to1Axubb
tTpny4LELaYVQV+OvKBLXmk7NGUSVl9FzRTcg92IY+y+2RRdFkd4+hF1neTG9BWJXMfpRzhotifJ
XIl0kquwrPGSNXmyt5UyUEAMoUqtc/m4uJb4vBoWEB/ZrGZa5BHGtp/gJl3bOaC5jJ0lf7VnQeWX
KwpN6xbmEU00X1PF2RqtRqtkgHsiV7xmgTLqjtT/qIfEVdrcsQ3B08k9pY0wxgi3BcqXbYioMUn1
k2VIr5I07hOl2F3ePpEYajs3a0KqsJ5GG7YRJGXy4DcAJ1czUSaYL8RCvUAFSSiAbv4U0mR9VOU5
/ECl/lRoNyHAoQaBP8tPretnGcytjewOnFs5SpfL0XY0DMwVbuZOwITOj4PAQnCt8EYUc18jsEID
HhGi1PEkjY5ev4Tq1fAxs7ARw9zTJY0NNaFkrvIu/7T4FBzIdqWvM+zQeD2cRM0T3CdsI465r12k
dxl4rlHnQ9sBmrnesKnE0LX0r37nqxsEt4jCTYPk8E9d6Nd/m3fMMDoly7VWWW6SeHH+2TAPEqDK
L+s33z1ErhtpTY3o76joY3vNhlRCNDW5zXNzM2RO5AMFKMETogUF7Hn5ZRJSgXA1ZCOUsRRpkiR9
20DhE9DV9W29ixYA30WYLDZFzhr3bqGBDOCxigGEDcZOxEY0AlYWymisxx5PdTp9Va3YE+wi14Xa
SGHMRKnEVlT1SJHM4FMpjpGfSPvoQAd7l33pJ0EtOc2HrMZGJqMpprrGChr/cr/Ld1kPKjvzyxIL
2hj5B3XePcZqKEhgLBaoL720V37EQ5Pfd3Zk34e1ojk6MGvdy/vIPSwTwOsGAVQBGI3/VH5QFynK
ksN/q9MnSb2dxydLebosgruijQjGalRZgnQnLUhUKGh2WRg0a3Mvx6NblObDZVGi1TAWoygNs4pK
OL12s1+mg2bsNVHhnGstzqthJ2n7EO7uQFLDq4qfBcasw9lBgn0OT0p56ktRF6hgQWw3ptaMsZTL
0HK1362qF4de2QreKcHxvPm/m/fWIOHUER31N/yP31utl5sRyIla8E6WosoEX5Zuq6CBBHIQOyo2
womddAKLbraNY+WZYyWdW9du9aH8i3kWxNyiYRnCSp6g1uVwbKxnTf16WdG41mfzfebaFPlkD02C
XpeiuTKVnTUL8jv8cz///cydAXbQnEQGEr598mQBVFKqnkdkqy4vgi/ExqsH8Bv4KfT3zcl3LbJ6
gylj8AXDosSX89dh/v53IphzCM2wQTsD9LfvPrfdS1ndyNLr34lgjmLVe7XP8BKBMvguH5+V6Utj
ioYB+b6ced4q5jzqQZvDusM+lU3nmTMYFnRqx+beKQayWzJ43o2yz4YJOMeWv7SGwExz9c02dM0C
6DBgipg3dTX11V4lHfs4l37eaAcddvTyPnJrrahLamjJBsKByk7dDopU1agHoFTTuwqQ9SNfe13u
us8UkyB6FCUOeMq3lcY4JGWU6ulAkdjs+j6tD331Y6kF9Vae/6iCvEQ3ZGLpIAf6U7+jSdH6bEBt
r55PiY3mOvM0T4uTY4hYG+6BxKWAOuXyJvIMnKrIgEaTZcCKsc0MpLSnBp24EFnKirOWn2K79lRj
vTH09gMmYiuKuVpqEctdkpigPdKDKuqccQRijNp6lxfEPSYF2FgmmiPhsTJ7CJ6BvG8oudJQJ/66
WK45RWg8F9VteK8qMru/xTDenDY0ZWVP0Iam+Gl0T431i0QVijZJME4vq+jJ4y/KhHeKhA4YSZlF
javdNZoMTe/7yF0ArkWmxW3QLXt577j6p5zFMItKakMOhxHp7PQQ7rrduB8CaUf2H6HeUKFsqm4B
OQssWH+qeVbrE8Ax0ekR5V4FmoTUdpdMRAtB/1Y2SNoKYQzgOmd2HY8FcJyrr2t+1Ibny3vFnV7c
CmBct6QLjVyTAXFrwCv4gsLMs01JBWoKf/S92PWYYaRsCfL+HqVqkWPPvbbnLWSr1LAIg5WMuLbW
qHmmOrgF2loS4o/oI7y8Tq7qbSQxOcykStUkJ+jV1+MHNb2dy5/FJNpKajovnJXGmlZrMfJqwB2N
r3pQAYV3tb8EIfKj/xcWOe7TqKrgLTMtTdeIydgh0176vMqQK9RBfqVcKS8zZv91zAaU99YHXFVV
RdisWoCfNNjavpUu80QUKCEB/4qT5tZNvere3MbHJTZF45JcjdcUogAM3gC+N3OtAIxdqXGFJ7dr
nuX6Ws0E1oGrCZvvMzdKXdehzFUgb6trkOvXShdk68NlZeMaoI0I5k7FuTE3c4LZndzeGeXgFOWP
ES/EDHaaPL23iD/LonhSsGts8rNrsqS0Yui3nVWBsXauWeT7y6vii8CUlWJqMoCqmYMhyjqnJm3Z
74e+9XMrvRvCUPlLIczpFMVQwUNBI4HSvk7mt0oUQPCvDaBHgUWrYwiN9eiaTLLt6a3x6I3sr9mB
8wxQQh4t4CeywOpwt2wjjP6+8fSzjEip1QPuVCfflraG0yqwOXQ73pkcS0cKTSOYgWPnqsw2MfSh
B4xEn8rOGiYA8vkaKVdr/dylq5N3Qoecd3vgX6EkQwxQgbF1p5k0Sk/CFXb0cfBR4DqFngJsmG8a
GIPeihSYoD6J2nJEQhnjLRkaIOQNRDOT/klKDdfKniwj9C6rN+8t2q6Mtd7RICvDAs2rpM6NCdAj
2twtY9MhojkKrsdPCaVMWDkT3Dd0vRu10OQJSOG0tNV6Rov2HOAHe8gytQ5Fd7CFLD48LdyKY16K
Yuy1bhihJPKYXYcWcdLG2l3ePO4JbVbE2AZjaLOx1Gl/h7JXyL7vAlPUD/GWc2F1fbsMxjRITdYs
mpRjpv2LBows4mo+1O8NkTIChweGCRUfMZOX3miBtpfuRL4yV0E2a2Ssut7Q8QcYR2/KHucc2GPW
6Lb6jRQTgSZyy4CblbKNDCUwMLt6wvuBGvLn5JSgDPh9dsHHQglKJE+IsC44vTebudFH5NqJPSZQ
fVKDGAU0oV770u5Hd/IISEI1FE4iz/zxVxrDltDCUpbbqFvg+kmadR+mQ3i9JEr9Iy/67vUjogzK
FGtjTNhkwo7aTOVsaWkOfn2t+xujuw8jEdkFd2wcHWG/hdBLuNnDIpTruKIoINlz/XkOgOG7jyrX
np3ZTW/UtwGz9Ck+ipSSe3QEMS8yLagRsh2LkrWmaD/CC9NIJLBrw+nVxdds0aQ1vb/v7t5GDLO6
SC2A0BjCaZpzwF13vRPBrRnag10Wjl1NggvAX5RqmDguZMdZfWyJNQHmiSIHdUEoHSzNL1OBS0v/
4PcLQpIdhEQ0ScFc5nC2w2RaGiQMyC9rrJ3sI8PBCNvB3YSCjK6+TUNs9KGJGn1MczRNRGHtklI+
mmXygUwEEIUtHThSFpFZYNwmiiZZL2EQ1exqsJ4nc7+smcCDofvwbp/OMnRmcig3NQKCYrQZKVb4
uObVfiSrH2fGgzUvrmmuD3E+e5Ie+5evLN8EbuQyT74hhYapSUj0arsW1BN5YN9EV/2Jkmjm98Np
Eg2IcBV8I495/eeWrJMR4o00yptJDVQt8bLlptQbB42mgj3lywIEgmbTY2NrP5Mpw8ntMO8wa50T
5nu9Rxap+d4bN7ItmIPnioKKI5KCs6uwNcGsbldjqNFdVa69Cy4Pp+77m1WrwWGDhEVrCjJ/PHdU
24hjzEQRL6m0ajSeV9JVclrMZD3U0mq4U9jobriqx+I7UjMPl5WFay42Uunvm6tmtcUSzxRLLav8
lOxlzW10wcK45kJHxsoCnwzYyBl1VCvb6LIO1n3QTj35tFifLi+Br+8bAYz+pWU/542ENVAkizVY
PUwpB9ZhvqfAPXEmBNXmxkEa/HgFpgNM0+9QF4EB0pGetv36wDd96HZgzj50YF9DHARsgcvL47pO
lq4TAzOcQB1hTmhQQUVvtRFCR+VmVFq3az+Pma+n3YfMBkiXbctA/kBnn3rSI5kZ2m/dhCXQF5W9
/iAPh/aN7DP2p9CVEoFIrspvJDIqn6HA06cVlrbaNcp3KRgy5Sj+pA72t2lMg7zr9i1oVC/vJ19d
NlKZDR1jioZLSVvjw/g52g/oQ89c84sBAl46vfIhL2MjjokgzAnbHbdIE4eZtlfwdALSPvYLs/l6
eV3ca7aRQ83Z5ia3WgL+zJB28M6KUxjW3tJqgUXkQpFg8uC3ijBhBAIhi/Ia5W/dLS0ojRo3BGGx
T0cHiEO+qWDw2H1kWTqCdKSKUURinA2Cgl9Femjlat6u5c9V+nH5+/S03z3S9u/vs2lUlGGmAki7
SDwmfkmerOhUDx8A6KZBP4pgBvKAMrNruGuJ3k2oegyanFvXQJa2dmNd1fJDN/dCnFGevdCB3QVW
EPQh4b8/9SAJV5ksLaaXwqFwTO2gdYqTqU4yBP//jdMVA02DlMZKYdvR6gYsYXUOeKzU+l6EP436
VcsawWvPOxzK4Ynuc+RNsKo/14L4P4N9gL4t0wKik2w4LP10KMdSoAS8u7OVQ3/f3B17aaF6JfKm
Vv3cJM+ziFuDfybndTAmp6+M1KynGI0/CSq9p7WbkQjMnCwRRGvcOeHtQhhjo+dVp6st+rSSZ/t7
+3lxx6s6oNBOSDSpu+qwfG8+Re74lHgikk7RUTFql06aXtUdInzZqh21+JzJioeaskAhuE/vdoHM
XWrDgnTZGlHgS7zzTgIW9SVQ/CywhaG9aEWM5RmleDE6FVNzAL+cqqux2MW5IJJ6c1dZ67NZDtuZ
A7p5JdVLSfeMa4QCjr4HO1wHpPsrcxc6hYfRBzc9VKdp/5Fh6K1gxikj0jACrZHuI8BBgFjaF4mT
pgLPT6SObJ9OjAA7r8oEQFyDI9/0Xnvobwt4S+Q2BT07HTdTj7IHj9oTTWYJRTOmA7X6iSwSTo86
hRmMhx/fagAYDVMHQKaOvYtPqW/frdcLqHsE76TgurMQ+CFopuRmgOysy91kOUp94kjkiKy64DoI
VJQwdqVuaLMpBTWvcHyK0juL9TRpgu4+kRDGpuBFa9aSFpVsY69LXjW9xKJJFpEIxnj0oSFpKYiT
/dV8arVD0dynotIV18Rjfh2UURZaKyxG4VXJqEM9xzyCHZ1U+9Rm3y8/h3zLtBHARCFKFOkAHIOf
Jx/bT2VAy79LkD60gAVpBPolWguj2/1oxXqcYSjAVL7p6z6WRBE919FDn/nv3WIexGaalmqkQUfV
OjMmwvSr7Ci5GAeL3eIgewUyqSJHj5vZ38pklDktMHrbU2Wm00ygJ/fHfbQzcFPRyhOIWHd4ocdW
GKPUYKWMmjTDFZWMb310UxjHcnQ1G4S75U+jEMYc9PDf2fnNfjIKrkqUy2yAnadrU4OSztzejHQW
JpAOItBy+rFLwpg3Eu1SS61IMhIXXRNodeP1+nVifdV1T5pEuVtuZWG7kcwrqS4rIGZLeBydb35X
r4qb+LXwYyCTNEDPXW6zg3nU3fp6AVOMG6LHWTSHw18siH8RGaNszCby1rCMiJ4C509RnuflZ5WW
O/hZ2fwgd5N7+YpzrRT5LYrN57Vmgexqjhs+1nVVeTLidUzDSdNwFWOm5fmyMG6YiqD/34XpjMGK
ljEZtBC4Q8PRAuF6Gaz7zM2u5IACDX0sTN2KY8yX1DWlaVIXOAHcY9vHtCkQgHIipCj+u7xZFmO7
GjtS63pALzIBPKzmKk576BxK/Gj86J3yq+zJTuybd2L7wn2UN4IZkxbb2trlNvp4RytxoqY9ETt3
e6QZluL+8tGJ9IQxZOi1nmzAsqDxUvuZZ/fEOrSZYK5JoPU6Y77ACA1E2BHqB4x5r8u/a9GDZe/V
vnAAHCtwMkSy6O+b4Kjq6lZXgRHlK8sYebZaorRb9GmwlrXmycmy7BrSibJe//GcntWfMWKmmnZj
rIUUhsHaoa3qZD7RgUVaxWte/u68GBOWhnIpNw3egqZeHHTqgGzbnaWfHxCCqBwzrOhLNNjEdZoB
GqMbVKR3yb0EFL68Thz4iYKz4qreRgqza3IjzyjFa5h3ixSnGa3RyTPijiGKvH+3HGbPklgp7MgA
nmG5BFX8K8XOmZIo2S9YDRsdDVE0lmGCrpkCVbPYQNTQFQdJkj/iTp03jR1YaLNemhKK0a8qd/L0
WImm6riWZ/N9xrT2YRdHOspLvtkcCAkyApYU3TdWUSMv1y3cyGFMa4myz0IS1OVs+9DnYERFBfXy
qYskMDa0WsxlrgiKi02LtDqKOwt5+DsJjO1c5Ezr9B41syh7XiV/aB4vf1+kUozh7ON2jqQWexSC
Jm+8l5ZbTTQ7xH+5N+fAGMxFkVGmUgCk0fgjiOYNNzq2J3ALob8w8UAW411eEhfEVN/IYy79UCp5
U0eoZaZXM+jPlL12p+8A2SCkvKWX+p1juRHEXPo061Wg1eD4w3Qvp6cmP9pS5SzJlbU86sopQrBw
eWmC02JJu7JEH+t1pcBI0+AuS/eAErpf9oNoB6kvdWFh7BgBwYhPowwwNDFJhkc0I/R7NU9qAJ2l
8yMp++QYl81LX45V7azaWDjjPNZ+n+aiLBr/2TtvMVtaiucyGsoZDzvZFTc1uol7NEEkd/0uEua3
BKfJtsmvqdGkhg3PmXLINNftfsGcb70TjTVxuzs26slyeg1zbBGSwR3qPesNixsT2Agm81N4pe7A
zAy8GQo3JPCQRKrDGJI4r5csTXGkhnIvD6Njzwdd2l1WT+FpMdbETi2MalCCZttcHH3Yr68r4Bc7
6RDL303ZJ1nlgEUSb/DzXwpmTEw+Wfaq1vDJ8kN4pEgZ9rXitg6FYhblrkUbyVgXuypQB83gUkjq
VZVgMQDlaL9cXo/gXXlX5EFlvR5o09YY78h4H84/Ln+fr+oqhTDEuKjNzvAlcUzsSEbQkYLcpQyg
gActEE81/Ieqn+Uw+oB5pyTRgEPh998Hvz1g2DyIds130E95IDMC/UVyGwqh5/mJE/UslVGGYupB
K1eh4tOCIGD1Mr9yk+t1Z++ACulJny5vJf3Ye1N5Fsaow2gMdiWZgPo1R8CEzdbqhfP4EJv2fi1j
t81MQdD9H3fsLJB5dMIiIm1KA9P08AZyE4wv8csUABjmepQ+9N78lsVSbyxFNo/KbKOTJTsk6k3R
+3MiuLp8VT+LYML6LDfSyl7wWE/NXS0/RetHUKX1szbY5M9wDeAWqyVXiGbmWNGCMUIvM4YAkyAv
plCwXfw04UYW43HmAJnBw7lkfvJrcVePklMA5mW5XYEaRZzmMRL24/Kt0Xn76PZugtGYjNHaoC3o
f0i7rua4dWb5i1jFHF6ZNmm1soLTC8tyYM6Zv/42dO7x7oFpzle2X121IxCDxmBCtzun+0U4Zd2j
NRAeTpngbg5VRocABJWR0dJ9MOvbAQ7R/HH7FFE2OKAoVJTqux6zvsP8hCY+u5EO00Tl5tiPbBxV
i8OFXtHqBBNYiJ7C81ChW8+wVVRhJOotSECCxUGCLoitovbINwrFZVE7O0EdOIIaBUS9a1K5k7nv
1qI4OOgsQYREKCulfpzgcGg3d4176AujCDi8UKqn6/W5fx3cFHnybysXjVFnfdPGxSjt5Jn1m8uH
6kc/2sJLdK/78z7wlsIpzpQk+yrlxs9zDNMcUMxmUSHBEqA0+C632VKlfWjnTrwTv0q4S0Cu7kif
/sIrYZKDDswTdebcoK9J7TEAUX/SxtQG8zOFGgwVfruFMMOhxtIJaQKaFJboH9zkm+XXTunMn/LD
eDBfix1V6vzNDYJeUl020IHBN/K1kjX1UENgxJPBrnDLnTKDBIs1hxXn0XK3v+H6Ybga4wBK6LVR
HxWkbcEZ4ExF5LYaio6WeSgS8T4sGm/b3PoZv5rjwGqZ4moArabmKmCZQyJQMUJQKEOZV6Lu4fUY
6mqJg6worUuhGRHbVJbd3FlPs2f4OeYeMX0BWVJ8zgwNVM2PBQzo1oE89usvtKt1Dsuibsb88owI
jolhM7WqYQ/5axDdBR5JXbbun1dbHJ4FiTknioVDL11QFvKlfeSWH9mV1jkpJAY0wmPW74KrOQ7R
cisekghVXLda4g911F2UeXI6UXvc9pTfBKc/7ehcOzIyQlU2iXCV6auIKlS6j99ZznQcXcUZUYk/
RrZAXteE0/AzVuFsLZqqYm0JuNDbXbcf/f8l8KbMcMAVBf1kFBEKouKxOygn88DyH5BY2ROfkDjc
vPKO1UiQeq2QKZz82ZsOCwqUqYr3np18UI4KE4B4SE07cIIXkr2eWiKHK2O9iJOUw3QbS7tITZ2g
ggRiUtlqOJ00vfJrE52MJTVDTTgnTw4AtuVxVAa8cDtxcSs99JNS2pdJutv+spQZDlxCPZuUKUfM
FQStY0leH6qIVWbi5qGscCAyTIGhh+DbASaH0rNWZa9iIg0f28j6sb0cthm/3nDXo8YhiJxaUw1Z
T5RMtMcwPGhU1/bq5Dmm5v+90nimTDBYRbXKGL0ZHII16rj49b1kKyc8bXGaQSO0X8DaOr0EHlVw
/U3Q/9M2P8aY9KZRpxCg8oT94hcPEqp3ymP5NfuBITKn9Md9RLFoEvvGixyg6FqEeY+O3bLwFusk
506QE0ebMsEhiFjHoPhR0Klkpk919l4Ldbsn9TEpI1zgU7RhoySgp/CgTlJjGm26lIO/7XmUCQ4m
CisuLbHHfATywX4x948S7jEzp95Ib51bGx5usL/j5h1WVBjJLRY0iMjv9COL42QncpKL4Oh3CkiK
j6YrvBi7AsRmkDx+UnfxE5X2plbKQYbVL11RpAi0jOqsdfdKeFZVApXWXV0VNREMjpYKdb//rlKv
QTwzh3D16NDdqY74Uju50+0Df4GYM2qR82kmo9XV6OPGJueJcZp0SZ+YmgsZLQhzOoVb77THDDzp
LQLk1A+8P/CYG3ucU4qmpcRpDPI2s83sTDjJ+qtMsdowvPvFW25scF659MqEYqGMR9v80C0fhEF1
TG3XC74yfzQ74iivgu+NMc41BbQx5E3R4ZSF5zR9nVKiaZP6fc7xRkkIhSVWgb1Dt5uK+BF5ZmIJ
q759swTuotLzPLKaUUV6V77TBKcS35U50ZS+/iq6scH27OYE52UYii3rAG0jDK5C1Qq8mFXkTB7E
rl3qNUstiItxwQ/VW1KFFKVYQMD7IJhObbzb9uP1t/p1QXyxSOqktJUwZurKmj1dWNda98DeCQE4
bKr30EVhyn7NTn6sXwnLxJHly0d6I6CHgD3VmULrcpf5GIqwnBbXYeiwJFgqEoHMajB4s1QOI0Ij
CIJkRrgkzA/p+ElRHqzW7YPPOoLPoHNA/EWABPPpjQPM14q6fi5mrceTPSsDJ2rvCnQMj4adqJTc
GuEofLGowNRnKlWM2U/ontvx0g/WcxL/2N4wygj7/xvXN/qoj9MGV0eovIuWV4zWLcHjton1pPzN
FnEoMTSyHAk58lT6mZE9pMfgeXIKG2lrB/1NLmGN8kAOMJaizUEqZ2lucG6/VH65w9zH240B0ZIj
PfVOfUAOO5Y6NbQoQTvj0FyKYh8vp0J5+sslcZChZEhCqclb3n8GuX25Ex4tZ3yQjgpjG3FLSjCE
gHV+EEi0Zj1eAsB6P51H4ZgNBOASZ5YnAurmQA4QZGqYymXMwIzcHpwLJLMWtQwOGrpQlOuwQqKk
metzkrdna6A4GAkw4Ofm+z5TQBiORl0Jcb9yLJDuzYof7Z8oBmrXE6Syld6c0jEcwRIhYkPUMLBj
Qd6h+wAkVwqxL9S9wQ8ygYWpVyMMAIF6Cqkl9B3HeyRbXwXPOLOiXXdWsE2xS51ZaqM4gFAbfTaD
AWbn6lsYvxhUyoz6fQ4S1GKKAwxPIcta7qbeL1NiLGC98/dmfzgQkJu61gwZCNd8jSy7OMgeyDZ2
QuF2lZPZuPugmsUGAwtv3EsH+Vi8NFQqmZnYuJb45l8I20/GkuHiTQTVCcCMOBcPtenW/afMnF2J
bIUkcI/vAG61Ch3IGTq5JnGqbQRQe6sX9+rQEuBH2eHeHWpeiJhygm807TEwPSX7kVDCgdQFpXFA
UaGPJwLTE3vbmAj/yt1gQxp2x7qLC4d61RDOyKfgzU4xRm1mucfwXq/e5RRjBPXBOKxoFAzYWirC
hrpX/KGMjqh8OaEQ74lLieVINxyOp58VBggB9RLQdZbLl0AfL4Ui+Gb9OKPLBcpq0gOq4o4uTpdo
oEQ9qMco3/ObJfXQGnhHudoTO2z9y5I4yjlHJ0OzGz+o93SHEIOIrdVyECJ3oCNowNvjltX7eNkN
2sdM21XZLpGIDkzibtR4KAFXbdawAHo+msf0iO4rCL9A0Z7YPsoMF1Lk9SSAqgcuz67gdpfuGi/a
Jx5VNSSckU+0p7kyTjW7UAQQASWXObmTKJW69StYsRS0ToHI0ORWwrRd2mQAafgySa5ivUtiyVbr
0MlN6lXFYOBXH/hpiW+J6MtRUDAagEr1x8XX/PgYo9coPygQwxNcKre4DhNXYxzuGZMq58vM+meS
l058Gai2eer3OcwbUjD0mQWeMZpxUS0nK75v4wP1+yxMvwlZynbKhtjEEQ3N5V6Egmkjis62iXUf
vn4iHunMUl66GYnK5KD5zIdZRYUWmFg/+lczzMdvVhKqxZKrI0rBeiDKdi6oD2DK86Nl3OkQLQhG
CN1tr+s3YdjVIhcP1WbZZaOKU1P/6L1wz1hrlHemi6LG7uvop99kWz71+4oKIdYP69Ush3FJLyiF
pSHKTOt7U52hAeVUrUZsGnFcf+mQkCCuPYMAEooFpd3GziDKp85ycjX0t78itRoOF/BojsushwMW
1j6E8F2c+0iREqv5Tejw7zeT+K6IsYhQbQ7xzTrIEtloHgWFhnmXAhSa4//wuN2GIInvhCihzVHX
rHBpKLqdTodqFuyueadDzWJAFTM/DuZzqj2O4w/ckd72B32bMfg9/oEm+78HQdbzeMA/DH351XN8
KjCNIrks0LXuq/3kyOg7Kd3mvelXztjZJLfS9oZKfK/EsGBcSiwmZE7jz0v3MUlbW1OoMW0Gq1tr
5DBF78M4VQcQVAx+cYCezNFq7ekIkIf2Xk29s6kVsf+/QZYYEqACpJ9Q7s78KHhOq8tCxbaUCQ5K
TDXr+pZRh9am4RlBu4/DV7XI3W3XWH98XE8Bhxxl2muZpLHZfR15006o3iFl4Rlh7aWV6KmL8UUK
aurobd8wICD679cT414XZnQdY7ag9fQjQ8d6V53w0kETBpimo/P8uL3M9b4BKIz/E2tIIocpizF1
XawiWzaiyohBYE+4BxlWZ7N+j86pdujYOYa+TJjdvoCkX3gcrbYvh0iENetgSJE9j17Uf4P8tK1A
e3B7iYS/vKXKb1xSRm4G2hUK5hri9mRq5bFGs5ARU1jym5T7zy/5hqs3duauL3Pog2No6k52Wht9
QW68Y1lp8UQRrBN+wjOnjGoeSGWAAnE43In12Sj/6qKR3h4rN0vp1XJKxR6Pf1EfbF3+0LDRuf77
9r5QFw0vcyUPrWXGMz7YeIyeY4Ts1QdGlmsdG0cmPxnlBRxqLG0fj0GIhGOV9XapNp/CbnHRKEA4
NrkoDjfiIQDfTY7rTNwNLhTJ3GB0mr1qs4a0qnSoPNB6I+H1/L5N5N5sVWp1UzCDWwnt4SBN8TGx
g9KYZ3hz5gwemtK98VTtKP+jPiYHGsrUN5bFsluD2mLWsbHr5kzSRvzmSfzzQPEDgnUWlNUkwop5
Vhs7b7GychfvMJozI/sd7ftL8UK9UdbHu8CEaqgSaAFVjds/NZIw8ypj/2pP+8qCH8xJH3X0PIsu
o6ERiJNG2uMgP4h7q84kJJ20p8Fl9gSn/dRAPFT1RVTXRaK8uT5OdrM+butqSU21oUHE0yYfTN2X
40slvZcEwS5EwzN12dGVbzL1zlz3l58flX8zj+mUBznrvzCC86Af1fhFkJ+20YT93b9GOVcT3ONS
mMRMMBXkbtSdiba+YT8dmbQFNe9ErYQLGKsBYip5B2SMEtUuok+V/Kk3/mRe5rpFfB8augPkpoXQ
gysvpXpW+wAEhPM4EZ5HrYQLC9EOYyjigD2ZQ/kIik87bKadikLq9r5QZtj/3+CTVXYBZjKhbDIo
Lmi+nDT2ZPAc/p0RDtytXKjjvLWQMJnRkpuK7jSgfIngbdsM+5ktH+OwAUSNUVPUaHTohvuyPw+T
ZyQgNvyzpMzVlTlI6MxSgCDHWy2pOTSXEgSG6R0bAGt284kCvPVQ4mqMwwMrz5pJYmrZrVDbmvxF
qr9tfzTCAN9QBlKSoetyoPhcP6jFpZqp9w07chu7wvePtUpRZgPjnBB35i7fh8fUiQ/WDjKPHs0Y
T7iAwZ1/PRuKpFFnzAT26FS7yMERSmtTT7mAQqyJ/f/NqenUJZCgOsLQDHwyGBTNd+Kn2v3/V8B3
7Xl7j9bD8Z9OYLA9vDGHhE+iLgouvW4ovH56nJIXPXlvSk9Snxy2Tf0mQLra4gAhhPaianRokyvu
JD/3llPwvLwbXTZSFB2D5U/gRxMhUiYZIkiFuSO7NFYeTzVSJoOau2EdupI2onhqedurWr19bsxw
R1ap5GEsaggrydK8E5TgfZ+3pyETvg0z2JSs4HPfLwe9FF+3za7u241Z7vA2SmDMc4H3oqB8X3q0
sEv2NF3i5jyZCbFCti2/nLKrKb7/JmnLrhAyMHaUbezpguUq87xPpz8i8roxw13jRtRbyVQAyRvt
UBW7gqpFrMc/Nwa4AyyBwniAUCtrJtf8/P+LESD29SntAGJv+KaaaQihZlGgjp5qJzGObDMR7KA5
iNqlJ4kTqc3hzq8WVMGUVoALY453TajmoKCYbEOMKQkialHsD7kBCqmfliqb4QWZkNpoFndy5bsE
uu7qDt2ixNFdf9rcbBV3q8/dEoaqhXtQiOzem78o+2FfvTazO/qz22BGKnPUDwPVjkya5SCjTqxc
aSBOiRm00WsfpX13mi+MP/hf/E1eyCwMw4et08XhR7AsYyFjvglDU6LTPCtoiBnsYp/4SA2iaQ8S
F47iQSIZ2qTuNoSsXmhQyVJB8gotR171JxZKNdUjSBIO6IpRvsytZQ/44tIfxRk3djgXHSVjUMoS
mxlEoNrswkMaUPO961fLjQ3OO5FJtQKoQfwzChaf0iNIwqIvrM0Do/NPA5X3Xz8M10/H+WdVmZWS
lnhKpWhbqj5a/Y84egzjnSKFRHxLWeJcMhjarIOwIsZDxNnvxea+kKbWLqfADgppp2jS87ZTrL9K
b74k549RN4Z4IwK8xF2PofPCZdKbiEbs4p41fBiEvXX8un5J7h5TaqmQBQhpuHH5va9edOlHZVFs
I8zBfj1i/9qQ+bJGVkOpsAtwRQf9Za6fyZhtew0Qrv4vNFZq1ncSWNbcRfALyzcbbxn3f7UtUB35
r40hC4RZMHGIorviINiInvaWY5z/6esY99QVtp7S/OkGMl+fUKFnlhoS4sJYvBjtlzg9SAOkSqVv
uXDOEK0NoLGdL7VOhPTUp+Swopv7FNQseDKoyrNkfBrD00gxBW3DnswLTQltK9V1CWLDoDg1w4+m
TGxLdxbQ/G9v2XpgePU6DiOiupfHiRV0c8Oppvsexa0mOIQJssPh+zhIbevPeLVuNo0DCyZpVaUs
RSGYr30q2O1yN6Wv28uiDhOHD9mi51rAslad+ZIU98afFSFvFsEhAmQABXUpsYjijpFcT4wdEY86
EMT5MTnHSPgbX40YzUws4hhFKynS7rQptKcZHG56SM3BEU7HVyLCTm0aUWN91sExitG8W782xkdp
JtCUMsOhBMaR08xMkT/Sw1LAoF1d7K1KXpyxr7J7rc5boleQuC3kt/+/iQqbGCROnT6mXnI3or9y
2aNocDc5lc1ypqGre9vOR20XBw9hWyrNXCCEz9vXNJ8czTiNPUWSS3g4X5wQc0NazBBUFJhDCpMH
KA4HmIcLImjDb69mvQZ9dfW3Ct3N15OMJDQ6GcupSrt4C/3Q+uHEnuAEvnTUzvkznv0gUko+J7vW
U/8oIXxjnoOLKKikQWXC7plhfo7m4IAmO0cQMaXZpo4ZyN4spG6+TO5s5oftpVMbyaGIWY5yWL/x
5pofpdiyJcHrFEr/k/RODkrqpkpn1UT9r/WSwTZ8ltIXXjBRgbFoPM4f/qj19/pB+bLFPM/BtLDW
3FZ910BEnFTEYef310jG0E3of5m6xo9dF3UkVGPD/P/H4LJWt9ypThWbzQdxM9VVt75HV2McmNRQ
v9XFBMOufRbac2sb+bdRJo4AZYPLdpWoAKdoUED2BJPW4ae2/TgP77ddbb0BCcK5/340DjRMpdME
oUAoo54xCYdb0alfMA3g4r0T+Z0dH9g4j2iHl4giFl5Hkqtltvqb8y3OgwmJTgSGAZqJC98yCbGz
9TrZzdK4GENOB60TK5CPanaJJBccInqK3ElE/2iP8X80sKCbeXGJD0p5IYcbFmTPyrDHB20hF6u4
3dOyD+7aGJOTbC70z4RPbhbJYYUAaxk4aXGqurtSmGwxl71kfIamDLEw9kNbp4uDC0GOIbOsI2Kr
xtpJYs8KEx9tLOby2qE9TVSJAQXCO/j0eLNoojaw2atWPovxS0XhO3G2+Ox41oG+B9IqqWea9+iP
tQNzJyfPhC+wt83GN+Oz4kIxy1WLPALSF2gx2v+j0IVm4vvuTJWe1xtWdAnQJ1qY25W5/WniQs2m
EW9hyC1ioKO1kaABatjFCW8UZP1B03CwvqlUF8n6TPTVLp8AXYxuaSMB78fRCe9Fj1XZoYXSuZKv
Q5BMye3eh8SUbxyX78JD4kCYYk+R6K8Gdjd/AvfEjJcqhfoLKwyO8UkcMzeN57uobu1RHf3tLV11
yxtTHOzri6iPGWNJsZS7ALIlYv5HvFI3FjjQN3PTknPWmhk10KxBOmOsDxYoZzDWYmu1av/deth6
b0BYM4pFt0SQ5Cu5b8iHRH3a/v3VY3azGg7ko0WRa0gzol2sVTxzGtBiIttB+EcM0DdmOKjXi1yr
F9abOUblLoD8p5H34CFSiQf4eibtxg4H7rGVz0Upo1VbPFofqwuCQlfalXeM/ie+/FH258YYB+1d
i4nNKsJbL5efi/m9KKDTUn75u/3hUEOM5MUQCvBcjukHE4ShxvQSkjHG6vzIdSH8kGFcVnURsUer
pE/uOLyX1MdKvROmV6tVbBnXSYp5eCp+X8XeG6McKDRyK4vmgNSxeWaD3vk5xDsZogwO/U4m8Efl
QCEcBDkpMqSfZOOptrws/mDOvhgR0MN865fL5GZBHDBkXZ5FU4qjmoRfFONdpN4Z+cHwVJlqDqcM
cZgwTwlkzc0e4hLBUU+/puqDqoBXO0BehkoDUV+Og4dg7sAG3zDSKYx0p/dt9S5pHCnebTs5c+Kt
L8ehg9CFyRCGuKL+nYD536YHiLtB5cBhGVS5MzX07YXL6JvlfKeYGQFABJyqHCRkswTCp7fp0MWb
0nOe+21HUAhTq+AQQYinRDYWFr8Wra2Xnwfh/fZurMflV0fm5wmNMm7a3IKF0cGTgxFoht5kL1Bx
8BZH2NWA0vwDYZOAIF5XxJzaEoVG2AwgORY5oGq5m310entUIxTx+fgBw7kw2q4WEYbpgwk8GNym
yok7m7qF+LnCKADRhyUjrDTP8aOKZPf8EN2zd1rqZmdqiJFwOY1Dg16fJi0O0Qgzj18mo8J8qZfL
VKMS9dU4HBDCpp5HA9rubQ3lvqo+1kpOgAABNfwgYVyCDllJWIk27w5Rrn8A+VZht7X+Qc5bf9vd
qG/GIYEeVHM5VWCz6SVozB3SwtcNwgTpBBwULHPVRWmKbId6Fi7/ZDtSZ2psVgKmx1HYX7wBoRqH
CiEKawMyz6lniT+i+YM2xnY1LHZs7bvx3fbHWzelapiC16EyzBO4hlWfadmE21RtMrtI78zqJQ8V
e1we8nh2/s4W9xHlMm7jOY4xQRvlY2anodmeLKM76oIs302I9f28aqiK27p3XBfIfctETPO5brHA
vLzXEXnHh5YiyGR/96/b9a8JhS/q1bJglKmO3q8QFLvFe1EanELNnTkvnBRDbH34afs7/sYbrwa5
aKvErFwEwU881yE8qLKZeHC2qhfVBy8mLXO4/QUVvt6ndnE9SC1CIQnNwcFO25e923/S7eY9w8D0
STlYeGpuL5GyyYVfSyxq6NdEEBtr2nctN865Wp+Y62ybWU/LQvb1H/dXRA5vdSmu2mRCY2gwuIOr
+JVvlC6ETAcnHezqkZEypOQY4vr1eDXKFn/zDKyCpZeTemHdPwvENJZTBV2EZF/ttAOxvHWkv1pi
MH1jqZzbGl0/qGFWCkQi7erAejrSc2dXP6LMDi7L/8AOsg79V5scHCs1dk42Ef81utcw4qehAGf7
QxcU3vbqKB/h4UScWgm1aEQZ3QtEI2VwEzW7bRO/iZ6ui+HQQ9PSCiKbeNeou/q97FS+Lzx2tm7L
vnYswHpDTeBvw7HCFwFlQTEh+YEXYpz/iJRXyfxQ6B+t/LWV99srY3/4BmbxVUBBhZLu1GASRQmr
vdlPTiNXBxV0+0Y/Psmpeslk6awXC2GW2LM3ZLtxSDGLiqorGsb1mTpd1TlRepAzqt2bcHu+FCjU
lWipNWi6JvN1Hk4Bda4IF3/zmptVzHKKAXK85V0pQZt3qVXTzioEjIZYWeUOmkaUNqnlcHjRJy14
8wSA4WAeYvUpGIlHCLUpHEq0aSGYhokIl9Xqs9wuUA4OKdSjPJuDhSGVM9DtwLOLZfwwoO1KHs0v
c7TYYZ7vhTam4nZqURw6TGisEN769vq02WVGdV9kha8YEUErQbkCBxCRJqIIxh5w0/hdmE6T4Qfa
Xgt+bJ9W6p7iy3nCmM9ZEiL+jO56FLcZzTGSEQAiBdXDCgzVhD3i6/GslJ04daaSA8QHsBAPD/UO
4omH7DQdGUd1DTKAzNH/7FnyE2vfct83p0rMraUvGvZqnNE6Gr1kVEsCFTfJXFTRIX9sSDVuDOWy
+PGJcSvrF0ZMDT4amhOeJaI2IJaXaNZwybcKkxFgQ1XhXjo1ewt0T4zWgs6KUTeVzHb05usZRdt2
DbvqWfOmELmqx/KlKIVpZ+WIFlk38kKSsJ3wfplDjioYodqc4rnafDUuIygVIqd2GImaapcH7Sz7
zTH1qWlDyjc5JNHyftCGFgMwM6YSzOew2yOL8mev/qszcvDRm7EKmThc/BUYCCaXzeOjYwpMGLrf
kOWk9RUZliWKqijpPAM20s7zpNTQIJMhfBkun0Cx4JsZUeP7DYZcrXCbZWq5lEUJXpXyDuWi7xkE
UYuTthvvZLuM7NAtvW0QWb+2rva4ferLqFS0BRp1UnOQikNd+H/3+9wWyUpVdFmP9SgSKrFhf0jL
iAig1y+t6xI4dLe0WQkSdUCtq/qaRKcl+1hHD7L2vVGoQhTxsfgKrDkmLcq9JhZj7sT0VbWetz8W
+xi/gtHPlfAV2LQJehMUonh7l7MtqY4RvyuyS6489UaGZsD329YIh+ZLsa0+FHJf1KgQKX6aPzbK
se++b5v4DZhfV8SBuZbrmBWqML0/fZV81UueLG/ubWkHsQE0qRdUAwU7HVsfkG3gDb4mVY7aTRki
Mi/rS6MtDoLnl7xPnXBe/u7g8MTXymiNlRE3aOLVc8SUj2Djcbc/HuHXBgcFsQp2V3UE4Iw5utbu
lKy2m+KbFp3HViaQlHJsDgUq0IWb3QCyg1HaBeq9khEB2PpD5uoGHArMjSiUeYH+96UDGb0w29mQ
vVjGcNEV86Bb+kOZgEQKk17bX5A6TxwyKDq4SeWyRg61tV4hvL7TOqRjosYR1eZLYAq+UbUv2ybX
u4f0n0s1WV7hxgXB5ahgPvot7QMGuofErz7Eqt0hfaDt2ORatbNc9ZS6jUQg7arvYw5d1iHsCzEd
7qhlVh4h0GUp8Dbwxzbfi9Bh05PcSc0/6sK6McUdM/AcxmnJtN4t9VsifUHXdUNNX6165I0J7b+f
cZRkrTEsZmKRBDtMlWEvW5ZKOAhlhTtiGFLr0k6DyqY2PS3Jc5QTj7bVIwyBdF2y8DhT+a74uhj1
KellKG9Zvdc3GMTArCRjlkonL8bs1bbvsW/yC/rdWOO2ZQZHPagc8R5IprZxLOjzhBVSj11O6b2t
HucbQ9zmxE3VTyNrVR98JrOS7oQzk5lVDn+3Hm53Oh2EFfGIF7yoV8eh0+1gzN/ntfqXZjjwA4FV
DOk1DR0M1nI/WJUv9PmdEna77dWsT4vdfDUOBHETSqaAMgukEiQfRMaf8xfo7jgQTLrXHHFvog2I
ylS9PQG3XIJDQCPopFFO8Zjq/AU2U+9z7+HlgZ7G8jwXeAHMfmCXvoknaukXO6VwiEWvvq+ui+Zz
ZSl0yMOOhUzBub7vd5Ef7AcPOIiSTOhTk2Pr4Htjjcu5o2imWJaCrZy+Dq4GWjyQ9zpMe3N+aF1Q
bu+sg3ovuFSGmjh4fMJMQRVVMzAE5aY5+v7C8lSh0yrODOpxQH1MDuLn2CpDa8TjG6Ru9+YR3Zsu
VPYyFLjYy5H6muvg+BO8+ARaxfB3VtCrvyzfhPZuUalwev3GMlHPsnTM2vHiNW2npKCUhPghGg/9
YMZzdLSe0TZ/YdMu2364vpafpvjIPe2lXo5ixFKxFTitMrmTQI0BrMe6xtUG53yRGKqaqUKLVz1P
YMhkuxP41pnpg8Q+dbLXH4o31piv3MQZELjVlHJCsSU7xHtjcUXN6cB1s3igRHod0Z7sdtR7e93N
rwvk3E+plrTKLRGwn6KZcEgPmmR9jc3G3d4rwi1+oRgooRISWJgzrcE7k53apHD14T6WKY1tajnc
LVajmBkrkNJy+zqyB9MXhA9V+3l7LZTfcVdYnFRKoVW4KfGaK5J3WvFl+/dJN+Aur2WWWiMzIhOQ
kKGfNj1GvuUJ7/9p5wnuLaqDfLUsZkqGArIlTZMUzl7TVOUoBYwEDhms8KTsLU/ZNffNH5bFbixx
16UUlyXG05CZkHfBLvfCY+60frMH2vkgWTwHzvK0/S1X9+rGIHdXDnKcFNC0wvSHvtx1VutLMpqF
t22s+tzVBt/3ZwV9YUUdujKXYIFDJPtFxZiaFXrbZlaP0I0ZDorkXFEzUykyT9TGwMm6tN3JyJDY
Yo1S95IUErGst2v8lzjjxiCHRkWmVqMcI1yPK8zEWe96s3UWJbPL4FjUd2oH0ZXmYf6jVs0bqxwg
aYomR4EFZ+za0U6UL1YR2zXFwb6O6zdWmN/cIG09WY0WgcXAm48sh4HarNP7BhswxBDNH9XUTU3S
kWfECftl2hTj9Cn0awy3FC9C9Youj1kiMGPdB68mOEzKY2QtMEaGgUkzttXiS7R8ntANse2B6wPB
NwvhgGLSu7xSxjDzBn9wF7eFDMByz5TAil1NZBdWF2TJoiqZmiHKvKIGNK5DZVHwTsii0u/DH4ts
2qX5lVgQc6ZfXPzGCufiuqUlTT4g+Opc0VnuoHHt5o50vzg1+FHjC4m0lD32/zduF5uqXjUarg5G
7CO/hEdMPJ11CTl7aOudlk8jNbdAfUbOz00liiIhRUYrEsrPixo/Fa0Khuds/0cfUlMNwwRjuc7z
iMrRYMgVUz7Xz+kXRvCMOOkujm3TXrzEy85UKWL9AIO7+f8N8m8QOClY2NkjqEH7CHsEBZ8GO72r
DwNyMcunv1veL0V7MSjMdoCOWvlj8VkXmuBN7/q3J1bmCQfq7bGa47pZHOeWklxlYqzigdVZ57p4
0kFmV4EMUNuV0lEXXWJx6z5y/ZScU6YTRA9MRmk/+EtsQ3/XFxzNg7jlYDNNrcyBCsIjhYnrZbOb
NXKeiWBkMFUmg6F+nh3G2Re5qQPZnPvRF3asnUoiUgLro0M3Ftl3uDl8GXK7llyxaj62UPyRfJLs
0LPAFjZ5+YNyNP3GEVyKNI76uBwwd328JPWE1KHZxV4qDn5jVA6oqqhNpFyGg+bUSAtlZmPEwdnc
hafoY+SrD8OF0aEFEdhrFI9NRkFDbDwplBb9ehbk5styYZ0pSONkCDDOckfz9+DQYSDrA/i8n98q
Ak65VzABQbycmYP8it1Xt+VCOxQ5WqUL0H3aFZdAwIw7MVpB/D5f+W+nSchMAXWHJpynfdGCecg0
UejYPn2UFS6qsyBwE+YljkEo7VW9sRFEEBbYzm98J766X4+FJNc9Gz6IHue4c+X8/TCAjEqsnW4i
7gFqNRyUaHHWaVGIPUnr99H4EJHPVcoA+/+bM1yh0K6mMc4w5kJU6yjPxFuIOK58MT+TwMda19gO
Bc8EI0YNrbSjkUCi1Uj+elz44n0dJzHo1JBBBqPKOJ8bMBLLsZ1WhBlqLRwktHmuR+YMXcYm+6xG
X7Pxi4FRvm33pe5hmTv6vSSkltbOyLZf1B8ymvTRD2tHLXKPTGqIzJCw47DlzNyhX9payDR2VzH+
tvIdy5Xld4ENfuCLTpz/9Wf4dZsUruozmk2lKy1yCf9I4Bbu8sFCPgb9h1BH6U8UEhDbxQtNmvVY
1YqAzNlSCHu5BxWwigh0zoietnUzpgWqO0zQWAbnFUE4Y3YHruH2+VMSflKlh7L7kwqJdTXB+cQS
zbGIuBONqO2+iE9J4OcmWlEFD5pihP+9ofCvDnG1xTlE2GeL0CZ4pCYH2VEdCSRxkbPsCz/0wpcW
M7maE/vGAyqUZ+uBIm4jviVfF4znIQyCEfk6cfk8SF+EPLQlaSSWSBnhboixLxZJNIDfpfQcJSi0
B6GTGR+2zzFlRP4vrvZNbllByrCiP2rdi1r9H2lX0iS3zSx/ESNIkASJK5deprtn1UgjXRgaS+a+
7/z1LyHHp6YguvFCvvii8FQDKBSKVVmZXimj+9iKelQlugGfs01dlOLT6rRUMfKLJKH8HEyHmrxY
85cFs/y3V7JZtljbETKucIpGbcyAdA2t9EnBPWKhcsyX9CuE4d0FLCZzob9Vg7aLiPF+27ZsicLd
WupIL5oWrDHF9NLn7+ESQa7121AVkjVuvYLrJQoXLCDlpOX8mR3YQ0ehaCB5OTaT87UB4VZRs2y0
RFM4gg7g5B+3ajnYICOsz/OZp8n659s7J1mROCyXMZAQUg1gBeCUHTP6oOa72wYkRyNOxqkl3LIH
/MIbFTA86criqFrwiXTFnmayuajNltVq+8TpuHYq6roDrY5HLvHX4dzv7UcUs/J9/7nye68BYiD5
AoXd8SD9qtq6x2vLQgJWL1Vbphky8dYfvOQblJ93+nP0YgKyajsQLH4AGQj7dntrZWfH/32Vk5Va
2dl5iymcRT9r03mQPcSyNfF/X/194ONjJY/RAq+qp770o/JjsexvL0FmQogZC6FhmySoy5CQc4sc
lM5y4/Hv20Zk+yREhzgGoUK/kNTXuhP6BsUgU47e/A5bn74QF5ougZISLy/1d8YdBSKUJ2SK2/jZ
CR1FrkExHxoZD6Zs74RYYaiAx6QjXvsAY66V4o1NCUEXyd5JjIgSAmBBKtVRCYCUR0yNatRDdKev
/2DseLV9IrPSVMYl6S1s31jPUHuChex1CmUdN74fYsaytiI8tQWGtHWiIHjz3o4GreBxFx1UqVbw
JkxgbUcIBUmFygOZEYROuQOZYOJzJS9yrA4DpGk6yzEcyPvCIch9ezJfxndZLNo+MhNvvWUS3fqR
Xq+uLcgQ8skcUJJWun2lnNTyUsj7szIjQuwJQVwex1xIWkUdX/eWAz0CHPCguNkJLYqzeiCh08ow
OZtfBlS9Lo3/qtXSJkWfxzFBlFX3/Hms3emAVNPV0BX+/wisbr9dV3NCdKpLjUXWBL80bXqyalxp
rfXzCKiPJXNvx6jNEv96aUKQ0iZCga/EB1abo5FADafRD1mdOnb0VkCZtL4sFIrQ1XcW/8FHw9qw
ELsgUtYGmjkDOLBgXhn0VRG5G8fvcVw4mfIsWeVWx3NtTIhZGBkq6pGDLiZ2Ubq3tj4XyRHpYml8
DOOHJH/RZZpK28GfEaJZhIKSQ8jikWiYbdAD1l4WkUPij2oo2T+ZASGsNHUWAkjSAa+inyKyn0tJ
cPwhJfRb3NJQ2teppdvonf3q9IuhYy6Fk1SbGvi4h/Oyy5/xxkCxhnwIL1yRXq9/DOdjAyXP82aV
AXCSn7YF5yj0bEytCN9A857uzZ12aE79jk905F4sFSrdfkYJYSDXA0bMFIkHQBCfhgYvApnOODtT
7AzH5AGSgL5lOrpfnwmAOf1B1vHaPMCVVSGUVfNA0zwwcPPSxxk1+Fzi9JtRZPX3haBVBzEN8xbv
tG69LrGHCVyHQPMtlpVNtko0lFDMU5jM1NmPd2kVHIsgjZnJBTla/389/unZ3NNdte9k38abb+nK
luD0IwoKVlXCVsJ5x/YDtIXbYyPVFuau/Zvrr8wIT6lFzXmudbAgBvOBkcfMuhstUI1Vb6GUF2v7
lK67J3hBSnoVXGNIEtPg02Q9923g9tmXUl1kgX7b3a6GBHcA3WdkVpXG5dfCe+LrBwylvGPC9mH4
yFnUAl/7Jgm6/DB+30Vm6xYeEEJEXWNlIlM5qmCV0l5mtzr2OK4+gS452WV++CJDum1mBjoCkm4a
ukpFJa+yRqOla1C+bye9cTBpHrpmGb0xNmXe7YVtW6IQGOH9d1WsGav5VE1swjxErrSHJmFeZE7H
jMp8fdMzEHv/Z0bIAiwTJenQRN7Y968lPulY6Ab9/dQfb69m0y9WZoQw34UlYfOIEd6Maq0T0Lhz
SWLKRpRkeyYE9KRV24RxEt8ga4GujJycTI5UHEhmRXjmp9auQ40CRDDV/d0SBw8sg8NZmX97yzbJ
Ael1z8RK8VzSJihThCG09468td+66dM/vPkK8Lj1eXC5gkTpYWYZBNZm4siKx5sRavULhPQi1o2x
piqco116N9NmJxreCYBcbepoYezcXu/2c7yyJoRdbQBNRBTBRzo03wGC88I7hgrDP0gQW/KgSA5R
nIEAIUVp6SGul25Hx3HCnIWdPxnSj7/tpH61KH4xVu/WECahqVlwSeXU+/oOuGZgQczL5M5ex2vI
kqgh3US+7rW9JiyXroU9+zL6/EO9OrSehpyGQ5Bk/iHbRCF4BFWVqoWJkb2pfkrZmTXvhfp22ysk
gUNEEaLqy0GRwEjMqWPklaO0svqGbBFC0DAzHaP/nIBOgZBYNDpp7dX6H7RH1ldZCBmDyaa2SuHa
AbMyt5msyGGaeaF2M0ocQBLPRdggVQfUcHnTPIdanRohpYCcQn6OekmffNuxkY4ZpsFUCxjPXx0t
D7WCVTk+Hzlb6XRsQYBtOP3n/KhhXC96lamJbfrByhz/95Vft0xNjFzDDhrxt5L6WSc5oe0PkZUB
4eIEQ1wqKS8spKhpoefTPSwHzsca70Gm8XFykQG6BcQfs72MgXXTAVeWhVukdVpuWnmLnEnbs/67
ol6sSgIu3sxoVyaE57dI0lypyhLTRZwWKnu18299elTs3oOeSNhCpG96+oN7u7Io3CoSUMyvc6nr
SCkcKzulMj2P7UrUyoJwp3rN7tqB8cfeAkGw4Y578z3xwst0BydxrDsM0EGttvVsjJBUe/tehvy5
7ZGYo/vVI/WezVGuDQBHBsei3+nTh9s7eNstsNBf/z6DXE6hUowkFjpxFqY4Wl26ZS9T35ItQ3h1
c9WuWsKQsVPtGGkfevL19jK2v3t/ntNvk22lRUMlnnGxat/e6552KF9BpvXQezMme5t94dYnmZq7
bE3831fBIpgKK8EsI/wg99TusxX/dXtNsqMRYkVnYPC+mnhxelocRX9I6bvxR0xn/EPqnwALPrdf
FwGx7LFepgzowCTfk1r1iqQ6ppTt/9tahNAwxnUd9ilfi3FS67OCqhxSvP9mQwgG6OIE1viD1j1a
3NmMdkvzt1EHx9tWNrPV1YYJAYGSKWt7FQGhDIHciCOXkFNegAc6pU4+fbttbLukebUmQkXLyew1
NUDukxwn9OJ4kQB4OJccgC+XfVVvPuorW0IomHs652qMlYEgLnOyM+YpML8RVA4X85jPBHxjmh9J
pyplZoXQ0FpzEoXgrffaTNtbenVk8dciBnIeXNRUkv1LrqxY12dptBjNhCUOs9I71J7ukrqXvPGS
a/ujP70KC/3ca9Qc0O6hc3Foo9xPi/5uYooncQ2e+vxWklgdlxAeDMAVoqhGamQ9cKqR9lK6zK18
+jCfO3D7TJIarWxZQqAox0Ztpx7RLpzpMSfx0V6s/RSr/+16iZXahtJhAZgD7Yn8ezh/0Jejon/p
o72GhOn2Bkousig/v1h5mJAYuUOHb9pKuYQGVFZnd6r+6PtldVBCxAiGJYyqDt2Baco6z2x6zYWM
Z3gBkraV7N72XdJNW0N7A5ITwhWuzKbrcwOItoJab7RsvpT2XHlNk78ESS2JF9sOcbUl3NsaUMYu
WsChYE9f6vSxyV7a6o8i+tUEvwKrq9TETawr5QjgQ/dlRrGtP6Wyb6Z/SfCuNoRXPMlsEhA+fcJp
Mc0zLpKLTJUex7fleUTAix/BN+ebR/WJJY4O1QRZg0C2j8I9Vsu+HjrOSKjTxW1BKbBoFSCcMl7q
bXe3ICZs6LahieITTItqo+lgRjESJ0ne+/4cmuB6Ag1O+CdIVGr8tCXWlKokjUMWo92izovT660z
YZycPt2+v9u+fjUi+LrZFUlUdwmQqFrhNEbm9GXrTfRx7j/eNrR9QFdDgqNDtjDPggZk6yAlOUxz
6CRh/9mo2B9MDa03TXD2vCxqVVMAyCurxyq/0Og5HiQxfLtuszoYwdnpWNt6Q+AE7d30gyoh8sxn
wCsMkLOFnozSW7ZxgmeXTJkUI8wgwFR9ZBMqK52vppIKwfaLfj0c4VkywAxJyxY2Ils7GkV0oqOM
105yc8Ti0GKghEdyNFxLPfDsmPqsjc5mPkMqzmh8IzT+o78JeSyxiA0iEBxSQZ/D8Fsd7UPyetul
/6UOcd024U3SB8guAErLP5fYAwieIpe9258BEUZHQ9/3MUb4y1322j6EUrZSyb0Va0cYSFjoYiLg
TsvZKv7qrbvM9Cvlm2SF2+nRzxWKQ3hUaTTd0JvUH+Z0DF3KCmvyMKE5fAvsCslf0ua2ZwEzX+AY
M/JQzsASp3aJzsTQ6c95OlXPc5Q1kuxQ4q+iEMVk1J2qZsh208mDbEOnv9xet+TOGUIUachAchAL
pOj3+nZ/aSAYp/9JUfsaRAwhiFRBmpkmHwuqDdNtssK1kuDcqDKSTNlKhOhR212oDioyQaPM3+wq
PUx19KFPZCMmm2aooTFLVy2TiaQPtU0AUVahMgWEb+O1cwtWsMSyjhgVlZnaPPurKUuo5Wh20y5g
qgHEbTBOvUFdFlFJxsRjw28fBSsTwqO4JMFoBCrArwXL0JiyakeBBEkwJCEGkdtDNhZepEonW3i0
uGVVeCE7A+0AnQsUWzUNHRbnkZ/W5nTXsiX12qGfnrTQmE4Ylc1BG0er99s+L9tXweeVFNTRYcID
dInvhLcWqIfbBrZ9xKJoySKz1sUXQF1iNiotiOArFp6SufrcF93fw5JK6qebkRG8I/8zIwT+Os9r
FaPWEKlBcfi7BY5F0G/KcP/bm3U1IkT+ls1lPddI243sYCYXNfr8n/ZKDO/92KAm26Obl7bnUj/V
0720ZrkN8b5ulBjbFVsbIL2FjTL2zZGiX1m6qRufqcMVNrrXcJdLcjOpRcHD6wSwmiyFxThz9B3Y
H1In6kD4Pnomel6hl/nFRUY3tZ2trZYp+LVZF3a/WHYCcdplx9U/g7O+t7k0LbpsMszBZpazMiZE
dQVauyQvMG1NgxEz/pe+/GpN75Si32vImE4kPiiOU9Cinxd8/aJdWTMHBHLvVAv+uu2G252j1XqE
xHAaEmqzGYNqCfhoNEfrHFSyzNYx97rbuPP7HLiDxPUl91dUF0omYERYMAOJbVRnhAynDaxLuIDf
CbOzt5cn20EhVGRN08xZi+yGVdplpMqxbBRJZr1de7Q0FYAX0ySWSP0wpsFgzC3odTgqoPDqi+La
5+XO2KmHWTYLtbmelS3htDqrroGOxnpmsMWUj7HsLsn+Pvf+VSUBROU9IXEHLUm6G5qXlMgInTav
z2oBwoH0kEcvFwIE3KLojpY/hfkz0f5e9J1eSMY8N71sZUkI4MasAuXaM5TS+1fosipm5U3TJZRR
pf5orf72qF/tiKXnNGPFkrfo5uV23Ga+pZm6ZxqV8kBDddGdMjSqwp1RCj8UKDccgykw7syxmk9F
WkLnQ7dnP4Lu5KXOWQYCqPhxHrphZ9GKUKdUE/Zeh1bhRD2ZHswmi514KQunX2yUyGga76uqHi4a
KdR9m9aXLl9mfyx0FQIUxLJ2C2O9Y0WLcrCSpLufG8XCTpSKO4dseJvqsvbHlHGU4NJjKAJQN20e
lnObWxA2LKNAdVol/tL3UFuxFiP8BkHH/IM+BLobLRSC7XG5nGKawJDVtX7Vh9S165nekzL/Gk74
ZbEZ126N2QtfVch9rqCMMoIUwIkqBRuS6ECkJWza18FoOirQug5TTPLWVUPpVZZF7opmTJ2ySst9
3GckcTSSJkdWQ1FdQ00SMu5l/dK1HVDnNXD9jj6E8yGLQutksL4+RSiQu6yPTLdoGEYkqrF7mJfx
WxLokPxpu1L9BGB5it1QIr8z7OVij00M7pNSyiLIM8pbbiJknFGgBYT0hJNZ4GE8cFmZ+TN9iA7p
TpOx923fYgMsNMCCYnBQeBDB2TqZUCXDl7GR7tnYHge1924H1s1Uz7qa4D9hFSg0M7THokeql5pv
/XRJ+spLYxkcbvtxWlkRvm16Zi5T2iBa/ANCgqKzO5wsaKvhs9uLH+rDf1uUEF0zuyRmF+MbxwCJ
Qtrn7hS84FpKsmTZ6QgxVpnVKOwIUNw03xfph2D5o8B3PRohxLZhziqSQke5Nk99FHt5+s6aj30i
k1GWno4QYVmXQR6M99wbkLhDNwEiuZNjnzOH7Ye99VmGptp+On6uS5zEzYYxL8mIhpFppy9lWT7S
Pnmbdc3XFbTgmC5JHSQeLqL5h3EiUI4c8YkIdWgId/Rs1yCdve1xsjUJ+TJjRRK3DbKvXmmOhZm9
ljVqZvUI/cjabc359ba57cHZ64WyhciwLFbTGgDvApBWfeBSosEhu2+e5FP826/v9bCE+JAX40LL
cUB8mLxkmZ1ebZxsPLFItoOyYxJCRNwqka5PCERJazoteBYIeHoJlXxySu6sLUQGwhTQSE24s7rV
7vpgPNFE826fjcyEEBaCQcc0VwsTSnSei5fMkAkky+6rLQSGaiANRpfL1Od8SqoP7cgv9Bi7XHXE
OFSv7X+LpiIW3MjiyKIdTibI9yF9jNnekkFLtuEsV39mQqmoULvKVFt8IaF1/IO7U/EbqG9+6nuH
gzozcPOilxi/3z4qiXMz8S2HbnabzljZMpB9FL6m8TmJAjDkyz6n+fX/PWn4eYuYEB5ClF1zQ0WV
sngLLtWRX9hSAZw++Av8FEdZ63qTPYmudlOIDlULJkXFQkDn7EmFFz+Ne65pmgAkm52aj7rfpm7y
Xdb35W53a5FCqChYUwZFgkfeMHdB+F0jX6Nw17IL1BO9Qjaj9UOG5pY1IV6AiC4yZ6sG75ZH980H
dgKm/wIiGFKA94M60WHaQ0DmgvZVfyhQJuGT8DKKE/4w3voNYjRJIXpfWKg+Nhoaf7Nqu4EyezMi
ptPM+rHUBp8t8ynq2z9yXIvhQ0MlzBALQoDJ6LmiN3jTqOGG1q7UTCdpUgd047dvyHYwuxoSHNec
5sCqCcar2BQ5WQblxufbBrad5mpAcNVQKfoh4Do1dgJOpU9sAMGOdoi0V1K+xVJJhx9yQr+f2NWc
4KPqOFdDwntb6l18qL8k4OQGRSIuxj7Ylcfxg42SWu4pR/NDchd7Xzl/TLGX9Qllmyq4LtQDUjba
+BFR91SFI6o0sjlvmQXBMakyWorJcGza9NLVn6z56fap/csTdN1H4ZFTK2MpenziIV4vO+KDZM+d
H6Gc7Kpe4oeebN7uXyLa1Z7w5DELVFUFRnoQ0XhtJr4Layd5sZ4TFbPRsHpO7jTUDb+roXN7pbKd
FHJjq+zDdClR49IIaBIDjA0bluR9/ZfC08/FiYQaUPqbTCsCSmt06Z5j0OIL5w8u7kLpbMG/hM2r
LfHJs8tINRN8Uo6uvedTf9Qt99XDcq4e7MQxn7V78tB7gGV/aT8VLuSo7yzFMSQdte139/ojhKiC
b93Zivk4xUD+Rq+yIQ9G4cwyxJjMihBazALqoXlUQfSEdH434tOmnnpv0Ga/KhKZbK/sRoii1NMc
51bChczsV7onbuSmXyZkMDn8U3O7++guLb3brrn9+lx3UQgjg0aSJuMCjlxD/kpOIKXv5Pt0I2b+
JlPd6bqiQJDLs16ac3AX3yl4YaOvXLOg28sZeGXHJoSWMFXAM5vgRbDKD5n+yrqvNHDiVBLB+Obc
WpQQUPAIqJbRYfOsoXYMHour2GEs+W/vpyhSnbFxgTDwgo8B1p3GYjyWWSRxA0mEEuk28snSG4MY
uExT5tN22Budsrvtaf+Snv90NRFnB1XvVo+40jDC75vuFbsEA6hB4ZRnupsPyhnfUb7ss0NqVIgS
fZbkkzYBQ98BvqM8dMf8Lt0D8PloOIMfHeoXSC5IjkviFVQIGSSozEQxayR06S5Vj4sJtvMudG/v
pswIP9BVya1rrbKbMs6DYYyO3v4dmZ9CaZtf9mKKcnlDUoOalscj8AvMDgLEuXUjNMMd9jqAQ5U3
8exTsdckkKvNxdngpbc0i1q2SC7cDXpaJZzUqApPS4EJztSzIsnzIbEhVupHA5rog45LBbA4BNLR
9y9UJzAl/aDNOHRdyY9Xe3VM4xzVIySdENAb3Wntx6rVnbp66PU/ev5XhgQ/7/RlnsYMoWh0oRbk
cqZu9VgfS6Sh1L/tetrmm7GyJTg4tfqejuhIIP8FJ7gDCr5PFN+FGB7g9QMKXn8uRhm44af+YEm5
Z3ly8VvQXVkXPB+8zAlROQMM7ePaqablEMTpBxplbpmigN405zqJDiCT9yH0uAfkTMKLwYP6Lfvc
sVZHatSJmaWzjRfTOul5j9bKXZ7eT9GHocscUzZkucl3SFfL5R62MtdoWkTnEG9L542+6uNg/aJz
yovt6Zf0lYvRx48FKhvD52F02UGqRyU7bOEl7SZtpKaCyueYDV8ztLqhTfWB6P05b5Rzq6XHSEnu
8nh5vu1kmw+SbWDhmqlSTWStNLMi62s+pGYlr4x9Uqb97b+/HdpWBoS3W2lGe2gK7Ct54sQmkPrx
gfFtd8axOHQ+x3ZG3wPAViVxW7Yu4VMAs0hmtSBt8KzuLVouiYxxfns0/bousTC+KLFdphQRp/W7
c3ZcvGoHOdUTp9tuDvSsm+CFI153Wfx8l+yVQ/suY8DexkmufoLwedB3cWfUCxDojbfsur/oU7Dv
98r9kLj0bF6qr6CzxAdxe7CfZXiM7a+glWkhDJolFASWDk0bzrUFUvqXtoA6l+3YyDBU5t32oe0n
5KePivXzdtEZrWJo3CThsIvKEhXAZN83ncRlZGaEgDfOTLcqjn4kuurEphPlvIL+H9ciRLXKrua0
iXDfkvCrpj7T8OuUSgqYsnUIkYwEOgmDCM9GuZj+pEyuhXMyoz/RNaQrFxACVjw0hl4FqKcp5rHK
T2xyu/L19sFvv+rXgxdix5hk8TiqQNHrJHLB2q/Uf1XVnhqSR53/0t9fmqsZIVaoAIxCWh1UtzH4
+p2ims5Eqe/BZ7mDos6lUqf328uSxCaxfh5ZgDzmOQ5o1qHyoSv3M5md/2ZCCA1T3k3DSBF1KRuf
lGl+ILpM01XiZmKZ3ATLSL6g4eTV1i6CXLVVPSamrG0rMyKkQBUtAlvl1yW275fqoE6Tkw+RZLO2
jdjEYBoxMGvK/3319EM4UR+AVADBwlQjoSl2JEPsznrJU7id0FzNCPcysht1ngv+YrT0uVYXSNMm
j60R+VnSOX1UHSxTVujY9rSrSeGOBmmV6iOv8ud2fxyZfc9yy7/taZt3lGnUNgGKQzFIOKGhIp2S
m1jVVHxGDlhE4GANkawcb5vZ/sBc2RGiczp2vZlNiM50SfZmWPpGXvq5hvov9H/qgDlVgXpc9X2y
1Rc9H119zM79iIJZWeODQP8o+Tn8gRNjBvD7EEjEf2wMLv3qM/USt1qh4e2d7+hdfpgOMTQ2yiN4
CsFDI3tuNyvha2tCIKQGiVLC1TCTYzM44TO4Zp3ct++44nnq1m8FyjuGB16Dew4zdfvHZm8//8m0
//pHCGGyUgYjGscJGSoSHu11VJ//aE9NAwxW4MLTbeEetkncxZRPZtkXDXVqkE9AxMwCJJJDSmXt
oK1LD9jgT2PCbSzibCAj1JS9JrhTs0eAlhwWfbu9oq27sbYhOImZxqqCgTdEr/I+AWrMaNxpeqVS
7P5mkr02JPiHGhgDiiE/MMfjxy7i8ivPqZuf0Yw9WfvxWF3Mo/0cfL29PP7zf78D1y0UHKIFN7EF
1Dx/x1QH0hfenOluUDzU0VfSfLptS7KV4pvJWN6UZoX7phY+yRUntT521dlcEu+2nU23gFadqqJf
p2siyR4bpiFMKbrMQ/RMMEXVNpi5CT/fNrIVlq2VER5cVg+OVhQmMVId447BpVe+heT99t/fTM/X
BoSgHPZFyIwFGXN0tPdcha04mXehqzryCrBsw4S4XCoJ8B8GNgwcbbnyLQjPmiz2b579aruEuMBi
lhg21KGhQ/qhCSunbO/06fPUy74ZZUsRQgLRmGJNdoOKQ9RBhHrehVHslrYtgYrJTl+ICiTW51Dj
QMFxOS7xA+QGb5++7O8LwUBfKp2aI7JmknVns7FPdSDx383K1Nq/hJtfB2GlMRPxRn8BKfUEuEID
jTeOEzT99Fh8JQ+cfXnxySG4X/6gaLmyLc7vshKNfIAwQfOsoAZnRTu7zN1+7rz/tIuiakihRQod
Spgx5/pEc3qfa4bkoDbbUOulCHFAp2lZQuUSwPKn2QUUbTcdcoyKjDuyA//qTlYw3xwUWdsTwsJI
8yVjJvhU9Ae6B3z4lLsGGDQOIKI5q+AKMkEutru9jZK7qwvhIagtCP8UQLdM6n1ffyFt5DFOLxXI
gFaSy6sLQQJkNMqQ8S56nX+vwS2+TF9aW+L3ssUIAWJKq4hoEbBcSzO7Ad012d1QNo4SPd3etB/Z
428v6zXiiTNdKHjkrTHB+RRN4z5+aOPgnGNyTY/NHas+W8uSOXFEvGHEIBbw3DRudsB/HKLJcLpu
2EOb0BnVSlJll+2xEFl6Ox8DRQcyqhvuGv0Bqq+1KcH8bc4VrX1UCC2MlCxV84QX2Enj8MEiOKkT
D8hwOSpIFvNld0IcCaP2QKe4h34FBTwPl7Di7bLFUwaP7Mpd9B0UhZ60W8Yv9o3zFSFB4IcdoyEq
wHcGYWDef0686WB41r70ojupNX6tb1kTwkwdYlo0zCioz5ZDB6IehBkA2soSFcr7/Fuz/xPSiNUR
imO+Vlh3zcQJrUngF/N50PZNKGkObN9E09IpSAI1Q4Q5khTDYL0B2oNG+xhAt97+HLMHK/0ouYfb
5/TTjJh1qmwxi9Tk2DyWelA0vS+N/nGeyT0I4mvHNpp9NVl7E4KwrLWfhwkPUc8kme/2pbv+BqGU
Q0FNZuo9YgFbzr0d7Yb2dQ5y//ZKN/eTEKraNiU2Eal2qzRoMiPDiFNZf2xnDKBgtM5oKWjrJAe3
fd9WloQYWneKliolOBFybZ88co7/wDPviYapEoe8oam1h5++317d9vcRsHc2+OFVg4ktcWsGbUkU
I0ntdtVZfeKgzuGgnbpD+xeuAZcXaF5DqbrpZiK2sircOxOj2yXNYLWv7+34pCkS99z8+/hQxvwb
SHUgOfbrZ0RgLVVgYszHa+ilU4+ZjOCS//+/xY3V3xfCfTWg9rHYCI39VPq1NnqDXSfObI9Hqxgv
DdNkytibXrgyKMT+jkL3q1wgUV1o+p2lgrYzJB7Tar9F8+9PXOKnLUvkLqzquWexCaHqzmsgyJDh
qWEnXk+J3d4rv03IUZATRb5soGLzOq/sCtd5MUH+YBKsMR9e49mrtM9h8yeX2dAJ0G2qaWMk/Fe/
mDENXE5QHfPjfA9qLzJPzhxB/EnS2d90v5UZIbVLoIhdLTogW1lWOjVEd+gicfBNf1hZ4Hu5+k7G
FKk2h+Ak9YfQcEgK1Bkk6Op7JvvAlK2E/46VHZLGi9pMqDIP+jkfK8euGue2u22eukEpVanFKOqF
v1ro8qzvuzSFvKZJIH9ZOVoPD1Aq77aZ7expZUcIOZFWVaHOBY6HHUcLxn7gFSflwuWGmScdBNgM
ECZKJSiI6AB0CvfVWsaR9qFNvbePUPn2NIfPIrH7+GJ47DKC23I+dIrTSq6uxKrIVBHGlTWHDfiQ
qRK6STa7Vv49YJ9LVGrKTuLj27Z0UyeUE96LiTjLSaGUAzwwTHt83ubFEzXJUzFmj1myvKeJLAJu
eiL28n/2hJA7pLZm1iFaEVqe4OJm+wVlCImPyGwIpzblk95XLSCC2gO5m/0ciOpAd5Z744eacfkw
nmSV3U3vv65KzLHHASRvIL9MfcIeKxWdgo9FJHGKbROo10IjXdOYOA+ullpWzYuJVoAFGbo0+xZ1
wbOy6P7tzZOZESIFpo6ZoTbwhyXqndZs7qL2ccnSw20r29cYYg7/Ww13y1VAqlVFmwsowPrGBby+
H2uAwcxninydQQkMCdJtc5uLoqqhgpXPVOHnv1pTLS1qOmiyepl+psH30fyWKm+3TWyvaGWDO+Vq
RdpYToRxXp4wNA5ZnO27LgCWcw6Pg24drGh+phFkK4rBzUL2hs61FxHblETh7boVOgsGCv/IdMXv
riJLB1vJULFu/fYjp6VsDtMnjpEFYOOJj2R1bho57bt+zPYyxMj2Ll9tC6F5yQuFhRU0E+K23JdL
68bgqNTn1r2905tv5mqJwmEWmplOdYy+Rtcyh+VvcfIljx+H8fNtM9u1q5Ud4UCnbJqIEeNFS2cn
2GNIag8ENcMbvQPK9JS5xkX2Wbm9MotAFYaA8UFEK876rCUzT3ft4escPzLbH8dTN8juHn+Kf8t6
6U8zImBx1uYsLaG97OV1DLntxe2B55kcc/D0KnHG/tDUOyN/yDTJFdn2j6tdIUVoWxbaE+eNmcvT
mDzS4G6QcYBs30ILFxq9bjzZItorU8sxNWs0UVsfMq1/TQdyNKC7rF1UaGbKdOS3P/Vsy2YEBWcL
Al2/3vnBKLRp7hHFat96GGKn/Vp4iRfvrS/mvj5OX4lUm2/zuV5ZtH+1GBWgcVY6HeE5fC7n92m4
i4LJLcPcyRJJZrD5iq5MCa9oEEYgsKJAHxvtWaFPtYxedPusrgZ+ABZXEVOhdl00M6IyMMEuVz7h
7AXT0z9aILKZHclqxLYXgtPchARgz2ZqnuuW3BuyXH7TvVfLEcJfPk6jzlSGj/tC88OyPcQQprHy
2bsdlyQe8GOkZrVrBa5Qq7fYtVl9GNW3xLikneaw8dKWucTU5ooAeCC2rjMTAkG/OhuG/YjVN8jj
rfGxLc5TeiiA+ru9nM2Yt7Ih5Bs0SHtbHfFg2cWpKI9mSJwh9TT779tmtpdiWNTQNb4Y4dHoeyvr
44a3jFSg9+1vKPQeNU0m7yizwp1wdTak77q6G4GzMnUgQKfX1AaTd/FyeymbqEgMP/xci3AsZYIx
Dm2AK5vADO/1Q76v8MiroIpKMGrKcdPqgX0zR8d2w52snLy9RJuoKrEtoov3qJiGpSrGGN95+TkB
yZ1GTmYkaYBt+8TVhnCTkolCBFmDjaYqHZ18bdXUHapdEf0JE5YFUM//kXYdzXXjzPYXsYoECYYt
0w3SVbJky96wHMbMOfPXvwPPN74ciEO8kjfeqHybABrdjQ7n/LMYTiu0Zo5nIwT2Awl9M3pQhCyj
m5d1JYBTCKka5qmV0ULW0ehUL9nTIFUf+4p8mNTqqEuas68aosPhNCNuqrxuVAz7a2rvUbNxVAr+
3kXUOc+czJsAYrUq7s4q6myGXWnA0tGB/hizvJLsaCHGiz41Zn4TgD7NT2KVXKwoEEYvIuGcz40U
qUAWFISODBcregbMkdN+YbPk40M1g5iWTcyCo9Cww/t3ddSs1s053y6vlECrdRCN5u4Q3Eytr46C
Vx5TiL2t5Zyumof1lA14RRTtKdLPhSponRVcLb62bA6FJFc1zO2SEa8c1YM2SQ9hNzht2AtusUAZ
+fpyVXSTTHPEzxb5Kw4NZ1BeS1GBWSSDsxRBIhVWUrBHFwkPkpkBqcpwSj0RmFzRrnF2IgB8T9Vm
AIdu5eGckMxZYHrntHUsUbPhdlB01TG+nCy104CmOxj30WEtYpkbAGoKHHDSIfepZIsq5gJ944vK
cRZTY2GA/01l+EqpeEUUe/tGSbR5nLUoaq0022kEWN581wPeP2oM4JMdQvqefu2VNedTWamU1rPJ
FE5WTpbS2WaeOCmJ/8zGqpwRmBVM1pohfHyiK65Vj7d9sNgkD49/tmucIUjmME7DCmFemH8AHnk9
nsv2MVC+7ksR3B8+b6UUiaz1Gs5mtspHZapvQ33wykB+z1PiqtR8VmKc2wgw+7imiT4e8tjEGOPy
Z4ZN4ywB1etOrYYi8yzA8bVq40qJda50cumm0d3ftM1O3ZWi8eVfmS7aVEUgdSVflHtWapuOtQRk
mNGtACLGJn4A2ydYn+ik+EgCMHWpMiLrISuHQj836TEqBW1bIhHs76vodVGiMdDQeuTqYw4ynVMy
LqDjexVsHjuIHQ+nceZgmcPBTAl0YXQmF1N/Tul0NyD/eCj98SjaNYF54zFBtQnMpzqFu4uzT/14
gwLI/mpEv88Zg6mBl1ti1AeSpPT1JX0NBxEr8pb5RDkFzIJEBxoo3wgwZuEQ6jWKUMmcOqr+Qwfh
TEzsMn/eX8pWqLqSw3cCVOmwqAN77lPpJR4+z+OHSDnWc2KHVBDjbOnZWhKXB5oBHagMzGlruq9b
fxXqOQYU5f5qBLvGz25Mswr+lRrXZY4ASSP9kLPQKVTfEj1VRGvhIoMuI9WYF2CIUsOndHrU0tKe
Rc20orUwJVzdy6GuMzVeAAwTaJiXHnx9fAVUmCaCjt5MeJoylQ1CVPA98rzHxtTXEpC2Wc8OOSMf
Y7cH9OzgSVk/D+CnEAE0bS8LUxV4f5mGxndkKJYe0cyCFTWzQ9UD9XgJnZzGdv0uljU0RvyWxL5k
tYGL0hZGbIECaLYcFRjOwIoYD/v6tukT1jK4Z0mmar0VljLM2rk6jXdJZWOay+vOgwe4iNfxFr3J
R1Hw9uuxzdtSE8UgQC6ZhBo8PyeUL4v7EOateh1c6kcnhIwOGk1u6DH0yAkQQr78o3XR1/CUeNlh
FOEGbx7hSj6nmWZCB20oID8tgvxuWb612VcLvAG+zijm9nd40z6tZHHeKRhzhZooPbsmotRkHpxp
NFH/H39kXQ4usV7AFLF9G1byOKVJFNTWkhiFyuRUDeid+DWs4TYf6xOI5wBXIEqsMFexd5acAuVW
3KHpEns5aMSWkZAIA8ute+M5tkzHjDDz2oSSQGtF58e5Ly3DzE0H0i+MHF0G87zIX7v0k7jmy2LV
t0ujKow+RUmKb06aDKOA3UHiX4ZZKVBIiU/E147CNsDt5VzlcDFg3XeTprPlMDQh84xJ5Q+SQ57T
295t7K8A6Ig7WxK4ze1ju8rkHIDUkUxJcgRNTfISlH5Ln4bsMSvRRVR7g/qeaUEUyH/vJHfhltgI
FXMBOINlfpWmjzma2CoqCNZFK+Iu2qyFsjzErOlKugfhF4N61usTKY+y9EhHETMz++K3umGiu0tR
ZUJ5Yqyxjse8Mw0UNHJfU8DMrIsebNumWfktgs95oCxL06xDU68Gpaj80AOSegH2AAXl0MaJPySO
fBAFnkKhXJBD5W6Ukgg4ONkt63uXniRn+B8omYkHQuFkDopt+yZy++SuC+X0n6hW2wGbGYHVXAAc
PBudNpHdDkPSpVEcIg3MHA2RvX2h25f7KpS7ABbVwt7ILXg7NEnl9LPSoDB1Q9Dqj7bA/CT1glfK
ZtHNXB0ndwciK+urGt2+v0p8BbhmAZ8bgsAZg81PLE5pjyLSjm27cl0idyPSQJ1gJhGA9WUzHMnc
pPZASe7muqKdtaYu3P0t/Q/fcxXI+Z62iqu6NnGQ5kv+sTnlHhuCnHsbLXt+6aa+yHKyBexcQj5z
YqIQXFsZ5IXUOlJNtXOS3qaDdhKsS7SRnL9R5Hwo0gCt7/pj9pqcgkOOOCW+1K+oXExOATwHxr+t
ivLVAhujcrmUCO/1cFA10B+P0nnWJJ+CmWd/aYIdfJNIsYLx73H0yros6b2mhLZavezLEOwen0VR
p1YnSY5c3YCJ3z7GKPIyuktbu4shGqveTEOuLtmbdEof6ZUWQxabryNefDaf1UfdZqWlwBEhxArO
h8+nSFGywGKFKM71SY26ZqTA0ZTZ0/72bQKaoPMbTgYt0rLJdxNPgQ5iAhPdyqMj3QNfLXvI0Rhj
3ka+5Q1n66DfTg7ATNzir+YQOECrFKn/pn1efQCn/lowj3ELGix8AEYxvP5Q3XbEBuXksblRHhuE
ed8ZjXl2KW+oIBm/2SC+Xjx3BxYr6koaselypJQPOdrgbVYyIUCRculB85PzeFN+S+9FxPeb2OBX
wRbfhoyeymmYZeDUJKfu1F66o3UJ7NCJzpLIMTD39saK/d5ei29BneQMhlpGNY8hELaO8o02Tu0O
HnHlI3L1op6/7Tuykse5W6lQ1aEPEPq1Hlpn0L8QnDR0m8g+UFovon3cNDDoTzBN2TAswgOoAegg
GANG4Z7NKEMMOZgpxjK209Ty96+JSBDne6xC/h9kGipQinpfLn4mbKtlMcHbk7ouhnvrqM2Yz3KK
bNw/00EZZpIkL3bYfFD2SAUXT7Qk7t6B2aZpm6YGtye1TkVYR7YmNQDVowILs2mgV2fE3bGuqwLN
spADoOmtOiNImDxnHD7un89/qN3vzeO7gynoBfMoh5rT+9ED2PIhBe90e8tABMSv0u1Q5Lomg4tj
0cNStqQAdU9l/eqCi3xAWi9wBSYucXmfwFbtr2/TGawEcrdqVpRWATAaBp+INTSosk2DaZd1Xn7f
lyNQCr4ntFKaBlkVNBmkymcdA5tjcFFFdJAChTDYWleJp3QckbahUDwN7DxtMDvRjCHRqWjtMJxF
ndWiBbG/r4SZgAzNkymCoa0KgCzKR9SRD1QXDV//hye56h9nIDr09I5dCoPO+DkUN3MzDDllbgni
GfqoOPRr5AVPot7SzezPSis4izHIpG0zC6dFG6+OL4Ua+l3/VCXf60hED8Nu6Y5xMjhrkWiSLsHY
pl5yGk7KsTrOPnEB4ibIvYiOizMWRphqZavhgaiEd2072DT8ICev+zou2DUewo1Es5UFE3sQNuQl
pChRkOyb3iiyo6WfwUIiwmf/D2f/Wzd4dhM1snK8XRDgU3twhxMCm2N+YqCsot0TWAmTsxJaUdOw
COFBkAM9WGbs1mZz3N88kenjUdnMqcuszkQihCFhMkUvgSu+HBYHw+t+6BNB3kV0WJyx0EZSj8GE
vevSJ7PwoRjpWV/AY+b94bo4QzEYoVxkDBS1+x49a47yHJ/pk3wvf+8+ql5yHiR7X+D2WTHoKZkC
hpWf1uoWK+3ACspaL8mhn5tjqGXOvojtvbuK4PZu0UZlJCygCEP1eTArm8iNQ5sSfVf167LkAnHb
dv0qjtvBPG+iutRhAudOc6MAZaVnHU2Yiag5cnNMnmFO/bN1nK2t1XoMzRhHZV6k7+HNeEhcoHZi
RsxRHXoIbOrE/oISnS8qzgglsx1feROAB2lyBp5q1DOAER2ca7wC2aT68lTeAsDBlV16zjzyTRE8
VLbN4nXFnPUlo9kE0sQmJNMvSlrbXfgKLrZ9bRHJ4ExvkEQGGbMOM0hd95pG1iXR1UOVVaIHiUBN
+KTApBhtqaZ4c+U2wBYfgFR9D0Jo4K5intsZXxlJm5HYeSe4b9sO7PcW8nkCUy/NImfp9oX81Ouv
ffzUSKU91pdCfm3Ryy3qGxAtk7PFdbg0pA+RXlGGG9AqD91LrNqG7O8f2qYUFSEAmjXZP3wgqphS
3oF+zjVBdFePNtDLA7RaDM/7YjZ1YyWGW0xUhFMpt2iwT7vbKH0upAdJJGLTHq5EqP++WkOHFJQZ
M8BYtbSpZtiaHAtUYNMeqoxTw7Is4OhyGr6MUZSTCsGFZAU2kX62IHfMg9TuJqChWJ/3t2z7ZH4L
4x8khhapVV6gZW2JZTvD6CedCttYvGx8/DNBnArkSaZJNILZLQEGTYc7dQxRpLjLF9EN2j6h64o4
JZi0biBzDo9VoMmmUapTqb1nXta8nhD//LCkKkQeGc+cLJ/OFg3tMULqWtYEt2Y7W76Sw3nGKtVI
UpvwjAz1eTkpduk032KHsemVgH+ys4OokLlpflYSOefYTkrWAkcGPkt+VIzLaHztx2OvPRnRRVVi
O08EldrtG3s9LKaeK0/VBrVM6wqZkbC4UTENnBxxe/9M8ThnmCY9KZYGbrhsoeVqZk8qBbnSZQpE
MSfTrDePj9Xmce7P6PUW8PEsRXg2D9Mp9iZbc1liPHULR3RS20+5lTTOTCitUdGMMZ/oMA3ucBvf
sZdc5KMbo/cZm7fsz7cM3Xl/O7dTGFe5/LukTJNYT5lccpDuWf5Tc5fz6P5NiyXClhToB/8myUgW
VemCR9BIbyLZl82vdXnaX5BA5fnXSGxpvR4GeCnIZ+orePTMvuKJ+z1EK+EcR1JqZbF0iCdK+Uip
gU6Z+9EU+D/h2XAGY1GUcegKnE3jD8gUqwg4Jcd4YVnN0I8EeEubsywrM8iPGIUJbQDfisNJSrwY
k0P4szqlN4kPUpdz9dE8mc+andwRNzsbgjMTLpSzG7KEjpLawKHNZzD8+qk3HZk065CBZkh9T1i7
0njOguhLiVRTgKRdbH4g42dJlW0ZReh9NRR4/TdMjHkfAAANGSC5AOzMXNnaeKMo97JxiWJBlk64
e5zpAGdpNNcNXqutN+NxnPjxZTn07v8Ph0Gg+HxvYq7pVV8AvQDUAT/DxMFDmYV/+5snksEFFyRZ
pHoe4EbK4meQAhZx/jQAHnNfyHZO4aoHfF9iYc1mp44IzKg9egTsGgn4QhwN2VTFqc6MvEYgcNuh
IAZULEPF5DuneF1JQB+ew/9HpW2gWRm1ZD94li1AIVDnfZP2pnoVx/kvPe+KYagQOeU6sDgzdCHQ
j9rytL+o7fDsKoTTPRxSNXSsEFrrd21/TkTYW+z/v3XCv3+ff7fpQ58UcYtB9kr+mUSHKKLuhEJZ
oT7/hcJxnbeCIG1b9a7yONUb6BiMhN1bycr8niSuLoOM0zD/UAxTlVWgZCSZqQI2B4ml7rWqP2X1
XZwJIvTttpfr+fOlXOCYqbFeIH6hH4qT7JVnhuxQay71fqFl2snkhK6QFm8T9sAE0jGwZzRDUXhw
DKvKVaBko7Tb+J2LNpfJ707lOfHJQ1DZ31s3e2IeGUncS/ZFGM2w43mjLpquyqpFAKrLh/JDEk5d
hIjGnSmYjfoDyAAZ56fixJ/ZJMC+7m/qykoY556jNM5CpUHDcR14QFQn1SWuBP3Z222lKxnsG1aK
opIinjLGNTT4A1BPx0sw2vmBAqlQR33TOtR+essyUGiecqO/wg/qe+YyzdUHcK55GcP677g0SG/y
4L4T9dRvv4o0WETLxIGZfIokiqch0mJYRTZEWLjLjfHU+9Ov0Y3QLxHoiPJp28d2FcjdvTAw9Bi2
ES0ouOXKi2kc9fR1XzM2reJqTVx0OOkz/Apd8O7qgO8Psj9Mju1L2E4KrkRwyhcSNTPBWohG6rPy
Pc696qQhaoJprLyusevb+XVC/0R0zhxREL9pkleSOZU04rTSQitPPbwa7FYCJFJtIKXljSGeKgDl
aPPP+vR9f7miM+O0cLRiyaxL1PelHNix/U2fvJDueV/GZshGVQX4doDCgfn491Xrw2Cs0DMBBLrm
KQcHbDN6VBqcsDwllubty2Lf+8ZOXWXxuB9TFjYpsdA4Z8aTXWCmzECJOv8gZYv9DkFI0eFmKTrg
AbnDmmsp7ks2v12lft04WfuUmc86krn7YjZ1YiWGO5/FGpZFwtCNFw2WbU4uNe/aCK8i9XsU/VyG
G+HbaFMhVgK5WGpIa03NGhxWa/ajX82x5Q5Sk9/EBS0Fa9sEOAfS0+895AKpNJ8LdWIpqEkKDawO
NES6dEvK9BJbit/MrTdajQfa3kcgeh/DaDrsb+62iVx9AKeZZg3se1NHq7GqoPCfg846+ZaB6jAF
eqCGAljgvavGe5X4hni2JpifmPHytMYSWKTPTfA89C+Gcp8glhSsbvMurGRxIRdq8kpFckT7Ufx3
IG4nrnkKH9H7aHhVhnhc9apD9GLKIhtKtm6hDlRXC6Uw1Mo5yTLVG5AKwfUMPqNhU49/dw1Zh+Zc
HETUtpvmxZBVZANU0B9q3CF2S9dJIwGKbNh8q4KXJKudoseENMa6FOPj/p5u3o6rLP745pAUQZ9N
2FLri0Y+GctZxhDuvgym9W9M2EoGt3kqwq8llBBedqVlp1F3r9a3AN3wdcB5FNrgl41weGj7ybaS
yQ50FQ3lqPYRkAOiXAr4ZBAiQlNy4P8xMK0CR1Yf95e4ffFW8jg/bkxWWuigD3HrrI1mcA+GKKcE
Y2uilbsnDbKbYXcBDkf7FJSJ1vgmXeTnLOzV3G6HME5sOQKdiq32NTAxQ4z3CizD9jmrhqUg0sY4
B2cFU3PU9YKiI6iT0eYUV4dYIUfDSgUXZfOGAsfMslAxVtCz+e9tLxcymYGC+ZvG0hxLO1pJ5WfD
rQGEzP0N34ybTAPofcCutEx+wDIDdV9cJgDWo/qhsx4W9ALtC9jcsKsAPnuhtG0cl9aIarF+V8X3
ieHT8Me+iM17zsCFMAOFeTp+dA99P4vU5wjM5C6+yZLEj+QaE4KNAyTJ86QPguzP5oowdYZENAUW
Jz+619A+bamGiYq4bNyqqpw0JadYtQQns72qqxjOwVdFo4xLCtCeWVbHyzhb/VEzptRJOyk4aHOt
f7ByvfH3t3JT71Zr49S7NlrF7Cny/GVTfjaVxZ6M0GtQzkTD6dO+KNE2cj5+ydRcj+UaSNEgMZzO
nXVXqoLiyKZyr1bDOYCpCQupXjDVaw2fInofah/3l7BtHS08oQDSbKK7kbNWUVkZqSb/apKh31mL
gOTEo5Oi6ac6jEf1QTRYs72gqzz295U1nqxibIIaM155eK/O33RJ1K2yfShXAezvKwG1NEhxaCGx
qZHnSTuV6kddFZj4rTVAW4gBGg+iqvw8nFIhajYYs+aQD3a/TLZZH/aPZWsRawmcz6qCvBkrhBpu
mqHF2y07r5J+7IsQLYI7eHmMk7YtgYmSROFFzZSjOguDYPYbvLtfL4M7bMVUNDktpr9HfdJje5By
mzxMwPihTnIuFec92ZW1QO7w9d6Y+yDGTLKhn3LZGZg78Pb3bcu+rEWwv6/0S9IaPaUT1kTq7lHK
4sdxDH6GVDmpmQgqbvNyrmVxtkwDwHlTl3hEDP7sFW7spYflKfsFEYYxA0eIQr9lsC08WRR0LeiK
wQ/zGTQerWLGIIcGfrPIUY/JB+kJsSby9fM9sEABl6yFdmvY2Yuob2izILGSzU/5ZVVlArIQ+zr4
yTOqVmcdOarZRZIbGUeRnmwGaWtpXHSyoBwxBg1MN6L42rH84KHDBJPm69/ZcEPqZ46ILHv7SmP4
U9EASA1X/2+9KQsQc2cKGqNGRkA43A0TQLdEzKrbB3gVwnkkvY3UWVVLxjdY28Z0E9Wd006ab3T3
RiBqUtl6v1vgK/hnRZxv0qpUQXYOFoSoQQtSF3pHpeVZV5VLUs0fLa26k+T8NIaRu38Dty3XP3LB
UfDvnVTL0gBEFOTmQX8BfbudWFRQdtk/LIVvVtLG0qrGEY881TwtSDwbfkBe9lexKUJhM+8aAeYu
PxBiKuWyRBPe56HsTMpXE/OlInbazeosSA5+y+BsVRwEpVJRmMAOafXZY3Drxt3wTVrsIAIOLh5A
oF8OvgJg7n0DL2vZnL4H/dROpc5YQcjHtvg6kGc1/ba/hZumeLU8TtuHnDQEw2eIJcbeDtMTiVEj
a28DUcetSA6n6KUe6J1qFQBGDgZHV15JXzix9S1RP+2vhzDNfeMvrwviO7HqvBpJVyKDgtnKc+5N
NwAQ86276qh9YPUI4sYPpVs5lqt77Y0Qc0WgkfyoSJvJnVExXEpV/ihP7hAXTiEinBTJ4AKbfCnV
PmWTsW1Mv9aAWk8qzJSlkuDlITgxvqQDtNAsiyVsZFl3L9M42aQB+82AWgGScfuHJloRF+OoVtIP
ciKjfUk5xOnB7A5R5e+L2DS0K7Vgn7AKOWLDRBTKaP/CLj7ScDllyXif9dodGRVXVicvg15auXXY
F7vZXrS6wgbb5ZVcAxWeQKPIZGSoyLkqOujTS3bfHTvPtBub2CO8s8wiAoFc0TXgTEcS6lpbLcOv
a3BgnHMhoFAIqE5Eg2UiNeEMSNB3xtgD8MJViotUGidleoTd9xrpaX9FIjmcASGZBZ7oniWDycdS
vYsRAavPnSiBtx1CXfWEb8uakjiTAB+PgcZz72GE8lB1Nr1UNwzxvDqIU6HsHHbMFZ8KVQDn0iQt
krCzM7jyV+Vo5HYMUteqAY4ncy3yXXsjHQNPBAYtuHN8v1afZRUABrDQqj/m/amzHEPoO5kl2lsc
9z4qQ6mR6hy60fmLL8MOTzeA6K28yYmODXJmf2axTM6MUMWkQ7QgKzfKhR0v52S6l81vev9zXxOZ
Ru+tijMlcwswx1hFSkYvdXB6m6OtFsuNMoEPRZU8gjY4e5CjD/tCNwvSK0Ni8oZE0qwxZL3fPWg4
1V+jRQwTQTVs/QeKIBiDkG1oi5t4oas8iKGqRPrCGZRhKIuwUDF4OxiRMzWDC6pqm+qRv79OkRjO
nNQTGSYthdcBRxSiuc6Rlt6WgklgH0ViOGvStOmChyHCHkIOXTXZMvWQpvgzIXzScxqrMp8W2H4C
MGpg5SpwOgL/sr2OXykU1FKAUf5v90LUJJMokPldK06eg2V8ootkq232nueCchXD3axsNNtRqpDh
AozMQVfIXWiJUH+37ftVBFvpylGSMUnHScHbVS3Tm0kFvpVBnVod/LoQ9U6JNo27Sm2F6dMix1WS
lrtCeTG6J33+tq/GbEPe2ojrarjbokeaPMsZwo3C+J53sh12opS9aBHcRTFJmtayAvtNpxt1RIPZ
3bS8/tkiuEvSEqLkMhvSmGr6WcLYLrh3BIq12SxlKaZGLRUpE8K/EkHmkyxZg6aGqEUrhQrqCMmh
XyiA98ZfaKKFN99EF1NUnt+sLa/lMte1UrdFahKpi6FuzO+yitb0rfX/hi0QRUjbiZLVGrlLOhZF
kscjKhOM6Cf7rDDmdofc00cW/KWA/FRP+we3rRvXTeWuq6rJSko7lOuoeaDmZ8xC66IRfHb2bxX8
KoK7riivYbwmSxmgFIuS0oN6YM1lIvsm3DvurhpVI4VRj0nk0alO+iP62lh3ueVpSGhRW3FUhEjF
e/Lfa+Xgbq+cW1HTUuTw0PtyaPLK1iflbkQe6M+OibvC8Qyr0LQmdQvUKuflVRpeJuMdTdfrpXB3
OC8mIzNACONF5qmIP9flPbU+7i9jUxUI8lRUxUsGhFb/vkr6ULd50+IKy+f4iAAWbY4sVhapwqaD
uIrhH/ZKEFSLrqGEmOSVM5iPs9w5dHgqSSM4lm2dW0niEptjXyMCmWH3Bl/x2TRIeMT++Uj5VB7x
h8O4uCIYy+0000omZ4+KqQ2bOIDKMYiYzA+/hJccxFXm7XCTfGLAXgSYV3HsSz/099nClWzOPiGu
A57eAO+endq7wk8P5J4hW5BjfyMat9m0TCtRnGWyuibTS8JeHTNwLaIQ3BmabVRf9zWS3c83xmkl
hTNOpjLlmPIH2GkU5y2ayyOAuGQmmvWCcNC+NlKU3dFMKgU+X3AP+Ke+EtOgV2e0TE+hTk5hWxTo
8pUGO8yiHE8Svfi5qMZLT5rSyXtR+CTaWM5kRXrWDjF4312dyk5ZTU5bozlVFsGIMZO0t7Ocyerm
FEhwJsx+OsaOSsAmPy5IHuvRXWfE59bI3LapBb24m7HU6jQ5+zKqfWmGRQpr3GUOLYxTOr0HOd26
iuBf/b0kdb2KCMWNkw+K/GAOJ7WY7ffVvVZiOMMSYzy/Kha8HIv5plVDRwueKmuwi8gQmDCBNvCP
ex1cA3qvoUdIlh/H/n6wPsS1t3/HBKfCI0OEqS71bQKDNYagNcilM5BPBfHn9jU2DfC0Wegs5zva
jS7VI1kpMVQdDc0JY7yL19bNHQmL4AxaRiDQBosIKXN7WVeZXLyxSEvX01JDd5UELNhzMR73t207
4AVv0D+L4i5qk5C5S3uUlxpUE5hzsZ6Kb+EXAMd8MQ6h0x3mT0EhuEHbt/Yqk7u1+jhrTbsgv4pE
0yWk8QEP7ENHE6dowdNYsCBRi+z9hW6qIOiJZbCcoq2XTx/PgdLTdEZ10AjvyuSgdt8iUa5/sxfb
WsngvMlSgQg8mEBoHn5tTuqxu0F3/sP8oJzBdofZw8SJbmsADIgiEaFctvbV40EHJ3I9phi1qDKn
uJWOskMc4FL4lhPGdnGTn5Di8hQ0TwaCS7cdJqxWzKkn+IujpVbRddS5ik9vgWN3shi1qxscJzaN
YDcX0OV62SUQuNTtOvpKMqe3cdVMGs1gu/IGc7LNiXitA+hdcIXLvU1ep4N0quh7zNhKJqe3dZpY
et+h/jUoD213P0df60XgtP9jXRR9qAAYMWR+DMLIZqUD+q7uyrPDUGrZbLjU2vFteyrONLFjX0Sh
tP32RKD8j0gu1luWFkW9gcA6H0ZPsvuDeer90QVKgZArcfsWXkVxoR2RgcxcINvlNQEcmmX2qUPb
/i9ZKUQ1nP9YlYV+OILyPJoW/30pIi0I6kJH01gf/drI4SirroYnmoKWh2oUqMbmawBcgv+Txjfy
h+FIpBSM1WBAPauaswBuwUSo1Qi6/LbrASs5nMvOpCSou6Ji79zJBc3WS+50tnFIjqmbHYQtFZtV
m5U0XjOMJC0UYkEZz8SJnPj8N3ZUdRDlJDb1AnwDioIkPyhCudscLnBzTYdllfLJMJ/T5lmLBG13
IhHc5dUmQFMNLRzAPOXnYerObU5PpB/cfT+zqQirlXBqN3T6NMuBZrid/iIDDTJuTTuQfwamaHxp
Mxq5CuJjRL3tupyCHgQwW9XtpM4Piw68gLy4n2lhd6Umag0R7B9fGVqKMKgnyUy8ojtKwxcS2FP1
ZX/vNoOd1ZI4dWsbtUlj0JC4Q3PRhhsiCW7P9tlQNo+oI1nID8GgOoDW2brCloWak4MNOdFiZ5xr
O5w+vmclV0nsS1YeuRrNpSIMh9Rsb6n+KIvQDbYP4/r73H0xcV9oViKgJmF9O0mq32EmI5IDQaC2
bW6QDP1nx7hLQ3KTSPIAJWON9qiYAYhCRzRB/MyTTqLBaNHxcFdn1Gtj6HqZlVR1gNa4ZGzsSLn0
ol5PgRx+KkIL51o1NDzgukImTpz+KKPwYZQAAUlQvtpXBNEOUs5gh1aYDnOHHdQvrICrHCVHBgeI
yigRha582yb8Pi7KXSClUZUqZYQcMtLjdlggN0ml2zhqP5qtDhqX/sP+6rYv7FUe786nnmQkxItI
m83m1crU4K9SSoe/9qVsx0RXLaRcXE3knihVNf4NmKOgZ3Jo4fXiE9pn7K62LXcRZClF62LXb3V9
lSZdaAR6aTc3PwUkAqGDCBlUpIOcgcADP0jAEgP4hCa0ASFykAugxqrdzVgbh/3tEykFZytKJIFG
aDsa3+SHNrlp228d1LxWHppIhPlHRBvH2Yu6lrtGzaHt2Yn6DKU89QKXPpnPgwPqDx/laQyqNQcL
r01MKvuJF7vJi8iOCIwj5exIR/QyGjAoh9PrKteIdc3taRbcjIbZiMBSBLJ0FkGtNEULYtmaGrj7
qbeRnPUQrrfOIGPaPI4xcG6doaF/AZ5d9BQR2RW+Yb2MZwnkcxDMgMsXV7FBhnNA7vJQwDKL0sGC
Y9U5u2LR0QTcL1SoXF6K5JMpi5iE/mM5lmqCC1oHJiVnSZIqahb4MszQ/7TuWQVH8uhl+rl4bKBd
FNcyBXiTNdSuwjh70upTS80Zl2+QHs12Phak/5jQzw2Vb0FLddCAYSb1orux/UrHRIZiKTJmmvgA
KlCztFkMPEiMD80ty7TER/hT1/AGR3ONBh0TkWdhUls0vbZ5eNTCeCMj9EEP+L9VNJrmLAsoW219
iXPUlgWNtZu/j6cN0BZk1PZ5Hm+p7pV2xGPcba3bQj6SQBC1MZvx5rRWv8+dVq9pYYEEVeJNi/Ld
CIbMLsLwgB69u4o0/aGMx4/L9L7IZyWVcwF6qelBMilYVQSmV+JKlVeQc159ZRUCNT3l9JCMH9Lw
0IqG+bb3EyCBoEPAg5KfsjOUZVTbBk7VzED84efacd8fbLoe/fr73GXWJpIZvYG31mKe0wrAkJE9
DWDrFaUut+tWK0HcnVYAqlhXIyCCao+R1+Fx58R/oaHikN0hMeQgmSH5+0sTbR2nKloHqKwkRvxj
Nn4d/rBEHQiireOUYtb0NmhjtFEoSNLYtM0vcxX+KIL5pq8NkWth5/BW76/nxIUISaujOjXAXrCW
AOIUbnkBKYbT3tZ+cRAhHW+axNVZcUZCqqK0DFFNBc7NJVJmaLxqd8ttW58QKFh5ZpNMBLEjOiwu
VrDkttUTVPRdlCDsvPDnThDFiU6LjwNaNCPpOp57ib7cl6b0ebBgatvq2ATLaV/xNsOA6/bxky4E
KfQwJrhToyrZaZ14/XAnW5W7L0WwYzx9d4+aRBMRFOi78CaVDu0g2DDRKjjLAFjyrGkYpte8HKfy
aC2naD782RI4m9CXVRqiYZxF1s1pkeiN3AkhUVjMtXNxVM4KRMVApVTGLWVUFh3w4psjZZ2IZ1Hi
XaBgPFN3Xkq6OtdAkMHcrS0hqFbazK4w1FXnf3jynC3Ipkkz2wU+YQGWq47O5l6gwCLV4u6/igmm
9P9Y+67mxnGm61/EKgYw3TJJsiznsT1zw5pIgjmnX/8eeHdHNIYrfI/3u1aVmgA6odF9TjxCQF54
Nb2pkufL5759h1tZCGftcjqPFmE51+gau+bwht2OPuYJlG/mszjp2e5PXcnjjD8DvH6mxTgbhhQv
OeCeCQxXe4nuWcF0csun+EZxEzSgR4FyNx9Fo2Hb2d5ZPg9YJjWapsUxbKn1JzR0ZR5RMJEmAeWV
fNfQG6u+FC7JHXLSfvy3neZfEDSzMoiW4g4GcOHi0PoMKQQdXmCpcaR72cuFVGUC3eGJqZQpLjO4
V9Y39N3U7+WPQLsjff0nIeIBzMquKi2VACQHjtXp46cSPWpl6TSZAO1ftA72+/ouB4KrAoNXiO6q
YyXfZlGj9tsjwB+OydQIqHzBqgi6q/cC+r6TpoXNApFdedPu8p2yqw/DKXNFteFNR34WxHf6hmAJ
K6QRka+juRurnWfblVNno3NZ1URiuNpWNpJhSroaG7Y8gvvBN+vj3MeCGuS2EMMyZVAsmYTHUZgk
/e90eCI+iGcc0u7L8eflhWxeMSyETwPATjrAGt4fDGpW8QJIFjSvjuPsg2X2Lspvynn8DIZi0zGt
6FMuLYJ1bWrbSibn0uOckMbMgDBo0FcjbD7Z1Pp2eVWbO4fXFIDwmYQoPA7AvGhaX+A5HHbpK+Uh
tW+bQZSksnj9h0qvZHA2o4CqVjYr1Gz1xwEXWkZHUBwHAAcrfurZh9K/vKTNiLsSxx2UpFSTphLc
ynTcWkidu5EaqOltZv+6LGf77mKZimlZBPrAl1datcMczAKuBUN3ukO9C71YcUGJqO2MABQBn6Uf
9p2oGY2Z/597eZbJp191p1fWjHdYVY0BzVgDwtXQJqdNEt8Me8yt6jvwi71oU+VeXu22opwFc0lZ
QqYcbNEx/FI4f++aDs+XseTYuflyWc726Z3lcMqStGrYygNyAKAtuFX+qhiyS5urphBUJDbXA1Iv
BUcH/DZ+5p2CATtp4x5VyFlx7DR1MTXLJoq9DyznLIZP+mlCxjwpWDq+yOAvLFNwuc6YBJfCXPdV
agjMebvZYiWPc7fDlLc9Wlvgbm8bhL9Xa1cFNXGGfbFX7u2dciqvSSA71MuEsOQs/ftDNVeiOdVs
h1DBrDt2tCe0xh1xNp2cyiFQyY1vdbXIPtqIni/vruAQ+VGStq9kKX4Llm3lpaiVgddFzgX+a9Px
r9bFaWTR9pnW2jC5lnQP6jgdSnXy2giw69HRzDPXzEW93Js2sJLIebA5TtXZWPDGqSzVrle/ALM5
iFPcUUpbsLZNd7KSxL5klc5USZE2cw1fSXbsEsRa4uO9LKT4Fi2Iuznk81TU7dihEK3cp8qnWEUL
NHXK+CPJmW0StG4ZGC36Y7ZeJgSUXFB+auAtIWxPkRx9vaxxW0Vo4M/BYagmCDpkXuXkoontqewA
WQsatbfXTo/cKbv2kF1lO3t/WdrGvr0TxqleVJmZ0c9oJprJq7z4E/qotfJnIWKo3bBchqmnATBA
QRbAD7TUphXLQwsxgKNbXMmcThPArp2uCU+S0QVhUgq84tZN751EzlekaUbMvmG+4m1kFWTQtaPs
qv3gS1fs6aePnMs7KZTIxa+6lQETUI8MZ0T7zt5Y013lpwcTl/7ckzyR32cnwzlDLBCUnwQ1daAC
cWl8hY6Brqdo85Ol1pW011LIFbOtG78l8LMFcjWPYC/GFupt7FH9qe3UXdt6vQiKasP9rVfCwwMk
MIQcNNrAFqmM8ks7dYuTK0XjR3Iyuy0DcZWKxbrtIhHMw1Z31jvJnJIYGH0nlPXSdgEj0572baBf
YRbXFVNqCI6L7/yU1GlpB3YTT2PU64GxIMg2RP/Pfl/52SHPqkVrUPsr8giwhxnYTmpAdAiUfCMc
vtswLm7QpBgLPL6gdyWMXDMD23RVOb2IQFckhYsZePHIBruCFAOVrEIFgWQIgnNbFAT/xdOeFZwL
Gko9kxjTM+DDuu28Dm2OA4ge+kAC0UN0K2pwFFkTs4LVAcWJTiSpVsAtpmB+t3XtSHVS+abu/vcQ
9e6IOL8AxMJ8GqrcxPCraR5nWmZPeK0SJesi0+Ebv4gVJuMA1FlfU0GabQbUtzxteCNVxs3Eu+xb
BQrBP1pacUhtu8FBAZzbWcynRLkPRWxBIm3gxwMiazC6sFUYptjkmQEjLjVv6LW0ywM8EomuWVuk
4+tz4kcFbCmt9bmCQ2D1YQVP56nhppEbao5+M7jldYjHKfmYf2P8PvlLdUp8yVNEkyvbQUtRVBQd
DPQ98iwQFd746i7Fs2b7q/063NanYV974e3y3FwxKksRWveml1qJ44ygKis0sgC32KPRa219SoQ8
oxuVAENeCeC0n0yNZM4d1BJgX3eyX4NTr9l3V+iB2HU7C0M5gkvr9oIAdWkYGmb9+GkMjHsmWYdL
l6+QnzOmt4jInDdVXzkL4HxhY2Iom1GNe0ALdIlRXic2QnBpBJctbFv7V3I4XzijeVlv2e0U+NHp
Xg9QGESJOjf3s5f5xU+RRf+L4p3XxWnChB6d0O5kZITO4JWMXuqxOjK6E5RSQKqrff6P6+MUo27s
Hu2YM1wI2IsI3jEpWrZQB68PxhEE94JuAYFa8I3YNAqVTOpQyjPD23mJXEpKgeJtJk3n83rzz6tw
IjflDOCDEvX18jHMI49EvTssT530K0muW1jY5f0TqOGb+qzEzQkQxSoCaAhjmb3cthzgHQThoAlW
Jdo3Zt4rMYtZh2UOqlhPsqSAhmRn5YpgJSJNfyu6rWSUaPDpJRmZUtyeUmNnlyBd+i51NyoujDGY
rJJbJTll5o1pi64I2z5/dWhsl1eiGwAvg2kew5DZARQ/ThZIaGaNfLQy34Q/2g6DAYzrLPGTT/Kx
fzEeUJkyP5Inrj6B8yeWng1ZF2FiZU6J4odyNN5qGBnaXVYX0Tly3mSK5JgyJlxQWqCflTDIwPwj
qehqIZwD0RU6AeUa0Efh8LW1JK/v/IGK3rpFbuqNX2Z1YkpldIUVoVhIdoBzZEwnkjv2voGuOoYD
P5RCQhDB1r1Bua0kEjmcB8PCVTk0joZxbY7/e0EGEfK34+Ubewpq2nmewMT6Zrwx5eQYShbgwNP0
oBfhtW3GHhIhEMlRgVyBB3mzjdW6crOPa7nBuroodFM78VMTcMDSJPAgIjGcBwGCHrFJirtDIX+j
1ZeU7BNUJy9r93byu9pDdoartaiVJNGhRj7KcjdmyfWnaBfeGsF8/ACs8bvj4lzGkg/AIWTxf1JG
VwOcEoZv/MvLEYQSlXcJRZxEMav4T/JzCgYQzX6yooei9Ov8cxQ+XRYmUm/OMwzKiHaYEcIMFFOl
u1GUL4ncu8r5hQbjKGk+oq+ejZKyNm3JV27+ejCxvel/71V5dzpcViGbkmnWFWtJVYgHHqqAgcFM
mSZwpwKl5mv8s11kCSXQN0WrD3I53LQkCawoEgwnCc6G7+zR5Axd2glsR0tvhyJxskGULosWwhVc
QA5AR0kJE5+EfqQ/LuZnqxB13myvAkOuKnIQ0+KnuCrSU3Nu4bK1aXJGNI0pqSpyAOw7/yi+AWX6
HxmcksVWOsQxyp0IC2/4yVfVtwrohQziFxSRohVt4SVCzc7iODWbrGa0dDlGG4nuLN+bw3yKvRTk
gHjg/IIWwM4ngboPb+wfl22VGf6FVfJ3fKmVZ1AwoNotFSoYgQiovaTwC53sINI+8BC9XiJ/xa+N
VpZpjh0N8xdwAlci9AvRWjjNQw/ogHsj+hiN4odd7rVJ9qAedmMJVEMkh4s/UhZGdJwRXmP1OR/3
kTq7eXQ9gWb78tkItJyH9bMH2g9TxVrYQOwxTF6qC8bg/sWR/lY6noFVT2Z1WXL09mO2OcQjXwKV
m38Y4IcsvUI45bntGc7SuCDUy1FfdhHOX7dPsn5Taz/qDwAjv1MxLvS0Rg1KERkdQjK67WnW3etj
chVrucCLiqyVZ1vtjLgds6pHZvopPw5BdbDZ3u3UQ/1qIcX/i9BH1HQs2j/ORYSZhlnMHs/ACp09
Lau+JrrkJ+ghuax2Wy0J603km3rqMES7ocHs9BMYmsFTOr3QXetZTnWjAVGdeh+qm559n829Nyt2
mdXLhKCU5j/b4TocDbdsfIM+XV4YO/wLvs7m/APgWucmMXEvIuS1rFwLONbgfKnDoKsFhrXVFPhu
CzkXAeYcmsYJtpD+mgItGB/SK9C8p/f5LkVBYvRAavyAOOKPx8XPA9sTAaFt53u/Tc1mrmWVvS7Z
0lrWAtBK2Ui8ur8HpLGz6AGGiDBwUrllLHqME/gqm+nuSmAbFfJgj7j2Lmr2wzI7ek3Sigo6mQSO
1+YcyDwDVjo2Z/TbTtZVpkfX5tQedAPjjnhbFzhflR3RJW3hXMlig1irIMB4YdWrxWtRZrQfzJck
Zbd6gPUBLedRcTuYg31nAWyjfilDT2TyohVzSchiJZNsTegwtpfpqig7jHoZaH8y9b0+yiJOPaHh
cw7GNkeM+s7QWnAr/mLPm+UJ0CIYknbYLF1yGo+xIOu9rDboiXuvNl2fjLoeoSDfhA5NUKqrGsE5
XnaaIMR4L0G30ikFuwauu+lLTD9P860e/brsV/6lgvCPtdky51iA+J9QUL4gHb1dPMnBwcQenlQB
DEiOdSB5ohRbELdtmXMvMlVLa6hwWaBwJrgBpV+0CJOAvacG5FoG885/XCDnTmhT1CGJIE97XAK6
L27pLn5u9i2I0BjeTCfq99zWRFXR0WqGPiM02r0/tSQJgdMQvw0djgALalE6Hl4sD/jJD2yipzil
QlbATVVUQTNKwAVGDB7GY+4Tuwhllm39IleK1+8k08HQ1evSwF9rmHUsvwkbCgQy+RoySUg4WAmb
kNKlIKOzKxdDcPnsRCK4ncQ7ybhkFOWeWfs8gOpAFTUbbxrYed/edHXl+TsDgxVakaR+tuT7TKf7
YQFnZS/Ej2JG9Ic/XsnhdH60o2TRdZzPXwWZ2K3dfGf6jFkGFvaRShY4rTDJqBHV5i+YUBCpyybE
zxbTI3Kk+dRqfw3a9O3y4Wwb8koO59+jyipAQoHTaf0sdzWv3qHIhLACsC8A8Igq/Nu6cF4V598t
DZ5KlXBUbZhUQHHQ4hfShvHz5UVtK8RvKX9cKbMF05I6qjMxqLFdvarSn5paTq5OhuJwWdR2Hn7e
P/5KmcnykE7M89Y+vTH8KYj2+jH0OicFeIR9P3v/H7aRf0VWwrRI9RjesMLgZJ33npGL4r5oDzll
rxepqPK3FDx9Sen3Vrkz1cfLeycSwZRlZbdNSiQDw8l4JehCwFs3O3nBDOggenXczGBWJ8Q+YyVm
Jgua94cJl/JMN+/GPA89cEiCaLsrGi9TeuJeXpbIpHi8+DArbUkGzpQ3BZKJV07WKd45VnvFYlUa
yKLMV7RALk8kaYd5kgmZ7yy14HAerqq2uB2S+CExM1GVaFOWBkRlgFlaClBn32+mOZcl0iX0n1lW
+7lIAP1k5XeDZvqKqN9+01WsJLEvWR1br+lTbyEDRim/cJLccLvs++WD2tS/lQRu3wY9MfC4g7V0
yy870h1wvdu5HlwWsl3GX0nhHKwCpiwAeePO1wXkCqgJOzy3AG0w9ca9CFpAdDicdzXVEJjDNgrF
RJOdfHkatZc2rVwtEWVjgrPhYWWgZ81kxBSZSuxaO8Jmrm6mIznEmRPf1AeWq5D2I2n0eR95dJl8
aKkyxhj0UVpcaEtrt5DFL6n+fPm8tpUC2AUqAXyB+ZZpr9QuychiJJ0EpVCvleF7gbk1VRQzNu/G
jLHybxmc49NkJYtIjTaI9Hl+NtwkGE9xIN/V3ycXcENXtuYUgHv5f2kQFK2OM98Co5Xo3cfzgTxG
hxDjaxkz3Uw0w8kU7Y9MabVAznZpFdogD0aYN0vN7dARk5ffWsAbGyBaA3CjqoKyRmBnzFj/FInO
X4xRMxZaLsuk0zTpFWtvj+3csSUlKLPka7XYB6vqd3YvC66N2xt5FsdduJquoDREs4fXzccw/7oo
+yF/uKyJ20Z2FsFF4KooqzIZUOEbkmAyn0wqorMWCeDUUG2JrOtsdqTXjhl9qjtDYLLbanBeAadt
jaSHY63CwbbmCLJeC4MA2rGI8BxboDWrNRffHqTdUueCxEKkC5z6zXaZjBODDCNq+alulXuzG17r
1LwfpN4vRhGgAPu7S6rHxZE4G+dRZSl0Wv6YMPZaNi5YhZT+6bI+iMRwgSQksiY1PTR8Avx63n4p
zM/URAFxEqi2SA4XRQwLXI9xj+YepX4NF7eOMeydvRSaoIVUYEF8jdeqmzxOQg2ltEHvD/MgZddA
palcNOeIqrsCReeru3ZdRvHQI5WwOj1oqHVlJMrXy4cjWg3nD+Skr1uVYsRRor11TJZFk9wCLw1u
rU+VqKd4u7ir/TYsftxRU5esUICWjD6zyTNc0jgy4KfAgPSUBaHXfu58e6e72X1/ZKxE/T57vbza
f0lqzh/AuY4m61NapHAd8lX1pB+NA7r4DtKuwcOkKYiW28HyLIpzIrKd9nGXY+xSMpX5cVxkyY+6
8a4ewzIwqPalzMlylOYmf768xi06QwzGnAUzO1lnAlUJwHXAx3jRc/w0XWv76AqT5ShxTVf2Q4Y2
bjh/n+GyWZ2TnKJWcI3Y1CiCChTB9d8ghDPDBmMeldpjpHUcASvf1E4+PZNI8y6v8q236A/ndRbD
p3ItyMbrtsLoVHLoc6f5vgT6419cm9bBPpluc0RRtPzO+Flo8AEsVBQydB1ctrKGfIvznEtJW7tl
nUBmfUrIoaWfYhGOzabtr0RwXrMrY1XLNXizRQ7pc9s02RTMGpEm//JGbh/XeSnccaVpY5PSQE5X
x2PtS3n4EsXLeOiVrBYc2aZ/Pq+I793K+zoCKSpsTwUWJjGdEtiRZWY7piRiSdk2gZUoLqnqaa/Q
UQWbzXxl7Rqv91nLruTbX6sjvbfu6G4EC2v30OzC3DEeukSQP4hWyjnVMakKkEVNJsZZTolUOFOi
uBb9nNaTYEu3Dw9lcwOAvLhjsN9Xpj5aXY9nW5r6SXSTjD9MFcBoPy7rx6YbI2cRnDdppzk3gGKL
ZEui11ozX09Z6YWV/UCzCJ1x2niSSS5wnaJlceY1a5VejzEKLCYKHcPPBbCLtSDVEongzEvJJmXo
BwyP490mCDP6OQf9atTr3y/vnkgMZ12KZtM6pIjgenVaout86dwBecllIWw7/nSFv4+Iz0imRNei
yIJhlfqrbZ7s7N7onzoQT4onB7e90lkUZ1iJMgx6XsBbAIPBSO6qTNAaLtgv/qE51SuwkUuIXV3v
pNQt+1tL31/erU0RukoMjGIpCure721GpSQvw5SJqIZ7MHz4cSHdpJYsaCXePJSVGLaTK9OUxk7q
lUbG3F7/de4fZu3HVL2oePqUXi+vZ9PZrASx9a4ELdIATc5wWcGjOUbOitCjuEd4tEK3wzAIVrV5
/ithnDcY016Xih6Bj7YgHA1Vr5tUQf6w/Sa4ksFZvynZrdYNiHy1/w8FaOoqO32HPA2zqaKe7+39
0y3bAiyFjQN/v3/og4sT9I9htqNLHYPYzjJ8Jct1ZojeU7f37iyIiwpSHIZKp6MJRW+uauRghkAR
3t68/vADKCL8sxJOs2tknHk1Y8xbMlIHJM+zuaPaUz/s21xz9XQ/135jiQqrW5AHQAM9S+UUfWnl
Jc6nkk1kZ6+M7zx2WUNU7bLHhJo60icDYys5HnNFWZhoQznNt9EqifUAE8OQ06d8jL3YqkR7KpLB
KbwcEWM2i4atTgkYF3PomW56QsWLdRWO++XzZWtmAeHSGXLKjxHpiHRGhC5TdXJMGwiT0Vequ1Ph
9+HRyk5lJWKFFOm/9V7/pQbgJYDiQEPW+GVQUqeObor2upgEHSiijeQiIUApGjlsMPTQJNnglEDt
2RuLkQnay7adu62xp0fLUnn4ptroJfQP4VYwke9tFDmtel2G9x85ot8y+HBb2womLktcmQt1udWV
4p6k8Z1MysTttfhZHqcfjaodNI2K0trtBxrQXv69Or4eUEyZTacU2JkYQ0PvQga4ZoLXOvOq2zGI
tMvL3D6wszDOXaFmrQ/ZhAxpTm/SeKf3+8v/v6135//nvFVZtu2YsySv6/SbGYgR1tI/llaP17RC
ZMXbwfgsi611FSPlfpRpR1B3mCKvOLC6P91NYFEZ9mBwvzc/gfvs0Oz6b6JJN9EaOQ9VKQ2d1LrV
vajJfdv+aiWtPxij16Gp7PJubp6WoZqmrJpgT+IhuBJjaNVpClHYiNq7bixPrT18ALLMkFcyOE+B
3vGkKNIc9ULMQcj6SwrlUDpRj/CmCa+kcI5Cjyaz6i0ESGss/R6UZ6Zl+3Mkef9pw3hUcDlT9Rmw
/7Bi62QOXzVRFXyLtQu7ZajYMfboyAOWmWqcpROChyft1SuSOQZrg/MtBS8J7hikd5k/7umvTsQg
valyK7Hs95WqG1EqKTomszxNoQ5aeAkpnZiW3qyLAse2O1qJ4mJVn0dh3GUGA/FUAoYjryWuCab2
/A4UYUDiEiSG2yp+3lBO/dQ6TqM8YcYEOqI2Dm9QuhSEj+1kZrUkTvlQ243ahimf7sRPymPnsVQm
PKh30gSWrhbI+HnQg8gn8vKXy/ooODd+iiUn7Yi8HavrGt1J0+8DVfwa1BfCmgHbpj8yjPMS+TmW
uVRbrdQgqFluaPpa27IT14ZTF58t+VEWThwxN35JHBdGQMalLoqFBKr+tYAZVXHi2+mhAdmZjobo
6FGkJJuefrU6LqrYeCm0ANmHC4o2OA0GaFyCm/c4O0kierXeLiYbqHFixBxIRHw1W6KGLUnlgPL8
aULzouIk4FEYg3jfnEQwtttO8SyKC2BtMtWqHmEXyWAfYrtxO8PYW/YHCITgs85iuHiV9BlN9J6t
yHy0l5s8BdOkaDR124zPMjgHRWI96/GuBlClvL41LPtogtP1si2JRHCOiYxTNGSo2nqx5kTSd9X8
0HyJqckmntoJJq65O2MmWaPcSLjzSHMStJLtKGYuyJe3vetKBmc4dtLRkoS4xUt7DEkc0bPnaif9
qnPl/QcBeFbCOLMZltqS7QTCSlA8Lm3tNoWoYXn7Xr+SwenwFC9JrBKS+GXjTK/MsUa+cbCuK7DM
7XIvvhdRH24azUogp81hU4xxbRqJbyyHcjj1oOcrg8uaJlwUp820M2vVzOBNWyBpTZ52zXorrR+M
8E3zh5+toD62GSVWS+I021ClWlYZS6su4Vm9JrWXZTnQrbKgN6h/eW0iWVy8NfoqB+IZtm8qIrfq
X4e88QCjH1JB0BUdEx9z9dashpYYXtW8AtovUzO3MkUd+psu4bxxPFxXPGdqbHcFJmutayMLbBHC
lGARPEzX0jRxosrMc86HrnONej+KCmPbIgBEQxQDzLg8ZGaVkyocU4B0ZNEx0m7UJZhTQfPuvzid
3zL4LCRJQzNUW3Yp86z87dXE8ipfml3GklMJ59q2u9XNszzOkeaN1htyBHl/YWDHQfRpLtzsWB5k
L/WSn9NnYT/WdplsJZNzrK222HYKwm0vaWa3yno/nW8leptPiVf2Oxr+pChQDNL+sjVtK+B5pZyH
7eMliivG3hBV9v1QZQ8WFYHebSuIDaAdqIiFfvz3qf/c100Tjsh9evVJm6+j8nPdC5ofttuGzbMM
zingAlrbhooZZUVxpkB28wfWTj7s1c5FE93iGhh3qffJScSQI1ob5yQGOaFozAK1YWWlTt97mVk5
ySyIudtn9M/idH6mBozEC7ErbGCmPAzqlTk8XdaBy4vAMXEHtFCM6uUmklMgLqqPeXo9iWFU2J/8
kXAD3cYy8LoBrFn2EasLYBy2Jkkk1LOr73rvLrbTHPRjpjoATQWgebqjblED0tdDSTEFPVvkAspK
OGezGTtWH8GFxVYmhTKMSJAq65OBGdxUetDnzlloITCrbQ+yksQpvdQYZdEN6AzEJfS1d3u/O4Dc
uXbkx97rvnZutSu/XT7F7Zi/EsnZgK7R2SZMJDkV19GeEQBrmDMH6okaNPexLxo+2FSblTxO91Vw
wQGSBKNss6UcTbo8J6q0k9TkXrAutlV/ao7BAJmB1qXy2KpaG07RrGas1h3u/hoJaFEiY1f62aNu
77GJyw9idVpnscwqVwqb2oVuJwbiGsmORXiTfihnWv0/ZxBTaZFI7RCaJRKPzlg+NomEdhg12cdt
vbu8h5seZCWL0/sZoF21luRIA9R7076bK4GH2rar815x2t4khlnMBgqZI3ltpFtjkv02f0ri75eX
sV28Wq2DU3GTGFNYG8jJ5F3vLx7xs0f7JnXzA54ifNWR9/3+Q9FrJZLT8qhf7G6mFkRa/WFYQofo
8gNt4pfLSxPsIE/6YdWLrNmMeTCuqt0IEK2yMIEc0TwBXD3xLsvaNtzfp8XP4s2RVapFg3p9Dibt
qZTc3t7JIupNgdXy1B5JE1YASoY3ypOT3vuadJKlBxmg9IYhyA5FkrgUJukNI6nsBN179u3QVc5Y
aO5CnyPybIseBzZ3Dm0G6IhmIBp8pNSVvBgGFsTSHMTqkgbwb3eiIvqzzQWtpHCZoKrbnU3xuImM
OnfLNHWyGi2w4TFfbkZZhEknWhK3e40dL7VeAmAhbx6sNrBTdM+Irgib7me1IM6VllOcykYzwYO3
dtD0SoBBJecDOm1rho3ON1MB58t7b21ZKaghR3jrAtWnbvhRLo/ZIAJQ3TTSsxD+thbpSlNGPdsr
aXQStXEXuXQU2weGr3t5Odsq8Hs5f9zbSF93Fjp0PJkazkxNN9d+VNpVSb408utlUdsKcBbFaVuu
dOliNIhDIcJ3Z5tuWSSeVYqmqkRiOD2rcAnORlNPfG049pavan4veogUieDUbAlbjeDZ2PCW/FSp
uWMtD2H78/JuiQ6GfcMqK6gXMqZARmdgh6BiTq+09q4Agi4qeqHcCJRgu5l0pW9c2AZ+lGHOGbMb
T/9u/WpdAGO56l0CCMLWs3cDJuBIwAAL9NEloisVm9T/I+1aCWc7sVqp2nTxjDk/3esH6Wdchy85
XUonbzOvmi0vNS1PLhJXH9XdqMyClbM4fkk2F+fnrtatKKOY1cAAqO5EUebK6eKAKToFcvFS7S8f
qkhxOOcRR+pIe1AK+mhVuR6GxgNMnJsVsiDubrsPzEDJQC1CZZ7b0Skc7LJTEag08oZVsnwpJieP
Pn9kMWcp3N7FCTFo1SNHwoD/Tg7NwyL37ohhvP8mhtszIKMvc6Gj9J9XN7l2I1sHkwpUcNvWfq+E
z4miHg2quYR7Kahr6vm+DSNHr3tXbSYnzpYPBZCzMO4SnJhFT40G5RfZso590/6ou+LU2PaXy9u2
/ZTHBuH+UgI+Lyq1LrLM2cJg1QEzd964W/bGAZ2kbg08HjQkHTS3cdn8+yDQi80rqQKSKkO3wUxk
8rDHQNJo9LgCmhY50ZvpmoGeRFdm6xBHccdDHozfRK9eW3F/LZHzX3UTNcZYMZ/f7vvsaytCKth8
6loL4CzKMqLaiFCX9JboizTZ7iS7cusV5ZVBA1LdTxkoNZNHOsQfUJa1XM7GwhGUjXQK0bgx36lI
M3I2kxdG/mVdEW0fZ2ILaBRqOUYRf1oCM3ztpP+4DB6tIk6tOcm0FIUJdfoUm9l+0JdrWejNBet4
O8VVJOlNsGwUJUYvynSv4ZVlHj/yQLg6j7f68UpCmUt/9+dadH7GXNfsLPlMQXIgcklbLnwtiMti
6JyFqb5QtGekYG0nravW9xMauhKrFoRAdrh8CFxLYpu6WlKk5OZY5rhSg8jrtmutQzshb26Xg1HU
PuYAT2i7B3q0NQsSHKa6l+RyCU5p44IthR0uh4Pyi5raU6r1Xq4khhNm3S+rfNVCUQ/eVvhdL5Vz
E30Y20mdIQM1VGMfmsQpluWrFVUCc9oWQ+B3bVDayDybh1ErZWRTPPTp8cNkfjblU/sRQDIFwzf/
iOAOTY6boZtVPOc0egjWxEMZPvTKzyV9mT5Ss11L4o6pbYY+MRhkhZkn6CrcLWnohIt32QFtvrus
pXAnEwFwzywoblVD0AxOe1O7iZd1TvEcg1/csT1RseVfYtR5AzmHbkajXGgVeoXHK1CM+9NLDImS
+x39zwzrQaocW9A6LtIKzpVn3Sx3k4mbFh6WGuszuEKFxWCRCM6P64tl9dQaEXincjd20Q5snh6I
qHaC09p2Gb83j8dpmYaBqjO7NIanhjpaUACmPN3Bu/udiSgP0COkFvO+PeTAgkxF48//EozBf2Xa
mooxOy6DImNoRyivs+Lc7LKZt+gqfrF3pfexQTdFPovi7qxFao/9WOF+ENKDrnyz4pt2EOHFbp/a
WQbn6oE5icbNCNm6It+105W03GbRXnBiIhmcv6hN5LdJhzyC7AB0A572XfFt/FyijTt0CjTiDYUb
ioAf2H/+6eDP62LftAos7ST1jRRicmrJAwIE+1EkYDtGngVwTmPugQHTsqyPdN3tKGfXU0X9pQ1v
5jH7enkDN/dPkS1TA1udhl6Q92vRwYRHYwkZ0qIle3lWb6raCqq6+UB7A25s/4jh86QyRPdf2cEN
FiR9bAzlpqUSCj9DhZqJqB63+Q68FsaZUZVKxWzq6V845dGRXkW7/KB61Un0frMZ6Ver4oxItoda
a+IJl2ywFnb58JQnPs0Sz+xmp4vaq3rqRPFkU/dWIjmb0vIRaKcJhtTl3RQUdz3IUbOX5ab3QJzj
1I+2J7r0CBTkLd6slV3O9JqwQgJVpCO1mjupDT1ZH4PLergdKFcL44zKGjRLadF556Ec0tinJZSc
sru2pMghyRe6JI60HIA85kxo+dGJyI1sOv6VdM7iUI9JEluByoDw4Dk+NEHnsfc/C+zN7gIMFDyP
YU5J9rKrcf+hO95KNhexKbGHstZgGyAOdyi9k9T7y3srOkIuQBslWkHHCO5Elg+FTl1Jeh5FbHYi
veT8yAx6yDBHkus30y+MlQZonha4kE2MgZVZ82PGg2q2ibLgjDAEZez0IAsYjixLb9KT7aOPt4UR
qE53igIWpmkgOqhNt3w+KH6gDJANuVkCtcMbKQ2WCS1uLUZ50tlL8v/mlXnWCErRoDj1wPyx49HL
69GrMfgnK6Mg3xEoxhve68q2I2VJWtvCXYykftM/y6nbJd/+k+6pTG9WIjTZmrvWxqH1895OAhI9
tKp/WYTIdfAN+emAttBwxPN27feYnmndAV16eNsGdJE/v9QCPRRpAecq7AaQmEnI4B+G5Gjqi2PE
mdfibEgrGuEXroxzDWEPNDpqYff+j7Qva44b57n+RaoStVG6ldTqzUtiO85yo8pm7fuuX/8dZt4n
LdOc5leeuUnVuEpokgAIAgcH9Zdh19yVQbFPFDfxQPp5aPemrOVPpg+co8iiCKMBLYS/IKMr+98T
DMp6D8J2a8Wco6DmxLhNwT6m1N33eCrul1DG8iNZBo91C4GnTg0TjcDjGqDoZ9nHdZS41H85GQpm
VNsEKxFPO6dhVK1KWZ/MfJ8e6+Owr7zMiyrQxAMv9S6gCCEXaZzORWOvJUkNoIje7pOlRjfrgRQy
/LYQ/rKVwmlb0YF2oDT+YAQJ/Kp+qLz+YIFhVgt69FDZErsVH9NlUZy29UlM2oKxEtZjE6y1X6J/
ylh/vcc5oFGHUEArqcbTcNVxN7RF0rMKEAnQWucDmJXte5eZUBEUMpIU4T24EceFhCUpMF3VWtAF
HD049tckkbhs2fe5+C8xMEekQCcJKts0SHvoXEolDo4d85vnjWaD5pVS00Rj9GuXbdW13pQUT4Ih
PZp15Wd5BpjXfloeByqbfyGRxZO9OLmZrWmJxBUYS90FgPEWDoe0YA03AIKWVQ7Y5lxZGc/YNyUl
jccQD9JuRwJGc1d46WeM1vTYUCvHXx7epXt/d9LklIGWa0uXEaXO3mfT9zov1nbUy22vOrImMUV2
n4uV4yKPU46qi7pQZ/g14miuorA645frS5JJYH/fXOfzWFqDMUM3lP7UpT8TmbkKfcJF90z29833
+17PQeKAkmlMFC8af06r7sURca+vQuy9N2I4f0ojEBEMDnv13tN7PQCx9YOzm4L+Wfe0g6zFR7Zn
nFsd8iKsowgpzTzeJ9MpyWV3kVCtdWLYIOoGeoMnLZqMYsAVhbIUw1qXfhqEv9T7vRrgybsfUMOX
7J7wjDbieL+9FKYzp6j12uqxn3+O6y6Nf0kOSOgXNjI4H9QYPamHGV47zz3jo7UbQT/wz7Td8KB8
Mo7rXrntju88q4tc/o2RaIqRFC1y98OMEkHttpgMcX1pQm3YSCCvNVzPQGM7MZ9g54+Tc9Ljw/Xv
i29x3cZgVMtBjp6nQUlGp3RWFc28uMpbN+vV6HYYo29GQzrXapL4dkhyEgz4FV7Rkt4l/WT7uYP/
59ROH6CwukgSxJr4NC8/ifMaU4PRMHUD8CTjKV99TCE9tYfI1bz+ywy/iIfcObpNjvkd9Sw3fjDB
Rbt8BmDhIbuXBR3C6H2zO5yDcdQx0laKx3akfV3N79ryoVbvS9n4A7GJXBbM+Rc1LZ2sSoCSzteg
Hp5p4tnaO9ADZLMQzqs0dZ7pXQGjn7t9q3/LymC1X66rkmwVnKE3jbVGDeYC+F0Ru4MB4tQicqdG
BjpitvzmVt6shLP1fNTVLGbDmMcs2Y/dFxRMANqj8fPwNGFeFWnGT6sim4cqWRvfJd62Ce2UCA6m
6X5O0eJW9CexZPeM2Nb/qgHfTUhGJUHBQkPsSV6q6vs6f7p+QLLvc/GFaq4OqWbc95Fq+CmSqdH8
+79J4CKKZtbjWO3R06mZ6oesam/mSJbsFl/Gl/O3OO+QanSO9AX3ibZnTCzkEKNelT6zCeRRIANl
Seyfb6JIG7sG7B7utyEfk/W0ZCjHRUeCoSHXN06mX5wH6CIHNNs2/MxSk/2oToc2VI+5KZssLhPD
eQGy0BlvaZzPmFfuUAdOk7lUC66vRVyX2pwQ5wiIRtIuVNB2W97kSDlHO0Yfv3rdU7+XkWsKAeob
v8bDUMEWrsVmiPyAfTv6ZkAO6Lp8Gs/LB3MfuqnbfgIskT5dX6BEKXhUaq/oE+g3oIGtmbgZiTzb
Ouj22WlkyQ/JcfGg1GFWtF5lrm7t0GVVn8LmS6FKTksmg3MKMUZJK2RBzigjT6rxWMSdVxcywleJ
5+GRAAvFGzQL8QzF68116OM8vud6Qwe2Qy2qOtCw12FSbVpzm7CR2GEaf1tSawBauA+IVkqg78Ld
2sjhdispiriCE0VnWDkAxtNrZTx7bTROPxMY138UxnlT2q1hvvRwPqbxy9DzU9k90PU9TG5oE/y7
c5w77cbaWlQMcfGXcNmP9ngK23F33V6Ep78RwTZ180rrRkMdBxPOrW4whihcTropY3ERmqTBepXA
NEvxtHktQp00G4eAKLZpKy8fznZ3X7atZ5JREo+LFeCvIJ70ySkb9AeUCATmbDqmWe2GLfmxxu/p
QCSX9fAMT1OUdaaer3ChEzCY2aEMX66fiWwdnCKvalZPiolYwynHPRis72L6OM255HUhPvnLbnEa
3MzJ2A9sLKFu7uzkTnOerq9C/H3Mt3IsoK9snu2oV+o+ykccezH76/xgj8/Xvy/epcv3uZvMJDqs
IgajpoHsSNkvRzUtvC6fJCk08S1mXORw6jsjgVYuINoC7Cf+oO1HnyUZcGsemtJbT/HBOOiTJ6tP
SRbHx7RztmIaBQHgDaNY0ScMAEtd3OulbDq8MF43NbgQ09FAkcJ+xsb62zVrEyVBihPpwUA/94cp
GI7qoZOomnA1GzHMQ2zEzNE0TWEDIBNZnu3p1EUfIllCUCaCi546vSF6l+FdavamG9rUT+OPZJKl
hIWv381COJ0DMTnQmxXyP1n9M7Xuo+lJVfGO6o/FFEqiTiE/MtnI4vQOrjScOgAs/7y0MXfMV3f2
vvyA4aF742uVYhhKiiGb7cfloNzkn2SPa3Hu4SKer7ysa1+EXYUqsDH+oWMDV+Rx0N34u4IBM2AF
krYji7EepmkaaIm20NfFOSRVa6MM/Kh4PCTDk6rMP9AjfVPWz3n7YAXzrZL+yjtL4kTEB3qRyZzY
RjMXsx77btYgszjT9jNQC26UVW6e3RnSDham5W8ex5v1ccZmNIWCNA/CYWtoRrfH+BJ3zsL+0JoN
BsEs1vSe63Ajj7O6eC17padYW1jFrp18MIxnKkOrytbEmR3YwtOWDbf1s9bMXK2be9cxncFLQqcJ
Jof0wXWnLzsvzgAbZe1js4MBFiaud/KtcH4b82ck35BjlBigGH652T/OAMFRmfXNjMBYv1eAT8if
kN7yq9v6DA/DRkgbn2Vd0NdXZ/HcBoOyNOU6AiswjYrrGL9hhG7cJV5U32fD7+s7Kbye/67uTfem
rphW3YZMO7JTQs5OdLz+/X/ZPiSyKaqqKoKA16ZlTvOIVscaGZMv9p4GJZiEHK/z4zvi/dPV8Z5J
HAQct/8TyIVNZtjbtT3Af1jgWC77l0ldd9fXJD6fiwTOQ5VTn2fNqLOepeh3gclGjNLZoPrHhA18
l4b/4sf6ZkWcd2LpFG1REEL1mMGto0ElDMwT875ycqk/lYW33umyNs47KZ3eh3UPRMz/DQR268fx
B93FmJmOZNoSRJ7qRvf95C3vYQLbnhvnp8A0VjhDh6fUnA5uV6V3jd1L0tZiZb8sjnNTS5M7Q0+Q
W6nqKFDbYVc47wLUb86K80zpFBVjosSYnDDb/mjUgd0Q3+nf8+zcSOF8EjWpEtMemMGkrrwZ2A6t
Cj8NYSTLeUk27E0apSkTu8TD0O8x+tcl2vhi97KEl/ju+HsofAZF0ePcymasxTF2JSYvhA+O+nFw
3kORtVEvyrmFslUyGq6YMxHHoxsqnas1t+Zy6mLZuBPZnnHeYYyrSUXBCU9pBbLue3ToXXc/MgHs
75tgRcVUmnlOkQ5oGvvzMuTgT2wfrotgVn7FC1DeC0xajDwqNos292kXuY1y276LJJRYJtiP0HlH
EfO8XkekZH1HHLyoSuMmMXadrINVqFib73OmSKFWS1k4eD+DPCo2D33c7gr9xrIS/x27tRHEWaPR
O0U/EbTAgzX7OKSJG9L5bhzz/X8RQ/mwADRYNfBJOcCKTQS+0dGjjR5EiYw14Pq2UZ7PgTioN86Y
/eoXxW/FyVwnX9zI+lmPEh8mrhL83TakY1+fv9WH1RCZzf9qiB1eNM6ud0FozpAUwfXNE97ZG2Gc
VQ52nzhTMqNIawTKmriAPi/WJ2X5Zte5RJQY1rqRxRmoxRIeyoKDYqCUAuM4Z5892Mp71tIaHpZA
3y2H8lR+YnDGxJc5VHHItZHPWS9x2n7sGYFet1t2K6ZKWcf1o33UkW4HM9xt/ElGiPuHiPaNv7Ac
Dcg5FKlVvgZjK4Vtl2vCIFnOfXTI/fmwRu561iY3+dgf6ZnRR+rAMegHxatDD+1sbnxIcc5WgKdl
vcN8mrVxLepajsQ4xS/YzW9j+r5xl/ZsOWUNbJWfLW64B6wPnI/R/g8EDojiDBzB1zXtX/T6shmc
X6uGdSjIiCczfdQ84oOfYFeeGS8TwyTpkvha6Kk3q+OcnBMOUaTlcHIRWIzaPW0xKKyXZO6Zvr45
XQqycmLo6GHiyaYaUuoK5iRlu8Y42+Gtnkp62oVr2Hyfs5esjIgNmnXqh7NzAHOcP8XKx7mUMbyL
l4F3JwjXdAIsxWtFAIh0KtCmhbEGoauPP9dQ1jos9Jz0rwA+Wirn1cnausl2eIO4K/rYnYyVIsdY
QvcvdjAbQdybCnlW2hdFhOZhNA6fZp9gQF/nwcK/Talr+MaxP+mn1i386bPtTQdAQGQxiPjILkvl
fLcSqfHsdIBMN+jey36QcrfIGtmFImxd1RzdxFAznhlimUkEDLiGPIlzl9poTT0QGROo8FKwwY1l
6iAIdvjuf2W2iq6P2OC2lMyRl4yY5HGwOst66rq4U1xTs1Ac12IbFbfrTkK8uItkzimFCghlrBhN
+n18LpvHuThE9tN1EUJ13yyOc0PzpJG6ToEwpvNZq26mSWK1zFzeeAXbAUWCDsSIxhcMTTosjA8K
cbtt5CC5JXpgaCMm1ardU4cBpTu036JrCmDwxk9abfTfs7yLeLb8jVvXADlvnB7zf512T+pHUskS
P+L9uwhgR7gRkCRZFDe1gVTyHLuacppkbGBCHYAz0uH6MOyc7w1dyjRvoQUIG5VxHxe15yjGOS4H
iaqJw4GNHM5WLWOttNDBQem9x5Dty918sG/a3Dfc4ql1Wy/fm7+uH4740t3I5MKtOCMoxbQMx/Ky
/rROxS4O0COt306VawQqZk83nyUS2SreqONGIqcPSEBmSqLAotR9e0OD9ZB59a65QWqcMYfI9pT9
/mvSOOVQx8q0xgHKwUKs6SEN+kPoGz7dNwGyrOFOxsgt0xXOX+RLMQxtSVGdX87dvI/1j+MgiceF
t5djYTihhmogUnWv9X1aVlMFhhCZrPygoS2P5B3YW++cVIY2FSqHpqqa6miaRYBJfy2pVwolH2IM
QGn94rsO6GDmzTU6YGz09yZBd1AlKHHR5m3lcTFSmZRaqbcmlDFad01RBnVmnhOMtJSoILt2eaXY
yuF2sJ/VogLlN17+oMVGuDuugD0ZLmC7oysHtorOayON72y3+6qM1gGZx6n5kSf+XJ0W+zvCjeuL
Enn5rRQu1KhVQOyrCeVhVhpknLQ6ZrulJ5l+C2m9MJnBMkziOEA9cwZlhGaSDeqExrX9eDN+WXad
V0QgK7ZqdwSElHhZ6qLf7Gbd5bsokHEsiHz9VjpnXnjAq0ttI6PbjaUbxu2JSmEp/6L1lxVyWu8k
g57YbOY1WJt2/1DR4rl7moLFZw1G0sqdeE0UY+oJRaftn9+zub8GDADV0pVBdBEhKm63L4CyHk8Y
e4U5u9PBPEpHLQhfPpp6Ecn5YD3UjBr5nn98sIGHL/PBOlLVmS9PVYut+iKM05gqrwqndQiaWpJ1
h3bHpJsDKoWtixz9dkmcZoBbkiQr6ido+Aj32s48x0H9eTxhLpQHR+/4MriE0KpRiCeUGNTCvOLX
vnFslFHvK2jirKZBZN/Y5Pc0OW4zvly3a6Ztb3zVRg4XFJSZ0cI5AyU11xgbkhXjMVz1Dz36icFu
fFLCWXI/C09rI48LCKp5rAZalNRXq/2aZyAjPWmmLGQTC9HxWAC8zEBi8fXmDVNrh9WCwwKW+ilB
Ai4OR6+si/31vRNaFubB/p8YvsWpWtfW6BZwN02dsvg0DZ3TkhjV7r9J4TSBlLZCgKPDrUXPi35H
M8krUrwKuAZHxUo0vsekVayBjozlflLulPRgVJKbQ3gYoKcGjtjCz+QHHpfw81oNmgjQddonuzbO
eZTfRqUMgScE5iDaRyShYpIglvL60FcKqFeqAAC0Pq6R399ou+Rkpa72C4xa5TNjTVddeQQotNON
VM7VxZMytjngC36yHqbpYV1+6NYZWB1ZTCH0Pxs5bJc3XnwtwqScwEaLvqZh133vwOAPeA5xlVsC
hu/hLAPOin34RiDn8AaiTqrJpmgupxGJhWzH0LpDwKZplXvj4bqOC98m28PjLsUY0/7yKoIpRc9/
+ukwlyn7TRff+V4c03P0iHnfxPSuCxUr5kVhuHBQy+tm7HrwUox64nZr6k0mYotR1rPMPvPGw242
knNGeuEkKYYCAe866p+NIXP7OD7qqoepoLN+m2iGxF+Il8XqKCqGjsCgX2uKYWMe0ALAIgYn7rO5
82j8JZemuMRRjHaRwt0bRTOu6lzg2c2aby2Qr9of2jMFo4aBaRJW5Mry9rJVcdaNuX+Koa11tqus
8zR+XPPHJpakN8UHdVkSZ8rLtAzAOCHRFE3Dby0qToUx3Col2QPbHagofk4DPVxXQSHISUMSUofH
Ui2Mznp9WKYx5hpAXXj7n/ojEPFoNTf3ZJeeZK2K4gO7SOLRsHFBB5o3iMnGYMXkv2QHGteHBAcW
H7Ig/kRSmccSceRulsbjYgm4Ers6a5EFdUd/wByL/sDwkflHGZxQeIFtVsapYkOzXKtLCwNwtNit
rdU1c8kVKQySNhI45UvBBbn0BrKcxPhlO8+Gdhert9FwUKQDp8WOcCOKU0KqzXq+WB0mab+wJon6
Mfxq127xZfboybhJd43qrrXkqJiSvfFQG5nM9jZ3S9KaZW5PiDCMfXTITqBFO1ooiMjOSWjCGzHc
jaItxZqsKBr566gFMRC6sd4GRilj/xPfXBs53F2SgvkK/P7jP02zrNhEqKvejzsrWA6Z6pL3xDcb
cdw10pNmqqsYL+MsO0TZh3o9hOvDdTchDDI2IjgvkTZrldY2qNDAKeyCH68Cb2L/YMkGP143pDeF
5ZHSPstrRILGEgX5mB4Xuw6ur+S6DrwpKtsjKSK7wOVE+xNGvQFKckLfpkSfJUb0pqKcRKZeaHXL
kghg+guik3O3AlOJxiYkHTHpCM7uPfU3TTdMuHDkLlQe3q5XfRM5LeLAxj4b8XlSg3V4l6JdRHCK
lo1pajYz+kKd1HiuI+OwmvUhnjRJPl+sbBcxnLL1bdWMS4UU46gS3xi+du0tOqjcScbFLZHDY9pz
pP5MJ+yxY+FdbKObnZZeh4p8qliSQO9fPMLfJfHYw0XPgBJkIZH1bQT7l35Ypj+zf7IPjIDRkmyg
WMdtVTUcFBgNHkWPt2Baxz1Clan9mc83qnLKekkXgnjvLiLY3zceu8+VdFQxxdA3JmR0lMbTtLvU
+Ni8pzShgTvwf0vhXOnQ1Q2Y0rFxTfVY9tNpqr/ghScLglhE+vb+uUjhFHvprcacGkYcdACZM1L2
5ZlRfWd+Ik3YC8/GIIbxp/MMVd7XG0enMs5AT4Q+reVRmX82Bijtv77DxW1EcDd44eRUWRXsWaJp
XqmNh6r+kq6yKZbMCt/s2UYKW+hGA2w8JhYALRCUEnNnJPRuovXJYsPW1uqHrk63TtcdrUKGaRG7
1o1cTvNWGhrgEsDqTHfaaV6AZscz3YHS5Rijh1OO1xECUVHD+3tinAoapCxmu0Y9p3jWvNijGH1M
XIYd1sFj5Glu5g/n/qEIqh/vutg3kjm1XOvCVpUIurIouzb+2lifstWRuCb2jWvHyDnbTq+HpWSl
gli/IVG5wzCbZGhcBzT73V3uZBJxQr/xd0mwuNdaMyvtZE4DQqMayATVXDxaU3fCeL62svfXzUAY
TBhA9Fm2DTg573MzsEKE2gKwiF4nWWCjPdvrwi4KrksR2/NFChf7G5TMXT6rqNx3p3p+jpbHOpLM
7xLfHpuV8D7DSK1mmZjPwEOmP5b3gFGdyB/VK/eyAohsQZz3ABH34mQOGrJT7UNFb0zNcHtMxP5v
u8Y5D7VN62rWEOjR5ez0iTuqx4XIptqLFQAIG6DBHNvkZ58maZesGVpWfTvrP9DS2lf6vLu+jn/x
Rn9l8F1JmImORjjWQ2MmN/be2DE+7KH0sps6d+vv4Ej5/7hChDB8zbgI5RIslpaZw1ACdaPt7RMj
7qt3jD5adWtP9moX2+tFFKfeTtgmRePgns9a3VWXfQZquKJ5Wo3Pko1kH3rrhy6COB1PjZmOmYWg
z7yfASJK/eI3wP53upe66lk2jVG4KlQ2MNcdwBAgvl97oSEjVqlhFoevkZMaPfZl61fNbpQOipLJ
4Rx4NpM5zGnF8GrBAFUgsVvOni4D4QsVfbMc3oerJdDxM/bOAdsZnp5BjTKs5HyEIdJfGQ7vuEHa
VoHAD0thPojdg81tfaB7DeFrKqn/s91/owobUZx6q7EzrUkPUWt2k+TdbggxZE35NilnY364vqzr
B4QhaK8VYcW0qGYkQKQQzJMLhrI9LpH2Xc/S1i2lbCTiYzIxZdcGd5LGY1MLbYpV2gFmA6j5fg71
3YRr4/p6hCLAd23CUkxUy7mti/TEmCbwbPqJsnzu7O7FtBPJbSQWYQNVimctSLc529Gm1bIsvccb
vfycW1+6+df1JQjvH6qhPG2BnwGFutdHYihDp6KgAezCFO/KsrwxEryb9UjyRhJ7bopZgQAJg2ST
R42lnT1SDM0AygQ5J+Jmp9C3jolXt26/I16FGkMnQwALFXsjkm3tJmSuidnYNAV5qD06q6u2vwpn
ejarxFfV4hmJD9nlJAzRN/K4rRw7XXUiRhi5/iSPbCRn55rn5nY8IOYi+8EnO+0wfFb9dBf576qA
bmQzy9usNYmbzhkU4K5GelCH0sWy3VSf3OvKIrTfjRROGWurXO2101HaaJRTZGv+MEW126XfW7yz
JLKEkTJ1oJlgkdVtHiWn2WA/LDvUo8Ai45nmPmf1k/LFPjjKQyOtfgnNbCON80wRmTQjKlBMTI/a
be+jnWM/A7JOPy0/GXuR4xNJilkcVWwkcjewousD3kC4RaImbdwxm3/XSeGicnCb5emHZCT+rCX+
anenvCl2qT1L9lds+Jf95ayDtLq51iji+rr9TR+frfQhTahEhtgCLzI4i6jspiJVBSjq2k/jh9oy
ngAdRjkzVVbPHkdzV67q7+sqKhRpaxZFBzmbksxdzmNqFDSqEIWiuLhXE28JM8+uynMfFd/UjsoG
fQh38SLuT71nY3d2ZQxUVSbsYnajh18cDKiU6qbQEjYyuFvGMbuhmrs/75HiedkhFtiHugv89dfB
1wLrhqGkgOw5K08Ywnp9N4VmsRHNmUWBqU55g9F2vqYeiXnS3jOuVsMUdBXIdVyjPCJQB54CrgSh
dV5/NLSPbXo/ou+//tkOheQJJH7VbURxwWFrKK1mMCK/+DjszKDZYwC58TQF8QGEF5+zz9c3Tlx+
24jj9BC9E1E022Bgbn3rI/kSHTrMd5g+tC/NscL8CtkzUuiZL+J4UGC2VpOjOLjGlbJ27eUrHb9Z
YMCiisS8xArhoBsERNm2w8P1QqL2VrGA9kqf02/2YJyoXUu2TiaCu8oaawytnLU5qqj5Nsc830mO
RnhPO5oDdl3iUP3P0W1sttKI1mMk5T/v+9VHdumUA8dbnKJdtGcvO+smvdP85bAqLqqL16ULD8ph
72MEXAbyrK8v6jCsnaFkPf5WgePJ0amupHvDOdSDur8uSeiaLpJ4tBLNmrV3BlwwhmJ81Lr2CHzZ
rq1lb3LJgngm5tbqjDh0SsQExTntPVIbx2ba1yMNri9HJodzRbaWdPYwAr2R1ecRzEvJHLThhwbx
x3U5QvXbbBt3L2tJmJfO0CCNkR6bvnLrSsrOzn7qmxfXRgT7CRsFNMuwHsYGXbbFi+oxRCgG2R7z
58Uv/PcRzgNs8D+F43mYqxTM1T3m2LHxscN4q4GDDfN6ru+Z7GzY3zcLSuPJTruOQoZSuGoHZtFp
l8+7ZPp1XY7Yq24Ww27/rSBMT8rzGtiyOZgwVCsNxoNRo9A3YV4I8jG3rYwdT2ZE3K0R6nFUY+I4
zLWsrWcahSlCsWT8NtahLO8oE8V5hgFA/NUukNFXwtwts8ZFyXeR7qBIiq7qmm1jKBny7NwOVka+
LpMJ/GdcudriGacaxBztObtVvk9f2Hyc/kE9NId3nNtWKreNrZWi/wAdpKj42Hs2x8n24xedOVu0
RjaHWYLsEb42t/K4vZwn0uftjF5mhlaqv65+7FVeex699C6P0PlSejJEm3hfEXZiW03MdGF/32im
GeZFZi14p2MOCxh2TyXGGUf9x+v7yA6Hdxw6gDSWqts2sJWcb1rSBuMAdUSbSg3KU2T1+4e+RCr3
JVneM/FtK4rzUYNSxCZVMQGwDk9V9qw695UtWY1wyzar4bZsUKJsoQbLoZkPkxY49mP6HqzrdhWc
Y4ozY+nx+MdsD0DUMAv4DoQ0j9fPhKnutTPhDGomTayMFkJkm95Vpd9PnbtWyS4aRzSbVm7ryMqn
ogtquybOlqYCSQarhqbR9mtM7X2eyhpmRQHSVgJnPc7UDnHegkOznfSXTkn9OPqkDaZnrc6p6tT7
xaA3CC4kTkJ0iSAYMx1LR1chqMdeWxDgY2lFZhXoal31B3Relq36YwipmxvZl+tnJl7gRRQXS8R5
FJZFhJhF757i6n5N7xtMohoWEB70se9Mx5a+57m9XR1nuqvR11Ga6KDG7s+REoSKp8SyHJvYPVyW
xdnskll5PLOeHQcN6LHX3cYBjdwusH2bYIxSh9diFThHbfHBOHZ9R2WHx9myNRZqn1eYJ8sMLRqe
5u6c54eMyKbmiZWf4gJDJcGEE3ytJGhVS6kxQ46Ohn713MgI7oVpGZ38FcDDJi0tjdOQUSJOHmDQ
NwzFOAUOOO/Sk3m8vmdi/3cRxSl8qY95ujDKoNzZO2rvKv1DZckSg2KduAjhVL3QGCNFCY6SqPlh
RAESzC5YKjySeE5e+u9YkIamYNSVgMnnMVF2QUqjVxhRyWodo3Y46lO6R2Jtf12MUAf0P00y1LFU
vpzU06y0KxUOsIzObXarN5/+2/c5B6vRvlabBk+0BEgbDF7phqOlL/3n61KEFrNZBafJdr8YU8/G
tubaTdN8CqOPeRkFtbT2K4yZ0WvMeoqwXZgt/dpk6lWdKoMJmk79zeoP+/Vg+41vudHXfh9JR+uR
6wvD/f5aXtEXq7kuyOmUlWvd6a7y+Cf82pMC89Xc8FH7wyWW+DI+eKE5bdbJaTrY7fVVaaDps5K5
S/Ks9zfyOQAyIZwbb5KxqtGBhCxSGw4YeJ6+kJimLhinJbehMF+1PTbOmafWqKVaiadOejPskkOz
VzwwznY+i5mXQy576AiNykAiDuGrboAZ4fWpLV1lWGqKCF2vkI1Wv8eprK9J7FrBy+ugr85wwO3w
WgTJx4iYC3v2JjFKjKvtjdbyUaGWa3TOg9FrO7UCrmeNUjeMFFfN39NToF9+AM/TgemZcTGmwD0X
lfJNw1rnpTspmSlJ7Qu3ciOGM4ChyxMlr5H6S42bCpWg5ed1zyHUQdOwMfUIQBiHLwmWC6nj0UGK
W4tmN8lWUI7sqlYS1rLDeBPWboRwTnAKDTUETwGjPe6P/9yCDCMuAzwQ9p1rcjilaMwCtJcRLsF/
Jh5Ve9X0qtvodrmne8ZRED3qR3D2PVQ/KomFSSQbnF+0xrlXmxqpTGL/6JP7Etge894yD3VyLtLg
+pEJfeJlN/liVpssILyKUfie1sHVkx01T/H6bVC+/jcxnAusdSeqzQKtxlX1KzQaNzZzP6O3ei1r
pRJGFSYKA4aKblGdrxp3w+okVgjnNIXqN3RjTCddXcmHsHfW+yh0JkyZy6p3VML/jEJCnzirVnOu
V+stG685MFSSBiVj8B/GYSFRCeExWTBdE81UYDfhLBcYW9NxMP/Wb/Lwpmse7NJ5GOLJj2tZb4TQ
R2wkcSelV3lGK8ZaQZfOzezUTQZZAVXoJjYiuP1q83QmloLn9Wg8KCokhItrpu/xdRsh3C21rk5o
rg2qKuZ4SrQbQ/v0Do3efJ+7lghgaiAVRhtklxwxoz0nudfbvmW/Z5wHoEkmJQ4SOEALv76burVA
xbwBeWyRPY6ZR6dvpszVic/jrwi+VLgOlZNWFRu2lhyN7IfW7xRFEhnLRHD6S+YxMooSqxjm+746
ZEogHfEkVtzLKjjFnTAwl+Z5hrvTwtjapd/HHZUYutC5XM6Cr8+ofVNiYgiyXBn+88BLFkx4OyOk
i/ZrMn8qqsG/rmTikHUjkdNiywqjFZ2aqFPrxm2ZdaMbD2H/qYqVuwE00DsgiHSkJSYbDI/pYRrI
XdJoh3LQj7Wu3lcGRvUM63gqF1lrgZAFfqOXf5qgN2lFoy/MmLI5vgw2s94zNoX8ON/bGJrdMdSe
NxZugmM+GjeZj2nZvyQ7IzxulGbBksXmkPAF2gyADxQyEcz3vuppIBujGOjpjd76wgh2Ss8KPRmo
Svxg2chkF/dmzXmel90K8vddF3vtsQxi3/YH/PNSuotfBflel03bFNrNRiJn/XGd4Y00AT2jVDQI
i+UWRDWBUayS61kihi/StkmOoxxxg0XG09qeSf646pJXpbArHsRS/zswnkfCqDS0VwzIfC8ne884
o/WHxvScT6tHvHznHI27+ksno0UShlIboZxTCMHmWhOCfrVY/7U0QZOpAAxYGEF+lw2FqyWS9L5E
KW3uZoudLu/1Ap60XgOnml1QcrvX9V7ogjYL4hxCbuRgD8/Ajr5GGCriZTryZ9kuCkFLI3F2wpBj
I4npzEbZbasOQ3sC8AhsBockAiIu69y0eIwUSQuR+Pm1kcR+yUaS4uRGVdXIQGKWpB6gsfo3SmdD
oOytc5hKJ5jIzojt8EYaUa1o1hlXhmXv+gL0p6ssFSg7I85NDKHVx7OGWfFd8TsyHzXnBYVNb2pv
dRBKX1cH2SFx/sFRUh3Gi60zEuwcBpmU0eJZuuEhESWhKpesis8/6sAs2k2NLEa9nIcUXLWxb4a7
iPwwTOpdX5XEHfEN2wPm0Vsm6GZ2baV75Zy4Wt+4lL4nQsQMAGD4HGKj6e61ItjFpChxh5hk7Pf9
cAcWrves4vJ9Tq1VYhZ6NSIj05K7iLZuWu9N/PPfhHDavPRNpapKAa8a37bjS1N9NaTIkH+59y4r
4RTasUHeaxI4nd5fXpYdu/i01F3vLDRbVYGSutXn66sS55g2Z8Pp9dQCm1eBLeoPqQNjrO3PQMrt
GEOA468SRRAb0f8j7cp640Z67S8SoNKuVy2tXm3HdmwnL0KWifZ916+/pzLfpJVyTddFBvMygIFm
qCJZLPLw8Jd6LB4lSlU1XRYcVJoU7mw5kla7je5X5V6glUgQkwXbfU+6jAaGyY2flZcEkS4JpjfK
CJN50wlUyEhcRLRb/Hh31Y65AuWa8jo0qH2D3HNXWCumYCrvPyrG3HtYmyOBWwfHlekxaiNycWpM
zeutH9I8egdSWR/XMjpkZbc36+lkpfIOW7hAdRLn2GozBGU9f7v9L6L28a54c7UfnbkmU5Co5KYJ
pozWGu+n2HjWhwlt1uWpWGZ/1vJTFueXPFwPt8WKDpgJKWaetkraA0veqsbXGEXlxqj24xw+hsL2
yb/kU9dzZcLLFNfrnIGhweuO5QG8fq/pLvnL8hLXDKqH3i1AG+caguuG/x7ZfFcm3DSrIoFZHpH5
5zy7lz5Jj9HFdgEhxxSavC+82u1OojlWkQUz4WcADLnX6AotqVR8XEGO2fzJ9J660YuJN5mF50w9
oQwmZ6es/JKUu3YW4bf4t9qvA2PHzMewSbPFyjNf6qL5ArdccanNdvqImmwuIj0RCWNCjdaROU8L
ZDl6+tGKvo05ls8IEkSRCCawhLo0lMqEaGZiFLE6msleDwURk57sDTc2mLgyoKNmWA36xlL7NtRf
yuEvQFx2IFcZZOKHRSPIOwTuy24JXtQlMlNKOGBou1rbT/XnWA3m+vPtIPEv+a6FCjnSGFpC+j3x
CHG1mWD/BNk8VpXTfvh6oiNUqo9RE8EH5J/RVRQTB404XvO4s1E3TMH09EXSnKEQxDyRCPr3TT7d
L7OhFj0exRZe/EP6og5fFBEgR/jJmGDXjlMmaxHdngvSQ+k18sPnbvcTNCA5om0FfCu4fjMmxi1R
0+TY34xYoJdeMxQ7fMS9MmKDvPInM1SqeRXFRLbCBJdKKQHLpEn+ajzL1qfbpiZShQlrIBnXsYUc
nw3zCF4BbAUGX8vJdPT46bYgfoj+pcjPatHGCKwsnvORUmiYeBV0P/JMtPeHfvR3kcACi5Nu4ZVk
sdWDgbTA40cUxYanVGWfhyX1jLF0W+1J7kUrDrnabIQxkS2PkZ2UBE2EDvWlKlkPa9J9vP3B+Bku
qpUYAySqqrBwa2yAaLrGQspE62edS76GXvo1OdCFGO3HiAgim0gcm+N2egFgU4r7oPYWlyJUG+AO
1cfioHjySZRy8ouDV+XeQa/bRuubEGnCdDTP8y7Z1/fleQSLVL7Lgug87BDEPfMDcbVzHYjKdPzT
+/Vldeb0lqqWml5Bwtvq/rREbqPkoq/JjXkb/ZgI3qVFFoNIj1KYhUFx7B6bwDqUplPmDvHl/Yol
mB+je9EohUgx+veNk4VZKfVLhDUesvocLg/zJIjkXA44daMWE8rlWQdXh4LbYjlCLX/eh3v92Adi
rkqFfqD37nw9Iyaek3XNYhkmSafaXA0GSbzcqwGUfko+tLKDtOVDvLdOtVuAZeMCDii//cv+o9nE
rb5MpJ9QzlcT2pVM59d2iJzCeDQ7QUmQf3VtPioT4wdzaXUlaigFlP2GeTkQ+PkGCKBKAIyXeHc7
rNCAfuu7MgF/MABz0hvUg2T1U6t8T7EooC/vUnKZgaY29732dFsePyz/Okc2p82X2bI6CciJOLsP
O8tBpy0PX7Lqm9ELHukC42dZPMxpxvCDRKsp89NIvtjzh9ua8F0ahSDTtEzAbxhbUJpFCuMYtpBL
l8LK3GTa5QCD3BbCzWdptel/QhhbqKuobXWMnKHOLrtGPHpNsk+ayYnASZJZX9VJoBT3/t/IY8xB
V5p5bEMgV81sB3hnl0lODV77TjjDRp8T7+3ul2Ls/R/16IdWMmJu46874mGkTHWUw+BJgbJXRT1+
/tP3qhYLyE1LLKWtVlA3L9AFECQsiH7N3PFH6yd4iqpoJyhfRStQ+UWwjVDmWmnSsqijecbEoX6q
D3Q4YXTGFmz6jeJRfg/x6LTg9H4G0U287yurlxOCeN+VXoutarMVuYV1VHIRl5LA9hXmYslXo0AZ
sUOvfL1TMvTt0JMfv982fZEyzN0yGNaKxxwSuGkh93jQ+3OJEYtV8yys7rwtiquOrRgKMHcyncn5
/Z4kpAmLJEVWXc2fh+XDVGIzaZQIXJkvxADuwlRBwcJOPFREn8s6TXK/GHM3N2ovVUtnDEVzrtw1
BCrApP/IYc6m6AcJxEIEPR4r0RInr6R5cFqJYJQ/z1fZtbLavu+VWR+8eBzSFeD7qY+c2TaKizKV
xeKQjCyqG1qFBDZ6WVLdWm7Jk43xgLthxVIrp5ib4WVuUqMPbh8E9zaybUDqQIqPCRS2CJF3hSXN
WBMbHzC3Dr4BuqpBO4nwC9yrYSOG8UySKGppKhAzRZd0Pdvj439Tg8n29LErBgu7wb3yTCn7KO66
O4jXZ3Avh40azEmbdWObixWDkL5JC3+a7TjIMNK6T4doOi0d0ssEXZ3d2GqiCUbRB2QcBitiLdWM
8AENcpCsu0ET5EAiO6CxYRPIkhwu2IYY7arPQAcExoEyC2M13OH2OfFd8mpuzBUOsEOqhnGKCfvh
TNQ9iS6qaPEc/xbYHBJzg4fjkqRthcy/342eCqhD5NevtZ/eUVL3aS9qTQjlMTd4Ikt9jU1gNHtM
HjW3OCaX5JzfDZ7s0TVC0dfbn5Abpa/qsTRW2toZcrWiqEzmylP17yAU2ss2xk0F2Rx/Dm4jiAkN
4FjUdVU2Mj8+J1/opGno2ZRwmrKRuHT7iOhV+C+B9Jd1qEyUUFuZrBGhUQJVt+ruJ1M4EpV4V7g9
qF5sgDp7FzMoTuKJaKYE/qUyAUSKtNIoQ3h2hAeiHBqva9KI7iPu4w2gR1sF1zo2HLBN0ySLibSM
GHVVgjCoQQYWAnzTOviSAjfjabMVxHxIO0UFSUsTOqN0KLMPtvx22wb5v49ZKxPVURDZMm48AisW
Ynknetlq5IRd7VaFcIkBL18FTfYvGYwbZ2BFTZYFSOUFbOfVh9j7pgbarrkXJ3EibRgHjszEihYV
sW/sLlX3tvSC2Spe0AMq0AItgCoTnPzvsTVe4kqvFgnshvrsaar91yINriSEvnGfsVs5TAyvegt3
oAQCuKQAcW0XjJU3EG/0KWtQ+lcvIgbkBr6tPMYKytECB3SEJG5CdUD2KU98cYkCwwkd/SU+FgIQ
Cv+Yrp+RMQg9AgkhaPdRKO93pnwMsw+3jVp0TIwZTNEwWatUmN6wFOfFCl+i2UTBY36+LYbboNt8
NjaAm2UTldUKc1MCgodYdjRBt3Q/nv7eL6vsk6fwcfoqGizgnxZ2B9BMVZMJy2bbzYlZF0mC3OXD
gFVSGcaol4f8hJx03wa5O3+6rSbvmtJAx4ZLAi9pnS0G5JGEOUkL7mvGuUdCywtJ9lYPpl+rkqDC
wX1saopMCNF1rGhl2SOLqR6KaIQhxgcz8udv2Z2G4mm8C89J65WtYwfaGQh9AfcdV8OrVPYctSlr
YkLNv7Le7HWflvty9tVEkKBTJ2Kf7RvdVOYWXvNGNdUad8asPprxl6IJaFjPJSxDEt1PXAeAE2mo
M4OSjp2Na2XJKIcGa4GL6UtcHqbuTRH5GP+bXUWwPqzIzVAOmNiwMj8n53J0VZyPoYp6ESJVGF9u
87K1FQ1IKHQ8MGD1VFqdq80vf2Div74Xth/+HtfnxtDjuAGiaxoe+/xt1ELXHrw8FCHI+K67EcTY
wNxnLVEivG7+aUREH9OvI+ooxk4+ZVh69/rfFGPSh6GTSBKrsLPWvqhtoGqDg5aOPH27LYbb8dA2
ejFJ1xq38dCosAYlWHeql++UT9ZZc35uXziFIvYc7v2xkUb/vn3ixHigER0I2tjsf8i5pe2bcKgF
7so3PMMGl7uNtdDsKJzVRQ3gfmjiTEPihVX2PKjpLiXd4+1Px9flKob62UaXCu/dSA01vHHWc2s+
Y0+Nc1uASA8aljYCxjWu+yRGb20BnN4pMXKuK9hd16kiYBJXEzouY4PXEesUGRuIlFZJUkrZ3WXD
yzQVYJFFv9W7rY1ICP37RpuyVKLUyhGqQ1t2TSs5F/kkyE74TrpRhH7RjYx5npasIKAJxZqoE1RA
B9fcIS8+JVG+N1Eb7MLZKztj12bhF21dj6Vqo2spev5yD27zz2AsAyMv5Zh3yC6GBf27UD+NQ+vq
4pgk+qSMgXQYMZV1WuzHduBn1cMKbLzpsY81dCpPOli++vQnvTVtoxlzd7T9HE6hCj6OQX9qun05
Pd82EuEJMpfGGGP3dSfj0mjfxr95c13rE9bMus0ByyL3okea4KTYGcJqkIgyRnLmdwBRz0FW3s+q
IDPiXrfXT8bOpPVrn6Z2CZyEMqRO109OaNyRLNkvkiyQRI/7XZqykcRcGZmtpk2FbY2eXlpuPL6l
XeTIau8X31r7r/92ThoTMspKbzQVlWqvfFPv+zPdE93ua7qzZfYpP56oeCnSjYke+aStU1EDMrjY
0XPSy+Cmn85jlMtO2sZO3IqWIIrkMZGkLResfKWrjuPaDOZKD6beCkpZCpoWrRqzFbx7uFAATUWX
FcA3k74Nfo9cbVRY2LeE9EI+Sm9ADn/q3HmP4sS+Otsf2xfVLbzsftoDGXqe9qLxD34SsJHOWM40
SmpNbJymem8Ef8+qx6+0+ph59oNQGtXlvZ2aik2QVGPfAOPjEjLf1FyRclCKDjqTtO7/5sauhez8
/6LZL1nsyHhc2+pqVDYc3J+xFTH3Cs1R73qfrkU0P6kiPCHf2a/imGPMl7hNtBzVM20pHaP82C7f
8ubOjr7fdj9+2LqKYc4LT752jkeE4aQ7D5M/RJZTg2n+thCRLoyLIyno8wLTw16oVU6C3RN69ZDH
B0sXJYXCQ2KcexiL1lQHPHpozbF/HoJxPx/jO2CxPKyuFFSC+FcMmHkVExApE2vMf3c1ueyaqqM4
dulkBD95doLoYl4Mh8qTPGFFlRtKNvKYO1NWNWwI6Wgt3Jt8zc3Bne/UwPQ8YArxUDy3jravL0bn
2Gcxnom60jtXw0CsQXn7dZ2d8y5G25SQAWMw8glNYDhA51Z/YZlSl/6k7VY/00LRz63S2In8XTR9
KJLO5EGtvIwZSiG6l5/BXrlvTxOmldpg2N82VGoe75U0MdqN5U0qONZ/P9BoaCQ5sbE9rFmloA8V
tw7V4LYIvoniUf6PDMZEuwJBOzSR0qHohV4hKuJy6sk1FtWufuu2hjuJknJqFre0Ym4g1GSV2OqR
L/cqcQ35TSWBkgYgUHLt+aBFsXdbQ25I2SjInBUmG0NNyYG/GdL9vIIe7GERcTOJNGIcr0v1JOmx
vMa3sRVPDu+kGWvdunM9Hbp8BBHG83/TiPG7uEAxRS5D0MdTupXTTI7zLMB28w38ahXMTdZYktyq
CsqVVii9NGF8yVIld0x1OS6r4odqvy8zw8lI+98Oix1EJZMxJYvcoBOJPdmx4q525VSr4DUlsAgW
S5r3M+kH8ED48fykd6ckPI66IBaLRDD3GGiaBjK3ce4n9UNJPqrRhVQfb1sBdcwbbsTOmnb9kEY9
5cWprW+G8jIVf1KBvPqNReVvnpxI2hRzllGAssJXO3y2rVfD+lhPoqSJexlvxNAvuRGTG3k1tfVk
Ap7cY7XfU7Gu3tIGmSkiUuDfVr9M2mLiwBgXRp0pICsfF33fqOsd9oEHUiK7kpGqDoZ1vt8+H27D
ETnvP5HVYqICidNEDweYmfYB6JDA8LvWkV3Kc0XTtcjvHdV0s8P8Y/E05L8C6dzvqoMtGjvhDSy0
ZhK2pZBAza7jgozPiEGaS5wmKILMHXb6kWBpFB05izzRM5qf7m/EMoZvh6GWDi19Pp3rZ3vfe38v
JupAax56eQqaKCp6nNErp/Q5oStQm16J77xiI5+5MlMrHTq1tlAo8cPAPiU+QKXkkZKpt4H0HYRY
oiyI64YbgYybjBUp46FDxAqzvZRh4ksTjIuIDpJxECNOzSFv4SAg+t2RGD3/pL4348bpa1sw4svl
PNI2yjA+MoxjnOBRgc4UMrrVq3Fq/akGENLp9+Qufckfc792jcrTH0S89CI1GW+p4jxeF4J3cJas
vpk+W2vrt7nfiZAHovNiLk+1izEa2FlAGA93erafE0Hk5+YC9K1LFCxHAv7s93gW5jEpSIF0w5LO
JvIAMq5uWxZOUwZtctJFST/3ormKY7lbyjUClDpC4y3JA1lKnDY+1H9WE9kIYWJJnJYQ0QFYE3e+
DLh2cYx39Sl+kb/Nvu7GR5FP8XtuG4FMFJGtcMnsAS+0cdceiFN9jr3ya+1nDyN4AZcg8sRTA6IP
yQQOleQAzs0VAscUfu/ljwAHvGZR7N+OT3wppo1HmoGxc5a1pFTUDpuOYOUj0JbJkj/ro/SxQwH8
thi+kV/FMEYeKzb23oR4mU26BB7Z5VkZRSBLrp0bRNXQ9DUpBPJ3O++KaQjVHHGvlw2/aHaoHtXN
t3Tp/Ga8wzyw4M3Of6ds5DF+VWSk0ZIMLV/7afYkhzippz1MO21XHiNPNODBDUZXYey0DAaQKk3F
One/KDsnqj9bEdj4nhpzEJwTH1UBvA7BGJCuyWwqOiRLuUwD3kLpYTyDGNfFZP1h2hm76l6UEfB1
uopifCrOiqrqJThxWGF2P7+sSuFI0ydJ3t22Pf5JmYCxowShQiUmkicrJt4KgDd8DSvCD/lOworU
0S0O5hE5x040a8T1qI001g71MMnUFRd+n427POpPKZECiygCCCNfDHYVgEDWAM6d/n2TpoLwVzbj
DtmwHEUOnsxghjzNUiywB67fWsTWbZmuhmNBxbWE1pjWUrqa9ZQZ+0bUVObbm6WrNiommm6ziNxh
wgx+mqEaqzsDluaiaPOkHXospM8/iOyN+8U2ohh7WxUyAp9MM0HrsJTnxg4MUT+Uj3bZyGCCdjcD
D1f3NGj7ZKf5yKqPKvrk6KrQuCB5w74PbO+P0CcWVkYSLL7TFJbqWRv6qu8VLfOT8odtPI/avrTe
quXxth9xAyxIEwxTplSG72Bwy5CVChjVvSrFS3s+hO0xlB6LanRszKX0o3dbHNf0NuIYPxq7VVr6
HG35dXkdyTGd/du/zw0/FAgO6Ae4flmcWtYiLIQSJr76cHXTzPblqfVlRT32YSkQxS+EbmTRf8vG
WXE0aUNaPI07P36g7CHrSX+UDx3QSP1FAyBK4LYKTzkdOoE9lt6GLB4pLkEKCW5mVBQOw49+ZwWG
q55kHyHwOCICWg/fNEcK9A9oIaFQiI7Hg+LMFzHYkOvf238I43SqVqe12aIDER8m7JLKd+1r+kpv
SXmvCyF6vBf1VhjjfT0oz4m5tplfJk59GD6kuxx8ENhqdo5fBq94cItdqTn2g/79tilxz3crmNry
5nxjSwedt93Q3gfmFMFAHP1V7yOMGwGysm9kRxbk9LxQtpVH/76R1+ptgUDWotQy9+6Yfdabp1of
BFb7M/ayT1cdLwZQHVMXYcFYaRlWdq+iQ1y/KR+0YKbjss8GyupFEPkg+0LKrd2Dm5giv+sg/yh6
O/O1vMpnbCdUJNDpUfjU1D+u1T6ZX+VcUFPixTRAk8HijORA01gQWF51rdlmiGnSnLlqeFIJtvqm
n+P8RYpf7VZU8vmXT3qVxwS1GvRlijxoGGyKwBKo7ozL5Ku73It35avmmEG30x7qH/Ku9CUvdPMP
oeBM+Z/0Kp9JWnu1bOYIJGN+WL1MazAYIbq6gvoAVwZWW4N1WdOxso7+fWOcUgtuGXWEF9bkXNQP
KqbhZxHxPDe+bWQwATUzpG60LchoMmtHF5SFUvmlLOtDWBhfbjs3Xx1DJZjxtwmWKfyuTqlWXaHN
ePo1c+4syLut1E0Qs29L4c4fYMBAxkIPGKLJ9o+0Mi/zXEc+pwX9wfw6ngzATNwIxDmgz7yAX+CI
xpVAJnWgdw6uArtlYRO9KrPtHLNcFHkG16pP0LOi/JGRX74OoLHI98lO9Ibm3efgd/gljImRZgfK
/abDVihUOcPiXgkFRXT+7xvoTGENKj4hUxPIpWma63RE3RYtiCKefHuS97c/mEgEG5DA1t+YnQ4e
vf7RXL5q8uPt3+dWaPHqUk1MAmApJ1urMZJuqdYeWAj5CGyAm94Pl8hX77pd+SM//d1ALAP9YK2O
VjhLcFs619CvwtnKTS9H+VKmmOwp5MJX6/ioSPEh0uoPt8Vwc2SgbhWsvbCwmYSludPAxlVkFLj/
d17S3qMiKkWO5XWYzu1/VoHToNawEeG2YBrb3ln7Ri4TM+pWqqKxHjNfSQ/2NHt5E9jpIR8e4j5x
+l5zlE40VMR1sI1I5uWZLmGJ7TkdTcMmTAw0QZd66oUuJ1/2GdICgf1wb7ONOOZ2sdV6TJoRlVnd
ukfXr21mpyA/CDnI2oGQp9ufk28u12NkrpJW0UmuS5iK6VcDdb7RHObGyeyEqOgMJ0bzR9b5Sxxb
AYniqFsmghRrxvrdMUYT7jVOROPw/CisawTki1hBpLDlj9WW83ya8Cjojknhl4diX136/fBmnPsW
13OFcxN1KLhJKwgL8ADGlk2D5V1RG6yZG8MVikGm9qRrl1zH3qN7mQjvGArRfucBV1HsNzQHCxyQ
EQoh3QCeu+6uNrDbprprkdvVd1bbODI+rC03zm1L4YbNjVgmMtux3ZCuokP/pnrByodgGMhft0X8
rOG8Uw3FbcvQUGXEt4Hqm6RjzPtUTUskcqXqqolD6WRCTz6Y7uouHnZtBnSXyv9nJp6r3EYw43Ot
FClZp+H4wGjQG5dIBLng3wmGpqFlhmwKuLXfNVMHHVmaDKcejtblH6Rm+AkN71P3Zhy+AQzdHIrd
tMcYtjhF4JrMRjoTNBMy1LHZzLiRouZ5aMPPmZ6DuKPc1aE5OcCQ3htGcZAI8UgiKg5xPWMjmz3T
QrVrQjeNR/Gb2e60+uNAzlW/70BtLzAfbqDeiGJOccjHqlIS5MXSfkXdpgnwIvhCgtEvwYEm/qo0
Z3xvrdczZWKnakppBlpU5JT+AqAScBqRg+P06BS3fag90fAOtwSqX/VjuXI1IuVyZMJKkxe60jk7
YuTZX48yGr1iHBbfJX5pxw5+RnUURpWZZv6KasoAf890EaMx9/LZ6EPPc+PuilxXWJ2DvN/EUE3f
6k+ZsXpqJIKXK9wbdSOHSf4BpO9Bwof6Z+f3WC40YaV4BXaldGffxTU45XOHrhQ39pmXXlAEW1Hq
6zwacOR9Hkyvf/Qi3vxz6JffqD0Wq1kPGQB1s/6ozy+a9sMeD7ddgZslGZhhQyGRzrMxGmdVpA85
HYtKD3SqknILaLs2EKGM+R/2KobRpF6GttQ0IMlWbOHu29eWxK4sPekZCcz6r8EUJJ0irZggas1p
MhspqC6J1TudXDqK9GKUZ7v+ZhWXJq+crg1uf0d+TWjzIZnIubbLhFVR6A+lSI68XvHoxKjlyfek
8NcviiMdiODo/uUSvH5UJmDm8bCo1oqnanxYXNkv/BDcMHQ20ItTXIGzD94R136o0alq/yyCXmUz
EVRLJSnH0xjzRt2xtXf1NO1rrM5T8FqZem+o9pWxx1jaGn7W1D9oheibL00Pf+MV+hotpontKp6G
KzBVvuTABwnHJfg3xC/9WGIprViatmlRDLMHJwxKbz6VryqgrKo73NsPoo1L/BB6lcakTENSx0lX
gb4oVb3SPpX1x9vWyY+f199n4idsZEIvGPWTXIsdkFs72nAc6qfbQgQ+zpKl9kUxyqaJnExuEm/N
EC2X81SrbhZ+XOTI0RtReY3/tLxaAsuXainFDAQwtQRwGNKeGIqV8IEH7UkKsGPTyy+1m3iLKLHm
fk2Kr9A0GTk828Qq7Vky545OB/UfYvVeKoMFifTtjymSwZyYYserGSmYgevG+w5bqkzlZK6pd1sI
1+xMjKahBKGhhc54khxHtlZ3CP6tnGCi660Vbe4WCGDzEAu7DeJpwAukGh4j5TxO/m0F+F/plwJs
6hGiQlP19Pai28PC6bmfV0eRv/43IcxRZHEbtS3dfbWkq9+H0cfBQpWOaPs/EWNhxAAngQYvE801
FTThZYzUWyHNW9fZ+3wq7sloCZC1/CO5imEC94AGnqoMmHAAc5muX/pZcCvxj+T6+4xNZfqCt3aO
iwGMO7hmldex/dIPyuvtj0Vv03cZtaVj27di65b+bt5/CddwbWBY64iBk95GAUvxLT0J5nbZ3RbF
VWgjin7QzXUzh8lQRxZSl0T+VMveWvcOIX9SzNzIoP+GjYwYszQNoSBUIh0L8lQoH2/rwD30ze8z
yQmppRwQPjzJ5cXCDvbGi0vRamyRCMZ8secGRMKKBDzOEN4vo/Gta1Mhi6zo2BnjXeVZ6dYSQrTL
uJt8yUGG8Vq/Vvifb2aALsphnBz9QRGUErk3m412gKxowLOyZAimslqDMqKWnc2Fkw4ftKR1i3pw
BoJeh6o5hSxq3PBfcBuRTEbQ2KgN55jm8ozPtFbfBdLjiumqxbNQqxfVpLgmvhHGRDilx9J0Wrv1
iBIGkVqD8is95nIhmkcSyWEeG0oP9g45h5mX6w41DqwGO/eDIPXn2qGNTa3oCuBFyLb4VJAaV4WG
p70lH2b7VRFln6LfZ0xQM2pJI82EXqw9uEsYdKi63nZWfhN9owITQmWzaUgDkI4nNXsrMHfRcRr3
plsdJEA5hU8zfhH0lzigPX4PPtKKuUEg4OG535LX/FweFABZLOjnxXcEo8G5K1q9zXXjjUTGuBXU
1/I5xFVnhaAkdWeyaIbTW3jT6xXpQLgTghfXE3xVkVDGyKeuq2NCa735mxFouWPvEl/yW197zjAB
3QaLRzdIiOBhgsPE8szfv249TP1cDBMdwRs92afTp6hTIlaVQbO/rSLfvf4xfYDAfhc16qGtpSZM
3+z3dvmSqY5tvtwW8S/GYpnA8aE7KrPd3iKUbTzaYZvrU++B8Mkdggyk/pLT+pOnu/1fKBOKCPG5
cFwwUKJ5RFTgntgZ3t4GBjSPaSMOMKvCl1/MU0/ctMMwgRnIXig7DRaQfBKdHc/VYYr4jxC0ad+N
05pNvaSTgvLLRM6ynLizMb4Jvic9fjaR2chgx2ijUF20SkWc/5u4CMS1nvY9OxsOXTUUeSKUO89E
tuIYz+uMppnsFm2VBisFyGnFRIZoGE0kgvGzolKamigIJzq4s0OiO9XwJkeiZSbcestWE8av1hkZ
3wwedN/4bN7/XIa4033lybhHO9uPdqogrRXYgsn41oIttFOk0bF1A3SrxPTXOfyDzHyrEf2wmyRQ
sVIVq+gWENOAv10B0tx6vm1sNAV7Z2tEt4E5MWTVZjEHo1qFhUVLVFMZB3k8eoaZepXanlHs8DXy
9bY07hfbSKPxeKPOCpa+eu1N1GyN+NBX8ncS2wI4Dz8wKGiT4CFuyQYLAog7GNZSokrToVZLoUr2
HWja3N6Zj7Qqu3y1vT8hasM80y+RjHkTMhWjoQHBCpIadEGfa9GqZe4pbQQwhp1X8ZIvBZoFStZn
jlYXQV93l07BEMzQfQqnSWB2vHtxqxBj2UlVpR3pQQ5Z9/OlzDOQvs5vEZaqtWb+dNsk+KoZigFS
ZIK2HZPYTKFSxkUBzgClzF3TbvadGu7wZth1UYU1kqI5ey4lJaT9I4+FOIx6pRU2Zri9sQmDUAdy
NfToROzU36c4vaT6kNSXWIQ05Rr+RioTY0mSV3ndSdCSfNAV31wFgCvBV/z5dNg4lq4nedosGJKS
SL5r1vvR+gAyRL1KvEGLnNsnxn2HbD8hY40TxmxDk6Ko/77tc8+YnG+zq+z6IHoSDRNxTVFVCfiS
8KxHYer3kGE3cpcCb4PpW/2TZMZ+thwiJYYl1tUXgV68Ridm93+JYtL4GQXecWlKCtG1QMxB9srD
siO+eOyB/wU3khijjxJrGCuAmP4XoxI/+agdGm/y6KYOogoOTPAJ2Z5/TSIjJzoukaFpXVKn7hq1
QZnvQ/vT7S/ItcKrWuyKFXRXtDW0EHolgsUV0S6V/Hw+t9PHttrdlsRXCQB0dPpVYDUYE9QbaW1X
KUKKBDLxFq0FxV4PdVS6khr/QWsBpKy/RDGx0M7tQu9HOvfVSl4pA52hBrIhuLW4CRIuLOSyJgAu
LOgkbobFaiIE3Kg7F6MXhp+JaFcq/2LcyGBuqbiZLb3GIlhvHJxxVx9Ur/oYy84MtqygOwC/60b3
oMUUZmX0d9+lGBu5zFnF9qQqdQWraDHAqQL5Xn9tPMOhpDDDXlSW4bsWCtcAGWJo1GKxNCO6+HiO
4zFS/JB/FI8FWD+7TysoF3fNE5bGBH9gh1dprGvlbbJI1mSjDtx9zQ2AyeqdhOA0A7v23wQxF0iV
9po9DqBz6NGpVAzXSL+q9XdzEb09aIx7f1i/Ph+7qMjG0qwWeQV6eGfzbb3PD8nePFEgTX5KDtlh
OORfKAdH4jWCcic3dmy+JGMlejkva9fqGG8zChdADGc1QeN8nJtd+UcLag3gvdHhxpIr5efI8ea2
rGJ1ifMKNpKo8aWY84th9JciU0Sjy3ydrnKYMF/KSd+AL9UAJYsUYxyh3qX3xcV67p34y/SpOBi7
OqgnN9mJhj/4L6Grhu92n9iFFZctZvhUglYlXQwCyBVIw2bXPOoQKBqs4tYANp+U7X/1WFmUzqgX
YkGdQ0Btid7obj61J+VpdZMHcikDgB1vuwRfSR0rMk3ETB21o99TgynELFfR4hi7o0LBshfJDXer
O2HbCuUWEn5UbpDeyGNugmVJCXgEqA966bPsU/bO8mk8yU+9v/rKXlKd5avILbiJo26CvdjUDMy1
Mn6/jKkKclJMffY9Vh3nlFQxE8QwkQjmXlhCZa6KzDTBnb68KX31ltWd4LrmOoIBcnPdQG4ts32s
oTdKu2zRHY2k0UVdRh0xg/69tidHjX7ctgquNhtRbBJXpXFPdDRJ5+hkdMdFO9z+feqz7wLk5vcZ
n9bnXq9BaI2If/y5eAM0S9pO2Yswf9wE5yqGxRrEILMfiIzJ2LSSamfEWlbMFZ7mWT3IVby/rZJI
FmNjWIs8xrgRMNXXYAq33mflecGNqfSKwGNFghhLI6Ud1jYwRx6ZXmVjlw2TN9qhO4a5f1sjrqdu
vh4TGaJcnZMYXKDesH5Os/so+SKkohGYNIszKNpxmLsM7KdlrviTeSqGe8V+rI0J1aDX29rwc5qN
OlTdzX2Vz10ixQrUASFckO2xmtXPDv/QpQjDHD2FGxZu0FPcSCu7Za6rGsUGOo+rYRXsvM8COpmE
+vRF9wS6iY6KfuffpGl5vegWstIdXV2SAF4H5mqsHwsoFrI+Iit90kU5qSBIGGyQ0NHQKko8KrFY
RD3orTEdsY5cxE8oPDc2VpCUkJHmolqAdp1bxw7Gju/tD8auvRT9/5F2Xct140rwi1jFTOKV4SQd
5eDwwrK9NnPO/PrbkHd9KAhL3NJW7dOqrNGAE4AJ3Y602z5L/lFi75yi0MOPGDPB+FM4I/am/qDN
NEz4vRo4nfShYi7GAv8Rw9jHIEfp7yURK7ieul99sJPVD0WkiwjGKIzFHsLWUPC8mya3GCN3nORb
OmIx54EgnnObMXTK8R91GFuIGpJhnhyXNEr7GLlgzfQ6ZwYXaHISUpXTuPPetS6yGIMgLbQiFNgO
XLTKLkJxMp7c3E3d4kV7Sb3qp3Dqlx+m/khk29R2VOWdSTECKNpjfOiv05/xdXEVnl8xxw8qKl6e
7YY70TuMH+ovcpmcAgwGFXNfKOuZneWq9hlsZE6undXqI5XKy9fTmJSyKHHZWjLq15nxEICktj0t
1Y0l/dr2LH68uGjD5BMSL2GICGx6cTCfqrbct7OoqiZwXo3+Cas4aMyhrvQqnJfUyY1eeKVVuBUZ
BI4lksKEiFQp6mieUQPQ1afKUN2099tS1KwWCWEChBKEVYFdytRPhjtjSp1ietLsn9tfhAsLBRgC
3ItR4kcZiPkkc9nHfUdQrDMwWjsguiaPEbLH0DkZUHksxFj1itzZN7Xiivo+XP1WoplPpQ7lXGBg
Bl2M+WaSrgZyE5gfMeuVCOY7qRrCt1aivmUGhqMlzyW2yaXeq0SYgPxy+EoQ863AkYm1pLbCCleE
BGUth64HZmpm3Uht+SiPyUOtDX5bqed0EkEe8t+MGDLESAaY6sBv+tbkAVCflITecX+3wSNXOUyO
5NZeeQQRLXivRLPz/BIY2FnQkLYJ3e96K7GNxlFLWpSiaOU6Afvz3/PtdwFextEhB+izqAHP1xKL
wwpotWWC+vJbmaMVWMNMy1/FuTsqB2jpBB7aDteVE7rl43gl2mThmicBMwxmBnUb06hvBSZ4+bfd
hLd/H6mOWn8NQVk1Df62//GFYEEA5U4Vw5ZMhiZ5YwalRgsM1tHI70n70LaP2yK4QZdcRDCJOc6T
GjskuD312VEq70pNEAv517OVACYb53rdAviDbvr52RNlJ9PBHTV7/9+SGDdgWWDDMhVK8oVH8NvP
QsomBiU9wEx0LPxTIG6CuQ/Fz66UfeHQmlrkJ273PElO/11k+LyvhX1ywJxomJTA53ore5jnXq4C
5K8mOVv2k9I9CGegeAl/LYIJigFIQZsm1gC8UVUYJy+8rN8N6WGsRFC9IkHMOQ5YqFjmBfe1EK/V
hjwpUu309akXYd3wzG+tEBMZ0S7XMW83pX4vncPoMGuC6qDomzAeFOut3chLAzfFPjd5auSDNN5v
exAXA2atA+NCA2CNp64FUWvzOXqaPA1YRLlPHn8vnAUoxWOy5Di42Ut9zDAoCfrLk7HX/O5aeA/l
9dbWfwnja5bZqBTlCRYo6S9N0n2rJjxnk3FnLbPbdZ2jLuWvwcI8YyJaaud/SCBVa5jThLszQR+D
mNqUtChvaHXpKP34WLXt9+2D5oYS8Mn+kcFcQ4dIUocCAIF+0fq0zht5QDWtnOVknGrgv4iAFOhp
se+ItTjGn+u4VorOnvA+AlVgfIr3FJ6t2YuqulwTBXujjjlQzACyvZRFl6QqXlB3GMKbNLmKh1P4
kcckaHCwhqJAIdzk3kamGA2crjSA4V+XN6l5Z6tnKRF0FrjffyWCcQLL7MZ4XECDZKma1yXt16mS
fwm+P++ZtVaDMe+uNotS07DvSIdO6Kxk4sXXxpXpJl6KwvvkR1f1bQZAgweBYL5ygHW3FOwHKGwN
vCLWogTjK6zU38211kW+/805njjVdSk7aedsS+XaBcWS/1so/aNWbxX0/q2qixBWanXfx5qT62ej
Hz4iBPQ3BP+BxIplGpetsVJBK2p49YgR+xSjVXqwPARq/rKtDPfTreQwygD2Xa7zgd4JK0epvFod
HT35qpDJybRP26K4H2slikldejS0WqJjVH3MO6+Y1Ns56wSNZG52XIlgshYYZeNIXQCBMuc/w/AR
5NtO0dyM7Ueeq7i6//k6jN+CJ3UhcYeAN8XPXfil705TIpiw56ti4tYimyagdxifgjs1+dhClSpw
0rlyEvIY904pi8YjuDd0dFf+EcRuJMmp+jebovIon5Td4lFcakwF7cIBhA2lF3ui+M03hItEJiWl
QDxMLQooNHSHGEvDI9iytk2N66IrndS3LjrJuRK1EkwtQZFuPpvyLw1HuC2Dn/VWQpg0FCxZWOQ9
vlALBKv4Cod2l7rjj8Vd/OQ0ii6xNE6/S3oraYyj1iXocXMgc3h6CPoQoNoN93P+kKSHxHocJ8Ht
jP+FCGIc+IEoit7b86sC2ShgfpZXBvZRwy1N7ftnwfHRr/xeoYsMJjEFSjPVdobBW1qbWzzUbT8t
e7IHHJ+nPwhk0e/9TpZhogNLKAkQWy6pprlLSwDx4OWLTeQjXV6lzINUWvJT9KW415OVMOZLhWE5
AiYSuzE6aJ8LPKxakNODAui4rRTXxldimHAam71K0hlehITkqkl6Yxb3hWUftqWIlGEiKiQsuZIV
wE3on4u8dEZ1Z8dfSQFWekDHS24hC+4r/Hi00ouxPQyHgSVyoheWyJl28QF0sriqp/v4PJevL0Vx
QKK/css8GFNM6zAZjIGOnBvyruqeDLhYEd9iWabVBZ7FdeOVdkxYt3NZn+IUX63Wuu9Ejjw5KbxA
tfdLq6gOwWZuHi4i8+e6swlQLZvgEQAup7furNZjsFSYGPJKA0dqOdgqOYR+eI0nJLY+wJb7MfBu
6yKSrbz3dh9g1g7VhQ64Qc380MqJU2eft42T6wIrIUwisQCCns8twrzSGWCuJA+kMa8ls/20LUZw
fGyVPQAOYzYHMI/EPoXtQRYRhnObMOvDYjJJD6sAayT0oFvbuFRcmU8oH/iaX+2BdLatzL8IewV7
xNVSZtfBwhH4WHYzIu6emjMFJMWXyTIMpDV7+0a0xs/1LLx8bZni6yF9vbW8prFmo6CbVPUcgo/B
m/KjbKVOUuGluxcoxr0xWdYrSBDQ3NmdGPTM9C6zMehJC6qSQ5tZ1Sc8Q4Ozeksj/Xgw/srxfwUB
i6/iRSzNPavngNmGUz0WsHRd8uXpuo+wDZvf6GQXVgI75MJbWPZrydGyNRT/34qSmrQL5QRjRsnR
+jEcAWL5pZBR8W98xVW9ysUC1Y7OMQr3+7lRayWYCZCAnFKrMAP5UDGbvpUXbpIZL6NdG07dJzdj
ghUySf1L8D25RZOVUCZqVSOwKBXUuuAV3dE4dIf8LO0TYMuLtqm4YeQiSGfW/Yp+AUWwBsaGouq9
RZdvOkt2+24STKnzxQCLGDjiKnoYjC8YRQL8NrrYVFY3+Xjfy3dZIYj0IhFMtm6KVItVCulMCvt6
znPf6NubIg6Pgk9DA9K7hIlZ3X9UYQyxjomk2MqCgfvDpLn0lkM5OUfFoXPw82OxF+1SixRjDLCr
FjlUNOxHRvmwS0Idl5DqEHWiorhIDGNyGOw3Qzttaee9MnZWWuMVFEY/wzFLXcERCkSxmxiLOYeK
sQCQBxOQN2iIh4diZx8Bf/ton0dCr6beeMgMgViRVCZj5uBFy5cRLfi+QmfSuO1ysD2Pglc4P1r8
sY7Xh9MqImqmOltDCHLYqd93M7JLmO7l5WpEM69V/U4SDVZxI/DFGtlx+BFTJnIzIVCUJsZlv+nm
lR3Frm5Irqw8b382Ln6xBWBS0waAuIXZ+7chOGvHXi8lFAWnXbCPUOCyHqb4lcyp3IPssPbkXefq
V9adhD5euYt3+fftv4CbBChMIbIpqKwslsQq14wJM/lwhdFVdt0xB1abdFMAQLk76MDf0tzlOQld
IhwA5ZmOjSoo+jeA8gA+5FvNQXqoFoGNN6E5Z1dtuKBfqj6lUuAJ9OPdttZymBiGu3EgSwPehcMu
vVnO7T6uHf3L8tD5SoZyBGhivTnabQvlXR3WMpl4luZ6htPOscLeEJxeetbqwCEJTnMh/rYo0TEy
kazG+pU9EWzulpReMc58xTIPizIINPoXM7l8LiaUqWoaSRGF6pUBeJ+egC8bVNidc8bd4lN47WI/
jU71GaFOzHRGfzebHlbHye4FlHJh2JNNa1c/ZgOT37of+uQG9WfM/ZzQbPYp/Gu0b0BqFQqrS4Jv
ya7hGJKk9mTCkEc+H+oqdmQSeYtaoGGWC0xVpCZz8xskW87LvsekB/YE2uvffYjkJOpD8MIb7s8Y
9cCUN0BlmdcBSdIu0+j4TTj5knlfRR2Y+U5RMzoFdom3rVPhn95FGPXOVewO8was6PlrV1jZlaf0
oDjls1m4mCh2KTijuUt8ufJFs2F8r7iIZYKLlRuYKKEhfLKXg9boR6NtADItokji1uzWZ0nVX6lX
ToAQMSp4BQHMpeyP18Oh/UJhl+vbwLcEb33+YaIzoaiY/MYLiEkWaFLlpM+pKTbO7FIG4Pq+dON9
0PvyI953buLEj9adkMGRe5oruYxhSqUWDXOPEZ0UdMpd+tR0mSMlP7ZNhS/EwLqWoasEmyRvjzKS
DRLJc4TreaN7veQrpeRKsSkwSK6PKX+ksKFEGkgzBQNeHvQR0O5T9Ppe+bSP28pwzV5Vgd+gYwsc
RcK3yoSlhtZo1QI9Vz1XYehhgMG308+dLJhs4vqyhoFeHTi2mMFh5CghkcdRLVPfyNPese3oKkka
ROLAHePmaEaT4L7HTaYreUy26ZW0rBsNMEdFKO/SOtqFSiqIgrzbnr0SwdjBMudxa3VoMOvpscg/
F/a+L/cB4O2aGRx7oy7QiPulLuLY1YBKL5bfu4JS9FyrVyWwjgMbS5ACgxAcHDudNVdWlcsFDg7I
M4ciw3Sssgg04afolSqMmxpTlcoJUFw9RXEGxaEwM+kJaH2P6tE8xm7wGD1gxsP9P0hpeE/r1Tdj
gQmXRc/jSUI9XFZ7J9Rv5O44RV/kCmDwP7UhdyK9drRZEynMDRkrhZnkojalFjQN6lzzKXDNa/00
7kvX9qIX6Vvn0wIUir6CGCwyFyaxhFJcqUuLKDUo7U5J0cxHh9CposUtRyMTBCtu7Xp9rkx6QcUm
D0tloHfz0aecssOVdUMhciU852LcXKe77bglMlMmnuhGr3VyB4Fm96Dnt4NoekT0xZj4YVpKlo7g
E/Qa83uV1SBzP1fBy7YO3BC/sgomgNjRPA1VjgDyeo3ao46AcY5UvKQnCFQssMwgqzMBOB7FHaJT
CpiZBcqjs3zK2iv0b13bQZ/dsy1nUnbG6FpP21ryrx4o2skgACZAC2IscakCkB2Hf0P2tIVHO0O1
l4Z7gJdjX88m3rZAvuVf5DG2CLRfKQsTmtKkXdf4MS3/t3s17wRezTURXcUYK0aMTIzKvE2dkjmT
YgbnoCfZt9b40lR3paiKzFVlJYKxQmIl3SINqHtmY/glHcF6W0hfyRwf1NQUaMN34ZUsxhrVOjDH
tNEwd3kqzuWN5tVuugc/Y4FVt/msHow7EXkdtyKPQc+/T1Bl4cY0LajbPIBlNOhO0i2M8KQe5x0t
/4tw7bjxYiWKuZF2WSLNZgXtkkA/2236NIThYdvutu1BlZmsBvwZOTAoq2VdXE2Yr1OPSfi4LYK7
+7o+Me2tzanGEldVZMMgMlTPrF15PSVgtIy+tUdcqb3+SoTPJjALXBPfSmxsewIUP5Cvhp2yw4gT
ODST7x3qLai8O9Vzsheh6mzbvMpWi/vAwONSgkBMMIIdRnNtNXLz/KwYghTCD0wrm2ACxdBNYzJR
3lh0BwvgIoSncqK05B6wXfdYIBCu2HFvHyuBTMQwlbKaMfyJyJTdZtXkyChXqb1rmJ/a8dy0x7h9
NKZB4Nj88wScIli5AFTM9kAtIx5JHXZ4E4EWXE7yc5hEtTsv9amdo/sP2ecfYWz3U1FInPQ13KzB
pH18MN3otrkaXLIPsZsdhEK6Q75bX+Qxbg0qaHNWsGXg5UPjNsbopyiRb+vEzdL6RQTj1qMdKdmC
xzMKnxRbDGMhe7r5Kyp2iDRhPHtQDDDVangggenZrVrch4ePBaiLJowrl2Ymjz3FzlPz/fgwDa1T
WiKgJZEaTLKfgTwok6pCL3eQCseeo2+VLoxJok/COG43xEGXjbCy7jPlhi8Apmi6IUYl5Nt0P4D4
RQN1mo15GuuLUDb93O9KfCtzYHzYCkczTHs0Eujwk4ndlQ6XqN7TcXFDSe+vbdvjp5TLF2PyPwja
an1AfczT5doPW+KXaulFtog+U/TRmNTfTlmZppSbkBSfG+mGiEZbBL+f7TP2s15lSlMh7gH/LW/T
myGbvO2T4mdG0OiBfMQAEDt7G2sn3SStAZsY76fd/EJXil/R3yKwAOVeLCR75mePlUDm2xSxmvch
DXXZ2d6P++UQu41P9oYLTjNhD+J17PWd2YHHxQYBr421VMavWiXKDctEVsyOwV7xiuNwBCHJM6q7
frBL993Jutfcxp0PICC5SpzU00ZhsP2XM778EYzfVb2Z1FMC507IMiaeOgDPyjH6qrSQykheOHIO
frwE1J134Pi29tGSJNd2PuWVYwBc/rqU7Oo7yqyyaCSMu+Flr46H8UrTKgcQmsy43p1td0RjttqB
WCfeA9XgiCKJ011LniR4YfOvryuhjAXYQTbLMoWIikrplkRx4XZWg2mfYbgF+uoATPWi8kbVCp6j
cFF9tbOK2ypPnrctnxsjDEIUYDmqtswumjUTDKM0gUzRx7obqLIPPI9DHIsmjOkJvjfAixjq46sC
clfElVyl6G2qAKN38jn5ZpKwdfKIeCnpzngrf6RiuNKLsXg1CRJpLHsKHmo7VTC42rAzw29KdBpH
IrgjcQPUShZj2HqhS0Fb4bVvq/uyP0b64/Y3ov9+6/AY85SbUa3DCq1LOQjbq6UPihsrTuPMQbk6
BPdaVuy2BYoUYkyzA0Nqk1MY7yST/UiZvaL4vi3hX+LfxSCYpGGWedcUmK9GIlR20xGUim4Dag/s
EVV780HEeyxQiE0hxgysHFVBtJWUvzJyHyYiBhHBJ2LXhZowHYJxoOaWlSDqUQ/dWBzUUt21qeJt
H53AY3XmRpmWWjlFGm7kbR9i/ky10FlKjHk3JY0hcCLRV9KZayUGfJqiT9GJGTHirvsl/Uo+aCiR
IcTlVa5iqIYYwFs3AVzC3MbnIpN6O4JJ2NJZHp+09HEWAdfyg+5KBnN4pQzM1b5EIjTGCX2E4l4q
sLncJhikNqSHRFXOQ5Hvp77SwJRquXGiit44XEtZ/QXMkVp2qFvhgtE+w/m90Zns4uvwvut3umfh
oYNGPd7islN9hPrMXgmmPrIKwVYdp5oy0FVScpMWhUfKva4K1yLoR3oXq1ZSmLhrTlFQRmjHeilw
YNDe3Ut+CqhAymcuevPw0/ZKFj3qlUaklfvInl7XmJqjWjtoWOdO91o2bjDYB261PXgcvmy7H3cl
d32OTDSWauAUlNHf+wsWJq0BIXYT3ZKbxkc/FBiFi4/CpOTYN5MIG0bkIUxcroMxnccGiWBe9lVz
VS37sRGMZYpEMHE5UAAANy4oMnRGu8sGMHCFd0nysn2GAh9gh7iiLmlIOUCPtrgDUVU4tO6s3MX9
r20x/EYyYFrQQsbcDzYY3hpIl5pyVhDUcn/jmICAXgeYTrDTvlpINPGOApl8B0+jvy2Xm20uYtmK
OUAJCVlw3/S6+aZtW7c0Re9I/lf6o5jFhErAFNRNH8HyI/2hM/aL/ViKJmG4I1u2hQeDroCsRGGn
ZqNp1KI+wetxdCk8f+4nXgcUqXwf7+sf6lPrKa6BaGVaDnnS7ysPh7l9jNSa34WS1R/AWDvw2LJ4
6TA5pSj1fTjMXyTSHTAG/biQ/BgU/XUZEpHF0Oi7JZOxmDyuAaNfYCyeWox5Qi9qV7oyEH1Vr34k
nug7cq/FFxXZe8mSBr1hpoiWjXlImqcs/yxpn+3gG6DVBIfJtZiVJMZi5MGsgraMsPbSeHn0V9uh
GPBt+3uJRDC5NdTBixHK2C+2gdQnRc1Bs4BNYLf7/yaGSaBBXajtGKGEUrTFQ6IBF1YCpl5NRO8z
bpBanRiTL20NPf9RLil+GgVurE+UD9G4qWZnBNpDAqwRCQsgIqoIamAbBsiOCwK/PAj1ENll2NHR
1uFA64W5sKsn+lZU+VXqzDJ0G8oUy1aN1Et7QtJgp+tpf5clsiwolPPPUTPByAOwdkNm8mU+2MCR
6IG508S6g7ENX6tfpugU9q3AxPnxArA0GK9WMItCdV7p1MVJuwQVLXIsd1Owl42TYp+6AuNy3W4R
Un7z1bpIY04waMauQODEk4IoZ1UdbqVAcrJucayyfdm2eG4+sS6imBO0srJREhmPizE9ZN1dKMKR
5tvc5fczgbaM26w0CryOouhBGnaG/FRLP5XqkaSPrfbcxbK3rQ//WbFSiImyaqfhl8oVaKIee988
9Xv7SJ4nlNpQnvRFa7NcU7dlQ0P3iUL3MpGvL5uplWJMT1TkOcuvx+Q5EQEicQ9wJYKJfOBE06s6
bwEfTT5V6VkCglXm28O+Xj4X5Z1ViJaRRCoxITBXarNTFIRAxbxOjJNtO+b4Y/sbcZ1ppRIT/dow
SiXbRnerlbvKB8/1/DTWErijJhmbBGl0HQ165aqlHAi8mOtXK8GMFxd2hmdKRcti7VOgPdZ664TG
EfCpAjlcp1rJYfw3LKSyjmxMEantV12+s6bP2wfI/0bAO8DQOSquLEVFqmPreAJMFgBywdANXoVO
t3wyh+62GL4v2ZYOHhaKuWExvjRHkV0XGZy39X9f00LfvKswq4wp+kcRIgtfqT/CbNqiXIXY0WrJ
3NUqJpQxCw3KAVtyQ80SfBmuEMx9QiEsC2hsCgSRdN72hF6f03Pd3k7tTooFKAEiEczH15bOqPUG
FbvATNxEf1bj0rHLWqCIwo0LK02YwJ2p2NWeIuSI1g/2g6fcLj8mDwCOj+Zdd1pOEl3OxVxme5vt
hZzOXD9ayWaCeq1PY90uJtapv9LWI8Uuo7w25l3shk/ZN8pq88FYuxLKGKM0kTRXWgD2kMy4GebI
s/Pu6wKSQ4HR0wD37pZ0kcOOt5paRzIZNVA/uI4fZF9xStcIMaOvY8x6PqJd818FMkkkHNXIIDnw
Pubp1t5TrJbJqXVgfk7pSXO7/wONXWCiLKZ+k4WdNaMt5TXll6EAT6x+7gD6sH2QIiH0nFf+rDVR
ixFlqGXbsz9j06GNjF1d2P9RDJNMEmsxMUaAsFFYh1x7tIxdJ6KfF2lCf77SpGlwXLaJp34WmDtz
sZ3Uql3gEAmuLtysAZRcC1PIAOdjlwoiU03UmAJIdulz3OvO2Io23PiKXCQwZ0WaqkkiBYqEDZoy
IMkZ2sAPskigiEgMc16AQ8vLsQbrWQbarkjrXU2Or8o8Om4bGD89rQ6MibT9RMIwiNH0o3X+yE19
wO2f4yN90wT+R/BjUfv483WYeGvqwB2cO+TcMN8XMZLUt65xU32/rRM/ql+kMJEVs2DgCpFtFFIp
QDNm6/tddPg/6DT5Qe4ihwmmBrp+rSRjv5Y+Bft9eNIeKPqG7VC+H0MTIkHzh7Uux8fyP+glIXHU
0LbP0VIcOq6CrYtryw2P0y9wFWBCTLQELjIPlqlgJKST8xrlxj7IU8dIC+Bq2yCvTx288lwLIbax
Qt8K0DMcaneRyp3R5ILgzvdpC7BUwL8E/RsT260qSZsQNDeeVdXXo6Hdx0X9H0Wob6OTRkJQzCz4
lLV8TAqMbkWjIMTy0/1FCSaS642JqXtad4/Kyknzg5kBk1K+sQfR/fxfrOQiiQlQsdnpASquaKE4
g0dhj2LfesA3cslXurpZXEfSf9SNiVVphD55RK+4CL37tAgRfGfMopceYBr+44diwxU4XezRxIdq
uschVVwQhu62owe/KE0u58cEqUkiI0kVvObphZ1eyayH+GR/sfzeiw7d19gLfO0owqXkOhqlH9Xx
aWxbZ9eOUGyXijjAVXQAYj7i8CnyiKvd0zg8HoS1M55LraSx97PUxhL9rL3qiBAJdDvdT3aSW/4w
saEte9kJxJSCY6UuxF4J1yIZL46CNNUjyuhNCQgW3LIXIOYGh98EuaIK/78cJ+oJmm2qJjgI3zp0
2OYlSWssENQ+dQJg0RzDPR3gKXfhTjTHzT/NP8LYuKwmZmGElLKmynJ3sLWdMdiCnMYdziG0QPJb
oXeBeNbthEwYIAyu8VABrFQ879UvzSuybdDSZZqPQLLiCo/XMWUEBw7h2yME6ImdjjoWlrOlOFZm
eDa6wMcC0Q6xTOBz/AO8iGK8uhnHGMNDQGOS7Az00OBbz563zY93J1grwzh1Ig/9GIHjAOBV4SE/
dYfp1B7lK1G+pGfy3sgvijBXDyvEQHVugjksRgM56EZ8peEFN7gv29qIxLDWnRrZkGe4r8vZPmmu
kuwgJd+3RfyLwf1RhcXPA4QZMA5MZH76NiaAgUuvi0+G32IWEpiksqOIIgTXCBAADcNWsEvCgl6a
rVRPS4/+t1Fed+MLeHG3NeL/ft0mCrBm6DjJW3sGGlHcEAu/v6trFOYKZ9T/2pZAjejd11cuEmgI
XL1xuqrOGk1Djp/Gu84AlsdVlJ/a9qHXP8BeSBQb8KcWIIgwMcgI0hMijUaN124RO3OIbbrmRx4L
hPDP648Q1gDUVsujoMZ2Sq1JijdMfXsITFu09yiSwnyVWiNpUdYAnlCL7ziwaRTdHvkf5aIG81GW
JA5Ss6KrZLZiu3nU7+ICW1jWEDtNqNwPiSiY0WD13gouApmbXqcmvbTM6MvaS1Cey0X5GuhoShW9
+is2YxE0DjewXUyB0PNd2dw8xeW8zGjV/17Wxwzxmc5yiADvuRFnJYb+fCUm7fIoHmVk70k6Kfo1
Cfyyedz2HpEIJgmkpMRuQayB1GQ5RGRxgJfnpMq3bSHcmZSV67CDxGa5mMZclhY25cHICYQfDJJ2
VxWYAszPrxjxO/VBtG0osggmK+RtPfdRBBuvzcHJx0PefDbqG1M0GsK9+a91Y8JCnhcaWikoSV0D
fBRo9IqDTc0DWsp7G4gtrWAShS+OzoKB6wEI+OzS91RHEQkiVOj/eWh05bFXrihKMR3KtuOdolzJ
D9sfkJ7VO+9aCWXOstXMUR4IWit2PL+orYLmynLsg8GPrXEXZd0hC6WPJA4AVBDAZRtoODO2bxrF
bGh0dtCqfTu6Axm9s60T1z5WAhjLz+Ol7RZKzL1Iu8UAeeSPQdvp1Uf8ayWFBsqVCzdWP5N0QiC0
h9iVovwOY27u3Cu7bWX4V++VHOYLod2RxGqD+w9lhp2xj1q7wyE41GfNn69EZXRu+kDn0FJMQ8Oq
BJM+umYaI5WOqYbKddS1zoi1l219uGFpJYHJHzOJge4cJ+h3FdMJDBy7Iu6f4lLE18gXY6D9bqoW
ABsY362ypivVEA/b2Pi0qLEb2ycjDr1tXbi5EFerv4Ww+1tw1mHomwb3hv48tTfl/G2c9o0FGjig
+22L4uuDYp9mygrQJxhrM5Vq1KwBftpMV2H4V9wdx/YDTSKiXUQwhoYFP61JpR6Er9kpi29JejJ0
wWwE37wuIpivQqSgsRQKuAzsnwOZSebItQgxePukUOB665eaVIy4OWKkSanuExNdkuazPHze/hrc
CINpURCrWLqNWP1WRi7Zc6lnqAmZXXiMq10Wd770svQCKECRGCaQ4Xv0qpQPUCXQsfdoOYp9Z81I
47W/rQ/3zFb6MNal5dlgNh0MOepOcZI6KTmUH8tvKyGMfbURUTuUEBJ/uW3OdNhH8uPRpbAHzU1y
Iohv6sO2WtzL3EoiY25jFutmqHfApcYrtUflOjzSyvWHBnNRR/7HHNgByC6pe6M3MGwWvizY+q0e
QzDVx2da4qKZu/ppPoj2frmetBLJBOql7OJu6Ojrrv6SVT+UMBYEHH7eWUlgAnUfpmZthRhaoQBy
ZJd5gRfu0/NrJ0MIACtSh7nkm50GXhALX8qKht0o20cg9QmCtUgE/fkqX4MsUVazEkMr9fTcSXhI
CAboqPm+u0mhoAROKd0GSwajwrI0dtyUiDtVdV0PmVMHL2oYuJa6J9a3rNxvmza3rApkoD/iGHW6
uQ3ixsD1Q9/THvtyBTqNx+AY74f5tWHSH8hTdi16t/Dv+yuxTOQbi8CcTVSsQNBEbrUdbZksld8c
Wm+MHdXp9jH6XM1HKuJrZZlAqKQRFosrgiFEM3YS4zi1d0H6FSPQAqPn2wjBbQvQqwYy7VsbMbrF
LoxeRn9Y/5wYz8koEsC9MYBN/R8BjFNFCLKVFcMIY007BuRzkoW4LEz+PN1EqajbzbfIizDGIvOl
lCt5xMu5nG4BDefaGAo0g84lymnuHlv7IyNGgJ4zMZ0DCjfCTmlbVpyBaW1BOzI5qfpDsQiyLjdL
gQNP1XQ8G3A9fft1lHDopCnC/o+tlo6MNKXOk9Mkom/ENYKVGCZP5UkpZwHNGpp9W+BxkgjbBfQr
vwsVKwlMXhqWAINaBnre5jXlQYrvJVd/Migb4yEDe6vAqPkPy4s4dupaqYJkjCqcW3KkiDYJNmDz
Z0wynZUTTYdm7oiWRgRHyM4ggmM3i7QK03RkvErL5zwXQMcKLIHdCcOOo6LhPozFkDL52efSywCP
O9TBIKIC5WfB1dkxPlQv4TTJZETWQD+fjsebd/KRLrBnJzESIP/YgOpJdF2X8Tp+a+DlINVz1oQI
ruVLGb0Mo7+dNLjHZqqEGOCQIjLLcFcnJhoDIQoneWMBbWBflY3bZ/f/TQhVcp1nrZFUg4JrXia/
IEk9h8no9a0kiAXcowJNBybmTFS42XFDSw2nJNaMxLdU9WCp0b0V54JtQIEIdmunM0H5HvTIsOMM
7sEO/JDK4SNH9UeJ1+291VElCqDo47oA66V1GJuv6bKbDYGncJ8Ql3N6te+VCBn3qNRU8IRo0Aqa
UUSPkHdG27XtL9u60Kj4LqatBLGOIknhoA+ooevqKTQ+yfVXafnWKncLKdy5/bUtjG/Il4NjbMwM
RivvJQVemabeSMrTomD/Le0FlyyRGPrz1eFNcH5NoUskbfzLljRHiV1Ti71tXURmxtxt1BmIY2YH
vHdsrDhaDTKyPPiQS16Oi0mc2JiOqioB9lYqnTGJgaaNXzXzf9SDSZt63iulOuuJn6dHXXsoRBB9
3HPCfCx29jUMo1mMEg2p9TAEH71nYkanvSsD0fWFu+kI8s8/EhgNmnrKei3NaayXHmWXAvOpgM0G
15l6DI8Yknll2nDJXSOE6+a66Uo0cyOA6xSSmqHlXedXsfRpUH0ZwhSRioIzZOeZgX0QNAUgEDB+
dDfn35ZZEDK5QeCiBjta1BWdaqgNQmYaGier2Tf6VxLcdcm9GsrupAsKVvzkvBLH3KYLKQ9IoUId
SuXxykvvlm5x+P8w0QSfyGYCXEbSLshNJfGlDFzw3VnCEKGlf05VdzsecIOOhbxGsIQI5mAmHgRW
TPpwxMuedMQrYs2Twl9BIHobiKQw3lT0UdV1Ku7qal66ktIeq8W3JBFUjkgK41HEIDNoElAna+zD
YJy05GgngtjGf5Girw62DKxvEnZEtZYboy0BowvuGDc70rewctD92O8O5uNkv+LZ/I+062iOHGeW
v4gRBD2vtG0kjcxo3IUxZofee/76l9C+3aYgbGM/7WFOE6HqAgsFoCorU/JE4l3cwXo0MFD8BV8W
AJhMNGhVPeTThqvaFFSQRV4O0vPmRngBN277+XpA8MN8Z4vu6t0xZEdrZa4FXqVVc2uFoLEL18xP
XR0U2JjLexcxAYRMZdMmRAWEiu3sxyQFBIcYmCBaoaUVYTbBNWvFTSX5+3XPXpA8zKXhlSVmAw99
3lldghoTxUxRFE7sa8fN6cMMaK0exbPYxdihB3VYpwj1j9etc4LzlXHmE44EF/uR0pio5eR2qXEu
JHKS9UEQoCIzzNcDQbBtju0AeWHQayrxeiLAAJi2/Y5kCHc0RTEB94A6AHOEkAUlhRHbxMP0X0AF
m8xH44bCS+ijchPc9rhOEUi1gwYbVDpsD083lnSpKjzAeuPcaB82+WGrRO9WzmEFKfCLDSYRdlkk
RZBpN7wt0Y+JZD7rSnK4HgI8VA5sQOReRx9S01nFP2WGrOU2rLTnuq4+hTdHnnzfemsgdSB6VQ4i
+SnOKfLKIBMNdapHmpxBEt6Qc5BerONzNuYgpZSzY01kUZbnJUeYM9FptW2QGbL9PFmRYltrkOZn
d4NmZ+80T8MT1XA3nHpyKM1gE+a94AT7h1W9WGW2dZ5VSpQCN4RR4uYIrJNLucUMZ/pEqbbema8g
NiIbSJI4M5nIrxttMGtqTh1PgAR4pHXqTMT4yo34ixG214cmr9nmOgoBxIwcEn0sZcO1NVGqpznn
TULcWSFMqq9Xa2sGMHOVn8pHjbZ6z+0Xw6HTS1i5J9ExJnKK+VALGeqpaREepCKmO/f1t2jqnnNF
xGHOt6OBi9UGsRw+02u3qnXKi0xF4UHqMScVt8GS97fl8g7gKAqDFzPMdWM1ynlaF5jRcV/S11vV
EHwfkR9MpOVjJU8NBIq8DQN0mnGXSyAI147XkxI37/3tBXL668UCqYDR2gta10n+TdKOvf7H9b/P
ax1gmSzoiUPYDxpF1MvdfUKfbaOVJhAXyOBTcdLvBL4Al00R0sPqyIECgS4fEjofRMmPV4l8ZZlJ
6UNn2Ko903GioP89oAmYgHjQ8pbHliDl0ueVJnqW8j/ZxVkm9OIEMEg9QYhH1nJcVC1UjS51CmN+
vr6qIjtM7EENSZPmGWUvc7U/VsmIpU38oRUdiryL56slZEIQvGttIWl4Zq+n7pgQh7KUxDfb6hgB
2BlE7OD8WPx79djOZqmro7UiN3iq+XNsHkZbcDmiq/Im36kYLMN9BdJJKhOKpRKVcgERa39SQLK1
epYBBdmTAhBZbzyO46fr34h7+O6sMeEXt0MKtkXUc/IhdetN9kfyuy+/KK1IjkTkFhN0vZ52vWKj
GJal8ie5jO8XvXW1dP0il8/2Rtw6br3rrnHDb+caE37oU1RVaqH7OMsPsX63TmfdEjQ4RSaYyJtt
aAYaUwHe0/rBAhWTrDi1LapQ8FcOjyoMlFng72QOwBIN6WWUAA6j+tV9Wvtp1zjqcGdtdzFoyI3O
ub5u/JSkXgwyR2AyQaLQyLGfRhCqA5SQeMB+/na2kxIMoe1hnl1kkXvG7yyy7w5taftZWWnnVg3m
WzDxuvkMhd3ZA6LrgIaTSP2BH/YXF5k7p9VFpq0OeCEPBNOIeIhgwnIoQrv8fn0t+XYsyNbgoFcJ
Sz81b3qtQDMEJeDNPhjNXR6lzqCPvpYF1w1xI1EDgSc4ug0CqeLXB1jUGWS1gLnwBql0lNJLltyp
y/9ohNlR6JyCZVCnKML1yVozbzZuC3sRBAM3v+48YfZUPigzwU5A/qtup+izlPz8TyvFtv4iQ49H
zEJlviJ/iMEpUUwfVBGoi7tlLz6wzb45KlIzldCK6QpyUxSYAonn+3QYwT5mu5ZRfm9LRTQ1zH9i
YL5Vt3CLoa/Q1yGgDng29aqCOgjBVKoJeMo0ONAZPwy/E5A2OmhrPl5fypd+z5uzameShv/u2oQd
qyS5jH07BekjLfkoT/WRUkMKCz7cjbSzxMQ3KUd7zAqUGgdPdqMTZdvHG8pwJYgX0CoTeV7umlBI
QMbfVhZOYmCQceYziUkaDKkjLfLE2H3azIc0ek7nT9cXUWSCSUUR6eUmsXG3NXADxKBFm9zM+Zfr
Nvird3GDCY2k7iFtrg+AfsrHIi58WQq09mQn7yjUmjLQf38tFxMPdZGiRkZh6HJ039aPufGjg3zi
dV/4+eFig4kEvdcHKaMtCcUAeXDudLWIkk1kgUlz+pxmMfTOMr/vITdmk0Pfi6Rf6I98u3EuTjBJ
Lk5JNeLeBfoeCRNvfdBai5OgAy3nNxURoOgFAcZ2OJSiB2gHeF0vV0/b/FPT3FQkJ8/Pd3+7wzY5
lDnrmzZC6sEAlFtliytF7UFKqc6icmpX6UtW9f71MOCuoA7IC3r2JrhimZ1ZznlUzCYG1CKpO+Lu
dDdObeHgw3nSRDYnyydBNZG7h3RwpEO6iQ6JM5+sNuV0M3rURjfrQ7NipEMF55LsZcIiH6+4DaDD
35bYLrs0FNtiVmgZ/cnnU4Ci3bwbAykEYcKdSNdG4BbbcCdmamEmGOwMlnqSJeJq5uPQ+6kighCJ
7Civjwoz2wpjGzHKUSrD41It51ErH5Z6uZmyWtDg5+7f3foxoZEXLcm2GMPiahQu2UNSitTKuDtq
Z4BJ2Upp9wPKNvhAGSYQ4t4t08hNLP09rwsdBQngx+joAZPphmmZ1ATYSq/cbiXFS03bK4Xj7nxf
LkaYZDeMYJOuStQf1mWFpCKKAqR3Bq0WbFfuN8GcNGaLkTFNltEpTsGvb/ZIeB0ObX15iMdf1/MB
f9fsLDBnT4kKDuQhEcjxd+tEiwDaPbQ7b6Wwc1NPFaD2uau2M8Z8Goz0QaosQzSrgy+D0YuUP0bl
f5+ONFEj+XvJmC+TrpA5tAw0wBXJ9g3pGBERjzh3T+4sMClNUmyc1ynlalog6NPKnt0GmkHcYRLs
SNHHYdkAoLKz/Ym7HE8LOjHghHbl+/woAwoeeyLwOffj4EJD58chN84SHWxQBFPaErfSdHxMCrBT
GInTLoJnBP+VfLHCujTE0I+Zqg0H0B/VDWa2QAhFJRnlX8UnO2xOaSBiMeRuoZ1Bpg6QpBhennvE
wxxvPyMtfVgrTXC34jdHdjaYLK3IpBvMFPPFvd/cyD6wzK0jYcgidsZg9RQnOaGTUECk1L2+e/m+
gRzUQssaiob0k+4eEgDsNmm0Ygqm0CAUZ2mnpdKD6yb4MQgF+r9sMAnC3BoSKRMEKLJjnrp56RSo
bJj+4i6fULOWD6LvxQ/Diz0mRzR6Oqoarl7e0B206ZaAtXgS1Ar5D7CdT0yOGKqiKMdIowoiL2w9
1v2YOeZtf+zCbRYEB/cbYegYL0xZITbb3ycNJhIwPI9jtVS/yK38CfW894TBzgT9CbswMLR8acYZ
4Sepg2toSmC0TXg9DEReMJFG+qGWMNeOCCfor6vosncimSyRCSbQVLMz2tQAgS+GTN2ijw4Y0xac
DdzMvVsoJrYWkvXEsnGcZu2tURSO2df+0gSDvQh2jcgXJsBsrWsUbcFHr+X6lkjauV9/Xf8g/ES6
84U5hfBi7LsZE2XYl/HB/lGHhKofO9ZNeVS85FSRoHoWcSzT9Xnz/rrYNJiG0pjPI3S5AWjvTdlN
O0j5jrYjS7fzHGgY27/uITcRWAaEzFFFkFUWPNLXVj+TCjX2VrqH9pdjJF6nfv5vNpjE3a+yQQoL
yWZrzF9DD9IGcFs+tu/Bf6JxLhPFAIEQqprMx1LnyZpjGdMaTetpaVimXh0J3qv8RH2xwdJCjGs1
aSVZUEUIR2ikVUHsd2fy8CezznsQc3uPbOZYbbWitJX6BTFHvphBGzZnM3fKI6VYk25EhWd+tO+c
Yz5UIado7tDI058o/KDy0hNmD47JZz2kFiM/F0QG/0zfWWSeQ5oaxWPWoA+ynuIDJQG1g+1A7hDs
HrTGDjnklUVCldyI35mkWWWXxxtDW+S+QjRachcM9eA3SnODBrHgFs4veaJ5Dv4g29Q1hclOlZHG
pTWi6t159Xc6ipCAj1P/hk0cKGfbE2kI8bIGAaBI1VTwPmLS9bVbWyHlcdEi+FE/dntc+aPfTZs7
VtM4gy0ijOOl+L0x5hRJJH3eZEpanZNwjQ+FbnlTdp51U3Dmchdxb4h6vf9YlpkvaGPRafrFAxz+
RDdcfFt/aY+Fn1aOqGrMC469PeajWWnRJxnlGCyaD4rpR9qjbAruRfy1M1XZUAkK4Sz8Jc6TbFNp
2yXRfhq5SgWyjnOhQ5JA96/nXS5ygKAG9f+mWBBMS9ICTASU3RLNsrvNGx/b2/LlcUPl9OYaWjD/
hjZR4KHKZK1ssbppbUowQ5bW7SZZUDOabqu8dudlE7lIUxJ7WAJ0ZgJIZyso8jEBsqZ4uUsj6inJ
cXWhBgaVZfVuACqCCqjogj3NdQzTbMCzy7aJA/N1NELMOVGSJQYSA7T9S/tggqeFXnQmIpgk54ah
phNZkVWi6Gx1RdfmMk/lGX/ZCvP83K53ligMufkCrB4ALqMlAxzWa19qC2C6csR1NooXR02+Stuz
ud0ObYBai+COwT00yc4Wk3KjZC4a1UangtKP1eD2y13tgwU8mwzSTu3xetRz125njP7/LmXo2wqu
zhr5Xeqj86xWD8W4huhvBf/NDBsLS2ZG2YKZlrX8Y9XuuuyQmuF1E1zwyH7dmOCe56JMtgq1vNye
3KiaTh0uNGpeFc5oY54SE08HyBT6eR//JFPyVCejIOC5iN/9L2DyYUo6adlSFBLkU3FvAODWHanS
zgTKoOlMwskHNsw3Duu5PXTPIjo57n1kb5250JlTprYpkKCe+kH+HR/IoXQhBHK/uMmjEWSnOBBZ
5MYO8LFgTMRRiqmV17FTKFZXWgMGl3XFsZS7fnLLWVA45T1aKAT3LxPMisrz1ElajhfFmh/HYnQK
RX/XdtuZYJYtSoy1lej4dQ8CGnRUfIjQeGB4AnNd4ZofrwepYMlY9kfwLUVz0WM4dtvAAp6f5VJ1
2/TrdSP8DHJxiX2mYDAamoIJ7gHZkQ6O5A+2/5OqtC/hepAEO5vu3DdHys4WPXJ2CWSt2tE2qAx9
S8IWt5oZQsitY7fvQXPuIuFFFXdnZyKZlGcbpm5169CgH5XaBwKZuOsrJ/o8TOotllzt0drAkHdv
qqdR2UbHztLZb+WcCEzx09Vu4ZjMu616CwyJ/SdSBuK9p1FCaW4ETqYJWxE/p8gxJv9OfT9X6mpB
QGBag24hx0xDS2pqBDdQ/nbVTbAm4o6B2RcmGDZS9eD9w2N8iJ6LIfugmWMhsMG/5YJB7C8jjC/9
Vre1amIPNd7k4VGJYi2uaUfNUYLam4UBTvf/2wC/mGOynGkmaUOoRBUtaqiHPFTDf8UQzt9IFztM
qltSRUPTA83d7DgcW7f4ALDWcfy6ZK4GxGqMK2gEfViMs+vvW1DwZasApaEjylxucj3TkzXF8GH6
qYCPlAV9eewRisRHbn+XbjoouC72mF0GKd9km+eXsfMJeu0VBef66c2/+3z8yL8YY0ISQ07jLJeA
yHbr2e6e5v5QNN/fkzUuJpiALCI7UucZ6zen7mR+BZNrrAnaLiIvmCCUgLjLCyogoVXnNL/TwKma
lCLGLxphbyP94gcTgTr0VJUczDjeTDRnHFQnV3oPVUIjkZ1JOanJO7jsXgUCc/RaBrGinIrERrN6
1zR57Gd1HsyGek4hjCtIuHSJrnjHFgqlDdh9ibK/TXjWodCq6iCVRnWybPCg3MLrIcFNhKaiW7ZF
C+zsCZy364xh25rWF6xv7VTPzmqIBH25CWNngzl5VUNZ523AY26SDT+TPpozBnui34Uq8EVkh0kP
A8o1Utsjqav2h6E9Vcrk9NXt8g6NJaT0y5KxWWFY8eahU8JG3BUnqzcyZy6i/CzV6+H6x+Fupp0l
JiWMy9DIkwVMnwRRm3S6XZU/clOIhOWHgIELNyVSw2P79VkY9+DJLmkI0EId8QC/9aL7PFSekOeC
4hl4dgGshX/tQ136/y2y1datL3uSUQnp+WRA1oYcINbrkxM9OlJP1BPjHos7Y0zZgmwlmDBMoMDX
6pOVYv7JfuigzI7zHrMjx1gDaOjH9c/GP/hRTjBAI2obiJTXK9rYdmeXVJMyw+SVYYCwNAlIWN9Y
wGqj9Fm4ImZ4ro8WKJNNE5VCWHxtsDarqkwyDCw1de1k6Y2a+NjZnmb0Tg1GqKlDxVBEOsvdbTub
zGEyQ9nZHoAW8DKzd/Thd29ACYy4pSzSXeLugp0h5kgZs7RRjQi7gDS3gxF2CdCeota6yBnmixVp
pmcRLWVMg+bHje2Zeu6N5ngzNY2gj8bdbjt3mO3WyHIFRDPO+bX9YynDXFTuF7jCVgdtK1lksHrS
dglIJqwj+pmult8Mpn89ygUxx5YDk9aapCx+eRakBxDkhlRvuwn143Uz3NOQKl+j/g2UAFsANxdb
Ak8OhpNN8jMdTmtsOmpxSgYZTzfR2AM/0i62mJBe9KhsQEiGu2R/VJXSkTUgC0VILhpKb473nUNs
OI9bY00Knm6mYflV/7FvP2bLT6nKsEU71B0FdWl+skVmoBN/GCVnh0/BRY5SoFwAVtp3/mK036t2
OxqJckyiL90ofUkr6WHBjUavgboYIFewSfqn699Q+BuYG4BEythWIoCBe98KsaggcK7OBVQ56mBG
jem6NX7EXBxmrgFRU7RNnpd42+mNgzuUVj9DysKtpg9yItjL/L12McVcBZrGsIFPwNFJOr9K/Ukf
QeviqsPX6x7xQ+ZihknvbSytMpEwroz724+lhfCbFB3KcfKbPv1iAhC4NSJAEzdLQWdG1gF0tbHx
Xp8oylLIxdgj6S79EZwRg0i8lLvVLn+fzVI5pPTMtcMRadmftepRKhPHyAVvEX7Y7YwwRz+oOXu5
iIERzm7oMH56Mo5qiAEf3DPEZBSCFVOZGNeqdmrXCqwCmW2H0ERyGyJSSBA6xIS2NEyrBnUuOvyw
BbKf+2VoQBMdXbMTJokEJU1u1O1WjwnuUZvJEuHGBI313COlm8mbq9i/MmgPSnfSODnXg5x/a4Jo
qUaAPwSXGJMY+2ZcQMRVQAXJIwFmLUL7rjukGLWgZKda6ejedYP8D3axR/3fFepGJZvlHsgcr42s
MEu71knn/st1G7wwVyiLB0i8gV9gh3ytqM/axsZ0QqSAQmONb3r7pJEyvG6Fl4b2VphzSxmWIcqm
3sS4Xh1uZgP2L6+ZCy9vRTIQIn+Yb4TqIsjJS/QA5eW7qn1L4o+2JTgseGG3d4b5LPac6FYTYRjV
qqbSLxX1h9xs8rM1Fj0G1ufaHXF9dxZJEdHkvLQB2JN5b5nJeXU+jmQ0MVqJeezVHY75KTrqkMkC
/f55cdujdq5c6Vf9JMq1gs/HjveSLeqjQc8BQWt1RytMN1m/WXbmTCLyLm7nZechyw0a5VNZmwos
9T6lSKaY2CiwvD+lBGMwbmWCFCyIF5NJim22YmYhx5KaunmIBwmzghgFIrV7fQOIzDB50Szzttgi
3HGUxe+iQOn8Ngqum+BlCwXcFho0gAGoYkdit2w2SJehK6z1j1JxK8WCexrfhcvfZ1ZKbkvN6gkm
MLZxPKxJ4415/GuUG4EZ/u66mGFWqtkgyRb3dGzGzoNOUWQnAz7IjYkN0frlSCCNFCuxYO24qX2/
eMxRUkilBogLEP/gacKYYBvGraPeqbdroHjyIQETtOAwEa0m/f9dbpfAHCsnCq4vinRvWx8V68c4
CJqoIhN0V+9MjIu8WWOP98+S+PIwOVXlSanoscA1AiYhC8pRGjiumJRE+lLbzAJn1DZXxw6IW5S3
AiXe3rNcFzNsBtJMUOfPMUYdF/mekOeuCmXRzCF3/+xMMHexZukqOW0oWCC6M7XbcXi6vj+5dyNl
Z4DZQGVpRxlYV4HnvgGDkJsFINhx8iMdxsDRK7gb/YM1zGdiLgs0Uezwc5tnWjSCP9iLvq1uilaE
5c33eqiCy6e6fU9LUSEXY8yRSLpkK6cxBXxJvbH6r9A/J+NRsHx0/d8cfjsbTKQt6ZaVa45B6/UU
nZonCfPwBlRf+3ux7BI/FP52hx2HLqJIniJtwnk3a/5o9l42aAeBOyIbTLiNSQm4bZQAY/BESQlL
Xx0c7Wv/tfeIqzjlU01c0VfivTvB+6UbugZ2TAg1v04I8dZIwOOgbr8sgWFRHWBL+6zLR2yt9xx3
KlqX0F3TLP0l3e5Sz2LVUaZoKPfFy4Q5R8tJVNrT3h6uLyI3+aDRZhFFM1A4YC57IGGPm5bgWlmm
sdNOmWsWqrMtjSD5cD/VzgwT3WU3R7LS4I48F6c6Q31PENrcvw9+NJSPcGwDQfz6u4BDb9Q0Osct
68E03uez4CDgfnfIz+gA/uHLs13JogAmw8rw3WPrSZmP1tC7m/ZltIOpEXZAaRJ7s0t3tqivuy+/
9XIGHAiAtbMbg5mq+QBab1cbHQ00GS2SniDQuMMeys4ec45WqV5pUmdSe4uXHuITAEI+bfyLZkJF
i8h8pLSMVRRucpTMrcQZx8a1IozSTb07yKdZBNbhBvbOKyawtWxVhsHCJaiv7hPpa1dgqD/O/Xfs
np0RJqxJ35fz1g6GV7Z3hRZmSrgI7/OicGCSdmqu21iaCc68NYjCBljk3I0636DMUf9ihIG/k/6O
dLYzqZm1ppVoSHkGeVDrg1QKzvCXPsXb8EZz3yYG0huLnUktE1TvOeppWjgc6RCy4vYuDfHmYN1X
ZxWgAtQDVq9z1x/9QTrHwXxELN6OIoInvqeXH8Lss8Qoos6mNMpWfGt1HxoRiw/9+NccZfZVPsgE
9VZUtTMlcZr4BqSIzkQeoFvWrLdtkwj2MTfgDciD6gToNwxTvE4bRJGaMYoAZJga1R31pwLg0P49
A6oKBMsMAmgGJraYXWVlE8ihKe+bUv+OG8B2QaS9Tu/yxKKshoC3Wmynayv6eS4TbNaISOd+lt2s
tE7prAjOJP6CXcww6WjcssacqTZE0h9bzQYPlr9OIlSByAizYEYpx/iH7ZRog49C3Dk1iNfEIoYM
bmqFHMhfS8YkIm1Ict2iDBlTU7mkOq3dh9r8tdm/Flk0r0eX5U1Y70wx+WjckhQwyxX5qM3cdplc
BKOzglBTAUfa/5xeLc1AxxqoBRAdsdGW21IzQJUYbbTtsBWb13UuGCEE0cZJA3h5yXh5gfQBZFiM
P8Va1fYo4QsNVetkm99MIrAHJwb2FtidCWYTxYxjonlxFebQq0sKT7cfry+VwAt23CjGZkS2WTK/
2jo/2qKTMWzedRMiN+hBtbuXjDFliUowyl9vt+XsG+t9Jpqf48QWfQXT6y4dh2E/uLFBEVbRF1yv
4/hnvXXQlIuXNKiq+TeR2+xw3SFOgoY1E2TWQAeSN3lGkqIZ+rO4IijmAP7PYUEnSXL7yfxgJ9vX
TU/P0M8Mr9vkLqIh49gDPztuqurrRaRxAJbnVfNsCeOVxuiUWuzo4Iu6boYGLbNJLdSw/jbDnG1K
pCd93aKJQPXYKjyTG789DqF5vG6GG3U7M9TbXUh0mpIlRo4+91xXswsBpDls9KQSrBn3O+2sMIm6
TrUcFHhAd8z5UxQHS9w4pDpL1eAu0U1vNMF1pxSuV9C1UW3ZRmJgy4CVpWV9aiwaFk87GbiAS67x
MQcMMsIcUxumYe8tn5pTAkJw+wbqxeA8Fz+guVth9yOY3aaorTFYKjoz1ZK78ao5WWt+m8lnAN8+
XfeXVzEGldzFXyYmjQVEuFmMYNGJU0Ml8FSCHdzyALQD92ryWHvGj8h/R2fmlVEmQvNlWEDBi4S1
1n4x3KSVIDSFXjGxaendhPEHZF0qWWAGq28Axtp9Tl0z7O5wkDxIv66vIy9sLDT0VcXCKDuUQ19v
hjKTGrmpCaq72vdCriBiI0KECyyw3BDbWlfFSKnwjVk9KCCHKaRZtGy8BIXOHLhhkBIhN89cWKpN
T2Tb2jR06EDTHQzAigGD+7xmjuZYTy+FlUAXvXm5jlngJgVfFJBo7PN6qUdM+/SD5q3Nbzs7GaLn
O28zWbu/T+3v8lS75s0yjvj7+fatTQ6kv1vILSl+XA8AHore2pthQi4lwzAaM55q68kK5zALCtlR
noaXx/Q2eNetcT8UphAhYEErEiyqE/FXSVKCcMMQh2NCp22Kg2L6eN0I514JsODFCJOFMP+f2JLV
oqhvzu5YbXdGJP20CQY5MvlcKu3jdXMin5hMpIyStOH5CRiY/stqRieBumNXiSrhvMLuK6+YcKgh
bdcNpNUgrTj7mK0M4wfKm7652yftIOr80W3PHsX7JWSCohoNuZR1lPeTZf7c9JVrRN0ziKdjJxmH
kBDssaZD3X8VXWyFbtJdsYv6sjLHbCZS6suhckoP2yG6GQNQkni4Jbqi4o7o0zF5I68mqa9WFMun
BE/57jMImp2t8P9bfDDPHGPKq0au6siLclwNlTMpU0cWXdF4s7coThD6lLYASWNxMdHQ1FVv4+jt
feOUuM1T7eqPFYQ3649AfLiRLwXzQSQzy/1aO6ssWqbRWlMf1RqvhMKJQsNdzs2P+EYOKoiPi1l/
eO26vZMstI9MLVmHEsFBPphPL3Wl4GfVOQsqL8CvBu8Jj713TCLJU9PKmhldaTUuXYwyebOGQfp1
FRxfvCjcm2ESiDZqQMJFOCFX6U5fc2ctPzbj/97vfrVyTPZo+tFSrQwPRnBWhlZbHDNJDzHOJHCF
/hk2b+xdYfLGmJu5jHlzXOGjz7ECaXURHwZdi2sG2PQAYVaU4kBknn5qMBpaL85w6HRn8CNnBdFP
BCZo53/fvnuXmBwRTTZmX4Fw9urqVyn9VsxnqXm+bkK0akyGiLOpmzO0bL3URsH0cRYKfYgijKb7
XVKVi6TVJJocFum2IN+r8jSnH6/7INqbbPOsi0k+pnkGjKo6u3K9Od0yuHgwo5BdPpbF4pI4cfV0
PXTlBq1B28iddljuSklEQ8C7N9kEbGfQbSHyG2hTWVsSdGMQ6inR8DQ4SUlgrPgpIpXRl1vl21i8
GGJiEXecrep62/akQ/ZxuCegMMl9KpOAUbqnzYVEDAURqF9F+Dd+uFzsMhE5WaSSCiA8kXSPo/pz
AFHu9W8pMsDEY1ZNslVlkQX+w1utPy2i+zo/HC8OMOE4ElWf1wwOqHOg52irNJ4i0oD8h3j82wgL
HTDStsm6ukn9ODtUR0pJV7rq3dxC/y05NJhMfodgFFLsxSDTZiWWOndrilr2up2S7TbbwtEWpD/B
h2FRS3WFYuC4wMTWn2ztGyqz1z88jx/nlQ/MURTVo9nIEI/3GxvneRMYM2j8cFMPx2C+/7PBVn8G
4et/NEv93uWnRIkaHE4ooUEwILpt75IvRdB8JneDv/nd7/HYPWfPwhYi/yi5fC/mrNqgslAvZQpy
9SA+5H76YCcBRXVSqERnoAv/nobyq9VlEkY2d1qxNWXk1cNjr64u9rBgJQU7iyXykLOxWUBwraPV
b6Nkux2aWXW0WoS25L2w9qHOJIh+m6Ylz5Egsvaj2YNOvfo1Lc99fZxFGnD/cK+9fCUmV/RRNuqx
CY9s7GIQuT9Z6b3uIxTxlShdZom5JRXkypkniEnaerqS3VmqaNsupaWQCnys+bnO7rXpbBifk+Ip
U4+J/jTnmGfS+/C6UcG6stzRFny1pgh3DUPbnswFN2nQnUpVH6xpcbILW3Bb43XR9wFpKa/3XZUM
kq2YFd6UaGuq5zzMj3Qy2/ZENOKCuGTVMeMFb+RswQWknB+NKEcL5jxAveP66omMMFmkxWRAjNEv
zduyGzm9s0u/igUKpoK7BTueDyFefcsmsLAkSz8ELdDAQV9GGKQfdeJvW9IK7L00lq9FIZMyyjVV
VMz3pv720wizrxCgCxO3CIbzcrC8+CYFjEx16yAHwyqoCYBHnw+iQSdhlDD3jX4pKgt8oRZuwMQv
KiCQx/5bg/cDUPinaepcJJxzlltBZYhaty/P1mv+M5lmneYtG3I8MJMjHSxIXFr7iDCbmXnSHdbh
QByqkKLeygFm7e+MIA3GA6gS/eiOFgxEhC3CtWDS0WY3Xa9CMAUTlJsnOekJDHnhv8GdUMfeOK7p
OmjdQY2psRTr2ZJQ1C0a8XG9YlbyppCDcj6vaF3ay3Mt0pTgxvXF2ovbuwN4qZRqmOIy9U29PapR
8lEh6zEnKDP1lWA0iXuH2Zlirkn1hD65oTaUwCU6rKvh14P+dD0RcMvo4MFToRBE1aDZltyap4Wh
1JHtWbcT2h9FIPnrV8mf3Nkr77NT4XaiKzM39+wsMnGqNHrfkxZdX6lt3S2vbtpu+mpGimjmlMbX
m7DY2WHiz5IwCDC1iD8NuiZ9OB1mcOErQh1KbvRdzLCAmk1BaTu1AY83svVTlKdfpmz2qio7mxa6
jkUMIibSCE4j7hLaqqHrNkVpsPOAGrHaAZL3qCUNuUP0Wzv7PMXCqyY90pgFBNcSePBMm3KdscM8
4xbF+mamqZ9/oh0WiOQ+Um2l2J3CxLfc64HIcemVMSYqskzpk0KSLa+K/VkNUBeZ1OAdJhRCQMOI
sW5AoF4f4XOOYbiKdLbXzW3QguskaQG3yhrRdYi7bjs7zEGU1Ss4t1tie/nv9UUJqwyrg/VEpSfT
QIRYfZsjDLSZbQMYAxPZjy1mNkPfd3maWtBo+VK2XlkLjtW33wUz/lA21DUTuMs3JQJzilq9kTK0
C82fpfKZ2HeNULqC58PeBrNgIJIclyYdE9/OZh/oE2/NKv/6t+c81177wZzMJsptbdtFqtf8bH9j
gBWnIirYRuNInxY3+tlBfSgNUiKI6rfJ4bVVJqoX4FuMuYsSf1FvJvV7lJ43+Wsef7ONQz79uu6i
6Esx+W6oNMOKXqpvc3xKpsUrR/UUq0Jex7ePwVc+sdUCdcpSvYljPHZrxwqJR7mXm4PmlKWru4lf
CKHz/EWk2lQQtUT/lf6g3YnbtFmU6mSzvUb3u+WkWV+KeXPT0beH22kWVH/fnhrwDsrPkFIxFAvi
8a+NGWpnqUtiJD5qv6A0nQ703jiEvaB8wP1YOzN0S+x8agGQ3KSihRKE5nfq9844x+vP6/HAaVdi
yklWMLZoUwgMO3hSyqUN+Buae/LJBMbGkXwLaC7doUiRIuyE4we8wAB+GhScwKZoBnsPM+Vm2lRS
apjeeCk436aYbvbtUPHWQ/tjfTQEHCS8tLGzx97EUhMT8ESe8KkK7XPRFpOrKL0IFSUywtzBGlyb
dCKhABepmkPFe9pMcMt7e6HEZ7os20vjaBcKBYAu/QJ1Aw9l2nvwxd7HdRekEqpuA8R3r8eEyBYT
3fWiz127qvhE+XOrWG6yHUblh6WL8EkcdsrXTjHxnch4iRX4LuixqUHiqmfzUb/V72K/9JNgQBOi
u+tvMgdUt59x8Yv+uO4mb3ftl5T+/25JZXPu5bkE9LMy209JJztqGn3YlNK/boa7mtqL5hKi3mKx
FKBDgkBzjNVs2/sUMNn/I+26muPGme0vYhUDCJKvDBOVZcvhhbVe28w589ffA+9+HgrCHZS1pUdV
TbOBRqPR4ZzFOmXhfaPK4H1E6iAGoxYOMyyab5hFqGI3ig2uN234NGjJMQr7Qx19v66MTAh3CTfh
3EZR1wIHoSJPVWh/bhInmJLsj/M26PTa6MLdwyTVi66wUcEzJzTm4RZposED3OJj3JN7iZMVPEGZ
MEACgzMYlPR8N15iLgWNElCyrSR1HSN1k+bHMoN3J3LXCvXr6REwK66jSMJzpsPrwPm1WM74yyxt
bGfGUlqKHRSa6emhcnCS8DvmjtyxyiVLKnjDvZbHmTu6G4smoxhT6IHA/eSAULE+aPv4bnmgzyzR
4fi6xPWKjeWysJyxRAQTrkoCoIQyHd3EdLsUD3wquYoFJfPXenG2MkR9meRVxSBHmhfWpxQ/M3ji
7tjFbikdlJHpxMVqbdXosTMCyLTMzBuln328sT6ZiAT+/JzZ4IFDSyqiGTyrXvumCtjV6FxDVyrY
ef3GyvGAy+luXS2Z8bObibfCjSC+4QCDebnRhECCn0wUKIY98Kvuhs+Mj7zcywC6RGu3lcXdkqq9
rlk4YujDisYQLzez2Vt2aIC0NJL1EIsu5K0oLhHbJkZqZCFGwUaq30/G7A6pbDJUJoK7JTGBClqO
ZcAWKYprOEE0xpJ7WLxegDEGUIYFSgzOsgEoj95PO7V8K34qy9KrQhBs/nyPoV1kcPaso1Y+1xFm
2pb0RMy7oTtptWSEVqYGZ8vDmDVm2MC/pstDp3p9+5SP/nUtxHvxPy3Qd/n6uGi4KzoQWcOK81OZ
PjbZh+u/L7rDbQYo/WsnTL4ZuC2yoiQR7lYnKtxkflKUkhXb906ySNy0WBJwalXIwtOCLeY2KOlT
O6kt3HxdqgEoql7dZI2KIMkirzHbPx8XoqqtXqRxHrqeNGBF5QuCf33xDVAutbpxxBi6xJCFSmmE
jWWi5Q6piNdKWXmrlVamEN+MbdfOXoBf5UXkZsqlyB5vi0xQaCOJO/fLWKlmgZvepx0Kj7l9p5Dh
e2chtbyOP2hYfwQ69AmIwPvR0GS4NkI738jmHIJhVCq6xuFK62ifkbsxPcbl03U7lIlg52BjHXWm
DgDZ1EHtmt3M48vSn9bw5ztEYNidTbhSIKRxTmcIu4qSCCJM8l0PX7oRbElEYuTC47qRwTkdMxsb
PVzQy982xnKvaGAOTkrwWV3XRCaF8ztjDeDsSoUt2Kl2zsvhIzFUW2LZwg3RTbygVbTGIB3wekPC
1gTgpAaCH/DHYHIauGrAIq27P4c9gVmjoxz8lja+ks83zHodLw3DwaUKHY8gB59vUwCTutYsRa0T
xok23kVIGGIeAD7vtUpWWGZKNQCfJD12h3EHrEev3CUf9WfWFYi2n4PsrhZGcFuJ3KGN6qzpcgap
z1otDQyDGq03o3GAMXR15/Cv62bBDPhNxLPRjzumHUZp27mDz0uwVaTcFyNAhpYekekTTWTDa2Jh
jGAVFB0OsK5eL2ZitJqix2CAUJrRK9VxZyjw6IuTwUiQWGzqL9eVE9ojJtP/lcdnO+qpDku8a8Ep
PnTZz1Xp6jMZzP6Tiqrf43VRQqe+EcXZSWzqSqcwKNJ0atwiA2TJmOV3Zpk99LX2cl2W8CgbtgWy
ExVGybdhpBn8RB7i/m3K6dCp48tKqGTlNLYVb+3iIoNzSlWypBktUCDsG5/1N6GigQRwEoR+4g2+
6jc31u34C/VckXJaidfyIpszE3MsoqGjeOuaTfphps5tRZcPatZ+jyPycH0pxRbyWxTfhqE5yYAc
6pIGWXw7L9/q/FBWH/+bCM4y8nVJAbCFriol/Jg2iL3pi1NITrFMDc5njHUTK1aIiA9Q8UmMtDLo
n91VyboXcGw3g+QqEbQmwgFfDJDvtyirLNYiCw1Vy2l5XB/ILeulT75irjba6/frifUmojiAMrZM
MlPkilna3JUfGZ2BlwWg3NGAZGMo6595kg+TX9/Vp3JvykA6xN4YdEwY8LEcQJywld/EGBTiqNLW
adB/pnsTdLpAOAnUv9eAkbnJBsDYoXqjHWqTBLSsBnF4gJNuJurKsuy+onc7hfxwSL9D5wfNPwzt
YygrUwnrO5jL+i2OW0yt0/I2jyOGclEeieecU8are6Pc2m7ozvvai/zk0zsOw0Ykt5xGqpu9Y4AT
1BgwXkpm12yiQCufr0uRasY8zGbX1HVWkCrA27oLwj3Za0inFqdqj6nB47JrRrdH0cX8fl2o0Gtt
VGOX30bmkDRL2qwIsIiiH1fLAJH0Y4wmAZq1kuy3sEqx3TjOOZMGbOjExDO1bvSgNx7a1D6gPzTI
wCo/dXoQA8ivGHdLqN42aPO6rqfw9tnoyXnnoSJFRSpc4narHXILTVeVjPNH6M4uIngWnn6cSYEq
OlBS68LV2rNtHiyrlQSrkv3ih8WcfgmbME4BEFyshTsY5aFEd3+h5ztbWWRjisLIhzh4jaHojGlI
7hJYlgJhbDkBWCFC8tQ+diCH6AHfoemPMxDUru/QLzLGt37kIo27Dop6nFiEjDgrKvRjlU/h18w2
0m9JpLQfDVAb1UFlDGHzGJfA8nepnS2emTfm5yUvZ91z0nSo/LDLE/DEREntT+WgR15PrOarWZC+
czsLuGnIwPTKuapA19B2zS0wseO/R1IBNGl00CjqZiuaB9w+XPrnsibzdxRbp2p3XVVhmLJZVy58
Ba4j0BVNRHhLMVDXtJDlLFZq77u8sHZFvcJHd+ECkuNw3Lda9Pm6dLGdXtaZc6BIQ6gkZfDpGsMv
qOebyepdFJQl+ym21IsYzmk6dllrNihGfDtGw3I/Bk5XnBdT88shl7gWmZ2yT9k4sS7KMMxRYCZJ
xcRuu9Py+85+GatsdLOYyrKtYk9y0YvzmLEaFcW6IBVW/bRHv71ZfbTbnRSA97cH6rJWUesomymT
bRnnOptptutFZ6lQ+1i1Xx19j7aj61YhU4tzkFka5bFCoJax7ghIiEP650NDiL8uVs+jZxh9gmlN
QML7eVQe1+oThk+SZZJ0sWjiaOT39vD4GXgSR6SJEeUxnkNgLt+Wn9redQJtxUgcUlYeawdFq1v8
Y3nKvv2nNXQ4DwbiLQ2gEwhoAcrZtIe1klxiEjvnq1yDMsR1zZh622Tw+87XJ5T5qwc73E/jy3VV
ZMvIOQnLCpWhYDTo5tIeSrC8psmHKqb7xQrPSCwkLllxvK7LlJggzx7Qtn1mDLhg/SxRgL8c7hDe
+tdFiM0DgN6g+cLAE9DSX7uKdNTz1OjRKpF//ifCSv9u9rE/gz/g3jyNaPbGZDzaGOiTjOpBqN1F
Mj/zn04lXvYDgBS1udzH9nwscUdJtBP63I0M7sLGZPxsANGHjW90L7pX79Jns3D/jhI3xPAVGw+I
TxXSJLKoRBzbbQRzlj8vxqJNaCBDB0pyML7FPnFxsZ1YE7Dz4bqS4nVEP6SBCQek7LgdVNWuGCID
KVpjmFzF6s51pEh8odDdspbLf0TwkZyqpLmmzAyDxwiq8Zk0wZo/XddCHOxvZHBbFatLOKUTuh+1
+/am3kVgU1S//wJnAOZ9sByqT+Hd+EUiVHiqN0K5bdLmFDWWClm6ZUI5F3iRsd+t0XHt5qDXkoM5
z5Vr9aTx9Da6i+zkRgNzjFsD6a9Wo/sMeFQdiAtxqyq3xjDrrjlXknqzYEQNt8TmE7nYKA6HaS3Q
h4NHEKCJQJwZ+vZ34pZATWz38cdKstXSfWDmtokdaLj+C+Wsow3MOKfPueYlNwN4B5qderaO80P4
9OctsK915EKjpVaTSGXUeGpqnjOj/GjGxb5pZVe6zIy5sMgq2qWeO9S51653vNluNDeMncZvFTWX
LaPwatpsGx8VpWOoKzberkAPCpIX1WNoDP25fs721sf4jnwOPxe7aPcOviG2lACXAxe0jewOt5Qa
WjBym9FBh3RnFMeuD+xFclTFTvUiglvGdKZzQxmVdjp9GoqHOq78zE5dJZe9gMSe7SKIW8OicdS+
ztAFMaynMTsW9u768Rfbw+X3uShSmwfgxRBWi56Al0Gjcw/aBvPTdSEyJTj3jI5RJSclAOzsDONM
odskMtZRwfgb9hw9m8CRQ53M4kFmzAk4JpkCPbTBrXG1MSzNnfolXVz6ITpOfog8XvxofJENs4p9
BaU6UGiRVdP4xzeJrHZeCOpqzoFiOAyUAx/y2A198j25WXaqnwFKz51l3E3CbdtI5Zw20EaA1xLh
tUj1bJe2GNzQuqDve4l1CDduI4ZzvBOmPucxxxhXpJPvY2OftVLWUSw8SRsRnK+drdCZ6KSkQWP3
ltfU1VdrdZ7qrDg0PbKv1w1RXATbSONcQ94ufT1RdN6iYoNUWvaYNC6qRW79V+RlvnJMb2Uhnjjv
uhHJuQog1Q5WouIRBVjzGzZIQXxjr+4Yh00EcLHrCsrsgnMXKJIPjlWApymbA8O4J84+XL5dF8F+
4k1KZqMP5zF6a9GVoWWdJfnqDfZDYX6rLdUDbZKUqFEYmmxEcX5jaO20rHJYOWhcA6dSdqtdHdey
8lu1OOnTHGRVJgmHxAsIpi2gEqiYi+JFGsZcobPYRPMorQ9VHWHshRIFKGZgrr++kBJR/Nu3UKLK
yeIR5JBdMBh3mF4tDUnkJD6/v7XhH75VpK1R3+P8avp3Z32qFEm1Rvb7nBtSGjoDwQK1wi4fA7jm
PcbJJC5ItkqcC1r0tY5bDRdgPix3UZqf82z5ArZIWV5Tpgr7/ybmw9jmXMztr9TUKe+ehuFdXV8W
AOQNiuK7zc/aoQYNOrO1wXaTgAyPGjCeZYmOX5fNm7O5kcGdzbKilQGIRuz3/bpD2z9q7vYDAbhh
7C9f0BT6ZP7rdbL76lN6EwbXLVr8kt7I506PoS2dOo8rY7hX7lc42fRDEbmaW3lo4dpNuIQ/YArU
gy/8KIufhftnUTRdg8sXQxzMjjb7R5ZmxIQ20mFxH0TdfSWj7hLaoQ1oXMQWeATynZuTXZUlqGXw
+0vrmuidGL7HMrIdoQ4XGXzTJgknkrUrkh0K/aHZX8ZUNhUpE8A9MI1qBsYh6YGKHas3Cq3OtJEN
PUnWiWdR0/IBlEED82rzrotPSvVQpvvrZia8gTbLxLkEa8DIZTQ7SOctxyY+0nxwVXuPAhKdZSMT
Qm3YACTmPHBw+VZNrSQhRDH6oyj3E7s9NWsZhJMj0Ui4Lxsx3LmdSFrSUkeMUNA7Qz1msoEj4Ypt
fp87l91I0y6vcC7D9ZYgIrUUd7D/UkOgY8sikOuqWHzL5loO6GFBgI6w915bj3N0vL754kj/ty4W
33SI4dchtXE7/0rmdt6AJhWMKYMuJvQbf/Dprv9opQisuj+HlMcTYyOYu+y0bLKUsUImt+uAIg1m
jf7QNySW3HdsK9648I0UzrhTPSKzrgD5saiCDCjvqwlYmWpPtO9t/HOk50aGpSreMEzFYojFYoOY
rx2nqfdKh5EuZD9NFHt3bfz9+oYJA3zw6/zv97n4lw5FOucUSa2m+Zsaz138MPRHS0Y6J7bwixT2
/437t6iSoZ0e7S9qr3tlTDt3TJZHkOKcptV4QSv+l+tayVaNO7FmN5BhjnGiSmP1MSoR2F3znlh+
s3DcoU0SJU0qDXSKi/JcJvd5h2EBJZG8iCR68POcA00mzZoRzbfKPXWekuW/7T5PWOe0ANexChs3
ft3aqC72rolhRKMvJq8ljqTmJ27nuSwZj/uUVAqxlAadC6Xj/ppC3CuLn5+jyjX2mgf8HW86t4q7
PsjuCfEyWgjrMFwOsDbu1I6wAqtpkMg3Ij0IkxqAbn8Ossjcz0UE+4SNhRdOo04NYbGVVbtqAdw4
GISufXyPXV+kcN5gogopDBuNr4s63WAq7KAtqsSuxQ7hIoJzCM282DqpsUlFn3h5fGPFmq86hbvI
6lXiCsRmyTinkKzJvC5dyvLGNTr/okBNff3Zwkyqeqi04L+tHOcR2DtonYGn4cfGj7Fo0IbQS86q
cKJtawKcR6jSLl5CyrBOzKn01TLELtHCK+sicNb6HBqoVE33BUDVlojsrqvHNv7tvfR713jYwmg1
HTDihMS3wvuS3ir089A+XxchOkSAgaA6QBqQuOVv9pk1IICWFgDB8VkzPxul5LUqTMU4wHw3gRMD
wGjeGYGVVAMLG8JfAC8iGd158yHZj566q3aKL5sjEt1IW2FcuLDQxVg1G3OAg4JmAGtHZgt5/cTt
M99oZDjEzLj43dkK4/xPgzJi3ocIiWl414HoK493erxXmjObXkqA/nl9p0RHeCuO80UhWQy91PDY
0knnqf0uQbt6i5nKoTpeF8Qs+ppenDuiYTPnkVpBEACdBsC4oJtwL4dxFhn3Vh/OJVVqlldLQeD1
bNWt4gwDoh16n2U5BpkYzh+hQaQBOT1CVxsIx+F0q6S3Rvx4fcXEMhBtGYxcB9XK19dEXXbdlPeY
MFwKw0105RkcVt44mH8O5IMZf/Uih3N3WjHHE3UwJpckuRcDOY+avWvQ4vDf1OFcnpIn0VjHDkoH
uuqTPNtVVnsYo/c0Jm204b2bRhVAlNWYGVeim9b+0Nn3Y+nrI5FcfWKf8HvR+BkMdMCDFLZEfqaP
n+z1VEVPanWMyptSilYv9qUXSZz3CYtqUGLKuviP5UNxSoEA5li7xgcow1Pmlx7ATqQXu7BO62iq
o6PxlbKW/te2l4HTB5RpGAzu/SkgXu7HvvX0N3W7o34YDobENwg7+7fiuFObRT04PmIAyjcdSJHd
MXTqzrXsZG3d2CLDfaonY7hfp1z9kYL8Cf8zDeVjZpmJ4zqJZiEzVffOMU5K5Y4slrmrRkUz3NbU
089Olg2WW6i0fKj7NZSdHuH2bFaKO6VDgrKK2qM0OnfJQ5p0t2uiSju+WTbnjfPcCOGOqJ4kRl6C
Z9KfwFjgoPJQnqsjYh+XkZq845huRHHHtJrXdjUATumnpV741LIWvzMrhMErHfbXRUmWjh+FAc9E
OrcETEWqgTYAVb8zSfrzugihD71o8yuu3ITafaFleN3BT8+opJQj3S3Oeug7W6KJ8BbdiOHOKF1w
28RGzGrx7Y1RmOihWI+dTr22GYLrGolDn40sLkAYY2voR7hphMLGzjoAwO4uuZm9+ABMtNtVMosi
VowAogysW8DT4YTRPh5sa53hfLKnrPla5JjEyoJMzSVWJzaFixz2/80+mbY6ROOEXAlBFGzP494c
ZYXW/8enXWRwPm3RjVWdDZZsvKV7NVC+KU/pt/7EkNDWH8tBlQGvydaO/X+j00oXAJStNRre6nNz
t47DTtNql47he0K4Xx1vYOMCuAyXCi4YHFY7UeIXxU+SfSPhabR9WktMnPmxty6I9dX9I4Uz8ahw
tDpdUPTQs+e5f1ab0jXH1A1bfxwaiSzxqb3I4qyub9IiVXNEPgqA7me99XP9thl+SA6S0Knqmg7q
CAtQJvzkX2FUprHEcKoA8wCwZefmz1bQ3Oh+vZdBHAkXD8y9aLNHbyL6zl6bQqIoeRQjnx4UVeXF
2l1lBXEVuQpg4af2k0QvthNvdsrQMBf0C43o1znY2F2tm5Ma4bEcVBP6z2z9FFnjYaXTjhB6ntbR
Q1f8OVvnI3U6N2vInYp47/o3CE1/8wnccU6L2DbjEK0UXXbox59RCGbN1muN95SKMLb5W1XuSEdW
WvVqWIBcJwtUkzV6ytyt0BQ3ErhDbKprpFsxzN4ErsCch48maHyid0CEIgbfiOEMBNQzw5B3iCJa
Ss9dWHxP0kLynBC62I0ILoZw4iErqKMAfg00NuhkMbO/r2+6LjM8LnRYNWqYORICvrofAkz3s7gx
CliQ746nxouCv3FNPemu6kY77Uv5aD3IQJfFPv6iJN/baedDgsQAUtT/NKkBpHeX3Rr79IllDOOT
rH4llcf5XmVqHR24yGlAb1mZVjsooEJgZO2sKWQ5yBoNhHkwB2N4tgY3AsJxTl7UpitG5BCdMZ/F
ZhPWc3mw9mVQ7hvJe03YYbOVxXn8up9noEa2CMpNV/vMkiwr1DNWNwPdjRbobin1k2IbvajHOf5Z
6/S0tyJUNftvjlO5iy7zTDIJnGcys6GKzBF8OmUz70vgWINeWBLLiF3GRQnOKY1tT1J1Rbd0ShJX
W7+NEVAp12/XD5uwW227O5xjMrQsAc4EnkxRSYm3tgWqMtGRDr1b5CE6JXOvKbWXeWkwp0+LY2Wb
J8yrHdtwSdxYpzdO1r4DQJ55sYvmnBcjTV9YC2MPYjmeGnSW67456m7tyZJkwvwpWh0JMn/AdMDc
yesLtUwNIyNA+feHKvuoVJU/ttVhoi+ZVviFMbir3Z1nZTnPRSlZePHu/pbMN/rX+rRmSYr8QlMY
uywzUUOmJyBb7q/vr/AGZc0lQOzFM5zHpMP3L3Ux4xLvp+dmvGmQ3dS/5LFknkZ4GjZSuDuhjpqx
NRQUQvsJVDyRuZuGPydOgE1sRHA7ZdWNpSuM8niq8icta/y0n1ExMprPfQTEwMaWZWaEG3QRyF8B
4MpKY2SAqF8RI3KXMP9BzcxTUkOyQ8yY34RZxAQSK/SzMB392gRDQ83NYUAavTZ0ANI9Zc73uvwZ
xi+tpQfXjUGsEmq6pkrRDs23xNY46CBGRE1KCTNwrah7IEL5bb3418WIbe4ihvONgJQxSVnhcrGb
nwsmCNfsEM0v6zRI5MjU4VZuWYBRXFrYoQjHKG31r3RGCxWV1d/FToKVwv9dNs5FTh1qiLMGOfmx
R+dUFDiBuac7VcodKFOI83tWViuUMKoxZ/i0KreTfhctn67vjfikXnThTqpWaHauq3CttH4yyefM
eA845a++gX8Xizun1O6XPrSxWFr1xeypmwABpS3fgzO1kcKjrA8W7Xp9wZuroucFCEz5j6E+xLpk
sdhivDmaQOIBuSbeWgB2eX00gfdDnLZCUQPkqblHZvqo9k3v16FlndZytt1sAlsvFC4kV79wlzaC
uROklFO0GkCY9Rs79OoJbCZpKwvLRABa6E//rRx/ekI1L8sOKS0WAlq75JTslx3d1XvpJSt8IG8k
cefHNpqoXmtwzPa+tlNc87Ceo73zuByXA3m6bt7irNZGFneEkibX+oENFrDBTqCpPdbf9OPsdcfi
3vkim+QUOjqAUINjAlOC+HttH6mlKQtiNHQA2vctKBLK2VOTpzaV9RII/cJGDhdBF33f6AoDjRnz
bnWHuABpI6qZbhWNUXB9AWUqcSavNm0XqQqCddu+SfTHvNlPCab0KlnfvUwlzsK7sIzHSMGDJ0pu
R6t0VevJnt8TYm2WjbNwLZ8XrZqgy4oEBRJPN+nwTYnsx+srJn7fbMRw5q2FjeJMGjoClcMUMMqM
bF/dFh4Bh7h6k57S2+ldGcGNRM7IK8Wy1CLDvN2sZ0e7GE8o8N2YWhaMsykDXRW7oouNcxcGBdx/
60wWASHIFIwfur1yF+3n2GODdtYR5eSd9PHNroi3bvcikrtCKiCimkrssCpFflxQNkoCBUN+6U7x
+lNxhI/y8n3lMwwXmWyJWfLNT9Y8gU00RyKoxPoe0jq6CyOMwY19L+t5EUpiGUMwbyPvxHcPO0Wp
Y7AzQkUhcWI3j4azCohRTEwYz9ftUyKIbyG2CoNEKd7DgRICZG0kLgnJkaqycFn8kLwoxDPMqsY4
z0WBcdjuJ9sz8xCdejd+GS2PuoxkdoKzB4f5deWEvZ/ORirnGrPc0e0ib/GMiivrc151+remVclu
LMfOQ/Uj34VZ+7leQ+eg6fEYLAlpH8tJc7yQkHSv5bkWdGqfu1qpJ17VrLJ2OqFD3Xwg51Axwl2r
uoJlmeZ7s/4y9j/MNHQjAN9dXwl25t8cmo0czqGSZEHwONSMRFR3FVv3iD/bqZcASRTp9euyZCbF
/r/JDM9Z0dN5KZGt6v4qE590gNCQ8XcJ/Y6Fzh8dLxU8jjgft6bZjJlXpLptcCrSXr+z4lHyahWr
cRHBubZEMRtMfmnwM8ujYX2Z64cWZKvXl0ockGz04JxZm6gAcSEAdJxOAwptGXrO6vP6qO/6veKT
d0z3YE7p30VDLeL1xgzdXFOQxeGRHIVBOI43JlVkceP1jQFSxmsZRh+2mT5BofSmy139Lw2zHLbf
+aBeflmRzav3suy8+AhdtOLPuKprecHmy+xlyd1R1yOfjGARpIqtuUo8SDOW7Ey+PUsXgdyZtfQW
gDcWGqBrf4m9FmzJ8W75oh6nv5V9sStvZVHrdUNERP56SSfD0IsRhF6+qfUoIM3UcuNVrT1QQr/r
gttYCHd0tTqcK8DPw0LmY6KbrqkdK7WSGL1sw7iIKMrLNl1KVEjD9JApL6VquOtwn0ixYv4f73/Z
KM5J2FkTEc2AZdCvs68hjZ18RYuWE1Sfq5vuRmMACchjfvtzukTkojCzwGbJkVfjG+SNsJnSNeyx
X+tzWZ1UMwEs+LuCvI0QbhHndUTTQZrDoVMMv1JPW1cvdzwzfA9ezFYbbhH1ajXiXofTgDg/MT5Y
A/Ezc/EmK3PBWehfd4hC9wG0ax1g1ECk5t2HhQd1bRh4ywCC59FoASlBzd11EcLjtBHB+YvSUhtN
XTPMttCz0pJ9h+z/ukQSIxfXUDZiOC+h5+qsNzrEpEfFjb1mrwQ9+H51EEfJpnVkGnEOwkELLB06
9IVMGik9EDv+ZWXdvAsBwL2/vnbsznvj+jZKcf7BXGNMoFYofAFS2S2t/WrervTLah5prboaXSSL
KLMGzshB0tqteos11Jd7s7KDAVyZ1xViv/BGIcaHZoMuBazmnEJGnpvEyJEpiubKW4b4UPQMDsCK
ZJgkwpXbCOJUGfu8H8CCQXzFIi+rXexBKDV6+WifehCexq0Tuuliffhv2nFnN596as0tostM3XfZ
0dISL80DMj9dFyO0v41uXKRUAAxO6zJESlpzq6NjwxqeHFmyjX3qtY3iAqXGTCPVGdmYWFwWiCft
0xSG+1ZZvo90OYOaXhLESgyD7xoLSalnM8VcQzeiaacMlnlvj4bfkJ//ae341jH0i6CQB1BJfwCM
N6nI2Y4xv2Vpkoe6QB0N7Iw6mLbA8EX4DqtiwbSBNSJezsqzDQa29tnpv43pn/dxQYqlATBeRzcx
3+tiGDm8uoFXK0ZC3NpOPBQL9xFd/eIdpJaYm7mI4vfHzte4HBe87Oqo2qXlTh/qICESrDSBYWvA
cwdEiIm42eQbatSq7pyuh5Aq6W+65YsRxccFPJ3XTUCUIoIYogKEBoVG0Kq+DvBY5yBGMWADDBKE
Ie32n+gNfehdNp2oH2iBAaTrIgWn6ZVE3hs1c7HqIVKTQGty9XJ1q3Q/m+f2J/DBJQdJJorzQQta
NXA6MYOCtwcoMzovazW3nFN3QQF+yjPJYgquDGgGlhSgwKKbkG9LIgVeVAVrKbYK9ayDtlNLdcnD
UCiCMVioaH3SKN8dgbGJdcgaQD4QsrPj1J2Vl+u7IzysGwFchAJO0r7IDIYvB3g809yXKnHb2V8L
id+WKcKFKLOiNkU1YuKkQzvkrFXuEO6uayKTwP6/SQUA2ktNdQ0JsznM3U49G7HErwlP6GapuKPj
aGPWJgW2ux7PsfpXXnvGIIMUFFrwRgZ3WHpLKZOuqy2fmKnXdYji1I9xm+za9ZQn7zmYG1ncaYlL
ewEqLq45FM0bj1SgzMy7ycUY7n3ZDp5jyToAZAvI3d0OxvWAqQk0N739pta7oapdQ/aEkMng7m7a
dENTG2i7TZ17qzogP+ECHU/iZySmxqOjzPlAHaeBMVvLvDOV/AguMAlAmeRc8ugoI6FtbDfo5skB
3WWRwu26U6zc6SSRODGxIIIlQWlRRX3x9bHJdXOZogIZ/KYEChW9JeWHMCVuJYWyFO/Mb0F8m0lV
1AvJKgMM91XsNhkij/alk3Ggi88PcDDQmkpZS8trbUi9FPbCphCrrrhZY8CKGIqn9ZM3JOV+6a33
uARD02yboE8ZnEavxZkz4pM0Q4nZmRYvBIJYvoZ+a9mH665NqBWSBzpjgzI1vlvC7tsxd1IEiEV1
Z1dg4fle1kDFBPpiZq4S2xY1AGpAF/otjPOjlmPGA5mBywMym9rFU8IF3vrNkKb7Uicfx2XYJXP4
QQ3NBj68vO2M2AekwilO2v11rYWWufkQbnGVpqRRuaCVx6SLG1rxrggTMCOObgPY6+uihLa5EcW5
3RKcRMCIZSCOev61GPEuUzNMgtNk99/kcOY5TBPmnvIJPQ9F7HbVX7H+JWyfr8uQLRvnZdcYXS/Z
CucEmkyUEXBP/R2Bdrl/uS5GtmSc31izOS47E2GdpoQHJ20eKs3EQPYocU+iYs7WHPn+ijwrQ9A6
M2SLoD0a/njEwCo6cJvSU++XXX5YDuPkhbJTIDlxfD29aJTIymNE45N2isy7kdyS+rFVPbOSEdJK
1pHqr10IUP5pNTPUN7N4LHR954y5X2myXhjhjXUxcMqFX4U6hlYIX++3RvpEgSM/Rc3xukH8P44D
g1SqgWykyaMNtgMZ5xxuGTsVP7Dm2ijQJxfl2r8jT3WVY6K+69ReBHJLZ+mZY1cRUAdmoK/pgdp8
XeN3FM1gfhcZ/MJlg0mGAmMHRayDqPWjUjw0zkdllFwkouLMKzmc1+3aMQZJDm6S+MZ+NHbGIdv3
tZcdjUA9NOd3AAa/ksa5VnXNp5EMOLxN9LgCTSyaz0km46ESdau9ksJ51SECvUQ+AeIgHbx/QC/B
ar+aLqMtL2TGILbwy0ZxrnU0ohWMZWgvzYfG1cGci8Ky5EJiLo3LC73Sh/OsuVHldpzBs8bWwUZ5
RKtBqUUA0Fg9dcUPEp6TUSJR6IZw5zsUFHuIMjgnm4athlo2moLzvkEhWcmRCLVcPY1STJSaN1lr
25IzJVzGi0Q+tC0yNOz1mNIPqmXZGXO501rZdJc4B7GRwdXtrLqMM7PDw4N+RN8salpW6jno1vXW
kxYYP+Ig9OJJdo8wZ/Bm8zZCOWcROU1kdowvIL3RdnqwHkYXkJ43BoPWlDZv/EJ0eysNEbUOZC7w
YnPWaM/glnPGEu844K5i1nhX3veHAaiegLvbOV56n3jTrr7TD46P9ETmLt58FweRX3y67pTF23n5
Ds5knUgbTGqxeDi0grmxPxVNKQG2EV5gYIr9n6qcjVqJ0uHpjRKUlX5xet2N1mcTVb136GECPA+c
hoA64/sfo3WkwGLF23tx7nA3I/8vWSjhSdsIYAu5yR6MFOQiyYy8WGy36dGY02cKWlS3sRbHnRuQ
d66jlktuTOHmbGRyXjhXW9tE3zPwA4CaE6P1bNGeri+bqCyJnCJeQ8wGTUBJvVZrKOMGdHoRhvp3
607zq1PqO3Vg4yHhGrfF8f9I+7LluHGm2SdiBMEdt1x602rZkmzfMGyPzX0nuD39Sdpn3BSErxF/
j24VwWoAhQJQlZW59hDlz+24ttxftiz0io1hbru12TJXKYUeQ86CtPnYD8iayOBu69n7bpNtbHBn
c1l1dtOH6GRbHoYfDoTzoqDwGt1lO4r+ofFgStZr3SyX7HE+oulI/iwW6D7TZsyCRGOjly5IYmRF
+2RXWboDvUXmplNfSjI14oi5GSnnKWGkFdQoQDa7Km1lNyjweePjhEZfEhQgTDCe1P87fOON33BH
N5qyiiVJQQZh6V8qiNITKQmEMB5vhsRFSDJpABessEvlsOySw3II/0FP5Vq0nA/LF3q47I6ypePi
4EJDGnc9rLUV3pHN7TzfW8qvrPwyh8+qKYmIwheY6aD6gTIfenG5iFgY+jgTRUVE1G8jSEGljbfk
6E3NgsuDktjh8XSgbgaeB/URv3QOCRTlqtee3eKYcy+bEW/lv8Ph4XSFXQ8N9HnRPdEcncortAbA
kKvu2bjjEIgAoiLPg6wYGq3yeEa8iOOnfrifVGc3NLfVKKP0Fg5mY4dzBFsJtShcrwHzYNxoNkgz
IZE3xuXny3Mm3rEbO5wPJJOdQrwCyNHe106LX/oN1AUyABAdN76p0Ugpa9wUHiaWaaKDEq3fUO19
G+n1ahhq6GWAE0I59SR360hGEix+4G1McEGhCYcoLzSc9FWAXLFfgrelPdRBHyh77RAGshgkPJIt
B+rDBD1JwLe8HdGkxl2T2xiRojDP1r86Tuba2b5wPnSpTMRbZosL7VSvakVbbUVQ9dOy+zr/WA8/
quU2yWSeIQx8m2FxC5WaTljYDrodfqsm4iIaPQPeUhydHZoQ7qH0dNkTxQ5/nkVu0fq8VVM7SlaK
Sz0osp82Gz9qoYxJXmaFi+ajOUeFWYMPsgS7JcRydzYYapZl2F0ezLo7353Am7njdi+aucbI1KCe
EXUkmKh6G5N5Z1a91zV0h93s5QRFsss2hVF2Y5PbyWSe8taY4PW6dhuDdt2EbEN9AGePxI5kCnma
J9DXFUOYg8ldj4svoETxwqj4AsoI//JwZGa4G+Gc67Vt5SBfiu3EnbqbbP5oqjIfXz9yYZ2MdQ9s
btOFkzGtbpC0y5XKo+BxznMkTcD04dYk3cesO3TUKFFuUA96p+1tInMUyaIZXOxo097qKInRsawH
GohJzcVws/qIAzO4PJ3isPt3exlc4HCcrkj0CTkBrcx8JHcfZk1WOpWNZV3R7WSStlkmDAhV7SEo
nMaP+iCfSpdkmnd5MDJL6/83lqywi3+/zH29Tu/xfE1ctUW3Q5wf9CbfX7YlmzguYkRzYzIFsr/+
oD5N6qdhkaLihBZsDcr0AEaCPZjzdIUpjjFUIGMyXfqwcn6Bcv6UefELaM282lMeZVwGwq21Mch5
fZgkTClN1B6b9AiwvcuiG6kOl8wG59jNREOLLoiASn9i5TeiPCr05+WVkZngXHqMjXEY1zRXP1Z+
o9+Q7mcXF9dEu81crT9i42qZokxDrKBVadF8ZX4adT8dJM81cU51Y4Nz5zodk05bkFpflfOwYSKg
ImcAp/t9skPbjqRiK7xCbKxxDo3bl5IVkJwD9+kNurXdePpRWE+Z8Wz1MkCuzLO5Y7BQ2lKbZyRZ
rDL9MmkUTWtMf7rsBdrqSe9i+GY83LmnOIWjjuXKZba39sbd8tl+WGmLoyDzRubOu3HVzPOXff0d
mFYvPagHJBGU3eVfIfFFHnpV6WNhqatICPpeb9D87EKG1stofE3gWzveV6CXCZ2Gt96Y55PJJqSq
A9qAnslh3hjCVdjN2Ete8uKV+2uI7+rqdLOvGaJ5EEE0erjLRklUFV6QzgPhWWRnc8lBYAvYgFJq
33KHPLKG+qWZ3NlzdKTVFKiVLXEU8ZDAqwgctaGjPfnt3GnosI6Ghtl+UhyU+mOjX4W2sM8GOG8H
jT+0lAekyZJwPjHCbs1Q8S+7mfi5trHBOQAe86RfdDwLu/aPPpffH9B2etf4o6/6/d14QySeIF6p
v6Pir3sKidEwkKDCqCth0O7SMN8teRvEBvtnKRNPM5hkncTlGAhja8iiOprO448bk45NsUSQ4h5s
dZ9kRellWsw8Zw4hk13lySFJB+abJXpUCYvjfRzj2SCZaE0UVTY/govJY6zDeotG9rVIqAXNXk1d
EGcEa/yg/9gSUOX6tXcxDGtnIf8J3BIPRSVkSQ10z4Agj4aeE9l4mvwiw3drkfWZCDfBxtD6/81x
FuNtmkImG1J16lMV7RPt+fK8CePg5vvccTmEYRnmsYELdXd0UIdWh/tYdu6LS+0ONSn+1m58/sKE
DqvScoBOGL3i2wQCOVSivfAf0KztoIUI+ifFTyWBVzyus8nVXTbzNsZEm1FSg15nknrG0u/axPxY
jzLSTOHZvBkZd2taWkiXRha2N6te9D4A9j4eEhcA6wUA7ytWCkgq3VylrdCP/3ZEiTLNbKlQ3HK6
3czu5tZP62uc4WyCPxTtugdjClJyfjubyD53ZPZqpETcnGVtcHk0Qr/emOJcop0SxYkJqqoOjnf6
S0lk7FXCHboxwDmAM9psrjIUdgqlBs/TTQgu3gHhz5Th3ISetjHEuUBX54XZDeCwQtLZbYdHSkrf
YZ1k9cU5MvRj2YQaOlDc3GnYVz3IUi2A37sgu19BEI2neNG++1OSeJU9OcTrczbHnY3GWCgqgUG/
Hc1D3DrPab9ISgHiiTub4BxaHUDNUc9AWYDN2Kvq7KnsviWDTB5MeBye581R326buLVRpVwr3SVw
yJF2dMrSh5K3ZX/AGeXh1iQJPLKF4pHVCy1LZRkxc70/+CYqs+nOOWYeYImoHSlfZPJj4oWi4PGm
QIwDxfd2fIWTDAC/AkcyN5mrQ7MXauUS3xNtJRDlgR0GXVOAjHN7tVw6ZhUaCHWU8Gth7Uob+Jvu
AzrhJXbWBecP1a0dbsuWmhXOJsXTzYmi11hVH6rEDCDnt1MQ9eJ6cCGCOoClvvh6ORbJxsftYMXM
QwcnVxrUyajFrkEUmns5K4rnDmI3P8cx7WQ5OdG5sR0qd6yrmWKQZsGxG4Oqqki7E6S9XqdRJ37U
zPcVjTTJ3Iq2wdYg5yZlFiE5VqGl2beGr1XuKt3HLK69VjkwyQYQbWtC0LBsQoWYajzuV+lbpQCV
jOWrbHF1gH/i6oXGPy8vmXCXbazwoN/ZQFUHrwNAtH7MIM5oPMiCfDFcBs3b6a7cV4fL9oQuch6U
yW0BtBjMSQe6WMDcYjdVkZSbfdLvQkieXDYkfDBsB8ZtAmNOc9pSDKy8XTTXCKaDHRhu+GPczX7v
AcISyMYmiiBbi5z7j1k/kGSF64/p0V5611pk5D4yC5y396OqTwpFEaSZI9+ps7sp7veSeVvn5V3w
2KwQ5+DUnsyKhKiNjlVvfY7mRTlgl8Xu0hV14SZxqPs5gFYeaPzQzoWA6WXAI3vQjQEGuK2u4D4h
20ldHWpz/6ygrkFG6FL6Ky/zoAdlijKMtMFPug24WwFNS0UtC6BLjA/OPvb0wwT40eQ5n9dEZOnJ
uEgke9vkbgUR2pqHiKzACGffhzdQb01k2tz/YwOARp04REOfHzckfTRbWpgOBIM/sqD/BFqjQPHM
zp2ehmDl7iKjSyWvOfGwzia5YemFWo7dqv9kVS/tuG+LGy2SvMrFJsC/ads4RKHp89YfynyJ0tkA
UVNrBi1cLme3oX0F8wGc7myEc7o0yyctX1tlS+Nnxh4M+3syvVzeZ+KtfDbBrc4wJGPRMFw3zDz3
7TI82mEsQTkI06vbYXDLUYZ1YeABAqA5QClFUO21x/nBcEcfHawHY5GcjL9ZLt9HjvOQuHuoWTaq
mfYoGIR3ZIejZL++T2OfellQ7NPvnT8F7JifTOwomrq17Cog9AxdddAo4+BuzyP6UvCPs7hH4Aqn
+VT1EK3o9DuoGskC5Dpr74a5scPNam7GXVzOSLuutHEgDrqBTsl9CQQhHhF++01zMz/aafd4LckU
C4SH58YyN8FF1Q1lUVMcnsUXJd+Z+tckfEhkLRASKzyefyhNvTAqQJli/TaGANSs2GAf/xiqMhoi
sX+ex8Nj36omykzo3q2F9pWSo/OGg3bs/JXvJr2zgssbTuIePIxfjRV9ClNsuFHbV6nuFvE3AuaK
y0bEQVc3UM4CDMOGhtLb8FSj/j20I7ADq4iN4gJV8lN5cvzJa47dR3rsvstClTCOGIRARAI9QUiP
vzVomHWmAKcICLfzXas/dNdUHMnm+9w1ipaGqZYxrhxsUNyCfo57hI50ZxLZ40g2EO72VKUtOtZj
FBIIs6uAVEMTkDRSJEFKfNBvxsNdoaIqnvJEL1ef+6Pitny3joZL9+xYgHdMfbrsEEKv25jj/GEs
0gRQEvhDRY5W+GT0RzO5oqy1XSHusFLtJFyoAxqOch6CaYlunTH2VbU+1lMS5MSUxD9heNiMiDu4
lrFBc/AUAbCcde7cf++qXYuugcH4dM3MIYxjHwGhx2P0uiotjagHR0bY9XvC2L4ay6cMzW2XzYjd
7q8ZHqKHbHfJjCrCqeGMfkbZqU3mq2bsbILboiXaaitgVJBxyl4IwH+q8kUbAbuVtSaLfQ1qKcQ0
AdPjEXrFktdKaqBDheZwaK2+Z4D6pBO9yqXPZrjzz6FtroNXCyQV6uynxV1KI38ZJe02Qi8DZy5Y
rvHytXiwnDHU0N508KZPWO0neaCYHyJnlksEyuys/988L4wiTYlSgFEbzA9+HX8hY+/n+j5LY/+y
n8kMcdtmAqnLH9WGrP4xZkdjOIYJIN6Z7In4myPk3fVkM3Pc8uSsHfRkwR08tZK7kDGv7XvkoG30
9Jrh/LTMGiBg5ql38sKjs/USTt3x8lCFfrj5Bdw1xRqyWSkXVKYWYL56c9xrdbLPFVlmVTZSvlQ7
9DSpRrDHoxqygkeyoH2dTivr2niQoZPFx8Z5THzZNgdQxYjjtb3hQ+9Hh3IX+50NtAIUR0Du3fTu
FTxv2Md/N4DNnbvKFFtkbhHVw/A1NQsX/Zupcs1O3tjgjtyuKgkNYxTVWfprnJnvKA8kLCXR738s
08p/BpUGML5wVsZQ7Sw7DJNg7bTp7vqDcgdSSzQcRr4M4SH2vLMp7nDXzRk6nBWiBtLUTZx4YeYV
0syS8MQAivff8XBHesHSOTcXhNmpVIIqTr6HZf7zmh10NsFFpYKCScTKIFwKyYJmcfv+mzSVtMab
92HibIKLRw5QpmM3peCJbqxAa2vgQY37aHLAcEq8bpZB5GSTxkUlrWh1vVA6PHe7k6bfO1fIFWC7
nIfDxRyH1oW6UHQy5gNFu0cTWKp1Y2j0439aGB4TkDTDooGKGsdSdU/YTyv+qoLt/bIN8Unxdyh8
kRcsJpA0MXEjccJHPTbdmr10467LZYhqsR08lyElASooHn23OKAXKVpkUnTjR6xlrtLmbhN+WEpJ
Uki89Gc7XCSr9LoiXYH3csv0m46Vz1Go7y5PmRA5sebJ/x0LF2PMLkpVvXOor9uH0rzrjAh4mnaf
5PscsXliPtKm92TIJRmW1aveb6KzWS7eGDRvaFtjn4YxspJK6mm9fei1clfN8TeljdxSbwDSK4LL
w5XNKBeBaIW+nBHIssCsqwetLj/N4Hv8bya4CBSTvAZz5W8Tnd8oX5fh+2UD62+8NHVc/CH1EPcF
5F+ALewDov9qiHMk7fN/M8JFnTTPG73VcPQU3a1BPxf1p7GVuICwgQ90/nimQMsOWBUu8tCGFUNT
AuqnP8z7CY1Sua8fYj+6g2qVvtd2afBxvPJ6cLbK332gmmnXqLSBq4XsF6VyndjPmAzFKFyjjRHu
4ZJGiQnCRdxBnOguMe8jlGxaVAIur5E4C7SxwsWH3JpTraFAgiM++BaO1PQlmj86/aeefmpiwy2H
f+xiPzZBE3eyuLGO4J0XbmxzcQON1EtFNeThq6A8Gmj1cG7tveojg+fLmImFmxbJeEqAd167zvBT
Ni+NWOvTJlvFLNsRFE4aEl3qNWAqsjHBuXuns3DQGqStl7rZtb3pAuW6m8zaG8qny4sm9ozzYDin
j/QC0zbm0LxbaVMtdB8e4uyaCGE5FnwZYk4mj4ZbVr0lBxLEAWt1d1zcUjvkney5JDwEN0a4ODc5
rW4vE2R0iPUTcD/XTl4t++ssPdSF0C0ECQOd0fjhGn+qV5oRFW0IkMaffvPqmRTu/Dg/Tt7o64Fy
RJO5citlSRE63cYqt7eiIu6UaQLiIO/8kP6qYplMtHD+Nga4DVTVNvAEZg24LHkwyy9gHHYb53sK
DqDLDvebm+TdTt0Y4o7aqFFYqqkTLni3gz/s+tvCBf7dz+6BqvEVz3D7wFa94nb0W3dGo/ZBxvQt
dHmgMm2wzFOD8rghiOz0vYHkuG8swcw+OJlndBIgj9hJ4NUqLmS6jnTu2xiha6EOsDgobivHurXD
HqRY9clqq08D7hQ9We7BnuYzuzggSXWjDt1xqT+HS31KC4BiS/rl8pwLbzcUqWxowQF1zcNV1EVl
rTMlfygSyIEGK85QlfZFCieWWutr1zFA08XFEiOPEoYSJhJ9ZeRaVnUajFNXLvvLg5FY4XEOfa9X
rVFpwF1H2r4Jex8tOwGpafDfzHBHpjIVU4MFtKEOS4LEcjzWUTclneR6JhsNt6+TzCFWTgBia7rn
tDw03aGQs8Osx8W7LXdeGJ7UTO8y1dDX2LiqfndP5DAcnprRi57BA+KFbu+pB+upIx5C1+VJFEat
jWFurze1Ued1iQRSbfRgSx/2Za9JHiWyCVz/vzmNWRJ2EykwtozQQ5T1Dxqb9voSHy6PRLyFwKIA
73ZQluQO/Ql9dhOd1mdpXz6VNUE/H4QygQTNFv0xnWxvHJunwpFV1kSj01SNQthpVX/mi+RQ9OtH
JQGaQSVN0Bll6Trg31VDGc5VFP23drjTs62noenQRg3wqeFO5B6hyh2q2aXRP5fnUTwgy1hZuaHo
y7viXCxmDZZNBN9w8HS0lSIwHjQ2H68xA1ABBd08Qdh76xVhm6f5hPqy3zcP6K1xq/bOKnvJ3hV5
N/rn/xrh9m7FQkUtYjwaybAc2tHxQSgmGYfI7bYmuFPZ1sqmzE1UHNJjcuj2yX6EeG67l3W0i1fl
PBJun2ZLFZPJQqZC7cbWLc2pcZMkY66zFh4ur4xs0rj9SpilsCJSDWjngjRf/z73vy4bEAU7DbuF
4qKJXgSeyMmIR2pBLx1aA+BcVj6j53GeP6eoeU7orTQb/7K1dd/zoVUjaHcA0GrFsXBxIWkNqnQd
wo+hpP5kR64+NKepngKqR6fc6T5dNifcpxtz3MMg0Wgb5hAh9it9ONVjeShLtgcbppuWRMKHLPSJ
janVNTeBlYZ2D5wrOPQHrQIFfHZi1rIzo0oCA5KMiAcpOPZcNiTHbUzJp59LpvwYZxCLq9NtTSLJ
ZpKMiK+wK4pmlW2yXvwqdMKMgFjb38zmCq0LsvEIHp4QR7mjzQxXv7m+0ZMP4fDzsgvIRsGFhDbv
NODbQL5cq4uXjI3XGQdlqnaXrUj82uIiAriDszBbJbZa58Ght23dun3XuaHxbOoyrIVwRGgattBf
BqwWD7Ugjp7pc4XOByV9tqrbykxdY7gq7mgrQxhFhgfNc2/d2Rn61I4zGGmQIp9L876WivqKx3E2
wc1ZbA9DVNt4QmUafWqh8Ezwru6s+fny0gjzLNpmKOvv2OzMQbFoyGak4P+UyzrwnPUgB6H7ahft
FMn9Smpt3cAba6U+D0sP+DKsqSc1KP1iX99kt9qu2lGplpWwPLcdGxdPJ1pXs0EmyHN5ZGd4K59b
tge1SwAxz10YyBjz1yV5F743U8nF03GIOyDo0YCdm82OJuNe0ZNros7GBBdH4wRQojZCPKB2vrOn
Yp8lqtc60r7K1YH/91AgO/B2ncayUHAyIDufWY476+jfpUPQt4nvtCDAhUBykYa+oUZ3rHHcNNS+
J1nqOYOMclA8ozaIPPG21m2e/tRWzDFXDKjWOFHD/BEX/uOgoRHs8h4Qb7WzFW6r5U4SqWqPqxeb
T5b6slieHv64bEI4EF01bINqOsjLuXUzlSTsx55Qv6v2RXjSJ8n5+vvJ8G7BzgZ4wAo106IgI/LN
82nyQZlwXHs0Q/8H89Gy8qUNHJeAkRSMcZfHJZy6jVnuajwoYxRnMVLpne3n6ndaAoktSX8Iz/SN
Ce5izNp6aXAhoX6tvTTWoxbf284NYZKNJY5Muk6JCqVA0KlzscKJ+8gubYX6TeuyQAPpRPIVgKna
jQY3RpOrfk2hDSyTfw1y0SLJ8djr+xCIjMnyLBjq88VrrZ1aSXxD7Hs2WIQhYOTgWvl2L0fFbEZO
gtfmuDxM6SlJJae72AfO3+dieqLNRg7CWFQMs1ualZ6lnMCyf5WjnY1wy6MwfdYrcPr6ppowtx5z
ULc+92V9DeEysnl/J4tblWEurGIqUcY3w8Xv7ebQh/o1l9SNCS4W2CR17JABSdvgHcEKc+eYt+V8
1+sy7KT4/Dtb4stB63M/zEBd/jsjukJhVi5T+AESdu2e+rLzT7xT/84dj4YJG9MsmpEBXrg8av3X
poOo5/wz1z5ejjnSYXERIVesRY8GXCfXKwvUDj0FZVa431flg+bHwZTuUyLxcWEOduMXfEe6MlAb
FjvDj4/hPrxrXjSvc/MH41G/06g73uZB+VOGW/kfMek8odzBNKRzHM8aYlIXjMHi5/50CG//IKHH
m2soO7Yj5MKEmU9q4oRIr+W4WaQPanuMM0kol0Qim4sUDWWzYdt4M5mZumuz/lGJM9lC6aKby8bn
uUBhk8ZGlqUMfQvqzk8rYTCouJb7eVd9qnynd6kvA3IKa73bmeNiBjKuU9IDseqrp+WWQaQ1OaxM
n85t+m1+GII1x2I9yXgoZJuNiyJjWPVpPuB9UGqTq2SfquTWyVAdkMmsy5yQ7/Bt1DZqwxY8z+WP
9Aj48K5CZ3RBXXVnetnOCS5v7nWu3t9j/ro8X10wQIKClugK7Yb6l3x+cqJjWz9GzuSqoUubZn/Z
muTocrhIwpJu0liHo3FId4myCx13kF0sZCZWf928eFpaMTwVexxc0VMYPiXOsTIkd5ffTJ6XJo2L
E7WSN61jFQYuf2NA/Poh9OsbIyCogUE7+wE0Gm75jwVe/8LT98PLsM/8fN8Eulf4wASnXnzbPneH
y1MrBN9sdgWfbXbsolENYzH8/LjGSnIT7cFMHsSBTNry9+X50vC5sILqWLQUc2MgTK664dlJO2le
+2ge1vam5mntNpr1tRJ4irxiF9/Pfh6or2Ww1vT7Z8jPyxASQic2jJX5HVl2SGi+XXMCfH8D4RXT
X3+aCxGHeyPVP6DOdDuS3qcAimk28S/PtzAebGxyrlyXacuSGDZNGzKR5rGKbI+Vg1dnshAr9OiN
Jc6jw9ZSl4ihj7wE6VKePUwFENgyzmbhUbExwrl0H0dpNcW4uqys4b2169jL5fkSR+2NhXWYm42Z
G2aZRuWQBKMH3TQfqa/s3j40XhuiN435azswkmFhficLceL7y8Yy569WAUXReonBR12567muNijT
IqhOnlkExFvr/kkdXB6uzD24YzEcm8EcgLcLVK1yZ8PV1Jds+tgzCUBf5hvcUQhKCyeudOQn0lgN
5vK11xwUmWSvTvGZtJlB7vCL7AUa5cBd+a2vf7Z3y2F8BNrEM730VHoyrhvx1KFzy0DJGw1VnDFj
Guy6mKLQj7ID+mas/ClExqp6vbxA4pn7a4W/q0dDmpdrstEfaHWwyNd81r4SPZO8PdZlfhcqAUf7
/2Phr+haXQ1dmGJbMQ14pvFYEkAk8qBgd0UrE2ci4jB4NsaFJJtUlgWWmz/XVwvpt/67eW+rbvLB
vkfpyeu9iLnVxwSpv6yShENx/Djb5oKURWKiGCnecSq0PqwPDvl2ebmE3zeJCmKQVchU55yi12sn
UhwAypP6ZoxB5igJT0KnO3+fhxSbUFBeBqY7oEE45eGX1mQuI4+G1krmSeh2kMEEngNZPpuHU+F1
WAPSHlK/6HaOqkD5p3Ftk0qsiEcDKXKca6jD8q+nOFanmDIAcTvlsawOBbltl2BIrpqzs5V1zTYR
PRusVFkysEiQ5oNJv6wdSFP1hAPkP45mndONnSnVirGPUKaDHqKulG5qhF6tnlqgLa9xsvOA1mnd
GKJmxcpy1cpFpfuuHQfNHWfzx3+zwR0MUWdXi1kACxZ3d3X5SFLJoggdDDr3yKhYQDvwvFpsXiod
RpLApA+kPtXzQzZIgprQu84mft9EN9M0DXiAxT28Cwye3QhVYfZizT8n+uvyTAlj58YMd6vL6Wjb
PcolPrBgrq750MNNplcSf0ryD5ctic+3jSkucqo560dtpbdogsGfUSZpcHkvb+adtcseZPX6dVu8
OxM2xrhQCcKB3taiEYyGVXjTa8NdPVzF2oRugn+94HeD9GaJ9DDVyyZWHDwGyk9rJgpEKBnEg6CU
BdKJOyuUS8FJHO93RmdrcmJ9BtiB4S94lE+fjT6o5KKL60Jcmjtuh6Ifo5zqBk+PNRVF/CRovze+
5RqQZE7v2p3ELcQrBRbGFe0CkUxuryZm1lY5SBN98rDs6tAtgtR3/OQWiTZ1p/8m+pNdVoWzaKOQ
alkq1XBQvA1BEar2scZQG8lsMygsMAkSUEYYhuS1KBzZxgw3j3aUtnYytNSv7JuKvkzl98tTJ9y7
m+9zM4fOrBZNGHizJF3u0s43kiZICQCh7auqfL5sS7x7N8a4SzBjhA4xBVX7ipADD/dugcT0Ezmt
mnC67mavEnvrXeOdE27scXeRQZnR271g8lqwCxh4azf79gA1tY7sVh7U9h5XLn+OXNBrRL1b7q+h
rcHB/q+P8CDKCuiZfklHLF75K9cSz7D2sSzpK15AiJ87K82vxueFZi2My2JBfWui9HVpTG9sEhAL
FTtNTXdqaMkQ4OL0Baz9a5ALwY3RFmzJSuRt3MG3d9mHBOkLdow/yHaY+CG6scTF30U382WoasOf
HnofjBe35a7x+lfH73z9pNwZuzJIdli+y14jdprz+NYduQmPbKqzbgkhdNLVOFpqtm+XPhgs9lSB
J6Bo810HSsfckdUIhFQYADf9nVcuoJjQIZnRqURBhO51L4YH8OOB2rseShorw8d8g84sGRuGsNlU
cxC9VFM1kI/htn/FsqEGug699tBWBfzdo9oMMAXI0xy8GQnbZbN2WELnRJbnJGYyMVRhEN2Y5wKC
rhhNkkG/xm/IF83ylKRzjVGmxLN+5F0UcPCHdiPH0Pl822ypnTnGShJAgIUd26H5ruI2/Ai+rsmf
lQoEP9GsuU5UyMAwwq25MczF7qRxiq7NZuAqytLr6eItpfMM8dcd6e371lRljELCs2Jjj1vMsAr1
BjrKoKBHQcYPk6n+oeXdNfSZUK/5O53cmlW5ag1sxJpRDTET15VUv0kV2TNVtmhc6J4sC+3WYwMa
VVK5YXWTtAABx08mwNMtu82Hwru868Vn03lYlAN2zL05D0oMyCyxAHSHLE+WMS+CfoSr2IPbLvVd
ySAsSqzGtZiSeyll+7FfDpd/xuoS73x1RUJoeHlqELh7G3zMLBwSZYCvgoC88iwbahXhYC3ebIWo
vMbay2VzQo/ZmONinVobHURNJ9RB59du/GjJKP7Ew0GFxwHFDzg2uJcBuGNZVUdgYEpUFM0eHIgN
O+sZOEpitnCn0bMd7kxSHDtLrRS1hKJ+gbSDv5T/zMUnu3pt+tfLMyYO0xtT3AoNRkFCg+FOMT1Y
e2BJTrkPwM8R5BSWuwRgYvrZSAhrhEFyY5FbJDs2jBAv0TSwh9PU34/slCs/JaNaJ+i9350nkDt8
0iJjDP2r2NQMmddxHz7iEZK50eO0r3Etksn1Cnf3ZkhcZISERYo+OyRX6iSwoGazlPcJSCZzNALf
VjJeN9n8cWExT+KqbzX0fpYqmpF0cO8CrH4VPGIzIi4qmsqUxW0GBqHIwYEyJEezvapIvDHBhUTG
NKVQFOBiWnMlXdH3rVFKstTiePDXDXiwVGYMmaVVWBcS7mgKFfRr6tyUrlTSILY1eNR4rqd6PTbo
odfsm3GGIs/xsh+Lf//f7/NBfMzqxqgITQJnfgjD43KNaquuotlMRSF9vau9Dc8lalfgv0HiNux2
hn6/hJJ4LHLV7fc5L4KQcFF0I3q7FHVCdna/OBAdlyVRRJO0NcL5UbdEaIQeDFxLUsSuOAf1b/B/
X4aNBR5t3jY665ICz/E0+6obX2kucSNhoWhrgDtXrHBqWRkCm5v8WlVg8930Wn4nEFse9upBXuiQ
zBgPNqdGl7CkAKRA1T5oQzBGkvHIvs+dKX2m2xPOexBQL3snfypTGSm98NTSIWRvWTqKHBoP/i4W
w8QbcUVi7FcURr5zel99/IN3qr4XUIy+hslNV9EessI6DZNHgitm3aHDCylaQxndDuRdBUQBS+nJ
L7phbM2sU7t5rcWLkZUjnr0Awu6cst8xw1vQc986Mpyd8N27tcQdkd2iJjlVeuqnR3NXnWJ/cJNj
d2zvbEkQE1vSwUuGrkTDQGfV2zGpWqGYjQGex7qvy3tnHKN9qRffEmVeHpIw+mn25XDsY/ZlrM05
qFgqy1uI95cBbWpLRd8V5Ysfsc7oYiaD4zu53x5Xzv/+FSpJxGc+Eq27CLAQyQ1O7KEbk9yVIAfg
REs1PH9XJkjih/vST/3kJwVpVHpfQibONa/Ijusbi1wwX0LbgngMLA7J4Db1fdqPdyHxEkcmayuM
6htDXFQnhcKivlnrpPm+SF5QtAe1u2T+hCFkY4MP6pWttVGRh347vaTpx2GQtdCus8HfEDez9dtp
NxtNM3XG8hIYRtrXQa09q9roGQVzzfFTbPy3lfmdtdjYSh2QXOQDVmaZH7MERGz0MTVOWSrhIpHM
2e8n4caMpVRx2tWgTEwziL5WP1NVveYgPK/K7322saBOhq7GFSoI1hwpQe1obD/PxnjVdOmgflDB
8Az+h7fxYupVZ4nX6VK0H1VxiPtf4/TRlLFl/I+gcDbDhdoFDYvzMAJ02SIZh2yqpxTu4BoQANY9
45A/yy5bwie5joTNv+PiIu5g6PFASn0FM6x8tyXEexRvOFVHgOn3RBJ1xf59NsbFHzoMCmsy9PzN
FaiWOw28k6DKo0PTuNqU7W1pT6PY+84GufBjqNlC6gRvYzZ9ME1cJyXeLXpjbWePizoKmAO6oqyB
eJtnj+bLPqGJN9gk+H+sfdly3DjT7BMxgvtyy7W7tcuWbPmGIdtjAtz37elPQvONm4bpxh/yuZmb
jlG5iEKhUMjKzJrFG3Up6CXRsIXIJS4JgVGHOHKJOx2dn+rqVhaxlv0hBEFvynjxTJNnBanTdZ3Q
76aBMrgy5jmsEHOZRzyWDZ4UzTc0FJEm7kfF2SDXWDCKGGOgFQFRlnOXNqdGD5P+S+3kPp3fM9KD
4uynb9wu1ggp+rXGyG6ik5tYVx80IkWX63Lh9+O2MFgjmllKMIilflk8BgI0qzD/tEYzPl8bkcRb
RZ2Z/bPv7BW3h7vZyMp8ZGLD7VFfY09fHFe3RX1skRVu886SVBRljmJTsxZ3IieqJu7U/e3X43Ys
sq9WgUsWz+mn/ogWHV4i1qi6VjzVXw7KvUguXOQUt4EpKABTK6eOPykf215104qigBbNQoginNuz
WjfJib7Mtj8lwKImRjSk8oOSr99VWfdim3y8HIK7KcIA0IWBagyZRz2YdVsS0+ppkNW3Jv3arp8v
//3dRyPtbICvU4Ct6ucZo0xvzKNLkL40HhsZd7Mj1sltrkHJ4krs0e+y3d3F2pjlavZZnzrdIehX
jzgV7f5a6hI3k14vG9nfvxsrXDoqkryclRYn/b8PqOuh7Lz0E5Mo0II6sh9rkbj27vVqY5BPSim1
h2LQHZ/Q6ww3LPt5zRJ3pKL2mdAzLjPNdQomXoq4mLyq8dQAN1QfPagvTK2yjcobUWIXrRf7fVOZ
QS+wyFYGvFqX0muzIUpM4kmx6Bljd3dtvh+XmNLBmSqlTxw/j0+zVPjOfE0xmLrWX231cDk4REvF
ZScgvBaozzi235NHUt1M5hPFu/a79Jq3+4vLSnWpD0qiWUCvl3LQSMZ1O9gnaOAIZvP274PAcpiO
YyuaxkM6VDNr9Un634iPBgCJnOIqyIh07JApRsTeLAxCtn1+u+NAMVcHlwm0Id+CdBMUOk3UjihA
Ple5P/qq51yl4MrqGr86zpF4pGMXB6pt7PFBXw2q2nTgnmYkZ/JNF5FwBacT2PXjw/DCJlSbkIJb
jyhhJ/i+u/G/Mc3F/9jqxKLQLvLNNvEXJzvJuYYXbz26HJS7D8zolKqqAhU3xeEftHqH5LPC4Jow
0183J/ZBqeFVR/uQCau1XafQNGEyhSAN5J+b9K6lrVRmeOnVXi3HqzrsBSH+gWXy34LEtg0wHCgY
iOV7wGsuxRYhFgnkqAYHYhX1JytS3dZLfFFZs3tYbkxxe61fl2q2F932a+1HP9+Vc3B5dfa/19kV
7uzv0yqtjX4BPsWOb219epbyLKyginjZzP5F7uwH3w9WhlYtswb9zd63XNUD8gdvZgbGTOywjETE
c0Jr3FFc1LY2WlQigX1TvRohmzjD9T4Hh3brUV/YK2MPwxfigW8OG9WkFn0cWz6mPdpjGVqFqw94
CsyD/En0JXcXDM8bJqA+ALrxbdy1n83MIhpAydLtnD8kzd0gaorsHiMbE9yJRQpkQVqlNCiT1zV/
MMmVnH9J1Q/vCYmNGe60ykmpg+UYhUX3prXElolGeHFcwLwkH3rhYMTeroV2LTrRBrDWKj/rDaky
eRosXE2bNmQXH0hJ3oNtJX9dA/Ug6uDu7VucIbqhgaAPpBTcvgI4iK5x1VJQcZYHSU78ZBaZ2IsE
zPwBt4NGsQxTXP0CvovE7DTU0fOLpn2mc5gmovNwLxS2NrhQAPFT1WlW6fi2Lns6oSEEM57iQfI0
oxW0sPbdMUFcqoIJAnSvnDt9o0kQGsYsJaNhrXqvNtgojugdRGSGO3DVsu8Us7WBts1fFfSwSXcf
C7GvezUfAFUoWVTdtsBi96svBXLBNMomdA2z+spWu6iBqkRhTXh1zkMzmQWPR7v5bmuPuxSYyuhM
JcFR3n8uXiGxFRG/dyfN0zBHIvmiwnm3Ut+a45YqVbtuwHb6F/+HAUYc537mjS2UZtk1ZDkQRQCA
EHrILRuFEjrwMpi0tW+GwAjzsIiWF/sDwMRXw0HU59yNEUND0QlWYROEF78uXwfSJ0mFeiKosnR3
tNC7Bf8gBkHCyxlQYIbHhlqDvOoVBkF9pbzryHeZPHbNp8sm/rBUP13h1UPneBqkiT08pMcp0HzQ
52mH/AoyjTgLAXm9W0RVu8gpLhSHOFFUbQQHsbRgtLSfAhn0A3Gx+pcd299hZ7+4EExkvKgsLVBS
LR4h2gzCjOlnycYE1V2WvQMRgTz+XzQYXOgNtZx0MhPWIToIbF8G0bjUH2L7bIB90s2dwxknOoBs
DK9QYXoPKgOQTGlfZsikgH/wRkScwP61fK2y9YbL6INqdGnNCjEKkFQ+OZEui3Svdyv+rQ3uZE/6
WAY2jilOQvkUFOhF87XTwiUmri1FCUawi7ti+mwRwQmy2/jZ2uWK5Q6sGnPRY86XyjdWiwcKGrBE
aDeYWB0+KsSL71ABRmJ0gNAylzEGqufFqDKFk2+I+GC6aVdMH1jeGICSgrqqW3vSy3BQvr9nF+CQ
YWWUjqmHXyOn1oy5Hxhmy5JXnyTXnfPYg2tZ/hGTl8uWdkk+IMj10xT3bbMFwCOCKQi/D0e/dNy3
iw+kj9sUTNLFiAegFiqVRLD3/pC/zma5D2s2cmk4WQK4UMSmfXDUBKNrXzP5OdCKRO8B2m28fBPs
3GxF3VKGDBpqSMn9qS4PRXdwRB34/Q340yP+hlrbMuaAGwZU1F8mg7qzFQiWarfQPS+VyqXgpm1H
W00wyCodyuN4T0/9lfpRQlGF4enxPVRNmCYGsBPKS+Ds5RKxlVpmMjhIxFl536kPWXU9r6XbSJ7A
KfZ3fstbGztcFq5B/jniIea/wRF6yp70o3UzvLU98WYhypO755iJoWILerCOwS+TTLo8S9kIfF45
bj8869rXd85I6Rsr3FKB29uunBK7KgURBMEYMFrHYNHtfONkhuTUiEbd98+ajUFuuXSH0lLN8cY5
5x67qlZe/fXb7CXfY7eNhsPlRRN9Q27NTK1aUmkY0GEyAGKjqTs7eEONp7X0Lxva3VMbr7gTVKqB
YUmA3/Yx5+pbehLK43s4iEFRBwEk1O2myvd8IDDU95Dxs32jqL06aQ/a1IkYIHdj/E2lWYaAA4z8
ms6ndS1wnwDN0HAiH1kZX3i9mxztO0YdTsP36GuAUwisZ/+a40qBWdLbfgKeMUA/304g+kNE18fd
ddlY4M4nKVO0yawxmSQnDzT+R8zAs6ugrKM0ww2YURHzGLOhk0DprWPIkPHvkOMQrKNrehXYIlxI
yNx11+MJKm0heWghMgyVO8GS7Tpo6xYu+Iw5nGe67btkUqfRoAB2HFMMb5eCK8JumQumFLyeYsYQ
//01IvpSXqTRxmtPnaNtujie2heBtsRuuSzhPIoodXc37NkcD/41JjupVRvZwZQ+9HNzWgrZNXMR
06nAqTfKns0hi+kRq1UI+vpL+xUPFEGex5BDkVwDbVQR3JjF8G/HxsYjLsHKpaas84AR62mpfTU5
JNaxIa89ZjouZyCRHS6vjrgyNsaCrZuMjxNoWRLNcY2udNdONC8sssRCcvP1uhwQL3VBb8FcoW5R
S5lbzMOVttr3a5w8XPZqd6UcBRBAaLBgPp3bvxY127GCILqvz5DtJpil+NA7d5nqSY7oA+6GngM5
C9AwIsnxmoc5mEx1YENx584e83xx4xqy0+9h+Yek4k8j3Leb7VQHsBKTG73euVZ+Y2WxO1iCj7Z7
xhogw4equmFq4Fv+dYXqusbNFO1bUE6BWjeYDwwmKoeJR4LSEyXx3cJ8a42L8L6Q+zEdgXNnbVSC
iVr7JcejVeFZ3hJOR3KSvk+FINr/4KKhGaqN1AtffnURbUHVKuKRzXaPPr1aXaYoM3pyqPpZKLoE
7EUh63L+zxhP/7JYbVJBZAYIHPrUz9/7AnDA7k6OT3IqWLq9vbW1xK0cMJpsuhyWwPqtqD/K/GHR
v5WGCBEj+ny8VGlVdHWX99jDbM1Mr7uhT8v94LMbf/5kfb+8iXffGLdecblpMFaAHBsQD7HFYqLx
vQyCgdTPngpvfTRdKwJ04EbH8xUKd0EJKHSV23LdmCSKrqEEsJ8Wr7gdohmK9dM3zEmhohERq7FL
KJ/tt55yBdSiaRDpHcGr1oxVMPVfbP1+XZ7qgbrJEBnSj8sfdi9lba2xaNpkYkmZszgfES0jdAGS
dfSG7KnLROgc9oEu+cTl4HIlQ9YwCooyzj1FgxhsozxedmR/g9kWZh9RCYJM+ldHyrKVaUFxeGXF
yeifSvNuHjqXQJ9K2PPc32FnU1wbIZlAFaJ3aA+2c1ipN/PyTSkAk8HM2WWX9tfmbIdLUGuDC5xK
IVoPcoNAWejneFaP/SxSq9ldHAVdYtTRFlIhF3CVrCYytAzToE6vY/lqkf3Lbuy20oyNAS7GTKdE
snAAUiHH2e/A51p57RWItgDBF22e/ZNkY4sLA4MORpetgNB1wYjmWeknQY5bwSf9nkJWy3VOFSro
rBRlCLYUvwX4xiwXEm2HK4jagj5WfcipuzywFtrqZ8/D88oAv5HlxYnftbgGrUERvucVbfuBuUCh
VbfSAexmvhOfTPNaUaJcNJK228Ta2OABadUykam14CEjoWBOFZggvq/BZwe45T/DQUQksLvJcCqb
wNcpJjRTft3PcjkPCwBawBWvhzi7WiFBVUy3Y6MLNtlu3tjY4XK7QTpHVhcQoKj5J716depPK55m
Wk82qWAfiDzi9tmqz0lVgDoyMOMPBpgHUc9Ld5VoLG4/Es/fjdtsldFopVWiN05GPchtDfLv/b0z
FoFk1mGTrXfTIkVaLJK22T8jN9+R23ijnJnE7qFhgZz4qnsM6jQe1sf4zgSFhyva57upcWON229F
o1oZNeClU80ntV986qwHXHEFwSEyw20su1lqJ5uh3qlrL868uMt0O4vUtERfzmbIjM0RjNo7X2YZ
7eH0uri1wipyPOPGivC2FSS+iAxqF5BmnL8c/6xL5sLJlL5m3Trlm+yZz4qbBEAcRzU4qEAYWwr1
ovbPl58RyZPwTtpS6xA3YU+ED518b6YfL58vgoi3uUwxESvR15oRY9igjMHUw7xcrymyE3lM2sxL
smsj/ueyyT8caWefuKxR5J22QAMNhCOgpNWQ4An4rq7HgD0cC4FHog/IJY5q0idZHpA4VlXxlCY5
WIuIKFkRfUQ+bbAzmo5IgykFH86Suwq4ycg9Q7AymU3lNBwxnQAGB3/FfIIIfSTykE8e8diYSYnJ
1BRKlz2oChWlCAVLpu4e0ecl41JGX6SFBFJRxiLcPFthclpvZ8Aw/2+cosIA4TJHMeWZnBLMmfWf
zVMZKp+AF8TnW1/76H2n/0/H+Gnxmg4ShMUw7S5pmGXqoTXxT2rS6PLn218hR3ZMSzVAssPdKtm4
OG2mWPczeohloPh1kbAT+/6/l1BnC2z9NmkQKatMJ0b7kur9ieImIleVq8/mrTGuJ3AjHtC8zLy/
84pLHXorNWbbQKqhK1V/SORg1EW0Dfun/tktLlPoTpI4tYkPN6RJaJhKJA0VeAWBhm1e/84ZLk0w
xcapK3BYJcrL0FeuMwkeMkUxwOUIsGEvfaoBJ+MA3pvN2v2U6S+Xfdg/cM9fi0sEFW2bwRnBVrl2
mHDoS0yvyQeMDgvWnf2Z32IN4+OaClw2Zji43VnNi1JbGhQmZsi+TIbtyclXLcJ4BcaaRHlnNwDO
tvjCOV+aMQdaDDiq1jU+mKc6JKHxyFDRw8sYDOHqgSExijtB6bJfsG/scjt2GWtJiVuQC9SfDSA6
h2i8Uo/alz4ww/QUe6IxH5Gb3PZ1snasuxJxviSz29Efkz36pnbdGqI8sRsiG7+4PQv26TGPFVxX
Sa55uTN76Zh7akwP74jEjRlu33Z66sgTJC19NdejucmfAWGO6iH9cdnMfiQaDsTIIQuJC/ivWW+1
SwkIdrykg2PAjamnaYUnSSjcI7UURMT+Cp1NcQdgWseLWTOVPlAFux35p1wOZS+5Sfbxsku7aUI9
2+E217rSmEB6Uve1YvpWo4nhtrqoY7wfBD9t8DXzNFZVY2ioYlGG+ZIjf1hrlCsGfcd4gXF2hS+W
KWiNab5g7K8mY1jLqZtLY9TVpiAd7a+MgwlrcLvJis5+3xx9w5R3ppPgbj0qroMu9HCfyLdDeby8
Lvs1iXo2w8WaVCgosZg+MMT5PMYjmTyUBxn0g8mdcOiZ7cLfM+zZFhdsWmVhVjzB9d0AEROoTfz4
pb7qIVOm+kWY3oi6BW9Z9Dd7mgoIL8asbeMtG24+oT1i3m/GW48PKuJvfd6EZawcKmu41xP9OK9J
aGXDs1yTYyYn4eXvuhvvG9NcphiVqraVBG06Oetdq4K8mD0JTOzWRhsT3NFOhzbu57jAEHRj+TbS
Q387N5k79DZgS6dEpLixu7s25rh4xFM1krgGc536ktQlULh+KnrUFH01LhhVWrfocqNA1oo7WXps
awHaVvT3uQDMzT6ZMxsZIgac0viWimg39nfT5iNxaW4kZU+TgaYBnfz6WOCJDDCy+dQcuzvxSJDA
Gx7TNVbrBCQPyI7zpXVrcAmmiSAH7bchzv78BhZKZQ0khUAnq1Ec1cAm96fSjQH7g5iM8MWPRdCF
7crDu+Qs1VZHBsoxjSuvmP3eXF1jHtxOxOEkdIsvF5IhlrMEiWHxFm/Fw9F6cIBIAZ8yWFdFqiYi
t7hU0A5mqUkjNo6hEa+m9V02qJ/UprxKVhGqYv9FbLNeXE5QVLJKXb4ylTT2QouCASD2xpvtcI0Y
q6x8mFzQTFqnNpKt95QSG9tcgjDn0YCWOcIx6f7BLjug3+hqzvw4gdLtcnLdrY82lrg0UepFqQ4U
Ogwacrlt1bh8mjeNrT50hvOUvEtGBbeC/44Rlcsa1UjlpdchGIUFc7vSH+QRDSRgQnVF8AlFO5pP
H3lnGV2B7QbgDUDfUifgzRDkcB4Go2vjtMTlAuKq9tEyIq0JMzO4vDYiE9wNQ14hlCA3gBcmw7WD
QlwtPs/k+bKN/fXHrJNpAE0GEMyvpdEySLMZr8BGWTrxrOF7BZhuKoWafEirp8um9t05m+JuMHmV
pekAtjx/UaIhzrxCf3YskWjK/kl+NsKlIzINSkwqNA4X5aapCldSPrWxm8yjl1UPgCYLokz0+biE
RIHphoQ17tN1Wj7g4nQEBvCLZlTPdb265hyvglNE9A3Z75syzCIFFCJb6AA0XRZAU9G1UiVIMTT7
nqXC5KpqAJ8CPPevZpTemHOzi21fSq7t9k7J7rtWUD/se/LTBD/YUiwmSF8XDDXnRn8lEekacK/b
bl4FN4z9NHA2w8V3ubRFXBCQg+v9F2k9LPLXy19qv7GrnQ1wUe2oXRJnCtPnQF+XnX9JQG/mr9kp
9rUbDQpp6BcR8MdrL8OViDd3vwexMc5Fe6wZUqEZyHDkeg3HYxOBDeHAeB6MNzED0a1j//g9+8pF
e9nqC+6duOFqeEqZj7RPvdj8opBvl7+pKDS4ICfj0DpJD2yUBbqMoHeW9TRb8+CZQy56VhOZ4g5a
a01qsK4h0ME/HOpAgfZN2GO9LjuksyD4vRw7fzjulNUx+9vkGKL2W20gty2t0f/HWD1eXLUOXIQy
+WxCwftQovJ8VZWmue/bqrxbISvvVU66+mvhQIMAD7m3VVxLH4rSUK7XbilS1yCmCi7exLBHV1na
Kkr7eC7cVJ1irxu6KrCtKf1I174FyiXHcFLWTgd7mCH8iuLmarYVIB3nsg3myWi8UunMqyYefiR6
XQQtlZqALkNWuaNTqcdGUbKDtqb0tpTRpSxLqhwuf6g/VJPnD8XVB6lTq/OkmYzfg+0mxaVBERkB
qyalo+iRk2WxS6vCZTmrawyrnvFw1kuvVXoFYY64isYOglfTse1O0vyu5P3TOX6+PUv1mTa5DFol
QMSLSg4Gk54UZxIc6YKUx+ONLclqzEbFoGc293CFRJPSCCDN++uka4oOVn5MLvNDRSNRSZ73GCpq
P48+Q6FLwfxYXa8BZvp8ET5s16GNMS4oSJWvC2EKqkp2nZBnW329HHW7aU03wT4OJITi8Mz/Q6Zk
U7miodbQY9X8g1lPd5Q+dbEkSAP76XpjiMs2DZ6RxrzEV6M/nDvoA+M6QXz1xam95liFSECimd/9
L3f2jMs7Cwi7jTh3AFZQfFxggtyvsiBLfTBR+K3uSpiPgiKNIMx3jYKzCcxPjixr/LTPYBZQn0wA
Ryqpb9s36vJ4ebn2e1EbA+wfsCmCylKVknhCPOiGy0hq0TeUARZE6N2Lxph3z4eNKe4oWk3Mzpkr
073JjuNUhl1yryoiDbn93bSxwsUFRizGuineXrsZ6QAJLeM0ejNeu9MTKHdFFED7rZWNPS4saqr1
1ggGcn86sahYD/UVm3rMwO8rwtjtFsgbU9zetdS+00YJKNayfEHb0LWwzQDbNhMD9FffBYEhWi0u
odfzsnZjD+i2HtGDgmaHq6duf2B8QAommden2osfWxFSdzd9gMPBMHVTsy2+sVPbjpoVEsDV83xF
ihc8N3jy3Lq0Fo3R7bt3NsSqjE3cq0NTTouOt4yGOpFtzlcrBjyGWZQ19vfv2QxXVNJxHoxyxTi4
pBU+xoJurFKLLq+UyBNuB+dTLFmaBLxqU9UPa0Nvx1H16gWSRH9nh9u+xEynYWZj2VA5eRh1y5V7
605XReA90Rfj9u88tkk/gHrAz1MAHyi9jsdZcOKKvhi3ZduhUDCzCYi0Ib20Q1irx2F8vvyx9rfq
ed25rVq2Ru3Y9QDW+rZws/KRWs+aE1Abj8TYuJdtib4Yt1P7plf0XEfdvTblDSw/zIMsMCH4YnyD
Ji4pmFzwUOZ3ykmdIapza47hZS92J8uM89bnp5SyzFTaBNMvvnmTfkSh5TEsCtCoweBnN3jEl49s
RL8IlytyA+K94LL5/cSDm4Gqg0UE8ze/5gM6yrGTUkACTeXjrDwObe6X8gFZUGBnf7F+2uEBMFPS
l5NkY2qS1jG47c3TrNaHv3LF4a7ppjat8tDjOasm5B8n7WTfJnqQtdYdhg87/7Kx/cg4+8Pn0dwu
Gjx9ohM/32mZp6mj248fL9vYxwGie/K/xeGHDq15LeZChf4ZGPQ97do+sc54FmkPOIkO9YMjLFV2
V8kEnZnNRqwxoP5rNGR6Y9AmwycEVeEx7pPbwkkEgbBfqGxscCliSBe1SbIMD1eBEmIUOTQ1l8Gu
TAylOMf55fI33F2njTUuvqe6A9VtiXWyB+oVi33XrKUHmkQRJQQ70H67B57t8PcytUw16MwrGOPW
2BsGdSuo9dhH6pXgjwY7jpgvWOAZf0VLwbncTA2aX2lxrZgfrexAqags2a/yNm5xYd7OclF3C7o1
leQA0tg9FgDnlWQFY4H9LXeaQyvJnlS1R3Nor+ncL4IEzJbn0mfl6ghAIRTSM7ZdPTLCLsoipiOh
HoiglhDEvcl+31RFuVzYbZ9DUkcuIE3Z3JqdID5Ei8V+3xigRZysQCmYGEqHPIVyLVGIrYh0I0Re
cCUEiReyZh0aHxDxvE2aOZzWMbi8nXbP9008cAlC7THUY+W4yxQD9asp6NoG4jH+On4cGsHjiDD2
uETRKOkkjT22FINCJAfi0ZN9vaCLQx6EiGvR9uXSRN02Vg+qMMYRJ91BaiuyHo3OxZMM64GmbuyZ
T5c/pGCt+FnDMlssE2KoQLfNZSDN/am15L8Lal5nfs2kVScZe79NX2b5YzqJdBr2g1qzTKZ0qNk8
jUAKfuBymTJIuunJFd4wDlLbf19a+uXyp9o/Bs2zHS6u87xuKCg/wU6Nhh6YTEo//0BvMvQmQTym
uhjTrD4tgo+37xuoPdF8cFSFP3ozTEONVYvEB87qPIrrKb0r0s7yyLQkny/7x+L49xx3NsUlH6Xs
xnGtccEYYz0Cbd31Wq7Xabb4+lLi0rloYZu8Lx+dbTL3N/mo7My0sS1oeDSgDExpeaz16saZ8/fc
OIBG/u8rcisHAlOoSJhIELjYhFU1e9lSB4b6Hm1PY2OGy0pt0WpKMhYgQuotX+qIm43oEoieuf9Q
uZy94RISEErxUBgGAB7HzgT4Pg9ppELfHqVLFhaoybzLgbHf69v4xWUlo8tt2ykmHEuRGVkheiy9
28YAqU++EpDTUvmiGd79tPSfi1i3X+Oibqcq7wC49mvnJsluSxHih63En2P9t5H1uGv1rmmAgzfL
QAELcB6l613aXvXJP5e/ncgRrnAxR9oulPV7HaVJ3QKPE31pC06oyzkCLMC/fixFS5XYqUAsalSp
X49x4aI6ikBJJnjmFPnCJQiniS25TPDoXY2WO4zkYEnF4fLnErnC5YOpSpokTaB2kelxaHfr56qz
D23efbtsRuQJlw/iesy0kgmRZMqDZp5WRYB+Z///b+HFlNlNTcOQLF8TDznNSslcQO7QPaCR583Q
MWizCI/4/mVHRIa48NLkNdeLFSPZ+qoYqA/ipTG9osjiK4Nm9mdipJL6lyb5aJP0VQVIFw3XFjLi
quba2nOhv1rQO7vs2+4ibT4i+31zNsS0Wg3QQRu+It/b9cMQ/6UjXKy1TT9kuQWqaYuAt2S4bWwz
BNq5rQxB/hQ5wkVbbfWOEg/E8TMyB445P9iV+XD5W+2e3ZYuWyok73BP5zJ0bMj5uo64zFb5oVae
cusOVD0YcPsoYa7YFN2d96PupzW+HdVXlT4R8Dn48XJAO5wON7MRZsN77ipnn/iGlDHE6aATpBuj
U9zSVMCqaUeSKeLA2C/rNna4PSQva5M3EwJaj+rYldw7DGIdcJ6ub4yU6yQ8T3eTnAUpEFu1sWI8
y0xPQW5ITIhwQVg3qlrwu9I1qHohhRxrNP2ehc52uDpBNSRK0VaHzonl9df/MvuPlgcmwYN8eNfr
0sYpLgIXuQcK2AbbdDFVRVgsYxm0qWQFlMwiXNR+PfLTlsZXB+2CY1Vq8PCMwf3rtzcmcKV07oyX
EUjq4lO6tkjW7PKagQPm12TU1EPTFxobm2dpve01OZSUanV1OX7X0/rGOy4eDSfNZwhV4fpc+7NT
QThW+go0/rvmlTdmuDwex8PYKEUa+6STnxMqP6cJVMAlESfeH7bXf1GoyVwazyZSpNKMqzqTNING
ZR3OBzDwdSoAw5WffXjnO93GMy6xr5q2QJ3DYGX4SdfuVS0k9YeluHYUETBTFBVcZrenFNTXSg/R
yArsEfR6mcIKY02Xc/v+8XH+gNytQpKszqwSBaMYjuMuynLfN8rz35ngMoWD7nsbT2ipWeSxId8q
7env/j6XHPp0BQqPtgALNFmoOuU1CojXyyZ2K3pQdoGxEA1jk2e7N3XVJlMFpapKfVkrciwb0y3i
hwLUCZYtzEBsD/6WWjfWuIXPCiLFpvnWPGbCgFkA5fpjclRDBkLQHy+7tnvcboxxAbBSp8tHE9N5
VVV5i4FH7hjXyupxsUSojt143lji4qDTx2a1WhzsWfedji/5lLsL3swuuyMywgXDCuwYaMBV2x+r
BzMBw/4HTQv/ygTf1ZpNq8rVHmM2Wayf6nE4rW2VuYZsCkApAlf41lZOCiPLBmD4m+pe1q56PUo0
weLv3/bPa8JzZ82UKKtp46rqHMxIC7UDWoI3fSBjNirxtePffTjuUCgMok5Oi7fMejhlMWj9MPql
5n8XABZ3IthlkZlJjXjO7ad1CiclcftK8NkEe8ZiK7e5PCipPso5hQpVLNVuZ7WuUxNX0j50opnt
P6wPWo+yymYBeCI/NNKriShMHeqXbozpEsj9/B+6Mfuene1xX280cqVLFXQh9fWQa08kP2UV2Prb
SXDs7Mf22Q73Beve1utOXwF9Wu9N51EqglTU7t492eyzCebqZpHiuZRSsgAIUNW3VkbcJP98OZxV
0cfiUmdbOKuczTgVGPHcfMSYn463RFf6DAn4AET9rIVFDm0EeefJZXR0Sai5ddQoHpif7FAIcma5
7fdz4+wxl2ANNdbK2ikgt/Wje1a95iHGWyowbIkL1Gow/1h8JmBBrjLfuX8Xccbma3N5d9aanoJ4
DH34+aqSDuO7SuTz39e5np2RwbeRkNjPof5CvxnGrSnqQAlikmeWWFO8DOsj4KBrnLlxeg89WX8Z
RkHkC8LyDQG9CUszS5rGMBkWYTEgIzu7mS24rov84NJsnEhOEiOb+Hj8vhmqJrDQ9u6XSpDNBdGv
M0c3jpTQx0mKFN31OD2VcWjNGcCTx0R2BA0OkTtcqtAlW9Lxnh37S1M3IL2e87BaBshP2bMVXt7R
IlNcyhgzWV8XHQ9kZuNljeHpsQvWJYE/+9/NgqwaiDBUnb/smWtbEAXCgn5qH2cgrUzjaxy7JFEF
dvadOdtRf12fuIzTrp+RyrXmQdGOpLq1heSs+8F8tsGFWlv0uOetBINjB+tDcihDp3Ax+ezPAWPV
Iyd0jQXbR+QVF3X6nLZ920HXMtcXdwDPsT18UAoRU6DICvt9E9tQNKriTMfVS23DJr1Ni++2Rv9y
fbhgSwoofwITgztF+Y+hBJX9KtQe27+2nJeHO6BMgLrsqVBsvxy9Jv0wDHf9JEWrFkLSTbAu+5WK
gzkoKBOCKo8nsU3NylliGbc8+fT2bsT0xyzLmz1yqCNUKiK87P7L+dkgX4arRqamuQzn/r81oDbG
uA5NkRNoC1C8tJTLp3EMJdBs6lTw0rK7Whsb3IalyWiSUQWT96h7k/SjrDM3R6EQV64t6k7vSqwY
G1vcxtWnRDGtpWZNLgakVsHCANa1oOuxebtr0JlA/lbp/VaQYPdZMTd2ue2b5yqFKCwk0Bjcob5f
bRcaDQR02BETzMbjUnmjf5Je3jUOvTHL7ecyVSFHayEXZroVyNkV0QYvaT82tBbcPva7hxtL3K4e
lLxvFRV3HCYRxRDjiuWuj/+q8EEkWSyyslv0bQxye7zMp0mdawu48evkoBz6w7/gIVE1vZsR/x18
1R1H4VltaTs63ZiBFGuZXrUVjA/xq7yIgFC7R+PGCFfAdp3VaHINbE9ulZBAweMcJuiyFBhbEcTn
D+nqbZD3zR+uXpUdeQHZoUGCHiyi1WPpMyHV5rMTVT6gMKL+NQvr3yrzs2N89Yp2jqWOJjROJe2x
m4I2+3S5cNlPHbaiQjpGQzOPi2+KYqVt0wbj/u2hcSGB5dLpyrIxyymc0Nv15GyJi+9ZMrXVKlC9
LJbsEnAcDiKE636knS1wAW1nFpXtsqOBnX0i6utS126Ffu7ffTAu0qBo7sQVo+0shrR12zJfXTVp
VLeT9WMCPWaMCw6CennPL5PRu0Ok3TJsnkcWkDWIt+UjJpKd2k3wDjjXV8sQCxxj/3A+0rZWuARL
iJOkOhMvbEoTl05tetRLhLYkfTaT9Rh35n3azR8vf8zdLvzWKBd+haJnSSW/ZXXGAJH7s5s8Uc90
34TxTta9aNBtL97/H2lXthy3jiy/iBHgCvKVa7dau2RZ8gvDm7jvO7/+Jn3Gp2kY07ihOQ9+GMWo
BLBQKFRlZe4NMl6ozp085iuA1g10Ehsr9uP8YK2vev5ZNT5C87W3xfgjHcqomUDf5ibFIQxnu1Lf
Y/kjuvB7I4w/lu3STZPRIeEEaZmFBKodAbQwvBnDZ5c/lsgNmcBXQT1Ikxu00jL5qpxfpPlbOZoC
G7xwt1sNS4qloFPXjy0uiyR3h+JxjNP/0QCTjtE2UeU4gja7sXha/DKqTx/ZJFwMyGRlDVH1z/wf
k4e1FfbApOuR7tCpDer+B9FFLzTuJWRg+O+3GeVPM1YCYrxOjrbn0+onhybIPxsYwdqElctAdAfx
P/zZGJPyrWvWxEUlozHcUMco30vQfEmKoPbA//JnI0z4WbRBycJ6A6ktMoaxszdZKgWde24Oud81
JtqESlrRNbZiT/syutnjNhxaOAAcX3e+gUnNrUn7v+4dE28KyUqWbIbOrdwc1RpQ0NdKF6B6uJnj
fllMnJmbBi3uDk1gCFcWGISAKqtDvf59ciNnQiNTVLHje58sm4YJeRXcSYzBqiuJRDKJwiBxCNQA
Y18DjzpSIF9yq8+XT5TQGhPhilEuiYVr1wX4PH7uj7mf3YS+3tqLOwYf/GK7xTFhLoRs34QKFRrD
cdCbz0VzU1eiJyjX2c822DBXKd1SK1GLG53Uz7IZPyuF6PLhm4AmNZQkFBCEMr4+J3Pa6xNGDNXR
sCPr06DkgjKEyALj2mqyFoNh4tU5LDdN+kkYSn9Ndf6VkUDK8PcSGDcLFXldiYoO8yaEMFwVL/2x
dBuIXWq2AUkxzZ0P7YlC3HMTKqfgyhDcFcoW2C79AYznUUC726VBMFfvTOjDNMEmZWqmduU0P+fU
qQ+9t7iKDcEJO0dXZTqskh0+KoJunmifWYfUpjkbUtRH8rJzurU/VUMvoHDhvuqN81azVDG1WpXz
UqMkaxpuuzHB9Xb+Lf48Y0J6i4rpzeIWbuKLILyiHf5LF7nQJVlL4aW6vfrr9eiP7hZPpEfzuAZF
oB07tzmm9nJAgn2d2q0zHGrRFI9gf3XmLjUSlVZxiNHSNh7tshi9vEk+APTeby9zg2IKyFD7BkWg
KjtqoExa1vtcFtHfca/p3Tfc1rkrPS5k1jpDw15W6BQVxos+RL65zqJLdNuOC4dCZwJLETVpSki4
nUrZNyB0NZ7qQ+39cwp70ccRLYoJMo1ZgOFpACR2NgLIf/bEM+Zvly8YkQkmzEjtnKvWCsmzjkgY
fluKxNEHOl3HZkUEhbrtr/177/CCQ+JmUCgV/vmJQjVN+mZGejumtV2Pi0eNwu3U/mbNhayBW6Z5
yRbjDnXfU2kAzA9M+CCm0LwqADZ+pQ6mdsDwj+rx5V38xUfylz0FNVywnBFI1TGZb4P2itZkCCHx
0QCR3wSy5uim0B3zOAIAB456L25s5dE6KI+XLXPP784wc341rY6sMAW/2iQHSbHa1Grtyxa4n21n
gflsIyVLCSFfdO079VrKwUM9J6cwW5zt4X/Z1BbML+0i89WIXgIcaaIKOGd3XX+tWvdzeVTBiThf
R23vpEQAnhctjTnNaz3NVpSAJsDQasdc72SQnUmFG+sfChu7PWQOchXmk9Zav/EIipd4SaBTDLZu
7e3/Bx5B5BXMqU6pJGdajLGhaDmY6fUqCzaOn3XvFsQkB2M09Csdiw2f+ysnDeQD5l3utkldcih6
u/I+4hkA7UPRUMN/TBoQrVLUajGSEXA6ZurduLwYQwUS7ICQn2V+ldQfmX2H+O1vg2xOQCHqSrQS
6VdPWq9aokAdpqdUghJO2L5eXhv/Y51NMbFjLaq4tiKAMVENcjoaAEgrOFfcIL9bDBMkaJf1i7li
ckdaGgfkn85Y36erqIgvssIECogL9Kapg05yjR7LLsib78bqXt6q/xJnz3vFRIjOGORoyBRMvfsr
SmbTy4BuGVR21ytA15CvVW53BNzv7UMkLAZ0l7VNoE6BGO6fl1dZEchYqMAuYfgJAUpZUkcvIaMh
HQQr5MfAsyHmZJVtXoUy7TaSb3Co2RDTdMeTfJBuo59zeUiQ8JsYco5cMLWOqYea6GX7fGc8m2cO
WmwBG6ybQCAv+ftqDNAsFISObaP+jvH/GmCZkKmSD+tkovFSqHFoLyl1yDh/W4bZl7soWGJRXZwf
48/2mNPVd02XhKAZc2ODPK90sKVYDooRhQErEQQpbm915yQsK3Lfg086mbB5vSv74NwGExH0n/+R
h++o4Evxj9t5Ycxxy0YVbYpme7VkV4qs2xLkDUSUqqKPxRw3WVonrU7gjGQZvgJI9DlFIQyTWsFQ
pk4cE8E9KXA+dmhYzuo5pFsrtwONxeBHo8D3RL+fuYYx1NrV0QCl+8Vq7IFk1/0aCd6roq/CxIk6
C/VoxkSyS01AAVPVsGcKdbNF/QhiF8K+UCk2DQXVlO0P2T14oE1kAs+BmN5shFCYgO4OYzi8ksz6
iLD93hKza0OhDWE/wdFmK6izmzgTfHV+jWu3FGbP+nwaJkg+Ipm4QZWrhtRJ7GbOuvzn/S2qSnK9
YGeOibD1sCqVXqIqGeaRPZkz1PRyQSTgnpudCSaK1jKUWOcRXjCUgdZ0B828acfHtgDvEdg2L0ds
/p14NsbS5+SxrnapDoyf/oRamkMPytXq1qAJir+FsrvVQXFPuOSbKEXi9692htnQatXFpBAcV/VJ
9reR5/5zFmQOed1Y5+Mr81akGrJ9mb/ujp1BJo+pso1cykSPU9IXe9YfpfaUtlcQCbDL8ZGIdFBE
1pgAq5OayICpmm4fBdJJbbxKA0fqy1RcV/Pj5W/IjRq7hW0uuzvMQxxOWRJieMrM39vhPcHY6PSx
LBCMBWCgxL+glfrTSFmi90M75E5ddZvEB9IHukiKlr8OC5TAAMdTi6Vfb3QTs8FbFWZNrkfroZQ+
myKlO25+pJ5NMEdLWevEGgpQ2wDXD+QcGI9+YWBE3K2ClbDjlLM0DsNc4sExRQ/EKJ1GcRRFdIVz
c5PzWthpysiaLKDl8IqSwpt0PNSKV4WHIjxedi5+vPt3x1Tm1GRmYbVqj3lkWh3G4lQKxRQJ91ie
DTCOFTbD3Dc1cBOTlEpOXg7Sy7AkEDAzKvLVmPP8tlWoEuhgDrbboiHOaJW5CGEh+mDMESqVLlkr
BbnXEB9X5Th3fhz9uLyRos+1/Qm7UzqmVI3MEJWQhryFmTuEX8rOV0RaxKKFMNftlMnbMcJClPkw
Qsl7Mg+dXDmXl8K/oM6fjL1yTctssiVBJFUmJ4rf1Ui2+5balX6sI5Gbi4wxF+7U9lZiWHgYoiab
LHcNptIl+Uo3rptRkH1xXV1TqCVDCNtQWMa6OKwQHwYjhpToN22+zWrBUeJ+m/PvZ69aGVwzpKQY
k6LzvYSqvPyki8bYuJu1M8FcqrGZSpJlYQLeWn9QKMZHmT/mg93mQZKL5BP5N/jOGBMawgGKS1kW
bXhG4sigw66mY+jKXzYYMrr30DQ4iDBX3EO0M8kEC9A2qfFooqatQahc7q2TOk8IfuDgbiTRXgrc
wWJigqZIaYX9xOeaGruoga2l2uHyQRIth4kJebpmORiQoKQyK25qvI9G7+vj10I4oMVfCyrnKnTm
VMK+jVJTHam+lnjHKumpSqY7TbYEibjIBBN5OklZaJPhaQ5SZz/uBr9SJsF2iUwwcYfQSgPMCqMC
cn9s529gCrYvfw+RASbWkKRPUF0wY2+ip3A8lYrgCbn9//9KQbXzZ2DSjxHThSl4zmJPzjqnml9T
ycuWoE+PmXxrGG8fWAxawJZFCSTRWKKpvB0QARLku112rOh1SQUfnOu8u9+/bebuQoMOrNyQ7SVE
2m+F5WXxp7U6FYagv8rdsp0V5ogsUxQnpgzso1Gv6JVX99PSelmeBmYY3htx7k3G9Hp547hBdGeS
8eRlVawa3ozetfyjz0u7Tp6J9qhokT2IiHP5r1cDIqTUUAxDY5kjYsvC7Fivxp46j6NrQgXLpWP6
SKDYgnb5CBnr2bQrcBppa1NDSEpVoGddxrYydd3T5WVzd5oS3H861VSFHXvMi2SYZsx6eJ1WfUqK
wQlXeoi6xOmn9S2uwzuamC+XTXJvxJ1JxoXaqkpJXBuGW0AmQlYLW88V2wLD/WUz/IbDzg7jRHOS
qnIHDC965aMr2Wi9uqiWb9LW5nfFrYOqci9b5J6NnUHGhcY+SxU6qlgYMGXV1QQtEj29j2JRj5cb
sHZ2mIgoVyl2C/BCdxq+6sNLp3qX1yH6/ZvP7M740qVmGbco4RlhrhxkY+iDTk8iwffh7xaVoUwP
Qjxw2/5pZaBDW8xSS90lM+yp+qr1i6NPR2q9X14N393+tcNOr2RqneZ1hI5dvoTUaZZ5Ai7PHL0w
HFf/sil+XQX4Lgi7GjomYrZnz27npE4pDQLQ3H8q8Zi2OGQ3z7pf+u1pI6VVnei1/6l8aCt3ZpkE
cEmNqIp0BXKUU3olj7OtV8lrCQm4oYwF6SwfE7izxeR/oxKVY1aGsHU1X0MLJpAc5UlKAQyUH0aP
XBNbAiG4wCrXV3ZGmQwwbpReB+cf2My13DbMd62+SednY/qIlhWFJCvuTRlAYxZvUNEok3KCWQgt
/dFO15P1KSl7wTuKG5f2Rpj4p2Rmok3AzHmjr/oFxGSsxSVJ0GCWr/LLQBqOSiuwyTsDe5NMKAzX
uTOjVTNAdzn6jaY6PR2OGPcUBECRme0z7twfg5DWkGlYWa38LJO3oXrTRdmgyAQT+8xcK2eCI+0Z
w3UlxzapXWV4+cAxpmCsluEERMUF/ec6cHHEGhjFNp3F/zTU/P5bFSjHIvhufRm95bgc+tQT6Wlz
UWU7u2wHuYqLaATJOKQIX2aglOsn85jG9ogqvVN7kytdTcfUS03PECmH887X3jATQFB5HgqqUyhm
xtLt0CXXiPlO3zawHAt85L8sUrM0kJxpoGxkvuCsLUkv95gokE5URuledZOr2J0mO4N4pSMFBc6A
ft8KUdm8Ww0Q83/tMrfaoCVlUqfo5AztoxYfkvDrZa/hwi/3BhivIQ0tFCnH19t4ZTet5eRq7PFP
f4DGzU17qAL9dvLjwww2eZuYPj2KRnb5nxHtHRWCyARvyD/9VknVqBkVNfX66q7MHzBMW6sPcyai
lxGZ2X6+O+ZJVc95RCqI20ynIUH1ebWHwqmFrsI96/J5OYyn5OGQ5+Owpl5WfeuzmxLPZO0j1E90
Z4PxCovUdb+asKFLX0AeWCnvayUAM/JSbEiwmMChmDLa1MzlZWCOOm63tLBWY1trXzLzfo3e+jXx
OwCUGgG9scgac7uQpQP6NW9SDzE/9FpQ2QZFbeJqiXVMLBYRzlk/gVZ0kfPnyweAbxna6cjodOg0
MkGk6sM6nCFe5srdFdWOTXIyJmJTcqUWt2b/EXYHihno39aYPCQmqmRUZQN5Bs1Rx+9xJJp84b7S
9haY79bUeD2UKYCbLVrzGzmUeSTHbe4BjD1+ISgScPOqvTXmu40EYJhwyf5JHZNTcZXfjZ/LQ3iH
qjjxt4ac9COSvY98MhOZjqxYusYWP7VcMjuNthgfGuurNP1Gpg0NO7lEl6DP3NgR+guXLXLrhyh3
/jbJ1kM1YoZJQZGOb3er9pK7sW8ce49C1gBR8fAxEYq9QcYtJXCALL2EAURJ99TuEUjE/3FFrCcq
aTeVcb5Nd5TPGkTBlaNxVAPleXDL2woo92pxBSa5kXG3iYxrqnFXZ3Uvp177fXFAJ0c8SK9C5Lp9
T9+r623AO3Kp4HiLbDIOWknT2mtZSjFndhulpwTTHmkmeBOKbGw/390sUpYPSj0CeWNGx2XwksTt
i8fLe8e9vHZbx1xeEHlStVkfDNdqX6foqYci3Fhft5GIdEJkh7m8ujrPmm67WBrtNYccXNMRW41j
u8sE40zcPVMVWaEyWKtMVmTFCKeGmnlE3U66T1GFp5+y9unynm2flq1g0p0J5pIcorJSzQrIRnny
O3qMRL+fK1q0N8CkTp1RQ/dyBfi08UhrR5jRU30zkN3EA+mN33rF0ZAxrrcJ6uWB8lkES+B+K3Sg
DZVQqihsodyYkz6uNrBj0qp2L71F1uC387MpfPuJDDHOB43UHPInMigAh69ydayHn7L+Cl1ZwTHi
osrobkGM8+GeabJKG1JoXcwulE6c6Co/VUfTn04foZrbm2J8o7OA80lUcPRVYYG2k+HJ83IaaS6o
CPNd8PyJWA8x01KqNBTzUNu+1vLhtqVQrL3s5twE5rxrbAM/X6y+bDuEBjkNHUtRfKMB+qYqZVtu
J38xpiAcVcHpFXgE28+fkrQZ0hKwzLx9MKfnqqtsozsOi+VcXhs/Svy7f2xHv6/VhDaWghtDqg5m
I1/lQ3JQk9q9bEa0HOZiwvhtk2gL3kAQeioHMCnezPkxFYHj+c5gokyOHgcBMOXPa6KcG3VQJRDO
NaR6GEP9VC6Jf3khIhPMSbVoRia5QtYwS1dFchp6QdawncC/Q+p5CcwJncdlbpV1y7wyC0Nqj1qf
OMlSYrDl0CoiaTuuPClVz9aYQ7p2KNuFGkHx4Fjel34RzFdSYJxKISe2aNuYY9oUqO4vCXLmBeqJ
przcypMIDcx3sd9rAcfDnx9/aC3Mv5EIKMZS9cH0EdutRr6YEu7xvvhIO/i8cZi0/9OYWoLvPTeQ
lYNUWVNuVUmEQRF8GoMof1qISQGd3ywB9SzBENACDntJkd1ezr8YLRQtyvCUt/0X2tdf6EgEQYH7
tTB0r+oEqFCL1TfQJ70Yupmglru+xtP3LhV1RLhRZ2eAWVyvLJlW4QnnzvJ7Jr3P82CX0o/LJ1Xm
hu2dESbm5KpctyNSLG+Dd+Vu86lwMEaFoaPDCFpIFWPWrY1hTNC025Ko4sl1xp3tbYd3CWuYx8TU
QiRfGrlJrOtZG5ykeC4VXXA1ccPFzg4T8TIiqV2zIOHv6sSOsxWsoZ0HThMnByZvHUX0fKItZaLf
IC0gGStgTlYnB9LgTpTcSsuV0t4thaMA43/5E4rchAmGTbQMQBJtlQMr9xslU+w67wNzFvFXi74W
EwaLuIJI+IJm59BB29W4KxOME2idDW49wYr4Rf7dB2MC4YoWLrqoWNJGl04wvTUfgCnxOncrH6Q3
kqDGJNhBtsmlAzY3WQkeTkb+PbEeAWbo40EQLQS7x7Ikx60uLXmGaLFaGpxiOA1tKdlLK12Xiizc
QL41sPcAyoABUFYKw4obtUSZGB7vaVeagzpBDKWuyLMc7Q7UE8GmYZrjCSr4cHzP/9csmwMmVUQG
KcJToFRAzmwSdyyygBbF9ULogaahl6mmf9n7+VHYguKHhcQc//wZQ8xMmlcIuKEE2QdKdh+nghRT
9PsZr1dwxegWkVBwj4MyPcqpIJXhb9n572dcfdFDq+spHm9xOUJKJon90pReEuCF4xXURCCILotQ
sGfb7/wrfdJ+26RsElCBHEvOwSsF8rcedMD9ITvKXht8BNJLd2aY6z8iUTqie0xdEiunKC1/TPFy
W+uGaISKX2vcGVL+9IFKBihszDFTP9/1bhhs4wwbQ4h+RdzMFzHM8S+T8+YxF+aACJvEOjrvXf3d
wuOz7cHc3Q9Okd71oYiuUvSlmBtSx1RpGFrwPiW/b/MvRfOp0b5n1rEZf0b5db28Xj5M/EB4Xhtz
UW7W5nLAzVXkV8r0NpI7MnwAMUp1hWoKeOYwus2YKCMwzcoAALi0ucJUpDoJnrrcJex+/xYZdzmF
NGsVhZ4jmt0K+gX1ddmBJO0j+uD7RTBBZ7XkYrTGOIOOGWhVxrbWvdIkookjbhDH6CUIH0HBq7Ho
IqOatbDsUeyVpNwpWgfYR2fV/UaEqOI62c4O42RRMfRKuFabrmt0UA/mUQ822nZ6vOxc3Ei6M8N8
+by26smQIRxTZCkGZfRPiW4ILln+xz/vGPPxV3AroPrQpZ5Z3ipAwwyfGkkQr0WrYD79BDmuEAx5
wEXlb2S5otWPy7skWgJz30xjpiRxh8rnoD6r2peQALhWikaYREY2j9gdksjQa0BeamCgsqy+iof1
Ja4y49DqIlU+fi0N2tsyXkjoTrBPwHrUjCXdyvubavbq5u74bQ0UH9RNxw9lcTtTzC1Qx6skdRFO
/tr2xymPPtWrOtrxIOwf8F3gvCbmBkC9TtX7ocGT6Qb83ukP2U5905V+rk7/YvjF/4O1nv/O3a1t
+5N2H6yDoDWpOvSm5+W+kF/r9HUFtW8avaFfbUu9aYdZZOe9KI/kR6DzSpkji0yupRlQWa4a9odw
im5NuT1M9epKFoQ9Lzu+aFeZszsNMRgOZjwvzFH1h8Q4SOX8oQh0Xg5zdgmEnqbBRK6lTflprcxb
WdW9y6vgn6yzCeb4UjMx47QEarxRnw3tdqifden9sgnuRqHYDuk0A4MXLPQPms9qX0jIeHv1Z6lS
O54rwafgtxmBrQXnmgaKFZZFN8P/2loLxNmMh8WT7RYTov0pPFgPi5vasVd++siIKN0ZZLatzfIJ
UEMNT+Z5VDHB28aO2mB2/CM7d14WE/Zwn2pdvWynSAOv6QTiC2eNZVlwCfG/D3jQwFqg423AHJqm
1pq0NeACtRqlQa9so3kmxIMvr4XraGi34bGFyKqwNK1z2OZ5YUI9YZB1J5NR/4zbexWMsJfNcBez
M7P9fBd4iDJNowZJVa/PujsSd15PRNJeXNznhvoEuAhjzwbLYrlmdTrRChu2Je+FPb+qvmS3T+bb
8Xvvgfevdwj4F0TcrPyVna0qf64M06Z6B2UkwzWT6X62TLurLEGuwD9H0MRBZ0xFg5EwDmeOFPjf
Gh2r0Q+DKUh9SIyDUmK6L/DgIgdgEr594HOdDf66R/afy1TbOtlQJNBLs6H9c51RIc5uu97+ej1i
2gucUjLZJOb/3LhcHqQMsCOMtXr1EUgtIMMlLwo6d2NkLG8awSZyv9POHBMaMkrTua4hKJdPpzD6
qRFB8ee/fKTzepiPVBYtdBsnOMLGMU8P6JrqTkzsxtWvVC+/ktz5bRXKV29v3wubyGKdSaGFGqUm
cNWjflAxE4+xTYi5aBDR649dLV9ZIN6BhzrTEDl63gpuQm70OG8qS5+Vo2SkWH2L+tAS305pd08S
isJD5X/EHeEmCi4SSllayFIDvZkCHWaX6lAhTIarqJg+lDdYKsicNs4EjV1Ks6QaOM5KQAXy1Zva
wq/bTLAM7m7tTDChoqyLPBnQHYRS8rEPT0t4VzRPl3eKX8PY2dhO3e7kpmM+m3KPZZCr8QgiE8B5
kmDjMouczA0fLRHNN/dY7ewxgT2vEjDRxROYRtI4UFBimkJV8BQXmWAuwnXJIC4M7nXPUt/75Gj2
B8GecQ/Rbg1MyhjHULBeKjz3usVBKPLCo45ZZ2i76k7/SaThyUeows1k8M1h1JXFNQ+ykslWhbxr
oyLc2Hzb++Umu13d0h8Py11xjBxiTydFcVsncY1HUQWZ74X/2mfxzRuto2bOwIfT4m6YXXW5gYSW
YEe5sf28RpYhk6RJ3Q7RtqNYI8TO3L48Js7gEqxJmmwQxQjpfXkf0SRo9BjgMADukYnvWht2qIBi
aqDzVH8KYr8C8ybw2pUL3sBVkM7w9nBvjIn1Bfr2UbTgflQsL9LuJxAIL4+X91BgguVbUpVkAtci
Su9rpB+tGp2LunyBiokgJvEOl0kg6IkGoGrpLFq5sPJWK3NMrXQNZDdxX6XSy+WFiCwwp0tNojok
E7pzSeeTD5KX71fA5BGmVSoGKLhRtcU9lIPpSyHtQY9EWi7873HeKMa/4qxtunlEBlvVst8ppqN1
5tFSRdBMkRnGs+o1bPuCADQUNt9yCFsQyNqJ0ELcS2K3ZSz8c6y0RYk1RNTOmzwDoNrZVlF9tgd3
4zXEyNJlD9i+MJuk7M0xBfx6JsO8DCvkrOv72riBvoCdhQ9y8u2yGXnbm0t2lD/vPogkRDWtko1i
RPXn0g7fDaSVsV8f2tZWgW3FC8e1XOisOMtn4Sr55hVZMxRNUUGjv33a3dVbTJ3WYYpzi0Cju41l
RYCDdiBflnCZLL7qxaDzmYPMjVwRJTH3jG3oAVPFDB9lB447qSZ622AaZpGeZggpNfAcweaKTGw/
360uVYY4Nrpsa/C3xwwDU/qpcJYJ+6r5013sRa4hGpji+o1iAguqUlCzssiIprIA3WwBMjEGTNGh
OqUCGWjCqhAiwV2cKlNKVA0XCAsAS5LRlKoaURCqx6eYto6e1R9oWIC/RwFpsmziSzFhql/BM9tE
MDGPkPVrDRvofcE34saOnQkmRBlNOiL5i/FM7B7abnI0BcKOorkskREmQOkkTNYQq3RTcKPdgBCi
X2xdNuIvY9GFghPNPdD/LshiG4xtPkR9IuMOHP2N33s8bLpZmIMVJYBbYPgrcOzsMAHKGvoRraBV
c0cguaNDF0he+hlgQ5QM2hsRzpUffXfWtr9md5LqpiiSukYCtjbuNnkFoshDB6xMbfdeekgfTBHC
6PInswjzJhg1CT38Gu24Rn5Ih9guxiAT3SmiT8WEh9yMm4kQ+F4s/wx/0vYhqr/Gxk1ZvzQJID/j
xz6ZCSlyxVJQ7WGCrRrX6pTp4O/ovNn9hVEund8XWP6p+PyR6IdBOWqCK0A22B5aR7ME8geowJCH
xQFsxcdIoFY6GaC9mChW3MxtVrfXnctmt5jwl1/urDKb2hv1HDURkgEz/9mr71byLCvPcvtYDwKK
b66H7Awxu9kkVTXow4qX6XDdlV87/VEV4h9FNpg8EM+hKhtQunPNEWPmKPRo11Y1eJd3jBvIdwth
omwL1OtQzUB0zuHkE7X5Ycj1h5L/nQ0mzIKUS45nBa6OSvRVSdtXMup23ItkpkRLYQLtoEjJHPUW
gBtR7CcF4EtSIjpFvHeaeV4KK9S2KMaqzgUqEiQwrsBZdCV52vOIh9p0JAcQU75d/jrcIIEJ8U1j
iOA/Js42RTjK8VbH2TrEXbCJ922AERG0gr9zZzNMgO0BIcfVBzGUKHrWsuxW18qHywvhNtLM3UqY
kArSP6rF4MQB9GU81hIG73vb0m3DrwNT2Cjkf6XzepgwAMESPSFhj2rsf3STJKctbDBo2Fv1N3dE
n4mLm9tyFCBSZcyxsq2hsK/XFPSxeE4dLRtSmYF1C1355U6zZUf10HIVHVtu7X5nkYXO9UaeS3mJ
rp10GCDPGTv//IueEbHn5ddA8oY1wyylCGvGj7H/rpUF1KkEglUTxW08E8U2088r2AL1Mnfy2tGy
14+4jQ6spoEZVPBTMOFpNRfwBqYLAImrdmOCJSxc3uRJPaJs6oyGGhh1e0Ot0Q4l8nTZNDf6gt4R
3O/Q9ABe/8+kA40qHSkAWvVjVwbrglnKZTrqtHEum+F/yJ0dJsqDv2ecIMOHR1Brl0fZzbzsoXLK
U27P3nJHA3pD/NKbTtIosCxaILO1mt43ciSDL8VURlsFBi6u9bu0MARpPPdNslsfE/zVOFIhbVNA
7T4/1J0W1NCSSkuIEAhSX65b7uww0d8iYRcTihddMX2pjM9yHxTg9xvD0KGriMqGf97Pxth2T6b2
ACDpqAds46AghHVjFwhP9x8igNCTjwIn4QZo3VJ0E51xVWObjs2ozUWeYXHRy+StrpzhkZ6g82Pa
bWejBOFA0URAmcXPunc2mSA6NlUVSQZ60Rm5gSK0H7ujPQ2/sMBxa4vxfdxZYnNnkDlxxlIZxTIB
ofYPEwEI4Z8SzR4Rt+Pb/Fb1ymCiNhV0ofin4Lyz7PHrwH9alXidqUZuZ1BT1KLKnlXRS5O/OPBm
WShjY6Ke7bVCHG4qoaiGdP+4+tvga+wmwTYo2KMgIKGB1/VCVVnu2nY2mWsdVKTtiksSQ26rN2yz
0aVbyK172TdFRra7ePc4g5wUMjtQUbpmqbjyWp+aOHIsYRjhHm+Ky0UhG+SY7WjFEtHN3EjRq276
L6SNbD1ZD9moeAaAR2oqEgXje//OHuMXa6JKNF9RIB0jT/++dVurwLweW3/2Si/xDe/yLgrtMdF4
RUFALVr4YXw9eBs4uD2Vh8HdZkcTX/ii5u+moamoyWuo3jAfLavyRKMralM5gMiD4SzUC+egPkA1
yAHQv7HLn6CQMyM7eTIiexWEFm40g6rab+tMZAnBkzqpOda6UBUqHdJ924uwOlyv3JnYfr7zSkWd
82TqZgDtaB05JYWcW6iTHpwcYDMUfDruDbezxbgKKui12TbIUUjQY2zC2AqYKBJvhxtkn784wrMn
wMUEZkW7yHiMMRtWmG20O+kxOtBvmFw0ff22c6tr2Sm95UTKAwTFBUY3x/jrgb1bK3Ob5yvpDHPd
REJRMe6c5iZETdyfnfjQBptscWnHwWWTomUy93qs4Xlq6MjlrTiwTGS6USQ6e9vs3d+L2uY1rI1N
l+1kt6TRE5WgDq0EG1okPH6fnelaXDbjn7qzHSYeD81cqKSD3+tK5oCG4GnqCfiDYq9by5sS2n8C
z+Q6JqrBmEXRFQVp+Z+HIKSlES0g0HJbitbeFNryctS6Q2RRgSH+6+5siW2RkszEwMQmQ5lfz9fQ
FYRSnPGKeShHWHnkOuDOEvMiVnI6IP+PULi/2pRH1gO93Z5ZxXGTOxsOueABwo0jO3PMJwMzXUz7
CFTyUfNSN609zU+hLLxstj/6LwcEqFBD9gOJ119vhF206vPQ1EMJi5oxjE4fJJLbFmmcLP+utQ9a
99YtSIli6hSa4HBxMTjmzjJ7nsN66XXoIiJ2ldeAfwYQduvtKBjcXwCIu+FkCRIu/k23M8l4JYkw
ViFjkgMhJAwyL3lIAuNpdba6Ru6oPy5Hj+2XXdhZtimcEiPKLSPd0B26v0l36ei+kMOHgtR5TSyJ
0Egr0g8qyoFN7ZfgfhW+gzc/+2sdFrgZZYwQA3nI3GfSUMVjr6AWuD04IAfgZp/aQ+cqfu5lT5UA
+cUFj5s7a8yNJlGSaO2I2dTY+hRaEUhdT3pxPRoeTfyq1myixU6nr/Zafb38ubg0a3vLzKVW4hXX
hQvSvAVPjEfFg8ixB/ZTLz8VlT2+l48bxAMSsOTxsmFuaN6tmDkH0Cco5GEEXL6u34zxLSWf6urU
zS+W9fOyIW5MttRtVGKDJrK0Wh1d4nkswCOnxqadpN9JBp3Q5FGrRGqG3HtzZ2j7+S6mlCA+wWsE
ebliTDaJqQdCAsFRFq2FcUrQJshR1wFIoBt3UpUBDfs5aWa8oOzLe/ZfvOK8aYw/VpqSSnOPkLF5
/3hUT9Gv2crQTZz8RXYUuzFt81HUI+bG/t0OMr4YKqNsYUIbZAfQC1jaF1Ux7Vl7FqxN9J0Yz0sX
S6tJieQD6oV++5yju4VCuaMGG3Pi/5F2HUty48r2ixhBD3JLU66rnVp+w5CZSw96h69/B5o3KjbE
ISJ6ZjMLRXRWEumQyDyH87zL4PY2Q+JKLSH+upmTuk2ER/8GexPx6HcV9dz85PaVl7OHavxf1Evq
/e0PCWRvDKcSC7i5r00xT/KpVyKMvLn6R4Vc7MH1iIyyQiZDSNRKVOex3QLCoSpzco3NkfzQ9PIR
BNz6ef/EtiThZZXPDvBmr4g+Ziw9mciA4LhgE2SIGt80rrSQobpsSzHQmADGNbB9BOMbehf0MpmD
259unDMFVwqNBm0bB29R5iZGsL7eshtjigH9S+l7xUWIbT/MtWyfbjPl4xX1tzKCyWk1aachS4ES
d+H4SMN9/d39yjlBayB+qbJwseVRK2k2L/dXkS9X+oFoQMsKhjrt723MqF5INtmH/S+3FfzWUgSj
dknslE5jA6CtVC+F3nqqlhWePrReOrPwLbKwnKkR28UMJDeWlUbuTKNJWVBe9HMCbNXEz90iTJ2f
GVle/pskIdIOdBzrYcJta1Lf6/136iB/gGGkniUhfdu8bxoJ5m1nS9wrI97RHHsK8x4RaKSnHAQW
++ps1rculgD++XKCfQ/uPGMbFo8VaLDHD/ydhF/OFeZFQCz5Si76KfJlxB9bAXYtU7D2vommstZg
7YpRfcXKU+5lmQleE3RV8upLjMG+xZyP+4pKvqcIADBWDctKE3+aume3sz1S3M1UUpxt+9XvbynO
/IAvlFga9jzD0joUxb1dvSWwaioBYjamBl1xJovypfViwM71UryYdustYIeXxqJNJVZC+L+vXKmg
XYUdIeDpZu6zE10a58v+QWw2et2VAMFX49ypM9fiW2LBGPRPQMi5j95jVd39qh74aK0LiG5P9siy
efwroYLbFkUWY70OmAXdCHzWuDoykp9KzZZMPXCvFG8ha90ErzUna1pSHdV51mmern7W21NEP2Tl
pe8lkn5dzPZECY5LgBvjFA7K1+SsXwoMfJcfit5T/PiOAZIkvaqH3h/AwQWoSiXoTl0pCVD87/8p
H3OJKNI5Lj7vQ6zsZFkY1ZcScxHon/vqdMpBaZgm39rqm9Pcm7IKaTOZ4JH/H2mCVZY5QCqXBGFK
r77XZe5nxaeqe1GBy7NvndvWf5MjGGeWdmB6HnsSFH1Y0atpSUA7tu3w9vcFOxyqcrLsEd41Nouf
NyTU+wYjgjI6p207vIkR7LDDawpQApAPx+o8ubOXLI9VDNBqNGgiS8YrsV29rA5HMMVUAYFTxZHv
izNLPcXji1fk4RdK07dSuq2/efkG9/dvWxDSR13TBuyPmHvMzs0DB9o3XzDI6Wce3214izlg6gYz
sKpFRLSavq8W3PXxQFToD02hevH4c1/A9rcDa6tqYcnUBFXiazfq7Tav4gqjP5OvYgys89nJDU2P
HMcjPUofUTbdaCVNOKmymZs5KfGknZyjowH4cj4ieOIPl/bjEqCjEBT3+kP/ll1NdyVWODG7AwJs
h9m6YCqeVDP1ahkZyKbb/haAfcbXX3FQKiOfXTxGESv1Y/q5ppKb/KbfrgQIxWxstC3rOLo9M79h
sNNbukCTcsXKhAhXtN6ddaYqEFJVLfZAkmAetEddHyRGvTlRcTsOwMu+/lqAmDdblsAKfmE1w+bK
d51fvySP9SkffOdXX7r4MGeB7Ga9XW2uPqMQxvWZTjXRAOihHsdgCcswR933q01XBUqQHdUTCfYd
bNsyeMlka0DPN4SA3kaJqgwx0pTitqAGyoJukLFq/osP32QIQd2KtURvejyzjodfu0mHeb5yenYs
BxwUElayvgt3lz9SL6id/tFJiBluUxrjAoKLoC6w//KXVl7BKaVMrt9k1Fvc56hKJGlx2zJvEoW4
ERNaV0A9Aw5ZasFouqX7sJCBHekws7esTbor7YRg4c6YOMLlBxv36sMQ3b8JAnT198UJxbgdkrga
MWigT1VIanaXuvXhDUaHhQ3MovB5DXEqsaLz0A6YscP77Z2j/cVkZOyb4zXgsvktQIgU4F6vixrk
OfDgMch+cnTy6nN15ePleCz7JDO4zf6ia5hYLQRuAAGY2euI0SeLkgANDlNmn52jHlrf4+f60w/M
Kn7szvRS+0rtRb6sZt9MVjeh4gSf3YIhtisQDhvzMxAr0qm4Dk0YDct5/7Q2jXslR4jtE62tqI8G
tDG1L1l5P5BzZB/3RWxGoZUI4bzSMmkJdk9gc9X0BIKDu44psoaYTIYQ1RtmuGxuERVK1QpjXQ2V
TDbKsi3C0R1s9oE4Whw2dJO+T7vWhhkk1045l+gR7H+n7aO4CRDiDDNY1RoMY6KRWYUawttsLQfS
Gad9MfzP/BFAjZsYwZyVpc7pOAD+NYnrJjCcTgPg5vKunVTDK7DtBIjbLvMyU5XhfUr0E2NPRWia
YBkIiOv514TcV9V7pklB5/hB72gnTlKNZk/LdIEhjIfqIzmA6/TeYBgSG0MHL3vkScaQs/k18Sar
a5YKskFVSEepHWcs6vE0ZDbV0VyUS91SP9aqgzvoAAxW75JShpezfftdyRQMRekWtTPUDK2QZ+cZ
oErv8guoau6SAshqUJVh3qJ8dIPBjw85Kgvyc9+AuIH88YlX4gUDyq28b6YSjqClSpygyT0lL7o6
N9Yxjafm6wj0qi/6khbxoUtaanlab8kYHrdzwO03iCOWk2aPLiA1+IilduD7KvZ4Jhi0N/Dco34H
wCv7sq/0pvevBApx0nZiM9MXXPNqI/es6YMiRU3elgCeGbBwgaNLnOIEXrIKinI06frlUDvvmWwp
Zbv+NG8C+A9YNS2Ql5cxbRCHMY6dkRPFaj6HPlFy7M95rAjIUQ9SzITvf7jtAnElloeFlVjHnI3Z
MBoLq0XRkYIYKz3mV97e57P2MhiUzRizEiZWowSEHqNVoOLNvix0CKu29ymL31IRrqQITs8APD/k
Pe4Qy1x6ZX7XAeG6hSvsfzmZLoKbO7adUWaio+qo/U+VuVcrKe7VMT/vi5HZneDOdq0Zi5uCAyVb
/heP7xc1D94iALUgGhMYlRdDsqEUQ4+WDELy0Nxn+njRlvf7Ev4lHNxECCXGaE6GphD4zt+NBGCM
A9UnP6Z+dQYdNVrskpLmX4z6JlCoN7pxzBI1Rh8Xq0uhwVjY5Lh+MCvyldjyQcR4GWP3SI0ocOro
6OgmJtNkgxjbB3f7DfzfV47FhkmNEw2vJEuSeZZJ/LSXMRPKRAi+S608q1mJp/UOA8hz/EVZPuyf
3KaNY4sXsKNo6qMF9FqHXlPcrAOUVZBWD3gCtswiiAoZ9Nd25LtJEbMFTdsSN2CYR4t7N88WwM9o
DExDcjyLJMRlvx5PAHnZ122zhF9JFVJGbqB+6zu0O+PWuPaVFtBlPpsa9ZM2P+2L2jynlSjB/os8
V2rdxaxFmRph6ZLvbTrL+ljbNr8SIti8ySyNKBogn9oALFeAOYjQ6BwOHPy7uFckt8jtRudKmmDd
EW1st46RrZTTfCCYzlKfrCMHPEkPshue7OsJVj6gwV7bJZDOWFX7zZgd4iF60wFZWIY3wUuN/17b
eam3+qxqeDnNtOwEPO5zVMpg+//Fym8yhHwR2y5GmmfgKHIEMBs0vW6IFSjAxvJUy21fdkfd/m43
gYLzYvSxGqgFt+pQYZOPLPpr36q3wzq2jv//q4lwXHmRl+1kI8Lxm74WdL7yzgX4g3WJfeDuHmXb
HhJ9xEnfKnasYZpcgC8lGCfOiDOczRR91X2tuDX9UT5bfIzNQG9dMwVTKJjedNhDhbX152is8Cah
+Is7S0qU7eBzkyIYQ2RQZep6VF3NcoIOmPHKD4kaghddIoj/3D11BCNQopGaMycxmtMlrIs2jCPn
PrPSy6zTk9oyyfShRC9xltgiOQatClQrZX7R0581aIVnID/EsoUxySmJkEsLIJH7RMcG5TRclenq
9tc2erdvCJuq2PwlB1wlqCb5v6/ydxQvVZHNFEg+deZp5rdhurD+hzu/Ae/LXYkR7E1jCzqWGcR0
6r1ZfqPxy74a23lhJUAwNWssi16NYNCV5TlHM2ReEuh4WvGyB45/I6u9Nr10JU4wOFKahVHz8dNU
DdX5Ias/7OsjORZxKLjFs3IHGF+8gkZzONDBRyf6LzTYH4fMkEG6ymQJJYKVGdE8DA3mPat7lnwb
lSrM+u9GIYsGkm+mC/VBMhYpQhvqg8T8ECffuv5/+99s01tuZ6ILpYFtdxFWPzBFM+nHKXuI49yr
5yHYF7Kd4FZSuJYrh1F7S20wX88fUOrrgiUadod9ZqxWAmmJL14l89tGJ1YiueIrkUStAYKWoPdL
kjB3/2rrQ9RJ5h9lZyOEASPRykhvAV0ODufWPlrdd8ln44f7R4Re6SAEAHCfZj2hcBi39yP4Z+Xn
92Psac8q5sOTr7L1Me7ue+KEcIAJglaNHaxGT/23vHhKtaubRF5jnRUQnMyLt6+dzPKEaDB2Masa
kuMCwZqXDuRPXp8Y56JiMpRiiSBxhsq2MrT5HLBzKM63qP6gqc+99Wlfl+1653ZS4gzVWDl0oRFW
gGDgQLKp7vOj/dN9aALm25iGrGVAoJu527YATQ2MTt0RCx4XdCOLbkGnpgQlO3nnmo8zIJGr6NxY
kiy0HeluooQIpJTdFNkqrnhRDMSumoWL6pzTLjoyRiQlwvZJ3UQJwcgo1RycPug3WKz3bZMckrZ8
Nya2JOb9S97DC5eLq5WmiwtUjKE4tTRcjrMzh7mcT72nHaszYGrDyHckZdZ2lPgtTKx7lDpJIwXA
PYFuxT7T1Sd1VN5JzI9nmz899yZDyEZFo6g1Dgofzvs1juEVj+aZdwWTZ1mQ2D6jmyjBHGrbyu1k
ABSP2oEG/XOpPlX58746si8mmMGAXc4872aOJO2XxkMhg/WQqSBko6UqmVJiNiwwOAf6MqGpWila
QGpTugEmE8X/fZWFlJgWuaKgJOEzCwz3oOavuPFIaNyTe84Gt5wYbkiyC/+2y97OSEhMpV7rFZqp
4GxRLm42eQM9MPtOZ0xi2jI5Qn5yyqlhDae3iWjlG1hENLMROxsXakoyrUyQkJmoTrAnkibosGPj
0Sqyk5Z35/ojZePhv5mekJSYk5hm62BuvnU/FAnQjKTYdNuR+/fZiFPsVhNVOdP51btMvSLDigbm
EO0Prfp5lu0kSfxIhA1MR2NqAA8GMKv841yF0i1DiXHbQigAJlNsLgX308wJNFzr+mLwwbH4liEm
+/bFhHAwj2ZLTAraKyN5V8ZnrX/XLsf9Y5fYly1EBObWwExZOClZfOfgfWikl2X0s/JNaxkEkPwY
ttJAaiE4zNQnfRFzOOC5vo+m5xnEt5NkVHNTlZUIwVUWO1dTigYmLkGVT6Lv4N9TSuZ3b8FnBUPc
b1UET7GMiA28Mgg05dG2npTB8JTuyxuO5Sbjjwsdyyuj47MBWfM812dSv3QDgN2lkJ7cgv5Inys5
QvpMdJtio6D5O0pbV4Z55P7C4XnSQ5BIzme7VFwJE7xGGSj4JXW0XeAsfbB87PwCDx7Lo+p6S1Ad
8kfZO96mm64ECv7D2hk8MANeXAuX+RbetrMsMN70VLQSInjQWADuHHtCmFQnfjS8r6WLU5txcyVA
yKS1A6hQHSsQge2Gefky6Ae8l/rd4BWJLH3KRHEXWyXtskqj2s3Qjq30S9l807HNb9oJVlnOYyob
f5HJEiLCHGWYmOwxNgYQFI9ljzaavfrDBLAOaZEos3IhMtRN19VjaWeh8QjUq7A6EhW8dH4bcvqo
AR0/f3gL4OYqSIiDyFMOPtOBYdUSGFSeNvbA9pqCoXK9/TghsXDxhocBDxVI6yYgK4ZvilF6BFBN
xstbZNiA39VN7O6Jm9pmMbYodjSw0GDfAwhUpn3snTetT5GbEMHy9Kwh/YRmNqhu/rKi7w4d/bl+
t6/I9vvMSohgchgXijKVTxMoAJTV09QjoEjoDxO9JhXQwtwwyb/b7n2vSW53m+XISq5gf5rdDuWM
4aTAxUwroI7Po+uc9nXbHrBZyRCyUpxhf68hiHWWNwZ8Lh3MD1+MYGg8+2l5Ig89ZmzMA2ZB/GwI
cvmD1LYl/j5AEVA8tyLm2pwER00/k0b34uGlL2S4m7ITdIV8Bdo/Kycl3ifHg3Hoa0+7w0YGQLZD
PaiPhazXwM/lz+x400lIWN1Elb7g0/eZDSytWMMtqRuz+7hNLgNVPbUZvxh193P/JGUfUkhayUjB
3aFhm3nori1GkbW28Krox76Q7UbAzVxcIWtNVlVoOiZHA/tZ+YHEf3I5jG0DjpAa0Guyoe5tnVw8
tuoo/gD49jqvMJo2eevy8VdSPLIiDmdF86KaSho23Mb/PK+bGEGpftJmMErjZd4pzoMG4CD9mjWf
mup+qh5Mk3hqLMPN2645bxK54quECbjtWlMj1GkqA+94mGqTNxpfcin2gUwzITzOZqJmztiiWa1F
eFZc9AHm2JoHV+npYWjT2APKhOGZZtL5Q1yQ4765yNQUAudSoYsDSFUMsBtmaBbze6PpPCWvziNI
tfZF8T+1d4ZCrKwSgruChZs1IWfDOqMw0JOPTf+cL29qw2IX/R+jFCKmUph97vR4ZKqXA3CqB6X0
iki22LVp+Y7uApIMs0Qw/9cGkrhL308zX55c7JAOQC9VH03ZeOx2Zb2SIgSqvNanJgUyXhCpjXHU
jX722mjEK2q2YJCoqohPes08KBoo6mhDaaAaffxej1pQzhjgBU2LsQ73z5H72h/nuPpJgsunWlbn
9oyRXTea/DpTv1sEIz/7Mja9YiVD8HdQ8KX2yOEAlXi5Ens46qp6yMgvCKrTnCh+BHJlpiQSE5Wp
Jji9mmF2dtAMvObR/lRHYJjTjMO+ZjIRgr/rbhUxxlFilbG5LwrjOpeN5IBklin49OxUBq0HlI5N
8UKc5yr/WuXv36KFbTjglgTyoAgsUROqYa8Wxr9UT5Q+TTLy2e0s5vwWIBYdOpsHq1BRWC3PYwAQ
oUN/oqc+nEO+ViGLTNtveStpgi+3aa7RNOPLUJf0pIHfOHqyn+id85IBy3M5GdQ33jYbvpIpeLZJ
tabTXBiCi02hi32pLskBa8PGc/IpecBo0RFXwf90aOLSOorwBBwSePXI5vZqzeC9zpc3Wfft2Lj1
r7JmZy31OIAXK4j1R815AWCcJDBs2/ZNgOChGq79MeUE0bPyPFcVtv8ar4slrdnNTLU6GsFH7dYp
SDOh34QlQDB3E5Rphn0XzYbfY3jOje1g/2C2lQJGC8DTNQ1XsddfDbNY7dKbhhkw451RXHN0nLXm
w76M7bhzkyFk30LpozlZ8Ci+FKT2AKqp/1UAP72RnI9MjJB67aY0mwakTUGDJOX0CyBTIkktKPla
Yrc5c+dhrHQDBa6t3aW2dZ3GJKw12RsXP+Q/09zvDyZ2mkuzbF1HQR2dTDTUNeWpZPy64ISF9V9F
CaGg7NMaQ7kutk1twL4n7KNpxV7sO2rx/J+MQEQKmKveaY0ZD12sHS4kmR7mRMbUKjsdIQJggiSr
QYOIJ/D6yObkmOQPE5U92G2COLoc1ehvjxEZQlJ9MCfsVvLF8/FcPLYn5xF09OB/ksJZy/QRYsE0
jqxIO3QW/qGPwS4w8dBj4lx+nHXReJou5rv9c/qX9HfTT4gI8QjUnMnknWje1/K1O/sp9/nsZOtl
Fxl7qszShdBA6sEhfY7eYDEkoRPHXu72iHjfcpC7SPTi2997TiWEB7NN7LaZYOnKDIiZZToaJYrn
tLgWUfJ16bUfSt28ZNiaI73aSKKsJDSJS4w51fTIzHH9Vuij4hwiRdIF3/z7IIWzUWub/OheR3FS
gEOrBgpn2DooyI0YM4fGWzL4SoRgjHZa5yx2GURUmqeltt+61nn/iDbtfSVCsDzMTi2tOyFPjDY7
Kob7KbLbcG76w76YTZtbiRFsrp6GybYn5Im8/mG6LRqppVcXoT1LPEl2KILB0aYvMYpc4pU1um+z
93UjecjbxtC5KSL2adPRSjT0AP/uziU/DczzJ4H6pfeop/nOqf/gnqV0mPxH/+FFK5lCuQp27AiX
I9cEGXb8LvnSgYxuoX4TjGHhGQ8cXzZ9Md8ZL9hoksKH8oPZky3kKscgs1vw+4vb3DvJDxYfx2nx
YiPFqNNLp2rhvp1IzFHkZsJzLyt1oGyGZvuuic8D+UB1iSlKTMTg/76qWS13JlhX4C9y/UsaH5vk
y74K23d4F8glILrDWJNYd/eV3ihVheP6e1WBYtb615xg+7H1OGoi6rF9idsa3QQKGpEkUavcLLHr
YRxL9kQzCU+G7O8Lka5S0AesDQzVZRgUzV8U5ef+79+2sdvvF8JcwqxGjxlWSllaeZRckulHfapn
rAbOg+d2i8TGtmPRTZwQ8mZnUTLCB/tnsz1VU3eyMqwh6mp5lzfpf/x0QtyLVd2czATlkTYX4bh0
l2yIj/tfb/s2u7I3IeaZVtFovYIswZmYOGpx6WMzkD8TcGie7Nn6Yr3fF8m/0J9B4Z8viF7MaxdS
1Wpwxx5DnZl+nYBFQQZfB6lQFj9HUSpxV4k7/QnpkOQO0fkICGeHax7gTqfSd4L4bF1oSDGJFPw3
5YSIlydETwuK4r8aP6C34hM78g32lfZfoqmTeO6/pJPblxSaa9FAJ4R3wkO7dugf67PiGUAFig50
8ZbDdOVA5Y0syO47ANDXXx8ftUg1NliIw+rM12k6YyvSU+o7FsseobeD+U05IW70mdURc8EaSDUH
OkZSmvZU2294OIUBGkDGAO6KiWnI18ro5dLObYvgQaql9500ya5q3RK/6+NSchPdiFNrUWLuJ3Fh
LVOFRpvjGuWpLOgPWmgxus7THW3B5aAh6gN4mnzYN8it2wHkErS/VEAG4THntYpDgtX/dMaQEp/A
wyZfUDgep1PQD/Zp0KRvPFsB5ZU8IWjZcde0U4MkHJPaCacxi059YjcHDIuTA3ExZg/W0PKIVxr7
ytBnAAKxim3/TkuDEUwyfjqoLeaPgCK9/yE2ws6r3yUctZWNhVVytJ/UecjGYzJ/VJcn3Uy8vvz2
XySB2uX1F5/UEngLE754rV6t6Qdg6D1wFTD7ez9KbhEbPrLSyRABa0aVFWNqoPNdtJ/p8tHNO89Z
fuxrs+HvCJsqBzkDu48t3p5BITRnboo2QMX8yMZANw1N/VtLJXa6qcpKDP8Zq8JqmOpGJxwKO6qx
klmy4wQC72GWxedtbQzsbIPiHJ4vhMxmzgs7bnHvqsrII/RZTYD6bv0vlbGgbsshWJcG3o9jiifj
tNGQ4P0Fz7fNXxmur0p/cKYqIP0b7kY4npsgIeEYGWx6UNBlTOwQTL/1/+wnZZJ0grbP5iZD+Gjx
zLIuH+HSdu4+K7HmqRHzM9uUeKhMjJBZsOWzpJ0KD52b96TVOTtt3bwBqgY723BALBhaNnieX9tZ
E5msVnVcSWj2dXa8nHxQ8nDfYzb1WIkQblx4WdNsc3DRDGydK1Z0vaYDbhqTYV7KxAgn74ylW8a8
2eQkmh9V/WEGfRmag5IidNOSV9oIh48Hc3McCPx/cdlfejF7xcL8NLPOCXFP+x9ua64Dh2NyWmz+
IisCFU2sTlTaQhY6ddf6UB7ZEWNuvgqISOm9mH8eoQx9JUvIU1NqLzblcS0h5+JMDhw/uXAD4+sC
KtLyUbb7t31aN9WE9DMsikkpQESDuVTOtE3Oc+1cUlDfSj4hd5IdtUSoojmt07IzodZ46HWP0y7O
n3Ifw6nzRTm2xwYJ9lEWVLdz/u3cTMHiMebWaXkF5XhBc64PcQjQzewTwFmi0xjyVzHzHZNdXLe/
KLEBD2gB1kokskQjMs9AY4Nt5OFo4G0iXx7mUUaCtf05b0KEtKQ3gzWBygJC9KBzwJPDZPMH2/51
kyDUZzaod4lZ4obCus8GsLQdcPRpUYwHC/dp3zZkH0yw+HLUUgdk2XgLMdpzNj/lZnRnKrIAK9NH
NPSRJZhCSxBgcWkt2uKQjeMdVdo70iWyBz6JLBEdYwSTxZyOmDZbdIa7P0l8pdAuY94fJ7eT1Fr8
d//pWL/P6VfsWhUo7VSzyK6QOOaDfTFOSsgdSj+9oaWKsHQTI0T1iWZ06iKg5zE78rAIdEl7PdTn
N8xEg3DQxJXHQXEH132dBu3IxVSqNZuBoRxq9/0IbGZAAYX7BrfpPCshgi7mQFNLbVEEmcACeiRF
aVv+UurqmyLBSo6QovI2b6y5Amxy54asbj3DfoiMr/u6bDrPSoZQnIxjpQ5L5LpAgK48xdKOOtBy
CpNKrGzzlmIQHAvA4h1bRJUBvH6MXaLIDZYYcGDNdQQ18IhZ8tF4MtVgX6Xt4/ktS/SeJDJHl+oA
UAQMqaZ9Sw3ZbPeme96UEV2mbGNN7WOg0zhVGizu53H4uIyo6iOJIptnA1BNbETimwFf9bUxp+48
Gk0O8r6IvWf55866LrHMxnhw/MP9VzKE4BmpRRNnTQobo8Du19SfpkWxvJQq39IUAGTAiley7MP+
Acn0EkIp1eloz1A7YFp3wLzkYxxHflHWks7EdovANHEfImBkAdbV6+831VYLpGuck+X9zfpLMELu
2x4L+2Nxr0nS0KZVrKTxf18FUsVRWZ1VaJHNLRbfCRasC/Mu7bGo93H/823at+noBlKlDbh7ISyY
TWGMGUhXgazpF/ZzNf3c//vbitz+Ppe/UqTG/jFxRhQglvlRSTXPnB/M7qXTZZ0wmR7C8VCTkKnL
Kr40dcmVQyWjdtg2s5sewoHMuan0Y8HROxflmPXdy7AYF9yRJNQH2x50EyN4aRtNjdVQNPSM+cGO
/bE8k1IL5n4MlPaj3fWSe4tMK8FhmyQzOhLF+GrGTyf2gQrqWTLYHZkMwUGrbJiYpmAe11Sqh8Rm
l8gsKq/UqtzbN7XNtHAzZXERbAFStbOUOKKq/6aq9y7J/To2grzXvCoO9mVJlBJnVXX4k8MY3EZp
7pPxZ1UeZkfimRLPEUE9dCy1aYyh+qD0sTLvTPecDZ03V7IRgk3PweQn1qYILv0iSkBRJ7rplHwb
InlX9E+UySLnpiIrAUKFQ4dewboFikKANkTH4QgkvbYK6EsSaA99mL3TcXNd6nBSpQ8NMslCcFPG
uUYvFbPYUwY63Ee2fGdYXqGxbLh2+06+UlGIckqk0hLgiCZWBFiQ+JWfBPaVHPlu4BtmS3R1JYpb
5iqgVm45kHYEJxid7/Su9mt2al1/0VN/38JlZsG/7VqOBpyzZOb1Yo7pnPTYpj/2BcgORwh1s75g
97XFiCgdK6wCDO2pmJMBTZrxeXEzyZV/82Ky+mpCoKvwGh1THcLi/DTg/AcakNjymvpUDAebQ/m+
6fLAATEdzn2BS8Tr71fYkW2Uv5anGl8fMt+sg8aWoZZshrybEBE2QovyHJQhrh1gehuT6brvlOkV
hHFomljY2JKN1W3bxG+dRNSsLEbvecFaT2hPESZlqicAJLzft4rtNslKJSFalEWt5TnBwGsXJk9G
AL6dJ/2lD/9+aC187fwG+lY4lGOZJlatMU0g2GFlFK66YFkjGLMvnXOKMolGm6li9fcF0wPgINB/
SvR9Mqf0RvQFndInbnfc/26blmBrrqNarkY0cfOwHHXbimy8cqBlS40gwYNxal+z6NqkMqDvTcdd
iRIiw7JY4OmKkGcnzTin0wS7TnyidKcqKsN9rTYNbiVKOJvIoliE7jEXUQPrRbOnz3MuI5uSfTjh
eJQBqxFThr590xpA5/ocuT9zMJmP9ui5lqSq3zSFlTpCTFBoTnqHA/IwRcNbH3i51fG0SJHmJQck
jvpPw2xWs4IDso3P/XApteSUWn91bRm85XQsPHhh/BT/Cek1WahTcBBEoAicTXKeFknQ3r5zAR3y
HwHcPFY5iOTYuTcs7D0vlynUw+boBM0P66iFKpj7ZA84/KD/uLyuhAmJdVaIkZogdQwy46q7H9WM
AXbwWvZfUud5MN70MLGSJjgRae1ZBdMJdrfce3P2FfUZ4GP7x7OZ81YiBOfRnL43nQr05eaxP2un
/jQdkpN6krGyb/vo7ZAEB5o7s8z0EgGb5NWhT7WXsdQlDZ8tjg5dXakiOE434w1cS5F4kiv7gZ3d
sPvKmeAacMneq3j8yIPuE7joJCXQtrv+1kyci0816k5YtQZgUnRfjveEPdLxtH9G2yIcx0JLwQX2
gdBiVFN9HLqeQARgS9jnQblvZLRs/+JFNxlCRtWWaCxxD+cZla/0p6EJVP2H5WAfypfmE5MVw79+
85+OdJMnhAV90syWLmhuj1g8nu6Rw/0qD5XYM97Voe0lp/aoZ5ge8crDFADq9egGMoORfVYhcBjt
gHJvgcrj9OIAQqX8i7LP+ye3NTUFm7ypKcaLSrfKiL+Su4CCCebABkQH2Lb1NqQfgdERTKcqkXi0
9CiFqNGold4aOuDwhnAKE384Yp8bC04cm0GO0Sz7iEL8UPRuoG03oGbuDlP5bsHUvAw3mf/eP0wF
/TR8Rc3A/wS/TikgzqcOd0/sBflT/n10Hwb73A5uuH9Ym6rc5IgZ0Wj6TrM78AaQClvbUXdXLZPX
27JtR5kYwZvbSF2mIcLYV7Pg2m6TaxEPnwozlQ21bdYsK3UEj14qMFs7FH3WROmDxP1BG3YCc+DF
ihxfqUzJBX4zwK+kCf7cmSNdYr5iYJntkVUFPqAmCfASOxBX7NOuyCaDoZIwq49zGpgxqtfkobQk
7xMyMfz8VvUEoqAaG5yeVdcuJg3c1neXr0UsienbXkpAqYgGLkHaEhwnmwYjtk2s1HXhEi4PRTDX
Ye/ZXnduj04dyl7DtrW6iRMS8ETi2KEmWp+um3tF9aOcfS3+bA8/931IJkb0VctVWTqjGKuASZaS
g62c2+yT/R+1EZOuYeqsSRaU/KWbvqSd4unm+Eit+gL0FkmzVaKRuJDG7Ab4VB2SL6u+zqzw9epL
mtTelGje/qfbjgu/T0jEQAOzVFPbBt4oFLPxaTXdEQ00VtR4ty9mOyzcxAiOaqVOj6sszHuav6rL
+zjqg9Z6Zs6HZFQlGm13vAiWlVUTD3B4jBVcaWbVmA3o648H+n44zqc6LK/NWfeSUJeotTXCi9ma
myzBwEujHKPFRZbgBQwNskN6j1EGFnttyIDCUR3il1iTcs1sJ/iVWMHgWUdJ30YISj0IEbSgODhP
OtZQhkAL2yN50mXU9dtW8ltNcfiVGkZSJYoDy48jr5zqz0neHqyIvuUSelNLRKF1rAROzDAM11pO
iK7IJ7dhXktkOPj86/yZ2m/a6K8NJG3TpqsYbD47p6ccrEATCk71TjZWs23zNzGCzStDOuCiAztk
9jcrdb1CVTwlKsFmcojm7/v+JVNJqCp1sOm1oGrGU/3ROODJ+fR/pF3Hkt06svwiRNCAJLilO6a9
UctsGGpdid57fv1L6s7oUGiKmNdaaKWIUw2wUChUZWVm1wSynqII+LPitLd13DUFBh0yJUuZrXDT
6+qrcfRP2dl3guvpW/oyuoucaHUs4ImCQy1ywCVerq5HuQuHINFRN6BVdi2ZOSr1g5eEInkl0Sfj
QgcZtWgIwhjUM9FHoP9Jot+Yg1ubqZW375hEWYcOlQsdtT5lZelX2MqqtRTAq/zqaPY3bBTQVm1u
HSYUTR1T5Qaecr9vXdhlwdylKL91iwqwbKn1hzISEcWKjHD+J9FE7oCLB9q/Lp0Q9B0E3ArQhNv3
cnnTzVdr4dxPJz0Z9RwTfg79Ul8Tqzs0N4EbQG7pMNrAxUP5FXrK/wtrhMgy54CzPBRa2gAHDsCV
7kKu95BfL3y4yRd2IqbtH40D2JFdjGwcmlcR2FG0u5xb0iqEIoSPZlHn3/r9Q1neDux5f2u316dj
woACjwdRgd+9RAWvWayWeFH13TnSPhIf4P6rsPZK5az6L10vEu/YvjmBkPmvQS4Ia3FVlQoFyj6/
lr3hMXba1qoOGSj1ixO9BpcEOTFXpO2zuOGb8LUyyp2FfqwjuWSYfs7T5s5oEL7w2NrfyOXYvjVh
Up1B6ZICP/77RkK7PAHxLtqvOpjNzayCMvDNlH1JO7DMnhrT27e27Rm/rPEXsx/7XTwBzet0zLen
aPJoGR1KKTzum9lufWAq6D+r4m9m4seaHBlwj8bVz7odudHNfBU6KJrcLSlHhvFXe9+kaGWcf9Bi
SNmYosk3tF4CUW41ve2Fcnrb/nBZFucP5qizQSpxRVf6kAG6GSNxU0TqESIjy/+v7q56risZHOq4
m43B7arAmfRY9H1Eu7X8/9pGYSLwRghPjZvdUvAGFt+le2oF9wHQ15D4ttMPIl4GkUkuImZdoJq5
BPCEwV5VHRJ06amRP+w7wfIbO4eJB5TPWZeUJIETzGiAhI/q4KXKUSFf96384Vq5uAF3FYdpR0I8
wPHGR/YElDA085a6YNxaPfTEwULv+o/kwccAb+QAgf2+8H4xz4WMLM0mMgQo5pq1W9PjAPq5fHxX
xfhygnlgedKOfdpFxHSS4qB0D6lk640AsrOZPa1McHfIiDxjHNoEMPIOb8n8IVAmm+EJNHzMldjZ
/2aCQ0W58MDyxCfJiMA36I2tV4NDtI/7FgT+TbnYILOCsIj4kVtmgIOQ0U6ZZsVMKJ62/M6Oj1Mu
PJj6nJh6hV6I/rBM8ELApvVtI7GyE7MWjcABFRoRJG1zbRiXlChmJ8E2wyUUfZ0MnaEnGNSQK7sC
tCHVCis2JkEM3/xIKzPcuSq7sdBIieOrp09d59tyJ6K52gwQKwv80YFYdpTPgD4OKP5J06sy222c
2z4V1TWXP/XNV/plCIS8vwdY0xjkjKnAD7dxbIPh1u2msrQDzb8yWfKlobNvddG7sPgro9yBmgep
KfoO7QqjK67nvLKlULrKcx/v4/zhHd6+MsWdJ70x5rJamN3z+q7vvzHJoZLokbBdfVwZ4Y5UGw9p
NS8qM0v1UbcrvFPz42wvgy1g8xEUE/adDzpnv38xvPL9EcKEaMy1kovJtDtfLQUBb7v5B3AqxSSi
BDjNcs5W1245Txg0roAfG+zgNrzXPBWtP7OBwlHnUE9BK1i1oPggiuXbS7uY5a9eVAengYJQZczK
Q5UmN9PMRL2y7ZN1scGFiMGvs2QC2aPblfdJDdq6Cgrf4XOjHfYdb/mdtwfrYoeLEe0kKWo8oDER
zq3bUXA+BMmTouYHCIpeSWknMLcd+S7muIBBx5bk4JUD/VbzWkqPc3aIJ0HHQPB1+BHFKCZNMxl4
cBOW4yJ3Rl80NyPyO4MLDOVEGszaIX7Xjn/Q7eIAmippsBl69khYIMT61CHtU63GsETiM8sG7Xwv
gwsUEonzVP3J1+GbzUdoz38o236klu5LgR2EDQVqJLmrAoYcNC9mQV18+yFyOXG8VnnVqYkayxiC
WgquKgquauf19uAoDj0STBk2LqsFt9gfwtYvnzG4SFLQgEjEQOrU4D18ytzAJXZY4FIDFbdyRD4v
wr1u13dXq+TiSp6nELWnCJQFiPyPlPjg14jxPSFonty2cdR5w5gNh8nMG2vIB1cPp0MyJ3ep3j0b
0Gc57p9RwaExuHgztrLSQzQSbbb4GhywynxLRJBikQku3OQ0m8t8DHyHNl4i/agDO1c+7q9C3r7D
L9+RCzWsbpPMqHEwRy84DjfBWTMs5XP4mpzYz++o3Y+fy0MAXjlR3VS0Oi7qKINEqkpFkzfEYGUP
rKVZ3PqiFqIg7vCatWaV9m1bA1ngswwZZMU+qmP8eX8Pt28FjOjoqgRMCD9/34/zmGmYo3KaWJ2P
LQvSzwYEn4/IjTsb6f+3fXPb+3Yxx528wY+7WooJ6jV69rXSCIKaAZUzhQhyhT+ElYuh5Q9ZXeRV
qwY0ANUbLvLRoXbujFfsPrJTS166OE+BI+wcLXHybRy9WOTOVF1LtVImy/zyiR1k8NrouT3dTZ7q
lofu2BnW3+0kd75Kv099UwJ1WdQWth6UDuYKnXqUBNeryD+4I9aziuqEAnkSKv8w/UoDrzkKN4Ys
OMpbfiFLuo6RCqikmDp3nowhw5w5y4H/CEZnYPNJLhQL5MXu/3/TVmb4m7wpqdSBMAqyzNJnM7gm
uE7r4B0QhrUN7irvmqo3qJ5iyG60w/ih6X7sr2GzHbo2wF3YtAXLFQkgJr0UNzKIBU6ltejPA1l+
rERutvX918a4DL9saZ5GEngXG2QkARtOrFLcFkl4Ijen/YVthbu1KS42ALLcpkMDbEFY3BHjNhfR
QCwngj+g69/nQoJvjJgxCFHfMqNrVn6t48oK0FilUAHX31UEWBvjogFmdtD7NHHhj55/GJ2ls+Cf
ms/008IaNxyT17/bOy4a+AYYNDofF7qSvHThIRVJpYjcgAsDVVcwdShLUOgkvaUQ/xmC6ke5Dzx5
TN4BnFnvHBcKNHke6z6FG2gZqI5bT2sjaNu8GiIyt80scGWIv16zWhmHqAHIpPY6d6nUhN4YWJ1H
vcwLnEwQ4Ta9W8abkmKkk0Kp+/cLaQ78ZAb5Mfh00hSV6TBUbM009cO+H2wmmhiXgQyahPqjzI/e
pkDLR/hnOuQq+LpQP4QOuGfdOLUG4AQj7z098bU9zjF8MmKo04xR0I0xhq1YzYQCdfRlUOxgEL1g
Ny+J1do4z4ilsiMskQHhzF8CvbKkJrPnRMSBvOnqFyu8WwQxZgAaClBQT3qnn37I7T2tVJs1reAZ
IlgOPwxXpdKUyP4yWl7dG1Ji9fVk9f4/AodYrps3UW+1HO62GIcA2NQacwDSWXoBG51H7AEu3j4s
j6t9W6IFcXdFJWHCN/fhC8sdHt1j1EmWBL3vzVO0Wg13RxCMQkJ2DVW72rwbkwdTJPAgWsLy/6u0
sVPzUa1kXN6zOjv+wA6xPp40IU/v5jLUZXpdQjgwf57ilZna7FlYN7jCI+KS6G4I3jPNIK8McPsU
mTkjVQDfojejlz0uslNt4aRX8W18jM+1qHi/uW0rc9y2VUxVsnlEzJaCGrJ0/5RtahnBP/vutfnc
Wy+Ku1O12Cx7Nemok15nV8YdBMjt7kNyw679IzuVV43Tfi08MljkWtRm3owJq/Vxwbtpm8IPZQxC
KuS6nnEfYWqHAI3TFu/I6mVqgG0JhW4IJXAbCZLF1tfDzHey8jqLbn3fis0f+9u4/K1vAsLKBLeL
pJPTSBtZ5Kaks2QE6SRykvyoznegdxREhE0/X9ni9i0zIkLJBJhZoN8GxV3Zfd5fy/YdDjw33gx4
zBkat19pBXyPpkZLAfrf6hG4Uv/NheMzs6fHfXObbrCyxm1dKjO1MWMQiQXKOQYSIAw9nR1TIfhm
c9tWdrhtk8vGl6mKKFQG0SFSZAeIgOP+Uv6wc9gyGYB40OJxz5RoiGc9zKvI7TuLnheKKOPRcKNr
yVOc+Cxi29reuYs17haiZplgUANKSBN7giBXCJKBkty2nYgeahOFImsXQ9wdJDFCytIwTFx3wTF1
0rvQ+VZ8Uj7PDybUx8kpKBxTEJeWtOPNgVqZXL7mKpj7RRaosb88KjXpIYNEZ2syJx+UF5qxh9pU
nKJtb/JcFZj9CTzZs8v5vh+OekBpRZ3y2+hBWtDC7L5dXxH7GyTj8N6QJWu0MJbidsBQLQJyESaX
pEd6kF9ioJpEmeBibu/P4Q5HPsUFayrsfB2Cr7ij9ljfJr0vCJBLPrlnhTsaEg39OvRHADxAJGBV
bXlj+KPjq31hT6npW3qfvrDYf9g/LaK1cVnuFLek0Vt84j4Ij2ZIbhK5Pobx/PR3ZrgEl8VzV5ME
Wxh2Z/BA2xPqsu+LyRd35RFGdOilVKow15NFNxW7k0UsL3+ILExmBkNUpjw+scgMVAxYZTrBS+u0
p+aQHHyP3c1uBjCpqHO2XQ3RLta402e2ZS8TOfUhyXWV1jex3tlleZpxr6m3GBjQu8Ai8qFS39Nx
l1d2udNXamkk+yoKI11wU6qvNJIcPxRF6c27emWEO1NVrBfdbPjMMdTrqG7BOXSelcqK5EdfPez7
3mYLar0g7mRNQdITKW5MJ75Wzoo9HJrv5m0GHWCg0FW7tktqoVoyXJmCXHX5QG9ONKbFFRVZImRs
ObuQxGCBX8kMPfB5vjKLcLT7aOxe9pcnssKd4LIJh9QAb4bTmYor9aojz71gIZtBYrUQ7vSqeier
TVxCPqt9zdls+crLlL5nvEO+GOFHVqZJr0ia50hBmhQILWaBGcaJa8FSBLvFg0f1ovE1WUGOGLGr
Oj9K6fP+19hMB1ar4NKB3hyKtlJysN2ZX+fBU8k9Wg6lLujmCz4IL5hECcQWfaJHblO8KInbL7NE
9LS/ku34o4PtEnQIOkNt5/fbP6hoH5QqZvDS64VwJrnpz8zyrYVoRqTUvr2eiykuGtQkIkUt4Slf
aq0bjcVjMVSOMkbvaHdjCv7XirgDGSklC6cYkS0qMX8HFW4pE1jY/vwXC9xh7NW5TMMZgrBG/zTq
j7L0IddLtLdFemYiO9yJnINaTZiCV/BAP+mQTs8AME++5MH3fR/YPi2MmpoBH9D4Cy82zcD0x2xB
tqaq5+u9hAQ3EuQGm0YM6I/IBgZlQFfzu59pqSwzfUI/NdGgkj7PjhqJ6Ck2/WtlgjuVhsEWHbsu
cuUILA7xdMalZmesFB2ZJQd/E/FXdrgcHQz/hLYNXtP1J/YADQhvfO2AqfmRnKDRZ0uvUGzc/0Cb
frAyuOztKkOfZKMKjQSvxKkaZitj+eRWI/Bluex/CrquE2SLInNcSKjSFD2TEhXEqnuswKEVzPcF
vc5rET/3drEXPDKSCjYtGUSL3LrKrjW1UKI/mwzGsTiYt5hUG+32ZaH41U7ju5IeBDnV1CFSDV//
3WBVVHU0T+iqSv11XkLNNvoUA9+4/7U23XBlZNne1deiGjCaQGdQpyCdm1WpkxjElqvB3Tez2SKW
V3a43QtjyMVKU7pgvYDBODVW84GdKOrk8XEhkgUHmsANRQvjwh5tNQxTGw3ckEB69UMN5ff+RbCo
zbO1WhQX8gxw9td9VGGQ0Jts1Qvt8Uo/NZ7k5e5kpQcRZnwzKl3M8Q3VqghaWaox8xSOqYeWtFsV
IqzK5mlameACXyJHyUR7FEP0DpxGzUMY+1YZ3WTvUEZWVu7A46BkvNCpNOF2jZL0qHT5KY3z4/7X
WTzqTeBbLYULfEGTpYOkgHGRsDszgsbGACagT7J+P6KmtG9q+8OAUF+DjApDv+n3Q8RaP83UBtiR
Vn1lLLQoEemeboLsQf70ywQXVZkPrs0xKMA+cJ3cyqCJwBgV+mjNoXyt3d5l1+BIBaBq/hB/F3Ua
lpPydiMvprk4ROMZpbgYPhFItkoeJBY6nebqqf5cmMRKW/Px73aTC0nhEFVFtyQSpt9arOmgIhEK
gsP2+wuSzPLyFNIR03//YsiIp2HwEY5aByC/U4wuitXKbvqqZVaOaTTVplf5d9BytqK+2vZuXixz
H5KoTRFVfYbqhvRDY1+U8j7KH30ffPUKrrAf+1u5HQQvxrhPx0Kzy5UJ78pZeU18AxTRDyFT3L8z
wn0vswKQrqigMqtIx244SI2jqe86YJd1cLcH8dXOrHQA1cF4c26qxCtyEVPFdjFz5RLchcFMEhQY
A0K8OOoP/iH3gofhfj4SGxW9CBqztZ0eZNEdv51VmGhSG5qJ8jCPxYHgR1HiAQ7Y2U19qlFTzOzW
0g7VKXMkgCPfMwksm3g+qRoogTW+Md5gopoSiBWABZ9Oh14bG7cwq/iuTdOv+16xeZOsLHHbCeV2
XPeQnnIaTPJNgRe2X6MGdGUCSOumh6/McFdwZJIsnksU2NQOTKPtdUiKwzwJckyBEX76Z4wLMKC3
AEzFkpMC2K/0qM0ogkx9e8NMis9DIUnJKzqMoVxTGmGajkWK5UPsK2xuM/2rHInQeiJD3HltaV1l
JDIjV3roXBWgeyRIdxEmgcGC7+ifCiCb6G37ed8dNmffZfOyPO4IVwHp/CJBv5oempdFmYOd0twy
bs2b+GPvZvfSQjCRWTJU3AQbu/31LpY5T/SNKq1oiOZLDI4g1vdWoxI70WdBJv2TMf7NPblaIeeK
YdE2yQDCFic81SfZWiRVOq85tQdRf2cz3bgY4qnrGdAfAUnRt6TkMQoPuf6egtTq97kksKBTDxol
FOA18sU3A0tIBbOZmq0McG/fLEXSIE14+6rpl2HqnDj4JKGXEjykgM7s+51or7iLHq94FQkLSniN
cd9Op0gRjeVsnSZoVjDQJOLQKjykXuo0kkx1BOqh9gvGqTyFArrn3+eh6KrYcuO1IS5xKCtg2LW0
Rn1liq5mPbVKSF3JmC3Z37DNjsLazvJ3rF6EStWGVZYi06QH+gOQJi+41lFjC68gROSJ5pQ3b921
NS4YBW2cjWqGorsK+e7kuMCHU2eBUdGnocAwe+GUh1qUg4m2kotFuZzLhZGgeFzk96r5bMw38yAI
OttuoQNusqiMQIjy913UfKMvmRkDN5prbu5H1ynJ3M4Aw2XWf9z/YlsujvHaX6a402RI+dBVFRwj
ikIriO9DQ/iVtk2YeNBSHWTivDDHOEspEJY9+BuAPRmtvFRbt5776mNLY/mubxvtiuYhmp3V+CPX
ps+GWmeQhyifWyPWbouwo940N4J1b2XSivTrj+LDoN53MatTZNIJlR4av7FTv/tGIbbICmbJIXIB
U3l9z1ZfTHJfFS18U4PCmQ/5z4ekf+gTETn3tttcDHDfcoI+W1zkqFpkfmxPfgpFl8QKy0NoRoe/
WwoXGFW6aJeT/70zudx2/G24/jpcuAoDPcbQKjLNVqWFpWamBcpSlH8C7UQghZRVeYu3Y23XRv6X
K+MCWJDKyjwoPhgDSpgYvoe96FLZjh+Xr8QFrdJXoqzNcEGyKTgbqXEAE8J9mIg4RDfbHes9NH4P
Im2fJAQ4IYxp25KtYKx+PtKTAWgFaFKO++6gbB5xYHuQ+IOtROWxrH0+t4kya5Grf6Hn0MYotZvZ
lR0cQdx38g+LHp16M9r+J3LOv/rfCm+6Sj8Ugr9ic2NXfwSfqiV4KY0jEB3leJXrDzFzJu0dEwPK
ygSXpUWdPjdaAay40aBDYabMuDZIkAmSbMFCeFxrrkdGMZioL/RN7EiG/JwrviMrIsEkwUfjUa2Y
8AGyrYKrm355MjD2MpuiZ4loJVxEqsBml2oLxiccn3r1boxPvihBX9z4TahAE2zJCKlqUM7No6JG
y0BCOljIhaUFB0VX3BSH1kwf50BwL2+fqZUxzsWYbzQ+RKqXWSXJbp+Tc39Eb9funsU4rO1UamWL
9zWoVDKMAQPJeCBP0RFFW6e32x+qnTmR875L+mKN1wzQFTJWSoJUikF088cCM5uPIOHIPpEvg4OH
6znwRDj7bef49eV43YBcAn7SHHBeafuh9D29+jSIhjtEJjj/o2NdyEaNx86U/kjH3KM1CIESQT1w
89pdbR13GXZBOVXViCQezGVGb4e0tif9RXvPYIcCzWIUXhhTZB6JLOXqZEpGCBYRTJ7GxhnsYq7O
nqn+vB/MN/dsZYe7ewspCcJRCX1HNT4o1ZemPkki8unNyLMysfwJq1dCEyvxNBaIPK3/3KffIe8t
+CSiNXB3LNXjaKQTASFALlly/0KGD8EoGgXfXgWI3QAOh5j7m/g5D2abd3PkGhqwbVJwkrNa0H4X
meD8N5AwAScVeE5N5lOBFgR92f/Wm501RYGGuwEdUIbG+O9fAlnwoGttsCQJoI7+3J504M+fdQcM
jdphmYdknfd3JvlIQ5ugy9MBfjzfgYkUoLPQ0R5zSKFY/+qdxjessfZt/oR2vLkkLsvkQ00sZxhJ
qRG36cE/hLb8hHblreSmGEZOHZAN2o3XHukTWiEeeqXK8+gu0rnEGT/v/yHbQX31h3AfdJoL0ktK
FEHi/afca+jlx8phnTW6rV0eRN0XoT0uNiUJ5BigObMsvPShaZt6EeQXnaXbA9bmwRY1ToUGuehh
tiQ1Ie6GvvO50a2F/Tw6GIY9/jSIAWJRTXoz+K42lAslLQl9SZoLHyBl8DBo0SFnFDSf6Pu0ImGL
7bVh+Bo9uuXl+LNKuQpbWquOktyMkZu89I7hVQdixz8W4YnE8+33gO2UlTEu1UjD3Mw0KOk4/fhx
YqPlT6JCxubWrSxwZ19GOSicgjhCZ9Mzy2PSUItpj03wrmB8scMrsGHkrMvnBixLpSTbXR/bzD8H
TDCLuBnxV0a4x3WeGwRQjgn5C7P1+DUaLKN7Fhze5TfeRJGVDe7wjhBFK1j6c1JdstH3uyMIWsaB
eZjmFbxlNgP/yhR3bgNpVOdA6yN3ImpkyYE2e37SiZ7xm7nzygp3WAnEcqe5bBl6bv8k4VjYeZJE
R7OOM0tNG9lLcxFByx/OEF6IKGypGgSQfr9wonguwgZKrY50mL3lDJVXoGe0FtiqGHK8vYsXY8sJ
WB3YOjDGuQboy/GnOyWdrbgU0YUsZ+StS1wscK+PyewwP274wBS2amfpQ/KhiTCzlVXRM4bs3DHS
XwbAPkct/LbvjNv+fjHMhYc8CwJ8OdxoCFdWRn74jWyNsoiUV2SFCxGqWoFl0JQhDoJj1ZehxfQv
ITn91VJ4GQYS5FGpD0ARVSGxAz24jYrCk1P5cd/MdrUY47z/cT2TCxFDK5tET1XUwG0ZgiePS6oT
Oumr9DSZEGwdbxMn8Ix/BFaXoLDjISYXNIayauciB7F2j2QDwzvnJIU+7ODkbn5Qn7XnfXPbMf2y
Ri5uSBSTyxktItdvFbubH5Sst332moqqS9uR42KHixyVNAdUXaQzJh0yRajdTl/K4KkZIMAuGtoR
HGKTixgDjXqANtELVpKTNh2jQuB+fwhJuM8htwOSZl6wCh1so6cl5hIGu0cHIbQD13c014RQI3FE
dDTbq7kY4zZOKyjmsCmc3W/RECHKIVZ6e98HthcEiiIAvzEupvIDY73Z6tkkI8aCGu1xEcjCQ358
mLxFIQsEl42gKLYZJFbmOA9X9FTJQC6Ac4WSaZ1cEwrkZvV5f1Gb+7Yywjl2MJpZFBnLmOz4Oe4e
dZGSr+j3ue8ihTWaigaepNns6tOnsPy6//eLNonz4hx0FuC50XAVpUdWl5i8d3KzEnx50SK4+05N
85YOUDV0Zv9DCwx9Sb7/3Sq4664vjRzDtR2G5koQ1FnAQOGtluVDAs5CluhC7uPN4ImSMjMgxgjQ
Pnf/YBy+p4OMGrb6NHvRsbohtiR5tauAq4ecEqGS0vYG/rLHX0U0Mg3dRPKP7KQurIUoMfbYeDDc
4hSVVrukKB+K1/093UTxoLGr4bAaDNANblMjzVdnUuO4spvekdzm4DvhR8P+V1FCf9Rdgb3NRWoS
cC+IeAbl5yCqWaVNGCmmY+RWfMpP1C0OvW+jyaJfU0u2l5tpEm3tpv+vjHKuCXqsNNYlTAN2TQnq
+GQOrdBQ2VWTpoO3v0CRKW4/zS7JEoXWzIGej9x/z7THavz2dya47MtgNbSWoN3mdObHuL3So+vp
XaXL1YZxrq9ozA8xYMicLjlBQq8MbzIRyHUTdKJcbPADhmNOI3ABZAC3AHSiHvvjeAaeGvMwoltv
My1ZGeJSr1LTpmiQwQeSjSh1KKnF5BeU7Cf/HaQT6wVxV1FPO6MaWtAFKsWhMI5ElPYsm/4mmVut
g7uFQrMMSxpXAM9APDE5m+5C0KEIxRO3Q8LKDncbzX4OMpAyBAromJ4WoK7/rD/nHxvvPyWyXhQT
pM2FUWQ/MiRhDX4wRpKaOYtzjP8vC0u9/lV9pN9Q/7sR0lRtn86LJW5pOYkBCJjhc0MWWIl2O/hn
IxJkJH/YP4OpMnh8IBTK+VvcUjNDq4gBW986C/VW6LTgux1t6KR45uldr3WMFP3XHOd2LMsaAp4v
NKirK6b+U6sf98PNEk7eut3l9zm3q1gGQWejwdfRr7rupdQwMgs4msLAepMfu06k5budQa4WxH0k
pEJjkASo4i1l4YXTPnTMx8brrkEp7hnP+6vbfpitrC0us3qmB2ZPMJSPx8TCwAXpNS85gL51kXGq
npdoVLzKJ+VRYHTZszd7qsPbDWm5A3lZBcUflLEo0fCiDwbAswh/mV0fAyRN+WHhlSKOKmjrLvfO
nkXOS+oi0tAxBjzDMBqLglfUmE5Fej2PD7XytL+6bVPUkFT0JSTGjxsNWdUE0ozCTp1+6Yd/zPC5
pZLlF0eKGct9U4srvF3VxRR3FbKiYKbuLyFXOknVKZ8O+7+/3XPVLwa4i9CXMgi/Fajs1YFDz+ZV
7BAbSg6Sl0K2VkSNsN0Q+WXN5MnGIWASlYofAMlwo34rwYuEknl7jK67T+NkJf8o1nQkAsTk/scy
JS5YZbHKEinBYVbS2NIJpqh8EHNHVxDOdgxztPb3U1nc7M8fDKhD/P/qtPWJDsncrEQARg/bP2tX
1ZcC/DzSzaKeayLtzG+7+wz0yTa9rm8KLzwLN1n0J3DxLB8wjpJAgua/XYnIbY//r67EvpOCe//3
NedtT9Wq/6nRAZTAQrkRY3gIVhfJm74B0R9xpsLZ3+ntW0hnsopNlk3cq79bzWItSUpmhKB/DI7h
femNx/Ycf5Vt8Ki6aHMJTuLyc28/7MUcl2JL4Qw1vBGX3ozRl8l0R4xf9SJphu2rYbWoxZtX7oOn
flH3FQlddrPoBhcH6R7AHow4SDgaQk/Z/nCXNXHRJch6hG+5YU4xWe23hSVv0bbNoDVVgv9P8qB6
dmLGex4QqyVyEceszTFsWhTfu/ZDVb3UJnhoRewAgoXx43gRTZQcsj6hKwOSMDx1+rtSoMsieJ7y
BJyDmVniO3XnBkD9zM0+6CfDlg+Kl7rDR1GGvzkUpazscWFlZI3smwWFSoOKnGFp/Pm5bdz+q4xo
QsFFsRbC7kCkOSnaSC6WSEMhV8EyDCgbN6S4zfPH/VMs+v3l/1f+LiWdFEeY3HN8/74Bnt0cnvcN
iE6UwYUJjIAGLK3M0M2vIY2duf5pPFdA/h9zYXt28/2y+khciMg7Q2p0gkRyIJXVG9/0+KDVgJ1r
ByN40YpbzRDEJOHiuHARN0BhdESlEHxEA3qRr2qP6AcvGg31IUE/0PrL3eQjxkiiekyRZbVQ354d
4ME9eloqRoXXXYnY5v6QnPyKTwYXKorA1DK1lAA0GSi0W8Mz6YidkgAlV9nuJxMJnmHTZIKkh/Kl
y0TElNupwy/zPFJQDSRzHkogHevePwY1+REakh2ohgW0/3XWVoKzIDrkPOQlUMaa+RSZ+k8R99v5
KH3ObnprflAPkAE6L5AJJtnRq+CbCm42pvx+BoPZqPJpwhlMT+anBZuGhAVNQ9leSNDAQ2DlQokt
0c5yYSWJinnwzRK4y1yyxwiE3U1hj3rkzPJs6eooeBsIogzjokwYdR0ZlijTBvTGL1B5LERvfNEm
cmEGeKhYGRjKfo2iHzPMUvVDfI7099BQK1AqNqgJlg3oF//+raKOxmbfDSCMqU8ZfUqgwDFkD7X/
fd8nNjdsZYbbMEriSEafGvT0vQ0wPa0+7v/+5pN79fvcbrXVVE5DwlDpzj53s9XNAybaa0uLkZpr
H4N4FuQcP1EQb7K3lUEuNDf+0JZhjX3TLOVc3udOGlrKYBUP8LtusNXDBFbguXMCZkHey5Eewwcq
YOER7SkXqwOVhWM+TKajBw/BeBjT9zi5oUmyBNp4kFJwDx2l71ONqBCAqczioZDDFyJLx/3PtrkE
UIzBj2UMnKj8EijmE40Qb6lSByv1kahPf/f73O2iFUOUxYBjoAFC7nCVXifZ876FzWO6WgF3o8jF
ZKbyAMj0YN4qzZ2JGFsIcsPFld642sUEP5Eq9XmGHgC6HGpeWnl1pxAwaqRfRkPwsBUshR9jkrpK
NyINdd5kMNyyeurqzwkRVfs3A/VqMfzdwIxEr/pmYcdESqODkr62JnYwo/sqFYwLb8aEhYKT/Zz0
5odsk3ZqMr+EhKmh9U6jnn2IYub1o96ZVtO5pQhvtP2ZLub4iNCY6TAWBkSsJcOJMKKlY46nkb4b
oGvc97ntlypj4CvCtJkJqeLfg3Yw54keI6I7tbdI4S2YTOhZemCnBCwxdIXPuuX33nrgxR4XvdNc
SvoWhFzII+pT4s5XXess+M/aGg/hQ2eFxBKscHGDPYtcPFcpcOhjBiRt49an3Jmv+qNyGm3Faw/m
PX3ct7bt+JflcV/O8OMi0mUGxNs0WqPuxuWTqn7et6GI9pAPdXWrlVWItmHrSDawrA6xGleyy/sK
1VpJtVpXthWrPZQoew+OBnRp+H0KBPsqWikXD0M1a5sKUxlAKdYYv7YVBQiQUBB0he7JxcQplNg4
5Ii6y1J/EqYWxwQKMb3hLO3K4Uiz0/7ubq7LRNVGgpawwfjQleUkGxOGAbeBXLe+pxm3dSo4dJvR
ZGVi8djVw1IfmmYGuBvRMY4tJXmt0seodnT9Rhm/GbFowHwzmKyscSccfO/DpE7AN0T5VcReNGLP
ynnsBZfX5vVrQtcSb0wM2vCjnkqrjYY/o2kZzXdz/61QPux/lm1PuBjgxzZlpdbLvh6WxtjoaZ6M
or162wDPLDkJOEtFjZ3t5+vKHpeyFAmUGeMeE+BzXsYOniAB7pjA1eavSjGcckWyzXIA0IpgiKoB
+2J41UShs7/o7U/3a1N//o0rR/EzcyijDpjxRvpcFVdRiRbqlFsSaK33Df0faVfSHDfOLH8RI0CA
4HLl0pt2WbJsXxheue87f/1L2jNuGqIb39PEHObgCFUXUSgUClmZm0fpylkhRqpcxUgOyno3rm78
8VFLvqo8dsp2F1LJjpbEyc8u/MqlXqFtYrIeZOB41jZ/zJGMmUxmYNnfKwN0VIcqxo0K4e5RzXSM
2HAufyyZBSHH52pWqAMJUETpX/r4w1zu/tvfF9J7qsx5SitccBj/oeof2CQpArd/P3RtqIEzH0N4
f36hoKkjUCSBCjGeIPiu3Kv+j7c4cDYgHA3A0qhtN2CN+wFkm1l60sdM8ty/laUZgYiuCY47amnC
Kusjr5nZL29P3WeI41nDcxscLnuxiZFY2xDWWfHNOOAT1sEMksw2DGrHRZHaYIXYAyo0OnH93Fsk
dfpZdzvN/yoxv3VKrM0Ly+STcSgTHx2X4USc5SW2guhksw88sFq/Txz6Ljsu4thhYoOC77LtxTOx
ZFqbFhZwMA2tZAPqzimnNkaH7FQ9jso3On27bEe2isLpntdWVtSYBfTUKUfvzLdzSDeYiWQ/bbbq
Vu6Ic0dDohslD/RFvnL8+ayXf1FutB05pM4suehu9snWtoRjYyqiIk2TVgfRvHqlGs1O13x7nsbr
pgx2He2u1ciEhEwPuBUD/XDXP+FQc/r6O1jcrnOL7ctM1kTb2u/rnySUG0rK+zabgFGIaXZFctOO
YpnAq8yEcH6gJdRUIc8xoajeNOZ7g3y4HChb59PahcX+Kqn3ihbFmVIBQwaWYH4bQM1hBMNBW13V
yfiG9L62JaSWRKdRozUlqNFHNFzaXROWktN2+2uBgxbXLejL/Cx1Vt7MU9TiH4DxicqrIcb+rd/U
C2dgB/7XhPDBLEwrY8lfvbP+Qhb+L9Nfywq/Thlng8JXMxrT8ik10WP02msNPACQb4fEgK3by0Ur
1KRyzH9Jz2eLQnpmc5rGEcMDoW64Qfy+U/c54GVjcZ+b122l25b2TgMvweVA3GzWAQYKMlf8Z6HY
/TMSw95XcSPRoBCPN/SksQ07muwRd9l8p3htAEJ72tnKfnzmzuRSWznKHh42gwe83hBiRO+DiHOb
sar3ATpdppuyZ3BglP3DZQ83t9r574vJUumTPCYN/r46g/LyqejdSL2eMgfCIG/ZBitLwqfMiorz
keIh1Mf0dHJtTbKr/+bxsjIgJL4UEPmxHdHbUJqbCYJuWnBVcdn1SmZESH19M+t+l4DGMLT2fpXb
Ub/X3gI6xY/9d825uJujkWKGBaBTI/849hMOfLeVSe1J4kpU6Zn0amyjERT/pfVEAILJZOWULLCE
/Qo2cTLlCS5UgzPvlMMvGtLQrdTd/LBAI9gyFnNMiM2eLke0bIXEQgpvZdwf0E3LeWNPTXHl+xro
Ji1JW2bzxrheJaFq6hWjZf00INwO888banAznpb7aexZ7lu4Y8G6QiE4z0EfK06kphgQb6wMNU1o
QZUOE+7N/BagwtqE4I9iWGrXMgw90uzdzK+o9raIOPsglH9D0ADlkWAyIj5q0D70FsSV4uRX09fg
+tdJBdgw6GJks9Gb5e3524ljqcyv+jJPkBfy1uv7wE7rKz/dmc0gqST+EhG/HRTHcTCPwU29Q6Nu
MpwFbQ+Bty9DZ/vvwkPt5I4MTrYd6KD9NsHqBYzr8u+rukJTwFvdRAv3gfGsJXvFfOHF4+W99BeX
zjaEXay33exzzgBZKOyFdU21Aw+6AGyv78bntxGPMoxHqJpOGBTEhOw6xmYwh4MOQh+Su0UCpJye
7srIdC+7tfnlVmaEBKtFU9gzEKC5JLsq8TISP6iyW/0mvnDtirA6VTqZflliO/0cyK/sL7+xbx5x
/6eR/M2MSy3LRIogFp4u/owHgtHKIkog4QCMrd0VP2jb25xxJx+PugzKu/0Ff9sS52cSK8yGpMNt
NUlmh6JqrjInlUmebEff2SNxkLPUeRyaGa795uiZ+2VDofwzb/gNP2W74ZDKro4yr8QKIilRCPYd
4N3FLWk1yF886fOXy7G3pNFXlfPKJyHE/XpO67oG2TKJR7spFXvqX3SjtoNCdaz6q1JOkmBflv2S
QSHYQ17jOBnxOMeUT4H5fuSHIfjWZt8D3dPA3FDLXrNkDgqBj7t91SYpwpD6ZKfNsVOVyZNv5Z97
Xjz4KVj8I4ySXv6oiw+vfGRs0fFFkw/TnX+GPugVQ9osOtJd1B91NDJT9qbpUbayIZyP0JfMx9Hv
QdFS22yXAGan3ac2e1D22a4h0gvPZiyuzAm7uYR6NOsqILii2L/Gbet91nTv5qqTMnkudffrb6fj
bEJ7TdfFKTHITnahupA9x8f2etEub3bpbW0n7ttQaQxE6v+aEk6TLBsa3DXQKfQH8qELh4MfN6e4
YbcjiyBVrBpXs0o9xZD1u7e/5dmuEB5prYWzUYQ62MnuE2XP+G4GrPRyCMpsCOEBYZ66ZT566tw4
lOkN6d/FUhFKmQ0hJmZCSaK2WKq2HuwyHuzIiO26kLzmb6dd4NQsTTPQcxVnhEytLa20wQjuQv3M
d81e+4irrnWzFO3RrpdJwWx6tTInJKieTeBUb7F56yzaE7V0jVa7znL/6fICbebBlZnlZ6zKpbBp
Ar/8qccO1VKHVUWxN7ma3NdJHV+DHrXdqYwpN5EWGg6F1snusvnNKnRlXoj9vs/qTPFBCuqPEKql
nunrjoE8kn64bGfz5Qygjt+rJwR7HyuAbhsBDpjT6IYO+/KLKz6/xcuwA0YgWQt0ObBe5Y+VPSHw
mUlZjbEbyFq4CwFk6mp45bxvwZYXHtrn1Gll9/zNZL8yKOwCBTNfOlGgVWQA0M9yt5exkF80wIk4
GjIlHY6qElLQmXFbkpusfpEs0VJH/PWTwYDQCkEjCw9hLbiMGg8SAm68M26nu2VsPzz5TiApOC5v
Z1hbfs0q8IleKrxbONWH0vkFrA+eKVR16vfEpQcZ7fjF3QxrQn3TFUwdG4VAejWcPSOrPT+Nb81C
9gAt9UrIGkRN4qBAQxRhl31exhOGe902MbpND3J+mYubF04JuSOYAkvVUywYdEbzObED64ZCwCJ4
C3v3770LO2KSyPp+MgIUvKAXHOlR7+2USdAIsvUR0oOONrcCjnBAbOfRBgGpnUc6UMQyzrzNWb+1
K0Ja0EnflmxsNTf60eEdpnpchO4xdfSBvGu94Ro105fiLa+E/yYGfD0xMZC2GVuOK5eSxxDh8x0j
Ufd1KJ2m3s4PzMDMnQbc66uhU2BGMPYKfcEFHJ158a6LXXZj7Gu8zwV3xj29kQE2/xLtZ5PCHsa7
IMc4bQh1+gFUehlod0GMPD+OTv2ZuvWN/ijJUDIXhV3cRFSfIH27dO8w/AOGX1bt/W/kGFxD9cYj
XxZWdFmfZom811nx7KOwo82pbQJwZ+uu0qL8NK4n6lCAiq0YckZEEirb/hmqrmuUAEAqhEpfVD2e
CCNodhLFBvvqqY+yN7y7L5yR/5gQZ+71oArDbAIBTGS+q7XDmEhOEYkL4lzrkOWZMlql7hZqbqf5
fIgsactuCavXS3L2QQi7LGzHIhxQ1Gp784Th6l1vxzUeeQA4g/5HIYOUb4c5+D8I5Ow0bGAhOQFQ
PGbRoP2b1OfDktRVKBAuE0WyeNt+KF5ZE1JUPRZqk1F8wSZIUzto2tj2yfBJU4bZKUI6O+0ccpvP
ZmGHMSRHOp6D0KDPdfvybttMyavfIQSjZVZRbFCU9fNQuIb5cU582/fd/2IE0/J/VgGaYWR6upCP
VLPdKh+KDqXT82UT2zn/tyOqWNeg3cX8spkRLp+SFKwqoZOdwKtyzF/i9+xknHIvfJApsG5ug5VN
IUSrmlVZlyaQuwsMj0TFtUkGCTmrJCxVsaZpUjIF2bxgM2aQ9NWVdsRM621qZTsDz38ZiJ0CbYB0
JWaQ1GSfBcTN1OZ4+eNuB4lGIMmMji9QrH+uX4Q6W6+hiOLO1l1I3Hm+yfT9ZRN/WT/wJUBTVNVN
caRjAL/TWPnQGO53/yBNb9lj/8XySg/iVsBfXum3hEh6N9uOnY0uC7wqT/MwIUETYQHjdk+1hyno
HI1oEiObBRxwCf96Jn69iSSVkuP2FTXXAdvXZb2M/7eZjPN/OxrPdoQCblSaUOEt2G/m5lh3Efqv
sl6GzBMhRYaDBiGNDJdzVT/4I8h8wM7U24X6fDkWZI4IuTEvaBCG8QSCYKbsYnO857PlXTYhDTch
77GssVQ2+Eu4BYfEK26U22N9Ne8NMK0S0JQ6ssf0bbjOOQxeDUQU9RiONZBOjafumEve8ysGWx+7
3TKrHT90oU0O/uPbGjcru8KFz9T9JOoYuAHV1HBbq7sbeH8MlPgtOUInFjKUyjkKmz+3khXoptbr
Rezx8Qp6gSU9xfOHy4u2uVtXJoR02xp5QPwUntTml7pd7t97TX3TLloZEarPfjIDremxTF0/uFmG
6QQreFNOX9kQ0k6jBGXSFQB+k1N06D4FngW2xvRzeFhmG9W3UPCylTUh/0CASakwWAiYavtVyzK7
8T9DTwJl25t6dytDQgKKW7NITRXQqcabPIbWAogvXxiITijgb6PMre1XrpU5IRsVTTBO8dL1bEkK
dHYXnoogPSiTchWYI4jv+JUPqsgurj1keEcZ+Jeqpl4+jy86l9I2b3ayVz9GyFlTxgDl16Ep/S+/
43woF5VONC1lQihLanpVGK9MCalLLdvMaKC15RVpc9XpxSkpI7vIcogYVvNVHn0gpeUZKiRsLm+/
7Zr1bFjExU9qOwMeW+CDu+pOdSHPp9jgwXZUL9uNshftzUNgZUzIJwrNCaQiUJhSLbpTE53ZkAx4
ueyRzIaQUDBnVcdBgEE+XDNsQwuep7iNJF9NkrREBF6Ax3PQOeNdL+IDOgJFxsBeSicvp+aXy95s
n2k66icd6DcG5co/U/AwJqkVEfBrxUeOXmh08l36jX+ab0cAxIrdcEUe9dyVGN0O/N9GRY4JzpM2
Iho4gpcpqxCoYfM4fF3epQCYfrxsa7P8OPsnsk3gHIs7HnFoyZRPYVrZw1DavXU9WjKxje0+9sqS
EBi9BsUyswaNUY1IX/gEjEft+KutXO67g+w6/Zeddf6IwqFDw5604SLBMDjjMmJlVzeLxm+O7FFJ
ug9/SZtnW8LhoypG1GedZrrB+85rbps9zoLEafFs786fY2hcGq4m00bYFIdmqw8qnEEkpFkbZcBs
tu7gKXaC+bjGSR4Ibr274cPkgvXyqHvmAQg9TwbKkq6mcC4h+2t50v8cy5s844C5Hme4b9zcVr16
73syEPT2jj9/YOFcagzWVuoCaZ81xRnbwaHzfTiZb8orZyvCgUOmsByBzQS1WHbPe5uFT2yUmNje
b4YBiXKdqQCi/plPOq0vx0IBZ7EZUFCS+HbTX9X1fRtJQnL5qa8PtLMdwRUwLxRKvnSr+Ky6Iche
aV07TbVT2s+zQu5n7d3lPLKd9s/2hDw5q6keagvZsw6tqDTSPcypHP6TCbHYL5RoHLMRukoR33F2
8GXEndttAf23D+LsoBooyZCrALTNnV0eh/2iL8I+NS7dcSfayWZpJV9ME/KhWfp+VlE8Yg+4QhgP
WiwZet7eMmdvhPw3tObEBw7Awci+gty5ygJHlTFXyXwQ8p7fl3podkhBmMW0+TQeU2t+eMOqGypV
8e640OIJWY6m0M8YJ9T1LUjqDJ8d5oy6l01sfqmVCSGXgcW+atoRQs+FDjWNut+n7bALKuXDZTOb
H2tlRtj6LSs6tK7BiRyXjWPO7VWRaZLrgsyEsOvxoqB2IQMHgUqQ/RfKC5mYlcyCsM8VgFgUFdKt
mGt/nymJo1pvUR1h588kVsSRSmYl7PCZqvmTzzFeodtV+6ZH7pURoRK2AhZa6YK11HpX3xu7RVCg
NewqtuPP+i7ZpQ7/dnn1tyvJlUlhv0/jSFutx9qYzz2oTRsne8BQarMzHgZ3mQQrHTBLyuThlph6
dQysjApJIK+6OslCXB/r8JF0EJyA1DLHA+GMPlZLBsnhJtlI4nQoH2sy+A00t/PIy5RvJfHKSbKJ
ZCaEdBCTRAESHS0RELkk40kzj/4g2UTblePqown5QJ/4mBCQ5Lj1SL/l03CoovEQ+7U958Ntovov
Q1Xt8yq6VtvxRcuSr5JIWSLh0qIJiWJged3FEWqr5U5IMTqIZsYjTnL025V7Gep4+9RbeSvkjJrm
6HEukwM1onLhTTcCm76bduFVeALYTya8IkkgP6vaVXs4rogaUQ4GiSG8Udr3Jv18+etJAkREh4dD
n6bz0pkp8qs6vpumW7+VPLlv1nDQROYaVYmpi6QbSkcnK2owWRr03OHGR6J+LzLVDnFLvOzL9rc6
G1r+ffWtsgr46ZGh6g26x0w/pGx3+e9vD2GtPBF2kzn1ZRAXmH6xGNhQHvUmtasgtBPzi8I+mWlh
B+Q66N9ftrq9QmevhO1VNuBuyC281bbcG8BzmA3vtGreXzbyl018tiJsopSUozFXOEaW5tHsAuh+
olDRXTjyQ4mtbYdMAgZYE3S3Yt3YdHncZPEMU3qJnlh1wum1z0ZFEtl/2alnO8IJUldDZBZGC1Ef
cH2rdg6qZQilH6YdA1/I9CWVQX+kBoXTY+6Mzu8CjN5QaD5ZOwxZHMsrDnpnZV/viUyCbntbnd0T
ol0fQ8azAUgEs/0Sdj9m8hAXnl7LXmelXglBzwJLybG1frVUgwwX58BLHFO1rX27hwD3mwp9E5IN
uoqJEdAz/bmLW1wFy6LH1ahqv7QpkmsjuestofzqvDgbECsm3vuc1ibouQZ9eiHRnN+B7Sy+JzwL
HYNM7Z1vlLLY2Iz5lU2hgEJU1EVe4AHOaCub6Z0zZcSuRxkKdzMDrswIIT/nQdAkLcrNALyXfoyG
ZSszIfNECPJaN+bEqJcOWOdw8pw0bt89XE5GMi+EyJ6tDljRBsCEKQXcvAw91suUWWVeCEFdY9UZ
zdC4t0wL41DfJit8DljhXHZkc4uulkNI3fhSppFraCBnIRifjNRRUnDtxm7ZSi6vspAWsvdgxlOA
YU/upskMGdsnNdAfsvAlIfGNxWV62rJvJ1RAhKY0r1u8WPPyozqCqgg8fYFsXFZmRMgCI+TloECJ
ooFr3/QeCJT6q4H/XV6fbSPAy0LrHNdlkRsEKAbaDo0CojPzLuXHuPucdZLiZzuWzyaEj9WVI66u
aR57tXKTNKdGhlGS/X3hO2lDFbRGQUGjpxO7J09Bdbz8jbZD67cDIvUqTfHwYTYleIdH631rtXh1
xzBGpTsqJ07oy9D3En/EiXMjVfOSUczNhqr1Pk+tu76XjXxs78qzR0KS1M3Ih8QWVj32U9Ru19XU
Oky3FcyLXf50kvAyhVQZ9bQA+QEQfSOgfPS2ap24kWx8mQkhVUIrvkRxiK5YTvH2VuTQFvxcGbKp
b1kMLL9iVViHVl12ug/l79bSA7ua48ALWDxcq2pcOq2KQWPGkunw376ekDxnAoXWutU1NwiAh+Q2
4MJ2+SaqDUz+/JMBTCFx+tZEQzoAWBrgqZaeAvBTxH3pdpXHiQy6st3SWBkTckFbB5i79CuMJpTO
+GF0G3t4TvY93vl3C+mp4taAVrsydoztEDGZZaogQVJF8qA8qiPaUvQ0UvpdH54g+2WPUh6qJc28
rqnORoTFCsuia9WFuc7gvHJ0qN8c65K9n/IWahJzPLhVmtRuDy0/OzMC2dO3zEVhFUk6YpqQ4sPO
0xWfElu3JiDHLcl23q6EzbOTwvox1Z/VVukXbkWM8UNcAexEL5DzPPb7/EaXHBzLH3v1RS0IlwFu
z0xTTIR1MWRWZIJaR/Pvo/Q+DD5OxmHg9zjTbQW44MubbXOHr6wJObHjSYwWH3AtBTkobejk3Q+M
ESbtfR7KiqLNDL8yJWTFQoMQXFIAwZV3qu2DTnEo3cvObIbDyoKQFMOGZyYGuDQ3rO7S8bHPQSb8
dNmEzAkhI5qD6asJbRa2gMAu0x8R9S4b2H4xXDkh7KiWxiSvFXBrUn71rx5EX0OIuaJu8HOUSZYo
tvMTOMYWADIIvkSyFVUtg35WUHf/AvbPh5SACMzmXusx0E+SgxY71jeZrObmcXy2KlKwGFFH2o6B
VawMbnX2bmg/RtYxIK0kKDYz1MqMcANryrge8Ij0C8vNDooXHTGgtZchY7a37e9vyIWNFHX6MOQc
xQXVQghEaP5zZSZONkb7QJ9L2xgMW29yCdb+J/+FmCww+aECzU9Urov8GCPUGwIjBpSw+vGTWMJN
nuevkFhEexJM28WH3uueCuLm+17Ww958y1+bFpJilKW8Jcuhtoi/YKivP6g/iSoDp90vcVo+Z60k
WW1tPo1wcPlZBsQHReaHvpwx//+z4WyCSjcMj70p235bKWRtQth9GMPkpW5hajw19Q9xWO6jrAEF
piVjHdkK/rUd4eQqsjFTeszreGVe3dDuaw6Mgm1O7KSW8fPljCIzJSzUXJoli6caBH9Z6kztzgzA
V0WRvQZJ6tr+dujuYYjBokxksUBzstGSCBOYVXxSOLXxBGZbUijY1n5Gc+i3lSVIVjVpV8S8CxNY
iY/+ST3UB/AU4iXqLftZU6mGOWDKCPSM/zRT83zQSh895UjjGIVU99UUHkzyDtIbu6RiLvTcZJye
6lYOWdsUckiHh/spo0vPH6xb1PkpJnKVAspYuZjAoMfk+AtLBWVaXQaT2YySlb/C6TwbJLbKCflL
MXE5qiZX7b5p87u8eQvuXUOHD9PwYMmHdtufH7aPSt7No48Bf/WBdK5SUpsasiNtM1OcjYg8HWlC
wFjVo3c5pPfdfBvLaPI3Q33194XoyPlQNmOMd1FV+8qrUxSB6PAtrcPVhxKF1ceg7P0qAGignm4j
epXn33j16XJqkLkhLDq1ukax8ITntt0eFPaGeuLK8bKJ7XMCCB4gExYlQpGjIlZ9WsQJbqoFB3/3
Mpo9fPePwb7nGKhaBiIj6B9etrmZIlYmhYxX5hnJYj9B03XQE7c04sCZZrDA1olVOtUM2AptFJd2
tHTScpSdjNuxd3ZYCPBQpbOegmfY7YFDjo6lTE9J8vd1YaKpGjke3GiIzg/xCuuORW959NfOn0+c
8wxUU2mSBFHBF7aqyKbebBffp3tMhx0ZyFMcWaRvekSpAYlMTePgMfkzJUDVu5wgpQDUpkqOiVHt
YvbhckTILAjHuhZ1gRn6Czdq7ei0so1cNp2/dZHCZ//tg3CgNyNLtMYauFuS+0xT7ck/WeOpbB4x
nyUpgzbf7Na2hPgGfCULGg6sT79bxjkwalZC2rq6XoYTdVm+3rwdgH8NAQEmxiUu/lydrjDnnhmA
ly+3g/YOgNTMJsAwFk/ULh3ryI7mo+ypcHu90J2xDAvkNmIIJoHPIn1a4DO5B3ygrfRE8hE3LTCG
xoOhA+otTsKCLgAc4zPuPIZRXsVzbvNKdpPfzK5nE+IkbIfzoYR+AN6bsqy+UVlN8LpqJtGzljXZ
W1raGtMhPmMwlCziCOlopT3JLMDYgIneoXPrkAHiHQ1x37CRYABNc5XhywlbddaGkEcUV2ytfIzj
p0iTdQm2P9rZgLBTQctjTmMPhn0fKn4YM4ccouw5f9OExjBxrS+82uK4X8fCwgpqvAMafTrvsl5V
vbTM+10/JFKI+lKyvbqgrWwtYbiqVkcVpjoCHGtzWoSagRu5A2FshEyaevRFBrDeDOqVNWF1cg3t
iRH6p95Qfg+63jbAs3V5/WXfTlgesPwVOtEhNMo4ZOHN8JREoO6wNEmYbae4lSdCOq2tSY/jEKOn
5NQfMzw6etXXztV35Z6pQJ39N6fEfKqifhsYKq1RezSBLuvTH3Mo47iQrY1QFpS+EQXzHKEPodts
uE7qd5ed2Pz7HGTxXGfoHooTGGE/5E01o93b1l7a/VBj6bGzGctnC+K4BcmJP0whxi3i64WVbr5q
7dIrjoGzqMvKUA6bfTBtZU0osWOjH/VkRATwO6C7vPlggoMBqHnYkk7Eb0Y1RzpQl6kfJLY/d6ky
GHM250ie4dHfM1d9qb/0L/Wh9ZR9fiqduHB8rzi8Zb3ONoWgq9lUln2BTGoZN+iN2ln/lvEfbeWV
EHG0sbSyb6AAbjbXGnbNfPCr/WUntq+sZxsi2LzSedpoyvJKqLrTZPv7haMj2utPC3+BeaiAu1lE
lsxDIgWGSxZNhBOFSWYo8VIHR4W5yzB31oYYvK9GWSraDvvfCyUC0MeMmk2gop7/yWi5sLdG+/+P
mPMSbK+OjNUnFeutWQdqIANjQdA+su6W+IVrpJjXfSHxk2T1lj/12pShqgaqbouLoHFlirka67Hv
osRSQekyH9rYmcGElzwtejPTlXQiePMtBZfA3yaFA8RvSi1TUgxckJP/Y9GCDVM7t5kTg3nP+ijD
FG3HyNmasLFZG4HwuR8wgBx6OrgZGn839w+Xv6LMhrCRLdaROaEj5GuiFzNwMjXARdO7bGP7PFx9
NmEvt9BU8P0eexki8e11dVpE4iOOMuLNO0tHo5WBdNkwReDmVHQqyYD/ckdApPh+jF8iLkkcy+99
FXkrE8tptqqLugrDznkMEBs5LUx7yX7YgS14L7tZbk6+g1T3tyvL4q3s9OANBARrMnETtzsvOiQP
reqZ34L9ggasnSiE4qWtXOc3svNr8zheGRbiPPA1JahLXKI1rtqNdl0qsvS+HRMrE0Jw93MygBYB
JvDA6lIndIJTfrXM/cqhm8uvvbRcQoyHyaSXGRp6bmfetsrN1KZuol3rpqxvt5n7dLT2LY6rGRVz
upInRDFrPNYU6SHKvs/6XVE86QG6oQ2VVLLbEXg2taT9VWSAva+IswH1EmAT38Ec6KRT864xNIdn
sxcE2m620r0S/bi8kWUOCsmdGeUwRQNg1+kcvONx6voWArAK6y8A+94VZSJ5IVoW5vXCnb0U9hnT
rUbLSwIqqaDN7awsR9ssze/hFOy4WeAWV3/lQXS47OT2pzU0CkJmUIWJSM5Rbwy94sgfavdSaPxZ
Q59XD+ojL8DMrE2nbuzRcbRk80nbQfrbrIjvxONDYFElw2x4mMRuElqjC+IL5rAk+dipmmxEcTPv
62dzQoGqcLU3owVK2PkvDatAavyxzx4vf8lNGwbA8+DmxAktAtVqNZqSpsfQgTHeg8CoUd9Vsi23
nUbghoXmLPBwIk5EoYNSsxyfrfGix3I3HlLDHr4uF9ThEMpeY7cdOhsT0uKA+fOgNvG6nYzWUQt+
BKy7jlnsXv5s25eHlU9CaszJMI/aHEQefxeHy8AvBD+/QrpRt0mBYqO4kx00m/t6ZVBIkF1LwbYL
8XC3i49NgPk+xS6zqzm6gSCpxDmZKaEU0HsCPHGD7jabjT1vj4WK/lht2CR+NidJ/G1OPoAjy1gY
mbmFns+fWbIqTBq2KaBK1WCeSi19CBLf01rQk8T6rkjSq8pID/FsUbtplW+XV3FThWZtXEhe+pBm
WgKgG7TBlgtnsaffWg+K5ZCr3i169+me2fM3sp+c1LEk002bgWqqKjTOQPdORBhOpePZno4Q/kx1
DKaH8Y5q7w3KnMsubqaslRXhEOr8PKElw3aorBet2dVp5STs2uSyaaLtOmhlSFhHC/KOkAlCslqE
iwDddfpjdApuDG/aWTegsl/UO47qx8vebRf7K6vCAiZ+PdFEw+xKfD141W3qFg4efn786hjIbvHL
H3t11K2MLSu6OtB1gEbbSQW5gBpdx/W7OfUueyNbKyF1dRXtAs7QzqUaAB5GZaf0qYs/zp2MIEpm
SEhefUsjHmXIJXp7HWRfWAYt09wFbn333xwSclY5TYXPFjFT2oD1XKn2VTU6aYRhVdJLdpNsbYSc
RQkYI4MWDOhV90kdQF07DJKaQ7JfxRdfTgLTTxRYANpxCL6nWmEbnYQ8afkgFyJM1GWYzE4NIx8C
Rei02V30Yehv2vxFAd9ZqH5U3tYxBOUdcIBoVeOe8GdA01RPeZ21aOmzXvP0NK/dFMAiSQr6yyY9
mxFykNK1RIsUlIjxsUPX5v/d3/iLQYh6odgwNPMVaMkAhzFpgLEhe+1EvWqvOKWXHZmTuJG8t7e9
m87WhCgf5ogqgYaBksFBDvK6g3KorzVv4VXB6fXBemCgn5ZR8m4XVebZqhDwaj6C1NOH6ld4XHhr
i/2856f/Db63vbd+mxInOf0x0ntWDrgGcuBCUpDi5cfLiWKz4jg7I2JhLMUvLJCDAk3h09rOUtzF
Aqvbj0qxB7umWwWZZKNtbmaAiDCdYXFQugmnVYTu2KQurBws3FfK94mFdvY23SKIwf+2IpxOWZHN
g9Hh8CUnCIKobrWP9obh/FYPlFXam5G4siccUGOT8jLzMfNdF9V7kGcdsOltEFzaM1gH7ctLtr3J
VsaWH7M6DVuaTzGBth8O/IVrHQEIncJT5w7uMtpJakkW2V4xkwH4pQOCJ4ZIWvvZbIS4uBvmodf2
wEtF9PmyS5txbp1NCHkqU6KAWg3ijevDgUSdW6Gt8t9MCHGHp1Wujj+90K775rGVQTe27yUrH4SQ
K+s0LNoBR64SPCrx46w/kXlfNvdmb4+d11bvJ17b0Eb3094rmv1l7zahOMsDsQm1GGqCqOvPmPAn
sw5ogwnL6VQdatf6qtipG3jlS/chQ8NX3n7bioqVQfFQbqyUGEMEiYu+vGu1O918ZjIV5s1AX9sQ
Tkk1CZPc0gK8ctyQH8YO8sFHAxIQP2nH0n2rSD6izCUhCjEVNXM1w6sDnW9GfuR+78R4ab28Uluh
vvZJiMMxiMx4XrqWausZ2ieG6ZTLBrZS0dqAEIda5htNUfeRR4v7ERy3g3ZfkVtz9CV2ZF9r+fdV
FjIanmIaFRp0dMa1+F1QP4295HCSuSIkOsXHuPdU44U90H2nxpCEMad223+umlrizNYxuP5oy7+v
nCEFMSqtRqE088iOq5MZfyHFMYsepWJZm7jutSmhaFEVregxCcLdInRinOifiZd4PWjBgwgCI4GT
3g670VveTGS80tL9JCQJq9CsxK9wKv7z3PWPftvvU1HWKL8cIkwk6Aaba2VwbRn3Iv4j8VXo3/F9
bMkW7/KWYiJHrDqmCo0CIDYn5d4ybjOpTtZ2dHBKwcGkAxgjRsesownEcQL6N+M1oLsny2u+ZnvD
0yDPESzMAy8m6k/j2+Wd/Jf1OtsVQiUO6iDNeBR5vuH4+24f7titf0jt/j2YfT0ZLFpqTggPCEiF
ltKirlDvOjTW2IF+7J3ZAe2zI3/i3XxexrPkvx9VxDrCt476M94djDvjg5n9VGX6pZ2Jl3nvc/w+
e2qd5dKge5c/63a4nA0Lp4pRmDWmLiLQxpcgRkHPsJFNo8q+pE6FdNJNQwmCX9Dwe2wHAFpwSq9m
p7umdrGbDkRWEW57BJFEQ7UIcBVCKjYpOvFEAeGoObh6aNixFCDyf6R915LduLLsFzGCBnSvdMu0
9916Ycg1vQcdvv4mtfdWUxCHOLdnHkcRq7qAQhGoysrczsQfFrhMnFi9ro6pgnddFTpz/D5Khyj9
KkEKb39vfl0m+Xe4jqL4/1zhjlpVMqtUF0ZH+U55nf36R+7lpaPe4o0XoI/jKMiQSz0re+hQxZY+
pUq7ts8duXxiPaElOvTpcJgxLmoJ5Za3k8mHh9wp6/W0xXQt7okTVPdmcKqmN31f+kAtG+bb/mpu
8mPqigq1b4AYNI3Hd6q4kOr6nKL+/06+kDvZJa50Q0CntPD6QXZXOUxtwHxM9XiWqwvAxpvZfyHt
xisMlQAe6EkSuZnS2ta8vPE0+tOMXCZslIpscAetruW+rCpce4vy2rQchT6l2WF/EbdNYKBBV7CS
Co8mxRx+XmdzgRoKKGirJ5X6Hfl3Jng06VSHVhpZC2DVOkjKUy7dhqJQEHihcUkPXBi2GYV4YSX9
E7WcpHyykmB/obaznqoSlD9+6SFyZxeiIgpDsC1NOjc5ggHWtTEOjTnowpNOslCWazMnrcxxR5UM
kg0cWYcWgkocQlBktx1Z8vr+fd+vzaVb2eEO7KjMnWb2kulF7AtLGqeVXSrS/lp+46+099sGhJ7+
/GBMZm83bGFgqceLUn+asisocdjpqypJTqPf2+HPz/ikW+CT1G0DyehPe9CD0S1FxSMh1PrT2NB7
qgznJLcf981s1sp09cMO991gZm33ubWILV8qAcpKR+Vg/xohjDwR0nPzI7gyxUVfpCWzutQ7vSg/
5+SqogKKIdHvc+E2F3VuqMuMc13XB11NLynNhLiP5Uf+joOP9eJiDewIUZ5S8O7RhdAYIPzYgaYD
hj4XMv8WtFN54bAzCUIKVgFxZWk71G0VOmAakKY8fHrMhi6SGQWk5qQFZTBdhJd4dUEpE9ptPsRS
joYPHYFK9NXfrJ3gO/Hb7rL2q+fXIHUguylitCuu1PPS0q3czDW/GM4vCmdPBB3bvnuu7HHhXw2M
RsmiGDdhymICwWD5BriGt1zom8vpnN4vN8/4arwQebqdsz4c5c5DoWadMugNikTk+zJEHAFRVulf
6uj7/sHbDtYPO9xhQDuGRWqMx7lBHln80tiiguc/JPsPC9xxgAJyRKWlwrowNBpucximSwyfOpS5
Bbq39WfkzXQN1Ak2SpvQneA+YK0pZSWJF668PncS+ysTCS5vxv7KAHeVAHcZ5p5LCLVbxujYquVk
WaANvbe/MdtWgPmAMrGiYEryz0hXLNolDQHIXs0f2ujNHp9iEWhxuxYIDb//2uDB3J2eWJCdB3DX
uDJvltOEvvp950Wn3iNBEYS+KuC1EFrkNmciEbS47AZ43Xf9JronLlggTuRR+fKrme+VP0UnePMc
ETz1DewEhg+5AzwVtZ7Ic4pLtKxhdinRcwffabeucONooact2LXtaEelAkkKPAoIwD+3jUAeRhpy
HZCB03/7CbYPoPD/uXKy2dTXESP4zwTLJo+Wa1rFqKwcHFDGlf0AXQLoFUo+O5Qv6o/0efRUTz5q
qaOImOD+wdEPu9wpKLsokpMBuAx2YywUi0fz3kQNoL+kqAGIuLO3remahh3RIQPGo8nStCeT3RPc
GAdvxlh0dhH5hRt2nnmYcWMURc1mVvwwx6PI7B6qLYDFJn6s93eJaV0Z88/94y2ywB0E8Gll6jgj
/igLhvaiNj7zplp5wG3PODDDMGu0qe3xpZQqZ1AfO/r+73zgYh1zYEobxiM4NkGOc90p7Vy6ZtHR
SHCoNlMhQMiGbKFnofAAOGNsR93UFRSQ83cj/54bhWuMz/u+bFdbV0a4z5SRzWopSZaGCUfrHD/G
twuYtjnQi/QbPVMfs/CTk3jRjWjKcftKszLMJXqN1IbaM1C8xpftZecoTvEUHbJLwwkdqFYfzMd9
RzcXE19FG7O0lqzzSD+QeZKRYrYSKnqXs30fla9peNw3sZlzVyaWf19d0pop72djaSzkauLgJS+3
oWuVlqvEnb9vaROapq9McdcXKYnLvin72K9I9Zwmsa8ospcw5bFIcrdK1Yci6m81hjGe1jrs2xYt
JBcwA42jUpFRuivji7Rihy66HUxRu275+/+65q/844JjkkoI7aQqXuPmaxY/VOgy1WD3NOOHBlND
/8ohnounqqUxhTAFoCYDWK4i+ohQcWJVBAPafup9+MRDWqrW0LtiMkwvb6Hn2wE+AP0XTT5Upwqz
y3YvipEl1e2sIc/KQyzLaMsUMIyFmbe67g/0GL9Pv3h5S7f4tr+I21+qlXdcUjRZOqQhlAn9qlDv
5zYJ+vEnkNCuks6XTH+fhupQquZlVsn3fVvd11ny8Km/QDNwRTUVCzW1P49fltWs01hheVB4nDw9
YMcCejM65ubIRYLy3b65JQL/Xt0Pa8uHbnXYJXtOVbMuF3WA3i3pdZM+xfQ2A5y3rS8iG1jiUQBn
X35xz+JyMFcW7TTphqWY6IFtXrbPdfRj36Ptg/3hEZe+TKmphzLugGlhzmT0YB9F9VXIB7h84Pe8
4DIXG9VIydBEwQt6eRZpR1DJK3fLxbs9JJ1gk0QucbkqjnMQ76Gs5zUJcQ3ygJuvM2mChLhJEoDB
09+BxyUra5jxZk3C2I++QjgbNB//gRaEwQQGTLS/aryVRe/k5S/fWUYe+FTUA0bzDDCLqEiLTfEw
QJerTh9C1jpKdpEm3/djQxDtPMRlNDNqa4X8H0hXf8iuWt8804N52jezHeLgYrMWshSVBx5rox3j
EBuaN/bGlZSZaD+JqL1FJrgLYpEnrGkSnFuZym4x3I7z5zLhhxNcHiJSlSs0xtMrzBy7dMqTiVRk
PeYzJtbmU30QPRJEHi3/vsoLLYnrwpZxbhPWuQN9yqY+2N+Wf/h0fbjEpR65abqyNhLrFwmk6ucB
ecsvei8+1gDCOfvGts/shy0uDUnJPNvqEIMEO3xo0tu4ShzyqfFg3D1/BxqXheyuU2KZ6uCOS1+y
8cis61nUFN/0Aw9vGXrwtm7wxIIa8BIpZFRMz0YtUtOooyOhGuHb/mptbv6HFf7yIgHLYjYZMb14
SO8Jld8KJhpbEZngnmz9YCbxaKAWGMqJCwXTl1mXRZgcwWLxdxUMxc50wFikp0nJrdQbgWJbb7NE
7/ZXa9uMuZB3GBhY4En0oGCy3CpbXMHk8pzag5uzt1qJBNWeJUL/ys0YG/mfFS6C5UnTCzkBy9es
9f44yO4YH6Ki8zBJITgr21vzYYkL42FQdblvm9Cb2ddYum2AZtpfMJEr3Ad0zMtRTRXV9CoGbttT
i/vAVL2rRES2vPl9WS3Z8u+rHKaEo97PRIHK2dh4Y1T4Wp0fyjINFilZ0hWB3NMTaK1e991b1mdn
p3iM3qQkEhk0SfPa5EvW31fx0YxtV2mf5e5939L2c/fDQx4/XwF/U5QK4ICL9nDiT7JTUQ9FOU9z
a9AslC6pP3UvWZlU/1xUPBC7Qp0s0+vP5Gy43dWiHatHjnZPIGG1iDBmSSC6mGwXFFZWuc+f1WUV
qrp67Mt3pHWSY3UH2awjAXRr9pLEob4cKECdk2sRp6rgcNvcd7DSuihJJhim2aWSPNbMD0UjYSIT
y7+vwrS0mK3kI6iZ5tQ+6FV1jOMRDBnG8V8GC5dB0EczIZNVh97wnQX1reKknuVllyBClDGsFHki
dZDt+vRq07hEEg2aHNnZjN6d5krf5St2nCGJej9jq6YKHBZoUIunE5b42zt9XHIJaV4rhC2RglmI
6RSdiaecF7zY/4VTRZAqbS7DWKZU1VZSmd4wkkAx6lPe9ILXxvZD4PcqEr5JzXSMXcottDsWIW7F
y3zZb9zUU0/Qanb72/TcH0Vtpv2IBLLgz4i0OoBL6rgKvXK6kCBlP2WnQsT7vP22X/nFJZImCVWN
WYiO6HnwoqMC3Fv3RpwOpGvxuR4F3xxBMBKZyyC0rIta67BVv3q8Dsa/QCGVPDevcrBUSobwvh78
z+hogVz3vx9tInPZo51kPVMa8Mo1rL7H7IAjh+FnatMrE1z2mKpq0LMEvWujGU4dmTwjHX3MzQry
/v5Hjchc8hht1L1BUEw80Due4jTyhomdFal3u9y869tOwKO5f0UgMpc6mtQYkrTANzSVzl12W2Ck
36yDsX4Q5MT9bEFkLlsQNrY9KcBlskQFcUsvfDN9aJEB5ZYL22eiY8Vli7GQ51DCSIQXFRcZSOFl
SHjPzBe4tIBW/jkBEr7dMkaKRPsKVrSlC+lg/vWqD5Jb9dgLPigCd36971bfLb1IO2Vm4JPqi9kx
s8u0U11JFeA/BHH3K4usjHREa2wLc1h+qT238S3By3Ai7shGp8GA1v7S7WdzDNP9mfa6GVMCdgLI
0VC4WVU6IRPxbYu84fLBWOTWoKSwgE4xJDguLfmimCqvVV6pUIhg+329DFqrBqIA/N5/ujPEIyiI
K4zsdzFwzDVYj21/0p3JX/S5RUOPm2u3MsZ51hmKNEahjNaweZzIDc0FcbCZEFa/z6U5JtG6NyP2
iy+F2O4c/sjzcyVsXInc4NJcSlrV7Hs0rqYAh8ctH1B5+xYdgHF0p6veckDh6n0i6FaOcZluzocC
MQ6pO60F5LaTWnTGwrB2961sntWVFS7PNZTEbdbBryx9rxXqgJyiiETnR2SEy28JrbqqLCvQQ9in
MDn05nE2P/PW/vCDh6+HWZvPWTlBW3qEDhhmG/TMKoGrlL/tr9f27WRliLsCkTSREgzHAfiStY5d
Gw80UzpHBptzprGAGOiZq8RH1fnUazVOWOPnhfV9/49Y1uuvTL76G7gbEijSwMu+yCsZ3WU3nqw+
dWXpFGehI2UXCsOQr0jkVug2lzOAnQlZ2eI2IZ+r+z7zpqN2PbmjF72ND+WB6YKwXMJuz0Mua9TU
MsBMD7ByNFCnHK5z7USVN928NZqLdhAoPG2/llfryeWQMi2H0ighOpqfoDmDL2NFnNCTTwtTVhbY
VIh4ExwIg8smFGxVYdTj0qSjbWVdh8wrRLAB4Y5x+SM2m3oieo4bTNBeah47Zm4XVCd0u91I2CAQ
OcSlkVTOMbZBoMPFwiFyIqAmfbNSXutYFtWfN7+Uq73icoltTEnZhHgdsOGh0g5M1Zxh7J2ZuNZk
C6JQtIY8dIsofZ/1VmNiQgvcaS57MXSXOj2qKBh7+NKKesPb1YwP50wuuXTVpJZaiPdVf85P9Un1
+0OHoaYTqlQofxfBMti+0LiT+/2EIjTMZZTaMKjWAGflRdftJQbDztNR97OfYFb3u1MTkGN+qC7y
g6h8I9hMHsdVgBV4oElnepJmHkifHzFKraHHiZsWoTeNJarICjeUyytEwaBsRvEl6vzsug6qQ+JS
3z5gZMwBVN0RrOqyXX9nMQI4FdB/tqJySRNv83EqKXrEUzD7CzVBQr3lcb5Ad1NR4Xz7CH4Y41wr
GRCgWQfSFCW/kabMGWW0bkVTpv+wgB9WuFSZplopKdVC7162Lo0tt0ntC1mrH4t4ODcydSn6xYM8
XPWhFrSa/FrKQ7C/rIsje6vKJU+wx6KSU8TQdG/PknaII9H81nZUfvjIZc6QaEnSmhla0wPVDq2R
HPOGqrehzIrSGRqtTtyhSkXiMaL941JoiyEAMD5R4vX1d9M4jK3uqCJN1l8Rt7d2XPYs5DJsTQOw
XeCv0LtFv/gahQEUa3GxPRqPUQXIsOLK3nSVXit+fZAep2txLU7g6l8DNrJVV3GJHqIaPljhsW+P
Uvq8HyT/8Mj5vYn8hA1jqEHYOZovo+nSS/tiofEcTNc+5EcxklF0LDQuf5YxqVKIUi319uiYB9M3
nSC1jJ7ih98AXR+O+96JFpBLLDHr25QqMhqK8VWfPJtgQtMFhRbBIdC4dDKleqY2eFp5rXxrEs2Z
UWlh3c1Y3Amf1yJvln9fPeWtfigVk4X4CvRn3Xizy0M2inpXIhtc0qhkO7IjDOMj5Gonbw6h9RRq
X/d3ZfmNncPFc1uPaCtJUB7TvTKrXSs23bhPAqN0skTYbBHkQI1LFqVFp4j06PrPsduiSNofJN8Z
CidHq4UEuW970uO+c6IF5DLHVA+gLrRxwyM9VKPr0ks628srEdZQYIZnuTa0vKpzMGd4aju+g+3u
Vtdmz0zYz31vROmBB3TTuqjSwQbwv3qffWgFBKrkmGgWaX4+OcJRbsF28cTWUTtOAzhpNG8+WIeC
ocgcepg2OVk38X3lqUdsV7Dv4PYT8Xf6I1yGGMPBNPMBzE/kF2w8OVB/wTyJPNveLtOwICYDFA3P
czIU7STNZQMzk9+GgZn76KTueyIwwXdNUT6yKzVDKzNSeyczjk32ZLaCZLd9cn+7wbdLFVUnY1ng
ATjF84PV5xH6znXqkF7B90m/+4RD4L5XZd3AgBxPX6Ayy8qqDF2GPK+cGrLeU3URRm/7RrYxuysr
XIaI2y4fIWmlQVpo8JTLXxSEB9XL7z4HrV5Z4jKDNcZKNssAIFCCx1jNwKXRjLHp2+oY+vU40EMF
Aa9LarRfhlltgwlPbT9q9cGJqyY+ptnwLvB987h9/EV8MSgLUaCpMQMNAFGL92/hTj+is+2qN/r7
GEOnsfDyn6KnjGjB+flqKZak3MrxhMpP9LRQiCxNaOmQnkVnbjNYV95xdw2F6mNXM3g3yS9ynjth
egM6owTv7v1l3Dx4KztcCtGBLKGM2aZXYPQOyt2y4bPp9d/ZWHZy9emnEcaJ5lAGaEB6ofmrbH4b
RfPC28tFMEgCLjNoOS1urkzIrRmGsYRai1XnrjW/2cWtDJiH8RkmNfC2gpFLV8D5wA/3DwBclOqi
11O16n2XJhc5rX4Ytv3ymRX7MMOt2IxufVRPGE7PO8gbVe0JQ8U3Y/epMsvKG27VzAqTIBK4br0J
krEpdRTzjpY/ygx9PRzyfZe2j+uHS8sOrnYoJV1rEBOD6nN2JNbVNAmgzNsR8PH73HsuR9M/Ajc9
pG2sq7i9QesVFaoLU1Qj3bwxr5aMy7gVVFtYXw8Q6NDb3u/AjBXmqQfCuRtJLpw+0rz9ZRO5xeXd
sFWmhpoA42nUDqY+PIUVfTDMn/UkuthuZ4L/LaDBIw1QWLcVfeyhg6eek/Et7b6P9DPd6t+LB2T/
nzEwJqGdzFQ2APs7o2aYYlBhDPbXayvM8MPgYyMWisd8gk4Ja9S4QeU+1F8ZNGBHdr9vYOvOtTbA
JeYuSnuMXZR4XNeVMw+DB8yGF7flF8XsvNaSHNp978xI4NZWGKytcmkaT6dpylK8OkY9vM7GEgyp
7LFV9Z96YTzuO7hEMP/AWZtaVnh1UOtSmdO8RYlpjiOnqZ6kEuPSfaBnEL25H3qBNdF+cSlowjUp
6SJmeUPLgpgCGFSKplZEO7as7cqhUNfqxkT2gfhd9qyx1AyGKP5RK3Hpjks3bJjM0st0VcYA4WwK
0p5o47i0pEh2zaqEJb40Xsix7bTdC17C7hgKAkTkJJeXSEMpUxKwzizy0f8RAFmeAiJe9q0ksQ4O
Lh1lrUK6eUZD3qzvoPUwk3s19Pbjb7NMbQDdLANnouMUczYSVjdzP6FenGpuPDjga/sPGQN5w+2H
gJvdiRnqqzqGYzGYdty3vhn9QPKi12Xhu823zZV4QP3PSiVPGW2niH5kzV1TBykJptxPR9EwyWZ0
rKxxZy1MM9C3gG7MyyLjXVbKu2FC32FWIeZrVe6+Z5vlqwWk/D/XuKOmYQ6epY1KoG+yzJTkXuyV
3/pgGbqIPHy8/qU57thRm+gUL67YB+oPciqQOfWGC9PXz1VQXoneJ5txufKNO2Y6xk0VUOqHXlXP
Tpm3fpMUbtUZglMm2i/ulEXyTDtMRpheGPduow1g3XHKSXGZ3ghOweZ5XjnEHYKs0Nq5JxjGabQ7
azKdaQAQjxBH1b5S+aCh8SwUeRasIf+gahu5A8AdU5gxelDWXRL57SiS1dzEM66CkP8+S1ZVpYo1
Au56XqThmqv2pU5dAtDyIkZYoe0VumUpCH2RZ9w3m6l491OrxCdtvrGH0NFKXxex+wgSh8F9oZOW
KdBogZrfaLllMzmVemy0cz/IhzTCStqZwKdNtoL1SnK5Q7M01ocz5DjYTfRcgxR7Onam32hOcWqd
1p1fuqPykF6J3gybR8DEDcu0MUQOGeo/v6ZaMaYxJI0hl2HdWEZgNNlR0SEIbQoJ/ZYV++sisrLE
7ZoxGWGnV9rCnBkTdxkRknyt8hdyK9UJFWgIdp95DRsmbNpQUgdRIpdGLGipTQOtEj+R74r8rNfU
qSxBYtwMxpUNLofMQ2vFatOgOymXTm8/s/AhiQTEy9u5fmWESx9hMUMDcVqGj33JhuJ0A+JMIOVH
T/ZkJ70TBcVmtrIg6alYEBc2+WdxYxUoVUgTAJsoi3SgDB4DEqhHUVFkE8NhrOxwMU+isQTGGuUX
4H9Gv73N7to+6L/PwcLNaYXQLZmE7BybYbiyuezn6vpY9DSa9BmVLzMCSlTG+9VhxzxEzlp0PnSQ
7AciON1miKxMcp9OmQL/38bAa+nduY7fRvuGaS/7n+dlpf46XCsTXKSzsE3bUc0kL7dOaX6VijSr
RL/PRblqSOHUs4x4iVaBHUZzGirwYPkL//bAxGi2BZZbhf+S2Ewt0R2Dbg+1bprKZ/mrTfEC13y8
IARHdtuZD1NcJmrHuGDdWJpeE44+xK2DxGKCdC4ysUThKspSNqZJq9toXeVGQGMjALhM4MV2VH14
sfwJKxPEpIPMFkmPNgIZZV86eUcPki15+5G1WSPFtO3vjeEOzJRkc27nleQBtnMDafXrpuvORkZv
crNWnCHqnMSUXb2XDllhCJbxHzLEh3Hu6FRhqyK2QZiRKh6zIaBaQs/d8KTcn78PvuqBBUTgr2jn
uJMU1VHBYimFuEKleDVVAjb3D/tLKto57jCRZsbMFdUhSRFeKbVvDBf68AmJCMOWTQOMQBhi5Bk3
dWmE7lVJMR40NE46Xhu94ti64Mhu+vFhhIcEWAlKp/Mw49NnlKkPMAs2CHNdQV8bIskykSn+mtJq
dZeTBAMf4GbpjwzsDcXX/V3ZvAnZWLGFMQdUZVycZ6wxcloAjZpB7NZpctNVo+45JtZLksSCINt2
58MWF9ZSVknj3EzAK9YXFWY+R+vUYqDk/98h3H1kUzFVlNF5JkIdYtR1W4D6fRy/sO4YG18GXXYM
IkBibvmyNrMcqFUequpRGdqGhF4rfUnayY20d5WK1AS3NmdthNuczmZDBw220Kvn6WdTtI5uzjdF
WuJqrMufcUi1dB3iKlAX4kmVclL2hrKwVCrxvV1eqQkBKe5nbGi4l6IiAjlPwmWZMFR6wGkgyzCj
pZaQ5GCrBzlWBGG2mT7NlRku02RptxQJcPMoX3t/WHjXIRDXAU6KGY/DMilVfwbRtrbI3VSprk7p
rIOFlcq3kfzKtDdJEwxPb91OVyb4gXbIpoHCiy4FwFi9sVhEHK0wvhZEPRb2cjsxhoB2pa9CHnX/
QG0ya68tc1lo6oo2t8ChCLEk2ZVeCz8OlMKJTjaEmssLeqEc+kvdRT68yK/G2bNvRQ3LrUvS+g/g
bi51nk/A7mHurcg1x2qeI+QO1A/MBs3vWlRo3foSro1xdxiVVpJBMowEyXKNWbeDVj3tr+dm5viI
Tp3LHEU8di0pUAW3psIJ7clRdFQO5FyQB0VmuNwRUaUq4nLGoinHFm/MwjhM8fO+K6K14hL63GWN
IVEAt/vi2M4nQzTCIPp9Ll9Ag7QyywSRNxCXTfd2IwBTiNaISxRVRptalyYoqXaNCym6Q5cUTiGP
gmuJyA0uO/RJM7HIyqDT3R3DWXM7QxXcGAUnhK96DXFkpoC+mR4zT+Dab6Qj0b6HLJjsn/s7vr1i
YMhafk03eCKasW5boBXwdk3B4AO2wkxSvBGYu30rm5gnU/sww514qLMV9khzsPQ7LJCcRcVaPZlQ
d0gC/SSwtRxo/gm2tsUdeMzBFBQ66uhKudYhdnMPcxwARAYKHsYLmlw0K79Z1sDagf8EctYm5HX/
vDqgDyoBhwJe+M4ffTMABvMIMl+gaVE9lI/zZ97ha3PcWkYl2hCDJYPgzzBvekMNsrq8ygZRVXkz
MlZeccvIjBYDyxWGsqL0Qepe4zR0Yl0QFyIbXOqcmBUXVlWD1AWMiOw1ib+OsuA+vHlWdZugKAg2
RIuHiVFz1JSwTSRPllBsgsj4NIomhra9+G2Ch4mNU0cUSW0Tn3UQ6R0cFeMhyb0gqrdGaM0PP3ic
2DBRJBxg/T1dciPrIaFBHNfOiPJqn4J75ZZOr5aILUGwdjYXadPcpEpWAqkoTRca2taY4RUEwGae
W3nFBRlRpcECfb/mdfIBHH6uxTAFZfgyuwo/A5JZLyAXa6rZWF2kw5leedT13gWpcykkXF6O+l+5
x8DjC6IylgqM3Z+pIBxBygmIDJgezuyyDIZjcpr80FGPkZB/ZDPqVqa4b/VQ9mVvLYUTdRhLVy60
/sLqtDu9yNhREHubGXVlivtsJyivRhME57zufSnp942DM4RO5ODHR9VBL+2ii4N9myLvuC85BZah
SkFq52nFHRrhKkh0LcFlZ5N+AdRFvzeL+4yz2kyAygCCVM+gtQCd7VktzoUWvmj60yDn+F8gvh+I
Q6vsSqLFDXhQbnr5AZcMQWFc4CxfgejASSKHU4o+Ydif6oqcpC53aa7/uzXl5xK0WCd10XSJX0/l
KdYMR5/pt1AWfew3s8bHsvIDCXVXzvqIqUb0Yg4lFAOk/u1fxQZfEZjHirEwQ0VA136CkJIWkZOI
ZhBEW8Jli9ikVhQBQQsJdLzS+9BJjJ89uCL3Pdl+2drAFJgypH8hKvNnvtBjbZaLVgac/XJ221MZ
QO7gMN/8h+3BvhU1pDfT7cocn9BHsET2BRB8bSWf5/ktJQ1emnrqDlJ7qmkl0mNbctBf6XBlj0vv
U08MVJ0wsjWUlnSUytRwFQrVt2mqcoAUy1wAt9vctZU9btfwtylgogO7mjndoiKR9Y+aqIQjWsLl
T1jVifS8U+rawJRAJj/muh9m161SuaOUO2Ui5NlZ9uPv9YM0PPjtLXDrcRmqGTN5JiHA4eRAsmNy
XFSUiYMhdhlKOmIu/a2Tu0gM67INnAuusn/6ZkVDObYFBi1M80vELiLjE9uz/v0lXFZrN5JGh8ol
CPYyA09xvJb7XHOn5n7/UIm84L5WVQLgd6ID4lHbT0acOckkashuNhMg2iDjI29ZChB9fzpSRIrd
qpKNG788OIaU3c6xdhWNtHbSSn+VK7w9SH0yrBnDwenDJ9z7sP3rb1stYty0IHTMMF7R0f7rIA3+
0DBZkJe2zhH8WiYrDMU2+dohRnIteARp5rnEAtLOurZ1wL0VZXD3ndk0pCqaJoPyH7paXIJoM62H
Egqwvl2WuzOGAsvmPqWiF9NWGrJWVri0UNIECj0pWEequQKDyk0F7T37G9VFz5nNGwUo7HGpQPsP
vNNcOu+zBlDVGgS50rHKneo5v13ugNN92gaDr/i/lBqyl/0l3EpIa5tcTg8bmpi2iTqv1ZtuZF5b
wMuP6mVXfmGD4MO7iZNZ2+K2a2C6CtFSzH4VlrvIAsUehA2fsqschJ8gKGrPmVcw4YT/5gN7bZbb
PzaMhg4+W1DZnvUg8+OHzJVvpvMAIaL5WIiqk9sxaamQ99DRsuORfrU62nW+6PLW83Of9xi7BTmj
qLO63F/5zA5x5v8Z4au/JGMyzRWQPElZ7+haDurM5756y6djktTOXDJvP0oETvGc7JpcpRkhKPCM
+Us8Vy6cMob5M2lj5RQXiuaUyqDrn2yvmd6q5Ja13xvlMxrkFkQMNfRyFfTXueye51E3obGJyjxN
skupVZMTVrl0pRDss/trtmTxv/ZI02UUcGRi2zyJaiXnZjQ04JXPTwsXXHbQDwQFnc+gV4F5wOgG
sgZ4WblDFSlxmJqA/Xhpk/tF+RLX+RPtiODbu52biGITyNaqIIXlcpNlyOFYD2BVb79Ho8cCM4Do
74XxY1ac/Hn4ulARKgJk/WZqWpnk4mFKpjRXKtRJUwD4GzBYDd08OEqXorKcefnUCe/Tm2G+ssit
ZRtDSGaswKnc+UoA7UE/usuupgu8RQ6zV/ryi3XPBElx87qxMsklJyUJM10qMXk26rUeKDVr/KHo
VMH53b5yrMwsnq8++wPSfK0XgKTrkuYw/dLISi8HRUD5DH0Waj639g0xDvsHQOQad1+z6WDklQqN
sr77loN0IUlGwRHbTu1E15ZiiQG5Ve4mNUeZPaQa2MeML7pjnbtD8hQeDUDC8mPsi07adjzis4xg
lzUQr/+5hjaU7iDeBCWWxKhuoZl1BG7worV7z6q6m3T61IdkuQX81xxXw2gK4Ge0Ceh3Yz62xmEu
a0cFc+X+Hm3ebVZGuAVEVinHaYwBkSjAtBuDgZtdEcnLVFH/SbB4fEtiKhIpTJUQPC3Ntzm6aqoH
mVxHjeams6C9sn2If68bj6GS9LQkJaEYZqHnLr1QMbc8Cyou25H9YYLLTBkbeyKj2eUpRe0aVnG0
NBHaUeQFl4rYnJtlCEwnJlZwOzLKQ9q3blMO/v7+i8xw6adhUatEA3h75DRzJvkp1YJKS9xPGEFJ
E2pCJlEsvqw5T5LdZe3y0bWGm8jWnTlLH8ncCWJ5c1dWZrh8A1p/osYD2IC7RrsCC92tVpmC5dqM
YgxkQh2bWFh9bleKMCmlWYK+g6k0d3GjIbV1x0GvbgtM4FStqOG5uTs6+Hfwzf2FQv0z4ySmkcpy
X8S+jXKbbF5O1oNtCr6yIhtcLI993KnRiFd1kR8H+8JkrilSZBGZ4FYtk8vZlkYNiLXpHQCjZR63
xbzBfpBt7j5K5gau3NggHuwV29ZYjRbOpKRemumdbQnO/Gam/Ph9vsqqpbXZGaSDsq7RPI20uo2l
8To2esjNmb1Ig1ZkjLtt2azV5pxCJaipDrH9Rsv3pD4T/W5/yTajeeUSt/Vpmmt51zATkNyT1kEk
1h4dyJi1FnSPhh/7trZvICtjXBBMhU3UMkZaZqaaOmU4PFdjmzllNz+mWnev5iQgzfcs7F1S1cKb
ncjVJXpW9x+0HyoWQy4X/GTlSfG6g+orR3zuymP6zFwSpE7+pTvO95WA5HMz9FdeL/++sks1S2ql
jGAj2f8j7bp27Ma15RcJkETFV6UdOie37RfBkVTO8etvqeccb5nWiOe2XwYDGOi1SS0WF1eoSh/R
8ov+zeYKApeCO0+0PA76yKC1xGhAGVA1tuKyTI+QdTZT1wTHe4ahgAOUoKZg/4uqIqPLv6/WVoxS
V7QLJVPt9RiGgkiRox3Ma+OwkPRGZxPMRTZ61139gFvel7zmqHrKAcQCTum+h7kXs20awSuUELxR
uN8SSk2RlUg5tflwSpPhh9qUT7XcPO6veftcXsxw+zyYeZuMNfodrDA/qlIeDOiRjVkFni0RPfW2
51xMcbtbKv0cJ9CJ9oqivG3C+kekltdhngnu5m3YvJjhokwpTQxWhXh0p3mF1qPSJZpo7Etkgosx
pyqsS7sFh8wYf0nL70TU5vsv0PJrDTzZoZxCHHwEXQny3O0JNTi3d7JrBrYsJjhmgpXwLIclqRmG
2AyMk5PitjTTm2oSBeSCz25ymJxlNkRRNNQ8tPLaTg9afehF1/Fm2ciCbBTyEuiKhUL374elnyor
jDXUfhs/fVa8NMjoOepwWHsfFBPHbPggSqFubtzK4vLvK6iwUktLkwm8S6TVPjVSeywNUcl32wtW
NjgIICSMCYuh264BgPRjeCIHUPugeC5S39oc5oWaLtp1iK2g+sbdzjNRpqoqEWosaYLCz0+GO+ZO
4WZuHLspRmiI2yegZaxaR/Qo3JyQW9vm/ANqF3ORoxCC9iQlCM83p9xjgekb14tiYRaYp+lITvug
t+mSq+Vy7lJleWXRDkiklveG+mQaV1TEUr1twjbBs2NoWB4HEVHYkoRFHeA7vm476pTZOSpEKaxl
a/5IyCGZ/R8jPEyEEkmQwSfMX4iF8nvIsx26YPBCZ7x5H6+stTLG+QiNwHYzNyMKfelVodsOCC1r
U4Ssgm3jwSK1QUNTmio0RhuvKV6m6VrM7Lr80L1d476+Mtu2NE8YH0SWeZnCx9ll7oiQKQuguCu4
XzdDitWucThBwmRgpTZB4KSO75OZ3qAlxgEd1HU89gc61Id9z97Oaq7scZgBHjWztXV8paWXGfPc
TuRbsVPjUe8o7tIa3pkOfd03KvpoXAwRjhoEVE0LWrTxddgf+/mmHwSB/TbcXjydix06WpmxxiDS
QZXJ743B0xSRioFoFVzc0Dd2NqoMvXdd21yXev8lG4yAmKUobyRaCocMQ1rEZJbRZVPrg8vG0U0n
kRMsHrzj4dbSO7e6nLJYmquowgcBb+k5u9VAd5ugTg6RMOomHsTZnX0HECyJL/PFgwlV9gQNf5ou
uwkZPTt6z5v+4tYWd0lA3ilSB5NBJq6ObzCzeBVG0oMcKgI324yGV2Y4aKhtaarsEK06av/SxaCz
bh4tAFH/rsTOyg6HCn0B7b54+UARTYOuT32TJf7+NxG48x/FmgSMoVGH5iYSfVbTr0r4OhaCBMJ2
snq1DO7g5+ChL6QeSIr24okFqllascfCOqwDuW6KybEi6Ng7UpyN91Mdz8+VZbcqegKo+oSCn5pC
4EfDk3l/5f8SDf4CC4sDCzubq4HYYGXIP+YnG83VylfjO7i7oaE130SBKE+zXQVebQOHHJBaloow
xV0/ma52zo5xUB8TNHU/gS/nbD8sTc8M0yzP+8sUHToORyLZLuymQ+NNT3x9vjFFR05wFvgu3rmi
bUrRK+jRogzy7JkpEI9jvTcpf4mIfCvvLJWdxTQ8QqiWfwC181VTisRfBaeB79yVo1StW6XFsEhx
VUVIDNOAdn+HUXwqlUIjoVVBWODZ471hean9KmkC1xZ9Ew43FCYxLR9xd8jhfYM8RHVo7LMlYucS
WVk2c3V9TE090ImBoLcw0LwNDpXB8iJr9OZi8vZ9WGRp+feVpVqldj+ZS75O/a5D8bfsXgr7pMmi
yrUoLLI5SGhkuZmIvoiU604L1AEoRA4LjBN61MqfKmh60x8ioXARPNocLlQ9AUe7gaGV1tPOiwRj
OntQgz2wY32QQ1f0JN30cbQCoNUGzQAK4dbYJjkS+QUewbP2SIdPlWo4UawIPPAtK/xHbLGywi0K
l2OBcQvQ9rNr7aAEC9pBz751Rje/ayCB3T1G5/rYYhCxftTuFLd1y0MlO+BzDWRHDRY9QRHhxKYX
rX4Sj4STIWdGjaJChLukNAq3SnswuzzO7+GmRUfCf3eYZ0Su24IWeoM5vTAx3bwYHZl8IOFn5H/9
/XOxbOLOJvOUyEVFqEYzA50W0XUr3UjjrZb4nTk6pP42a4LBS4Hf/MGIrHZQusgRvanDjQ3FM8On
TDBiuX0UVjvHBVbZlIR5Yy+t5U+dD/0OPLrGs44ehMUfRCmFzZtxZYxDyTIi2TRLaI/SsBoUmRlm
EPe/z/aWGRgvISAkRi/K77hF7bZWMkmzvXjsjq1Zu6GUukxpg78zw8Ej6cY0ldsM3RollFzz5vs0
SC6pROdnAYY/ve2yGg44RjqZpjSppkdl3xyue6tzJap4MpTlezt5T/3Auhjj8EPpFaIrEi77aIaI
6idlPtqiqRPR1+HwYLS6YSzsFLdkBBWy8lqqIjcZ/+7bvCXvVldX0sxzYxulBEb0xwoCDqZyzOeP
+99f8GHepghXNkw7qkhSUtC/aN/D6svcz46kPtTWdSY8oJtPxstneTvAK1MNWquTNrbAfn5Ufw6P
85Xthsfh44iWwvqFepXAC/4FEH65Ad/oinkFOoc2RNKtF90xzsvMdSc5MgRTF3EdWQQJApd4iw9W
y6tbWe36Bi6O9jh1OoRQlar7vzXCoYJtZEYfDph7lEfjFqq61GFGfTuqpqjfevvCu2wehwth1DdZ
kaeaV9p3PRhoQjt1DPIy5IIEo2jXOGCQ5x4ydwbIe2zrThseGupHncARtrH6shQODmKFxfUi4+K3
6o+pfxVWH0RHiMMCu28iK1OwVZVN3bAJJkPyJmyXQgaHSaf98yryapVLvBitwtC4DWvyQ+cvuUWM
J3wfz5BRDqSTKIst2Dq+gbEKtYQ2oM/wovTWzA6R+vKXq1F/v+UM6NopWfvGiwAqSjdZJMSj/2RK
m1fD/0tzXIwQ0mycRgYCCBnKDJq/vKJrX4G81/+iCi1wbZWLESRLmlutBN7Vhg/lIq0+xSIS6u08
xAVT+S4hAtVpezTA3mUfJ9Q2DETIzEtfU8TGaL38KurmE9rjYAEqA03CJnjffDcHi0haDP119ZSc
FF89iqWDtutTq/Vx8KB2jQyRK7CH/VfXoDwq56Wr3xBEqNuF+ZUlDiUqSY3SBnW/f+pTE6odqqu5
mMDtr+NnSCqDy854spwQE5igef4S3SODe8xOy7mjgf6ed/7qx3CQwpoqkucY/Ehk0AeMKCqTSzoz
8zGhObv7Z0JwxPkWHT1XxoGaoAlI2sSpp6+RLsq9CM4BPwOpDQnEUNLU8Az50Ax+GvqJKJ0gWgQH
I7NuheZQ5Xj+Kskh6guvtwX+sZ2Bu3wSvv47D6nZyyD4QuOG7M4oloNmM3KLazlYEt7ElZ0oED3v
RTvHIUjYQG67ahVo5Fmlk6t+EzdulAoiwDcQ/yM2t2VZl1Xrrcf/dwwuwcOEihgYPBZl+ehK9lEd
9ZBcQo20PJo3nz7prnqVH7Qj9WaRUNPmh1vZ5lbICC3mRsbg2ByDxhnZ6mkUETkvZ2Vvecsmr+Ky
MIO8fIvEDPSpQ0crrnXyPdeOs3qSte9FUzqh9ekdJ2q1Jg4jlXQcpWJWMbpdW4Exsw9jqbzsm9h0
jJUJDhaLiEUSXWBfxfuzG8q7LmsOcyQJIieRGQ4TkzRC684yeGlLED3GPVM5jaKGJ50pqb+/IpEj
8Ig3NGVJVDD6GOVjnjYOeAPe86C+7BlfsRpTNU/LEpq2o2k6ZXvfVHcSNQVoKnA2vkxFMttoYhUJ
Mt26mfqvLXmJ7B/E+mg0t+p8r79nLNtarYnDPdMYhoZ0KCbpmfI6F1C2kuobSkW5os3HwMoMFzYV
BbVIAzkHLx4gakVdFayXObsZRdfednC7MsTBgYaxwWJK8HKXD9q5uc2D5EczOLW/dGnkhfselbP1
9i3+v4KGweh6pZfwMmDa4Ma9G+dosxte9j17O4ZZLYrDAwamdY2NiHHVtH+qjG/gnbtOCTlVI5gq
ovw4AyYGO/xhsU5QPRN9Nw4mKk3DAFI/mF6ajR+VJDnPYQnka/1CE306keNzUDEMg67qcs8gO7CM
lPTH+Swd1KOIaUiASH/MroCWcEqYYnhZdpQZKIb684hGkf0vtvmgu3wwviyF1k97whA9ins5uVLL
5qNeTbGjSzXU93Ipc5tZF/HZbFcPVja51hfojFpFLC8P+wN7xkwTRt+62DFvyKOBqiLx2VkSsbSJ
lsmBRxJjUpKA+sJLqiuJgPwXTWyftPaBZSIJAAG482WrcJCrsqYE/VcjbsRKdvtW1MwrcAybQ458
UphpIZHqWTjDSe0mFNFs+nf3oc3hRRyxiZgxsn4LP5PqSO0HXZT2FW0VBxZ9ZE3FnKIhr8nQ1F1a
d3HXfN937+Uo7gREfKGqnpRxSjSgXinXx7J362pww4K6c/FtYI4h5FLfZCJbwSxfpGL5mEgzho29
MO5eJxXqlWHomWV4aMvK1SBiPyR9wIbBNc3ydZhKwXpFAGxzsQUBzSktxhljVJS5MijkLeO2SamL
hrlxvkmaQ1F/NCJRPWJ7mzGSjik7sBbwBZZRofUsF3jDSUeQyHnQ9v6xdMggi4JGqcmLToOnollK
ehaNjG+7EKY5VJVAOYVnSjAtOe46Awyho8Iw/tk4sUikcRs5fll42/DVvQmmzrzvVFgYCvXcNSqq
9qTzWxoFUZxft3X1tO+xWysCNhIdY8WmBXKE3+/puoPi4NgiC5DkqtePlR8JW7M233dgJFZB+wGS
UdQ2f7eRVgxFuQSd6cvkceqlzLH94d441X7vt7fqV8tt/EKUzt08Gmury8pXO1nqVhMpyhx61LRP
mQVNVylK/Q7DUn3eupVc/mRFEjuF0b1ILHM7I/m2v7VbIcL6B3CQ1lkxiQwNpE826FQmqz6zLvET
ewxMJhxn3MwerY1x4GblBUX7ApK9xuc5gM72Xebqfvxh6ZrJ0DMmChY2D/7aHuc3mkZ7Hc8/5hs3
7XV9l93MB/OsXYvLgVtnfW2Ii35Ym+cYu2/wGef6lGJMJ5TGgxVC+GBUvLYKfWLngoTE1hlcm+RA
zbLyKanmKYTsGEAEH22Oami0J8lLWbVokbMHgcHN4Hxlkc88W4MVs6jFIv8Z9E4D87YJlmJKfQhd
VWBN4Jd85lnGmExkDOimSeOXeLwrqmAmmtO0oja5rbhhvSg+CGJ2nPchoKUOz6V+sOOzkZ/2j5jI
BIcsZRnRkYE+ywvTMAJtlvW1kerOAfvQ474h0fniM87EDKd8qsE1FTF0iYFgNHGnHHeOHKiedBpf
clcIYKLF8fihNXNb1ThiC09IeDBciLM8EooyW+eB/dOpmBPezqIZ9u0L4RdYqxyQKGg7tNQBdGRq
W7sY/DjFWS8oTIkckMOOnoCdIrcQNEzhPQT9klJztNChlkjdRrSBHHSA7EIzhxmdfSiAlepLW2D4
OhD4hWgtHFbIFZ3G1O5NdGwnX6LG0fCVWOLqt8miBENdOD2+2PP79EtWp4tPLg/ppJgY/1xGWHxD
eaKVxzrBeNHmy2ltg3s5QYA4Q8YXNio/PDSO/Up9y3O+KQcbKlIZrnHBo1p0Z/NkewqeFgap8VRr
vcVgdwP6uPt/BLdHSfAUFXgHn3WGutgEDUs8B6r2pTK/GOVRNkWt1eqCcfyDYL2DXBDCqq6KSwnd
OS10bTSXHPsOnf1mMB+1ExAeCjuY90CF7NR4SwEEklJHVQBdm7cZ2FhQpVVBhMbnzeLWiKbawChi
VDZOJv3o7euy/CBZvtUILpZtkFyZWnZjFXIpY94pqgqBC/Vg3xmf3xgAD7bf6o70oHrxg6hmtvkJ
V/Y4+M/qISzHCaS+6fTBkIOaHPT2k+CAi2xwX1ANzTjMGqRF0siZkL8vDgZxwIN1pXmUeXJQBfSu
lzAUInBP0Wdbftd6L+3SlDMr0rwRDCn1/KqxbyOx0ChAHSMUEddugv5qI3nQzyPaSnmLJ34TSNl9
Yz3v7+JmELf6+xzi493dKwzZJC+dErfuHmYKMaka3ZSKBe1J043G98TeK4Mc9Gu1Ag1xJkNnzzqy
+G6q73pUlISEL5vovzLDof+YUymPcOq8qP8yDz9C+yar7kLhudpEkYsZPmvWSxVtzKJFS5Tu0ONC
VJa47eROiD3kI8i2BHMUApfnO7rTVqZzW2uYXJzuqH5fto9CleJlY/7AxdWKOKSwrVob6hYveMuc
DlXR+CzXPyZD69NEc6k6+0nBHDXM/H0/FCEUny4bcsWKwPujeXnkWIf+XnGYN5VOhSGbEwat3PiF
vUd8A2OZ/8VfPn2WFnqnQGyM+bTWECWO9V0bkiIgjSQavxN4I59DU5g9Q8Fm0X3sXjLlpPQ/JvKd
au8pOq8XxIEFFD+luIEuu89a25HYgUToLhF1KgsQic+kdaEuTV0Hfuu21fy5Ne4kRT4InEF0rDiQ
6IvE0JMU0K6h32ehI22/DoPTu/bD0gbRlH/rfBxa0Co1Btse4fQ37Lk9vdGfesmpOE0e2KjeRal9
+U4KLzY+UqYn/aLIOWfjgXWvSRcHWfJFsIn7H0rhh4/ttKx7YmJSyTDdFu34pzKgvg0SktOrHCzt
46krSBXv34ygLf39ZmzsBLxvS2EbrVp+jEnnqT6Dq9KBdDYVpccEgKHIXIgBSTBqj+BO9tSbzicB
ORoQhpLgJOHdm5O8kneJIa6/27Ljq5u/tkmfNEtHN0G39dKGlrkYhT+3/uz/L26ynXz4BVAK3w4d
s7psmyykfo9cKsbvF83i1y5oTupVdyWabtzHKFj9fXFWX3Q6jSBMFSeZCxEYR1bjFzmXXsckEQQd
Is/kgo5GIcpCJgRibSUMnbjFwHBvTSLV+O3LUoMbwjlQbuQO9Tw2UOWcwPJk9I+q/LGvP8hj5Owf
MoENnl7TTAiNqQldgYR80qrBY5DkmKn7d0a4x14iWzmmhZAWsocniLmfUvNVF3Jv/Mt5+rVdOnd4
kQXWwSIHuEihI/rtH95GyzOYEy/qV6qXBCLd1O3Y82KRO8FdI1G9V0BHb5XEacaHvr3TzS/5HIGz
uXItEP//3T5yx7dhdRhn+iKglBitYyOt5ySQzr6RizR5/DtTi9+skCKLchktvjpaBqPcMZvxWsNq
6tl8F+BedpA7s0RvQWaVzsh90fbY2MgV4jVpTJM/99k5hy7o/qq2z+3FHHduFybUxEbN0TOUM0se
1OL0d3+fu/aTcaJWWWM5oXyUw6NuCDoMt7MYymUBHCR0chal8pQgXO8xOibfxJ6EtjbPPqTggBHO
rwr82+C6ltWyV6YBE5jIQPVe/Enr0FzWO0s+AfOszui3bvq5eqKe9Sjq+RXAEs9sqKONvS9Zanq1
ydxQqR9iW3EiKgmyQst2/flW+LWdBgcZ0KZlILx+I1JpT9E5AnHtomMuUhMQuB0vLk4SuUz1HGag
ReJN2XxC57/As7cvv8tKOGjIaZXReJp1b06uB+VpuLMNtMEKwtptIyZISGWIU0Pu6ndQiJJawWG1
kNeK8qDN5kAr7aCeC6fJRf1/2w5wMcWdpMIqUtVIEal0YeyNYCFlaRgMTKTYsu3hFzPceRr0mIUt
hQQW2vNdWQuDuA+PTZIfwik8WoinjbkUQN6/nOFfNvmKTBMOFGzu/z3DNrjDJLepPPNgHRPxDPpy
B/3p4hdr3N3bTWE8RA02svLVc39KMdqaQrhwYYJbHvjjp30E/Jdb+GKPO1IKYiFd7TB8UEIEZxno
Yx4STecpeAsxPRFGLS63tzzuCpZZ1qe5xNBTOaU/CYmPDU1e1ERv3DIa7/NoFDUILPu1Z5A7aMj+
9C2JO/Co4FFy/c/XQ5ppQeAkEGUhBe7JDwpoNppQiwTPbj1ix6qanzRITINByDdt62eR6i+hgV73
/S8oOHl8lUbVdKTNBkyrW1PtzWBIZSGo0sJGgCX/8ja4OAoHJjSOk07NEHlqB3pcKlChh6469J/V
B+plr3+3KA5O5lYlVaoCgaFJ5FdmdGA99VXV/kszHJwoBhgz425JyHSQ0wh/JMp9j3mi/bUInIIv
z8gN6wqSYsAQIzGvlT7kTtRR5pjJ7KGZytH0Eux2hajiJcB+fh6AdFM2ki6EKlhbB0Oo3BVz6Fr6
eJgyEfXgtmuoMog60N5ugw7293uGZklqyPWIMC0+L3E8Jn5ap5ACOdDd5kncCCA0yIWhfRjNSTii
12kMlCD3lOMkOZqTO/XtQv1ERaohm3u5Wh/n+k1vhNQ00G8cGprD1Jc67N2+v46s6D1RwcoQ5/ZG
J6thagKMdfMFCnh2+yPSUVuTvu175CZkrMxwbt/kij7ERqZ7JFXBmDXkyamv1J+gMheFOQJLfLp6
nIxGZ2UB9O1VtG18SjsM+KAvbX89y/7/gfGX9fBZ6hoj4vPYd1DCDXUH6tMHjPM6ej+fs6wIqk4k
WSgyx12ZSdSUdokmat+Uu0PRqm5fPxvoGyoKO0iIiHZRZI27MWetaocULIXekE1OMyMDei9VxBkl
P3tfimu1kdxlqadTp3YywqhlEGwRUA5Pldf67BEMvG56I+xrWHZq78NxwAHG5DSyTeykcveftOux
Pw/ekgQVj7lt+6JpafoieWHzzS6hRdU4THG4DL1yqvnWkK5CVRRubH+tixHON0rbjBJmvj3BlI8L
82x817ZOhudXfGsFkWd7UPc+4L+CIyBaHOclWtMSM10QsaFBQ24x49P3z/unbLt5D2+s/24g7x2s
M6Y+RwK0NNKgGfvznMXeMDVfWT5fhZ3uKMlwonoLAoXxKMWdy2bTscLuWCHBp8ad4HG9uWSioa8U
0h/gIV8+xSrlMecmGXoJDHlG5RJGvEIOIlM0aiIywiEySpVTm6C9wrPtOzms3AbJ+llEdCUywuGx
amosKwi6UwYjc0kfUBQ6mliUjdoO9S8bxqcH7FEO23BRG2rQw5H52UFVcRA8/RA6uZ8fmv6DsPt9
e2WWohMbGoAyHxCXOs26YgD+s7zAbF3rGBV17a4XhFjbAQG52OECgrggYTTamP6YHvKTiVdM7KGx
v8Z4OHr6U2Hf3OLpf+DWyhznek3cxiHigdBDQ+tRNXs/kUTtRCITnOOloK+2pQorioqrQaJOXwnK
NYtT7a2Bc7pIgpq0WoK4Qa4Sp29v2umzDgY4SCHrGD6q1Ws2+PsAInAGPhDGkG1mgJmb+Un8Oofo
zUPltQ1F0oybGwd+QlW3DAi88amoNkmZEnUo5YFsh8lgCBsFvVCby1gZ4CAeF1bSqjOYtuXhMyRk
UK1wOyL4OCIbHJzTfAjzfIKKQ039uL/SobWbC5axGdRqlmYolga5KV6VwC56iOySBkrspEEvybkE
j4s6/BhqEWXbpiG0b9h4zeioinCHRcGsHrMLCFVrWoHz/6L2xMF4O/gMRRJa2wi3MsUdGmL0Mo0T
SMYNZ/oFXO9IZljP6FF7eCNu8ETEDZuX/cocd4TMhkVyJYFpVOrcML4n6IkrOgen0Ml1wWW3eVp1
nRCC1nxMEC8Os7rsqCZLpdqCfjbP6PdMDm/tGCmhUnaYPEDth1wrOXm1aRLsH9nNw7Qyy+FqZakx
5uJxmGTbzbLHWvqx//e3feOyLM43aKWQrmmxg73d3tDShATocDVNuZ+075F9t1dL4Xyj6bW2ojP6
gKpkNlx7gozqlNDUxaibSFVGtGucX6TpMOYZi8EXYX0Zhw9R87y/a9t/fyGjBve1ovL9ip0aZYPM
0A6cF33kqAXR/I7MxWHfyvalql/MLD9j5XNDow1NCjFNr8crO7paMj7plfX01op+awpS+6I1cQ4e
TcNcEAMXkFQ9UONrIpJo3fz7pgolTkO3oHvH/f1JUdoy6tCd2zCQeHePYf9dsF3LX/jjQl1Z4M5K
BG6E1I5Qz0x+WqZbk3+awwPLk3C/Mtc23aVDXCz+td2buyjA2wbBZI3JXRZQuuiMfkBLnfFZrp36
tNCHV7Gj3c0P/6SNm9dMkBTf3s2LyeXfV64h6XkMxtgBh2lE0a8nSBwkVhq/B31WC+O+mWYkRtrn
6AG26IOa39WToPt8E79Xf5/7YpqRZeWY6Mzvyvs8/RhVD2N1HOZA6k77vrGJ3itDHMzZVaorY4SR
HAgsB3UKRUSp/iLn7Q/VGm97MvtlHN1mVioaCd2E15VdDvM6aliGhFDS04cxkMbxOqvMu0KfPYjF
iWxtu//FJTjQG3uQGLB0ke/t0S4Yfe1NqMKJGqeWH/znGbMhKmnIIO3jx/0SaEDmwwz68CR9LTXT
0Y1gnD6O4yPaOgbzef+rba5o0TJVdBMpA37Er8w7K217EDNQPM1ydelG7O6zqBJc7Ztn6WKGn/ML
o5r1rAEyjeZheSmFT/vL2CpgQRACshqyreqY8OO+jG6N8TQMqKK/lUCq81LA+k8JpDyICjwbqyEw
pNvQkF/+h3P1WmJmBA+nPoaFHZWSg9XGAvDZ+C6/meC8upWjPOyQEPAsXQdDfR5oquYbTfRxf982
0OE3M9y21VHYQ60UX8SOP4/Gi2Vdg+bOnch1hbfLvqn9TfujPy+Xh7ie4hhMREw9QGnAy+zR3Teh
bByd1XL+6M6zeg3cRvKke+m1dJc8Kl5xLiCBfUxfF1VKdlWf6xsjAKt8IJwQXF5E3Kn9zTT3YoIE
DirR6cINFyRfFsXZRey9QBP9/8QauhW3/GaOuw+lRTuM9gmaK0ffgpxWHEiuMvoGWGsX4QRR6Vv0
8ZZ/X92FlIZRI82IXGb1Rx6fNXoQfDmRAe4anMwp7UYMuPmp7VDkulDxoL7kFooH6POX1Kx45Exk
k7saw7Q2QrvEe2MYbgrkA0go4qLZP8WKzAFFq+qhOanL3RSrgd5YLxBx/hyzWPCS3j/FisyBRWHk
Mq3bGNzNxs+a3dD4Wy0/p9Exw8iG4DstfrXn5hxgQJ63kTAduJCbgbzKS3zqZ27k1j78DvRlotfn
1mt37ef8xRFlehKCHx8Cva59Fx6Ym5x7EDa3P+2D6oAh++v++jaCid/MLZX2lZ/rJV5L5mwTTypu
LPUcz4865rfl6du+GYFfvJ3ulZm2geCFSfHB7NrP00edPSeSCG9FEPG2tSsj2sxSjRSYcoHIhVtD
JrVgmTc2ppMb6tVQKAetlVNH6+PPtgzRxil/7MriaX+hm/fy5apU3uL61Y8Y0arVjhZDNHhaeqX7
Y+k318txFgt7iDaVg5B8MlrLKiP0xxiWM1UvjRk74/S8vyCREQ4zIsVuR1ItNILVR7RcOB0t3Rpz
9ftWllO0c8r4pqYpyZWyG8BBgjz5sQP/dAviovgsimNEi+Fwg86FBH0tFHKIeZTsT6X2rOn//+fH
bweKwwsophdZZgBjy7T29f5c4jFf0usek1C6ZR33t23z9CpEJlC5hboan0Bqo1bWkyWfrAyvlXFb
U8NhJGhFYhOb27Yyw/lA0VQhGyKb+Y35ZNDAoB8UEuyvRGSCuzhKuwbl8IyhE1L7dRiYqV+FAhOb
l8ZqFdzHn/UZ/RMMTVgKONv7D3hpuEP2Mcm+k/dwixJ1ZYpzghptNQ2RKPMX1TTNTz2Uyj6hTuIs
MlbS/Sx4bGwpxK3t8VJjKk1LRdLowsCxMIuOx+HAEB/NB/2x+yYHy+ApxikOnXbY/2qbx/ayTl6g
kPYhotylfcjK/bZ6LaH+adzbqS+rH2pkt2NFcBsLvIQXIDPrbqjQek39Enbijp5lvbxBGHraX5bI
DBdrJnnZleOAF2/ddUcLI+xjxh57DNbum9m+sFbbt8Rrq7siHNQSTBeL5Ppna3KX8h0a/28xqbF0
9ZYHESfm8uf+ANmVuWXZK3OFqvVKmla6Vw2jfoMukfB+0rPZF6xKFpjh0AIFodyGbhDYvOXnaa6D
SQ1o8UJQJ0DKxNGb1InVKyv+uG9W9M04AOmRZ0RjihR63dymB0ajJ1Qn1QMSJcrnfUvL79/bRg5H
SqpbVdni2h3K+6TxVeloWQcWf9i3IkArk4MQ5N2QI5shk1R18blhoV/k1gMdjHOq2KfQ1F73zW0J
Pa4hhOd47OM+6TtoFmK22zhUt4qXjI4EjpnR7a7NB9A3uAhhglY0pS9YJj+9PlukH6MBN3LaHUvp
pOhIMcyuXd8qkqjnRvDdeJUylMx0kmcRksWRixIiYlA1dCzz0/5GihbEYQc41Nqs0vDqNxRyPRmo
SrRmDqaNpiSYooRKUzaOreDICQ62xeFInyWDpZXwlZl+kbXbeHrZX9Pi0Tsez7cCQhc4quQCH0nL
fgzaOU8Md6geqvCDkbwU2juK5L95IocfbWTQLI1AxaLZ5DjazG1z9XF/QSJXWD7iCgnTflYgi4cs
UELzYLLCIzGuTP3ekokgrhV9GQ4r1KEgWd4gjaA11wibUlHWbPvLGJoBajIZ4ject5Umhp7a5QKO
OtOl1Q+z/xb3j0P4LVdOiS4Avu3FXIzxbqbZWUcl9MxXxQdJOretKditt677Px3tYmEB+dV3yTDt
SZIQHOljMPgdqGwP5u18NLzSV87Sh8YbvNppwaEBBQr6Kh4R+ZcL+WKfc73eSDq9ihBfaDfWwQyq
m/R1dHF9QU+cBqLHyFbrFRz9Yo3zwoxAm66dRxBNfPhnEDQ5aE/xU+gpj/ohu4/x3E8UAVSIHIZz
SC2CHF4CPXNPMiIMd+c+pQea3NHxtTfutT4UfNHlg+19UO4WQwOxoTfUNqBL9zGVn036MxKxJ2yf
5V+7yMs+FXanlXqLRDgJbzKIWM8vsX1VjALEELkGX6RoejvWRgIMbIPodiF4Waj7Sweg7kWeKFLb
qv6tXYNXfTImNjeDgrTM8oBgrn6MveTG9O2D4r/lV08iTgiBX2gckHS5XQ+zjDRXQlWHRGDOz3Kv
bMYzhhBejQIjyqBl2wfh7VTJxf81Hk9qXW2VepkHMBPTnzDGfpND5MZpWftgjxNxlEL/qkqLUmUW
aY9MSj/1/SCiO1AWH9zxUY0DHWKyBgSyOPQ6+lVBdYCauCU5ypVx6j7lKVh7VEf7SgPttnxRwGXr
vWsXbFsmJviq0FD3O+bZLGoyi87UB43tsa7y+zgF70yqX9mojppzhp772R8R9A0VUgkgxhQgwvb5
udhXf7dfYu45ZzkmPvvo/1i7riW3cWD7RawiCDC9Mkma0WR7HF5Yjsw58+vvwey9HhrmClvjW7Ve
P6isFoBGd6PDOefaxsSE8tOIvtSW5I26r2CvYgQFA0Fw1jIThJW0epgBctMCt2Ji93V3buvYGWLZ
mP2+s3qVJyhXO8d0wQAj+rlBA69jZm3tJ8nRyXZOUJyoSuOhRTXJa23Ma3tZ8r7oj3YuyXXvm9DX
hQg+qQt7BJEKhgqVwQby3eCgoc+JwncSNeT7/+cteBUjOKOsq1GVr0FqV6vqddyxu043nDGLPKOK
D3o7O5hEemDGUzFYn2NNddKaOatOni//DNmWCu4JQzWAwl4m3dNDm7nENueTVZvJsaexEeStSiTL
lm2u4J+swYadG2H29Mk6WsV4C1ShG8B4SJYlEfNHUp9QG6A3eOgneP1OA/6Es1/LSIW5Sl84whd7
u4mehiQzrdZWI39oAq36nDIZaItsGYKpMIysbIsQHXFmfRcmtdd3QR7JxmVkQgRDMceVYSh1Y2Dg
NHWS/q4m79Li62U1k+0U/3yzU1NUxHVRwxip2XNmHyj9cPn7ZWvgn2++v6mVRrd7jO/R8saO7/C6
AOCwc1mGbA2CXSitNDPnCnbbAqln9nmVuWfZGgSD0JDCHJgxo1V1+hCj23p4YPbx8hL2i13kl9F5
KW9v9qltUsz+8qij9UBd7Hdu9Dk55E7y7h/QPPXxsjzZkoTbnoIupbApqgxxM50o671OjXgnwCqD
OJCYMXG6OAbXcJV1BLwFqe02RuNkVXe28trtrUpSb5CsSRyAISyhcQi6Ao8p1cnOPhX5fBWlMugp
mRTh5s+tiSIQZ/9a4uGum0PXtLsHCxSUf3VAmnD320Gt1qqEPuRGDMS/9nYJlRvEZhIxXHUvGEoR
7JV0StdmFdE9llWTW42R7QPaHUyHBFh8eksehtyK3tLf8qrq4tBEpqeNEufoXwi7c2ncTeWdNUu8
zL/k8H5dpz+mhklvkRwVLq9ZnPqMcji6giyvj0D/u7rFfe8mXo68suwhK1MOwVKMZtvRyoTfMQ0A
vKHUGkLpW+Je1g2JvdOE0MBaF6qQaIbNzusrY7Dc2SoPfydCsA+LlXUhJg2Qfpiel9HtMkl3vmQJ
4qyEVnZpWndwC9pytdg/y6mT7JFMA8QBYWbOfVx0eEyoD8AmcQt/VR2lcxQfgII++clR89VH85P+
7vLGSTRAxHW1kkI1sxIbN5CbDMhFFmByR9nA7r88wX+pt5jsKnXgMRotcCJAd+CsXuw2LobyffNA
Mej0BrgQCqdMKQag0XJmCLpAFxM0tTn6BLViCkZtBc5v513etf0FvcoQy3a2kaqjxemu+m+jt3r2
17F3LM+8MWyHI6CsMqjCffXYCBTemsxeolUDcJwPQMb72B0O89lwVxCmJBXI+YifPow3yr2sVWxX
OzZSBeeRjW2U0ilEI9x/ru3uJ0w2MgTPoTe9DRAKNB5NrnIHYFqvmJ3x2BYAyonuVZCuO/mBrRI/
snufNQwk6SZUxaaC4SuyaAEDdIWC2squTQNl3rmQ3CyZCMHqGUmzTg06kLzVgIKMoW8Xsrr4brCy
WYWg6aTVwpZUiOoHNjlkKU9tBjKT3m4cZZANI+963ldZYrIOHBdpQigv89v2ddi1Lobj78Hacs7N
2jWJKpvc3VU9Cuw2YtgG2uj555sAM6dxPdIe8sIfRg3ebMxIcojf9jgWh4G6oAcCf2kiBUTZv9kb
uUJwXg3pmluDipsNXOjqkXeNjU7+UznkvhU5oczs727rRpygiHEalY3eYHaEPtl3E5Bj0anGOcBC
AMmCAHOxHfUjAbpg6b6tX20jWlBQPHMmXaHAaI4jn3zT3JjD2Ltp6JswzBzvLfQlVpNf5T+it41E
QV+rApPYOkX9VT2QABfjCLzG8hgBZ7P0l2P0YZQ1J+0nKl8lis93oyhjIFOge41P0GegOKlc7cTd
ThLEkhDh5bsurE58xIdZYeotXvIetd+rRukYymPf/6zQ2sXGmwwj2in6Kt+AD82HTP7vmryo8+aa
mAilltBEupnZ7N4YgCW1DBLwcMlNFJvzyjVSqmnEnLkKOKC117+2Pf2+hPlfiuH2dLMSo83YEpec
XZ7Qb9E4jecpo7pfLLm0z0Gihy/lnY0oPckjEk68I/mGoIjo5QHcNz32R8Opn9fZs3pnlZXL91/M
lBrMNExVNcSxoMVoe+DbwB8MV5OvAXC++EEfk3NxUr32oNSObIJr99iAAENsgyA/LY4ZtP2I2YwS
mlG15254aMmNGr8BSwfImr9kiNdrInNEGWBRAXNwM5qzY6xurLYuNZx+OUUyZs5dj7qRJsRA6HWd
tDaBNCtxFeNhkLW6vgS7f9zgjQAh3FFZlibpbCGnCGuRIszq3Mq13s0n9UfsGd/D74Y3eBoawaZj
fdBPpdt+QbePa57YA3V+5n7iYYr6dNlo7vr4zW8SwqNiqhNrtPGbZvAVVT35GtbD82io7mRQmX2W
qIzYAQsE+6FqOjzilytOTE6c8im60m+HoHgHAmq39KcjTvfy+vbjv80C+Y/aXEZ7TNZo5hZsckFP
Djb0yjU865733HEGTPtTJXnPc7926ZQFD48LWrO4xI5W5GQM6IktFxRnHvv2Nmepg6q/J1nhrrnZ
rFDw8WUOItkV0OJe5bMHTr0QnkjkrEiXNSdQfL6XwTLK7ong2OM+QnPEhB0lmG8038XtW7oJNusR
3HhtLNm0pFhP2p2S6n1nv7u8Ybsx0ev3izm4UluQcg9xQLGNVxUQCYzmYaLf1j6ozefLoiQaL+bg
zNCatWrG4yPSunNndXcVi921aWQvYJkc0bKs1WKRBksyGYa9+vlMhgrpRRklON/5C6otZuHywdZs
DNz/AwrXYe50CljQHmS4erLVcAXcXNlMxXheHUOMvl6bdHUq+r5Drury0Ui0WEy70X6IZ81aECxi
crHOz3EoC74lhkBMurE1I2PMvdew3rDiwwSwAEoBzna01vtRmuGRrUewAmsGChbWQQUW9tTmx0GW
otpvJd5cG+HaT/ai9FWDU+n87IselIHxiX1CCunb6gJk29GuC29xlO+LbNJ0/8m0ESzYg6XW9LiM
XgSToMB819R7PYbYjGA5ssJJPvyVYoi5OKvJY60g2Mg6/rL2P0z14+Xvl2i3mInjNI9dkWOOp7Zy
l1TDM7PW4whwbImCy+QINqEd+rgtWqxjKn0bNA2s+jgrfxc9iIm3us/mojJmjBkony1jcfv1VDXH
MJNs2f7b51UFqGARLLpO2jrgKvUoB2XH5CoMloD69aE7Xj6c/bnJjSS+qxvbozZ6tYKVG87hZB3s
QP+Q/YA0Lzwj9+uuPtiv7vtD+EjvQxlrnlS0EDisaYk5qAW9+hzPuXlc/DbgjI7J1cT55jD659UH
9Qwm3jvZy1mmKoLtiKhCV8Cowa63X4d4QL/gSQslYdH+W3mzs4L9AKkrXYcF+vjPGRIn8tujjrdy
e/OXDoQKFmPKu6YhKdZTrA9Jco+3CZNWWSV7JiasYqvS58SAjCE/0fXrWDyZ5hvAjbbvH7G1jLzA
/ysjKrnEDOwOAH3gQ5EoPDcDF3y62FAGEMiqKUwcS+vxoDwP7Miht70PFohj+CirB+w/U1+1QGwn
6zGXrIXci+Sn/tRqgBysr8NgvUISir9SFcV5AyH9b5so2I6pKP7Xniuxj2wsSdxENtolc1Fip1i3
ln2LZxRAotAjj4ldTPexd1PA33KKRyQNU5InGxPshF6ZxtypOLEUrbZm4mZT7WTpl3hcfIluyHRc
tAvV0LUpmouxrBd6lyv9sfnGTrM7++0LRCS5r6U5NZlCCnaCpPWSxDz87/zFj11AxPikAN7rP+Am
ofSBKJMnGAt7KNHmp6FI2QfRbYJxddAdnCeP53/lqJR8xy7cNpHQo9dpYzcKdlRLDaexzhOapWIw
Z6ejoyyK5Pxe4vFL0oSMBptHJbX4DO/iKk/ZbR2kQCM+ZGfLs06x+rKnfJn5D57qRuke7XZOfzAl
QcK+FpnUJrqhMyJejtpom3mmBgXfYqCOqauQYzIvzmVdlQkRLkU5z3OVJIBpg5Aa2VFzOjIqeZj+
SxjyuhLhPmQTSLwGgDQBVKo6qGY5OkRpgmQy3BDUL+2g39hW5cZWh/Ye4y35S/YqW7gWq7rqicJ3
sQICJ/orqu5jJWWT3n9EvAoR7oJRR2vTjhCiAWmFngppM6HkmET9L6hiIlkBARyUsvNBjenzNv7B
i075Le+mzw+yPlqZSOESGPawpm0EzQCT3o8wYj/iegqaSIZVI9k6kd9GixWz7Gvc7Fo/zcY7Esvi
+X+JD38dji6k6qrKnBXGE0vsMHsG2ERhNDCKAJao+EP6k1yp3nijeplnn7IPly/Xvsd5lSy40MwA
JoTCcGqq/cGYfDIoeJM72SAbxJIdFf98E3zX2UCyimtHTp+HGNml/LaoZUGVTIhgKVC6R7V7hpCZ
PrLoR5W8X9qny/v1L/HA64YJhiLP6rjIBxzVcDV6FIO3KYi9ozPYc8EZLasM7foUXcWgN8ddBeTZ
77umRAZJh17HkBc13CQbfLU9lOHnfvqShrKsyf7KNsIEVRh1qLm9wjsvV+HBvK5cBZgX2QmZRkw7
UEmkw83NH/5rI0zQhwpM823dQlhq3eVFkGh3bfpuHb708cke30fDj8vHtqsZG3GCZiij1gNABCWU
eXla4ueR3NTV+8sidq3ERoSgGMU8ZnqGTlkgIN7ZwJyow+fLAvafWRsJgp9YNKaRYVIwJIdA1DzO
x1wDZsLi5b59agqJa+dfdumABH9R50NtLh0CjNhk7qIeFxAbzPRch40T1z9JInlDSg5IzNyuOh3S
MccLOUXeqZ0wBlZUDh3zg2QPdzPqr3sopm0rcBuRiSs5J78YDtFVWDuYNfvJEf2Wo3HLZEGobGE8
Rt0YPm2dYtusILCpx2t1iY+WPXo1ldXTJNon5m9rkEMYiobjYua1mX1UiQza+l+0D1CVNrMMWxNJ
8ZYkbUjIvWB6Cg91UBzCIyhDHDgl1K4kp7Q7Tq7/kiXGEooZregGx2rKcwtAleLQX9mH+SbypMD1
+/rwKkkIIeKSdWuGoVMvvOlu6bV+BP6h24HXa7xlH/4f5AnqEFNdQSgNea3tJLfAzj3To3KLkWvL
ze45oryMKm//Wb7ZS8GHpFkzmxovIMQn5Y530EVX9DECD9HidU/loTlePrtdfTcIoTozVIA2C2ZQ
p6bRztwMzgxdC0A/63JQAnV9cFnMvrcymG4SRoFjL84nd7Nhtg3v8skpCEpxk3FuzUfribgcmlO2
i/urepUm+A9rBOwO5gcMz+xOs3aMNK8tHy+vaFcEVsMotTTNFC1TGVmk1+dU94iVf2/KwgoiQ7Ec
jRS5e1nSrq3YSBJ0cAb4ImBlwHCdFbGTFbObJzIuo/05140MQeuSDHhJQGbS8RogQbWCXb0Y7pLG
6Z38hb+uvVkM0A0Nbxok38gVgpg4GeteUwzk1VbkTzrEVF6pd+ab3MhGDD/MjVWPh9zQCw3DJHx5
Id77h4ivjTmjHhC3QplfLyUaLzs1QQUnRauWjqL1hNYfy/jGloUX/N//4fA3SxIubqSsRmGp+H6V
tcFsTM6Kzm49pM96Ukgyk7KlCIGMuWRFpVTooWzJo9KdzeTbZQXfv0rMQjJfN4AUJ8Qu+WhmsT2A
QyPv5+spn48WLV08c7zLYvZtEBKoYEXQ4BZF4gpz6ZfextMdKOXaFc8N2o+oxGB4vD9M17Lmg/1F
vQoTNi1L57zSWg4yBfxSck2yY8kkQblMhLBvxLbSOgJNt7ckp7m5sqankErcw/7R/1qFSF0xrxgp
NFdAIFpj4dh90K8S3eJq+qcavwoQHHqJlm2idJzkT0VDcDq7U9wfdRVVxdy+TYw30IpQMKn8nwqI
RJaxOpKw5M2tmpW6U1Y5VXiny0g59334RopgTZVINaoxbMEhkTuLq4OyunBHhz2tVzz6ByGZxL7t
2gLLQvcsDCTDHfrdvM1DrbY5AbmfPqZWA7jcuPpCrN5cXUPVjKdxKmT49Luqt5Eo+CSKdsQ1sxtA
zkXMsYnbV5WbyQA+d/eRAjyX2qrN0E4nKLhqEjBapuiZRR0ucXgBznZn0H7zpPd/menfWxUmCmwL
/+F/YpUnSnswPAGCxkvna2U+t4tfGJLm0T1934oQNg5MPmE9Rsh54PHu1VF9AiOppxuRG2WhM+hS
Es290HwrT1BF1rKsU1osyTSP6lI70eICTNLJxqdsBETwj0ZNnd6ancumlh+MeKu3UrlZ2fhbZWBF
Yk+QaqUnMtzmhb/QQ9lrwMwfXcMufEqfLkuUHR3/fCOR1Dpy2zkkrvGh1AH+SQ9LJ2PU2LOG22UJ
Pp2GaVqUaGz2qPJ+rlKnzGVIB7JlCF7dnNS01GZIUNJzkz632ZHKYKRkIgTHlJCmKYaRQQTeUPXg
WN0pm35cPo39m0vhZkFLSCgi/t+Po2kBf6Xw/Lx9DG84IUhxsN6FaLt9KcSdGkk6YrcegEGgX/KE
k1H6VRuAXP5yc/sWOY/4kCTXM5J9euoaxeMQX2eRDL9gF5ZiK1U4LWtUSl3lCW3lqF1V1xyWK3/H
0EwaB+E73DJANcx+5SWgVoe9klVzpIsWTnK2pqFDWIZbZtxS0BAsdeIuA6NO1bBPhKnn1tQPazt6
xqx/lRwwdyl/3PDNhgummRoli5YQG94H5Yl3+Oehy+5UAO6Wh1x3JdL2HBw6qk3NsCydmC/qtrnd
U4UHljLhUdwgftfPVHPAcu231/rN6mIk6lk59IDIcZmk0rOb6N/KFexYlIRLqwIA7aVTgni5N1/r
lWfgwqBpdfIiIMukswOitWP5jX6XLJq7gj+3+HXRwh0yUVoeF96m0fmzB/goP3qv+6AWP7aH/8BH
vHugTCWGBo4+AFWJMUTICMEjk+eL1jMvm5ODBWCV/CoJpFmcXae0kSU4QcueakLDF1k8F1AcukC/
4gC80iuyu4cbSYL7y9R4YSu32BOqNCqK2Mg73DBPDfgciowraNc9bIQJ2mJOGAFhKqWegfGC5qlQ
ZZdu13RvBAgaYYBIpaz5GfGMMi9l1Hex9y069z5v/tTvl2vZXOC+Id+IFAwr6dALNc4QOQYc6Xq4
sVPX9keX3ziofn4jKxLudjfSjUTBqC7jbCqqCYnqQ/K8BsTjCGPpnfWdt7hm3nLNTarytnkwihSH
jTYKzQJf1u8uKwMcRJpWsGjxKXqcT9FVDZblyUPqyJ2Oso7U3bfoRtofKdM+MkYrhzSOWc7c0gs/
wX45qEsF0wfZ9Pe+Yv5ami7c7SoBa3tZQNiwdO8LY8AojGykYNdCm0zXwHRhImkoiCB1xcYuR6KU
AU5hNewPSWrcRkBvJAxe8LJllMkSzMcQLnWT8Sa5cdT8eS7QNr6glejUSFvLdjfONDmnhkm0P7ja
hnooemDZAlEMJY65cUdE0JfXsq8IyIeaIFVB75s4oIqR+WHJlYRB7ZLHGqBlQKS4MxziAs3zQD5d
lra7cxthQsSAqY/OjGnKvHV0jII65vy5X1I3Hby/kyPcpWnBnmLAkuGV0zgqSLdXIB4+sZlJAoO9
1xQjNgEYPOZ7dTHMXJaiXs0VQ+1TcdXNkzdW6IYqD1ripEktgQLe27utLP75JgbRmoibDhzUbAHv
gjo52AFzJ5LqHN8b0e0zDaRSaCUEB5hoh6yys9m4WCaMfH8i19kBEzloyZNa9t29e5UjWqC4jxMw
jan8cV2fVMwBgcfAxyQjIpvh3IELmMesyukttmizPNEWFXEU6QamgL0FN8spptS6IkreBJcVcM9T
bqUIJiIEDTGdbNXyEoChpv3gzovqVKUsQ7ErBq8OyoiuGapYPYmUtDMpzstboXIZuiZjpMmMUGbw
9swQ24gRrq1ZLRjMrEEZWdufNb0DKJustX9XuTcShAtr1fYcN8Nke1ri2lPqqPbqRhPWBFzcyyfz
Uhr+Q79fRYml41xhdqkjW+XHKEx2zl1z4IF1jDFo86YL+CxYi0rDs+lFTzKvKzkusWazrGFaxYnO
ec0CzWiRMQ2GMpOg/ezeq836BNXrrXZq2AJu7WY5EpT9m4MWuUl3l0YfLu/kbmy2UQuxiByFVU1Y
Ri2vWNzn/vwPwZRpu/YhP6rHN11ctLWZKtEMhjTY7/YP9ORpFE0r0PqMr6b6bpYp+a4nZBR8X6gB
qLyF5ncBxaIYYLrGna0UjGXyZ62+BmNd+62ZnvIxOjZD/qmN0wPpmmtdma+7RXm8vKW71wBbyjRE
mAQe//ef0OPBPJNUszw6gO9nKA9KY73r5uxuWNGSeVnW/vGBOA24wAxU2mLZQ8mtJiHc8/ee6lpX
nctvATt9q07zIX6QzlNwvfvj3ukq8KsxRG4i4Ph9bUo6MS20tMQfrjhVcx7EHr01HMuZb98YTYOr
95c00WTROSKDZfKKG383kKN1b7y8U7Tr9EZKrrB7bhtpgvkySszDLTmqCHyiQXFit3pWXY4AO0ZO
lgA3RcdLvazcN92JV7lieURtU5tNTYnOcjZ9tfThkEcyF7NrTjYiBJXsQNQ8ZCt45WmSP+lrGaRq
/airij+phs/67A2R2+bcxAJJ1I71qORdCHyl+75A0r35HLLEZTIugF2XtlmWcNnHJGJLsyKyZuy2
V3xNBjm8+4zcLoT/gE24VlZhGStzHUMlmmdA5fszADEx7v/B9juPBex6OnbHSAHphmzmRaKMIuML
KUa17GqggaaxcjTHAuRGduhmWezVYyrxAbsebbON/LdsVslq9CGm2mh7DRix1+w9hUJU5pvaA7ab
KdiOpNPmMDZRNptcNJ2ODvpvTqAB+PrPgxXDfx+iOxnAsmxpggWxZxBOrjS1PD3P/Txsr60+x8Dh
eLpshmViBNNBlawC6AWGAGMlWNWzvpp+GCbBZSESlRBRpCgpEiNkuMRaiXlw7VTqxxFo8+pbeu83
5ySSvaBbboqLugw9RX8ELidRb0qZi+TbfsGNiPwuI1myCth7sa8Uqdey1mMziqhXi+EbiBfN0n/L
zhl4s9oGSva2YCcGGtMyLKHga/olZAqQ8p6K6UyaUuKNd9XAUNGSifyZBiSN3y9SUtDOapbF9tIh
9/VxOmZq7eu6JlmOTAx30pv7qseMYHYhsrxGiQ4DzJ8ygBgxLP5SjLBrWRV1pWY2oVeYtbPmhluQ
4RDmtqTsou3GFJtdE4zsTEjb2W0dIr1ankDGTs7V5/GUeqHHSZf5FIHmVe8wA40BrN5Vj7mrvOVm
maqJiq3BEDryDd9sqLFU9WwzaHzdu2Hxo02Chn3Tm/eXtXD32DZSBDObz609lQ0KPegf8GkOUaYC
7MH68HdiBDPblixfk5fJBfXbvAJ+57Me/rgsgpuzP67vZiWCVc1ygHsxXrLi2YUy6I/0wAsKsmhT
tmGCVV1VvRs1szW9xVADtVifmB3doUdBooC7dvV1NaJdjdfGrpoUVAkV6L8jMzqNa32T9n3mmGyQ
zRztKvtGmGAiFj3tLLJqhjcCCrC6pcfxOnMrKL2foqdDVnt6eWtcOCnR0E7EbCacFlC7TuVpvVPO
ulOemN/chJ+ayYl+mHjnYeTJyw8AdPTkTKSSIxRhjFiXTrMxQlPS9oZaAa3urV5WX+NbdmmNgv2g
s61EYzzb0Mbo2M0OQqSvNWgFgbBTezKd3A05N+fHF7wxFVndD2xYYaxq6304PtiF5OEv+37BSBRa
Ow7NkiOhlp6i/k6RsaZLrq4pWIeiX/MFSMym19DpPlp6J0y7b0NS3xWa7SbFdDLt+TgU9afLFkOm
B4LFUMqhnnoD3XixWR1t0JeHpTGgviUjjJXJEUxGGpljiNYEpOzSJ81wUnBMgTz7LW7+VQdECq04
myKqxlDqJbtKkARPTdVZpMN7+0thxNAtCrckgjHEAB0zaq03vXLWnByIkEP2GBuJRN/2jd+rFOHy
NF1rWPZaQUp0oMVH3YTPHa7CWdbJKlsN/3xzb/KQzbFeoA5tL8Had06B2vv4/bKS7Y4rMNNEDtUi
Ghy5YFyHASgBNmDTkC9Y/PGEfEHqgwOMQyLeWENwWRq/KX+anVdhQhSWqXOttBZMa8NGRwVXQzL5
AK51upK6w/h8Wdhum8Z2aUIwNjLMhJFFj/2l1VxNv1XMLxmyxPaPof0Ypw3IQ94riUzorrNCRy2I
4IGPa4uomk2q1INZzciINJg51kCZwtnn1xGl7/+SHNxP3m3kcWXdKMnU9nk5WLHlaQ/1qfCbH0bv
RefZ5cGF1hxkLQS7OrkRJ9jCKbKSLrQH3TPt/Ng0tZtXYaBpiSc5u10HZRM0MMFoYK5POLsQrZw6
iQe0p45ef1Zv/ncTq5P1HzKs+5cAjYfENHRdV0Ukvy6sydRVfYhLQIIVWfHwpN41pxzMVlJQ0F0F
eZX1orWbA9MjDNKMDFkDLguzzAfjHnQ+DF0tFK0RbepLdnL33biRJ1xwOmUsp1g2ymem04zAkzW7
onMSlj7q5lQ7wIFMDnU9Dk4Dck/0KbL2erDX9ADsQQAER2roqKwO4lg7hVEXKHoeAOpB0p25q1ab
HykYhgS5lIZWsEIl+RBj/CHpgUmmP0i2Yk+pdBVTbbYBWmAUzX+/K8mMyn+rjlCqq0APGnd12uMS
ED8LZP0ve+vZShJuZW5kkRnysk5K6+/92AZTXtwa9irZtl3F1QkHoITaWuyP5iEahlrb/nNN2JX9
YmtCPpb1ZluzlSacUlVqCaiwYFA585YG6t75WB8ZCkcVMD5kk697vmIrTLAASmVMyjSu6K6zS29i
iZ/N1eMwFF6WJQdQ0kj64XdRErfyBK8ezUxh6ClEWvJMPr4AmFxjGOfQO+RKC7TYkbdj7d3MrURB
HUnRsS4ElInX5qU/qulRUTDtXWIuKzKYMyjlWbfL+XT5EvBliC54K1TQTDqtZCQ1jX0z/RTpP7pU
cslkxyY4iILlBP3GuMmsG6/nIg1GlZbO1M83fTFdNTSXggLsGdTtioQ4ORtmZpIUOVKgst1qAEcr
3Be4KN6hqMKgSlzT7tXeXDkhXG6aUGnyhunglmmD1mhuzE7JHJvKuMd2y1Q6RmZsU9eYYYn9CGGr
TIAfx7OJ3TCgOSOXNDvl1x6EFe0XDvxG3jIbuxEoNiYkyjxifAfdSmN6XoubsJOoxv7O/VqQ2IHQ
IFZbk3jSvYJUjknAu92fV+3pLfr9KkSwUSGAR1GmBN4klqOd6MwqYFqyxf07KYJxylFoIG2MsxnU
mynpnTKVgQDt3iNN05B8NTWKPqjffVVpznWnmAleZfatNZ+aGDpWfLesI0sqiUbvdgaggeyXLMEm
TDWFb5kADtUYA/irlKBI4tMU0xOZan9qERnokxul0TlvwZCSmzdoFD70GSKzHk84PZoOtjEGaa0G
S4S/w/mQWLFkx/evw+ZHCoZFWW110Uz8SHoHSmk07vGOrfLZcniJ0ZbSTO7ayY040arMrCWajkTa
MAFg0X4kNLisQru3Ad1Tqs6YQWyx6p5p4zgYI9oVYvrYrE4YPTfS+fDdgGcjgy9yE2v2HWiIkqGy
vDby6pN+5lF0EyE8WE5yqpv9HXtdkKCxIx0qVmholml74hgIJdW31Ap0zSa8YU9VQQL6+3IGpdds
pYhhetviRJrWH1QjctQ1lcQC+yt5lSPYEL3SmxnsV1C10dXY/SKDwZZ9v2A9psjWjZSCMaodyZMW
Lz7TrOc3aBem0kwgsCAVIvY4dNXaTglBctayPqS9X6FNqpCp1278QpE54J360GPhRqo9mYmZ9+hd
irrEydcqcrQ1O0dL4zWYHnP0lZ6qspQYgt17s5EqXExTofHUY6bYy5v0RgF5ZRR/6WVz7PuBNbYd
Q2dwwRiQ/V3VAME2DEuN+ct/MERAaYtJfZe46bVyQqP55cPatfUAD0Kjq2WD9VjQ6z4BPnJMkRyr
jfdd+zXUECt9TMiZMzm9RRIiCkx0oNdPE4KXYu4j0iZg7mlZ7EzjpzGOgtQ+zxTMssm3y7J2D4r9
kiWiyDYVqcOQYogwaoPO9lekmFr/soj9jXsVIWzcwOxaqaJC8ZoUhE6h6jTGt75N3Fh/KCNJ1k+2
HMEohK01x+aghJ5RREGSpE6tq06pSYodu3dqs2mC3g1VqcbrTDk7XnEqm8Yp5+q5bfOgnhvf6lqn
KhpZbpa79z+eBBuZ3FxtvESnKgYC0AZPguYGyR1PV0+jisSAbGx61+xt5PAd3sjJzYRYVQv2Sjre
q9rTUmUS7ZZtnhDHKJZiAFqzYF6VZc9WvlxFTX4y5sYr+/HQ6jliKUNydWVaIdjADO0uHTIsgMfN
PqjR09wGDfnLeyQYvFSd1BIglwAc0J/Ctr0ulmtlYRKXJ1uHYBiQfKmiBc2BXht+6aLeQY5WtT5d
vq27uUr9VQFEwFiWznqUAkoGQKsrgFY7dz6yE29lAdV6IBtNlNgGcaYY41ZqF02oGvZTHmRm6dnx
cMjC6siM1rPs+uvlxUk2UASRRXaddFEDnx5l36cl+5w3qqdr48PfSRHMg9IkVdpNKa5qon4qkc93
WWh+IXUii07/xQH+Mq0iAblJlaWi02Qir7wi10OO9DH+uQD9ST3KcZ+5dl2wQGJiLk/sqA9JpnjJ
8+Ii9+JZmLPiVEJr6sbP0zlyeR9+gykkQKE4l7dUYv1ELNl4VAEar6jAjlMGJ9Uw4dc/5va5mGQQ
0zKFFEwFUMLVoVrR9x9qwNKarsr6RxeDxGicXUMGNS1blGAz5oaGQ8STFA2r3dpKvJEWztK/q2HX
L2/frt4jSAI3LMWQqC2sKp9AEZ0kxPT6VD9VU/m80sgz67fgYegbMcKC1ISoZh/BdyTxTUTOpSZp
aNj1TZvvF+xfjFDL0jugCmXZ9zWPAUyrSZzTZQmY9Pzd+y15aDaKAdJ1hX4Hqe6QScZkZN8vxELz
iMZuBAxox0B23+yfozm4fNK7OqUbhoYQFX0/YsePtTCjMFiLB2uZHKwCnAfZqVbfa50i8UX7fmIj
if+STaCwjKhBaxRLsWbfvuNtxWlg+2wORrQ1ZYEs2N9VYYPybk7dYqpYAp1Zzmmc2thvaX/K2xmE
e8qxxKv58v7tHtBGjBBAmnUKNuUaUObUYs/tED2TVcZxKluJ4B6mdVnC1QKVn2JlztD+D2lX0hw3
zix/ESMIbiCvJJu9SLJ2yfaF4WXMfd/561/C842bgjCNF5qLfVAEqwEUCkBVVubsjV3i4y0jGYmw
sopmoT8zxoa6WaC6y+YmB5LfV/SHIfIsbHd7bLyZDm4ZO95omG7XVbsomSTbVJwF2lhmM7CxnK0q
TfUEjT9W9JqHZD/q3eu69I9gTvMm3S69xtCOBTWeByRlrdi57/G71maRFF5kE815qDbnJYrKGW4y
gBoXlhYY1rofqmF/2WWEW84CgR8SalDR5HlYIDoZJ1ELhZbc/EvRD3oT5NFnXfl52cq/TOofMzya
S80pjSJjYp2/feICELRHYvOLAlLTddffQ8jvvw2LR8vm0B9Kpgypr7Zpgt4+LGh66vrGrStJzBUv
03lg3JZTWwNUDWWKsiJUIyAAEo6NO6syrVqZFW7XxWpfrm2Fq1843SKTVzgPuozXRahOi4j4jydQ
bsehOXvFa75C6e3UvEzop88D+0t7QIOAg/oba+GP/OK1DSSewQ6NdxezjVluu3XOaPbKAgVLFZLJ
pz9l+P9SX9xY43ZVoZutWleEYVHSJxpEp/kBrEMuY3sob2SpELHXUxV5FaKCgpGXyOgITUxawAsN
3HDnAhllqHTvIKpSgF8C0tAfI9FEfvQfi/z7J60npYtKVGvR01T8YqBCRGpvGFztlumBylOyYrfZ
WOQuBZZiQnnaQj+w/mic6gAXGxU8Hp8mkO8BFoxa0j7zu6v5VkbCJgxcG7vcxmuyvFBICLuTCTEN
u0bOgizx86TXqpfHVPbwF2I2tzPLbcE6XUHvVCEpqKPdvkCO2zZjzyLl+LWaNZqgQ302AHLIrZ+x
mlj7sF2Uu7lItAcjn8hjQaP+k+4o9qdwLeOfdp0ur73ZV39pWV8fHD2pb+y0Sa4Vow5TlzSpDOkl
xHNvfz+3vU2oSIJtEoHedFcAUDpo1Bqta58Mb7pZrxJI1LO+9OxuXVymEph+lVOuCqPYZsm4rR71
Q7ck1owH37xr1N1UPY/t8+VwIjah26qjUschPDaqSsJ6XqoQl3gaJLg56DsrkTyQhSkgejbBhRDo
K6LeHOLqSPLhUzp6zUj8eLir132Vpl4hczzZiLjXzxCHNXT6UO0GxGZ1ewId3CaublVNGT9ylG0G
xj2AmmUgKCRFwJXNdJ86g9cX/Se7io+Xl4g52ruAvzHDvYP6sSY5DjTqx0nppvWjtOwlvtxTqqFd
Bol1yDm8vcEBBh/NjYNnRB/taoTAYh/tR9Ntd+Aw+n8w0ooj0dkct7PKuaucKUc/pJUdw/RHF79o
5WdN2sctdoSzGfb3zb00UaYoKktkMJyqvIsN7FuN/ACwbXd5eaSzx/k3lNwTFMhw87aeGTEMQOKB
45mZq6LNIwtkHXVibziPindvqOyknYYmj65+GaqHYvx8eTiyWeOcOkf1BWpfaB/V290ErvZ8N8oS
WTITnEOXQ1Z0fYFMyKqMu7Ucn7TY2VFT1gkrmal3+OZ8AVWWWgJrGmcnLR9249A/XZ4s8avrvHN4
sFdB6RjFFWpSo6I0rqN810cNRB+dR9MpcNI2QKMecfOhuXLsDzCeopb4z6a1ufPcTItiWtsZMiV2
Doo861uqAiSZy3puxVnHjR0uOFhmFQL6h9ZsBz2HcVc8dwt1ybyiDDt5g0O9Yh0DVc2/5Mkj1WXZ
1X+5Ep6HyQWLqJpzK21X4zcYWr9mrdrq3d9cZ+2e3tGfl1dU4ps8xmNc7XLOwxxA8uVO746KWrkN
lZStZI7JBwxwULaFji1Wry1LC0kDuswAFyPGSp00J5tAK1F90SB+EMZfLs8S+8D7I+m8KFyQKBXb
0YcuTnZF+lNroFsD6XDT1aFLuHy/bEnIxr11cy5YhGq3xGsxM4Cj/sO46SFRPezH12SP4uXfYsmQ
SP0IpHpj1OESg+A6mpFpQUgvqimBZNNqez10U73KXIh7eYBipA+69WzCiB5sviiSJGDPXHNUyJjO
VwLpuehUnVjbYPzav6JJG2T3aJz4Gt/T0gsfZNtb6O8b61wUqaauq+0Z3ZEkWeHp10udes0gE2gR
OiSGRiACz4Ai3CIaak3jeEF7xqSobpdBiSrs9pfnUTyQPyZ4DHdk64Wi23jeLC3woZmnmqnbyghb
JOP4HSs3V4owr8emXEIYqYu9ppNPaab/x3HwCzKOpjO22Lt5eKPnT43zTGSJdeH9C3wTyE4Axwg/
f3sxqhy1t2YdiQtFuUmBQG+HnwrU3vrZv7wk4tk62+GihJJpWgW0EyQN8mbcqSQqdmP6EeFaczMY
zrWKLlpWp5lwDCooSU37cLJOIXr0Lg9F7F1/hsLfJSwLd/0GiDE0k38rIvR2k9JtyYdwrOex8LcJ
K2m6IstwD5+VHtlUYP5Sr9afLg9FfKBvrHAeZqK/yJgnJJDARxwYu/nQuwyezgDjsjjKJv/dOYG+
GxShDPzHFxGdpWqTKLQBDJqvmvQuXG6z7i6JqTehmYDlA1b1Q4jZjUnucK1DFEogroG6Jb1SzJuK
Siohws2z+T63eQowiTd9DZGQugIr3RyfQJX4oocQjk1nCfBEvFIbW/wGcrSoXwvgK3+n+v5uJfh/
ty2xH35prbiNVOurFVtNYfrl2B/1lnyfkujzMACUtNr118ogkuggscdDm9WmU/Euh7OzvvylM9zO
XA/h98jKoIvyKPF55tMXBsfjnNM+G8KwgdwBUwDC/eGQXDNGV81Fz7Ano+0UBovzsvGiew5qcuDU
DENfDR/N4pBlgSPZw2zhLw2Hu5PnWeUMamqHoFX5RMAkmGiHWvviVN9Kcix1WVpWGMc342F/35x6
djrOFWVxvGp/2FHqrskvyfLILLAZ3VgwwceULysgVgRAYm1X3CfP68O6n3H3KXz1u+PPXy5blC0R
FyXCIrZLPVTQLN9cjanj6urRzCP/vxnhQkU2JkUWESD7HOMv2mquxiBjshAriUcmFyN0NPzlOq0U
38o1d0kXEPu03kJ/qf1H3psOtcE65lgU19W3a6TFDTGnEl2N+Rw4eebNwy0tZcgP4XMPJBr0N+0s
aEC5ORvitlbMBVFoGZ6NCSKSqEGluBlHJ9wf3KzbD/EPukI/hLhr9VczSDxR5Bdb89xs5lOSWSCC
Z3XnyFXmHyvIW/GAv+wXolNxa4SLtGo/N0bYQUOmTw2wleuK5odNG7ngFgb7WI9nttplrT/0Q+HZ
M5XdMkSbDYtIAA0haOPkn7gZSvlFWQJUGGWv+vIjnh8uD0/kkdvvc3tr1vt1mFqF+vZ8a6oP6Qjd
+BU4ZPCRXjYkXqzzQDhf0dqhX/LBCX0nKlDLGAL2bl8qyWtddE5th8O5hNMA305r7GKlO+TNK6my
EylOYT8dEvXb5QEJa0NbW5xngMLViDFPkBI8Rgd6IFfRDn643E1BCvHzv9WZ9Dtpt4lwxQhhPgkg
CcDVb7f2OOhR3lI4ZNcnSOWMQTQ1h2i2HmNF9kwTb/CNLe4wqU1Ljfs+Ylxk+egyLe0UVH+Tjoeu
7ul/LQcZK47QSzYG2d83Zwud0CI52w26RvqXWF38bHmZrVgS6mUzyPm81nfDVNsdUM+40HROdLSm
9TNpo5esaLzLTiLcvpvxcF5vmmWUkRWITeQjtOLakvXoy77P+bsSrgYopRfbH5xH3M/cRUbdLl4Q
UzWgsWc6Jt8yoox5DLFWtIzM5l8WBL/zxSfSg0QYY8nZCLsQblbdVtSGWiyrYuzHY3JqD9nRCuq9
IkF4CZP/6PT9Mxhu65ARmMyxRmZjRuo/AyMNLdz8e+Oz4rF6qJr95cVnk89f/LbmuN2Dmzjauwxg
4vTqVje+hnXhFu0xCn+aceTSVdrwKHaG8/C4zTMtZTeaBEBnY199In6yS56tpxy0yEaQ7xj0c5S9
34RNv9shcltJ76xwKHudIgZmnZsfGSF8HBTjDgrxwB0spQt1C0eyjrJ55TYVQIBI44coVgMGE/Sl
8r0MU+TCrMehTz7Xq+EWaixjEpTtA26jtWa0pFYG16mb09w/oxeoAyL0sr+I49J5/bgDRSl0VcED
EnsNlfSiHU9lpHwtjOnQ0Gh32ZR4ODakqYDboHjxv91xYa9Na5yiFILmOagmFvT/0TzHdu179/9j
g8/LLmZtp2TC9WyIvRaUXaFffqceU9JJr+q9DB2siWfvbI678kZKllbVAnjwGCy71fDS0ptexmPu
dzfJM9Na1YLx3rhavRniCMg+eYpf39c3VgmkioyvWRjQwMhHNADPLGTt3k5vbZZdbhkow6j2Iyha
6hLs7h0uVnft8JKokM9qPrKeG4OcezadVjt2P4Z+MnxLqtwdgWE15pfLTiOc4Y0RzmnWdu1SxGmo
ww2tR2Kw/CuzC2I2fwo/ou5qnU3x/LR5OHfNNAHrmefk1dbnqzburspkCS6PiK3DOxfdmOF8pgJA
0y4BscHSlL5F7wqAbfrqCl28hvJ02ZQwOGumDlFjmxrwibcuUYx2XebJEvpjDYCNCVnC3ZjNH8ni
4tt/rLAl3Jyk6CcGe6wOhFSLjHqpjYAESoKvbBycayt57ZQKq2TSxdhbE/kCiI8pCYTCXNp2GJw7
T1OXK2uGCA8+bT85QBkQyDJzr4OPQIallI2Hc2oTqFGjMlAlsGi1K/pun46yaCAxwTfyKQujIotU
3c8gg1wUbqz8uuxbwmh+XnWdc+N5DtcejHTQZBmfnenXoP8sko/0KWyWROfuaEaSq0kYVxb0lneF
81KrBz2RsOqJ48sf5+XZx8ooJpYzonpors1xsijwM06QaNUx7yHW/pEps6kNHnPIo/D9qUOuLOaY
YNmnOfvVkuRTHBrAOlNJXBYHmLMZ5hqb/UgnKN3aGaCtBNSHY1S5g/GQmtQbpsjNi1UyKGF5Eo1Z
f0bFB5lo1HrUvbD99eKGRtNtpGWQjzAfltB0CVSYcfJ4vU7cQY2OWgZw6BQdo4hCtLT3lWy9Ge3l
BAKjpyafMre2HupBxigsflNufiMXopqxSNa1h/jrjHNavWk8pF6/zCdlbx8ycEJKy5nis/g8J3zA
SloajwpqAOopwSPdQRyxAjljkXiTn83wIatucjNtFsQR07mFhPdhzfv9ZZ+VTh0Xq/SxXtRlBbwi
rlzrhBvV0Wk9hKswKI4M/ho3IO2TeLA4tvxvXLrKt92A1qdaZguxRZ17dyi+0Q4ZSyeTWBEPDRh9
DVqHJu5MXAhbh7HrFOiEgYQm3JeI+ckJZeHb7jMTslIP5fSRh/nGHhfO2hiyJF0MlnW1v46UQ5sc
Lq8VW+53N4vN97mnJgh8UrNdIQ3tJNPPQe9/DJP9NaTozut7F45CvGwyZblKYQDdGOWijTknFEyv
A7iD7D4Mwti23FIl86NaT7VnlIb9enmQQt/Y2GN/30S3qSp1p6qB3kyza6LmoPk41uHPyzbET8yN
ES5exFnkqIWB7qJmN+2SQ+mnvn3U0PbaHMebBOKUsgqKbFRcwNCWru2dCr0pUXxj1q/peuvEPy4P
ShgsNmPigkWeG3U7ERsqxN3jlFx3pJecBNL9xIUKbV7SqWI4XhU03S9/t4DZfhnuus/jjuzkUHnx
rJkWmixQcwCt9VtfGBNVLcoaV7ZOudNaw9WiK6X4dnnaxAkcaK3/zwh/k7J60H2ZE3YtuxeydCQe
sIFxRM/BLnuUgTfFt9CNNS4mKcQpO3NBz+TQprVnJcTxO63p0Q2vvk4F6HzC2ShPGW0Lt8lny537
6X4xmii4PGrxzKKkp5k2mq75DtHR7CI02RZAUK030XyjtZXbf6gyZTG56v8Z4TwSDFpKpeZInGt2
fpX1xlUU6r1b2+NBS/LG/8CIDM2EYidW0uA7IZMiTdciiUCKP5UPVdN+drI0drtQ1sIuXsGNIS52
NM5SZ9BWZmIuy87ymj0QDJ1fHdkGGKhkzwk3NZj+LchyqobNX1+nEk19TcJaYHvnxxqtz3VvSsob
QlfYmGA/YRNw00RvU1zjQNpN9uaauibZO2DS+MjqnMfBfsTGSEebJZlpnuyW5DU3b1Mog5WyGr94
IA6aRZHu0jW+ZbSL9CKP+9L20/reQLJu0dAwLqmBiqOFcTbCnfFjtHYjBHYYGnVOXDQLnbQnJlBo
esWjHD4jXv6zNe7Ez4cuBwMqMG2k6rwW3ZtpMUouFcJZw67Bk5TaxOTbGRfVMNJpwGtiioISZ4ai
7FpgMT6w/GcjfDNjSHtHHWcmX9LuSmvXkidblhgXThXkNsGKhnADHp23HraSedHNHDyidl9Dt8Lc
TbL6t8wCt/GR9axinEYgJeg+Z+WtYUsmSXy+WjoxDJAUQwqLW+2hHbp1zUEvlx6nlwKuRahnruAW
1JBrnw5oXxlk6WHhmDYm2d83+3Lq+7roOiwMbQ9tf5dnkt5gdq95d2XdfJ9bFSVbwJbd4/uIxmjf
RkasnBZ/LkBRFy6v8Tq9XHY06Rxyi2QultmCOhjuDDpUpt3cgww1uv5HSU+GFhfPH6jNWQMhwg53
nM+pboEoKgN6drB3q1n6SI77l4ck3KDW2QQXccKmriCVhCMgzOO7qaaP0UzcOC//oxnO+fRCLVOj
xcQ1xHDRVuD22hPJJe4gPjwZBtjSAfEweBww2jsd2uXabyZu4/Q3DzebNZDffUykzzob4xHBybCg
AjlgQXrjZ9La7tDIAAjCF9nGArf8NW5ueZugVJo4dwTdqpm2q8MgHkIkQ1bflPXNCLtNEBegLAxe
MkJ54O7UjHrddyOowvToFkzqO63OPVCVPUbldIQe634m3RUNw/3ayKoBQk/fmOYuc2BqaqN8xbUn
LOsjoEDHaU0l3iH0dACLbFtzkCXnwaJZrWrajD/5XUcOZR4fm7VBQ6wM8c5CwLuYhA0LYUPYQmLg
bcwLuzTOWlwjoVbfuDp4WAbdcld61w+TZE8J00QbS2xON9EVnE3O2NsGK56yBv4RNWimXit7VAjn
zaZgnAZPHW7V3DMJyLLYsFvF8TO79tZp9qr1qhtkkVUYys9WeLimaZe5PqV4J9HHcL98BWzTs67D
J3I/7uKD9RlS3YfoRbkqJPkA4Rw6yOCgpKIih8O9nI2um2kxouL39xz2B/RJ77SDjG9EOLqNGc69
e8h4GYvOwK89xJOiEi3YlQFljyRBJWrMUJnt7y/HdeGG2ljkVi3TrLJdeohs9VH/qzfVRzxqvMsm
hI5xNsGryw7KqMSDgvfzsFAPqdhgXJ9Js0i8XLifcEcFItCCJjQPJyNFao1NDWbOxSkCK+lOztx/
7bVe8UqzlKTzxZNG2UmLfmKdByoVy0DjwihQkKU3RhlouINfnjLxYM4GuC3raBmAeRQ9gx25Gean
enmg1pU5qJKVEd9T0H3xz0DY0m1CwzrVZGz+FpxOPuV3xm49pK+MzDLywu+JlDlX7Alnc2zYG3ME
NclCGYCBMswavnyalD0UUCVzJ2zVsjaD4vZqrthruprgzNT29l71il35GN+i8//H4Ntu72mv06us
x1OMmNvY5DZuPa1aYTjAJjM1Rm1nn6Z95RXeukd/YlBAubv1kGf5gBvi2IfTE0JsyiOY0qbUslyH
4kaC3rOGND/zpPx+2RGFHkLxkIUyC/Rpkf96u2RprbWd2YeAOpyMU4Hcdez/6D4z0oEeOp2FxJzI
QTbWeGCF0gGUpTGKeKc70frVBI5Sxn8m2rtMOIRoKlBfyDi8HZARm7kK9nQH/DwPpna0PtKNT6FT
DMEcXddtvho+mpND1xgiHuFyGvvnirgKWh8lqyIcxMYIt5GsLloLx4JmIdMpZqok0c4scF/2/t67
mU9TALD9y1ZlRrl9RUsc/KsFIsgov5qgqyurvwvz4dup4zZRkhhz26G9yW9+2XsL2svartnj0Qb1
xz0j7FdKL3m9PCbRgUsJ49BXQVwGqrq33pAMTePUOdrYW+fbAMAMdW500G/NYdAvz5dNiafvbIr9
fRP8wCCnLuaK0Q3Ny4qKnXm4/H3RmbEdChfLc3V1KsNETndJNDebbLdYZlftHo1FlkaTjYTzvpk6
nWPHDuoW2t4hz4Xx7SMjAS2m46Ab1eQrZmpKeqVx8hA1hJNi7tsqc5vEX3oZu60wjYZVh7APIgH4
lblYgJxxNduMyrk72Tes7BgH9YF+nfzKTwLZC1roamdjfIa/mFLFTOcVSY450EviGmOFjgx37VR3
TH5enkFx2N4Y456EWTaabRQh4/E7AfEU7aLKg0bwV9K6jCWm3JNQ4n5Cp8Ct3yEOSuBo6Xzr3vMc
1c1stgC2GOXRSrMrQ11l1xX2q/k3E7q9/9jgAkQxE6PVLWCAjD2AcMf1UCOL8z/q7VgW7sThaGON
8454GmaryMFajw7YR21fH+sgvFtAXp8z0h0Wj56WvWTdtIsjRFH67SziDhtVuLyiQxn3CAY5nQ/Z
3nApeHCVYyd56Qojxp8B6nyqGoiIia4R+Hw1ggYn1bO0cQf0SyWDcv/LTCIlCvEzDXWRd6FJyRJw
6qMkvW+voyviVp7tj559y5C0YPCSapGJnfFskItQ0JpIU6cGJc4MzTM0yp6GVZM0YP5L8Djb4B2+
ttZWWfES7f3frGu+85AAi6nsi8A5kuNlxxAGD53Ylm5Ty8AL9K1fZLat5ySy4YtjfbKVX6oduaCq
8jQ9dXWtkdwvhNcwHX3ZeEapGq6Xb62ZVjg6i5VBjiX7a0heiglk460p2c3iIZ2NsK2wOQ+dpNfa
YqxxxSs1Lw2dIKtjV++NPUS5j4nefADdh+TonzFxJ70RkjZzQqR1msQ8LZ1+mzqy7guh121MsL9v
RpTkZlImbYjNawXD+Dpn3y87gXC/br7PbaNan63JilFc6EFdoPVBZ37P0bRKP1In2U4V52yNXYzR
AvkIvzcfnBqlaPVTL+2MEA4G2t6UUIdCzo/bPo4ym3Pt4DhsIPaYEnea9oW+1xsZHE5mhzszxkwN
7SEBXGWlM/LiUHlM1V0xXiVKJdk14kN3MyTuwEgXXZ9mgld7eh3fmQFB6E68fmeedKhuA8/hX3YH
mT2eNFCJ7bF3NICmWLtq84De7x2QRY/F0fTGG8WXJafEEc9AZxRSvgSveM7/QiRMQcCLjrreb691
v9nnr/M9QyjUEKuOJM4utcZ5IbRnjU41INcE5YsFWuY0SAPFy41ARepNjvKQ2uMcMlLXEVhzjC4+
2nsaVHvwLwZ0r+OAiqQwemGE3Uwl55VOnprxEAGUgP7SKHrMnBtaPUjcQ+z55+Xi3FHVl6JXeui5
jUGNPj50gDGfdHYW9D0C7TMTCqvv5dVi9tPfXdJAs4CcgWGCEoMLtHh7o3fQAE8comBlfK7hGunP
NvrSJLkPgLVk0wlPkY01LuZW+qLoSRkBqKX0brtk7hKW3pr1UKu8IjKUjtAYUtuIWMQxtHd1tnwA
YrBH9QG0Ya6RfRrpk5Y8K8s9UOuS01G8uTe2tLeHydDUhZEqvwmHVC85MJBHsnNUb0DyxQrUQ0N2
En9hX3y3cBuL/MKNOrSAJviksW+P9AcNoBGLSjzE1XdMf7SXIYiFZTimYPfPdHJrpzaaPpcZlIg2
vBId61kDXlb6/BLuuI0xLnj1k0mteELOtm3vZ3Nvz0FbS3aczAQXsfJk7OduQVYGHceO/WSmh7SW
3GKEe3ozCi5IJeG49ga4n3dgcPLquoHI7r6PKj9fF4k7sMl/7w2mw8AYumbxNVK6tnZjZhC16Ufd
twl9VbNGQpX9Lz7+xwZfGq2NeembMWPUxerpb2FN49ifyMkItEPu0afLHi5cHySofl+hHdQv326p
RevjpUsQmaxyb8QvIWZwkAxJOGsbE5wLELDzKKRHhltLHw3glxXykW4FurHAeQAd1kYLQxVZuPBR
jU6W9jOOP5Tg2djgTqcVyRcFohuA+HaftRTQ/uz+8koIA+nGAHc0NUuL5ZlR/CyKyNXT2yHZW93t
al/FrYS8RmzJYhTpBCqSv11wcycHF1AMJThg8pNl/Z5Mqu6iGTH6lSRZf0yVmHiLPk4ytLL4LgE9
hH+scpFNp3HdgwvR8ZWr5XeHYA1BqKvRU/Y99BFcGfmG2LHP5jjHXu0ktfsYjfNGN7yWSxmkFvr1
nYxIQHpsWd7FhM2wOO/WEi23G6LGgBd8s/q7OfabyXDb8WVCl+qouab+5bKfiAfmsP5smzF+cA/R
2SFl3hToyzOVr7HxHDuvxfzrsgnxjj2b4M5Za1Gtro+wVIAF0uJT7Lxc/v6/+MLZAHesdkMf5zPj
5lzup9YN9waAvbjURv68Mz15mlF8qlpne5zvKYPegrcLorc4Vf9RdgRb0/+TmF02fZzr9dqQalAr
NpGwYtcUEAd+ARI1fV3vWc6q3IMOg0icgnnZey88D5DzwiLpzUQrgYBLY8NNRxCkdL8q5zlqY8kd
TDY2LtSG5mrNo4I0COOj0JrZU630cNk7ZA7ORdqyzNHaGpUo+Du9q9eHvljcwTxeNiKOgecJY9t6
EwPHqExBqwHEfNl8GZfM06DLsaJqBL7MjjxftiUZEF/BWzplSZMBR0fWBUN61XTHUoYVle0oh4sK
JCWLXcaT4Y9B+URQ/WK5bQdFgmMRRL5MA0M4IqqrDhDdmmHwuBZ1HNQ2zFtcg1HVRSnPzK86TYaA
FPr02QgPa6EzcPjRgGNqnPOd/W1x/krzFKzyjv+B5dnY4aZusRM49Yj2jCmzIKawQIt1LelwsxRZ
LQEpi4cECCk1UdgnPCADTeJOQlowIqrKTlV+ztpTSx5DGeBWvDpnK1wwSFDaUYxlsXyT3pqjW9aP
lYwMShgGwEr/z0C4MLAqOTK9GSobWWIHtdnfYcPuLi+L0ATap3XcRygjv3m7Q1Nr7SYSM0FM21/7
v8JRBigRTtPGAHfKNQW6J41IZUKbLxYSnw59TQdZAkw2Cu6ky4di0hcNDXVJc5X3110tuX6I3wub
UbAfsAlktkXJEqKsj4ZH+5QHykOpgh3eviWe5i8HMLeH3y6vi9CHNwbZtG4MOuZUTIUD5PukG3e5
2rnlku5bimnsZHoBMlOcI2dOGvZgOYECwlzd6NAtKpQwBd0vMMNVK3mlyLyB8+h5tEAjykgc6Hi1
rldqqrpEdu8RduyCpu2PT3NHm6a1KnQVIaIyBu3oGl5/S9yugoZfgQtQtO+ZXgWqP0H0qH8b0LWA
TPZ/Wzzu2JuqiOSroof+rH5anBnUXCe6HPRhlNhhA3l3HzkPlC/srmQdVbsDx49jo6W/Ho7aEJ6y
6quxgkmqpC46ol8uj4z98ksWuXCR2KZT5R2Yp0OQgRVp9bxW9lWl1Hstqa4iMz80pXKiiv2Rywoq
eNQ0dIJmbG5CF3SWt2sLEZ42eejQ4tlao9uajmQ6hc55tsLfIGzkoJxhxpWoV4k3dNr1lEIK0ZHx
cAiD1cYMN4dZncetU0LFUl12hDyr+f3lNRLfw5kqEzEg5G7xTCnKEEcptXHr0vZMjQH8tqfqCGQG
mD5lyULRWGw0HKEzC0KFkPV+G6a0drRafUKH9kp/zk7+qUZfvGQ0msDltia40FvapNKmhIE4T8PO
DLKT4uk3DASb7iAL7F+2JoqFNnjNIeuo4tHH4zIMYzSLalbxqFgP6/hThVpLSEATLeN+Fbnaxg6/
c3uFLmGUAm7bk9Gf8sF1Sg0eHQeXhyO8sG7tcL42F9ZYQ98Ixwiq+uGp9MMjGl12TN12+C7j5JBM
Hk9nQarFTFoVp7DTmu6c3VbJVQHNvzKSsan/Bj3zYcgmaHIDJsMG+wt3OjZG2RWjBQq49Dp5ID5o
92/Wh/GK7hhhqnYNedEbx3eum9fL0yn09o1ZNgGbQ9kaWpUqKwirzMzx7aXeDYqsx12I50RSkwLw
jSSOxnc8Jnnek3hGZtL6mh9nX3E7D/pOmRfGbnWtQeu23udetZO1dQodcmOW22Vxvg5dGKMmvnZ+
kn8nOaAZz5dnT2aCW7RkQXxPU4qZS15BJJUkn8xCck+TmeAWaGqStgpHyBZoJAs09ECa5RTYxefL
AxH6OdTHQapgObidc6dRPXQkH1FF9qvi0QrTXVY+p81dOEySU0/obmc7fNfgpBUN0lN4/xnVQ2kF
jQyQKpytzfe54KBbU6WRCEm1tZleIjvfKZ21j7PhI0ld1mXNDiQdJwV36Yu1cdbbaEWScA2DRSkO
dZ5I4rZ4KGcT7Ka02ZnxMmRmPKE6MbQPuubGkQlalsfLyy5ejrMNbtkNvdHzMi+Y8FDoJtnX0vpv
Bt5V1Ys1Ya9xiqzPQ2zezIXEnySTxBcR0TmlpkaWoPRLjnNxNDowc0vuHsI50tEfjKwFSCH5EqxW
TjadQSHsN+WuNm4LR/J94UPMhhMBz2WB1ejdGDqzNKMclEmTh8xi5Rag7zdqd/Qm3/lVokv0Q2WP
rUV2P9m4lt5l47DMOR7hIUTBYqDwlMqbjafLziU+0gxIspuq7hBQErw1o9C0mSoCtjnjngQV8mMe
0n/ql/HEaGHtqyRQrsdPZeY6vqwfTOgWaKljyRJA8Si3PaFLGGdZOYV+oX8ZB8uF6rA7j8fL45MZ
4TZoMq2DqiTArFlVf03H/IU01g2pmlxyh2c/9t3NYDMYbhrDVckGs+9DHyN1K+Ab7GM6H+apcJXY
+EjQOdviNTG6ouhiJawVv4VaRQkGsnpVj4apyFIo4lscI7mzHPyD1oG3vjGmaLxOWxDrUs3rK3AG
M1lQ4JcUiE9XEJ+W4XvEk3i2xx2jJXoXCm2FPoqR/SRRf2PQ9R4lTBT+cojwyCjHhdbAgqtpjqVa
AGS9HZ1S9+GUGchyOcbsqzqjOmn9uGxbV8vWByvuJIU5oStu7LEYttnQqdGv5mih6BLHV4sGccvw
Mxjk95f9XdgLZG+scGsGgT+toCUQG0rkL+hmZ005NjgQf9M8twD3FL7iazK+DOHVZGOVW7mhrccI
8BtgDbvEowoS75nhUeNRl1IIiS0BwA6lK+wBvkAGwFndoNM2wiOzvtZ25EBQXQRMKnHQsF+7dhCf
El9tvepVMrFidzkb5uKx0kKMzc5hGCzdB0TJ+/HK0N1qz4TR0HDwg4FUML+GbxuSNRUqotoYMNNy
YYQRXHBB1TaqSAryCzTYVK66M6+H5/CY386HaD+wVqtT6eV71U3uLEgfqm4UfCR3sPkF77L1RRvP
EWtT6ulN2J4KR9bgI9wcaLa3EGcsVedz56rexXNj4iKVVfWnfgqZ5EBxV1syuILMDueopInpMLGQ
PBcIaBAz6OJvGl0lp4HQSYEiUTUgBKH4w4WWqkUFqjIBvekG7ZTNMShjSwpJBahuQyFVYkwINkeI
/mONCyxxodiJFqcM9sZ6o7IdMMw3qZ/d1Lvk5/qs+ESGZBbOItWgjYqeL0r47H2vFw1j/gOawQrK
+bq3Ajp95Em1McFtt85uIf5WRNhOYXjq1KRwo9By0deZeJKNza4A747ujSVuscAqOU+jYkRQWUGx
utilvnXXHkCK+nX11k8rRLerIN9bOzRFyJZONo/cyhFa/h9pV7YkN44Dv0gREkVdrzpKVdXVt+22
/aLwNbrvW1+/Sc+MS2ZrxI32w+48OKKyQYIABQKZUkg0dvNObkmauDmGZMAouW/gpjOu7GN/xDrv
9GZfpWzuftG/9uNt1z6Ewb0qejQUrSJ3sGhRzws18OgfqB/bycOrqy3nYOoJHbXMoHM9C7xeZBUL
1yur5jTOC6vEo39rWV6qH4Y6tdPpoyFU7WKO9to9MACPZhrUgfka8NjHpYawgbPsTS57ezVP1c14
oAdMPbjkaX+v2IbvgPGl4GqxSCwFseEaBDIrL1n4ff/3WabY+33u07tJFcuYaA3SqfpA8IY4Sqc5
QHA6xuTDFL4bJsEp3vYKS4f2FwgfME/7+y4l+HalkQK5nz4N7VoubPDnekMW23V+GbvWNgOBW4gA
2b+v3CKXaVSAL4i6TX2M9dlRrJvRujdGr047r24EmVnZXs+rfVxmNuNOCTSUp/EwX36Rnlm7cXBS
nuLSln7kJ9XLoe3Giqx25sxHUd1zs+BuGr/QeWZtQqNwaBBA3DZyAh/DWq56N3+bPCZ/LLqbb543
8DtR3QDZG+GnfIuszIKyw+N2VR/HcD40xo1sfZrVxt33UOYRrzx0hcPHkVImtaRh/DoF43VDv5SY
mA+edWgQ9f3LPtRm9F1Bcc45xn0b0rgFBet41qMP8/IctH/9GQTnjjRatGBihLVW67XS9xwlcPkN
M20Yhvq1MZwLSlkphwnmBtyoemd0N4RczO62Sr79kSH8w8GcpUYU5rjdTtUsZU6RBdbDMgbTj3E2
OwHWZhC8WsRTYHdzA9lK1PRcFUKFYPq5zLQSEAkItp5/MphbMvZ1AR1dJWqdbh6PzURcvVyO+6u2
fUJXpnB3C6rQJA9GDKx04ejmVeqZVXrox8gnpQy+vO6bVvROIg0/qmx8rObhDc3TK99Q2UqvomGg
YKyNGugbosVdKztWLuFb8M6SBBsmWk3uhjHHSooubejK5wTULQH4JyzTVoXCCCK/4EID+khySStR
gyvTb41yykVEcyIzuHgQjkSqpBC5I1VKv67TWy2kPqkiQU78D6fQqUlQxkfzBucUSjrNo5Ribl2X
DHyE1N0Zad8uJTS261+gf9zZ+hwiNU4HkOK8lLnoEXCzUQHdpb/+AM4tOq1aAq1lH0E/tXOWo4Sq
DrVNu/XNE5rMPKbYQ++yU/lM777vH4nNjLnC5nwl1o2ongpExNH8KAWlqxXJkc66oxfak7LktqUF
H5pcxKG7nVWuFnOuI/fmMtMSmVIzgmeMwB/CoLzoswGdGxPKV1IgAtx+T1vZyTkTmQp8JC2sCRYP
rXgEVVywx7kgrvRw6+r8f4jxDpYg4rCE8jp9Xg3lEs5idrkZx0jTaK0KyLFUPhmkswPlWZ+hoQLB
xf3dFK0rl3yWQsvDSMXMRAFJBEw9TdaLnoIwOL1PC4FlgmOj85Pi/VSqg4FwCtGqsbOtdrzPm8yX
hhR9kF0+2CWZ7hpdOwT43ogayVYyUdbYLq792lSdHxMOq3SqWNu9Kz9az+ZZO5qnVLLlT8EBpA02
saUHTCfPolbJ7bgHDgC0e6EHRefixaBIA5GLJfTmzHJ6c3oZok7w3bG9j1cILiK0c9aWagQIQh7l
8ouFUlrymOmHKRIeDLLpoVcoLgBMWl3qCpuEKD7SM6jof4Re7BdQUAGVNcjhRcVykWXcyZ+jrsSw
AHjUk9ayqzR3aJt8aQYLI7hF+JAHqrd/IraTyNU87tzTVjPHCFVEKJWb53bAt2k+oBIqGlbafrdB
SfBfp+APuhbXGu2yv/mXGCe49E1x+x/hj2+YLmZvN91j5ZuJI/zoYIQMryPMFZg78paaVYteQUdw
xkuYconP9MQUC5pb47S/kgK3f/UMrVvJoiusPzB8nIq7shT8vmCnDO5bOJmmCg3haBspskvdQVoj
dgO83+4bIQJhp2F1A4O8blhnikRBY2Ddm0nvVVHg5cVbGOdQEFfRdoUPNJXvH4pJ3E+I+0gtRQid
gOQ+i5lolEhgZ/tF6IrDfwZYWVXoIHJEh+GhOY3vo8PU3Ex4A538+WiCUkPkbex0vnK2FR63R9JI
2mrI0OfVVLdV44fZ5PTzs9G1zv42bfoa+p3xuguWLHCp/b5NhIwSnhrQwFGNfmI9ZI2ovs1OxWtD
rgDccVUqc2yVHq8H1O9OrW95jcdG/kSUlCIY9u8rd6uNVm3bGp+0yWk41b5++ptHqhXk4s2g+mu5
DD4VQ5yiyYIW16lQ/TS3mlNbX1LiyNY7xfqxvzHbWX8FxXtACVITYkGZVbXBM+dAcvtMYNX/Ix+1
eVZXUNxZlWq9q/oOUIbcHua+hc6s7s2aaOxYBMOl83zqaiWpsEdS6C/xfYRrtioIbdvZYWUKl8+N
qjQDSmFKkGJazR4Su3GDR+ooeLAqvuajndlNewhB0Vc4otm8/bNk8KQJZQHefPTzx15YxXYIrdlC
ErifaAW5nK7IZYBLGqzTUFUxLpClXt7yTsR4TyGTpZuE8u1wM567AjxFISDQ7xaNQfz7qKuiV9Mt
O9Yg3C5lhZUoQwyQvL6Tiy9ZcDeHoieGraO6xmB/wyoi6EFQxH1WwqlrTE2PkX6ZtfR57iVn0q1v
uVAlV4TH7U2p11pYqsCTWnDodI3dyh9q2tp1dQwa/Q3ZdW0cF7bRPKKE+og7Y52e4+hoJUdhiXcr
A60huMDdNZIytRrbI+MOb4ZOXnxclA91LCBX2nYFQwb/ECWyyX9ZyGYV9U2HoJCChj6oXCn60Y/f
BLGUBTA+CVnyFYQLcLFK1aEMATKeR0/2ME/iRV//fsoAw9enfbStMGCBzA6v9AoG3vluxSkNYstk
dA6FdDvWH9FSsf/7myt2/f1X18MuXUZa99Tt5RNo2R1Vv9OTj/sYm0+rKyP4O2II8iFtngESfJ4d
2WN8eWhTpPZ8MG3N6aB8ugiGyATLZnB71KlLgGdPlOwmEv5lSbNTq4oAYvPVYm0Vl4G0XonLZYIi
J4qPGGywa4fRxVY3yiPoAG8UX/ITlIBSN3jSn0QFCuGSckFvMTIjJzLAO7CIMc7LKAJDkW2ByXPy
EruObOuTiPRy8966tpiLgpnadlPRAZS17+EC5oTn6vitPIH28FnEGsQiwqtTtnJMLgJWIH+KlwJY
IfEV8x240I8ShF2G+IaYTi6UWxM5DBcDAz2XMJLEbi3t9HloemdQQeu5fw5EZ40LgkZqgGKihUkK
+Roqh0B7aoXJUGQHd3VVwVTRBwuOWmc2Dhs+nHVZUA4XmME3zsntQkOthxmDdcasUFIkdpgLJs0E
u8/3JyXWZDT6GBluCcbnUb5trHd4Z3IacqOo7xrRTUh0mkwuXJSgK4YwwU/HZvSJ6EtKPUN2MFfN
WLhAYpNNZ5Fm92ZKvDq4yYUP2UhITxr0m+jdF6s9SuWLWePxwt/3uc0K6urMmlygIKC+1OIFprFA
obgIUi68I0scUqHVa/LQbu3R0MbleRakFlG44LuRwNUeqlL5c1WVA4PGKER1w6gOs7OKYX9n39TN
O9NqQbmIIYcd5IZyBqfpl6GsbanIo+O8pH5dhTdmMBqHfUB2ll6HKKiFQ9sKHN58Z3ySgHY4t5Cb
IyU79Hr5aMy43xaym2epZhOa+/FkHuW8FeBuH8ArLhdHllaP9FnH57xMR7ea6aWj6otRxIJzvu2g
VxgulOSpok418xwL/BN97KCVzEHjfBgKrjibuiBoHP13HfnO+aALjCZQYc/oGPZwis+xPx+YIqno
g1uwcHz7eYtOITAHgZlKopkNTTI7nA5LKWrr2vZDA5ICbMgET1O/fysoUx7IuYH7YTc9J/1fMirr
SRbZWho7+ihq4Nk26QrGOf1smFMXGzjRlKJjEUzXUjA4tSwitd32hSsMlx6JEnRdybLxZGAkDIX6
BV30y+epE8pIsVD7+lBdkTjnnkc5mkgOgzRUKv5WaYxc+cRm3iRXFd3hRGicjxdKi/o1Q2s95YC3
Fw+fXPU/xGWBJ9RY3awoWJBugR4xaNghOPG7b4ypljc6+LzRgwq9lgY1rMhNncSVnPZjdkcYskOP
4mrCppuscPkEp1g1hGvwoGXEFwMz4uZsVyLKpM2rBwFXEsaEMI3Az0CQmM5mo8C2cbj04ReJPO+H
W8Hv86xf+Uj1RU7xPq4Y8veCUntQRc3sm25+NeFnGW31mT+MAzjKBzSOVfkna7Dl1jgskx0FokLz
ZuZY4XDbsbRdKhkWcn+QvszSSTV+9CRxW/OrTlJ7yjMbzcr2/uptR1lVYRMqrOubHxTRMAAjZaMO
1xuixaEpFJ+CXEkceSIlRJLxdjQblXHIVSl3WyVv0A5FDMEW/pwGeHW6V38Ed7prwyD9bIL2hz6y
0z2i73uU7Blt3+zZqr+ZRpHZm56/QuROeGRKXV91eKUfDgRs7XhN8tPa1p7A/5N9qO7IMXof36NR
YH+1N3PAFZW/IxvaHOhkYr0B9BuJj1J2O2dflgUDrkbo7UMJDOSvykSPQkttrMDti+6Y66ZjDpM/
TZm7D7N5+lYWcS4rl1NZKj2eYKj6SQ/Po/7hz36fuw5buQ4hPnThMH46GjxpItGTzaO9+vuZfauj
XapjmUY9okeY+2F9p/St3SZPo2iEbrPSbkHdB+O/sq4rP0/ACidtQZPTpZgAzqSz2X8ayls9+K6k
L1aMa0B6kqSTQb1ZVMZRNj+YVrCceV0bz6MJPoGfiWzBo0VRnMh3ajNtT6hBvUifmCy0cg8Gw6f9
jdv0P4obMJQrKTH5sYoKxAGmkgM5DcARG/dOjs45rRn8fZjtr4krDj88oZXNlBDQx7rsQ4aFDuUI
xTgH04N3YPU9CdC23metFRqXqIOmNIyqQb8ye2nqb0FnaUd3FGMxIr8ULJ/GnSszB5V6pMbo1ARl
cTreNkS2s/ZN95yVOdzpisIureMYr7St14GCOXMlb3pS/QVaZPXXShAqtqP8Co1zxtEKzNnI9L+d
UYGM5XSUHO2zbhvnzg+hLCiItptne4XH1nh15rSOqHljoH94qR9BQWLX6WWZPsoiqp3tb+kVDvs7
VjhZ05oFROPZ82P/gXjJIZPR7JX7y535zAaXovNkYIhV9HzLlutV0lzBcpfvJtRjXZNZk4JyqrQb
SgVV883YweSZEbTAmvHz0ro2KxkKtVfV0FuSErNYCfZH1dBbtszd58Y06+e2lgInkPJQUOXZNuwK
zN0GqqGJOik08Spp9e8tTfI1Ur7bP8giCC79y4nZF5GFoxVNygmEFHZpiHQtt0/wLyt+9gmuli9u
hzxJR3hfm/Tvcln20rZ4V0giMdpNSzTFwGOarIDXknPyuQS3qp7jK1lD141kgg1JygQ9lZuWaBqR
4QOaYfEDVykqYOZCEGKV9l2uJXZAvKwVOJsIg5m5Wq0g73FbydD8lUUFRk0Guw9mfLgK2rk3e8zA
vPfLFG61sFYkGtHuDTG3wM9Ogd861b3+ULvqOfgGXn1Uvazv+64msoyLDkGaqzmEiZCgYkv5pGNG
72FZpMXuwqQSmLcNxVQ9FIpONn5yLIBOSV9ZeN6oixttfkqD217UxrsdxOFrBlWISnV+YqcvlzSM
ejRdg7HJBBERoh3G293F6S+gMXGk0RaV/EWQ/NyOIfV5l9GfKZ5xp1QHNn5HoU5fH+JDcCcqGG5f
Ka4m8oSQcasusfr3laL8QsFFoHnqGaRwduOI+e03PwlWYFyin5IoySgma1wIStuLCkGJ5qQFN0Z8
rOnnN3jiCorL9uE4q7TrAVXFX0z9UvVfVdG8xKYHriC4YzwEZkxHgmi0gJJN+ZKHqCoLssNmVl9B
cEe4aLppKhJYkVaJbRoPeld4cY2OQBFf68/j8irBrpC4kzvMZtRGMpBYi3H3UYdgYQa6OdCDvqi3
1iMT4FadDK1G6aH8Gh5EV8DN/LuC5/L7nGnm3HU4aRDf8vrYsEHU7pYUQ5tK6+qVjM+F7P2+hwhd
n0u9bZTkBr5gmMkaWh4zXNGIiidZdsklxy5x9/GYO+ytMJeGqZ4PaKxDbFzi8oJRL0evCsEddx/i
VTfVJEmYEplgUZ0vLynpH4ZpeMO8C2SK/wmJBt9egKBrKTk7wnT5ZAQ2kTFOJbpkspX475UyZC5M
VOUIEj4MgbqJNTxJ/XKYguSCj8r7oR7vDF07VwE5mKksHOBlQWEPmAsamlTGNWqTzCOs++ZUgB03
eKf646VBOCwcEWXV9nZpPwuFIJblZxqVRRrNdoSTz90hg45PqSzOvs9tx48rAufiU4u31irHSubo
oBon2R7jmxJ0v1FGBN79H6fpCsW5N5oNiJWkuDKzMjIT3IAARmb/3YvdH2WBGwqWjh9YHLqZhjEk
6t2qum2U9+ro/dHC8TqKtEYTO8IRa2w4g7zKKs5pdKfMH/dRtjPIrzXTOUenltQnpQQr1IQcCjnF
DZ1ArboXeMH2ebrCcG5NcJTCAQTNblLfUvn9HIyYmv2wtJU7N7dS8SFbBHaJdof9++qCm9fStGQa
Vi+LQsnv+1LyynJ63l+87cvE1SouN1pTIYdmB6tI0jyT2YAA6fB5jKR3Y5OdS1UTxFbRXnEJMpLN
AjKu2CutcdVpcer5W5487pskOkQ6lwaHWm3GWgEIa4kneITHg/Ep9NsLyKgwR7WPJtolLjjoc2/K
OvNxyGs6cQ2JoVA/7UMIDeKiQhfpRQWyLaQLf3L12KlSp/gaO72Ly8TsSqdARJix7RWoxEFqC5Od
/HRxWWW5KTUoxfUGhsPVCdPv1gDmwa45m63ujOni7pu47RdXQM4v6lIqwNQNC5PgnqLA2Ta3YfRp
H2M7jF8xOLeQ5rSRSwMYYO869t10WhaS2G3RgD4MLaX7YNtucQXj3YIWePnI0cGeNu+D3o9GgZOL
jOFcAhXoMTN6VMagNG13GQqlGthgNMwvDsqPfVMEe8MPGRiqhElc9Em6emDavZU99/Lk6cNbGEYs
fB3+43OvxoxJHfRGjBULzLuFvC+qO+0t7GNrCC5TwIdDcEJj0cLsQ683doIHskqk0fUfH59XQ7hE
kTRzUmIuA0MSrnIYTtmh+Sqf5sPPz8HbzEm//tn2ME9cpYlZA7dHOcOts0qz5SR29Sx0MEz9Zw6t
Mi9ZwVgmpooL9i4QpfTAHk2TUNRiJDgzvMZolC5yAC9Q3Uo7kfkQi+RmN3/f0EzQ6uEBSOGvIwm4
x7KE3RRL9dBLJyX6vr8Tot/n3CumuVm0UHDADmR2jeJ4/GEfYDsRrCzgXEuqjZ6UKTIb9cOjZtpo
GXa63B5mWz8kZ2XyRdID2+WvFSKzebXtw1ynqZzDJlb+QnvoM9TtxgdoLjo1NOAyB63R38u3FKVW
mJyrTdk8zjUL1FLodf1DEr+rqajXf/t5bQXCZRxwTXUSCXDxKTH0kWeWb2XkWLXd2RogsVy3o6Or
iTMPXeR0JPHNcfyyv5ksQr/6TFr9AVw6GnCZbKQIf0AK9sOo+9KRx3P+zSyPRSh61hA5JpeMjLSd
FWgnIVnE39XMN/rTvimbGWJlCpeMqtaMowL8cG4Afn3LHD8mEbSF1EVQjRLtGd9jXsS5NAYp7Ojc
waVO5OQ/DK88oZpzL4oVApP4TvMqJGrRM/dY0oOpHGX9OGvH/VXbbqSA2AbKFBbRoQz8+9ma42DU
khbjEpAgdLXysyGf6uyvYHwKwD215Dc0Cpyie0vZ/ArKZ3OrWsY2mNCd1E/WqVPrd0uXexo1BBf9
zfvJCoZ79jTzKGnA/YNYWDyY2ZFGn2PrGInm67Yd+9cK8rwhIyNRnaGF6bb6fJbU6kYiIrouEQQX
cjPFKppQAYSpLXdxUHilpnv7jrAJAfYJjA/roArgpx2DaJbaNMGWTAZ1LFDL5rHsvAVCV4hmQbwb
zva7q7U0bBe1hCpSUvbHKcn/SqRY8OazbcUVgguoiV4UbRYDojBy2yhvFpAG7huxeSbNKwIXMVXS
yzWdEtZ0bJ5yAxx0yVw6xiy/RUcGFKu/VouLl6mpVpIiwRQ1He1GPseq4BCK1oo7+ZgoaSYdnJwg
gsETXBi5sSFKcAIIPlZW/dw0iw7lOiMkxzbw+zn397dj84iblqYrlkIVnZ/JkywQvqkUCLGFIZwm
qB9nNb3R5LFx1Co/7INtd9av0Ji9q4sI+g4LSYvYOZR9655iUCX0QL9g2Zlhg6zYL0Hwbr/pwXwF
yh0bFSx6tVKwCK2Ntlr8CDHYtG+XaBG5U1PN9TTVPRCU+p1V+2X1qMuukOJ9O3Na0J430J0py3zB
uYxLEpG2YZN5KLpEt0Zyb0YPudzYteTroNArz8Z4XNpP+9ZtntgVLHcjRpsDwQR8yzLcoY2/9THG
EAVHaftza4XBBeixDCbwkwEDtG7mLT1Tr/Sbo/ycfJAPmvN/6HSz1PXq4mYhPlimqmG6nwtDRIW8
NEbdWH1bOciecczfy/fsFlLdvkV+EtICv6C4QKQoPcmXEVCtljtT2Xj4EL+kSig4XOwv3rOIC0dD
LoVGmVWoA2tPEcnsFpo6Xfktp1+SRfb2XeI/9uuXTXyT/pJ0Q9tqsEm7j5/QFnuTvGT25GH42S/B
hSw6wtsueIXjLiLdMlUylInY+FdhS/RzH+VOv4ja2kUonKMnhtoEpYEUXrQGdA1rZ+k6vw6pYPE2
g/rVHyjn69YojXoUY+2M+WVJPzaRKMVuhCMqy2jg0UA9jycVZucqyspKKldkxmr1yqdJfY9BM1fK
HvAfQdjbMAQ4OloCDPS7UF4gIEpHUlQZUrmpPnezJyuCj6uN/aAyiOwZR6ihoEees2NoyGiWyE1R
X9ukf1eGX3Ljcd+TN9dqhcHt+RThKzVekJGk5pzpP+QeUy1gyFNi0efb1mc/rAGTkWqoikz4hviQ
WhjMADkiIs7g9neJG7nFTWErDuP5EHFLb+WKNRrfHj/F6piXFtCob57RHfQsOdIHzWckZELm4q20
/hsYt1EtuC0VzQQYbllH5Ua6AyOQbfitC8Y6VOsTR/m+v2tC87htMyU9bqoUiB3Kc7rDONbke8kv
zuHBEAw+bcW636zjz2tGA3Twontbswd3AeXYBAEHGGhadgkFH7Vw0pd987ad8per/Fzv1QFG410l
tyb6M+dSv5XRRCt39DaZHVUVaX5tH7ErEhcqmnnROxC/w01SxZtn086l9FwZRJCbtg3CZNzPqS6Q
Cv5+kqdMaa0swxL26kcz9pvqYUEfkbDOJb9OgdipKwyXaStNGuWgjJkfMlrh+NwcGVcLuXnDJ+tv
QFyunay4KcYMQGHzva4fs+m07wBbvaVrAH5iIEqqwpQiALQeLkMoklTa/Zi4g0M+MrWBws/vzQFc
yfPs7iNvO8SvJeTnB8Y2DAyIhiAedrWd0eMCvuk4FwTdzcSBzkHQ0kPbEWqlv7sDRTaf+wz3ZTqV
PiLVfWRNgvKjCIJ55OoIWQp08yrUPN08TB3VTL2wMPz9pRJBcE4d9VIVFBYg5jywO6M+9kklgNiO
PauV4jy6T8eUKMwMHRMy7FKcOvJ9j7haupgpcETyMUI8zrHxBB9QowBecKscqJfcd8fyY+cFiOMy
OpnDr/tLuOltV/P4Lv551Iba0nDjavv8FEmpN/bjqURj8z6MyCyNS1AFqSh4nWFWjD4MNzyqNxNk
2KIMpG6zm3mhK5wYYEmBu41TJPl/XZxv5O81rbKghvx30tBiW7FDr7phfKDxp/+ngWZrlvA3QC5L
STkNjNqEiezBiu1c/kU9FAdIs2Isor2UD8SG4tB4FLVNiraQnZLVQVtakkmlDlzSXiZ6T0w/NARF
KREEFy6mYVmsboSXQJHyYoAYc5bVc7EIZ0pEOFzMUPI2CFL2BcWGTdncf9+704vptu7kBTcE5PTZ
++ANRb3f9o2LIso8RXNt4ZJrLn5qeIP28ibfVyEHjeo0E/b8fYOyQAe1ZYXVS07aYbxtf+iFY17i
i3oe7qJzlvgitpXtmy65InIuMbdlLoMUh7li4FMPdK2JGzuYMsTzFgkcUdpnK/T6qF3hOPdI0i6a
tBlwEf0+Jfe99QSqdZBkPcZoq/3DxeRcJJZpUxsSsFhrV3yToQ86vo39wQGLAaRF7cATALKL7J5x
nHs0TWFIQw5AnF1QtbX2ciNBeAiTwV58EL2XbF7ToECiGTrRVZ1P/g2abCvI4uGathy7CRoGU2HH
8lOtitoLt0/aFYi7vtey0fTqBKCqupf60B66Sz62os3aTtBXFM7z53RS67gCig4ZttzL7iNX/655
vYt07SSf2xdR+hSZxTn+lOYFkQJUhHv1sVbv5PSzIaIFF9nEOXs10SrUNXxzB8bsqk18Y1IiCLci
L+B8XLbaKsErAK6AymVqn1Gwd5L4NBeiyw27u7xybZVCKkzDgD+KCL8HpjEBlXM2jUjK2o1ZPRC8
mGZ4DQiJXUG01Pxr/yRt7o2KeRkN72CmwQ/M5FWgg+sBLepa74/SN0KPTXD8Mwhu4YoqBdcIhUFQ
FTx1dedZC8Qr9OHwZzDculWxHtShBktKiPxhAO1jvYynTH5T1l0tGHf1bHN8SC3oyXXD+TOkrcvm
lGqisu+2C1w3hbtuRgkU6Xr0vSA3FQ/JabooFRqNTTe+mHbojM/zEV+lbo2ihWi6ZPMcUQqaForB
IKis/e58UzxGic4Ys2I6HOMqfCjKWbBPW4ME8GvDMjAwgyFgfmZm6TNLGnoF1l2Wg3bobyPXAuHO
crS8AVpIOgqm5aE9lffQgbzRTm94kVzD8/MzCwjcsnEGvDQ8dJJXJYLX4e2P1Kt9/MDM0BaBJncA
oP74QXGZuLGbfW08RuOmnlmjeFzY8pNIFWnryf03w7js0aWmOSg5cEdHdtCbdW95mh/dNL6oirYZ
M1YGcgmklIM6CNmcAinugv4+pp4l+tLfhNAg7o7OT6hE843vdI6zQKtZi8JETiQ3fRrJPmm05/2Y
senuKxjuMEsTNMrBBYErmXyp50MqP+3//pb8AQTqr3ZwJ1nFLbMYFixVcZncyJnfF5LD6Pnx1fPz
Bg3GFtTm6F1kwC3GG+37Pv72nfOKz3fB6xSsRyzL/HzPAaGtZ4SYX+ldcuh886kRHO3tD8oVHBc+
5CYCgRRrxmEuGOIeiPHF7gU9R+kJ44ReRm18RuybKNhCvkN+SZSkBIM4PhTMO2X4i46CHmiBJ/KM
+LNSV5gChUlF/FSZha0u9/0kko8WgTAjV1+LaasNUd+jycgk4dmU8V7UxQe5FnFibVekV/vD/o4V
TmJMVg2RPbY/uDZ/sF4C18C1WXFQxwBFr3zURY8uou3hkn+PsokRQZvG1aYPWhfailkLHGA77q2M
4hJ/qZg9Xo6wQ8mpOalHMFec6hM5iocTRbZw0cIgCpoCWNybZrTKGMrtSENBVZ0tx6vL38oWLl5M
Yz21egEICW0yGTQnmjk917F2UiDms39wtn0OouUgFZPRnsNF8baMKq1bMPljYYyP3mnVXVYIrBFB
cG49yFXTah2iz5L2rtynt6A+P+ZZ5+1bwjb49aJdLeG8Ol1KjGRhTsHNpFuq3RmRiutLaGtwta5/
t4+1uUFQ6FMMiKPif1yEK7IW+r5WjZ6G4aWy/HFKnHRpbFWaBJ9pm86GjgYLE4b4iOe7GmSljvOM
TPhKU3x5+KQoH/cN2a6MrQC460Kpk2HR2M2f+sE5c9P38+jkHw0/dFghDt2v+P/AiU6LqC1kc7tW
wJzjdVk7Zk0A4LxEzaqPJTvUqOUpY22AQU/DS7bSU2ff2s1tW2FynigZbarHNbtRW+TRzAaMFjTn
qdRuhpwIoLaD7AqLd0czC7NoxM4NB/M8vw+90Dd841Y+MI7MBCsqveWYrQCZ8auoHtJQymc2w2ep
4wsh2aWck0OqNILPkk2PNOGNKoY7DSgX/A5TjJJFlr7Hl8+AcnH9Umaf9jdpM1yY8HWwOGsU7/S/
A8hBMpBEhiZ8NkJISJonTzUR00n3/s9wuPXqtURrSjTIuXX9V2aZrhLeJ6lo3HHTGLS+Mgo7/Ifv
AiADAnkQWJHXpAcqPUdF6jSyqMq8uSUrEM6t87RRm35K0ZbRemN1UZTj/kptX+hWANyWLEWSVxYb
tCVoyk+9+r2pOaxmObv00viZU4taWv4DEbNZhiKjIYBvA5l6PcykCpJSfWPnH9DbB/I/y7E+R19m
t3PAcPCm4wpZ9n8B+TVMgibG3Ezo9Wfdr+8iB7JZJ8Np3faCyqyHSXZvf1G3PeMKyK1pmaHCo0V4
xk7kuwFuoQ1PsyRq8xSBcD6O6i+Ve2jOu0UkOyNYgSsoohbC9o3NuGqhm0aVDbxY8t0beBirwqAP
JbdqCn+JyEnP4xsJknP2uIhqE//hGr/A+OYNCFb1SzYlxj8t8q0zvRTHybuUB7e41U77u7R9tK5g
XKLPJFPrglkLPaU5Nd3DRN7yEntduZ9fbqugHZXUGgYFosJDojnFLF8qa3jcN0GwOT/XcwWRRW1d
9gnWK8plG69yXjLdj+ax6DN/H2j7M3NlDHeGZkkiYZMgorLvivgY4UNzuDE8A9op3XtROV60M9z5
kRR1CKMJYk1mMkaOrhSeEQ9UcP3azuIrk7gDpPZ1rVWsNyM5JQ8RHk6OyrG5Gb9FLx04LswXxAVB
sWD7yF49jvuOqaMhshD8dHdIlhOpqZOaUm63s+gbQ7R+3GdM1E15q2nQtizyxJNytbA1o84EYVVk
DHdZWFK5ReKowSI8IcIFNlUiu63eciO57hFPKkVztakynd20EHDMpL2QhfwhBBcGiKZUtRTDs3VU
46fz2Iky7GZzzsoG7hquStA1rBOk8DR4hrqrnYEZO3qiA74r5siegx+L9jHNasH2iE4sUX+/a2lD
0IMfAeFN9lFcQwcFiq9OfkJTMVh93tROtbKRCw+9VnV6OkCHT2HUcy9ye5pFQWHzo2IFwQWFJi7q
IpAwVxdF41ddLW+DRbsFZcz3eoou2iB6FBecIcJFhySr9b5sKt3tiXGIKahv9EngGYLoTbhw0Dbm
WJahrLn4inZlrY7tYazuOqPzuy4XDcVv2YPuS4uCiRs3Ib4TTWnzFrexTnMnZTymdLpBE62oyLXp
c2sQLvDUkiE1NINOaXeoLtohPod+fxgx6P//MEltBaA1GBeAFN2Q5qRpIMaYt5B0s4MINISGIGRv
eZ0ig2FMkwmFGCfndXPcLfOUIknUVYQMC6DonponLYwgQiQJzuyWQyhQ7UGPrAX2Xz6dI23TTkoi
ydXbzFaT2Yvm70zib1GE7/nb7nCF4g5sEYCRAaWb0Gs92SEfqvvp2PyPtOtakhtHgl/ECHrzSttm
jMZIo9ELY6XV0oAO9OTXX2LuTs2BqEbEbOw93cZOdgGFQrFQlXnoQqV1mdJDFRnHZhJcuLvPQmCC
hQgWSh4qZpjfR6ROG21wciEtVu4Zdal2yG4rn5F+a3dJQILYb8F7j08P1ui3dF73MlqBII1hEHwh
afsTuFicOpiOwlAcBINRvo5P2oFEWoSJ8JOYa3x3hTfWcvHXAtF97WTQ7tCTB9JOrhULuax3/WUD
wW1iZ5YOVVSMnE9ecyQHpgUIhtbTNLnozQsZlbTTuM3PUpDY7h48xTQxtoIjofJUtyWKsXqKtnU/
I8chfmy60KRP1zdKAMH3x61NLq8SI6CQjLH320SDc2iy5qklNQQ+sb9Pv6zhW+TsNpMgFANrJM1z
ptytMP5+3Zj9sHhZML4nrlbNRinQC/CWPLP+qvI2iYq3sS/JF1G6iJaO8zulLJRlMWCP0xquAfHd
1gjRqyawad/1LqvGuZ6SGm0JIQk8+cdPixWQNZSSV3n9gK4DyisXGGbs5gNn1XJlSmYYo4JuO60D
o73Ta+UjYXcDwmzdgCQ5xlezgfkz7V1Sr25uPizd4tVa6ws8YS8X3NrDXfmZLE+FWgGKaXywkYEE
Gh/soH5EXPXdynFXcWvSkaoakBiN0Io3arARHCzPOEG37/yR9+KtWdxV3BbakBETYFr9KsXntP1B
DAENIvsTv0fuX57Av3PS0ZprqWP2nNgbkHnUovRQCrVR2LJcg+HuKAlajW2JhwEfFLR+QrUbidRP
jYY3tDjzqzl9yIZlFJwlwYnlHziLzFBaEsM01X5SNera0knLBY+cohjEv3L2qpOOKgsL2v0QoDsH
n7r5y3hifM1NNIjmd3fTpsuRMrnwUGn6/0xynHs5ecqTyJT+zkfNxfSWYPVEO8aFiDztmkoDIbuf
NF5hLW5fEm9pD3r+PDrnVvpHcIJ3NwuPNdBOVzDxzjdvEQX8dujdgoPoQwdS2/FQYXqkt9Lj1JrP
atF63Wj43ZK/6CM9NqP+dZxBZYmUo03Ho5GK6EZ2yxjK5gdxB93si4KoVQfMwDwxCsvYN+7GE3v/
T/w0SgPRt97uhbkB5A47vsLnGNzmjOooPo1FBQbcJC0FkXLXgS4g/If/gum+Li8A0layR4z5Xi1V
v4v729WG0Luk/ri+rbtOtIHjjr1J8L0XswCm1Pdt8k1aHK9Tbpwc8ozQphsnQTDbI6YBn/AvL1LV
91fOWnVU7Uzonk+eelL+njxy5zCa3wh6HPPJvl9uMPZ+uG6jwHP5gsBQSVUPambcPYpz0JsKDqkf
SJIH12H2I83GNu7srwpWz8mA00OhQP+C7qij8jhCYw0zxiBeiq7DCbyRJ3tbE1tdyhFoeKvtpMe6
F2Sior/PJQdGnOeOssARpdY3nUeZvlz//cLlYidhk30YalyrFvN0NkPIvodSiCywpEA/g01YECyF
aFy0iPWpddIWaD1a1E2P4oPBvmkDKVJBh2T9LbCN5Zq/3aYbV+BChaWvqLBWTYoalHXPnpfSe/Oo
3GkRPeqH5EkRNeaxY3MFj6eHKdR2tNpcY7FwChZwDMK8dQiHkEXDYjkJu9R30+CLgTztG6RqMW/s
wPv+PyJJ7WB8YUOS1Rd8rbjFDFaH+kBEEvO7LYggJEdbLRMxgtDve69pOlkdpg759xgmh+HbEFEP
1K7V9/imQ+tX6eMSTFExLd2PvJpsgbnzYNaNpEP1EoMATXNWO8fPpTq87jb7gepiG3ci9MFu1dxC
DiZ1h3H4hFsmFV3j+/t2geCOQT0X4JkhWL7ZOq4NhJ4MVwHJwyz6fvlDoL8AcSegwjBy24M3xzcx
V5acaURu62iMPQuNomZI7zM86bua4Nzt32a/QPkG2JlqJUXpEjERPZXWsh7suAFX4LAcMhM6Xo70
ChkNQRwTrCjfE9uDlgmdxfALp4xfp1F/Mg01QAYVqK0uqjMyB/j9mIPbWrZNC+KCLOxsQiZ6mAtt
mrB7pQZ1Eyumj0RNvc60DiRLM8g2lCL63H2XvCCyW2KDqC0QdlfYd2if/OXYg2tR4kIZUhCdRSjc
oaaTPDUlGg78yYSeAfGtAiq/H5DfRepxMYU/wKU+puUCkBWCgoPskjiaZFF5QGQJd4THXJ/VbsAO
WfS2Mkt3TR6o8/qRMHExhDvDxkrIqM0wRFle+lhyc4O6S3/8dyDc+c2sbI6bGgF+KA49qiiOfNDA
8PqvQPhvW6WT4L8sSCQxwWR9V/6g7SShZ08ko777wL7ZfL65TV3jdlpYsYtdkCBEDEmk3M2eDQbG
Bs0eIu3bXTcAfT5GqtABivbJ98emrXJCaJIYfj4vaaia44/KHGvXMYlo7nQ3Tdsgscxgc0DHJpOc
2kReY46GZwz0kU5p9pFt2mBwYccoYjADxsColfk4GE/yJB+qRjQiJrKECzVdq3Q1XiSZBLcfTw1a
50QIol3hwoxjNOMwj0CosUSZ4fg9Qs3SHK479Z4Wm46ukV+bzwWamcbqWnSgNur92Z/uMDCIRp8O
cyBZVN5UL0rEZvmWw6QEg/B5Yzfx3GBz8YeoJSOWhYktsMvONQ4tnhu8JZSiNmrswHgVZdaiReWi
kVQRI3EyIC5LUPeQUowkEcewyDO4WERXNcErFU7TqEt/m2njgSxLFIp2r9bLwvEZtGzKSmozM9bl
56Scte6vEtrm5ifQKHsC/2BH8rdbfAPFBQdcUfmsLYBiuTOb8MyCNEzevCI9iT5+99dOs9FCpBga
uqHfx4feNobUkOGMrEIjmyXIUo1HgUH7LvALg0+7bFmS1nmYwexG8XHVhKlv3aUvI2quU7j4IJnz
MG//fB10HxPKEZjswwwEP0ajDNBbktnnb24XIXVQwLZAxLkukK26DrS/gBcgzr9nwyybsgVQH2de
mypRpckf6MRgJEH/t4XbIyO1NXALIr7SObCTOiiyOLxuxP79d4Hgb1qzHddl1AGRQgsLIpsnLXHN
G+PWgq5yFWmvVBSJ9s/TL5v4CzfVbG1eWNElkZJIVrqz2ix/aZb8jZrEn/OlEZ2q/ch3AWSnbnMR
6kWFeU+WsNi3zr0RQgGzd9W/bTSagMO79peDkUXXF1XgGXxlOSW4suYUazrVUdoonj7M/r9DYL9g
Y1NOnM5Ery1KJKbhliAKH3XjI0bokLTRMQKOZ3HuTlyGhqhxj9i6Fo1n1GukFfLxuhW7rrCB4O7D
zpoJpS0Lrb3UuJOeR2CbPOQ66rbjeNNrjaAasrsvGzz2ezarhhwLTafomPF7+cZAwANd/HWDRABc
SFi0YijBfmX4Rm97pbN+mwb5x3UItia/3RG6Ds5zTGLYeJh/b0Os6PlqKugEJF3hzUbtJWv+QMcR
nL8fIc5RNlCck7USHaH3XKI5T0eKf2xF9Of7q3UxhfMwo1biVqkhL2nhk85YTnUreJbfXyvLROML
OlZAbPp+rfTBtNpm7bBWaxamyXAj0T4cVdmfR5EKsgiKCzIV8tJuSkgWdPkTWrHc2P7LzANzfrm+
+/tLdrGI2/0xTdREQV4VZMqBDrej/PX639+vzjCiQNAX6zr6Gd4vmdWbmWqaaLjBIG9g3ZePisv6
UcB/P3iKJ/t5YB0N/zrorlEQvrFt07A1ledLbvrSQQ0WAVqpG28ou5uJ0M/XIXaTgg0EdzApqJO6
nqamvzbHLPtkj3dCvYtdIjrlbS6SCS+CXeD90k3aXEHGI0F0Cfsb1l6o3dZHiFKAnMkSrNju/N8W
i4ucvbLqdbbQNFDk2V3qYPo8ORam2jpfp+eh112pweh8PHz5wDKCthCjZfgHL5PvTdSHkiz6uBi+
BBkUvUUpKy7v9GoQXD1sN36LcRg1c0wspw32s/cwidJodo0FxgDlXW/Ipw5vhbTrU9eY9Rczlu9y
pU4ES7p7gE2M+qiGoaGGxjm+nlX1XDlFFjTpozaFxpifRurWEg2uL+EujgX3sA3VQkMbdwfl+Pwz
TSnHJ8u0Vu5qSdM5mVsL9c+8RH26iGNRiwX7i7+t5gaR831d60hmphgxQgsRlFuzo1OPYdGskU2b
Q2k3gnf13aO2geMWcignvWz7Aj4S32pT4qrFowXx+X+1ijzpbGcTBQUU2JQbgZnfdvpTVaWuaYfX
Yfaz44sxPO+o7QzzVK7AkU9W7eoetB+j5LP+ZLuKZ/1VReqHsuMNIHePgOl9NhIC9xiSNcys+EzV
Iczwel+WJCoKXUDwsht6N3DcgU7ryc7zFJtF5eOQ3VWiZ13R32f/fpNxGZYspdTA+lV679IxsqE6
dX2L9hFwY+kGKFUNfoBOStAoXmkZLKhm5VQP7eCmXTwI1mnfqSGKBBIPQ7H5ybYsj0e9jVmhIT3P
7ZO6fslEvrYfGC4Q3FIlleRomQUIgr5aK2vcGVkRkZ8Yrfz1JdsPCBck7qKqan2YDPSrYbxfib2x
b1S3h+Ct2+eYS9V1fXA10opO7P4+XUCZ+RtPUOxsMi0DoGYGcYz+RyYmeWLO+nugu0BwoVWuk1QH
hZThp/nnsXiuyG26/NPN3aGBMiyNn/PhRhvJgYCOwvoLs6OCmLSfO4FO6P9OwgXafHFUSTWA3wUz
5EzACOaEEFDpz22geGAaQE25CVLqiiYiRZ7DRdxYsjulr3EE4EBuDPjxuVte5EUwcvuHYPjLPp6J
NNerWe1jbOH4FeWpoIvMYw+ufrRHoz05ETJ9C8zim6OH2sjj1GEesxxjvAzWgysXYR+3ggiyi4Mv
KbyfYhRA5WP8PLREiVkEWcxzZdxm1rEBD4FoME1hu/Cbd25guMheaksMDlSEwgHth0vQecrBecxT
F/UWW3KX3E2i9M7wzDO6OdnQpyNSZt5PUDe/gAv2i2VQm5S4W8phJW6iGZD1ID5kTLyijj+psxwp
+XDfSssdJfS8Dosg9dkNARt8LsJpXYdmT4IVmLrVpRbmFzX15XpoE0FwoS1WibwSyu4be/ZVaT3q
dXu4DrF7FWys4AIZy/FrB9LMfr7eDa2OAYvbXjpex9hvYduAcKFsUqWu6AlA0trK3FWf/7HNnyPC
WCWrNyUhxHXsBipG5EjG9ayZkqeaWWQp5Din8+v1HyNaUy6syU6f15aN8zEOkrcoL5nx7TrA/gE0
8AYLBjjb5AdqG6eJsyZrkO5Lveu0LW6/hyYH87otIpjY3zvb1m0N0jwOP/KTgHkuT9hkmzLerU00
V0E5/PMRYy4Q3GpV6pxJzQxj8vWpL24hVuChkOVpciLIs/cDioMVQ8OdbGj8II5Mm6UhMXzE/DaH
WtiExf141kAF7c0n4s1oL8OQbeLFj9JreytqMtu/DDbo3DEo+5QReZfsslPC+UgjBT2drv4jRlFf
fhnc7iOsOsoGkDsScT2Tvk4AaK2Wr+TKQaKZ4IbbdY8NBLd3Xd5L2mpUgGiM0UOB7duSTJZbp7XA
43fvgg0Q+/ebZChHwWtKVBZDjmAgPvSHCc9wH+xvvMDwMyN2p1aDUcEeo3xYpIduCntH4O67wWED
wX2qS90IXagcu1LPt7oTtdJHou3m73O3ptRPCrJ5/P1+Pcsg1dLXcyekohI5M98+U7W2VUoN9qOj
GRj2Q0X71CbnLkncNv8qm5Gm3uem46bT6qrz124U1KX3yzkbK/mbUdESdexhpUZulqTwtOoLJsnl
22o+9dqLbR16R/TdtO/rhqXKGujmrLcl2bjg0qkgRVdrRA9T/9Quuge2uTOJRSP/u5Q7aGpSDFNT
MMZnc0kHVWKb5kxPeUSMir+QQPJMf/YmnzC6iSMo2e7SKPNFOfG+eRdYbkVzR+swrwqCrLhrv2YN
jZwxv6G5KnDPP3jOBYf9js0yVklj1WjIYu0jC9pH1kPqK48/GMFxfR972vP1y0UIx0XdXKVdXDDm
t7dOYq8KqSfdWQGbEKT3aWCK7pjdT6rN7nFBd5mHapYgWo6uActlHzXUy++zyIgwwOqq51TUBc7C
xW9J8gaPi8AgaMqtGrMSsA9DmBA7SE7qkT1FZqGobfMP9+dl67ggvKLjg1DmmfnRjsyfjMDZ9u3X
3tUeJMYIFcVBymSMvCQUcRSybbpiJv8uXuqLnJZIh/zGbOkDLeNvap/c93liheA+ELIfs1W7BscF
aadRhlID7z1mrOovSgg5jEANCr/04rDz2ddGfVRd/SxmjxMBc9E7RtEWFEqwc9Ge5/ww27hMndaN
h7tSvistJRAcD4H78I9jKWooelXAfRgnh3ZDTlk0n9IDBa3qhx4tLp7qcAGmh3TvmlOYRprHqTum
ovEkQQBzuMDSmYM2qTZMQZ/BuVHKqLfNg5qIXhJEMFxAIUWuMRUVrBhEc/rJi8FTkC6Cysh+uvPr
pPEPPHkXS1LHJK31iE3kSgGbMC5DUccbC0bX3JwLHmu79FaM6w4iUWmoU8sb1f6rs5LXqnWgrYRW
QkHlgO3xNUAugsR2Z5cjrldfVV9b5S+zexH48/WFU2Q2PLm9XfQWJOL5mz+b0Qoy1YZ4NdZPd19t
F9M/4QAmAdVdvtcHUYjan4v45eDQxXqPXYxaJ82wzletdjmjVKjeS6vUe0Oc401wGBt3BF+QryVT
7Vd47/CWIqF+WpRf67rKj4KV2NtbVYbcKTjCoaXBT1gvjYRnhRgXEbv4UlZbw5Nx7RvfGYVy569Q
ZbBfuu/W5M2iKf3d7GyDzafRGunsosjRupvolWth5lY30GmmTXckTr+b0J9Ts/GxnPtjEpcCu/cu
ii00twlZayiVg+Fyv2yS5dbS6+a0xj104R1T9Sd7FFHYiPC4gG01qzZpGfCqHqnnkpwNKv3MVycw
p1UQFHbLUVvbuMxQkSFupfXYUrM+l/ZNbx2pcatMn3T90zp/RvVWI4cc8uQCT9qLeFtYPnBrtdVA
K++/Cel67J962dXeprH6u/FW8p1n51VEuCbC5IK5JRk5+BGxrLT60TYvTvlDbQSxQrRzXCCPS5Q1
zBoQfT26CZ65Fx2CuqoyHcdh8q+vocgcdlg3YalYIXM6sXEUiGq74H10y7VD0UbwVbQXXbcbxYXz
sZTVfhmA0kGjhxxq0fz07sTQFoAL3x3al6V8gicw6gt0spue07sJ8WNfd9svGqjDXPTAJW+coNcX
UGAa33TnlBAc1UqYZshPsvGYdU/X//5u/XBjGt/5olXIMGc2CTB4Q1A9qwGGoc7t995VMGOTfyuE
3aR/CJKmrEL42gCTCe8TCTgWhhxfJg6RA1OevvalGSxDfCqL6pBqaqh3xqntMILWp/Xn6+bu++MF
m/MUJLd1ofXIxcDV6arNZ6f5exDRmv/BWy4gnLeomqKMncY+vX6oJzlwXkjUfZa8kfHb301+6/bR
9CJKz/Yd5RcoP/RbpXmWaIxLvZNv0/XGGR+vr9wfgvAFgLtgOgs6R6jMstQsOUCD+UHGsMDtf/vQ
hU+cgn3iZ3wTXc5WytKZvP2qZ14GsmIQwggCvAiEu1Ysua1WjcIiWXtGHuFm7YnMPwTLxu5BPvNT
0QLzP29X2b5tIiDVRhMM3wBhoQMCg252st+GVNG/fxaRQO47AZhldCgpQf2UWbwBW3vaLaqDZXPW
2id9EpGiCq4btH97XCC428Np43GVNITC1P5pxodYTdxkTt1CFNP3N+eCw0UJKiUreCtYyC2eFIix
T/NTJgtHDNkW/747FxQuHqgzur0yVrWgqE3rmHnN/fJzEiXPrDjd/hR1nIv2h4sMGp2yWK0Rfuy1
O8gdPq0xWnF9fwQQfMFgHaaGQr4a+4PnkSoJ8+Tv6wCCjeGHFWfUy3SVwIbOvqvNT+r6yUj+pQ1c
binZmUL1Dl9LWV5GINo6zH0f/jsruLNPHA0z/RCx98e6cbXh06L/WBdBK8hbzL3iXfyXf2OZramV
b94FTu1giroAg+OY6s/D9kwhENe6M9ivyat6qCJRJrn7WQY2tP8HA74uMOpmSqsSG9X6OiO38ONj
cqO7aliH01mkYiW0lYsLUCGxKaZN/zuRwsRH6WcrcctTjaEly6szTMnlp8KTH8H57GVo33c/sKEg
k5ZlFc09hsHhK5Dt0mIVn159f1jab0XysBJR0zaLOb/t5waDi0mZNRrDbAGjah9y+1tCJ7dVIpK/
jsL3x91jvIHiAlOhtUqlE3S65kMgo5+h00UfcCIELhYltd6OQ4/Er4nDuDstmWAihS34lcXiM9eq
H5LOqmBBv8wYR4dOcAC5tj60F7ABKaM8C070vr9flozPZMGXQKdyYIBvM3MU1Y/eXU/dMfHSU/ly
3d0Eq8fzDiW0M9KR8Q7hwayNz5UpmmcWmsNFqHQuTHtgtYQCL38t8WJfuwOz4UkJ2siaXOf5ukG7
YX2zeszgTeowVbGs9GzqeIltEBs5DvGldWxCOelodB1KcIz49ucss/tZHgHlmN/6Pkrtk4xGa/Jq
fUj0Sd0YxQWFFEQPg5YASY9AGIYXlx9TaIaykB5m/ytqA8RFBkVr6qz572b1x8Z2GWUYtqxyx3+Y
YkQTmY/6R1SXt8ZxIaIGG6Q5ZDCuwhXWdqmnm5lrjYK7WOQXXJho+qVKExsoRH+wh4fUOseD6IVx
9+lvY4rFVS9NdLBYiY1Y1LWYZ9TC7Ey99EmfPP25cBkH6vqZdY5JPvkIf90WmfuqqekgGTojS7TU
2e06w6vVL0t6I6Ui4QvBOlpcTqMbaVk1bwGjuQVDt0+NgzyJPjbYr/095poalFfQeQr11veH2MCV
0WhsOnkMlVCFiGrTeepx8NND8aAZ3vVjvB/gL2CcRfZUNA0hmCxD3Zl6eBlPghX0GafGLO7IpIua
7/Yj7gWOi4fGPGGmhY3f0+oppt8UIZXcHyLuBYELgbTuyTxPWD32JsS6MmntsTxNisrQyX3RF7to
/ZjHbCKuFNPcog6babMU35rAo6rLEAaYznOW+B/ZKnQxYdpEQR8Qd4gXKMLqMXt+0IjsLtnB7p/B
luBmH+KchNDT/4H4rw+q4+3EaJDxSsRmM3pVdsQBk46p3YnGI/YP1AWK8/WCKlWSs4J31/yQyH0r
v1rt5+vLtvuIvjWHc/Euy6cyToDRMzoueISEkVefNem2eNOWfFFWIQTknBylvjG3WMmZuSAjpPuf
ogjecNw2Sp4WUa/UvhNeVpHzeTKsEjIZWJhl5MtYGUfZGjN3MPpgmOPj9eUU7Rjn8CuK6fnASgcV
+dxlX+hwsu3nD0BgMkeGbpeBQT7uHjblnLRljiDRpBi+v8FLstgp2JL8FmQ3GNy9W00KJlHZvUtQ
yzuW4KxaXh3iDg6SMzYknEbzffb9ul0iTO4At6Zl5YUFu3TILftdQmbIBSofKh9dLONTdnzdNAaZ
kUE709Nk3PX667+ygs/Qh9WY41yCs1mK4o8081fRFMn+AdqYwJ1YWVlWtW6wUKzZEK+g9w6kAtDi
OEEehxKviKTw39nEnVgUqeKlaeENg1OGla2eCqPxr0PsV8w3RjHv2NwUtjSkY1PCqPiW6WRmJ+1u
QR7b3IocYP8K3CBxRzTRV12uTVgzj9SrO4JdssCoRMJ4JKqXLGoUj0oPSQzjtExzJGdqRPpRYC9z
5isHzGQxa2PuqqdjpTN+Ntz3bo0xncU81p3tDukpV57rAXNcigCSreA1SC5uJCo+6zGFh4+tIaiz
T/X0U7CFzA2uAXBBQ3aklTYEW0hZhvv2hIRSowcaOPTwefNdForSC+FR4GKGhfHyResBiZdu9GN1
nmO5xDNd29W8+j4JP3Z5XZyHz+LnVK0xP/g/wBUFpwzsSOjgc6L+ofLSnyJv3b1PMGOMwXOQkuDJ
/72f5LE16GYC+a16wJgzMYJywfCdUwTX927fNy4wnDtC7RCcjwQw6/RJXc61aJxr/+NxYwfnfFa1
rFKxLmyjRn++qUCtYeFzHwMDN7IPucFI9K2/f8AuFnHO2Ixp0TYSLCqO4DePSDSF6aGNRLwx+09G
G8M4D8SodkLxMsuCMSPMzMOp8pieqhKkJyrq49zNZC5gPPuOFtsSldE75FtSONSP8Tp4M0W3dClK
ptl2/H6Uf60ez1spFYutGTZWr5/nyFGG42Sp/jLHpzbt7nqterjufn+IyRc87kqLY5qmeA4DXsjE
aNZDdahwiFldQTxKtesaGsgB8T8Vn5DcdQYdrLru2AsFa8BSzk6woisOvG1HgVG7u7XBYYduE+Mx
xjypMRMOZvc0BEhQnX5Vc98JGKGa7A+qR/zKk/6eRAnvfljUZUiry7IOAQbutPUjyoR1wh5Ibqrj
+MxYC9BmfOq/sAWVhLNpu7N+qq5hXtyxbJAuclGqVRtqDIwz0Pw2BKs/P63fc8XLHhjRKRu8UJoQ
HApCM3dLARtYLmqVklJUKstLJk8JQY4bjgf6ldX+40eRZN9+ANtgcUuaUYw6SezC7gItZK3N8uTl
L1J/54A1TPXVc4bL23697kK70R8PzmgWh7KRw4/hl7FtdIWOGUpr7SLVaT/pQ36XSXLv/isc/lYb
B10uVAOf6YvxoEqHZHg2JEeQfghssbhv2QxckjPJYYs9luBhvNcg7Cl68dp/obksGF+BkuymbSED
xT5m1W9TMN8wht/mwDKDFMQdo5ffDb4TlaC2c8UNvru36AadCyySWWjlRDAbRiAl35V16BBRqVIE
wcWULKkQvFKsogo2Sz2JnEo0c79/o22s4A5zWemTmjNnaDGYybqj19jr3TFwTvlpFhXYRPZwR1jW
85bmjAESswOmL9ezHCLKTP6/82/u8MYOoYaWYXgWSiudt9QVQfTt8apfN4ITu3u3bBaPSzvInDKl
CzggHPFLDzqLJa8DR2tOSZWgjVAL83xyE6p/uW7g7n2NLxLTQk1U1zTOQLlJ26xcMMy6xF8xYxfn
X0opqpXMrXVLECv+cMYuWJyJ8gg972KGl9v4UlO92PSG29kdxoBSN/OUCFryHmhjn5abPFAQi0Hm
IdhOkbVsEzYXq5OqalLF+AU1dbzeTv2hmz2QK3wdjfoxT1YB3L6P/jKYp9eYnG7SiQ3vUYp7qn0x
RSyo+3fLZff4meuMdikFMTHGugb177oYjopVhGYa+3Pd35SD4qHJFQ9JbZSZ2qlf9YOzjtHoVDdy
OX6/7kj7/nuxlUvEqJ6PE4Q8/zuLp2AWz4jYY5zos2Y/Q9mYzIfKXiv6KmMOG5X/NKgw4S0pojkG
6OlxZKIUwXW7dl3GRM84JG0sUEdyQU3pez0eNJR95vhbJp8SkE/r1b2WPljCQvSuu+CDTQNNnKKA
mOy9d8ZFbTqU8apZY9Tpn+JRmPewTfgtO98gsF+w8f96onVBFATNeRqiprNOY6PcGsvwF9To0Iag
QmVxvS2UPsTUlyfZf6d9KxhNEtnILyc00sySPSPE5GSvX7Xl+fp2sf/+moXctTAXSz0RDX+/GgJS
PqplqMufr0Pse8Rlm7iQmbRkVMoZp3pqoHKn9lG1FCd5XHrPNP9yelF/7e7B2uwZFzUNFbqH4GVl
81VGWIVsyFUP20g0iSzaGC40ZtayWBZj/agJjLlX6ev1VRP8fZ71Qi3xiJNR/P2+PYzTz5Q+Xv/7
go3naS7Q3VfnK2MNGcAYZj6QIRg0QdOGCIILceDT6u2enZ6iCFfyMFt+XQiOxz4E7mIwdkEokQ/o
re2AL8LEBC1tv6/I1qHYNIk+L9/0WH4/IxcQzg5MDKyj3DMCibeSiuPXh+Revx3+Yd8neWiVSG/c
7FmGYEj1vQ1QoYqsHHITH9mwy6/gol1Nc6jPozDlp+DdNBLJnZT5rJgituh9v7vAsH+/CXldAtZS
y8aKLqRjSc0npRfxI7ITeG092aZuIBxKiWazq8+cP9fzg20XgRm79dS5s5O4GRG44X78uVjEhbgl
nTBAM8OipLYOiV6kQaMgmYem4nJMbIw953YlmjLZDUKYblYUkIzhS52LDmRY1jheMVktpf6k3yXK
F91B6qb2buXibiwz6l73jt1tuwC+Vf03a5o5kjxmGWbu5Toq5sfuQ4RXqFnjH0tXobbFRfEhSWgz
5ti0aULjXRwfLaoLeDP3e903GHzozmuDQnEEjiGZd3o5nbuBHKQMn0bGzzoz/SJ2vMxJU7dp8xuz
Ms9SMkSZjmNHyWGKG7CTaKJhu90IY9mKjWF1Uzd4uouugnL8G+UbBOEOQ04Lt55X31QlUT8gc8Pf
TsUGiHdTfNEUPSOwM8pQVcKy9OSwzD9yFjYg3C4aCrV18y3rTGwFQr2Dtw6gJbarn0tdnyrcxgK/
3LXKRqMAaioQPX5LTzd+uawkHxOw/fpk7u50+9NKEszhKuBdtf3rJ2B3ozZIfOBaszWrVpTG5vWu
XkdXxtxlpv/1ERDQvRkooUJ6jqutjDLo150OyUVPbmIUv/RATwUX/86KmapsWKbByopQtnsfHReq
TM6q6hYIkGvXzuajlkCYd+z9Tu8Fo047S/YOivMGkBLHrZSuJjSVy2g2mk8GIQFpcsG53gnA72C4
Yz0TAkZ2fUFhNFYf6AAduYmWM8Rkk8nF/38q5kk0jSFaRC7+DhV0cWnXkkDRbmK07k70oKjRvCaC
S3mvnn6xDf3CXLPZoICLXe0mEzzmkMPzabTesdl2zSOhePj7qlUA47zPrJx47jBhDOnw3rOm/iTJ
SuWqqR7knSmSp9m5UUw0s5ma6aDObPGUvE2qp/pYwrKuxcjpWpifjKLTPuKBFxD+ncUyS2vI14YE
cnFqyYPSfGrVp+tHdifbgB2mDAtMWYeg9/vzNM92bhKlNv3SMe+stfXwtuNRtdLxEoz3y0Yb3GYx
P3KIf4H+NkG9SLKd2ARUsrScQhvUg41lfFt0x8tb0ffO7iHeQHFOoRiZnTU1NXFpqreYvXvAaLA7
FZPgEO9dzpt1hN77+3XE9diSRGOSmnhkkYP65NxDzfYBmoKRDRqQYxHI353jB9Q83qFyWW9P4B6x
buAzq/nSanbYjBCDFWlc7p0rg3X5MHJzAypu702b9L5ap0YGSBm7Cc4yfSFVjd42gVfsHSlDAScN
IwbXLD6XwNWRK3LTmr5U3qvaS9cG1119r75lbgG4uyNX2mFEpQQBPVjD4lN9SsNCdh08DrHHmupn
eyuiMxGZxF0hhtoqOFtgf2zpc9o9tmp43aQ9795axN0dBXqj4jhFFJLlgzR+0Vk4/3odYjeGbzG4
7Uel2hhKK7NQhwcjC7SYjDvQ0vo6ersLz3i+jiZYMH6qf5ZbalSLjBje3Pb2Q7YKzuneZbsxhldR
T81c7RI1J0FinfW2cnMn0qrTLH/TO1OQ24lM4SJCocRKm6GTzCcONB5vRhFR/x82xsAUDho9UOLj
Dr/8H9KubDluHNl+ESJIcH/lUqxSqSRZtizbLwzLdnPfCW5ffw/UPS0aZhduu+dhJmIcoSyAmYlE
4uQ5Wl+1aG2iJHbng33DX1e7M2/n6MfKkz3573vamzG+2k2lWk8Ae829YWI4+iGZFtfWj5GsFSaz
wf99Y0Mpoq7OcMfwTeucNM+m4mvl43X/kpkQUkBbVSQbExRbKLrcJb6xzR43ThlBE/+0wmUFiQYU
gJw7X9HFOrhNx85eV3wZPr87V1AMyj1HCQr3TxnrrJZQ5O272ps9wdWaFGTRbWqZeL0aHyFHfBqW
YXWv79x+5LzZELwNd/kujqwZ10zniZSfon4MSXS3NPUxK8L/ZkrwNQV0trOlZqbP1HdsmYKi6sDs
AfpVOw+6VPboLNs8wetMliS4IIN+ku+bdj9I9dhkBgSfq0rcIZbeBpiZml5dpLd1ZkrS2q4JikEE
nRO62SJVnlPmHcgfcDZjOiYo5yaIqaxnIzPB/30TnOVkGXO9wsdA1R92E/V1U3bh4hvxS9hsViF8
iXiaWDnEOJ/1qHUN6jv9eiC9fVB+A7psGhtDwheJo1Hpx6IwMfAcu1N+t0zvi/Zw3Yll+yUc/VVc
pAaxsF/rcJOn31pZtbSbyTZrEI7+turLtTO5nMmyugMzXdJ3nkZa7/oy9u4H260STv+GtL1lE9wP
iKJ81Ea9BCs5JLnjLIwAKq9pFGSOfbxuU7J1Ijaa6HTRkgQ2k7rC8lqvr2ViFpLdE+HRtTKXdEyZ
hU5F7c7x4INFt8wkpdMrKvJXhzY01JRoWdDXJ+xNzBQgWXTyCvfsPhj99hHThY/KjXqwjuyS/ijO
EE4EtMx+Zn51rE/1IX3Pie3Sg+zs3t/Pt58h3IFikjYkK0ELlSazq64vqiGp3PewGggonn7w0mAY
IhkCrolw9gEXVc39kyGwvUBF8c48JDey6ef9xbyZEmJ3beoVE6Hwey4O60EAYPTzBaf477jgmxUh
eimI5Mohww010kaXLZ/05f11A/u57s2AEL5NVxoza2FAzzFuEn+2CfSVp69jJ3sYkRkSArjrrNgp
oQvsVwXmqiK3MWwMW32uSf3ftkycR1IdRjSrhai5yb5FSucm2cfrWyb58iIbguVkheHwb5IY1E2d
x9b+989luN8ip3K1Gc0RT9EltZqkSNFb7EbVHUY88PRHo5J1sneXAdFrUIZQCxBuIRqVeYmaBddg
3y7QtWyKe22xJOXA7jffmBDqQb0bYnROAWSqG8017NytWeFrkJBwUtloO3efX1LcxpRQFiqYqlsh
qQ1TNDuBqOwyjtm569tjjoInmYHeahhETFIJV7NshXyTN5k1KXJnLidcrEtKniYjvszo0epJfrC1
RrKZu0eF5ii4eChI5OJAX42FzctAcJCzT8vwWUs6t4k1SfBIjIjB0xi0ta0M51E0zyeLmS+ZmSkn
spiV5Kqwh5GFk/+9HDGKkkHv8JCEcpcDxVmoBHlQeqNbf0IFgeHL/hzfy0Avux+L43+h04L/MoRc
1yUWjRMHJhNn9SDr7Or5SV/z27x8dz1D7N5RNoaEXAeYc92ueJ5AggvXGiSMCto67R+W8+jkkjuK
ZE1ijZIuJlnXjp+pennT0NJb+9zVku9xIflgMkNCujAhIVZrkYPriZ64alUcSP1txmxkjsHm67u3
m5jedk/kWYhoRtbG4UuqY1cdvtqy57VdJ98YEHJFNuLqkjUznn2XhxpPmFrp94bsnrq/ClBSAuSC
45Xy/dxkhtWpmQLwGGr7+qFv0OGRqfHtr+LNgFAaOGmHNi+LTH8w7mvzFuDXHGR7v/MpHA1c2JSi
pBJ2quom1UqqHOkgKe7QtYd0XGI9X7ex3w7FGYRnXwfPdWIN7FhDvhgMkD7eso7P4O731rvy1naz
YxNiFO2G/U5db5gUyFALI0Tim0mX1HOZqTiWli6/a9Xu6Njp1+uL2o2WNxPii0kZOVPWT8DSMPZ1
dr4kqgadDsBPJtng3K6bbQwJYcla6uB2By/QjIgeCtVMdXdwHKjHXV+QzI5wlJuxo2QY8gYQ0pox
kjzl7qIO/+27iAKCpqLNKma8AV4gfRBP7DhEWXB9GbtBg8kBC0y/OibIhKBRYrPKVC76mXEl4+Il
ZYmfWzLih/3NerMiHjRFbUdNtiBXUij3tDTUIZ92fSF7iFHTBMezDVgl5nbEsedGn9J4KHDGcD2p
tHsVn4N2VeORcPoAIhc/lfFm7CGdzVeifg7jgnEhpS1LooxZ2fN2YvFQ+e1TeswDk7goEC5/DidV
nuFlILlzINh7lsGc976dqUF7lKN1dEdMRrM9d4uxwHxELzE5TeshWT9JdnXvy21t8H/fZG2Yneoo
sbOAHMuP6SPnEm5eGkyAeMzH9G0YHzoiiSzZsvi/b0x22RT3cQXcjKYDWmXfaEbp6YWkItnLR9t1
CZ8OeO05I/bEcYSpGze3q/I06X/QRYbD4Z4tluFbO0J8DfPkFICvQBU4AnGRAUZ3/dsArqTuI1Lt
2iuSvZN9LiHQtHWEriohWaBVn7P6YzF7En+QfRyhkhtxhqdRBMAWZ1dRARxozuvZ/N4fQIIJVH/2
xfELmUNcXRReOgSwAhmsWE1idLgN+yv4gJU0uL4o2d8XjoyZ2QQPdoijZrH8CkBMjsv6byaE06JK
gIphLf5857z07KIMkpqBu9E/uhm2SKhLoOrIlKKEmzVqE+o01JrnMiaBoR6VSrKU/USL64KCB2Gg
5cVhPnCs9lmtt7g1nBYPmDIv82svDZsg/cD5PHsJg+Du1wH8GYWQhjwnHoLT2iZkqbUsYGtYZCcq
42jbU7aAOu6bAf4DNvmmp1PNmlnFEXhbfRow05R42nPks8/RB+3RvB0CPvyZPFnfl9/L4BvTQqor
ABLojA6eTczv1lA+NtW3xK4kJ+NuyG6MCKnOscfFqmdcVCbbL83bNfXMXmJi1/02JoQsx2ZmlEDl
wYRqBbR9IOO3xhxdvfzcMP96JO2+rm4/l5Dimhkqs0bN712f2OI2p+YQB443xcEc1H4SyA5Z2dKE
hDeok1ICdZMFswLGmygPxuL9qpy16cnJX/7b0sRBImrZrC8qNQv+JF/qvfoSh7rLkdnOg0xiVLaR
Igjd0QgjZYtbXwUSjdA61OGSBalnrEcNNYv8pVpqUEiCytQMazvhy0VfFi899qHtTw9cHKf0q4us
vapyP/glJb75pC6kxJl2XZ5YQOX2QXPiY4rkESTKAYi9j12gH6Af9sxwYpGHSHKcSOJNF/LJVKks
S3K0wIymdvO0cOMpXLpEchLLliekDlYjWQ4KHszB4fpo5lwAEIyCHqBxuInQovSdsn2ko/YbLCHI
loaNFzL0QqkI5ksSa2CgokCvoLDdVqOnZS5/o7GHahotKcNwVEccVkSBnwPGCiwIYfajVtV+PaYn
YAMkB9luCbgxIyQSnZkVxmUZzkz6kQJsWbHlYOv30VAdrsf1rkNsDAkpxCl0tHA6+H3bdJDCrnsM
+sf9j3zUfwO2bEKpEdAzED/ZpjhaputkddQJsje1Zqz3axk7tjtgzv/bGhnDj6qsZ0nK2l/am0HB
1227AaWfTRBkyZT6JCvyz+lY5GCt0RLJLvI/9Us8o/NiaRrVLCo+AkDfuTLxyo50lcznRZ2/o9P3
eP1D7WeojQ1hOX1K9VxPKBohJPnOuhTd8jGtoJReaLe9swx+TtcoVPQ0dq2qi27mzLhv7Ya6tlLE
kkcP2XqFAE/HdIJEMsqScVk87PP3ZZSC93cPt816hdKAaDkzgVrIgm65I0buKrYfkTWw8gBaev9x
b4UaAe0SaImUuDkMvvo6gFT1UNRaDmqgHNmLlONizzPR1HBsCIMZFKzLP1d1Y1fqbdvj3HbiM7W+
DpZny56Rd91la0NwlwwzXNFUYVzGcEefQBEjDsYj5jrD+rAcW0lW3G0Lbq0JDmEXbVqMM6xVhTce
FnDxGS+zm17iWwMkVG4ESQUZe81eirQw5qCCNNEBFFm8GSFtQbQUw1tmeYauiD58rqP7TkopsOfq
WzNCYVBG06qXJW4UZhTd9fr0OFeLJHvsu8PbSgR3yJt5pnSG91Vlfq7i6rQO1Gv1SXKmyFYieETR
TtVoAkbk28MKLONg4VgZ09q/HksyK4InkFYDONxGnUjsEPLl0ubI7hXPUnWQZEKKCoBfIVariOQs
5Xmh+ZT0Qfp19jkhEz0V1XkMqI/XvOD6inY/z8agcBajY6E0Zt9hfK8yHooRI1R1dcci9vG6mb18
t12XcBKbvdKsfYTJkbgCWeHsvDeL9U7Tp3fGVHv5skpWtVODYrZNN5CEULSAPE2IH8spLQgS481j
RrcEChHp7Eafx2PqWbk7BOahuGkPSZC1rnWKfsjkKH/d05+NC1EVK8xcBj5kaneHPrW8TvkStTIw
7Y6r/GxFCKyEdjkqJtShfTBB0rPwbc0dXOYrIBvM/f68/uvRi5/tCRHW2Yo2VQV8P4suVL+b14uj
vb/uJa+f5edS42cbfGc3HQFbAX1rlChv97DMNzJQ+uTecJNeODuTc1MEsd8fl2c7WN9TyXX61/j+
2b5wLKsKU62Kx3cXhyS9z+Z/XVr8/PeF8G60rltJhtJCBx99exrY5+sb+GuY/fz3hWjW4qZplhXI
9Dn+aNa3Sn+sjIPanhXZCSzbKCGe7QQ0lyvE5nyqlocinjEsE/nX1yIxIT5cQcsuNXpCUUcQdBn0
+qCw3LtuYufp/6f9EtnUagjV2aleAfSG0kjzHVf3QNQOiskvPI5KnykYy5aq40rygybkh6lRCR0a
fCVOcwaJwMS1HzCK/p7L43YYBKtC47sMJCazKWSLaCYM9wWAnhbTuSyMuIuShzWrQsmOSjxQ4191
E8H5lDc9TnoLWYneYN4HPcoIukNxoJ901/7WQdlmcaNH9b8lJ01IHJPRmxFkvXC+FFX2qIxOGbu9
OdpuEjWy/g0PoitJShOSxFwOaUG1BL1DdEiPrMDppWl956LZ1/l4Wga3Gm1Be7kMk8RfZR9RSB8J
YGtLNVs4WGbbBbegm8wfWul4Cz8br61PSCKxZeX9pCZ4MY56r8WU5+RoISgoz/rEPrWa8pIxO3Ob
1jwaZPRI7BwlPsT9/9oPEJKLonRzHhc4BfRwvi2DBBAmf/TQZTyQB+h5/sfjWmz+NU1bpUqko3Rs
DmV1u1g3SyMJC4nLiB2/cU3Q525S8MJ8o/1LPY+u4/hddYfR1mFqJF6yH4IO7g42buvgJv05BEFD
uWSRBlDBNH0Zq4udnmvrSWO3xfjh+ofijv7rd3ozJBRZ9aqNddZCm72w9VvA7Q9kSc+6DX4TSK9e
N8U/+TVTQspUWJ03TtyAJ8xqw5YoXtxoAZDwgT7OBzwehiOlvrGOkq3cufrxA+JtiULaHKZ4BHYG
rpjV6HiDs+5z8YJmH69EOheaEA94X2YyGqHdMAd42OCPPPovD+pppWsR5FMt32xLV9W+RMwzwYpy
fUd3P97GiBDlxZSVtOnhJUqSeJlWuKn6hx2fJ02Gh9yBQmMPN5aEcF4BtmH2jEFQTofS32nHMlRD
Eq4XOYHoruu/mRIxaIDBNnaTI0Hi0dfTAT1plEdmt56pAKKYSvKUZAdFtBAljToboJT3G+ditnel
CZ04tnj5KCv1qWxZgvez2UKtTxBoNBz91S8D5QYyJYck1NzFG+CWySH1tJAeQC4TmPf95/IUfQIi
2Hf8WYbL3K+ZNnsshMSIR3XWxRhKBSR4/FaduNJHHJgfUsfNb5cDCekx9mfJ+b7T8fnJiUyhrogp
XoOgKcjrCk6tngZ40QerAt4TlKPzIHsQ2v+0DtIn8CUYARfWOCwpXZsG4BxrSd8xBZImFqgv1Ibd
T3Hx43cC8c2WsDK1WnVm9yvAKmvtJj25Z5X9TiXsR0cTWSdrN40ab7aEMqltjbnICPo9GGK3vlFv
eFjRz4IsZBB9GEGVPd2vhc87g13Ijoosr+278Zt1vuub2rCItEWZOg031rYf3I7OnzPaPtv5cpsT
9QGv9KfrO7ufR9/s8d+zsceMHug6FL2+wr7aqeXaxReHvv9vNoQ0mhpz2VCVcz0VPZjeAM1omsPc
ypAYsqUIOVTvVWO0OlxMC212RxBk9sYzoUtwfTH/kKr/2jGwEAilAxkcZYh13Lk6tX2nMs0rWPZp
7uNzlhcPECzt3cGqXSPtAqi3uSnpZVMmV9eJHyCUFG1dNpbdD5ipTBqPxfkhz75g1FqyTpkVIZ/O
HaFWsqLiM5RHu3hchrNRfr2+lTxqfylY/hdpnN3wZ99LskZh1ZjgybVM3JZ9WLXDdQNXUxQMCGlj
QNGz0B6VSZUYIZA0J9YNJ73KvbWgkhcE2Vr4dm7iSBvMjKQJ4mhK3qXmrRXLJLh212Jhk0AKYZiK
iIXshwGizAS1iDMlVYLpIrV1h75xPi+9CZZqpv57OSecJhuDQtTqhZmYGqZb/KVH757Ut3VEf6di
3ZgQIrYeJhPUaODHqSirD2qvDH4Dpao0tt2yUV2w2pxVCnWJspJ8rV3nBtcsXiNtMNyJAhbjkMVJ
xho8RbLbMivcZgUy8t+PNvENfDMipFZo89Gx5kVpvnzQnbCSDozz+PglfjYGhC8URbFGxwrPBn1g
3nCOhdJjmZufIpf6HeRK1e/Xw0m2a8Ln0vKsG9gE9DKBSJWqM8+OLpl0snr3BHxblSXkV20mhjNj
kCWgTfNMpubLMLIDOMK+xm0SqKWkaNq15igmf863TU2kVjUrrayKCXwLy5LWZ6vQQFECWMRBQZkK
TZVk+rjQSnp751/mly+3sSqc8nXXd0prILlyPs08yN5zRWP1aKL/AzG9AHJcoR5yfv358298Qoc3
+/EGryniJdswC5LXs4mzI3sq2B8tualkqNxdL9mYEA4OMG0tQ9mjEJ9xH0yML8S+M2V9zz0bugKS
WrxfgLXfEkKrNla1LUzUg6x6YEow1h8n4l/fqd1r7daGEF09GaPInoDAGM0jBGE85RIHts8Kz+wC
Xv5BIeNsScZ2dkt4XbFsECUCUKWKbDZWkdXZVOMZdf42+lz6YziON8ynBwMSlTL02P4uvhkTvNBI
Ks1aHcRzPBzGtfYIuzd72bm1F2DbFQmfCp2/VBsquHo6UW/UHizbxdBvSJJP0SojZdg7I7e2hE9W
RTVRW7i+v47PFlgLx6J1bWfySvzvde/YO+4hCk9NQ1dUsHYIpUvBzy1dw5NgOsQPRr+6yCzhdRN7
OWJrgv+ETUWB07DoqIY4cuJwGu6V1MAjwsWC1HAJDYJMkfZxeGCKSWlrkLvLxiAmCPo06ecsUEL9
xjq0Ye71h/L0p66nrEG8I5mFt87NDgrOp8bokmJqBNZu0mN6Q7xvRkh9ufLrrpNv7Aj+R+q8j5QB
Xe80mnxg7p6p9QjCxMfrH0vmD4LnaUZmmY0BiGJPQ5vVrhovEo/b4Qr7ecOE09es2aLNBsr+6aa7
BbzimAbdc01c2089zhCjnyHXRlzj+/WVSfZPZCNostkyzRTXnZHZXoUHfWVZwb4m6/7yX3/F+cTH
6LF1Uq3oEFCc/IYrHmmhDj1y2VP+zlTMT7tIeRBsnDxTDSuqDR5V7+k7PeRgnzRIn+Kb+KKetTsr
VHzwuEMd+P8l3iNxk1dW5I11ZtC8h9YnH0D+oDSH1Hn5nY+lWwoKT0O3RQqhfs3bcljx5Kg6L8Ri
rtl+qMbS+29GhC2cpjTXGcFEvT1qp7ZjwZh8SFTdv25ld6uQq18RdRgzFOJW15KqqXmGBQT9sFbr
oY7I7yxkY0II2jaCjF1BYYJAts96p1rnUjteX8V+mgOMAjAvS4HslHBQ5MZQc70+vNZrix9DY3Uu
7WOeYAiM6T90fQyGOPfSlb2byv5w3fZu5HJiH4DMdBNEIj+7uj0gcIcazMhm7nhdcrv2ZbAy3b1u
Zbcfom/MCCtkqj4lLZ/PrFh7GZY/rFL1mlINSr1/bBYoJMRQT6Kzv7Z/xKPz77kMEc8b69yNNhFl
al0Endke2PAmbPCkUjSPy/zt+hL3NxJMKMCY2eA0FDJv1mh1H6k4GFGefRga9SskYJ9STYb/kZgR
36QqxK5j5ryonRvfMDqvzsDqGsl27B8+2N/LEWf5nXqw+7GKONbRcrnqOoFCDq9oUWGeru/cbhDD
6f/aOUdwwWmwlwY3eT4eY1yggO7iRiIpk/brdA0AJk11MCQswsHmtmH1WuJKw+XCwKH5LvGzyMd8
h6t6ih8zN/YNWYN//1O92RQyB2DsmlJwriHQZPiZkrkTxYg9UyQJ6h8+1ZsdwfNw4U4tqsDz4o/g
6MS5SD83f6xBeYh9GYJz/1P9bUp8FjKrtUqaMkedlFQH4LTf9esq6brsPouA3u5/n0p8DWITm9ts
/PuQn8+jO33mAzI6OO74XIfz2ZTuoWxhgg+qa11lcYSOOqRRORPlPQmaMweBqR51y/fZpZPk3f1l
YjpA0xQTUwhiq24B1xUtW+gBzofuFL2jUATUHyBAbNxpoe2agN/mvWd9uB5q3OV+KaA2RgWXHIZE
tZvMQXk4PLbZR2u41CT3mumJWl+qVNI12S9GN9YEx3SyBko7Oerd6Ang22AJaNDcJ37zXAP1sLj1
CcN2Rx00ae+ur3I/Iv42DH3Cn/N9litaw0aMK+hh/7E8zsfibAJdPN3/P4QB+cn1z1uqiY12UIa3
cd4AD9T5XBiw9/pL/QSVPj9+aA/0pXyRrG33+rpZm+Cp45pXVVlaAFk8VSfian55EwfFi3o3A8Id
RIAFVZccYmafJXZ3s9nGrnCCz3XqNEVVQfDqnmcZEEeD86kJzNN0WFANZ+9ALPNjlYmn7ZdGG7M8
cDdHt632I21KNJiHSfUd2rmGpdxqU/cQZen7cmHHtekf5rH7QqkmwRjKdprvyMZ0VHbMmMDoGsz2
E5QHDOg9Oj/qapDkb9nG8p+xMTOqDSnBGIgaFjBMWl1SsMsoUffp+vfbt4JBCUfBUYv5p5+tDDTp
iyhFSDjNkQH+zvqwwxX0upHdLIqU9j8jwlJatgwjHdDGWcBdeopaknqzmq2Sw1xmRSj6o3SGerqi
4PWz+TGtD4mMI/Qf8tbbMoQsaWrNnHQcAzceyq/UKzK3hZCveQs2ez85ksvi1z6cTxLZsi8kZMuK
FPOg2lMW5MboFrFPNGCadFlP6h/Onb8XJ3bOHchy0+JVUbTw869/AgvzsOpcC4PwuqvdaEEVyuoG
ydpEZUwCFZ+kWOHjK9FvzZUE2eyc4Br+df/7h8T/tjgxOdLMSQZwuflZTR2QrDHFOdt9F3sUTO0P
5mIkftStzlmNemBMkE48QHdWj7Wt9Hznpn49F95+ipAvjSqx6oL/lKH/pGoDeDR/lPmpJqnL0s+F
fTdNBwzTuYlzW9Pj9W3YDRAQiSgYo3coHgN/jvV6XGpr4VirGkWE4+fax+t/fxcxr28M8B+wSVkg
p4rjMe3wuu0DtuJxSo3ygjnKgxbQcxX+e5JJXN825oTcBcWiplBpi0Rs3BPLT8bfSfSbvy+kLYd0
ykJw+fBV88VqB4+at6XxPRllA727UbCxIySuNC81aKAjPTLtBuNC0I8IJynmjf+RX/xuY0RIXmMO
niKdjKChVm9Y/WJGB2L7VQT9FxnboGw5QsKalLmfmwqj/w2ITgHzAW3/7UIkdYfEiIgpjSLSGRVD
Yb4mQdxaQd/dNJPsw0gCRnzwIoY9W42BlQx95ZnZeJiKIbgeM7J1CJmptNOYWToaIBHgetO7qL9p
Mkm9zd30ypcXx8XztMwGwKcBRJxmLx2noJ7G28n8oY2y6Q7ZYoT4RzusTRV8GD83arfUgUpnVTAo
MkU07kC/LghEZQrA3lAQEfJY0tndkg8VmkbdaQmMOA/zRQkXOnkQE/NARAjpWRkp8X74vNkUlqaZ
ETTYkgJlLk1cfWjDaWpcY3pkGnTal9858jEn/r8F8n3e5FGm0HFOO8wek+TJSIFt6N3JkKkd73+s
NyNCdkvUGfNbMVDoRXfp48ydzUMme87dd703G0Jmq9BwsdaRT6U1gzs1mLRcvKq9S/XT70TRmx0h
uRUYQWcOh93N83pWtCAmL2WdSDoQsg0T8prVLvnYoS8K1HDk5tp8zsbaK81M8owrMfN689l8fCDZ
4ymtKCCRY9hWXzPHV2W48tf+95UIeq2XNjbGeYkBrMVSFo8F1NOD4kNzSA5xaFyscLqNvSRwTstR
9ma8f2t7c+zXF+ytXd3IqDUiays344k/1JALpEA9cIlJHGJ3PpETl/0VQuIb61DYzlgo6Ej1QfJA
Pqk+u2Q+MgSvZXm7aPjSeFEwzK7jk8N1Z9y/J2xsC7licspGmW00FQd/wiwzmnul2z4BlP04BIsP
7uWwa112jmTYvv3j6m3NQtpQcy2qmhWPfKsNCnuSMTVQkyn5KFnevhlQ3pmOAS1FU4yDaqKlU+LG
TyPzqWvWAoe84q5WdYTE0nuFkmPXqY+AivvOaoTT6rgamOM0Y3KB1JKUaPvB8vdvEW8t+VCstE1q
PJ1OzSNT5helw7dNZZgbmRkBNRnr8aKukLrzAT5Q2+e2PzrSrtjuxQCYsr+21RIqATsilpkPiw4U
f3rHOXIjv3o270kIqPC5lgGVeUb8JQNYkNCgDkSW8OInHDEY/4nNBc3hSY8/NITeZJF9ZKrxuKjU
n+30FnMZNzlxDgs6Aums+n3eH6zFOGaVcjOwL4B/3GrE9khbS0J3d0ZVh9qejskaCEmJqCoIPDaY
TQImvHsNH3AFeaVnecyv39Uh+Qo+X185VLiN6qurY3dk1AC7H3tjXzgYV3CJ1mAjwAwpq455jjGU
mfllzyTHyT5cZ2NH+ASEEGZhbpuzFKmW12RNFdgNAfXgXL9fI5IcuxQkJ2WVVhjoKwvb602NuuNY
zmEVq33mXo/r3bDe/BzhDG1zNRvqBRPdXXuJom9UpoCxf+hsDAh5Q0e3blbJa1pUwK6Gucw2aE10
UAa3/ca5yJoweszReVh96cEjWZx4qBa1MpUJAGFgdutOkPq5j5+SlxwMVMorGCtp3bWS9O92I8zW
dArKIEqpeHmotKYe4gyPi5C/Phjr3aLf2fWXDGhlln+ZqSygeQr6JaA35oT0oS8GSfM2wW764ytj
x3x+lXjwMewqidDdzdyYEurvaFHWolxGPGkOZ2s9JplkSHw3ADd/n9vfVAl4kp1KpUcF1OVPzPlh
VUFWvFx39t1yfmOC/4SNiTidInuNkGzpcpqKwLLf9c6NQv+w0fq5bkm2WUI2idN1SfoSt6/M0p/t
FONEimzqRGZCSCS9pZetXuTgtJiS51RlD1NfyGYe91tomx0T0sOoNVkf18iKnMENx4E3HrULCUEW
cJCNUu9nxo0tIVNQs1FiXUdj509bYF7IXCuYvRUTqghVWR9J4m+iApxZz9FiaBAOaNa7NMndNvXZ
8njdDWQ2hArCrOMxyrmyq9ZcIubb7bHWgv9mQsgABMexFjUYm7bsy4i59+lLzH4vy5iYY7epCYkZ
4ctoSVqTdcLVuyyjQI1B98qiU6dQb1qnpyLrTyBvid2ltu+yhJzgjzJE6L6v//0DxETeqpPRATGD
5hL6pPZHs53d67soMyB+KDXKe4MgbRckPld6f5oqJbxuYv9keFuD+KGaCGNTHUZXoGHjUv15rr4T
+oQCy29xyyeYrrxu7x/i6c2gkLAxbaevzoQEoYfRTevFmHBqAgNAZODVAou4syVxRdkm8n/fpNeo
KfI0djCR2iuB0760TOYG+8UEF7AGmbwDcm8h58UsXQerhQXDJe+nYP1QHJzSLb1k8plv3XAEHjlx
jhYZpHEfMrKxLCTCqgRzmYK5GX/Fgyf1qtsON1nnUXlQvlWPUIw7yMbn9z/fxqIQdHDCYSksfL74
6xQYwNamofmesxLj//EziXPuN/HfrNnCIzltMjpmU8NPk3MFDtLMh1iH4oF6Qf0T2HiQtVl3c+PG
ohByqrpCV6nGvTWJ80vbOUFnOfckkhbcu165sSPEXZ0WZdm0/Cg+cTrz5J5+T0GCq3r8MmHe0TB9
/p3A21gUAs8o+wQTsH9RCKkoeeGjePIJSDiEsV+/XDcn20ch6uoWPPFmMhk4AI5tAZh35xWD7C1X
5o2i8FaCyb68xgy2Xwcc2ACS5IN5Sm/5lSw+yB4I9/s4mx0UyqduTOxprVC4219GX/dAd3I4dc9V
5pVQj5n8GExMxRM6KYPsOiTbTDHBjJNuDEBm+nR19C9LOZXPpaZ2L1C/pTLtDb6IX2r3zSLFlKKA
sdNScOYw4DxtKK1A6cUbzEP876Wp8WIG2lHopll8uowvepOX09EZ+q4ss8CYDp1RnqbowzKWkgyy
v3NvRoRP5uhDQwatReutOqtGyEjvgv9ackzvGTFUxVFsEDg4QFb+vBJiMihz6cA7guz3EFElwKCw
X9ayS9zel9maEdYy2ixdsoRXvel0N7Jnsta1q9BHwOrurwfvbtdwa0pwuNTu52J8ZUm5zD44b4/R
yQnUOrBCcMAgX1inBkgiUwmu291LigZQsED5qiake4UUlTMQvE0ZxeNj/03DKJQhWdf+h7IsvDpD
h8kRgcTKqA6lMhDdr6xHVDlt9RncBpI71u6ZbKhvRoRFkA4H5EAwD6KH00fOl0C85cG4ILdj0L58
Ib5sAkW2KiHVNl3d9/EEdNcwlenR5sJntCtHzCmpumQDd10Q5MaYFIK+EIgLf/Z0ZTa6qLLwGKQa
6yGylztjnPypx/gpVSW+IDElgoitOI4VhQCYF88veaRellG7V4ciJIZMSZo7s5jxDPC+mOjwoXgT
wZxRPS8Z1SEEZK7jnTmMT2ueuqNVH4nZQ1k8Plx38l10i4H/WJhbRMUoAk0WvWjxkosSikuoaKDM
7s7K5I6YfcG8q9tc1sxNQplCxu5RadmGBU1m3bHNV7HOTbotemDb9QXzIvweS9zem4/pa8+pCqZj
e7y+xr2PZ9kIMMgcAWnlcJfdGEsdEEw6Nc5lPLIdbIWdx9nwKDG9MSWSa+De17Mgd2VAJAV4XPHr
TSxXR6oTx5/KH/NwtlXDtZQPgxNYUE+5vqrdbrAFP8GkNW9TiwpOYw8a5rjrHBRt8213O540sJMY
L5ntWneWhzFbfD/903SCGj1HG1ZPsu7AXoLc/ACRJo/qNlvNJIL6RwT6f635OBeRxD33LoRbE0IB
bDjtQGebpMEyrq7ahxamb4jOOaz++D/SvqtJblxp9hcxgiRAEnylazNOmpFG5oWx0kr03vPX36TO
t2oKg9O4pzd23xTRNSAKhUJVVuYaviulOFjRkhjGllWd2DrDYMmfrrLOJJtaHe/M5Ofi1h9it3Gz
Q5q64QsNCm8B6J38fX0bhUdhb3Lz3p13Lrk5zCVpqNf4a6C/kiN7p71nn8tz7dqerIAkOgpMI+BZ
J1Q1DL5DpekQr2Mlmn8GxCeApFkhiL7Md90s4z8XXto7S2/6T1AiNu3ZslF1tZ90V3G0Y9I4mH38
vmD+2p22bp8bKW5le9c/qOgC2hvmXEYvLIp2F5pwaa66dZYHxowp40L2JYWegrxAUwlyhDeE9UU0
UbWZitAryjuFvbcUSalX/AHBtb/huJiOQdc//aIYwmQpzT5BqW/0trJiOb+OOsimo/vV3R6cA1og
82tMHdnTQugkO8ucR/adSsJJxSFo5ieS3fdDAubz1CnM9YZUFcJdv5fIJXaxFS7ZOkYo/S32uVC6
z4WCDvAQS46YKIgwzIlBS5Yg1eL7DVFn6X034IRp7Ng3rQOmaWddndR4bvq7Of5+g//trHFvaVuP
FaBtQVmihKursNJRCKYSV1uCXRK6+c4Ml9gxfLs5TZD81MarOQGXkP6dWF/+3VK2M7ALTUbClm5I
AO0p17t+/t53QTTIyEqE5fP97nB+Hsd51yKTs73wAR0uB8Nux+/Wgfjqnax9KTXFOXY81sVcR8lW
qd/6bJ2zfmo3sW+v/ijrqwl9DhAsA10u2wLW4s9PhxzRbmmK96TZBmX7EhUvYfY6pCrYk/xl+d/l
RyxtA3z9nzW+9rusQN4XW6od9+Z3VKfX9zQxc2cGFcwtbrezxEXX0s7AkTQj7LGCOFZ6tPJHZny9
7nbC0Eog6ocTC3k0voI51h2ZK/TAPUarx2EYnS5TTtdNiKPrzsa2fzvX7opyoVpdba309AMJSi8O
AMk99I7yoEOgYJvOjzwpDZmwOAs5q99L49wiBD+JVtgYHv0n7y3vZwR3AGFcW/W34ezczzzD8mWV
RGFMvxjma5fVFI4ogMwghTLQZCmo/ZkhJT0ldm65jW7KWI5EefBunfzEdNkP6zwSHXlUbh1zpfbG
QX8q4+y1y4hrQypHkgzLlscF3TCPhggxFva0OXfyAqDxLKoirx3Ghy6VTr9JPJRxwTfLhzkZOtP2
xvwzraF+J3FP2XK4wJsY5WiEGUhblQ0gpXWQqwEJkXFioe5JDsJ2YPn3Jh5iIEYB5xp9M0lNhg4B
0UAVotGZ7qRr/9ka7bsRkmusyw4JRqmTJL/vdcyy4mXB9Ez2B2xb8+YPsAw845EQmpD++fMkkrLU
l0nDt1QP7EAx1Je5jVedok2nyZM9WYR+aWP63bLAMgKSkT+N1e0UWgCPANo23zXRmTzWRhAO71ZJ
lBTu384M545M0eKxiaAuWKTWUV/pVy1m7xeGPK6TXmpCX7RtzSJQ/wE6iAspcWGrrULRP/0PpXf1
UEKar3DDe+thdWmQBX0VSHxGuGUXk3xuT81aU0OAZL381JnOVlXqj3rkbeZQVNJc2a6J30g7g9y2
af1SlgTNTRisQ2cT9toZXCdXFi2FydXOHrd/atexuq7gJkl2Kqz7UjtX44/rH1G0bShs4/luQtP3
DczMHrQ6yoC8AQnuaWAoJElcUJjs7A1wN9zS5804YOweM1kkWE/VwbZ/vbvYcTmGtiT+ylbDOWFp
GNmMfAfst6ZfVq9l+df1ryXakN1i+KGGkgLBk89R6BHzqaSf6z5IoKBx3YZkDfwzwTTiqc0XA6hi
3cuzz7nsGSJew1bXMzG18ga9R9J0jYF6woPO9pcC+HivZ6/XlyAs94IA7beNLTDt0hozL/SwscIt
v5g9NXHLAOJEDrD/q9uiHJR4Zio9nbJ1ca+4ZUosLUN50WvKQ9cMvkLeR0biXV+ZeHMuC+O8mSZ1
ZwG8E0JE4G7E7B3VbhnO2X86zoXbeqnCXsFMkx4pj0uB/nGiHcJRNosp+Vp8qp5QjOAav5Q5a/O5
JhCfXVsUeJVboE+75fwKDztPaPCz/3kS9Nk9Q21VNmoiWwcXImNzUkcM4QJVR+7H+sWw3UymOivZ
cx6pDppJo8tTMOJk5uy22uAPo4yxUmZi+/fdVzJKojUAUcRo6T8u4ZO0rSj7/e0r7n5/DGcLkm54
yqz9uQDb2HrDSMR+l7nzHmntUOYdWIIy5HEoNQ+BZalBFmWyapRsu7lD3pjrkLAVwWsDUW7d5sgH
Isd2O684Ld4GE2iO4U1B//eZ/9UB33281NSUTolw66td+Bxq2TOp+swBwPeGbNtGGR0wddWCZhOX
gZpDkuULQcXGQpsFoize2IBiQh1/QJZMgsr/LwH6YotzuGKotCTskFn0n/9DPaK45THtne/zr+TJ
/v+QYBVv3cUk54M5zVsyNYDldH5oOPHfhZ96irse1KfJC53Ka94BXuxfD9fCtpINCL1mGRDC0vnR
urxqiyUMMcwLFgu3PW10YIqfnQs3c+n3yGXH+iH7dN3m5uv8Q2Jvkvu05TxHVZ63oWfnX+YiWNLx
OCvvFkPaMpMZ4j5or7bthHIi9ezYQUof2MHwsXJ7zM+on2v/l1ial/+QVZSEoWT3Rbmj3kctaasZ
eI+q6Z2VKY/NImMtF72O9l+QO+RWzBpjQHkCcE/AStfZAeoCKiGrU4HfuRuC6/v166q7tmHcnV6l
JYiWpyz8JaW4sRXWxyXQvfqmuYX9urirXdHWxE6aJfGtJZjUH6HqzPnz9cUIDxnUyg2CXioyes7E
Es51O9foMdK+8iuAzUemBjQj3nUzQgwaBPr+scOnD0QdG2ZmaJzW3zfEm3W3Hq3IMQABRtj/rN7J
egH/ZZMuBrmnVzumS98uc+LHURGQcD6vYAHNpuGOVFMwLfM9dC9cKOy5I6gCri9W7PEX01yKUahK
Y3cqZRj2LFEFeYlmiQfKDPCBf8rYHCV4g430da3ejdnh+gLEb7Ddbm1/wO4Gm9S4qKIa1zM9kEB5
on50Xp4sULJgjFD7ct2Y2ANtNLrBjYTuM3d4O6u0625BNxa8GAHGfo8QFvey6hZ2Pwg0/zbDHdrE
JDlRNiz1HL4v+5/6+BitMniAeF8uNrjDlPRzp+llAnGPOPFpGB613r7lvOoEkAADdA9v8F59k41k
0RUCvPk3pf2kJveUycaYtqPxJr7pEGfWKMpN6NFzux81TTkZeLRuHbxfpA9PqMqAjjV7klWBhJsP
bINpQ/0WSHJu85Wljnqz7JkXrQ90QBU0dqxQ8smE1x6om1UDYAPjDbCs67rSGDubec3wl2L42qg4
4wqKgZfrfizc/J0Z7p6DPH3SFyFjnl78LJfjqh6v/75wGcY22Ydjor5BDVl2oxpKpAKlmeuOFX+p
otAtjRcovDjXDQn35GKIxwwliT43LUWvfWJV7ag5ugqMvVet9AbMiW1QwBd1cwPUcKdFQ/oVGg1q
36z7ltUK1E0Y5knPevEw9KN3fU3ij/fblqn+6dJFjD5CVUB4yLQeE+YZU+gv6bM5hpJvt0WRN0fn
siYeR2NDgsqMkyLxSY+B4Myn0Xc7csnwEQ+A3Hq9vijxHbezpv+5KnOtp6ieMG+YoxujONm5vavu
t1qmbD5MWMjc7ZXJhYS6hLDkGhvQhSEZhoLnU7+YjmrqQdklDyootpvIPlvZDyVK7nNlDJDRBtcX
K95BZOUGBu8slUdeaaTs5hihF31jc3RCpp+6gT6QMfesSUbpIzzKxsXW9rfsrj+76+ax0dvE76gR
REn1bi3U0/XlyExwgS8hLaMDKgVeV9UnSBS+j/vsw3UTsi/G3XhNrhtjrWGyB5MpXhUrrkbMz5Sy
59HMJEdZthruKJdrVcdGu4APf7wf15M5SJ7xkqXwiK0Bo9RKYpegZjbLFpPhau50WkKcrOgxFaLH
sjagOAG6eADhssdQG/Rqri0CjNoEMsPmQL9oXw109+PzLEMk/5fD9dvdeHHTosHrSa/L7QGYn6IK
Kr1m4pj17A9q6hpN62Xr4C0pZg3W6DWZ+8cKcJN/5Ss8kVQTq7SbEkSSXun9NlLu6yT9trDlKZ4H
SZdc2MJGj+mfk8zrnS7aEte4pyFF5pW6w85lEPlz6pY/bWCio6C4g1yJK2+hCX3U1NQNeAtQNN+v
i8q0pGE5MK8taj9LlKdGGWVDTMKrEwoKqqYyaun8ZzTjrIzbAplT1X/rMKihkXOXSo612Dd3RraF
7qITRHISa1IahqbSfN8diodqwgN+m3mZoF3sXncM2Yq2f98Zq5cmN4iCONUSiDJNHzIdQlrqt+tG
tmD35tbcrYiLt4OeQYFnpbZHishdWzDU6U901bxQ89NCSni83YrXrHGhN19YsmIgFaHXDw+llz9V
D6FnudpZOdC7WSZAK3S73dq4KMxAA6bQGGszy87RbWSg3vWPJ9shPvZ2Eet1BfzNsYnRe634Uq4L
+DrKm9pMl4XwrSwStuYSlgWE8GxylyRQIVlkPQYhzAR3+D/nh29laRMr1MkGtLI7s4f23gjKp+xj
HjuK32FWDQwoh95lAP9LG7XCJ8/OMJdJaX04LXaHevccFc6UPnbZebbfDfm3rl1cMt1T4HdJ9D1G
nPpXu8fXG0NwaplLDqfQM+1I6/Zu1LKgukm+bf9huZgx0hqw4Rr5WxLWDppeEHhxIkUGyhC6IqrR
0AlDdDd5lIKmsHxukpZ5i0K6gNQJO4x0iA91bcuw8eKCEujXLaISgJ55+ADIoVTA/wlqfpq34S/m
45Q6XYOy/qYIrrwj72QYeeFJvljk0QNrNzZ5aS0IhdWHKjm2g6yTJ87ndxb4rEOfI2qOqB8Uzehl
qnmvlelPjPl4W0PJgRZk6dg46IqWfdKW5qZ33846dwaaZlWyYQyZV2gfYuvQ6tDvZbf0fXY2uHdE
pRVaoyhN6OWlnRzCYbgvzSJz1IWkkgRbmDLuLHEeP9eUKuqcMy+2/wozf8YzbMy81rxpQbBjg4cW
Fz53mUw0BrplwI0fLooTJmCYL4HyD7VbwgS7mOFukZQlLMv60MKb/EVrzywqHTpKkBdi/77Y4C4S
lcZrMm43VWqf2v5dO3+4IdRd1sBfIDnKWbh1WexPY3XI4srPIivoexnDu2QZ/B0S12k/NeFqezp0
kfTkm1EH19chSmABOgNhAgN3PR6j3J6PyTCA8Rjw7/g0o6do3WmqE/0I7+lLcdL88v3QOxbwmYnq
XDcsWBlmxlCRs03Q7FFr+/ddLoZnadJbBRK/KTs2muHko8yCKLcEsTkIpDRIreiAm/1pYkpB9tqH
AORmVu61jAWRbvkNa/yFGT/7CZm5qXztKnqfFVFQm0Ti5qKo/od9zs/ztFSUVEMr08RwsOaRY/Yj
c+2vk9c66Xn4dMPt+4c5zuUpW3R9MtGpjRJteUD6od93KSPOENIbpo9xU23YLOAVt0L3n1+2MRQM
HFcWOvbsYI4YbTqO0kF/QWa7t8HTnoCUbdYzcPZ6xksLiev5U/z6f+Nwbv4g+3YCb/zDGHdZYVR3
iTUTfA1R7nWsd/KO/e/+/ocF7kKic9RsBTXbK+ofvfE5rCWFbkG6AkQ4ao8Q/cSZ4tGwS1uDYN+s
UOfWDb9FipKHqltW2fH6sRU79c4Od25V6KhBhknFVNTP7JFCfdaJ8dJxZpAHgowkdsofsuEs4d7s
LHKvtq2hYmkV8mitPqfZS23LcgXB7QqSOTxyVcukII7hXmykKuwsA0WWZ4Qf9aQLoOXxZC3D4Ezj
DaVbmNpwr/if2rx8hqZO5tij4eop5scRHAGa7tjROZdd5Ftk416FBOvBACS6oAClcu5c9HVH0wrQ
19nKHGjvOEn1YdZUb00fy04WZ4WetzPGeXZptFYDWVvmWZj6nRWMmVXrHc1GyaCxbE1ctjWncZNM
v96eRedomxT18jRVn6f6PY2/XHdyocftVsT5eJbbrR2OKASnyXO0vFNlybcImPHH/nAuHdsNxjbB
uLUBM3zU5bz+WzwGidv7xoqhh8QL3UX1ZY9rEVvFH2Y5R9fXOWtLG2G7D/7DjbG4oEY6rMfC7c/5
o+5kwez3aIveAJv4wzB3E6dWHmpKjtdG12Ufl0j7lM7R4fqebZfpNZfnLtuqtrqozUygk8cXSj/M
8/08/qWA/hhZc6T13nVrYg9hqg6lWQDYeamWbIygdaFhQdncQJNdvR8i2QilMCqxiwnuDFvpas+h
BvBOpX1YwtYxk6/6cLYxVHF9KcLja0OOFaHCQqGPu8vX3B5RLAjRCzcjZ7Be2/ZxVf6+bkP4uS42
+MEXwx4nCM42tkcX1KZs7diR6Zb7D4TbOtsG6XVeD70royE29RozUcmJDQ95echYcH0Vwh3ZmeBP
bV33BCMcuIgwEIKnpTp+0EGRVcneLuI7dmeIO6eI3kxZYoCg6cMabEq57AQR5dMKhrn2UB6kjMBb
hH5zdnb2uOMZUrwwOgtxwXAWt3kcDsUva6HTPAGBK0mLhXF8Z4w7qBB/o3WjdMzr9HNLTtqErC4N
5rB3VUmjRezZF5fgPDvC+NNCFnh2jHmy8gNB86Pyr7uEOJJfVsNDgTprVZo2RHKiHspTeC78Onaq
H8Zj76SPm6rRoPugj5ZEH3Eg31nlYoOtz7QtCZAG4dfl0HvJ6m6MvMVhebJbd2MNnYJtOBnp2E1E
DkRDUoFnG8h530yv14lZIf3MACocyyOpkndmWIIo1TpUuSUBam4bxPvlzhRfpOoVuzVYgzapWRjn
kL7YreWUmCXLwO3bOOZ4HsfT9f2UWeQ+bJ7HRgICixhMLexMjv1xCoZTe5A9bkTxcL8wLmUKYSey
Q0SSbHnPWI5qrIyYQhSr9ha4bKmIImaNOnAiahE54XzU2sSdEq/IP1//YKIztrezrXT3jNc0dImI
ojEvJSBIeSGNMxNJKUdsAiEdwjAEz3kuOqHcG1Z9uwKBpmcgDYOmHnVyu5ScZPEHYybB+Jalvpn0
HyM6sx7jhOiouRPJT4ZRgJ5s8VZjkQRA8Xoulrjo3mg2DbWUYARF+1Kw+4X9RdLX67si9C9NVy2d
YrjI5MHUQ75C4aScY5+sj0pxV0+SjyWqGm3k3L8NcNue2kpkjHG9SdUtjds96z/019yD+qDfJU78
OI1waXf6Njg3nZyd4e3j7vyNhv2U9iYGRGwa6T/ysNN/2tEGT7z+AYV7tDPD7VEcVks8txilmoyA
RT8Kct8qP24xAeQbozpUjfnSXtPGfaO2HR7sRv8RDD2vcb+gTyO9K8RLudjhYo2m5SB9UidUKgGA
q56p2z5VH230oPK/tjsiC/LKvSXfR9Ht99q46KMvVCkMC4dpbqc7tazdIV2D659v24E3d8POBOeB
rKJROqoTUBRN5tA6CXTTScvmTKgksRSfpctaOI8ru0Fv87oPvbVKDrVWPxqTTLpNZoLztglFgdbs
8FBRlket6t0+k/HRiboxmG/UUebFpY1aL3exKRkE62eti/3yHuP8h/GoHYZ7804+6SB0t50hzt3Q
4crShHSAKieHOVmPWpIiFnT+9d0XfrGdFc7BhqqnmaH1FjhqX7U8ckrleN2ACMfyxwfj/GuIs1gb
c4xk64f/gGZAUzC6zAGtqbN86mRZseyzcV5mpKyK6yaC1BxIOIC9dPJJvzNs2UCaiK/qj2VxrqYX
zARhDiOQOEmO1lP2nB1zL/agEP9sP2yqsSNIq37FBW/5Vn2SPTWEpxaMXDoFTBK3E5eSL/OUG1Vi
4KXRQCZgQGPQrh3wIh5yMt5yzV5M8fVjzL5kQxiOcETybOuO0r82MvSFeNN+r8bgDtVas7E0ZwMa
RUrv0CJ6LtufBmGSnFTYxwCc7Z+PZnBHqihmEN81QP9v+K2NpwIZCg7VIT6qx3lyrju+bE3cyTIS
JYc8DAgX59617MSfcX5tW0ZjLbPCna7ZiKMuyjds0fgxK88N7RxjkBQMZTa2f9+lCo2aWqkNcmmf
5N2htj/SWD+NTXD9c4lmyXCgLpvDHahqynMKhTfime9VSAqyA/HW4/RudbsTBmSPyS10xDAIbRsV
2FHD5FHmjLA6wriG5Y2d8QWE6syNtAoN9bqXxSRxkL1Y4l7qtA2ntCwGNB8r9aSRwp9yU3JIxfHg
YoKPB7YRD9FaojCoZx+hJ1I4JaSJHMUIg3al/zuwEzRhum2bAM0Bos85RBiZdl2UdewvyrvtLs/9
674gXAw1KQGLBuTaea5SBgaNqBnR11aT0DF6X4fW8GiF7pzPks8mvs53prjzY1Sz3vY14mh5D96c
oDh0AXMitz8MkntQeIh2hrhvlhQzBOjpkPj67LdhoLd+I6MXFJrY2hTmr5YFD4aeMqhLQj8GA0Ao
QJIqOtal5aZ9J/lmm7e+SRh3ZriDOhHWldPGXmDmr9PySBvVVbL7rD8ryRnvTkk5WrYo7tFqjUOp
WyvwLUX/qrLWqVLq1BH1rnuczAp3Qosu11qWYngvJt/iFhBi40k1y1tuhN2H485oa1STrkNm3qut
7+16sqLWWeIP1xciLHli8vcfJ+BB0b3SQcm0zQAHwCvlF5G2FxKnmNAvtw+VNx01WcFYWETbm+Ru
b6Cw5k6xAVBq0YaxPtvHHgLhZWA/ZhBzak7q03pe/dxXPOkAgmTbeIx0nCwsIpm2PclUt3uk5+kA
ZhB3tdzus3UoIS+v/d3egN0k++VyF7tVWLNpRiimqd2zmX4jyy3vpN0OciEJhHsQPF+BYUvUc5F9
XJV/d6J4VtCiC/MsLsESkNLvBnIh9X0sm7PcDuWVEEG4EDFWs03bCvuiLtk7rbYeZnNyCkPzezML
Bja/v+702xd5a27LHYAwpG9Il+zYqsnaxszTioe0OK1SYXPxIwYlrX8scHtizSr0hwECuZwqkOE3
0CerAsWTCUFsceDacjav3+VbddeRImZgJ1DP2znKDuTwSx3ulhtptyZuk1pt6tS4hUwCac7LHCC/
S1pJoiD2g8tn44K3nhpqUyt4j4NZ3bTvBvJFLxawqD0PtxCe4FReTHERXLfalOkxIjirv0cEaiGs
dnRwfV73NGFmsrPChXCSRlNH+hFdCrBuzrVnjbObqm7Y//w3dlCx/dMFlLwbIWGBW69eXqCBfCzM
5yar/T5+uW5HHED/+WpAWP9pJ+qaeK7Z9nxgqmOBTqebgr6UoCGve4Gucs+uPMOcfzemGO0YE7xP
p8PY189Vsbhg0g76OpGYu75H0D/n1mSNqpn2mOezzY+1hlFF61NofgWRqcTO9ajzplG66v26rCPs
WAVJHYy66Z5qKbJHq2yHuGCQlpUS6Sp4IBTqL4nl6PPd0sloS2VGuFCQVLZRGRFAnklqOqSNjsOc
+8yQ5XLioglKtEAIbaJSPJymM/XSiJMsAauWEx5M0K4kP8CoDyoNxacOOl+eemf6EQRvNrrvJJCV
U8VxfPcHcK44qVpsFImGZ9LibC/MKnO01I1xltES7t0CZakbZmUI4H2/18y545BFFDBJkEdaUeea
SuZqie22g0y4TeiNOzPcDYWh7QFKaqDE1HXrVVca9TFVbPWWSsDOCOeMJVhIGi3Ekzma1UDNRje1
DITBIrgelYQX4M4M545xAW4sMDzG/hi0p+LMTlNAg00Z47oZodfvzHC3EyZbRxAsw4xVf+gx9m/S
+3KUXLLCYGQRcAzYELDSeZzahPHsah5BkTqui9uRwacLnkt1HVCl9a8v578498UWdwXWdp7SYQR2
bMyCAkyG4DWaj9GBzUHyAXrER9mTVhjXITBjGDaG6E2T8wYF49OJ3UIGHsMq7ztox+YR9QuavXTZ
XyUpJSAEsYNfrHFOYYx5GikR0pUlSb7F8+SPtlQ5ajv+bzKv3Yo4j6CtlSkFQWrcB+x9csyD9hid
QN+M2ZFEKlYqdo3Lgrjtgu57aC8J8vzWSB/Qi3vQzMzP0tyPreIWL2Sgg9KgowaCRi4GjWGjz/1G
zzYOpttQ5ZhZthvnAKjXsnaSuKO5s8UFol4na6l2lAAHr/1iahxSJ9fcTXF8C+yRZ3/A1wzim55l
O7ucN8ZxnSe0TNFeGuD1fXGkVeNeP2HCgLEzwblgh/nAItIWoEExadHRu1ijTq+8Xjci9POdEc4H
kxUQ2trYyCeN5z59ySdJ1JP9Pud26ULL2c4AmaxrCOnYbFUcM4akzb9bBZcod7QyCauAIiT2kTYP
E5F4tPCKQMMXIi9g3H9Dfaso+WSv5hD7+Sk8YCDggAHwk368qUu+M8PlC0kx1AQTVpiqrb7o7InK
wOz/5bRc1sGdTJ2EXW5HSEgacFN5myCU9WlE2bv1lycIroNAe7nDS/1wy+5crHJnNIdAx1gTJJUQ
b3TqHm/MNJO4mfg22n067jyGg8KivkNlNXzQgq2Wjyeg093fzIQMRMsm+APIvvWW9M5IOsVUwtCj
ySlSRydOTzmEtTGxPkmF8YQHaGeL+3iamVhAn0PKos/doQ22McPKVdxicozciz7Y503z75YO2aYt
sWHeMVLGgxymls52QmGUAnKcpC5BFRSCa9fdYjv6/PW3N8J5uxIXdVhEFZCyVHXG4Y7mwJ2kn+bh
Ya0Onaw4IIqme2uc60NVq1XGFLjciT32YFpWvrJekjOIrti9CW6rWIrBzDzEdHLep4NXZnZROc04
k2Cx1gjM0rRWZA05kXfgLcgoseimtca9qNNhCjvIgMQ+nm3UbSJ9fYjWRpfUCIWtzL0ZbqsqwxhW
lVUY/bPc/r45bySIGJqrTuyYyZ9N21a8dYzLoritKmK1iytzKxMYjq055nl82uRCk8ldcnf2l9Py
Tca5KPaOi0lu64q5A+VrXMV+M32sMHiRmngyrs/XHV6Uwe6/Ihej1MQ0y5mi0ZQzZKzehImYNmwc
JfPZ2ksOl8wWlzzE0ZRBvRv9zVz7aSlnU3ta8m8xK9wq+3J9VcLQu18Wl0IAhq7iboSpTZeBupCD
8Pq7LkD9PygPVHLGZA7P5RPAkC+ZRYAfijBOklivhATXlyPzBC6V0PQ6zu1Ks7ywqlx1/pBEfjVr
kt2RGNG5gtvEprCtQ515pIMC2LLeRVH9YmmtjAxO2ObWVUjE4K4ChIgfEw1zPNFatcATAwPq6mHw
k2P5ZP49nwdP85sXec1DvD8Xg9z+pIZijK1Wxr6eHen43jIlqFJhCrNfEbc/qTGaZjLDwOZt7Lyp
jMXepieM2xgs+ppbfE8C4zYf/70sfhJi6iFx2piQbsmLL2H/jazfKvs5D7/YJEise6D0KF70HZIn
GSu58BxrIMADYlvX3nDt5YM6ZHhKWR41Kox5fIRco2NW7yHzPmYyfW2hV+5scTEjzAZIX6+4IvVw
dsr8Z1N7/SobrxU6yM4IFy3Yoqx5T4FoU+xvrf4ljyV3lez3OQes2JKYYwTZZ8t4Woq/WC97+Yk9
cLcCzgOpnc31ht71rJfkeUDfM/0bAsK4ES23/qv/aZ03hkpZDi2iJQFA4bcj8LgodSnKLF9xQ21+
bz5siCJ00zz6brzL3PR1w371P8JnGZhE4hM8VipKtb5VsxYjw8arEn8BqNIhzdfrIVeyZTxQKh/7
eC2Qb3u96ZvFU9d8+ne/z+UTddyx2Z4RbWc2HeIJwwhNL7k1xIF2tz3bGnddtLBqTCWZEWiNp/K0
8VU2bv9pCPJHAnBeEshT9O0wvkmSNAP/oRSG6M4tKp1NWpSgSPf6fHT6+hirX4b0ubrl5QvYzW8z
3Lq6pY/soQcNXWXnh4YcjEZz+uK+ztm5huRS/HWUXcBCkMze5OaSu09ZGnkcRjpyWgxzHBRnwBgV
OUz38oqiOK3dLY4LeHYZQ9twXLcBKojsHpuD4n8Hd4tfH+LDdRcUh/HLZ+SiXlWNdtJ2NUrZ9WvZ
ftJI7VrrZ6Xzi1uouRAoLqa4AAhMjg4qkwlIQB2MiJNjqie9fFctH/IhdBIdLvL3kjxauYw5RuaQ
XFjM1qaaZm02vWL+SpXnMtKh1/ZEeslwkThY/F4enzpp3ZpbigmHjDvFs9bSw0jR9b2SWeDeVAPT
enRYQrD6EI9YoLKq/6UB/U8H78pEbeIKS6hXzIdGr1JuZslW6FxsmFJKWg3Du96gfUmt1Ynjp7R9
DKUQI3Hqf/E1nYsOVtXVISNYifmwpZbNYatgr+6vCnYgu4pk+8LFBW1ZwzhjGCiKI/39iEEVaibH
f7f1XEDowe8ZlQqSS4voDgSjHd2UBILtFLwN28xgEHWxmcoD+tvQWmpFBygdo0qYEE0OxkHzs6C7
aSEXM5yLQdoexDYGcBBa8wXDwXonKzwIJygBmPy9EM7H+qG0ug7YJDAo4mXxfvJXr3GbxtH/pk74
FH7euOi1207OxSjnb+uYlV1rA3aRWkrjK9AKc9oolPVQxcH6YoV3NJZbRq8gwWv0zyelH4Ku/NCE
SQCVkOvuJj6nF0Ocu6G9ZJG1R1lFVbLjElfBnDdOmf0dyS4FodfpwEIAe4FJOR6/v+qxUa85xhR6
1jxaJD9WYfmuJWPpFNqG0Yte1v5VyavT9fUJk8eLWT5nZWm9VuE0Q2HFyI5GDe1iOvlp9vPfWeHi
daFYK9ZcAetq47Zb7FNI12NSyMKPONjtVsOdqYjWc6yruMN77z/Z9/wtqtwEqEMaNC9SpTjZx+MO
mL2Sdg4Bx/BTe3XqoXBU62FZKvfffTzuRCWopwxDBxdM+/cVkGxd+76qe4kRYeTefTnuQA2artdT
XuO90lWfiyX+qwsVyVGSmeCOUlVUq76C/tyfh9hL59k1ZJh36f5zOVyrZF1lKhheogcjWD5WhzF1
la+jX/r9Q+RNi3d9Z8QrMija3cyCvg5nzpiNdI2MGNTk5GwsTxG96XBefp/LEwsUQxejsFBlTduv
ygRiUEK+ViA+vb4MIURYhwy3DW0PjbyhvlfY0NImxrHpfOOzCr3D9CX2WAwMTHcq3yuedBRGGL53
BjlXGHHz5glaeeAFihNHaavDvFBvJspLivon7gtJSVJ8UC8L5DYqa1IlzTvF8pKmd4bOCbXEaaTi
JVtJ8E3isFsVt135GmdUhbIpyLobH+zn4AbKg4XQJ4VNR7vFlEeleXO8+mgzyNpB4uvjssLt33cv
MrUqTZYaoL5W8/SHhWaxQbuzUXrtkgxulc6tF0Fe8xA2mYxzcNurK6v+f6RdV4/dOLP8RQKUJb4q
nTA52V6/CI7KOevX3+LsfnNkDle8mMU+LQZwH5LNZqu7uorVAehDoqVTT2XMqsipMNOdzhkK84sD
bRVBkOLfb0zgmBYGYIGeYd6RSVvDTLEbfDgN6DkUfnWwn39IN7NvuPXhQ9gwcIYCMAjuKvzH7GmS
QPSxpRrkyzk8FKAODY+UJ611MBzi2oK1ca/ExRi7jVqUlm1SaJBTqO/n/leuf5PzR1I+FfPq7193
7mXYWGI3MQE/eJQ0kOYri2MT5nCTOogVK9g3ww2OGzPMWyxXcyovmLRCqK/9Vs0f6qYVxEd+4NrY
0P70+siK4iLuAQGiHM0FAld2qI/aATVmXz7mbvJ5f0n8Ct/GHl3z5pZhCAnZWQrYTIeJQdqbzwP7
VBwUJ/VszwYExCsdatoUaQVyLxkmO8GCAzYh02ACWNKpldRMowXCxc4d4jNI2J1SuZmSD+D56ATp
/+wwIUwe6t6qdKrzlGmOPPhdfGt0ooY51zM2Rph7ZYKqqA/TGO/K/Fkb7xPz9/4xCTaLVfEw6gTt
Jw2fIG21tCC0GBankybTjZG7u12oyod9e3w3vCyIlfMwIR+tRHMY+TVU71S38PO7/iq5rq4Xr0dg
kp737an06rwLuTpIpQwddBrvRC66MY8nowV+mhaaVbTzoFaYuvrPNLC99XZ1J4/iZku3uco8yZOC
4RyKkAH8wtzmN9BD2FwFq8TTrTXQmRn1+VZJbDdUw9gx1vq6qXqnGLvv05xe6Urryy04ufNZRPbB
96LLJjBXQlWjgihRhrRB1YOu166iYhAdLN+TLjaY67BibFwf4xhSeLWHMU3HBldsER+j8m7BECp5
rgyf9LdN/Dhaz2lxXOTFS/P7uP0IllfdbDZzYzI9DSXoUKF71j3n/WMratnx10kMBXgSXXsnepBn
DTA/qFd7S3bKuq+F/kMfrjq84/uOy3159IsZJnzOcQl5nbKJ/W4+9kuG5vCB5IXACHctIFDSQUuL
lNxkjCQLIRkwp5ZXFcd28cLRlcf7jwgeaKArerNCl7pxf5KvUmxWEEkEsD1IDAx8aC7phGww9C1+
d9M3Zphb1kGRyE51qtkJles6WI/2cwaNLQ2DbLboSnNPxyA2xqVUTE2xyOSFDHVal3CyVG79dLQ/
FSWIxIkIekrvzPslXcy8u1MGyXVJ07wRDG9q+LNF4Utrv4d0AgBc4mFsCByCnzWaWBQ2EgRaJmMx
tpMwy00MGSwP4VeaNkZ+5iIe0bRR3F7nvwYbc8xlhazTai5qKnmr4hgOxMScxk3vUjBMu9a5QkDG
cMj+vfoXk6YJFUjAh98JiihSb9sV3j1fOtqH4bZzqRBp7qy/WxCliXUQuJ6CNOR/5pgrVpDQkmcC
Bg8zAp8daOCqNDmvmRHsL0tkhrljkaJO7dKCtwf870Q/RORlEqmxiUww90sdKyjVm6hJ1LLpDNXV
HGWe8Wt/GXz/s2ScDeiINAxy/hkr2t6q27YG6anh0Oca4sLZIXFjy9POQHMex+QDQ3bqxp76pz2o
pYHi2ZhtD0R2vpljRrqF/lHWjH649m5VG0/7C+Ru4sYek4WbwI9XoQnG9pIcYv2k675kCUar+M1b
+DbuFVrs73QcZmlK7FFCEayHQPPqoZvfHiT3x/AFBH1e4U2du4pqzNwE42KS5cirpAkkXRElp5mv
iPzS6oJt4z5UlklA9k2oSiOTwER5YatpiCWt5FyUnrxAckO7Dg1B6547jQ2Q/5sdJvxpstRPCikQ
10/1swZIguTa13PoNsDiUM6d2B+O9Ps5d9XW3fcMfpa4sc3EQhTPwZZGcpQlMHt+Jlev0swjxmRz
MKwIP9i5r+XFGisdoEzAWEV4XfB5Rhn3c8/+y3zCGBf0nxUByIn+8HevmI1kCc198PvLTOAw5cEA
z35qeoke2Dq0WFLrdrIN4hPQz9XWeF038vU8L/7+hnJ9cmOW8ZlBkRfdSmjhbJSvusx6AMWDwATf
XzY2GH9ZMdSVl/qs/bOLjUsSJzmPR0qivHitXzqhM53icyU7oioW/af3dpVxl6Y3CnsIMbA015ij
zjVXWTNPrjovrpXTqKKEq8YP+zvKvYWX1b5CHbaJHLoR6VBg+iEpfktJMJgvHTlFIoyG4Nxe78nG
SgnCkjaLUbjCLEqQa3aAmUpvfyHcKAyOGgtJPKI/y0w4pVZfYaI+Rq0lcfIwIMbD2AjqqPwwvDFC
17lZh4UBC3slwNDE89Oq+UfgfQ/SNVAg2S+LQIpBzVIHkheObPfHeBgFeQ7/rC5LpFuwsd5bfT2E
Iz5TgGD0wZ7h9np12/Q3mMERbKbIEnO97abO4jBBf3Eezgv53UjnWXkqRHJ6/PCI4QTItSogImRB
/LlitcmwTghYhlOfkJh+Bd4U8IxTCYDLqAm2jwaH97frYo3JC/Q0VnPD6DFDDlT/Avighe6vMVjq
dSjF7bUkd8bz3OXzj33H5JolsoVaBZE1m9UOnzIZ+pKYjPLM8Tohj2Ha4517TObALtbjvil+Inyx
xd7mfO0zqAai9BN9W3yaeAMg/Ff8jRZtM690red9e9w7tzHHZHayTmqDjqZ6S3/dAruhkqBMRHeO
pk/vjm1jhDm2Ru2MIo2hrScdR08LMkAKC3f5q/OkQ3mOAiJItURroj9nc8nyqhmSaEFagqw7iZEe
pOc0FbyefMffrImJI8mUl8sCXV+vhry72WeeUhonSR+OfZRVTramQT5lXjUZJ3WKPnWxIXIUgVO+
Yie2q9RCTEPnaHkZd5M/X0+Pf29qdE1zIvOH5hZB4tm3nag68Qp+2jtNJrJYKqbseoC+Pc2ZgxnV
wu4wXw0HWkAOO093bMcMFqRG5eREQXYnYsjhny7UiIhs6uo7USIpWSEzAm02T20qF4zTyFUKd4wb
f/9i0PN7v8qLGSaHqKdwsZIZrROj+6KTs6oKEkvRv88kCh1pp6JTINQsl+CqztHu12vRveOmeORt
DSygHMJm6QSmKZoHLb7pYtLqfvwc/kzOs2P5vU9+0xng4SgF4WMv+vYQHBOLQSqiJrFJBLbsQrkx
1c+LfD8W3z5yRJap4NvDltFk/vOeZxE+2kYyhZ5K6z1DPUinTrYWQUOB+5CSixXG3c2uX/tOKi1P
GqMnUmBaCHlJtpRukenB/oJ4ySOEenTbBAGdpbI6Pao+62SgGonTejNWX9DjctQlkNS7qT6pjSTw
QO5X/dYcE8Kqfg21zkZVKfqUfaqhoxR7mZsNqCr1/5+qEm8jt+aY41rawTCTUta9ljj6WfPKu/Ez
VSNd8PWLSRF8x7WuGMLM80NkJ0RVCUAOJotKym1TaWUZkPaQ3NpAjPbXmfayf2wK755tbLAQJHlJ
raYuUBWuKXXq43BbA3WH0iP94ohzJzmpIFXqIFzrdk8fY9XdWmee8FULEyWZ8BIt67kxvkNHNgxF
DS/eY7O1wbzgs1lncqQjK0nIeMgV/Xa26ptkmoNKH86jVh4EO8rLGLb22Ccc9DBmVKKq1f9Y3PKZ
It1BzucpsUsbUkkg6l3zovHWHnMVmlpvp7GWNG/o0Uk2Ic68iOhtBY5oMO6PJyvuDRk9Q7I2LiqT
GMuT3VT7vL9zooUw0WpWNMmwy8z0Boi5k7+aSoCM5uan252inrJJO9RBUVKor+me8jS57akMKhRq
ldspoGQzYkYJbp61tce+w0sHQjwZFdpshNybXl9ls3pc7fyYxeNtVRU3RB8dHSwk0LA6rEP5aX8/
uYMCW/vMOz13EygSAHZG96x8XlAeMcPvbT2Du0j3qtw8SrnlNJg0Suzhcd+0IKqwTeBRlUfon6Ob
gcIxONMoZQzmv4V6E//yDLxFSLb32y/JPBQKImQLyCEtTEbQBUNtTQ5KP/4qSt8EDmoykSS35KRW
O2ClUjl16hbcTIWo6s4FOWzOzGSihwE47RDKuM3gbvxhusMNNHlq2WmvOi+6p7hx+Qhyew8MBbW/
f2aCS8627vpyRidjIaZXopUeBsbomZMgSRBtIBNHkqFIRrBXY/gRZJt2JB5O5b7TClJPm2gQsGKH
H4Yi6+e8VhALy0OZXBm1l8vP9Xza3ynuMjAuCu0vSINbLCFuQiLNim1EeF3Nr1pNdmZdBG7kplMb
E/QnbELV3PSVJE8ZbWOlwZo2vtbYbpFasZOrxSHskwJY8kiQLorWxRzP2Cd1h3EINLr7L+n4M49j
Z3/juGFhsyomwoNTuqkMFVnb32EhOwxgkioCEZMUdwIRSMq3A2ICvZVOzWJ2GhZy13uv6LErpXCa
l8ylEuWGqwbIBF5GUSeQ730Xs0y8B43LqCErhXpIi0KcNLth68/Rw0hEGmr097MfeBpl2ICmCz4k
WWrh0jbTWKkxsDfKndMlFno/13kCLs/pqlFe9s+MO8igQVsBUpWqLhM2xq6rAlLzqsXA90toOMmx
eBiPwHF6qEa3DtXuKoL05UNgQw1Lg24lyD00ljgXgLxOsg10OSd39kA7BgBgeUUloEp/+i5Kobh+
uTHGpKFhq01ZXCDoUr/sDn/T18hC+hpuhN2YYd6PMFwhnRljSBoczUlTOrF+rnrRHRMZYR4QU05o
BAQqz7JSZyDZlax/M6LlI5F8sxQmPrV1l8ugZ4WUG7kt10ezFORqohNhQpHdh0k/RpBRlrK/jByD
EaX0rWqqx3Y1T1FuYbByaIGt2nd10dYx4SnX4Ahq3UAt1+xA3/FrWMsTciNBEOReXp0oBujHwXbP
8rS18zDOBsp8fpQ+KYWbkl+meaXoQOaLSPy58XxjiVmPhKaAlMSQeCmAzwofMVYuWAp/wy5LYeJs
s7SFahXwtbVGZOhkT+oyv8xq7wPnAk5GVM0gIgWI1J+PYbhAxLgeoYE4kSc5P+RW7cjZ874N/sfB
xgjj0TNGJtvURHNFPoze4hc+QPj3Bngwm1MVIK4KYALcrduYYxxcmXXZAPFg6BELUFnpsaknZyW/
9xclMsI4QLG06zwR0BSl41MnfY7T0BECfLhOtlkI4wNzm/SrOhAIRaw3Sn9rRMF/WwPzqCrDkNRr
V4Zen7wARlrLD0KKb9E20WC0SbbA3GN2RLcBb0DaTR6rKZBEU7n8b8HLNrHd8WJu6DT6AGzvQQvU
l+YQjUfdGX39Oj6ns4DjQbAgtrNVK4VmGwsmccgUFAlkv4HRXhbB5RccvM68ZqWljVlItU4yabpf
VAwC9B+h6NcMopuqYdImHXMwVgKVe7WH/8r9t6IOyqV0bBG4m79XbzZYoEk5rvlY6mDoD9UzuEFd
1KAWLXH3nZhetHcJ22UhFpNgLEs0miVIJb0yPCs5cdYmcWeQz07Dp31D/xLGLsthTqWRE7m2Q3zU
U30n2c+D6Iwi82k+g4/vKnxUTvv2RLvHhOao0pQ4zhA1TfuWkGDoD5qIOkK0d0xgxszaZBQryN4H
68kAaZIdQxg0iExRc4j/1bA5JLrWTRjQ9SjCqE6oUaTYArCY+S33Zoe4UCTqHdMpv6n4rHQgYS0a
c+WXMTaW6RZsLCfh0HYYGcItzb3+2gqam9CzSm8JNL98iKCavX9ooh1lQvaid1NetRRbFeYBVAed
RoqQJi6uFSmP+6b4NajN0pjw3ZnjHJk5dNOsPvXVsDn25XOnJrk7LrVraoXXFdNV2XW3VTw+79sW
+SYTPaKVgj6kEoz6cu+m6nSUlyYotdT7T2bYTtVKltloc3wfyQW++tK7vvxUf0RJbxMI2Y7UIhVp
GC9ARHSSr/Z/leNf+2vgNka3BpiwAfa/CoSGGOwHDufJPOv+egwPlEEn8i2/9cMv4dV8nn3Zo4hW
EXRM4I9s72jCA2yEJi5ebH6fijPYlQI5DJRBFvi9wCFsJpJgmDO3+lEiHhnBkw3qj9DsnJmIeGlF
Ps8KMg362AxjBYKWqFmIO5I1fmiy2Dg1iwSS9S5GsXkdX6QEDORjVSQuZaP4sX+goi1lIkoNjpM6
SS3TC+PuKjdHiozLnLGMv6pKf9y3JdpWJpxoWdOaWQRV1p4szgoghjG+2NlHWEe2HsoEkkGLB8OY
4KGj9ViWp3QRXAHuKkzMGdoGqhxg0P4zBktrgWpyN6CBWUOYuXzMrMxFyXx/q2jIeZcHbIwwi5ja
GXMeqB16kSZ7FgSm69a4rZT0s2rFp8p8qcziVlGqjwTCjVUmEEp6i8VQSri2A5fBj2HwS1nwOcP1
t4sJNr3NF0XT8gbMvJrmt7271qaz2n5kCQ6Jn0Zv7DCJlKlnY1RBidNfc1cLhkPolcf4E3IbR8yz
ScPBzmGxCa4VE9uaQ4xqhu3LGD/L1vCReLRZjPany4VdD1Y82TC9qPJX/abMz/HyZd/hRGtgQl60
TEWf0JIu4t412MxPoZkIfJp/cUCdCJpV28QIxJ+riEFyYq8lipFVCXHF3xbEpcKf+6vge9fFBLOK
3jKUSarRmkjCEF+AmVOgZya/xK2IJUG0Fvr3TSIG9ROpLTAyAGKo2Rmk2BnJUyPsuVMnfedYYMgB
CAjcwRDW+9OKlE3Q84NeN3o8/bXmzUfKWXinuBhPObUi3CF37yAHADVmzdRkFgCYGSDlaHOwNXVo
VhRNfReH6p0dJ5+StRHRz9AY+X5hb7ZYAGBCeiIvFm6M1H/R669S5S/GtVEGxnT4gENcFvUaJjbn
VNlpuc4GxF7UGixatn2rW8Y5ylSnMvOPXNKNKSYzaq2yqZp6NT0y36O5ns+PiojRjet1AM4AC2Rg
au71m26zmrBUQn3oIt2L56smPiYN1Lmm0NnfMu6XIQirDdOEgJENCrQ/va7rSRuaNWhoaa9U9unY
tOQSf3SpEF15iAUVXG6o3tpjNq5pYq1bkyr0FOtko/QYVWcAo2PjXKqHFMzI4xWY81z9I6jQrVnm
cg14X/WqBdF5Ih9q7bqOXiADJPAJ/toURZYB4tNNkyUn6FRjqLrQpF/Z4WE4zMcfvS8dUifxRLyW
PN/QQamv2YpuGzI7e05WHZ0JTHj5rfK7Wf1Jm71QVDQQ2WCykkJewYdXojpB+snp84c0ByVjddz3
P14c2i6ESUIsrY+Q56JOqJTJ2W7lIArXYAljN5JF80q8R29jikUfgFFFmUYV5F5zdxqUq8oU9En5
V+lyKGxLLEa5qFdjKK5qT/ZLfdK81Mte1L9K4Jyf+4fpaL7s7x0vbdwuiLlK+TqhQaaBJ2qoWreu
C1cpgY1VzfUxLL/OY3HA17xTVXrn7dsVnBkLRljlCbNrET7eVT36OkrGlamsAUBp3tB0gogu3FPm
jW/6oYqsEDUQgql99PuqQ6Kg4QdRUy8CRWgMPdOPmYQ+gQ6CJTQb6b3YxN3KnqtZo+TP2tMMVlLd
bw50hF/KHMrNHQUf6S8B0fpmj273xh40j9tMjcBVHJrTPYRBb4xoxRhPaz7sHxvvGd7aoX/f2EnG
MuoVGRkZxqMPw3ofyp8RfLPxZUlERN1cDwHvMkIhOsNo1P5pyiwS0x5jUNPq7c8JeHV7qry1+N5b
8UdccWOIcY8+tEmY99DtSid9dppkPCTV6tUAz6pTIyifixbF+AWmeSfJtsAsFU0SILMHaPeqRujI
kQDszwVfAgf+tnuMQyxNKY95RKexX8HoGIr2siPoKD3ims7kqc70j2Z95Ika7NyYvzHN+Aj2c1Y6
WnKMaoBXixujiPHFJlggN25h7JaSJ8iywsbJaERzSO0gC0P76lQWRjuYgRgGJjLDhEdJzZfZpgT7
aW27WTGf8lE+Dl19Vynqeag0x6iln1kBZoz9e0Z9jk13ddUG0ASjiBCNY560XE/A/kvRZ8VUON1w
l1Ui7Cr/lN4ssCiIuASjtQn6Z4yVPeqx5bTEL2QiyGYEy2BlAHN1XtY6Q/2mzL5hXKADuG1/n7jV
xc1GscLAk5mvmtWBJNu4m6/L6/JEoXpAkt5TpZbaJzdLMFyrTvkwHMVMUtw9hBipYlMZZptlVtDr
WMcEDzA4XfoZe7fmsTP0gvKHyAaTQc2zYg4ahoC9Si4CiWQnkDregNfyeX8jRWYYh+uSrAbDAuhk
lz7Qo0/VAIz9930TXGd42y3o7f0Z0BPEWd2eMOVXDdptKw2ZI6uFYLiDG183NpgvkTkpw76B0LxX
tWt1FQ1p4ehKHrlj0WvOGKajwMG57+HGHhMfSqKZs045tyb9mVgPKRB7TXzoURBN40/728ed39U3
tpgHcVoKaZkV6K1Fn5TKgQifZx5kH//r215ybRxUKP9Z4IiHpr3oU4HbRtrapme7efftrJX7qMQX
l/pQgz1XObZH7WHyKGp0OoqaSPxvIA2fJBpm6A2VxbEUAD/2TYwXxFBfNW8iv3B1FZo38yELbF+w
r/SM3sXajTXmqVTbYbT6aUHuJB9mcJEDnxEk7mQfZr/ywEfsCezRc9qzx7yPlowPPNTsTQ9Vc288
dXUAbYvvNWawoSMwYxxC6UUmeQyGGGl/21AmiAyVSaZZ0oB56jX5VBWN5GSWDX36cVZdVUGxa1RT
1Z+U6JsdjpYTtpEm2Gb+zbR10PuZBspFNABtPSgs1q7QQIw9Vb/6bHLsvHKS8qYXqXbwA9nFDnOa
hlkSdD5sADSbB119QsMgTQQ3UWSCOUBTWnsrT8HJCImuAl/NSH2XVES/yG314O1/2zDmzNam74qV
sm8sEAev77LDj9WVzmJIKz8sX+wwkX815kQeLDQZC/OqH2JHLb4IHJ7vfW8W2Aq+obVlLek1xE3g
WvOSXa/WTztHy9GaG3ywGIfUqkJfs7PPffdLYJtXEN3sIotXWcN8yk2UP7wkds1zc4780Ql7Vw56
92Nl/a0x5jWYl7jpMGwhgaBuwkILMGSLdMkFvscWeFd0NNFigurN0OTHiMyHgeiu1FXf9vdNZIaJ
961OAFiUMc0qJ5/lcnaj6JAbor4bN7m+eDg7qVjmU2xlQ/63+u8ABYguaE79oftQBnVxPyYixFYD
FEmHOetOvon726UFS7WoIsl/Qy42mJAgKxg5Hih/Qvh1+m0EZWDdqj+1g5Y7UHk9y4Ish3tldUi8
GoSSVrLEQ+D4KkiR2ZjUINWtbCz3kjo5+w7ADdcbE4wrD7pidBOk4NBAuu3lIKxKpyxuw+K0b4br
ZxszTE5jobA+TAkIrkjbnKweErma9AwKgX0rosUw3jxE1lpEED73mhy6Aqj51CCqIbVjGpG/b0l0
MnS9m1eOgA4xhAYSxrD7a306WyKJJdFK6N83//4ghRjFm3As7UK8NRmuLXDIreHkL0KSRNFSGJde
+6VtMQyCEBD/LInfitisREth3rdW6+RwTFWgyavaUfpTN1ZOXUJJURfVVLlvwMbJmBeuksgwFzPQ
Op0fPVKipBmkmlBK0AP5GAqpkbhRTUeKoxAFpVMWWYhstuvB+W955k33SUMoAKjsEFdH9dR5oRO5
5dfQHyKHDjdIJ0lQFuEn6hfrLOZwKqYIsCfMp9BEPaYkBJi2Hb5UJ0pYqj7uezv/CN+WymIPh1kz
u8gAC1TR5U5dO+UIXJnutOvHotHFEBONZhI3UIMFA/eCFL2o3Xr6REjndqDn318RPx5dDLHxSEW5
SSU1XCV8mvqbLjoYmiB488vRmyNiotEMuHlc6iD0We+sAfQwGK0NMCwKzBpmUCpPzFzIv8mXRTFB
yZxbsNcN4I0blnMtfQltUW+bhoJ3XzSbFTFRyUYGWVVlIXkZdJP1eHFkNA30PBjm+276uX9Cwu1j
4hKJ7VjpUxijZGDjT+VIgKSH+K+Nu5UF5F4VnJfIJZg4lScKno4BGheYdO0Hvy5/isWhuZ+Emw1k
ItTUGUQBlSDVN8CUkNu82M9gefKpkIt1ko6iCQGBQ7C4wmYkiTQtWJJkjxmkDRfPmFCF3j8owb6x
wMJ5mTszV0AkTLrmpBqSX2r5VR4l3n8zw4SGcEiQrGqQapfa5XYy1O+DqrjDJCTiFy2HiQwSPmLi
wsBkZgPJ5FgOahDQKiK+3n8J3zb47AB4AYEU4wjyMtlKR2aIlS1O+LVG44hymqaFT53hgx8sGD/4
xxz7ZaaPk5LVUAXx8/VTbj6QuXM/cDoGWmCajcipyEzomSMrjpQ6sj25Xm8aEgdGjMbpIvI1rkNv
zDABqBlHSQL9uOER0h9VMvuQY37YXwm95u9i3MYEE3aisFCTFq89JlgbxyChMy53VZY7hvKgD1/a
8nHfHPdp3Zhjoo4BPYckrGQQKUEDfCzcWL+L8cgqItgg1603dhiHs0o1hCyyYXljIR/yDCyAZvUp
zEoBWSX3hbiYYeE7a93VfV6i3ZvaYJ6qn8q/BQzRbltErRPBQb0WFzcp8lh1eaNGKJhjxs4Ze7es
cjfOgmg+zPJdDh2L/YMSbODrjd6YqytrjisZFeCO3Cfl9zT0ExG7hMgEE3qyLkONNKHCZbVTlIOj
ZL7Z/9pfhuAGvRIEbpZR0YlwEgLIORuxk5lIVA3RFIRoGfTvGxPdUmTpMkNkQe2bY5GNx9KIHvQs
EXCQcfPvjasxsSCbE7sYZbDy2tp6vTbaQ5OSK7nNXZgL0GyeQEMmPdR15/+3HWQCRE+KMcUIuuGN
y5Wapl5li4YV+Z4NlBWxoUYMyuE/N3BpS9NMNcxEdpZ5JPLkhvIESYBh9gpdmx3AwM56EgmqJ/x8
CwJC/7NKPWdzbM1KykRfEfjiE1iOAWQIn5d7lKnBZ1Yf0ptFEPj4x3cxx3iJpSa1TVZobxH7Ra4e
Z9DFzb3lTP3vpTp1xtVg/7V/blzuS32zQMZhqmmKtGkCLyqdB189BYPoylE/mU53rQcQWrgXdRxE
S2Q8BUMIVY6uNpSKT/a5O/RXGAM6qkeRECH/vl12knlCQowFNvmID3jLgGR74aSLO/S/BZvH/bbe
bB5d68Y74mqQ0wRqChRwmjgWZsLs2lnBiH5Ij8uxTgWXjN8authjU9dlVDojf70DUIYpveYmO+RX
VAauxZeaIIPlx8S3DWQzWC3RQCC1YLAyaiwffSq3m0V4L/4zfzHBZK91ksVQegQZh54eTXINvIsL
xYshJoKlCEIHOwdTFF1d2VS9MZR8K429vIJ4GkKk2kK46kvf2QJ7onUxQaOuU2uYy8TwFNOa3KLK
OscsozbQzbJwptRUj/t+KLLHRI3KVo0q0tDEmMp7A3LgaXzCG6aFJNi38y/BgiCThYIoatf0Pmz8
PU9RW5EG8ENT8kAF6DxKRNqDrAIe6NYu8YznfYt8J7wYZDxkssJRTUZqMOudqL2xMDG4b4G/dxcL
zLNSxHqULAX68oN1j+E9R8MWxue8zb19O3wfvNhhfAI1aimbQyoPn0JRqdMdCxFj1gKrB1XVcDBE
bTrRzjE+EZpVrHQm1JgN/ahj16ZSpEso2jn6940zzPOsz9KMp1FLysOSrf48Lad6zh+HJhakmSJT
zJtRgXxDSUYMftlr5kdj5RlV6RoVOdSKJLhLon2j57hZlSW3XTVbheGZ7UtbJ1DueN53BP7DdHEE
5s1QkzDHBxscYR0ap4rl0yhLTp5rh30zgnWw/IOdnkP8xi51r5TOfdo4tVB3m7sQTJBTRKQKkU1m
IVamR9IcgXR1yDtICZS9I5XKg5V9qBt3scN+PYVh2aRyCLYNpQXXsfJQF5/a8tsHdovK2VvA8QMM
zjjYEkbrYpRU6yoEkfkpTn7+t3+f8aqoJu2SDxPeHLwFXWy5cSIaduYfx2UJzHHk0ViQbB0BUolu
svQq689rKigGcmPYZZfY9KNaO9kKaXHfaEigLbFjkvGhX7XTtD4oiupKVvHX/r7xM56NSebFaRrJ
0NsZ0m2vYJi/pRYAhiGH/5fUAvfSbKwxzw1ZQ0kZe1z+OfLWYPXAZJgdCrBp1Q1IJjFTnQGgIgL8
CA6OzU6sKW+BCUOpsMkPkmpBiuswFR8DVJgg/tVQwgfWjP6KTVxbjFDLcghJ+CZI0sPyJRvvxvBH
ah8tSPvO5LO0jE4RCj6f6LV5VzYCaS1kl2TN0l6/rjZGI7xzZMAAlZeCxBVCapmrtUGmnzJhJs49
uY0l+veNJTmLxkYxJSADTADDrIAOWPdH+7pCweWbdGgPGE4WdZu42f/GJrulw6KrqIcl/nRWAh3A
+v5sHSiJoJixll8atTDTCMIOhCg2G1+aUVklFUGQDsbEbv30qoWUO5TmLXctQbjiuuTGGnMPwqqT
qlTHdKPagCBsbpzZag5kErQmRVaY1KszqjSTZIyny9WPrpIcafmakGdBAKE/9b0LXjaOcYwq0jvo
zAHaaQBvpgVQ1AF6r3comm45imZx+P5OLBW6B1R0jonBABIZSVFB+cBcFw/cAp5mPxd45nXMXkzt
w/7SBMbYFz6a9bW0FZBQx9rvaBydvL82k4MSgcpwEgD3/8X93hZmMGG414xRGReKiDnoZ0Dpr6B2
AMU2tFUREEUVAm62h6r8P7toMN63lPXYNHkC2iCCqnwvBaW0vHSaBGHQ/Nf+HnJd0NYUiO9C9w6Z
zJ9howVZR2eFAEip5SFJE7eurhJd1BSnp/7OBTdGmMe/r8YynDIqQQc5PbMg3+rU9lsTeMQmvyER
QJ257s6TIYDliMwyzpggE5tIE0leNa+9k6bxz7mK/AZVddAaOxJ4sVC+vQ7D9Mv+nvKdxcYzCloB
qCGwNA32IK3mTFkiJ1d2qTJYc2N7uWMBoyvdCwGl/CO8WGM+Q1RLWZtsgghNXDkLzJmu9jn7Nbqr
mx7zR/DJwkNFQx40aLw/0YtNxm3An7/YeToDUiNLV4kiO0uhPgl2kUa/PRuM12SvLJV5gY96yKFS
xhArdYk7v5Jdt79CvxC81fxS5+bYGH8x8iltrQrPmfyQnyhdY+z9kF5KYDUwtRh8KOu5WGOVobMq
SbQ4AnrCDBtnWQanaoBRG/z9XeTGSIDtQfSOtEdhGWVHks7JgE6jV0N+aYkhVq7+WuJrrbs2RYIw
/FR1Y4t5aUK17olkqZZX40XTbgzlcRn8ygRBzy9DvknTB4qHXA2Rzj3XFzdm6f3YZD5rLcdQsUM7
u14VV9LqG0UfD/9tF5krhipMIncScCEgW1OC0Eprd8p0zamiNnOsonietbIQvG6iZTFXDC3Aqlhe
pUzG323uy0LQIjd72+wbc79Il5t92KF19Q/Mnk5t9/Lrl0UWiEYIRKth7pasyD1U11HHavPa7cvq
KdXCl/1D4sZBoummAQJMy2DH0HuiS6GUYg54idSzEpGzVBSnmlSCVEBkhnmcJYT7fExBexDlpzH7
0tlnQ5Rt8DfLJGhTqag0skPgaSl3qgTKCN+OAqPUginLg4/s1ZsFNvgYjVJVSYcPWa07GvpdqZ2H
XPD68sMpJB3/WQVhUqZ0NGQ5TyIKdKohAHsA0OlOAsn/aXah+gCFzFj5P9KuYztuXdl+EdciwTxl
6qSWZAXL1oTLkTlH8Ovfhu85bhribdwnjzzQMqsBVBUKFfYWrEqwbzZ3NCiPzWisQGK71bMbDJ8H
nfzj+r4xQ39zJ63WxEXs4Sh1RV8ZoPkxD8byyY5flOiwkJfrUrZV7LJzbJ0rjxZNjUwAs4DEUnIc
mtdW9tFh7PydDPYbVjIAFxENChrRvJQooPPJn40RQ+aG/i5ruSyF95y1NeaKijbPfNpJ9KGZbgcR
ziLzU/yZQJXAtKkBw5XwQAZLLwHTt0HzdQz+mRwYLjK5aQZPBntjvKtBS/b/3zjgaZgmPA0wpPnJ
SY2gINoRDDWaBnWqZD8AA46OAk3e0oC1EM52lCK084ggKa92Z01JnG687UUTZVvWspbBWUvaNHTU
CUZyYhQI1Rc6fby+UaLvc7bS530RJRXWkMlHw/7RR6JnxVZss14AZyZ9m5tDWwH1ulYiRwPX9FCh
5uO1ieGEoyDzt70YE0leqJhs8+PoWb/YWlnAXCKMM5ctQX+j4L7fDJ909Jf+K4JbTlVauT5OeKiz
eJfRnI6n5Mbe9bsooIJ4Zlu9LqI446/pNE1Z0kmelAzOPHwc4i/mULjXz3/LV67Xw5l+ShM6FxR3
TKUHffYUxq+ZfpdWz38nhQuTTDWMiRbCHCc098fRa2E8RMvsTOP363JEW8ZFSwsSHsQeMCbY0TtJ
2zflczH/uC5i05GhJRLNHQrejvxQ+2hKpCMEw8xFnUdBWprpbq600qnmqg4MW0ocYzRkt0wTQSJv
U7lXgjlPoJYAjoriFOVaah7CbnQbuvjX1yYSwTkDswO/SaSjAt20rZeo+XGJJYFSbz339dUqOPuR
ARwvjzMaOf6DtT/u9R3Le4r6KjZf92s5TFNWN+eQUrU0mRzGWd0fMj88gAhnx9C80WEkaGfaVLvV
ojgjMqfGGpsYiF6Aps+zjIEIJ7NoTp+wA35zha6kcEY0xq1MwaEieUUOeFo9WE6K0978IqUM4FsZ
j1F9nE5TgJqKG7kg8fUAlX5dQzbdBXKGlqJilB6P1T+3FT2qDS2mBZ284TEf73MUAur61GaRd13O
fzm/34LeXODhPKZ2AY8xNslPAEzslVYJzGK8syfrsQcAHLgpXVUl6LOawIbb+1X2WfATtkYiWX70
n7XywAiyncRt1CKbyJLZjIFi2dk7bS/O02yrz0UQZ9njosjjVCGSZG359bz4lvq8ZKJS62aov14P
Z90IVbXZlHTbS2+qL2w+HIxQsdP6jMW93eVnkVVse8rLsjhTb+om0yoNUWWRJKAIuCui1KkycLk3
jlXdJUJWQIFu8tPLbRtl6TyiT0dG2bpOg1I/1ea5rkWT2iI5nLUnfRgPGsVx1fXo5rl8ngb11JW2
M1TFg0AH2Zm8tfnLHnI2T9CL3wwh0iZ0B9Br9LwVLiMlYESphScJYWG2w5uVznMXaN+pgJYy0P85
BoXh6EEexEiMDq7itztTckTZPJHmc+7EUpKM2CayokYWO6b+UJGXvMsEPmv7Vvu9h3wDfYZB+bq2
MY5rl3d2jGd0cP2QBIvg243KpAmp0qXA+7VGpws/mtNNU4oAkNhBX1EEHo1UKw05BxwHGiWWxNHL
BPy8tZcV2TkbJRdd74Kil8hZ8DPMVKtIo5aMifg4B8k+D8a9fGjAdil7RYBmmsP1PRQpnsY5i1id
KtS/kHqaA0b4uuxl3R0xAk48eT+KLFh0Yuzvq+CgNHJ7TFp0XaqgFiKPWozigyBa23YSQCbF2JZq
yDzsTJZFRIpCzDOazXyuUKMspfJRVekpsUQIrCJRnM3G1dJIIQNgRs2ExIZTDz9jEAznyXt6LbGg
32virDVqMOycoQnFT9Ubu70pRRW17WP59/to8/7zWKQyG5E8YFNcqeyU2TMmF90yF2kau03fWtJF
CvdqD0s1kVICAh6EUbLL7sFkR+4WF+29KCCICj/bzucijb/bMflt17mseov6Q6eHQZT03mx2vByK
InO3egcwf7uUMWFsnYtT7zUfF4DOVLvMBfo3A0dBBk8Qwm9Sgq1FcrYKHMek7WKFAdjSX29g63Pp
MTwW8xzvc792oztdFHgKhXI2C1bEuVtaRJ79J+MYgxE6/IzqxS2g3ItDE0z7zHTKnah54rppIfb+
UyOVLI0B7xGC+NcA3NLiJ0sR0DJ9ag3iX3eAm3qCrIKushQZ0uN/ShqKqi1LRcHTq4rBDHaI9c/X
BWwa10oAt5QaOaRIV8CoXbaHqL9LukOlCRRDJIILVqZWI6mRtyCvaJ9qxU/oS64LXlrb9xKwjMHw
iF4tiyeDahupzxub4kTA0sTyL120DzEtjmy1FdATNYEgtb++c9tHcxHJqfsCrE+a5iBNLehdTIE+
LUoqbWrZak3c2dtSNOeJbWIyTn3Q6U1XDn5j+FIlYpUULYRTAbWJgHDfoXTaTrVvYkalf1eotVoJ
pwGqZBRFLqGm3o2Zr8ZL0DSL957TQC+nji4jhfC4GpUsS3peg7E6bs6TdZMqgshn+zAu3+cctpEs
bTEvYIEjU08cACzcTUt+Uyrlo5Uugrto22AusjjfXVT2aBQDgoNJbvy0A5k48kpGtQTXt2xTjKoQ
MPKBGVXn0Q7qyVoicwZeLZ0XZwb/UNTdGdq7gqqLFB7VoE0xXqoRUDbWYNkcfobyzzQhgsNn+vPm
7l7J4O5uE9OJNc2X2JfSJiD2d1mLnLIuPYnc0lHgajafrytZnCKA2Cht5ArdE+2o32phBOyl8Kkw
JlfBQJeJKIU0ooLfdtYDJQt0FakEcKqc/cyT2s6Ar8Zz74N+xyiqY290GFsJGKrrnYj3ctMfrKRx
gWNf6d1Q5ZiG61Vflz/0w3uunNX37T/vNASlZahGsubZzScTzOfEdmZL1FiwrRK/t4x/3ZG5KqJQ
BQ6dpH2l6q6IcjcC8F1+T7P3eIbLcvh3XhTLsm7XmPsG4LwFSsWaeqR4BXKhQMk3maj0lSBO84g+
anpeoYzR+WfbwSUXFG50BmWYOxzY46sVkshve4jLJnKOCPjjDXwHmlJx0Z1pVKE/r7iXq+zxuiPa
fuWtVsY0cvXw0mZLHRYJ1QaWlWXoiNKDeSZoDsVwlaAWtL0k5O4Y0QIKgOzvK1FpPNhVTKEX5XBs
bFixcS9HunN9QdsWdBHC3aixUoJfU0HKSdc/muWpNAU+SPR9zh9EUx1FYY3QozGDXLrvRK/Uze+j
jmHYgEdl/Rh/blKizLUhF0hxzt2+VA9zJujW2jyE1fe5/Um6yojaAYzPRPtUmLIbq3rQiObYRIvg
NqmlRdJg9AYXj3S0pG+dIZiL34wIVovg3KSRpWqRSbjYRtK4nVmeddM+D20eoO344bo+ifaL85jt
MqLbWAItaKNbzpDdDjHG40VKJRDCz0fIKGqF9QS3TFJ7JxfDoTKzg10pgqaCzfvzsm18L3i8jFWq
WFPoGdJNqd9Vyzk0baejt5p2ow1EYImb18BKGucz82WZZNohP0bkyNOzbN+ji5UORVBJQ2B32v49
B4WGBh1EvqrM3wVzZSo5KPPgVppzjdasme5MW8TlzE77TbSjXYTwa0qlqqp1xOnJPCdOrdefQ5tk
QZgk36aulR87xYi8utT7fZYuAs+zvZ8X2dyNMLRzFikx3iRWe6MXLlB5j6VN3S46WdO363u5HfWs
1skMfOWqs1hBsjGKE79vPNYbm50YmOwyekCA28t7UUpGtK2c07Npn4VziMAuPrQHcz+flF31JIY0
3H6qapamsYcqcuqcMRfqiOdWG2sodfYHKUTjngkyyehJ8UHFGTn6vYiNcxOOVL9I5GfQFLzAq7ZB
JroHx0u0z47tfgq0ID+ah+tHtu1Cfi/t1z2/OjHMM8ZzEsOv/3/QVUVCOPWPTamekwg40YYSIUEr
+11XOyZ9D4HjetM4TU9HQG/1IxpUZECDW7PbT6+W7F3fr21ruuwXp+G9XI7ElhNYcneTF8+q/too
H0nyBdU4gR/cDrFWOsBpd6vrhbrkOBp59LQjOnqhdzCl/20UTXRE3P1eNblZLSPeY20772Rz3qPc
5yehCJd422Iv28fd8H1TJnIK5faINjpkfkiA2pk+NuXDnLjo9HO0TBTYiQ6Mu/O7lNZA0ob7Q3Ok
gwoiKb9G2MkO3cSizN92eHFZHOcmoqTNB60C8GVeRBXm7qVpNw3WBzsvUKHFXwSqKHISv9D6V7YL
oEVcXQZuSjZqFJ3YoBENjCA9ivLEAuXgW32bce4n8LoAHomCl2EyTyQDRPgkoi8SKMevtonVeiai
oEUyQ2KYMFy23bgHbBGQJkS90YJjIpybaNNWtutKQc1Ie4jVZ0mpgxndWLQRRTIiQZyv6PIo7dPY
AqLFkt1bUvky6vGHMC4+LMSo3et+SXREnLNoSiWtOyUD94N915vnSf2RitBQt1+zF4dEOB8RzgrJ
0hShEuv4yb3sw3jSPrPHrAJeH3kfuWjSPIwi0gnRyjiXoYct3HqIScvJtH3TSrwWIdpSit7qosPi
/EScWXMkUwNcBs3NKFVOn76AcKRtJoHVskN/Gwr+dhJ83808KlpNJcTs6bjLyMsgQmzc5OhY3YJ8
v40xVZaC3CdmhXxylI/yx9gtXmNP+7zcFsAlBTqgQ/fqvY62A/Fs8XaopOsYvQVDHWIlTg9BQBJF
U6XhsT4H+QEM2G7lqvON7Q6e4pqzIzbn7XrSSiSnlvKSJ0uMVj20Crq60x7mQ+eybJvy2kfO6JIA
hazGEXmRTbVcSeXUMqMZ7foZgYA5nRblSyn5WvN43aY3/aEOlikbk50Y8OQcVaWDJkCLMELNxqP+
w7ozHN7bYbeSw/kpsInOsoIGVb/10icCxmgJNp08Ra4MHrx3pSpXwjgFiSeLKGkMjsQiBTMnqMHS
aBSMQmwfzWXfOIWIykiWWvbMx8y5PH9KBl/KRNC121pnAC5Ix3AAI0z986ljzzK476QUvLWfyJH4
9Efq9Xt63wCWye19xo5Uuugeva4Rm0RT+koqp3V5lRpNPLHXqqd+kv0ykFztoElOuf+PFx68xW9d
eZ/u5A/Cyu2m61oJ51ykUUuzXdUIpWLVV4qD3grSM9sR70oAH0BVrYHhOaxuHtr9kujBNKCOb0xn
o7Z9YoIBpY3d0KQ/a2XyjXr8LtjdzVjxIp8f02miJdRUDTYtDQ71Cz98Hr3mC5uFLNxfHCXVNxoo
Pq46US1sO5ZbiebqIVOa10CewAwyWF1dpJQ/FrTw9V5qHTjzb7b9STPSGwPPaszqCzIg2z57JZt7
niUmqH9LNNx7hZQFS4jhkTHLHEvpvwy97ahorTFIeQ5t1OWLDgMYP0B9+rW1BlEBgOnPm6vRgHqj
4R+suvw0uyUPaafGmChrk1fJ+ipnp7iPnSm/U6v7rBYktTadBAZlkDE1FZBKcZaUKLU+V2Goe3r7
SU+CuX0oREMMIhGcvZBEBXQQA+zO5J1MjmnSOImo4vzrd77dtMs6OJtRYqkkqYpNQy/oKbrN7wcE
ziE6QoE37OpnRrrYv5a7RqA026byWyz/9gChZImEMFIiEvGzovNregzjexvJCjUKrpvlttu5iOJM
AwQwo0KAMeaPy32kPiaipWxSPUEN/lUF/t2RtlOrFAtweauf7Y3ldj56ycBK1CN4UFzM09wUBwA/
/g/kRAIF4V8iaWEqNKJo9pKmUzg9VfSRiBBRRJvH/r56Uy2oO2gZAfNCb+9t/ajXX/7ucNgSV98H
kVMTaRq+b8+PcfZJbZ7/7vvcNVs0aSPFJSqbU7Ff6MGwP1//vugIODcQp2NjtYgg/RKgVZKThlRv
XJsYAM6tFGScRRc486VXzJVwPoGOUdONFPsl7RlsDMP31BwFfdtZkHjvmXlfKzbnG3oZLQJDJuNw
4ud5Tp0wuxlN/682kH9ugHsBtI09gse8PcTNkSavdvLt70RwDgBAQqmcmLifNOkmzt0q+j6kAjXY
dGembhML9TNL5ef2i5bqWm/2iKvUHxWemdrgps1tlD8t9sP1xWwa5EoSZ5C10eWhGkJSk+2BxlsS
QaFO9H3OIGPDqpAGGHWvqB/kZKfbolt602JWC+AskoLaN6omJIPGcQYHtAo088oZlVlwwTBDeGMo
aJwAXRTMDdgsfzqW2sJ5UFoj5ySpTkh2MXmuMLwhPRTLrToJXgzsN78RZhELfOqGocv8BHhM4qkx
AabjDaW/kNyh1s9ouZkjkflvHs5FDh9gRrWRtuWEw9dIMGJMUxjBsl25shB+CDwvinCWewjIPrZ4
BifHcc9mDMoHsh8EByRaCxc1Rv0wDancgeurz6jbG92E8VxVRPm4qW2rHePewIZFKwocKkghx5yG
/hzdtb0oeSY4fpuzSTOeQNhnMCHF0Rpkp9eemvRTrHvXTX870F4thrdNSuocTHOw/Z8WQLXouUGi
AiBA1Mlve2TPFBGTy6YRrQRythovFkAHYthqkh+RGHLA3+pM8S4bfi7FXkre06hhGUQ1LE0GZjZ3
lyadWVO8zCBterCSUz49Z43I+2y/ES3wz7BKHBh7uT0MM10LLZYkRq0W5Jg3sVe4/8BoiAuM24px
Ecbv3xB345hD2CQDbRbpM3TjA4PUUcH8eV03tvX8IonbOzXqUKGWICmc7prFKewHYIz/nQimLKtQ
zZJpVU4RSJxn87nU93IzIcn5nqt6dTpcxAFqPBovuEw9yyiqwCqHn3ppD06mSu+hUsDUriJbwJiQ
FX5CfBrlOk1tqHZVgR89WW5MfXTksP15fdO29W0lh/MNMXpHMSPMTIj6jD0IjysDc1uMWB5kCqbA
RWyqwUoap91aMmNcOYO0sAydFMCTlr3PiGj8Y1uKoWuaCTZlnZ98zmSrGIwJdXN0vu3okN/pZXdU
JVkQiojEcDdEq6bg7o4QiijLeNeY1p5a+l5LtSfBEbHvvLn0kCD9dzncHTEvcWVHNfzOcBxQLO92
oafeZgcGoCkdRCfEzvuaME4fSsQJpGNQXDFm0KLPYxNcX41o03gNABp7j8Adep3vxnqHlthWxNmw
6dVW+8V5tT5XG01pIYJ0X40clERt7c7dlzRO3Otr2bx+VoI4pzYpehpLrPHWooeyegUZKUbqH8vq
xPpwi0wgbTsVshLHOTiSlEWcAAcHPYlKYP3Iv2fH8ADgwMRB5tBvz9VBR0q7dGURPNv2xb6SzLk9
2tfzqGfQwP8g0MUuGhBwLTmDBwC+UxLEgnhVoIR8h3auZUAsiiAvI4B3KqJ9pTcP189OoIc821yt
yZGEAXEYVXHUkYbDQJ82/HiPDNu2ZFPFO5V/O04S0ZEKRLOqpXyQFsxj1HdyKvIObO/fGuxFCPeQ
iCdkUnMzYa008RNxyxvZjfZs3mTeAwndGX36bfK6g7VPAhEX6nY/lH2RzXnAOpQNs0R/jd8H8VOy
b3b5yxSQQHVTH52m3vXd3BwgMxB4AeUf40cYt/3zgse8TkabCTXgGv3GbLSqca17+bC4oQMO3n3i
ie6Rra1dC+QMLumSgko5ajnyMdknR+Ng7hQQsIpKbVvavhbDW1c8KWgNjcFtJt2l6ctSP1/fuOvf
V/lpRaUumhDOT/KG6JOqn6ixu/79LX97+f0qP+giZUo0Sya2KQ7PVvixKCxXr28ocgx/J4fTNmVu
7SVVE9TxiPYsF5nTDcXzGKGncSECUZvlr/Wa1D91jajzYnaZpP7DzJAH/UvuxZ7pJgcGEZzuosdY
cEyibWTHuIpfsbzKyCqknJU56LTGz3OAgIeB0YoCZWYnvMdYr425xpWgHMRsWW2H6IVKZEcZjMDQ
QFYTBf2UgQtTMIuw2VWxlsbfxm1jgpYJGcH0Rgnae2XfV5711AVsQFs/tngWUsAtocvw6e+0hfMW
eizHCkakMH8XHof4YFmVpyHnMUciVWGqcG07eS+h4HoMOzhBaT9i1M9wUy87237tV4fKq8/vuRvX
+8l5i2XGK4fhlnndVN9JjHc4K97x0F2J4Lsz5zkf2KgK3qANdWkEelnrhYhI3JiWXdm2Xw+TlRaG
fd71Nk0RpYGqO3woNFcNBXf85v1kyIYFRjMMYCL19aemLwppqE4jBhIB7lzVSY6Sa/fB7FoOY8OM
RaMcm4HSWiCn7AQgrLUyQ9mno7VDiiCQ/Kl21N1007rUiZ9FSi4UyGl53KSlMVcKy7dnXyQHvSG7
fp9Mrn1mrWVSL+xv2L4TL1vKaXuaxXOfT2DUGgM29jXukwMAbVGQv269wqPj1LzplopgRBNYGI/E
BfXw2bzFpPiuviVOfDQFGAibr+DVufEBZ683hZqych8LcNldH3p4/O5U3PYi7AC2QW/1/vcGvgk8
h0pFeJuaKIpVwDMf3FD5nuePvfSgkuOsCbrjtxVEkQk6OADZi+jpTxMAGUKTAbA3QvML0tkYZArv
gf0B78v0I3eLl+vntmnVK3GcxRWgZU2jJYLryG8MEEFlnWeVIvKFzYBmJYSzMrz6a4X0DJo1PyjK
U2cJrg7R9zmj6uomDLUIFdl6yGe8DFLJqVNJF10cW8lsY7UMzpSMQtWpqiPuew9iruhgOHuyjL6y
rCjDwdTFfljac2darzSTBS83gRh+yHGKI2vKR8RNlvp57H5m9j6kX/9KxfiJlmVKEzueCwB4h8Vt
XZc3aW67YWJ718VsKwHYPTQDWTiNj2rrrJFUAv51r9FeOhn12cP172+Ge4w95J/vc9Fs2qLmP1LM
Onc63ZUJypdGNX4YwCZSxETgBTadNrB/8YQ3LRNC/3QCSIVObYFWCg/4XaoTTV+tCTXZ1na1Zlmc
tC8dxaROlBTB9TWy777xdSu5nIZbc6yaABNHkSs803l0JgBrAVHRns5DKpon2NS8lSxOwW2DFCTP
4Xmm5j6aPvQtmin2f7UcXrkXTIrJNQjO/DGXn1sFD0/aOkBVOvQhOQPyQ3ArbWrgZUW8ogOWrF1m
CgQJcxn9YgLG8SQaxNlUwpUITgkVs5Yrc7SQ7dNTR7VLRwpvzfZUdoLWt205qJoQHaSlgPH8UwFB
flK2DZpB/CasDmjoCQoLpO6LgZpapLzHcMlFFqd0ed/ZWaE0ktcPuyb9lkmfr2sB+/9vlfryfU7R
8okCfsW2MIq69OjCLeraxfgbxsAaJXSXvIDi0Tl21LkTOdfty/yyND4wl9O272eMRXo1yAIP9QFg
PXv5c2M70muDgev8bPjX17qdc1lJ5LJL6lJZizpkAFpH+KC5dRD5keYAUe4no+aRnfycaoLzE8rk
lLJsGtyKCRtjRdSO51TQKn5zjj1y0HeqOz2mR3M4XF/ntvP4faa/Nn71GKljW+/s1GaU3x9SSh2q
ovFLFV34TDOuaM6vha+kTIadkdH4FTurQeFHx/I0o398PPX7COwvkdu66XPytUPyTBHcAAID/JXv
WImWozInVQND78YOXp/xF2qnevlQd0TgtUSS2N9XksANoytDiahGZkTtnRo0dfVgVl/Tsnv+u0Pj
nApaf3JJC/HCrzVkOaVw19uhm6qKc13M9oJMwHPjGakiVv5zQXKLkAbOCw/V+l5KIreTR7cnr8os
ui23lfAiiN0Hq51rw7QhLdj0vLFrPJssbqMPOzt8T4XHIBcx7GesxKDiOA92iVJsavX7rhldLRl2
17ds++a6iOB0oFs69BvE2LII5L11n6Iv9NN1CaK94s5+TGOqDx0kYLo9pd+N7EadPlwXsZ0DXG0U
f5HIZqnJJWRkP8uDOjr0udoxxhircqIny6k8so/e1dO2Ph3udpkbjRCT2hjApG5pKLtycXRD1Hwk
2D1+sF5Sp8Gc2MpUu3dmOvt69X1oRISm/8WR/1YDfrC+N8JskllzYwd65dhVTtGP8UU+UJQICi+e
ndC1OoGxbucNLodmcZcHGBXkrhuxNCZTeomO9ckEITaj082fRaa07dAvC+RcwxCNSdkNEGbax2n0
rPhk92h0ae8L0zcIcBFUwd3I1PrtDXIRyLmI2bIyDJhCINVqhrSu1vuQ6E6VA1yukYLrBiCwYp53
KowKrZIoHIWSVcFYtF90U328LuK/RDSXBXGeImmB4p0yT8ESL4uHyabG/w/KoYZBTysCf7DgFhat
ivMcRFcag6ZQSrnwiuh7L/24viTBdWFxXsMcDZD3hEwnitFJinFf1vddpaDnThLoumglnKuwgIox
5KBL8fL0ZtJerEHQ3yBQNr6br2gTM9IZ6pJtGi5aOs9pRPwxloKxbIPOKGTBerYD69+6wDf3NTn0
TAYdj0fJ2dRee+rPuARH7Rw2TwAlfU+S++IoeHYXfQzjeohx29Zjfqxas3aXavElQB4KFE60LM5J
yGCks1V053uLPH2ps95XyRDEubavSBWApgFTJ1Hv/5US8h1/umUsZcpGxIbWvC17uq+16TFvM28K
o+frogRaaLO7ZhVO0DRJJAw24wmJGN3+rOSCcxJ9n/MQGski6F+a+F0v4yVsBWTQBV5IJIJzCW1d
L2Upw9Hp04++Otn2z+tbJNIAziVgkCSny4wtMuzkwJpqqOnE+n1mtm4ZAvc7uC5OFLjYnGMYk3Qq
9AKGa5wHwO9nPoOENDDqAcyILxEjlj+w4URRO/72fa/KGOcEHAsB/eOfqmA0XT71M+QyHJHcy0s0
iYyO8bi4jPNOfrG9/vP1pW6e3Eoid9tHVk6W2sTOlp1n14+piCt7O5xYCeCMtwSKWloOWFJTJY+9
WXuV+inTTc+u0BOsTAEw+YGzOu1CMzy0A3gMEDAK3KLwN7BNWFnYQMuQGCyLxubS8c+4b1IH0IWg
TqCZC2ZlUWaameybKGO1aM6k51EGVAEglL1R/RYmkGXfVa1gPk10cpxZGwsB7UUHGWQ+dzSQpIfr
mrF5ea3WwNl0M8UUySh8vzUfrDl1k/bc0AeDviiNILcl2i3OuhepGY2K7dbQ3lLNzay7RTQhwjbj
2oFwBj21czNZCPRQS7mnfdB3hiMpr8sgSN5vl8Eum8ZT4NpAFCVJBDkdssFoNJz3mYt24BmQ0+1u
FsUv7FdfWZXOuQvZyPVCGZCTkI96oJxsX0d7TRaIIIBE9sPz39rTVBsxOq2B2N4exthp3H4P8uzB
y+5bN/GM96DXAsfvXzf4Ztgm1wpFWSAvA4GgE+WNV5iDQL0F5qNzPiGZyr4eTcjoNVcePjSi97Vw
0zgfkJqkDPVfmEZn2dV+kc5mQB+XdjmYW0QNhgIT0jlnoE45ieQcDQe1vW+1HcjXZvvjdX8g2jDO
H0hlYeXUZu0gGH0Lu8lpRN1w2xIwQC1rpiYDSf9PN12Ugz1HI6III0r8RL1XC5HBbPu03xL49C9K
Kfqss8xNPd/Ww6nUz1L/bLVen4hY6bYdzkUSZ5oVoWC9KiApWu4y9ZSnH+zxRi0FqULBjv3SwdXF
JnUkU6oS3fRdsZ9D4LX9vH7mm3GXelkFd3nHtSXPMnvAZvGHeP5YAMuMJjdt5bfhd1UX3tPsc2/9
2UUcZ5NtPKZz/EsBMqdHulxyqg+hRz+3fvYE4pqzqEdCpA6ciWrhv4c0JZmndbln9PSo6PVHjIQ/
5N0giJK3jfSyPM5IbVLqg6XgtApJO4ZGuiNtcgOqaEFIJ1I9zlDnOFS1yMKhacVO0XOnjT5X0Skl
osmr/+LhLuvh7m2yyGNWMyCZzlcC1cuDZj4iG+ZKGFfyJdT09te1UaTtnH8YwIfeF0w96NDipTHt
MSwreLELFJ6fWic01Avgz2HvlmMzvzbT57oLan3XdjeUiGi+BOvhJxhJnIRpytAspu6jHH9ZIkGE
KDogfm69WSQ6xTU2jNWBYre+G/c1xv0YM1raIHl4/XgEescPq8tjoukKgx5R51tbcqsFKGrZqRe9
BQVWRDgnsSgjAE11LKpegmL8HPdBPj1dX8l2XPVbsfkRMl0JwSQ0QQuqwgcnmVx9aZWDFKdOqu67
xBN2vYm0jnMMUjcCEtPCGEQGletKRzefivqzqd133b6xBSq+3U96ceqE8w9FYoRLLeGcqtyxgfdE
AQ4HSJFThca3zCXtvvw5+8RDt7vAfkUnx7ZhdVsNlp1Ug4mTi4vPqXmek9qf0MZ1/exEQjgnES5y
lIfoIPRm7Zs2eE34WojQwQUi+KkEcI8ZGPjCOjTywZieIv1jK7qZBLbEE9LFVv8PjE+Wf69U3THU
jwn9aNSxwGYFLkjlnv9kCaUxtqELo+b3YwRirpfrxyG4YnkSD2mc7DmnELAQ+QjoOC/NUY6ODH9Q
s7s8fA/gsXHRbb5Zj3attDSobHnD8DCmk1NId1n8LoKatRSmICtFlqQGL2M0xv7KJ0zPITqJHZt6
o5veVpgoQ8Z9LN0oEDnY7b00TdPAIBvjZOTENh2NQx1uaZTOaGHeRc0T5g7d0nyeDMFDdlv/LqI4
U62LrDeALoa0UFKeLaQ9i8b4ONrzUztYwXUN2bamiyjeYDsJNVuLJeFJ8gCtOGkh2H6UWNBGL9g8
vmIXG4uSjb8qTd1RB7HabDxBM1ytPsYI/K4vabsoA0rqf06Kr9tNtiJJlG1f5wOHCqNEbOBwCBgM
YhGEvrD7lpnp28D5Io8z4xJNMwDB+SWP+vrN3Lm2C+ZQT3frzJG85kWwPvZ6uSaPBfIrAxhytQfe
MeStGi8xi8qQZ+udyKP/epVdk8ac2EoaUBflOZsgTT5iEmGX7YobRiQrCUvH297wso2cXTdqgTZg
A45dHU7zsldEBXGBqvOQcHlcK3rM0soTBrjVB3A9d0Sg5iIRnI9IU32xJFa9DZNjAobi2rhV0q+C
4xftE+cd+llNJi1k+2SDnlZzh9fFCYFTECoYey79qnTEZf3/klq7HA7nJ1prmq2eBWXaTg2mh2VP
J1fCvOg3AuIzW/TWELgLvnSn2AAFNlQscdb80nwtpVOcnnX9/j1cXSDZ/NdT8CU7tVXLtiiwqqlp
9rPS7xntTFiK4OPYiVwxIb5WJ6vLaCU2ljMBWFbX9Rs1NzPwZ1nHRSkcKT6EmiHQRJET5AfwLV3L
u0ZjUbSNOq6d+0obe5jT88aQfMjaEkjL1gEoofsS5H92GgaVXJ7CTjtc11aBRfCVvNFUqqhlrRqx
+tFaWg9IAbt8EgIvbrpETSEK0QiYIHlc00WJ0LQto/ZaobZA9VugG0TjLlFvu+y+tO/1+HGIH6JU
RPjEtP7Nwa7Eck8HOgNpNSUabs8R4XxH0WRTJDuMVJ/7LgEiRbnPe8vDcI/g1t42x5VgztHkcQYy
ESY4KXwN+JaI6r62YA24Ufz0gygc3n7JrqRxHqftFqqV2HR0OSyDm+2XE4hkH83YZVNIodsJXs6b
OrMSx/kaJU6KolkmAGePijtj+NjqrNvOCAVxwqaTuYjhqwW0t8iApwoOj95DM5QxiOCySbf/P9K+
rDluXGn2FzGCCwiSr9x60W7JluwXhj22wX3ff/2X8DkzTcM8jXs1fnWEsguoKhaAqsxu+nQ9CLgb
XHET8aUgauPWKksg6aRyy+FxLD9l0cMayUbsd/PMxiKhEAF7EcntGDh4TqyaL3p9P7FjanyuzAfV
+nzdpt2v0AZLKEJmO1nnLAcWNEqpcU+Y5HJV5nTiE0FV2CTPIzidfrAPiqveod/0tXf5VKKuujK6
pH2fI6CzMhzTxIzB71VOM1mlUZoYl2DjB2uaPYu4gzm419ds/2UbopN/o/BF3dRSxZLbKxkj4592
IRaQyS2/DQYeRCe/DKYj1NcnJsHd36sLLDd+A0tpBOIXSGH6ZfFWYKIpfZLYte/gFwD+/xuAbJhq
zj5L0ZM544P9s8C9SWE7Qcwcv4nVW7NSwqoB+6T2nCjrqSFKOGXMG9fkYW6yUKfJ8fovklks5Me4
zcas5NMvpTJ5htUcyvxdPdebvRSSohGVGtMnC3VxemqmU6qe2HvEb3Da/MddhETIrEoFEQysaMzk
OU9q19SS5xrPM9cXS7J74rXrgiGfplwA0zblzcKG1G1z9YeaF3edKRsbksSZeOuKJwYnZQrHGp9r
7dugdK6jSmeaJdsvXr3ijWswSIO9UaIw+jL7FFwLsQ+l695VCPgdeg8qeZLLnP/xTf5nt8Qb2BEz
6U6ZAbQJ+CB157Gz9oGnKznByH7dcYES8oiOuYYsHgA1ndvTcLBPdVDeQ1lHEkUyxxDyBvJgpxkJ
Xrhzdugjy2ur3HOq26oeJR64/ym+2CPkj3bKTS2dYY8+B1p+q9SvevHQjDe0er3u6vtl8SWkxOvX
lNW9zrv0wCQJnpEyjMBCHuQYcea0CLRwkwfZvZHMF4U8oTCbdMoK20j/0SnuII3w77K7KFmA7pp4
AdErDku5MWFuJwZ53TKWB8nK8eLhzyLmnz0S712TWhvbYcXKTd4UKG6HyY/iDiodZyMoD+TDdTRJ
mhBvYFdC69Xm+ZuOTVBYz7EGnsQul4WszCb+/5vvltkbYz7rM593L09QwzpnXvdWnZiXQf3ROF23
6X8kCFu1iUEdgtaq39HmZRo6xhuh1r+0kP5oDmkHESRwEIES/lstm0Paj6kLmmAbpDiUqePdbGX2
IZmeBqVwU643OXj1LPGN/d26QAnFk0XZ1C28jc0YX2nK3DR7te2/rq8eD5M/3e+CIaS8qivqvqHA
cJTRNy3qVsqpaWo36V9IXbuprOFivxuQXACF5BcTa4qSX9TG3ujXL3UYKUdQ2eHSyOWTTpPq6pUv
qxB3kwWk7vikOyjWRY51ihG5rFlRVU/QVVXOYy+5FtjN6CZqXB0yWODSFYxaSIKJ+qrFcVylrl3f
dPOBKpVXNZIj3L4dFxwhoeeW0poraYCT1l6R0+NkthKn2z8gbGzhAbAJ3rhtzKxmsGXG+2quoS9K
CYbancL4WJ4zf5ZRKctsEhI5a9RuVUzYlK9DqICNWpWNhst2R6j3zNQ0nCoFZ+sAZeJiVEOVGE9m
8x1P75Kmv93kQDEQRnTDBq+ykIo6J6csKmrsT/PUWJ/NOGBUDx0V/Jm5I6kidrPDBktIROsQ9VkR
Y92UbAzNATLyzujH7SJxuX0Ymw9k81sgkSR4jnISTZyKttIeMGHvN8Mrexc1I6X/gIgXk04+Dlaa
A2QYH7LxZbX9qJbxG+362QZD2BtLa6ZUS4Ghks+90ri2XbrXc+lu+bhBEHYk1wzHjhQg1MMxz990
dqe0r5MZmORQNngBkt20SLZGvItMUqPNUxN+vSgB5jCG+SazJEdQGQRf1E0yqI2sLfISySBTX4DS
gEnXSCQetp9xNuvGf8QGhBhr2WQO1o1iPNBddPUhN3UXnCFHSx+PSgMBblo/Ns7gVXT5oForZBvn
4Pre7X4HN79ByKwK09TBYfgNmv0tUzTPQX2k+9XwkmtHm2iSJLubkcDubYCIlKLeEnIsDtEzS6aR
H6RcnHZd3TqO0xORleW7Lr+BEVJrP1hW31mAsWnkmTO5z4xJkoX2v+cbDCG51kM3liOnOzW4+Gl7
Ar0RHgaJCRUOtCMfmsGVP57t24X7JF2jKqhSBIdpMsyslPwzaJd1f7ITSGCNEfSArrvEru9bDtjR
IcKNWRyh/IqzlJWGOqCujOMjnbK7JYtv2JhJ3F8GI4RYqrfqWM7wPGVWX5Iqe2FVd9ClM4J7awaC
RLDs2mAhsEQ98SRrk1Rd0UIyDF+M5jGSSW7smbH9+0IAGfEc94QzxGqE/EwYC2pWfbZWXXYs2wud
LY4QOqDzmI12QJtCrt0O1Q/DyN3ImrxYpvsnWy8hdqxuMqOmnVAyRve98cC0D9e9azdwtoYIgbPW
U5GsDAvGlVdy0HrTOxV0XZgkrl7IMRlDff7EfNn05u5JfQMrdguvY1PmbYd4bUmSBsOAXkqrWmY3
1tTVRTeB5Taq2bjFojX+ZDWZm2TVV1r0uW/XFFKl2jCH11dCstK/zneb9N9n1bToDRZCycDNTc75
+HIdYFfqZmuz8GEey3RNyxkIy7nPvZs1TI525a3u6iaHwZ+DKoxIYOL0kYSyHvZd45A/KBh2dLz7
CUkki5hiRx3ctV1Dkz5Z5PW6bbK/z/9/s3g6nj9HQ4dp6Rqd8oGFNZVRHu176sYGId0mfexAhRIY
/JF6yAMWRC+QyoW8tfnJwtM46V2pNJjMLiGdTHa/KBVvam/YfMsgimY286frS7d7cYAniX/2Rkgl
CyvVoeYi6JuGj/+S6mfg8ryOtlccbsGEfDIXmZpm3KAKzMy0+rj0x0k5tjMkc7VA6Y7aIDmTylZQ
yC/ZUoOShvcz9NOj7hyYImm53E34l9UTe49KzRjbHsJBvmNMJ1L3D2OuP5hZ9Q6Kks26ibc7g9XQ
KuYSAXVWYia2cZUmrGjQMdntNt8A8SZkCyQkCdx/kNrpAGQmX0cFWNTN29cm+qrXx0br/evusPsZ
26yekBeWeIozkxOeO+v3GLejylfDfFz1d0zJbm0SsgNJ6nFsOYq2Pk7jC5XdR8isEDLDlAzlaPBR
CrW1gor3E5vqfdJiCtGWkVNI3FlsM0pmSyk6A+6WNI8WSLaWKJFsiQxBSAd2M0wZ0XnAoINj+qTU
ki++bLGEDMAWJyI9D0hc+w9Qu9Bi02X0R90MwXXfkhkiRL41p11q8MhsU+1+UMDQRPV3FK0bxxIP
7IXeD3XKm0UL6hyLXLtJHOvgtNnxX1kiNhL1M0QaaQKYun+Khw+WbJhAksPEDqI6GluH8qI4b49R
dh87z4bsapB7zZW0Ip4i8hhDs02PhqFoBhV2NT6gSr7F8HrQac3ZbhJJj+v+3lNbNWxCUWoLtxxa
uQ5lu/KTpa58iNTIHefkdH1T9v34AiEkyr7uS9Ao41zkmHlQlKipKPSAI/3VXKrwOtT+/lyghCxZ
2X2moweUHyrQVX+j2gd9ljREyBaM//+mgMpU1VIXAxBldMjYjymS3T3LlkvIkXNKIlZlAGDRMx0e
GCppbf4YFTJyB9la8d+xMQR6hJM5cZySrp4Rv5gN8w3jXR+Uy4YIOZL2Tt3HJkDmRvNi+qyzz9d3
XLZaQpJU+BU3dQCwxG9ZBhL36tBqL3XSSjxrd9t1iBg7tsaVCoQciSYhU6ULjncsSaA7dCxLSbaX
AIjnLEeL7YQ5AFjTIuzQm8IaR5KEd1PLxQbx4JTb6lQZIyBiyJqPxhHaalV1Z+r36jRIlmu3xQZE
wX+v1687vI13FdaqKnUELD4Wp730Toj7lljxLE8NE4jO9N7UHgbzTvbMu3/42AALKSAftbZQ41+H
D3Y06SH17Qn0EVzCovreoePAV6xA1p29u3kmBHIN08Z8l3iPv1hsSrMa353R7N6gJ3bjkO7bdUff
DdcNhJBFGyMr8xwh61dl649M8fOq8py1894DQ0wH7Vc2FLsFP49wju8tXnQQfTl0ZnSea+3QrLJC
cN8afHWgDa/j/UvICwVBI7MJNRi/aEtcGQxdgJfzU5RjvOy6Pbv5AR82PHtimFoXr/7QGRovhI+b
5jNzVQ0d7e5ch6WMrmnXHgoJeotYDl5yBK9r+rnsM9pRP8rPqvNzaPG5/vgeSy4QwodnMZK6M6D2
5rd1cnZaduoNjKoREkaN/ek61H70bszh5m6idzL0xaxKsOX0f6ltaLzxyf04/KXBl/7Uc08Pq3C6
kUkMyxaR7+UG1WFtrdGMYK9o7mUdNHvmp6XOZalp3yUuCyn4Hilto4R2dxJEeNUx48fZcPv2mDth
kYGLt/rSZ41rrWHfurrae2uBt8wHkxRe075IlpnH7B+13maZhY8XMcp1XFgMzWZQSqwvGBUN2Ml2
0Rj1RfFlN0v8j/0JhphGhzAaH0Q5sykexsUuwMG6mjm0OvTArpRzU35LDSV2R2ty8S4o+frvTlla
6Kv+G1NIWiBXVJx1jqFJCyqf7JOKbqw0TA4JlOG8OnAO86GrfSZVF9hNxxtYIRpjLjKlp3USTFER
kqUNjEySVvZd9WKYEIxNO3SxMyJA0hL9k4mPsV+vsiUgu9/rjRlCFFatU005Halfjjfp9GkaME9n
/qU2s0sd3b/uizKDhNgjdCClWWCntOLBMB907edsSm5mZLsixF2WDENGDOTIaT5pfeJ2VS/5eO1/
/DcrJgRUnFZ97yjQEEpP823sZWcyefrL4C++7tY/8o/aZ1lU7d8VbyCFDyYA+6bXwAjiPGthHU4B
VCa8yNfuwaesPVmH5bQc6X1+29zILmskWyaqTXQ0zYuES3Yt1DWiDOnMx6iDxC92k6WlWRCO1i3T
ENvNqjEeY8zVEb/rP9R60Hbndk7QALtKfH1/6zZAwkE0zu3KTPo0Ql9bcr8EkEz6qATLo3OnHCo/
89MfjuQgt/uMbG0QheSU5vHIlgiVdhvWJ1CH4IYa1EFe6mZ+6Un9hPvBH+l3gybkJEVv1oUVKwvo
HT1098unIogeyWN5wzvdMC4SDDe117rgcjusksDbzfwbaCFZZcBlek2Jr1DFs5l9NqraS+l4tlBB
VGP1UFPz9I50soEUUlee5JMxUEgF5IbuTsvLGD0O1vfrGLv5ZIMhpKzWdnrC2g7Bjpfk8jYzvl7/
+7vxZZm6ZkK2AV9MIV8peaEmCW8kdrq3OT70w8dokuyMDELIV8uC+71BtXHoKx/UoXIz0IulL9fN
2H+22NghZCg6zEPfGqDSniyPntFeGYBPz/o1p/rOZ4t/wNAF9HsNV/cjURoKoZgufe2zl1kNrPTz
mp375YOVWx5R3q5bd30FLVFfw1TqaY1qtFdivMEaPvXzMX4PbZq1MUnIE20zNCzSR+I3qnKjrNED
BNIfMob6cOhWWb7dtwcqO5DXQPuhqDWFT2Stdzm+w7hvcGfnWJHZX1RZ+fJrluCPbGTrkAU2UAgT
kZHAMStbsVoIrNC7EQxDIOR/Mm9Svz9CU83HXPFT6Vm+6tZedywP77rh2oAL+Qgc+V2t6AVaC4r+
FnLlR3skDxgPDVYW/bjuHvsnmQ0WX+/NmcLsIJIEDlM+6pNC+TgwbtIw+q6/QG3DUyGnNR2do4zC
a//LsgEVMlOTL4mhjBBl6cPo7j9Su9GxuOUDD+B29K+buOsxNgQxDAjJcJHn3y2M1zUvI953TpXH
CDmEVJ9H+z3C29YGRIiBwumnSUkqnNdn8wFXYEFnrU8jobJcJTNG+ErqXV1pKAIMaL9zgVo+VRH7
mTd6zlfnbg3wluxrn9+xfg4uqkwdXS6mqGpjsc5KceX3bzXFLQf3KeiIJJyk9/ct0rvKogNT+ADR
S61+bLJb1uuSAmr3I7/BEHwusoqmK2wGTY3aelgt+5Y2be+hzeBcMOUVclof1FzyYry7WRtI8QNJ
amtRKSCd+ZGyMJ8/aLIJW54KxDxlqxSdkBo10VolfLvUzLAzp06oP1TxgQ1NaE615NCwV+FuIMSL
V7YYJfgO8HnMcDc04QJKSV577ZTG36/7mQxHiNNWy/VoyrFaiwa9jNZtMtWtxnvF+nQdZ/fQvTVI
iNXUyCCvxwXBorv21HnasQhSPzn0sTcGJIzPmBQO4saVVbh7p9UtrBC6rFWHdZlhn50dF6eCIMA3
a7iHpo1Xo2Pxuo17nrfF4m6zyeqqVitqzEuabvmI26/B+agMMh5xiev9+rJsMOCNoNxOgTF3T7Cl
Zst7jNAgdIt/hmmJw/Kt3ZdTUkR4DEfQRmGm+VUUvmOdNhDcJzc2lJXRG12FPUkIr8Ci7kmXcW3w
CPwjQjcQQhKw15IytUBuK9rBI+OHIe5wxvAU8AuUB7P8WsiG/Xf9bAMo1MwKherswLBsY/mg1I3r
pHi+yg9O/qHQvl1fvt1DKd57bNtADtKJ2ExS9XGXrA5uYHp/9Fdfc9cj+kgqKGRixr91dcypLeQg
Ad038AIqxK+jO22NW2t0q34cWrf6SjzNjU7ke7l4mIa+pSGvWnBtFspkmnajamOtEMFZNayzYgMY
DGxEPdo6Z07xJdbthtUGRAhdPTL0xNBwRcNZgQrmJkc+OKk/kDcHMr71nfNZ9iS0m3g3iMLX10oT
kKYs0E8nhwg8b9RsXWY8xrKuwf1AuGybEGtrtlTo10Dlnp6SI/SJj5yHuJUOg8o2SYg3B3RhkWpU
1K90CDvnbjI/D8m78utmyYQYY1DcM0rOlk9y5nZzYGs/+lzm5zJPEL7teU9zDTNYfMG4NitUbkGs
OgbzB67P1Xpo32q+FXVw3f92lw+lsubg7QkjgAIoiUpDUWf4uI4PE7/K0oqfMXlHq5t9AREpLVJS
5IVtoFruY/2kLl8xevrBcirZAvJE8Efq3cAIFcWgNGU35k0S1G9tF5SnOkzDzIujYPKdn3LP2z3W
bM0SEpMVF8vEOL9y70+BjmtOdm7BpGmcm3A6VpI13I3ajXFCMmqK0aaUk/LRNSiLzBuM24a8Fctf
1/1hl1dra5SQj8qJoUQpWQylHdy/TGGhnuzmg5M90fmmGe6o8rWcX65j7jr+xjQxIeW90jKtpX5u
gb4JDdZjaMVoubyOIltAIR9FZWyUjHfh6vZzZ3xuuwK6Fx+h4xtex+EJ55oX8v/f1BgKpgf6hNPE
TOwuVm5btFyuNQhCxp+GJVPdkUSvKeQlp4zWxomRY9f6ZSHPjHQuJCrc6wbtf/VRl6HCs3HpLU5n
dpo2J4MJ+W0u/uRgPiVG+WwF8I2X1FVdFo7vyrcbRGGvrLSrrQi8aL4W9W6u3KRgySf25+t27Z0Q
Ucj8Y5awUX2Xz4gnXM3Z7M1Wb/Ce7CYlFHhuO+fQmEziFrtbtUETtgpvcA7NcpzkDftcNs9qc65k
N5u7cYR2bJ06Jk6HIkO+FSlt1Oor8Ze6OOXrfKrUKLi+ZvtWXCCE7ACdVjOKNLwkkjoJazWc1fGo
pZJb4P3EujGE/4pNCBXLOM9xDqVonlhnvAPHfn8u8Cqgu8vRkKHJbBKcbV7AWD2kueXjRFM7bgVd
FShmpaHjFe2RQYsUiiD/T08g/Hv0R6bYmCk4YFNjcCTFQgbq6JOzeof3bm8dfU6YqB7fcy1mb8AE
/1Mx8mPTrqe+Ur3VDr6RZPRqQ8bWztfqmklCOcHUKokzCwkpMV9SpQZxRuPO+bdKds29e4+5MYcK
9+pTo2eZWagYojjgsSqAtLzitt/yV/AxeDRsnmtPxcje93/l/WLLANPHtlo410S8PBtr5ppLoIOc
4zrI//B+S6W6Y+AqWiRsyWxSG20B758d1wiNY+zXN9Fx8PHdP8fvatWyoRf9N5oQ0V2lp2nDOWli
o7mZu+Vo5rJewf0Au0AI4exAxldD7zkO9nYBxTPrbDo1GOlkNO376e8CI8Tx0C0KvruwxDD6YGTq
XZwoh+t7I4MQIlblGTx1qiRYst7P0S4zr5I7xP0AuhghhGlG1TpBGYR5JOeURZ/MbPXn6DbN3sMa
sN12IVDXsgKNBKsi9FLMbpHZrk4S7/piSUwRn8pB+xY1ToqMY0KIohzJSWmN2zipPDWVTeVJ9kXk
ZcGd7JS1hPehdw6uJHrb9pJCKfzrBu2iQIfEsfFEpFOxF7BQogq8xCrDq/+bVb86hqTE342Ty98X
hwLyOWELyfEkbo43peKDLcAt82/XbZBhCGekdioT8EAyy5+UT4OmnApIKJJI0kQvAxEORlE6GA06
hJNAH4zAotP9Ur/1zJAE4z4K5oqJbdmaKvZMLnNiOBB7UBDv34f2ETJiHhoo37NcFwwhHCGjGU2D
EaETgqQuXd8G7RNznv4dhhCKoFxJFLNCZZgr59744tjBqobXIXZDES8t/10q8Wup63Vf6cVMwK6a
unrzCY52sCqGsUOZLON+jFyQBP9as25OEXqGHyfqYVTJ40piSZjsG2Phm2WbGtpwuF9sqkODDK1C
bDTuqWXkqgn9lA6tV0RDGK1GI/kY7/vYBYv/lg3WksfWzH5hJdHt3D/Z9nKbTLLXRP7Z+KNqIhcU
4bNidPZC+7RERwIGaMafa4sbpuHcTJ+gXC1xaBmU4NBzHNdVjGF/dIEPblveJePrMN53ya02Ht/j
cxejBLfuaWqZS5nj2SV9xgfAGqJghjpxn8gO3PsF02X5xA9NX+aYcMzgEDmur8L60TymYYFiOgd3
pRHUd4mMnX7XA3FbplLom6EVTLiLQRLNayXCfrH5i9Y8rMUCMb9TPUvmE2QwPNY2zud0KoY3F8BE
6lnFCYR8MdfjOHy+vk98x/9wPjBTYcCaMxT/wdOWgtK6SIAyL/CDu1q50aq/mu7EsodeJk21G04X
LHGnyjG2oJJQ4BCy9IUbQX7Wa4eZeLHDZM+Yu20+aKT/2y6xJihjstR1Bv9Dm09/25z56QptPmpo
H6GGJwmr3bS3ARO+eHTWmsiJYdiAlor0Ve8kncO7C0eJaarg7NDAePK7K8ylXvVDjl7RIWehEhkB
W+ogKTSJGfuLtsER8h1Ieu2mi3hP6mTifK/ejyz7RJrxvmzj+0KbzovNPmrq/MzGEQ2Wk8RMKb6Q
CZdk6m0So2bk5FkJmO9s5dQG7VdO557JKDd242tjrJALEzQn4GUJYNpwzvsZPHR/meuTbg6SQli2
eUImjAdQg6cR7jc7iHGPiUuWm25IJF+qXQ+8GCN2v9qx3uTWnGAgq/1hNmvnqrH0CVhiiCV83Acd
bAxaBu9QyDFWn1Bva7LXepkZQiCxPF7suWrwwki8Nn3LZQ1Qsr8vpG5Fi+LG0dCwA04irX2NyMd3
ZNPNNnD8Tc6e2t4xFBN7Heuxy7IDRKLT+VGvG38dC296D921vYET8gJznLSME8BBjPWUNE3YRnp4
3aLdioFiigfPC8ShYmtcl2ZDxRR8Hwzte7Icez134+Kk8/rk53Wk3S/RBklYO33WlqQnSKJZGbu0
KTGXd9cmrxg6gcZM5VjvCsuLYeLa9WaS5RYMI32YtF+G7s4pvl63aN/bLhBCOq0bBe82GR4no6Hw
FlQleKC8jrAbkpZGdB38b2i0FEKyyFs7WwjiJVYfcZQPlOw1i2SP1LuJcgMiBGWVxmq/Vnj7Hhrj
JUePZ5WPrZs38cHpMiqxaB/M1h3MX1Ne1f0eQVFZ6XZc4RqnnrtDu2ioFbIfKhtcW8l+vGfxLlDC
B6BKlxY6Q4CaoxDHFLqGS/18HWL/Pc1GhlfRIWPgmPq7OVRlrMN8HJ6d1sLtwQcUkc4f2MEY79Ko
dqM+ds30NpWd83dXcQMreJ4R9/HS8Ds34iiBMhZukb810TcIA0u2a9cBN0DCdoEsa414P48PhhsI
Qo331eJg+HiQTCfsRhLOe5SalGB8UcjbGJXXp6wBA2mVn8v+sRklrwD7Zlz+vpB7mqpvMd2Gv+8s
96kRjMuXJQmvu4IMQvCEOVFYZVuAKEBmSB23SUsITjX+dZT9m/HNSgk7jxEOczIcTA1OHhgZTguk
ePCWUbgG7yMI4nP7JJ+lk5kmOIHel5m2EmCWGhp7tcZyR808zxaVdXXK3ECI2EKlZTmOWMMs/dGO
ztFeUskF7L4pNld+N5C4RQIIu7CoQkcHCA5v4kwceRPn/oHVvmAI+bRdm87KeIty/caVkkqcI13Q
GYVakLzJKbT2i+oNnBA7DWcsS0zAqaaLDshDdlem3hSuQX9oVGnf4/4WXYwTIolZq1X3CtAs+5ud
ftFlYfSr4PjjwLoxR4gj0OVomM4DAB+lz26SwPb0wxSsENmDWWBF5q0YnHU38QZf9fm5rws5l6J+
VMAOl94zzDQlvv1BEnj7KfdiuBB4RqZOJUr9/7SDaOjVLsPxODKXuocSmAs0176vspdyqS8JodfX
qZ45Hdr/1ir9QLPqTquNkKUGuOgSb001r1VjN+8sL66yEK/qB3wCJIlN6mBCVIJDTTFidA74rQ+G
kSD3LeaWx9nj5PWrIvngSC0WjlO54UT5xNe5O8+hiQeyWvPKG46WBx1mDSVlIl/AK+72R/PSsirG
2iMhKM3ktqQCbUfqqaBzNj4QerjuQ5LYERV5aNfQRKMwLR0xu3CoMsnFvGztTCHz6E6tlT1/I5s8
nEX5M7c/3hAfchDh8q75dfsSqGI/QmQo+bziiwfxmtxFowBYXNy4lE5KSjK2KSScpCBqVHElA64A
0J9KP8vc9ibxlKcmbE6Fn/i5V/51faN2ncIBHTo+tBomW0QftOxZ1xkaiUlyt5rnbL4x5jNVD5Ns
hHc3qVyAxG5804CmZ1yg67rGtLOVNH6TVzfN6Lij0j5dt2n3+OWYxCLERv+IqCTK9H7MRq63kiur
p8aLmxI7cIb6c7WgsdeBgk5aSe57ZJBC4ohSmg8a/xCu/XlWTqw40flea15bM7RBnX7dPr4nfwTy
xj5hzzQ0tTkmr/bz6Z7GiWdymrKDOntTsbpm8WwP0ek64q5nXhBFij/ovVCz4OZN653VHsr03Mre
DPebszYYwgGQDVHmxP1/vZ/n3tgvPONJRzJkoSYxSLJftpg++soeZ9zr+5hZC7UsB0tJH9CmCEd8
cCKWemkrG0uWQQrFSzsktNS4BotJjqODtBXFrlJ9iDQIVBXPWSujw5DtmZBN9ExtKWMYQW2s/KCY
nzpzPcxEEmq7eX6zaUIJoySgge35BzPTH5LmKS6+/TvHE0qRijVz4fB9WtqQ1oWLC9tVSiUjWymh
8lAcVckXXugxp7oZapDwphFOt+9qOduslZAj1LTstJY7ONj6oVLnWv33UuZk+zNCGxAhN0xal7Qm
j1T90ARr+J/+a/pYv1pfME0BQcH0nHuDrNVH4gbig/9SgWjK5npJNRgz6teUvetS+GKWyP83qFZk
JJjlxdsRc8dlcftVNha0X1JsMIScgJuhtBh5SdG1Ljknx/I54bNV6b0WcLkaGcvD/gfxn6+U+Pam
5k5rQoIVp+iiOy3gmM/n6aAk6n1uZG///1GEnlfwMYFHSEXfx+9XN0Yd9W3PZcpn8q21n6f6QXvX
lbrDH3SIYULpXBOCSC3WKTJG8Evh3QcydRMujGtQjK/vKCy3MEIQdZOZUZCE4TooSxc3icsD09in
dyzXxhRhufAVYgXmmNF/lXXeUn4zZ3DrEEnFsHvWcDQMp1IDv1cTi8plVSExpnJ3C4ywOUN9sfL7
nzgBQO7JLMN3mARNGqrrFrjM/uAxI0ZWmPwWzanvhvjIorPeS7oZ9ipJLnvzN4QQPg4d43KxsGq9
ytxh+Qw+ey9iN5X+AyPxkqPMLnk55qXA06PrBMsneJue1G3W9qgmyWHUMf2dBbG/TG73Fz89keOg
eY3EvN36ZAspeB7UK9NJqQBZ3kYHVrhc3WB6nD3NG15QVvr5R9ng5V5WdTD8DfIDx4I8hPBxrdIq
STMtxRPSDJlHqxvcSlVkaii727YBEb6w1uCMSd0DZCyY12mnZVTdpjkNZeVCguC6F+6lvK1Bwq4t
Qw3XrIE1DJZrM0zkRrfDes/K94wTbIGEvRrRMpfRCNPF+RwHdWSEy5gGlqNLqsi9wgFCY3i00PCi
DQ2P3/Mq2s7UJFsBM5t/2WrqUzBiDJKT7q4TIKeiMwzazZbY1aBHszbTAT0hNnsqs1c2SjLDbsXg
XADEVgatVvOJUABktM/DqU3x4qo2VezWavKhSmzHHbT+dp2cwTXqHNxHSlZ4mK7JXco5YBKDTNhP
kt/NhWl4RllOklXez5SbXygsMxkMXMPVeE5DA0QNGbn/NkDw9nK5pMhuPGzAhDS2OInTqwUe00rl
YUzYYcoo6IDjAJ8bf8W94zsiYoMmHAqGJI/bboZpqsV8M2JeYT7Yzrc6lhGD7LvqP25kcDfbPOdS
MqJRlq9hWaXHsp48cAe5OcbXrtsjgxFS1lA7bVI0cCZ9doI+HV8rjd3GpJR8PGUwQtKq2JSXjYpN
KmrDHaHfVDDTG0bZxK4k9sQXvKmoQMyxcmvKoCd3zbvy4Wb3hTRVQBsRsp/YlBRy9Uy/K6zbHjfo
hvkvl0soaKwcPh0pPIAwT0PUKagLO5zi98gUbjIJEUYZBg09rBVPVS3Y0chjrQRj0ksCZn/n8UUk
qmPgukr4hESxlpcYFEfAVLpr5MPBobPn0FiSFWUwws4wHGeWkXesGYXVuuicbB/QhN+GbCmUd23O
xSJhc+ZpTDJzhEULfbVI65PoxaoX/3pc7me1v0FwBvg9/InTJUqx8vDXH6Erb4EJc6rv7OKtr2Xi
ZzIoIVtDPi5TihZQaoEdmsu3lLWHzNE8fH+DuZBp6P46WIi3YQ50jP7jERCB+t00ms8zGQ3gjWB7
46P8Y4b5VfWRuGrYhJghC5lHb6ZjL1NuuO4jmirkbmWyjVTXAJwmh045dEXIMsn1ym7BtLFNyNrK
qsRVweCGcWfqrjKUt01ZjG5j9vckn/+VI/7xwE9s2zHrBD0epvVgjvjqPxvvKjZNlZiqSi0Viui/
71U8V9GsWiiYiqR1k+TYG3i+0j7F8+diziQuv7s9GyzhG9GstEetiWJzZYprr+Ot7nTuVDqSc8Hu
FpkGfx2A5CwmuX43qWyUyhy4++E1xe2jF6L9+D/SvmPJblhJ9osYAdBzS3tMeytpw5AlCXpvvn6S
uu+qKTTn4E1r1YuOYJ0CCoVCmUwpuZZFBY99bd7EcJZQtKbeF+v9bUy6B5QFvy8Vp4gbwcNq/cy7
w7TRht+gIaGJpqHXNJExQKVUz+XSP192RSJNuH1J8nFoEhMiMLpzykLZiZLW0YrcuyxGpAl3UfTl
khZmjwXLihHQ6+NZGozXyyL2A9PNanG3hFRHLI+WtTPXQTnyKj0B2FKxexCkyodOxOG924CDWdg/
lsZdFOjLlTsSQtqKuVuj4GVhcjk+NIEI43G382Ijib/ITWbqs2pA0lqYTnK78GPfvCI/40eo+kn2
uyAbr0W8SIIN4/sVdMUcy6zEhpk6MvLXtQjzRWB3KndPkGLozGhdviwOJPqMHqlMBPW/e/W97ZDK
+QJEcsqUgvrVleOTXJwohlNZDXDyu9YQQe3tX3sbWZxDkOJwaGmO5VIxAGMrbhmUBXohQle/mhyU
uJBF0p97z9LEiKfrSl1wEjy+UbT0k1kziG49M1hv3AQAFSWom9ELXLrxSUg2sbt16JYC96IOPDc+
Du9mq2isEKWMKH+cwvOUvhrtB7plrI0I7iiHrTK28gARaQSM3+KmHe/QjCDwrrt3xUYId4Kb0Fhy
JkGIISm2psZg/kHyyvpRZ08Cz7TGc++26E0Sf4KRrDDrFLh/SEkcG/JNmb5p1nFMXnL1FwGOQzyf
y1o0Vbi7SwZFKdBCgKnznW2JDGCUaK3wGlPlLUV3TqfiPCjkI459I4Yz/LRLOsrW3I6a/6rk0pE7
0RTTrifaSFgV3byV8caI2jGChBh0iDOICGciYpndT2ACGoxQxAyYwuSi5CXU5p6AWeC3i9XhzBf5
2XKWk+43QSz7BMDBAuPbrW9YG5GcA6zMUTOb9Xm2AjSpTuaqkv07X5r7QI0T2fquL9xI43zhHOk1
YR18Yd0+64mXWY6EoYv2oBr+ZVvfN7u3leTsIWKJVE4Ugor4W6oflOrcSA+XRexf9BtlOIuI9bwo
ogYy0tGtAMcTHgt0BoItob9LfVNg4EJpXIQkSUtWmzWkVYBLQvNV/Kjk9qSh/2q8kg9z6Qq023UW
G+24UAn8nyagaWEYWmR+zbr2tSvbT1S2rvKEOYmuOmPVeUWkf2m0qrUvCxftHud3x9KoB7rqmluO
iVK4ET1anSCFKpLBuV3wMGACbk3jLJLsYJJTT29ZImrC33caGKGDVzUMZCf+dhrKkpTDzNBIk3d+
0Zx1+fkjC/Xn+3z/zKhoWU1HfL9l14PaAl3IV7V/VOK3ZW48X9tJoyXHEDK1r7LxTRUO9+xuBWiU
DQWYqVgnztTACMiayYIAJS3tDNiISmvHxt3lpdrdio0QzqaMjiWaNOMiGtJbjVw3w0de5Zvvc1vd
LuUStSG+T5ezFgEBYjjXbYMO+F//pAffddNPNKxyhnuo7me8YKlDa1FeSLAfPA5iqEaAEE8hwpSB
u3QTdgETsR3uFRhQIwHOK2rrOB18BSOZy7EBrl3saUABAB9KC+RfIDZHrm6viDTER8xoA/73eHn1
dlRTiYLCGWKdlaeMu4AKJW7S0Bot18jm2kXz6ADYDm2yNQNzOJdF7T3N/pLF3UEZkPsiXWema6XJ
q9zM+VWXa51vpW3sxKqcO3pHv/Z5r/ttI4NTPjEXgc2vNscFfH/9gnU1NifXrDRwVRhh7LFjdEhP
69NQRSjxgUfaX2K4qykti9qUGmq5Y/NdG7/I/f89B/XX9zn/0LJISYhcha6sfsq0Lz3AjT8ALvWX
CM47xKFlzeoCFWYAFfU3cyMYdhbZHecdSnPKElAVIuSRf4zjc5NYTicLkk47wdVWBz6879k8mYMV
me6YtDaIkY9yEzldOT/lTAPlD7CePmLggPCRwZdAdBznv81r0dXFzMFgiGaVPGAZ+aXq470WtseK
KQ0IXzJbVYe7gbCgzvOPmPZGNhe3xsoQ1lWZmnjprpDraZAeiftB096I4f0FCQmYxprQVcJjL/+U
+5+X13DXLjbf53wEGBOXaspj05WaCthc4Wke2SEdyI/LYnYuPyCvvO0U5wgWtdNzmq6Ic6y3e5M8
jOXy+d9EcE6gz6epJtYKjWEFlfWkCW+MdUffOTMVE1KGoqgqpvn/trZ67fWaMs0AbrKnnlQvPGrE
UWvXuqdO6RdB/JFWfBXbi5qSQhCZ8BmGsaRtUSVw4JMP9k+vBIOhoz9aQQOmhOzaFJFB7HrrjTjO
BxkdAq3S6BMv7iw7rJ2oj+2VCDi5NfIfEuCYUlHP8K71bSRyXom2ZaJo/Wy6fXglDXpqp9qVnIei
RkCBGN4xxXg193nVGkjwn4b+JwuvVOXLZevbFbEm2ymajUyZfzkr8VRbZSRbrlre6SjOKWUwK4Js
0F4GFD3Nb0I4nyP39Tzoo7EC9w3uSpI3nfufodv7Y2JHwLBFC/sd2pz+TTPO7OOqI1kd6pZrASxS
6lu7U1HrATn0ZTG7HmKjG+eIuqFshnGGoyvN0ZsxLhqDnOmyiL1cw1/rx3mhrE2p0tIl8fL1wdwH
EShAbPV2LG3i5mBhEjVT7vGe/CWQ80ll1Q8DNSXL7fwZ8yDIqPiY3elVO3fiV/kRAPkJKJgkFwm+
F6VC54P9AeQM/AJDNhSQaqkW/7SJysWy6CiDNEHJDiFgTrri6+VV3bf8Nwmc1wDezVgDT9Zwp+7R
6F5ofaWZPy+L2A0sNkpwbgIRakvlGUgSVaE4JpTJYvpYtaZrgllq7vOny+IEGvEvHLC5An/OyEPX
ZK8DeypLTJd1ohTDXj5FBXmzQSzATuNG4YwRU3ylVpkZlLhefNWrA0Bg4d2JGQ1/PqiWwPZ3l3Aj
jbPEGVPfbRrCtxfqdxraJuaiSX2eW4wxCAGDVo/w7qLcyOLCZXT0EK02J8xl5ECQ6vRPxaCcJlW/
U1nvtIjGlET3TKO15znqnL420TcdLbZMRQPoe92Rf60xZ5slq1iczOZKx0P97in38mvzR+JkNgaX
/PQRF40wnylSnrNVVZFa0g5AwCAkKI4quDBAgiY7BnHk28GjHjnAlX7AXtFCTbHmsqnyjdSVYvaa
buBNqWeh3Yz6rdIzm0mWf1nM/mq+yeFH9VpmmH0l1bE3Or03vyjucjCc6dS71JHt7ARiTe+yRHXP
kDYCufiegI0ST4cO0LEK+j7lH0vk/JsA7kLtGqsaNIYAK19iTO0qD3MqGhgX6cBdn7SKFylqG8xg
xZUTMRUUs5JgeH8/l7FZp/U3bJ7ZodFGtMwBcQdIw8HVT2OQxXbsGmCNqF3zygiamyZQPueC995v
qNR3B30jl3NhUS0bDWJFUBoiQqV+caRuG4ASbR17/IYHpjdeWdfVTWMzT3IlPwadkuiKXU/wpZ/A
+bWplUK5wRSTlyfUo+RmZI/WYLOOBYvyJRNpvOtFNwpznq2qliZe4hWBoa18lbb3RmXCl0qf8fB9
HAzpeNk8f/dSv9cOk/0K2lJ0wED8vbFUGVRVZ2D2WqHBJVs7RA/pYXLBXuCWqp0G2Xk9fJ2DBIuN
8r4NEgP9nPpiPsl1GS/9EM6RSrQph3TFcpLzH3N6VLU7q3kwiciQ1/N2SQznPLUMMBHAUTMA+Y9C
4MprITlKMKLgD2qL0DEE8nYvejjM/7e8v8O3zbkheh/rTQnj6S3Q6iovkTEAK0DgNkVCOCeWaFM6
d0kdulNxmy8INcGK2Rv3ly1l38u8acI5MmrmZtZHZMWpmXy5y5/7RVhu2jf+NxmcJ0OEnhcSRRas
cfOvGuANUQQKP0fX6lNmR0/SF+poTvrYfhPt0l5VEk1Mb4I59zZXLC2kvFxPweRGZxBBeEkQBRMq
XZk3fhP17u2vpYHGMiITjZrcocuZjPl+OYu9zDym41Np/N8LP1Dn7fvcWWqIAgS4qjfcGSyl46FO
roz0IwnLjQjuHC0Mjc4R3gSuUnyuwxcwM9gKFXj/fc/7Rw1+um5a2gIpOcsAmZTa6oC5NfXEjrUp
fwBnDEX9IWXlY1nL7S2pxtkQPBf3Ok22q8jP3lVN1utWrCrufFoUh7ysmBSWt9z3rvalecF7zkcq
HyNypiBk2D0FFlVk1Vq7ivlx+FSJE6UeEtNthseSHppasasussPh5yC623Y9x0YUd73ORrXUHeZE
AG+12Hpzk2maE9beZc8hEsJdoEndqUvRdBjNRPkuzzrb0kAGIYn6b/eDx40y3KlqDKntpmFc4Tsm
cFtlbqTVtuSAz2UGAz3zEoCHLJ9Ez1+RdtxZY9Msl9ZSgPI++Woox6L+kWSC47zrLjaKcWfN6lVZ
GhsUkgbwSqU3lfJv3+fBhetqlK0UKSyvkiTbKIKsVQVnaf2F727dNw34gSHZzJgmJxamuSTk6/Mr
VTLsQrrLAGcTPiS5r/QCm9sPWDcSuetKigwih2RcE1nEwcjH/CXyJEe7BuilnX837cbO3cidPl82
9f2LZCOWu8GUtJtCGuIiIYF0SzxAWfxUHlp/dEGP+Ci55TeBvFWNSwvLXVxKzmjYh/BRajB7ukPP
STDfzsAhWusE2tNlaaJdXI/CJpjJY1YXkq6twv5TkPj/q7XtJ9E2i8g5jE5tRoMwkHUtwIwLVipf
0zW8xosfNEdc/5B3I8+NOM5v9GFHpAYtIK5mJ1/RlnuurhZXcdkj8WLkP6WvK9JSE0SuelPfaffD
aXFCu/Sz6/T18vrunXMkd0HLB44etLty68sWxvKKMAz9x0Q5xr0k3bVL1x8vS9lTdyuFW91wyBY6
MACtW3kS0JKdMxPvGnN0h8V4vCxqNzu5lcUtrTl3abukFtDX8WpcOybz1AYLVZD5kVfh/daDmrl9
7I+pH90qnzsRtpJoQTnfHLdmMaSYzPI0Da8XsM+w58sKitZyPTHbE1Ey0jYsB5N2982Mb2YJxX4G
Nj4mYjLc1UQH+jtRkX2R+X4FY5RyyloMTWPC3EnCJOgjYfJlz5fQjQzOZeZqOSCTO6xBsHWr+AWA
t4B5+YP46Kn9+ZFrcyuMc5ShLk0GntaxB2qRIDTic6X1x1YVgcHtbtBGp3VdNxs0zogcIwxzupl1
bObvhCJMVXzNEA147O+PjmYPFeG8zifI8rhUk6mADwlHQDWAdjf5SCEL4In/lcCnxuZuQH61AkzY
ZFUB64xjMs4O00JBFV+giMa9JZVkTpulqwGWlRv3Vp1fFYMwUFtPPX9pbVXhDK2rZLyK1XRlzMT4
AAK12C/QuwF0b9CQFjfqwUJTTHwSvbpW93lJLGdyZYI3XoReEVcevjFzAanbOZtEqOUiIZzB9X3E
EE0hoYh5uZyANpYeR8B2XHY7ogXkLgqz0IsUD30VrcB3VeuCM/HYmDd4VToo0Ahk7Z+gN7vjrgsL
sL2YhVGRIbVe6/ha065VGmNI6uGySiIx3E2hpSlV6xwwGuVyCHMJxWGgGkgAC4rcy4JEBs7dCVmC
eX8wqADRVxltsz0akgizZe/ZujVv7lKYKmrQqEIPep+dp+lhjn6a2THWzlr2YxIObArU4WN3HZAd
UUdLw9XITTwyewKO0z8tGB+7o3e0MllRqK7CCKIjPESuMP6TBpelCExal/921FRdWsQ6QC1YaUcS
ck6GAF7W1qSrRS/9y7IEZ1TnHIFe5BK4VFCsl003KnK7DQNFaAW76YONGeicJxhQtsxGI409UPQO
boFhB3ty2xt6YJ0t345uMjgFsAT84j5yieA07dbxt8I5D1GnCbPGGh5ihdRb6/ilox9BR2t4lVcP
iF5RKXBNy7m8sIJDrHO+AjweeRcShENdFDBMuNXVZ127HunXfxPD+Yo2XmqimujpSDrlkE4YHIfn
MzV/MEOBVe5aChCsMaug6yqwAv+2yljDjaFImKU0yI3ZD7aUHSbhaPfuEd4I4VZNM9sBng90zuHi
yeqdxb5fXq7dRynwq/9owa3XpC4jlSsEdvnL5Kpo8rGc4aTblY1sqmsBc/WyPNGicR5Wm1Az74oc
TT7KA+Zpw+gFjT2XRex6i41GnIs1zBYRPU3hYkfN60w8EbPBS4r0Zlyaq7RkHwrvDANPM0D+AdaN
8xi4I4Y5XSiGzOgAWFozUu1WnefDZa12jw84aXTAjKsgCeFir6mpVUBkq6HLRmrr1QBcVOb0egys
EcEJ2m0NoBtRnLvNCrOj09ihLjE7ZjAGpYMacoLmWd1P/UHUZra7XRtp3PJJuRZpI9Mxkz5/puEP
Yp47EOqOtHPyfnAvL+Ku9ZlIC+uo41gqz/EWFnWbZTPQXkeaOzLpz2jRdpVkERR2dg/tmxg+N20l
KOtMOqg/5RZAlLS0Y5Ez3ffhSAWgp1Gn63TF386Hsm6aFsUAm9wjyvxO4S8HC7Wq7iVynAqdWB86
txt53LlteqL2g5xIbl+GNp2+mOlVWgmeF7tJ2pWwF8RLirZCZv2tVFNEE2Vjv5Z4Zq8bHEC9glLS
J9+XX4rT36Z++yqCet21iI1ITi+TRuFAo7UxJXow9JNk3syLwOh2rWEjgvNHnTpJahTj4rPMYJZf
++bxslHveoa37/NYRXHfkHAaJJA95mnjqItyolntmHN9Y4ypoO14XY53z6SNLM4LNQSPWblGIy2z
tNcFaQYp6a4x0+bTqX4o2+kc6+Wvy+rtx0obmZw7MvpsAQ/FoKDIL58mAEXaKbK1qZMcTRsTgXbu
z67miEGP9s/YRjDnmeJ6kYFFjf5u+R6gkV6OZprQHZzuLD9qge6v2MO96JztekPMZ6CT01SAG8ct
cI5qSJcaIFeMKZpaWHvLlCuzqq9bjI/2qSNY2vVr/HYCAFHVAIivKxhG+fvAabpUK8aMtvyuBkex
9RtEqq1d4mdg0RKNSeymbtEsbwLwGFQmGt8H26jRMujos8XTfgXh7IM8oPdW0DmJO9qipNjewd4K
4xZySPIKlAx4aGE8Op3uIyuzFakWLODe0ZNBJSAblqFYFk//AcLlaqYVii964siArm2N2pkqXzFF
Vfw9s9gKWn/IJlXVp224SL1puBKIhxTLZ/MXNb8aJaAdC5zwnrfaSuJ8cJHUraUmyDO3Gu6tRLeR
bf6I1W1WjfO5RiQzRNPIh1mHBRDv9JCgHOENnunLr7NomOt3YPTOxjfSOBvvO11l6dDEnhzo9wPo
A/SvbdDiuaU7ddChhcz4Ih97V3Hqzhl+FkEpKFTvG+IfG/k9JrXZOotOpRFqieYO0m0+vhoREKlF
K7q6wPc6IrcI6g8Mk/GzAWkpgW8nhI5rZ/YK/B55w1lDTaTwxoOoLrxvIW/C1v9vFMoXEIuDvwmu
kPQ+IXDESx5cNpF9c38Tsa7pRoQFoKnSjCfweC2OBBoN4rXlFCiqXc8i7Ky9Gw2AZX+WjjtZtaRU
FQkpMDzqJP6qahmQwPphylGpVfQ7KzLmx0Rtw9QeSZyJJgNEenKHrZvmMBmYiRJBogIX1NHGHw3o
JvXoajQE53r3obdVlDt1Yda2Gbi6Jbz6f5MDAKszDzCZewxt2Y5P9eHyFu67xrd15Y6doYcDcD5Q
3WHxM+0nO8USaum1PIkyav/LtfJHEt8vXZcMCCO9gg5wy1785m5NFpuJmx7LH+jC8IWFo/0D/SaP
u1liOitzmmCqsFMkB2Vku6/u1eX75eUTCeGCnrjvm1KZJMNlpAT5EqBcx/Q1H8xf/yaGC3GYhqkX
qwAmyzI8mmiGsO7yyr4sQmR4JucvMBRX9rWGsREQuI6omq4p/e5cHfIj9YbnyP1ICAVAFGJQU8fo
ksFZHtrdicHAWuJKafOk1kXpmER6IGl4mprss9mJABH3FXwTyBugNoaSNaFb508+LXYlLwUZjRWU
MEDR/blrGhtxnP1NBRDssxjdC3qu3evJfAWyCncePgAVpm6W8R0bgFRrSTGh/WcBH0VWTXYUfs0y
EcPd/ukFzTNBzIshEX4OYci1Ki0UaDOfkGl1p0Pr/6ejG0DWQtPYXbqNMM7ZA+5vmJZpUV3w0l6z
MbwfW+UTfLzA5HdvyI0Yzq3HWThX6ZLHnqI/lMNhzESTWGTvvt8I4Hx5LumyrkZoyiGnFcx+OTc4
TbKLSTlXcHj3JWmwXrT/Evq7lWZzE7djrQMNGS2xevFDk1IUSA9t+Rmcd25oPefWXZk9gopAEFbv
rx9QIyzDQuclX9COp1lL2xKtnmXrM/VW1gTrt28Gb9/nnGuolBXOKyKYoo+9pcx8GeyN0hILrsDd
2119E8M5VzORurqlENNrn5Sc2oV2yjG3ABZw+fHyNokU4lxsUVIU5xn6bykYO0hYeIuxPErZ8unf
xKw/Y2MMcx6V46zoikvIdVQRtxoeklL0phJtPndGjXJiurxSAHQSEtC9Xrl0rjWBhe3mONFD+cfE
+CPKqJpPGd6iMgHPVHJITph/WpLj2h5FDqJjJNKJO6+qXEuqpCqxZ5Bfhf6rHz4yg7NVh7vz8pD0
bFiZlWP9pwpkeVCqoNP7/p+2n09r6lIyotUQo3baeJ6aYAwzexFBju0mXTaa8I214Uzi3PxNp+yV
ICryVhIr62ZUbNVenPppCGa7bh1RW61ggyzOI1RkyqQkw6QDDe/75pqIujR3Ww63anG+YFoSloy5
obr6dXNFnNnrAfgBKh9MGJBHoPbOLtIgftQK7Hzd93cPQ6RSNZR4TDAccGY+W0ZjYYobaPnja6N4
JhhWxu6kpIXTSVddh3DMEg3s7i7lRiRn60OZ9oysbcNZ99Ro14suatzaj7c2Ejhjb8aqBxs7ug6m
25UYUDmEEsaNvuclLGRtbqQiUFuBSvyghqm3UziEKu5zI8jmMw6yIGCQV/u6sE98dceql2ZUIiza
2qqZ3hAvO678DelPjE/dABVoASZM6kqYtsFr7Vw45Tf54fLh3k2+yxpy74ZBkX7ny5lML6M2akD/
PQGO5ncznmXY0XXiFC+6XwFPU2Ke6JG4e29tZHK+PpszDcSF4DcuSskjZu0OinUowlLw9t0/BW+q
caegscBXatWYjk/V8kUyutvKWFxDiXxdxWyPVdqTomE4JnsWLOn+rr7J5Y6COpBJqWckkNdC++9e
Jje67v0VK7Q/S/5laSIluVMxRWrJegmNsaGuOMNYHKdcuktYdhPKAPgZpwIjofJxkkRIafuH44+S
/K0wq1ESgXcGBXf5qZzvJl3gwgQ28u5CKKow6kJM5rcNhqRuwTjARHQSuyKQ/5YV3dTBPsM556Gd
o2zRK5j+UIOECugx+NsAeO3yDu0fsY2cdSk38VPSGkrRwVG7i9n8LLLokDUMnD3pXSkVp6l/lZP8
Z8kk9An2LxklJxSW7TA2A8Wigq7+9WC98zebX7KuyPaXpE0dN6WkulPfAgtquDW18Bw2VZDGpehC
WK38vSxdwznXCVF431bgcUziBck8I0Jr/fAH16O7GdFkIhyS3N/MN3HrodyoVku9lParPRr5vZYF
pHW7+svljdw1eSCx/Fcjzl7QmRo3BsMcptqkqPVH10urCrLGIhGcqQxWgo6FHmgvM0BX6vI6mZjA
GvdN4E0JzgSmhoxkDvEAKub6SMb2IEvtYFtF6g7VJDJ9kbD1/5tNyWlRa0ptWC6rBmcpJrthr9Xg
hqUIpnT3zbXZGs7VE/Cwt/VYhm5a/AJXgR8y4hhSQMMT7UrBCoosjXPv7VINadvF6CaQ7lR6rqlr
TR8JuTfqcE69nuPRouGM7IjWe1qxHOaldmaNepcNWqAJX0KuTdoZEkE+AYAWY/ncNU5Ony+L2H9x
vamicGmrGZ6BSTlIY1qvfVG95UCOCNec5pS4oufWfoSoW5al6coKdMctG1vI1GF2GQOI6K5bMyTF
b+LMyjMC2a2C9kOH9Y84/go09GpKp7ZdMZKX46ws90g0HQXLt7qtd17UUJAj04lhEI1TCRWeRplD
kJWx4+jJHq75HxKGh3q3PcqHUFQ123+vvInjW0ezhIZ5K+PFutya16Fm9zlgrSu/DBJHyVxLs6sZ
VBIAKfQ+tnkb0Zyh1GZbSv2Yr7BTGOp3mR9rQf85s9c5qcbBjDkbDpcXd9c7bSRyV4bRtQPAOQF6
sszUjdNv5ZyhxX3wgKXhXpZE1226sI18e6kRMRYVBvxTdrVuY+aTxu584mh+G0iO/KR/Z786D4AJ
X8bD/CAQvpvM2+jJXSoNoN7rCTQ3bm904TMii8Vu2WjZKfqpp7yfoXCbZHZJyQtg9euHopm0QPAb
RGu9uqLNTWAaBaLxUl5Lle1L82MtQql3IJAGMiPz2AnQl8j7imxKJJS7fiormYeKoCFrUbPGLjul
slu5OQ4sz72WKkSkpOCw6twtVKpTFwHoNfamW/1+HVTPA7my2cs6MQ4oiqfLa7pu2yWb4u4haKbV
1YyzOik/KXs0RsHtsP7aS9/nXI8SD3nXLY0B8pr5uZJYIE+NY1WT2w25R0pNdIfv3kYGQnFMuqFN
5DcsxcZEaFOXMwUbHpodvIad6ORUROCx91V6E8EZBPjj0qGaUcPLVdOO9BMh94v0OVk6R6YidfaP
/JsszhgWtZaqZoVqZMf1lHeHlaACYzrBR6zgTQxnBb0sTfmYoEVk7q8U9Eapx8vfF+0KZwUgZCqW
geEdltADxeQFYNlsarxcFrJvyn+U4AMRlDxVTZIp4h3AUMWyg4vAvSxBoAYfhsghnEGDSS23U78P
tVcCsI5NggO5LvX7A/OmBXefkGjtBx7ATynLT41x6sLXEfSiLUjsjo06C97H+77tTRj3GLGyRupU
GkJY2bhKfE4tdyr1oIsigRsQ7c36/82xlPusziQgy3spJva9Qa7lc56lorKjSJ11/zZSIn0wszbC
823oTjna6SdwaOteYYnKDPuJ5jcvo3AuoC8WQCLNdeLp7LDC10co2WqpvZykIL+aXRkgl5ErYigR
+B0eUrMZU3PM5AaY+fHkghn2kDexnQJBomCSk43h878ZO+cTulGTpzFG4muIvhoYAOo6UKt/vSxj
P7DfLCTnGIhU5RZt0DFWGAfdK7NgvpHGcygF1Rjbs9nZQ3MTFp3AGvcLx29i+W7CApPKswlgbXQT
Uj/H4ELL7OLQIkW6Nj1VIvZUgfW/Q9hs9CyRZdilZR2k7DETxaCrXV/wGSrnM6aJtQ1pC6TRyJHJ
z3p/CuXD5Z0SHC2eiUeW+1YFTC6mRNHjWQEUeYm0zmEJMuZ9zNzLwvbfYJv94dyFRotJsgb0Rkrn
HmTOhV86SRAedFv+3TkrAmsTnCy+j6BmHR4sA44zk39E41eEK3ZePk9546al7l/WTSSLdx0LEIrD
ppDcFIBKEebVy09Myex4eCBUNGEnsov1t2z8IWt14K70SNNQ63pifmR91aR/tAvOS8y5wkqaI97C
tL49JbCLAYAv6mEyXy6vm/DMcq5ikNKlzfVlhfArjskBbNF3lpcfxyNQSI8iixCcWH4oOh/UulNC
xBKqlQ7I8UflFJ9CqZOsj0RGANMnwOPRUFHmbuDQWtLcqlXMECw3cXRF9U/kQxmGjQjuMJG6iupS
gRV04KXR76tGkNHcd+IbAasZbsys0GsELA06wQmgfU8AgQdu5DK4K52wuBy+a9MmntQgerdkyje5
N4aBqYt0tekOU8ly4pjqL8pkkQfafYVtxHAuFc+iDLSbBGnalSI59+LCxkN3rSMDZ+ZerNa+eW8E
coZghGObIcm9stfP3vK0xvoa0LkjTOSQ115waoXSOJtAWXdgFVhY3eTX2k4fO/Uz3hiN/Z963cfa
HjfKcRYiLaTMqhwl8qp6amUfj2aEMZf9w/qL392BGxGcX0XTjzkVIfJoxuzn9Ew6watPuGScM82m
uRpNHQjMapAc0i+ph5TdFyUGktvaqGck3mV9hPI4z1oWqRrpa+F4hY5bUaeGw3+A44AQE4gKgPsR
7Wb5OO+KFpMEfHDoAmfH4UgP2iG+Ta7JUQfQc3dTAed56txSYIWCo2ysKaeN37BiRuN87dTOCt+k
PwHRHlsPl1dx3fULVmFw+cBYytQuCdEhuAw3EWWuop/NMnXS9tdlOSJVOHcxm6OqFGxGkmgEoqz+
SUsxySEaFv1fHO0f38e36ltxG0tlDMaDFH3ep9xLn4lih9Rur0pXOqaiZtj9muObURicl2gwcauD
xQFPAL94kj3mW4vNbuHcb+orBT0FACEemMDuRSu5/n9jFEZqWU2ljxjp7DrbAMIFAYZ1qzUCdyEy
DM5dtKmmzFOJ4siCp3anHqTpW1iYtjz8o2FwXgPt0VqvFmgwZ919Pj8yEmSiiuLqCC7ZOOco4nww
xqZFa1VURbYpk0MJrJh01D5HXXKdWqkNmFlB3mDX2VpEp1RFlG7ypOH1oNWSvqKRVeF1NF5TWVBi
Fn2fU4k0WVcjSQAY8/nWRCRuCYZsd41s8/s5b7eoFvquG4x5kwEVZgeA3vUvM1kiRBMpHUVD5Ze1
sXiucFoW85jFtQEgrO+WcY6Tuw84nz/aWDyXTNdMSdvMwJwAiI/O0M9U+SCjtv9NCOfhVGVqEqnF
A9DSEjuLPivlTS6cx1jX/Z0pbzThgqAopIaWtCiO13Xu1cgXTjU7o1v5uAyyu4Tzmc7xwWwawUW0
6ww2YtcN3PicbEbv0jiifSnO4gNL8muQWs+ydiDMFKCb7r7+NpI47zbrAH0o8hxRXgfwzeY2rm5C
60dGDmiVFmzY/pUOfkpTUWVMafJ8XWYid3Lco5CJgOWBuqmHwS67OQwn7TQEEuokiS+qleyfqzeR
3ELO0oxunnkBZUNonQapvh0IYKuIqONyPzbaqMYtozWYeEQPUI3erjXaPqivJa/3zU8FoNxF1+D+
8X1Tirsqllye06LBiyOvIl+Tuqu8sgRNZqJ1424JWjRDNiXQJ6lu0jmwKKrAH4lfFRDyrKS/GBHm
vQSA9kO2TIgnawAhoRwb++Sut+zqZfGma0m4antnaiuO8xe6WUydVoKYMEby2qjXURBpsfuaPNeg
OxLY+t4WbYVxfgN3URIpa6xc1ncYKBxH/7LzE32fs2ujNEZdQ1nO1Svy2JvDCw1FOcI917dVgTPp
Wi7A4Bhj1JMhuaGc8foL4IuEWGW7qbWtHM6aMbaT9maJaGHWbHZVgeYhihz0++FtWx+j0RbPbu9b
wgo4rADoROEHxUnFdM0AVbO7jOdWOTeJ7sz5dZ6IAMX+F9X+COLfEwqLkh5j1f+hzEgP1GZuGlje
gFmqIaiuFcG1u+fLAW7/X734t0U1qxJYx4iJalbkz6DNKOXxYYzz/yHtupok53HkL1IEJZEyrzKl
cu173PeiGEt573/9peZup7UcbfGi97kjGkWKBEAgkenwNr7XKlkWsecjtuaEC9Uoqp71M4rIZC48
BVNpXC/c1JApDcnMCFfJspOBtC1eMpH2s8Sp0H7UMsbB/dv0tnHCbaL1kBrQDDCA+jz3/FwXktu6
Gx62WyXcpXBWWB9jFMAz/pldfuwhcZeZTudHxybI3PTbbecg2zHhRo1pEVdgz0BFqnqdmceWu2Ty
/zsTQnyIADjgxYJ8WGkDzfKX+dRokk2T3FJTSLmpkY9hUaCHwMv+VA5lsKTpd61hpzxOpWOdMmNC
/p0lU5mnGWq55gv7PngdKg4/13H68bvhpI+ZHx/6i6x9JjsV4qjlWOkYLLbxaFGO02d+LA7Nt+oY
n+jBusRyzWnJIRfn0Hq7sXqIqYJ37jSvotMgPe1QwGkPi9s4AwKujCtgN9/Tge8C4zAFzkvsD9Yx
N/NJB/l/9bk4KU7rLp/mxDGu0S8zsCDyp/wYn2T6Lfsf8s2mcGoyBa8mLcKIX2F3Dp+e06TwrOZ1
TGTOfX873wwJJ8bqIUWRgpgOKh4Z1Jd0QMgaZWm92/ds36X/sSL2BSGCZ49qCQYVOzzT6HuYHnlM
nBb9GZN/v21q3RnxqbP5WmJPEBCVNh0z8NRa7XUa/Np61DBgk9kvKEFMg+Q9ve+i3tYlxg7N7AZ8
E91j7DnCFGZzVBJJNPwP1+vNhhA4KgvMJeUAvvqVI2AVekGa6XXODOav6u49Dw0dTGarOBzGE0Xy
lLhhzaKCc9Wz+AED4g7oHVSQ+9z+RLv1tq2V9fRv3oVEVZIoycFY1HkJ6l91oBWYzG5+z7RMsgRw
9xttliT4+HhitNeoBpFt07pWJfhGdONKtVkWfWV2hCtL2hIVjr5F1bX7XNijo9q+0r3e3rndZHaz
FuG2xgxt/dpE2TUxRxcj545mfiTKhTeYTxhapwe0TVZM3j9/bzb/4krpAZyzY4ioFsmzUt3N+jFq
K6czgmb4qKivDC3+RPXt8mIqshGs3bu8MS1UmQ3eVmSOGHQUjFTDBEZ+SmLlkGXTU12FQd1+XYb6
1+0dlp3N39uxOZtWpOe12rWRn34cfRMUbvMjCxjUXLHFrsTWrvPdrE+42jMkZQixEDnnM28dE0he
kFdETvPLrxzdjyE/2chA//vRbGNz/U3b9ZHKrm0NXKrJST2M99Z5TeeLTzP31mU2Lk/dzF1kmclu
PFORfII/SzepWGE36VAZVbl65a77XtdfjWT80ZWQNgyZ5Mm/f0XeLAnrm7rI7COOOf8M+uKrCLOO
914TvIebGqSPfxa0eoPNNupjNxULAyU2kHcAXEEm5Smxf0rOx/r9/4plGyOCn4zBYzUmFVjqtACD
R0foQT4qHzGr4RqH5By66o/b9vY92NuaBE+5ZOY85hzTAFaa3aElH5SoKpBOkRx72VkQHKXaZGFT
1xgmT2zAFeNpvlM61ErAwTdnsgLQf7jOb2sSPOaSpaadkWwd94Mys6s6/Kk6lqcCqTCV1CD3b7NF
bFtbUbIiWogNOq1qxHEwJHxvtZ9Mlgnsf563/y94C7yG2jGzVg7V6ntZnNPZcBsp98f+x3kzIlyf
ouCUT4WF1pT2KzcPCqajTX4Y21FyCGSLWf++uT8R8ukGAq4ATwyZP5lqkKVNMBuybq/MjHCDrDnT
2ABMGqZMAb8t7StopJw2myRQDZkZ4ebwGa/uECMvXto+6xAQBueTO48y8Mx+IUZTmc6gJk01Ihxm
QpXOtktoeK3wutZpHkoDnIvUsaFgATyD1oEiX5Kr7Z6HN5Ni9Gf1lC59g0PNw0/p9A2MBu6ofjcG
GWPU7g5u7AihvsQgEjD/DIScEb+zq/iAPtJZ5/HLO1zcxoyQsCvZOKKDV4E6pdFcKzF+DYbm8bGQ
BKFdV7AxI17VkS4GSvSG10fj5PR6ZR6YPunH24uRWRHuKu9MrSBr/yvE3elANtS3qnfbxH72t1mJ
cE+zsVUARMSGDdCbL7w6IMwFE7C3MnIkd1JqbdlxE+6r2s1Jk7dE95T6DqwjDiMPPH2Z6+D2smRm
hPtKlxIE+TFWVZm/Sp05RfNT1S5m+OO2GdmhFiJdOutjb1tZ7OvFa9f7VfEDkw23TUg/kOATtHpY
6qUEpLP1f8+zH0Be8bicV84F2yOSECezJrIuZH1VacuCjWOgDVtJDSHrekGIAKnWfJQ19STbJw4p
t5k9N6o5oTvQWZd8sK9pR85qJO3grL7lrzTr7Yz/JoLYxKJKn2qCUT48Mw4cCJ0SPlVF0rgS1cl6
XjIX/ls/d2MLxOSR2awb2AJ/a4ATslJd/X6lrm3AEL2M7nta8pjv/lfM0AQnsZA6zBQFZPV62F/r
qvhGU3RFLVVSpthly9jaERwFQdGohbL5vwjXUpyOVVCtxeui+UQf6lN4hJ7CyifqxIf0UxXIeCvW
hdz6ioLrSAvWjFGGnU2NyxwmvkllVSzZeRS8BlQRGx5bGNAn9WPetu5cnnIptljimjTBZ0yzqnQR
wTKibnLKxgoa5P8xvzMGKknB1v90a8MEz5HFClSqOrCGNaTx9e4yoA6edheWH+3klETfbzsqyeaJ
U0Tgw0aSPsYQTSire6vFmCNplslBRiObIll/9411idNES503RRVDmSS8s87pubmsqnfZWYb1XL/2
LTNCKjGkZVWOo43eQROilslVf2rYBXihx2xa7spllER72QYKOUVc0Lkb21TxBoiqKuldb4ZOp70H
jrK5xrrgLqyyrNu0igwPdNFOb1A3sYljEOvwntNAbdDaqEzD2CU2d+MG66rqRo0j3Stif24fZrBN
p++pzYLe6V8mhIsUTm1WtxTS9LzBCFFOUPJY1O6xJA2XLOY/RMU3U8JNKiBpQmYKrpJVZ3EqHMAV
y/Pg1lfiQeZ88PP3cAOscrP/tzax5WKV4Zz1+qqJFKGuTYKizp1mVvzbH0m2LrHXEjMLGsu9vj6e
VwrjCMWh3/qsq8Jc9I9sWHL/gANCAZJQMLxTwYGjw92W/QgkVGUSVIZS8o+ul8qBqYMu+WDrf/rr
6urgWMfgPupRv4P05vTpsQIB6Q5iO2X/oZ+OrDacrLkvyg+39283Im3MCHcJ3Vh1yUIwANJaPdoh
/9SXzTtYE/WNiXVPNyvhYEbOaAbUQdLelVbjQBjeWdJFkmTufpmNFeHL6IoRsTpGD5YnbrvyTepO
DDbf27u1nxptrAg+IcnNXjUySCZGJ9OZIcW6HFFXW8kNzvNpPspabLKvI/iHee6Sai5gLrO4k1m2
nxAZ2eSuTML28wiOoU9DkIhNKD+QM7RlD+EpfVbhHZCinxYobPrKGVIJkRO67xqN01EnWLuWBrCk
wnsaXQI9RWMKVM+hNvkRSyxHsXMZBf6+h9iYEYIgZMXYWHFkKON59BUHtG+nAYiXwpmv2vFdNVeK
gKGu0u+of/z7Yc/zJQUUBPyQ0/xzMF6Bbyg62Xtq96hvbAj7poMbNMdQIfUso3zUWv6UD33s2pkh
iea7LmhjR9g4FoYVW7IRA5p8fE6Z6ozUcIykvfJCfbl9sWRLEhIHktgFUi0UIxoeZB20VA5LHNw2
sXuXNqsRPF02KuEwWwBZRZrumYt2UfRG8vSUrWL9+8bTgTNxMqG2Cw247pDouVMMUGyUsQft5nSU
MQtkLqDsF/n2uKJ3pU3R/OmX6nnKq6AviMNrHpTK6Fp9/544tDEn+NW0U8PRpFiTaT+o5YnnX8fw
66K+K6fbmBEcK7F6EpsmauCWccFxczjx9Oo9FdCNDcGbFko9JTTFY4Jlh2l5VoHmTF5vH7L9K/P2
cQRnapWx2lYlNL36qvNM5UtrpU43PCeWrJMrMSRSB41WQkETiCb4aJJDpMZ33KYB01p3BD3c7TXt
R4i3fROZ9MpUr5So0Bj0bNhn6kNdyUbxgd+xgJxYsMqea874aTQdWV93/6jbRMOIpKaiPvDv92kG
GVNcsZl6VZY8FikJotL6OFNksHP0opBUcj72ozt9sye4CNNauG6FCLe/tchd/hR6Izqrq9BB+hL6
49Ptjd33SG/mBHdRDXlZaAvG/pah82MTYnNEpsqy30rdLEm4vh0tZ7IoJcgXPi6HIXQKb+UrUAMW
jF77OP4WQHpXkryxKdzlYSBlondg5+zmgzaE7lD+VKVMzPsX4G3zhMus5lZU6WGEqD4pTg2FnrY/
RuF9n8nQR/unAt0MhukNhslTIdz2VdZSkxMoqJ/50bysqnaZM3+2nBC0UvFhklSp9vOVjT0h7Ia2
wWtqAIiUXdUD9adj5zQ+OaxErnJ9tv9gjVk2XmrQjxIpzzINaurhkMCRoPnYnYD9jNb302sKlQVy
BD3I7TO/GyLhH//PnOi3qJ0rK7up7kF+w2H0lGkU8++SZ/XuxWLQcCDg5ASJsXAAtbnR63wGL9dM
S4eSXxBkec8q3gwIhy9bOl7ELQhaQU3o96Z2GEhxNOpcslkQRIaH++sVuFmJEE9UuzcJiQBut3Lz
I9P7o1Wbr42lHccxPGVsnJ08BgAvax6ZWZ14pJ2aqSmczjSDsInvmB26kdb9HOIeCanyrdBL0GTp
4T9pXlSuPoDC1hqK5ylSQeipekSvXnmTZm5Tf9EzDI9lql/Xy0VX819KRjDNoTldCHZtIOArGwI+
FnNHaH/My/QalmPugA/72rXgAlTzh9kiB8BHfVJlLi/mC+tIkMTRwzIXES4rUCMkq9BvmD2TKq6a
dRBVBDaNxdyp8/QLZ/XDXKYf5j77MNrtY8E4lBeW+zBdTky1n3sEWofQ/N6K6AfNUg6Gws6Jwc/t
POcOK8LAats7LSwxw021YDQV0MBW4JDQG49NySXq82NXTodMK4GAN+4NtfFZZB8pfm4ELZ2xDR0z
U5/BJfNUs95F0v1NxRTzSHJnMu1DHaYuWbfXHB8q/PCq7A406blD0uWA/Ow82swLs94r5+HHoHVu
xMyrWemXIk1ejZqARGw8dJN6VWdUY+ypuK+wGscyw4tqQ0G6nCs3SshHyizd0YsiWEzDJVV9LqPx
DJD/a6MSHzKEj1D8eB5icgUN55EaP+Y2PixcAxvbVDtkBHyxM/MLDYsfQzs5VjJ+S8viRS9V1zDL
pziiP5nRz8EU8sTRrOjQd9WB1RQDSsNrYjRXW51Pep7EzlzPnlFmrwkIQLSiu2ajeiCJeUcW4hRa
dugzwKsz62hW+ZMRhieQCT3WqDR2aDw7la26c9Lfl7w6VG17SZf0GmrpswJ5PvxTcEQb5yokL5Od
HYaS3rdtfbSV2h8wUpsZ0SunvbfE9IVEsUOtKXaTvn7WkjwwsYvoLh0IUy8WSTxmZ5+r1PA1UrQg
yDEfydi7aQyW6Hg+oHpzN6SV2+HWLgTgXwU5i1Z5dUJ+TaB9LVojGHJ66Gzyj2biOMeImUr7mI39
B2vE1LfKZ4enceOGtYpN4IHS5aM7h8CIRCGIAtoc1FaYwIO8vRZjMDwc/ZpaX9sEzKXxEJ0yazg2
fRd06uLEagk18iR+7HD2wXeTvIxjwkG4XAY4566SfukX/tKZ7MQbMBqS3o1G9QGIhAulEM/Qq2up
380DsrLB9NOm/MRxU+Ku86q58xT782jVblzzzxXG50Kmui3XPhtl4mYc8II+i1y1Y/e1Pt8PuXpf
h8OzRqxvta4ctBH+H7tVZMbdmMVP6cw/qgwECGb0U+2/5WlxVaCxYbDYJYlxb/a9FzcARxokccI+
/cIa+oTE5h/QSl+LiF3Vkt3Vc/qt7jC6nE7cnzPz2VjUA3KEuyxU0F6yXsI4PbU6+Rgn0cnqs0M0
DNeUq/dNC+JGArjiZNSu1o7Hqcp+9hVxcNxfixYw/9F4tS31opWjz7TMcvOk+Gw0xLHn/kVdzJ84
rwOqxB9xF31MtGIECpw1aqF74Jv3AffyKrX7EDMg20L9cxdzxYkry61H+6WzyGMV1y8kHR5aw2wc
s9TcyqSPcx5f8wbUIEV2MCPrWmv1U1yjzdJNpl+GwCcP/bw2eJ66Jrrva/UyN8BIx71xryZqYNfp
uer4ZUnYpSflz2SKFydaLGdcOr+eeWAYiVszTO+aOnFYbX4BEfKxaDSvrGw/tEjlRFEHKTqrnx3b
gP/B858o2aeQJd9pXboL9J/SHGm6njw1kHdwMlVzjLD/p6/B4YhR5wGqaGre3LdZ82Ir8HaMx+dq
yT2tUk8d6y5R2B/rqn8wqHoey/HKjKlyaVpxr7FG253t+JQsBYr7VOmdckyjU2eizqENU+8oaqY6
bIgsHwJ6i0NtYwk0e9HcpIhMv0mnMbAWgx9TZhrOaMXmI01j8ClqUfclLoYTNGMbv1Kqwa9qFjmq
0bQnOlLMRql0dLJ6MeCgc+hUjAZxILKde105Kk6SDYnLGK5tyWl97u3RPGQ9jf7JsrpyDL2JMbCe
6a4BKjd/SiLimfHMnbkyzmVegWhhQgiiZPmi6LHxjz6OjUPqQTnGnd26eGyVrmqU90N3Z8et4Y7Q
m73MqT7gqsS5G1XdJbczQEyjxaVsBtil5efMaN0i7TSEu8SxSONpgBN5TdGfOx0TMJZ1x+PpkPcc
dGXlDMXf+RA1xXleknPVIA/LmvS519PTUnKUFIpDZmVerBdPLcJJN1qvv9srk/ohp/rHvgH1mRoC
k5JUjq0QZ2QsqHPFL/Kauj2NA0VZrrXBHs2qu1+U8dqS9NoipVim+POUweOYitealu3EwB4pxPhK
9eFcFGUEVZDIY9R2uwZCExhhddkyYz4fmhAtw883j01Sn4meHZXUcoiF/IH3Xl0tXkObi2ryu7Kp
f2htUfsAgxwLcIjOw3LMQBDpKXjoq3P2lMNZjO0UxMnwrFroc2NNptfphe1yxn5RJcE/tQ4miNcc
u4KUsKYHcHiHKhyO+ZAEpUqPuTYdS/6trsoXRYcg49QcC9yEMFde0kY5lEPmqCW0btr6pMyjE+KD
pISfyVi5JWEg9ece/MFrDlx5ZLQXVhZe11Ug41NP0wIRsl7LPsY0HZwszh9MKw66fP40xKXpZAg2
dp4FcdEcFwJy4jlz0N87zQz+HrDkPC2DVMtAPkHM+2oBqfTcXYq+flC0FjY1h3WIGPZ8bo0YM17c
sxbTLQhuRjn8LAf9u9XOGEzWP2EsP4elAtDtePkyZsMl76rC16xvKp2fsqj4Uiqzs0By3DFZ7hos
elCsMui6jiGrMs5WFL3GdeTkYKzMdQCy7CrIc/uuMbsffLEuI95pkcoyt1wMJ9RzdybqwcSkf2lZ
QRjCf4Mbuyi0h14BzEbJniAvPh1MPtw1ln1YCswVlnFAMPKZTKpbR4rTU+uXkWSPWt06ZPlJxzKw
LHqnGf1zasJbjqy+Z7qC11WfLF5u92fdyC5pCLDxoCfB6uy0PrqWJHa6aDgSZvp5CDfOdQWEB+rn
VGV+OtRf1egbEgVkufpRre3nBCdQKWZXCSuIpCg6MnTyWVtketq7r1DDNnQLGteoYgtvw86q7Umf
bdsDDMQhbe4OCeYcf+RUVppYH31/PQQ2hoRHYalGFeIr3vEr/+8K+V4f8eSwMnFwKehbtiqh7oLR
xmGaKKaemVacdTV5YBaIDVl+MlUmeartvgcRxjBiDVl1UxMeOEpOhzpJITSDeAt0omvllWsXH97x
XHszIvb1udbpGA5FDTMOB7e0tcNYN1dmj5JG1+6zc2NGOAx0MJjRdphss7LvXaI5GsBh/91ChFOQ
J2bOIT9FvQUuHX31iTwkmqy0KPkkInfA0hjR2M5Z6NHiYmiXvn5VZSVFmYl1JzeF8pQW9QIkMrIU
+9Hgh9h+VmX90/2PYax9GCBZiUhT0lgpAUR4Xt39SVO+czyE3vMt3gwINQBdH0swQ0cYuYDyhRZO
TjQ900bSF9nl/cZs4p9lCPejWmoFwkgYpe9qu3jGkHjlJYlauWAhLWswEE/5rzmG5KdbdAuNnTBh
JXNyheRns6ngUFMdY8P+kpPJycoEDz47Iqgn8egpzyEiEto64Go0HGTiHbe3XxV5T0xWl6VJVXT/
O1U7qFmDB2mj6u/gcnnbHVXkNeBmycKKA9NcGlCQv5uj55ZKLvX+UbXR6jehQ0KN9e+bo5qUVdcr
gPhh0vuIpB00Va75LkUI3YLkgGaaBKQdgsNF5lGQmqnUS9XCMQdESWDUEilQdreatDEjXLulNiKr
XzmktHU0GuziHxQ3710Q13rZTxmMcHfjNsaEjSN4MENdF+M00Fu4g0M5j+iNQL/Derp9D/fHJzaG
hBJ33M0hxnsBwQzHGsijETk5RAaRk0+65iR1UjihwvA0TZryHJlGEpAFjjnqiBT7vrrfv4L05pcI
dcdIYyzRq3IFTo6+4ca+pTjz4yoNCKpUDMP5t1e+e8c25gQPZCtKY2cpxVwsCiIQ134ck/rDbROy
jyi4n5Q15VhCLQOzCecMxS0zPkqJgCU2xMHbqqZzq4YYflTYUdFNRyUPRJnc/2oh4sjtlNjd3IHR
ymPGkaS+Fd3zQVIUVtf9vvH5xeEafdZjqC9jDmHQEl8z8CTl+QFe8GPT14fFsB+Xqvua6ItvR7gJ
xLAPNkomI8+cYZm/T8Q+pXH/mJAu0MP8y+317zeCIGmiWiYETDTRVRYg4SbjKttDnvKv4bkNUMHx
2sKlLygVr42Mh+hOyv24f0LfjAr5SsNIoc4MIKYofKD0kfL3+P/NogS/2cYDyh+Qcvbs+nViuaPx
C6OfJDu3/1nfFiF4TQgT1pO2LsJ8sc6Fl07OcIyI0zmGs3J0Nh+SO/q80n6/tzuDJhejAJypTORP
aU1jSfCOxZcCESRdJbA941ENViW48F6GTt7vBb1ZE0lUGjTU2rBIQ8xdzv54j1LsZXmOvhqH9NB/
S9+1rxtrQroMGMuAQloKToaXBX2uMgh/NNwBxulFcZlvPYBM0QNgv3Ui6khnTHc/6sa4cDJnBold
jjklr1ww1a0oim8qOkpqTT8GecQcoy/9vpHl7/suYmNWOLBllylDzRXuo1gelY7xtCIW2w+Rpz3y
6+ROvlm5FkQ9c2g2ypizdv3sxrZwjpVERwtIwZJZAfUfVnMH+YxHZ/09MWNjZ/0dm4yJZFCEnvls
epmJhJQtj4uCXpPGJS/H/bi/sSPE/XxS7aTjzfuoh3c92caYENr1SE87VHUUz1bOrDiquoSiaw2k
f8WOzf8XYrluLUnTEKBlASk7pUYdzGNXASZZHLWpdi01drW4OVs5ygwS97YeuVuWhRDPB85ysgqp
JxWBcsJnGtnnsMaQdbP8iFXAscbJTVB1iir6o8lGFKYtvyH54fbPkOyviBYu8imt2ToCQuYymKbo
iQ/de9BZb1sswg2TpaHaaILpXS2/DGXmxoA5Vi//3TIEt1JXGLsl08omjwfXrBpOLMPEyJy0JbiQ
iDDOeK3he13XkIDR+IMCSEd6Us4N1FZvr2ffZ4C3C9kIyDZEXpnSingS9kiboH90YBQ1AfZRawrJ
G2u9PH8fwTcrwuEf0i7s5glzORk7xdHnVn2qtOe+7s9KmPm3F/Qftu/NlnDcxxSKRHDsuhdds1d2
UI+oUD/1mBXUjkUgewPtLwwIeMzWok9LBK9RF2phU4uAnjUt71Sm3KtLcrKZstanUddu3/W13swJ
+1iwNDWX1fOO5aUozyoW9B7Of1AX/VmRsH1FpIK6Gf7CM1nzbNLE7TS8pUrl51C/C0r7Zkoc6211
iDDUfch9xXroJ1fLrxY93j4N+8f7z2p+h5htqGqyKrXmPvSG6RK2a6Pxn37+ftvG7omjgA4ZmqGj
hPAXr0RW0DBtCfUar/c1dwygwXfiQY4Bf+2TDHu150e3xoQgb0MROk7AceuBnunZTOgLm/Qftxck
MyHG97YBuqIH+EWrNHeq5xPIkz/cNrFXgN6uQgjtaT4Oer1Wu43iEtWfUSJc9MUp5vekEJTotg35
Xp0R8VXYYewn5HWG6rPpdlf7sqoXDCY4A/8/6gX7i3ozJsQGtoIc0e6iGIHWnbF8yvWnfi7coZN4
092a4XZVQoSo2bAoBQM0rvP+99FQojoIsT6n+NSdcZEOzM3AlcpO4xEvvkYmELubmGFChurApkA1
UKQAGMulrwGXCTFR8L/0JvyElhjemIX7nvi0MfWXj+joVKpVhjSePrGWOyx6MXTJKdk/73+WIzoJ
HtkzMRVorOtV4mJcwVF5JEnC9uIERaUakG7wapviqFnZQn02AfLE0+rHmN6b7SGnwQAR9UISIX7P
H4ihdmtJCBEs1UagC9GjqFaQ6/06jj1+AMzw99PSdtkTevr3agauhrWxJHuCrNHhb+tUJwZmfYkq
iu3wLBlaxQSjBg26UxvEwfi7NiZzgvsuF9Q3lkFxqW0R1DjMJjaUgZZTf1kJ+NrAOmkvk7v4v99V
spRi94C8WRMxjcs0KZmdYubWuAPEBE1mUBDEH+yvZjBeO3BecEiPBrcd5G45B6Nh/1qhiMme4qgN
aWZRFAYqb/Tnj+uYexzMn9Ep8OkBc+EeleTPsl21BQfGTds2Y8yAeMnVCtiVnwcH/OnfNdxsOfPy
XmjeLlBwYurMDUD20Dsfws7J9drRjc+DDIG9e+82u7h+2U38b5KecJKkGG6wgsTAfGIHgCMJyqZy
BjuUfLPdYwL4MNE0amqgYv53Y3QiGpTaOpC8RRctWxzNlI2n7e7ZxoKwnJblcb6MeEQpilvr97MR
ZKEkY5ItYv0Jmx1jrOxJW8NE19aY5JscYO9uH23ZIoTY31OMKeszLPDCXxqMCxoHRZG1p34Hhr88
0War1pOxWUfIjKaZTFgpeXfMKsDHwziIF+OilPQMcMK5aT8gAX3igGbdXt9uGrCxLHjgKualXq47
GC7zsVf6s1H1xzSd3XxeJBQv67+6tUghWc8VfVA6DSeuLjtvyV7D/tNgv6TWE6NfourD7XXd/m6a
2PEDH1cJZA2M5Zj5uyyLVvlZo/6qs/Q9gpL0zw7+VcqeCr70SbIwT1kSFNsHTLwwEsompmXrEbyd
NupLzxJM8vVFMCWjE8/3KVCz/92miT4BOmN04jDCi0cj/V4rhyh8R418u1uCUyhCHlaTie/SZcxp
2TcUk8vpPeqbyPZAy6/iQWuLMI7OmEpMqkJFgXc9cGzmiZrlNSnLu9aSiT3t+uw3UyKYQ7XBOZXk
MFXHsZcX7cvAZw9sJdydJmAMLaOQXNh9l/dnbSJXA9EAAzdsbOAUf4mIn5mSDyRbkHDQSqPMc7XC
/6fLcWg614RCsjZftAlzR5khOXC7GZgBai6iGhbgNoJLQH0bMW+CsWZSvDkBGM1VahAvs2e7y91J
/zK9hyKb/rEIZPq/e1qjMZLZTuHvTAADrbS9hoCMKkYhyU523erGjNBNqLkR87rBwozyQnvimvVh
VNBMl3GEyOwIX0tZwAFQAerjTRUYPq9ZZKM5cZfIdk1mRnAMZp7mkQXAMFQo77OZuuZaAZ5DBwUR
yfGWWRL8w2A0PQCFsDTZFlCeyZEb0bfcRlZXA0v7Dne3+Uirz91EXYuUk9pZ+Eikf6bJxQ4/GUyC
lNu9rSi2UQPscwxlt383EWk8t80OhfQe8yj/H2DRblzYGFj3c7OGCMxsVg9NCM+czGDKbE+tbMD2
B1OSae3bsTWAGCErTXRhIXmoG/A6YGZY9I/K8lT3fiLT29r/9G8mhKUQpmtz1cMEMS/oQGtD5UzT
XWloEqezO0JHjTdDQrYFQDSaazMMrSQd1G3hc4LmOH4uHAOdTEBeafCeg/ZmUEiyeJ3klrluXpol
pmOPdhBF0b1GgbS+bWj/UbRZmuBQw3QqusKG7A19ss7Z2h1GY/01v7an7k5JHJlf2C+umBrawQS9
DCr28SszL2M9wflmGkpW9XktWVHtd8mqCt5DtY23yh9jgrPTl4h1UQ5jS69iaEAHYZUTERnf7+5J
31gRfB2kXRtaVbhRwxIDP8x9dXK6RMZmsOsYNlYEP6fowOnWa6o1hBA5v1veI8S83SvhvmJo3e7n
FHuVjAE0KJxK+ZjIJA1lOyVc2JrmvLGj9XsUD0p5UnHQpp+3D/T+NhkqowRexxQRB0XXjyXrYSIa
64vK+SXLTcmd2V/FHxMizECFIqgZT7gyjKo/1JQ5vKGYFenfU7cz38wIGUFVVBbyNqzEKh4V69CE
koxj/+pvDAi3I4vrUQsNGOg+Dx5UiUFrWF3SU39a6eNkRNyyTRMviQrYZ8qxaUbY+pEBMlrMGE5G
8+X259/VfQQCkWgGQSWSiez69pRkYInHDDzjvh47EVBsufu9y4PJpYf6kHqYcvh02+ZuGNqYFE41
4PqWxRWMICdTcqQJJtMKjCgMlXoIOxlD2f5H2xgTQhG3rJzmFii9sis5m+j/rVwGq6QlpKSlQli7
lwlFSAM1yP8h7bqa5LaZ7S9iFRMYXhlnZpM2SLL0wrISM5jjr7+Hsq3hQvgI37Uf7Id1TRNAd6PR
4ZwNFII5tJoMS0OApuhh2HSNPsa5oPdx+9jfHvi732d8WtQWKCiWuuEta+fmJqDqskCr/GzsnSqL
BS0K3GzCTtimobvAR5LHxcDANfEs9dLSEyia3ZGeJszDxMnNhLmlY63g7x1yt6ZNbLDYMeYLhChg
8aHB2i+mG63DnIsgvuJrgg3gIdsG6CPEvF6P0qXGnMxourVP9HZjCupP6vPqbs03KRjyjlejcJX8
Ko1tcFCzeNHNEUWZOWhvVbdEvxPoIAO4ciTBjT+A3f/Jum8ERyYSyuyhPESI7tCl7tO5daom0GmN
psQ7kwqesDw5RJZVINIgLEHd5/VWSpjrVmgKakMSyXdam3/VjD4Y7cUrhvxJsJHbN7M6T2QNk4cW
uuLMn7HmTg3Toa7SYoBNsTU765S/idRwL4w1sCiVJtyUsR9H96v9KVk/z/TP4wXx9JxAAU3TUkGp
+1tbSgVyadqj/VVuP5droCQf/tvvM7dUpJLesBt04idL6489vYzojT4WwT/+6xJYN4fZ6WRBC4mn
SGiroettFjUn1TYwzSh8Qoq2izmRqSpBt5ZifFKPH+0IE9SDqBjHfa3sT4TR5kZLZCPeGpLpHKgX
cL+4lavNt7aLNhEXTrYNReUc0aK2Dd7pdAzI9MyiWJRizc/1ojyYRSo4I+7Fvl8Vc/HV5axX8zZ3
as0Oym/5e8UrAgtNes4UmNrLv4MXES2MeYcNedvJwEPCadloYLsxhc25fG9wVT3GiRO1tzHyi1XB
G9Rncpt4pZuSn8+ht7EZ7raQLfRlKPNR2mM1Vtk5in7u9ci1en8Fkv6xQXHLE3tJjONO9CbtQOJq
eMVCnxaNvp/yDMiG3SXHqLKjJsCt0LXQpHnrL0YhkM6LKvbCGY+RZlqaxYidvWS4LEB7aoGkvw3w
SHWgRqngGuYKA4mToll4zuo6c4Ca3WkRuIUxDk0wYtDI3/SMuBEBN4E5/6FjviE83lqur7rKI2w6
coqjv4qY4OAanGZMRrfLhtZRZrn37Fpa/GN5fG+yE8gcpdQvyUA15Nc2gB1E1BiNDZQhUAdgK2pu
6cWWU5gCoZuH+u2O3MlkTrBrjXLFoA/4XvOLZl5G+76dzsfr4lr2TgTj81dVaktroMDbtP1pvm/j
b8e/z1+CtuEEmYaKluHXLtE05imtatwpILam+V0Es26ej0Xwl3AVwTinKrHLDhArKFpIH3P6oMQC
O+LmalDs0CyCh5SCeOX1GtI8nYBp8Zdz+idX83d7kThXw10NSMKAmoAts1mYqibpk0YeCPIbebXB
odw1uYgrWySCUauhkjo7qnTdW7bp+7Z+WDErcHwmXHewWwWjVlqpyZ2Edi1M3adfelMLrVQGd4QZ
4MV6q4+ZoFeK6w124rYV7y5e3SrmTKIaSolglX4XgwphdkyA+qcOiay4cG2r678er5CvFSpOCaCn
wPZlm1PAX5g2RINWpM37AfNU42NUBqT/gLdb3HtK8rxg+ZUmsFeuPW2EdrahE4wxMvbUGy2m7BcT
QU3sTxrGkbw3QRYTBP8Yc0Z3A4ZWXm+mEY/FqEw18iEoY6pPGsoVrWUhESZCT+ev5SqICZfSaqKt
bjdQkq4P4+7HWkmXAVD0xwe1mf9vTnS3HGbHSinKZbzf4R5M42TQNkwXRLPg13bkqDxjNO7PWVxs
5GvHTirjlGx1zds8gdSkRv74adDx7gCZyZAh0gjXJVSyu3i+b6Zvx4sVbSlzDceYzcypBrFAkZ1W
p68+KpngMSoQwRZuzRyV1DyDiHYM8+FT0/prKhrB2zzQwZmxtdoMzkNXK8gYg/5suMXDMrnd1yVo
f0I41qJ7lusQr4elMQ5RremYRgrEyclFH85tkgl0UKQO7GRwbc0r8iBALen8KFzP8SUnoKFU3OxG
Av6b4MISLYfxhnNkD+mEcrCXoKyV1OPNqCXPx3rGdbgI9WQFqHaKxjZBmW2u0VJBD0LXl87aX6g9
OJ3xvkg+Hsv5Hxt3FcSsJeuNeFm2UmOXoANwCBOvPQGFdfYLXzqL+vz5Qd5uWYzrq6day5UN8hJP
xuJsBv//J6NoIxkfaFaADsIzATdF37pZSz8TuQ8sFE9kIkhQiCQxflCmTTe2KON7tom+UPWSNxhi
BeprKcqnc99yu01kXF+vlcaYUwjKSglAZ8BUU+hjXel3+ax8mqLZBw+lN43p3ZCpZ/D++ccqw/dP
V41hXOBI6zgzY4hvbNu3V3prx2U4DqI6FP8h/muZaHN/fU0qtNWWRoJmAt7Oa1+oVwP33LVuAeQx
eHoAzqrviqjSy10b+Ng0EyVxGzWL1zKl2I5lrQXMio4GafU+kd3IFJFsi2QwzhCYT3Jcb66qqB/q
7nnqL3b55Q1HpOtIpCPpZiGWYZYxLe3SmYgw8jxzAFPk2bqzUNEcP38hv6SwF5VUzmqzrFscA/Tm
AYBk9YciFoRjXKO6roS9qNRs6GhebkYF8F9nbUfbBQKz7auanoejBHCj/7Rz7E1lV4CRay2sSVsM
DYi8zeyUaJ8IFJV2wbEo7i2ylZBsIFYYeL+9PiQwcpTDokO/ganhzMD5y9pcIILvb3cyWFeR9qRO
q5+PauC6bbSjagbEPw/jsxvxBw3R/FGM/vHC+HpxXRijfS1aXvWRYmFa67eDX40vffv+WAR37wzk
0bexCdtmq68gAm3yDqQc3qRTgGY+d2hh+k8S2OLrMEb6lMuQoNKbar5Tm0/Hv8/dpOsKTMbTxNa0
1ABwRAS2BoBUAQxaqACR9i1CCDoNgZoCBAxGxfQqXYsig6tBguArrcanEbNCdty85eYzrmIYLYsS
O7HbHkaj2oOXj/FLVNvBYGg3fWcILj/+tl1FMbo1d1mbdiVESVHp6HGgxaqjiV40XKcDik8V0xcm
BlG3j9i9dpNJpdSkGbZtTrzC/pQn7y1AXA664Hi4Y+5kJ2j7kJ2gvpTjpEULB3Je9Iw8M0DHoxca
xL7tdsihE1e+AaS6ByT+b29RjOsKGcVo7DoeLQLBkf5M5Zdl/CFFAs/NreTtF8doRY6OuUxuICMb
3AkDfUNYAWvOBb5n663uVkhOPdVEC4Cohsh3DtfFsTqSoL0/0iFYim8TcgHHoeDctt357fV0PTZ2
mspoUlWpNwFDlJ96MmEcHHiOehmS2gjKyRB4ce56TPRLKuCfQcKZyfUUo4xaEYGrQCknRhnZBq/4
sTpwF7STsH3BTg+1qk6Xxoazw4hxUETJSx8PYaomZ6BkhkB1FmSTuEZsYdh3szAZc1yvxZl6nC6l
giiLmA8b6KzyLDRhrgj0V6PwaaKrm60W1us8oVFXQWxSqYuD7FV0KcYqQQefMQqKups6/aYNyBYp
24AM6q2MugH1saFrgrasVi09/F8noxs9S3koDf1zm2jnGMikRTIL9pD/cMNEpm4rqormfmYTJ6B/
AtUdXTXZefUUhz4kQeqWZ9Vr379lwpjsRDGWXFlzNUWAkQXW1oQ8XBzSvjk1mvXyBi3ciWE2Mt/w
6DGWDber+wqanxUzsK0bMoW1qJjCc/AGxkgtItv4L5tw1pVm0hrADni92jr1CqDwWg+lZQwbqRN0
V3HPaS+L8fFZ0hnruqjYvDfMzvLUfi+MUQpLqotEbSCssP9szc/THGjlh+NT4nmjvQhGGexFwwO0
goh4PgEfvEw+Hf8+/2wMTH4BSwFooYy3i6o+narYwHyMlPY+OOsid0Lp3y8H7Z1J506Qy+G2txjy
VR7j++quioCuDnlt7Mmu6uY3MTq5mtj7d9PN3GetgbECAgQ7DSP1TOA3rH0jEyLDm4ezZ7hNmI93
KUrmGtCPHUDEu5Eb9cHxnvL8+16m+trhlpililQFlpXLj126AEX5IyxLrkOjPh1L4iqgYspI14Ot
DAWd15KmKOrVoUH3KNLndbSlz6tIsBiuCFXenkwGgevb/r67rCKpb6eywGKwhxCRK/9dxKajOxFd
b1ZVrsPhdfKDOdk3OohnRgTpb9ir3UKYvVKlVRrzBVKGhbgkzr0cTk8bB+9YDNdgd2IYgyXdYK3I
V6L5ragvwGo/L5Vo2lF0JIznVoCGnUwT7iKcelWEOHVahMer4Jb68V7659jZbMOc0TYH8Q8aO5XZ
jefpLs4Nh4wTOiD70h+79R0yHHd6rwbZmItATLlOSQOmkIXWI8CLMUfV9HHW5BMUbm4VTL4G/Srf
xjP+UwmUm39d6DpRDPQ5yRbbt74OWtz1CrrtxmD0wLnsRmf5WQoLH2+d8/GWck9tJ4rxChliyUHd
eFGAHgNDKnF2Ilvle9edDMaby+agrag0SCAZT142IsjCwyxs7GgXoKUl4nlv7kHt5DHevJ31qGhN
cP6BQ2H9o94S2kH2pf5Y3GihHZZB/V49FS4RmBjfqe/EMj4py9HRDi+7jZlnL/25uXTfN/4oHXn0
bMXcd5ILl8o1651Ixkepc04LGVwM3po8qek7mQg8uVATGZ2vMJoKUCMLSIijp1/ku22CYh3/5bW4
/RgbRBu71TBOSpP7pJC2ZJgEsH96kWfwt2QuKGLSWhLc+CK1Z5yVatTGWnToMCXpUxp/0+V3g7g3
bvuRg/WwT8SSGms0TqBZHVHnyO9JAJyr6JPt52cjGN3JM543qA/1NICR+WkQrFCgGj9Pdnd99YWm
lYsCRKAxkaQAPBUglTFrUeMx39TQdayayLhiROD1JakRiajzgORSJqunXG8DTW0w697nH/Kp/vYW
V/VLFpuNizFBkMxxBqAK+jLIvqp+0y3BbczNVwBAeoOox7uR/JYsm1PJVnNARbQesPyDwlNkp/qe
h42nBkaQ+fR7dhk+ilwH96x2UhnFBzUKsYYMbbq1EZZ5IBd/HO8cF+VmvyzmmAjYH+QaE13+Vhnd
kEx0N/fXE/gVTtmP7MPqbqim9Xf0CceOqELA94vX1bGYtZoWLWUXwUl1fn6veVWIoago6P3kifrL
KQm1Z9FblZvy3q33t354u6Kp2aGnawy0YAjBIQEOgBrJQgBlKn4d0reku/cCmWtUU6mUNCkQOBR1
/NR3vZ/P/WckPQRtAZsi/OZRdlvJ3KTtOLZjY2Ar8/ZrqREnGm9yXXEiAzzeKSh1wKsl0Byuge8k
bqq7cyNjVA55PGG+ZUR773gLKoAAr5UQe2nez679qLlAc/0+TgLvxb94dnKZy7RtM8UyFPBo4sWs
X/4a3UM7mBxYKPqJkoXcHOz++Jh7VBuoNJhpAdcSe6NXv8zn8pLrDqpL7ujLXh4g9Ho3ftgAakTt
zNybaLdQ5oYFKkOUdJgw80ZQrRRgEzFXEsSpqL9OdI6MixloOhvpAGLGYoAvm+5KdFKlt8aiCjwo
X0N1C7AtGMO12bR5tpomHbMYcuJQ6X9oYziDSESV43tbap0k774eKyh/+67ymJMjSidnOgAtQO/W
fetAryXF6YNGRPNx/O27imFOaVmaiS7I4oA2KHZo+dgl7/QEE/OzKK0sWg9zTgQzpKoJFElPAf/o
qIN38FMmCfaMb1wGbmuMfAOdkHWPMc3GuFQB0ForczATJezH6aZt19lRZ4QlTZQ5s27cmbHptEDF
mZv1jzec2mZwKhgnQXjA3EdGZNPEAhuNB7qrNAWzkm9lgpwb98SuItjgK0szM4ntEdG48Yc6FGj9
+ENSngtZsJL/sZe/lsLGWTq6z1HpXNFLcklPyikNMaftbHSgNyI6UNGKmDtmStR1liyEkz0Qusgz
oJN8XZIcRUoEzpcbjphApdEJZoCROn/t82t0hsXlilvGnAIr1hy1EYXf/F3biWDMdpDiUVvk6O+E
6C/3vqXbxN2+XJvaCWOMV4usJioLCdnKsvZy+t4yf2TSW9BpkED8tWmM4VqQQBe50b2yAMXJ6ksS
WNfG4A12YxJdl9GWCvQ77fXJ9OValnIC9LQ4BV3nUxTdAZNR4MH5p3+Vwdz47SQP41jGpqcAbF+l
w6krdUG1hC8CMTZydzIaO5j050qqqaHUxoG0eCtnVmDklqBG/D807CqDsZZayajdZf9o2Cu4SvGw
C1/DrsKYc1nVWe8qCmGL9CHO/LS/I62g1sN9HCOXCu4nwOurbKmnlaWyHLeAqKlNt5x6r51AyTho
z4mpfxtS8vFY07jOZieOUecqzaMu15EXmszOM83orugWbwRYsyaLqOb5D4SdLOY2ALDG2rULnj8m
dTq/LC4ED6/xRDqn86z+svF2SZ6oA0uwnz/BH3eBrVWRlCwbX/pagu/McBcCcBr1pY5fWtHgFU87
NqNFCweUnbClTrlQJ1qgMdqb2ve43R3NBpWbCFWKF8MCgwTVR1SzFBMgyq99A3AulGWbA/W0h7+Q
TDPwQTpbwib7QlsH9OKefEo7V76v74QBNEddXglnXCyihMnI+84GjOpfj8v8e9c4NtpvLcBjjqGK
Flzy6Q3v5ldSGSWtSYy4bIDBSX1opPfWW/DDtyZ9dJNh2sr8bSa9mRpdzRvD9iTZUy+6n/oSJqAc
1N57f2N6ED0G+Ie4E8g4X6PX6lpvsY/63RxMH7ZnuvSkfSnD3DXvEjCXeu0d9VMvC/tPxwbP8cmv
lspc+p05g+tzhX/Jmw99eROLssDc3yeqppqareoYfn+tnu2cGGC4BvtfD8pcS9JdFRBKx0vg2BmB
9ts2kBhUTbOZJRSNNSqdhBkoU3ObTnfSzhuEnZs8NNFXUlg7y+vUqMB+7Y1/zCCkaECr7Obu1y5Q
v1qOhoyGAi4CweGIVsaYVy8ZhWylxPYy68uSh0X/hSzh8eZx1wXoJAu9TvgHjQyvD8gCAW0GQnQb
aRol2AiZ0u+AkkT+Cxy7D6uvOvIXVCRWEaANL1eDBtWrXOaiLuKCgHIZKj/ogTkH9Iwh4tB2m8Lt
zHN+3vighGa23cdMHuWVTOa+7mdL7+suzZAP0wJy259zH+SjICsH4HMV5JIrCSIenn/cL5Kx68ye
LUBrg+5oGArHQC7RbFyigS64d4+PkWdme0GMDUSWZiZzXhCwCHUOBV/LPNT/UQRjAK2+LJUKmjAv
x1wm8rG3pMgFsymi7WL0fZDNqKprlBBbowhS7XFOkPYZLkn+4Xi3eHa13y3mApELe0qUBZx46xBO
6b02eXb3/4/bXqka4/eaaZEU0wbzSgMG18hS7oAweQJJsJ8blVOAxfN4RbwM9l4em21todXS0HWp
D27D5aK3zooGg/lEfMk30DRfORsP08a/JALdEZwZm1SYc6tMlLYBtVwBRo+gRcwBKDFai/pZeeVE
rBDcocjQa2h9YpSj6JCgwMAN8bIONAT2Qh/X5ccyxmeMj95pVnVO8XDBJXoCu91DXKnPUpkLXhd8
vbl+AqM3Q9lRK+lMZGm6x3r+VqooZoIB+fgouUIULNSywbVuseh8swm6IUpTpNKm6oEU2c2yJl4y
i4aut2/9zRfuxDDm3E3KPE8b7kmrp49lV92bcvacIl0ySV+qcv489G8Kq4Cq+WtlzAlO4JjV4kr6
66oBS9hl08/CwevfT59FuC6ibWTOKqV1OeW2aXnIazyZVXk3kfGJ1P3L8WlxHe9uTYydt9k8W+YQ
R15fP2bDfVwIbhDeKwkYX782jS1/oXDaAveLbsjpyBKX9yhreLabpg6QFS+r37uLMC++ffOBarD9
6ZJSq0A1A4qR0vnWGruRGtD0YbLv9HRC47XudIloIILrRXarZKIBsOpA6WOoBoZ+QZ2uuYtSI3FX
e4VOBBGPSBQTBKhpkWgoqCCQKzVwKePtjnLsODjzJOovE5iYuenO7q0JugJD7g2wBFczyKpa5Dsi
OzBTRPVEDSKtCcBB3gjSOHw3udvJzS52QtVJhjvOgDPU+dQOt7EPyf2qrXdAUkAFLK/9Y/3nx3E7
eawfiSc9jQBP5c0K2jw24MrYbz8On/rFkcI2hMp+PJYoMGz2WZ0PyLQVNhyXjGoUzcAO0twX9hsg
1l+ZHeM+Zm1VCCaccK1J7xrpK+0D3Xg8XgivremVDMZ3TFOc29mEXvLsrLpAkbu0p40IFZnQ87Ek
gSKywFrdukbTiDQFcG0+x7a3YIK/KR9ocalQ+FXMD8fSBAfEpvliApw3QCvrngWKtDR9V4+l0xSi
zROYscV4jERqCyNTEfAM7ugteDIPMTQPgDN+csq99Jk+/RuMsu2KOnCNLLMYsIfirK+LzM+VR2pd
1vmbXr2oWdBgRvd4F0XrY5yHasWrqUh4mJfVu268qzTbMbKHrhf1//MypnstZBuiq2QAIHVmpD5x
Jh+9Dw8APMLlonrZRXQni9a0/X3vm8DtMGobXny8qB5NjcukppfGmB1Zbp6Ot090UNvfd6LoKBlx
1SLEV+R3ZEycurzpzFOp/1mL1F24gYyrkLM608xpe6Xbjo5s0XzS7pEqGn0VFWRRW4XIuBifUdmL
3ipquk3g3quw6Ha9FFSke4KghgVx6iy9sQD6YXupNJw7fbzVpkUAXShwSSw5S6V1dpI3ZYR89sd8
fLLAF553mV+SU0lvWkWYbtjSGAeGyxKzSGlaA8emhznJbgf6Eut2tR5W8jm2HjJyMSugmayjS0Wo
f6LrkR3mX1KygrhRB2y4o30db6tL9ly68uBMXvwJDirQ3lBJhjnrGH0Bvg3yYYziGxa4qAughXp6
H6QGplHqi6GKusy4CUvIQGO5hUkTZJ5fm9dIB4zHkhZ9Gpjv2piR0gtdQeHnSLLb+vSmPBO3DWlI
JGeyQPAscI5cKwAUFuAAwZT023Bj09b13KYTghw63Vfo9wTqDgDGcxESFtcQdnIY055TYMAuW8ay
rN/NcL368vXYTYkEMOasEWqPJaYFgH76Q8uCelkFOyUQwOYFTMwcTPqCPpMYhUnQJzu5CPOUH8Zc
N4nNAMRd2c8pYkAvOW8oEiAjdNFwe+lDUX8X16fDqSkWkNU2IrDXSmf39ipNRQcbtiI3U1vXGD/O
Vbgmp3V4OT4Xvt0CfQP4mRv0KTt4l+dJq2IMGK8EtJLRoAQWO6Heligsg+lUnerYO5bIVemdwO0g
dxeWrMaWOgMg12vap3K5q/FvS9AbIRLB7F+1mqSuACTrJdqTmXijKcHnPh8vg+vXd8tgrvhi1Ky6
yYF/1SbvqfzRir4XWxUqemjzd3Inajvir+jnEW2QTazqIRMZSUmC4hcGxW+ivAyzOf9BYhFp1P/Q
hqsc9fXhjFGngOkhQbB52RLVyml0THcIkPj/OcoqrKtxbyvtKo95oyZNlZfIDllvGhzjRmWapYJ3
dxsVZ0s0ldGRpDfxLthIF9EqtmTOVL9Ei6CJkeuJrmLYzhxS1wryBpj8XOsRZCqdkytfjnWPuxBd
MQyg8asolTNXH0j7Ih1D4XiKmqfWuDQoWoCIWetkgU/lq4OOAUIL+Tn0ZLDXghpVeRbFqa/fGeH2
dANF7im/3Qa5/s2jg7+uqzjmkqh7ujRyq9lejBfb8NDLfxbkWQj1x/Wu10WxqI9JT8uyQKHZW5Q/
hmJw0BbWmM9tEZJEkEYVSWKCh8peMbuQImcWt/c1UtMUjWcZ2KZL+b4Q8kbyC1y7dTG22xUTxg0j
5I1rdAuGW3g+g/Xkrj2l7gp3rnrjexB9Crw5Pw2zk8pYcC3NRT20LSyYOMOCEX/NS328rNKzvFXk
haS2/ALATiBzf0RRsc4LEFERaI7eppOZB+hfPL0j6kh3Mwp5uUfeAfNDGt1js+M64Z1k5lqpi3RC
NytCjASDDumcuVESuQOow4/FCLeUuVqmYbEHe0VkG09efYbRgdZ7BTSv4gF0GJ13kwiySmB37EBj
1EddIxuG5VXGR7TaBLLho1vflaROsDSua9ztIONP6rgd1bRBzk4ZpbMManenseP3x9snOiXGiRiD
Ia9ojdqg6R/VXAKs631jvvwnGQYD27SSWBv1Ge97CUhUhjxPDq1WX8vpl2M527f+9pgjim3KBmJ/
lc3CpFoN5uOsQVguW+1TpKiWP1dt5oxZbgRpQjBzQBtYGgaLHGWyjR/H4rlbuRPPmFopDUkUrfDH
prEggrLCVZfdNRvOx2K4WrETw9iVImWJlOc5EOMbcos26nNWihCvudHaTgRjUkSpAKRY4iLDZRpm
U/oiG+07S19vDCPxtCH20WUmuj25VrWTydzSIDNopLnCbFmKZ2L5JV3egTIjET2D+Xf0TgxjU32G
WnJGI3SyXUZv9Uo/8fqTfDZ+lpswUCkoXfP9704eY1/6oGWShIkeLzPP6mW93chmLS9CRhfVyafu
a/th81FCsds9cmAKbKpmWEGJjNmQxE/ONHWicCsP9c54KT4sXu+KAVYEp8fmbdJVTTSSI+2KhoMf
pM9rJ6aF14zzXT+2gvcKXxaKvoYhA5SNRddYM7BIqzO0U+sad8o+T+OLDSz2qDUE/lcgiA19qhQY
AYOC5FBWzqEmDbfErsCmK39umyY8Nmq+7/i1JsLEPgvg5ZNUhxtWUJoHYbsZXxJRT5dIhvr6taKU
miJVaJTy8gzoYr15p66Nt7QibBqRGCbE0QExleoUD4ZyloH9FE2ps+rD6gMSNheEGD/bXH9X8+u2
MS53LUezmXpkJNev3QVNsOdyoxwI1fP8RB6tr7ErO6lXuMvT8Wnxg0e0Af6tgoTxwcuqTT3VgY5T
AXEldY1hBW9wjKbf2LWSXr+s8pSOblb35AmVS8yBWV0NGhG8SV+KoSa6Gy258ZDlc/0ipUhWOVY+
m/InwVduB3q0O5t+73IHdWnXdl7n1s/xxa2HK/KiWy3Ugza0PVUQvQvPgnHggEbrCxN9s95y6c9b
q+nwlD2bT3gQe/QePWPu1g1HJkeIvSRSOMalr0Md1WB4wuKmzxaa8GjmlI0gL82PMncnzvjxSS+k
ChVGCyQ0SrD1+XWTUzirawXJJXNFvE6izWRDpkHK9W6M9eTniGb+YWstLLzEM6jbOyRs7zFmtzGH
P4pyafyqxXWdLNzlQqo5xhjI3ymG/+coBj/O+GVGBuORknleR3uCq4it1vAtFTZLEK7nA5ySQaQf
pmVMp6VaRJBx/BDqKpd1UVNsAGgNraFaAnCK0lEHUejO10nLAqi8pYBqkDUG4K9atRLhpqff4dUT
AEOr5uOxfYtkMHqv02HKVXtJ/c587mS/puIJaK4IQ8V5E4KiAVsE7ElOe0B5Wt4ALBLboo6M5z8I
DY8Xwm9m2YlhHJWZT0Ydlxi4nFwlAG89iC6HMFu96V3vx5+6xIncsvKOhXJ1YCeTOSEAQoxlZcxo
oEmKU6w1Xr+K5sdFu8ccEDWXSc7aIfXVuXIi5TuJgzIVQcaI1sE4psIiWgnsX8TqU+PVtPhAJ9F8
HtdMr1vFBpM0J3ZhzXBGSwR0pxS0X1l6LmT5nZXkt91Kz7qQwpUfp+9kMgGRUnalOS/j1hTWnimI
P2xf+lN3LGc6y6fIJcJ69/YI/e2y3AlkfFFUGIQm1ZT6+TC4q3XClJir5i9a990aXT0BY0xg9alA
8wUawpYBS6uYDBPdft5gEDdRFdATWo5JB/9Y10ViNh3aBQKzKmeVXK+6J4EjK1aGu3JAPnfN37Qa
YiqA10N1hI2Khk5OeyVHqhA8VnNTohkCAOVacLwW/k0MFoZ/pDDOopA1U1PXFGkzzGafdb9yS7fI
EIM5fwU2tqDVjr95V3mMo5CzTp/aBa8AucwAkDAlnaPb2Ms5SyfB2rZP/10Hr6IYhzFoeoHSX4lM
9dR+l+WkdWhS/sBtiHgx/nG8jyJZrN8AFzdBKGp7ch0Q9WR1vmG+kJdjIYK9Y8OYZLOppYBGtNmn
bMQJJbf6IiJdEqyEDVliNe8rM2sibzFlR88QFlmPlvEwL4N3vBquHzRxoxvowMXoHbNlLZ3Bixqj
VJEpvU/rKnZMXbkHttn9Mi5/aNX0DuFLcCyTu7irTNb3GhUFy3W1NaxkT4mUncvsVtFQwMhEhAzc
o9oJYhwusdsIUwkYJp3twpntT21be4slIqkRSWG8rJ51E/QbiCoNJjqaxvTrRIU5WYJd416Ku8Uw
AV7eGtSKMw2YT/JZmm/jVvQc2HbjN0vdCWA8qqUm3ZRLcNy/QziK58D4qzEwwo1kMNrkGLcgZ2sp
rT3eHkZx6qRwrJ7eomPX32f02lhsrQI/LjCFVzwzaocuX0z6LXlTj5L5S8zvzkAeaK2iWirb7+bO
M7pPw9ueaTsZjBa3BmCBgPale8W5MxwVI3qgJo1/VgLasAT5hyADwdfn65oYfV6SGWQ6zQqm39L+
trWwJaNyk87d+S0nZOsEDwpd/w3gkJqSksZSmfmGUYSFZIZyU302cupY9SxwcnyHcxW1/X0XK8iK
rCWl0gMUXIk+ynYHsPbhRjaGx0ZbBKvib95VFHOzGt0KWG0Dz7ChH59TWftzqUzFMVdUGY+3jx8z
YN72n/1jLCiVkmnJZJQW5dAIzWBFoZ745Tn+V9TFoh1kzKlL1UIbOhTO7bqkTiqNQZy1Z3WMW0fu
Z/+/LY0FQYwjSdaj6qfG15GjoJz4U+NXcE7/B43/tZXsYCB6rJO0SxAORfnq9mvurcr0SKnxcrwu
vs+7imEMy0rrsjXt3vKkPEJ6d7DOtlQlgtBOpBcsR5DeArO7SK/uYntmkC1jtc0ZvtldXFe1rXpn
XHkKmPA0hZug+td4kh1NeTSzr8c7J1A/bbO6nYxhKsksR3h1klr2i0FyC1txVJJ4dk5Px6L4AdF1
OYyvQOOQkpjAwPYqRfaq+lbL7mTbX4H62UhoWBJ0ighPi/UXutpYcoTgQb7AuW+V8/5kbqe1qbpJ
XJHbEO0k4zU0cHF0S4M3aDZX3thPrtnFjmTXTq2S/+ihNMZpUCsDykaNiOXXxZWG0MR/bcb8B/bV
JbIdgEYbxWRREgDa+osP0GEXzVn6eQr0YH2fennvmCJj45o0WjNtXbORy2Mfu0oD7ON5W2J2Tu//
ymg2lZuGCoA/9S/1JfZEQ4jcC2YnkTE3jIYPFXofiKdnkztjci0ru5ssWh/fYAY7MYzF5SChLomN
KgQyWIP1Ee9FJy4rJ47QKiO/ky1N4PNFG8maXb5mfTliiNSIXSV5GNQ/j9cj2jbGzkijUSOTt76D
WQfvdeSbxPSbuQ2PxfDtebdvjH0ZZT8Mlp5EUMHR+8l1MTujM7rlS4NmSkxRHsvjmvNOHGNiGcma
BMOgyMZqQO2KY3dWdUcpPkqWiGWRf0BoQkAuQgWePBOFVjGmlYccbynTvBhRsIzfj1eyHcBvrw/r
+vvM5Qg+QDIV2VaYzEk4UZniYa28B44ORsd6NNHNpiDM5XuLnUTmQVXmY0tVgLMDRNedg/hUgiQo
iLwUKKKnraIsecJmR/5xXRfJGO84FVpDQSPjFbfFy3qr3ETfpslZkBJevK2dzrqvno0nUa+KSCpr
yxOQyus6tb1qeW9EP4ax8mJyO1eigq8q0hHGiG17GKQBFG1/t8pvfQGSW17s+/8j7bp260aW7RcR
YDPzlXEnZcmW/UKMPXYz5/z1d1Fzrjfd4rAH8gDGPAhQqZpV1dUV1orALwVOM/1r76p27A5n5bH+
kdqSr9x+sG+/+q6Mqxd4w/axEGM4YPAV2tml5HfiX1r/c99g3yDs9yyWcfUQj/EwF0qsjnwy/MpV
GktdlmJexkNw0L5UzrKG2F2a7wuxcwxg648N3q0UZZxf1oMKQy3KAkmztBeWdcTEJ/7o5pDGW2ji
fFt2OXcq6noAyCqeG3JwAiKhVU4BpwKxHaN/ece7Zdwwimg+QEQ83Zbzo2be5Aqno8sTwUSZTFQB
R5kjmcvIXYvyqkBvUK3hRBaeECawFDQI9BypiNMYnZNJIPQLO+E8zuJh3wJ5n4SJJsCcJa2ioLw/
BidFOKSE8/t5eiw/X2Xd2RyGsxpj2rGsj1r1aOiTFck8zPnFS957EUgINcAQmTJL4lfqSS2YIQo1
UdNLdi2CzVbLc6vIBMOKhrFHIbd+zY1edfcPb1u5X3LZN6YidUo1SQW4nivjIA36Sa9Kj1Ae+vy/
JARXOcy9OfY0TwQDpX0Eu5Ps0FN+BnoiMGVrm3q85HBbGk5RlGTMDL5D8O9plcbxmC4I7cnj7CQY
j5AflTvJa/38hddF2O5xrqQxEVAsG3MM+x7dWhdTgc7bHNh94802RqUAaZYjvO9/tE2LXwlkIl41
YbS/rSQgHSQhllS0mzzljSJuIUmryi8ZgAr63eqrelBmzCMGjvGSX+ijYIGc4B6DCl7+rTyQB/m0
gItgn0TCGA4PtmfTGVayGWMpo6A3SbbsJ2RvvKYvidwGtlEClrgfJTtuxsmZqFh7+8e66QuASsXK
AmjIRRaHQw50LLIQlJKMNLSG6iWVCkszv+wL+RfbvEphsoMhIOkULvsyb09d4lR+5OOpC/7ifwoT
H3rqrrRi8oCoRdsuCJHyz+oL3jMOqbGzRyMrBlbqvmq882P8oJAKTc6kHHP3ifpMo+qQ6zLWZtoP
Nd9XGjHmnwQg5wua2XSy7lJIwBgXTjX+90fKsBf93BpCgGxccTBQKvYPk2KrvFXR5UuzMV8FBJeu
YBFHUdgSlRRUILyMQXIiJoEVRYdxmE91GGHnsOV8meVE9iQxV2SqJaoaToLhNJiZ1s3kpGaTbYjD
iwAAU0XLXa3Dv4l+4LW5VnAxmNXN2VI1iUuqq04U3JPap/QvjdcO2pxqWstg3KlvayPQB6SfA1AB
5kvp9QcFwLzZfcsFVdiy77UoxpOGOqqJIaAYEBqnLPgxmniiyxyz2wrtKgC1iSgpmGJn12yxeSuA
/w+rlUXj0fwyF5xSzbbNaWCZxa4wecfj0Bt6L1VlAnzDSTqUWXTEJONLNgpuVQcP+x60aXToKaCL
aSw7w8xx9QEWwIYOK7u1dGnGQxacJrQ3O9Br9n4wgqrY5E56bH6hlUgmAk0hmfuiRUs1Sq0us2o8
CLJb3aOnZcONOvoDsByd/IZ3X20b4UouE5Em2kVRWmCMJr8Qr8TuaHQpjv8M8vFwvzgqssW9Ic0b
RelhhKP+EqtfA3IZ5af9D8dTh12yDPQ2DftZfN8CnY580ObNAgTs/f/tRGEeI+DFxWIHbno3vHRu
dUuspXIoLVOl/2m3bvsAZYNgpRirxe92irMEDArRiHFPrTwbRegKhmllQfqBHA1g4b/EMHGpUmsx
DUpMWxrR6CpRfq+Xpsv5TsvJvAvrKxmMh2XylAu0xBAimP+8HIQb7YH69PgP8M/IC02boWMljXEu
KWpNPSQYzld7P0Ih1BB/jhOmc+LXfbV4H4hxJqlt40gjQCDOxrt49qbqtebtyHNEsJupndljbTlD
lS2a6NEYQ0BQSB6irrevCefE3vxsdf/JopFJgo4BvmTUfLXqXcC+ngzw5oyByOugbKuEuQWQji77
sMxrGwAJmo4BPuTMWAe8SP7CJ5Y7YKl19Yf0J71fyC24I8Vbk3UquQpl8oqukcSwnIFxuKwg0jM5
tAfVJ65y5kniabf8fHWS2GULaD7lgZNp3TFQwu9aVt/rScvBcNy+sq76ME4ryuiGTx3iOPoYwPhX
jtjlcRMv9PftYlMbCYyXIiELxx3zvpkAzxSGOsrVtDgnyacAResxe9yXsZlIrGQwUbUCK0QlmfCi
uT6a6l3Xcm533u9n7K1vVWz+gXrBbQvlsRVrp4l1jvvwRDDWpQ5GMGYKjqknt9P4NDUcn+F9Bsao
GixmNHmDSW7A4fpFELqzSc41d0Rz8ykN/Ptfn5uxKtCqFWNbtQvXVHpU7ybAp0Qn5X4Zfe0t8dg5
AFy/kZz0AfuFzp9ZAXNDBFlYjnJJgA1DH0AThh1Q3pzrJjDMWjvmWgAnI8pS2fK+vDPv2qN8MO6D
v8NvbwjaqIEUf8eoEGi31bc+tvaV2wyvq3NlLookm6teMbAA3aWt1cn9j74PvSDGoEmt8TAEObbC
LoxpFdU6GqJhLDQP4fRdVb5U87d9dTYrA6uTZDfFRFGTelCdhm7tCE+qRw6g4POry4I4IXAbqJzD
U5n4IIVKSMuiwLupwpaTeKTVi5E0ftuK9r5avJNjAsVo1LQvcyQpQXWZok9t9a2qePNnPGWYSAGC
TSSR9XIP5SJa+LKVSs8iwHW4C+I8ZZiQEdVpVI8Ut6zQvGKDwpbLc0N4teDNguLaEJiAAQFxMGHY
w1GJtWxNpKVjHMX7ERlx8G18QwDlYSwugeBdKgmCDh0ZMSGYg/39gjWAP6LWLQa2KuU10c/RINqj
+CJkT/3EA8nctvOVLCYoTeLYgfYZiGZU8Vps6k43sac/Fq0vnypPcHgbs5vGAYpVpK6AyMJD9HfV
8iEs24aUKEtFj/P8SZ5boNOkVtHy1iM3zxBzaBjjBLSKxg4RR6WpT1OJ+bq4kJ3KyG1DTjFHdQAW
rSVxA++mNI0A80sHNTKGR39Xq6ubpO4T4KkFlS2KJ7RvtKBwmma0wOS078KbJ7gSxQRaUFE0DXIJ
gO50r0r1MimmRQKgE3J3qziC2DlScegwbFksvWgs7nT3muSL42stHffV2dzxVK/6sE18KlIxHWqI
UZ8W+L7oQX0kt+Ft6YqeXTjTuc05MXDb5FcSmWir5GFUCTJqIcDbsUVgdYCnyl7Sy4VcQuXot5k3
AS4LGLoASAKP5u+WoddxUkwy5n+IULsd7qwgr939I9z+UFcRy89X+TgCVJgZGSzC6HRLAamK+SMS
ASjNXepfrPhdXFrpwsQKQASrldiBNEDx6SF1uh9EtAAeA3Qut7pIERostY1FB+C7hFZz5rV2eCfJ
+FitVk0ppbHqSHXtiIXhpx2PeHHbja8nyfhWNFXN1Eugy8iax3b+nACbeARgS4CNvA44WvufbV+Y
wTZ1xmXlz1zW1tAUwBBTcwhN6WSY7bmJRAejhR/oZGOoHejtCL5YhmYibzXTXlcHYAYqdMR0XeKC
4lcqP0DIBZS0qxTm8g9AjGyigoSNAHlyEKoejWH0BIw275/d5tW/EsN4Vd7qckiXrgM1n8zGVsQf
tP78ZyIYrzLlTpoLA/d+mxRWL7VOlPd2KDfOn4lhfMoYBJKNtIzdUB1smldgLJgPE0g4PiDG1CRg
DMoKKHUY5ynnJjWzAdwbQ/5d0WpLbT4VgPD7MyGs+4TxWLYVkMu1qnCVvL6JhdoDSgGnbL4dwK/K
sGVXwB22otQDmmUhTVlebhoK2A8L4qt4iH35732tNuPOShpTIGh7DS3/AIDKSZ5YlTw7cqlyDo4n
grmRMPtXDUWKxn82YymyK53B5A2AbFd2V2ow/j8JIBfrGgwRNy7W+d5QCuRHVOYx1Yu1tFte/3b7
Xl/JW3Re30ogcFITExYXfF3gohLwy4TOIFvlTwN8wLmb+9ptKHBiKldLJjCMBQDYJSWM3fa1vOhe
/RT9+I53WwE0dNDP/+Bl6rwPxwSJsVXUsKTI1MPUpsWLgk7KvvFtXhKrU2TCA0nFkGoElqELX0fl
L3Vwc/1BMe+y4ce+oO0+w0oSEyE6YTKAJAL7iPGw8UsvOBqXorBGt3BCl1cK4X4nJlTgVRUJSlBD
2mX0JBdv3XMPWxQ9cG3ZGDrkONjWMWqi/Bb8UJVlC7IovdVB2+E7NZhIavrCnqbel2f5E81Hr6x5
qcrW9bQWx9g+aGszDQhVitPS+r7ttOOcmf8Bk40nhjF2gxBssg24OwSpBhbHS9KUVkR468ZbNr4M
YGCgXMU4BlsgFVpipNpYKo5cPZPxq0y8fctbfITNKte/nwl+ZkCqvlz6hFMbOUB79MaZOKaYnsU8
4/SBtg/sqgoTA7s2DwUsvJuOVvzohcIyw8FOAe2+r9BmyWCtEfP5g0mjopwjT55Og/tGrBXbamaB
w071F/uuC1v4W/tIH2UtlbGGaKRi2amZBhCJh7n7kQx+ND/ua8b7VEy4E410lLI2j11ZIK5BjZsA
PFeKLp1kYeJd8su32DMLJvJpUi+AwxG5OFhQ/GUJJbNDQGuB2nCZzVG/cPcmeAKZAKgY4yA3AZhJ
/gHV7vzKDo66q/sFqsHU46008tyKiYBNV4R6meM5Ew35oZLorQog7f3P9QZ/snOGbKE0aoSBxinm
MfqFKXnpQgGE38/P5CG7pLeDt+BSLqxUPN02w/vKFtnqaTG34wjCQEzT+J0rupj5i538s+yD68Uq
nkyVy4O1mROuJTJRpBxLM8rbbklv6qPyRkZxn/nA0PALz8BANyef5ngCW8fqTDmU0ww9MKm+CPVz
J/wkOrDXAae6/wk5EUtlQsnYm4LYTNiFzytpdLtpnlypLzQf8KYK547cRBJfHyETQFQpkqtw4ecr
FMMSC7tIGqcRgSRlInCZuRUrjW201GragKPl5vUMRnJczSAYk94+7ipX1KUoB/scHg5Z0H8twwIV
OjOxprzxGs1wUSHlfL3Fld/5xUoecw+IdRnNUysAPz+dLIJOkBl5aA5aVL2TxC9j+P0DH3EljvmI
2MaeajlFjbVUHhvxtRpBuUEnzufbjCcrIczXq5tCABEW4gnGNNvxThk+7SvB+/1M7M81cPJUBebH
TP1lilqrEp73BWxmoKA0+GUFTMSPQE0/kgSbKI3bXmRMUOiTo1jhLVgIDyKP1307YKykMeG+pk06
RtWvcN/Y/bfeUqzqqBwEtMj2deMdHhPsq6kzFXCUmE4p3g75Xccjd+M4EMurLMXECIJ+QrzN7ufi
NMRI3BuPDM+qPnJ8dTu2Xw/ubQdl5awk6aQWzHWxuwy6ANjT045l5zXO/0COv2Sdt394m+CeK8OQ
mNg+VcKUkSbAUkFnZT/Nu2Wsu7DbxjbBX1ekHsG4buJRh3BQRTeD70pTJky0UgDSEgWa6kALEs3P
9XhIS/LC0W5rbgMDAEBelXV9SbKZh3I+h0k0o7OuUe1rlUmOAfinINIaOzUqq5q019EUY6vQa9uI
ebWUbRWvwlmv7jB507WovsfJV1V/1jOf9pxT/Be/vspg/DqIxarGVC2gzU/EWxDAg4Ppq290mLzE
g6cO49RyGEhRX0EUBvLq4adaTACo5nyw5UjeXx5XdRhfTgxhKkmGui1Wst1hRD/YaA7RPLp0GDgQ
rNv31C9RbP7W1UkWNzIwtyPQHRsJdYRQtRMgZtHhdZLdHgFl3xg5urF5mzIQozc7FZivqm/UhpV9
j7p7o/mxL2X7gXQ1ebbf3fdSrwQCPtNgR7eB39hzYodeYs/qGz5wW9jxC880eKoxzpxPQJWcAjwz
9Wawhllw0+Q0mN5k8JY4t2P99aMtP1/Fx9LodbET0fGRSmz4+THvocKxcRb+KxJI0CAVA3VoMp7E
hpxGKbojpsAxhe04L4HeR8YENGyZOTB5lPpBpngsK35/mZ3UAcdPfu5twc88/ct/mD1dwvg7x5J0
CTzipqmILOAwmtB4CiW4kUfiLBWo0FNAmIshtqUGhdrrh3L4qzzWuxo9bLBBuDCHyQBL1ZP0J+pE
di7o52yMOJ68nW5gZA2D5MBNQyfwd6sQ9LFWi4X3Mr9op9yZP+u36k1yVJDb6F9427WbJoJ9BR3w
imDPeYcniXWdaRoJWmXVPTAXLRr6eatwEgGeEObqCKasjDVjqQtJn8LwVh2+KsbX/UDxdrO/M4mV
IsyptWKemzTDOHJ6BGX4ubkRX6KT/orFUhAdaRjDKLFggMTDCcqT+CxauW8+7/8J27fX6k9grhQx
N+Z6IUR+KwsIFliIDvkZr0pnOlQHjqzFpfbUZa6WoO8UkHxje7I7tZelcJTZlbO8mpexIz5uw+b1
clWNBT2LzT4UyhCrXWKVWH13o9C7LhYsOaWWVh56sOjt67cZglfymE4KzUmvpUqDCtUkWKr6NULp
reteC5VHkMYxTZNJGGdNSiZwvxpO25rWlLp9JVtj6u9rsy0E2CuyBPABlJZ/92hlKZdGPTbU2uY1
Ve5S8mVQOfbPE8FcJZKa9rXUoaQnptOLbrR3mtramcQbgV286L3ZXTVZ/ozVjdVp+AJij0gvlzdF
9mnO/Y6EGOJ76SSOhW9b3FUSEzPiUqrDecLCRAm2wVK+UxpX6gxrlE6t+FxnlHeHbV4p8lUeEz+q
ZpQjHUxibzxiYmIt4M4tMGLRDsq8io9TtnyQvZNc9F+dpBHHlTYvjHWteQrGw1z8+DObYwLEpGld
ZepInPQRvJpW0j3LvPcdRwV27KdKw0JU3ubkB92VjOk+1CbOa5hj1uzIj56p8tAsAKZldZRydxaf
MRC2f1A8LZgIULV1HKtyvADFPEX1VyP4iPMroqmYBExgKvsIjhTc8nKNkk5dzg91YZ6EOSqtoFN5
84ebMXMliFGkNIVRNCR0n0PjJcm+06K0WvpaoxS+f2Db99xKEBPOGmXKlVAFmErjBv6CvC7FKIeY
2NIq/Zq30Ln9AsCapYFZQIzoseN5MinnWpoxjRJflo2Z6JA9zLEdhnZ2JMCvF6ml3vPgIjbD3FUm
e931aZzOszKrTj7UVtmeAjM7CPUTKWY71UKPc56bRr6Sxlx2uRqURmugHkfyonVbUXnWlVqyzCn7
Gfc1MO2JMFpmMZUeONPuaKO2njon4B7CNrRPKjpjD3QWXSMw2iPnT9tMM1Z/GmNTQ5QobbfgiVEQ
e7iCFdr0QbDxscHq5P6X+ebtt8RKImNcwYhMo2oRt6SAAHUkJpqlCTW9BcAOGLGms6gKsROS/lyA
m+xcRuFDUw3RXQUwIZ9gtvJx/wS2neqX9ZlL9FiFaQnNOYopwMjto9yicWWF8/dYqKwgeNkXxDOC
5ecrQVFkthjlBThA2mvWnP6cAi/JWntfCM+ZTOZWHTvQ0QoCxseXeZjmYQFeTPzIJifRqY6tPR0y
XrTYDK+r78ncq3Ujgvx22VwddTM/dMowAwig4fGO8KQwtymyK9VoZXTt++qOpl8T7r7yYujvruuV
Gsx1qlWtVicS7OCfVdHx0FqjrZ5ikLXxm2L7Rmey835Rn5EZXMTYWE4uWvel65+64UfLw4rYPzPM
j/9ucXrYT6ExI/Ul0SWun+bU3Tc2nhZM7IiUGSlIX2rOKNx1Q+fUrReOr4QHm739Xv71aUyRiRgi
iDmkhKBFk6iDU1HTksb+KTB1tIZyb86pDzTOCygzdQtgcxfQGdq01HiVy337MEUmTpTqXNTg1gWu
NnVEW7KTM0UbuqLoKqYHPNyd/bPlKs2Ei0nUQnlacDIV/w1k9H9wFP/gZM4Dt0+7H55MkQkcTT90
ulaj4xIZpZWEJxXtMGnmtaG3TVLH6jkBrK70Lt1T6kRIC5xiqblDd6iS5/1j2zbJ6+9nTFKsBVC0
zXi+FMUtKY6JbLXG7Shwni7b2cNVCmOQglbjsqDYIa7q6tCL3hg+K81xkh+zKLP2FXpr17yPS1dZ
jN2FRpkmRpYvoGWiHWHUWnCLE30oW6ttrfI8eQGgXuLTcJYwmwXcK1SE9/+Cf7HE61/AWCLGb0Rz
SJfdGtkF8YQbe/VBkWzlST9lHvWkx315m59QJRIw+bEIrkmMuCaa4lnqFnCKWXKkMD2DE9dpJ2gm
8Ios24erKpopiwjCJouPGecz0cY5W5xs+rTcmKWHvo4n2OBQurQ/tUvrap54Dm+Gg84doV+s5N2X
XQlnvmyrohQxlBP2ti3xtOTZgPc7dh69X75oaYecsuOmg6/EMeeatkJTRxIQLHT5b2k8NeWzVHLm
yrc/3fU4mRgCtqawHsyFFsp4yvJTJ38fjXOUc3JWniJMwpHISdX0M6ax9T63xfYChHuwGXFU2QxU
q9Ni8o1mKsvABOGYE5o+je8NjfM1eL+fSTc6Jdf7REB1gIS5RcbHwuTEqG23/X8N0Llceo2rfJMm
JBWwTANuHy/wc1TQa/lYu8Ol93MQCVt57Oz77e5ngTwm2wAkVdiLAl6nqaRZifJZDwMrJZQXjZaD
+VevWRqyv6sF5MQBgQB4zvrTgHEi1GAvuRMcpWP6LUK+lp8Ep/g8Yxcv4sKX7X4ziGbCfiO0QdFk
AAA0h6eke5B6789OcJG/+mKTgosrnhdGx/jSz5/qqHSjbubYxa6PQgkmDEgzmi1tgjAQYygx6Rtb
M2e7avy85jUFtkfOVhbIhIOOFnlaTIiuyzpX5mYJUDaVZxUcHi/Y3wdRoPg59NMXPPA1989OkgkR
pdpLeidBskFrS8pyxzBeULvi2CLvKJkYkYAiOyUmYCRatUgsM2kVO69byStNuUGzPpL8fa227c8g
YPrRZCChMR4GukK9AB0xWFeE27b8ZIycOctND8bKIggHcPWKJnNqST1rIB4vQfOjvjaJP7VgBlA+
lEevhDCHBjQCwGDP6L2mgOSRXHpCC8ArwAsQupQ7670dBFfSmDArhESpBWwBAAC7A66hk3qAsKHO
PxjfH82if8mDe/3uwkUwF3FnoEvfKp/yELvIhMK6CzJzTG97DmYliLGFZDJCARv+WFzMo8/TVPhm
HHozltRM9e/ZGO1BSGGCuheLzUnPPhdC9SKMmZ0U0W3cVYc24vVZNp1h9QcxcZkGRJFj3GjOlPw0
E7tMbpr5vtU4ei/W8S76r6QwIdgcgG5hAj0IU9vz36CH9LoSTW8zvS3U5Bhlop8FvCSRJ5KJygCJ
H8u8lzE4qwKM6yzItiRXVgp6QX04zORp38d5x8iE57pXMI8ITFYnrQ9Z4tTNz5nassnJsRdP3jtG
JjILVM7FUTCBDZGVVhY+D/q3RACkdGXHXMA+jg8SkQkrWd9QvQXejtN61WTVR3TzHfVRuiv/wlFi
SWv/ADdRPbSViTABRtCihuL1GbrKZM9ee0xOQDuPrQXLxQY8pdfb/2yHGY/Dg+DwRkv2YygRmYBD
GlOuhQigtEEnvfRlfWvO5tGowm/7Wm6LMRQZAOCqorCQmIIWhkmA1UunG752kj+LutV96C2tXWUw
RiJHBUAcdYAx5WoCgGzUeWJhULAFO9kC1lL/TCHGSJQGnY0iLiK3EgOvG9NjOvdnGvIoKHnnxhhH
PGXZGGeAlKnrL6b2LGSIziAd2ddl855eHRxjA2pIw0EV8EAhWCxvZ/1SR1zc3s00+CqDhcGsAdur
VG22gGvDzDEEWfnCbXGTnJIX+bY/YX0KyyXxVyFG+mONX/YV/Bcf+2UaLBR2hhm+ukpxjK2Hld5X
rJt/lWzJzT3BJT59nl3dbcBB7QKE1uPtb23Ppq9UZ26aNmllNQ6QhguJPFgRBUhnoARfwdH2JCTl
zZC29SFIMuAgBE1h1cEcc96G20V2nRi6ZKqmZLD705nQGFoa4fGm3JSX8O8GG5QYyhPsCqXJ12U+
I/8R8OBatptyK6HMPTTqXTPXBJBBKECWx3/Kj5FqF0fjkHi88uOmn6yELT9fPUVoXo6GUKJZoWT3
xWw15AktkX0j4olgwkudhkmZChKQTaS0tcF9BzwEwwSkcBx9xB9XyjCxJTCDvBNKGEynnc3xIqmH
fU0272xdBWycKctEYl++clO3oZni3dYTaw5LmwSDLxTEjdFN+DNJjOn3JjqzugzMnkh6pihuakFr
y+GPVuU9bbY/zlUlJs8qMmro0QKpOgfPYXhnavcqLwfZzKtWp8bYc1hh2oiGHUaBGy8ZTtioHxrF
Aqq7jRkvTLp8ACZAW4ljLDobkokATx1Vo/lWUT6b8XFsOCM62+XElQzGpOkEAt1seOM8W2oTKRKd
8lAvYfG2BXG5ear9FFQM0xt+Ji9P/ZcAcf1mjJmLgP1IUh0jXG8Eib94xEXvvwSI7axupStzk1JR
Ehv0zFBzvuRH8YaeEluzyr8W9HEAj3M8mOdhzI06AkB2EtGwdyjirKTda01licKdHnGSx+WI3uXF
V6Xerp5V2Bs0BUyZAKp1TO2QpLfR1HumfAoBkqB3PSf+bWYJK1nMC84E05pajdApVH5Mxp0Ue/ux
gvf7mVhRkkYeiABd0jJ2ZHR0zA8xPKx8ih0LLrUgRWqPwG2aiVMMvZ3w8Gw4cejtJl59kF6UpmYc
QfLUGocwPwz6gfAqEjwRTGBog0mpaYKYUw6pZiu5qtzggQewYN0I3f1PwjHjt0f9ShsZETXuS4yD
C5OXS6YtGn8R/QxSJo6cbZWAqqWgUmSikfL77T1UrRFIAaJ3HgEs3651L0+P+6rwRDDWRcyStOqM
2pdGX3vs3cRx5nJHBDdNeIGpFg1DXGCTfteDJKoBTFFAaSlKeu6N0pPVluPxm3qsRDBhrJGGdDYA
h+EIFMSR47EfMY7KG9Pf/O4rIUz4ygqwMqdjjM2a+BJV3kiAzRT6tc6DEeLIYcFQgLqYYHgTwx9B
+U0Obigmwxrle6A/7H97nhjGvBLdjAYBjHOYQ8ssnX6p48Mk3ipl/xEzvh4bC0AtBESj1SjgsdaH
ok3AQH4I5/hLkjaF92caMekORlETqRIBoazkfjPeTaBh6HPUcD+CbKqtNGJyHgE8FpOGF4UDQjwN
e+TlEx05qmxfzCsZi8WvgkyXNBhpMmBsw4Nxo6HuTl36QgFwgDl1+sTrDm/emCtpi62spEVlAeba
xRZyYIXUiu5XiRFZBUGpVaaPYDfgpHE8eUxIKOM2MI0G2plS9yIIwkk0WjcGB7hUEIzXYThk3zI4
8UFh4sPQGno3imAbTvvbsMA0ELG0gQersYnVurYLJkCIcw7YQgqcTOMlPdaZreFFGTglqHgGh/ia
NTmFNzggrfF45TKOfuziy1ipQQ6ISYx99JeAtpaQoyIS89j5OBFDZSJGD8aOqRSxIh8q3+PAa9se
XC7Pavdl/2Nx7gt2l4wI8yio3RJnw+CckOTViOvDvgjeeTGRYoqIUCrAonCKqTpMseqBzwHpT8Qp
MWwfGLAQMRGraDLbpdNNqs8S6K3QuHoimlsB4m4oEzvlXhnb45jGVRLjwHXezBlJ0EhQfHRSQZGA
AfmDhpF/J3yE0R0EHsrZvwSoq0TGhUEBiYffWODhB2boBU43s6VjcnxD++FWixbPeZfRr9Rj/Lec
jIAEPbJgxTdO8kFw6bE5tj5vuGL78bWSw3iwopZaSQcUZBt3dCTMyAQyAEqaC3HFA6AYP2KEv06Q
faYABDaqNCoDjhMcGtJgzyOQCz4W2a9CGJ+tUeEbsmUdWC3vsBpkR8OlEEHwTs95zeMZ3nbcqywm
m0Q9rRkSE2m+aaZWWT8qkrN/YpsCTElB6w3cYyILXCSZY5MYMpY/yOABUI/WT/u/f9Nfl2Kgousa
wej879fgOA4hGSky7qr7SwLyR5+cmsBTc29fzJYauoj+lqZLoLBg98Nrg7ZlNE1wHeFWMIHD+rL/
+zfNeC2AiQbjnGNfcKAoWwNq55S4/aHJbUB/HMkPPvLXlm+uhTGBYA5EY6inhQkzfinwvk6AbRzl
NlpSVJPsSnMljZO5Lt7ORoO1RCYaBAYZ5SFvNQcTFgSMCLDuKQGYUPpNDl/SgnOaW3cFsABwdWs6
gekxHkQBstgUEkY44/BrDpzU5FIWPJQ7ngzGc+qKtkOLzVWnz+XSK+UZpKJGQY4EmNGPHONY7rb3
p3fVh7n7xg7/GTrmcMVTDsq5KLHqc5Xaui+j6INOQ3Uuecsh2wZ/Fbn8fJVeZs1owhlQUesHL1Av
Sc/bQ9zKJ9ffaDnflYCcjtTMTHAEjqn+MIvmucxB/GC0Bww32/PEG1/a1IfIb+wSKnZ/mTiRqRmt
pATNybRpbSoB7S41OBtVmxpJMpaLVViezO4ipmqmNwWqNs6sTLPVDr1rpvmliPRzPzTHWtU5Gfkm
uqMOrB4DcO6KiiL470coG7SjoorH04ApRhlMhBJAngR3Ki3tLkRvovgG0CBeRXDzIK9C2QUeIuh1
JgTIKCOzc9FG6O2o6np73+K3ovpKM5Nx4GHOzSYKUd+S+9KdVZf0sWWg9JiW/r4gnjaMF9N4rgQ9
BE97Vz6WxacuJta+gM00b60K47vYf8nzXsNHMrD5eCmPmbuQHws/ZF/3JVDQ8BpI/yJwIeNG5AN3
KhPc8xxo9kVDll3pGpABjY1+qPC4QHkXXl1Z2ueQE20380ps2v2SyAT3lgStmnVovf9vYh5FQzCa
O/95Yp4rkDF8rdYJJQFaCqplYIZ3mUU8gCKwcvLb5s6Ibd6Zbsb6q4LsOmZpjpOi1OgzaTH1xj5z
0jm1+5IHWvEvDv3rINk5M2NBLESPHMRf6OF6+X0Iomy8Rg/aRcAIH5bySp8MFjlyTHQx8nfXy0o9
xgmSou/FeWkIjR55AxMybxuQB55ET8KCfTp+yOeuWjIeERBSiDkFS0kICAH9U0W/7OvD+1rM1SUO
CkFFCTdzIp+y/ktNX4fk9c9EMJfXZBABILdA2Fb6l1J+aRRwVA5//5kMJiOsE3U2Z4qhQKENnUJo
fDEAYnDGK/Tz4oXGxoulaDWD+NCt5kON8FTYiU0BLGUPTm3JWMtzA3dfs8U99+yNiReDmSljlXVI
BoO7QLhXxR/AxT4S47UOHvvsFM2c8cpFgz15TLholKZpogTFP0Oi9lCK9lC7UegJ5e1UjhzdNucD
dUVcXiRYEiXsZkMoy61GO4AFtx54d5YyYOiJX3oKcOzwU3EcfeHYWeJD9G3/TJcze6fjSixj9Cot
ZaEpQfA8CxhrHy55C6beu36pp2KBo/i8L23zfl5JY+y/zXo9KgExj7bgWQftZ9lPKKxjfanpnX1J
y2/a04vxgmUqFvu7WHIsKt0SOsnKE2qVUcS5pnkKMU6g1wDXFXUc36iMjiCc26K2Z/3c0sO+OrzP
xJp+kQ6gG0C9sRaM0AJrhB3lIIOqE7C0Z1auVY0V1Ym/L5R3hoz9awNIQLMeXwsYj5YKeOwofDT7
D+xVXO1eYgdwxT6J2jJIFoRiOXTAC4sAon3aV2TTuQzgvCyASDrR2Cwea5VlNLSq9lbsSb9T1zj+
H2nXtRy3ri2/iFUkwfjKODOaUbJsWX5hyYk5Z379bejc46FgbuKU9rOqZgnEQmNhhe6ytLWjYg1u
aCs/CG5IMlrgw+EY3roiV4bZbC3pijmtjClxFZ94SENPB/LYOoZFbOlX6OWcw7y1YYYJ6SEVsb1B
2Bgb0jg56ZIBSUiS25O5WGPf3+TKR6pjazNMlA3sqsVEKMEOL/WvM2meo0jxjAb6BJPxtP8Bt1cE
igY8jvAo/4svK8UEqVKCJXsITpUIGYe7IuJkbnkmGKTo21SVimwCAhrH3DiP1VNgcCKLzSwNlHv/
LIOBiUAY1CKmy5gxs98+tn7qK1Zw1x6TE+HY2kKktSkGKSYyowtwQBQjFU96eg4VAR2NVqzx1NA3
73/DNDRQRBMZ43+MFwwR/LDoQFvZuuHj4kgWKJed6TG6De0EXE68dW0hoIkeFYNAqA4yGAwYdape
mEVbJ66qJFajgnThMemtRHL1ebLT4AN+t7LGnqRWxgOyHuDiKTEseTwYYmRjUGTfuZWNO2pthPmC
YhLgzg9SzVHaH3oWWfL8Y9/AlmuvDVB0WuVK2n5qQJwBtp5kvkfHh5VDzTk2HveNUN9lb9q1ESYs
TwKVCAYanp0iSuykGay5RPZHytDOHRjWWJuc9AVvUfSrrhalTgJYGbIGQ+zNUw2G42h2IqQu9he1
OQoFSWNVMtHMIBnsa7iTsiIoIC3uaJfqGN+0D7WdX2ZiBV5+RrrTlm+mS+SalTVzPufmuVpbZg5w
OIemTASwRit+6XYOpWkNXrQj+Sb4mduDAMneX+q2F15XyhysERGg2hNkwhX0VucSkiXq876FzaOr
oNMSp1bGrUR3dLVjUt+TqevzxAXrhBV0szdHmjVFo4Xm7oOMWkhtcLZvwyI0wnRVRzONBvZDBm/N
SpiHCvSvzo0ZvgrJg2baNeTcwhET8rxXycb3e2eL2a+ir8w2JWDz1PQs9zNZhxHUlThJwg2vf2eF
2aUiNtMm02FFzb6JIHcLluc6ftrfp61G7bURth1lDA0jnSN8tuQ4u+CTOTRvKsTN5QOJEQ1ttyIm
4wjYRtgJk0oTzCiewFekQQCqrLxWyZ0h49EvbSDTOyvMziiaVIWNTomVh7E8q00M/vWmE6y06yYb
NI+1O0GHj/MNtzZqvTRmo2JFjReoTUE+xElfJ0dDnz8ImWzhcbwvMqs9Fg/mfcqjdOGslK0vKkgk
5J0BDBaMO3TCYd7Wq4obYXipRN7U8Ja7r9b3FuqsDvMgjbIYpjHm2LrJ0/HcKXm8O1tpOuybogAu
RGJC8Oo9XphS1zVjkSUuHfA3PQgQONpT48pe52e/eOzbW1CxNkbXu1pPlse1PIDaGce3NfB2q39F
QyIc9V7D6GEHUsVobC9j0fza95Ptz6jjbWCAOBrO9t5sgcyC1qmJ5gTCQRdPysi5+jfCQHzD6+/L
738fRMCD1CconOUYVC814RgG0UMUDU5R8IT33no6mQjgnS1mvyoBw2lCgtSFapVf1K/xofabm8Bb
TuG95jVIXPA4DzfPmATuRpFSkGHw9f3ioo5URr7gypqSc9T9NjWrTTnP0q1rWJNlA8O1yE8baMxk
bLRjmCUpTTYJnvlDgc7kcGign+D0mHu1/xeOoW2TBM8nTTMVdBcxexYnQj8uE1p7KItb4YVu9SwW
Nh1/K0CrphZ2+H3fCTe/IwpOOhVZVRHlvF9jGAo9IUWJqevlmLWfSgiMTF/2TWz6OViuRTwUZKKq
1E9XxwsZ8GISJmh6xdqLKon3edRwpOZ5Fpi7vpRnvTVHBaLgk/EYTeKxqXjtG5vwuloEc5EIUxzm
rQpK3nYp/cQYVYQS5U9pyl0TU5KlHC7O/lfbPL0rg4zztUmrikqEx04Q3JMA7bQqhpNPQcuZ7eas
i61P5NmsC1EJLF+M+nuRn9FJf1yi0Ba69lYIIs6i/sG///gCW6YAHWMbjRqBcscpeJhRfYFa8W32
3FnxPSTlQJd/2P+K2+59tceeJ6kRpD5FGasyB2ec7KzrbXHx9o1w3E9jwE8WcjHTcjoVJboj+neL
obL3LXCcQaP/weoILWqkLVADArmj5oztl1r4lUrQ4oFO8b6d7Xv36nXsjOo4dY1qlKjHIXS5RT8o
EG+8b6ExiHvXll441njLon9fLSuL9CgD47+OWwNCWzZm8gy3gaJ054Q+2CbczhecokTZzOX5BW/L
GMQwOwxlDTkwSWicob2Xhqf9pfFWxsBFUYOto1Rx96ZCZbXhbyLB96YnseW8CTbtgKjYQNUAvCps
SqQMlbInIehX8yC9EGWeLC3t7NYIW2vQu5/7i9qMk67G2IxIbkZ5OlYIysJ8+WnUxU8pD76CBvMw
4mRN8fQgBTye1q26pgYVvP8ukC3nKxAbKsUAWdkBBUYJcGEck2ekf2LUmDRvvjGJpR5nf3+h28dg
ZZWBDblSGzQBoR9DOAxosJy+D9aIEsWRJonn3NIeOfY428hWfvSynyI9Rig42nVmDUfQWbnqJXQH
S3XTo+A3fuLHdx+QOXz3bRlUyULFzDshTdy8MTxS9i9yXnuSknGyq5tnbfUxmRBjiYUmUGYDPtp6
g/wa65wRvk2MX/0+gyK1EGpKUSD2HKthsgIZ7dfoYbdFVf/IZbIyxIDGmIldXgfIq5Kg8PqBWGa2
OBDc8Pa9gecMDHbI4gjCpB7Y0ZEz0S5LnTuKfK8VvAiDty9MhLFEyNnDzzUnmozbXjRP0NfgDQzv
2yBsaWdKtG5uFBqmS1/yEado4sQvPAPMIyqbjLTXaZf60Lt9fBOInPh4+2XzZ9PRvfT+jor6FL3W
Nfp2lYfJocIFaW2Zt8ut9EB7HMRD2to8xeJ9hyYsZ1UJEcMoB2+1oy6f6r53pvlpTgreVU+jkr+e
bKuF0S+7unzHPo3D0ETQnJ2NU/mtu6mdzpVsiMD7gRtz9RK3CiArtPmrPb4SiravNEjGVvG574hX
trdd7RKocyfTF6OM3HG5zxbkdJVP++eJu4UMQGhpnitZD/0p8dSByWQ6KJV1XB7mt/2D3H104dGX
bw2HvFssAxVFk8ZiXuKq/I8YZWunvyrwQEaebi+n4KD79DnXh5bw9AHtEFg2QQZF1V41Nms9a3VR
6BpId1PiV5A1IA9NzQHc7TN3NcEAVNjpQVGZ+J4S1LSR4fM6rXc4e0bP7d/eebXBgJM0dLMRdx0m
bY9ofDuEpwkC4ZIto6eEJ1y3NQK+/mTsGygwwEcb1J3pNEi1N/fBqbVoo53qwk+Cg3DRoLAd2I1X
3whH8cAbQ9g+7X9Wyj6JAgU1mtGs8QLrQKYNBjxM00+Kau1/UM6eaQyMqQkx8lYDTobhJdNPicxJ
lvB+n6LNCk3ksKiNKEEEk4vHCTR/MeeJz/tK1P7q99EbE+eRAhIppbjVUzson0qBg4j0TO64HPv2
MUOtkIoFVSVou37Ww8LtRiDD0vlNah5HTDVytmRzSZommxoKI2DwYzAiIHQaV0BcFArPS/qkho0l
hD8/sO0rG8xRreJazScN77lZbU/VTI5Bwxtg3Qb2lQ3mqAqKsOQCwdYElzd9uJuxsCu3PNIOQC5j
5aaf/TGG1Nx7PwC9UThmBkafJrm20Un9OaxjDrxtJylWNpiYIm+bKZoaKmQFFk7I+N0JjxnepvZ/
GOjUyf9A/Q2suf/1BJWNMabcBL0enTGPM8dQ7k0h/FeuprIRxVhJsxCbaAgsOtntmsHt2vhgBPFH
AuTVOphDmomy1mcKeq+1+SDNZ325DAmn9Mvbf3qoVjhA9DbIih4FHUFPrTT4Asmvf/mtmGhhHNJE
1xcMsBPFrTEWpEWOOP3YP5ZbZEzvdpw5+4aOIkplNrT/njZOgq3lLj6gX9PFE8mlAtn11wWqUbkj
YOyYs8BNnFvtEoMJnYR4vKSClUONJoo4I7KV1cFgmb9C0MkNUsjpoaTn/y9cXdlj8EGMdTBs6jUC
zWNzbP3uMHoKblTeVOzms+lqhi2ALU2ToFYAKpWk6g8x9OYIBpImIfNlteHcFPvIrbIFsEIdY2XM
oR4TKZrdx8Qfg9lK1erI8RJ5/8u9pSlWzh71tRbkPfjdRZ9qrNS+ejvYvaOCrUpweAVZuu072/SG
imtjTayi/IBKADiebFmurKH9bqiXJoemSXQ75I/7i+NtF4MV4H6sF73BK3cy5sJSpPIJvJ+YkYNm
+6BwQIO3NBY05tSY+gC10cio62NbN8WrMiXBNxTqpcPcLuZtZSThl0HQTB6PFe8yYflDpECIk5ry
9lK5Xbm20HP4gqFgDIlDQnWywk+81CbvwzLQIo7qLEuTiEhJeirVTxpkQFFNteSCFy9xl8YAiaDH
/TC3HbiP70ZX92o/xSU5ejOav3MHQxwc3OKdOgZHBH2YinLGs6NKMldHh1G0vICXgXfoaASxcw7e
XgurczAKZjYNAzKOybE79mjTw/HGiuRDe9g/AZz1sN1zaZrX4pAJyCwsaEW4Fwdb0jjQyzNBAWa1
lrCZzKYliMqN3M/HYyz9IqhP7C9jO0V7BV6ZCf2bYtFmvYaHZ0fM02AaXZ2dWrDunycULYWjM+hu
8YEZw/X9KTPoYcykT4cCjNhxdoihZp6B8G5/WZxjxEoadOUyzuaIVS3KD5N8TrrhWTWE+3bmxRvb
EQ3Uo2VF1Ay82N/v0WJkGBCusRRROXXDa5w+7C9kOxehXQ3Qla6cIJJqTSsMrESlWhCyS8OMKMDA
Oz2wUP9xAqu9k8/VN75mzlbXNfbpapsBoyCZ1TEAlY5Tu41XfimeaCNM5IBrGBhxro8lAhzzyOXm
2Pb7q1kGmTodFeEixoseTaKH6i64hxR98l086tCtTp3wzngsK5eXTt/2mKtRBp/mPhkyTQA+jdpN
OT/Ek08K3J3cd+M/4O4fQyyPqNYtpa4sI6V/mF1M3fhkdsgFVNl2B0ZuJbcqXrKQ46MsOZXe1kYD
o/ieqDCJKfqneIM2nB3TGaSagtIwywrRWw/10ro6zzW0pHlcIzJni9i2olzPx1KijXqU8YE2dBj3
rRdFlnEZHBETsLm/PCqW7E1+9oVqnDe2ftREG/+Kw2OD5f0rDILFSkzrCahaFKoLCHCMorIq4Xet
8Ei+eV+WwZcp18xJbJGC75PISoSvS35rIPDYBxneaujfVxgzJG0vdQa2DyoVcWOlWW/X8ycRcz37
draacteAojOAUlRd0aaJgDnHs/bN8BWoT1rG01tBcHADq3noj4090/162rfMOwIMpEylWhcChek4
uE1IbOdTwFsb7yMyAFKAkkmrYkQeig/5YFtxMycEIWXsj156H92g7grpng8MZa8/qMEmVBShzIQS
pc4YTdTTj7rhuQbH/1hGhUIJxJGoeE/H+X1SAaGGs5l8gCvk3SoY+DCMWdLBIY7cneG08RcS/trf
/W3MhYo6pvNBayez9MGz3iSZmYB7YrRlMEsi2J0s46w/jCBtTnGJqZwwdPOrrewx8JCBPbNtVKTx
66hFp2/nop/YlgWe3gfPDP376txKAlpwNYpCWnEzaacsO008nrbtYvpqKQw2ZJKkm9UE0G2+0i4P
cLsnlgCCEskeHmlhe3+neCtiAKIZazAH16DJH5WbFJdIisJWz4vZuO7AoIE2xtkUtMC75qv2+T8C
W9VzX0FQxKKz+dGp4JGGcE0y6CDG8ZxLOkpKgxceoEB/g0g+PCu49QF79vw94lnkfMm/WsEHCItg
Mgoq9OQmKAprTDw54pEc8IywudZl6DWpgTRQLxZO2xZWmYhWlnPybXQ7/nrTXV2QZSUcMqQJEx2n
F8ps0Htxg3awKhn6yOol0QIrmjgxN29VzJNI0kdTmlL6JJLTIzgcrDorjwvRvX1f37wwVstiQKIS
c1WtajzAZ61q77VpqDqnBdf/47SIwcsUjxjl2Le4HdCvTNKVrwBDloupN0TwGXQOlNdemifiJE73
3Sis+hxCHkgWLU20QoenDsRbKgMiUZlmStxDjrcagR11dpSK57yJnEEpf3OWyNs8BkFwFyYKQQe/
iyZPiTiU74wy+7WjtTS2qmJetMMjAklud9/wdh1y9W0ZUAlM6CmMKa7i1jUtUOHbEvQqg8qqfTC8
QWUuexU9TNa55gupLP1ny+nT4e4tgzAViI/rjKgxmu5nVz0jWQsSiQ6SndAUAqiJB5hN/PmgPO4v
nPPB2QnZuIwwyyXOuOvii5LqdjfGdq/Gzr+zwiANZDnJMPWoHDXtfJYC8dXUOg9TfgXniHCwhiU0
rOfSiIoQlVYBuDwodh2UNlGsDoN3S3le2g8FcFevYbmDRAXtpjPk0l1dPwWi05sv+99tO7+zMsCg
TNmWs1kFWuwmxwUteHQWA9x/lxjc4YIv32iPIZcBkP7kDl7/NfOriYiDlxidaXPmFyVxlVb9tL8s
ntMxgGKqi4wPh87gJYiOZaR6xoy8hMpLI203n6y+HoMmYazn8mjENFNlpa+0ABI54aUAm3APdfbC
je+WxMq+/rvFMUhSFBHqE4UG/aP0LHW/u8wlMafxanNSTF4tjEGLQRvLUU1FNJpUspN18deiKB6b
prSiXPDGGSPhQnbSzMBaRPFDb4qrbbZjo6zkyehC5DUruT5OavUgyzo62D8WhGO6RCEqOqVYkYhK
ihOC8SnNaWqnNN2uuJV49cx/COuuNpiXCyjf8tykopLLXXw7IBVng5rgqTuhrrlkloQ2oYVwEIq6
3N+n62qSiU5acH+BisuAYgNlQABVhXqZf6pL6BT1530/5FlioCMK9TCNFAWHTEutghCrqjUrD8G5
MD61asBBeO63pGd+FZxETZvFQ4npGeVB/AJ5nctwkO9oHXW5iNZ44F3Y2xBy/Y4MhBjCDOYjSDo5
Wa87w7y49VTYgsCT7P6HB9TVDgMhJOj1pu2QwZlPbyRgd2HiTOApxcSE3x4yXty/nTDWr/YY9BhA
B2OSBZ8RTE7IklEqqfQSThZJbKT+NItyV6SeltiYRwJ8cXM89Cbe808GWZo5VePUQLbRNC5F8Cql
N0N9gGR4HX9RQ8zip9bY1MdZO+476/al82fZbAG5KUlkoACInn2z8xq9O4uV4O2b+Ie79GqDCUIW
WV7CQsV7m6q5HunIAxTJT6UNOpwSNF0hKv7RN8Pdt8pbGAMxgZkpEwkw4xO1l9K4U8Yv+79P/Xxn
v96O5erY5c2SVJUOhRsdQD+Ij4L0Ygh3acVZxnbTxNUv367alZ2ghCJGHEPfV/Gjs/i7/CLbutf6
yn3kDRCKG508tsIXsEh7SHZyMJP63N4aGWgZw7JT+wnXeKgMh7pD06+Edq0sv+8h5aanvZ/ExAUh
fcKxy0HQt5h9teawgZpbSpur0vJG726b+Xsz3+WCI3W8OJK3iwzK1LmQ5EOABGcSveZmYxkZPLJ2
dPPnvrdsoiYOkoQ7WRN1lgpgSI1hmCeEk1RQw3hJxEMrve6b2H7JrGzQta6+mloNArpA0MElPxin
wikMqNg2N+TyDOIBp4GkT+CaP3lqRds4vbLKfMGm6UZc5oi6yKfZpm09ReMPOeZFEaNchORjqa6V
PQan5QQqVsoS4dw1p1G6M/S7tOS0dW6638oEA8W1MKtdOcBENU5+0hm93cyCj9qaBzYHry25r6dN
L7waZEE46/Qy0wKIsaqIHCNZt5LSN0RH4vUwb19yK0MMEkuJhKnXKYDUTmzppVW6vRtCRj5yxsTt
gCaLi+arBwz82LNo8Qgjtl8FGG1XMPdtmqLOwIkcQdm9H96gLDyMl+DYHJZTCx15eqejI/SWx52z
eepWBpkTUeVyZPQG8mxqS2zSF3dVWNtyV3NyCNTl/oLJlRnmCBiNMefpgNAhrTC53JvnkSxnUJlY
ckwiRH25l6DLh3Pa6f21Z5Q5B0OzdLUa4bR3zugqdgqaVONecah4BhiOeX1S2/2uqzUyZ6LoMTQ1
Z/AcpIIcynpUXlRQpKK47vOm3Lch5WqLrc40CgKxWEJKRsTY/hHSwFQL+Wf2e8bsQurxAoXtN52p
y2B3AHWKwU7Vj30pNhWtjyp+fCAH7Th7dCJEPPCalDYXhqZn0ZTBPyzjdfUeofUxASe7RCdaXa2x
aC+C2twoEFyjzY8BOfJut60YiEi6AWJFtFmIb3XF1Y1QZCDTNTXkDwUinoRpeSVl8X3fD7d8f22C
cUNFnSH5QMt3afdamjaZv+eDXamXPvLVgtPYs7kczD6CmEBSQATMfj5D7kHrVaP+0IDIu5rOE+Fy
RG8dK7KywUBGHc9lE3Xg8f7vDEtwDKFrQrt6Cp/HwbGF+2tjLHCACdqsKjR1xU3sCJVwrrLhuSkr
p+iE3/v7tHWnrU0x+zQFYToVQglK3g7q0MRPw4PcSVajf1qMj0DT2haDFamek37OQBItnlroMEBj
ojvoOno4FbBi6KrNC1M5n5Ed0YXE8tTJIbIJZWwnoGtMzV/y8ItAU3X/G26fXxlyBqhJU0475vpc
1FAM1AFSgsYl197qoYYTH+MAvFiQUrV5HfJce9RZV+c3zvQ+FocmQJNZ9FNxp0OHPJNLe15KjBmY
hLNxm99RkQxDB++XorIDuamoLG1EVBDYtueu8UPtuyzYVczpS908xSsr9O+rRSVNr3XSjBfn0pza
/4V0cKuXETzeBMITEDk12dmiUs0Ns0mQORiGwBek0W4DEDWr6GocE9ucqlOdp7YyotE9MLx9D9n+
glfTzIbNRYd+BgGi6JPsKumnqTgU6CQ2JB7D01ZggzBKV03MwIMPhjlhehJ1SzHh2dIRR9Cecs1P
uUQwm0h4tUGYHolBU5aiXIC2o02H0HEblx7Gc9Fv0tnVrw9Rf6yWRJizVY5VGORCroBP4ls+tnZv
HvT+qFecV9L2Dv35coTZoWrBuFZLG+YD0e+Wc9yKdijd9/lH5ozXy2HSjaWUh7LUg/GaiI1Vy9XX
UjOf952N4wSEOUhanc3dMmGkIRGb/laqotd01KrbQWhla9/S9pG9fjTm4h0k0P22Axoaxbg6K+Zj
UxoP+xZ4a6HbtgKFEIEZmXoUJgxUWLSzkdsk5rBG8BbBXLZgymkUMQfrZKYLdp4MpzYkHGjbvGRX
R4a5ZHWwjSZxjuChBKul0Pl14huoHhaJpcocU7wPxiBAl5ei0FO9kSAFnZteWeAwsYPg6/62bN9A
4G+FNie4wNDT+n5f2nYW0Uor/ac6mnyVnnEhYMpNPDe2/Cw/7lvbXNPKGPP5kkafMOSUYyKsiW21
GX4GcejL+fiRTwdGJoSt4AsW2d7jWjEwBT6AaLLoy7u0KywxNw5KwpN/317N1Qzj0jHUvNRRBZHW
SLNmRoRWy3Z4mquO49dvUQf7EqQMU/9dD7NH2rJMTYwBJ2TKB0ctLTQnfJJ/tZ8DB+1Nh9iGwH2I
gKHwwdpZhVbnxx6Xy2PzsgAbi6ZTTi2Mdr73ExFjy2bUzoYj+81ZdCnR7/yTUujIB+ju/Nz3kzdC
sL9XfLXGIJ+RSGZZNjOaFWzRBmWY0x9mv3ebY+FRooK3SLO+ixw8tBzy1h+sH/f/hc2qC1ktmO7+
CrAW0g5tmGLqr3XBVHroL+lncNbTIS+85BK7veFO12/703XRjD/NMcmqQYUALHrKM4t4vT89yy/V
Qf1Gm9nB5v095I/NbYLmapmMb5VEKs2E0un1zfei+URCDu5vJi3X35E582ifbTuxhv68XjvG575B
gYA++E07/xrNrvFJ9BDPO/zYehOqNRlToboI4Re2yimqQqiOIga/pjj4XUjRAZzyLmnDm1nQj/ES
8lLa2w6zMsgEHrWIRp5sTCiSvlFqoAZiYtqethPk6HDliZRsxjkrc8yBLPQuIIuI4EAIH9PkZ9f+
VpFpK1N7/xxsOuXKDHMSJ60BTz64LB0Uxa2ozJ0+P2cm517gfjvmsLVkasGoIlLBleyJpk0Gqyeo
ydGEkHgI3JA73sP7fMxhE+WhyhoVIh99BIChmhTBE8o8N81N5Y7O64my2PNqBJtnbfUtmbPWlqIe
jOBscPTwPsIQhZ5+398sGhP8BZsrA8xZg3YwXk0ZSlZkJCfkaJ8FM/HydL50yNwsc3JHVGhbLryG
vc3cIeZO/5w1JlYB31nTLBXyvrigzvQZu/jRYwgpNgAWxx83M9wrW2wqvRRjqcFDlqbYovvaTS0R
s8YFMtzKEeWyk3Ls3PQJWctfvLYJnpOy87F1DqyEpAPEps8Ikm3iLIfs+4IxOtFJ3OIzNyPLcZe3
0G11AxlRo6AkhyJZctR/qN70iY44LY+QYbVlJ+4tlMs43S88iwymGGamRYOMh3XRn8QElOpcWgWO
h7LFTl1OmsCMFHxD1Z3HB7yhbEGzkuGpbS41aLol88v+keDuGgMtWarPxFAQ4EJCSrdop5LwiEEt
5JopAZnp8HCZnrGdM8iWNseoERJI06HzhbSWSE5m7ZeVYhXlIV++DNFPzvJ4W8ZgihiXnTG2aOss
viJooIKv+UPkkNvZtBQvd0qHL5bJgc63E7rySwEjx/rY4WaNy9jKpyfFfA0Lr+CpYm0HgVdUeSuc
r+wg51xmKs3UNk5yH94uDtrDnwsMj6Q2+AQOAXSo8Sqigo/gj58PROBK+22vFHkyqJwqmJJgcK0T
EzKRXEEbQ3fuZ9/EjHN3NAiHmWM7UvljhR1804WkrcROj128nOxsWey5Jp6QR0d1FE6m0XOKn9tH
8GqOycOMAkY+AjOlc3bhgcbx/RtxAW8OeNsxr2aYcKidINqbUTrtJCvPukC+V4bEWQlne9i5t6SU
xTrSkCQzUO1UC6vqfoW9LwwHzhmjsPf3kb4uhS515Ygg9zcNWQOT9gDmFDqZGF6EL6il2gRuZ7ht
bu0b5H06BrJarcfQT4FoaGy9OXtpeGHCZp2WaNcF0Q+7WlBbhvC5OIbc7VdttsUv+am7yW4giP6b
RquJKz4LnMrOP4QIV5MMTjW9qUUhWk3woqPlxdaeboqD6KFT1ONV4Xifj4mCkixNwrmmZDpRdAMx
+5twajk7xPM8BhhqEPAvFTRknHR29filC0669lR3PBIizkrYOqnR9Zj5DUdkGDAPqDc/FIkbB/NM
MGhQG0NftWCSAxpk98nX6aD9HNBzJIGUvvZiJ7lwnY/+4s5pMhhgKAowk80TgtTCbFwlXgSrSUJ7
KInXZf25ToQH2agf1Dh26hYzF9PIQY3tF80fTzSYICerOk0PF3zUoR4exrytrWrOPUOWvn7kFJtE
VzXFkMBF/v6QlXplFEMBPd9Ki61aiKwx5fYUbl8dVxuMq0+ZOaky1ZSnxcwFxMbRnXLff44c7af+
Tfffqla1NQgWt9t222+ulpkTYED7pBoCSAjGVe22VeAPZfOhjfpjgp3USobUrDWwAztB6afDJ8l0
i56XndiG9qsNxv2FVu8lDTNUzuy3vwO/Rxt78V36BhUNL/fG7x98Q1ztMc4fR32GcXoMw3Sedqq/
YQLnXP8YXJrDiu8ym9t1uu3sV3uMs5tSIaegNUSTpP45i31Bqywj9v6VoyvUVVa3CbScGy2gYrDS
ctvrr339vP/7/3B3XBfB3IdBHUnN1OJ52TgT7o7MMXNr8esj2m5+8ZK6HL9WmKsRT5NBzGOc2qT/
ZDSHNHjhLIbu8N/wd10MAwvSVCr1gnDzP7VzgrJb7Kvgz7T/x9o59+sxGNESsH7FMQhZinNxT4mq
5Du09byRcMmcTDUHjlhpibQuQb+rIyeFBLwlGa/QUbPEobaa+pErmvsPiYA/H/Kv+aqadHKlI7FI
RSU0u3w0PeAfSDgUqzyaoByrj50fpVb/zMtBcA6VyoDGUoZZKGXoJ1L1LLQ1ucNVpYDK1mi7j0yA
Q8XCAPEpajR/KUzlpKwLuYY7ttHDQO5KkZe23NyylQHG39OmDoeSUil20m+l80oRhOB6Y4Xqz7Tq
3H3f33x5rGwxri8redcVA+jhiuhVAOMMwSiIOn2uDNfU/Uk+DebvfYObG7UyyLj+mOdNNYeT5mCI
TCw+l1AM5JnYjqVXNpiLMJYLGexNyNoXP5TKrs4pWF2X0GpyS73IXyU3dSqbpza7CVJXm2wObCxD
vTEp190iR9aEzC+PKp7z4dhU1zKPRZTlUGWVjVs9uZvkl0XnOMN25XG1COYqnLViyioRIttBMLuN
AmkGLawspE+8SOzRvFoepkCyDKgTm5Nsm/MEftSRV1vbRsfVf8FckG0QKTPRkNSjXZbVS3jSnt6a
Hi/yzUdm+Fdnmc19oacNCo8CgjURAqnDkxi5FaLCfY/neQbd2NVdrCxQnVMwFOoEEoh+I/VcZIWz
b4LnGwxitFoTFplCKwLVpQcTG1xw5uk7bg5FrL8VAxXzUk6SgU7L/xdsyxxyzpzmWQU5QG0B4pED
RczkxyUELJEI5TWc8U41m+MakrpeYsh4IbCeZ9TiUqiAN8/9S3iUvdJrn6MHXrqXt3MMjvThZJaz
NqEnHY0LYm3NUmn/q41jKeDKMU8jQx8xpYMiQPVpmWw9+vLvTDA3YzOrQZ0UdPw0F45SAMHv4aSI
vbdvhXdo3zKHKy9voIAtRKA1RECI8vApPVWH9EhbbPkTMtSb/wrXdBRl0IqlGpgMfX+gAjUK9PAt
XFO772KDV34N0lx1cHW1OnCWtRkarmxRF1kta1BAs1UPZuQSPHaglE6VsiA9j3qii57ve167/rbH
meB+UTWT1vTfm8vUQhxbHZUUoyMWSG4tNeT0zW9/vKsFZkHaotTSiL4BVw1OSXNayAOZL9XAecRt
hzBXKwzmCWQQapm2SeXp7zhvrQITD+I5V3q/4GXmtqsJ+tUWXfFqi8JpIMqiFXQWc0CunSqakEt4
/P8Gb1vkBNQ0QPnb+67mGBiMejPCCADISrKkuC266FmRFFvr9JM8Z27bRUeQBnPu5W14v5pkYiZR
UMPaqDAHUMq+sHRWNblgFdj3dJ7nMViXL7WOKWuMmMpj+AgOeZSCpo8QFmCC7L/ezT4PpBDSr5kM
KJriWH3F81Gwx7bsD0kMad1JCAeryMvA70yezgVncezroBrrVlgoj506RY40Nn4U8iKJ7aaK1eKY
2EkN8lEB/QvUJZD36e5TNwZDz21zmO9mD8qEF/1lvukP6fP+tv1DyHb9pgxiEA38TWWE1N14Uk7D
MT6lNihSJtsEj0blG7ws66YrosUXzWkYVRfZuY25y/RUEnPEZtpjpl6k4LxwCp7b9/zVBBtJR0k6
gJ4P2DGAxzayq0+JUz0PeELSAZHuc/+dl5zehMSVQeaGJIoQ9XMbUHE90ZnDYwf2+k51+rTm3PY8
Q4yLmIM6J12HGbdmWe60UbGUefD6UHysq5BzcXH26Q00V6AYk75UkcMNnKq5lN1dTX6H3NlH6lp/
IeHquzFXiRgEeVtWaLxGSmG29R8SSgiRl303QjoR5QmOwoHezcfqyiBd9GpRSU7+j7TraI5bZ7a/
iFVgJreMM6MZBUuybG9YDjJzzvz170D+7h0a5iVeyd54oappAmh0NzqcUytpK0QuWQ6YELTm8AFP
ZW95DZLWqodbmfeS5O0i41oGWe7rQRANp6pPQ/csTlZU8Yzitv9arYpxKOEQJE0uSdEvuC0vfMht
dLV9X2zNq3yiv4upkHbp/+8Ks3F02LZpkCBD7jTihxBdErLfSY/vsUorGYw3ibtYngmwXDCgCoo9
lDRBK/k0eosL/LAb3sTVf+ygpuKfqMuyzuwgYqYsJRnq+9pz5zRHDXCbwGuyitmaHSRxPV6yadOd
AD/3H3mMPwYFtzFrSYgMUP+slodO4Bj1bTtx/X1m90hRh8ScAwSdxiESkLXIP6WLaMfL9/1j4shh
a1llGUcZcN7g81NyW6n6mZStn4Sii0E6TtjJOyMWnLEuMphVQX5Dp9F84yMQpy7pMTwPruQMF+Ge
93bbvrr/7iFb0lKkIjVIgUpFR7xRRCANtFXUo/c3kCeEWsiVQVLNSOxa9DuDzv5eHSw5epJ5ADS8
M2KMbJvIGVKRGW5S/akFMkz5PV+8SvT2F8LRaHbKr2y6FlASiCICQ3s2GuUya6/7EnhbRde52qpa
mUYtVDD3VieXogHUl4HeAPKX58EYglrR5AUUEJhTNzIrUV6zSLHV8C/3irn9dVzKOjrX4YUkBcSJ
Yq6i3YBE9v5+0U/907le9ZexAY0OyumYNgGLQnlQB6AGp4odaFFiicPokyLmhF0cDWDn+VoSqYrZ
IAgylMHSEfqDCfivVsQSbJZVXggqQQ+AGTeneIoxvQrIoQUjYXL/oAgJj4pmOyVhmKYpUpYyDNf9
rnKivpgJiVBlQUvireyEJ/S3eYBKQ28zrzV9W7uvohjtTmYyFeaAVvy28Zb5rE4fmoE7CckTwmg3
bT5UerWBEEpVfxO7ub3kVnYXOKrbO/Mb3ISk+PunxhPKaDsmkFLT7DGGNCaPpprZRpLYscLjOdnW
vuv+MdquTZ08qzISzwuYcnUtfzQVnQelypHBvj4xkl0NUog87KSFVtXeytHMMT/0lP+8s/+ugn1m
pkGXj0WfxW421Ze0bW4MNToOw7cq541u/Yc7vYpinhJJ2FfJOABlAQjOx/6SX0xbezRt3X/rf7oN
ONkBjhaw0H/ioononEAXal6IvhwpHuaGrIJkHGXb3EBTViRdwQCx+LbqlZMYikbuyhHjO3P8QhAs
GrIrl49g4XjPQa3kUFVZyanSeQyWBSX4psU49nBPqVZDzZc6Xu5/c99WgujfV4LaspuTbKo0J6xu
NcAPKDA/PICRTU+xksHYnlKTq0oiGHLo40stqpaeHGZkOJLBkhJv3xjwzoexQG2BbuspgtblpXEK
gOYmK4MdYFFJRjjegtqVP+7SalWM3QmyXoyDFgXdAuMG8e0ifDXTi57/LMfbWOblEHnHxJifzKCM
fAEqTqTuPpZEzZ18Di0DKKUcxeMIYvP9UtUHk5zAT9TpsUx1N8geCBeHn3NK7MQ8Xn66oOngeTSG
ClTIQATVgVglOEI3cJaznX26ntIfWf8qB8hYjDG47PiGOvBb50Qu2u976q0EMhE3KZfeDEMgsKQ/
51PgV17gGM58N50mF6hYXJwS3nkxhkLIkjYoSmReUab5nMbabZr3ztJnHGXfNuerZTF2IspDUVUI
XpS/gPBae7HyCyVvKkFcUlx4PU+8ZTEmI0clUhiA9uI0yRexBZX7YFoTGOj2rQXdnJ0rLDHWIm/M
JFNGNHKBOicpv6fLt/3ff8sE/ilAMzQZwCQGOvp+t65EjmRpUFKgUte3tXYv54ZdaRctv0vKQz15
zfismjMnLt9e1FWm9LtM1TDFSAjQnCGR/NRkw00eF+7+urZP5yqC0XFNKgUgWCYBAA0iKxpGO6wf
QDTOOZ0tt6EQIpmmIqJTmm0M6qbJKAEhGbvlCEiqzM3GH2qs2GOQAu+CEz5wZLGhF8E+JRhlR3dO
8KXN/Dl8bdr7Wjn/P4Jkuv+sTqyW9UcM1kgLmQvkCH+N/BVeaQt2ejYxj1D4PGqVLSe1FsYogyi3
QFAw0ZMxAHU0Lz+0c2ibzQcdLdvmjyB52teLLdVbS2P0AghfeU6qHidWP6PWT/Lj/u9v6d3696n8
VbDSaUFVDDKyGUJ3TNGYk4qWmPB6THiLoB+xEqLOQRpqCvgzgjg/i/1wM9byh/11bHql9UIY81b3
0Wh2HQYJ5TuMF6mu5IoH3S17dPRJgcX3Ejz1ZgxdrUdqt8TQuSy6FWcF7Go3IggGFIxKJrwIYtPo
rRfHBEbDnCaI/DGuVQ/PRfBdBVT8kF3q7DTq/tg+ZDlx6vnH/o5uRRRrmUx8VIdtNJmBiklzDQxF
OojMF9XT+/SDwOOR42wli7fcTuIiyfEI/z4+j8GHqHSIfjDBosjREY4asng12aBGU0fhi+L8xZwB
IXrY3zHe7zOWoerCSFlkdEIWYG1pTyHPFnDuqsbYgjSa+2Be0IQYoXLaPU+oTHAngHlnQde4uqpD
HoWzGeLRV/+szjSJb+hu9DJ/ol2xid98Su8oimzo8II83toYEzHpo9ZKwQJ0y+JOIM9y7qbZO/rY
VwqtMRYiXcZ6DnoNgwCy9j3NmpswIe44vf6dEjB2IVh0OczRl+V0gDMrnjWeEvCUjDEFfd0uah0D
OyrF5HLZfzYWDmoHTwOYex+h2hLPAElGO0ruYibFKUl5ETTlIVAaNwlVd3+/OGaGnbqr1LpTZgUO
aF4wbm6Ot9PgVErvtHP0sC+JZ0VZnrkyFyXoN3RbRugjC6VT9pOdh72tyJobV6FT5VYSLXaG//dF
8xbJWIY8QFvPFEpg9ejb86KBqGhurbKV3UmQOA6dJ4oxEo2mVE2RLADOL4xTWvd2JGIqjxSKFQoj
pzbLubQ6YyxGgUxJ2BjAPlCEc10sbhunsQWcFI5KbrYHrK4uC2hqtEUahwNirvGUHYvcDg/iIbc7
S36IbuUM2V0+0xPnnumMtSiHZBmIRsEqEVPEdeuj3ZLjL3gxC1vDFFpRCVuCUnMTOrq1OCkYWXK7
pqV045B6vPLY9jaKAKhEwVRBKZjRjWJuUNqecAFGO5MsSvksATQ/sMdPlIOWWPPLHHk/9lV/U0dW
MhkdqXQtjopFwphZIR3jkfgA0/I7vfD3xWwe10oM/YyV35IMMATqIfIfQn4nyS9twzFT22e1EsDo
Q97N0gwoTKCz+bMte5odHMEMaJn+5IdeyVH4t2fyHy8aUQE1hEwMAoxHZjlltPTocMQ44EPtGrcx
SOHuTAv0pr5xBJQEGmMw9XopbtILOnGPgZfcUpou2g3beTXnY6jB3/sWxnhNbRiIyVzTHmDjhMGV
m18M6z3nNmwrynXJjHJWszJVIpwBML1ejOSbTO7K+cO+kmymXNCa9++2Mso499qU9jrKUWJvYQzn
iXYNaPc60uhSaQFvz+ctalstrwIZtWziajQSGTdOrR965ILjmTc4wpPA6OVUDmlfy6jVJL1k6ZUn
KZyxeN7xMwFNUnaNhEoh4NzO3VG+iS8jWtsUblc+bx1MXKP21RzHE/oSmgBp0iB16kDneOFNDZNR
ZTBFVSQqi3w45kQotATcSWpzbCTQnwhuSb5xVIzezD9uy0oIc1siUajDEJyEsLGLRykYlkNxQ0s0
scfL6G1u2UoUc2MEWSJtIqI5XpV+dOAWElWOf9/sb1RWEugXrKxqF7dFE8mm4kTH8IPolCcgRL9G
DjmC9d2u7xs7djAbzJv927a1K7HMrZnnTh+yAb5XL5eDPho2dPBWTWULKAPfO73zQukDBqZTqx0A
nwCmvarhwfhyv4G5V3FUx1NLG87/wSeOHHA9OuWxBogUj9yZp5nMHQPciw5WeBpIpU9k9M3cGTpe
Znbb+692lblhOkC3InlAKql1R1cDU3Yf25RQ/W3OvAAgfcxt3ts2uCuZzGNi6Xu90k1QFc5+/hHE
ksAHGqz2O8CKPXSFHXgRDl3CzuVjR5XlEP4jz0Qw0medU6JjOkm9aTir3d3SfIzGp/27zpPGOOm6
b/ohqoEy3hemPYpTaOVkseJgTp2xi/1CSLxk+ktVYckmCyDtT/KMuyHn4EE59GaGIUHOS3nzCXg9
NXYiAXFHp8pBCIILcjJbZ5hSqyS3kXk3Dt7+FnJMGDuzPFUShvYzYN9mpXBWMW8mTD0nfOHcLbYj
RO1hQMYAVrIZH+eusqPWE7llj00nqQBdQCSmAWRGxmJ1wjJ0wFHHawFgLvIhBakyhWTkNZxTo/OH
fq/EMEYp7bqAdH2auJH5VTPPca3apP4cmwLHU24ey0oOY4/GdhAGMUStHMgJfizmjlZX/v7Jb5uG
lQzGHCmoVypRA/oz2tmi2bFrHEPMYMf24EaHxp95GabNNamYVjOJRCSZBRGagiWJdDVDn4H8ySw/
xoTXCcIRwGYyJIGonUA0OEv5ddIf1dHl7Njm6V9XwOYv5HyZhEVGYfJXmQON146IZyPypufJBcaE
P3aAXuo+pbze1017sBLMxDR5H5SJPJYIAdVXLRF8M1u8pJ3squ7dJCjs/XVuXtiVNCasyToNej1T
xKIxfBSHxBGH3BfajNP8xttNepyr2CYugCtK0ha+YnSK7JOxjAgIXyWJl/vZTjut1sPYhiWNO3Vc
gNM1Gi9kcmo1tyUTkedPo7YpXINc+EPG63bhSmVMRayFBep/6CFNjgOFawW8FHyulZx4LCK842Js
Rb1MoRJHIBGZMG4tjuG5ar7XXf60rxS802KsxZKkagrSBrTsxBcwR6NTsXNiVbb6evxL9WNCFrQ9
dfKgUMh34RJo96BXAEsQb7CVs2lsF3YVqRJ8H/BHpvRLUp3CtLTU+V2wNMpV89ha+QAIdmWaoXnR
kUIzBCfaI6839nLCeNKZoj4lJ8EJXgPexNC2cV9JZiyGkFdFJBbItQfPo91B/4ab2AdGo6efaE2W
x+/B207GZMih3AG1ATqoDfCLP+fuVISv+wq4JQIMAKjQoycWBXRGRLrk/dCHNEQXLktWW6Q96Kr4
Dr+7FsLYJF0JzShtEKvU4aULwIYY8BRv6x6tJdBlrqxeJxrqAspYQH8TP5ieQFRldcNZfJeCr+Uw
5qeNlGHUCrQyj0BgCOWXKnuRlMbZPxPeYhjT02dV33cjTHiVqU9xNjl5rT8Kg/ECPrHvfyeKsT9i
pWhJrgFeIgwlIM5jLjyIrKz5FkRf9wVtPSrWG8eYHzUZA1MjaAQZuhupf0ozXzNSWzYLWxwvJOC+
CulNZEPKf+XJhJDfFWIZwTwoIKilOWhiS/YqB50hB82LYDf90loe82gqpwjaB9opl5xUL30w3cwa
HcMjB55f2gSmWUtibNCAxGUjVkDXm/8Hdde/hpodPmc3+mUEXHnumaOl5RbmJfn4uLvmAtvKmIue
jEFRN9hWZaycJlUfDXI2Bx6LEk8KYy/AWZOV9YABXqCPPgRl9wVtEK7QN529r5Q8OYzVEEZBapaU
kpJ1vjE+KdJPSf+8L2LrBbU+LcZgRCMximmB3qfGY5i5i/ETQ3J2WN5F4dFcnrWR1xq+FdSuBTLG
YwHa2JxOFar1ZXnXioMvGNq5ajVPjSdXL2t/f327tgoKwRiQJTPSqOxM5KtC5aASxR7i2l6SwiNi
xjmtN7qxvTvN2BCgFILQYQJw5Xwqjoq7HJoSo3jqQ3xfepmf2MlRc9X7Glj++2vcdPurPX27/Cvv
MhmYXBMDlC3q2SL25Gi2/FanKwybOLRtgHvJt82XDrpPVZLhnhlzQtK4H6sa4+XFObuvAEfbWdlH
2vgVO5nNJdilt/bPjb1KY0xKppl9MY2Lhm4puzpWXuQpx0I7UUZHgEFb3QT6CY+zp3QFezIZSxKT
qU60BqhrlINhdpFQvqkOswfuSL/lpEqoudgTxZiTLAzmDN2BIOwwF68slZMycxnJeQfGmJJCSMsJ
PWfI8zv02S8fukNwmIC6Bpy/A5c0lbd5jFUBbhfmznQYLni37lyfEkeg9VXi/b/qq9sm5aoejEkZ
unYWFWMEgvDjACRcsAcbTv6pFKwCs+wirkDkzt9a4KDVvEfmpoGWiKriTQfyGJanCm3l5mwEcDd4
VGBWI3OHLjnFvc5JDG4asasYlqoqzcSezCNqQV3yNYzoEPjHHNH9IB84Ss9ZD1uq0cQ61iJtBn8q
mpAKZ7pp7cRrbmKBcqcCdp0cekCjcsodPKHM7e7VSorHGhisBOdTqKdcB+8yD+mVJ4S5zmWZhGPa
CJiIG/yZvJqlnXe8KTieDOYeL7ImJGkHTqx0ln/MS3qOEiSFat5r5W1y4Q97sVIH+h0rcy8JUWjk
EoruxJ8+Ba9A0aLuht4xzZlOxUH6jOBff0jvJStx+wPvvDZrNOpKPnO7iVaGHQmQcUuOVWDRHCJQ
FUPnF4ZjKtq8x9O2f1sJZC54YYpdrIHEwfnfUtsa1M/aGfhoBEXRCh1yHa++uznRuF4kEziYOjFm
MLvTrF/gL0cgo8UOdTfJjXDUY2f/4vEuOBM5TMLwPwsWBA3wamdXE20jezUFkROjcFSUrdSMpq41
2ExMcgC8Xks+mm1mx/Ld/mo2S16rvVOY6KCVJgAPNhgW+EWmS41Ihaeoo/qzk7njAdTBJS/PvOkE
rjrCFmi0WS/NKUApYGgPrWrYqfC9C+6N6VUJSpezPt4uMsYkkNSqTAZEP/ojsYHm7Zelrd1rZ9DC
gqqIYtnqHZedgrurjHmZ0iicwrYGvEPmmoOdgUgocyaMBlq6m4in0QEtBrd5ibdU+veVrdGqEFMR
0QxctvlFJEj8NW48/NjfT54Mxp7EQ12mhQgH0Eu+Wp4qJGaLD/si6N7smEyFsSCzXKliS29zoL6I
9fd85NqLzQTCSv8YexFh8jCvTHQh/ypcZ05wH9vyufarl8alFA0hKPM8yUlOvMkIjvFgp0uKUkV3
cgHJffhal74p3Y3qQY14bRwcMexgSVIJQTnFmCYwNKDORQdTOXVVYlXN8/5RbV9k8FErCmwsYSn5
amIOQP9HNCcHpS2VjdPogoUnvC7pVpxzumw2yeXwhPlXGnNs4P7r9KxH30hy7I7IC3u0+VpwB5uW
dlL0OpowWTf5sQDXwfRZHC2JE9v9h6O5fgFj+6u8BoK5gW7EVjyM0ZM2WVOhedlyDhPDkl/FZLHm
5ZwAtmt/n8Xta/ePYJFNQUnqAhyKCt2dwTM5Zfc9gGM6S7Hqc3WgzHa5Mx40d1/mtg5dRTKOIVLB
WJhUSPKnaWgN9UnPj8r4MvEexDwxTES59CAT7GoU61XyUxEeifjS1YnV8ZJqm7mTf3UH1u9325iX
VU/UFCcnSCYgWlMRWiSP3+S0JLaaSOTQFdlsDXEQPVAjynHl2wbnupeMOyh6ULylFa5915lWLy1W
BloYxdfBYiG+au+B+7jeE7Rx/b7WRSjFLCRIYCeSZh5yhJ9PqVFPVlVHPKSXbVt9XRg93ZXLAXll
OkcFJtiKxcu7O9I+7ish7/cZXxCJxlIEE7L9Q+aVOdjjOOEP7/cZk9LVwyIYIwxYat6aeGSE5sP+
ArYvLih5wPOlaIrGLABcDUUzpYBeGTtKvzobP/tM/ahU0cu+nO2FXOUwC4nDVkqB8Y2Zz+XUtodl
4gEVbaYJAEDwz0IY0xepRlUqWgRz0HjKicKGGOcIhGJwk5HLu63bRuFfYWyfQAdUnCKmjIETqn7K
9DlHKVNRn9HXwzOsnH1jGwaWRq6FYgCyaIMeC8iyMzo6fdYvUIbWie8LNzUs3vI4SqEzNi8twhG+
DKkIIcitcrFGAThtvJcYb2WMxWvFJkrjWgcj1HTIUaUYPv+VxrGTDe0gB5PeYYpHnR/FErTCMifX
sG00r0rAmLEubrRZqmVQ9enjA1osb+VhsXOh98UkPxpF5sSLfthf03/E7VeZjD1T4pSEsoHUW6K4
NHuJQTJH/KBYPR2SpBwl/DIIT9cZCwHmHxCpChgmqqfAEebesKe4/V4t2inqDJ+zPs4t1hkzMRhS
WgwianRpMqhWY1YgByyiyEoluXqMk+VLiLeiD+TH81J1GLqvqtDOALDj7n8HXdOfIf51mxljgun3
rtTmEJXi4FukNaD8uCEpiHSAQaT2HN/LuWxsH4FcjMIk9thfXf825TVe0gnQpHWOFM5t+6OPoB6X
YTLxzOwr0R3T8tg0KUc5eQthrEYSCWkgolHGAcuXl4MadtZjO1x4kHScs2FJh5Yq1fS0RFfMAni4
QTmk/UOt3mvya1XzogfeiuimrqIHqUl60rQYfJll5asoo9eiLgo7adKnd6gbpkSAHC0CD4FlhC6W
Xmw6ivxRzpNdqo+69nmUwIbRWl3B6wvcfiOshDGLGkBhE0QNQFMUv74Fx5srPix2YL31Dn/YX9d2
sm0li27wagPTYRjMwUCxRXpYPN1bbgR7+iDd/cLIjHyVs4/b2USgSqA50JTQO8+8CZJWVVrgsoPd
s7AGrzrmLmC//dq0KFxh5fN6lTdN40oco/FF0C+pkTaA5Mz620RDilTJvkZGeVuNGsfZ0FP5wyKt
RDHeUgeYNHDRAsUR4g9hcVfmnKfj5q1a/T6jFWJtGLKiAB5bHTQbwXKk3sm1ZtXV09I8c7Rie9t0
HWimmiYCMf13rQg6Ug0TRRlf7qTGAs4o0NmtCZknFa2jioX+eYc/DLh5l4Ex+j+hbMhW1MMsLQOQ
dcvpoBQ9XjhnkvBGzHhCGP2LSviiSIWQpb5U2adRPsvDA2f3Nl3kaiGM0sU9hvGSGOmnUbe7s3lD
c/WDDuDo7EC43fjbanfdNUbtMkOvUDGCI8zM1pO67DzWBkez6Wn/qdlXEYzmpXoZxUWFB3Z2jA/x
KfT1NwhsbpmZt2+MLVIxp1u0EzwgpSehtInhqTvp/htt4nuKsKsjYqI0bTYTPchRvFmWAm/50VMV
Hp6NyFM1eqHXplUXpL4O3kZB3vLGdnD/CzSFcjbVXvMc3L4rYl8tiwnO6kkX+jRAJbZKvnTk68JL
tfyHa7qqAmMYRNJ1shCh40zxkx+0EyDKYLkDS7Iid+FlWTlW6I+4qwziHh0dmqMZxO661B5LOF9T
c2e5c/bv7OYtUiiWpYxUBHi2fj8rUW5SzJ3CLABmXle+iCGvEWZTGVYCmJOBPw/LJQCSspzEX0lj
fJCmyAunv10Hcz5lHxa9Tl88fV7dKKl6zNSEs1Wbp3JdCVtUCvKmmWoTeLNNd5LixY7NmyIbvYEH
Wbj9kloJYky1MItznbQ4kClDbxlxC0f1xIOALG0l+uCa8tBiwAuHNk3QSiZjuqclErWBwjG27uxG
dnkqn3V3+UmxH7k96xydYweA2jJWzWQcYe6MEjNbS1rfgq1Y9v5Ks9nhnxAKUOM1YTrTcN+jps8l
laJb8od3WG0ZY7VLowfadQ+iMzrxNhx1uLvUVr9QoPr5G29MejteXUljDHeFvFcE7Di8kk6UHtFQ
rIh61xMeGl+JJX1TOQMMXIGMZRibKJEQ+qOp5DT+DE4UEqF2zMvs9UdMZr4LAV1drY+xE+NSkEQy
o9itMTg4Bmi0Uq19hdi2RIqGDLaIUIvN7arDSGLJRB5bj86z+LHpvEn/uC9i20QYRNEkQ9c0lkeo
U4Gb2UcxOhnTL9XyrZ9u69GveBwCmwGxcpVC79fKvwZ5niop5oHAzWVa0oi5VYws5JVopVOWW438
rn27imP0fDBq8BVpSLnFzeh1EkY65+QIvBFOGmD7eK5iGAXvgeJFi9tA4Wi+N8mdgKLbZHLOZ7t3
cbV1jFJDoUtBGlFNUC7oP7NbX/UWT7ELJ/KaDK0dhlW4GeDqHrjXadvoXZfH6Lch52QYSzzIJB8x
3pGSjQVH8pjalIVWOQSJzZur4m0o4xJJ1RY19NRwhuWm7RO7H/x0NjmnxtF4NlQplGppMagVg0Pw
LIWpN/SBnfZfBR6f/X+Yo3/3j80SmSOeFphzQm7gS/yVsmZRa2tmbudSSjBAVr0rCFPRUSdJeAkS
trsj1OdIy3rkM0mpPzVSdyREuLSBdJ82vFT65kmtRDHOtwhUKW9iRBbt0PmpUNldDnQd8ce+cdrU
wJUU5sFUC31kmJIC/gLzq1q/pN3D/u9vpzgwvyIakqzKCsvkE86lqlc9CgK/Q7f24Blv/P8PdOum
B74KZBuCy0lRi2kOY9dMPYrcOh26k5J6vUO7pQKbC/CxqewreUxgVrXm0k2yQgmZiF3dKycgfHg5
rZ9HturL6NElaL+cPu/v67Z2/Lutb9u+MvcAVZ0XpJbBRdIvlm48jPEAwvT34Eqrq7Ux2hEX/zCC
JSh5ludqOTYaJ6TY9FsrEYzfioJcnmMDc7+V/EEcbKRGkxbZldJveB6Sd1B0S1dbpieYHyWUTkUn
nZ22X6rKRybTCpuXvzsa+h0rOQCokvI5QiSbS099egOiYCvmydi+ttfjZ1yWYih5lUkoRiXVXT8+
przptu3n+upYGM8kmEiFNgKwJpO8vyQh3oEN2isF+bOUL8fC/CKr3X0C/ve8JDd1bHhxMzlT19kA
XrD6EmCR+3vK0xLGbRmdmAB4g5hOoHyqNL+uByCPHyP1pel7Z18UR03eOlBXxydNwWSC1RyTDHp+
bhLjG+Dvvy5tAsQvs/q0L4t+9h+vhesus5hLAabRFSDBIVugf+mSh06JrDx1+0a2jcXp9cei4fT8
8BbHOBXZVCdtoaQiE0aQSITx3ClwBeFjVlScTgCe4ZcY26GZYZZ0EeqZMwpjx943b5NvCqoEPQCs
Sq8/VIK/v5nbT+TVbjKmBKjnorKIEeCcGqtH56pgzZfE6Q7Zx7m0wBlrY/CUo5fb/cgrmYxRIUDf
bISKQj142kP+QfMnR3QSzD6btuyrrdW4tDUY5eILsWJH5niBTbSclYGWGFuThnGbqkkZvI02SHZE
MQ1GK3uRW3StGxawGg60kDDEvL3m+B8WdFsoMMNXGvB6aPZ8g1JoAie2g0PnyjaxkgcSWuY9D6OM
e8KMVcqUsOvVuIXZO5IM2GTjhSLBi5nTY7huuiUHnAPvpcO7o4zpEYQkUEcVDqorIg+4wlaRCndZ
XduiTL62anaIQTca4UrtazNdyo5pYOcehGbQZ8GQ6XiFeVLMyCkS7GpcWrMug3XZfA2q7HVfJO/K
siMQCymlZKgpWN8JeJFu6ipo7O3c9kjpdXnZJY4GyYwpGttUClC2Rqq++1ROT3UxWHXKiT455o4t
VCpqZ4a5gmyMPpeOrCFFUTQ3mNB0crM7czZvM1l2tQQyY32acQ6kKkR4YVxGl07AFYfkFn2UDiqw
HKuzPWe6kkX3duWjFGFa0HAL21o5gMUoreL7OFuwrWg2NxzwcmIiYbyvzxSgL/aEH/sr5R0cY3MC
c+g7cVgo6Ehny2NkAVEFsee7JkpWa2RCnDo0akyvIsNgtg9afKNUT3HC7QPlxBUya1D0StQzggck
hn4+LE6BNqxFp27DS5HYQg+qrR26SwJoOE7JZfvpqgGVDWCbMhFZjKAw68ugQ/oduVXRkx30TDvk
Hq23Nn0XFbbKObRNWnV1JY85tTjUE6BzoFYRnYOH+JB5xo/gmLrhKb4MJ+k7zJpLDu1N8aze855I
mwqzEs2cZNE0coDcFHDL+/oYJcVxDEsPbRHHd+jlSgxzlmU7jij/oWC2pMQa45u8egpHb18G99gY
b5DoggE4/gbvZWf8Kbm1D3Ks2wzQmLSZqbnwOtuo0fjDC1zXxDaey20M9MAeHR1iWllZKR4GPT/s
L2nTRq5EMO/XJk1jZPOQOJQj9H5PrSWPIPjpC1eRzJd9UdurUd9yJ5qBqd3fzVaJ8pVAspoW5IjV
J8QBPZu1L2Jb164i6CesLKMq5l0uygAsh1cBYLmCVvre3RfBWwX9hJWIgiiZoLe4uVN/itKT8B5O
XVW7LoG5qUZQAZ1aA8ZSPX5tutckOwzF1/0lbO6SLgFjQSQg2WTHJoIhEsGSDZDFUX80E2/sXUHi
uN5tg3OVwapuEeegO84xRJwds/sZMLGTNzmtNT4LrvA1uMswgwuOGzf3+htu7XzziFayGZ0e1CDT
mgooytol/2iCMRgNyb7i6F9UP38qERDzIlOeQCaY0XUDWFx6B+cvtW4dCz4mbpz3nJlKc2g6GlHe
stgrtSuDQRmGkihOrDzkzRdx/JrD0/+dDMaEpjmKsqGE9GZaynj7hnZMWk8gKecGbQea+nUtjBVV
1KxI2i5ESeRucIZjhveSFlk9nbxADUn/sb8qnjj2ST8vgpSoMVrw5lN8i7aug2lLd/lRRXDGxwfY
tKfXtbFvekwKFUYvS2imGEVbB1Yi6pmOIciW8S6qQYyN/KMSLC0WQAaVsgsmDM9r3/IgBjXMe3zD
SgBjsGshzgu9x8yKijhdAhQjyA3P46Teh2HNUe//OCQDw6VElUST5YZtuy4WF3BXoZkCk7Wik3mx
/+9k7TJyg+jtK3uVx5hZ4N2kS9Bg8m6JHSHzOx6L+PaCkDzXdVOXddja3/2EHhOAn1IjOyEP3drt
JbenHENGhUXBBjteJ8J2aGJqYCE1JdQyJcYvlVqKmSZUS1F6nl2ahMj98FLjaUwjyszGi3z/Wm1u
ICCuDJBR0RNjlCNRpbpoEw2sDe0Xvb0P0N+8L2DLS2lAL1R1A2wMQMD6fQNDfVzCokB2TMc0WDRE
VqCn1qJwqW7oh7JB1koO+9TOe1XOKw2hcYNOK0wsOL9AIWkNLgfyLs9XbL051uIY51QUhVkIEuCI
AumkjIM1FKUdT14EMLap/by/hW8mYG9tjGMyKc2NCDxceGFM96GHLPqUISU2nMj96InIicVO4FY2
TKGHEfOb8YbXc8o5RPYJrpmSKkgKXLFoTO7YlcfWyLx+4bX68DaVKuvKO8qNkUXjAOsBWeiw/7KA
hNtoXVDQQ3OO+5u62fel4UKbsiGins9OD6bqGGZTCRyf4ROxKadBcC4+At0JM8hcYOrt/bvKYrRF
64a+qDQ8nsKPi5cepnPmlLbpotOM9h1GiJ/4Wc2tm71eH6M0WqzkgkERbtQgfdTC5rg0Acd4cPeQ
sR6LkAehpCJd0jn6d8WdDoGXPolQRYFL9LPlkdfLYXSjUkYtLRN4ZNLBC+fnFEADPcg3VUJcjmbw
do6e5koNBTldpkRBWtT4MrrEzZwMjDkXQNJ5ols8AD/B4d2vzUqNBjXUVF1TFMJesD7o26RXxMjF
HKb08At8qfgWeMrd4odPIFGyC/td2Yu1UGZLA6kM6zQEkTItelLIebSwY6oVAEyAiSjc8K7ngRJt
7uxqmczO9kMKJJoQ3hTQLyejaW4xPv0ef7MSwUQEtRk0Ujkg4zR2Z72/79tPSsixx/9H2pctuakE
234REVBAVfEKSEitVo+22/YL4WGbeZ75+rvwPteiq9mqc9ovfnFEp7IqMyvJYa1ts1/JEGohbVWz
yhgmwwXHNYb4MDPaZ3b3WfHwRP8je2k2U5D1NQkpyKCxrrEKkAA1O30fOvl95gAv4dPCrOXfMVkF
dDMGA+hYBV8TJ4a4zZDMTW3WIRIQw0uelnHB0KXH7FyeRgfgd7t5V+zzjwD1lqwCbDZB6EquEK5Y
b9ZYxUVBcgEpDk7YYb+r3MgbMRqJfgTZtw7wG7T9u6qwa7lCCItAGD1aCcrlkzPsxs/LPKaW2ZpX
HvKX+Uk5Fx8KAEwN4846yvpOm6/CSmXB/6wx0IymRpwxBh5hm7zoPB76D9qkVPvrIW0xkTcJxEqS
4HcxR9WpS/EJAEBzL7aAQ9AHD1Y8u9QH0G8cfo3n8eW6yCWvuyZS8EPANxjxAFBU12wq2yK5Qxh4
Y/OfXfRt6n8l9Ck3nq9L3HZLIHRjWlwjKhNXPHLLIGZnZBgkSukZO4M/Alp+qKJ4Fxj9TWqGN2XB
T4ExuwUjk12UiXf9B2zf5x/54raHmvfMMEt8ydW64qRm5nV8xtjU4F4Xs+2hFzFCMpGRGvaqw0Oj
7BkwxjYx7uL2FquCfSErJWw+upcTFXdyeZG0ek4ZRjeTF1051QPB8vGuTWT7YTI5ghOSMS1YagEY
zMTkV853NAQxZfhFbUpJmJFdkeByA4sTgokw6lol5vwrhzfPQfmeoS+6OjXB2wCo1ilN0fhuRgtb
Zbd8yrFcKQME234XVmIEDyMRCwltSkCFfh330aF8Vhz1SH/82yOXZSiyg1uMcpUTZX2VgvgeABHM
uinJzi/O6SCpU8hECO8cgLqnqQClyS4y9pH+gWWohfy47joyEUvQWmkBOqrBLwxFd6lymxjP3Lof
C8kDKhEhjk3WA2Da5hn0pyYaa1aguVNzDrPRua6I7PLFoUmVtMwIs4Uu0u1djLs680sERpYFwbI8
06fr0jbTtoulceFtVvVCTeexBgZp/qwaQCj0JQI2ZwJWLiPu17IyHjNwT4e7atfthsiJPyzNV+ao
2PlGVyZx1Zf3dGXWIsVQoFh5C54tNBnYwqk47AaS7//u3BZbWZnbMJXK2KvILSz0F0Y2PpatJoGg
kJmbEARCQODU+rK6Uqp7EKjvB31Ho0aih0yI4PzJFMUjZQjPAXymMB0NVY6UyGABZVIE/9dzMgR8
AANlW7FgH/pR9dzkRn3Qy8H/fP1i/iNVYCA0RAvL0sTlKF2NaQMY9nBHvPqY3fSH5HZ2FipDWKCk
Sbz87LeJ0EWUoFauDR0+tFC3buazH55nVE0G7dbg3wE+QVoZgv72IV6kCRGOYmPXKLGG4/ZgCg3Z
lyS5VZJmd/34JELEfSle1IxWE04vJtVp7hpbyWvHGPlfihESHa2Mow7gQ3AfpJCTadnRfEdTiSls
Z1N/DuwN7J4WW1qaAFAwJneDcqQAWO4+5YiimmxLRWZ04nYUMfI4iCvK3TlGwbDHgGxyNIIbv71P
89FWsQQYIVUeDoHss3uzqkyxF6NaILFjprggk+dT3/DZ0F31hv6aPvIjO1fHCOgdaN2502GSwcpu
P08rgUJYSkwtSBU/WcAnl6WzFPCJ5m5pDS1FbOlYxJIevnGxlTQhPlWVGidYrQt3xa/kboHPpUf1
WHxud4Ahu+F37/siX8kTXLrJm5wG0Wi4/nkZ+xgPidO45k3glIBCkS3AbjrbSpjg0b2VTxOaydzt
osHTZt9u0uTsMyIZ9dz0g4sYceK+mcdEj1Q93OlZjip9jP7l3dzWlQXiq4LkkFoBCijjBLib16PJ
dvFrJVrw82RSQU41IGYtPRYQzHnKUwWOIsuJwBe44O0rii2jQ9tMaVYyhZQGX4IVNWc0L7vullv/
KNKGhEyA8EmDat7QaQPqGR0WgKK0t61EMnQvMYzfOdUqu0jCvDbNHlMSvl46mf9T80FLQB+vX87i
qFdc6/fdrYSkJerWU40JxpyD+DLwhpzttCq0jUhif9vnBU5IQNvpJhcX7DSM44TVjKXELg/cvtpb
tSGzs+0wcREhZHxlEk6kSZm+wP4edbfwqtYtd/3OuA1vrNv5XjteP7vfPvP28C4ClxtcHV5OWhoq
sR7t6so8FGz+1uftOSh9ry+yDylmfLupOSKZeqH+e+jRcZB/jlMIwAgZuT8FoDhRVE21g7D5FOfs
dlYiT9c62cluDlCvpQkBeNRD0intuKzPgEzlE/0FxmFnQWNMvxmudWccdW8J/exLcxhOshLeth9c
VBWi8dwXYcYiSwdWu/YhMP0PWgOmhKSXZNrbnnARI8RhtewixciwvWAk2j3j/S+wfGIlM3kuuIyf
RuIL4jdkkOVlaUYW0K+AQsXnO83/R2KZ29EeFV4NpN4GEVfgmqlLNR4m6KZ4k4eEdJnDTjBe4x9U
xW5taud3hRvd1+f3cM+iQPdHsBB3A6sj/dzCLlu0V/oP1PpwXbPtW7r8fSHsJhQ5Y5BjFW78ORaH
ZaGqrfY+C5zrYrZzuZUeQiyhmpaVU6GGuxxA881jiFFTHRv83f07G3krUUIUMeLOD6rGx0gA+RL6
L2oj0eU/vPdyZkKsCLOJmyowVpCs+V6GTmhQ2c3nBBjlmCwdn0xvgcZZml4LOwYAJcp3lf9WGgrh
A2XTmDBfA+SV9qg0xKZgjiTDp1SVNWK3Q8VFUyFU9IpCRqMArrea2G14j7TGlIHLywxQDBNGpIUF
RR5FkueS2LP6nLapo0WSS9uumBgq15jJNYLO6Ou3hRGOlfeio4Dvsrmn+Xbq/t6bHeG8y86Ijrkv
KZj2ZmC6CBWTxLkY605T8C3bG5mXTrnbplyScMhECMlgCYi4JmNApusbVBkadXqu1dZ7j/eu9BCi
UD1NY8wGpE4qimc3/8IZ+Y27wBnJqas2LWIlTAhJ7QImn3Uxpo3LD1n1UU16e8AuRi1JoDZteyVG
iEhsMPwsTqBThZ0d8477+1EGvLEtAl0U3TTxLckEP7V4oQ2RjhmbblKWtct9ScdjH8lse9sELmIE
L+2mqi1pioZny4+EvND6+fr1b/99RpeJJ4x/iFP7fpfOsVktbCQZP/ch+8RCWbKwfVIXEWJIbXji
FwPWqdrmEPmJQ+k51V+uq7FtVxcZwm0YnY9FOV9hrmVNds2JE4T40sD6cIDu93VRMnWEGzHqlrN5
UYcquxD1njE4DuzDdRnbRQrjoo8Q0ag2akrhNwzjCEBoW2AUdNNDf2vYL/GsUd1gz2UrqRJTEOeb
IyVhJPQxYN7T723tcV02X7ddCTE1jcBjMEUofkApxlxjCbdclvu4N7uhE963JyTFwADL/5F1abbT
kpU0we7SsC81v0AlpF4aA7eaHSP91r3ptvWaw/X7WszrzceNic81DXdG8RC9foDGSDOCuSnQflIP
VD+H/MZXFScYHorx6bqkTUM3mWWhfbogRguGMZIgQCowAOe9eyr7X3npcH2nSrEaNm3hIka0BTOm
g68nJpZrhhtUr+wsNCVuJJMgHFmbD6RJ1AokN/pA7ZHMmpMm6rvKprgVXUdiT5AgvL4YxuZ5CAdM
0SVsiQexY5URAKoziTKbt7ISI8QEs01VHeh2KHDgzWmS7pgQ4nbVdNu3iQStb9uJVrIEC5gGzaI5
b1AcuKFedNIOgUfvB/df7GGZE20Gu4swcdCc1Fo2TWGFTkAW7Ns4O1fZeKCR8p5GIVjqqaVjgwP8
qa+vKU0sbJVVCAyqdqZ0cibl+7vwhIDv+keGEA5as0DeUQBaysj1PUuq48BbgJTqxa6Pmocy0L3r
nroZE1byBNOzVGOsimJCDjJ+qZJ9ku+7uHExlhCY78pF6AL2pDPNwvi8cHxVkGa5mTM3MyZPUcoH
a1Zu8oZIbmnbyi9iFpdelXAmcM6NSQIUHJqfpvCF9XbagxJBNqCz/fit1BGsgak1ZlIywjCGZN0v
O4wYfErB/rYYOf0e7K2f129q28gvegmWkfpTXIOSlrl98TgUOyP6anBJvU0mQjAGNFCsqo9xdKH+
pDSf49i3K1nPcPvBW52bEIX0NuaB4lP6+9vVwlYIIOqpbd4s8HbAmbp+aP8Rhy6nJsQhYHHHjTFj
fjEF2Ypyv0y8jk/lN7Ks6N7LGtTbdfGLblSg2K1yg/aqlSN1+Ny7+v5fapfQDby6BjDAcIsMwpNB
/m578B8NRV7MYah0LcuGaBe0T6W/Rx7rkoI7fWUPXe1dP06JgVDhK4z1rDYGhWGMknReFCpOXdbP
bJAxf8h8iwqhomEsTbMOU8r9Pv+wrHtSF2B+jwsTJvztxt9dV0t2hELIIFwlfUdBcxUR0ylHYFae
UtWw5wzkCTIE5cXg3iRhKxNZjngVnhKitQoWZpfGXn+MbhY0Y20X3vy1KQrhwjLiOjYo1V3/Y/8Z
qTk4hkKUd9XP/q3/PO/ineLKLFGmmhA+hjApM2AnY2XJW4jg+XHYLxgGMtU2jZABJVXDhyDD0s3r
E8x4CNuYDOYybHdVE3B+9Ln92MfW5+tWsdz6m5tayRGMPeIRoyTLfJeRT0H52FUSq5P9fcHIrbKh
Fh0wCFL4KrWzDF/oZpLKtnk2n8OVFoJtUyBos06p4EqgMg9M2woAjUBO/fCe0LCSI9g1KDXHVF1w
JXqN2GWmg0rH3NNWyiq73O61WxHsOgsmXsd1jW9OAdd6OsqR22VXJFh0Ppolz/0CpUE92E3q7NZj
LRk2kVmz8BwqwzgWGUF5vR+JnfQv7XROssT5O1MWXsHW9K0yxMb5LivvLHbXle/ptGD6BpjMyOtR
onntkkwtwiqbYWTKcCqK/3XOtX0df8RYwvPaZtVI0xSwO5ZyTuezIt0dXP7AW+O6CBBCS8fLNC7N
PARlfXBQ7OimPiwrJMaJHa9fyHKrbwVxqukE5SzskLw+sCilcW+oKfBP1V/JdNOVD1Xxbe4B0hQf
ozh0r0vbtDFuGhw755qmv1kZnDQCHtoMLZYRYzllfS4C0xt0X1o62bwgUCqYTOMgkBNXB/XSN8bQ
x4Ar/YhGLdCnwv0/xs/xhuwLV/7ebKpl4QnQNUqoIdL2ZSqZ2zLDkFtm3SUNt0noKcGn60e3nUCu
hAj+SXK9NruyBP43Jowie5mNmQ80d/QUpFHNB/nztn2GF60EX8K+Xmb0vsVAfznYOq88TA1IrG/z
TfijE/atXlufFYC4hjTAP1WK+y5m9pzfFOpdn+cSu9vO41aCBH8K03rwmR8DCGjcc88AzUYGMh4n
/Eb2MUb33rlzthIovNn5YKlNk2GQm2SnXnGN6EcffzYjGU3O9pzASo7wdtcp62s6osO3UG+2x/kU
AIwZJa6TLNnZsgamEkpRIlR1Iq6Z9WMRGUOL7qg1pDul749mJyPk2bKGtYjlJ6wyUlKOZtpmI15u
br6AOTC20zGJnUnT7tJq0ncSh5JptHj1Spyy1DuBqWC5Wc12fjzvKrN+zIhim2y08am2Q1kgRQWs
uLPqat+oGP3uQFmgNnbfVbIvDdmPEbIJ1RiyJM5RDlOij1T9lTWS131xVjHOr89WiPP422rYjyiE
pi0GcZbm4oem3Zn9PsoxI+1/0VG1vH6+Mo2EeJV1atIhQ8I23XQ/DY9FKNFoK+gyFcDdmsoNzCII
Lh03aR+MFT43USPQeyCGvkgp3zZjLhaCsL8PeHDwHAmnxvW84tOItAtzDkBzx6g8YoWTgrGC75HF
yqhFNo9sJU44spnUhloTvPpmYJxBI+DMFpdE3M1TW4kQgvqs6zg4miluWZV23TyztLGT4df1q980
NvAZYQXTRClZHBEBwrSZdSVfPi0jfO7Ro+lRzPDI2ghbuQtbJr44Z0gpxGZcEPUg4e05uAb9+7Cv
nGTpJpDdFKhOVhyJ+vG6VjJxgosGipLlQO0CnkNyb/g/49oJTWDvmt6sHStSvueiABsB7OWlCPv7
RVtFp6ZQzBrREJtAxd0wPmbhUzw+Xldo0xZWIhZzXIkgHQmZ3swoZPgPBnvo8o+6UkuiwKYMQzXQ
5SEEPVPBS+upQ3VSx1dSrFUOS+c9ZgDcwpThcm0+HYbOLcosqiMFe61KZCkkDID14TZY/Zmbg2KN
zhieh+rlHUd2kSM2eqwCBS5eY3y9qEIvmQGY5TfOYFSS0vHv0sGbcL2SIxwbTZBBBwnASfrPw06z
7MJGYXcfutijuG0xD22dl8VuxR13haueZPWTzThkwLXQdfy9zvv6NAe1apRGASpeb7QnpBhPmjUe
rh/k9oVdRAihDuhMeRMOWHhEBvhdG//Jc05sgiatkTUSzNvNISW2UkcwDj8KaWVoyQKMMmLhaThz
jwDdv/CA8A+8+Li2TU/x+Clx/Tv1pDKJC2wWY1fyxa6QOfgNLfMKxtm392jf3WsEU9Jmao/GySow
4q5+qmYsgxcY0gZABi+5nfjlvq67U8GD3V8dvFi06vIhSbOxZJiSUuyquqV1YUdgHDUkniKxIRGb
qJ2UueAzlI7iG1P70JmSW91M6denKmS+hTpTnmvg4cp+AfTAmc7RjXGM8GG0zx6y/XCSTWfJFBKi
ZR6WlsICLH1N2pfG/K5o+7+7mCWSrqIxJcrQJTP0ycOPRfmgNeOuqR/n9j29lfW5Cc9Y6mNIhrWY
3zS1/Knq1GPbZYAtMz/9nTpC6gR0y6SaWvR4p/zUm8A9ChK7Juc6ke0zyu5FiCRtVVBrwJqWa3Du
RAPbl03wdF2XTYSB9ZkJEWRMy4bXAUBYeOloew0ooYZu96fIyY5Lt0jZL9EY/yupli1/9u0r8CdI
isBE1RTHJmM4wxDgPR3yqHqneOQg+7TbjMUmtt6RRgFARGwnq2aADkeKHc14LIDG60RV6obB46R9
kxzjZjKwEiSY3tih4dakoPOhXydnoVEEqvHLeKhP6r0KhO7dcAjPVLbWttnnw+LSH/VES9SjWiMp
nhp+Hl0Fw46zbd4NuDJykFXTNkcr17IEY+RhyMwEaKeudRh+W4p2wDbKjhwXMCm6h6lIMoXlx78x
EdMgqoGSN2dvetlhnvhd7zOwHT9O6eTO5tfEeKpI6jA99yT3t2Qdb4RxbgJnxqQEUyKvQ5Smm51K
OcBLSOnQm2wX7o3SLnfjrnySl582jWUlTIi3KfoQQTIABaLUAWsODD0FpNhloboSpZYfLSrFDd00
VFVn+D4QUq1RDTp0PDB1a3gpsYODdsCWnafdxHcLopN8JntLr7U88voQ+ZDNjRGDMroaAYQb4fXf
Tb0hiRxbLr0WIt5UMxXTrEdYJbfuh650xuJBCW9aRbaAJZMjXBLlQRNnFR6TafJojFbLUdNfQC1w
/Y5kR7b8/+ppDMu21icdR0bLH8M87Wok3VUlm0raekjWZyZEpzKnKjDW0VOu2spjRXUw/Pz5uiKb
SctahhCLtKkZSxIis46PvpcAhdkCalJgF7e/bQ1bPQdVMgC1fXbUYqiQaAYGV1+fXW71hpEZKEQO
OnFbJfZK7Mjrhiyf3z68P2LEjkiUjhUQJcDyqk19vJvGAOxVZu+/XD8/iTKW4KtanfhDlWEKjpPq
c+Obt/PYPgWGFMloK9Bx46KN4KPYV8zmMsI8Xz5URzoOwOIIP9CEODP33bCL3LIfnrNaOzVsym3L
aGXjIjJFBf/V5y4bqwr4PjP5h7Sl02vHvvx4/TA3H6u1loLz+mmi9UAHBn7RTYrhBg3kgen30fly
p52fS082WyizkEXllRPz1gxoryHLqM34wGNyBLKQK9FouZe3sfxyb4ILs0wHQ6aVgwXix0I6kgMC
U3uizwqgLYI93V2XtvX0YrsFjSyAlWKYTPBlNWh4W9cBddPmEDcvevswE9XRyBk88pKvZZkoIa0w
M2zmzzGGh3yYW16CYCPG4FBzFw7fWl2Gh7lpe6bODWYB3wCz9K8vKmmZVvNCN92GPyhTQVDu7o5R
KMsGZWKEu6qNQg+1KEUNA5VURdftRP+lK/9cv6PN98nERgt6jSjjig3HPK1B5bagEOXTw6Cgop86
U7CMMU6SB3dbm4sgwZcsMFnQMMF6S9gdWv+kh0fFlxjBpgOtdBHuResbYxqsDmBu5p50j7Ws6SxT
QbiQvmiHeLKwADAVuxm7W5FjZd+uX4dMhOAyZhFbnKhYF6Ngi9IKh42HbJwk2cJm1Z6vDkrwlkFt
QS4QAeWq3peFjb20XX/y92lqT27rlN57lkjX4oQXttVa3aQVlimCAi3mSCn3zUweWTz03vXT284e
sHWJqgbybE2csKt9ZRoCxAIsBCw0Q5rdqvbCFfkvfoDiqjIwhs24Qw0N0IpcBSS9oFruZ4U5sdB3
Ob8Fs5KNwqc/LEQEDxE2WK9rt+mqF1lvPnYNbB+guIryuo4B9+7OVAxQG+d23WYSX13u/80rsZIk
ZBE1jdUmjLCOG2WTHRfHpPxUwhhzDHCN5R3TZegdMs2EbELrNDIWFa4tB726MZwbgIJ3/n2CWczr
R/gfBvLnvsQPtKgxkcLqWC1dusHqJ9CZ7NrD+LgQbgX36kH2pMsOUgh6swJK6ghYYjuezLu6PCh9
bFfAaI6rfdh9UfjDdfU2o8fq3oQAqBgl1aIWvSvF6m6jHLXjXrlHYUZiHjIxQhyshl4rhuHf4eNq
tv3gk7yxuBnLV6oIgZBmQcZnJK7/48loifzDxxvFyT4vlJG1k4Q2kyJlLUnjG7sHPQmmYgwLFAKC
N6cDoSjtgFhicGgI1NYQcNAKOLvMyV7WIRRXVr/aPEnkEShNAAIMIOivMwkC8O6pm/FpbU4WsojG
pgDy1srJvW4X2wF/JUcI+ESbezOuAf/U7HpUeKhTOMod26kYhJheZDsem1e3EiacYpf0mZ+kk4Xh
ZhLYpAFs9hzJvng3Q8ZFiAiTNOrFXJgVYGIM3bCn9FOVc4fHt5Yi2yvajPArQUIsLAdzDBSGNmPe
Aire2iXdozYcprm2A0V2TTJZQhycM2DozSrWVhbguWQGxn8MABzyM7ud3IWUw7cxsOmkHnmS2MfW
NB1fKbk4xurTIwP/tt6O2FiwSHvKUv4jjIKzQimo28KfQKrZh3kH8PUkO/gaO1wXLjEXkXE+UY2G
Wxl64UXtDOPnMUklQV9mKkJU9FuF9n2CN1ovPgz1z3gM3EzfVfGH63psXx6yM4CjYsBSxIHykwa5
OqjwXKU+NsWLqZxKgMBq2OGLLIlG22HjIkoIwGzAJFDkY2KcAhtZGX8CeBMzOZLC6WZXjlsaBb8m
wwC3iBpj1pUWhtUCbOUt5F9YAHlR7vzb6eH3fuU5fVSkqL2btrASufz/yg6DYDKmoE4UNzP5tK/H
0XeoH8tAGTaPbyVFMIg0sIY4nYF95nfEKYdPdd3aSvB83Rw2O9Tr4xMuiep9YYSwblSyzD0SjUca
2wvlBPLR0/SAqc5bNBL2zQkElJnNbpWjsr/+CzYNcqXm8v/rwyS8ComCFRfAd3lxnrntwI6852eT
UCeYM8m4kUyc8MaYbMKsS4FT1ei8D+mR8S+gG7BzTKqBuua6assT8uahttCysEB+oWG66bVquaZG
4OGBaVZGYTfj7aSeUySLHSg89PrjUH0IZZxT25Z5kUheS8Rjg6RyBku3Fo3njHVe1+hP15XaNsuL
CCEI08BSOBYKqcv4jZYdinZXv4eZEJv5f85N8K9wtIq2AYqd2zIvyEDOdTba94TzlQjBuVjeZbwJ
gGOQB0Xl9n1nnGt94BIpmw3HtSaCd5Eem0C8BDBR6y4ME/Pe3C+oSPTDwuoKRnGb7jHs9J5S8Uo3
waOGvpqUIcJCHPGbAyHTrqLhMe1k/Gn/ETou1yS4kq92RkxTjLnFt+Qm/zlgt72xm3N/oi4YybCq
Qw/mIxqdGMs1j/lHGTvYcnaid1maSS3MoeOREWeFKjMER/AATj0/CWyDnCv/TJRjo73jNDGOhBl0
TMExiHvtUlMY8n8hvXm9r4KbbDyxQbLtsOW1KxEianjnR+NoahhP1PPPZvuURj+uu6zs7wtxqG7G
SPVNFFIArXJT+r2jAmT7uoitqLBWQQg8XaapzRBgYzrTvgb+r4hGdp3JRlFlQoTQE7Em0BuUaNwo
vYniH6x86LSP1/XYHDICdxVyCRWWZYnfOn3DTSwkggZ4wTFjoALgN+lxQaKonBLLuJpTfJ4d3Zm/
GqfuJO0XLC7zxqZX0gWX4hEg26oE472kqw6NEu/Vnu26QRkAvJc++lryvWearPm3eawroYKFp1lj
YdkKEb2en7PqczffarKap0SE+B1EMdUX0QIjikH7PQNsMOK5lUuubuu1BT6EpjIVX1Mo5L921Bqr
b0MeAjItMgI37Y0j0buXLqu/l8B5qZl+VPXZiZJIUs3YdK6VWCHEt7mSg1YBX1lhmZxmQm/TWUZl
vy2CmVAKX+D4AH+tGU3VpraKESPY2ctoaY/VmErObjOWsouE5ReskjCQX4T5pEKCkQT7WQ0+FWFn
M2z+9lxWYd++poso4ZpUP4uGKYtNN8hrt1bu5/h+rlObtocuOvnTnWpKAP83B0eAVPTn+IQbSqs6
jFgN5cz7pVhSOcHOv82OxE3uZZW05ce/9d+LKOHpDSqfVkOARZgo2Cs1sUNy6Pmv6yFqq9/H0AS2
ACZjAipTnBVJuDJPEQUbtuEFh/KY7QqPOeZjjbKnMwGhLfciGU/J1lcW5mFAdwjJIIwVcZ86fwJZ
TLqAzf8L0HoGt9q5OGPswcYL75aOpdjvAdl9JVSIhnMXl7GVQGhV2/RmGTMqv2N4RPk67pbFd/Ud
FcNX8oRAGHCs0QVKC0NpXrq0s3V97w/z//2lXAsRkR1zlQC2woxAMdpGh76ZXRVkCrxk3nUr2bDE
V2KEN9+vKQA5gxS4HzAU3S+A1t7t8lZmGBve/EqM8O73gzXREvQ5AHPs3Mq/q81zZTzwdnIM/SFN
d3osq5NsKmYajFNK8E0lLunlM52GpDB1VyvrnZmSrxqGReMQ+JXvOEAT0+7EtEyK0X0hJIYZuKoU
DLmNfLzzlfzBMh9zfdpdl7LtWBcxYu5XxUmWtwyLmzFmA/WD/8BUwC07xn11DBzV9u8GfCzmDv69
Lnj7GP+oxwT7iFUrq4flG2uZLMqeCn4I9MN1ERuf2ghQFxGCbTAyVF3ZAXoGA1vNdxAtDI5RqcMu
meYWM9P55HAzm/fXhW5F+1dShccyr/u4KQwUtAZhnzs9qAdZEVkqTXg4hwTTA/jY+h/gTEzS4fr0
c3EsgKnuFzJjWX678LzgC0Sj4OpEcvpmeY8Bt65LW7JwZAy74gnTU47ijE9sQRID85hsMWfr8/WV
PEG7KQebZ1jBOFsgly30cLFLsctgV7oNPlwAcw/3QBZ2R1m6uGk5Kz0X412lI4PK+wAA8hbwqxqH
QbHwye9LO4ncQZbwb/rBSpSQHEQlmVHOxnobndEQLandxw+Y7HKvW+VyUNcuTsgLQDZR9cXibWMc
H4xScYeGPf2dCOGxTOJET3mDqnym9fusO019IlFCditCRDSynjPWd8wNwyeO6TOiabZJSwyyzHYv
S6sl9yJ+MYAISKuoD3VmoOYVnU2Ue6LLdg82Ggpr+xYLdBVR47lvAWDHgeI/eP7RhOsCNcGVcttt
ey5KCAbSUP3NlmOjELNvFDAbEY9kHrhtfqehltPnp2X3R47Tun1+F4FC8NWGhAa4sYXJnNsG/azw
zg1GSbDdtoiLECHWKlGi4o2MfTegsaMP+yVpMpsnBtuIPlw378V833rQ7wEtDYMTIg9ZpVTpqDQg
6dBqoLE9xd3BUnV7Cr52+SfFl6TY24d3ESboVZlUnRIDreMBfeMU6wiaPcWac12jrZ1vWN9FyhI0
VlHO6EKahYD1xdOv7ztP2c1eBeuLUC2TSFou+9rhLfquJCl5VVUgHuFu8ovcKHbjZAlgjw+Nq/yG
QKplzLrb4e6imRBUi7lOWj/QsXhGQIKV2aMuG27b6hW/OjwhorZ9GfBm+I2+re3LfeGpYIpYiJBr
Bwcqu6rlwq8doBBc82mOjZzhmW9dbU/Bkpp5xkPl0t8U4GAAlQ3sbB4gPiOxNgosPVDTvL6wAsxH
gd+DcyE0zQ47N9zcqZaaS3ohMimCVkkJXm5FQS/QzM9a9DJz6SDLpuGt9BCejCoqq86kCHvtj/i4
DHIui3qjiQmuJebJrmkzHF2kidjUfh4bKOIrBj5GVKdnN8r8Mak+WmXq6H7kXfepzXi0kiXkz34W
FklIAB2Tck+3OrurVTQBbT+vbV6W9jAXMhtc/uIbG1xJFCI6zYyoKBVQSfxGrE5Osas4c+8yjwOx
WpbYSkzj94TSKmIYep36RoGv1JJPNsBlnrHE/H9Hq2YoqP9/G/9d5liJ6LMqL4cASR5RrUNSfq18
AEnNktL6EmmuHZoY+ayBA34HYaIwT1Q7RgFz/M6bo05yO5svxkoZIeIRf0zDIsZ4vkJ++tqBpvh4
y94X9FZShLBgmV3FRhXgHXWAfhJxktMCgFIFv2HL5V83MiMQ4kM01GZYcVSzsl63SWZ8xtKhLAWT
WbUQIYZRS8uuMLFUu4ueyv14aO3sdnkGS0eXVGo3C2crixMXeJUyaCq1BmyR4UXY2cBY9Dd07af7
8Cnd1V7gzj+5lElcot/vJtrKymdasUk3gWBU/EKgcPUXa0E1sAeX7kuv0nbXo9K2uXOOqW99eTaW
d2wlTVNLlifL4GASH5PmaxKptlXZYaO+y9wvchbLWcmZ0kYJLQsz8yxIvaqfdn4z3iQBebyuznL5
b733Ikbw3mZWyj4qMJi4VDrzfeJpIJFB3nK4LmbTeVGnwNokQLrf4Fy0xphWFbgUMMIeunpu2R06
52335e+kCPHb57TVphQQCn72k7dPal7aWScJdzJNhPtnMwmAAIPEVSsezfj+f8MAsO1Fq9MS7r6s
LDXMYpC3GB4gmJzpY+hmDuAaOKYPY2Sv7IvsXd+MQyuJghlkxErbAUj9bh4TFawdxWiHs1Ls/+5+
hBA+qLmvRICAdEkOLKkBtcXJpp0sBi038MakV7oIIRx7T2GdkNZysYK8LAODS+VAWyc4qvsaGLLW
sc0lvrqZqawkilEca03FqAMfCZgbg1tx1U3GKnUqProDH74NhHnlxL/93WEKYR383HM0FUhgWT3l
+xpNVXsm+nNrJJPEeSXGIUJ59L2md8kyjzINnZN13SnloyRPlniVucT4VbQjBqb9shDKpEGGoWjd
Dumet/9cP7HN5PVyTaYQHnoz+X+kfddu5Di07RcJUKb4qlCqKue23elFcCeJyjl9/V3suaetpjXF
czzAAPPQQG2T3Fzc2mGt2WAF8tpMU/16yA9FpR9m03BLilyfYUkcUbZtAlK0BJq3+oKPz6r53uef
51bSNrGfGd2sR4AJDW3KrLNBBG6GS7Ce1iP6hWfUz9Mr5ZT0/uXNk52QgBDpurZ4Efmn9DS5S/I9
BjOzVB1AZkQAiCF31JkoePSmsszApDdkvjnEQ8DiXtYUJzsdESVYvaz5iEExW0E7L1ry6kKm4Lr/
BU2RigLVM0ELoOABVoEcZIGPM7+rvfKkByzIpiP1gHrNqTikU/AOfgJiUZ4B45IEbziEdMoMUsdg
dLWqm2L2UzVH/3qQNpKQcveYNmaEiwQhVW00dLxPqfVBtXyMxrnj8vmyv+1798aIsHkA0Lq15t/e
DVr941/e3cga43ehYWNMuEoQiZjMsYT2yhI9DpgibeJrlj0M/dmQ9XTt7Z2NljTUlqHv84Z/yezb
pIwXkEnXzrE17trukBFJTLcXom5MiHhdx9ZaERud6iZYxWYU5InuGdnkpakEgfbu0NaQgNqOnkO2
NEVjad89zMNLPkkWItkrEbDnKic00zkVX3Lt6I9KESi2rIV6N9jaLkLwM0ryCR2KYMcrFg/9EgaS
T81zdN0XQf9rDv6Rm809iXPzGyLGKFujgr+lg2NZRbXyMtPoqwHKPgcFn0l8/AgUmJJjkm0j//fN
42pWba2t6EoPLEx5GAdtDqSiVbu3dbsgAbnHqEySvEOD3Xwwz6bH1b6Hw3CNQYWjjPtPakuAbmXq
EKDyd28Zffu8nkAF6UXq7y90OZ/0byWXS0clBHd5hNojtAGRgf9on5EG/dlfGapnQgDBQC6U+ciu
uNmhO9aTe9lJ9m+Xbei2rlMTfUl/HxvYh1BorTD2G1n1S51D+qdND5dN7CPFqwlhbVXaqkBZRHad
UwVJU97hyTqMxo1NMMh/2dS+E76aEsJVTcGgRNGA9mBKqxuQYdyrenZe7ObpP5kRExAd/25Hr7jh
Z901iz7O6k0hY87erdna6p+liAmHikELIDHg6+P3+NY4qM/NzfSchcyrMEMLcp74C/S+r4pesoN7
b9TWLMeUzTXu15jqEUWvSVQGHTw//phXAQYXSlmbn+SodAERbXSzZk2LBn50g3pOd9ekKoqDLLh8
UnsjmKDaAN2GrnOaXJFMySgmavTmavtx4lnoPlJvMIzmxYpruhQZV/lV3vV2TANjvM4Cm4MpPFe6
VkxRqcHbR519HfLYx2DEfbFEoZOoslzy3h6io1kzKfSBQUEouLteVknPenTtaMrNlHxMofBNP17e
QIkJcQy4sFnBmgitCsZyq2kfuujFcCSjP3sQtFmFIexY0tvKYqJlzc+h8apNqp/X2jvyKVsTglfr
2mjTvMJGjdXolkkbFDFYhCeJs+3dna0VwaX1BQyU2CpwMsfPs3M05tJNPvUDwPvymey+TVtDfEc3
l7QYMLhhEPBqNHlx6hv1mVrV45Trh4V+x/PojVMaasZn08l/lKY0ey1zCf7vG+ujxipHx6heoFyB
vyEdwX3eeQMmIfzRMwq/ddC9yJmaZOOrezdru2r+7xu7CdOyosiRNafR2WGrlzuFWw1mYKzh5f2V
LVB4E5dltaJ8RsNTYdW2F0X2U5US6LD2k0x8WOb6wtNodSqFujcyYkr8pSOnxh7eAefbPRMQgsxs
6OIYg0TtZOCzAxkx9MI9r2V238zqqdJkvSUy1xT7PaaFRXHrEOpTpzlPZW6CRTTGdMzQJLdN2bkL
yR+rdXUdU31cK+bZTia5hZLTEwG4sdcS9LNoHBvxokA+VdV+ddHhsodIXNEU8KRpLb1ZGjxeyFi5
KSSVs86t5xtqS6Bx3w7vEzM0A2RRgicqBiloPzJUbqYXo7gZ68Rr40/QgpO4ya4dQ1V1TQdpnW4L
V5oxPelzWjo+o+YDaAkTF5fN9gpIkGZTb0g+TLjTicEuKLz/WON/zeYiO2tfRrQB52muHEjxsNDH
AuT/9fBSF49pmbt9JJvg271nG4vCPlKnzharRRdNGd3Va+5qUomLXa/bWBBuskl7QiIbs6RtH5jl
9bwGVDZeJDMh3GWQu5l1lmMOl03PdnpraV8q/fmyX0tMiF2s0OjI7KHDnEXeW0c8MVfIcZ8tRdZG
x7f7ggOITatmos/5uiJ5jj40v9Mfe/vO0fqAFIW7ZuF/W5JwVbNVzbNxxNDUaH03p6BQqFeYsj6P
3Wh949JiwU4tyJLOvJiC3HjlVi9gEfaLcCQuuvnhECh2zSHGbz/JSiqyAxMigblC5kJVUSiyq9Cq
AmofpLmkfUh/dW3C/4bNdS0g1qHl6YwPYCS0T9Y1b1j4/SX8v2lYkCAREbChJygNLSu6CRbrKle+
JBi+mNU7vZB1bck2TkCE1iwVKybowvjfa2xLN07AhIFac9s1WEsXLMH8mKK+hqGfU3mG5M2Hy16+
m2DaOqAADu3U52bNYMsM1aAGAXMOshnzZH3trnl2afhEnyQW+cW5cInFAQiIgyQ9gbaAX6t1iPj9
uqTaTVetHpjYbHeq1EMUDyBApR/yuA5HowsmGtmSh0tyjCKf/ZhA+ilVQGttZ4vrWLwJBYLTjSmp
HO17JR5gfEJauiqKW9RdlXVKZtp+asUuLXrmjlH60ewfFZbKavIyWwJgxUVcQiyyhAZOlh6gzes1
deauS6hQic/s7h0IhnWKzhz1Df/MOqiOpenM8tfmoR8/JtZhetd78mpCfE9oMRtZNjMwJg/Hpv/i
KD5Jvr/HDzc2hM/HRutnJ00yxHuHEXTynAZXv6+D4RokSweZtPlu6LIxJhxOyorJKtC95Q9ZfTDc
dHDV1Z1bMGxWbjOQqy4zD5fXtxu6bCwKH5XaGGOqM8XyeiNI+w8re0felmx+X3hBUlLPc5pBIFur
kchvPrB5vGZM9u0m8TXxDZk6dYUkPPj46nY9rpkWYNLY1VeZSsduHnW7GuH5aFhml4QTutLEjW+j
sAO/tP1lCIvw+3RomKsfei+7y29k81O7VbitYfE9aYt+qewe6eIzuwV559F5ytEdBMnf47s4iwn4
z3VMD1p8wpnv9uZFBoFs0i0Rmq2y3vmUk75H3/5DSzTJxOX+ob2aETbTKuaoGmv0PJUkd3Nqh639
pHbL6bKDy6wIOzeg1SVm1YRvqfpWLwu3VD51tayDdf8WvS5FeIpLu2a5ylMzpvmZdRVIfiUZpn9x
gFcLwgPMOkZzpwernImpxhO4QkKwDJBg8g1847qtlL91N7O5cQKxS1Zr5g6UtKAPI7HPSRWLsEh9
sAE6d8ignevn3NPX97y2r373O+DZ+N1A0X+u82ppnD6Cik3p5VRsu6/fxoQAsGMa2eWKakjgLNmB
glWVC3KQGlkEyVp2PcJCgh1sQyrmEAVc1aGIVLMFZGh0aTzVuaPZp8t+ve8RGwsisloVSLIbtBbb
X80zn0ppQucL82rH48zzq/Wer+qNOREUaEbUmHdX9Z15KEt0x6ajV0CLObLVG73RvKyDUiFNJO/T
vh9u7AooMarplK4D1H15c18XVs/tcTzPZ07bhNm5F/qelMjGnAAXC0HucejxXpEobCLmxtmtAqFM
XTZEvB+9bwwJkGHXKknIjEYe+wGVOA/NwPdcpaA8g5VAcnS7Tr8xJWBHz5IqzwicHjKpy29p+i6F
KoIhOapdpH01I0bsUGQwYiPFSYFuTWMHu75h9D+aEIIx3UknJ1dG6CIt5TFeR8wJlKmvFfM7WLVA
BfDn+joCTpiFtjAa8Qxcdz3MuRsh8zxOowQkuDO9+cbZWBFAIgXjSslm5MWMdkLKcnU7/dCmQzgp
Z3N6V5JqY0zAi0opMSQ/8Wahuc1ck9YHNSLvifbQO42AHxcFcb8QOcS0cTpwAPixkj5rC77HkK5F
JbaSyUvv+hoKb6al4oMJsih/G6Kz3esNlxKdmvuybD1buZpt2au+D7EEgrIm5L6hYStYWedqVsFD
wlleoocIAlL5XRaiTyiwPhaH4XgZ0Hdv6caYAAgzsm8FiyCWvEYvvY4yYvMts346ieZftrPrdBs7
4hmt09iuBuYzh6RFcjlgyldbf1y1u7QpJf69D96vtsRKdjoVyGMbqYkUBYTNoGmmfEAfq7t6sVc9
xodKsoWSpYlFbWR3LF1ZuManXXiVAs7+6zV9SsErmESpZBt3PXCzNAEhnMrKU2Tpfwcruv2ZjtDX
0iT7t2vDQRCu/mYHE6vLg55qY8NAP+bkox6MDXTUh6Ecj91MyDva4bCaP6a4d25ir5mx1rJ6QNEA
nZJFCUAs7OYxk7xEHGPeAB64OSEWaYKWRDygEqUBY1w7x2+grYVQnJ3ncZS84Pu5qo0R4WSSjrAc
JUo8Er+G4KZ+ghw02k88srrpx+Q4hpm/ytS8ZOsSgJzQvl+VuY98khqoNAwvtOh+XL62MhP83zcH
5ERVZaUOUrH1mnmkr8E+Ipm0km4cd8eNiVirTcWsdLj0hEwsn5ZEw12yYhZv8CPX8nrEfFI+9d07
uzktwfFakizVQNEh1OE7s61vzPoXia5NZwhH9vHyFu6O0pKNLQHPR5rXpcOT9XrIiWLGq+FAznwY
QdbDun9xX/1cwHI6LXGjTHiejOxaz4jrTI9V/w4FG7JdjQDkCYwY80AsX896j67xCaGrL9mxXa+j
mmNDVh11QlFPplq7MUpMZNi6IApbzW1uhzAL28D5XtzbV5BywN5JMGKX64S82hTFZYhTxXXJ7296
4jO7yUErTlOK6r+K7Ao0UuJj6mW/3tWqtjUrxJZ5MdiZ1jaYRaBHZlwzWcvVrk9sliXA0pCvbWNw
zWcb4iSj7XVosjJ1yebJjAhANNSxZva6ikprm7pdVPlt972ZqMSKxCuogEVZsxZR3iBzYzQ3WvbL
qJ4vu90uJmy2iq9yA0RoRVLHwkRScrZ+mMXqFsYvLkSgKlc0lTW474ZdG1sC/iiOUiP5Ptm+Spqw
W58sfX7otE92NUvukmzTBPDJGmabusF4fIf+kttOJoorO3oBcxyKqbEhIqC9NpCITH702Vkb3/VE
bHZLwJxyJCWZatCylbwMOQT8k5wrI9a/0heut5E+yKB0H7T/mKQqZ+fYOEPerqwwbWBpj1qIMmF4
v0eywS5doyhul9I49ml5cBZyE/ej5Mgu+yEV6zKOFetOmSVAP3AilMde91gObywfGuN02eP3nQO6
QpDhUSHCIzjHkA4qGhUhN6o5d8USlpHkw2w/Egdn8f8YELxDc0hfJBq+/tjH9aC+QPLRn8GH6mqe
5Y1f2eFdGfmNPcFRWs49ZxKedjWeGIP47RpE6svlTds/nj9rsgXPqMlkqdkIz6jqyE01KL44d0t7
Y9UHlsvG4/YOCCy8GgGvIoTORWmhWXeGpl8KOH76PA7PdAwur2UPhra/z+1vvHzQ0rrq+zjyKc29
OE0/gJklyHR0hI8ywi3ZUgR0VYBCJonRhbF2pwYZcQe8BJcXswdF28UImJpb6qxGNWYeqr5kh1x1
nuO2UjwtGj79N0PCtZmnpWLoLKL+EN1i91y7ODiymtxuWIwjx8A8WFgIEdtgR01ViohPu9gP9C65
Z8cmjJ6ssDqpvnoAqWEYSXxhd/s0C3VT2zBMU2yXKpg9YHQM3R5I+LtR255Gx3pg0yqTnZDZEY6p
0vLKtBQc01AtbubcxVmg5JLS9t4dxWfln7UIJ9SyPFWsGmX8yTpgQNKN9XM//wLXhz+vMqWf/fVQ
6C9BNQkiYELwk4ENEExxGOVB58UJehr+OjVHCu94h9Npr2aEqzoTZjvpwjPSiICdg7aeLE2ya7KV
8H/foIFlV+aylLiiZgM6/fRm6vyqeBekbdYhHP9Yq83i8AJCU9/S6jzYkjdt/+hf90k4eqvECL1D
FCimxKaLQ+daQcV63Y7P/SApJcpMCa9bURbm6sSotjTI9UTxQ89OKlTBp3NSh//t8IV3bdUJndOW
q5poM5z5Slkh0Tc/XDayWxxwXo9GbHPVHCceq9gmvnrmXLRo7QnRpHlyDuzQSFxtN76CKp6uY1zL
BIelsCKKcZkWZBCo0K/K+BGAsJxne0kDjcyfiBFlN5DVY262pkYYrd3ntlgNyYXaffte/wKxjWOY
SWaTBEOekYoI/GGwvtlRaMmGMXefvY0V4ftOnRVamit46FVyZUX3sSXxDNnvC993XRfV2KnK9lGU
u48iDNEYsSSKk22UAHB2aZdtsqLNwaTdQwFNBYvQJ0x9ll5cyGTM9p+9zX4JMKe0ra3kGbjakVo/
9CfO6lh4mClE9lYJ0eZwkDH174LexqAAek1u22kSQ/FwQLNN9gB5a8okzi4zIUBev9KoLDFf5TP9
S6oHVVK6mSn5RpLZEGAvn9W2qgaQgJnFParYnfZozJL4ahfuNjslwF3axVAH50wDU/4Y0TQYM+pZ
JFCir20rq/vK3FqAB6XRFMoGTDhpA7Uf1nVeUTVnaiZbk2TbxOrhmM1oQ4ojyDimpVvpVwN9MbVv
ElzlXwRi/nmDdWI/X2aDh72LILTRDc9TdLsa96p9GyX3s3KPMFupvjejrIWQn8UlkwIs0FTpy7UD
uJHpUxx/MdgLyT6DMNBSGpfQz5cXKNtEASDMqsoWWwPGKca1Mfy025MhbeaXOIQj4AIpRpWMHUBo
5sqNC/jyP15exL8gD7Uhh4N5gTfiCtriZHo3Wkj1fa8wizv7GSiPIdN+u3xXwvkGW+lftri/ba8G
hftk2+Ap1QzkhWczdov4Z6+e0jyTXNrdT3BHf7Ui3KRimm3oayDcjtG69esfmjsKSpemwqwgep+l
3xG7zwW0TzReIQUXsPDi6WpSp8Ok2r4yXk3NbdJCBrCbXDLI2tN2XWJjSPBxpWKqORgOuGNS02tJ
fz3E+vHyEe3v3saG4NpTPGBAIV8gGeOhD7NBy0QWQKmUgexpDfpwqM/v8oqNRcHRtZnMqZ1VKJRq
oWM8Ou2pnSSB3v7G8XleVbUwYCm8Fd2CKU6Soa94RIbLbRLrunZkb96eDaSuEE5yRWRb/Jpc88Zq
GRd74iwxtXZqMQZx+Wy444oQt7UgvKpm5ahVA04xDCZ+nbPaNdGwagdVdhiL49KetU7WXLVbmN9a
FPZNXxY1HjTQ1hesP6KFcfGqYvQGzXEVRf9FS/tmaDrf6Ol1oQ5ob6Zz0JaZDNqlf4aAG4OBQkW8
YJq5/zz68VE7slC/W73IrTCfKLtkUmsCfsyDo9XrWvNuBBtd+FmQ+LwTmYZ9CL6FD5fPdBeEN1ss
BuUp6hVZtRborT45oeYPN9E9ey6vOl/zdB/fVogDv1w2KXFUcWxnssq5NxY8LO3UuNo8uIqMzWgP
57drEnBqLNUmzyjq6T0NM+WnQ47mnEouwx7obm0IOLXaSW1GFlYRsdht5tk1oPGhXiv6e6gVtoYE
eHJiJdPJkCq+FqWfQR/4EGXl6fKJSJ2Ab+gmD9FNNB70xbT8/Hq8dh70IAfFR2N5rHKXA1eRnT6Z
i3/ZqOyQBDTJ6r5XNFDK+8t6VyiJN9NgRrv1fzMiAEgKumtQpuAthoLcbV0vXKnZClPaPV22s+/T
FmhykAsHRYDgDYSSqOoX6ES1aWEHvbOikFC1jXfZyv6WvVoRXKFIWtCkRh2Uu6aQJE899Zz+12UT
HMreYvyrCcETsiJSRztFLq1a7gpdcfUu8pLqaogwhD5eD5Wk31lmTnSCiJlKNuN8sv5liRO3dp70
IvashLnJcqvIBmF3owuKVrL/OSfBHxZjol2iA8mdrxzJu7DwMi+D/M/it6g5v6c6sjUnPBzFOhqq
PfaQLlQOWn1O9XPGDpcP7F+ei9clCc9FPmvFajIDA1RIHOvj+HnQwF1qfU1Wb7DUO7ttfBaVD/HY
XqcpO5g2k0W8ErcUs1hjr4yRMoDDaYF0JrWOkdNjiEqmwMLXccEzxYFsK02KqsWnhG+ga3cwID2d
3FBy7bRXCr1Zyw8lungvb63kUovj2cSuwQHDSUx65Wy3Z2YeL//+bgcEVSEmo1EdMmVi3VEZ62bE
DKv5/9N/TdgjtpgLNz4NPuiPjsoTPVk/LhvdP6xXm8LbaNgoP+VNzoKEKYEyf1K6KjRVWW8W/5W3
h/VqRcBDpyvVVquhdM2jeAgKu9jEI0EMw4m+ZXIKsiUJsOigfe6foiptJle3DnFce8v7XpLXFQnA
WOVrVy82wmtMExhK5WbRSWPf/tvZCGi4YEw1rXTELV1svdAp81OleKSTrDC4m3be+p2Agnq+kEIZ
cTrjwTgk3vAc+VaQvGigPTYMySXif/MlTxAgsOwHiP2pRuQnSuY6UBow+/6Qd/eQQJG8JfyvvmRJ
AMJRMVFHbXGbkkQ9riX5Wem6C3mcY6ZrXs1WSZL2dxPjBXvi5EzZLEueDAbqQw/oMvOr0Pb4xFb+
jX4w/Qrq56O3HIygDq37VnHzs0zHQeL24hiN2cbtMNWl6ZftZ5acaXGbyqYk9hHwj9P/fns2ceFg
TCiTOjlqEsZNNFSuNr4n7bhxxd8P9sZClqQsjgy0XvfZi9V8rGsJEknc73fku/n9pRhMhvG3JEjy
r4tSemr5HC2dO6MefvnuygwJ+JCVfToMPU4jcm6n+QjRUL/pb+yyf1cM+HokAkZkSTw3GkPYrNJP
LbnJncdZphi8WyraHoqADyRGW7+GtJ0/Q/MJJaEhGDC7583ldMgU3Vs6dsXU/LgkGOhro1WSLPmX
iOZ1iQJkqAatqgVlCX8J1wM74gP4YP5ofP2AUdw7ReIguy6uoe0fDTmqQ8SyWFunGPUcaz6+rId9
tH7Po1XyebV7UV9NiJ/Y+JxXFLRiUJ9ln/TxoanuahltomQV4jd1a7M5jSx4xWQ6j2BsvJo7WTTE
d/0N3G1WwZ/8zU1Seq0FwR8qoq3xPc0OGspS2XIom5eGvjStLOci2zMhgIhWZU3yCo1SmBFM+s+D
FbmYf7x8ZfcdbbMkIXDQejqQKsad5TounGuD3kYHzrPRhtRfJRTLu8/TxpgAEHo6zOVg29Qvy9hb
zW9d+WWtr4rkuZo/Sta1V/6gG1MCRlTjpE3xghgvjUt3wrxRhER39Twxr4y/zIx6mZ64iaySuIuA
G6sCathxWmhTUqOCNHqpcmimk2J9HmRlt/2geWNGQIfSyfolLZCwWs6cjjQL+k/sJg4Hf/ERmaF5
PQqil8sbKluZEFlETkbiZlBQOh+gpcrQT+P2uf65oUvpzhB0CC6b2/9KfV2iWCNLGkMxkQVEHBiM
zEVjfjAfE9Vt/OyJJ2OyOybja5Tgh1gwi5u6V/UO+MGiW1Y/GMrx8pIk11mcs5s6xYhpjk9EQpLQ
riZfj0cXdXpJCChzDkeADT3NVo30MxiLP/d+/dS5jUc/UMw1LL5yswatV4ayb/z913JzWgKKNJoR
aeMKAowa00eupjU3/TwHY18eWFWdsXKMVtcPY+WE9vrrHduqUzB2E6KqmJP7G5Nj03Y6q4/AeWh8
NOkPZJ2IjNhhF7ZeTYhRLlVTZjRcFarKi89NEiMVv1yZWfnNVtLjPKFr+/KSdj1xY08oZsVZkjh9
wx/L5alpH3r98fLv73ri5veFZ8yop7nu0pSAYesRVEfxFObj02UTsiUITjh3a5WgSge44JmKNveX
XMYrLFuF4HOE5GmR9zFWET3ryE2gyFyAAfzyOnZhb7NV/I/YvPjmgpGWGN7tV0P6wy6L88LmKz3P
r6GDK2mmkJni/74x5SxFpKMmj+8m5VoZ3U5tXN304kRiZh9ZN0sS3qhMzXJiaRjg0u7qk+bDjJ36
ePN/8eByrCAWN8k+DPaT6xubwoNlakafMx1obrlToHuaa6xcq+uDdTMGBuC8/Jm/R7yEbkwKuGCk
DYR2pwWtv4p+LtrEV6ZviUEkEc3uoRnQyTHwH1gFhc1MIjum6BAx/XV2rsclO2NYN9Tn8srI3sO8
CtakP6aEPcwzY2iWGtNjYxJ5Wv7UjSD0nyRx+n5eZGNF2LbVTi3DWoF1dRy0J/Um8SHyAc6tgLdB
ycrOuyjxakx85OO+TKppQm54Vs5rdmNMkl7J/eh2Y0BAUjW1nTbXUTztguyWB0rjMfkEkcewONiF
K+sFly1HwFWwcK8sTUvELGN3u2TFsXF+XIaj/Yu0WZCIq8YY9Wyd0fVyVM9TkHgYGnuEgKBnVhAb
gmyFJ63Fvl2Vo6M/07DA7qG9LdzTsrVbhTcSmWF/uuHDktGpd61wfuGSZDLlKe7Ff39i/W1N8PJ2
BX1mzCLDV+bGA5mlb4xeNtzU6D1VZgXMAZJv3x0XcXTCe951/B+toSLC1zTLWQKD/W8BOa4gXYQx
Wt7LAMS7koTZ3l5ujQkYP6VmXFYDjGU18fCChYWRSvB9bwO3JgREWijLe/bbhDMkoWMljrtMqw2N
SUtzi5FOblYvy7GKC1ma81+2Emq+jqNqpiUOjpT5YHTTGiOn+n300UaJylJ9pX/nHMZyOd+3yMvP
7dUY3+rNc9lEy0qgxmf6RPsFvTJ3MVM3z3Q3NiRfPjsP5t+WBA9pSpbriYFlrXcM/PEgZkHBjHy1
odlZ+PIOrX0fQTRrgpYDPVQCZpUEkyQ5ReMmVepTRXQXDHaHyzAiMyEAVaG26dgYuNIGcVq/Z6rm
AXNk9NZvAzS+b68LEbAKpN2OiR4Ew2+Tq6l33ArMPU3iXV6KzIjgBuoQl4uhwAizQfF3m2antPxw
2cS/OMDrQgQHMBRNKXoLJzJ5U8CTcdGX6AcF6CZH84pannQsmB+xCILbnRNgokAv1lKWMDh+Xw/k
YHzKPEgkWKEWqEepQqJsBwXAgCrRiCQ3jA1t6612/tD3xGtZ+vHyLvLA4dKaBGCfonboZ/X3MxIf
rSPKfKESytVGdl2bJ35UYkLBSZxgApe7PfUNPjjL8aoxritF0lYt+X2RxV83FKVpHSC4SvXc7Qbo
xo1NM4eXN2sfSl+XITL5K1Gt2RiRw3fzI5c15a+Sfd9DxKS470MiCfr21wSFBZtAusQWW/MgstbX
WQXqkmIN5vox1p8lq9l1MfpqQDz7ViE6SWFAv5lRbhvCtAlId0UCTNJeF4d8Oauxm55l87Qys0Is
qw5O1jUFJvpz9XZUv1XRSy3NGu3ZwGtngTeAqBAqEUDO7huHNgmeobg7TB06RKYXU06KzAFZvDyO
6hhUtSFOpokZenvM9SJTMJdH7qbADMBW4ZEbdMMh4ot9y5cc11trVEczBYQibDQlQx1FeFp1Azd1
HCwuqovvkR+kyQ9WaxxYObtWcVjPyYAp5OSaln2Y4F28bP7tjlLdJraFC0wgOCI2cUZj32W5MVt+
z3vjxs7VSuayNJGY4bD295b+bUbE2ElZ0hKdUL42OZnL2up+TkeU4Jq7Rc8D1puSK/32kv1tT4DZ
mnWW2elYVmlGaEylXj13sliWH8zbNUEXzTAtzXzjjPpkaW1XwsZ8aBGYHLJz6lOv03xjcbmWZnkT
ycjd+Da9MYlpUc0yKNXeeCZQ0NBqB9vYENVLixuHPqM0VuSSqHbXKSjRdAOtZbYuuqQDNljHUrCy
fOm9AYWdaqxOhinjddtzCqJrGhIg+KCH9NDfnt8RBHrLuEAjr1DdwnxUndwl1ZU5/dS7//OnABpe
Xk2Jqm8jCE0IxiVwyaKbQn+ceslDtXcw298XwkhDrwdlcPhSOs0tyTUUIiIQqhuzLFu5dzRbQ0Iw
OVdFYQ8aDCnspcsVd9VAX9FKVrN3ezDnipF+TqUMFYe/D4YYo9XSCec/GE/Kclpkylr7B//6+wIa
OExxyrTF7xvVQzb7A/uR1B/T7HOWLJKA9W0cxM/91ZKAA8yqkya3Rk7y2J+0I3SoTslRPco6I3aC
1r/tCG9upvVOa9ZYEW/Yjprfo5X9N8i8m5+5EFqKVnFZm+6+y70uTbg9OmSQzYEfUjk+WqM7ai9o
mxxlr7psZSJpjp05vZrZMGM/cKa19Vhq3vIlPv2jIL5Uvoygfd/D/6yLCldJGXs7alpgXFmowZD3
oVOvp8Ykx8sP307l5q8jo8JNahIDNXr+8kEMiN7xqRklmEqvPnKVWHTa35VBGcqGYiU3S/xoR49B
1FUlFkfpw+CcpEIYOxnFv1fF/4DNh7q6mg1IRuHwTbB4C1JW65V2S0LOJiB1+r3IZXO5qAATtTMU
tI1gqwu0A/JvnnMqQcL3u23CN75cPi+ZWwiYYabMUhfu7iZmEuvxPmal2zeSZ0ICTGJszorKZHOM
4+mbDEqNiuIEQ52ZpyVXB3BtaeyLGo00vLyy35Jx4qu+3UcBPKqhp+nKnQIVxFN8C1kqsH83P6Ey
7kGG2aMB/xbNwAsZPUa/845Yuuye724viChssOpDBE50TNVeINczoeLMONs4GqNXcHk25P/O0wf3
3JgR3HPJ61QzDZih421inNtZUkHavV+b3xdcsncKuylG/H7bHYvxSc2eLp/VroNsfl/wwrgibWmW
0GCm6nU9/jSMO2Z6SnbFHBnhFj/0N06xsSS8XDkrnMIoURqw1xaMOuonaneumWnPRpu+tIb1a3WC
y2uTuYDghnVu2K2pYW2G8qWHohd4xPRFxvAlMyK8WhAfzCNlwrKMofxgpMN1HU33E3EOl9eyUyPf
OpojkjsVOfjfyx52ltZdCubaSzgMT2Z+cOLjqlxbWaAPPy/bvLw0fKb+Db2Z1VZOW/MrpN2Y7BvE
wlT74bKJ/df4j1eACudvG05tRIXVwYb+FdSxIeoRmJ1fPxgh/zyVp30vu7ujCt+mCTNBcc+vq2V/
GNMjpBxG6zy0D7RQ3Msru3xx8fr/vTAy2oRg/MPykwK6MwRviVHL6lOy1fAD3LyNc16g0Y/ABmf8
TnpMenaeOQaZ1/n/EMeahzSoUaGNpElGmW8IuEHLYiXWb1xqThX1SPlRSvQk20EBMMxG6VbqwONV
BbKGzRSskyq5Vfyv/HdMQork7w1UrdlMel6ubPJfXX5bs09tfZtWsg/r3bhi4+QCRkxWbSQ6xTmx
X7yXvwjQEwoyGX8CqrvvScj9BRViw8k4p+uE9J/tl3brsezQrrXEuSWnLzZOG/FKMGWMBcVF6LCz
Bjx6h2TN36sQkKF1hk5dbKyiJpDuKla/q1TXaIv/5gK/AWpzh2IbFEnqgqW03QmykoOWuGkeNp2k
0r97VSEBb/w/0q5rSW4c2X4RIuhBvtKU62ortdwLQ9KMQO/919+Dnl01C81b2Gk9VwSzACQyE2nO
McDr95Yhts2bsDeIY/qhYt/UAB1sl+hcaOzWWha/GmaJadi8O6/ixDxzYfWxY2YQl7LFs4r2DGJe
SfwqEyF4hyYaUtpTiIjIDpxkvYzbefNurpYgnH9ExxYZPhvZqBaA8vPRwdM9/jk7eXDdUG/LQfOF
wrmi31A7Wk1kFE4CVJ850lyaemQx3Cg7seTjdTmb8Q8aiP8rR7A1CctMI8dwOyqOVtAmgNGMbaia
76C2RfKbWvlwXd4GFR4u0EqgYHXmvEp0s0SKaPQm3879fxK/5FnNgzPg2FzFzfbI0MpSepu24bfY
NyiUcWOERtpjnf1cunYCsG9ldmdTljfaXh6QdgGP7VAd+G+XtlsvlsxpeAaM1v4ui/DSALvQrfNc
uOZjfx4adwq0/6FwvHmRV2L5tVjZi2pG1ciMIRY3K1j6G9wr1h3zCiDdlcQ0bWrMShTf6ZUoRy/V
os2QGhuyBDxXk9sUD9N4G8Ni5M6hkM18b11o28BrxdCA3vgGva9Q9KJLczxIgeIQJj8J+SRRSIkA
0SjZLLXicoIA9T53LT7yA9ZRtwos1/ii+d3+UdZ8IhMomKisNCeiW3iHtulNox006Qj7lq6vtkwX
bJSZG2GoMawI1KmhE/n19FBmX65v2/Yi4DYUFZhjYFC/1ILG1slU8HyV2n3gY1njx3/9fV1XMc5r
W6qqIXN9+f1oAri8Y2MsD2OMNT1H0mN/20uP9h/d0lBSMHFZRSj7gYZjH9X8iUkeQ9AZOARIOH/X
yb2dfGHJWalOZiIbdd24OhcyhYMBxGlNlBF8ve2gB8aI+gVLHgfNPAENd8nLr2Ep6wTaUIULicI2
ZnZZKSZnCGb5LzOuXLXrUQaXNclsOKsLKVxZViYh06s4shvsZaKdafpRw8RuZ31WNUnaaOtZdiFH
MD2jbZjMUrGaOjkYJ91PgIKbErdlQe/zIUeMMknCic39M3TM8mKKF2wlgppHcVt0Y4g4DLhwmX6P
Zr5UypAkkyG44JLGNXP47o2mO3vWL97cbh8b043/Ntz8aOzQ1xdKW+BkUgU/jGe7WY0mVpaatdt3
X5P40LHeu36LJUJEhF+iqwNIRyHEaHaKejPOu+kdqSiArP4+oTedReNgsIy/NoHvC3YN263z53cs
wgT7kQKAH+TthJ1CZZJM+YLQiET7WH9SncCKJQmHzX16FSH6oMIu+74yMY/pYPJOs9y+NtxRNn6y
YbLR8Ph7HWL7RZlrSmabKZqH9U9keWxSyWNicxGWoiG5SWGzRZdQJGbrKCnvFO1yt1F2I7qwZxm1
ukyIcFnyEqGsquSIU/EEC3ep6pd/KkI472HJ7aZ1cBiWZnrjnHhLxty+kjjQ6wsBf/KlzazTZsyo
g9Mw6T3qSkX14R1Ib3Bxvw8Eja6XIgw7y9jEsFfAOPISNTnFFguu341Nj7YSIXi0Ue/zitY4cytu
fOAq+H3mHNpi+ZLn3c080m8NeNiui5RtnODSgOcOxbKwqklP3Nq8663nWqYCW/Wdi60TPNqIRvsp
b3E6I/W6c42WA+IN1HP22aHayzrGZSviv6/cZzzTSactVhTGsWuWnYvsyCJlVd+8/quj4k58JYUp
BV6ufOY7Ao7vnAVFHrrXT0a6a4K3TGzcftOACFPDrjk3fNdAkcF3TTnIdk0qTTAFGF9Cus/Btr2c
0T/S/nNG/4M0/t+FpBw0QqeKphl4kYsdPLll1GmlI7Ew6vtSzz3dOZZM84vlwOa9lu0UbafQ/RL/
lccfJ+feREuCnvixcgxlzdDbB/n6T4SDrMzejNGtbPr2dOzqD6MtfcRuxsartQrnuJidEqoREpDJ
kRdshwOvQzeuJi/oy9YinOEQl8mA/hsk2vfNGYYQjcjEmx+aQNnNfnWSp9r/H6153T3Busdzq5QN
z0Elvccf5ybYfc7LiTwut8Vee5LcCG7/rmiNOCJeoF1lwYQ48nj+HIScs+iAhsF7PqsR/S2dWOSm
75o0weCHWhGD1Qzn1mDu2fJAVZJ4Bvor+QStcsg86QzUtuX6vZlUMP+gzWoyk1fPugY4Eh+ryY9k
D8GtBoL1xRO7pFiHsVLCIKMNJl8LAPF0asFhZLh6hA6Cxs195quyF41sYYL9t4daQX6S6yVIA0P0
Q+8SKZuVTDcEs4/cZx5iIBKlR2BWNZgs0BKXd8OqXv0gdzLbj6fXS00Fs7Ggg7gcB4iLzh3EAS7X
M4D16Pc+n4sHHTBzJcrP1e2aOgpmhCS92mjI+L7A0RSgPAYXGWJ0XzlrhyEJrkuTWBIqWBKwR8R9
Bnx0vypVt0yHu7KWARxKXAAVTAfAjwhvZ0VuL7LCoKfWTzVn9W6iehqYbWu5FuutX9eXJbNX4jjZ
YM8aKEUhlFfTtNpNdiOB8o9++zDfUEXSkiZZojgvXilOl5o5pPUtoExz14ieaXQs09tWVqzZ6Abn
0elv2yGOjifxqCY9oBZ9fbqjxRdTu+/UFAyqn5fsbiGHMEdPSDDFp1qWupJuqRBBhnRUc4ebyeys
oToJXkE/PM+7BKGdDBN9Oz5+XaRgR1qz7O2wgah8CiyAr88fJvuuXJhHx/uFJbIbJzEpYkehUc72
OCJhh1zmP9xOQF1+4rTEMJJSvPeNuT1+giDIxnQbpqPEXPdStVXsvFh/TJlxNIMoAqmTC3BJ9nEJ
Sn88GEDkkZnmbRV9lSps6aykVQFsIZ5hP1TRvsz2bXhQ6M9Ohm3w/1jMV0mCgY6aOqtYD0mVP3zR
dznwakjjOV7m1scscDC49550yWpDBRNdm3U0WxUEWtPzaJ119TGuZaS43Ei9NcqvixKMcgP6C2NI
ISONNXcmX9Rmb1XfFONJz2479qVKJEm7TU9KAWBtAAyPZ9Hwf1bPDr2w+yIuEK2a0IuorN2q+qmN
EiHbxoTi6wrHL3qD9pMbWRjWHRR/wChGMroq8MYJ202e7fKePOmqXqiD32zjq0AxsCNhlI4Tv2kU
HTymy7ORwF8077JP5ik+qrCc4FkAMMUeRrSUGGl106qshAt7Oit2pBkzhKeu/rNdPHOnHgbEDv0u
+17+tO75SFV7w8coqKRpgGvgtWVzA7Q6Tcw2ZAmdKM+H7gYDs5BAdzXeUavT0an+38MUI76kLU0r
BNQ6T42AgQGpESkDw2a0gGlEw1INRUdf/OU6mM2KuOuRc1WodcBw7mFWZK/h7a16FSEEJNHSG3lc
ggNoGUu/LX7YjXngnDOqjB5+2w6vFiPEJaQqCpO0SIsb8J+Bbh8XMDUPhyp3W9+wj7qXAs5aNhcu
WZ4h5K+6Pq+ZYULo4AB3yB4QBk2fWvt2jmTzxdv+Gm0wcDOqoYIx/PKwTCeMKntGWuE9yZhN97IS
JthgwHpUNO0hLMWEjm6ck/6BKUBXfV6q7+8J7TDtq0Icdd6MJDV5r1kT1xCMJP03XVIz/39Ll2za
4ZUwwW3S3I76kkciBQuQOF3Auve+rNlKhnBQADGey46n+9+Vkdl8XqykCSc1q3Pi6LyC91ZauntH
466uOzZG1TCljIKDsLQ6jqZ+1pBsmpsno0AEYD931dN7FGIlRFhR2ZUV1QwIeU/+bFPRV8IEExh1
k1UjfQthSe4NRfhI5+4RQFhebGSepSoyKKrta7wSKBhEm7b/yde9Xd2fn5dgE628TRhV+er+5/T6
1o0CA5qFdh/N0tFEdWmW9NpMtNFCjjiZH6z0Z4e2xlDibrfiGmQbASVD8VLChJhwSFoWlXhYAj/H
dAEzBSQ7W4efX7z2CDw0b5Zh2my4xQtxwhGZPc2U2oE4kN1oxUdj2Ek0/E2GCvOXaHxHIwccPNXE
aNCqIt0oUxgfclh21UOx47AD0a/J03aYQGHSiPrtBgoChYAlTekQtloINDkfQ6bYwNRw05cIHiO6
eE3vry/wzQYK4gSdMHKtAYdHD52ob5f0Y95JOujehn4vAhC2wAaB8E0cmh3RRBlX8QSjh/YpPkOd
3/2DXdIF4YGD05a7bA8qGk89Xl/Z29fQpWQx4m06gIVFSsslF0dzl/mlR4O/550aaDeybXxjmwRZ
QoCbVxi/tGGg/BBzismDNiBRhYCmeqLEkry5tDdvZkGWoCFJomDaeZ75uvgrdtxb+8nvHtACV/r2
XwA3Vj3m2T/Ybt7Pbn9MUdd0ZWClb0wJ/gNKs9RCHIABebF0ijIGK9QUmEF5nT3ZSojmyOnvSleC
62coEyNcb5q3lNAxpn6otnc2qZ8J+LITKpHyNh7lq0GlCYONqJe/KZXU0WRmfa5jNbYV3XQzDZ+G
QkM3jRYNjLpUnxtAgaVdMbtVqOTktq71Gng/WTd2u4pGRemhg6m5L1qW3MdmW/x1fRu2Lun6/wlu
NrRsYukRLqmaP7f0Zyuj3XjzxBbWLxjtgaKINGagP2dN9Xmc1QeSDjuCXmFmNx9L0jz3S+ppeSPZ
d9myhNMtLTY5rAbKuOk8hvSYKj+ub9um9qyOVXSpczmWlQW8s7o9l1OAWdJWkyyB7/zF8/Jy50Qb
w8awZ+pSZ8GoP6ra95DdVMauSGV9WJteYaUBIqyunmRq1JqANOU1BeLmATKAgItL7gqg88swfCX7
JhZJFAIanpSkqLhW9EZjylGd7NNQqE/vOR6KByv86ttESx6n7dBQaLWZ4OUP9Bt18apCEpBsr+VV
iGAsq67QqpSMKCJ3qtvZvRvTH4Py5c9WIjhRqnUlLfM+C9puBwxEUHF2MlIt2Tr4XVrlMWqa0Yi2
hgUCss9xehOG34j+4foq/h8le90r/h9WMuxZLVONVFmgPFp7fVfsws5fHifEbsmJfFW/SsS9eQ69
3J1XcYJVq+ckGwoTR6ObzcEK7ceuUtzRLg/JErtDWN4p3bAvWLJv0CI8641/Xf629XkVLxi9Sm3D
LMpqkIgBs4oOiUtkjceyMxPs26z1HUoGsG/dWNyYlnYy7XSHmEQSwm2GWEhr/75Igp1TQUYymOZC
UZO295FHQPvoFf6RBbbf70Yfc24egDl9jbqz5ApL9lAckelI2+S04hS0SbevDdUzFxJcP6bNTaS6
w+d+ALoiPiiiMS9omrMsYOXdEu+c5bbq36MJaIA30STu2JpI6BIPVb6wZaI+bY9zf6voz9eXsOkk
Vt8XbFBU9vrQJZyuLv7WOTslVsAb7zmZ5DC2YlAQ+/1ehmCF+jkEY5ENK0TGz8lwF1YPHY68ocCI
Hgb3+pI2D56D1EMaKP5EvF+bVDOojTQk07Rzr35IK8m87vZafn9fVCxl7qJ6aaMsSLr+FGvOk9WZ
ty3Vb0yluC3HVCJOspyXTMDK8mUtW7LCwVNhaY+gcp8ySbp/U4lft+vF8q6+jwrKTHp0fQKI99nq
zmE1usq/hhrh5nQlQzh+isa23ODutG5j/djPxbBzqkx5jsypPxGnk0bNm/Z7JZBv6mpR/bj0Q1LV
eDoew1P+Df1mbnQ33Cku82UFBG4p34RZALYBZTie4Y5YK49Jak99N+B8HHaI2YemjIPQbF0MS6bK
I5EZhM0Li+ZpkDip/N3Kj3O1skKbooYaSRZU5ETDbyWAOyyduYXz6fot2nqi4kmMyRuOwmwbYo9W
Vna0iWsT1wiksy8FSb9Dv40BrIRuP97ox+vyuCMQtvFCnOBxy6TUwyJHCjw5xgdO8pQe1SA5WcF1
MW8TZ5jdWS9LcK1G0WTL2AIUuoie4vwvg+1U529j8mKMB9vLQ5fNbsQeRylC18a5Qa4FsCMYcngL
4QqkedskyQyHa5Wgr4ocgJX6IZgH3qMgF4IE1VenaE77AfoIvlvfVDLXQcftMpyzXpI+2TBMF4IE
TUzjlBE9b6ivDPczuTVlYaXs+4JG1FOZ6EOGd0VS3sbmA66fxFFsWL6LBQiqYIYYaIkbJQ0S45NV
PGO80ZAxBcpOXQizeorhIS1pwW3HyLFcgK5UTt+qXgdfjPmOEPliOUKolaZ9RbsQ50EOzbF+HA7m
LWaQXc0FSepBhkApWZhYsTLmsXUGgnxtWM6uHt+gWzlhqd+kMt68DW+7XpUYABmjbS9VAm9rsxK1
7jzQojwgc3XUm+Emqsj+un3Y1Amqq4oOa44skrCJ+hDXo6Uj1d1pPglL15xclfy8LmNz715liA/z
3NHUTq9RFRu0wdcra1drDjooi8A2ZdglMlFC7o+VIUafKZYz9MlToZkPzpwGWYW0Lcqb11cl2Tnx
Zd4Zc0TMEvF2bN3E2SeniFyLPl6XsZUNM83V1glWNCPhpDIdVb5hF+67h+g+DZDfOg4e3Yfu9A1j
Z7LGu02/tJIomNOa0r7SUENHy1iIXknrOO6snXaQoVrLxAjGNIpYZPYDDio7dsc0QKF5Hx0aKZDn
1jv6YgO5wqzCh3Sgem9MvM4HpFotKDD0NbjGB95DC094vH5cmxYcQI1o41NVIIQLBpbYqRqiZQt9
HekzBYAA0T9fF7Cpc7ZuoJRt2igeCeoQJWpJihK9Gwomx7Nbu/o6y3gAZSKE87eL2baUFO4U43jm
8DBYH8G6Jbk627HWah3C6efgcaJhjVdy97NAw0F9ik9I4T4quqcG0al39Y/X900qUFCDMaJszDqo
W9zs7D3abQKHYTIeM1+esuOoLJk3Syyruqniq0UK2pAsVge4bhzW6Kk79ZwGLEj35c8cYKX0WfUM
NBjhkQ7AUpSuHFncJztGwRHTREURFuSHQaP9XRZPCfmsSx8dm8Z2tUC+Aau7RbJRmZN0RHnMcXnL
eO2VQN/HUd4OzJ28/KMehPwFIiPN2lwbbhduGBoHgUJ9KZclpdlEPI8YFr9G467ozrEsH7p5disR
wvbloU2ThhfTkyPvGB8O+n48N3uZFdw0GCsxwg6iKgY2+wFv0ZS0j3HE/gL8hOQ5ve1CXmWIPcB1
baQYdnHA9JC9zCyAxeKAAf8Tfc5csgewK5FSFmw/OlYyBTdMOprXqUotX3u09/wtlfh4s6kn5OMf
E0lYvqmFmNtDDR2z2DCMl9oQFXPSNhGmyBIdqLgZ0EMnj/RPcS/zjNtq9ypIsCGtmptGN8Azap3m
meoSoNsCBxcHElu18ZbHULxicrBuW3kzvT41aY82GDTCtC07sX7xuinctQUDk7LldRkIYww7AHOz
u0TDjhLiS+RvKaUF4mF0DChozRXbuNmwFKDZg+7r9wQATKcXgxWgdIOesC5QvQLhNRm861K3Nnct
VLs8xdqagMKtgbBa7alf58xXzGrfTv8a2gyvYQvpSwdTWNA/8ZHfK3U8o6CWBiopXCPL3TG6Uf5Y
iqApddGYZsh76nKn95P8WxdbXoti8PUt21L89VoEM4jxgdIaNASgNCKHskTDHjoiDHhTWWvW5tms
Nk0whkDFiZux79Og1fbEPDnlXVM+X1/Lps6tRAiGsA/LqTO7CCIM/dC206FhpuReba7CcvDU4bil
bxrmME5i0QnFL78xu6BQqhunB3pi1v2hGL7SlVPU9a4Gqx1ewLV6DJ1fQDUhkeQ9JVsJ/30lQgnn
XIs6BRlM+qxhIkb51OYSoyoTIWjw3E691gAI0G8x9kWd41Clbpb/25lvfhlXJyIocLak0zg1iALn
9gf6XZj5l93Kup03FWslQ9BdWo8xyWPYlWH3EqKg61i9q4IhsHbKwfaU/b9GaBQWJWgyrnqmhgmS
LGlZ7pMl2he08Ltw/nD9wrydbLuUI7r1Yei1RDN4CO3jUR271W64yX4Act9XfLTsHmu8b2SpX8lm
ip4htKa5tWZ4Ag2UQOjLkOVgNy0aOtVAu0Bt603xRwsXVUO/FYZTm7MJpreCvKBzqwA0uL57W+Ed
Kt2/BQneBlJqsvQqaLb6Wf1pVKQ/KHYJVS+tvj9MDRmTc5E7FficiDF3vqOPhqyPgGu3mABe/wfh
LafpS78sFQ4wM7ubOBzumihzx0X9OlgINkvZiNvmjV4tWbBLIJsD+YMDb6Hlv2x2slJQbco4Dt8O
NnClXAkRLRNt53BscduSs8HZz1OX7tjJCNjJfOpc+17bIXgo3GxypbhFm7pJQQYBgDDQNLypgo1Z
oTdti2xPYR8y5vh5Xh2ua41EhFgIG4nST+WUcHI2xd6z3iqCXl+ergvZvgO/1yGWv5SSjH2VN2lQ
L0dan+jy3LZ+1Hz7MynCBQhpFhumxmuGxWOnlN7MbhpldOn4ngQWWtP+eywvD/OVr8pmQowsQyik
fRvQcmh41X36NxgY/Pgv5gFUwpclarlBf3utXgUKel6RZggt9MMFofo4GN/1+mMRfS2rjzOgFq2s
kISt25cYsaRNNcAyi0/RJVKA6UhsYK9YPyLl3Nq/QFLuhv0dAzjv9SPbvsCvogRPpnbqNOUc6afM
WzcekFrvvyvS1My2+r1KEdyXOirZEi/o8qNgN/Zys/BJa1fejOqeGlf+9SVtpmUs+lua6MSUMlfs
BvybwegNmPFyx2f+0la95E7xtQO7l8E+bNv9V3nCu7RHiYjNI2LAqZ52JmEB6aY9Gg7V3WTO+7x1
jkQbAxYmTKInksMT51WbSPvP4bWOl09HNbrVZKGOTITgT8AamWiEQPFJe8rjv2brSQkl0dS2AXzd
PuFujYNqzsME866NzrHOjZtBl23U5oUCWpIJXgtFfVPujfIkauO0TjHwmngN8D8W58Oc3i/6U/fv
Z+i5twI4FziE0NSCqcbLONq0iyKx9Ilr3/zS3p3vqxt9/w/TuxR/jJvUN4ZpJU3YPN1pyoyh9fVl
Frvw2795dbn7xcftzAdpGn9TG1bS+O8ruxsxJSmzKkIfUjS5morh2i4vg643JQ+FzVTPehOFl4KW
OFFUJiNFN+QcWF6yW0rfRHzN11UNwXWDsamAq1UJL4aqZ6OuDbBOijIBGXoCpw8pJlmotGkDV1IE
S2smitZbIRI9E2WKCyj03M3aGjwhbEn8qpVadpk8weZa6NuaLAaXr4QPuROU80NRggdTEr28hCdX
FFAThu7CNozntLK4rwo/j0ZSuUs7n5dxOFpsRKTG1DMZq49Z1h1Cav+6fnISfRQRE0mGAamKVy7q
8C4cH9PweVIl1mnbdDgYFMYQL6biBONuFkXaJBgQCTIHTeGoxrX6yTJ7L2m+lDJ2nM0j4wPs8Pqq
hbGXy+tlpeAjzxqkoPX4XE/HsbXRdnCCvXmP03fgIm3TMQ37pcawusYL6VpgmKIaE2enuTXcQbvt
1e/vOJpXGaJelBXJo0W3APziHBvluaz93HiPlUBTpAryMiDyoOB7uV8hcyKqVIDBM9DMOoNdLIj3
6Dz5B3lxrN5hJtbShOi2UVv0kc5wIkV9m4BRO9tf37EtM7T+vuA4+rbpp3nRQLROTlX8MSufrn9/
M2e/FiD4ChpP8xgrJi8dhY/gGgEaD/H0uwxVFXrSA3KUlVS29HktUHAXlpPqZcNQop+TDxbUjRHV
y8LWa6X+gu+NaIXgatE3xtkPLREU0wZKgVnwzBKfBNJAwgQipg80SDFpnLjJN1mFZTPEXMsTjLmu
OnEVtSE62zuvzlxgrmMznWBQPAxikj3Q5P3y8/Xj45+8tkTBOFAMqmRs4M14AMaxW68BrWz3MPG3
aeU1sxQMZcvwrZYoAmWOtArbEdS5fnRM77IHFRCg3YEFxWfYpjPKVuC5m2/A2CAb+Nuy6Wu5wqUe
TZvEEYHhIOlZQ/65isGUKqG5274Kr/piCXc51ce0wJOY+qXpKojTql3+XKKiepef0drvRd9QF5FV
et4CccNSr1cmXHCHhOliT3xlhz4wd2mQP6sHwMV6y6PtRodyF38wH2QcxJsF47VU4dZnnaUMVYxz
nJCrnP7KOEDtnp1IwBmbJmCiKL5xU+ydM6Bmnq+r7KZFW+2ycP9nZreYvcbFL50gBrk4kW2pTFe4
AVo5ssIqlVKtijSYEdcv+vfcAoXR9KdS+E1ZSdHiJq/Y1KCrJOrdbNBcXSuB8BsF13drazFo8VA4
F6djKKL3d0otnmNmIfeaA4zHvF+K06QW73D98PkcLhAUj8ZLrm21FlaNTK9sGC5npHtiZYc4Kqlr
DsokEbSZSl5LEkwkMK4xeF02/5jkLETObjk0B9Srml+jzxFQgO5FfNlbfHsTX9cnWEnkM6reiTBF
Y0S3Vn+bTzeZLMu12f2D56pu2SYI7VEivtSHjlTTmNbwozxJDj4ZD6DP92yvw4cqP2Rzp1uuBnVb
S0FUaCgUinEpjXaYXrAdHUWTxuU8fLjAu/p2TJD4DF3TywDxIqmgbC0QIh1MQ6PybeHZfClyqEg3
sgwiOfqz5qHM+HeEluX8OO2Vz+8obVwIE+6wyYHQax23S6tLz0mbQ6tUQdyWkofKhju7ECNc4roD
jJFTIklT9HrkGpV6SufRy5P+mEXDERuxu36bN2zfhTxB/dV+mqyeIYeXtQcwtdbl8fr3NxTdUjCX
ixeJjaBHbNqiWaW0NASIEaGz25lHZXBcJB2uC9lcxEqI4DumPklKI8T7agbrrKFg8kiTPK+2JVi6
Yajo6lbExtRZTw02FMjkoqOo0u97R7JNsu8Ljr5FXm4oqIbmOUbccZi9XJZa38pV4CRelyC49boe
8mGMcdKYFD7mwXJQju0ZNR5gHf1rNC5dA/eAY4CeF+A6bx6jqDTbSZkgwV4Zxi61l+c4B19gS56u
H/uWbq3FCJumKWWfACUuCWz1SJXnxvY7Esn8A4/jhHj2Yi3itkVTwpjuwFIX9klXWRmELLyxh2Gf
W9oXoLg9tEzv3arPBz+PzFPRyshuN54nF/9A0O7MKp0xZ7Dj2nKbKH5kxL7R7wG95P/ZdgrmFIgc
A/rXaRKkrNxbseJj5MmtwNl6Xcym2V4fm2BJbWQqBpt1yIYEY6AEvDXQPpq39JTviG9IdES2eYI9
TaLRYggdkkAZkgTNQ+xbNg1B36jENYn+76erLk5KMKadyqoor6ArWuuy/Huoen3/6fru8U9cU0ch
cGjT3jSTGP1JXY50nD4FJHVu1ET/OKGomDXftXj69UcSRX7dtrOSOcVj1mdTjzmWv1Kiu1H6Memf
7eQeI4USWy651CK7rqP1FSuA+OVr6almp6m8ayfJKLZEJ0RiXSdcQhJ16DFTqp/ZkrgY1dhpGOxU
tc/Xt062FsF2xFY/dRqY3v1JeUjrwp2j7zEpJRZKohGOYB6Wuar7pSdJ0NnPhvE5m1F6Do9G2rqt
4o/Vh+tL2tw7Xu0z8UqEZRfuUzllbWeTHDB25k2un5LSDqbhvNiy2uKWQ1RXcoSrlPRdgzHzFjgD
k3WMuyl1HSbrc93cuZUM4S6VOaq+E3BRwB3xvWePqv21AdVyX97b5MbsFMk5bSrDqzQx0zh0CzPZ
gjFvpU3dcDiSifljO3rXz0cm5U1awuiJ2oKty2S966ANPw73REazKBOiXQbeleokpIzAmTUVidfS
wU/VH50hCe+5Jr2xdKv9Ei5PFk9KgwoVIsfMeKoSjGxF/alohsNSh09zpL7Hdq/Eideoqso5j7hi
24mXJQ4QPu+17PHPTodv7OpZq6uLM7YZHETYZW6vJn6DXl1dCmvI9//a1vFLvBJDbAUjJgsU2/62
7Oguu3e8+BjeczjD2JeRcsnOSbAIaAzJC9ZBGZqEHJs6/zrX5rHIVHfKjEMxzbKW7k3lA6kZNXmE
iRzE5eKSxKhrhwIIS/s2n6ojZ5glXoeh2M/9jrNPa5/DwJF4jG2ZFgZ/VctWFU04NwS6rE5CFazQ
5BHE6E7+MHYSw7oZn+MZ+1uGcGi5PSQtU1HeSz9xtPblUN3EH5EXDmJpfL5pxFeihCMzgN8StQZe
M6x8SKk3WuRojaPXsndUcAAT+romwYpPYz8zZenRCxwN2LvJQ0Pigdn67vq12kw+AN4SSgGYS0cX
ycEHvbWdFlhzSFlaj+zQ7kO/umkC/TT7OTgDTUmkvH1WmBkEDoRqArpVsLL9qBZ0TOHYaYdEfrUr
9xN16y/lsfSr5/dkHtSVMMHa0loLizGEK1QmHRDf2VM9114LRAXJJvKL88ZqrOQIBldTdESvKp7q
zRcMXPr9rXpjfJ28xZs8ZDt8ToVQPaMxxVf2teRNsGlDVqIF46uokwIQL8xLz/rwC2A8N3NCDnZl
n0PlXGsy7u1N9V9JE24zCEn0qey0JBiVx4zc5tro2g7Kcpms8CcTxH9f2eGq0HKDtSlKZWCVWM7z
LYCOw4fqpgqcve6VfrMfW885/qnCCNfbrGLzP+XmnreQPDNt9gYZXeymSVxtonC1h0yv5xlc3/6o
1gHqTMHSfEoaGeu2TIpg7KO5pJmj46Ip+QfgEwACezcVz9cVX3JK4oTukqM3vmqMBPNa34r2ZIB/
vf5BGlkLm0THReSsxaGNqnOb0dHnyniOmy/DEujakWYyFprN2Pn1aMTh3Ap5HgfZHqDIEXNPeuqy
lh2u75lMhGAraMl04vSwFSr9kfaP9nvShiubRwWDEDe2Flt0RPCH7m7STP5UPgADxru+ConFo4Ih
UMZKsfQUj2nOENEChmIEJmOzl+XGJUos8ofYMQXuJKDXfSfaY75p33W7tjP219eydSJAigdIiMWh
VW3hplTzhNglHh3f0Ro3dUJ3jiXVyK1lrCSIiYA07phJDBCLzkXT7vLEIG5WdaanYHxFcjAyUYJ/
ta0WC4xMB+3h57orXaBauhrdXd+xrQu5Xo/gV7XCTBiJQ9uvnQ9Rabtp9NwPJ1UzXPM9rSzWWpZw
XxJAuuIiYvK/063TFJGzpuo+Ud6BUUUdtOQA9BYVGFMcB7TVIsoJGnf8yei+WJMa79uyRM2/6NoP
1zdv44QuJAmubQrnNkpC3QFQ0ceO6rupJO7Sy/qZN5T6QorgydAuEA0xMW3fYLObVvdRLMNWlkkQ
3FjfsaopSRv6rWXcl2wMqCmDTpFtlXAz+3DRGnNIDB+JLbcBksF8LKpYEr1tKPN6p0yh/NZ0VdmR
IgZrSXuK2hsli1yeiJxBopDIakZb4e+FMOF6DtVszXlex0Fy5mhBKmhgjIf0yKES3mE7L0QJl7Ry
qnQ2CPTMtr5kw66YQQcuRbXcPiGOI29Z1HZe2jBWcZrqLHM/NEsUmOFyCK3wEyltkDQk//71j7W8
iuF/YyVGqaDPRWPEQWkMwG/dgWbSNSyJld6IZi6ECBfTAP1i0fcx8qdTAcqEY0Yx86wbbsGoxEhv
X53X5QiXsxxim3ROafuDhYobac+ZMUneBVsPu4vVCNcziobObCsAwnY/7b3q14/LQb/rUJn/P9Ku
bDluXFl+ESNIENxeuXa31JJsWZLtF4Yt29z3nV9/EzrnWBTEacTVxDzMgyNUDaJQKFRlZS7HDOpl
uqAItIcGeGOPO6tVViBIz1bsRX+U9Lv2lWJ4u3Dk26k9jLkdT+4IJErmi+AAu5uGbpkMhnDFAM33
W88ANmQ2QgrQVCefe3TnUuI2Zop6sQgcuAezMayNJe48jRPy6VGRY6/zFJSGcL0C6XALcga88hbo
mZlXMcMHHHIv9kSr3HWYjW3+Emy0YsXbhK3Si/N7tNEu30n7cYngomUsZhh15navJZHVD/KaeKMf
HVAGP5uufKsFDI0ddh8JuK+2+ICrL7ppjnEfuqn+3FYZiieGs6zUSYsTgMQCY3uYLGzb35VpnIMk
ylI1YSVbAA5WUKQ6KIf2qbeNT0agniefoQeT+9wZvwk+6O6tsjHLeYssYVCqVsbYCzN79Rf06lRI
EQFDCNZIJ31cnehbA+Z0chgE7wuRYc5Voq5X0yxUTTQwHrv4EIL8Oq0eifojFb6Wds8eG/ZnXG2Q
zuHCmGWMQ6sXyDFm5bpT/QRs22ivLkIGhb2+p2FtDHGxLEzCcEybMPbq5/CsJHZ7nwXKp2XAuWMk
LKIm/P5p2NjjTkMktVnbDmOC1qdLT/KZacquKMMF5kEcwUTW+PZGPDSz0TUk9swzk0icX2SVTLu9
KfyPwFq3X5IHVE9IZ0slwpdcYoc93AqnfOp8JseYQa8NP0Fw0+3mB69f8oUIf3Nxp13RK6W2AGOq
RXYPlr2wgO40tUSnnHk1V4HDuiD5xfjIZIPXxZij0eixLKS7wXgNzQqf9MAzaQErvaWYQXfwDLp8
wvdX9mqRhezNyiotWaZ1qoHWlePCCSVV8jCbezUuoaBsv2sIaEGTQQdB1M8FsEWFNG6lGbFXapWr
a8QbhtirUpHKg8gMH7DUuSNSAnB61NwVsDIlrhLm3uWPtu/rm8Vw0akxSRdVNfLF8rpF9bcItLMV
MOo9PFgFrrd7Z25McRtUrgiCTYSHIzHu5vQ4TI+X1/Ly4d/53MYA+6IbD+jMIdH1Fl+sgMrAH+qY
Xv51eeHKKYIxsieIO0pedCR+dZ3cETtxjaPgF7CnyaVfwGWsIYb5adiasRdfS/fksYcwnPOiVuuG
h9nTHAUJSfmnq2wZBVPLlUU5n8g+dwHoBUjSEo3GXgo2tulcOZKj33bH4jYW1IN3L7XNp+YuAL0k
SVlHMeaOi9tqtYF3doa6tPX6OCei0pboIHDBv8B4vR7SIfE64x7pVl3+ouZHYsfrclTuyYlGc5SG
VgQTif49KzNfketrGqfuZf8QrETlIsdaTqO6EEl14/WmIv48/MhFOHvBIVO5qFFolRHOeOi4ZLg1
ey+fg3+3BC5ehGU6A7aDIkOLafb+BnVf4dtSFJNULlCQCbMl6oxzzLj+JLt0o5N8rI6lVwYi9t79
HcFjmRHx4T/uwCj6lOZlVYWgKgpW2ZXSe2kWXBf7yRJ9tcGdlbrAlisENqZT8ZgcurN2E/rkmZVn
c+GC9qYDAVl+tcadllqv8C6PShYCNL84mUfpLAWZWzqiRpfg0/HTKmsc15Y1NKFrdQFemST/pkSC
T7ebz76uhe9NSlQbFxm6hi7ElXVHb6iK6Ub1Wzl9Dov5Q2fz73fj51OWEJqrC9WR0s6lVwFRZfWR
h1FsgZn98/lqhjs/xljSyOh01TXCoAP5xAcIf7bbr3NnR27LpaiSKfZAJX6uBsvLl/lYacrvy2FA
tAzmHJurNgaZd55Xauwp5k+M4Ku54CYVORd3keYaRWWZVsh/28W25Adi/pSh6PrvFsEdfrRO8xkc
hBTV6/GpIirmJaf7f2eCO/tdP01xguKyG07fSBT0IqYdUXDheX9bfS20VUVw6bzkBpKfGFUw3eVW
O9Wn6SBC9At2hW8vln0aJWmEIz8vd930OQeFshIJdl60Ir652ABXNMoauj/rf+WrjRv5OKBnX4AN
SYT42fVj0A2i1yTrROPRFsNcZz1wsGicEHO8Sof0uZNJeLjsBLufbWOEO5Om0atWTGTTJVGaOoNe
z0ErS9/1Nhc1Tfam7EB8/7oe7lw2xVKq5Qz0QfY4usp16RdOVfk1MA8xXspTb6OFIups7O+YBhY+
xuOJuh9nlHaTPrWYfoKUuvmJeMoBZcZf2RGoay+6Fb2Y9z/mqzEuMoRjU6hpOiWeofxurYcCIxJt
41/esP1a7WZFXGSw1qpTuwz5YPjQu+2x9GO//YkUHmLOhds+iDoD/7Btr4viwkQbg0Z30bTYA/xe
D/Q/HaZpe/CgT/6c2/B8PxK+xvbLp5s1colCLueVvMoRm6kiJ4iZmK0NneUpqAJWQA2frVMVu4oD
Nmcn/T4dPnby/i6ZjyW0kKwkxlyxq6f36rrYRfXp8ibuJg+v6+PjSKWapRRCmdlNlgdlvp66xs7D
Rzo9XzYj8EceoTDEaOpEGhu6K5EKLbmjYeJJikdBDBGthssbuqKZoKgnIT1JlHO35gFp1ENdDV9W
Y/p2eUX7+ffmy3Hxqqr7FvpAKyIwmRyyIrt7jpNAXmt7lr+tMYYIjU/VOtu5Jni/7kfjV5/gAom0
5EBtJeCNK5TlsBaqP8QiVlTRdnHhA5R+a23NoHVUoUTfdQ+R+WOmAs8TBUSeTUrudAI9HTzDezf7
0R478Cmj2qaAGV15QNXBFeyX6LNx0QOzxg01Oom9lxSfInSkboppdYJ4RXzI6B0W7dSJRnT3+0sb
L+HiB2qyua4PsebWX7PHMGC1I6t1WsNWAwzrVrisoyfjKFLHEn1bnmoqysxO02tTdQEEQ/eARUrJ
CQ9GUHq1EMwnugj4blakhGMWUdT6tPvZjaG0Gp3GAzgIAnS17kvhVSrYSZ5eiugNpmJmZHPyDA5D
jBnW6d1lZxFZ4OJIpqZjqYeY/Rwyxq5SOiT9AHMqcpC/p9hkP2HzNrCUNDFifU68WP2sjXYYPUqN
IHPff+VubHCRotRLqwlVgKrSpiuOxoI2VW0oV5G8OFq6ZjYQfUfSQPounm4SdfpIEWRjnQsiJBtk
qO/ifDfFFfT00vIOxdnL+ySI9yaXgSypFvZmmSJn1K6WyotJbmsLcdVBpMskivYmFz0mKc/VcFlQ
+4IMJnVAuIcJNtRIwTv6oWrL5rtxIWMOxzlc59J0qzxoJWqb8s9cNKgkiks8tivR0Xdox4xNwVeP
il+DfyE6TUD/FihrH7QTJDiDXiTJI/qK/KwXHH6tmxj92s5T/eKwHvCcpLbihFfLoVoEziG4xPip
r5AoS1kZK3WrcbBldFLSEmNSvaicLTLDxYpZn1OSjprhjnl1ytbBXQf01IvMv+zqbNffFc1fveLd
1BcFrUvD3vpJnf1ZhwnFejVfztHYVS6Amd/yaM1c1jP2QxNyppeNC86ZxQWSyUroqIYN5q1L4mTj
uY81ECTflzERVMz3uxObZXJBwxwgBzRBbg8Mxv2x+MGG/CPk2XfNmdxRuzo2d8N9GWhufsjcBel2
IYAUCCI/Ly9dVlrU5B0uTpIDj/4wJiLc1n5nf7NCLpJoba02tMY7kEmhMYxL7odfkmvdBpzA/wGa
0O+hE/28vH+im8DiYgo15larkgINq3tGS7pehddaoEKBTfRIu+imiixzPYJYtZQsnNCpNZXxXjdj
l4zx53ZR/CmbDBtvqVOYaTd1NogIRF7a9v94QGCZaxsoS5YPVokkhAYaklY7d+cj0yqOrleH6WT1
5+GIdpYQynPRY2CX6yV0JeQiSYYxP7M41dm93Dxd3ruL8QV/n4svUJBKtHqMQnedn0bj1IW9nce/
LtsQfjy2yE02MqwxNA4z1HXNc3HTtkgZSz9Dl3Pysy+zk2E4zleROVq/5M+XLe9GFtSOXlrglko4
xyQgvOhNbbbcWkeeULpNXNpy3jh1ImKg3v2Or5b47lWX6RhbWwG5yiYTjniVG05OVEGgFBnhnJDE
lWSYMSplhfIJQOMp/L7OgncTy2ne+flmHZy/1STJhnDGVq3q7wQ5o6TFtkG/akljd4tonmvXuTfG
OOeDSMusSEz/3SyvpupBzQRvWdH34vxubYHRKVLkOm3x0Ma+FH3KRDwYoiWwn7Bx7TQs6VjGSIJD
rfKz2bJbuRLczaJVcJdWVhsGJsxxRNv1Lp1/R4u/zt8un5P9a2OzE1yqW8/ZmMgdil/0U/+85C8B
Dt24ADhcZ27t9Mb0y6B7EpYt2Q5fcjfuuhqzZobojGKhSW9rz3g329knWtuL4g4uuJ9t+dB+qAG8
WSoXE8yIzlZdwimU/iq19ABFFEnVjpc/qGDPePqipRlDJdYjkFLkPd5H5Uk3OpsIBTJE+8YTyRAt
07TWxHFFG8AMAC+FunnkLb90fDvpzCSxMl/6JRpYFK2OCxJEBTqxGPBELoafTfoopU9kEgEi2Ta8
9wyqYQaFYCSST5UAZqZt0WNlUOENBqhGJUcmNPeh/Bp6uP8zwzkgbWlj0cLA+R2XQ5/VdgFkiAQS
68v+sJ8ibexwXheVeja0haa69TXj3RsPEZbTQrBMtKD9OvZfS2B+fhuREjkMrXwGexHEjTyCcklu
2gh8qCfnK/SGykD6Apnmy8vbv2f/9xUNPjsq9YnEqYaKXtddt7I/AVXZGl9jTEJetrOfSWwWx3le
E7VNL1XwClX19O8gvUSno35aD0nQe1KwKHbnGifNaYVSJKIVclcViSNTCSF7Ax6R5JZI7aMmFac+
rk5t1j1eXuT+6Xr9mNytJZnr0EzGilu+/rHicbmkt7VERF+S5Qr/fL4A2XvrJtagmsUImkRXPkUr
FE9QOXwAiydDSCX+KBq83E8rXtfEPu/mmmyAdkSbdKHuQDtHsXDBWGhMWZ/LerENkXTG/p38aoy7
zOQUOW2ZJQnI56u7zgyvQF7gXt4j0Xq4sBErM9SFjSJ0M8yW2TK0d9wIbB92NpPFJlWjYAre/ADl
B/j9X9fFx5CErKm5AFaiK6dZO67ZqZwPl9e1V9qFpBPY4pn0hwL46NuNmiRo2FYFyhqtO3lUt4dA
8kaQmIDeFQJtpS160e3s1Rt7nLOvXTi3SQXFuWHKncSCgsvQ/v/v4jcmOE9PMVMCySV0uWIpd6rZ
a9PVtdLnyx9OtA7OwfUyo10+gYUqBdzQAFvOHItqNHtVtTcL4fy61OdcTmhJgTMIA+2Q+pK3aM7o
TG5om4fyAYh9vxWFXNHCOE9XSklbEYxQfTd+mu2plr3LH24nsL5ZFOfUcm8sLSRmUCqUG48O9Mok
ua+llZMKQcMC50af/K1zm7EUDlEMmSD2AeXVVg4mIEbQDjVtRs0pHHEV7JjJ34trjlAwNEBgT47s
MGl6y7OeIi+qfGqvDpuzaB/iUVDlurxjJl8ysBpShkCDgybAzH6GRfHY5cYH8KCbXYNy6NsvGYdr
1xkRbID1I56eyXCTJoLH2145Fzago830YEA1yL12V1OZI2k02G4pPoANfifZ7LOx+RtFRBC1l6C9
scZlFsM8ZDSHt4PR/3GprjUILOVXU1Q5iX7Ix58G+LwHRTQuupfPvLHKfUdjUKhkgCjDU29X8IoA
QPSZOooNwmn0Tb6p3xUncsaH7J4KW4dsPdz9/8YyF3h1yTTGRq4Tr2/QxkPd9SrCGA4GOmQf1U9f
FOd3khqYQzYK+hYQ8POVmJpa00wKhJEoW70ckNWxvmuFIji7VjSZAkgEeJ/JPxryuiilAkRBADRQ
p9XaADjZp2YKRWzdCot6777exhAXFcdssvJqLjC8fsI1iWcXvYMIcvlUPrFgIrv5Kf1uHPUH80Yk
hSxaIhcvZwlCGqOBQhNYTm4LI/TTdFxtvYw/cmv+XaHFx8pEmVKrsIAur7KTWpSOOQSR8JG3HyA3
VrgzXgxUk3ILow+jP7r5t8Z8iZKF07MSwOqApBuDx0EcXL5zdr8hYCcWgV4N1HG4UxdrSln2FkME
xqEH3nW3GSjItBWBmd2rzTShtKoC12zx4/MhNRNUoNgYZjjZ0pLaSiz54RTbi9w6l1e0awqj+pB1
1SwoznMrgsr8qswLkBqdgREScMhn6egXSeGNqiWYCN57YDIC6L+2uMgRT2PZo88QYqwo7j12q0lO
huTtOLnSnz4AyvlJJAa/u2Ebk+zfN8+HcW3UKsrN0DUrJahN/TbPLCfXm/vLX/Fl8urdsd7Y4bK4
eFF0iBa+LE31VdNOvyGbk73crYI1BcJB9q0/ect4z+4ZGjK1M1cvbBE92F5VB7RgJsIkIZgffze4
Zc2R2q5Z6Kr35LS6qqsc6F3b2vr14rdoNkh3gx1fi6aVd1e/Nctt7KTHXW2x6a0ld/WTgaG7vvaI
l/uz3V71NmaSQH5lfh5vdNu0Tb92IPT++fIO7G309idwG222IEUuwTfkyvmfkd6m2pUkArfupUdb
E9weNwhmcqMp1A1Tw46rYEg+kjJvLXB5emOW4DedMMubjEl+HAxd9eMwLwRPNfZXeF/dWuGuIDMp
1wQvG8ymWYptDB3wFpldQXwz/0qtWRBfRB+Nu3VG8BlVvSqHbtmeYiXQRNzLe/Frsxh+kGGM6dgn
sgIIdb6e5Gx+kFTDgyrztVFnXy672O4rYGuLu3PIRNQ5SpEkaLcMMhUen0eHzaLVzofARNuTzE80
SAOtoXeKUYBIPVP5TvkAcZLJOOOYpoGumTxNj75Sk1q1DhQC5tOb72P+gb7W1gCP5OgYBTiakLqr
WzcVvcmNq0SEaN/1rdc18LANLYybTmnbxDOhhJ5WlaN/oHCCRSCuy2D1o5AjeXt99JjyXqIEO64U
jV2Sgzo7amx8oKL2xgp3IAEAzOQujNnznKm3saHl/MoKQPBwLwkIJPcwcW9sceexrMupz40s8abF
yZOX0j9or/EUc62z7LMSXuhdPja7kRnvMJXIULCw+MJQk1SqlAJQ6bbyDR6VdrReUfr9so1dT9jY
YP++ueY1msq6XiCrrsr0WoUYApYpiJr7p39jg7th5Lop5NBAcO5QqHPW6yEAMwYYjhxrsaOvkduI
DLKiwrs4vTHI3TcLqZa1l4CFmmcFMoVpRFAgHJDKaMk16SrFM9T41xw3xB2r1QAvsSoSWNv/rBZF
xdEAnSX/kJ6nvNK6JIfWbm4eE0NBUzcRAFuYv71f5KsJ7vVsWGkj9QbOMAkYVH88DH5z7APR4MHu
nUdezXBp7pBDirEva8nFMEnQ9uGfWSaevrSHJAMF0iwNgmXtOj1gA6iIUhBz8q/WrkW5dagWgE0T
e5wex/RA0ai87PQCGzxyYO2RdVo1pjl7MwH78S/NOpcivYm96xXDLRRjKWjOmDzhrBUZkP0gluWW
+h8C0iva1HY0ggVAErwad4/X1hLn7XWjzkpEUEZhc6MjXKE/LLc6qx5jfmL99v//dFtjXFzPiyG2
li5FoqVDOuFaRvGzjkSQqr3TszXChfVsTkOttkYUKEOQ0y2Y5JESwYzl7jOY4IZSFRDeyfj/28A3
oAFKyhksS8pzGCzfwbEMaFFvR61b/ghtxjkLflbRM2PvzG6NctG26hvFzGJAmtLjeAQDzIFhtjIx
vcaeg2/tcBG3oFZr9RWag4wWcYzB7mUY9vyT/Jr88GuPFmjz05jsoXI/4Bx4OzGiPMPUdM4TMa2K
AbYOU7Ez0TEmcaDJdzMVPFf+YeNejXAeaI16BRg0IxtA+Hk2P4GX1WUKFAlTxMsGhymNAfbkXV7a
rktulsa5pJSGFEqWSuy1xqGiT5WI9Gt/x15XxTxncw+HzaA2BYGC2YQJsqMK1WBR1V+wAn7yaByS
aNaiCGOS9c9RU72KrIIztWsBmsSgPQGBM4aY3q5BXtdFNlOU3hXrOW0hKlaKxvz3N1+1QBFNGFW0
ym0+pU3ZAveFAVxMSRKnvWOnltRgWBmOKeg7IvQURGkY21r+oiUbm9zWhxpEAmtVD13FkBwpjb0J
6uXEOE7Lb6pcg8pc8Bl3XYESU9MQAzWNbxNrxCRDpCu628yHuX4azIAAP3fZnXdtaKBetxRZRdGW
+46rlBdt0mNNVbs85AD/VhF0l2YRmcv+3bSxw327dTUwLU0MC0ox1u3ile58pX9pQZ6sH4CKEKTo
u/5nQLAIC1LfK1tYUjqqFU2oO4f+DJVWKxS1LEQWuOVQTU0yaVlVQA4fpPScaYfL27KbNGxWwEWB
jI15VjRPvDL6bJkHgw7Qb3alSeBhAjM809OwkmYeB7wwM60hvqFXml9H5ItczyiUmrKoOLPrbK+r
eoGIb2JbXIdjPjPcQzY3t3XSX+VF7/aDcP5sB19hko0dLiNek7UNZXDKuVXs9NcUd0L0oH2f3PLz
h8Apb2xx6cMChYYJdUSQ7ihHgDYdA5NLyhI04yLIVXffndtVMZ/cfL21gyxfXoJ8VD8btwzGK3nm
F837z2h4di/qGrGT/y7abT4iF8SXJi3SMcajc2rvWpnaKqhh68ozxk+0yAR+uB8eNsa4hEHKw54U
Ug1FFcOhJ+pVQUVd8kVH4bMPQsMWzQwKzi/hwp4RgvZfr1NAHswGqkETpppHofrxbpK3WRQXJPCY
LIpyQQGK4TmiGzBfg5UI0zie5eiAdRZ3nTuBL46xX34oS8GjSaF4sFlg+n/rK4MON8zMES9t826W
7nTzy+X4tH//bgxwG4aSkZVh5AePd0jQVTZaxCDXBCKCNYkZd5v2Lf4tQqzuR6vXRXGblia5lRkU
paQhPWiSG6ooKBlXChR7BYtj8eG9678a4jZuWdtmJLNEcVn1rozLKvLCLyjHY5hUcvXP/9IaF+vz
ioxlShakE3i2WT7sAaDfoAM3fCEHEXHVvuP/XRpfU8ykqCliA2/EOoqCdg4PdTJ+4OEO2Oj/fI+v
KepS3LSYD8RIUY8eGAG7ZDX5Fgr+l7+baCVsEzfh0FpqWVsmtCsayPWtc3UO2w+oiyG2v66Ei+1j
RJHhpfhYqXHsilOq5XYxXfWlaHpO4Nj8BFgxFMvUpjMiexl/Nsrx05TnkWPNhmMs8/O/+2xcZDCa
uKtIjMhAmxtSP5TImS8b2O3Pb78aFxq0qVuNsGKxB7XYuLaNq8oBI8YxOo9QIImc1luBjW4dnODY
v2x7P8F43TAuQuhNvw5y1xquFOZ2ThNHD2+tKBWtcNf1TIgmyxYBmofvEVID0SHLUZqi59ENg9JP
kWmib87wBxDzPsfUFsW+3ZVtTLKftPH2YkzlCskuOmfgQXDkpO4dma7goJc+knmaACASKA/g8cFF
I1WRy3QsKtyM1rFKn631IZ2udWE2s7+ev2b4OBRi7DpJF8RySRr8tMiOS0KOtWoIYhGL1O8i+etq
+FikleDC1CMoTCnqLxNtZMlq7EY/DtG3xDqOItHI3Qvfki00gyiBnhXnfv2YKkCa9wkG1f4zZjX4
oA8RilDsZ0sbO9z9NISNpOsL2qjy2kj3Ui8PzhiPkTc0+e+mKKBJo3ey01qp6dAMTZ1IH6Ae160J
VKJMEZHJ7k5ufgznMEbZxjVE6LGTperEE0DMq+k3sxCSxuL5u618tcO3KWejquYqgqhW75qLp1wr
hygwMf7LyCRTrz6LUijBZvKV+1QfSzVTUVZnm6ke+kN2ZJR1orL6biyxKMoKJmB27/TIsqyIMq2b
Q2jjYdCQzgc9KZ4uR8VdNB8q939tcBFZUiuoTcdAqLSqU96ph9AFHWhCbJRKUCipfgrM7R66jTnu
GJhDN+S6jIcKDYijuOX15GWg9o3d5CH+2X1l9Wjg0DxJc0SCtKKPyR2MUrFkVYUSDPRuT5TekQ9o
2ZjEglaYjNICxMnYWdhE4XSNm8XKsFl6+qR1BG/k4wBmgsvfby8bAEMxgYCBjhoG73i1BiRGr6Bm
2zQ/LSCWkuq6R5/RCmP33xliJ26zGhkiZOmSYNghU773dA3MmH4ipX7flb2okL+/JjRA2ANWh773
W1PmOESgc8eY+bhKTjIMDl4tbolKgJY+Xl4Ucy4+TLCaj2oaCir6PAxxShLJwsAw0IHEANjxKjMz
Jy8th0Khqw4u29oLfVtbnLutU2cuUpNJAOcHQ/l5MoFWPX7ABEMZoIOIgh9fSs1LOpk1aJzcBirf
KNHIDzJc4rKN3crCi/zdf41w8QGT8R2d2I6AAgMXxVV0Qv/jGN6/vE794UqEAdx9PW4NchGiIlrU
FjJ77gfhJ9awHzsn+41Nwns/9xbQzDhojXxktwBCUJC4gbZa5bL5vIXUiakN8AyF2kVTOxRyk6JC
514EUokC5KEOHKzF8xEOQGwATIOVzet12B6HXoDM3ruVNn+fL94nipTFELwzXEW+s7LYRrWurQ9F
eO6k2pPX5znW/MvesXt0X1fE84hJYV0rEoKiW0qLPfS3y3pHuk9J/vWymX0nJJqKYgXyXMjNvw0R
XVbOdE4zMHy5jNgIdPAnegdhBBAbyVeW+5GEGrrHf81xZ7cZ5cVqJKhn6MuXUL4i/dd4EGFfdi9e
lSD/pJpGEf24NbXmNPbxZCJrP0NcPohOmfO8Ou1N+ekjacTWErecJCZhJU2ALfaFZfdVZNdC1WP2
J95F1s1iuBhOwi7WSZeHbl6bzirLN8NEnGIcbyCFU4GYNnOWSO+8y26xG2Jfjb6MDmzuKGVd8oW2
COfjRGxdTW2KKYF2EtyEu6jPzed72ciNGYgJQ93RDMF466+owAxIVrKAcUxkL8/VyKlujdQWpc67
cN6tWe4GLsCInfRoAL20Zzsn9tWDEtmDr4P0EIwWt4UsfEjuH+e/LvlyDDcr1ePMbJU513BntU4R
3hRIK5S0d5NMVO3/hxP9aorFyo2pao3KcJVR2EKst9uu/F3rs2dJAKrU6lWeLE46L4e46b21ax1M
ztyWleUR4bygaMVc0lZRPcy7NoUcdFE5Wf+dhX5TvpOKH5dddT/0vy6X/Y7NcpsY7bNYQk4DNRm7
gBBvHInGi/YvTsR/QOcJy0K5O6zJB2OgOmor1R/ZWVF0xeDICXMyQXTUbZSnWuAoxfMqLEy9O/kb
q9xGhkPSVqjqqO78dfJAE/wp8sg35WZ2+scUbD3GMb0OPTH/ym7A2ZjlNi4CV2GaYDQIctSdM2BM
DQjxZymZb2ppQNEezV+Sz98vb+LuLJK6McrtIrQqR5LLqBjk5ugNvXmqegskbmZxs2SgKKLNVVTQ
685AmNBFkwS7D/utce6+MFI6a42M4YgeHQPwB7mx2z4pgRSM58hf7y4vdddfKTh/KfhydVxRb/01
bNm8qTGBlz3rP1XyeN2bpmBeYTd6b0xwH7OJiZZqEYH2p3LThQe182vR8Od+DN3Y4L7ZPC+apK4I
3dpte8y84twESZBV9uiBBckrHe2o/Lr84faOA8X4ig40F06izF2EWVx26zBioFrVyN1oEG+BOIOm
ZMAy9sv3dBq+Xra3t1GoxKnozoNXEE/CtxuFSeEF0+KIo/FE/GUtj4siagTvet7WBpc/DFFjDbVc
oeGMcePb+To7sUGgIv4P77RQaX73mG3tcd+wAzho0kKgrop1PCxS6NBVgf5Wci4sPHeV1peq7Is+
G2B8ooKa4P5akfghx9TxQXnHlwxqhVm7QkwPWs6Wz0b+Mkc7M9DkdBBx/u3dPnRjjDsCpmYhYycR
QBzJsV39CqNqNA4GUeV71yc3ZjgfadWIRG1CkCfROqjHcrJZeTirCr+CqG8SLg+XfXL3I+IGepn2
g04t/5pq6DI3cwUqFxqwCnjspyX4VmePqfnlTpsEl+3tRRJsGOqqBrCUGGd8ewbyqFKW0AwtSIfM
dlSidhDaxvzl3xnhIqJEMIc2FhREsqDNLKJhcvKhKWw5HjLnsqW9I407HOOYisbucs79ibwkVJqZ
TOWA9vbjFH/7V3+fB7aqbYp8PKkxZ2Eccnobz4I5573t2Pz+90ouJK/GnKHUOtMdjMWZQijZTSJy
zj2vxlPdBHAWr2lU1N/uehnPcok7Ho0xQx2Cqq/IbUpM2YXOEBovRPplzFr1AU/b2uQPbNbmqtkj
Qe7AxDAAGlnPYANRBA6wFxa2VrjzWhaTlgwtdFdlpOEleZykzq7AzbGIiju7O7X5hFxgX5YeQuXD
Ajak8mqmx5Ec0+j+srPtZqWY8FBlXTZlDW/3t9uUzHNTV0QG42egm47hMwr1+A+bVIsAMf2Pco31
gbO6tckFhIpk5dISJIdyrgTW8huKkZ+MpPEuL23/672ujHPAtVKrONRBAaitIPVJ42NZZqDLEFX5
dsPB5gNyPqd3YGpHqEm8tf1KlV+L6V9ehujvc95G6iwZ+xZzELWi/I7N+EBIfbxsYt+hLYMSTPXS
dySNYTjEbW2BpMdczmZ+lI3Uk7UfySRsvooMcW/mLDeMppLAxNFidp4hCROv7e3POD/JcfSIG5+k
L+Nki2qWu5+QqIAzy8BdQtPvrY9XqzRFzQCScVk5G/DzUhBRRX+fm4wb0paQAm11t5vzY5hZ19qq
C5k02UHkH3LQHoXaE9gs8Xrk/CDNk7yqJOD9NAX0p+UAQanUcupxBk4I3ImEtgdjBSh8rW9WoO71
tQ3K2TrIdBaUnJmhSz+Ei0p0Mgq69qg41yXwLh1kp1O/jZA5TKarA6d+2Td3T/Fm2dxt2xhyHNIS
dfp1vW+VL10CJt8Pbd/fL8uTzuWxToe8gwmqgMvkrhVJA+x6/esSeLK5vGnLUZlQVx6S5UlrjHMD
JZNhTiJ7tkpB0BPZ4k5YNNE4IjVqzF37c4BYZSYFZf1rkCrBtojscNdGg3fnYHUIrrTubRmI/ax8
qNOrXBW8nwTbT9nR2xRmMjWBJNSAvVm63B6g1Cpd97XoUSE4WvyjYgiHQZMziCklj/VRAkdt8YCx
7XN1ZMOt0lEEYGQue+EAUfZtN2sy5wwKzJEGuuTVr+O7og6G9JSXOMt90GjHWRasT/QNuchRk26u
KpW1uor+WpVWd4krP4+EDHqiz8gFBms1ij5eUZbX7vVg/oKaKEqwgNPoSCUYZEjUBmB/79J35EJD
MlVKQRMV8F1dBX5x/NpQ/ZsOtlW9U55p/VVuPkZgsonCvN502BqJNMWQdYuPjDdyPUgO+dKzyZUz
tSdX9Zar5kCD5SCiGt2/Y/4GKV562hhjM9G6DuE/9gr1Rm7vL8fZ3Vf9dmVc5MDtGSUKxgGBmWDE
kZLXYRSxdcAzJ8g2BPcHj8DqqqxbVBnZhpwdMkOyV/22B9Bf6RKvVkSFbIHva1z8mFqZxFBlsVzV
yp05Kc5GGh3LYRGEXdGa2M/YHOlIU3rLSnMgTIfpupPKQ1sABJhbJ23CVHYF6KYg/orcgYshdJrr
ylSBT44bHYRc0VJ4qSUU/dyN8irIhyzLQN+V74EVII0cmxjINTU81umXvLyTtVvFaAWL2f16kDFD
QQVN/3e8MtJsJaSd/4+0K1uOG9ehX6Qq7cur1u52t7fYceIXVVaJ2vft6++hZyaWaY14y/OQl7iq
j0ACIAgCBygPqjXNz0x0Z5uFmyaaIyPdL1s8f7+pEys4RifSRUwWoiAlLtSXIfmSEjchnPzsNoRu
IccIZhmTPfJn0CiGfY6h38iCid25Nr9xL4ebe4N+NY12yiByZ7yfgH4CUcmpFNF9aZ0Juc3KT1bh
77uFTT1TDVm2TBUlk+zRmBIVDSUoF3YN4SpsvJr7dEzdyjsnvgJgFFkuiNFbFR4Jw0t6bfjLAVdd
lGL2cD2x96GTF0OsQPkgmbRr9K2ZzkW19JVU4jmpEr9g+JU9G+V5EHpvArOW0sKnF4lnxUqwv4jb
l+wVLuMehqicTaVHxX30bfZUh5zCc57agmO1dusPHq1NW6YT73zc3Dsw9IrIMsuGzg4A6ojUCz32
1cV4mXNJooc8493kN1OJ6I7+g8GcGiDEjEOJUkJ1ePlXwZqb/wITPkZCdAFx6yfOOm7q/AqNiTqF
RqibSUHi4C+qiDrQExudTrVL1zD3CXLd4rWWcB9etwbOYWT6q5iM4iRi0yuok6TAdNBM5qa/dHBE
ezTC6f3wpvclB2f/oQRrhcjtON4MdFbojPqoalYIQhjqbtWfIu06UQ8KmspmtbO7sbJ5b0ubD+pr
YRmTnCKL9DIYM1/YF7tjc5ZcyY7dCDtrfgpt1H+D3547znLzENDQdoqyOV3HkfPWNse+EyRTNdCu
YaWHSbhMXYS+uROo2uxR+oh7fsVioziQ+GIQ7QQaEHRP2oXyXEl3LS9vs1lAgieKfwRiI7YQqkoE
s4498RQGqqN8x1TEQPLMp/9jIOJm6K2LqCI3QLmAztq3izdp4WgQBTHV5NffMMTEb6OTLOEdTfcR
io7OgPdQzqG96V10pIssKL6MTvG3kLpFSEfy6f+u19wOSFcAjBp2pCJq9fJUZ5C7qp6fEXh4Y9F6
w7g8TNLk6Ev8GWOZztPIm1i4eXwbyLziVVqyQOj7Vra0K9W5BpO6a0m/SYcGCOVXm3AHgW21Oloo
N9fRki5JYLt7ixKJqAVrFbQ6Ut+5nGmdMm3BEs9NwIu5t5VxhcU4MBDttaJA8EYowk2fxEviCpS0
EiV7/wdp5Wb1yFoyRjfktp+g+SimJ7/xJtkNdgxyztgnTrccZZ/yMvCe6ja10ULPOjrKTfDsUO+y
CsBjYkRovEHFdyL/Vusv3Ghr+6BbATCX20kJw1Bo8KwgFPaEKUjj43AV+p0n/VYcPmELTxzGnuvB
KsJexeOJJqOI2JxAr8+5722q+B95MMHm7YINqSQVWgPvZMWPIvkkab2zgDdj/8DePK9XIIwdCRM6
hjGRgCC2sh4NFYMP2kdrNp/akkfota1yKygmEMnmPNEqFWn4srGnxtMDzccUPzfD2CbFyc8CelF5
dXtbUQFKCGSaNZd1FU+cb9eQaHOJ4ciSBvICpznqGOcYeYYzfTc8nJR2/JSeR1fCgJ5OABnnB2bY
0/oF0aA+X9LYalU9USqw18FHiZ1PzM9zFEgy10VtRB5rEDZzPuXGkCYtLeNBrxQCn8KvAzTOe5an
oRNsdjtkGP1Pkc8LXTe08w0uozgzvGU04cxxk/GqEL4WbQoL4KTFNpTzDQajMaCAyxY0iaDVoVic
JPqsiK03LtfoQnP2rWDDmN8AMWoSxcag6AmGxC3JWSTXZXXY//0t3bfQdKBJ1Puht4Fxfn0kqGEo
IXWTWbYmYQqz6oEVzm0jN/5MI2M+ncbW4UxZYDULxbHoC2AfwRMVbFJlqkQgwVnc1l4O6vGvYVS8
t5stTVgBsa/hg1jNcyThBW9CTlE+IF7rwvv99duE0BRRkTRJhyExy6dUjTFHbaW5TWpigJ7yu5oU
tJpV2ejtA21uFOqW/yAxh0hfjZOiiegI6Ad59tANcKspFRjUfk117S9DY4uR/iTXPZ52ss7JBgsj
hMTSy0bp6/6XbOn++kOY82XO6nTUBAsD/aIrTUX+rbAryws1XpC4v7SgsX7rIXOzl+aI1hrIim8W
D0LqTf3DviicRTVYsni1FGdVq4UIdDJoVrrHkHiXBOQ8ePGh+z9yCFtFaxYIclQQJFGCM7awoU/q
XoxElCCJJ3LANT4Pqu/yscc9PnJy1xpt7ZZ835dxy4OATQ0NzWjtNN5VPQ2ToJMOE5hcJX+OcOfV
E94iUmfHpGEstJnJOngKZUx5YnyUqWaoodZAIUhJ4+Mfy1WFscTw7454IDe89rxtcVDABW4NBPhs
YqKQdAwbT1vVXTqvL84hb7jYptZZr7/PePYwHkUD3bHoWIrvUyt2S9FvB96gpS0h0OolKRr6UmRw
xL1VbdHCbDHQr4IQZXDT8L7gUohyANhLaq70nZjUUey15XywlMLN5fm4r1dbbmAlA3tFrbRUL7Mc
E1+IKIJd7LNZxvYUknPZPu0D8WRhdqRtxNRcMgQrknSrT774gblh1loQRn2XtjclQ43wHBmPZzIO
jpyObqw3d/tibCXy3uBQOVfXDBMz19Kyxtiryc+vVW86NMcY/gaM0xcMWEBXEgI9bk/mlm2uhaPq
vgJVrbJCQysoLej4jQksJHnQf1VAlkW5AcFKuC/j9lZhyIeBWxTaoRm0opRRu475Cq46PCKm8PN2
cPcRqGWwvgZV2gbyyZaiiGyrtQmeNG0pI7y3BwS9pQQzqFRfPHygZwyjKzXJ1C2dpigYQWRF6KfI
NNDzEpv6Yeqz8NEUWuFKbrqBoxc0QngvkakjTU7zISwPYasPbR8mQoiX1dGpGtTs/dDas4kBUdFH
aJgh1isWo4K5MM2RXIYgQn3U6fo9Ck7lqT8UPLGSD8XhazBmDXsrxGmXYqtq/UuY/ahCT194T1lb
V2voAW5R4Fp66aR+q9+l1Aq1nKLFuT+pJ+uqBuOEdK3dUQ5A4vO4LzePbxSjwoyxhjjBmZBkRqGZ
OBLsFa3YuOrTzDpXUyhGdlSCebPS80uXTqafq4r6qDXy8nURm+zYVJUALvu5IU6ai1Zl61oePuzb
xdZlS6H1/LqJZNC7iskowjRzjBAV3Fg0bqq2/k6s8UoO8RabZ5HdqK1XxzPnbrJ5h1Ul9YUyH5M/
WP6SvsWbiEqXQ/ok3agnOvgOnTZBfUp89FHYUjDNHti3kNvOeZe8rdNnDc0oF1iczFwWLFgNeMz9
thA+R3Ef2pOZ/hwzgRd8019jbRSMlvBoaO/ElBPmStnGqjCqC1YXriKoIwJNxnUim77sbyIPhjnp
QLWbyuhjDl2rHe1IvxWrCqNzOf6GB8Ied3ncCcIAWUIUP1TPS+plvKKRf1GM1/Vi/MwcViXJ8Org
UmriHBdKyQe/qo9rpTuhPaMKKF9KaM/oW+LFhzzx6N9XB96spDGundSdlpblqdPwy0ymwckjbeGo
/9ZRhHYQFMNTqtp3aUMThPZSTXeLxvLkFAWzr/v8wSmbLm6Nw1z8IoxAGmR6QDSuGVCOc3KRQe+r
+k1gubwHnE27whMKelwsVUV4+nb5lhaNQZish+dTAUWcoaODEXCILyPv7XbLX2Eiwx8c+h2rbVIK
rR0XE3FJOhV23dpp8a3E2xgod1OwoyEPt29ZW4esaoJZ4SXjBaKgt3B1lGhz3YHEujbii4Eif/oy
VJR+NJ5y5bCPRZX7nbNATgXkpPgnskw6tSCFKnilBbdQBFcRy8DqPpIVUi1FQy+SibEZbBTUW1kv
ozIQUdD4OA0/8+n3vghbRoRkhqRijDeyNGyZjabMi7b0KEkhMkaYGpe5QFSc8eprNjV7DcO4CYVE
uMglKC5rvVS36QN+6kTIBRX3EWbo8mK6zbzTGo7RbSJXcSYtiYAprYM7HMkJVa8BNVlucpf6UFYF
1kiMdi9iP2j1DMGkm/Yz5ipfpoP0/JLzdMpP/GI2rmRMFioCl0xs5cAbfP1U+EALaFdT5H4kJ7MW
jPFFc6aIZKBAVfosKn47Pc2h/990j7kbL2qOC/gECFN8UPIH0Co5w8g5A+n67+wPyynUifHctDIw
QA3hEmEOrPxLbFRPxThwHA/HktjIoSBxOxIDltRkOl7+a3TujvPZMOav+6u25XRWG8MOPRGzcazk
DhJN4WXobzORw9S5+fsGhnnQOxcSScyuVItijmUHp6Y1x6k66RbHaW7uyOvvs7xgkb7oZprCNpMK
XEXxc6m2dpiDYLJ+3F+ozQ1ZATEnAbgJc0zvhiBy/lsXPmsFgnf9uI+xGf9oKxAmkJP0BS3uIUCG
H527uNNDHZhg//e6Q0aHKTqdMx/SB8XDC5qrPHDA6SXknXKvwJkAD9aD3HsFcHDlpJi2VAVEKT8T
abDlBFn90QIN6bRcGRp0MZdcDjoVbQ+dKtLqYE9UPUtTgo1Ubsg1HVRmusMpvHlh1Hd5NVm8zaR/
X4E1shXKiwKwXP8yptehdWmM232BOIpvMa4c5BChAtZTGNZEAkwMOLYiL5DcKppBsccf42IfETqt
VMwWxcGueRkx3I2WBmnXBKMhu9NfYxww8KwKeIu3ffyiWAUXWdD7vaOtW/RIHJIsF9ystCVfd5DK
U23pGoOHaUJgPswGxxlur+UrIHN6FFODto8JgC29FKfg9OC1Fmze0LWVTIyfipMkTOcQ/rZDqQLt
pM8DEXy75JZ2pGGiomNwOMe3VfCPTOxRgtY4vLLgyunq6uy2feupausbseLtqyEPhnFbaBMkxhxj
6Zaod00JezPZCvgm9lE230NWy8ceI72Gepi5Q2BJQyRyELKHGPy+6oNq618KT2sxYHMfkaMSbB1L
0YkosKZyFd1RUC5W+W3/97fPldftYdxRaVV4igTFtFuDG0frrows6EHXlfzch+FtD/37yhFV0ayi
OR9akE31UYuEG4yxuRjizDmFt64x6+1hnFFsJK1MYmxPUeYHpcg+Ie90nLOrPI4uysLLekg8OCas
nOMiT9u8pMaEhx2ULIonlKAic403fa9FXYTsyle4zHN0nWfEOuMnpqEmWWdi06RPE3iYUZdR22lg
3oBjEq9kYLPkToziqSHjNuo0FZSuBWKidt7c1YGampx0AQeCLYeQUjEKpQgQYkIuyAbeiBr5jxCM
kwjbdFAXFVqoyZie9DDxjInnHgwmrrG0RTAqaq3Tj8GdUHUW/VruhMuCbGvqWi6PwJJjVSzrTbpo
6qIngOtUKXSUkKS23og6JiotH2kvxRn8x1EYjKNowTe1aB3FAj2xg6sNnmaii/qZeIJTf6H8xZGG
M5FXTcrTCsZxpLPSqV0Ei57i8SYq2lujsTgRDO+cNxivMQhLa2Z014TD4qtejS7tytMC+uIccRur
eAIxPqMdi6WaU/gMpbypx0MncahluDrIOAeMB48SYkGa8GIGWYWOu9gfe/RPpbelHz9nDq88kLt+
jHMQlpIgAQyzmoMBjrDwI696WgKMGUTVuPCwf5LQz38XP5syBtHS1pl3vLBWp5iCOEMhrPE6ru+s
5Z6QQBwDKXeXltcYvLlZKzBGM6wUfdppAbAa3avjsQw5p/vmmyeS5n+kYbRhbnKrm1QAqAE1Kekq
dyYQoaDCLbRlVzwYbnI2OVSJm17DpMUIYGw1MIjo7VmcJmWvlCauwmmLErOyiwMMT3YaY9A40RIP
iK7u6tA3qHuaYwB1yPwOl14Ghdv8fV8dqG69V4dXYVj/UGJQXUKzIVUTOUrjDfqpia9l+Wc1PkRS
4Rg8HvBtbV8tH6MTciTPWdxA22PjYGJWa+xb16nTzd7kCSd+Vm5bBV8FZDRknIdZkTJqXOQYi+fE
/LK/gNv+YiUP4y8SpeyGUsIK0r6PTLEVTF0DDyjY75zkgJobtxg5x/C/aP2rTIzDsNSZgMj3BbI7
Z+fFl50xoO2e0ZmEoK2mlyvebW7bb/yDiT7/t8rYFeLfEeg45jcZ6MGlNr6vYuJEQ3fMtdHtp4Rj
aNtx2p+lxRC9t5g1MdWE4KHHTRubri76doP0MoC5GFmOxRtvUp8n5r7NqSITgbRgVSq1md74lYco
/iXPmB/M5+/cV0o0yr0VbOwrVewpwW/rNUe6fa2T3eAmhDggtKUL8YWf+1rKA6R/X7mSJktrEfOe
kSZsjmF5VqTD/u9TK/p3N6KyI8XUuku1OIJAYOuwVe1a6Xw1vgXtwyxyHBZ1D3tIjPsYhtCMRg1I
BBf8dP6WyXeZeKd2nJOFpweM29CyUCoK2tufdLXd1afcnG08Ze6vGlfBGd9RqAbJzBjb0odmbecp
XGCfHeTB+i7VX8W6dk0DI9oW9b6IW79IrUDsm0OC5hlxEEzOacNxzHhwfKsjYCg0xciCyF3rYcyA
W6NHPgpEyTVOpY8TlmfdnCV+eXRY62QzK3plAG/wpcY1UL092MVBt+sjBJROpl3741UicMTkWALL
yBqVoWp0KXzKVI3HMUvspTP+q2SME+nDsIkkqqPJkaD+GDXp9a80oD34U+yMbuRMv7Cey3+UjHEq
CpnUdpghWbFcCdFF471v8VaO8SHdvKDJn2a2Z6s6x1PkSi0vU8lTCfr3lUqIerI0ug57qMZP1VTb
aHl1Ne64aLoQOy7kJV26QgFJTGbNOrYnO2o+SCTRP34FhvA7BI3E7pzxgEkX+4bOk4vxJlM6hE1a
YWtM6Y5MX4s5t0nFyd3wMBhfkhKxtcYXqSTjBg3znqQqT0QdOYQ02zBouQfFIaausxm8uSnR/rNA
lIQ8W0Ng6A9azbGfbUV7hWAUOQdXkpTlgGgGy5Z1zyp+f2Q7XgEYTR5MvVRrmo0Z9cppUSgtIlar
7vdBtv0pGrlRu4wOnHezCcK518I5RpFK7c0O7cylhJDyrRaA29bnNYzw0NhehBJdKZO6AC28zN5z
dTMgCO1d8fwp4RLec7GYuAykjWOp58BK8PaM2VX3hR8ei4OQHCYPc+e4QdlWhyDaOf4spcI4VBN8
BZ1ioERl8uPbCu/P0dEKMLnZJtwnn80L0QqKUb5oFERjKAGVnZujduiulMA4yYeeEzBtH/0rHEYH
Sy0fTTIChxbOIhnk5x4dZ2Vc6NV1uBhfeRVt27eGFSK17JXbM6cuIUoPRDkQTwqxy/vMj13jWjxO
DY4mlEQguwxa230z2DTmFSoTr4VtmFYFTkRXlS/dANLLnsfCtf28tYJgvCtRhzYqqKGhzOO6O1am
nTuDPTjkIbSFO8mjqUPrYDzsC7Z98VvBMg436XNLyhtqBefiSA7LgQ4j0+0JrRaUUYh3M+EtJBOe
VXkW6gMBXCN3n6rZcuY6+ohvf5WIJRvLm7zJ5gIQmRXU/VdZ89L0bn/VOFKw5CNqa5op+jkoZZru
oGncE2or2IfgmZbKeIsytTR9pCtFk0LjhaAjsIDHGF3khEB+nznR933EzTuJpesoW0DL5bvZMFIL
olG1glCk/FFpmBpu3XbGnVD92of5F7/7isNonKzlrSZGdPFuxN8d5rubrvE4flnARx194ukbF41R
uDTuzAxEB/StTj41R6VCK4H+s/hN5yylls+7D9CPfxeV/VlEZCffuidpKlrTGgCX4l0Q3IvpeW5v
Bu0oy41dDF85S0l9wh4ac4T18jiOQwsdqVE7KnvkNHroFUR2gZx7cJ/9RXh/jcu/sw+8GT6tpGR0
M8vScVoIpAyTo5Xc6OlzbXBMjLNxGptdAOFt1osiZOssm3yjBbLpY6XZuHvMZ/lguTz137bpf9RS
YzmUxTgLSStDJrF/7ssbSfhIuLZaM+bgKhq1mTWCiuLGQjViZAvic8qLn3j7whxTbS+Cy0/C4VjL
yB6jaCdbWlubEs5pyN0b5qwS4EEsbQDOfDLRrYxZNC769PH6k7ojdw4ITyjGX8QLisKaCQvX561t
LWerLsEJzGlV5u0+4yZ0ZCJIFUIizJjTlmOvcQ6lfzln/6gXmyeQwxSnxvLih0RHP+lguAmPUaDb
ktPf8Ouh9525xiYIUEFSqQRP7G4r3xnjbzn+RoqbVuHVqnAc0IuirKKxsLeIoZW0TJ6kbmuc5/mx
lQZnUB7aj1ClIXx+XUEmph3Ria+ZEbBUqbBj4znrDBvTN+f+575z264TXQFRXVkJNVbq0DQm1g6J
j0OBjOaP9Kj76c2HUhErHNYjzEsdhWgtB2t74YjDU9xwrqBcpWP8AdGWPJ5oF8OIq9tA887I38y+
EIh2flM4vEm9W8Nt32wR4xdMJdcwoA8SyUH/eTrnKIKYEkf/OmD469/u4fAy3NBF0fz+rnEM+OXT
Vps2DPIizTR6iUC+Ep6shOMg/uX29qp+jIfQilqqdCqbGtB+fJgv8opGQDmp6sN/kkVmgohEyVC1
IgGqM36KVsrPsnAWiy30b2plTtoQACCIrIX7bOYc3hzvIzPxwVwocaHQ65I5PCt6YCUHMQlqlVNU
xjuGZMYjZJpBhor6VPXODED2Sx+5K09HBYz1mT9wh6cBMuMX0O0WGeX4ogHdsX+OPJBBQa21R35t
PFUmNrDTRVEE5wnopt4NNkT/K5m6yUSPk5g6hpTZMnkq40s4T7Y1fdfnX1L1kaL1NSTjKySUkMeL
hl6xLrxE1X0zPUtgN95X7K2jfI3B+Achziczebn96Z1Xmmdh7u2+4Awp4oGw8cIwV6OmYu3k+WZs
biM1dizD2xdky4DWgrDOQFgqq4+AYabRuYuUCwg0OA5ty4ZWEGwlVExqrY0HNNcORDkY1YyhWarT
89wmD4W5QXSGgYu4AkEq/SdNtyvPcmin3OwGZ73Ykii0+mhGZwEmTbrbiY4jIh9J6a7Xi3EGep6B
N6IDxNTeFcndUt2iZIijv7zVYjxA1nWhIsbAGPP8mHeWo+X903Cnt5O7r18cHTbo31en2aJAmDwH
UNkgM1kV7jR+E8fP/w2ESrsCkRYTQ9MlgLQVcYzpGVUUdhrz+pd4W8/Y/KxYYWckQEln4tR6axe8
4nPeYjEGr4z5MqdopEbf6b1ZOiM6jUnztL9WvJ1nDN7SUxA2YsSOW8XLnTZ/XqyETne0hV4K9pE4
62Uyhz+6IvoaXA6ha8To+RsuS/99H4AjCssNklYdIe1EHUt032N6Wzn5FvouBl4QwNkWkw0CLJJq
tQ4csmS2lYV21D4NvCZaHghj9fncYbSTAZBp8vX0uJSnsebU0lEFfX8WgzUI/augeWU5yEBam2cz
oU3Uy1EjVyTv3L79VcXI3de/P7I1r1CMf5Hb0DIjej4meZWd0yHFVE89uZUyFaowg0puH25b1V7h
6OKuHABKEPNEniCZpvxcMDThQ7VfOgiU/1k6xsOocR/FMfUwIp6njapzulE5Z/LAOSp5cjAuppTz
EWMMIEeTFrCX8dxMuf/florxMbMg1EZLd6YyxqdpnAOpbT4EoVuKboK6A30uzG5MVivrtPrEasxj
ZeW+Mov/EYIxyQa8sFGl4/E7Nn/N4xMMlHNAbsatkqgYMtracVln3CRum4vV//UoTTO7EYhHcHP2
ea2jmxv+CsPGRm2IFHJDO0fTEO8xWuZYWs6xerqh76x+BcHshlkTLZFUQBRV5uOA/1xYCPbl0Dfr
8jDJGEBpFrcf0DEJjWeqoSqY5MaYYxV3GKpIu/uiObvuJ+2rppvHfYhNd7mCYA2ySjSialAAiHdr
aBikaYJYK+XlUjcXTxFBUKorpi4ZjEGak4q+67RFkcWY29PgD+UPIb0U4Niow+OUFO6+VPSr3+3V
Co4xzr7LhDYPa9TgCM1DjDaIUm4OUtZ5mMP3kQVcQTEKjknwVlrGDarELczhrkS/1H+K6MffF2jz
ZqvT0aOgrpXVd9NH+wxT7UdzwKsFBn1EoPDpDuWX3l283MX/cWTiojFaMQy5SZYKaCT3qqPqhaOd
lO5f9cfjz/nAeyTZ1MKVdIx6oB2xHqIFeGb0ZJLAXK46jWNLm89n6xVkdCJKJ8WKW2CAzfi8fKGF
Wc0VLoR/k8hVv3jZvM204RqRUQ2t6orJiEco/UnBO/h0WNBenoC9k4tEfc97ff+jHSxvWTlXlVjj
jd/V72YvRkfiAE5/Ogo+/cTrMto2LcPUwR2ky9ZLhnEVIsCI5qGWJsrpIvhmmV1FuuS0Y+qAMcvb
V/pNraAVJmCIBNcmG5cmZBFUc+nQE2FZgj20SXcY9WG2JSGv/X2ozfNjBcWcg4kpNcQYKBSKxYks
emGWcKTZjBpXEExgmlhTIklJjz2KLmL0KxWurQWNOUmE5PinfWk207wvtTl/rxwVd7VJWZLEaA8E
VngxwI8GC54OYHVxF82Gg3LnA2+rNosV1oh0L1eIojiLS50CMZptNVBPy7lA7m1JnCVQoPWFJ74Q
G/ISo1xcxlPpUdyWbQVcMcCUuVN4wuvxsfqUArVE4YJL3WPyKPxHdWH81WwuC8hLoS5iG/md0j/W
/fjtQ3uIySwgDVUsnSU7bARUrQoG/JV6mdAML9kVHjncwW4xY9j63PDbB6kCvnMiCDX+BmSdiCWX
eipqdAtztOvQiQtCbteKTdOnlFhEGx1esmn7oFlhMkEVOKFmPbeokEF3TA3UC1keTaGSxDZFm/9O
vZmyBf/lHyEZQ88MZeqXHEKGF/03NYviMGOQhPH5Y5UtayjG4JfJbOSEGjwGdtii4nUS5wmRnh97
G8ZYeSfryTwQuGJTmt266g5G2p/L4c5SHhtUAC5D5GWL8bSvl9ue8nUBGUOfhLbLrQI7JurDQUqb
T3XIq7r/F/f1isEYdTZNgmAYWDnFLohNox08uS3BcpJ9Si/LO9I2G3bXO8WYs4A0nqDhxRdaKDu6
M/hhEDva1V/sMxL6/bprTBj5yitF2T7fXsVkIhLwOJWpSQ1umv1qvhf7IFY+8uC3Fo2JQXq9j+Ve
gGitJ/8WP+uwMA3UHQTnQPq1vbGOvEifox9sY781jGU1ox7P7bXrUPUSXhzH+33GY6BMI6xbCaFO
qn8dhWcQ93JC7U0AsFJjpgdmUWBKw9uTLNWzsDI09N7NxW9Jze15+blvQZvbvgJgtFueyilXS1xO
cj38EhdpYPXmVRwPv/dheHIwSr2MndxlPeRIwaYU3scTjzRiGwALLqqghjM0ZqHCheSiTNuMDWH+
0oXyYzekh30ZtpfqFYJZqiFOQqEfceeeyL1OPiflrzjkpfC3jwTtFYRZqDiNNKvBjdGdpMauYtGO
htIeikuhBo3wKTciPwrRKPOjESuOqtHPf+fAV8iMA1BkOUQhKe73iT46eYHCj050tT461vLMgeJt
FuMHUkNHWwPlDNPJeEjDydeygXMccSBYyxdzSW5H2uWg9vCiuuiVmF62rw/bEMi66qqMgk72mXqQ
FjKaPVRuVu5646jEnGYD3u8z0QG4D/M2obbflMqo2AJRFQy6qjQMQt0XhO7s+51/FYSJDSZDC2OR
dhATYF4G0yKgnL5L7C5r3MScPjAYHpeoVzgq9yo6ryOkeTrKcKAbojODKkcCmZIdmqfu675c2/E4
BvggSQF2HJUlvFr0RVMSHc6twoCdyY1fqppijOnAM7JdE3Qwy7Z44OdHNhf0FZclwlIFqzSsFGkY
XbMXnwKDgo+yRMOYznTYm3mw7ii5OtTzfl/mTSe1gmZOpLpUCrE3ILK6HOfw14zCXOG4D7HpKFYQ
jF6avVVHUQLpCvM46reEVraj7o3Hec+ThNFK1O1bo2xCErlJ7aQ6zOq9bnC8BE9DWPbbOY31uCeQ
pfkyuILdB9N34uEt5RZTjdFgfKQEnbHppd/3l3BbQTQFxKNgqTdZ7sdEMMvIqBEILbljqY9RitkZ
0p2Sz74xBimvWJWHRv++MrgwlhYRA0oRmhe/y/jYmIXdFbdL81Nugi7nVWrQE+qdN9FfZWOcezOo
STvS66iQFTbRnxrpUbA+JW1v6xKPq3w7j/YKxrr5JSGzoUUI8NC6/Dud3BQkrpYj125+7FoUGGMi
YGR/KFRegTI2pqgtmGhBWg0Gn69TJtmyeGvkPKdMl2lnGdkeMH1sVDCEQrImyx1ixb6SC54y9z7m
cR5a3K3UpXamZnT3NXM7T7gSjjG7PuwW1QphEcmxvu4vdGZd/ZC6s83Llmy7kT96ojPHgFDJZVNM
WEWzaw+mDFYgY4zsoSQXURo/7Uu17UtesejfVxagDhJqmwl00pASLx9QSPJVsD5CDoTJov8Ytc7E
h6Biy4V8AkhnFJ4cCn4o6JzdoWuypxRMdCjJypQNGJToNrEIot32WM1ZsL9UvG1hnYVmJFLeYVti
Jf2kdjgnweRkl5p0TWYetchLpd2ePIyvyFuckqSl+0KHqin+cKMGlMWOntDhmaCP96WdxMcVUbdn
dwr+j7o5ely9/wbTMFW8BJsyOybATGtTaSLQCneu6IieZIe3uqvjSlp4ka9zrsDbivgKxuiIos1x
BhJOZHyGxzq5nSow9R32N3A7YaG/YjBKkgtqIxUxBJLv9Ds6yjt2zZ/L3YRxXaU/P/FeO3kiMQrT
TmCunWaINKi/W+HQlL8bXnXrttq/SsSoiZ61amyEkCg2fpjFfZJ84SwZ9dg7OsA2drZJk0hjSwGO
5kn9FXlpQEk+p2/qd95ybfv1P7IozOFRDOlgkRZhTVzKXjo9mMrslIlfIQ+vPU9iUFv+fxSOidek
TjYxxI3qQzAhxlGuYkS/o2+dxANPuO3r66vuvatGkeVazakxUe5BAWMfKad6fqQ0Qbzz41/O/teV
ZA4QMiThGKZYSVAp3IcntJI8mUfj2QTzJflSOZFffqTIGsMZ/nEVCnOMKKHSpykGn4EtfgYlNGjF
PBTxaWh/bIKZl45+qaPeU0rGV6D3ce5Cum/ap8FV/PQqf0qO0SH3wEEcZLPTukKQnaZTaGNK2InH
ZsJzI+xQOblNwlwwAS90jomJciDMEjGtGnMND4MHctGA1667HTi+ri7jSJpYLuNZxn4W4vBdSSwH
z7BOr4K1UAFvFrcsZzvdv9pNxqskNaaxzQQCjqfqSNuE0KT70geATj+XFxxwvCTb9tkoTWZJmCHi
jt39JD/G8p1ifeYYOsdNsn2fg1oabZ4CQw1GT4F65hcMa+ngyEJbgYqCNjO39zF5kIxvGZcQHV3U
M4umdpNY7VU4qw/7EFTNd8xAZQJSSxpJXJd05WbBHiPianFj18vn7iMssCvrVhl/Mk7qWI0C9K/O
Ch+a74P0zNVUctyXZ1vvwL8tiwoKKNByD4FXwag05zSHCZzhhYAxP+V4srb12A5vMK35qutcDuDm
Jq0AGcEyNNpgPhIAW9RPUD7d5CZ3lnv6dtfY+lPoaQ/7iJtbtgJk/GRl9ktdjNiyLj2ryaewftSl
cyxzKuk3T9IVCuMfoylJMdYGKNQr0uahxgOb6YfGSKGd8892MeGUWfV6Jmu4EMWm6oDqzI4r0y0w
EnV/zbb97QqHcX9ZDO7KkoqzgNw7yZWOBt12WDYnsTb9pI6Pk974ulC7Za58WTrNUaPJzkb1jvMh
mwHx6kMYv1i0I65KNdRFDShrQnqHAsnbDLPEY3BqaIWzD7fpGP+goUT+rTX0SyJHGvX6ErlPcAHs
pOeW13jKMbl3xYu1GRmJONO1/R9p37UkN840+0SMoAENbmnajteMRtINQ27pSZCgf/qT1H5HTWG4
jX9n7xShiKkuohwKVZm555y6PTo8pbfsms1Bv49KVxbtN1PZSikhLJIm7tWULA7gfFt2Q/PwTu8f
WXhnEin563Xvxjzrnx8wY+Ng5e0STnbAtfwcDoHyRL0qAdzEdNPdt6afezISLZnM5f9XIaxO65Ha
KvRrbJBRqh+7TDLfuNGGAMsceAqw629ZwH8UvM4050YJW8NCqQXnBq9yth92ZEfOspL1bayCIAuc
T2gRq+D1FNzOylo9nmmfBk1UPpQdXJwUgZbEz0MzS1z8ramDSYYYzrI0ZWDoWCj9G6oUodYWNkaI
Hm0KXnTywchlGXmjBP9Timh7oPcoewdstkl6KAG+xIlbI3FOu8YtgLssK1M3fOtPeYL9dVk4lEpZ
g2wTF3jrY4J0phtYPUMdjuVDlez/bbxYxGFkwkDr1AHuvWB6hak4ExqMPp35Tgm/jdmMm2f0rqP6
LUUcP0mYTkDAHmWBYdl7E7tNrpp1WBPsX69rsxH1/1BHZOBsdT5qHPjzuEj45VEP+AvoSlNAs40n
dae7mW89SSS+De9/ShTso7FznYW0tIHzMwUAxNl33W3vYRLrcwYoYRpLLk1vQ8Wf4gTzyLjNsopD
XBp/pfZdbuyu67Plvyt7MIVQxNSiV02mI1Aw8q0umlsrAiMBnpZuiO386xe5P3UR6hp9ZoPD7NQE
ZdNtaxQuLp//Ohv+KUGoaQDbnzd9G1p+B9Y1CGqa76yTYcLLjkSIrXlpT05Sgh53VkrXIJ/iXhYU
tiPdxX2EoFqXGJRU1M70I+Sh0rwPS+ZWjYwQTKaHGApyUOyFHFjiy8hKe9dkEtOVaCE+LtiViTyu
xLZvFoZn19aZZOVrWfaSnuA/RNDfX+sNv1BZhsAVQwQdPG3X/1hKWe6H1FX2aYDRFdmMgUwtIQBY
sVYAvgfGFQJXbAZEYkqe21T2frGtFcjMccExVQv0u38G6jiKurDpujToTvPO3Bnn9mB8+ZsKhfq6
JKpt6rQSJhhcOWAqt0wp/Ma5S6onmidujWeu66Fm095WQgR7GwzgO5AaBdWonJL4ZZLhNkmUEBfr
wTEVWWDnhtebwZDqXlsk7pyb7wmYFy3EsYVurLLOLEvTN6efTH1JyWdmH8tJNk6yXYes5AhmppXM
npY1Er9rduzIdv1BVY7LFS0PlD4Ig+tns/GSi8i5EifkmapBNRnNje0nuVsCVq4E6HWqBfqHBesN
dCtAOi339JnJFkilegoJaFSmsA7jNAsKp91lhf0lUuL7xDAfIiXyFD3F1ups3vEZJFIdOzn5vx8R
+1PxxapWtfjo9FqsGCH4mpOTrT86xfH6l1389M/+y/L3iUZNtCvApiz+/Qqg0zkdkfTCm3TGTGzX
uLoRVIAODQtVcozbLnYRJuS/rATeG8s1FK/mpyT9rnPJg7/s7wtBKW+1eZp0xfSVzKMWsl8rhfiV
iRBC0dhVxaiPYxrAEIuvGG9BQWzcdZ9hlh+VU34azsnr9RPaQB3884iEwFTXTpbbyx1miL2lFaIE
9EU9YkIM3ekGmO95MBxSO5CxlG2WXhfLEMdcmFOqWl7ikZNN57qr96qBp8+7qZglEWu7SF4JEi5O
itn0tWqhhhw8bLZh+hwrOYfWbQN9V+xKT0a4vlj0FYunQuQa7cxRMlh9EPM2MLTEHwvbA4GyxNZl
YoSIxZxoJLRfxGAku8MTp50cjVbSJJMJEaJTyBNdTyrTAhSEpmPIqg6KSXdcrVbeUyytzmj5Iasw
lI6Q0ypIXl2kn3ieALwl+tHruqRYkkQjkcptsOicOo6B2lX3x/6s5sFMot2s3KW09q+7lcy8hVgR
zUqqgpPT9PWcu0NzlyfHDnA3oS25VSwB4Y25WSBvw1qqDiRbwQ7GWA1nK04gJ8MNLHpWsduw9I5m
/qUeFbc03nNSK3mCSTDgKBp9GuPGRF+L+MAVzaOqbOl50+5WQgRz0G2N1UZbgUI8JU+Mxye0c74U
JPp4/YxkYpYzXFldxwusHCil5ZP2Zs6oGze4O7fqewq/lTKCJbApbIp2aEx/mmzPMqsTmBklh7Jp
bCsRQtaw6KA1mYFYOig3fflJ5aBhj25AWCNRRfbBhFRRNsP/bv92oXqOhUp8Gtyi6yW+s+mmlk0N
CosGQJDwxeJuAiq2g6tZNAPulkSuNUReCZLt8TXrJCFh238usoRPt4CEmANDdjC6BoA9ST0BLQJs
LsQ+GLz4pNnlA0ZE3/UdL0KF72hVvJqrHHEVu4J+Y9U3Rhh68cglIFKS7yheQakRW8VAMphFduid
zk1mUAYCcImVf0WlbMxi2zZ+6yTeQw0Tlw9EcMtHUjrXdnbWuugp0aLde3z2IkZIr93ICa8HZAoe
V57SfqT1z6bJJQa4BLE3QdUGfbepoXn8hoLJbtWmKmNcCFu6q4dT2P28rsT29XYlQIg8LQs7e05m
lMX7igPdVDv0eGpVir3hpcH07d/PHKLEW4kTHArEdnYX1egR5PzEqWdMxyKRfLLtMmslQ3CkXE2a
wRptC++EQ5Adcl8fvMyzXH3n7DJwBLiyzcVNg1sJFJxoqNN4SnUH0dvxDf1A+EHlkuAgESFO9nSh
Bk64FrejMD11+o7WO106YLMY7BVbE0d6wHQ96HO1GHQwAAstyHc8OujPbbBMD5vj6T/agojUHmEf
Os8mfDZL39P5a9ae2b8HrvnD3MQ5ngz04Hmm4/Ie5j+T8ptS7/Lqw3UPkniosfz/KnUP3EAmGqHF
qD0M7LFLJU9Imxn1YlzisA5D3Cd1jtDJkkAzjsNw7jHeQZ+uayGTIoSBUdXaKdNy8BkiMs/hrppn
v+D+2PWShLMtCFtgmmbZ5htGtJQ6KA8KPIh16qEZE5crFjqrdypl7wsDF0nCwXQlUHqdCdXO4Kle
+oPtin3r5h/pXncxVXUv6xX/Q9i5yFtceGUIrVb1oxHPFiC43BBkZePZeug+20/DbgCUsm16Mv/Z
TKr2RaBwZp2lVSY10Z2e+w99vOdZ5Bvz7WjsEjZKTm07/FxECWHbTOepTG3L9CtOkn1TKZZX5IAX
d6dKJz+um+K2LEcnGOZA4hMHquMQ1wuHDJZfGXR2QamdB33LHtoxke1vbX/AiyThxIrRjOp0XgqF
6KzE2Hz8i9BjYSee0+2u67Rt9RdJwlFladHnfWObvsUyN7KJW2UVQE2CuD9cFyRTSTioZJqjwrIS
y49T7i2tlDD/2hSRm5atb8gKrcWD3iaMi1ZCok3VWUf4JpZvjgisanIbG5Ok0bVdn2Bn1DE0zdTf
MKMUPe0re0SniwChBRODj6ONjZbZs3bqOX8x32N7F2limgXQ6USszkIwz1SPK8WBATtToTLyBJlW
Yqp12JCQJkPPpO/c8MvfY4ntmRtgFppu5COJWy6FvqeDxVvcYd7s6ZS2Am/D/2HkBpMpeen1ykNv
1JIgsWUOaymCOVCwZBVAITQx+Phqdz/s6d8D4mO0YaWGUGdZQ5kr4YxUa1qHCRukNHaTQUYRsuWq
KyHiVYVZJFHUKkWTTuOnmZWemVWHpI8DTZPNvGw561qU0A+carBL86hKA6N97cIf8Qiy5A8F3cv3
cSUGIG7h5GHsmHUbIheqlRuOL61a4irmXY89MiFCAyjjgIDAuK3px8MrxSvpAOAQ7dN1GbJPttjg
KsmOkzUU2DxAs9Gp7zDXSLkfj91wxCxi4QLVUTbOJrFpS0gRYZWnPGJ4Y+Zq6ZZD/qLasqWexS3E
KLq2AiE3oMBTwyqCc5YgbS36z8aIJSX2SLDR1mOVRBmO1z/h9jGhSUdQfllvFkX6du5CxcACkW7x
k4qOWcvDGyuTDcRtf7mLGEGtDo+pvNSQHADI4HHikVj2YrRZcYEo+7cmQrJrR4tPil3iieKv/GZZ
eikw3Z15CYBv99aO7TUp9Lrs2wkhLlSaaLYpvh3HYgBz42fdiz1+m7wUuUco+HywiOtGmFT7b0cm
BL56oo0+T4hJJj+WeA8ulK+GdOFRopuY+yI8m4EZCSWDnZS4AoyeHT9m0n7DEgTeWvvvMxMzX0mj
rNOGFg5cuR3meJe1HgusUt5yzSwfqS99Vdo0REu1NSyHGuTNnPKgOjOmUCFxIRqov6iZn/pAMbpX
d8ZX6xx9Uo4Ol2TCzRyyEilEqb4jbJ57bbnZ1jzonA6UXTU4b/Mxc7wkBzzvdftYzv/NR13JE6LU
pOaGnoeIUr3G9v0w+gNrbxSDf460D4mqn9tpOk9ESp605KdrYgUX54alZgzUC/4MICWsHqS+4gHd
GANfvnzBTfZNBWd3JtTqsckwYZbetMMuhnNPyRNRZb4m+5aCi7OqYeY4oxWvnjB0uLeOLQaGVek4
9uZ7O12dmeDTnaKqsbG0REvqWqdlgA04nqZLMVdQ7mVQYpu+/VvYm+nkJq8iTYt14mvNc6XVLlM+
1qbk/ee6n70ZTtZilU9UBcRbo1femJ3J8P26lW/H+5UWOuxxlfztrqNVOmEkdJ4AcO3UB4eTUzPr
nTvOmN8teO2qVe2RFABHjWGdO836lIbWo6o2++s/ZVtXgvQF6gBg6QmljuW0jd0uOZsaOZb6z3Hy
Pl0vEoQQkvejk4HKhvj/ewuPfi6gWmYwe/EhPclHoTfW0FBcA23u/6skxBAzs4qEz5hzWtizDT9/
MEBSFz5PP/7u/y0POd/+20cUwkdr9VY1x+jTtkmghqObkMq7LmGDKuVPpYSg0c9l08xhDxHf60Pj
xw8UhJBFip0iBzN9bvS8bKqEnnqX/pTNzm/Hkcv3FOKIzuZJ623cxHvHCcaCnvowOw5j5+s8D/CC
dsL477FXZeDDm56OXKdhQpsAGljQuKiiuOZjDC80nur2G5lbr5MNkG074kqIoJs1j2GRFwoFsG0V
jEOOAq8p3JzUQGQwO5+NKJbDUTkrwJsr4u4+BN49n8hO66XkO5s5aPVThDAa962jFJhGwhhwV/h6
UO8TPGTATX4tM8ogYzf9/rc0W9zymCzQtJoqvi52Q0+Wxvx6Vj9ft1mZCOFS2NQmc3hUI6lieT1s
+72eyExTJkKIoyysi85YbMRpvnXxi/HzugaLib0pC2wb9GSGAzZbsekeoQ0AQoXO8tMo6wMS05cq
6w9JHD2UYfWxwXzXdXmb3RS6EijESlr1szPVqPAaoOMsczUKiN+80auP1qHcaxLQ281CZCVNCJRz
F2N8Ahz2PinPNYaT1Kxw2Xi0aS2JXtuufPmOQnysKmbmQ8cxeYomVJJ/TBPdLYhswFUmRQgYoZGB
R36pQ+LyfhgxrHlGB+f6AclECOEiDOs4r6sixYzLRyVi+7JQTlOTyTo322HJ0QzdMkwkZhHbnevg
ijCoQvwkaR8xRfk0V6YbUhakbaV6vQOYJtv25gwAz2O1K7RX4qB2SBwZqcx22ln9EMHBiK7btbpM
K5nuwhWZo0w4JC/WsUx2KkA4j86NCUortic6JpcBUJW61z/4pomu5AvlSViPvGAVathWv8nJfe38
bGa3MGUs8pvnuhIj+F3cFwWqymoZ9B39pi78lrfuRGXpZjNcrcQsP2NV9vUJiHOHEW+fhvZN0yu3
4ew9nraSIHja0LAudOICivSG37Vf2hpbi9hkvX4qMj0ET+ODqhRZg2KkJkgevXECdJxk/GY7FK40
EVxt1h2Tqe2Smb0eNOIgi/bbc+3nd9UyNnz4bwoJubdwjCE1usH0tbzbWzy7TxSeSD7aZhl1UejX
gt3q8IkediXmUdJAbbQgBzmHo5aYhAh3IWqLKpy/0GY6oMySvLrKPuSv69tKbkHKSm1H3JjqAIAq
QekrT+RIcD2r/OFVFiAllvHrx6yETSYhWcPxdFjlmH0+hOS/HdSvwLn6+9pUz5PB0Y/Qtb3KvuTk
9bohbE6tg4cAM1KGSjRTXHNUObMN00ASATJ2/52cAEPwWCngsFc89YNOscPZYAeMPqSDxHM3FyzX
kkWD71OlLZfpRgCflG7akdSt2vSLbbQHqxyOrKoO8O6A9XBnbrKX64pvB9qL3oIHOFFNdNZyTH5U
P0fMMxlgg61BEZw8X5ezbSC/5byBXUgSrbRjVDh1GbuR/rPp/OsCNmu2ywGKmAsjMw0FWH+mn+o/
tUHDznbtmiz3BsrdIpVos503LtoI6dGO+7Qb5wZTdarjMjX2SJcepjw7XtdJ9tGELFinQ0ryHGUu
459K7bknktC0fWVefbTlB6zcqqJOysiih9r77Y6csnN6n+yLDPSI0y4+NLeRP8m2nqRChWyoTgUY
a3S8+qc3zr59rr0Y722unbn6PfBMsKrq3FWVxDr+IRpeTkxIkBMv69FWp2WkauFCqPf64Gp3fxcx
FuB8n66f3KaBUAAFE922KRU5WuIpUcOOoJXUOgdbvzfNXSITsem5KxGCRsOEVkilZ+hD08kd6yAi
iavzwyx7kN80wpUcIemX9QC+1rGFrVf7oT+3MpYP2d8X459S5lxpUVsPdHgs8/QI5HyJnS9/QrjP
YarbwEUEgxemJd7namyzNOCYwgw0eByMrDomdfta1OrnvqSeNnVB2eaSedENrf4Qufz/yrOwBtTn
eYJ80o/nhp2yThIatlUCsoGJmUqiijTkYZzFdeZMxO8A6+HkPsmPucG8jjGXabe0+3zdnrfVuYgT
fJbWzMrsIUmDTEkflwNKHFn3dcNlNBUL+RRTOCogB4RMRIe0zQpGMSBI1Qcr1X2nMB4V6Qj51h1r
LUfMRGTIMUFOOfGtL+WRP9W3jp9VLvGXF7f0Mffs53d8uoteYmJKjKropyoCj54BAOE7I5FUzJLv
RoRcNHezntiMYO2sa781KTDmdLtx1bSVDLLomzYACF97GeWF3QmBYBl/tpWqBof7bt6hSXEATOup
/N76zZHvo0A/al9MYNnouwrkOaaXnqodIGEk5ZLsRwjRIq14xEtdSRD1nsfaa0JJ4P61DfsmVqy0
FMywqXnSNBW6nlmOqy+/47eF13vkwQCsGUaKGy89YBbOD3/G++t2shHPNfUiWCR0rPvEdDR9gP07
IXfVsPRbbfhkZMWnMeaShpNMltCis7ESAm4Wm/ojfcnNziuifcq/UO3DdZW2fY1iDg6dXPSxiZCj
aqdpY70Jqa/dt350wCqon3+Lbjqf7NCmf5WNMW8GxZU40UJp3uqGCnFMx/7OT3Djuio5VOTLZO7y
4fE/KieYYpizxKxqTtEj+RvUugY6SoFBbaw87JpbGZ3T9pk5GsFnBPufuMYNAsaymVmL+xyrYr8B
UoU2gIcrmXdlloSSjLn1uKehB29i4ZQAlkWESLFmnuRpRx0/ncB7gTfuXXkgmj8GC9WGbA50y6nX
woQQRic1jtoodPzEeMyKz7PskrNph2sBQiHNh0FJ9LlEA+b+16jayQ5qH21+Fww2frl/T5Bai1v0
XSV/EtFW01MrWV56c/tEZIzmWyEfw4QG0O4NC/8Q3GqqUbZrGoahkpS7I9XdWSm+5Dn9dN3CN8Xo
FLlYB2i7JQKy0rlgdmGjFaOEJzr9yJUHAlyo6zK2rBozkb9lCKrUkZFEVsdNv5joIYxB0UhzGnSN
smsGakqSx7YdrKQJAULHfl9VZRkogL+DyyiIHvvCVT4uCKPOjt2qtltIkvO2RMOkWNjGWI0hvrPO
9mA1XZ0kgXXbovG3bMP7mTc/VjfGSffllJebZ7aclaEttPAisyYNOyPVEpyZRlOXWuOjM1g7opjB
9WOTiBGZNedRD1k1cQd1J3ed6KR0sxsZX68L2Qrnv+zub11sIUuptt5gCx26VAnma27t8WM6fm8M
NEn4vXR7fzl6Me+vhQkxqKiMJgMtuAN0w/RIGgP9zfyYDdON00/neOpkhrEZ8y4HZQshCdvadqRN
UI59108LkVcK9DPfDLS9vdf94kMkBYiSSRSiEi+sKaktSOT5kdIz175dPy7Z319sZhX1CuwPDTEg
VMBsdZPzMTAKW2J1m8ECb8J4mLPBwyPe47gVWtpcoDZLjWxvzY6fa9FNqvanpLF+XFdm28AvooSP
hUFkrTaSGI9KTnGr5/Q2Zc0Ho82erovZLDeR0n+rJHy0klsWn6cGRB+BBmTZDJwH4U2MV2jgbDtI
T4UPukY/+tDK4DJkCgqBl0cTYghF4493N12FZzMD8IbtuwLuSj0h4Gq1ZiqVWsLmghFv27lfoT5i
hwUxF0PiZxkU8bYJXr6mUJINKq37tkc2Yda+zD41iWx+ctMCEVt1EAM5BvauBBuP6RCPLR7rcyzx
69FjDBzDuot9o5G96GzGo5Uk4Xz6SjcmPgPhciwdT51ml/V4ZwsfFIO49ntqS9QTv9USjomD0YZr
Sg3a6uRr5IAcynmy43M1yN5CttpwS+HyW5BwQG1PWDaxGmXlsT/We/uuML3y0AaTv0BjaMNe4l6b
BrGSJ9zmZoJInoFJ2zc+dMGCyDG6P4cHPF5OfrGLdrJnEMmhiW89VUJompIJGStkLhn3SCgexrf0
+mNJZAlkSRBvEtZFNfF9R+/nlCN6oKY1Amtv7+bD1AeJ1/kR8UAn6/8faBI3YwYWMDDco+saOk9/
Wj+ac7aakygJJsB/KJ+KIPXpU/1pAfrG18TdON8Xr9dPUCZSqAFycKO2/YADVE3TNbAkBsyM1JJx
Jv6DXV40E7J/UypzUVl6HCyvjrPPvRnMqK1r7/PDdJBdU7cvV6vvKOR+UqWpabeaA4Bjnx2z83Jt
ZLmv7nIAu8p8e9sFLqoJmaxK0CAqCPq3vZp5tdHfhIasyl286K0pXkQIUXEaKgsEmnh9zue/mP2Z
0s/6uCuHJ9MuPaU8AzrXvW4VMp2E4GgCRl8zihQXLKYHA+s+hJnsjrX1IrhcrX4buxATi8ni4A3J
id/4k1ffGb52DkET5Kr3nW94QIQsXf0JSN6ylLmY2puPiYcD3O7ASATk1T+dLCzMckp7tqTMKSiB
ooFHSP1YHNFT+BKfZNaxBVmERdaLOOFTdnNiOGEXh3721wLpY5xn1Q1Rhw672SufFuDL5IMuqXo2
ndoG9Cqhmo1MKth/0SM/JNg39/UxqNWAaS8VeXmHhaxECFbPtbbJVBXgaqpd8aMyhPQ+wWS9JL9s
lgO2ge6ug8sdlj3/PKuUFkPUFRH1naowgzpm9DF11Gyn9ngXbFj0jnkVTVvJE7QanVhJqFYngd4a
itewcfqOQjkKsJTgfHjPB7yoJpjhNE5TnZZ4Ty1r0JNH7S1r33VEFwmC5WW8bqtStx2fN55TPtPw
x3UNtq3s8vcFB55JSjipli6JcjMPuyzK3GyUyNhOHKsTEQoaPmlVrhJAEbb+3+Mq0RdEWo/u272c
GnY53jehYSVMqGbUhtcWbw0Kxu4n2/jUy1qa2+Zsa+j3WehXvOnwj3oTKQPMmRQflRoQZsrkJgpx
40wygbidAe2LJOGzxTyvmakXuMmZ8znU2Gke53NkqEeujGgktEGFdK/b/VOi871ZRu9AjYEjXeQL
XzLhsZZ1GW4/Tnybps9qd6plMwKbhwVkHVDUG1TViOBAM4ZUy7YHLolmssBaGgpJL5nx2TyvlQjB
g6haYNB2MqmvpifHQB/4E8Kc/h6cUk1biREcaajsbiK8cwDhogWRVR2cLvbasX/Hk+lajGAT7cBj
Ox3hr/ZCA2iND2UlezWVnYlw7FrT0rA3GY6dRvluirNXrLPLksLyOd546eVziZDVeW2O/WgkeJAL
I2+qd7z50uSha89B2X9+R4hbiRKq49jMMic1O+SDEVgUqTtkTxaXtWglH80UauNCHcPGXoZS52IX
Nvc1lSgh+/tCEs1nJRxUCy3SCozyyUOZZpJqcbsJu/pMyy9YdaamkXKbTGj7NlFAsKmkndtzeVZe
mtwFMgy4CWUzDdtpYSVRcP7Ujiaijng+cYB2eiQY6mdnXUFDFo0PrOz59Md1Q5AKFEJBHdrRDHgd
lODUbW9AYY8tzj29jZ9UnxwiXzZRITszISSUwxBlpbIMKsfUy6LW06NRcsHdTN+rTyiEAywPIAUx
VHAxezSt29T6pMp4ALTF36+5qhAPaGFmRtLDMMLb8pl45iH2k5dU8dhr7Q8+yLLO6cuvp0ruyfcB
JQqKe/pVNI2mXVHDD03mMbvzDP69NyWwS9uZ9vIZRSyxHo+zRaH/ApEZguahA6a1dR99Vt3El9Jy
LZ565XO+WdLPs2YKU3THajQz8TnPMfOpZ93ru3avPNiKK3to226frrQTYgcfw4lVHJsa7Psypz5l
4DpbSCqUgO/CDwvbUvFQ+LiqSdH7ZboKMcUek8zJdTjc4KXPBMuP+rN9hx0igh3qyleOlr277uIy
cxFCiqlbQ6NZaBrY/R6DODamVdLguoh/MBZQt2MmEJNS4n3GUVnXzx3ACMubhSxZc2NfP047LZAz
1G1HkIso4fvFBsdtKcRM1mxgcuU5kw7d/0PUv0gQPlhfFQU2JZBXmk+p/uvpLYQ1Gns99/5+xnbe
9/kAaAQsEhBYOYJOdcJJCBrGpZkf7jPYhDJjqJHuS/Q2p8aTHNa2BV6kCfoNLXHMqcd7zrIWnu+y
2/IQPi8X978NUGod29XmRZ6QYqKqT7q0AoTSbNwM/MuQKViNu8uMxr+u2BLY30aRixwht+hZXtK6
wktc2H21wsnrue3a+Rl7PWV0ZO8B4kR1exEn5Jk4T2Y1LxdHLgIyVO5QfNbKUXJYsm8nJJqsMmJG
RlwGpuKnxZ6oQ3wneeJOJDHB5cyvfDsRCTq3kqFyGsX28zawp6cq2vfG6/Xj2RRBwdCDsRDV1EXe
F011jCkHuQ6WWSavK5z7Zsb4IWgf/pMYsYoehoomYQ0xVnWOSecNRqCksn7Kdoy4KCOyvuBLFbmt
q7jx3lr77FDfWszN3QmDyEvMUzELL6lqNsPeSqBQTNMkSpy+hNPOis+qu7aTTOlJTsdcgsaq1C24
XdohyPmCIp2pN1bReCzqtnB5qGb76ye0adMrVYRol7CmB3e6TXBfww5h8pGxFOjZN9JB5+3adiVo
0XmlU2PyXicZNlnInoXuQvfZHvTIn70F1nFG/pU46/Y3BAuxZaMvaunCN0TdXuaVOWG4oXioZ5dr
HwwZHN22GVxECN9OadCSx3614yvFLmWvGOyS3Hm2D+ciQPhmhWqprDVR2TrKTU31wKZ3ln2KSxmM
sUwRISmUqZp07TwgCSlfp/hlsN5lzxc9hGTA8Gih0QEdzzQb7g2ru48GGxCP+Xs6KfQiRkgCppmb
TtqA7qAdziZmaPsidSf1OxKRxLb+IeJcJAmZYFaTIo8mZDfMly6QI91L6teDV2E46GPkoSz/kMog
oCT2LOLiqJEdOlOJdrvSfjJM28vpuQLbzPVo8A9e+lsxERdHaUwsEA/qby/Nd8keXtr5yx77/8FL
JRb+Bny1MM1JQ5Dzs0H3uv55yFK/KRR3jA8SzRZ/f5NUL8Yhjp1oaU3UqEKg0+x9ebR36S7vd3aA
+UEwky8DhNIIJNNNCA9dbFoMxStAHtLGQ92/iyqwkg3t90mPH69rJzMOIVB0YRH1LcUzl56eGLZI
pruq310XIYkRhhAj8kmdS+wtY1B2Cg+8KnbqHH39byKEMNElVaoPiQbwpTwKj6ZqdpbHY4Xx4Loc
2dcS4kRKzKJqKcJR1X61lRMotr2i/o8yhAhB+2zK4g68pjNOolCq0+zQQ1lqkhlwiSriHoTaZ7PT
mDmaYoUXa4YLXud0kKUhWVQQtx9CPPSNSooni/Bl8pZFgXhnPYcxXtZ1n+2luFUypYTyygnDUK1L
UDjwyYk+8pDqj2E0A3mT5Y4MLXJbFuwW5EnLYtny/6uyJK+npCeWgonB5kWJqWvQoGCFf93gtn3n
IkTwncakY1RQnFLZVwc9nQJ1kg7JbMe3iwzBeQoMsachsGp9837ZjUt3duQCz6zzu5ulk0F7zzxe
12r5i28j6kWi4Ea8inhSR4Bp0Id+dtU5wQYgpvi4/QiMg91ctpL0/g9Z9yJQ8KnBbIE9URpx0H+3
XecEZh4vLHfELb+WAKuKb6V1kcQ4xItYa9RW0zbYrDTCXYY7q0ZvnEg2w7edJn5rRcX2f50QTJgi
BabDg1IoXj6f+qR3OZF8PpkcwatyXetIV6KbTa1DP9euXX+r8i81kU3XyT6aUHgroENUwV9kYRX6
zArs74Z3juxZTqaLkFobhZRl66TQZU6w2tNSHXs27NCSUVY2LF//ipFTIT40I+/tzHTiQN+nDyBi
PZSH6giOCq+UAmlLosQbMp6YZSo3MPfYlOxDFs9H25HuCkuihIjLlMbAP4pKtBa0++yvBe8t3rFv
r2r3C1FA+SyD+NkeTAEozv/CKxViRDpj7amx8fnKGxP7eeim8c8/ARzvmR7zhkN+8mXUdTLzE4KE
koct5ipgGjmPPXss3aq766isFXQ9FumqCMGUsNJxqgg962Xk10K4bc/WTY5p36XlUJ9lw1mbKVgH
+wnmrx1Q3ZuCHdqWwQdD0YifHzk4JIIkSPa4BfxdmBeatHjdnJxaCxRylpWNQCPpFOwJaUDInH12
Y4J1Mrt1bvgObam/Im+8TaSbgVt75dparJDG7L7vsM6EnYQR/MeLeQKpBpgJQCvB2tKCHsJPmMy8
nsi2TGYtUzBSxvLQSBXUg22Ki7ylnwwt9AubSfLlZmN+LUcwzZqkY5uMaP6bYKO8oecFqJLoGDPJ
gewoW8fays4rYeLDVN/VNS1b0GhEevY6sQLAO4qfRL1Lku5E+jG4/g23gtdanJDFcnUitmVXKHEq
LcHCXqj4+twW++tSJCclvk1xRx1iDZdUn/OPJgN/nQKmE1nQkqkiJLB8bFKVxWjrpPwRHC5u18sm
qGVqLL9gVXQm09QoSUhw0VFu2PxUOfu6kiWurRS5PpDlN6xkRNloYRIIjX7gzCvYLQvN42z0oGrs
ms8hBpzBV1Zy3IFr55iW+sd2AE1yFaaFT2jLfdZovcd5+lesxp1rT0z2PiAzTyG8EGbldMj+H2lf
1hw3rjT7ixhBEuD2yrW7tdiyJMvyC8PLmPu+89ffhM830zTEIc7VcYTDD47oIoBCoVDIyswBeqg+
j2NQNNRe9Mwups4mrSDzEQUVnQsqUknaRhordMr6s8sIYtXUJfesY6z81DqSa5x7UZeaaPq5mAIF
OgAnIXfs6f2t1r4s1gdTO4+itnEWMfjsZLvIfETp1BokRHHi5ctjMn+YkgvtC7+JCjvugzm7rSTR
ugnGxaPH9QQFYt3CuMqSOGV3Nw++Oldu0wgutqIDj+8byyOzqwDF3xx4v+vF//WBxxbkYCoNLj0e
FSsLqx5PmQVQ1qv6OOE+AaqyJS2DufTiOHGOQ5kgyrxpHYuRpHQVYgAheKPVpft5EKpW7GV7G/cw
uDgzK2OjVkWLMiWamxlHOOnt2O/0EwM/s16NfhIsm2BbG1zUsfR0mShBzSutZGD/srDwCzDjOkSe
Qhfi8smD3s3J4/FUCn2FCyZ1tap0GoC2npzZbe6RjoFae/qIQp8nv4iuvaIdwAWTwSIAzpgUaXqS
X4aoddOx/162sU3jd4g6bZMhgwsiUdNJWtgBGijVd8qQ2PP0dDxzgoPI4OLH2IVNM4foTyKl+nOU
J/qQxZB5lkcwXRxbErg7T4xQ1WNYGzOIhGUl/BLmxkOL9v5jE/uDQV891TUNfMhcCjKiUliuJWtn
LT5qo03iJ+GLz74Jk3XlqpaB59M/D1XgpFKTZnj3zZfWXmLDGVvzEfzZX98zkqsZLgNJl6iMcPEE
7h3cvY5WGdNlKsyfcteISnv7Ue9qiS3bJksIl6iuNBX7dYIEXnEZCGSotdbWzSBSPkVg1P3fBsaF
hy7M1zpSQbQck09YosL4/D8vERcL8noEE++AmNdQ3B0ClaR2HIvAiPvefJ02LgYsOGFxTzFirzNq
PC1G9iiyIPI0buvPUUkGrQA2L4r704CuZhvPJJdwTL4cr8guek5F6fNvl+ZCgDrn1ZgueuzFZ+WL
ljuLZ5xUL7sA0e92t9lH2Y+/QaMAPazgARa4w34o/ds2PuFP7xvXbtDUCoAKs0BLaZO5KpSo1LIM
RqHW0fF8gtfhT1P6kGdl10EZMZ0CWZ5suXupRUwpIhtcdBjSdGhKiSHn0vOqPrfyh3gOjpdLNGNc
ZADVW6rSyrTc2Djp2ec1fhrrm4QW9rEZ0Ui4sKDRyUqGDO9JIM21J/2joo74RxDl/uXYvi4/+4pN
8FGMMJPb4bfrhQHQrmAINYLQTiGMVzoisOu/XAKu1rjAMDcKeIdQinczaAI59FL7VdCgdoOD21Yc
xoOrvXYiFIJovbhAUdIhL7oIkhhJQ26N2DJtlcz+GI4fQWIhWLTjoAQIz5/TOWUNFFrAnuaaa3yX
62BBn8L+4dgx2Pe+yZJZ86+uowhFeSVi0qVGqpnMMfJfiXSvmyUUdW678E5uHt9hSQV/PNXQp63x
+b/WFEZDJDDjVQPoPVS3itBJnwzniDyXiQjtv+vvG2P8ztUsvSsaJhoRSWdwZN3QVg30qhDgIPY9
fmOH277zKMlRnAI4JAf1ufDQn+pAhO/M3p/F8O7dGqVKVYql0k3Z4GlEujXX52wFLYFqRB8baYVs
FDiJXBmkH55aL8QBcTq6Ikf5NTfXCApj1nKjzl3udEv/pSSmLmoY2p3m6wfxl8cVKlZrXQHDUM9+
jjf4HAUw/Qx5ReNO/7A6jJhLfMjsb/yNVS70z0O6kN7CyzU0cHJASLsgjUHMnqBcCxpn3GIv6BgW
RdD9c5VqJlQ5KASxeVCaIa01GQhqDqOPlnUn+0pTN4xO+vl2dsD87ZZ30jl6BGtl9hihpVeAUNuf
6at1zqEbc8ktaIZY7qL65fA5oafe+nS8Qfc4bxUgBwkjFtLQAcqF7wVy2nPcoMKYjdZ3TPDtUikg
Va+DpUcMinFGWcuLQWqwG4qEZHZD3cY0F8vlvigSLZ7x9GhaeClTz/NoCOLPv7jNdXhc6O5LUJzq
cQXpEye5Z9Xo0q2gEhW/tF72ZJ6kc/YimNDdZHwzKi6Ar5rRjrMG4PYEPILDVAQYIYCCt0Cwq8JH
fiiaX3rLC70pHVEqJhwulwdacZI3SoXUXL9jJAvKqX9pUnY0XlpbBaAJWvCinqR9J/1nhnmiBaoM
BEIWoGdpY81JWgKSt8qNSiGie/fQ0lQ0RMIdcDPkHDUGdrKbpJqBmtKPvW8GrL2geM6/t98hGeLW
jaO68QVEVeTpeEV3B7gxzLlpnE9hNOGT3Gb4FkbQ02sWJ5WEgH/R+DhPLbuaQB+eYa2/QrvRR5nn
xvJZCUQJJld2hy/NuXCXUyELEg7R8Dh/NadWZgz/iTeACIScpfWUK/7/NoOcVw712qyzhZuwZp7S
BTOoeb3wmX83SbsuE1+bIDTpajxYA81dL3Y0fFiUx0b/2S+iy/Zu1NrY4Q6iKC/icGIwkLF61cbP
eSE4X0W/zwV9MiUknzJkuLnU26vxkJg/3rEaOrqKWQpjQcXuzwyzoNk8jiZqQ213FxtPiXSxFBEc
Yj9HMggx0Ymv6riZ/mlEHkM9HCLwP7JABKk8xFxzOFHouVVw4oEGx2Pa3Twbc9ykNX3eJbIOD6vN
cxSfFvVlWe6nGuKuIr6L/XxsY4rL/oa0SfKkBb6tdxWf8ZM0DppZvNFhhUrpVfQCuLs9N+aYu2yu
V0tmZKlWgXi8sSJnSn4uquSU1ufj6RMZ4VwCV42eUddSd0ahpYnx9JeOtroIHG/Xs02io19Bo2j0
4Kx0RtSaFLQJnkLib3lSB0zG8Hgg+363scEF67Azs0VPoe/B1FJUaFZEWZA4seEScOCiJCF6u9md
uY09Lmp3w4ijoU+BVk5q8CdFrWJboHYD+7MsEiATTR8XqIs87qpmsHC2T7KtZecGGgHHs7c/GAP9
ZrJqWBrfsTDWZKy6rtJc0rnTdOk73xie/jcTnDtnfVUPsoS2byW80OjUy+BifM9pY15HwbkZADir
kUq4nuFNOUcnNkTsp07gZ6KZ4tyMdtWs5RaumkqSDXaroAFiwkmzzoLp2l/z61g490oaS07JpOLN
E0R+ciAGVLPA+KYUsJks3qnoUkmZxVCaYIVT3MaRxxMK4gsL1P50IqK2//3wuTHI5QKTQtA52TF8
FMKn7iRg2RvtBDzEDJseOiIRG8EE8gCKUhlS6KEgO6WWYxSnqRVdMFh182AC3zT19vkgpxTeNqPl
Qj5FRLPL0J+TJ9qe2+nJ7EHR8Ot4D+222qrXOeQBFBG49ZWmxatqKcW30th6tRQHRogHkyS6A0zK
r0l1l0jTqayVh5yivRht4bQwT5neX4w2ue0x/0ouaoNkTn80FdzJ2Oj9XCWM8FQiOhSN3VABUXcV
6Ob/til0tuabI1HpwVAQdkRzh/Kn0f+U3/XKBaEIHWT+oIp98wQ1QWq1bXCDW5XZps2ZEEH9bTd6
bAxw2cqQS4XSUtBzJupTlX+v5htNxB/D9u2btbCIhT+GpuPG9OccNYrazEWFc1CRfxVQN5LXizp2
Th/erxQc6s27RvSPOR5jO2QGyZcogvp8eybj58o6z6WAk2R/0q4muIxybfIZmBYgbBPoj0mVF46T
rVeibrDdRPI6b2/eBq3SktoCMuCrCQ6P6pPanHNI3Oee1L8e72LReLjdMnR5tmoSoAp1c8oRcKPG
7QxRT9jultwMh9sqJbXWxrQwnJ6iWkZPqqLauexV67teujaG2Gg3e7KPmwVA8hmqUNYLbZ+NKnei
dRHkJ/vZ3cYKd+xaQ1v0y4oagKp2Xqx/jYfYzpXXELijKSmDOkJ38rdSPlfdzVzogjN//+jaWOcO
Y3mwagtPQxaOrsl0NB+yCzJo/JzVkUENK59CpxG9POyjDTc2ufO5liVrkMH//ruP3Tilfrq66wOj
tV9OVHSLElrjokY/rZIWTfDJaTUuyRhGthZnZyVPnaaPgiYxfjbVaK+Z7Bp0PFllKXr9EKwwpA/+
9KN0MGJDZbV1xuTPblfzKQl+XxsxYCH7494eZHzqINdXTJ3yQGppTsqsGv9PN0AFyYIl22MMdE2C
RR1u5yB90HtbE9zw9zbl1iq3pstQLZUcos1dWcmlyAIttDxSxk4YJt5xjNmt7hIwOTHKc5WCSuzP
6ZzwsDDHCt5m5aLpntYsRhN3GuVOXYall4PWFqnBbNiTsea+BUp2B/d5SJ8df8VeDrb9CG7Xzn3U
D/MAuQRrbu1Vi+yuVQUD3QvbWxP81pS7cUKXnuZaYYp8vHuqOlCsyNNq6+PoRON4Ph7SvuNc55Vb
QkuapTzNcIJ3xke1gbY1yqpq371n4lQFJX5D11Gg546IbMDzLckh8yJ1D0Z5M9eCI3V3YTa/z50O
kMxIG2PBU7ekfVLj++E9HcNk8/uc91G6lkUeMoaUQjsnevtAQ9ODJpTgQU40DM6/smbRozrCHaY2
IBafKt/6GgDU4wUX2eAcrIsh6dRmZgIJ4tnLYsmbpdI5NrHrw5vZ4nxqDiF/uo5QxliVX2YcO6bq
W9mEDs2X0RKlObtXiO3ScJFerWVZq1IYmy6yA1XZcwnmkga9WOpThpfM1JYCtEDfiKpZ+wHpOki+
1VHJE6rFaPF2wybxEftQJrILCB2S7ibXUsccOxu1YtuQRGjt3aC7McynjwDRFllehC7kEYw6dvSl
d+RIs+swFqyjwFV4FSidxmEM4Vqow6hPzXTJc/fYT3abOjZrx3O2ah2ocqMI22qEHkwJEXqL3kGt
2NZZG93sqS5kVMjjan6ulZtZgMLeDXybaWSD3+R5NSgOrcTEXosLv4xf5+pezUTdnLtpyHaAXNyI
GtBFygse7dJz/pENcHR0u/jIICXdSTCZgl1HueAx9e2EbmW8f6JDpjxLMZgACkYXBKnKW+UrucT3
aMsB9W7kJt8FplXMFX9H2w6TiykrjfXFmHHP7L+gEcLvgvY0xkg8VlRCgCgWHFmiDcCFly4m0OWU
0eg5dl4u3eQ9dM3N2zD9IhiVyA4XWQiJEpQnQITYg6yZAq4MeUnzzFaQOOZJ+SZjFUNn/XlsVrCM
PEdNWXfNCpU/zZ2RoOroPXIg9ftFrcvORonOaat18Y4tikIojw2g3TSko9Swh97Jo07t42VLv7DH
3syxnsPIHUFJAC3F1RVFUUGE4Wkg41au0ym24CPxTT9BcjKpRTFG4Jt8KbhaB2hWg20Brxzt7X/y
cO2e5eG46NzEggN8N+vf7ASNiyoWgko1VqkF6SGvuJ/QmR5/rwtvdqQL2wqRYOcxFzzYeHwbXpZZ
aNyRGUl680XBW6SRuHHS2pIGGKjlxyUEAyoBpJ7trrcmqaUyEmRF55GL2thVCWobKHtWH/R0cNQk
t2PD13CBLZdzaCbvi2tXg2yBN4Ea9bEy0o0cxbiTjG0IZPt8Y6JC/UDuNU+3GVauDJoTaOGFcLl/
Wc6rbS5vNeZ2BK0+2vFjEywdEHfKbKAQInC5eLoPFnP3PUAZAhTL37PL+c/c0nDQWJtcTG4t8qGS
7hTRQ89+gLma4M4kHWRRoRriYrpaZym0qRSMul83Tll+Oo4r+/Hzaog7kOJYG2NlQIZUqZfeeu2a
KKhj1FMrU3CU70eRqyHu+CkzeclVDeBkeOarbtHSNmRDgGDa32lXG9yh09TQdJeGBcj0DHexTItv
EoTmUnoFi/FTXWQvGaGneNVF3s887M12gzCfpemmAXUi7hDSwIZVLNlv5n7FJ7dIbL3mx+iYIJmV
T+Yn7el4zXazoqs5PqvNFtXIdQk9oeH6oEegkXqMZv/YxH5StLHBJbBWq86LpqHzv41cemkurO/U
spzqjLK+LzphRAPiokdM1VDXahhbwYakN91pznOnQpvr8aB2fX0zJi5Q0HlaxjhC+1Rh3CRAhCT1
XZ5ltlJ8O7azH5GIBoybris63tP+jIaasrTEKIBmkx/KWyb9lpleeWq+dOf+rqS29FNgjy3GW/+7
2uMGpieVNGZJHUKUzfRzKOg2S3NKZIgtWb2/jN3DsqBd0qJe1obBAviCe/wB+xML5ku0lGsasro/
x5ubkgbeLDD2LhJoccChOJqT22VPY/Tj2NC+o1wNcdEqL1XU4HMt8eR4ti3ICLW9XVaCkLgbe4FU
/Xs0XKQaqhYdiw1g/418lg1Pkis7nzxi/hLMGt1bNaoqQNrKAMbwF6sRPNGjWgMKZamznUe6PY+i
AufufG1MsE/YHMs12OamsUzg8dHq5WFha2t8b80ikJLIDLf++riaeJiOLLchlQ0IRF3+LDLB+bHr
Y5uhcEs/gvA+Ggl0tftkcFP5hx49Z7NlK9Ffxy4mWhVu9TNaV5aRAK9EFrQVEIxFBPPdPaUo8A7A
FbIqInda0DlL4BQFu28yYaosmHwmiiYUeGFR5k1UuNrhoZJqFJvNyk7DFgoVTQJ0SuMYn7Jbib1c
gIJJEF33J+6fYf0+UTa+VshErdOMkaVZYAWf21sKhdrjtdn3s6sJLq5OFHSQCwQi3Fh1uzl1OvoT
AmmCcew72tUIF0xrte37NsGe0av7JPs4y0+R8lENRVtzN8psVofbmnlbxvGgoQ1bkkpcAEo7sb6B
z9qu40/6lNrHE7e/Nujj0DSIdyk8Pq7XwikrVCQoVAm6/jWnL8e/v4sEJvRqgFsZYxnXPM5xx2HU
JtM9k/srnPym9RQncvq7yCWvxxb3XeFqkFuloYXi3zwDvxpn8mme8xu0WNpEew+r6nZc3CrRZe1S
mYKYyJxlR03bszUTeyl7wWPfvs9dR8MF0KSpe1ldQdqpqQl+PuhDCDzXPwf6ng7y7Xi4KJpDWWMF
cTaIo8h0AU+Vm2uiXmeRr3EBVJoIdNtAPOnq83nRPs2iJdlPTTe+xmX59TDRSouBOjceJ8/wAfb8
XpxlVz4lrhAGLnIzLlanTQQdywXVVRoQP/PyR3BtdQ7F1XI4yyfyMfxEXkVdZ7uRAfzKrGVKNjW+
0iNNct/joZBRRr9k0S9VeZSyx072QzjF8SbadbuNJW7X5lo053oto5Vb+54qj3GlB+itTYpeYGc/
Id4Y4nYr9uY80Eh7N0Xo7rJt7HHbVtOmLo8ZapYW0Mme+sTuG+MsdZ2I1VU0g+xDNoee2eUk6gwg
5oz2AvaXRm3saPWL6fPxQonGw2/bFQFCkvEAWA6BPNxpE7qhBCUj4Rpx+zakGbIvgjbRSiscs7gU
6Vd5cNfhM6kSd5a8Nr3Xl7tGfUhGVXA8CW1zWzovx2RaDJBXJ5+lD+ttcpGcwUdP+eKmHna14ITf
ZRjDRQVs/dCg063fTx6bVZv0GNCDFTkeg+0yWlc9BYzOSSw7Oas+I7loU9wOPREIZzc0buxyU1xH
E8D8HaJvVQZZ+MlIBU/9+25yHRc3jcakgAaONuD7HebVtgr1WddUcHPLjeiGyzbsm9xyMxIuLi5z
2qM1G20Dq2L3bn+rOtVDeC5PQ+5kT40vnVXBCbkLh9msmcpBNaZeJSWZICjM6t+Km7uxGz339gwu
8MLPA+vpeMftb2wLEl6QdNBUPmMa+7CJw9EE79ag2PP8o58/9NnZGERp4P6SXe1wIRiYv3gZJwAk
hyazpcTXI2qboaAutu93VyNc+DWHWqvztgCrcJ84aFKzqSnYwaJhcAFXocOaTRlY1ub02ZTOeXVD
IkGAYi711uWug2CfsNm0ULnSAedlGrSX6FRcxhMJrEsfiJ7oRCPhQm2baZ1qzXhQSku/0Z9Rp1zj
H8e+JVoOLgyUrVGHa5uDry55tozXchXM1H42rl2niosDczyNqkFQPf4P0SDj3o0C6up4Zm+D0kEd
/nw8ItGkceHAakEOWjOWut6Cfnl2v+a4YebBsZF/CQH/DIuHfeJWPq0ro2n8z7BwdXLQhgy99N9l
1vt3qRpBBcBQLPSTEwC2/vS4YqRzOBlg7ED3v3knfUD9LLPbU2/TziO/6b9FHZW7UedqkX9XBHlK
v0Ys9bPWj6V2N1ofqzjopC/HE7nrfxsrXG031KY6AhGR5hZNbGedYqeGJYgHooFwYa0wp3IKVcgq
V8pFs/xKZ02Mj/EgEkvfdbzNULjIlqudtCQlKOFGqzrFRe1EbXsXWo3Av9mOfBN7UMvVNKrqqsxj
tOtOG0EVhXUxOgLAXlEPNrBGH5vYCIg8O+EsAhntz9/VIDd/iZKs49zgfI2k+7Bq3KQ+NcrTICIN
2t9Sm4Fx85ekil5YwPND/lrxk5vOCc/UrT0N7UuJa3wUZV77y3UdFndMNCnJZLPvIWVVS87YjI6s
SHdpnj0dO7ho9thnbI6KLo7NYTExe8VyJsZDN892rZxLKsIB7m+k63DYd2zsaAMIEM0EZAmxCuxq
80LD5+OB7N91N+vDHRWqTilgoyxT/cB0ubpgvLGc3ltu0wdRvVDk49yhUUlGM1IT7LTgKbPxptTS
c1hrtqRDQiYXPMGLJo6LrLKuS1Ou4tqkzlCRQav/UsWuYOoEvsaLXySylDZaMeruchnd5AR6czdM
7f6U4F1uzW0GlpDOg6i4u3/26sAQKOjnkAnfdqgY+aAT4KU869GydUfWIUqXgHOX/NL92Au95LE5
HY90f+GuFjkvbEDDOefSjNcztXep7k26N5f+kN0mRFQ+2p/TqynOHQnqElnU4aldssKTXkRP8tK8
yvUo2L/77nE1w7niqi+pObNSchb/leeXSNTStBsfDIK2Q2IQ9PZzUa+XlWZS6Ai5thKI/urzQO5p
aFeKYPfuztbGDBvmJjxIRCssPFdRF2rUdjgHXRmBPkXUIrw7WRsr7Cs2Viozk9NWB4n/2J7V6JKK
5Ad/36zeHH4bA5x/STgkSl1HuhDfRvfZ98lBJdTRnSpz+1MIDKD6tPiyOwZMfS56lASo4X384cY8
53O0LnItHwDrkk5mQPGKofm5P560zsb7ZqCehhvGCi7CeOyfjBuznA+SduqriN2ZINcTBoqLLOmx
cBKnOM/fIijHDoJdvF8D2RjkYmJkGmWjliPWMRolO6d6VtuJnFb20KX03FtZh7Dc0+lOtyzFVlej
c6M5nBNbTxu8lldJXjjHgWW/TnL9JL6dcVRJXBUSmqDGHBIehRd56qsG4lZX9dPPk8tCaFo5Qgkr
kcfxXY5U6ttcW5F4F4VXTOz16h642VVxgdfCR2SO+kg/DItfVHZlnIpzCmYVUVTd37zgvrIAFdOA
KflzWyVoKJcBKkIqTsG3nDtG5o1grjqeYZERLhBBpnw01xDqU5Z5nlTNnusM+LB3Xf+N61C4ODQC
fU2THjJqlvW9IXhgGH8dD2M/BF0NcCGoteS/e6DluzJ7KAxBurB7wgFXA0iFpeFI5bZGmq7d1HSQ
BCybyu7ph7z8BZXVVn+0JEGiv7sgV0u8x+tTa/UN2EJdM/2cFoGh26311/FkiUxwt68USRZ6OUCf
uRrfstVW5G9T4R+b2N+4m2FwzqspSVxo8f8VOJfP1Mnd/IPksHKZ4tDb7lESsvDv+sDGJOfKWShJ
+lLL0D1pWk+LiwC5giBEspD75iDamOD8OMwTPCxBwdbN40CG4BdSgy48zfFlVX52oic50Xg4n+5A
hJ/TGQDmeGpsGip3XV2IapoiV+BO1rzt1pQ0rOOmtItfTBQuujQjMtTq3DvRaw+9C+B6X4+dg/3o
0Sxy5+msSckqFQ2uFEsNUaHCaeW4dUa5uzO7UFTZ3zemA0GvgohDVblZ7PUQRLGRhAaMwlOlv1QZ
faHhZ6l9VxnVvNrhZjLMkhFJAvZt2nuDjJbjITD1QRCtRYPhZo5Os77WsYZnnhaXZF320yV2pLU4
m3oqynrYdnm7StcBcelHCJKrVYHwrkeD8GIi/2AF7/olZcL1hW+mQjKvfV+8GuRiLImQEYchYux/
z4S8v6X+McHfyKokbubhN5Wf7lVSoLePx54tGAIvREjBRExH9oJVJs/N+BovXm4IXlj2s7Sro/Hi
g1ljdikZrX8o5lPf8v5/NFVEY+LCatit8VhN0BkZNCS7ZnaBloXdZPG7zr3r0nChVVtUwIBBNer2
8Ooq8szJZwKv/9v6cMGgMeRqSmsAn+YukJcvrfKF1sGxiX85+a4D4QJBW1TZMqyT7urP4TNDg6c+
XsAgFOEbz4xEsQ8i1xJsVtEacXGhDEOJ1BOq31H6qGS3BoD90rtUmABK/DuSEj4gFAM1shoDY9yQ
/YfkEnfOej96jPs2ftB6Icp9v/a0schFhKwDY70UYTsxVkHWlCHdR7dWUPmRLyq1C2aQRzSvldo0
ZmoQl4w3xLTH9lNk+ceewb72IKDyeoSaUSxLZ6FSnJaV30yt11aWbVnmpUqju7WxbqFh4keWInDI
3ZFZMjSzVUrwIMrt33wwWzrVOADb3kuSHzLavotPxyPbbw3a2OA2bzybUjOMrMvxa/YpPYfBEIQf
s0voAhz7K3myFrtwEz+9034eGxaNjf3/pvKg6qUqJzNY16Su9LJusLWC3LYQEzk2s3vsgjnfsBRL
NojK+aE5t6TpIlRzgfyxZfSu0OG7ReuPJhVxXu0P6B9L/AFVlhI1cATigan8qyA3s945Mtqsjoez
ZwSlQQ30rjoFMycXLfJGgprjhMTSQJKiN8bFylV7lHrn2MzerFFMF4h7oABG+W7udTLGXgEdn1vk
f7WDrQ+Gr8xuOnTvsaNQVQPDDAoPPGFw1lRhW4Vh7FnRMwCg9jhOjmpRZ65F7CK7E3e1xDMBQ0wx
MvE8m3il7NPoczXYynteZunGBHc3k+p4HkkD6blU9o0W3W6vx4vCdiIfhLa/z93LSJ7VJC3gyn36
XMsB7QQnrLJ3Rdoa4MKNofftojdQMohihwb9GSywvn6JGfL3Pr+Jv5m3vYdD8AHink/HQ9s9Lram
2dg30aAA1FiXcHvH62wYrOfognYRdt1Mb6RzaAm8brc8RxXwU2syIajgcrtIXiS9j83QcFtws6pe
E4DogRJ7DRYfLQhu2tijqFizm1tsbXJHcGnMjO8BN/feZS2Ypcta3cgpuZvQzGt3o10COTQtojXd
3cmboXLxL4zrGSBXIF+kU3ken0p/vFmAV+rtHhXQxUVj+ffokRq2iA1m78TcDJc/lDVoPlJq4YFG
vozoYelPk7/ctu8CXGzN8HuOkTQuE54v/vuLxy4PwNYGt+9AqhslpUaBLxutL2lsTjbUqE/ZOPi6
nPqNpr4WhfZSGZrTqfnpeGPsh61/PJVv8+iGerCyCvXrUv+U0Je8+quNRPju/QGqOE50y0T84pWh
FhLTIZNADLmEVneR+riG8nr/JCl9EuRhs3hZgq4Pq5omO5S72dY1SgTj3L0aUZA5yijSaXiZ5BZy
CousV8IKkOzBqc9DUDlRY1c/dDu/N2/KO1HWzeLJm1i6McetqZoVY10NENotq9GR5vWiWCIlV5EJ
LpqWPZk1a4zwXB0X9toqZ0PJBXcHFqeORsFFTVOtByWvJzxVt9+TPrOz8jmrP0zhV4J3h2NH3I0j
mwljjroJ0HpmAfYBMmF36dCFCSjL2htOX3jSKPCE3WkD5RCu2qoFGCAXsEiGXs9oaUF+MUDbVL0p
q+fjkexuqasBvrOFpKWZWIziZygstBb3IAKTtRRgzmbKvWNTu0EfTyBQQwBWEkk2N2tFbQGVGP8W
bZ08xiCZVbfSXxEY+RWnQlqtpLZq2JaIrV5l7ss7xtYuW83NasWmVCaDMcTe+kPxVc+80y/s8Ss8
p+itAOzpRkY07m6ZDMRymk7q6T14gO0HcCdsC2XOhA7AUI8hhISq1qbqRY0/VsNLUp6PJ3lvPbem
uIO1kUs0dvXEcBPlkhtfKdAUVf7l2Mbuw/zWCOeV6SSPPeRpDHd56F39gvh0p04oiVt3UsCUhbVJ
WFPbzVIYmzJQxqpuEP72F80gj6xbxhMB7hT5mSHWfsg/jIAJ/ubOJCLH39t4W3NcMJHUyDJBgwml
Zo3cTFrsZ+Q9SL+tCW47zDmQscB5Esgv3SSV1+SrTSAUe7xW+/5wnTbO92ddRf+DhJMkqTs71Va7
qb/0IpDBbsK6HcobBzcTE+rfwFgttuJDS+g0aZBWYaQT5V+iFmfmwm+383VInIsDkBR1E3DGbh8j
VWy/ZqAc0mdH659bE9g48/PxDO4exuB+QA+rZlCq8JdmNe6SRCEp0LK5i2dzb32J3QTN1T8W6JDX
jihYiOzxV2c6RfMC9nDyu1iUQbxkxc4CTXlzBhpcskXTub+bgd+nAGdDioynmuv7JgKx6W/gmgz9
McVeQ9cobEgV210C9p4WT/QdEcSp/cNAky0oDAGd8oYiDTJ0YOzUoD5V3jbfqFN4jI19xs0DsrCh
PT1C3PpZhAnd9ZyNTW5TL9LUE9qaxA0zl0xBEZ8BrbSl8ZtMviXKt2O/2csR0BTxzwC57R0jcxzb
EOhnvbyJmy+MXQBkoWMoyHp2A9XGDLfBI1MGY3kNyZcMFYPCiuw2F7ytiSxwm1uHgrWcl5g1ml/I
/ENXRBSk7Lh4s6E3Q+A2dL6EehKB2NAdi9DRUDNS2/URdMRPWp0EZoK/MglIJwqNu8W+7Qpxx9hc
mMTqwFvpWVA4v4C15nv2kPpx6CoBGnsfpEvhS27xkt4JETG7Gcl1xPx90KSJ1U0h+omL1q/Ptc+A
GHPt6B9kv3fEpBACV+SvE2lKwjpTO93VrK8GrW+K8HnN5nMKbzn2+f2DQKNUZc1Axhu2nEXWNSvv
ZBBcJ0zz1sv90M0rlwTxqQ1G0SvIvmderbFp3iR2RWaag9nh2Akncs6G8FkxR18wItYM89Y5rzb4
iwvEt9OmVQ1XL2K7Sk6zWdoALNqz6kvtyZjODfLFRmB199TeTCMXqEoD221aQDSaNPcj/YoiVJ1/
FwxMNHlcfOqMNq3qWSdufosy91dyA7zyx+W19yZXvcW7aOWKFJb2Lmg4Zv5xDi5UQRNrzY0UgcQg
tyaUS6Yo8qDE7peL7KDZWvS+KBogH7fStYzWvIpRY5pd83NxYSpOvUd99YviZdDTfE9P2nZ8XBxr
oagokwIYL6Vb/ZAo7pCL2j9FjsGFrEmeDNRfQE+SVPdEtmwZIlzN/PnYNQRG+DthX690TVv0sgK1
Z0fW8gilMbuIGsEC7ZtBSxiQ10SzeInBSEl7A82loVsNNdi1zuUA9AZ5PB7L/r1Bu1rhYkRCYyvU
lTz2tAHgw9KvQNyQvtQesqkPyGtuNPfY4L7XXe1x8QI6H11TILlx1UV1azm381V0cIkmjn3CJuzJ
2kRIphqG26EcFH9VQRJminhG98/k6zDYN2xspPmqTv+PtC9bjtxmmn0iRoA7ecu1u6XWrhmNbxiz
2AT3fX36PyGfz83B0A0fjS8c4XBEpwAWEkChKhOVLdRHabKzWrab6p9MNazY+YI6idL65vCbM8fR
Q6Vq0jB2eGaZKdFvzVyWn3To3LrXv8/+8XoTEBwtWLlEi6XIqK/Ajoxgh1Khp/gKH5CgDeHk+qF4
MHBrQBe6ibcjDq6jg0LyqsE7SDNb/jQkc2BoINfro9o92W5QOOpZJLgAjbB+92RpWg6VNKu+Vdg/
qhilreb6WOmwhMnMfhTs97uMvoHl6EiKlgjmXejW7vRAGeJwgjh1mv6wuiGIalF19v6Xu6Dxp6aC
FHElLSjg6BsoVCpudhP7hbuOHglySGmJLmIs3n7Z+TdwXBI2GuhESgVijYbdOCvU05PJGbTOUcfH
6x9vlzI2QBxFlaUtW220GF4zQcotSkOrFpV97lLGBoJjpSmvFEPP8L5MtEeaPZL1rrI+IrZgbjA4
WmrsSFqzkpX5zQ0uc7HWQLcwVb3BKmYX2j3f2qYRJWKFMcHxVBaZGZTwWrbJMznk0ot9yV9DO8z9
RVzJzr7EtZDgKCodelOqY6QCkgWbCSyMIc1S6g7BuV1B7rARMb0oBDnyKFN7sGYFnsKpdbTGl+VH
o8DO8+X3wo/jDrltclNSEwxqfctgN2MLWqaF34hjCZKpa5NA3M2T4tzXR83tu1v000CH1SXVeZyO
1P5qpncw+TJEnCFYWnwXqNoSZbEbXMIzfXToPDiJJNpPRBAcTUDZUoaOmgWjojCNHOZcpkZe+k1z
UFBUQVkNqrmxZ6wC5hWhcpwhda02wEDI9LQBqsC5diCxGV6Pi/0UzWVB8709ptFl2NCQomGWDuWD
CgNW7YeO0xPTY4SPxU2derCdE6AK1hgvKUvMuJCVbKJ+PqBTAk+0h/nR8GZXCaxDItRLFM0jxx+Q
jFFUuwB/6NYJZnOzSAFP9PscY1Q0H+YYTlYesasAFrNuZNuCc7Rg7+dNwa11JfZqgturyT7G0IuS
b+LoKx71nFL5MoiKvwSUpHNs0et5O8rsDVZTHlfjNCmW3+PlZC4E0SeaOI40dGUci9nAicaenxv7
HKfB9TgTHF349gRzKSy5JMiJrG3pwpTLwfuuAwcaC3Y+TSZ719H2ryGXtcT34dAljmjWogKQ9XzF
sZMHVeOYvrpgKRHPONShpIowBZs+7za2mNSiWoN3L+Vx8KG5dOq/Sb5xO59Wl3m2QcXnOAtiUQTJ
nTMqbZ6nxIB4RVNAKGi9XYxvmiQYlyACf3ERy2tZljRcT3OU43WG+bDk1sEy46DOMkG3jGg4HDs0
REmJlVYGjjT01l7qc7ZMRzkSvYwKYt3gSKI0tdyIRh09rRBFyW2/FNY1iuaMO0jMnW7aRQ9XMUuD
+uPRJj1sI4pyMcNozNZbO4JdkFslNpHdLmnMxG20mspuTVojd5N5nP/KYaeeOIMxFYcKtixoGlxg
YzkZ0KoQ7KiiSecYxooguV0m0KaI+vupdA3tWAyCxS+aDo5cMtNEqhkFwp5G7pORuBTbN/7bqc1S
QGOiw88vpXaZ1ZTpimf1vw+ostO9JvBFqo5VIPacFQQSn1KBmH4F7yeUciXp6GlV9dS32dN1JmNT
c+UIbHIHj3hNjYbWpuENSnLo9NiXcQCOoErm9F3lr7Xa4TEuCjtNJMWyNzYLOsAQW9cgIMIzqJWs
UZXM8JZYygFGusuTJmdUcPjYC70tBjc4UgxETU0kiwyGI0mPi6zh6tK8XJ/D3TS5BY8smKTYGgo9
ueVYozpXtZWVQoCHpf9pEAXpneIQp3SFz3u7Y9pgcctJkWazpQt2gfS2+vq3tzz16Ofpux6ysos2
zEMiiBERJLe80kxprAqFhp6t+8iIOIPqG8NHjH0uc2jyhmNdtSj5XOPkptjwJb5PPvQstQXgDvZG
bVWqUeGIXa33sr44bf+mjoGadugYrpDjhfmWgJZ2Q/yfT2USLvwgpKpbkwRhXjJ/oeqXLP5yPe72
vwv0kU3LQHEZ/9Lb9lFby60Oz2PTCKQkdhtlvVf7ybsOs8eucFa2LGYibuGKwOUOVTmvxhxyESkN
07T2B/lhhpBRJ1LK2uXWLRCbz02S0uqXXjWkhcn/qtQzg/jUO2RwimMFUT9H8kQZDtHA2Pxu8PqJ
Vl3eoevGyA/19CmtIRSRqM4cGR/YArcDY3/IBigiWtxllKD6xPBL64s5PFXIJF//SvvBcPlKHAeB
Tm1UCiW4WlUvA7mv59KZP1JYuB0Hxz0mtZtkbaDqonWm07fwq1sFsba/ZC6j4KgGSeIynwmyuXpb
jO6qqq0D/wxZMFeCD89nHoc8z+xmXFCsYL2OCjTZP2trkHQfSZRspot/p631qIFVKuowJxf9Vsgk
sPySeoaTKSw/RB6K7PvyG/kWjCObWk3KeGwK6td2+EkuHUpgv/MqEcGg2Ce+BsORwWgkvS3DXdg3
2tuhRIlC/WBWpxVqMZ2WOrb09FtRrXGUUFSKaWCtaF4cP6Z4qqXWjbq8XccQDYmjgZzqqwo1THgz
ajcJjfwFzJb3sKIZ/tTQA7zGAjbYTcRsPxVHB7K9yHKa20xaKj9md9PTHDAJ3djPv8Hv3RtLrw4j
//og98lVI6qMMmiYcfDGN2YPjbihxf6av1nn4g6KbYYbBVAKDKsv4mT73rESWwVUtU3LRjsPt46r
okPr9Apq1cLkIB9aSFHg+SykguP4LuldYPjTeJfi8Nh0mQT9hvNQfjWGsDAEkoG762oDwR0blC4p
7WEaqd+s6Wmam2c7l8MBhYtZ0t2v6/z5+ncSjYhbxhmB/KGtQ1abGIO/oOd0lodjp64v12F2eXYz
Km4Zl2m7REWKI109P5fDKxXJQ4uGwa1bLcY/BlFROKJ4UXffdMgvHa4PQQTB/v9mUzXaTBvGiujv
4k5EQTF9mjkR9Eiuw+zW021C2eRW65Anqg51cKau2d9Gj9UTk3A3/eiZ4u3IbV3JE9W17a9VZn0B
A0ELR2Fu9VjWmNNFt+FqCs34qHFm8kSDEdoHVVBLn+JA9Kj5rtL3C6tfAPkSgbjM67piJyH9Pn+Z
TrMnOfpt7o2HGKLXuN4yRZvc744qGiYfUj8OhE8juyS8+Qu4ZbaoMBtO2yj2e+s4wPm2U++m/rSq
h4zcrbpInm5XOsnawHHLTDEstevMDHLlg7PU2J6hdewVZ6Kzui1Ikrk9qiRx7BQy1i4xboD5hdcU
RMpWbGhKyLLhRbiGzRFarYJtendxbGC49UfpZFHTAgxd7hrIT62qq8SLYGnsksgGhFuBfbVEuH2r
KorTD1J8b+l/XF96orniVp5qW22NJDiWwZp+UrPSXbq3svB6aQkru/U0iQRMyeU6qGjm2H6woZWh
gGScIsNwYOhqT7XDeNCCuBZsKqKZY6thA1Jo8pjaa4rtkR7QXJ3ZX64PQvT7HIHIXZ20hCC85faz
1fvkI4lU9L9bBDWBBpz0uC8/DlKkGFBxQ2p9/KMoBr8psueKdMfrw9ht2tzicBFQ97FZ5jkTLznK
AXXNQx5kfxKoFrxMgQo70Docz+SQnuWHRXDw3J/Bywi5MIC8rWzVkMBGueMYNJnpD5ao/W33ZLGZ
RC4INGOS2EcyvXEJ1Pwxeqmy21a7E5Vmi0bCxYLUd3nTpz10tNNWCUvdiNyqqeLw+qcSoPAvswDJ
rLXAlyrxeWLtthKRwf6p+TJdvPlDtRjdMtoUDVr+4jLdueGc3heucuxhpaK7xoE+ihT2RIPidolR
0iRdQg0TGhQnN12nMx4zBUzAIpjfeW3ynh9kJUV8GnTJtXHIWkXysqbxSdm6Sj6ehjq66Uku8Ina
G80WihvNXEqpRWMGZX5ee6g6CEhn96S0BeD2tqpcqD4lAGi9CHqExSP1UCw3BFqQn/CceZMFomOm
EJKNeUOkcaEaNXs/QtWrAfF2dDvHYf6pdNgrXHmSvMcf18OcLZZrn4sjvr6S4qQzgfe3Q5V1zOCv
Iu4w240KWUEXh2IYCrrrfh4WhKgKU9JUySvjwplghpzVh9a4iTRBSOxmru0LEN+ckiRWgTnEJ5tc
IxyPuRd57UEPFa8/i+qv9r/VBos74pVdNZO8eA+P7pMUwND2iOPdmfzovNUfH8V18ntnyu3guIA3
SdeOSYFZHIdQMR6RfKPjX6301pbP6yJyens/I/8SGpvh8dFvtfE05kCzzuz8XN6bd6xOPhfKEQs/
Ghf0alXafVngIbYdIPmJQ6TbHoz7+IEg+y/8auyrXBsWF/FrlEVNXQOs8Y1HPZAP+l38sngFCq5F
bfW7957tB+O2+zaGXGIfA8s6L258wEUrrG/0sxLgcc1TBW/bu3S4+V7cDi9XMZKyNb4XHedgqiAR
m4nq/nf3rO2AuC1eT+dEp/AbAF0ocOC2V3iFNpLzfXVZs9kIBeRAP6oCjtq9zW1ROfagpTGOEYvE
yR386GR/Q6HPaQohyOVOwQyhp+mQ53CQiV02r/IXkWn1LkleZpZPr5qL2knY8bDuxvzLnFhutc7O
aOsnuMcFNTXdXJ6PkyQJGptEK5DPtw6tsiaZ/E5mxIWoyyEO9VD1xZe43evjZoY1jllIF+mkkjDC
/rvlsw5W6urfijO0tRz6tNxXt6wgI+6d65vPbtXJFpajmFluyj6u3sPJfoOds49aZ+U4nrKX/LAc
uhtL9Ci3uw9ZmgE/etmwFL4WaR7MpG2gRO9FigX3NcmhdYE+Z6QiIl1wENq7d6G57h8obqkssz5n
FSTcPMVyJRQv5IGwRmifXzYY3MJYpqacq36VkFdRg8KngVo4ZuYYTuSoEChB767gg+2Sp2VBtd2w
8S++RX5K2lmBOoKELuf8BR1pUIXWT/p/Shrt0tkGiuPOtMpn244ABWH3F6nDHamJBKeF/U90GQ3H
mBrVFsiFAAKp/tMkrcd0gIK7RAQtkPusuRkKFwqx0tSgZuCM31vFaY9dGHlRwKS08QLAOn6qe9jp
CAa3H+qXwXGxUU+mApdZkEfZpwcFRsBRVgXLJLltK3pGEw2QP3VV+WBKiY0B0lvmgtyFRSgXDt5P
av9v1yb9S/2qieiRkdIvO/llWnkRyC7SkJCXCKYVhFVA/i//Ro6o+fFYZn4WagIJYp/Xg9TlrlcU
FvvlLTNzRQLTmXAV0A6x8CF3d8PZjIzjxUIzVnNgN5vKtB7UVEZfbvIW68qfvaw/rbb2aUyUm7QX
PVgL1oPKluTm8qHmNFYrNsJR+6toS0cZ0QQnNCIRLGyVO4CVUUl7YwFK16Jud/Y6J8e1t3fop9Wl
B8VJAlH+WYTIUckw2p0m2ZjOVcnhm6DglXchvUgebS/9YW8+Gscmsx619joiHA1K0emcBOs03JW0
Gx1YfdbOnGWTYP/c/V62rOMxAD1qkC//+XtVMclVlKPhAjyPz2bzpYyNr9Qih+ukL0LhooJC7zlL
NKCo8q1JQwlVTYvIxkWEwcVEDa+8jA6LBNcdxdclaMErhrsOk/97Q+ECIY3Mier1BBijDifTOnQy
OkEGUfke4/NfiGnzXbhIqMpSg8AgRqPQ8dhlfZjQ9FM+wzBPUe6TZMK1TeTLvn8Z3WBye0xnFHJX
WsCc3GR111uYGASa6lSVo9wbqIYfQzg0idq65F2i2qBym0yn0bHQqlny9GfWoT78CfkwaAF5ueWk
38bT7DcBnDCUzh0g01C+ElFD99W40eHC8vMKWIscNVAyRi2Vo1sYwzmxDCfJRbUI+wctW7Mhy6pC
lpzPapFq1lOZ4qA1nYbcYS/Atj8/Rs/Mlk6skbq/n27guOP4aM5JUcUMDtXY3d14y45a690QDF7k
9O74J1yWj9eXxr8E0GWIHJkkbVFMOqx0IJoz+Iqr+Ky8Q4INRp0j98SeBUXX4/2Pd0HkiMUyasXM
V3y8sbiNhnMl3yny6/VR7TL/ZiLZn7DZ0ehUEaVQAJEUD1p00kUK68JZ4xilTOPSrhYAKGH2pHrw
F33QM2jvE6TzMy/9M3LX5+tD2r8VbsbEsUs3VhCZ1RAc5CQHdRAd42NzxFHLTQXV5fs0dvk+HKVk
ZZ+Mc4qIUCNklyr4u6XD6muTBWs8WbmVe92ppkUQh7u76GZ0HKOQorFnqmNCCdzLrcUMOgV68kMa
ZIvprZr17fpsCmKQL7go0T6MrkBMZh7BKApCo/p6aDXRJ2Nr59cN4Z+Z5OueUQDRGWMJlPl7fWQS
neNn8mwwz1sn8+ijKIssGhRHH3MSSUbK4CQ7zMqneLlDI4ng7CGKfF6HkGRSFmU5QKbaXdAJRc5M
t76rgszNjkZQkf+SUBNNJEcZcJ2g5cCO/MMpOjP1Y5RRuvIfrT9AEiIOZEEw7icoLtFocvyhlk1D
ixSDZEqn9mfm2qAdv4/whBxKp3wVmeYJ8Tg6yTsIDpgEeEtooNCowUVRh7QSchWwR8axxbse/ezn
rsUlRyV44Ro0pQJc3bxMaH7FidXRstc6FfkpiDZQk+OSpqO5NLF1Jh1GePuUrFfvS+KaYenTP0TD
Ek4jRyKjSpNuyREm1h+DT3z1ULimGx9XF8lCl/pCvJ15VKDzrGiGrrOcDxcmMm2ndYmB10PzwGH2
fWPpoNPXnZ/yxmUqtUbA2iw70RYqAubipVVblWgSplUmZojnV6fWXtY+w+OuYLmLgLhIMZA0GBMd
I4Qv88FKCreLobuV1c7QiHrBd/bsnyaTC5VRywdqdOzjQdqhSb7XpiBxsAsgK2hu0AkepPjKwUFZ
Y0gNDNizzSioZMmlcx9cX1g7uxh+V4eJqGbJqHriAjDpDNitJDgXF2vY97azkgiXJpzlyqDNvl/H
2h/OP1j8FjZNxly27LYxLwV0eFa/jUUJ8L0zx3Y8/AYmx3VdVwouTpOa/UXo41Th/QT6x0YOo8W5
N2/jJguzoQ9rugjyqKLhcZuZDde7tiwwldLShesIO5a0D39vBtmuszkl1mUdL/P71xozh8awwaSi
0qI9Ma+fZpANc4OxEpNWY4EZJKfoVHrrQXMzSAGUN8ub7LaO8S32SOE8Xh/Y3kXiJ1SOmKJ8sc3K
BmqTe6niMOIt71Nv+jK67acFijP3VrAcRJm5nfPHT6gcK3VKA+mkDp9skEC/aKyfM8Wx6lXw2UQw
HCfpSrPgeI/BDWl/yBL0KPWJH9mWYC2LApDjI3ts6TwRjMbUn7T4R6x/FXwkFsHcLvzTdHFkMXfm
MEQyAJbQCvVgPahP8C/BtoHCROGWLxiNxd2Y0bjxv9xEc7MkT7V0uD4a0e+zLOomzpPYkiJi4qNk
xk0j/Vjnl+u/v7e3Y7Zg1ocKdl22ecEaC7mUMlo6djeevf5lCMcDuZfd4di6EL24E+2w++O5wHFf
Px3scdYo4FotdlINfVzPvzkg7vMvWtm2xQyEzp+9+gsuB99YOjS6ZwVhleWI3on3Hvu2M8g/Z0pF
mkmN1f4NaHy1icNc42Kf2Q1PXvIFexUK6M8i+THRl+OfM5W0MxbkQ1k5jRWynEYVWreGIyPSjRtx
emH3yAI/DOiTQ80Zjiw/R2KmxzEM3VjeEnUZSuZUxVe1DKET5l3/gLs0tMHh2C5GNyEMyYBjyUvY
j4UXd2jRL0RN2Hu1g/Ajv4yHozu0QCSQEwQOu4swj2Pra4P+m+HL4BHcDqYDK2JAG+WraAnsHd5/
QubWgDSWUZwYQE7gSXbS/NzrvyWu4VhILiLvIPJH3V1ym4FyC6K3SNyNGSgk6WFDmiVeVFFBOTGb
q18o9wLxft7ZsFQKhcR2ZRByohxzLfWTMvpjUqYfZNBuMzPxfytE3gtgNnD9kqyxgfJIaF8sMOOT
ncIwgsQ2BYd0wcS9f8cNDGQgq0FeAaPRxyX93raSAEAQ6u8rfAOgFkpltSwElflrN75Y5f1s2gKM
vcTCNtre//8GpIh1qkbsVYOdlOzPsT86VYo37eRBhmaS6dFjJSpE2B8XRHAUjSioz+UOgBXkp6AA
iGuUOiyuPNqunB9gRiIY2T4hXVDY59sMbM7Nxk4MoGApOXr3VvXEgf21Y8iCcHuPp1/D+4LExrtB
KroiV6P1/T4KlVPYl8Qn5WiiCo4VVVwP7f2VdIHi2G+2BwmGsxiUTsMovjcwdw04ncCzsxD1t+7v
ICo8LyDISHSN7yOR5NjKFo0FeBgf0GD2mIUmHIKRj0FRjP1DVDO9H4oXPJ4mOtgAF6YKPLh20qO2
ODCk9vC2fde9GffVUTqJ69N21/AGkjs/xatBJpWdNhvzYcwOSvpy/XuJ5pAnCZWMg0EjjGk4wfCK
vWRL/vIDksLnd7vJJ5G78v4k4nUSZiWyDW80js4j3UpkyGuy5Ajz0slx98k0J4P+unkaz+XZiB1h
oLBZ+mUBXDD56u3MRjbGloDJykBXT/XWG/JQHMc7ehLlCHc/mA7DYoLDqG4oHHc0SjWSgknFWmXY
JQ+p8MCr7I1lA8DRhtFKpZnYNPbLNx060CXUmOMz/cSkmOtQmMpif+4vM7dB46gDsqoKWVc2nPPo
JYf10B90v/PYIe39qUtEVSI8jj9wcMuhjZPE7yJetkPdPDCQGEwSSJAwkyUq2sP2vxfq7g1IuqHl
hhtgPZTwAmCAXdo6WQYFiFxUY8p+4tc5vEBwY2rVQWuSLo39Sg+m/ks2ujT5/y/2VIh+geAOg0tS
SVlrYxQyNpCpfajX4mNf5gLBnfr6XJmnWMco8lv7ux4kp9FJ3LmF/j3kiYPcFTUn7BPFZkw8UczF
SmqaxTDCNd/M59HTgy60vOXHFOBGUuNS0gkuq/tkeIG0uduwbtZ6k7EvpZyV8F3qxLOOps9ervP/
oOYmxOPYHbbWdTmlwJtO2V1yw15MvkOrO8c5mjixJ+r1ZDN2JRB5Z3sKr+YobxAlzFq4C1v4esm+
chBO427AG7icKDIMKFReia9qkl6NlQjH6ebdgiL1ym/0PjURK6yjNIGAGKoRRWV17OP8MroNKkeM
8VzXBAbXrBg5PgxhfxgCKQRJCR+qd6dxA8RRRpfmqRLB+vW9xxFANxOAxE0S+xfzDQ7HG9IydrKU
YUDDaQ26u+KuZA/KngLCh58HLspVAEIMM2FycpeEN8Acm4xyTbR0xABrFHZWX2PUN1geec6Oqmvd
fEjUUCEbOI5ZNPiVsbwdHl2RhJ+rNehH4gmOOaKQ5Mhk6pSZkAEYfdD50j3EIR9TL6qd743qTp6M
86J0m3xAGmw7MF60z8gaVY4oQJfqwcq/VevDHCeCW8T+bfwye3wtijb0OhpBAEJC44STzaFHSxIJ
mLFR6Qrv/rsnqQ0aO51srhKNajYkg9SU150GFBnDA/E1emZWhOLXyN2deQPFnaSqxipI0+LokWWf
KXwPm+zL9aAQxASvzLeMiSrHCcZiSc+2+qa156z/6zoEC90rnMS/BKp6RY2yYlQxDtixjMnr7fpm
WRToM2Vq2Gd496Tay3XQ/Z1zM3MccWhKnhayZLHjLrvvUbf4A8aHxkuPFlO8sC4HPC2gOVeAKgoN
jjUkODfJdYHpTI/JoUQN5+hIZ9lFSigU5ix3D8GbEXKUMcWWqlQG5rUP7Hv2MA5ftPfdRcM2LaoX
3d+mN2gcecy1GctyhZGx+ivmh51COgCCjg7ERbzps/DZXxD5/BMelbqRqCPw1Hty6j7JigPm92w/
/6u4ha9e4rahqEZkP514GSP/pGezl9G+A2bv1cfGn3wZTY6s6ouZvZBjcTt52Q+4vTzrx+txI1iF
vEKfNfWw6GEk2WevsnKv2cc1ESQlRBz5S0JHbdocJvcsVyoH4zOkEFyIL8C4KbpZDoUITTQi9nk3
HJlaTa2MkBd/z8yih228ZRGToX2mUJEmLZ9y307FxliCNcEXp8wWWhXqmkXpSX9T/PWgP2WocSAe
WxMfuxhu4oXjmGZekd+OgRa95jgWwGgMGWgP6hLsKqrDFehDt6gNIEcviR0NBGlAZELG5NAq6uu0
tieliUR3ANHi46hFVdeCmITFI/ITq8fyE5AP9TWct+CEeGMfK0G87AOqkEKRUbttvre7bcJl0peI
TAr2uWY+6mXYNOH1Bbaf/jMuANyejZubLssRAHBCeHdMVh70kOB1IPGE1MU++68b3gWL27T1ki7y
agFLO9MlOLO4iP3jn3XhKN+bNztsAnGSgtHvNUxuvZllIhN9YZhIA3ZhFrY+PRTi26EIh637zYda
27hDtgw4SP9F58WvA9bhS738s/LlOzuPt+iOqzztm+2J6HmfUi7Tyq22IYpxkrQBbVYvjRIYqj/G
gSBM9u9PFwxugY1x35NyBEZrhcl81OrnQjsVMQ4pZ0j6q0MwzX9dhxSNiltqkqysYGUgRuWPpHY7
JMAluNP+Hgi3eY+qPBCTDUtb1SNki90Gsv3doAimT7CK+Z4n5AJH0rO8X168WLhdk2/XhyH6fS5V
gPt0RuYav0+WGmqe1XNXzM+/B8HxBPzJYllhx5ykvY2hR4K+lesA/3KQ+ifEeKlNtDFVEBxD7hKO
vX5zR93klJx7hz1FsIoX0W1FNGccMSzUYFsG5qzBtdU65vQjtUgXYlU5QqBE6oxex3CkCBF17ugX
wXyxGf+F2UyiQ2TVUCBDwy3JQhrJWM0GO0kYJ7YXgQB85d5GWsN8EKlk7XVvKNja/kHjluMUZc1s
DO9oUdjeJzf6zQgD4EPkrXessfrdcfib/tqH9rH+QPPST+DcMi1IGdNR13FTgnGdwYTF48fEEJSw
7wbEZYT8hZzUQ0VoApDaepro104X/P5+gdUGgFul1MD2p1eYwtZrbzV3OedQS5bcEaUUJg6cRkBP
uHtdjxKFkf+VKOGF883KMGKFTZ10KD5ByOVs+bU3evGTjIhpzlMI92G/C0Z/OlqO8myG6afVxxlU
uEvtZ6w2w+d2f1Xv66Xv34fP9IxK2Fcz3UfY+bozUn/jYwplUNEFYv90v0HllnnatbaWZ0BVn9m1
pXGTR/VpQS9m+QhbVvf6bO9z2AaNW/R5J00RSknZZXDC+1UZwKcPqdTZlcIiKEP75Tfx2NffnDpm
6IZXq/U+pwPOo6zSI3qwPGbYovrk24dOGpvhcZSjKRANHlsML1oPc34eyUH+gEv8dqkbHM9YFKYi
gw0IXX/Kq09y/BFa3gyBoxLJNk2tZPHQJ7DnNc5RKQoCNglXVhx/Qa/lvND1FAjRYj0XzJYgWk72
AmPvrLxLOiqKOQFv8ZfzkWbKpI7AS28hY3O73CUn+SlCgnv26U0f5mft6XrUsU9wbYBsY9oEXTrN
pWKWAMzhb59EB3X8q9bQxmRLTlxUjmp+uo63X1F8+Wb8DR3KUcu6tOyboXm7houODsvDPvwPGUwB
W5ocWxhliXYYA9HXe3Iw/cFqYNMgOWdu5w1418wPfeWW4ofU3ezYZoAcbXS9lpT6/E4bBGZwnZOc
6gOE0f6LfIfg2MBLetq5Dq9gSHt5suxI90yZmSVx4uG93wHau6LwZLR+LVo4zpgWeKlHbEG3mFID
T/rWsUYa2nBYCQHU647Xg4Wt32twHH8kJRoCSMJWAx56kIF+v++JSy9Em7nJ8UhLZHgHsdOXfTCf
maQA5CzLG+VlPd1FThuif1zwirufuL0ECV+NKy2VHqPMle0t7S3z5pIPxSvbPdE/6EvH/FH0VLd7
A9sAcueVYk3rVoMovUezP1Lla52doo/Ipm3p3uK4RK3iJk8pii8iqOS8FV9XT3biU/o51nzjefaZ
OkMlKn0T7dIWC9kNga1ap1baiJlkWRzZS3xlcm0cQmQon2b3zTeRR7aAoS2OVbJ8TMa0Al6Oh6Wk
dWxbwMj7AKptQFYYqSKF44+8a2zo/0AmIW1e9DEgmoCB9yPh8vvcMQM+x/9PvWxcWicC1aepa4hq
5/+F5i8oHFOo1aIaOYX0AivE6Y/yjX5XHNMDEb9B7/PtBYkjia7L0B1osw4lvIGwY1N8Ikfme1iH
opKm/dPABYrjiZVYMTVTfBqKplFSoSvgtS2pI6VhP7xcp75/YYh/sPg0QyFXTVmxjsfJjR6ZQXBz
ltzvxW1zy8p9E8/+cR1QEBa8qEoh0XgYDOBFkOfTH6zkiVaCh/t9Or8MieMHabKsZEwwfeVtj3ya
cVRDVkknorp/uSZccHhKSOfasiXgtLgcqUHp0Xvt2DvNcQ6TQNTzsr9cTdSPEploKAX7mX8ay5TK
DjIjXj7O4dDowVyPx+ufZn/eLhDsT9hQXG9CPnhpVbwun9i89QfMG8oQTAHM/nnpAsMRj1HRzkhN
jMQGMeTt82Sfojwwp8froxHBcPyzEFqXWQ+Yzn4ep1OchyV6J9vKvw6zH8+X0XAEtNoK7F0ZzKS/
pNpZkg99KWBqEQTHPEvaUU21AWHBeNBJk/o4yVEINfcv14ei7CZscZf5X4yxANkEgEboKI0ygPpA
ObGy3u5THUAz9hQdo1uc2cPR1918hvaXclhuRPVZ18MPLZo/o886zdNuRvhpIHKWdWfqR20oqv7/
l538f6PEcvoZJ5VTbTIy4LD79pK4AwpUE3d5aw0HhBcYd8LuRkY4v54vL4gcITXrsFKI/KGiAtIX
7EUh8uSnBMUvqMq6ET1r/csp84LGMUUG9w9SUqD13+sENr12gqpH3PFxw6dfs9HpvyLvJnxN+xc2
vMBy7FHqMlVo9D6t5ZE5EadeEpJjdRxDmLcIKF74ETkSWYcZ5joLQjVFYgzRQj39zrrtvPzr+xXh
VZTLvE6/KML5OWjmflHiHK3QsH0759FNRr5fX3v/kum6TB/HIxXUSgZasq+GK4/m1vfS24A8W+Wy
QubZL2Dhi934A05lOEpfUHlqMeJkbJnia6pHOGIGM+T9deFD0P7R6YLC8YrZzG01dUChR3brmXEX
109/VyQKK7Ov077Cl9T3aA0tlAFYzC9Ae22wuK2X6WFFxSWqHk5Y30/mS3UQfL1d7rKIpZpoz1d0
vmYq6ZcokltcSZSwuktvpecKLxKslpoG/SG/IbJT/8X0Q8vMmQ4i9N3Y3IBz9FIMaQZjGYB3zV0n
BbroVWKfUTYAHKMgHaq384zyHxabnRMUp/XGvjO8ESnK3E/upxtDsOXts8kGkmMTRcqppU9sTP7i
m0EOzd78s/lIcbLPXZEA7D6bbNB4NpnL1VxmoDGn5/ZhwOaDRJ8bvbHa0twVbghswn7ZEDZ4HJvY
RqSOKUsE9G/Ss4XK2eRc3qzY8OgTBK1C8+U3w5Mjl2ahTTZnKFdh9UbDXfWJPf2M34yX9Q5ddnBl
Sf0xRNW1l4eD6DVh/4axGSzHMUoStTnuM2hOSw/lkdWRxGfpK7mHQy6uTxCoKV1h1YBoSXCMYydy
K1esJ4QpqyODH0IrEq3w7weKyDX8D/bxXkbJZ3BjZHYm7T2jWmnBYGXHjNjh9c8oGBSftJ31xKyI
hmVYNJ+G8rWfBSdmAYnxhVNxbSk0LjFpqOaG9M14SI4KlOiF96Zdit5MFUcnapSq1jIynPPgsxp8
6tUHu3DW9zcWclDhmIO6XVEuTATLUUorzf9H2nUsyY0r2y9iBEiCbktbpr2RWtow5C699/z6d9C6
o+JAnMJ9mpUWiuisBBMnE2lOLlmdQCxBJ/47gwpWUOtHctQeF1ex9d62jupDHohCB5FcDlwa2kf5
muDy9YvfRJ1dTOClj2xT/zPftzlYDlYUIxuU3ICG+bE/gl8z+UwnO0WGKrIZRT05NL29ao7xacH4
t3fdOJkWVyDN4CBG1sx2XGoYZyUfjOKhtbxExHgscgq/kfyU09iFMksuHk30Ha2H8sz2v7FwNhJ3
HomuG4chvWSplWxAGhJxQRGmj2SdHU2JnDktb2si+6W5ftGNypGxKCixwBClk0drgLsQ86MIbIjP
42qh0XQ5NsggQ40cjdvdzsiGTzY9di7rlYaTCsYfYWQXH69/VZFnNPnHUklbOqkwKZbjYJ2q8jk6
tQeKTtXSA1OnKPUlMCM+t9u3tKMDk6f3X6bsWEUgMDYcgVIiIRwA9XqqJEWNG0kD1V9eU7/8Wp4b
Vq3xyMF8sh66gyhNIDxIDn3CPlnSMIViSrD6qKP7ySv6pxFksJAmflX+hIPoAgX8FBrYHSsspoW4
QdE/dLLljooieoMJLojJwU2tGq1ZsBgtv2k+LJ5W2iA7ddfHAa9OG+N8mY2UhQBmhOfI4Qyh9YRO
dAilqFtKdoOpi+zV8FjHT0iA4KIRp/0M8+YkufClj7U8jHoI1LsPBG0kpLgPyU1R35aFnRmSXeSn
pDoKLHQ3Y7ARymHPoLWNOrKQPr2ZfdaObrr9CcU9p3BxpoL7IPD7/JBaN6zVPOeAbiVfAtW07uJo
fADx1LFVZYfIqmST0IrtUtc//Ts1LQ5dlhZsdO0CNScMJBlgplGOM8joiMuCQmFVUQCi/LSalRVL
1WjQc3xrv9GANeMyekty7Pz4jqIJiu2vE0kVYA2ft53U1ejNFchdLaWtJ05TfIp60fNTJIQDlzZr
uj7soVl3Wk4zWp0eQEkXdD4c/3I/wEVUWPzm/Nu7aLGftckXllKRE8KmoKVz+Fk/1ZgctpxQQVWM
+greaSJQ258pwAMbc7WaSSx+zQ828uXFyOZQRn90qcNWdCQ/mtP0I3QtB1zwJ5b8qYxT6Il03T/h
X5L5MolFy79sp3uZ5mBWHvv0m+A27OPpRQZ3G6x6JBlJ4ZYY3zz1tI8Ftrn0J3aaKEa/RsJJif2k
0+U8ecp5s1yJrLCBpcIGZ85JtrWPqfuUBdhz+zh6zBuqk60I3vb7cHNRk/O+i1kmakYxzcC6q7HQ
KFhPUpCeRJGE6DS5O4GWhUIp2VBlUf+I0s/YwH79c+3/fcMg4EWXYYqcI5oVpdRU1rIzx83ZJM0x
JIqgkZ+5lt9j6osIzvWMdJEXM0UNOMGrXF9OauNXc+WM4xdS1I7Wfr6u0X5fv3mRx3mdivTLnOfv
NW52vTonvu9PBMuEMEQgUE0gC/2of8eOiobGmJeQNftLblenKsiAG934zvhjCr4V+xb/fJAqn/Iv
5DED8QWERdHLOP8wrVO5nML+lPwJZb5Cfh2hSrhcXFaVnTqGyBMv6kuifmzpy9IJlPmHhMpfn0kl
3AUqwTAwU/aZBtS8FQctg1iwOx4MR0MOZ7wVtz0LPxZ3lwaEXJPBJJJTdC79LBidxe+OxE5cYWZ/
twi1OUHOqXSmCU42Vu2ypNs1PKzZl6X/ZHTHQX0uOq8Zz6oyuALDF8nkItnBWpMkpdCPBvMN0w8j
ry71xWtm97Hv8uk40GjAmQMiICg3+j9LrNnxPf4PBArtx48XORxyzHHZkLkBOFHQhrPuN4LBrRB3
SzmLzWPfN16EcbAxqM2EOgKEyeuKRbPo0iIT9tzHx+tK7Ydvv8TwmX21GWk8sY+0TJg2rQ9N8zlp
Pk3K63Ux+13rFwN8vwybqCYzwlzSWBVU/zz7jKje+BidynNufwQtc+8paPlogxyB4h/mby4acuCh
ZFjolLNuLdXuPEw6OWtsD0EVWGglZCkqvDQ+iceQ9sARXLU61g5YOsV64r8jsRSNZTmMaejmWAWp
PE/gQ6dqaqegL4nNj9cPd89UNrL4b1gaWYZ1MyuGTiY9qLLuwVhB1aPMAk8mEsNFUjSvjbqhTeyF
4fNgfaDJayzN9nVV9q7yVhXuY8UFiIQjk2KAgjyA3suxxpNlKk673usolCeVs1imAKf2Qo6tSA74
G7Oss7aTMe3S3hLzvkr//yudGGvxX5bw7ng2li/pEYlDw4g9iz6R3KvS1U6tc1kKbpjo67D/34ih
Vq7GJebk3WFNQJagm44Jp4wypUCd3XzhVh8O1hfDUMyJYOsyDRYvdtSzREB8aaKLtA1ipLAECRGR
Xhy4A/ny0tQ1EMotZ1XNnbA7qLNoC5BQKQ7aiSLXrYGUhAeK+s/mqb7PbuvzfDJOKfbFCpsJBODw
Dpabb9VJ+RTTAovelpPu0RPSHSc0P56U76wozRKvrV354mngPazffLn3TpWNWKmVW9IquFyx+kNO
77XqozIEoJoR3OH9w1QxKAtmLY3tOPq7KQ5jJleFDBpIzWZN1Jgf+4zuN8YM1d6KQt5d87jI4jnD
Vima1aiFrJT2dokeAjWzs/TxD1BpI4RDvrpPdQMTMxhOfB9d7cHIo8PaRc/h3RgUh/bXwWkc+s1h
FeYrdo96ox8dwMWHfo/kVGJoZXG7+9qZwKN4XbFd7NsI5LAv7C3V6mLsz1P6G0LOaiZ4kIi+DpO/
sbhINdS4qzuMW2afLPV+GN7GgfxLc9M45DPkuFNLFULk+/pIvfje8LIbFa0QmWu5ogewyLg1Dv70
MM6sdsA3Yo1O0x060w69l99RP3Mj94/AT8VKbktDL5r5zk++OT8ztTrNmvB9mvywzt+xSEUZhdQ0
uz53I4TDPl0b+xpxINOIPVBjp/uQPWkYp4+8wlEDvB71ewUpoOR5OIgWGO0b4EVBDipolamLEkLB
SL6XsVdRbzLnT0z8lwQe9HTlryOUVHqrKognZiIQ8Q82cZHB4cNC5iyP64mRrpWwwCZYn3Jbxiid
ckAZ3ruu0G6+Tr58L4VDichs8lUb8b1GXz9RdNoZ3947Dw5TbccgJcMLa/jKug7E/dqCz8XTJrZ0
1Y06wufS1fL7WNfnKEkEWCsSwUFGpRexnmHnvduax6GQ7GVQ/gwwLp+LA4wkQ3BOKLtVHluapWO1
T+HIdz8JSUWFeZE+HF7UzTS0mg5hWf2U1fd9J4rH9p7ZW3PgAiQrt6yJDDAHckoOxlcJvW1GoH6I
T6IkgrKrCpi5TVC4qyqmJ/+O5ro+9sUStaAecOmpffvJJlI41clENwhjxUswQqudrNvZK73kOXpg
1XGRy3q3MT7tBFbSX7+CO1AtWRfkuPArdKznlrFAVzr3INxns9eFFx7lQHkYcQKY9XZRM4ve19yK
Jgt3F0NsfwR36MtUm3FlNbjxlp0f1ft+tC0fLFEPPVbDarf5XYqNMlhb09+K7GkfbDb6c3Cdo07X
lfm7/vI3lusFPxpFZiV8ixxyEHUgiL45B9AWKYi0GFBUbh/H4Us/C6ZAd0uPm5Pk62Szgv0a0QQB
9Hb+Fj2xqAejuk6HhrTTe+VYAJ+73u5yfHx1rEERN1IXHB9DT9aPM58UrIMVjjsLDo6vi1XZpDc0
hZw1wVpF2VVnO+pv6v4lLD8N+dc6vu+62zX5aGDipf1a0z+BUapjYQ41Dey04SI7ohVJlksIirJU
OyW5YRdrLHiZ7Z/kRQQ7gU1wIjdTXc4MRpX/djbJQXP8Q55KeaMKBzsE28O0jkKV1g8/ow4XHbRz
CKwJ77Ob9Avr1PgflkMxl/07ylyU41Bmkc08tQi7ZUkd20oOKl1zOBpK6RnLeqrCLFDm+rOWr3Zk
WSc8h58FXp558Ws/gEOYTF+MPs8RZ7IFE2ztTP+VYrE7I5VAnPn9X0rjQKUyiyqR2CJtNiagnWN3
tM1n1m/QYgEWFeXaRbpxoLLoZKhHticgvTEDVqHOnDUwQHZUO4kvxGpm6ldOkqeTqCMrNFKd2Y/b
V+9rQJV3GjrdZ11OYg+1/4y7GOxvfcu0COuQvX9VG+vZkidEhK9gFTs2rv6GUY9T6Yic4j7Y/LJW
nluCLstKR/ZOSOlNggHOCRyC1y2E2fu1Q+TwJI20rjcz6NQbCa6DT+cAFKBdJzB7kSIcptTh3NT1
gG/VyJUn17lv9llwXZN/8DiXw+LwhCbEqMm7DK88zoxm3A7d9tCBjlNF37XQYbObeu3oOChJUQ+r
UmYO+mcdSFm682F+Gu3mljXspwe2pBULmoVNPUyNa2I5ADHzhaBFEggmaT9S865ejr3s/8uj5GCD
lGZXrBFUY0xB5olF0qFbn5HrUb3lqyhv9l45v6YShxtdbeW5wZxaiwLn4PTYQ54cutvSlc+MOmV5
ZW5hcFdPfZQd7d0tyMf2DetV7DuWomRVIdGP+od47Jc58T3Ks5InlsbgpUczH3XYJEZ+7m5au0XC
RjRUL7gffLeyJKtF3DGclrswCDslUCxhwURgr3zHMo2kME3ZKZMg+6I8sbnF8T53jchOsPhnNTGd
raCX6H+gpROYLE8voUqStGoGzCn6T3LH/FAC0vzOxfynt3p9gHWMQsYHQRDD80y0oBCsindXdAxP
MlgK2HxcehJaiUg1DnTKSQsLdLwxDvH8uHi6Mx9Alkvt4tiigIhtOR7a0gSYLUI6nmHCaOqpnphy
5Vt0Vz9UJ5bRQRUWXvABrj0QPRaEd4HDnKrW+8XUIbD3mWPHg+g4uOb/+Ahj4PIbGmgKOkWoSk3F
5NDAqlYkj1JJdWPSeynBqJpWveTJ+n1FL1O4Nq7SZoLXyu5XvIjkHyuSoRVE61sd3cuLX5SG1yTE
STNPAKu78dFGDJdPClPNKI1xpWiqZ1SQ8iH+mgO+0MGHlmxRRnNfJ7ZuixITlCrcNxsqBH+jGaru
MN8qEWxyCOpEEZiiSAjnKIxolKyxNyNvUU5JCqaM5l4Lf1w/tl3cQr3hL0U4e1h10O90zULdJjJd
mRbSOal1Z1rqr1pX2l2WxSL3t/+dfknkI8sxTwY5wQJpJB9kn4CiBh1zIH7DfIcX+UI2ZRZi/W7v
F2mcVWhVjTBWWliMnhzwSi5t46kMMcjIwtjWabH4Xf8zS7zIZCeweeNFKTFjOU3i92w364kBp7Kt
3ip+CQ3/hGJVvnxAnR3ARphuRLME2gTcruxIu8qWsMD8uokIzJDnEi9NumJqKk08kn60NMOeh6c+
+X5dxq6L3mjBfsNGi2KieVE2i+YSVMdN4uryl+sCdl3WRgAXTzYqXUs04WnutNqF/KxNkT0ridsM
3oxFtUVua7GQmF8kkwMJizRz2hQU9/dk3DReOmL7IKgZ/JzYhtd6jL9YduK7n3sjhO9FkXQOPTRV
ixfcbDjP2jFvKfjzGTMNMp0eJpQhHClvBAhzgG0cQgplkclwqDKYVr6inTP2avLQlK9jGcTj4/UP
uu82sYNa11RQxhCFO92hHMxKlgmrwLAxZZYBM+6w3AlUdViP/iCQtn+aF2ncaVb6kmqjorHMQoEP
5y230UlOnfpQo+EfiVu/+lpjiSUO1YlPopfq/nFehHPHmUmtXszhoLvL6Pa9YyBdHB0FCu7D8i8Z
fFtxWuZTN0ZoVGGwzPgNGa+WccvGasM7zb0ubdfroLkDLfsa/uFb0XW1XqQOdVR30M9Zdrs0vjY/
hc3jKlJLJIjhzgZXQrOdEwsJN5dWyisNsZa6DmO7JvXL3HwpiPrh3+nFwZja13o551LoEgsrJKq3
NDsRM7FrLJHMRCUM5rl+82ybM+QQTU2NwajSMPbICFp77YaFqevoWgEW+gkLCLv4vBHGXbZZDru6
VSLDleJgtM5G/P36we1a+Obvc9er7xWr6izEiH18HulbRzBC8/rvRHCXiFitlMwzXEyoouFmzWyj
SkBk9O26lOsHRflm4rox5ckyEE+R/JRbtUtz2b0ugR3Fb9/dILKB60NxgbjogtBFX5MYXmUdTso8
2El8WsClEWud06mvpBIlsXY12sjjAoyuolPUh/AjyfC1tZ5J413XR/T32f9vrqgFWv8lrgqcmKQf
M2MIZFAKXRexa10bFdj/b0QsFN1dY6JoWFLwKUSRqSMPbSLarLnbmixvpHAXUl9BAE1Ip7uT4fQ3
1hmhpTMa4LdbjljcITi1XSaErTTuRqKUNqwFpvcRRrMR6Q5NFdqd4WEJT3FkJSDte/Is6qzYRdON
htwtzc1FbcMmTrx5eZClU5Z+U9SHRHqdlefrH0xkE9xdHfW+NwoV3jbHVG1yl2Qv1/++wCD4vdDI
yqotaRrd1ZNDNbwkuZMM/7kuQmQOlHt5DA2l1bomBjMHeiK3DJ9hDlawHDNf2N+wW9C+fBrKocKQ
S1SSm/c3x89lhvpRe8/9iDKz+wXtjSQODyZTm0AHqFM0jrNdZNXt7Kv+z97gn0TBxU1vxy5VbfWR
1bTLoNZQD5FL5/oBC3CQcrjRzwkhGojcvSnv6iBWaH5sSA9KhTi7ldRRsS01bO1pLmKB5xUYJ+XQ
pO4Uuqg5el9HYo7mkZEcfdP1dcwP1xUUGSmHJ0iRFqAOy3TXMrCOR7ErWbNVS4AjgitNORgBY2Ee
h4uuuw150foXbSjOxoBG6OlbtX67ro8IsigHH63K1h4S3OoR2yVyvIpZ8jsBhXa//Jf6AzPWoq29
oq/FQcmMVmWJKhF1lzgN7bVs9WPSmq3AJgTfiu+oVJeYTGoN1RZttLEq6kEDfVE6dh8ER7gbpV8u
n8aBCsVwQzgOQP30ZgJhRe6rT9NDj50gAPyjaNuP4Oj4zsq1RyRbU7TIh/U5Nl+q8s+aXg0Vnf6K
YZiUn1xbk9GotDmD73/s3f6Y+5JXH/T7d75HXzRcvDtOgbDplzTO/pZurJYmQ7d3460+I0eG7R27
J9TlPhnOz/2Nsbd+6VGC0ERJFHZZf4/aLrI5M9TyYe3DbqJuGdIbOmPYMDUP8di6aZb5141k3xb/
EqXxIWgxhCZ8NIvV68e0fMzJ64Q23+sydmfRL2eJjcB/D6navlvXLpc1MD2Zfja1XjjOR8McgkiK
n0ms3ESpdOzKxVnDehEIFynI+bp4nC19sCA7b49Z9TSBdW0QVNv3Tf9yhpyTo2qddGueam6yJDea
To7JVAsWKly3CI2wn7AJSkk0TmVYyNQNwUxsthhTgptcvjdJ5Qq+1T5oXJRh57mRpCdJk5RGiE6I
z9HqtMcS14we48KdbljfvCg0FSnG/n8jbkwaaKWoqKuDSSeTcNFG+RgttZcbo6CbRvSZeO81T7Oi
5iwWmcFVlfYHMPx7109vX4RBqIZVUrqpcyLKEO/epQQIUvJJkyq7GgTt3vudDxi1+ksCB0ukM1TS
YckT3OLqY/uwZz2lz7G7PvVe9zL/CLHdR3CB/iE2vYjk0CgxJ3MwFYjUZBv9Vf54xsAVa76rQDsp
yl7tNx9eFOSLveiEsxI1hTT2VJl99Pu+MLaDY+3PB/luwcpjxb0rT1qAFZIgkJkOwuh4N1ey+QUc
WvVjOuXGgl/AFokWXnHb+egiQK/7ZItYFv4hyvl1tnwlOKz0tFOwP86rvzGKzerEVvKVh/asPzPW
eNCIfhVVHAQ2ypeACzMcmyizNDcNT3r1FLei7Oc+glx0Yj9gc6VXK5FKa4VO5m1/MwUhOjZ1e/yA
/ZeI7IW19F1pJvjDZAW7XRR+lVKszqWZZMjsYiAbRd8UQ6PtgdwzGoA6mEXviN0IeCON062LpSrO
OlxwSy9srQTxpBNjSot+0I1SdO9EmnFIbGJ1aTxrkDU5jJmUkaEiaXennhjXnqgytOsmN4pxOJxW
aYK9RxBW1HejCl7Z+ijXgvHGXcvbyODQ0RhHdPyxw5vBzx3fa/nX6+gr0oHDxqLL42Rgfz9Jj50C
0jLPWoLrIvbBcKMDB4asdz6PB+RtyIlF1OYDRvEnH0wl7nLINcGrVXBgfObBnFodA6BIRa2FL9XB
qAkCl13naxpYTI7oTLZ0TpkkT7BzWsJURTpprqVGIAHXV6cu1cNS6QJd9j3XRRgP7HOz6vMaQhh9
RGHiha0ClZz4Y43qkup0z2Ug2t2yf3q/tOM7ebpCQQ4arc/eFJ/WxYuES672weAigF3gDdA19WDG
eTH/7EtSb8BuhhRH7Lfwj62HdlZH/yiVqPCIPBSz49+eB5uT5OLNau26pFKhWGLVdhNOr0u03ER6
666a4oRTbIeaKnp9MVO4JpMDPkMtrHgomakcWQInC9hSeTHLteibcZiXyVHfTybEkKzHDsQDjURv
q/2Wnc3pcUi3Rgv4LhnSMRa17rEKSmRAn4sjY1FqEBM6sypCcsE940kGldkqc7VkhoKgTQWtZ/2x
etUfLPLeWiB78an6qmGhneB677+7NqpygAheg9YsVahqlp0tNYrda4W9oCg53KdVZBsYZyLql9Zo
RQqLrIUHlpIMhRX994yx+QwUPYqXoy1zfWLku3PAdrI3XxlNrajZRiCapxwkWZ7FeI6xYR1GWW4e
M2S4wYhxEDgCwSXkGQYNrOmrQ7A2e1ZpL073ZQoY53UaOuGxPLAOyR7V5R4NYNF/RK1u+37uF+7w
ZINZK9NO12BOYIGvkjtSOJbIdAT3kF8bE4VVT3TmGfrmNp/v1Uh0fCIdODzpjCjPmh6fiVEX4x7a
A3Lewy1rL9VtTBw8Kr0tOjeRaXDgkuR6GEnMIaRHzc+QzlEDRvgVC2IEkWocwMx93ShyDDEz9bLk
u4EOmEGQDhB9Hj6S6gewiWUQEVVPi+blor+//y65IIfJIUeIGemkZ66NvcKMQ+o3WOKCESjG/Q/6
TLZhJQ1GETbvOlSLIpCXGRsR4T9Qz5q4JSQDSgMkIqviLblq03FxMiO1e3MUhCS7sLwRx30oRSqy
xMhRHI3IYZGemgYTBN3oXwcKkRDuUyWoWCZQA0ZHtAOVtFdwpQRVl3pdP7xeF7Xf5WIZui4TixqE
f9qVy4je/hpvIXappi94nhy6bytm2wuXnKuPAmn7ml2kcVfYmPFUn9jLK09sM7D8JLN7/RQF1jvd
ufopeS6e5QewBgs+m1BNzkwKNE5kU/lfNRn7wTvPpP1ziZwQ6HfTAZtD5axkLdTZLJia6bF+YZ0u
WEUB/tPySRF2uu8ix0YUZyvYX2qM2QJQZEMmaTCQO7MOrn+1XeTYiOAutiJnXadaEKFHjkW+KLXQ
97Oo97dIcSOB8/2jWqtoeIUE6aCjQ7kJyCdGjhmBA/R/WCcokMa7+7QxzCZj+vy3sYv1y9H3jXss
OF0/XT+9/eDxohzv9YsiV+uB3bDh9L6khI03Fm9y0Hs/t56Kpvd3qQ7ljUCm/+aNoa69ZI4shFMw
NlZ9rm6hH+qWJVuZiJbU+DHylcgGw4hwddyut9xI5l4ZUlTnRVxBVbaRgq1VYn37WGMoMMj9d+FG
DgcjDTV7vU0hh1E1s9uc37NNM+yOydiUi6BckEN9JyS4YqH8lDXpdSwtZRLZkgbqVRgStanHaovW
l9HDbmJvOKun4cgyVrkzCmxo75KzZViWQTBhTSl3rlkrDUllwCFo/RG1OdodlkRQYNwdnt7K4M5U
nswcDK4KS8Gp38xT9VgE9DtS0p6OVma2vWe8lRhbtCiq28PKrVwOmaNW7uRFhlxG3TE8MUo6iu+4
flGEvBaiY+RgOU2VMm8yiMoiXzMHW8rPTSNycQwNeUvZ6sMBcq1pI0Xekb0V29Eev+cPkp15LEhd
3hTsJ7qbMfgEEpQHRbgPac+7KrKpGDp4A0H4xGWhTbnUp5FNbZPiGXUKq7iVq3NdfP0DQNuK4fBl
CrF2ZiYQM/tT41CMVmHO/tW8n8C9m36OXFEz557/2crjrN/S474b1xr0Y+G93H4tZcHl3oWTrQDO
9M1oGJU1goD6bXkvX8U+UW0zcdnOS5al01S7FC1t3/ULW6mc4WtqUo4V8uoYUZuwDJu1TevH3mY9
LmyaWNRhLDpFzviL0qojOYU4xbzT0nsperxuFruXa2N8nN0r0ajGWoa/n781kxcuD0TIBioSwQUi
vaH3VqhBRPttym1Q9Nv5vYR8SHhvPv8sr4tH0ZRdfNroxcUmtVZOIJxmQrERaEFSgK0Myc6oCduJ
xwoHiWPeI6+V4wlauK2YWkJwq/nxpkzvzbme8QPUHts8GPO08lDgZaXboZ/b4TcCGirx2J/grHlG
hmlUwiVdIJWOWMyZnLXmQ5ELTGb3yagosiErlsxmTLizXeHIp7RqIeQxvum8+ohcKIZ1Oj8JomP7
QUWWSzSruavXRSTfSNOMMa2qBCLTrvGbMQ/UGlM6SeJdvw17kdBGM76PZk5MtZaYmOXUQiv0BB3Z
gknhS4Nh32/eZqMOh8WDHCJPSCGnRY82IxyqHPPYn0ysJShPGHc6Xldrt8VlqxeHxaExqURvIG84
sQ1nGNM+F072GPv6y+iwnYkoeR5Mn9hlIGoO3X3DbWVzME2qsCmjvmMxGCjFAJgjSPRrRNE5xjTl
TwJNGV5dO1lmSJsouopI15kZNFVu+7fOa4+G3zlFsOBlMnvhobhhlE5gnRUlYEUGyuF0Kut1mzK5
Zo6OpQ7pLfTOuZOvPLRe+tQivpQetBeBsrsgtzEjDrzNyKzRIwChP32RcWYb1tWT6uWfRSa7Gx9t
RHEg3sigRW0LAAuYquw+e9HCBwVzet1JzYJk/aNYZSONRxiSx0XN2JEqqMaKvcVnHcXlwVX89lQH
fzQOuLFRfvgw09Y51th8/xL8TCb/pOt/T+6CUkCY1xDcf57VIg77dqgLyGOVifSFBWOZ03rKG6gQ
neUganHb9UWX4+QpLUg8KUtXQ1zXPY1Y4p42jkoOQyLb1w1yN1jZyOFgRse6BdCRsM+WH0ITK4AE
r539yw1qY9PEewqzDn+/3F2i1k2llMgaWl/r9evUflVRjE8a5CqbUeAK9nW5yOIMfjJoRbusgsG3
XjP7tH2+flb/gIsXAZyNg6qpt6S4YLjY3yh4lIbu8EkN4kNxb4l3iwmO7v2lvMHFsrEWzTBz1k00
fcjuFHDnNw5C15f+zN5tUhB+rB3rk7DJZ68BnWV5//vJ3uO0jVxKi6jpCsht31aM9RYn/ZTdSXbp
Ii/ljq1N7o0ADAjPlcvmfEX10/1ofSP+N0c76WW94itKh8VZPFTkQE9Hj5rHGFQTPxZk6/e9wEVb
7gLIkUI1I4e4xXrQFd8079fIuW43zCx+d3AXEZw7VZq1VImGA2WljeLUHzSYjJiKQ2D+CudHJbXK
o7HFVavre6vK7Db8z3U9RPavcB5Tkhpp0iYoIt8rJ/OUnSzPjO3RI27q5bciCBR9GQ46ZEU3snmC
PoaW2suMJTBgohKuzdx3yJePw4GGLLUUAQi+P9uCNgRFsAYspqMHMae98Pw4/EjolJhFBPyYnPCR
MS/Oh/oj2ABAvEOEdDG72cnNPebnQKt4ACZX0KwByTLjqp4TO//GbpOFTQt5Ffzcliuk3WAX9Iq5
q+zEN/hR0DZOjB5yh5P8xsq8/SH0yw+rV6CILzISgdHzM3R1LmV6CVI7T1pu+uwwJqKGOQEa8i1s
ESnVYlpghYweNjkkqKFogYr2NRHw7aOEqZnU1CxF5ROfYRLrc6giN5IeowNLzrEmjj8rYyjKRQx3
h7NCr+UhxoHpGoY/P5Hsc2IIXpv7F/cigru4UpFoVlRCkxVbi6cPYfu4joc/gqKLDO7akqoGcy6F
DP2WPdVZMDb4VvCTsU3Ux7hvZBdh3L2t5pLmZg9ho07uOv0DVioImFX2kx+Xz8LnHgANiJ0kfJbs
Q/KxfCvxCMrRLakdYp++aI/ve1ic6ogNeKBs+8PM30Y8d2eJTqu+INCwkgM0oEjz8fr32g9nf50g
TwcplZJVqiP+fmsEU/hg4OFqLbYw2twlB95Y92/j6INUtqA8QW7shrFRZWgQZsQkyHVgERDxyQ2I
m1AnEWO74PZanI/PdbNZxhAwwZawdGjBYgUZbNgKrp+jSAzn4/NBzdZYg37sFcL2XGG980FM0b87
Grg9Rw4lDGy0oxrymIh0Zzc79DflQ4zTrF5zP77XkQtghev6MfOng37Og+6Ild1gof13ynI4Qg0q
kYxBVQqyF035MraPObhCm0CuHurlNpVEXOC7p6tqVNNNolsgD+U8V48IZ+1SdrpstmI8DFhIVPiG
4DLs4uNGDBfhhngUJZaS4DKQj3N5KNHvYgg3ZIuEcHHtaERFRXPo0vtsU8XP8Tz5YHmjYz3KqIzU
gYhGUySSuwNZS0DSU0KkVDR2Yv0nkR7zWRRM72Lx5vC4GzBhz3lWWzg8SwXbXiW5mTYJLtluDVLZ
yOCsH/M8bS1X72fHFtTOx9kfv+mPqo8Ogx/hMfS1gCj28sb6yOpXkdmLNOTMftaXKllkaBhN9y05
6PmfvHg22nGuc1n+0i5GY4h+MkhglgIL3490NzLYTdvEgJNh5W3csxN02WbazglT24KHxlyKj3q4
6Mh23ctFHB/q1rSzrLbEkQ3ja5k/VfNdr5a2JAkMY790u5HDAUQYwk+WzMInB/NwKIsknnRnEFty
0o8GqBfjw/ga/4CC5Ok6FAquFh/mLnSYci2Egnr+sZQNeylvc+vHdRnvmy5/C9w32nGQ0RlzmI46
hDDQNz8AApHmwic8x37/UPtZhhGH9qB9ZtlnE2URH4HCcQRHva0hDz4+lcGa2td/0342QMV+NsUw
iUF5lru+waSlNmLjIvgxetfKkZDIfdaAoExn1tifPopc7O4UAXv06xSVXdbv9nfbrdK2xeQPXrmM
xY9iIzg5ssCLLbgQvZV27XYjigMaIwwTUkUZnmh0cUusyowzF5OXs4hmXCSHg5RknPpMM/Blp/JZ
r6lb9bHbtZkzxbl3/YPtgtdGIw5cMALc5akEjVrwcqmRb4kI/3d99EYAhyxtmRogQYUAihod6/Bh
RFF9IPLR+5HkRc5vkCIldWfUsAIsdQyU1/olOSOaDEYn/VIdQzv3lK8yXrT/A22l4GPx7+cha0hV
ZZCs3xZ3xrf6fRpDeUCt7tjnNmsswjSLmKKTfZnfbv9GYS4qGZZKonKNg52o/5NjrE0dFH8dMthV
8LOvbnEbBLXd2ewE91xgNvwre5IiK0kMdhEqNE6fS/J23Sx38XOjHJO/9UeDNYyywoB7KDx5PJXa
4OmhwD2IlOCAQ7GmBUvIoMSoJXaCzi8i6lfd96sbPTjAaFCU68MGtjG+YT7BkQ/hg+VMvux191h9
JvgoDBWuWQSHGjNajGNLhT5d4tA+dRB5OWuR+5MVuuls/FFzyEY3DjraIcn7vIVu+U17XO6iz0lA
ZRSQZA+rEZ3aLX+IStT73mUjkgOTeBwsa1mgYQuojye7c+az+YJay8I4JQNMsIrqSIIz5afG+mbO
G9LAEDVFsaXhZK23aXiu1/uiEaQUBNZIuVjFzOduNUJIqnTNScwvg/F0/U6JBHCAkY+1vigWBCjx
/LBkyatmiSY6RfbO9+OpZjoWmEZgIQm6AR31YB5rLARTsD84fRXNBggQkOehARdXUmoxhK3t4xIn
NpbIH8O28xXZm4C8VM4EF0yoHocYSzMq2f+RdmW7cSu79osEaCypXjW0utvdHmLHdvIi7Eya51lf
f1c5Z6eVitK1b4IDBAfbgGlSLBaLXFwMA/jf6Ex4aGAI5+btgeaXO+kgghSIvhcXO0IDN39XQhiJ
rZtwijwtHwQ+t41a0Kkqy6aMzImvv9SS2WRF+9YhG4Fak/3OZcXM4BD6y4Pm9xXmMUe38HCDjbb0
dN0ht1EuK+nMAqsob019lFQVpFeflVf6amICH5gJh56T2S6eWT0meCeMIewc/RolLypz37Ck7diM
GmtT3DVvlUjtrPnf13KIoBLbDnoRxX3BookrM86ZqIk4Wvg86pi8kPeDdlCyb3kp2h22/dxZ2ZO7
API2V6ppevuaAViR7fZbuFduupvhUwhQ9eIND8NziC1fwhR821UvinJXwQBq64GgD4kWwtjYHcwa
A7QnH1R0W80j2XfvRfmeSCJ3ExSWGoUNa57F81NM99VwEPgm+wW/dxPCc7mAgmSqWmbL+aFtsDSp
B5VY7sXH1Ff8Hu8Z/bFNbPmVEb7pQifdTn/+tSfhOV6ynBZ9rEH4ONbAWOp7TcIidvRLBEqykH9N
Se5KoJIpSxawQ0jOGZNrcdftlyP1DeSshSOCKYksyj1XQ/AzYs0mlPq+lvKvSq4/DgHh2V1MgnWe
kwydWF/me2VXwm45EdeK4LCRX+arZKlJQ9bupFjQjAe4jm5/fs690o+d7Jlx/Coo/kde+Unw0bbf
Gxfn4KJKIk9Lrc6wo5Xa8hH/VKfFVewF1G9Sa9evKvJ/DOBGD6KO12/Sr4tkLr4YfZJkVgPJzWt1
YuuoGAQrPMivLHwCaekJNBUdAy6sLI2sVfL3eDbiXTe4jCXgu5Zu79ZPGOR3zS8CodsZ30VJLrLM
eHeYqoSsgpXswSV5Bj59Z6KQkvvRJ7bxlkH56GjTP0JGXhyX34tNskzKix7WTQ7A0GLYlk1UiqvZ
v6mX/FDw7eerW1c3Y9AHMP9hg21vMyKPoR/cYQXKXrSDT5BfYOvIzze8MXdyWrFDUpxSjKA2buCP
mOqPHeCsnZoCi8AW0sd3maMcREVGkbu+/Xyl6KhEMlVKCO8AUGYFdcnLXtgLmb1QlA8iLpjNCXHs
Pv1fMkXe0PQreeFgVlKfwrC0SEa0eYp6+dxbATK3VMsyb5QjI7StaEmem6LSa7tT6/SIZLz5JnBh
QYR4y7tWf8ik9IolMdzCcgdY1Qzyc3ZsOjt8Uj62u8UxjywHmN9dF7t5JRsq0TBZB6Y3HnE3TH2b
qqxoFSsHEkb2kgu5zzYVA+mXqQISTbW3iuhKMX3qgTcvcDa7z7MDkO2e3hZ7qcE6rsEbDwjyzoyU
0RRwXW2GoYtUvrQ0B0URlToS8Xg+N+nZ6N8toLK9brzNqLOSwb3+lBlQ8DqDjDl8WKQbXf1axdjV
mD6jJeReF7X9ilnJ4g5l3jUaaYO3CDd6w4GVyeYPLfir2dJcUZIvMh536xcmlZZEgbC226WNbtfz
TRbGjkClbd/74Rga+/nKMcpwCUjVwXxYslSCHkEBvmB6138ePOwmx1rPxFm+XBcpcEWN6b2SqCrq
LBcRJObyvk5qu1Wfyjh0I9GA3XZUWX0t9oesBBXFiJ04BIIY6ys2WtwZt+NrtK/8UBb4oNAxuPt9
wprZZLAgSntkPAK933xik4P9CVeeeFaRudkvyedKMe527w2r0Cv2vi1QP0KvGoBuA6uwLTQq0p0m
5A1hjnZNHHevj00moYmLoMg4UBUX1H/gltDt7DZ0QKDhi4bBBP7BF45oXSVTSlBtWarRHoZdbH1T
Ao8Il7psZtUXK/JlI8w4LEnBvplh07s0AbuV7IEOaIfNSTfaOQucFojuEosZmveGCGu1+ZReyeYC
SaGNs4W+9feauwZGkuyGoODNDCqSJQgjfGGp7Jq0nhnItRtBemm31n4sBMUQQQzhy0maOepaQyBi
LCIwyH6RlXfXQ4ZIBy5kSNhKUiasUTCGhzl67lVPnT9dF7H9Kll9Ei5aZKBwU9IE7sBwVqMv3bL6
FBsaArsrxlUZKfQw2rUnTH4Ep5mnM86jAEyDOQRbZwW0PAswhOwFxHwB9BaieC/yPC526HOfAEQI
UxI8f1BukLDtbXQAbmUvn3kfyN51u4p8gwseudGqasOuZ2nwA/OQVwLfE4Vefvoq1jUrao0381nY
oYU6gyPf5WhjJh7FvsXr2gilcdlGgk9FdDxfvfgZZb8TG44qXqLn0WXIYEnERCK6wng646aOCl1i
Jys1b4r5lBd3anY7gR8EBHz4N39dTOoKVNwO99TAkjBVw9wvf5fVhoph/+7f5L9mXGKYSCQ2Y9oq
HHR7BAI3XYRgmxeAVsh/CXe68yrP2tnCYnP1zKgail2CLZ1VbvcooKpuhAZgKDrsmzquRHKHfe77
IQhSiEyf2dsYOrr56FQe42uU99KX9EWg4+YhXwnkjBqCrSHA+oPviAOCzT/x1+IGx5x1fHxZaFKR
OO6UjwkoDkMm7t+XaoIdTqGvHK3dvBeRNm4fipVy3BmvRkOO8xTS6OPoKaf4qH9QGqdD1GSbHKdJ
cAg3b4OLOJ7Cj05tYDYhxGkovGl3xuhp/eH69xKJ4I55qGtZPZvwj8honiy5eLDC5L6nlSAP2Ex1
Vpqwz7jKUKUhHNWC4qjlud+nN32EWe3Cb6lk/5067Dis5FCpXSyNWWw23TZ5DrVbSf4juBohmiUb
pgI+CU7Gomj1qKkMkDo/lsHXePp2XYft6stKAAsjKyVUo6ZNMGBW01BPo/Q6186QEA+ryW0Js77S
vi/cYrrVcKEJBG8Hi4tmXHxKIhWonRDjhao/gsAezAv3wRN79WVe9DHwRED/7UyEUEshAGiqFl/D
zulI9JTtQU8wfsuKoxFYV9m/OFFsgGIP8iu3cISpweYAwEou542TWSxKojIDo7y1HgAQ3qLbFr1o
yPmKWhhDNLHtti3YhiNHe8nPxG08Cylw9THc5X8UfU1NZXzYGAvnGUa7yApb02Q8cuBFUJ7qM+ZC
HdOPP4C65ihCsG2DKi/S+PgkqUPY1Q1Yy7JTdcgBqxo/WK6OdRHZJ/XROHZ+dgZbH1ZEO5rd34iw
DCy0//JaW0nnQpeuWktZVZDeTx5FJURXWztBbJnvluQ+xHv7+unYjJQrcZzT9CWRR6WHaaPlMQEe
0ArujEH4vt5MEVZSOIfpuzm1ChlSRqd+to7NY3te0EA2/OJW8XrLFm+T33wdriRy0cZMO7kdk4U9
ejsgpL/zDolh7tvjECs5XHAxMlwzcovPFR2UVza7FHv6Byz5umNTkNM+OBV788yYKNR994DVn/Tp
+vfbvrxXfwCXCpGxW2ia4g9gYz8G1uiFxwave3mnusWfIX5Xwrg0KJfjFiUfCNPlu3a8aSpBwVHk
/Fze0zfVYuYJfn8mWZ5sZadwUr1Sa3ehUTpJg6ZWJ+wdb17iK5247Keo1aks2YGbj6NHsB4m2Zm3
0Z3pVaxlbDdnvOLOwlej4NzxjGNBiItYG3EiZL//xhAjjMnYfFcBJTijt4oxxa8iTtPtG/iiKU8G
FGXNmBdYQ4qXKmPaC+4rr3tOsP9cjBfdfvmsZPFxJSy7tmPnj/F+ge1//7l3GblZv7/u/4JzzlOM
BpYC5BDWxXmDFe4A6HDaAkQ51uLQVHaUbPGjpt7rlWi36zaCY6UfF18SPbJUKXw7dpbP9leCheWB
UfW0BxPDXQyDK7oZNl0G6YSq62g0UL7v2mLSXqoZ8WgbK72NRSeyS5dRsfPW6JzrVt1WbyWLiypR
TyqsIkEC3VYOQ8Zo++nEdngEO9Owp+PssgVzor7V5rdcCeWii0S1Psl09pD831RL5dUHMWJ28zKy
CKVER6KLf35ORMNA7eaeTeTVc+9Ycv7BTK3PAvuJZHDunwXY9GYGkDE6shMudu/T2+UB87OMbY+R
+rrCtFMkkrtjUxrnXaFjCCk60LvFZRyTpjeCm4Stnc4fQRcqOHrsc/ySqazsyB2BuOnBQQcGY0/C
plFj0c4meIEUOTu1IQZ5dTP6k1RlJY+7ai06Y5M8GykL+vxQtfFtYja7pVcFd9D2lb6Sw/l+mRhg
QGeD9sNuOGEkBOROCjaHhQ/4f4dlb3r5IXvXOUVqY83w+8IXJvLb5+DioNw5ANCeBqR++wPYpPdw
051Q48ADotmzJm50kyKMsucLQACuwHG3g8xFNncDmzW2DkUTjJwc4r1ia7Jdlju1QmD7Tr5JE3fM
7fARoHmBZOaf19yJu4cR9zqpbqB14zJMSeoxHiF0YY7s2qCHP6t6XD4zX3hMtDrNGjYrqz1+x/6l
Pv2HITYZuEIEafxNQP1hV579aZmbLq4zPEJHB1NumV3tosjOGtaTR5JROcEtiE0dIT6NxbIrRuUL
kGSIqjEyYVTDXnZs+0d4VHFBaeCnEG29E3itwccfbYmkpIQ9GctNDrgYQ3Ho+z/Cv60+Gxd1lskc
LCuDmBIHsFTuu+ofgSOy2HzNZlycMcY2tWYmYUZGzRKz6JGCUo76g1/4IqCIIGobXLDB3gy1sdgc
cCGB9+hW0gTkUaKvwseSui1SOsABkkN2zzYuKH51K75Tt/O91Wfh4oZkZQ0JU+hhyftiADBswK4M
tIU7+TWvLC8ObsbFUwtRoiIyHxc0jEnWqVaxUBmejPmuK98LnEFwyfHsTQv24WpyBL2619GTbPOF
XQMSVj2EPj0zoG62j10Fo2XvrgsWxGEeUxJFs6YSRkA5dVm8H7sZ3MAKeMyDXh0EMV8kip2HVWGu
LKYqimuIIupTmvrS/FG1dte1EXwmwsUGrFxKE7VHqlAGL7Sc7DL+cF2ASAf2B6x06Kk5ST27PEBQ
aEfpdAxp9JXSWNCtEnkD+zPWYqK6NSnz8qZZXMtMH9Baf0nU4LatDRuE4oIMa5uG9HKqCBcdEOxm
WQuhFmPC7Z5Y+Nbvddv0lecG/cXQlf8uXBAuXExlZBhjAgV13zq2GFpjg+Xq3wZxwkULbPjUJJXd
FUv2VKQHaXi47g7bNdiV4bi4ECiNqUTs+GAUE6WYt/rrnWLX2I/NUI2qmxytG7Z94LpcgX/wpcMg
D8FbzIgAMuOzpVS2Mi3OSD/q5KORC9LUbZDfRUV+MVFQWCPJmC+y16f+FQw9b2xbhqPvS6z2Em1m
3WbpWcnjwkSSNP970qiXzUu3qlf7I7D9uB0LT7M88atXEDr4bQRpK0clYYQcRnWgxmsRP1//ZKLM
zORCR5AFcjQwFqDObU7MVRhcMjyaHqP61U+RZ96LZqu2i3ZU1jXQ51iaLHPuWVboQastlAK/ks8q
TulX8mT4rJ2omrb0J9GXahaxNKIqmslJA6XwCPZpRN9aPZr9bZf8yZz+5ffztayh1IOqVGDBNsX+
1X+yxWvHL4KvtPk6WMngHu2d2geBlABxwzamMbYUBnC3ToxVJDnSxBZy9G/eKCuBnLtPRdOqI4sg
M/YE17cQ954c5MpuPBYQs7N2/x/e8OyX/pJ6roRy9ySViw5TCfhS9BGVf4c9OCVMTUb76Sw+Wdu3
y0oa5/kKWSwiZ5DWeqh8Mg4an3qhPzk6eEwzB7sdBY6yGR5XArnrc0gHGlYo0GEtq7Xr284tE2s3
VcFDoOrvpEQEO9q+BVbyuOszKuuZYqU5viF2gM4e2AhQaI299L1+qF9DTAZFmE827w0R7mMzZq3k
creo0slGMrKkuwQOWTuogeBA/yZ+/DjR/GIdqVBHTOTBkCwvUNxsB6YFBlhkCan1TsQTLhTHBRAM
NkZdbLw5iraTz6AzcdWD9vAmLbSFdWrB0eMppqbJXKpJYdodiwN5bv0Q/H3tB91WnP5Q7sYOtByi
grxIJhdfkmCq8pbN6Eyqk5lPS2uX+se/i2G/cEs1cR5Ib+740HvDSduzXV/DkZ7xMgI78p/Vci5u
yM84xp2pR0oBnRhLUOYCGumx5Z/AdjBaTrIb0NqIFU+gpcD5eYIppWlSKWKpeIstzDajgwYiGVBa
gs/XoPP9H0BxgrBJubgCChplNhinVesRH6VPN7pjyRDLScYXkVlF+vFBJahl1dAZAk++U+NTlQpA
JaKwzAO4Slk2hoW8GVDZqSBEZISmzc2MA0D98VFyhRAukfNz6XjZyr02Y5cflokcpeYmITe66D0r
shoXQsymXKjMRlJa2RvG2MZmP/u6412XoPNzi0Ob17RmErLwNhyfYqxjuS5gGxjw4zyBI/jn19+S
hoVVMJ7Kzo1vyQMbQENrK9phDqNFcyuzazc4tS5z8/Ku//SXcVGX2TFYvT5VXNc6MRmacAbCY3IV
hJDUH0yn8xrUdAqnvAnFfNJMq9/nJLrM5SS9kamg54JdGe9ozlZ7HOv/LbURVb5Fn5D9fKVgXKqp
1kUQFS1fMC6sNYIIfD3/0PkOWpipMRkpDNiML8OwT5WD3j8U+bdMFVzQIkFcjChoRlpThyKNDIqG
FjjItLAVgnkdtJzmWQTIuX5+dZnLN0ql6Zdahl5DcVdPB5PeJ4OAHluQS+kyFyMkhdZBX0ElhvlR
sWHD1Z/YzvgYbFL6ju2biL5W/rgPX66fOkE41Pm3EmZNYnTxoBwWxDFcU+1PJWYvgx3b4o6n59fM
aU3BUWfR6IrPv1U7V44413HVDCpO+kJbm5aKk8nvh8GVq/MoxTslPo+BiFRE8A3fmvcrkaEVjFNm
QSTdq372ZAJFmzvyffNigg6yvC+x9iz9dN20guP2lvatROpBrk8WxSeV81tNedJRtr0uYBtxcImY
/CAixbMTvBGQwMApyokljhgnPSQY4hHRY4uU4WOHEpSx3kFU0R107ZYoAmOJXILLMXS9mVSNqfL/
G+IWRI63Kszqm1hUadJohBtY5mhP6vtRet+lt2bjNaKpdEFWr7+d+JWopq3qqmBpNmNRw1yQZyQO
2yHD+m2GZIuCO4t5184UF0DqKh7AGsZ8obltOzDm3ND4XPdfr7uc6JJ+G8xdaTVIXTRlzKkrtwcV
S+7V56Jj9HfvWBoq+a0b39dgAzUO40Ny/rOu4sXj3/68lXhDrXrasYZE86piEEVzsY/Ii3t2hkEq
Lao3MptdselbK3slTW4tUwXnKE5wcR9W76h5a0Z7EnyVJjfLhUydqkAa+/lKGknzUpuYNDZWHDmM
dzTYEVvdZR49iMb/BO6icmmHEsaAJLNSqtRnaI5hnicIHCPrMfz/4brLbFdSV9+MCx1R3/SazvRi
lVQG7kfg/fCZ2Gytr3EvSuMEJ5xn7UvJv4Fknj8u0r5oH3Tts6ndadlngV6i78VlIWlvpV3Onu3f
pwhaZ9lbuK8ZNDA6itQSxF+Vy0EkZKaKpuGajvNPUbbv01eBNuyDX/N1Ln5UWo63M+PM+b5vMXED
d8STyLIT8ApTVzRjIriP+YnrMBtrq2CluEr6pzXfk84LzJ1AJUFqzc9Xl+Zcqt2/dwpai15xY35k
JPvzHrnidWGCUMGT9RVNOFgt00dNX9pYdebqo2F5NHsnq25TLPZ1adv94MuZ4nlAA0KIGhtwh+Bs
HfNjfGYk8fXdf4C9C7z8l8GFGVRsIAD6fjGzZcV14rY7NhYfHbtOjLMSJAL8xDVgVplaxQhMtdd7
rNhQ+sVNqduG15fwxtCRbVSHD9Gh3BfAiF+3q8Ar+eFrqf+3+DDRI5YlDV2EjrCoALFtUVNDf0LD
SJfOpTo1iYwyAwoJ7FT6A4PAoz/hZJGTH9T/cIf9JvxexHFhKrewPXKZII4VMxfkIcs+d0IfK4tQ
hg5dTRDuVZF6XKSaqrks9Bny3hpnWI5DPdAG2lgdiEHe5m1BLagjXxiNa2Jji+teBOTcDpUXhblI
VlddSyLWuQvGj0aROnUpiJVbXoKvp5hERctH54G+admXqaViPqPMXqoBzybJU5pCcMRFQpiZV9lA
WNBZbQYIGcMHimFG6SxPf9LjXCvC7oSVjK7V52zRIKPbMfiSCYJfjBYC3k5BPMemFQTHazMnXgvk
UoGG5GVfWRAoP8S3zQGByzc/YvWsx2h+hExKIhNyB43ICc1rHdIaFwS+jLbex9oOz/DGHZul6c7Z
eyJo8G8+ydYacqetU0EXW5iQOexkh612Se6UWxOVUvG0wOZJW8viTprR9xEpJ8ganeYEanJ2pLoT
qJofmv1kYFETxjaRlMeqzealGVXVLCzX/uaTmqDgUQ3wMvMbJZvR6peKwUYbQAHAo4RiavESn9iO
QAtDqoJTsdlO1uQf4nhYoVprmN1kQD9G+TMBL5p96kybFdxlVwY0xV40+6YRZBJv2TCfHK2lcqVJ
ogeDnJK3hvLkljcTmB5yeBIFH4h5y1IlCnJB/VXzcvb0cQ1QxoiKUCJD81hDjVj6rDFcdXJqnxkT
SfJJ8UdXwyR3fCd6+WzeGpqiyLqlaoqGxXA/h4YpB/Rd7+Fb2Sl+13zJ4Es6KKnB8I3sFgJFQL1N
/MNaIBe1J7VXqZpjvI5RqmdfulOE/uy072ztIQfP8nLWb9AR9q7f95t51Foqy0ZWEVBPiJFPOTuu
eYblenspfW/ETxY9q/O7Mu5tq/1UjpPAibdyxZVQ/hHbhlk1mg2EkhwbllWbjreS+qHrRidRzjR4
vq7jVkK1lsb5bhb2qaGPkJYcphMjyo4P8+k/cDWyC+mXM3LxmLdotTJlJcnS0OeY1s0OFsZ8Yk8F
l9k/HVa1V76SeMJIsDWPudaLu7wAWpEbnQ28Mj4+tk2teaOF+A8rX0Wa8beWFYJrKIYFpfFRH06R
tavTl9w8WZObK+BTaPyp34/TozwLLmh2yK6ZlLvAUomoGYhn0TUNbwM8IuryPAf7UHcqMDBf95Lt
8LL6fNzFlQSaHgN/x9I2FRgQfD7AMQHSYeWq7H396bo4kVNy4aXup6oqe0izzs0BbZbzuCtu/4NT
iizIRRWdhmU9lPh0rRf4BohZW6e60/GuLZ4ZtyDbXsO42/8I3rJ2Ti6uyDJJu6SGXN1P37GaB4pk
xYsJgayr3+9lLMsRsShspjuXL8g/d8dMikaNhRWpepox/YkdG93D9c8mEsHFEjlpgwHdEEzPhg9A
YNiK8hDooqf09h2/UoSdx1UkkUbwohXKm/Gy+zPjEsR8lJ2eW9aTeFX34aOo6Szyfv6VO8xKGgQ9
glcFBkrrjYGys+cMmSlzD+G1s/VEWbkH/8gdzGmq0wTitLsKvErDYwmwVbub0Ppjm8tQHhZqyMLh
lVjCP20tcwmisXo73xqqcODRceV7zR9PMsYjkvMo8BRRAqFx8SROLQ04f6g4OgvAQZKt2LAuSD0w
tXDzh3UKDQNn2NQhG4rBr80jal+OYMUP3Bwbm1EYRnZ2KxdOzTrHoEi0hd9w81YA3s8gCmgIkCL9
7KX6CMLUGP1U3D9sDXCys1zND+81DCeKl8Mza/3y9VbCuCNB26LsrWqkbpYZdtR/7eJzGaCJIAv6
ZJupyUoOd6nSqadDMg+xN9D3kVn7aXacJb/qThW5b3VNlH6JbMjdrBE636joa5Y7+8vOBNGM5Zqo
g7Cc9j+4yOZlsFKOu04NYyFNbSrUbV7H2Q58tkeX3qYILeCxAmji7S7wczDcli/X4+bmdbeSzB2G
upa12ugM5ivft8I1wMZ1wn7FdhhbyeGu1SJMykltzQivoxFcHNlusuXE1ny2oCo7K4JKlsgpuctV
TUhQd9i86SYVinKVdJeAuMFq4xdSEUF6shkwV4px96lkWDlAsInhWvJs3szxrPlxvQj02X68X6Tw
N2hiJZJVkCn2LFLU9jgkx3BQLXuOylNWZQDIGaNdhACTRQCFDCqyPyrCNm7esKpuUhA9oojL7zmq
wmkhlSWZ7tjtmojaxri3DFHuvH0QfgjhEYCLWWTUwHSp1yvHWfaLyja750h2AoHbb3+1ixwuREaq
ktaaHlpunYGaJdZKeya6QIbAYDzqb+nJrGFbjeUOCTbMF+2j1oM7uuhEhZ3tUHXRhYuM6gBVwmDU
XewbCmwGCo19NXS/J3QLnm4Cj98EZmgXT+CBfnSZmnExcJalPXkIfIZSM3LbdKZje2K75lFoeLoe
pUSfi4uPpZIFRqAP1K1ynOnJcqtCdq+L2M7tVlpxkTCgadjpBbSSjxL4VImvOjpAT6mTnvKD4oyP
xVmU+oi8nf18lU7O6VwDzoYjlcy3eTTbLQUsdMZauADXKf0qUFBkRC4odhRljLLUTXe6e6MSBgWe
dY/sv4arNDZbzyN9uS5SdAK42EiNlJAaFKReq5z7/qymJ4MIHqLbacG/zm/y4D+aWUVT5QrulfSU
aKlNosqtlA8Jhu8HzNsah7/RyOSRgFZHMxms19QlOVhiKc5Y4y7D03Uh1z8U1pT87BYWkcwoqzTd
BW2WZxT5qTKk/XUR20WtH96OWcafZdB2GapFoZqrPQJlwp6fWCzefiBsDYo/fCMYho7dUtTF+s09
dvlcTPWVx6PmrUnxSEx3DvDsZRhKJbeJ8pYKx64uCI3baYCFNbEKsLPgN/tZGgV2rclA4+a2YeTQ
4qxHuTMod2YgsOa2n1/kcCdLTTPViA2duAON3a4wzyr9pGm9AMT4mxzqIoY7TlKj1STQkavp597r
Dso+fA/y2WNgo0exE0V5gU78/KusACQmDwS4AfUM6tYwvIlCQXjYDn8/9OFHXZMiLgLVotQNzMqe
0/sq/zIh65V3NBNCWJg///pMucjizlSSyoNBZTnyls+jF31oHbzCnOjZ9PP7HAuXW4FHbJdv1Ys8
7nzpOc3lWi9B8Px9CtHX79/GvM6ierjoO3EnqrA6ALilOHArkttSDdvt86C0r4eL7Yh00Yb9Eatj
q2pDpsdNpLtmfWiTzu6TD9cFbK5N0Fb24m5fK6mVaR5S3WW9YKyNs8kRzN874tJby/1OZVI8xG7m
hTsRdEtkQS5KjGo4WWGtx16ong3zKVxu5XgUGJBFgF/cT1MIAUZX13Qe+6Pl6lT0QLOCQyMCITzY
oslDPn8rZN8oUaMVWXMz8K3EcdasokqOdJIg9fzMlttmrv5P4tLEGT8QDZRkiZ1Gtvopc+IXwWdk
x+ianpwth37AivjeMt1hl9wXbn2WnM9LA0CVvMdc2dN1aZteudKSC7tB3WRaGjd4kRg3RnxXiSiQ
t51yJYAPuIRkRsTcns3JKS6GiIEl7N8nruW2rmXLLmaSXiyUVUYsl7iuGzPUFUPyDz6ppgX6TjUe
DCMYzUe1fpI6Ao7ktHtUjT63wSnSPV4XKTAnDxRqZitMSYwQGaT7SHkPkuLrv3+78HYxJw8NMtCr
iBQ5ttyULTPUPTaU3ReOmWG1DYGH9PYgOAgiK3JReMKyJ7nTF1Rx0Hyt4g7ciujP5paH3rsTGaLt
Z9tZ1UpDZuJVnFTyJQ+iQaJuMfhq99XK3UA9lKkPhUnyuMRY7vlQFs5QfAvIiYyF0/c3RvQnWc/q
j+CCdTWAib/MTd2FpTOzd6T5UCqf8lm0G1DkL1yQCa0s6EuKkB3p/wzacdAFRY/NuLzSg4slCRbl
xW1eEey3wGZPo7GnOrKHSgRnEcRKjYsiEilkuaFV4MZx5khZ7ehhiLT+ZGaijSciSVw4UftlrOQ4
CVylPrcTFhfouaNnD32mOIKTJvg0/CqGLCBZAKga3smvRe+Qo7HHE920AUcuGeRCteU98FVfBFJZ
0eRKzOL51fIuHeqlNGJPBn3Okd4kruQEb3y7e3n/R2/ni3foXEInL9HQtomK53q0eFVVnKx5ONc5
jnoFOncipyLCVJFNuViimtSYNIXqbiibtqEHTpw2e4EFBR7CL2RIhiUbqYE6B5j9H9jMcqiBzY1i
R8gMSJoJpD6+nTjXZy5+7cNxEaNRVRBilZHlSk1tB4tjBZ/b5KDG97rxbk6fBEpuu4mBJxkwHIrJ
T6fWnSWTPsOOKMNmpeDWCQ7dEVsMwL4lwm5sh5CLKPZNV/EYPUc1CHI8ADPzoBWHufPp4F1XZ9st
LiI429FcMRgdpO4WCOXlS1P8CQc44Jg/zMWF2XGYo0StkeCHy0GGwboYn0gUy0WG4mKtIilmo82x
4U4y8RbLtPN8PJhD7V831rZ/W4ZGsHtVVvgXXzrrixpQw3SVjB5lOtnUuqXVDelykZNtYjC0iyQu
PEjyMKXTjGKXSl66LrTVdi+ZppMuu3x5VwytY5qHoRa80LfP0UUoFyLGETx2St4RNx7q9pDkQ+VL
EsAzIPA0douaj8+SnId23xmD4H2x/f0ukjlHL+dqGag1UdcIdoVix4CbKcvr3308ztPDvNJUbJmE
I5b3c/VPQyeHYDGNkf/zd3I4h9elpekkCeUvEqfvq2R5n2rqK5m/JqMqyJTYhftr3LtYjfN6omuD
Gc/oXZZt6mloOqSJ21uGG1G3G2/i+hFL7AQfajtcXEQyF1pFJDNGWjPFgeEuoMAHgY4k5PP/TZp9
EcGlGZZaRm2shbFXxHZxH4FeOHLJU+0yrGd1FlNhCw71L9xH1jybWigbrjK+GC2oqtRv8nyjdfKf
mE5XKPqgFF10fjCjrqkxRm0duNbw3pIeilQQnDbP0OX380+uGVxrgYKuuisF0qmpRkfrVEBUP133
7u3K0EoM13qq6oAWy4QnsmLJ56Z7IQFW62WF4i+BjnYU/ltCHCMZ3DmeBPFp0/lWotWfnQ+kwX0V
R+iht9IIqNaiYtWOVEeC7HPbjgYqHZTgf3xJfiaYqULbi7i6mfnZaB7SiXyea3ijwJKbiYR+EcRZ
kg5kkNKsikB8G/jY/Qza9fBQH5w/3CCqrURxlpNyTcvnwtKQmA1u95R/7PbZc38oPiLiutfV2qSh
XcvibhE5IX2o13MEfMrgkgxo6fDBeMWGJNBTFbPHOOUbR3LzF7BGHtmggii13jzQumXpGtU1rLfk
AkieBstSm6rl9lJ8mqvhSGiT2C151rpWcBq2feWHKD52SJElp8XcErdVPtTjUxicC0MQ5EUiOC/B
gvCxXQLWIaL/LMZeK+6lQdCEEhjM5LzDwtqILJkVw+1TrOiVjAepUG57SX+WNfJy3Tu2j/DFYJxz
zNNMiVwDbqATC5zL051eioYvRAZjf8LqimqDllRUqUy3iC27qic30R5qNHivK7LdzTBUvJuoYmqE
h33NVVLlnRFEHmBRvQfY+kPuY6NZiw2WZBcdi0RwrjY/0koe+/lKrWEIsWFjIhoywgW0dWps7lK1
uy0rEjt0qL5dV2/zO62kcalFODZNM/cSeuTKcxyh4GoJKLVE6nCJRCepeak3CnpOqeHOc+1NgXG0
Fnyngja1IKSLtOEiQjfK1ZJoOKbT8pwuaIk3ROQOm153MdgvJYvQ0PMhLCNwwPcY4e5ObCwLVMkY
4Y6x465zmjMbYPirr8RXLOZuGUH30ERem5yr6jmPPlz//dv9zpVWXGSQ9LhdJDANuiHNPoaS4ZQT
MLd15fW5eiBl9zUPQJ/exrtURxWjbgROIjIqFy1oiVzDGIBpQAA/p2S6GWVM16WV95dqMv9Zna3R
aGWloD11tQbLyqXZHuP4bqF55dLUeIzm4WZO+/tJL97HueHWQyN6/wgNzSyx+guyMTNVo21+qj0t
IO7YZRgSFhXnRWblQkktLVSR/4+1K1uSG9exX6QIUeIivSqVa+2r7XpRtDft+66vnyPf206ZpU7O
VM+L/ZARQoEEQJAAzjEm6ubxkXQ/6PAU+qp2q/U0fmE6UgQxMcLdk0Gjbov4ODcFztVy67ndmTOu
/8wzoarOz198dx1aSJRCih5kgrDcst3WyB3mPXPUl6u3YUgcbVCppwhf8nDWECS18Cu4ezhuC+tG
y09D/1ev9L/Zvy6oJA9lZdPfYqwx2pccPHotSJnJVYl6QwDAnLZ1imLPsqOJ9y7qHy77xXrYBK0a
A3wHSNKl1MMsO6Q3NW5iBb9JtO0UKl7I1wtU7CxACi+EDl1DCnQE/Bex3Inc7jDezP926Oivj8PW
BP+pefSfVFNfc8h/v7Jn0VJoGTJPS6xEmG507NCK0Bzm8nYEzsd/t4RSZCm7MDZbiiWk8akK79ry
dPn76658VkOKG36a88rTB+oWzTbvog3VbjxgKl4WorIDKV5oVliCkSTFMN507xufykiB0bT+fZsw
YnGGnFI6nmNfi0Zh4fqYVMACa61rHgvFSbIqghvMEhaQa4UpRaNA6IVRz70naXJvkr0lHj6wRIvv
S7En9UKU4QPsc6VhqGjaRCF1L0tY3emFBGmRwry2aB5P3C2zKza5uvVTR2f1ZRmrUe0sQ05iciGy
sclQkTaq1yAdXSCtnhotRb/sh/xiIUkKLbk1AFA1wVNjau4G+8prVbQcig2X6ysTo1ZCqjTY8rw4
kjbEI62KR0a1WlII6akVh03rc5cA2LBnn2j+MCSnzlftimLn5apKEqSt6RtQZRAW8Mt6Del43/dO
jiEQhQGQ2U7fhcXFvkjxxPP0gowxihtzWKQnA8CbAcABxVW6R+G32WJsZ4fp44o67UE8X7a+dT3x
tG5axBBERrlL0iwY7Bg3HGHti+hual5qU0Uqv5oj8LMMKZRZIRJZH2iELmq/t3aZmo5ItY3VAkGb
8J1h2M32slKr58xCoBR44ol4ttFxNL3t/UMMPNh+N8PzqI6z9QRyIUcKQCUQB2JAuFuuMW78Q7ZL
X7RN2oIVJtm2X1WZ1rrln1dRikWBEXg0mUtgqX7ox2PdH8LojY2Ks239in3W6ddT5CIpZp42lGQs
qKufPMAMzEiw1a9zurxTo0qv62TPXNA4hagMpz6EWtL4OV7R6+xq4G9288q4o/MPAczgiPstR/Iw
y+4tk6JM6noY0Kw3+aa6mmdWjIOKYU6lkGTqnNVsTCNqu8P3tj+m4VUHtDQluNZqnMVjGqpeXDct
+QqKUt5UttbcmAjY3jsj5V9iK1ZR9KxGhoUQKU+M8cZGeWjhBbERLs1Tx24nB6S/quinkiNF9Lxp
QssKc9wDn5Jf3Hj37NB9AvHQTfM6fktuyY2mvLWsg00slJtXeGHlHQikItsKQ4TcGTJX3/AH/wAK
CwzoIy1twE5ruMYVOBlOwSF29a+2+6FeWcFNEw9ZFIVNyZ3jmni6MdbM7UJjhyOmCL3rAr38lyPh
erYvQLUuhD6zNUuhsC91UVNLRzsz8O3EYdrpW/OAFqrIMZ5bN3k0nNGxXeM2AhuDCjJyfWfPsqXw
KLzOHA177ijUP4F4ZzOYO1CvKOxnNdZjYBEprEUsuPifO5kFeGjSSvQc+9NNVLuldR92R6vSnW66
I/1hKpliSVe1ssBNbXPcogAn8adAzJTYLBuFcFmkO7x0JnTW9aF7ed9Wj8yFEMk+GVpVavgEOlXq
Ry38IvJbU+ym8nWyVbCbqxFrIUlaP6+K/LwneFLlGKszj1p23/TbKnm8rM96jrMQIwVG3Po0lEp6
7up7ax/lTnI9uJrDrmZUc5+47W7YNpsIfMm+EoRLpaHkAsAGFLQuQ+5q1mMRZW4dhG5PGzBjqmjR
VaYhGbxh8BEcArZww/IWVpgkn8JYcadSiZDCRlaZueFN6BbUpjpzfKFv0co9OpTa+8s7tnrGnDdM
hvVo41DDdd0Urum9NMlTMyq+r1BEHjiOOEkLfUKnHkkiNy8SJ/TQq+LVx8tqKDZfxvFgQOo3g4pT
10SFz3wb6aegih2D9rvLclTLJUWFTg+q0C/RNTQO07RhlanvyiZsFWFBpY0UFpq0mHTS4a6o82Ez
VNHWCjDP3Nt3Au9TlxVS7c/8++KE9LuU9amH8eKaHMLwtW+vRqbINVXazL8vRFR5SbqBoUspBCa6
/leV3zUCMGSxMsVQRFMZbtKu4nZs9Ii6vyjh0ZM9HezbYGY42NmbbhPfY3j5zVSj2KqMQooHUZBr
HGDontsU9Z2fRvdxVSmOP5UIKR4YbVH0aYsOQ6EHbjJyt4oUtdBVCajIC4apJwZaoD93KQ95N1Zj
gzlK89UIbqlQWMHq5iy+L9k0HRnLenQSbjP7K2fE6fnXsToFHJecb5dNetXeFpIkk+ZNzL1gsNBE
GNkvrEof++7R59NdpNm7y5JWnWchSbJs1voNCUE26OrxwfC+x6FbqAb+Ztt592iwEDEv68J5aDtS
a4rRyBBmVz27zcRDQ3InqjYtf46C75f1Wb8VLqRJllwRkXjUwrzwsAPtAxow9+E+bfYjOIpTVBOB
e3hZoGqrJLMeM8HDjqLlyeOFA4bbfaF/afyNpUTDV2kmT49bI+lGe860+tP89DIhOSZ78zQDl3wQ
+OK8jLb0AqeluskyYJ1u4+lYtCA5sT/lpZsWqqRYYX/yGHlcez7O7wBlMxtlctEc/Cz81BL1iJzC
CuW+3CiqdaqNKIbqJzMECdUMmOffDF+n25nkotzFbgIW1OiU3KieQ1QqSmEDCMxelyQA2xisQxN9
zk0nMp4uG6FKxPz7wsWEpfdFCegXd8wfo+YHZ/vBUu3UesluYRJSqPD9tIk8o5tBLga3uTcP1pGB
CzfaVs7csfOha+dCnBQ29JjZYU3QKOSVOQNjgU1spyeCYEQvSlQTbIqjw5aiBsAnNDPuEXC58SXt
r5LE/cgGoc+Z4BmEgr31zw0qG0F6MqED2e8eefGGY6OvPpIG2b9FyMXALmg1LTUALhGYj7bhpOKV
qUxgfZXOIuSgUDX1oEcoY9TpCWhseqook6zH0vP3jT9XaQpNOhYmMm07zwH4kW1F/BR6D0Faby9v
h0oRKVOwOQ8z8AQAOSjd8II6MUk2lyWse+RZlfkvWHhkUAZVHaXAc7DjdCPo0UQ93es/0pm12HLJ
7SM7twJS49miMmLXG8ZdpdsbUSa3Pm0+dMyd9ZGcv+FBHQuAdWFq/5TUIPimV6BwdVrWKhZOtTWS
2/eh2U8aQygz7We/uEkj8pE8dLFokqvXoznVICSx3MAa3Jj4d2NFFFe5fziqz6sluXs4Jf9F26B7
EyMg5Q27Da//MwZo3ispTGe3eJ9g/Zb2bpjdMM0y8SyKsVTjJwXabvBp2Hh4F0yf1GhOCsOWhxxK
ngBbwUBiAMAjpzeok7Jpn1PFCiqsgEuRoDSnDmhY6FY20TnkNdF29GOFCJUiUgzQCsv06wLz+YaJ
clX4OsSAKu6/XQ4D67grZ2vjUhyo/LI0jOG/r5rlI4oUbryhz8Om22KHMKlmA/7031k4l8ICJqO9
pI7n18wehH+jB2o6kX5RKDYvzyWjkwICitmT8DRm4rnW2wMz9iZwGejcWrB6VnsM65v/crukuFB0
aTlEWincNrvqmitKXq3o+bJOiuNHpm8OI7vUxxRTNdlgO4n+re1sxw9uTdVrs0qO/efZ0CPn1QZj
jqVsqwNdvyhiR0u+Rv6H5p7Oxif3H5eBRusoHi0X/Ag9KunczZL9v1ozIaUEk6nzCJgAqLvYnzSj
cXqfOn6FMrfCkda9FYUxgcqA8Y7VJ8R0BEVPGnWN4Rkdt47VOYbw3MvKrN8RzkKko8HuylgjHUrM
Y/yj6WvHSh5RFWtD1LjrUxx9JOkEApJpmQwDcEKGTky4CU6fGn2nJqAu85cyVQ11rhnaUoDko6HA
zDut8WBRCX4/VtM2nPCGpFWDYyT50+W1W9ugpSzJP6vQ6pOoyTw3il/84q9inJzC+3FZxtqpsJQh
7U8Rxlnchz5zM8N69AbzCr2WitipUkPyTa7TzK6LDOlHOKOmlU4jnpLg02U95o/IsXOhh3yTTzNm
jX7XY7bBqx298bY5BNmDDnT8tDs1iYbqJcHTrOqKMO/Be7non7CZQdFQNcf0RVIKYO3c02PAtlTa
rpmuMzE5rLyq7bcYuIyXVVw3vbMo6dwrp6iueKOjOG/0Yg8yDu2KMZ5vGEOL4sARJS7LW9+3s7z5
94VqrMt73x9wmjfmD338YmIGUTRvl2Wsm99ZhuROnob7L2uTYNvQrdfd9LUilqq2Z/59oYMV6WnF
5v4qP3wY2p3RHKLiSe8crdYVq7V6lwfn5W9LkDypTNNorFucpvStuK6O2c5zNbHrNmI/g3GGwQzn
f3nxVAYhOVboYfSbC3Tz+8CIGfVDmGcYrvzhCRXigWKX5GzYLgxa9l4rXK/apXhHCjxlG5Rx2Y/k
HLiuW14YIRpcrJvBDYBmGuziPeibZ6b7G1XvztqhtNgqORVmQw3gvArCYvo5m540cxdYDwGOwABB
I1KB6yj8iEshomJGkvAI6LpxAgBM24nrBxEru1zmrOBCIJKz4j4G4Rqu+r/62Ysju56xFNDPbu//
N/3sKoOQQkOrtUDHatFMSIDLyt6G/stly1YtmRQWOm+YknhENPfCYz0cWPIzNV4ui1g/MNDjz6ht
CSaXII2EDkVPcLiW+oM/bMsZ0TNGWfiNWA9p0ztc+8hcPmYcf0ucXWARi/KhzMp4flow0xvuvfm9
Y2Sqs3b1crQUIhlbDz8tjRHdQY1rkP38Vg95NxSAwByjMdvoQL8mL6r5v9XtIjq3CYV6lvziLOIY
aWRVAxAreqL8c9KNTjjsLu/XqsktZEiKkSKnQRiM4ZZXiaPXd33+gZ5ouhAw/wGL7UnsyE94i6Mi
M/tTUwLsrfIVp9Eq3M9ShuQ3lm41eTZppmu9mbvMDd/4/VyHpF+KLSDu3fGaX/VXRNW0sn40LVST
3CkM84B4ExBrul3yTNx6k75438ne2IEa6Ud0UuKJq/ZKOnXBxzggWUJ4SMbdjHkPBsjAQZOO5sy9
mNWevaDdVbW2qyfIQknp/DUAqxyhJMFR5525GcNtc8Vu/sPZ4W0GxSDFavRYCJOO3rQLEy0mM7Li
vjnG4H7qdzO5oAoVcF6od0H9txi83P9pk4B7nXK/SSy3GcAujA4nr/oehuxIreq+0j1VO9DlfbPl
8RPW901cdhAXmN874M2pzl3V96UIiEajaaIRw+0sNcgxaS1j39VN8Hw5UijM3ZahSjGQYCSGhumJ
4htmyKP7Yle+oAzvO5ibb69zV28cpfWt5mKLnZpVX0SPZsgsGsW4F+r74mi8lPvx3juGe4wLjTvy
GrvZxtoG/UYFIHY58tpyB3eRxJqVZ82vCkU+zRWKUoWwvb5pFA3igBsEEKFk6v2Ay5vFcMOJy1tq
fiehosiymoyR39+Xk8tQGH7IbVRAhrx/xv0akF1lfih1smmTu6qyd5qhKbx3fdXOIqUXlm4c6iIM
Ofoluu6F19ELH/DOEg+qV6nVHnEM6vy9du8SzSCpCjLXKefJ/PhQovmYbcV+JkdUBd11AzyLks5H
9AFxvzdh9IZZbzN6AKmQo9lP2qCanFQtnmTpVdb2I0aVAWvV7KyMbQQYOLxmo/Dh1XR2sXLSSRlR
rQUfLY77/y9osOU2Seejx6Lcngw8vDYs3k9+5DZW9gUFn5OZGVtv+H5ZN9VOSaejIXQ/DEscVML/
i/OnITxanud07QeaBZdKSedhkGm5yEMYROv5z1kp9tZovpURV3TwqLSRwoM+pXmcG8ijWUecgiYO
tW9G4TvdoBCksDv55ZX5UeHXzEBXiF85xG8f6rHcxAl5urw7KjFSbChGZvZJNtmuVRqTE9rWTcm7
x8L/eVmMIqrKCBBEY8JHSSvcmvae82vPerj8fZUaUjgwMs1jIxpS3To+8fBKFwc7VGRcKhWkQOBn
mD0YOxhYVx/88DrUFAfDevLzO6IJKQSUNhlEEkKFjny3+JVVpxjEfYWr5KWmCDeq1ZICgO7TNB18
PFGK4V6PP+F9wGHm7vKOrFYwFw4pd+NnWlCPIV4QcRj0W/8q3eaAM6VPICh1+0+qVGsVNWgpTXJ/
A6BAdgGOCpf5INMc2X7q6x3JKewAPXBFsvHjxhkEshND217WVLWaUkgwAlMPBw7UILPalsme4l9P
sZgK27CkxNizCh1wt/DSxD7a7c3g7XSjdBhgwVPQ5F5WZ97890n4bzuUOXLNrGzHIiPAxmwevJpu
RMy3PLMOPVFtmsKjLCk/rrNpmkiOhSsAgcz9V191iVbkWnI7ZzRlQrT+DDJuBOjSeDS7wvV57CTh
ocL7MU8UZ9Avbs33a4fuUYy56AbGHP9Mi4MyqwVIooVbnxp3uE63YH3f+6ApQp8dnqa29TUQkQ/i
WoXjuDr6ApG2bQOTCP9J8S8DmbFuFXC2Fnhmew1J5bXxgva0Hwn4Veve8Z4mEMkm23A3kzp+6EFk
IV0KjaHemLU2H/Fl91el5U7r7UcV6s6qWS5kSEubgnYw7TBV73ZlsDPovV4xN/Ku8+77ZfNfj1sL
QfMfsrjaAFQCBS8zAResA16dU7Jrvnb2Ve3Ok479oY4UJ9eqjRoUQFImB9an/BLcsEk3bCtDWdK7
JdNjbTCg1AvH8PdddC9opjjF/kG9szzJ6Voy8KJmkNduZpZ2AyjT+ca4T4/6dXAqD4rFnO3unUMs
tJPs0kyMOgyqElhneDgQDYjkOidnIBXH3AD44H3ArAeKWLl+H17IlKwx6sy/wXjEsTgWu3xfXMWA
ea6d8GjPnJhUTY+9mr8vZErWmZsYUAjjTriVD2ie8jQ/RwtQC+M5Wg3tu+4K5y2ULJQZXWT1Y4yR
yBF8Bjx5GMp0q/meo1fFl8sbqLLO+WBaOIMf+CLtSoCDeRWYwRqCdGTsPdA1F4PYUb/ONgUtfuRD
85H+OmoISxATpXohgxmyqK1tLUI7peeVe9zJr0LSuZd1W7+unmXIgIZJi2t+kMEVCLgcicu+2rfJ
VfWToyF1VLXw/oPf/VZIRo+fJr+pKh+oYdExPJDAyTDRtC9zZ7odEZP1g5ErLhCzmb93vbNAydGr
oinndlvMMkw//PILVSFSrI65LbZIZt6s/SqK7RQI08l1dQ0i3+14GtzhGGIGvXHo5/m4mX7qbqqE
F1rNhhb7Jjk4KxNWRiNKjwkan5JscOpk79uPY5ZtQq7q6FjN7hbCJM/2QiCspxYaX/JGbPxoY08P
3fShR6eFEMmjtdIqc65z5qb+A/f4RhAVutt6grwQIXnyaPSk6maYv3nWPd16x2/DRmAGURwve9Vq
xDAx3g62EhtPaNJ6RdFUabGIwi3hNzR/I3zbpJ8HfRsBaD3oO0Wyuro7KEKDdY9DoGyDUxvpfmKD
L8n2UmcK+NbqiWMLlS+tiqFgSCIG0VFlllL8hJoeQGRSAMiIH0QzJ2eyzPvIrBQPdasuCx5URD0L
HFAyiEwRkKlmday5ZXQzTXdU9Xixrsb5+/PeLaJ5ak2NWXoAFPGNgyXw/ZveUJz4q2fTQgVppfyA
pWHMALvnldMGvJnPfhVvsH/balANCCpWSwaT6UdvqHFlBq9fmO2oaR2FniiMef2IOKsjow/UImsa
j/eeGxyt/TwxMyJT+g+6mOpNfV6Zd/EaNUXd1OGmKC3+uTlla2RgL7E8wDqb13ZvXwXpMWNkG1r1
L2aHpOSvXdcoyoAqqZJJtMSfem1Eia7bzRxn3cHEQIYaA3nV8hbKSWaRN7wwkwpiuP2prakz6Ad9
erwceVbt4SxDHl8oy6HxkxH2oMXeJu81VLcjhXWvnjwLEdJrWRzRFD35EGHZ9aYbuqNRe1stfU47
fuJB/HRZIcWiMekEj4ecWKzRPXfyUjSsvXC0y2fAXLksZd3GBWBJqC2AWiRf+OuQjnUdA09q5o8H
2tyuQw9u89rs0fWrkLUaHRaiJI18M+9Zy0oEOBBwplbl2OSZWFdTpWrhWV26hSDzT2dKfQ99eC1K
9Ewfnoo2xFGU3wUhV9jD+l1jIUdKRfKwM0NSJ6i+frNuiuN84Y835ttwGraGi+6e7eW9Uqk1/74I
4CW1BhppNTJWFjpt+4WXD1T/elmGao+kXIRgmhP9g/MsgI7aoW3uRht0mCF9HOzoQ+rYaBGwMSCK
Gvmf6tDEYl4aYpdS/bnVt5z8sFVdff9g3b9lyFEhjAOt8eK/gS91YP/9HxqF1tfuLEyKD97QRraY
cKOwsv0IoyY1mH/QQ6YiVV6NQ+IsR/KjMsnqiYwAfWr6J1HcWeQqCT9FxX1jKztsZk95dywtREme
lKWNH7c9huiaz/02uQd3wnZKHVyhHXPTPYS7D70lLeRJHkVTE8ljVWJGtWqus0r7XtHoVPTtz8tW
rlpByZPqBFWcIgCWZ5n5TqFrGzt0mqk7eOKQKrGc1932vF2SS+UZeMOoDbDjqHuCnYf0G7Wcy/qs
3y8X6yalD1UQDnFR5WCbuq63cz9mum+/VMBTmykBVTSvq6tnGRbltgGOoV/voIs4lJNSCGFBoTya
oNTrkL967X1svaSq6fJ1vRaipAQFY48znhpy1rmMQFziWECn2yQO6gg79GWqTqjVrVqIk0JSmVVJ
QMPJcu3iWNeJWwy649Wq/s/VrOssRQYcCSxkeo3G8IJ5PIO2fTDrWoiRwlFuNpjAbnF39cJP3rjv
KRjl+4fLhreadS1kSKEoLbS6JBXGN2oBUNzceKMAB1EYt2JTDCkGaYLQXGuRdpnRS4kBBMO/TT/E
X0UXikiBpyJRWfGMg+wk+pTpz4bqIUG1UFLEIWnddLwA1HXhfxX81NR/Xd4I1SJJQYbieE05rUEd
XAIN1sdDTBJttF5161I5pAwwQnVwU40G9KjQeAY0kwywy9S1xaa/bva02H7MIzm4Ty2wZdjyjEs7
tAXRRMGA+gF4yDY4hfZ4X3W6KpVb35+zHGn9ppiCwKfOgTczYz4Aq8w83O8HAKawTZNvin0W7a3N
5S2bY9e7s9U6i5RiNk61wi5bwI+XGrnTNOJ2BdmUY7otgCXqMfC0kWlU1KhmNS7JlOJpaJWhbxag
iC+D2I07fZPHtHHAtXhqOflQbDjrJwXTrNS7OuxhksTg27oZ/zJ8+np5Cdet/rcIeRAGAJ6pSJMZ
UsAMnBicI029af1ge1mKYqNkLIvRm+o2CufDtXgAGpEfD0cWfg7D74n3lBMVjtO6TuDxAZCwjtEu
KdwBu8IHbQy8OC6+Rc3nCP3FSaUY/F639rMMKdphuNye9IbZbkqO4XSf5Yrvq3SYf19kCCwZfbst
wMPh4Q3FFcghDgVpfzRRp6wxzcXv9xZ9VkVy3DoQdDA9dM+PJ7ysO9Nhbk/lu+pDVNLUOguS3LXS
ez9tGSaSguaoV3dBhqn5p8uGplo2yTtrvClgxArbYo2ZY9ONTSwnCH5cFrIewm2T4LaPF1ohDwN4
mGAPGEcB6T9k0vE2cMP93CD9Ufpo3O5+C5MSBCryxNTnRmWf3I2B6YTFHWOjIpKuFyMWUiSfMS2w
HfMBKcJ4svbxlX9I3HwT7rvTtCGb6VbsK8xKB2/1Ifl8eTFXd2whWHIk0MDHo0014Qp0wxb8te0B
H2rSQjE5RlYdFjCMtg7oR6ZbUixNhFV7xIeCxn5upyHAThH6Ztp3QLAv9sGN9TiopsD/wU5+y5SD
K+gV4qiq0Djqv3YulnQnSgwppSHGKyKn+9F8BIKcnnWUwyyWMsCjOK7PTfxG0cQweqfRVDHMrW/Y
WSnJHkPBtCxPgN4QD2+Z6XT1zyhRwIitiWCg7zRQ0cfsP5MCBc/MECc7EKSMOtm0+eMUUXT32oqs
ePVpYylGChZNVY+MGnh8+tU0+sfThrrorNJJsr8mNjs+khwvauXnoPnsJd2mU02br9n4QiG5N3rU
Ga0x0wx2dG9nFTdtrMhH1nKf5ffJn4dSoteZOXkAjmuTUwBqxjJtHV59mgJDEY4UiyU3QrdWWDdW
PUej6FC2boqLlz0oAs+8u/Kxt1RGiniR5xOrmi9FZAqcOr/Og/uQ3HbDZ3Tf+J0izVpfOZNyQ3BO
LLmxSVi931tsQjNffh0mJ2r/9LU7MapARdfeFUDQ8FuMdJRnXJTg7jKoW5mvU3df5IBOLx6K9jrz
hv3luK0SJflo1LNAVDQDUZiZF04B3nWnqdkziXD2WhQdxGa5uyxx3brPyknuOnVdEdQM1T1iH6fx
Do9N/+77kocmdlCR0S+ZmzQoJFc8d/IsUxxD8zfeG91vHeSWCb0GkWXeIEKzIXDM4ZH229jQdnpR
OeZ4y0EYgekr91/pJXdOBFWke5bZgjU21vZ20XzrUUdQxNJ1hz3rJR0KU+13Ye7jlTjonZa/mKUT
F0+X1VAYnFyqTmKeBsmcofT1oy6umtbbMlTCqHGtF58ui1JpM1viIvmO8iobwxLPS7T8BmxnRyM3
Zfv938mY/4aFDG6Voh5Aor4VaOtKsl0UeU75EaSlRTwwpXhAxjQJuZix/Xzfd9iIfqARyFuKThlF
cJPL7vWQ5FUzt0ZMrN9oTeUIsLP3f0WdwnnWAwC3MIAL7AYiN2kyQyNBMYNppObV6O+TSNFBvrrt
qB+j+4KA2lluJYymdor9EsfbRHM34tptHWXo1KpfLu/8qhoLMZKvgBII82w9YFg1ke4pClHg2dtf
FrHqKwsR0tk20MaOiDdiuicWB0NMnzGrt+nqdtfHA47sQtW0sprpMmICOJ5bAo/aUuysJ9pXiRmH
23J0ZnaLwG0c3B1OoCNxQ1dV41hX77c0OYqGQY9Qw4Dn1nmJw4ptAvZr/zovnzP/I0HnrJccO4EE
XA/G6GsuJaPtBIP5mVK93+i0dLR82hQxV+zcqi8tBMrG4dFmMMsYWUnodCR2WHiTohJRbi8byGrh
dbFhcjTtKR9S0gM0NbqeGzPyN53s4g135jtsAwAhd/rIPDsjwtA5MiCwK8+bugh4NY8SOtdfXUrb
Ixkb1yzNXTWqAJzXF/AsRsoSEt3wMfgD/OYeh5w99k5ffBl9fdMCc0exhmsPJ0uNJKPXfN4jmmK0
LTl66FgNXLFNj4Y7HlRzveuB6W+dTHmut+J9FBkWqDV4cqxL5hiW4ze1Qh2VECm5J1rW+RNa8l2e
fjXMeyvdYMpyc3nJ1h33rIhk3Sy0k9zX5hSLpyi2Bse2IddGC8gOO7y2ePnpsrj1SHsWJ4XBPo9Z
UOvomqnZ5zh/5KrHU9X3598XJt2iiwBnOL5P9McRBbVQ0Vy0fkOFx1B056G//V0zYOEHMdgtPTe7
npsOh0N4nf16PEBrieJde1WXhSgpVWjSsAnQC423g/aUBHdaoTj1Vs1r8X3J/RFDa5L2GAuIIu0u
D+JN64XPfFKVutZPooUcyf8LEoEbPPR8IFp0LnETlwAW5rbdjW6+wyS39nzZxFYt2gCEhsV1G8Qi
s9oLE4gIOMxKdGe4Gf/axC8NAWSB/eI1qVMzRfqzvoJnUdIOBRGNx6RAFNCbxx4PgVp+lU4fekJY
6CNtE0ktZtZJigpYavuOlYu/EhVa5rqlnfWQdsjkLO78AkR5wzC/zGtWv836IN1e3hjVaknBmdJ4
AONfJNyyT9wY2AcGTlOu+e5lMf/gor+1kbso7cwMwjRv4TeApNq36AAs8Lr3Wh/zJ9/tVE+K89q8
uz+et0fupzQm00u9CkXWTBws72fYx05EHoi48oDUoTxLFWtIpXA9hnhrNPWJuVbluQPTbzlYsy1a
KPJuhUFQKUybaZlpDQNusueFp0DPQfk2KrZJ4aYyRR8uPm1kdsi5Tb96GKJsb1TjvuP6m9171yTP
FY3Iq7g6eGf5OyzITEN+7LOsRMKDIajODQ/tS/fV+BLkbofXdNCYbrlw8q/xh276C6lyhLD80gc+
+MzTeSzEifqKjVrNrRbfl4KDnuWWr49obdPzW9YWztB/413vgLr7I7nIQpAUItC4mXlFjupXAdTH
8DTFT11/uOy4q7ZtohldB+rdfGf5M3CPTBuCEIj0GGjMtzH6KLmd7nXd/0AdDz7ytxh5DD0Kw7TJ
fYgpw2AP7rJdV/Y/qJ59uqzNalxYiJGSt770ioFlKaBSsjejfxDta2c+kA53veiuF6rZ5FWHXUiT
4gKmtcAM6gnYWZQ8dYG1SYfx82WF1kWg63yOMLiOS6Y25Trtcwa0UZISx5zuplQJgTb/le9iqXkW
IRkZMYM0NXMwMnbfsiPdxoCA3dZfstfg8ItCM1c4z7rBncVJBpe2eUwqXeCJLHKCkLiVvk07W5Fg
K4TIp5He9y31agw6R+Saj3cFvcvtD6UI53WTz6BCZLnWz+C5GUU/deYf7DJWOOe8Fu+3RliGgXIw
YzLhXWVU1PDgO1vm7WP/xMURaI9NtTMwDtVfD77qWF1ftt/yfg3/LLI4KxusqjYqPJFq7DiBaKM4
IBdWPJOphEg+aiU5jXUKe8vHtz4wXJ7fRcT8kAGcNZFcE4VTIup8AMe61zts2pXEcCxNcZquO+dZ
iHRgU1G2WiEwF56wby3eR/tOBS21nsabZxHzn7DYEaK3o0E9tPbYhwzDcdkOgNOudjO6qEJvVe9J
q/pgYp9hagj000LSxytNA6QReCYNrEMpXkfVPXR15xffl5SJyj62J48BjC5gV6kO4KUaz/8ZtLsc
NNfTjoWg+Q9ZrFqbtiDJ0iewXBPAsDrZke3KvefqX4Dmx/Gms0G36dzO6l6Wu3r6oBMC82rMMIAN
/afYidXRkHOUhDPzG8awhUedsrsJk2sToxAqRvXVJGQhTLLwsgVwkdXgcZ4VBSARJ2esAwy17/pi
UKilkiSZhVUMLfDNsEvC9hyzCDYeue/Ji18q5Kz2JqCXhJg6Lvo6LpJ/rl/GALwDZgc0Ye0qc8Mr
Bw10mwGzUs3osJth2z/HyiHQdeV+y5RDXkumlOVDBNTZodmUmUvQ/hCTn4GqUWrV9hlhMwmmjeYf
6SBPhOHVMHu0C0Q3fvucZzuW/nXZ/FZVWYiQDvKY0a7XwWro8nJnAgof1/z/Ie27duXGmW6fSIBE
UaJ4q9RpZ4dt+0YYh1HOWU//L3nOTMu0pvmdPfvCMNBAV5OsxGLVWtR8LN+Cf28gGIH/Gvz0aEv4
9ZTqtg+NegGCQoWaPcPVLiauIWPP2t+uq5B1rRsL1iolTrocOmegtN2w+ya/JKUkWZTJEI5kAndb
HBml5QaZVwU+buIYsrh9JDIRwpH0SqT3xEBlLOrPjX4stIPaS+5Yq9P8LUfYHIdgNBkl+TR2Kro3
0nez9m4i/20J4uCLmcR9pvP14qubdlB3fqa8ctjoWzbKQlqIVycDie6v5w3islDrjSn2yOQ1gR+H
XisDv9kvUSC2/S1j3cmNTk3xyJERIJvqVQVlKVSogsoGIZYfkPLQcuukYQrLrsfwkg6Gp2RMssb9
k7rKX5VlI3+00MdKVr6XUPW6/rvFZOPfq8L+pgpoq1iHpjWKBq9fBTSR2QG2t0ZGSn4o7Wtaf7Hy
x3HxDaV2bh+XTJIQfIICfZ+VhSrm1Gh2kL720VEjqhMrH5K3dIAauP1owC9BKUEc7mqqtgK2HPCs
yPpklxwGDVFVNvO5nzFcpfym5V0EJPgSaNOGnZ26U/jS2pk7XJpj6+p/Ert4ltOK7Ye7jUzhuNrB
iNLesDDy0KA6siIfJG4Obl/zHX/WwaUnB9jZ1cCNROHY8mEpc3R1IJvkmV1G35tc4lKlaxLsuKjU
kUUawNVXeAr2Vf+KMRvj3rTZWXnunMop7pPyLQ4KpQt0+6CdGTPgv2q9NrWpXsZoDAWD9Selva8T
ktkhCSR3sV3kg7VE8rccwZcH1aAPAcPmmc8r1rp2pE8GcNbpRfqKvBs1NpIEl552wA/gQ7uiUc9/
rrIayzafwoN+GDHVjQbU7Ky4ANu+bdMSqeIwUboMzTw1QBbhxuAVTXhMjMqJc1PiBXdbbDf7SAS1
z/Jx7hOtQJbnzk5zWunV127r9pDex3cTCoPdQ+Pk7/jpLWMSW8GC9rM8bUJTo+basRksTt2Nbqbc
hdNrhs7UQNaE+i8u5R99EaeNUlautEQ9zNtbkZUTH/OOi37ScO25WzGk+QktTrxwzML9bwcpxLkw
H3CRzwHipRePHfHI+C57CxP1diuFUBaokcrHbiUnQUe06jbzMU8kZm3uBrPr9q2fb6JlWxh8ToCb
7k7jJZ0/VMH7rvxhzj9u79VqtL+HzKsUwXkEkRFrJGC6S1vizOop6FS7VgByRl4X4vOmkgROmZEJ
TmRC7X2IOejOs/Su4Jc0sQuZP/xpqLfWJLiPOih1g0eota5t+fExG+zsCYxi+G/t4D0wtPk98Jw/
xwV4IlZMXVkZQXJyYluKOpSqNmaoItE5caiS2FV2HPsnBkCa24e3H87+OTyxK4XTqhrqdWIjHl+K
9iuV1StkCxEchhUq4E4EwQVokR55+imZH/niGaGsyr8rBtMTKPNRgkkMwZiGiU7WnA3oBsjS3g6N
7tAO6Los6na2FUuWuu1qIKAFIU4zmSFOBTFuWmHRI+sIyj86fknGz0T2hr6fBWxkCB6IdPpYBiZC
pRGC/Th5T36S3HIn+1NFlcwlbuwH3m1d2N/E67KETdToUAYBAyOTMb6ry942qOoYk6Nw7S1Kt1nb
+kM2fmka8tlkA7J4zeBPIaDaaKt/uL2WXb3eiBCckpaGQ8YUQGeW9eIpgQlUKiJpqZBtl+CHTH1i
uaahdNnNT2AfTfsBvcunTpMU+2ViBFc0NDp4zCgDZHjAnWWM7HFZ3LY69tbn21u2ftFvPu+6ZWLL
v1YPnTZoSJkWvW9fwPId+3wkaMge88pleZn7Yz2jS1ZrSxvjckyiFPtGBSB5quEfDGv8qhS4ohRJ
m2N6ZwSPYnOJ1KMRS+75+61q7CpDMKpswNhB0hbIzzrHPOAdqHWWrwCheNEbeyY2cBCPMge4n/Nu
ZApWNVkWaU0VakKAz58fp4t2SF7g0B1ZzrurKBZmi1XNpBQjur9uIMaVVLW3egMsXZ9rgrfUNnYw
qxumMve3X1G/ShKHkWjakyqtVt+ES9cCIIDluFImqb7uzRcZNO2uXmyECbluVGl511nAFQPUhp+l
6n3TaZ6xMImZSRclRKoRiMQMgF9gSLkfPeLpl0xzVp7X6kHFYTWy3FZyWmIHMuurqgHgCgb/pj8G
FXz2SXhurcEz8sa/bdeyDRSUvonzpFMC0K8WzeOiZfacPZJe1iwlW46g5amutFW6jovkVm0vwB7Q
NMPnffBh6aUnJZO1fr4JHyPp6WANAUDzgXQAkhfQ2eDqE7xXvrCHv9BQ8mTFM5UlZfvVr40qCkHF
VJOMlwoojpLTcLfCenSYaVzLDLCE0+1DW7/qN2e8ESUElxEswHjuR/zS9cyJQSYKkLiRuFyJbaDQ
e7eF7QZLEIARE83qxBSH5MJZqedFiy03Q/GunTzDkGKirN779/VcRQjr0ZMJXI8UY4ogAiJ2A+Ya
ktjTs3HAzceZL+TYH2+v6V8O6ypRcIcUoymGlqDHLaic9dUPNCIOqxzq527ov81J/SNMjJ28JIE1
Wj13Z22+qEH7vuaNVzAZStO+5l/FCL4w5UFagEwZ9EbB6JjGfE4qgC1O6M43q/hFsoG7PclXrRAn
52ZKymgawZkTqM81uyT9QwRUxwI1vR6kgngwM59vS9x3VNfVCRnAUNClzXvApJbtN8ome8ouvPt8
W4ZE1UWyuiZOLD3CDLw7q4MTjzZCi31bwi4AuLHZN8EVhixKE2PKgciDMfj8wt5NKEzqbngedTs4
4SZpG4atOY3dfMkOkyQp3V8f102irQCZ4nRgOkRR1kbI4RPzvs4fMSgoWZ5MgOB80Y42joFOwT9l
XfQstIG2L5Gw7/quSxC87FwP6dTV4IKqaa/ZLFkemq4EQeKHOK3sghCJ89vXuqs4wTMZXcWbMAc5
XtMopxhJvKVmn9tRdiGRrUpwR8GcWsbI0OqyBOcKiDnV4lfRYzN95tFHiQLuHhEnjIPVzQAKvXBE
6OBqEhKmK/eP5ke4N5bOVKKx3JsccL0B9X5IPEtWMdv3txupwrFxMyVZAiCNLe52Hbqqb4GeTBqK
yU48WWF4cVmwNILWrl9zgMxIIqtIUYhcGctHQMnlTj3CtIAx4KnHVtYOuackW3HClmqpklQsI+iF
4e1DRjGPlEyeoiuSoLV+jRglt2KEPSz6oikUkyOFD56M7NkILk0a2XkgA0CSLUfQ+SUlPBhzPEiO
5iekoS7omqo8dG/roUyIoPFZHda4hSMAc35Uo+9J9aAHheTSuJu1b3ZMbIosaREN9YKUrPZ6jzgm
+FtzZ36acRWpDrXsjrDG1xvnIxKkqwobTYa3V2DoN6fmcbqoqb+iWoDN8KDpkv2Trm21gU2eO7dx
aywL3omNx8WnXnlgXnpawf5SDMLJsJ32nAbSP6rpfEV3Ehn4UFjIS9b0kTeF4yMN2XMdyMa21gP/
bfc2IoT1pEusLkTjK3Xhioo3HOMT9VGpkxjRnqfdrkRII0y1rYZi5TKZ5s5pyT1JgRtXBw4wnmwO
LNo3aPlmUeu+bg4JHCbzWEx49dTRymHR19j4TvJPt2XsFgO3S1pNbSNkSQs9UMyVo/gDAEAxGpB/
QGFm/vaXt7Me1MNbEtqtRMHhNZ2OwsVIDXQYEpcV9yHmcfXwvWRdsqMS/F0eG2mRJ9AIcoCGO7oL
kmLD146Ko57iBk1m6+2An8irDOF537Y2xyZ4wDFqpswK0UEZTLZ5bx2YH56z11q32zsd1CyGpPIk
sy7BF2rpSLQ6QhFo7MunKVD9sZXhAewG4M2RiW1YsT50dCHo/6CH2VtOyzo9Mjmj25znYy2bgpAs
6OeP2WikoRtWGCjoDtbm/vPEiiMitUQ71iO44S5+HuFGBGGVYhYV3nnYGB8MPKp2MwZLg/Ay6NoB
8OwPaZC8BXxgu4eC70AzYMtLtGW4Y516VhnZWal7jSWx593IeFW+n+a+WRmPFa00BpW7dHmckwMQ
mO0u/Sqxrd0MaSNE8BlG1HGDlRqaPg5DiUlq7dhcKg8IKO9DR45vKdMHwV9EcZbWXQaugT79aGiH
VFZGlW2Z4CmWgqu8YQCXW+ZK80s9sI5Bmk1OV7Dcvr1zEqf08/F9czoJ6UkCiEiE3SWazl2aYmxA
qUjS2OmoxvdtmrM/ubUwSU/3bu63OS/BRVCe9Mieo9iLk9wNetx4mGVrM2rt47fbC5TEYbFLobDg
JeYOTXtKAqS+ppyZ2w/hu5AkoU1mnbhpXgMOfDpZ+Vtq1CaaHvFSh3Z8QOr9Gsi42QWY1QXuAi0u
80OPKWfDm2Rvmrtl/q0UYSt1gttWx8APyBpvZYFe7wcKauHnvxD1UZaR3kdWx/Cbs7ouTHS+I5g1
KRDV8Qh+bx5+5qEH82k5dN54QnrtWt7tI9yPXxt5QiVo1PLQGgbAILYePQPH2AP+w/u/aESsh/J4
W9quam6ECYkbYNQipek4d3XrUR2Pkfqh6vyAS7LrXRPfSBF9L00sUqxIxlYW24sBUJt89A0ZOemu
o9pIWT/fWPeUFwANUFFkouFwmqz2qQ9kHauy7RI8LwihamrO4HM3l9i3dMWPjeBs8cjR2SLJK3ZN
ebMawe1mLFOVMskUd2nrS66DXz0oP7LU+iMxEieKcWmY4EEMS5MhFsi2UfDHwPAvtAa2DGj65EtM
wq+0kVFj7ic0OkXTImO45ou97FNSWbQ38SLYerqP/l8/nQ6tO7r6Sv5GD7d1fHdBV2GiAWc0qpsp
gVNEgPFY9S5N39K3AjbCv5cjpkzqYAH/mYAxOzG+PvLhiwyxa9d+wDioatgtVEaEI4nrwWhyE018
5sCYrZXtS8BKAAL16h9v2KqNIMGJD1qQBmWD20hrXerk62LIsIZ2I/BGgOC/zawNSiDWomnECOw8
emaW6lfKJyCk6Mlb6pnmVZbYtRoQw2TAX4EjrWK3Tpv7SpFxX+47awocduAuMHAjCc664/1kjB2G
nxt3cqnTOiQ5VB4mMlCOA8ZHWUj89X4A3AgUHDbwetAYawD6pUb8wxiDk/mJy72/GMDfepvayBNc
twGEJWOI8EY7nhef+XgOBhzm7KtuircWWaViVzvQvqlyk2p46ha0I88Ss6YDYJPNFKDzia1NizOH
Lzqi3yiDgNn1CldZonY0JUggFRMb2afImafZTyvpa/puUWkjQ9COpsu1oNCROv+OHSmf1dlXjY00
QTWQfc1jOgLCTWm86kS8Fl2VhHmADY/wNpZ4VW3Lkr5dx7QRKWhH36AiMzdAdCrwCqf9WCYAz767
7ZL2RVCTonsJEy9iAzOzjJYscRh52vwwYyo2qy6MSeavd2OtgZq6ZlgWZvuEsK4io2R4kQWqTX83
GPWrFrw26Pwi0UEpDu38rVQ+3V7U6kd/yyk3AoXgTio6lehCVVwDHeA6PQGNM5vuKuLHamNH2lua
l82NOCF+1Em0KMTMAbeu/bCqwi6D+1FGHbt/Ttc9FELHrBYYOVzA3hZEwHYDtIqagaO2yfzbO7dv
tlcxgosoqaUMdYn+6Cx7D3j6RdZItO+C/vl+sQGmt0ChleXYqlhVn7p+uZRaf2jH5RMPic1IJHtT
lKxHRONdyim1tAJPYhj0tPyiqOuzXhmq5OIrkyK4hmrI82Zo0cOB4p+XDoVjdYXEhmQiBFdglgWw
eDPMNqRdeLLM+SGLY/c/nT1ff8ImwW8mns9KhAQ/1U5zDVzmsJJI+OlNbhgmFzwBr2LDJGOFWrmv
+9ndCsux1iyXl7X7BBmLu3jEBhL04b+tTPAHsTKkNe/RNknmxa7K/L05Wu9vi9i1T7hQDX2AgEwW
O1snc66qtICItPVT+qBo51gmYj8CbWSIBzTmQOvpQGPU/MXvgIZqelJPK2AcOvpd+nJ7Sdq6Lb+d
1kaecFpkSReWzAVGE/3wGIVuazpEsStvAU0G+AN99jkY7BSX9KmTKMq6kluShQMrh4Lp5YK+mrBy
cvqkKd9vL032/YLHjkBzhEZxApTJgnoMdNl2MQ+Rc1vIrq/bbJ/gsvOsbfVoVXY8tdl57WvpPW86
u6xOliyK7wa8jSjBbasAwQOwLNZTB3Xr4vaH1noThd9syI4xiz5MQMd6p7HsLXDAJhJJVK0BGYW+
iV9dxlJqCYhAAaXbd1CMGUiTjSrBRNvfxasIwbcWCcon5ZyabqSk7hi+Z9qHcnkd9W969u32ee0r
xVWS4GJ1M46UWkMHSKQ1ZXicjbUlKWhV8y3Kh4okWakLkPYIypfQuafmiE6aJPMJYDTi4PMbFrIR
ICheXJk162vcl/v0Ncsiu3zL2K+5ESCoG9xCl8YFGEXT+Y+pQYudDOR815taAAUCVD6US5zi6JZR
M8rh593ykuLtu8NIAobvJGF712o2UgTtJWmUqcmoA5shHZ3ZfJcCgFyd7G64i0H4Gsl60Hb1i4Nm
QScMFJXiQ3Hfq0M81zh3onC7j4aHxVwk8HS7xrIRIRgLBiCDvFVB/ANyM7eoC2cyFXdAlYuDu6QO
jONtRdu/n2/kCSYDHAilQ7YIOr135Mz89kPudLYGHG1nrd3K7q97G4gOs5WIAwivuMP+6m2GsI3q
1aZctvjTmNiNtH6y+168FSFsIGsZqdoMDAHkwDN0P4Ki4nPsLE5gI+C9153uIHtQ3QuyW4nCFupN
yzKlBmo3BmRtEnZul6l2U/NvRSqr2Ozp+1bUur/bBK8F47geor8uTFHaD/DWaeLq2s9e0FtOMy5n
PUn+eIOGoKoGNGINBNeqWIrM0nnplQSp8fTYoaDSHyKXPlWecUaJQ4qnsec2GNERilSuAR9C8KxW
H5BgYjV6FPkdkhcMiH+J58WRLGk9ETE52UoR3CtGcJRJm5GG5ZmNHr4C4NEP+jFwvxWznfxRxA6R
gs/uav5mYYLDVTNtUvUeLBlx3gJE5qP+lsr7Zk3W2tK6UY00AsIg5h2YW9UnYrlJubgdhtq45Uo2
bzWgG5snVvRGPBEmzZis48XDWtGzExedfQcAt2IuS0arJNEHS7DmnClsDnKkRUmrv5g5PROkJ1pW
SVpHdxPz7e4JNlzFSU85cCFd0MWfqWMcwzN3jGeGRSXn8G1+8KoNlmDHpYZkz4pK063adwp4HUH7
Jzkm2catn2/UoWOjNaH0iq7sofzGki6127DESK/0QihTByHRz4eoWUYLO9ef84/xMT0rDv2entKn
zCsOMvS31Upu6Z7gHiqeDMBWRfGBHrqTduHe6EfH5iCbQJAYqyX4By3PxihSRgxYGMCm8Ab+8bYN
7QX5rbYJziAqwm6ZCbxcVz2P1Ys6PIcNhpayJxLX9m1Ru3pA9fUJaYVGESt3JMzrKdZwhTHCp2A8
d+qXSAYyuLsayqi24icYSPZ+VTUAJrIi0Jnhju3iEN6dcg7GpJJ7VWweoqiXLWk33m7kCcYzD11d
5TFc6UC+RyNexhp7HbmWvSTs79x1WYIFTfUwjIWONyWaHKn+auL5pZPyWO5q2mYtgvUkIVzpZIBn
OMgBfP1dzySatp8ObQQIFgMQeX1aVKRDyexH5eNf5ODcAb2EETyZ3wCya8fumwZQGOjBDIIRvxVO
5leVWGhXcq3Ee7ZY1/9fGqJ3D2ojTIgRPDGpki9AkylG02NAMOrJ4o+KDHliXwyGCy2QWhDwZ/y6
phC5ahUEGYoBdXKnls29ZlZOOgzvbxvsbopnMEaopauaKt4toxD5f9AA85b3r3HxkBdu0YODTH3I
lSP6EW8L2zWljTDB0VEWYwo+ANRtkczOMKZuOz8Yyo8llrEC7W/edVXC5gUp7Qda6Sh+p4eRv8S6
rQMY+/ZidoPDdTHiINJY8LQ1+nkNDiGG4hSvR3DIfVmPrWQpIr9J1tGqJyvljDHjNcewrY7bpazq
vZ+QmHjjUy1V51QcZpnKLuwrlYZo7rYO+l19UJziqD72bnSsDuh6fbm9d7t+CE9IHD3c+BNHMoOE
8phHuAaqUeMCnfC9OsUyxNPd2jHbCFl/xCYnAbKdsaA3KvSUIzmbH4q7+IE6ml3em6fpuc+ctYDc
P1YHmeXuarmJfSTMAMWneGKd2SwAjlxxkBnq00p+4qnxzUorjw+ZbJH7G3mVJTgjwjpVIwU835hx
hzPLzUsZ455MhBBvtbQd5yzAVC4x/KB/z2QcA7vxfLNdwjEZQ6+2gNlF4FsclJBOLDpkanecmsYh
VFIb3DWmjaz1841KFINW9qWFTKhtPprkXda/tMOP26otO/31842IeawzvGMbwD216q+tii4XC72z
NUt8HU2U/02WEG3z1lK7yYpQxZ0qF5BIfrSY/jjrTtt2b2GQZJutE3w32D4rK5pi0BovpqNHyZH0
w101Tt9uL0l2QoLnNmceAnLXQs2riW0FoDPGoqLkUPi3xUiUWhxmSftFDdUhom6y+IXyKcq+3v5+
iRaI4ysxMFdz3oMzhWbNoSyjyglo+lhM9KwvuswJSPaMCU6goFFJwhBHo6axw+n8QQOUTVz2H26v
abd4t1EBEXE31MKpbOO1yOqpjuamHntpfdPGnC8ek8gb6ES3wgS3MKpqomohTqjojwY5Vdl57CWm
Ktu39fONqVp9zWqqoEGD5qGdta8Gyx1mvuEddrsOwR+EvEN+pwPHsdA/DsVHhUr26V/C3D8hQKxh
BYQDQWbt+SCHiT9qPv1jZfKKnZ/gNaaf1c4CyA23w+i8rBd313UzgJBZgLYCirBgrFahtRjlxFXM
KD+rNZkdLVLv8mj4nkX6vcL159sKuJurXsWJRX6ukY7qFAzOGftqRIepORDrT6upbHUGjYt7W9iu
h9gIE+4UZtEEykBHKIf+XgUqgJ509m0J+0nXRoRgt6MVplyfE4hYM0hH+8pxTHbvAufgnBZ24AAN
WiJyb9KcMQCXAPd5nT4TIgadmZaqM+7n/aLfsRis7iGw5TBmN0cPU5oein54VxXKRz1rJD3H+/t5
lSzED3XUyKAO6O8yMuVYGNGzRua3RPfN4gR1RGVH1+rV1HhzVNsvOgqtiS4rB9xeBwrUvzoNrUdH
XGaO1K3IXbliRCTvb5/Rrlf6ZxXoMf1VQNF3Wro+LXo5cORQLo7L52aQWJJsEYLmTajS9Xm6hJgI
OAx9ay+xjAx4XwLwcVX0YWpAuvh1FcsSdXnYwLdOrZdH34Pm9S27dP1+wa2WS5THzYpMEjfNqU3Q
0NB8VqpMUqiVrUIwl0nXG3WOEYQIBwPEuz6UdT3uH/Z1GYJVlAZbhiTG9TvsMNOYLHdBpdpJ+zbL
uIoRLEPrmjRkAUD2eji0LE6AcIfm/6Q53j6U3T5yBjT+/3fqYlqVsbprwyBEdypzujvgtWEYZGAO
P2SYTJc9hK0/+rfq7EaYYChq2AakDabQ+4trwDr1fn3Kzm/pqdyuSbQVBQk8MxU8IjagJSN2zU86
sAtu75xE0cTUCqFmIhVeR90iPARAlAqaRiJhNyPd7Nb6CzbJTjdWhOao2rqUP7HOIyDXMud3fSmZ
rZIoNBPsnrdd3aodcsRYLey2T5w0ABpmJFnMv4TOq6IJ5m8CmlqZVHjhzl0fUFIvcjkmWacVdMbv
LzIUednxCH4g6fXRMGagrg71+zp8yd9C/crQjwCecQRmUyT2zMwqtMIM9RATIARsAPZGZvPytc/9
enhT3WojS1CE3pzRrzkZoVdqzw15NxC3TC81/6HPsz2op1CRwc3tF4U3EgWdyK05r3XAHcJQJxdQ
1Y8USBnrgU1OewfxhS17UdnVwo1EQT26KMuRYkCiXp/KASxoF02WH65H/pv32YgQVIJTgPA2LbZx
aE40fbDyz1EGllQ/l42E7bo5lLYRRAmqc2I+MClgbrJSHgIKa60zWqe/HqFk3nRXxS3LpHhToaYu
UmtRrZmQ72I9UeZr5jmbvNsebv9I/vl+MTQsWd4Fi4EKY8swVnxK0lM2SPK//SO5ihACQpVj2ixf
l1CjYTdvn4bhY0mBWaseK3Bl/LflCFGhTKq6yWbIGju/zhQ7xKhUaEjc3P7RXxcklN4Cq62MgJD1
6IODflS8ylMO3UH2fiI5eiZ4hEkJgzEJcTQLAY3oAJUm4eH2du1nBlf1EuPCUuuF0q5nY9jA/MNg
jnYMDwyI5NH5P2oyE4yflZh6jQyI6rpzw54zLrnR77a5ss1aBNM3tVHn7arKa0tCeDHPuru8DkeC
BMREJ1P7qABHIZIo9y4S+VaqkCqOfZDyfJVa3GmP45/ATTxSTKMqaKBS/e5cZbbpq8fSj6UQQDK7
ErJHIIXlJZgqUEhnJ2q+JvElQ5DgauybQyJR+d005bq3Yl+J1iZaXGU4vKIrMTiDW1BNz1XAj+mo
nW7rpEyU4C4o7QwOGAJ4JPVA9c8mfc2DL/rSSoq0MtUXm0oYjSZwBelYUu/oPoozvgZq2xzNYXJw
gP0aHThtLczngBhLbHlbKBBnBoqzWhGpmqcU08rJa+uuDd8Bs2Ug9bsIbGwjTnCDWmEAjiA1Vw+F
ZgwvigAqsiZj1vflsLaZEzz3RkfzNTuQe1WWyeweIDcMAiRbAsoNwSLMqaNGXYAtNg9NNGE6GU2c
vD1qwcttRdn1j6BBArEHXnOomJxnhMZWtESonwEWkhy7VFLCk32/4H8L3ULYyjFSxctHPf0UaZ/+
2+8X8q96IUocxEj9ATY80dwODMk1eT8d3+yQ4HK1iFQ91fHUlp1MpOPll9xBt4nXo+ufvo62bDxj
l60AoGv/nIjggWuaK0HU4kTWeWVMe1+iAmml5VLMec538IGPQWjLKq17GYwFHimOt3KwYommxc0Z
BfAGk1R9nZFnOk/z5CQ85U9VFEvj5Z5ObIUJhjUuwUhNXKV/xpjie/OYgHvuK3k/nSfH9FPfmM4y
UPLdXbVUwyIWEkALU5+/XhGrnk+k4dZqzIzbk2s65XN4BnDPsRxsdKa9dA4im0T5VyMV8+iNUHEa
PESK3bRAeffq5usQflTKc9yBTumFwBbGXOaL1227JU3w+XMW1+24SlvZBkA07leaw3APiY7luxWt
z/7/t7zt4oRTHAKFGEUAcRU7Du1l4ZKketfw0GtFAEOtM8DJCoagxcZgjRGglCc/f9DcxK8sf0D7
cYXzyh+jD7iAv2VFV4GCz8UvwG1O7UyXtdUhNhqvZ5V/W8T+ojTCVBVTx5SLnG26mWjJYIJMg973
3nrnyR3jBemNvQBTMXZler+X3gDZ8B9xgvOKqoWlc7U+CuuV0+oHjYItLnkltRcmsurxbsDcChMO
LI+1OC06vGGMDgbm3NaxDiujTOg1l+ln23ju8kPoqIibsm7Gf9lXtGDBujEj8fPzTQkI03o5sQiK
Jihk+Qve70onvmfAquQH89JfZPnVrgtDwPxbnBDW4nFaGl4grDFyxy1MrrzhRcHafL8Q1oolIxUz
0WdhVLpb9+rBTOsPt1VRtgRBNZqxIMC/nlAz5ado+GGggfu2gN18bbsIQR/UxKJFOa+5dW+rXuEr
XvKK3ncnfeoO2SF9vS1u19lutkyw3qCAEah5g3EPpoT2QJWXdlq+FGi14BW4xKbMVsvlcFvmuke/
udyNTCGqIFZXWV0AP6fogvA+bIIPQZcTB6Sug22URf5yW9y+hRGOeRli4fFBbEHlc1eVEzJjdAg3
d7qLUTpcIPy4dJQ/Jid4XLzGSR9X+1rRqYdR4h/3D1SHdcFBUfBb6r8G0XxJ2rEyV8j0T+u0an1I
D8O5x5zq//IAu2/SG2mCjYFIokiHEaMF+uPYgXK3xbjEtxxMl8lpffKNpZAQ/yIRA6vgjLV0lKV+
XV/RqpoyDejHpwd6Xtz8PBzrT+u1t/BiF7hFkkva7rXX0q/yhBDaYzKf12vyvRJTYVdPK8guQyUk
eKRAoR08y5+PgeMW3yR6tB7Ub3q7ESwcZFZNXEtiCCbAmbLOOW413cW6056J3x0KBzTaEoG7+eVG
oHCWixVPhrIKpM/Je9ULBzd6jA+jr3nFl+k+fTIwQStFt9p7EN5ur+BE8xivvkqE47SmYzP5Reu2
8Ayq8pAOJ153thUc5nKRRXjZUgW/OmWKBU5WvHFGJ83noDtWgssIKNnAji7djzm3kzN3s1G2w6uu
3DpSwdkyBZP8S48yPgVBiOpl7sqmMX6KjuTInmT8lruNGeDPNEGtzEzggwvSYmMsW6og/nWZQ57r
j4sLRqtnxUlPd+iHzj6ut+PKGW1ZirbrcDdyBSevpgsJkXNCj7T7ApTVRmzaw3gaIomF7AbHjRzB
sRcjTeKKQ85cf4zyw6h7EoPYtcCrALHDNlGGMis1GET1aXas89rW8q07xz89m7yZZVcnN9IEx6aH
mCzpKwV3WHW+M8vuNZ3SS29aH2+vSnI6Itb/YGoZENewa+1ymq07rn9M+g9dLusJ2310WZH/MKhJ
UM0XW2ynbmmUkQL/b2Yg4Imcr8vReCiYTU+Ntz6SOYsMdHg/NGxECg4M5ai071F+/UlWw/zi3Wkt
Ti7OZ+I2H2R90bvaZ+hcxz0V6Alil20GDtSh1yBs6vOP5jy/o00nUcDdo9qIEEIPUzNlJWqirjam
TlGD+WF0U37i4ffbKrG/cSYlFK87a2vOqpqbxLyLadypg4bKApumr1Gclp+XtIlOSd2CwmOmSZHa
jZKzBzSWJocMc30/WjoVQMPOIuUR+CjhPSUjYIX+4+9aN2jzu3iSTVRpUbns/O4nnpZ25C+gfAX2
BrmrpHDSq8P4zT0zDX8c6F1EfOkajDIl4Gr8+TLZmWfG7+Myt4vBdDngKvArchkA6X62xigg3DhV
1/HxX1cYZrGJvccKW3RQIwE3LqEX35uRjZYFrwEPpiQZ/lnO+H2N/wgUn8GqOIsqFUO1uP8tfnyM
z+Q0+6Yv38z9as51aWILqm6BQVpNfkpKH9ZgN1zS5xJ1OfrI8YgEOrj/gbdn1yo3QgWTGTU68yXF
Ea6FufyYYJDS+da72QsIgp3MQYFFuqO7VroRKeRpixlOGLDFI9nwCY9kbnnIzznGF6bn9KQcyLH4
EADEUBZjpbsr+Lo+DbTarLBQclg5rDCNfR+fwTj2oh/YubGnH+1XVTKrL9tbwUs0AcgzeoaFmsb7
jj6OTNYdKBMgmHufq3U4AWHSi8k9EL5AnCHDPVpTnlvaL6REuHnWTbdAJ2c636cmd1Uz8Ggf2JS+
V6bcv+2/ZOsREiEyGjlJotW4FTB+F2A/bmVIqvsu62rOov8goKhGM8pa+Mbs/8V0RxhzKh0CkqxE
fBWzMjPkJYWYuroM2T2ZP97eKZk6i1PWFdOHtpshAG6pd1CIQH8GaKP6z/ldi56q4kN/lMMzSKUK
3mJCW5U5JzCizh+9xcUtndo9EIRBV3kY3dDBGHH9f6Rd13LkOLL9IkYQ9HylKyOVvFqtfmG0pfce
X38PtHemKIhb2FA/zUwoppIJJBKJNOcQV3h2N58BFmGEJpgXVGX+IAEIf6IjcuvKqfcYP0IcWE9A
KfKb/6F4yn7sg8mvhHGHajGltswA4e7bXZW5ldaHIMgm4BgneuwJdnFbMXRw6BZ6RdB4+f42a2ml
toONXZR3yx+G7m/6KSNqkb3UjzxhFWYzPrfO4pjVrsKDssaFDJBfnGa8pECMLaGqX4H7S99pwZg5
+hdxKfqNm/LjclqMeRa8wEgQv5dpZlKXAnYAQFYYyTb39o/mmThK56gBg1csO1fz5K8q8qegjjup
hmv9GIDMci/KGW8/7mA9/3wHZ7p4pw+ZyerUY2AciQcqgKPmhwdZdTTkJPBUx5Tr9BgF6t2n9vgs
mNvjSUlCFD2xAK33VsEAWK9ySN6uutC39wJpm45npSa3xUOMXA+aUCLfOkWJG10hAPS7yCuvNDQd
tA4esM9N7QuEsj38sMc2MRWgzdomEGPf73EvL6UVNehOzqXckezfqUQBz35Y9NtGmT2rOJm9V5Cd
IeLq2Y4Gz4L5WlSdkW6ZxolFL7PHNtV+CPeDZwTtLndFM5CbjsFGRVlFVybqJtxd2EqKxKYxIz+r
rqzlK6X7QRdEDNsOdiWDuwFBIluOXYaHhXy0K8cOUCj19IdKclp/8RQkgB0y/Q9Jwk2rWYnlNrCJ
bAmAUhBLpJNs3TaLqANnM2t1FsDfhyQMpUSVsHasijIe0kfTZzxEKPuKbFGwS/zFqDdyX/YxVJGI
s/iGm2Fk4hsyZBgtvgX/ldP+tl5ADCiarBGsIN8zomY1qRYCBQFE4qplF5SDLoiO/ou1/2uAFudJ
uqVZMIMN1RixVwHSo4TVgiZPR6huPQC+4/KxZhfdx1N9Fse5kiXXTIQxEBdVV715nNOvBr3JcxFm
kUgM29DVpST1JKILm/otyCsFY4VqPeYp3jqC4pPILrhrPZqkQsG0E+4+y7PkK3vyis8MgqDF4R8H
YXEOQlkata4MtmBJ47Zm/DQAcdDuzcfL+8J8wKV94XzEXNTpNGjQJLRk9Ep2QbEQf5yMzAES095o
irtKtkS2J9olzkMUsU0TXYeL13Zh6zCg7vll2OGUyW7jzX7pt7MzvSgvohqoYNt4ONk+jSo51xfc
Z8pRJ98z9XoSsioKzi4PIQtkpHDQQuhWREGU3umdwKuLfp8LPeJGsZW6hF0o3ZcUCC6GLerYfuMl
+WgT6ARGag09ZHwFfimjfExCdILqDg3QrekkRzuY0eDFqF1xV7m62z2yB/1wFM91bO/RWTh3tIYJ
HYCAQ4Hdk8UDBJ4HdObnQSr8y3a/vYxnMdzxKi0FcXiGy37Snmzgk+rfL//+dqrHPgvgDpZNR9rp
FvSQj8m++sZmMq1bI0i/icjytg/TWRB3mEiVtQOxmaDxuTKDwrAdSgcnkql7WaW34h5vF4zT3SSm
DAgU/jaUR7Ub1RAPDJbeMdz8Nv5de4vLgiVWTDEjZ0kd6bk5jDv5pc6cyBN1w2/t2voLOONvrDRc
5jf3TpOrqewPNRW9D0UiuHtxltFxjWEpGAaNqVPMGujSdLTYXF7LLStfK8K+YnVPNWkUqRnr7V6q
xDHS1h1G4qhJLtiyzYfKWg77jpWcwpLmKeugTaSnh96ijrTcd3H4ezSb3VSCpGrCTEZjARHhMW6N
nd1d5Y3kqKXqIs/sUfkxzvuny6qzk3XJirgDDkAbrZHZxbZ034d4ANT29aheW/IDSQS39GZmfa09
f8ilWi0UljMLT+GOHsBU6CTIX1eMmcv9HzIaItvhznyNhoZ6sSCvrhzM8NCD+cIIU+nO+knRD4t6
33IlihU3o/y1kh/Pf1gbTCiS2L5+nfjW5Ehu7pQ5EvXSMT7mLq2dTrC2AlX5q7QDVfDS2djFapK9
pNYPFGyqlw1lM0QFypctm2jkQN8lp9kECD4QWSKDNxzrA4iwMx9vim+GQ9zpVylE1tysma3E8RwU
Eatf2TUSGqzXwL5ScfBRIFZPyaG7NoJC9qSDLnjPb6/ivxrqXD4jBWNDb4fQsMziQAeVZm0pgWAV
mcP6eN7OMjifKZdqFA0ZHvFvr6XrwgdDSeREO+pSRFpLL+7P3XrBrxeSc6E5Hkx5O2Mhy+twVwbI
i++aQ493RSnM5okWkP195d/qqFSVIYZyWvdLG06zKRrCEQngHKjdDPZUEujCOhYelm4K77uWTLvL
m7TtE897xPlEo7PUvmAATFPaOhMwAYb5UcIB7sJjnIqGs/+LWzxL49xiHTckznUsGlBrwbSyp1fK
nXJQBke6V/3+WUod0fgKO6mXbJBzjGpqzz16tbCKVug0ld8mX3QNXvK+TW4lrcO4x5fLC7p9v55V
5FwH0L+WbmAZ7dCYD1JiB7na3bdzJxAjsA6+R6FDDNkT5jKG9ERC3+oeL6sh+n3OP2BIJc0RoiMS
txOHqLeqqQoiBMHO8A0JRKoGTKRiZ4zwWk9qd/4lkUe9fh3KB5JSX9MM5+9U4pwDSITCPpXg8kj4
LFk3uiXIDgmOksF5BKOWlnlgB3ZC8Zyo35FNdJPRlfQba9QEi7fZbbjydHzpPgIZW4p8PLsy4jvN
LYP2etoZSKqhmTdxM7CoKYGxTx7z38rLZ1og1rI5nzHMfTHmDRSt7K998toooWCnNp8wgFVR0Raj
KyZqCu+da5gZcm52uOPl4+LHmNlr9zpm9pQrURV308xXgjgzV+sEGPE5BCX5r7L7EyWiUGLTylcC
uDuwA83nf6IVVjdQr/r9EmiBWI/tiGUlhzNuswbG5ltmEiUYTGDFLr0y7hKXZSfb02egCdbbw1k6
UUtQYs9YtVHBRL+MG50u+zhsvE8c2JVO3A3YomN46VmkNxWPJPsqz78v/75w0ThDrrNW6ybW/8IC
2I5lG8ybzB084o73yg9RTnfTP6zU4S6/ZBnzgsp4EdldBGQkdcwOsaT7kqUdy6n/Hmn2vL+s4LZ1
I8dvA8kTQ4XcAtIIfL06S1ezd55cPmnt42UB2xc6OUvgVnCcu3oumCXIR5aumZ5Zoib9zvBWM690
6etleZuX60oct4SpBSC9t/R0g9YVsNfL7XEGMcVlIdv7dNaJCxkSNQ9VQqHTUi4/C1V34uTUt/MX
MjykmSjlJVxBLl6wq2HMQqDCIUieveV74rPm2yVI0Hab3ufuZ3I29nkF+ddTO6RLFII8xB8GvNKS
Ow1zpyU5FaWomibYKj4bOdmFRoGdi3oheemSm7J8JE35dztlc861TrVytlgKOTFlYIy/5PRbXPgL
gLmE6mw/dlcLxzlYNR87BjGNfTrKqHHnAXL85Ka9Mn280g7KfnoZfojGJkRryPlZBWQ5JtiakTU2
rLuU6ge1BxtiLGufAE+xia0Q3cDsEyhy3l+32iJTCbhjCMvBkWLXrdPmjzMoxS+fq213C4xuxoqh
Mh6/92LwNlNRuEdfbY85IAxzB+ZN9ZVBvSpopI9EMGebi6cZpqyqoHQAw+x7aXnZjKATNxD5A9Os
ro8SoCkNWdjvytbmwwNjJYbzFqVmhrRfIAYQBgc9YENjps+qt4xapNwJG+eZTX+QB7pNdKCCYMTg
A79hyZc00dDXwTojWfqz2EUnxnoNMMSDCHJgcw2BDqOgK0Q3DL4i3gLuXFOLCL0NY/6gl1IwF+m1
XYnwRLfzuxbweHUZRMAQ9n6vIkzeD4DY1zx1cKrcaYMBbTmxyygXYjdB9h9dMkdgttySo7SzrsT9
Hdu2aWuWbMoYs9X4jA9gcBYjr5FtNdPRHeCJ0zuAUWB6KJ5iJ25zZ7GDRDpQ+aBNtnv5YGxe02fZ
fPqniyMVnfygzOu1zJuTYadH9PGyiM2NXIngjp6pVfqYAu3fz60fdoVJ4hNIJi+LEGnBOWMLCszK
MgNSrEofs4TWVyltEhEaxab5rxThXFWRaGZq2BTt5ce5csCOAHSSIRgqBwQJ6CgQ5ThFSnEeOJMr
ycbQNxiX5dqpi+NgfSaisYEer2C027De3nmrNJI6h0mjJchg0vAJwwwKeIkwQn55Z7bzi2ch/HOq
ijAuVmSY1iKPRoGi+7ALPeUAmO1gSJz6hqWHRW/EbYP7V6+3E7/SKwzjWQa4vOqlkxZkhbprVQSF
qe4LVGOGy7lDVZb1t3ldZAv4qyuqW0p6G6qlh/oAmO29dscml8aTOOPHYtmPovCoxtwz+uV5lTqM
MCIlDGiQNlUOea568tR42ty7s0ZEO7ZxqwAWH42CWCPwifMo/KBQNYEqCcIE9ZF1eLJbBZCG9/TI
CHyjQFTd2lTtLI6PCo1lTPIhhWojvcMEj1OXd0v2raaRwNOxy/DDEhKgZigWEuuYG3/v54uBdIOl
TTi9Ge5/hXhzRR/UJTo0Cmw/tdnT6OGyhWycYKzkWSR3Pw9jA/KJCleYae9Qbs0jgWcV/T4Xv4+w
lBZ4rbFfFk8xkJLkr5e/f+uBsFaAz/TJmQJamxZoI3Ow+KzPnKTu8itHLYL4qW8VztIKdmkr1oVI
EEBYQJvAhchdxzmYRxfkLTAmlzh4JkxfiJMDUXEBvx26OpG8P+pfxDOBG++ud1K5tySgynMMOs9g
0+geRuOXbpVOo4NzNbvpOwFwyPamnRXk7TAPiRHLUHBWkXQ+9MmXy5u24f3eqcIZndkMVq+V+H0M
cwZZlO7mMfTMTNQmKVKDs72l0dohD2F7UzTtZqThVEuEbSbQhMc+juO8yaYZm1JhbmvOblXytEwi
E9904md7U7noBD8/KVmN5eo982d3w0D6lEN6Q77Dre/+amdUFl+s7qVKUkqlGKFPbh1AIuwAuD5P
BdAigm3hURULUFlibkQ3UJ38Xuc7VRLo8F9cwr/mq7IPWCkhpVHfLykuV9YvGh5Ze0y7x3QpgI/6
nYlZF4FDEJxMlfMHSWh3jaJi0ej4MhlBD8RGxXjOS6/rRUl6kb1xTsBMDAk3IhAppSpyOwDYO6mF
oVxNEsRdoj3iPMBAKzzbQqjU4S2ffTVEHMjbN+p5izgP0Nep3SozTDqdSzevqWdOpptGh6J+uWzQ
IkGcDxjSZkE7IAQly3NRFk5Gr/viUbUF1+jmvmD0HqE3noJ4fL43OYbdo9gU6L0tvVM7xbH76+QT
HAwqm1dWZRTdASvDuYEmWYBzVMOd0T4/jgbwSLrwqpw+gQj+TgznAvRJpsWojnD+ZuaQ6FXu7i9v
yRby2jsJ3GKNgxJ3VMVidX5SYkqLUYd3gaL5bEZH+cww4TtxvDsAdlwZ2VBoDPqDvgfiBJowlsA+
4kUkbITadj6rXeKcASh7TSnFq9g3H9krfbytkICQH+1d6UePyv5TDnsljnMIQ6cl7ZBAubZvvDqU
bzKtPEg0FxTvtu37bHucP9DlWk2XGWJoNDhErtwCSMiSEQgsQySGcwt2WALn1mBke4OTH+Q/bJYk
96xDcr18rb8YX9EeJG4vYeb2IepeLSHvIuyQFEoM3Sa3PAC13Onc2ItODM+1uZU8EQDBpms9i+NH
TQegGs2pDANpq9cq+zH1j5cXUfT7nJuQrK5pR3a6ivzKMPe9+XemwNOaACcpHWmF5YqK0DENekSE
5XVjJki6itTgnAQ4EKuR2FAjk2uvHpHG07vD360U7xhIncwGhSZ6eDvVp0oEHy2wZh5c1VikvovZ
76Mr2JkNQNuEmdM3gr7jt+fGB/vF9UJkA8yOxof57LosQxKBiiw9SI/twXCRLfnJniaLE+5qoDPY
vvzLGhx9ARxM6owYhaLsX1mnXeheXtJNlVffwl0ekR41o4q2HG8ovQJpmykNtKrwLgvZvkBWUjjb
AI08Na0caOZFmu+7zvohN6aTpYNbVv3PAt2Tmp7sSmN2lTDvnGXKBTfYZlCxks8ZTjv0YSI1yOVp
kj9n92k1O/X8NAqJnkWryf6+CmRBac541QFapKbWV5KVh9gE+4gyfOa5B2xBzTBU4Cjy0/ZKZ/d6
2/cAdpsAqtC3t10iC07zFjivCgiFf2TwXq9JszgqJzAqTEcajG9oQbbvAAPDYZMtrbvsRblJdld8
PBZniZwfTGLbSowSLDhtd6Sj6tboaCKvavkQTsQppf2nbPIsjrN8JS3NIs4AV9cqbtFHTo0zL1MH
mNpj1bpzZrhS+ki1R7AjiI4D++lLmnLHoZnnQVnat2YX2UWNxcX17KonhpUQBaKOsW3bB2edYsgG
yIu5SCDPorAcgOwKIrV9ntlOoxCHWndqIwJR3Db+syAuFkD/1qAbhY5Xrx3eJxM4+uxsup6aQVQJ
2zaUsyDu/pcrUw8BfQHOkqNaefSm8276yYmoaJuYV/iwTSgTAX8MLwSZHwMuVWmS4gy5+WhxZuBR
f2G0hykaAlrQRw6O9hUYaEIQ8e14dCWV81WAoTEbWcEDSNrTQAemk3FQnjR0IGNMbp+7y8Plc7Cp
pIXxFJQxgbLE91QscVPGTQgmo9rKcM2cFtF486ZZYLMwSg2qSEC+vveJyhSprZT1wP8yruKhc2TQ
TIheWpuLRlBExIuOYA6UT8SSvs5J20FI75WH8TD8lgBHWhwUr95pV+LU+daircVxpt7HCp0Vi4lL
wy/TNJ+Wme4u78vWsq1FcMtmkFnP5RoiIoDWVJrtgARTK0UIYgJF+GQsiEVSSmZIKfEOBn/uSVV1
UYmLORj+GAFUmtigmsYIFP/Ubuc0zOKww1Pk5+hN36ebZUDyNX7pFyd9wA6hmbmdXBtT7qI8z/Ya
niVzR2nuraiYR5QBaKQXnjxEqTsomJRcMiLEDGA++5KW7FtWV79l95PRKdASbFnVd1Y4xyzIT1RS
2NyzvA99IuI82hpJYWjd/y4s95SMl2ZSCIHI8DT5/ZO+l24Y4az2aJ+IG7njc+Tph/IkKtmLVpW7
UHpQHUtg2IZlykgJZlXq1NVyKNJREOWI5HCHDD5risoIclB6O/Zzf4zAQoz8rX/5oInMkztoA9Dr
F92AmInsWuu+Up507TY0f6Bh3bksafOw4QBYtmWqYKjhApyuBZ1ljSlo36gMpzDmHUpzgjVjH/vB
ClciuKCmm6JY0Uco02mDQ4vCG2zbNwl6K+joaWR2zLg81uVnUlDsaP+jGRfQhElbUon5QzkKMulY
V4I8w/bKMT5lgJ/pMt+3YVdVUiYF3pZV9x3tbI6iiDB7Nq0AGMn/L+Gtg3d1fKVEqyjV8fRTZeQ3
Q9W3rNSJktc4+2En7mU72DTslSzODsyso/OIIWQ/TB9J6STkS1N7l0VsvrgY5vM/+nCGUCn10Ogz
VgxH56B/1fx5372mgPd3UTUXAkJuxZhradz+z/aYVipLQYbf+uvpYUDbZO8kB4bJtXg5G40pAvEt
vLlnBhBiAW6BfC0/RTk2ejqNVI79ZjnQymn1L3Nya3XHkH65vJqb6r3hWhuYD1PeHPHKOCx9HOwl
h3okA0nNTlp+kHKXYETz78RwDi9NpLBgQzi+vDyP8o8YfVDNVZeJsLM3D9NKG87hGfGspSAXRc4u
ujY030oEPmir9wgNPgx1/G25+PYMu25oQZgeYwDwMjBn0MjpfurHHABifVCKrG/TDFbiuONUNwjA
rBLi5g4A4EV0SFrjTzub+4QUp0gWytt6fhDwxL5BQoKdnJMnyW1L0VWFhLH9bEi7sbmvplNVXhfW
z1lMbroB0YHA/CyNO8hEoY3UEWinA8TFnO6k6FUz/mTT6BRLQCzbAdV3Wz1ctsRND7USyp3n3Mqa
MWcqRmp30xHwzklKhe4x/cffyWGmujpYWp4TKWQHCxjQzmjeU61wy0TkDDcNfqUN03YlpR8NOZUU
SNHUqyh50EXV9y1s5Xd7xPzHSsBcKEihMfc3BtF+ephmTGa5aGuQ7zpPDpADz5wOqLUv3S1W1JOC
y4soUo+dj5X0vqCN3kmwkEm2fdL+1CJNECKJzIFzTJZVN1reQL84gjVE7hJdDbkt8H7barDHG5Ki
lsE/E5oShAg9cHb9RkX/23MJC//MOp0FcMZWSlqmE1YqL5L9HL40ydPl399epfPvc2Y2DvE8NhS/
b/S9k4+hQ6obQI4LgofNu8g6S+FsDcyTmSSbqEbo9mlW/MH+I4MTuxQ4gG0pJl7Tum4Do4CzKT0y
SJzlsKkuPRh14STl96I70UlE6rS9Zmc5nGU1jRyaFVYOYDat15LFxcDZt6GVf17eGpE63JVXKUmF
QRbEp3H2oNPc7eNfvbLL5OfLYrYdgY20PpB0VfRocSaQ6xlJBsYJq98y2pc8GGUHnAoAk8/c3rdu
WT9DEjvqa3wUZU+3UyAr2ZxhjJK5DGEFw2CULP+Bcev3ui8HAJRHK7XoMbPVhKkCZfdfXTkT6Sur
SypmIoyJjjFw9KE3vC5fJ0/FPa/fEdUpBKPym9ayEslZS5zMSxMuULFplqAzxnu7tvdotxP0uwiX
kjcXsxuSlhVPgSA/OtYxRoKWwY6Yi2sfWQQtelJvjT+uF5NvSyK6HPehDc3C04wWcdYF37lT44Re
NznqjgXRyot0rfrsAgGuu8BuN4OM88LyDUvg+Qtbm72vxnZBe/jc9g7IuVsn1q3FmVS18PuIWk6t
oogchTE9tpop2NvNI7r6BOX9LWb1RTtPGj5hKlNHa38W2VULUJ6Q/hHounnPrARxsU0pj1pSgewH
l3W4m27IVYdJpYfiwMAOtd4xboajIvCm2xHxSiZ39ehz1JWUBQi4NesDAw6QXHKjPcqB4ombvEVL
yXkhaVSUTmaeoANndJm8FsOpzh9rRZSAEq0k53F0OZO0hrCVbH0VUX4qMAmRi+FLF1q/kCxlIUF8
qJFVe2DnUHLD66RCVk2+Lo/5jgpwJDaD+9VOcS4mzZSYAM0ImQZd8QpUgpzMNJ14JEFdKi4sFEAv
mggaYbNBFU8mJMnBjQfkd874DSnLtayyDA9/KpwuQ9cbhlPUXDvoBSwz733atV5kD96gxXh/1r7c
W/4IWEAgjj0NheiDtlZBVVBeRCc6+y7Ot2cSVdNhHExPqmVfnsrJk6YkWMJocvq4QoM4Uqrd78sH
c8u5r2VyK2819gweGgMg5b0/9zdVvCOJYHO3DHYtgvPrpmLFVa/F4LeLcsCemNlrP8rR/rIeW6cP
tDU6EyRbWL/3jiy3JEmW0Q3mxXEc5EV7mCzZrVvjduxGUZF2U6GVLM6vDFalUWAAmN4YkACppNwj
HU6I5oC6pv0CqBXMrI7j4bKCmxu1Esq5F5JUs6nMmCFRln2rerlxn+afuYHXi8i5FpoBsnSxptxH
XxFzmI2bnfQb/RvBwEC7M24q/7JO25uGFz1KYJph8RiOhlXGpGwaDJMMSUDCAfxlQ+FUCdA9Qdgq
uG5FwrhdS0KIqrTE9OBWHLSC7HXTi/rY7XvRiCIzaD4drLJExf+rxW0VoM6SqBx701vsm6aVHGV8
bDO3G46S9nUYAGOz/Li8jtsGiRlVTYPtfwAaKhedogyCVuFoMNFi0RyLShGcL2XTOan/yuDHy1J7
CBPaKCjcY+zScFEgrR26k4PcA3hN7SzP1Q46evr95Ckei5eafYTYJXV0cDFmQX4Kv19WevtAnD+I
SwgtSRFibFc1PKt/yIfRC+tbiwiHGJjf+LiXZyncHaHXMSauSqjd+dED5pACo/cYJpb5bWLIus+5
qFPxLef9QaKGqrAMFkswg/C3QB2HqqmxWwkEVZ2T3tZ7c8cCFktw3DetZiWIc/11VXWqWZcFXpt7
tT7qmcBjbcZf6koA5/iB35u0facBVh5YEgxdBBACB1Avo8czuf3ESDrO3L/Lxqc/w1GZLC2MTC9t
9+H0WjWaY2bohhOVEURa8YnIqayVpgyhFYN7iKFVtev3Gig3Ki++Fw3AbVYb12px9md2c2g2KjVx
7BLjqi1cDZOssWf6xeAqgbYnhT/7IWASxHBwmw5ztaLclSrZgEUrVdhHmo+OTahL1Moxprt2vL98
khWmxAWTVzjX3A16qIH3CQ7zWF2xbF5337hNBsDixi1+g61zF72yM4Dk74GhwU/EFcFqbJZuME4O
nBgVM+UfUC7MzgB6WppYHqNFZ5Cu0k25bw6sN0hkqpueayWKu2bb6R9RtEq9UlI8ihJRg2r85WXd
FIO6iWapcCUmb6hFL01kjloTvWogMV4yzzB/6p8bMmRMev+I4Sw06c0eAJ6IIBns3HzI/HE/P8zu
AvfY70Jffbqs1abXWonjrDLR+0WOOoiLCxA9aPlL2TWPnxCBuULgl2PGEH74fSwZYb2kNq1Mz6BP
rXxq6M9P/L6NnjBcHbaNzhnu99UWbEeybXij5vfWfZsLXnDs/+ePEwuoCAHxIBjGue+vJDqnet2Z
HgAtHBX5oTBxJDZxFTTz4lzWZdMdooFJ1kwACYBMnbuGS61bqKWUJpz86EV7lkUJDy2uLAAtvQyC
KGTLpNfCOFsbtLTqVXkxvZzetd3jvNxaqaCOJhLBLR4rOBoLLkbPGCliqT/LZIPfRaDH5htbAzQx
yAtxx6Mp+b0JTEWUWlYDt67t1IAe2kc9daMTWLF/RiBf0CdG0Gj4l7dqU7OVTG7xrDhJ4llX4M/t
fSXttfp20QVPo60gUYNSuq6bhE2TvFdLbVLapXJtgre0iDy1jr050o8SXtKFHv3IDfsQqVFwWa2t
aBtUpSbwaPAP1eYuj8iS4mSIYe09Gi1I9K220bkFJNpSnoE7rrqJtKDIJeju3zxiK6Gcomkb5VlB
4CI6BaFMBAwBC9kCQ3qIBiTwFNK8XFZyc+9W8rgrQ05lZVSyAi8WpXJSoFZbkQvidsFh3ty+lRTO
MaUmwL+bqS78pF2cKqM7DTSeSZEEQB0P6gItcfokcrZbUcZ6+9g3repodJEKWypDwyuqyNHLL0Q/
Se3PBb3il1dw84JfC+Ki0bJchgnzeoanJS8qwKWL5h5ZiAEdW7HtZGrvZNq3MA6i8ZdA8PbegXHW
1FEZ/jCQ1vezmsbNxNIF+lfq2Vd57Mz7xJVO9J5xt2MGmvii/s9tv6yfpXKnfUipPeYZLLRC2+xO
86mDcdja6Z30hj3mRc+WbSUttMZrtmIhffV+G+fcyCQlHQvfpNJtZjQRqubLc09LQV/jtrmc5XBq
6X1uGnaUmp6q9G44ZadKHr+kIHWJ7PLx8sZtqgTUQLTPIgGGy+29SsQo7Rh0KqYXpqM3h8VhGm1v
ig3BbS0Swx0AOdOa3AyxclV9M+h3tfqUiXpDNkWYiGRMFajnH0ZfhngaKrLALWvgpkJnS2gdZ0Xg
odhqfAg6VjK4jZlldMIniQzXb8QmIJLMQAKysk2VZ1mqBye2K8Fds1kvAvOhAsAfVbc+tNhHk1ab
bbYULFs1g8eIzSxmuzx1gUHLEAvrHeYoLpvE5nzGWia3WRqYW6px0kzPfIyfon12lCcGGr/c9n59
IzsKMh3GzbJbRMmrzdW1GICSisAQpeH3tpgDKz7FQBzkRg+jHDtV9V2msSctu/oz6VptJYq7ahS1
teVoRIwl55WfVHFgNovgEG/F8MhgEJ0wEu4PLf4ZLRpzyaBNND6M9YtFP9PTtRbAxQRNC0hxjbA4
sakd0+qcUi8cKp+o+plS+loStzGZ3U6hWhHL05tXvXmRZcx7KqLCwLaprxaM2xMAuBlGGuEKSQ9N
7FoYVwvvJHf6qd/bu/+FWFu0QZzrq1IipdPMgmB6O2ZfM/Pb5XO06cVX+nDHKOmrXG9yXE5teq0i
p1bqbkSvZeGlv+n4VnK4O5/MNTi6OgUkN5J8X1vmaSjN3kVDvyhy2uxBWNkBz+lkDDSKsxk7FJ4W
X3M18GpqPrkCXdWE4S1bf5sjmVIE91HwCXw1dS2bu3sppYaKHkbLm5sMIRoJnSWeUEvuBv/ytm0v
p60jmYAZZ8DvvfdCylxNatrjWI09wEBNh47XphBnats2zkK4sztNuZxZo1X4NlmcAu481++6RUzD
JZLDndy6HvucUBTZI/qN5NNVHZ/iCGFLIVq1bd99Vog7vOUQZkpDLbgIkh3G/iqJ9lbbBGN6kDXB
43X73J5Fcec2LelClwKPcX3SZr/vqOWBFvxz3vUshTu9oRq3UWlnJkpRiF9N5Sjp6TXghfDf8f1l
i9tUyDbQ5K6AsgU10fcWZyVm25Ypszha+2Hd7atE1Gb31uL2IXJZyeDUmdOkQ40YkUuuRY+GMg7P
tOq7fWHH5bchjWl9ULu+/qlStEhKeR2+SEo2HZOlSb2xMgmuZLXezXOvHRJFLv1Q78r9MJTj16ia
ykNmUH2fhVUcOVYMn+eOidUH+hD29x1AGDGpUlnK1y5Xo6uqzIarxhzba03Ki50KerFjCF7pnVXE
aVBHJtmHSykfSd13D/o4MNZ6pbnWBkBfhXULQL56kjTPAuRX69h5aHzP8yp6mio9PXbpkD8TLdGD
Km/NVx20nooTLbriS8Yg3WRVIj2ik45gKBi0679DxYAmqZ7hOmtpSH0AHCuxE7am1rjlmOa3ujlm
sRMNZPCRaewf+iSfn2gZ2zcJMf6o89SNr4PdlsdI1qyHHKUrZOaJOQZKiml4EIjaLRoLKmm8D8Ma
QJSmbILWAZMU8JZDTcHsUKSDfsimPJqDGJP0NSYqxuQBfSRAgLWWiBB8VGL/VjLUL4D9g1xXlMmN
HVS6mR+pmanfhyqCAmbdAhV+GcPR6dXyy98ZKHfDyLmtzvqERE5Jf+nhTWkLfn/L5eoAH1UJ0RUD
ycL3BwCLnhdLiof/Mnzrwgd4kEIVsuxsnbK1EM7l9rUtz1mBR1U4O9qR1X2TCm20xY7hwAPGetdW
Qi5xkWKc+5UTKbcLGYphRuYZvf73dlr9JGb3dHl/trz8WjXO+TYxScwyxiMuIepLmdWvo4b5rKgK
VHE/F3vi8I5kLYtzVnIXoifeRIleW8aTJX+dabxHqt8tDeXWpPI1ehcdo0y8XBp3MQH1VDt7l7Xd
THKsP4HzZbXSKWGpJqZHbZDKMm7gLPWGQAkAqVK5lntZnGgPOeO39LIvG4I9tBoTyA1+RR7b6s9f
yeDreqVcTBUYZkwPjJxeiur5kCjBQCfRa1KweXweO6M1nWaWWm69+pC/Zj5ola/Ve2mn7QdZiIW1
mQBebdRbSWyV9rJtOo2LzrJRu2ivHVlleQb78OSqO8uRvQxJB7cmweW1FByGN3rildDSUuGBLRjo
sHwzwyf0kGT6nz78yx3jvEmVtiGYORs8IOWTUl7roZ8NgtL125d+OGrk/0i7juW6dWX7RaxiDlPG
HSRtS7KCPWHZPjZzzvz6t6BzrzcN4RKvZA88UdVuotFoNDqsJcoiRjFFAmH8p1t8y4f2FpK+pOhU
++Yph6knTu1npxAtoxrGQGcHEZBTXPQHkPcEljvywiCyjp1voDsiOtw5Ub5IhtvMX4vmRtc7e3+7
mNkG7bpKml5pUpKo6xJk7KvFzr5lh/oCEG/XuI3vdCAlhTYMxrdcXm6bvS5FJ8P3KjBKKTfWZiDd
jQtkgZFkQOUjGThWyExNIlP/WwDlpIDejRbDCr1aAEF30OMQzIfR/rGiy/djwE9bWZShgPGvHvoZ
V1uNdAkwXs91YzkVF4aH6QmvS6K9lLTqa5QPrekW2Ys0flqrf2LtZd8aiNrfm9tvrdEOKu1noepD
rGToboRmdachEIfjPB+XaOH4daKUPVFULq8Fun9dGhAl5b6WXNT6uZ/BavK17s9GB1Z7tFjsr41j
crRjmiVLygFgW3ht95KZB1162v995vag+4/wzUjiu2H4bFLESk/QU6MKqJtYn638Vz9/+TsZlNsz
k24pwgQe3cq/ThGgfYaTafFIvpmK2iyELHTjwZNOksy5hpBYwBxKjn5xHhQ9U1UqoO51UwdsBA2f
F9a4b4ekNF1ZuBmxGyFGSpE829cV08A2QigDgy0jSK+QLcmPAN8+W152BM7GR3h5EFNd10IFzxGo
ufq8IA/V+lzMj3nECRp4uqK2vJ8w5KaMWEapP2SAEgcIgQQ00H1dMbd8swhqywtRWGtRlHKgzN7E
9eNaP+3/PtsdbwSQqGFjU5mRxH0cIxmnBklnk9a+6Mn6NjvZZ7Inc+9y5DGjkI086n7JBiVFnaAr
PO3RDJa78lEobLCw1OfOndzIKU/jT+tLfi9xzicziaqpYIxA0hlQADIxys06UbjK6lLLTVe879Gp
UPqha6IgdpodISj88K76iMO+yqOnS5oZ5iG3PUpi8dOSAkMmSpyoO+TdYId49+9rlW0lvxdH19+i
JjQrOUNo10zWa5QBLWrKHvZFMDsTNwqkUW/NpJWUXpB0t7yRHXBDHVRMmoNCJ+B2vZGD+e4C2qiO
Orjpgg55uSKrQY8dmXICg/MDet/sCg1ZcWbzqpds7ZF+HFOSNUy2/2kaZYM8yoy+MFcTQZmjLkEf
zZzUHNvlXUVQQY8g91Mn5biC0gzstG1VNrhdR8DpDcU/0gpY5B6wMMC27yu3Fj6UCAfx8e8FUrZf
JZOKcZgKY+EY2q8fS8WP8td98yALeL9n/xWByfA/dTgNgH1pCrgRc7arEb0CQqc9inkESOnRL/rh
sMy8rDvbk1xFUonvWZjHNZ7h3we1doAppgw/e63GFKjKOV1MR48ao6gj7U3awv5cWyQPSVenhekO
aL8QMifWJzddOArkCaEcvaWiiB4XoeFmcugsyXcMNLhNKnA6V5h2SOhokcI38HiiLMGKDH0cVzSn
iyfNV85JoAUET5ZH7sY8UVcxNLJHqaVF2YrpWxhhWfdC92Pf2ti31kYAtfeGjISj3CASmpwmtzU/
OSW30XH0ImcOEp8H2Mi0tI00+U8DEGOAlMgFbvoRBTe5txvhMhmnjtdlz04LbORQjq+T2hHs3VDb
5JAyEiisz/13w5uRheud9GvkFt//Uo+UaWemtGZIxcH1vQ2UAkb2SwLeR3IlRhdepYq7PsrGJbnr
Q1XCrjXe6KqFa/ipayKPbouPq4O61YhFZuJHTu9GqVSAkwOq2VKztvAyKfQ7MT5YSxqoKw/HlOkA
N2KoS0QvhVBsLRRfDBG4hvl8kMbnulfsYTxr3eBUC+ckM/3FRh75nk080yTA7EnmHEE02i0Fp0m+
thpndIu7X5S3IPNWhlyu6LHwx5v4VbKrn/o/UiA5mlPflsjZ2rzmaI4W6Zd0myQdOQF4e0q/TIzf
9eJDLDR2V3aONF/qLP8746Cf1aLQFcaswTimGNTFKC2M0eu0PuyfMrL17+7G61bR2b66H1DJWmAa
S54A7jJQupuywIGuALvAe1ux41yMjgDQASQzyvuaWalh+og8du/NID0m4H1pz/LFelodkOiACPwj
GgT4n4WWdtUwVOpMh4YklCaJbJr+wRqfS/neCDn6Y9vhRgZ1hONSak3ENzq68ydPAkktwe6Uj4O/
OooDqKPvOifDyNyxjUDqMGdWBZZN0qEwRNmXqNQPyPDcNLJxyUVQ9iFCOOxbCPMwb+RRh7kw1jTJ
0IPmZggFFQA2JmCa5gNusa9N3P5AmQUtkETXk9J5qecuRetNDsPI3dK0k0C+DO7qgR8Bo03OR5Z1
FUfdLtU4dp1WoB5R5Z9a41HO78uCYxvsnbqKoMxPWBY1F5sMgxvjo9C6Ctqx0hbV/NlOal4TKTOq
2WiPMkMrt6xCQreg2xmLC3xlR4of9xXG3SDK8BL0UHaLgHoHWEzsf+nrBM/wqqPilYF23JfGtrqr
7iirK3VRrfsJl/80rLeJUb8ajXQPkHfO24enNuoW0dIFcKQTJlGyBbDa1rfeKjl2xozPrhtD3xoS
Blf70kBcEXW+mGa20s9evXROB5iBD6gMaTEQ/KnIJNCVh3lMuyxrUPOqLOmUCqFrDaprxbzcP3NB
VzF0cUHXQpydEv4ntF4W06sBldzNZ4BpfsR5b+RQYXRlCLlRpDg9mfVoZoDpjuxC+bavMnYdw7I0
jI+invAOyS03emUSJNi0dSiPZW13gGbpUu8HRs5Roklc69g8Rm7GQyxmeoaNWMq6q6aZ9UWHUXTp
T8IUBlyy9caoPpmLxTEK9p27EUVZuF52aW1WyC2h27q9EcCNAOIZNFx/whTi5PZo+6p4q5PZJvJb
q7TNTxl4NdPhLXIfXcGOnfYxBK8r+C4xi+6WeKTcFk74OTsurgly1E5y2h5jpORjQoc3XEIW+C7C
uSrgXRgV6qU+aaS02MlO37koVthFb9mpdjAsz9QOZpHxlM50KxuZ8p8B8BybOcagYFaa/a8CMJjb
2G3lWreiH5+Xg1rYQuJyjJm3UuVPqXj615bUkeqVowfKpVgdkksk9AGEcWr4oioIjqsLIQ4ob3nv
UJ6h0aOS7SwhKEgRkFe/prf5yOpp+gJOWkJZgN5Cd/yyv1zWDaGL4L1VwdaDli/qdu2aRpD6fs09
YbRzqXLQ5mhrLed+YF56WynUvdopC7g4dOwkGpeMS30cgtgfJnvK0X+iAsd3MT7g9rYCqVtW7Awx
TIB66qINQzVuigQtDI/7muMuinI/6mCmZgeuYk8MyAAG2rhAQFscyfmLXF4rBussbBdEOSBjDcc5
TOHrkhpKk0NPQE/y/oI4pkDTO44qOMYboB64rSb4ozz4VQgxef2BospmJfRoXJyCnz0hHU8jUJCK
4aIgkiszb38tzAfFVgrlO8ZaW1MpROqwtezeXd3hrvTb75ljXsJLaLcPfGJCzg7RSHuYUMsFkYBd
ACk4iELVyxTpuL8q1o0AemWTEEhIIKmgLnOxxtzN2CI81abOjTLJicOvot7fqqPKyT0wG422oij9
WYT8qhNQ3IC0N2wlX7tr0b/nhq89d7iIrbrruiiXq/R5kw4R5sOr/CBXtys3zUEUQ99e29WQD9ik
UnS5MHR0X6I0dMK0JybsMZ8VkBmS7MIrNfwPt3BdDOVRgfCzgqGBaO6WNPKv58yZfOVE5j75YL3M
MwuAfqQDMB4JGtg/FybUGJdKLWR7w8wKBvVR6aUDGiP3zY4VZ+lXIbRjmHMlVMRuQOJrSR9AJ/La
l+k5Q/ePUPZ+JyXBvji2BjfyKDMfq7UMZTXHScK9L2NUv3FCV3XJfi0H3iAd0/YwSC2BnM5S3mEy
TpHVJcuKq6nLT1n8ZPHAD5goVPpGAHVNaJ1RxWibhb/LMUEtetkpGlzLAUs50OQxUvQddy/3Xc72
fxuplGGYQz/UMYCf3uAO5qOxunPqSPcA+AK+Qlk5uHEH8F7s7xzbGn/rkuY90JdMXIoZZbaxv2/L
wyzcTdn934mgbENsRb0OF9Qok+GhGD+r4qeZl3BgxmCbHdMp3zcb4H1MVkzHoJn5l+Kuh8xRE7f1
Jre1Wye61LySOdOvXzdLp/yfUatm34Hqw63j9HO21Iq9auJ9XKIZskh4EJPE3t75QjzTAKQJlO93
aJqLKKWpiADXXRdjAIRRUtpaVX+WdQxH9KGiX9Sm6DxDTjXeuWYucyOZigKjdYm6iFQQSWmqujdB
Wa0cBC8/C06CR0wPRF83D5Lv+xbz9k7aWzAVC1p9IwD7FFYpXUqQf2eeiNlc0S6c+gXUWH57Mk4K
idl8HfBeoM3g9QkwT8Vm2ZQDkJa11NPcBOwbkLRj47YdF79YP2RDGynUgZ9jhIhzhAdajvJzhCg+
T8H83KA9k1eV5ayH7ntIRL0wkxmBDv63l0g4A/PK1rqMM0TIvgauK6JbHow2UrVqggtr3cVb7gAV
c6t5ur243aUGWNm+lfAWRZ15Lepw5E3Aw1Tdgzo7nZrafcUJqtj2r2gWGODRg/AuQgyrdsQcCloE
4tJuLTQTAX8xHM9ZxVEd2ev3Fn8VRIU7ZQ2IBq3FDoknwgqfBUpAZsI/gtYBeIvf6yE63URVRi0o
/ZIg0gGccVSi60W2tYITe/wPK7gKoZyG1ipxWQwDUC2O5qk6vdUFLqaN5PlhOnOf38xoYLMkyldI
o9qjPoVTROoq2plUaCMvc8JHJFfs+mt4x0ugsy/qjUTKO6gleuWq1cDA+wUVU6c5dbeCp9rCbXMs
fPn8/wgNiCnvWQflKcZlblvjDSgBrel1DO6t+pz/MoDaVQfC5+kjGcirlZh034hSa32nSeitCDE1
oZudmzX9sRnGj8Qev/Vo0vSPXZRE2WjgcGFaqCUjXTeC7O/7CHZgIIPqXpcJQxDdO7km7ShggAke
yV+cGhSTuZvdyp/0H+AisiNXfNiXx/ZJV3GUT9L7ohejos+9YhqcBv1ehVEdlB4J1n05bKO/yqHC
j94w9Ri5cIRt6UOjvVTxRwAT9Y3eKH8klKLajATTKceVn50y9KTEh5bbVsb2r9d1UP4oXLs8iYh/
FTQkscpTnL/06l3ysq8tphTFIGB0oImUdUrK0NRmOoMU0K2tyxg95cohjJ8SAEDui2Eb20YO7fhw
SuMhgdLSG9Eh/XiNY931QD4Qgj7AqAxHHm9ZlOdbEyvU+hTZH9NCCzXwQSPJzQp/LHj1a6ZVb9ZF
ObxqWcBouGJdUvMqGaembexV+LmvPJ4MysWlmgkkAHJQa+uYgGdDbu+bD82H6CoqHgCkFfGPOjZh
OSllZMYYolc6b4TWxoiTN2UezI0E6twkoCMFri56JdQ2vBGV3JeyhXP22ffrRgZlzoXWanErYToW
tYO71c28yGsP+qPwxpqpcqIsrjTKqJupV0dTW0gvcnToH9cX3K0HA6UNW7SXc84r5vEUSBl1k1Rh
PKYEtEQsHwZpfDAl3swVTwRlzusgtcVEJpi13J+H55o3IMr2AwR9DRPSCvDEKFsWcnkEHwCeL/Fx
9SVM0xTOHNmNO7gSiDJJ2zHHJMgXv4sPrgJpjtpFzoUp69BCYDU1Kk2V8WIow1FaWnfQRq/UqpdE
r/39A8v0PhuZ1LMeoOeNbOZIMYX9aqfmCnL1U1hdrJRngOzt+q1NmrbbHJbMkgUz9/pX8Vf1YJ1X
zCaVh/pX/Sw9515+y2tLZ7qizcooL1GqWR/FCRLRiyjaRvsdOGKdXHGcN1MIJskwxg6AS4NGHJRV
M9cjpI3dtb6dQIkYY4qnrzihONMuCAabinEECKM8xdrKcT+myJS1VleB68W8UZvaGXQRIPJoAZ7N
GBS4gs55NLHtfyOWchmI68QkIwCEwqGLnfBWPdUAmrWcQfBFH21qAY/zg61MtDtZFghHVJqgtres
PskEJIubSJjcWTMrR40rxVZHYebsG9sfktaq/8iiPHy35EgKhJXpLkF42x67YDxEN5M/e7mXuLyF
sTfwKozawNAUwjKVG5SpJN2u0tTOh6eyeda0wVEqwTa6Lx841EgcAxBbtYDcSx1qxSpmVeuA4Nyv
N4P1mIN4IhrPy/RjXwwTQ1ffyKHi5HXJslQOh3+bxwS7BIA1HlKBDsaLfwTDIVaSucYnfXGNz/ui
maaykUwdbnlRRynK0BZgmMu9pEx+rCnBlPDwgZjjsNsVUmZSWWM1hUMJ4HZ/9uVAdKo70gfQH+Qj
oGeqoH4hlDQki1X+TB1gPwbDmZfcZR9EzIzJEmkoAm7an8/9sphX8Mgj9QpmD1cHjABw7tAhBYxw
2e1/RlyeWfbhuAqke8z73Er0FCCobzls4EsDeNRCqzTh3ikDXl8q82LYCKOMVSvGvKqlAldAeqOD
dq5x902FOV0DmLn/qu9ttZtsCZBiq2yoRryy0Gpb+uOh9gA/fCodXoKXXXHYSKKs0pJnUDgiwQ2s
ohCD0ySJMZ8TJ3+WHBlxlnXMLjzXwtMeZaCgmCnlWOzRnyV9zZevU36/rz1mfLBZEuW6hqlYw1DB
JRCbl16/HboxkKanRJqCfTm8dVCXTVLrLXB38Qoa1V8zerKQnOFEVzwJVEgqtWuujguOshY9rMpB
VTj3JTmF76K3jaaoeHQOQ7EpNThd0gCa3CdBcZyDOmgO+4pie76rNVPOIB3LtosWvLWjPg2E9HMv
dh4AWPaFcHRFd0DpepmOS4KCgWQewuTTUL7u/z5HV3Q9fa1yFQQVWu5V5RIQsO7GnH/U6ISZrOgg
RNGpiAsnVWLeyCdHeXS7eNNNmjwjv+QK+qUpH+L2WQIGxf7aeLqjnADaBOQ5UvEuSa3YMYrZHYWc
08nBUx/5hI1HWyz4sxKsP3ie/miju0z9maA5qhZaO+m8dHFUgbNfvBuBxh8um6wPxw6Hh7CxqQ7i
zUPsEpYKwsbGKwmQk7hzkt768zbLA1Nf16OtHw8vy4xtgIeYtj4XCGFCRwAyEbCick7enrdnlG8Y
RaUyyhF2YXa9LZXPk8nZMZ4AyjkAYTgVJ4yGA9jqqDXnljttwRZgYvYMo+Vod6dXkCw5Qd8z3VHL
sgN6XKXzVIFWYN+22efnKoVaBmBbx3nIZlxwK4ieo1919bNTnvZl8FZCObhKkQbUAjB9Y4KCITO0
m1rg9YJzRNCYgmGLrl9FhrKs9Q6tB6HBuTT/RyDwW080lXMRr1ldWwg5CAq5PDtR5VS3iVPcSI7o
9kGuY+gMBL8TZ3vYzUP6Va78p2NoBXNFki/GSPvU2k34omZ2/imZPIA0yppl6+b3yAnL4wc2zAA5
Moa/RR3DKn8KlYZR6xEn43Wj/dTAdielnHcG0+o2AqjYYF2sfoFNEEQr3ZN0GaU7sF0m3/aXwQ6z
N2KoI9S2AKGd4rdYH7DEmI1OTYTZP0Zv9cLzdJA+MgKGlo3feqMOk7xM7WJ1OEzAlwPDZeYZoatE
9uBPbulNN5WfNzYIJvZXydMldbqapmpTPYYj0prG1sA03gqWrenFYV8M+fZ3Lhyw3DLasVRNedP1
xoX3EpzPkKCct07SzdKF35D/u5uNxBUH5STMKGGrHccMmbfGRiQ59BuRSgGWmjCqMMY+P67hYA/D
zTw+r5VujxPnfLOVeF0dZfFxDXjBQiehZHirZbe6cYC73VcgWwThzzMl5B5pDwKkUC1ZEsyrxvWt
ObsTzrPIGyxnv4xMGVkloD3LGFz6U2VDOcxW2MJdVGZ2n6bdDTgdT4k43CAr6EmZeBmK+ZT3+tcp
RQZof4Hs43YVTg9iJGo+gnsTd26Lwya5eCp9V+4617Q1Jz3pgKx39wUyXzIbedKfi53LqMyUEkGT
DJiK1VfkJwmcaDpmjvflMHduI4fywdFk1lbeYCYnVmY7MhpfN79awOH9OylUlCnXazLJ/YiWHrk+
Jb1+lyvTTSFInHPMXIylYfZQh8WBHeZPpaGXIZrGpoaFYFTUStDSOz6VCce/M50F+FoQeJOUDt2Y
LERSqWfJCtRqJfOrubTRJxSDcQyNWX6+uFbCg+JhmsJGILVFrZAB9HlZck+tzoWq2VZxUID3k4zP
+5vEk0NtUj3lqSVWDaLmWXXnXEsI82YwCrGf5jwwXJYsYHsaSJ0StjoaaSNVqhpdZ3hA15r+Xays
oLC6INTab9XMYwZnvga2ssiGblxtCMcEAh5cImrQH9Go8VX/R710N2CGd9InDGbva5ErjnZTShfO
9QBx5PGBQowTeclt52unygfm82eONNY9gqEMDKChz1tGTv/PxfX11FlW0+VoIx685q7GIL1wh5do
f+hBQqkCl6Xy45N5l71wBBMcD/rO3AqmLrBaWrRsWVqSQAhPDbhh24MGbi75zOu8ZR3qrSDy9832
FXKFckYEfeKZf0TnqNcskmNVBmffyLbsrYdY7EaMXKudUEYL6uiz5VrLYiviUwfacHjcdTkoclCO
vPcJUdGeSCqEK/XcaHPSYhmGph0XaPbl09SR/d+TQRm/ooh1M88I2/QF6VjJlQ7oXXtNn0tb9cGg
duDhijAblQygbWkggZBBXkstSteTAhjkNSndjsl/Jletu8HvbtCL5VYgqPtIUnErkVqiqE+mPldQ
Y2T4U/8lnz6SX9oKoE50AkAdSVBwR1bGXRw+FjxYAKaFX1VGP/CG2JLSJML7K+10sLRI66exMz73
U+FwzizT4DaCqPvRNKsGwG4RyOy+iegUqTIQ0GTO7Cgn9Nk40yEFsd6+SN7SqLtr6uXVqLMk94z0
aezOlfJccpsFmCa+WRXlAhtJawDFjVUtgR4M30r3jaf6YP5QnMLFRBdHizwlUo5vRHVbAsA66AjX
n+KqBSCx4OR32EoDZxtcOmIM+olaVIkCfB4M28XCSTD9UJW9uM+Dj+zMVQjl77IQEN6liFnfKj0q
/bnvb8r48HciKFdgJGYpWNqEJ2P2mKhndVndvl7cfSHMLAIK9aquSWh+AHLXn45bG2oVqOnwcPPr
4nVgYa6eynNxXI7iC29oh7kxG1GUNddDXShKia0vy4smOGJxU84cnTGvId2wRGAyAISMfuQIZQl6
7B46E0/JQTpEGD8i/RsfulSvYt49Z8LJkKIGScvOAHZbF98M0TPGiD3O3hCFvLt9NmKovWnNvu/l
GUMtVo9GSFKQNyK7xTvm0h3lc+RW3/cFEovak0dt0CQ3yVw0eGcY7WFKf4Xxpyr/mvR3pfS6L4gd
5W1WRjkdtZaNKMmxstEvP5f+jHBLvRDsIgyy+zKnHYXpcjbCKJcjhAUeM0MOv52fYqF2M5M3zsy2
7N9mp5G/b6KfWiiFfqwnPNDKX+n43AH1vX38S5VRHseM+1ZeiWkvp9EtP3VBDkz5N9jFNgDMNa9S
yzlJGuV9WjOsGquGuPTYHpWDfkTZHd2kH/IJBgBvFHBuG+8IY9dZDMcQm+Ot850ALN6ot8v6YV91
zNfSRgaluWwCOcUbt2GkFo6g5PYgy96qnAHKxLncmBy8AO/5vRxKa6mqgT8ZYPlveQ7S51fZw2kA
+CJpLMUsTOig5IDgGHPmy6E8CW5ztjgukGmLm08w/7RFBehZvTijSJyrMup51qHOM2TGuIPZPK1S
YV3VG1moJKC57zwAh2Pkp3SRZVwEe3RGT3MKvJvGQPiicDKpzMN8XR49JhnmUjxkZORYk91Ouat4
T0KO+uj8xDT2VV2hjdod23vFGOymf525ZUNmPmxjJxbtaUV1SCPwgKDHXQ/CUweUC6BMHIpjBBwm
ftDFbN4xkHJRCVq+ary1vmwclDk0AIYeEa6oQYutsi5ku2If0KOf5AvpQi2D/D695QV77OhiI5dy
vW2pCkZMpiDEgFxg86E8aKfWjj3+kC7TMDaiaB88dUvYZlbmAbrWHsOXuPjINbIRQLmRuQGsiwgG
X3fp/L59kHknircAyndk5pxHa9yAw1OVDuOcBrIlfyDRvDUDyjcUU9upQx5mXlMEtRaM0mmcg31n
yzw/Gy1RbiHt22KNMtRvcgPVcA1NYll1RKj+8ldi6PG4uukqMOqQRx9o1bP6xhq+zZb3dzKo8Gsw
lrlY8xLdF+b8MK330Ro+alw2RPa2gyYbMKLkFqQUFuezNSsR3l8TArzoYbZ+fWQVv3+fdpj5pC1j
IgmZV8hfiqUG6OZt2n7dl8GO58yrEEpVWiapVTeghyR8GoEKraBhADwSvxa3QMaCOz9GosN3cepG
GuU9I7lv4KMzjHQfwA/1Lwb1Z4LviYTdGfT2Lmd15Ov35FHRKqaDlGiMoMLR72+IF9OAJKYRaBqH
K4t8+54sYi4bT43Kp96IHTS5BGSOB2ldV0evKtFk4pscC+fYnkX5TMuoRVkYavT+qf8Y4meL9/ts
Z3A1C8plLmCVBpw2ak7D8L3tsguio89VzHuLMyvwxsYeKM+ZW1GvRTq6sZYTMGKc7KQ70Sn8rNqr
Mz/nhxozmTMnDCE/ubdNlCdN0kFGDzdqJXIdum15P0qtirlMKSCYRjk8ub1vgzxNUl5iWRQxKRPk
i8MqWIZDbLmFctwXwQzofmsR3uhPy6uFJAH0FGp0+WKF8KmLu67RfSNLd4JlcY4U2/BM5BwsFINV
+nWBFpwiKgbdIEwfYSzaORfwn72aqwRqgyQ4aylO4SPCPFiUz4nZOJl521kfulGvYqh9kaO+HyLC
1d6sl2G+N4walSVeJxuzdmuYv6XQkA/Nkg2pbKQ5xnPnmy4wjzlMGxOYQfghh3AVRPlx2cxWY1wR
g6TTcOgE2etDHt0D0ci7k2NJliZbGtAz6e6y1hpEuS2gMThTtOL3hwlVljbguR6mhW3EUK4HDQlm
JyuIeOPuYAAGhDdmzjyQm9+nfI7aW5JcxtiSOPTzabGlzG7NjwAyIjv+W1eUEaPJAVykKS6DMRtt
K71EkmyjXS3isUAzD8tGDmXFqIc2aTIhzyxVpnowjaH3MZFxKrShtedm5A0ncsTRwdswN0uHNzle
HVbQNoFU2OV6qg777oxjADSwwaCAvD02YcprfCOB8QOl330BHAtQqCjErKchyVW4ZFP+Es0HowTc
bOLvy2AHVtedUajQYy6BftbGoAHDTGJ7BIL0oZns9X70/h1L486Rs1+KG4FErZv4o5txl4J7EzlH
Wb0dMN6k5OLz0OefIqVxkUd36mk86nodkDxkvHh9tbiy7DRA0ba1OnsYHE3oOWkV5mW7+SayE5tv
SntQvLULZqKS9HEtnFGsHKMZHNE4AHyFo3Ge2RDb3cgKRbVs0qhAxU/+rBTnTnT3d5RtNZgxRM0c
2XYanqLP9CFUIzzBuja35c4OrYdhefw7GdQeSlnSpUKGsG4JP03razEEY8Z5DLOP8HUZ1JbIhTJq
8oz0YKsBwyOqbH0B6GB8v8ycTnueIGo/xrTRMplUQZIFqOKdq8YGeryeBPXl73RG+XM9BXDv/O99
8aour2F3Unkp3Ler7f3Vd1Ua5c7zqpiVIoFtTafum3nSDoDdsrsn/fhzCgAREbuZ03voZLurnYPl
pocpxriueu44MQv7OJkmyiMAWdBogAWplKTSUJEhXHLJ04vIFQwL0GayC3YGe2h4pDpsi7+Ko/xk
XUrJjGoNMmpdc5vHzZ2srX7aLsH+BrIN5SqG8pQAFO4k9HOg3b+qwcl7jJLU6SPfGL7sy2GX6MFx
81/1UafL0KYhxnuQsCYSdonSt+6Kp9GencmdwJGYPq2ctwZrZRg5lTEBj0qdRVMuJWEZz2GNFo6p
1i5Kmp3H+WdXW15U8Ib8WM7PBEgT6SoXwe1EHYLSBNmJQWCZ9ar/kVrFVxND0Bz1scxhK4M6BIVm
ZmoXonVTsUfA0OuO1duhazid29zUtgz81fInr5jBvEa3QqkAB9NApV6XuEaXU31UAUyYn3Wg22Cw
1SkDHsgDM7t7labQLyngWYdtSobQJgfZEGBB49r+t4Wjd+SD4PJm0dgqBa0xEAoBWUmDZSTJZNSA
CELmsH2uw89VVNjZ/A9n38j5oZ2XKV6FUI64jZWxUvBmc6XHpvWzO9VL/ehpXBzzUX5VnD7gNT8w
k8dbiZQ1qokBco4QjoMcNB14krpgE5R9EKod+tTdXx9Ph5RZhok+aI0BC5nT/nWIJVAb57pdhyXH
TTHdx3ZVlCkKeQVUctKuMp0WR/ELQEEkQXU7nsgEbeuEkc3LKbFP9e+do6EGCrUwZXlESjYWZTsV
lWBueVM8bBd1FUG9G9OiaZaaGIeWdE7Y3JjJpwbM7gMP3Y7swo4R0sACXShOiUUmIBvtXLaeCrJz
HWkyoXFUML8n6WHfKJiZpc1m0f2BwijVprZiXWjJln+BZ8fPAkt0EpS4gG8L0PXpInziNYFxTNEg
+7kJQbulmaqsnHPPNB/N+GePyZ5h/MVZGbl132mS0LSZqLoCVoW6LgWx0Ce0BgKn76T4ukOGvAiL
leSV96XDy9gyV7QRRq0oSVMLThE+35TLgzUat2qsBGAV+MlZFNNHbeSQ79hoLimrpJZUlNWS1jcD
w19fQnew7PaX6ANuB+la3sKYR2sjkHKKs5qmpRThDThO4mmU54fV5M3/ScQhvN8pnZSWgJ+q0phb
jRV1jbYisKldZLufi7cu1QKj96aLiTksj6B7g3fkqBz5gEU84VTwphlgsW0bCNfSyg6nLxhuEsfU
KbXXSHbq7mnpeZwNbJVel0sZZhWFlpaK8I+zDA6S5ufMG+jgLYkyxmG0tChWIUDOVifGnLbxHE4v
lnCKq+cq/mYO/3Cskn3UriuirLLH1G5miATqAnSPvuxJhzwEuwChjJvBr8Lt6GSfNguN4aSVH3y9
f56CMBOEemzQ7zLrvyKzPeVgMdCjmneRsQ/bbzH0tTKaUoLuWxw2wh4uuYmXDG7oz2ji0Zz+Z+ko
3N5wpmnIMqJgNKSDj5oKCJoqz4pihDdeLcSOhi+9gK/GTu/ky+jpPthHvYLzVGJmXnE7/hZJhQVA
+F3XKUJ3bDVqF0zWuImImdRkvKSN9SNSUE8btcXJ1PmY68LjvuEw93Ejm9rHLEUyplRQPNcwGVYA
BXqOfy0rb4SFrVSMC8gYTlM0GnCmrrK0HUckCzohD0w5P2lq5+4vhB1+EyDc/8ig3GQTJkMX9Sgt
pOYQrH0a2RhQcusi/SKn1Vmp0XKao3a3tIex1M6zKDqpUH7b/wi2Nq/fQBmPGVtK2ZFnW298jzAf
aYiHkTfcwgyDNuukrGUJhyZX+xXNrYAPVOXXclzszjzWpvWhV9RGEmUbMXjLqjRGZU08LV7xbfFK
N/UFJzfs+jk+oFZ4qc4mJ+fDftdchb4dls31OqhSPnS1htwVTrz+XPrmUbmdTwUojlMPxsO7CrgC
qbASJB2FEQ/I4QL2IEgHe4Qjc2fHCuSbAjjvmmBzO1aYXm2zRurCM2U9Hc2aHAfPDIYVYVH7PXEG
F4y2T+Do/c4TyLyNNvKo605J8hUZQdQRCFYbKe0gMDqmJx6SBOeUv71KNluXiDMikwjOuhlyB72X
n4q84rgr3il/C6Y3MsYpDfuwRjBkPJImALCrBMZd96M5og8tsnmhF9c4KKdSKFOqWCUqfOL94BHd
xW54o9oEu7jx+V0APA1S/qNLlHawLFJQrO4m6awlnLcG7/f/j7Tr2q4bV7JfxLUYwPTKeIKOcrD9
wmXLbeac+fWzoZ7boiBeYkb91A9qsw6AQlWhwt6M7Ri1Xh4XAY1tS33Xlo/E8P6V/XsLM1enY4xI
C4QJgBQjMj1gBjS0BEO0oro87sv5L+cCrhtDoyD17JuplUKSRDXavN/yY+DzAcozSAadwMLM2JPp
8GapNg27oiA01gglFGNukC5IZJknGjCG8TGrUjvPhYOu80wuTww9v9X+gXK1xxsXr+ihvYR4d8aK
mwV/OHtHlehTrL9aC/0RKyG5oaNhIo/onGx6nf2WLErKUPtolkdq7EazJnRW4tRMR2tsjuhNQ7QS
zVwnvUUWeMGMslO9gl6TAHlqOXTn4gBU68SqXMNqj8SSEN01tnlseKPqm9q/ks7cLiOIiwVlYUhP
7pv+yaye9pdHb8/exjK3q2m12uxSeJK4Fn7U7eIvdWhrc/IiDuYzBq7scCg4uKJ0w/ZEMi5aE8IC
HCUIOCLyV5hed6FmGcZdH3HEcHaOnUUA0Kc0qD2ixCy4mbrYMsPf+1vHE8A4YUVrDVlQ0KBm6O2p
jkUMt/L65zlbpTJOdwT4q1YltB2EiFYL1MGi9nu0kok8b7ttnN71TGWMxawOhhy06D54C2HwiBZH
y3gckLtXAMyt3Uu8Rwtv9+jfVzc6G6s5GlI0EeYDIPPMzNFSHmvctuNdLYqxGlVAogW08TryzT0q
EpiZPYU+sUy/9ASH1ybEsYMqayfA2hGIFfxII1/r2mMQntGYwglveTIYazDNbSbpCm7rkuQgvwsu
tfwqCjwgII6xVRmbIBeJTkcqAN4k+HrpjOS2QgFMKHIrD3n2jSeLMQaVoHZ50gRIL+eKLYKZ3Iws
PQHJnkqsIOH1jWwqHQBEKaKEARIEZv/SpRHkuEOaNBxjJxNmt48K9wtWYSWC2bxyCIheNTiiRjav
pYT8isqRF/9vqsFKBrNpjWJEtViiyS6pL/VSWaN43fPgezhb9Wl6VMwTI1CwVQ0JraVWLIXbirZt
dIiGgj8g4RT97e8rGzAvwyjoHXU+f1QrAF0VZTvIzvnViIlefqS6LQ8TxAr6/dE29tbjsZI3JErY
axT8G2wOfnqIT50O9N0B7ybK7RRjJJtToZQ23asO0jRRAZk5OJ4+WrmlbkYArCJ4HbzkUbaJLf7B
iM3BvMbTCbRcyt3oiFeJGz/wRtY2VeRdMNvd3AR41NQzJq+E5nuLUls5jlavLxx7tKkkKymMC9QS
JW3FFMvriwcNkE4ZJ8202RmA4qqhAvNTRFWeLnN1YqIc9YaaAUeOgJmHMuggd33In/T75DlC4QsA
0XjXSDY5FGdaZwbUKpJd5KJ8/8KlXv0MxrbHaZdJnS5iADAB1YJynQScN+KmowcjJIbbCea92NaD
epj1KpdQYBbLRTvg/8ltJEbPtVjU6OTvE865bXtGk9ayJV0UDbYyOhaTlGoDFiScJ7QbZt5wHm87
d3YoCDWv7ru5uJUwZveaMh/iqgcO0jz9DJUHubjRwUgn8ZzjZouWiV4AHVGRShQ2DSrogtrnA6Kl
zLSEBxG3zfw1HNrv8/cGVMAJpohwzcGUwcXi36zIriUzRn8IgijpR7wRMPTsLUc6Kd4DRlmx0aRy
2FfFrYu9FsVYlHQMxm6JktxV+hMR8PIx7U76SgvfSghhWp4LddELpcd6UtUzp99d92cxeZC0mwsB
n6wki4oJeg7mak816eH6ofKqsNyXYmhLSngnkK902Zhv720NXAkYfv9oQcIxlIIlQDBjgsEg60pv
aGhxtMi8/XPZzIivBTEB7TRgoMsgSMJ3BRLirUWkc1jelNFpWXorGg9NA1QajtnYLJqbAJyj1DME
7KiMAe4qtCbJdF54nO3iKLv5qayB1zbWDjWLijsh2nXme85S6VfZF9xaqvxxT0txjFAsorGBs6BG
mroAu46vemdxEyBncWzVpp6slsgcIJ2CJXmNfS2Kye9qyQoj8zpJe3t/UdtiiKiaKP0q6PH5uKYI
rSJt1KAUq6ZXcowWRNFZui+4EeR//iOD7e+Ny2LAJBv2rdUeZfI6FV/xx2sBjDrIhpYgVwCzHhVe
bt60HSfTTTfh88G/L4A5+LhWy0ah0Jc0KascOmDzUGovno17G7vck8OcudoDY9OQMGzaAU09+q4e
hMGLAEToq5fRoQhL81kH8NH4UvkUQxLs7ng0WLwZ7K3oZr2bzI02NDLn84jjEuRbBTo33X1B5dAO
r5gEZOoY+fiocnilNDPYJFF50WYrLjLLSAYrnP7sS9lcxbsUthxZamEUDSOgRLPuEYCcVqzy2ta3
Ha9JNIpmIyHQZZ5VnTLHi0kBLCjSZ4FKbu03ZzWwG9Cq/FZ90aFTzxEIPxPd3V/c5q1dSWYcbx2I
TWIUOpqvItEulOZPp0UHU+K112yIwXMLUxkKLAPOnblX3TJlpTBigfEALlh0dktz5cgtjzBmI1BC
G4NkAGMObXIK+zxNZiEP4hFNBWlbAi71Ppb/mP29NvHCv83lgKdDhBgT9XdmObUql4YcIwOXkNgK
29zWiE2kp/2j2Xj6oND+LoSxFWmypJjcUdEz2aWWMsXWpFyW9j6Zj0KsQAs54MJb7SAEVEiA6dPx
xPvEQrKkUiZWKUhc5lNwF/ia3V5SQLYofow2oTeYZuMgHFUnAuvhPe+ht7mjK+GMHlY4zNhcwFpD
hqtZ9OLIN4fH/f3cEgHeN/h6FchQn8Aw86qUigwtawAsO4d9YWndNzV43pexYd9RKniXwZyZGvcY
VVjenqt/04FQ6sbc49l33lIY8143RZWJGhgi5WK20vh3k0eWFnCc7VZA9mExjPnu08YIVRmLaedj
ZD6NqVMCKqg6hJ2dk4MweX3MSTlvvQM+iKQLXz1XzUWuwJek5G8I4SJKPMFRvdB0I8I/XrxJN4nx
kR9kUWOykqXO5axlyf/KAgKbFdwGzivNbnZ+ceF1Cm/d5rVmMCZ+AJOQmYFfx6nkv8zlPKsPdfk0
VBgqFX1Su/tquJWo+bA25jotegm43AiDLaU7vAY+ekFP4J26I1ZxTZ/4vJm4TduxXh3jiedqjAdp
oKriijaFJzFuTQAsdi8YBJDuRK8Dt4mZuImtd7Z5y63Ybtn9lXg2WTNooCZuCjl3gwsgly1Qjmt2
8ys8pkcK/NP9ZSLQbtHQwwl5N3Kv611mIT3MIp7J2CPnP6vnUL+NjT96mVhGe470iRPEv2Gk7mgr
C+wBIukElLTQH1pfqG7BvGyLvwe794V73Z094omH+kX2kW0+oCpu8/qVeDvMWBwpT0IQzYHHtRMu
Jcjy8sIRE5CBqk/7msvbUtbmlBh3VirIwWiOoxJ7jp4q9UKM1Fp6Z1/UphEFKrKqmMhofkJEnCag
ZiOtgofteA7V66G8NlVO+pIngrmGbYLparnFgAWpGjtrXlLM2NUTd4p305KtVsLcvmWuWrCvoVIH
MEmMvl7ip/l2RFOLS7UiuswvvCF1egqflPFdIJvbFko0fIvoy3a7JCB2SITykEpa9Lh/QFuPcyKZ
ogpUecBLoy/vo4UGHEOhLCH69PUH1DhlW3KUF9NWU4sAQxBU7l75wJsN2HTgK5Gs/g25ZgA+FZHd
kQ4RU+7l/ws61aaar8RQxVn5nlYWtDKcAedkhoZVpU+9+K1rdVvQv0280v+mDq5EMW5OE8xgCAkt
44qvSXqXKk4RxxxDuKUPpopCoSwh+v7ELZUvqTDL7ZK6QnIVlBej9vc1YWsNSCug8wNgXtonXoow
6BNVHQDBk043geCKwwuXrGbryYz8D9JoiOeBp8/iFepxLBVJLiATdNJO9Y8SXG7BaAWPsRs52hHM
IXQ0ng6Ug6zEkQSreio7SzmK9/tL3dzK1c9gI8ipUIDUKqHCRqr7VK58Q5M4p7VVVPmwVOZeCdmo
yTmQnlHWxcjBgbbptxekoKbWVq5B6HlX3mZ3OdB8BUs68mKFLdVf7zNzw7CcMAok1JR1OXei+tSL
iSNrri4ec5VXI98KutaymGumtwTcg3RUWynvWu1hBN6lnmCyGOWc+LvWP+8f3ZaPXEtjblo2qUIr
TFhZF4quALCoNDC+xXllL+Zy3BfF20T695X9EAclNmY69yCnceqImWDn4gkFCePQj3Ps67KgH/Yl
bhrj9eoYXza16Cc0EogcbUrQ1/uJ6Y3EaUcrRVmAnAu7DpxU47xKeQtlXJsgtfEi0bB5IK+17iHx
rBhuUAG4khfMbVn+1frYGBIjaMskSLgUZhs5aBxxBBOIaY3oFBlSZJUrVN13qW05d5GjM2wIKRYd
KSYNPWbF8hBXP9PhRVFCmxScbeRdeTZ8lLI41pQWN6H6RlOCMbCNSj/6ZV6LR83qnkOb9tnWLmau
eTOEHIPG1g8Wcexylba3Rep9p/WWGv7F0UxqEtloZH1yjEUpRqnEuMIE8DE3exz90m+9vyc+ESJw
ibY5JoVFNsozdKKnVCHlSTsSohxQMEsRqQJsvR2v5ACJVLHgAA+/MaXtrZCxLNKSpZXevhnswKeN
2QqmIoR75ZzbKeZbJ7dDQjdBwEfBG8oXzv5Sd/BJuo7snQRMHZrF+2hsghJwS7meIYpVqlMxDA6R
e7dTFlspzAxsxvHN2GHecM4O8qhYmRragH5y5n5y93/Ipia9/w62IU0sjcAU2hThoHkjJ77ecxAB
NqOM1feZrF5SN6a+qNhluYkdVbszyse05BzlthldCWH8uxZ2KPo3EFK7oyu6rd1IOEPN0k9AHYO2
imdeh/amiVlJZLz9UBS50tKmjRTTtc31ImdWHhOrD2eOLePtH3MPpVDLjTaEjdFnzSUIJkqhc4ya
F75sPoVRPfuPPrKguGlYJ11qAOli8Aanwzxe/WcZLNrSGjnEoWAHyp3UAEi/vplR7OBTDG9V/8n6
FzD3UStiIDqYb30wsi1Y9Y/AMW0ANnv1Q+h9yYCulsv4+iKrTHPM0f2OeRp49uBiJBqnTWTTqK1E
ML5dELNGN4QS6XnBlQhGMIb0vgbtVzHObhXHDh7+/1JXGJsi1Imcg7kB+J2SXw8XYTnIPICPzSTY
6pRYcKu5aDE03MHziCfh3DmB3/vdr+V6smtg7Mnn/vAV80RL8eitAxgvc055Y5ZEkVHtUnPjkMWS
r4fHfQnbN/ldAnNMapYCfUwAHF2kz0eJyDbaCVH7Kj1QYfr7orbv8rso5nyKblDENIPNLwt3EX+l
4XWQ/P+rd7hE/4hg6UHhO4surAPViZdL1l6afLZM3kgm3fPPrutdBmPSAaXfplVIw8cFswly5sym
cNUXBL25MwLWReS9ODhHxHKDFrogKyTDoooxcqTYCavIMwa/6R/3z+e/KPf7yhirnvZzlkULDogO
QwxH6dCB1xKPt8EVncRVR7vlBcj/xeq9i2Ts+4AOK4zJI6ncvcFr1LZ5D0IizAjnYNDhYatvKqAh
6qZJu9Yktp86SYY+kAZBdUwDROD9Y0me8+Gv/U3kyWAWVGjBmCmtrgJO4JugHMrwPpg5McX2pq3W
QX/D6qU2JGGrEprpmTqwHs/1HFgki+JbqSnAAK6VOgBgw9siG+qLLPeBk6MPxkrKeXg04rD6itV9
GzkFDIv0mSNrqLsoJnPqNhUeGcps58LPMK2tr2wrnaX9WwoT4pRSoI5LFKOZC6MQyYLJgb63g5aX
Et8+vXcxzA0wM7k1hwmAYnUY+UOrvlYpQOVIyIvYNq/0atMYLVHa3mi0MUES4Sa9Rnw/27TTNvJi
H1Py4WAljaWcClc4zrzRGd4KGd0RRi2pGjTjOql01NtbXfKLmgOwyxPBRDJDo0RoVaOsaeo3FRmf
4rmpvH+nDoxfbNpAryXAqOIB+Ffa/FDL6EujJARUbJKoA6gG9oKR0epCBzogJDnr+RJNN6nBawza
3KeVAMb1FrnQpLGMeEXGvLZVxOIvoelfBnXiRGLb9gL0p+hoMXUDteqP9sIcYwEYAqbqzHhFWcEp
Pan39bfZEx1yCB94CC5bOCTYuHdxzPn3gqjMowZxFFFoAStacQOH5dRgUMRA1l3sYCLM/YI+rEQy
ZyWqJVgkFVhE2byK8/tePbTpt30R295xJYM5LlktxzCZgW85eebsqZ50MNHpnB/F0hqQ7OBX5LkS
mYApHCNxKgM4fvJjtptjAQMx34ZXKFt4nR96vGGZzeL86uDYVriJBFUi0FtF/OQ2B/DU4qsnDVk4
bnGV2tFPMdT7XrJ4lxXGO0HNCk88okMyf44PtZ/bnRXLYJtAhszjxhnbd+0fnWTxL8HkU83GrKdu
b+tWltu6RyFJxJvqLJ1EJ/fGc8ftmJM2rfxqlYw30coEIMsFpo9oC1Z6bp+6X+o1MGXuaEqFkmmA
JeuGV23irZRxLfEUBAsAX1XHqF5D5KyK0OL2AvAWxhiUONIjJTGRNamqUDyoaLR5LbTi2UzGycvV
uuI4f54BUxiLIqXgFkoGXITJ004UvSP19afurRSZ2emv/YvO20DGlhQdwhzUi1JXMv3EEKx09GrC
a8+jp/D5AsAcY94JTYZsBrMPkwnMXwM4LlRPE8+DwYkRtxfx/n1GC7RkAsag0INgYsR8udEdima5
hB3vPcwTwyhCZwZVMabQcK26baurWnuthPv949hOM9ON+t+tYg5/TsMOXMkI/YynofPTn/GhtZcD
Zj4yS7+Tb9RTN6OKRou3/wf0fvqYY85JRS8e5Tgk0GO2l7s0GjkSJlTbAWlLQ7ThkOMZ5FAWEoMP
fkZVa08aE+WGeQQG5xw5oBDteWhvdFQ8haJzId6YYely9nXj7D4sjbFOVRqMcRHC2lO8CrS3gCWw
tofDct86mJ4+YMrYmXlqz5PJqGW3VKj4KAgNzc4vx7tIPJo9L7amm7S3iYxOKiE47oUYcxLZFaVx
KX061gXsZoA10mTo/i5ukShhFzEfJAHmR9HZFvVCU6JJVRHJdx7S6BcK6Q9+dmf+Lt5kZ+NhsUMb
pZ4TyCZ+aO7wFDq8HvkNW7z+AazTbsQo73QTU/gyCFLm57Y1LSV91XgZ++2TMyi4EAhQPrH4RkZV
5nEACLayvqIlF2U6iBIv08ETwoRYZTGGwOCHSpZB5ym55Mxi5QepyatcbVhf7Nn7YpjAKqvFxTRa
TGh0rxTWsAcah1jYxpXiN9eiJTjRk/q4ryf7Ej/xFeSqQOJJR6zfZY+D6iXJ8/7393dOYruH2zE1
F1XByO7cC6NvjMrvNJ9kr5nJbO1L4q2EsVFTgIEJrcDoR6iJdp0uVh5xBhp4a2EMkzQMZQhgNRiJ
5TYAE69WP4rir/1VbHmVlQpIIl3mKocyklEIBIGqgFM/KzeA0HSKhxgdjZQkNb810SEK/NMXfuzL
2z+6+pVgkM8MZqUCpCvKL21/TENutMTbP8ZholIiLvWEq6qETn6te5mT+8QxL9KpdhpX9goQaAne
/n5urkpCTs3U0PCNlvyPq0q0EaBZFIk8LtCUeZfmnNfX5ppW32eOSy3JLMs52raG3m8BgyCKTjRx
ZGy9txDbvS+CORqjTkVBSXFJRzu8pw/XbnEGi1iYB3bU2hq5xCy8VTEnVeWlGQHECVXm+lUoDol5
PfCIWakp++QNV2tiolnFAJFpZiB0bspHo/BJSyy5vhOn1zJMLNqZ1H8FNPnDNjJWfAEPaDX3Mq6W
1/9RPeUcOc1B+Jk9C7580I8xOJZ4PIJ0o/ZWyRr0qBDKuocXTsfiQQ4HL0gjt5pCRzV4RKecM2PH
MCU5A7eyaaLK1OendBL9uJ0uain+uwvFTreIxtDoMSWjkw3BjZXKTdrR+Vd3ljCWvF1Ko+sXHUm0
yG870RLRm7UvYavJYK0KLNyR0mtVVY+UQIB2GHvxXftTcUBbb7ffKe8iurcvyNyhw1g8Z/6XIqN3
1SeMzUhH9MbLEQLBiGh2b0qPajJZBZghOiL6+wvl6B9L4yzogxCIJUi3KnOxuwb4R93sBiYeJubz
vqTNJwKmTTDXhQFTRJwfDW0Whp0uUAiITvgRBce27Lw4vTL6azFPObHtpqYDHoHCJEDWp2HgBZyZ
uoLXCHAiMGD/Ah6nQuHBLW4KUWRFAUamKGosAFe1dEjatNDzqjnq2gVgp5bChWjZymxhrh5Nnqii
KqbI3qYxMfLenJGwoDOSKgzSYC0nFJluvjBF80EQc6cKZVZMzURiy5Aec8Avl88xOexrwFvR95Ox
Wy2G8bWZrk9JpsCkoxPCFx6ax/ykqTag8noH0Ob2fKgPmpd6phO+cCRvvoZXkpkbVWdxEMsjSTET
Af5tO/4hIGlH4UxlLv/2tjNeyaKKs4qTpgGDVYuEd034c3BottVwZBACwmn9MP0awztpzzG5WxMn
Hw6P3vKVyLJPk0hTsbE92hFpmiFBQSZ34zsQ2SB5rdjlTey05+qO3wK2fQ3eFZS51lKgjIqRo99M
UGVL1b9XWWAZWc250VudQh9WyLjmcgIHOBBNYRIxf+eCK9mp7QZ5Vz+z2tJaXAAG5nzwQ6r0ewrL
eOdSrlRSBpBKi7zEzhxa5P1PFtv8/2e+1ktkO7ryPF8CI4SOxtOPrvhmCJ2VfmH09IMMpgVgSQgh
UtCl7jSBZPObZD7k5nfOXaO3eGfTWJixJShbeezhnSsHnXFgUwrd6qWzWkcFVXHomL+/Io/IGtGJ
gmyXzhySLvSzGDdvhzQ4dExu+hu/9C2DcSkuXwCOV8V3eey8B2l75GgEeOcuDu0JBWMpnCxjnI/7
66Im6dM2rsQwRzWJuW4KdFmx9M0I/Up5+Mr34bzgik00FTDGWFK1oMlp5BmKyjFTO6cqAk5Ga9M2
aApwV2UkIT/RjmtLFQ81qHGcxjyO2QQ6qWuhMTih2qYQHfZWkoBYAeqMj7avTos0LqoUWe/a9HIN
uF9R9VDPMWctm4HSSgzjH2s9MBNxQV46qi5BFVrKuNgl+dMMX2iCVjHp/M96mHOR0SKRVohfHFU/
KIlq1RiKIRqMW61xdm7bU61EMV5RneV+0ulEFm2/VL3YLW2wxHUg2YkOiWs6Mi+Luh0BrCQyvlFB
6/UkCajxgMcRaLLpqTtHN+L3+Cl7Ma+bg3SSHfHQvsQ8ELqtQgx2FehEb0WLT1SYXZvUQkC7Wyav
faaQAkCwUn7MHmU5Wehkx/7l2taWd3GMu2qUoc26pkFvialWthY1xG2T6lthRoILfDoehvlWwe7D
8hgbWBWlUE4xAgByN/v6TXwo7xLHdOUb8j17ltzUK73iiddLu33z/lkk21Ko6lXYvY14FPpRm+xE
+SHxAEU3jeD7sbFVDLCbdBOyt6rTpqfQvNLau/1z4i2BudVqJOZhPwDYzKgVzyCGHYmzHxi6vS+G
twzmTofqmI0gVMEkcHXdTTcG4YyK877PXORULYbKFGkqfepRfvkr+NKLanUOzL2d0T+gxREWoMip
LZU54D+UKzJ8gTl9rcYaE8e22dyXY4RkXITURDDh5gTTtTj9tX8anMupMSErLG+R5yKehzMIhKPo
vATE6cRLOQ3OviCe1dEYMxCMwByfTKq+bvmTYO5cPHagtEG72SHkE3bzlJkxAqMstr2a4gmHbnar
XQR/FIY7sV7OoKo4l1pzjBvkLPoEFByqZSgBIHAGw5aE1heS4WXSCM810+V9CmEMEc2rEjp4PpHQ
ho3coikDBVBJHZwh91JVtOpq8nS9AIbVEwozHI+2ebIrgYz+dKSN1DpGHlRqxBOJi5OyBJ5ZCnZa
KZxSzOZmr0QxSkQaITcCQtDXp17NwZ8+vRLTL4Bhg9X7ff8Y9QGSslKkQOx16gp4RPNrOT/IAqfH
iv7OvTNilCbQZeDJq7jZZXwJk+vSOCaqo9SHVubYwO1Uxvtq2HpfsURkzsA19pbKUA4GZq0opw78
/YFz7ag53VkT26QTVtWc6CmseoNnG30RoGuWEtfTl3DnC07+a18gRxfYHp1gEhKtzUe8ePLwNcBc
cZio/jLywuntZ/5qBxk3sihSXIARGVbYwtCP3z8vjv5S+9OLdmzc9gi2rNhKMDiTuSG/EYmi9O1t
KuNjpjlTp8isEQAfm2N5Co6vmpXeygfe5MD2ZiogzJIkQFeajBzgrFR5pSLQzqo7c7CE5bvM4/vd
1vl3EfQnrNIlpAraWKOaGDUXZQhB9lxZuoHHA3D2Rpljk3jrYWwSuPVIL9Age9Cav+a6LUDgG1sK
4VHe0X35fD7vi2IM0jSNKCFEkLMk5Umfl+smb919Pd/OwhjvMhiDVJFcx1AoPIxwKN0M8Kmxm7sJ
iiSLDzjMn5HLm4/+L0bjXSJjnqo4qoJuhtYBzTkpJyvCJLFeNpZYfuvjHz2o4fS7GE+x/YVu+xEd
6QS8JzEuybwpgbQgGRHe5k7aXRkYfQ/QYaKfcnQP7MvZ1o13OfJHRewiDQhotJswak+D4pTA9+CN
yWwbDVMEJBwAK+VPvKbaDCw1ALPgKeIMjvzWK1Oi1wOpUNCBzp7spF6IMiHtMeEtb1Ml30WzFj9v
IymSFiCDAQ7RGjA5PGLcbn8HeSKYkxIndF0MC/LjYnU91wd9PO5/f/OEVktgTkhT1awvgTzmhP39
kkgWiX62E68zYVPdVkIYu95mKnosgM3ipMXvQXWBpmtlYmEZOee1sxmPreQwprXKULIIxQWNU0bv
iupLV5zU6nmOb7ThpUSpZH/reEdDt3ZlZcUlL+LcGBDMa4vXkeq6QtfAvgje6TC21UznQYoWbFzd
Ip1vfg+lCUXil30h26dDwLECaFnpE11vXOSkC0YkZMCLeQscusHKM92Pu+KcmNnDvqztPXuXxRhY
0LDqQqUgqqy6S1L/1nkbRs3lJydhvn+fMafLPCQJeeveRDmpAM1mD7Ak+cDDutw+l/+I+UTNq5Xx
gu5vBETKggCvA2mV2np5p3n7u7UlBh1DomqYhgZQdObelF0hxHUNPx4biY2ks9U234aJBxm7dSZr
KcytKcM6qhWAAbqLeRkxnZlylJj3feaeoLBhItErY8hBOkbDk9FxcJc2k0PrBTC3JJyTLhwavHcp
cUV3HB7iyRqs1iuP6g/hrqEMqw/m75r3GNt8/a7lMhFJnfXalGsUkdRbPAq1HkmUYYfy21CEfADw
7qsDbyOZy7OobVzHBfV0YW9JU2FN9dO+BJ7CMddnQkdvP8ZI63XJlWR43fTD4A2Cbt3Q1aaxXRpd
MQHbbETAQzGXpIN2zI80R8kNrDibxRaWk1zTFwPPS7fJ7PiagJq29KX77kBQX1b/TsMe9jePtzLG
lcrZMCXiSOj7D/W7A0WTon01vNfflrlebyBjFMaGFuwWuJ26fwLofZ71brB4wjzY+8vh6ALbpAGE
Li0NM6D8Se3kjXl1JQnBtZl3nNQe7xaxHRrKlPZAk1DpxAmtQbb29Cv2W0dGSrf/xVMLnlYwpqLv
Z01FZ43qJPM1MdB53HEc3PauAVwcmEsiOu6YeI3kMerEKdAPo+mlzn92dWcLRHT3j2ZbBd6FMJoW
kNqQOmDVOm3hZo0rAIcQQI88SNot6AUE1e9iGE0LWqHLphQdIC0K0oUDuvtb2kEt2MLzEqLJH/kN
F739t+1BtiK3/JVzAhPeXtLDXAVYpqQ3fUt5mKfprBNMzD4r8r8UQX/CSsQgTKYmEITXaX2e+lt1
djP0E/6702J0bqrKZTGhdE4avwTJOTCAagfmv/b7vpj/cpHej4txR7mmJoqilXhK3tHpvswBKvJf
oxcdNCRjee31PBVkfNEYjXGtE3gKnfwOxuPYVOCDvFSm4OyviqcDjEcSMCGpKAZm+uckuo/r5Qpg
BQ9GnXNiiE0xeItqGogcMODG7B0xZq0Afhgyak35Q1owVCo2AMfgJTw364NAzftHDrNtZjnPKiEI
HI2nRbG1U+ElDxIAynztONh0diX6SUuTwneVs8Bt7VhJZjZSzpI+Dka4jdbVTmj180YVQ5KGpf2N
GskNjjYV5F0e6+dVEI4bYAlNgSAWX2dX5g3l1hRc7Wo5hSA/wFpP4YP6FW1ZCWWsrx4GMxkKsGQI
o3oIDLz4M/XKwMTYvlJuFpZXx8g2aAp5UgyjDMtYN1bXW82V7FLeXCJ6mlW+xTO88+NtJ2uLOyXo
Deq4IvNSp0dDeRGK22V65CxsM4ZZbSBjcitAJOQUlBG9XbItu2NtUWVJUzQixcfoUB4B++RlGJI0
civ2eNOn2x4HUD+aDPoRFYgCH81xm01aOIFcwjHQxoYczl33gubDM8bv7cH9m15vPgBAwa3s0RIe
eTAU9Jazr0cwwskSKjqARGfTYqZq9pVaYALADOBR+xjFHMAVFscWqMYVD9FgM9m4lsZ48aIcDUzb
UvJlPzkmua169IKER+kk/BivOkAZ8Z6t9PQ+rc+gDEYKwBqAx/Jxe0nUN0mGByX69RKrmX6kHSdm
3IL0BsKuIkkgjJfxX0ZN+9oEWr+MGZTsWF8riO7RNIp2ThH89IQzjLJp0dayGF01SJXHKUYDgAyV
PRLQBKuu6ks2WpYhjefvtrZuLYzRzBE8B+I4tYDuC31TOVaLz7l51PKzZ7MWwEQJZAbQHB1vdaIr
0AeOroxIuL5E6HQEuRUesovdX9W3udP/4hlN7qExakEJXgyQJQLK6ybwu5sEPbjDqXwEYOeJp4Gb
+e71MhkHOE25IZAaoSvgFSI3J2boYeCrsJq2BlJ5BEqPGaD6+KuwoE9BVrwySXiYYlvOfv0bGFeI
vPcw5fmMdGT2EEynxnxIeVXH/7KnSJ+CWwF3gQWYVbWh6kKiIydxWt4gCebvwhPNRqMcyPW128r5
LoyxJCqqwlqINjhHtd5wHazYNUakWK04RhMwchHnuXSW3/sau+WR0DL9zwqZq94sQV33MphScvMl
IYc2+K1Wr4LBM5Pbh/UuhrnljdmmXT8hyVJND7nyMkj+Utzvr2TTna+XwlzuopLHIEEKDncPmdxH
6ZDbQ26BgONE27UVFFcf9yXyFsVc9qReejGkuIB5kl36RfhTBMLjWE0cvBeeXjAX25znCtxa0Isc
Ddrl8pAs3/bXwd055jobJBOUoYbp6BwgRcJkDQDe9yhMJWUc6tEOcfiXEpnLmwqROUQ6rH7rUijj
0u/OoR9f6RhVmQ+B+y+1nAWKrZawXCaUFZxI+RV2qh0Mt2F7QOeqs7+urdtERIXIRDNojzJzVGHe
YXZzRA4T01lxeYWuOmuOvT7nkdlsqQQRNXgrkLrKusHISfNRFXsECE4t+YJ2R3iGj/571o2tv88o
RCn0g9JhQgYMtTe5+rhkndumTyaGmKTqC/3ka1GMJrSDNpljibx129zKwmu6nBNMzu0fy9ZFXclg
j18v+iHT6SRWIvzIBAdY5EhU7YvgnAjb3wu2gmmeC3xWCboIvd1pA048WeBFZjwxjI/IQ11NZOD2
O9MrOQUaXETkVG57RW4oYUeTYriaF85vWof17jEuwgAp4t94x4OneJGtnodzbEuI0Rqrvsn8ktPq
wzssugWrZE4JsPou0JCx7KUfojFfjdpzEhQcIdxFMc4iQw5RbXSoHYVWJrZymF5if7IL9N5oZ1DT
cuRtTuqtN5HxFfooy1MhQD/opF50Ndvz/5B2HUty40rwixhBghZXmnbjrUa6MJ6kXXrv8fUvoY3d
5mC4jdjRVROhaoCFBFDIygyax9xnrvM1etH33PMkOSr7eY8X7nuZkc0mLKEcAo479+H7dWFbTWnX
kEIPW9THrMLwarrTEkif6sFUyLymN7/dKpCQnlQf0iyfFwSK3kryEtHv1vzj8kKTjUXIRugZkyId
dawALfOqNLzrLOdnHtupt6gslADHltYW/N3OMyckY2tnYCai7Q2vASNxYdp+VUDvgnkaV524XXw8
SvnG4++NUEhNO5xSsx1w+4qKP/T8jdF7pQwqqRoVn6gPGL8ampCRWtOChjniqoKMrFzeb5b6hbfU
KAlTGCYsqhsGlwe2CV6riMKuZZKFWcYAWn0b9u4Ex3jZKpPlhrBtWWM5aqTCIotM1cvtUw/KrKG2
bhnKOr02N8jVUIRdS520RnMwe34y5+5Uq76qd/vcgpiC1V2xOPcuz5xkYCJFJULzKIsIis/wLz6W
fXo/s2FXMzN0EyeX0C8kX0mkJY5jWxFqYA2PyVej2FmZpEVFghEiDbE1+qmgCsgDhdEp15Fdsyto
+CsuSn69ZPnKQglY4WRtN1QjP1vEz47+CL+KqW4lMSSZoAsI0U/zPHQK7EchdB67WRE73qi1X8xc
z2CJV/6B+pjs4Wh78zpnny4gRM+GRpmMFOnwwjWSubLllLrxKyeqtvvQsyVntO2U4A4rJlSiHNHR
XZniqiBaydsaUWqOwl1jysyqNp//DbgVq790oD7IQVpN3+mV3v2lakhd7nROH5t9BCWyX5RYPMWr
tiuz9d0c2SqqgBiomFR90uBi0MOscViemuHnf1+56GVE5zW612xVnDqCZ/IIDDMU7JcDqw9OEqjq
LppfL0fZSvRVFPGASwZIUKC91vKH9jFDnbe2ajdCVfv3ogh1ecvoofljoE9AXdS3SDO+harl9Wou
yTbZYMj7A2DSW4lj11YakO67XmnePP+PZjJGniyIAA2Vzaos7MI0mOgXxv2jdeIWc/ebMyaAQ85q
qKi2YGiG9D5u95nxaDm7yx9lC3/Wn17Aghp0MLUsMVt2/dzMz6TN/Vi7qefUm9jXy6E2y34mrpwq
lPIhmC5Kti4DfFWiFrGWkwqKZnnXH9gphnldLNkjpJGEdWmGmlPP/Lg8abRF7/Ty3dS4+BYWqko9
G8fYkiYHJ6rcqZF1xfG9WzwYrUcp7O19WLcdXVRubJ8c/uK2WLt6H+8vz+Z2BkKakDo2SrOiamxK
tdjWY7QxhCNzlSV1Sde4DpWxW2Vh+NFidfYPc/jh5hGKVCH0nb22QQM6VbMHTao0sQWlICL/Mx6e
qKtA+eykQzxnuAF3T45zTGzJuWTzpcXESQf+uRo4GSKPjpjtUrSNCVwY/fJoBI1XeJ3psQe2/6tD
kjzKvtGWwxhkCc8xhQWc9GqFKwAKLWRfH2MvO2WH2edCfslDdDPjGsBl7+jJfogPcUCPywEMP0kL
z2Y6rn6CsMBxSArT3Mbm+5f/OCckcXs7GSFp81F7PVQhUSA7Zo4KRT7CcwQPCMcsKPb6rcbAhJuh
JaN5JiQgEx+G1pLD7SaCrQYoJE5WRUYZ1gbINlnl6jDPrmvXhMQQzfwyrSTBNpfDKpgALLQzHFqG
uD6W0XezX475/J0MmgSTZUEEBDE7jcDGAJt+FBHwsRevatWv0SQz15GE+fA4n/Sst3ret8fuWtK7
aly6iyWT+ZFFEXb9POvguNvX6NcjD07yWqUvpkzRXJIB4kN8OaMxGJbcuLctd7EemDnbhekLuog8
kj1/AnXP319UTJoMZ6oTTt1olPtagbQ0JDLDn5dj8JXyYQNZxRBAY5n0xU4IfB6U+PtCTLfu7rml
jjrIjhcSaBBJd1oE/96Qxmh0ma9q887Gddearmp26spbdfrTlpKT+C+/NDIBI0wDKs9RDozofbbj
b5vDzS+1qR3zQne4Xw4ytRFZQAEbUM6qYlwMsJLKvDpYuGvBVz1vk8ff+2ICKkQ5bfB0BHJztLSJ
m3TmCSsXtgFK8zAqun85mCzbBXSwO9XpIxMWxCR/yqIj/MD9tM5cDa8RGXqGLgeTTKAo16JXi1bP
1mz6dm9eN2l+UqfqcDmEBCBMASAs1a6dasG+nLXfQyewm++Ftb8cQrKiRLGWqGYFLogAiC5L3CKs
/DTPXHCc3WWWZMLmPXS1DZrCxWDgVgXajN2I0yXxeJ+5oED4UWDcO18Nn6uqTag7NoHsTV32ofjf
V8cn3UCznx1hFjvwQFProZa1IWxKcq5Hxr/jKoLRa8mSlUgFY+8sru4XXHzBdqtTHLuKVx40/KNH
XNTm8uk4uLI04WvoAnaYAnaknTEx4uDpgsRG6FYZgVhcN5O9kkSJF5awUIyVZadnaihJns1yyXrg
AoiYc452VH5v7f3Z10CpjKInx+983Cxg+Ik785PMo0H2MQU8ceymN0nKn2mKzjNMciQ2kRwLZatO
QJGQRGjZhNqmb6IwPRaJO433WStrC5UMRBTPAPUvj8twxOZf1LteY0G/RMHltS37PCJfa8mGFrIN
Oa/8DDBGiiFgFd4ne3OvQ9w5/va5habDegQsUTiPCHA1dQ5cGQucpx3jS2N4tJAgyPaHOf//5P0y
4+q9tIvQDq+lL3lCXTO8VZmssrm989sGsS1chaAZ/T5IXDJ9iXXMWdV+b3Ks2PQ4Gk89ev7s5aat
bymTCQluZ8I/EW3eeL1Cj6wdlnbiZhmZ9qAwv2xeL6fBNsSf/3/hs6QTLvaxM4MiXEUPdZY8O0q6
C0nyOGqljMv9L1fJczDhG6V0TMuJNdhPas/Z27vUx/tReG1+4xYqPSxUwkCm4LsNf+eQwr4S18yK
zAF3gkrNkHcdiNbG82iR57A9mOOhdZjs1Vs2o8KOMqVaHi4JyAhWO3iJ/rzM8ZU17UJV5nm0faA5
D03YWGYYG/daUaLBDWXHBkoG2VtE/ijCnSlrDPwXrDiHEjaR0arAHDfA7eTeNwqqxCXdObqLJn96
avdRu5fptsnSXtg7UCDO65Lgs4Vqo7vNQs0dC/GQcDn5peMSNgy1CkmeKWjgVQ4ziGbd3n5sD1yG
ZTjygv4iExGWDUvAj1TNkiQGdxYK8KVb1JNv55F/eUySEKIAXdR0LB96DCmP9bdktk5KJKNDbEPt
P9kg0vOaJq+MIeVeLPNdk6GN8+s0yBj3shgCVOCsni2KhbJW17r5219gMV4518mNZnvT2+TnB+WY
m5IyxabvAXxd/gZ4R4ALuoyMVMOAnuE/w/1fLNLuoULFK/HMfQYeNX+F1qHwm+zYTQa8UiXEXNm4
+edd4b0K/riRmNhhnAonNTzQvY19dwvF0MPlNJHF4X9fxem0TklbnaCmXN7P+YOZHszfDSGAhgXT
SpXAd8an+mORXxESuapMrGMTbCHNbkGsF5ogYuvJYOvTaADDAz15qZaTkz9q2s3ovF6erG2cWIUR
cMKwYZwN8X5+VoLlK05KTnqLVx+fBUbskkPopZ9pVzVXEQWkMLu5ozVFIhLrSlMfZ/Ph8pA2YeL8
/38oYg3tVDIDNARqLSBs6lXhkWmSyRVuZtkqinC6gHxFY8UTkCKxyIs9TfvYmo9lxJ4uD0YWRgCL
xq5oQWbQRQqy/LC02fL0ypwPldIyybLhH/rDbWo1IAEfNMbaqOGaHNgN3Ry2snDR0+r7eKrQT+y4
HX3+xMhMaN1opknBbxQm0Na7MpxCwAH0+xMvYfNPdSmPJZUdzTZn0EZ3gY7dB9dBYb+NwgFwS7BW
x/DGmp6z5tlIJUPZXKp4xLZsgocECHC/RxxSj6lKFniitiEc5gp/IhpYmg7sZR8vz5kkkPgqa+qd
WpASpQRjOTXRT9P5EtloSzPdT4ShuMnoBFresM56P55o0Sp1QM3Kr5cvlQEhutSHSY8b2Yok0HZt
hMItmcuxaiDfv49EWo1oFYHwnR6hQ1+/MuF95vdBfPiaXEPJ+cj75dFp/PO/jw9EV82wNSQ8pC3e
R+1bk5gsRTl1mr4ltuPifchzzB+R9LV2c3yrSCLNJg67SclYgjv1XXqv+cMeokHQBLZc/s7TepNv
wmrIkmTJVsavgwora05IrU4JhrcoQaVdpd1uSCTd2R8TEVUrHa3EvyR0P7zbllVbx7UKyg3r9ZMJ
z1C1JdeKop0GCFZe/lgbL7fvYwk7VGRNZTYpKBHz19PhhkvBm3tjlz/893v8+0BCWih1z7SUqXg/
7TLU1x0vrWTiwxv0v3cxxPJHvYRJqS1qGoBLsXhclsi8slJXPWZH9JVpXuHDPymYJZ/r45b4PqqQ
EUqemyDd4o2iML5o1JuohIwqSQeLvF9QIKKaWagAAFUt3bfN/OQQdlfp6a2jOX9eTgfZUATEsPRI
R+sCOnIdUvqJrt6Vzvif6SLvZ4v/hNUBUh91PEiA7xDAfkW1ro3Wj2XqBjyV3m+270PwJbwKUTl2
MhZVip7sSXWzSntN6u7K1panfEArV55+S8bwq9WFsf97s8c/5CquPbRGoiZIvzA9atlNxiRT9/EQ
8X5cws7Rd0XRm2MMLffFvl3G3HLjPkcHc5jdx6S70Rd6zJXu+fKgNs6w76MKCLEsYddoJUY15rBl
5q6rCggQf2D78EBie8g92QYiS0IBKepw7oxmBF1uRo1lzI598kMyJD5RFxJELI6ZZWJErIB3LT+W
41Vx2IfAPX1PnrjXOppAPepXB7TGBZcDS0ZmC0gxzKoKbWyQO0ZmeKn5UEqtPT7uTu8+li1gxUgg
zGZyrBjHvarfpvWtGUtmTxZCwAim1aFaNxAHoFl7iuzsrVyIZ4fkeHmuZHln88lcraYujJYMVN00
qN+4H/iANl27g8DQX6xJ6ss86WTj4n9fxZtAUK8nhiZJp90l2lWHllNZPUwWQgCIkppzMqnwU89/
NBQd3ooXZ6UvmTf+iS8lt4ASVjzTOtUwb/HR2eMp7GRdz3juRW0+gAGUJJpsRAI4mFY9lMOEYBq8
V7QKBIA7VSY1JVutAh5M2tAONfcNJrV+nS99MDM7MKLFB4vThy2iZLuVDEkshMEzp7B6gvwujIc5
i905e60KSXLLYghAwNS5xjs5EqGlN0umuynEO2n5P0km8JV4IRMcAQzUQqFLA7cRdKgOAa++pn68
41Yjk49m/r3sxXB7UAYuNlBOox8YcjlpCGMVngRgueeWI5xNcuIaRi2Zu20QPYcRFlHHuqRTGQ4Q
ifY17f7EtfbytMmGIayf0s7MkFroFXCSU9vf9sptKSPQbIew4b3k2Lg0U/73FdSURZsriYL3RmtY
DvVkuZjSoOtl+ur/ch4+xxGmCj3ekzNiKw20u/wYH0codXae/t06Kq8Ztu/sLdnJeGnbi/UcUpi9
uLDrtu/Qm2o0pHQZM/a2Ml7pVvcwxs0hydnrZ77WOZ4AQMPQl5MWYrU26tFSjm11pZqSO9J2wp1D
CPjTxTVtJ6vHoTg+aYnmRkotQdENVQVs24aGm7pjWPAuEfBAVeiAgiREl+Jj/MwV2pK99jDBv6qE
8LLstXv7zreKJuBCrZSdWaYTcAEylC6aIeAfqe4UiG3YVn2txux2VoB9hN5pZDDcyx9s4zHv/ViF
80OSh5FGrD4NyrnZ5Sx66hdzn1iKZ4/JsdUNlF/MXaw1XreMr7jqfMsJucnt+ZiPdnD5t2x+2dVE
8L+v1qHpONDTHsAjap1s39n9TTNKXbRkMYS1rqVhbk81LtjlGzcS4mbd2U0UKB6Of48oAd/+d37m
+/kVFn2WagZx0goUorZxx8RXKDfUPLYzPvU4SDJ3E8kMB8Uemxr6BxlTMitlbSXQ5Injwhsmx1XL
+RTVsq1lG8lgReqgzAjSiSXMoh6POAsynDOsm94vHu86sP8966fhZsfFz964zVske7TfHNsqpjCR
Vg3lnwhPz0FZPle0DLropbbz4HIKyoIIeKlHFsrCBaqBS/EKJSMF9mPNwrzLQTZB2dIccCh4HVWk
HzR5nqaU27Y7w8ukgitkU9fp4NJQ+mHzdDkWn5UPh45zrA93K6Wq2hiSs34PTdt62jnd6JbqTeiU
MiDhMHUpkgCafdyqWl4C+iePtC73xENRE5c5Xwu4z5BMBGFzIa8GJqBmViRLUY46XhaNh7av+elT
8plkEQRknOvW+Ks3ZKnuVbSHyYxQZJ+Gx1/BnT6j+SdsCjxAQfEoKYIJJndlkvizEktGIoskLNe4
rbIxTMADBfq5DbqByvClS2pvNmQPEJLUtoVF2jSL06Y2XsZZorqp82NwXmLj4IDjLxNGlI1JWKml
QVJQXvBkGLLDpDwsvepVw1ur1BJE2D4MrBJNONJQ0rPWIGimSY/La/MALSKQdv9YdqqfBiYaL+ln
MHwVTzjf5GNbz11nQG3DDHSY6qF7Wfa0ovG1eGGtipeqMmsKODvhM9l4NyaN9agZw4uewh+urq7S
wjiQ2qi82MivlS73yJJGv5eRIvegnYyuWKwOR2FqePyok/a7NntKM8k7/L+M1LF/vSzr6LB5v8jm
sW+VyAGNh7s7/mIvNjA/GyCtSg7Ff1eRxl5v/RPs10lvtaLtCmojtqmnQTsQN4r8OvzzMprzXPv4
3c4BRIydMphXl5i2Ob8m5kmnB51RDw4JdvIFjSCS1N8GwHM0AWKtPC7GmYFUO7d5fQtpAjiOqHAo
vjym7YV8jiLAbELNchor3L6U+WmeQKbtvtejX42vl8NsF7BWH0eAW6UaiF6oHAQhcGTvmr15C1sQ
SCF78ZWKt/9OxhLaPEusAgqoC5Wevm2GCD549H9dxtw8PzFZs4QsBp/cVcbVfZla2sgHNRwSmAer
x/S/27O9T2oBaHujSdMixXuKAZakfhxk7PR/AdhzAggAm5UJFqmNQkXy5+LVRzBl4XWDkwPdF7vy
RnZukM2YAAhhlHflDJGIoOjBSOsdV0taN5x+XM42ydL5JWiy+i5sWEo6NhDhTItd3z5R88vl/3/7
2nZOLiIgwaAko9OlC2dlG0swg80HYnbmUq8PkmIXeZkv17uVfalftKvVqKJpShn8wzm7fwm4fqqq
owKMizHU1egzkbSxyuZQAAY7H0tGFrB1wj45WCS/y3sm2x74/3EBUIkACqxQ+sgKoRbSYQ65+W8U
2Lf8zfqX9PaVzFZ2ewZtolHYmGpwmxDGxDR77voG63V8Q7NKiWSv9vkXkBrUnQOZNVltYTPZoTSl
m6Zj8pLGe3ggxQjvwxpZAsHlgBVeC6ED+Iz6l5NxOwo8R8BucRzrF/Ku0mKhFR3sEGmRlVeKfhix
j0eSoo8shPCdNDvStbTlBLHlPsluzfBel72Iy0Lwv69GkQzKMC8xCplgal93s70rbGtX4mp2ebI2
s9o+T5aA2HOXxQbYvujDhXFfgiIjaYz95RDb4LCKIUC2YZuxNhQYyriLDkvs6aDE0ttJg+mrvWeB
9qIcZX22stkTQBwl1DGqW87DGGu/i55UsIwVtIhIRsaPHB/W62pkAnontjYXC1fw6uBmy/vLI8uz
A3rDlTv01JdJP0lGJcJ40i5pFtcIlzsnFfA6WrdG//PymCQJISI55G6KIZowcx26hUmVojngc3fz
87SJwJ0PSh0qBJW1+Y5Lngz72Dfu68A8wRNqJ1tImwe6VTAB48JoUBy2LHgprG/KaVeji0PrdjRn
kmTgWXwhF0TsDqMIJmEOKmuosQUN9eqUgommujm7y9Mflz/SZiy8ocBiCzJg1BZWVFsli9PZjuEr
lerOYeXG0Hh6ggpYon2qzrUKJaykVp2rzphx32wzFUxE6i+NtnhNp/f+5TFt9KzjZLeKJCymMmmL
ac6p4Re5m9/Hx8VD3/qp8DJv2g2+ejf48SPx6xdZgmyuqnNc8faZxVDoZwz9iErsA6nceTm185tk
cJs7+yqIsPVV9TLaVgMRxiqw9ksAlUwv9PVHAzttBVFfmebGZtKvwnHgWu0eTpZYVLFRxM/VWPVm
u/UapzhkrPnal3YlyXzZBAorLGsce+ohehHk422pvmT9Icb9QjKB20G4cbwB2yVb3NXHuWJ9VqJy
CLvhcG9AKhEqow+Zl9pu/arjwXKI3HL/KcR1zlE5Wq7m0XbGKdJKENpnC6qZ3XClQFveMmVPPJug
S/HYBx0W6CaJ9YesokalUBSwy0yBqm4SgNkgWV7bISjO6OiScz5wccepz3KF10MJM/yFZMfakTGc
Nj8RjpJ/hxCgIitm9CdzpfoYu20+qYsLdtBx6Mfj5VzYRL9VHAEo4qaLcN9ADMvYdfOzZp3a7n5S
blgma3vZGpGu6honMEOo5IM066zYcx8pqKy1c7K34YzrNkaZeFlXf7s8pq0Fu44kzB36P6N0aiKU
q5X7CM9q03g1VV+VapGkwfaIoN1MdQPC72JHtDHZcacZSANba12qvWjNd/RifyoIhayQjpmj4hki
Uecp0VIwmZjlBE6qg77M9kNefSaMpsPqGU9L5AP3u1RVFII6VKyLLELXLNy0d5R9gr4JdvTfMUTa
dwI3+BQKuqB956eivNPmT9wk1v+/sC9MdOyNAi0T6Fm8nirmZs3dUEg2H74exJPJOoawGSgDpOuw
acOwsjiVtuPX7DGlR5sWAb6e6wynJCkkN9mtJboOKWwJpIBMcsKwJRT1a91XrsFg9vwas5tef768
cIzNwUE9mTcAQM5KOAo1uUYgAYNIat65DfkZyxj5mysGT2N/BxBWZh7hhbYqkAFLanhDFbttqQdT
LCtBb4Yh0PcC8d9ALzP/+2qn0dlQFB3D1b9S4F3o5CeYxHqZNe0vT9fmKUtfxREufDojY2xyBRj1
QfthZK79ZJyMYD5Q0DaDefHU3fCGznCIA8m6LzdzYhVZ+FKmmeSzWfYgY2TpVRknz+Fsul2k3SRD
ckOj8qtkpFtHrvVIhQ/XLspI0xw8zvhI75JDvquqnX7LbpcdxI/2RuU3ssf1zVxcjVDYmNKlHaoM
vXaQ58KzZp+7KhTvJKPirdkfFvM5htjWMMBnLqILtO6SwfBTVXMdQ72zNKX3qlpJvdKuX0Zb/19e
pvuZfgpxCRR0gemoFok9IxFLbQMNKmkQqaEH49Kr1qiCWCsfJIPc/nTnOHyiV4uB6ZZaJQ6OXSV0
Ny3X8OxDFKC/Z3B7sD3v4HG2/+8e4LznxtZ4OwzEHUWSzVQ1cZkxlHQW694MLfSU+VNlHy8PbHOX
1w31V/cL+eD2ktMsVuMOzz9Dd02a27wFN9YJqlpWmNiOYxvwzeJtNiIhYini2sEhCbQSWLK4dr/s
IkPP3MrADpmau8uD2kQuA67V8OlCT4oo5dbDZZFUNhA4zFDTQZE0KFgJ7e2ZPP5eICErKgv2c2Vd
4Z6RgaimtV5oPNajI7tpbK7i1XgEJB4Ky9DCmSff2wRqse43jdsp7ujRPfwTvhBuZSNDZb4Ff1jV
q5gCKkPRnk5JjxKZ2lj7rDIfQXVJAsPu7zsbhk8Qk3FRXlc8yx4eRmp5Zc/AcZEp5HFEvPQrBIRu
k0zrmIPHiD4jOxVe7r3R7zpVcS02P5EOPJq8lqD05qawGrgA0nGuNN1cYLERo7rKTRZE2XI9xurN
PHxLK+v5cgZtrotVNAGgdU0p43LAVT+KYYznj82pyXd9/MflKJtve1jlf68IsQ1WN9AY4+AmBM+s
eJ9f8xyKgsKDQjtSyI+eZKr+ku8m1tXzDndH0+y4AMAxbb9M3QkGh34CaaXMbL2smSWtJpIVL0q8
Gc6ss3hEA27XPyrO1yS/nvTD5TncDmHgpQDNgrYlCrtEDB2B0O9CKtK7edylMAQyJYtuO/XOIYRj
cTOZUwufToCxPrqTc0uz63b8mTnWLv9EyzJ2F1iY/T0c4TxsxEo0NA7eJKb5mxn6fXJUP7d4wbTT
VIShIo2rhf8jxSMVyE3VnUojl+SnsTqlbeU56bPWyoo+2yj5TziRyRXqysKmAnXioh4erVkl+7go
qeQTbWfBOYhwO5rZnJjE4tNW3hpojNdvVEOSaJtvYDpnKP41b2JTTKFUeaHMKIpwj+DcL745fvyd
dzmCkdF5spYI2bQJiZDQqWyHBEnHRk91/pjUz9Rr18PhP2B1dDJxhyhYh+uK1sKFxdOWG0WRTJls
DPyrrUJAmV/vU3CE4XKrXpXE2GdJ96mt/vxRhP0wjbR8zhXQgGPud2gBONuXKnm+jDGbu4GpEWKr
KviposxD6tR4x6M4JTnpoVBenTBxmfGwSPWdZHE4fK/mi7ZqEiqo4/uasnOWU9zfTuO+lPa3bt4M
VsMRNrdSVeI2C3E477TDlNwl4wJq5W6sjL3OPHDS4uyq02zJaWkzF85Bxa2uy8ul6kOCznETht40
O6RqKCmRbJKm9FUMAQViS8fBE/upn+tBlT5E3a6IjqE5+lR77jq/QBtGVHgTCS6nx+b+sAor7A9O
aOQVSr+WXw91MLRwwJvy6xq1uaydjs0s05ndBqJVPAEa8t7A3ZE/ESiH3td3pc+uwqP6RPfWIbmT
OYZsIusqmAATRWI4TsrQNuUUgaJCsDK5sQcJY0IWQ8CJGT0/urPgvN6Opym+X8wg++8GMthXV8MQ
cEKrSRs2CY4JZfYtXn4m/T7rj+kkOaRuCPjwMGi+INTBJVEVRoLrDMv6GWHSY7/jL72qp7h/eayY
AXTLw2u0DPvwQUFTRutFT/rk6jIVoe2Vdv4NwlBLbQojlkCYi5RXavHIYtky27x0rwbJ18Mapqo2
W/oC9zj2w9k3kcuuwOOyfePJ3nMCj/11Ub3LK2wbGM9DEoAxD/W4Dblp+lIcclqiYXkOouYYzTJD
CtncCdAY2qwoqhGNCNXS7IdqOtZFJNmxNlkOqxwR2ZZ9P7NsbvF9zKf6qPnl3XywrrPjHBC39vI9
tAUks7e9vP6ZvV+wufpekNJQ7WHGgW+GxU/zJYwfTRz7Ln+hfwGlcxABBJemi1Wjx1F/3HWv2SE6
jWAjsT8jdEGXnmxEks8kvvFRu3dSXIANP5m+hsuOLW+XRyObMQH0yNDVC1tA7aM5Ho5qt1N3ifry
ezEEqAg7MqE1CS+vfX+qZngIQdKHtDIK/fbedP4sAhgYtd0Pja0BkKrIi+aA68R005fcdI3M+s08
E3BBjee8MRMwwKHtGjiRdupQCcgm/VO7xXlIIhiMU0xpiI8DR5wOnQd9/QSl8iyoSS1TKZXlmQAH
xkwzmjKU4Uy2uK3qmeEfl5NguwJwxlKRqbPUVK3mAgpL/Q/bbY/lLvTBCAEzaPFRWpcS62TgI764
pSFtSwUW0Fim2W2EYpEHt50bctT3WK1BGRSZZx4vj5FP0odi0WqIAjJEZUOhpgjyN7cy6PbZftqx
gBxkpTFJpv8ydVih3BxmPVUsNNwmednsZsUZjklp2F5oOe01rcPvqZlajiTlZbAnknnyeEqVeMCl
kBMxNb/Z99+j6z5ID2iM/i5TE5VGEzCDQoqrZq1t+BXcKCbfONUQMXVgmHCwfhi7VKpSJMl/IqBH
B+n3pNOQnbAx8PJkcuvyz8vJwX/xx+RwVLR6491cFQlKRGNLFw7YcItY2016/TbHzCdFLMnB7YGc
wwiYERtp17MIOZhZXxa8C8gk+rYPKOf/XwQKq84LGoLRoA4QaJx+lHGBOYvdSbZrSAYicpCKkNCW
NvgiRmIfsr4/zqmsf0zySUSOiQ1/TDNtUfvU+94zcTy1+11TjcHlD89n/MKHF1UF+jnOlNpECdlZ
8sfQyby46K8NNNIU5isIA1f2Yu8uR5SNS39/bO2aqB1L3Jx8S8t2Kky29RGy/1E9fL0cZxuI/skF
h3/CFRB1abbEYYRNw6gYmMudO9HHqXgYzJ9Mami1mQ6WZoKjAaUveA+/jzWqURlFuW74Q33VEt1d
ml6GcLIQAnwzeFmUxsQJJ159PeBol+/CY1r5baB5FuirueURCSlg80utRiV+qbhl0WhhBrX5npHc
s6vcVQqZ9bosivCdJrtGS2GUgIcJpfbpZCk3NH69nArb2/tqJPw3rHKhqatwVEt8n8lrj9Htr/3v
j9Ftg+ZIX9u9bKvdhKFVOP73VThLqyaHZCiDItnd7ABPr7tRR694yCR4utn8r68iCWe9vARjJy4x
ebap3EEnRvGakTSu0lLIQlRxvBscQt1qpnYQklgNQvAaJVcOWWIKmF4lVdgYM/os0CUadGp60AuZ
0o5sPgVYh741g7Uabk6t4wSZ6fyMiHmIwvaqYPHvjUa07KDDFLZah3YlOhDb1Yu0DkbdMD/zIHP+
bKJrh5IncViEkEDP2OzN5SHTLTfUgstZL1lYom9HHWedmsWKAWnmOmBLc10NmosH9U8o7KxSUGSo
ZWMCZwslx7U2vKvik213nqJOks+yKRmwjiKgBOvhpZbGFWfuW5nrgFCanEApdXsYZTU+AQWm3ctI
uTLYMAXYmO1qmmnYoHB+cPZ4Jj9FAaz9tG/FEbzmPUk98+flT/brnvFhO14lhoAcBeorRjdDX0J/
crzeb48W7M6KPX1xnultulM89Vhcj7ggLAf9uZUdBiRLWeRm1a1NhyHBOovbu6x9Ru3l8vA2t+TV
6ASoiKD5umQz3qBo1OyIqXypqhm0lLL1Cp3ekypnkiUgCygAR0nLCeRfG4IWIav3mp0lvzjVWuEw
eBPnWmAaofp7gxRlKyELY9dJjR4tazlmzVVmNT68TTu18iypJBA/V3xMFzCGwOFF55R4bK/0Miw1
mzMsqFvDlS8Kkpt8cceA56esG2wThUGqheCIycVuhdWgtbndE95ZkEAz3FMt9m0KO0hzztDtMuPd
5VTZXnuraMJKSBmDFwXBQ0Voe+N1vYsCrXDJ8/Bj8Jdrcmi+JN8vR9yEy1VAnkurTXuKJicvS5yE
IWi5b9LpOqqUB5UUz5fDbK6xVRhhDagarcehB/QXBQvmgl4lRi2pzGxXF1YxhLSvmynW6hFDYU9F
C7BEuzK6F8Lr5GhnaGAAT1Eqhvgv38skcCgmKLv/kvddTR/UKOrUCkOKZ9n+mnjlLnoI/baA/mx8
yL9Ffi/dEshW8kOt+u+IwgeLxmXJFzviIgDQC+GdJ3WQ/sk8vhVEUmP47fQ4RxO+W9a1SsjQzBwk
0Q0sWNLwizYePpMa5xDCZ9MGxsx2wk5aKiel+mLLXhwlQxCLXHM7oseJ76ELuSmGr5bzf9K+azly
nofyiVSlTPJWoYNzGKe5UU2UqJzT0++Ra/9pDa2vueu5dpXRIAEQQjjnOAaj5KGWyRC+hOpijOKg
WSbZyuE5iEasDDbFfTJMMuSp7Wj057DEnbSyYxRywCQ0WI91/IhJJDS15+H+n65ErGYVpI15PmIy
Ph3HPbB7j6YdSiKd7MSWgLFyHLOvyj4nqIl0swUdjAPLsMvbyoh1t+PO6byWn7ESMxa0N4wB/tkM
CXJN65iyXkLXIdNECNmdVfZ2txBhZyMW6n7ZcEPt2/n7kIkQfZ4byWSwBAMmbesUxouhXoemRIbs
pARP7xOr4xamPr02QKaZ7zQZNqnMdAU/Z8o0xjOQi32atoCt6HeVEuzn0T5OswwrShaWxfHjlmRA
7gkjQG1NbnjIvYUxsneRIyzAq0hsPUNiBMsNfEhJCAVcPFVVDStSf9tZqU111dc1YOrJUzzcxdXz
hH2CoXcDgO2dN4btizqJWh6IlUnrWQ0aJ4o9ib48qN3BHn7+2/8X6h+GEvY0rbKlYXcAsA3wus//
/21jPv3+Rb/V79fYREqtx5OCFYLXuhgu2zi+ApCo929iBM9HgaAKWYAA07cXab9rwaNsHs+L2K5D
rG5dcH00nKqBBbiKmT401WNaH9uq9fvmqcISt0n3dBxcVYasLzs/IRhwoySx3S0pooq13YTeGGw8
RoP9dl45mZkJ8SCd5rxIBpAQWaD4JeRiwNT0eQkynxECQseikliqwn3F9Hv7AlvPUfdQYzFAosl2
4+J0TeJ2lMGK2JiaZXp3DwpZP92ZscOvFgYbxOrbWRIKtuPcH/tmQigYOUvm0EaCZqmATrKOQIJx
6/o5S2X57uLoZ2IOEwKBludWPzcjuj8XyyQOlnX3QQkwE7LP/fgTHIYYLlkdohAWLAWLepigQ9ip
721+p2sP/2QNTAwL4BsPiIbnodQe9O5LwK778T4bv3a2ZIJE4j8icG2o0DxJl47g3D/2gUOH11k2
PikzASEuqARzhyDLwWCK/jvWvhfDRaU8KcNnFKG6hgEKLLnYpuA/NTKbIqwBu8iGyrUNfRdGl90k
o/TTN930JEasDaZdwLMmQpALniaA/uyHvXqBSpTboGO8gL9ke35RXjZXjZffaL6OVmDjLRgJ5iW7
s/3zRrJ5sKvfIvhWPxkBiCRqzEKGu35Mduno8+KON73k8dgOGStBgm8NU1aMaoMEwkx9LPovFKGo
Q/mNfSD7ZS/rM6j6xkqe4F2NEfBIbTGPQacvORoP01C9/NvRCf7VKe3CToSl7dB6NaJ9zQOH1z6X
vU6yGxKe3cagGu8sKDLEUYhZxAxbiJ3xWub15AEUtTr+m1aCpw1Fn2JXFJmxlsVuWxTHfK5chkzM
qfJEUr6WGoXw8pJMC4axhMMV1nstdnYi4LkDGS++WaBUPpUorWxCeIH1IjIaPqAVqmbY5+HzDQ/6
5zKtJD61GQ8pQIhsYhKqivRX05wlepRGQG/VL1rseM25DzBN5/w9yYQIuiRFHETTqAEKJJ5colS+
Tu95LU3IFrf88CSudBFCIqexbncL9MyCtaUBa6s/UEy3mTv1kLqjJK/YzJBOwsTCghqZejswPCS6
1u41IIQXTS4xOZkIId6pHWmUpIE+nXo0xgezfjx/Lct5nDkvsZwQVBSMzgxhrp1sy7Gj+K6b04cB
tPADwyJjYb9kZeQCCdc9L3fbHLA/DBJqzTbo8vfVN4CtWFpRd8iRkuKGzB5R79mnxv/pSYQQGeJx
mIMiwqzCpAyeHsdPrGqez2uxGO3H0zuJEOJBYc+g+OuQgGGtZOrvC+VFbVKPZT/BIDEHUk7xzcn5
lUaCDzWGZqU90Fm8Sgu9yuh3KpmAZlnujHS46bBnq9otlk8Lz6KyVddtOzxpKvgVkr8AC9kz/Cq9
tIxXtAs/FR/+CBBT9Bm0daOOtMmrQdSulg+J0nrT9OP8fW2/TSchgjcV05zahYbV7hQF4cS8GPIn
OzKdDpgs5wVJzFvMzKkG7Hl9xE0FE3bwfwC8vOSS/uN/PEYnZYSMARNnUxlN6jL7tWC0cl8f8BJh
C3mX7QYAC57XSGIAYnZecXAg017FrmBwN2SKU1oyEOTNywGlIN4hZgFsTdCnMlid6OkyEFFhqT/y
G2s+WszHFKQk9myqshK0/H0Ve4aAV2pGQiCMqqF6qJNRfYv7kEuS883IupIiRDgMBxh9m6LqrF7w
Q3O9cMtT5AgyqgqZMkKUK1WdYdobVKkdiKhbFlx1WbI/f/WbxrzSRIhycUYqPWxRQmU1IoyCF/w5
wNLOeSEyPYTYllhTmQD3CT1SGjspV66sUEZxJ9NDiGF1OI9DNeADNlJSRwNwbU4u1UTyUS4RIrZB
Ue2z8zLCHKidX4Yzahqdo8eywonksEQQgJQSOGMzmF7a7APMDvW/z1+GTIkly1p5iN0yvWj40o6P
9ln8I2hew8aWXLhMhuDuQxMUKiuRAfAqdWs2OKl6jGQ0SNtB8mS7tuDrVa4XdqVjQQ8jq/whcjUn
23co/oCpCFvy6ZOsWSy7mUXr1cnpXZpkPUdKqCjYz+21HcAjJOFru7a90klweT0JNGPIwwDVLEym
GTvjQI/mF+NefV3wxQI3fDlvDYt/f8hyVvIE/4/CxGiTGP2NWkm8zny0tV9VsLPJvh0O5yVJngBb
CAKTNXBaGAvvOWYk+xjt7rB3krLySGR650VtX5RFGSb5wSsrTqLznih50GEmowI49+NQ0QLcmnGY
fSZ/ZycxgifxriBWkGBZTh1uY/KlK2WzEDI9BDeauh4fIRaGFVPrkGEmt5MUM7cv/6TAIn9l0Mqs
GhHopVH1qw55/pYZl1HduWW6LwJZQiNTRfAdaxpIrOdY7CpTty8de88PHNHByZgDXGsV8MzYWZMT
CW0HImYYqg34LFOkZg4QSPVsoenOX/Pj7GHC7l5x5z2eCFf3QMKLqYHPRYk/IsVkF3TWam/NYOHo
TfsiIOElpZ0kSmy70kmEkOqSsbDKLKBYeMViT1c9WA1x7eqiSV8/40cnOYKB58Dqm8YMzZxwuDL0
wqFgojwvYdsCTxIEC+dxR4aq5bYXKhiaZm+xRpw2eaT9r16GbrdtgSdRgrGjcIXFu6WLP4/JpRXH
j6yU9e+17bzwJEOw8qIdByXNEBGsx/mu39kX4Gs/FJVDMdI8++VlcgyPmhu62S07ahJn3jJ1U9UJ
hpc1m1Fx0K2uClSLiwn1K1Suqt7PjCct5BLL2zrEtRAhiKMfUcaUopyk6OCpfeD6t/P2IFNCSOMq
HZ9wvMIjoaehEwL9V8u1vUnfzktZfqX46K20EPO4yaZqMi1L9yT/ols7gl2vREP+kFyPIZAqPlMP
WYsT3LXE5j/LDADr5OV1UOyy6aYKvPMabfnRWoTgqViiNmB2QFyIALxhA/Q39WukXgZ7AEjHJ3wW
03k68OGAtgSI5L9fDSONZozhAkoAM3OAb8TGMbvW7Z95uavAYX1er217OMkS0iEQhNUVb0EagBYF
lkUuAyBuzjIk9S2vXSsk5EDDbOjIgcwFfeN/W2T/LxXfzXzVBDYV1U1bVYET+PfBxZZadtbCC6le
JIeuQ4LvtsAfDxzLVb9bvS8Djt2cmVsLFE8vqljVL1hKYIW6sAA111n0W8k0j479Q0gaL56n28pW
fgL98VtK+iv0EbyGz446yKZWNxPb9W8RDzmKx0TvUcsfd+/Qw3vzrhjcxluYPvM9bx2tlNjOJmbD
WqQQrII6Uyqw6kB9/jWMjjmoGTpyReMjay7HHNTQ2QvBEAdPZdWO98HADwFmddNCGGOcBgkmSWwv
qZ2FZWc8YuL5Or5tD/ll7au76q524/tPzXavFBbxcGJQyw+pivbMxIanLg6cgg/cyQL12iQj6paK
b/TsMYonwHstTRQwzwOO6k0bjM/sBq9/iRDyqq4F46WBj8xRs7G54UX0LdTzfRH5Ju/2n4gRp8MW
wXMCpcstM4JlBeWVXd9G7Y6OicSWtjKutT5CnlKoZpRy8Jl7hmIs8xJ6mjkFu83D3+d12XxfV7oI
SUoQK1PKZoA8KBTgKapTka/nBWzGupUAIQYNuh4xo8B8SXysj82eYjs3OmRSktXNuL0SI0Secc5L
q2YYyohizPhXWMnN7OvE5A/ntZGJEYJKNOjKwJXA9DT+kBVAxY4fOtl4nuzqhShS6zwx7RIfSUbz
muutUyIJTrQHpn4GfXVtY0LQsIIxbgHObXv5eDkElTuXPxnJJQncciIfIpMFrBq83uqCOfT3G8SG
0VaVIQEThfqLtX4XdW6d3yT20uaS+MymLYOU1qKqqRnAYf5b1FDFoTkAJsyjebhLEsBrAMT6/P1v
ibAJJiQWtEz9AystuAKrIl3Ql/ERsW9T5mYlk5R6Nx/RtQz9bzUitbGJxdFF61wVbABYw76sFKd7
63Zs3+6HS3yCURnS/NYtrWUKRxcWeg2w6YD7gzbfFLz3MOLkKEb5nZf6DmAYkq9z2TEKUScc2giY
99g0t7urKTik1uP5a9pyU/SfASoP7DmV6YLRRXpM6hlLVX6KB7CPHQIGzPj7eRlbbrqSIQ6FaibA
+fP3lS39R5Y8q8V1nP60P9XKWosRHrZ4SlQ+AR/EA+ldCvrohtk3TdioIJGco1HGtLhtB38OzhBs
r+0AtTu2+FDRgMMOoOQgOOQVOOzpV0ADSNx1M0OzQURpmpYOcF0mBNPemIspylG0XdrrpstBb1Af
sP4LttJsxzzZJN22UZzECXG1TIPaVFKLLehPkX2hk0NXf8quTyIEu+MmCEu5hRYu1161apcBaeO8
0UnOzFCXru6qgtaWQzpOZYxxQGfeLfNS0ZLVT6Vj3I/YaBsOY3CQiNw29P8pZYiolAa3sCIy5oFn
3apu5BYXYeJ01+V34+uINRF6MFz90KNd/HBerr7ch/hynMzDUAVbnKx2wtZ+w95pI99VfYw1t9v3
QFZ3cy+8QC7xsOTz70xrO+t37SQeewuA0hPeNi/Z9/O/ZzNmUU3F4wLumQ98y6ORtlGvIERGeuBo
Q3ooI/X+vIjNzUWQOf+RIWQxeVRieMauTc9yUIw3L7JnemEcMpeDLAgck6/hFwPcUam/oBClF7Lu
3+ZFr6QL/hjmkdHNI1K1kT2B4QDYD0Ac6S8AaSGx4k1PXAkSPFENx8HWl3JikZuPVdo6fRf/Auic
5LHWNi1oJUdwx4JX5Zgtx3lp3rPD4Kt+6s2H/EU7UG90y2f1KvH4o3X0zl+jRD3xq0if9aLgIUCx
xtBygwnxDImC0bS782Ik10WEl0EHL5pVqZherMgjMrhAa0BXi3189NPPC9rcG16ZpfjBE+WqXuYD
iqZl4YSNw25bZPL1oY9cUBR50Y3hpn55/ZkhxrVUIScZlXpSE7b0b8an1NwNVJJoSRyaCElIqbaG
GqYL1T0r3FHXL4xWNtLzvtr0IYadLJAsprIK18E4KXaYgR8rfx1foy/L4CfgscID2aW3DV48TEU9
Essx3GKn+eGdljoLcJoMgV2mqRBWWhIOirawdCnI5iozOaoAopDYyNY4kU1NS7OB826rIiB6YwIy
q2QYUtbbb33lt7XpaNOLOaLcwUBThKzf2Hdg3pCI1bceiZVY4RINltu9lmESMEi9hQ8zvKhLn78P
rVMNaG0ytoPNmtpaT+FGE1ZbY6lhfqH16H72Uq9wM1e9XRrA4U4GWLl9cadDFS6ujhOe8QTJ38Dc
YXrV0lRyftuh6iRACPl9Uim9nrWA7AruM2Ny8/inHcnqt9tCEI1A8mGZYGL62wkIZ3ljTtgytFiP
7YzyWg9Bap0Y+/O2sB0PT2IWU1n5mh1RXnEOK6/ZhR7ugHDsqN2+kNXyZWKEsGTotVGUHXazZuNn
PDiR5irRi5U8n1dm++ZPygh2jWwsi3us+gMda3CpXvxOTfrt30QIlpyW9mjxFjNFYBJ6KuzsXhmz
z0WFkxqCAXdxHHBO8D1R6i3GvLrSTerZraboWxEMD6WauWY1XYGzzS36fHdeP5nZCbZdxARMuTZK
aMC9r/jz2F7R8uUTIphmUGqCQIOI8OO9lTa9qgC2xbBHvy+wpB2FLxSVzvNiNo3hJEZMKIIgn8lo
agANaOarJAVsUYityn+TITjp2Kt6q+bwHm7nhyZFWs9k2MLbsXOlh+ChfFSwrmejSBd+mz3bjb3k
Or0sjtGhdvM9kwxLbGd/K2mCo5ZDltcDadBluR+95GDd9p610w7l94V7nia7aadeLYCexhsqKucP
c9P0VqIF763qoretDGXCuAPH7NFOd5x+OS9is9kA8o//2Z6YWtCwqGY6DRz9DWM3Xce78jL+vYCq
RBemDLN2+7NzJUzwY6C0pWqe43UHrjZAmuPH8Gm67QD8qzvT99TVfp5XTnZ+guvaZYHdnIgyL9MO
bXM3z74hg7OSiRC+QVqT5FPbtfhuNZqLrCT+NMe7WIr2u+26JjpwIA7SNBFuPc9MFAUUBQyiKEvn
NxOXBDnZ/xfU0IME1HYF5tKr6WnQfwKL91OmfFJA+IbqQkYrVefLIl1w17TGQeHmoVVkIe4/YsMf
OSKmOgLn1LcleqKtp72a/nwY7mwMzbQoLshZ1Dc/DMGp+X9vRYSaA+RBX4JMFsK6PeO7Lvvd6dyx
095pAicHJP5nzPkkToh7eUJalcdYRrS1NwoO3oE+kU4GIbZt0CchQrhTmrazWQSdqv7JwFyt9gVP
33k93jEyP3zOrM5tscZVihVxDgRSEx/U7c7e6/tgn/mF21/qdz0IawF5CJyl8ZIDWwnTVfvgZkSp
gnupqx5knUfZBS6HsfohBaYiI3T8mBfN4eM8VL5S71n33JYPY45yZXE4r7jEy0wh/MVx1w1Fgqqb
PrGrIrL2uS5bkF7+xcejBeyLamCG0BLR1jkgGXojqzAX3TAnGvZV/RXrbboie+c3W8UY1/kjSNBF
q0kSpdWINHnXoe76jmbg07sychZQgxEo17VLC89++MwRnsQKIX0ciJLVJd7+rtkF7LcVyTZLt03i
JGD5+8ok7KkoalVRsSqogUfKZ0iaLlE/zWynUtT5pzGV5E6jQzK5ljXPz+e1227arE5VCJPMYMA5
MzEM1e+03RK+gp/Dm+mQvQEUeRY7HUj/JFFlM2QSNPWZDd4l7FILHt+A8KZRFuCq+Nij3w8Kj/ZA
rlt/QbJEH0+2hryp41qe4P1qXM9sJvgmGclev9D9CnzO2BNqlwHohffPW6AwPgOPTjRdVU0gIqFH
INjNnKKrW8x4f6rpVtc1Jw5/nb+6rbi5FiDYDSqu4EqPUGYqI6Qz4HAGAqTDUxmH4fI7Rf9eixEM
pE6s0EomgrpB/FUJgNv6S4saoAQbThzIcE4lKonAurQqsMsNwEWvL2zXakNnCHJHt2RToVtRcaWS
iFKS6oleDCVenCAcvipN+VMdg+P5y5GJEF7OshiQf6g183Rtn9Mvg6zJsBV11yoILoQsII/CEBv7
CXktrBeQC3rJ+Du2Ku+8HlvBaS1HcJ1JNxpKK4wFU+AsgL47eTWD9Ir1/VEvVe6kWfs2a90nulFr
ocIjmUxm1CkZLDvj1xW91WJJ0JOYNBVekmxojRDDectcXnsXdcFtpZq7QjGPyHlBYZZ/Yt50rY4Q
CWrwY8YFCRkc1Te0b0PmGsXT+WvaDqmYecBoI4Ay4SJ/PyIFqvSEqZXphcWE+uWjXX81bpRwl1Ze
1u8n+mO09nXl5lUnCebvKwIf48NJsniYMwiXZwXaAePFzRrHdsvHnr/ha2uX7VFEzTC2pzvKUTn0
w1v+AEJG6SD5tpGefoJwwKRuItNelu0jLEmwBqNU3zT10GVvbfIayEhstl+T1VELcdcqu4YDwpL7
rRd/mb2FWKY/GDe9q+8AyHydXstKt0uE/XjClGJwA/Ov5P0bd5UgoHnXdWkFaiOA6x2Ti2WHzt4l
n5pEAmzgHzGCq/fVZOZNClefzd9JAyMdDzSRDfxtX9VJiGCnumJ0aVYgLg7Ua/DNN/ThXk12ZfiS
tj1eFPap+HWSJ1hnCvjAVGXLgotdOn1waxPmLKTG6VMb3AUyzKjl15+7KcEQ657lE3Ze8fnf7uLy
JU+OtZTkZbmGczIE8wtqhVdsXGpqWOhWbO53cepLosnyenyQoevLQhA1qCo+kCYaP8Zk2swDV+TS
fNzZijO8tf47H0buhF7y/bzEzYi8Eig8lyzvzVQNkAPn+kMYN5h0+Ebraza9Dq2MuWvzjlaihJcz
VxNiNGRZpKi/z92lWmvONPw6r87mHa1kCK5EGlthBrY1/EH5TXKf95IHTPb/Fx1XEQG7w1msWtAh
GpyueOKyzcft/28ha9AwLmaKkDoFY8VILAy4hOkxL26CQtLB3LwDcOjpqqZahibiHtQxbTW7M/DJ
P1p+FXFnbLGXM33mFlZSBN+vKUuCYsRQSxRe2hxzR1T2+C3/4YOfrCQI/m6xNLC1AR8yRQVo1cFP
+F1W3dfm43lzkokRXL7j5mAqCly+iI82YHg6uwapxU3cDN55QZtuuNJHyPWtPmjMBJ0Pn/GneLxR
TGRGgzOy17SXfR5tirIM3bBQlsFQhuCGs5Ka85BiCGAYwguSfGun4Huecs/QUWHPZYslMmmCQ0Zz
G0+sQ7+jL28V/hbFt3n3k6o/8HC4549w865Wegmu2Yd9qYQpho4yYFTO5L4Lvhb9RRhKZ/Zlgpa/
r2KAzRuljRp8lw3osDrtMd0le/OxP/QO+zq7xR2+BfFNSz5TVgUqwZ97E0ze7MoI5SuGSR/kW635
ZCc96hSymshmAKIqeWevR09ekJLHRcTSGXV0g4aX8zze1pHsomQiBKcCo2IUgS0bXRZT99pKOyRj
InGnzVYHRXjTGDrV+gd8l1LhpUmSDvubfeZ3tPArPf6t8OmyyIpdEAK5eH7S1NrrsGdRsUFiitvi
dUAyE4PoCOaCO2tDmY8FoKi8GgjMV+xygf+sQo/t6UG+zbnZagHfom4bBrLtD2t1adtiqjTTI0z4
9V75RfOavXJjAmq0uGtuwcIu0W7rDVmLE+5PHcc8pUFJvTSYSixh619ZW9qu2hkyY9z8uFqLEs5x
nAfazTlW0YBGDoDGHcDc72ZsxBpudlxGF6tudz6IbOpm2UCyASoQiKiF4BjrpZKZmDHzKmCtFVdE
PQxSiPUlpRLeLo0xVaO2pWM1WyzCKbqJxXxcmTfd5/o765lyk7hj5CLJu5FDhG+EK4gDGScFezNq
uMIZJpRzuwwB1tDlM2bLetfCfvMY7giGN84fnkSSSO04hazG5H5CPdIAlKz5bYJsNHjuI8lX/VY9
eq3Ru/etAnAeRamhlIEB3EnWARBwQalPUFmMvOkWtLNf0gOG9LxPoKH9JVXIlLPBII2GxwyfMM1l
PIXPSRe6RWn//1vgX2IEC5ybKutSxY4QsS6MKvMAtWy1qSQ+brzKfwlZQvTqBOtqDuq51Sn2Hm6M
DLCng0sysEGFl8B8k8jacCnUYjECi1EeTf1QjqWKNlemjbUqm77G1T7Svsbj/rzhyUQIEakuk6Il
tAPKwXQwE68unoP8cF7Exon9pYXgRaCA6llF+sjXrMZRgAxh7BX960hLJ2eR5MQ2/GgtSyzGDn0e
cU0jy4gV6E5CfHByMEwEDIVZ/R9FCTMcSpJi88kOMdyqu1Oo7BOwvOj1i2XJuJm2QvlfSgnuQ+ys
nKu5i/zBNS8UB3AoXxO38qYd3akvsrnk5TaEEPuXMMGJ1DZX00KNuW8HL4F9h+lk9Hacxn7oyLcE
9aJO5rWLw5wTuPx95VBzbCoNiVXul9G3kF+qzb9ZuPjdlsQ8mXuCfCYJ/CK4sg1fGSXIQdIbWsxy
pUNFwL+ahXhsGz/Yg1b7YN30F51n70ogS46SIL59YPj6QJcG7G1i2RSFDrOY0ox6VnHUiy9JJ9sV
2RZA0Bo1GCUfane2Mvd9PJQBiAq+KOY1t2S7Y1vlSBjZSYJw520fGxHBUj7Kkdx28rtlsJP4tR/8
WJigwYAoLbduB6GTxCUOrm4I3O6sq/saD+x4h+27qBz8MOZOF2JgiDrnA952TD3JEqwBA9yWYdcp
8+IovcAmA+YDmPYl1+u383Jk97TovNJpnjlJ80Kjnt3ulIrvkl62170dTk+aCK8DN7KkSmps5Xfp
c1SPThnfh+EdNup35zX5Dwc6CRLeCB0Ui6Omcerp1wuH1FKGzy85qK2XmQYZhsumVsveB77UkNWJ
lcK2ysHB0sRAYbIaN1Wv2oWUsLiZOtme9OYFrQQJgdtWCvANcUyv5pHu96n2y6or8hljW8kQ4nVU
xJqlxByd4Wnc26S5DSZQBlIZb9+mTa/ECB47dOFMhwjQIJiG/J3mtj9F/HedyEbMZScmuGlO4xhI
yqhEVEm21xXi2b3qn7c1mQjBO2OtInGh1oGnqY9KOV61RIa4uW3Nq8MSHFMF/QrBm4MsxOs97Sq9
7Q8tphN09Oyji06SXsluRvRRZZoLY6HZnCzlMglrLL/QS5APSlxUJkbw0GAYZlqqFgA6yi8dmVws
ZTmslUS0LVaGpb76P9cU4ZWW2kZexhXxqG7s8zp3Z0UF3mdb+lE2vOODIFt+1JTZt6iMklmioQj+
bwZtF6b2BJTt+LFRXuxlNMiSeOt26MEeOEW9wfxQpGbmSEjfGMTDANkDdpsnp6i1b6FJUHNIAYp+
3tQ3Hz3tjzQR/r0ZeDOlS+I4G88GuTb6H938aMTf+Sc67ri2kyAhFx4ni4AqD0Wbit1Y4U1jvszt
E9C5nKjJHeszI35/iRPiaqdNfTpU2DgmLWb2g9DJkswNmeT0tmaa/xIjhFYe6WFEC2SmaumWx3I3
HjrLHd2pcJSbhYoVNLaH4aBgOq87yJD7/iOGnI5UCLitabdTbdrEs3SXOMBZPoS+4paTq+4MX14J
246KJ3GLc6xyiRy3B5h3c8HfUQ88JPdqKiUhXyLRh0xfI1iwNgAvREW0csCDJjktzOVzljJXT0G0
EqaYZQqSsnTiQTd2MVczR4mU5E5T5+rApqZyxrl5okagOeqUFl4V8MSxuixzB7MqHZMxw6+6THHP
e872cZx+qhBUlRrI3dWISV+gG7/FrH0hpYxF+D9u+CRDiKgFUhA9xE7uMoS7w0edn1z3F6MbHdQD
auCSAX2JQiLgOdeGIKyxVuirYe2Q9jkYZN4ikyDGAJ0HVREUgWeWoCzOd8oDudFurOvgkTq6px7I
MfjE5D8c9M8JihDoI2HgPQGKFVZbAyexbhiqF5Psa2g7iJ6ECFEgYHrTJtMC0zvvM1I72UAuA/oU
5umOzqbkMZcd4vL3lRsydWooCW3Di8Bp2ueaF2iKd960tz++VqcmuHoTtGZrBfj4QptLd2eSc0fN
u3AXdMzGdGFvOmZsDd6Q0f5AMpq+VL1JHLWmALSqbOLkCTjDe6rKxiy239/TQS9v50r3Loj1Qu1C
FALiq7n7nRS3Kf8h0V0Sgt4JU1YyoGcSpjGmqOg1v9Hd8ThfLpuhicvd2s+O2leCMRX1EtxPMjY7
mXZCRLFD8ISgz4ZpAQ2vlqNmaXVBsrirvL4pqYQHXWZGQmhRoooGfGnoUVY6s/YlqP7/m+FrzxPx
OIbUroOonNHr0q7mxO2bO1pKRMjioyEElIF3M4C4rcgPvxlAX+AX9l3iWvvu2D+Fnqwr/h+Z5x/r
E8E4OB0IuvsFYomZuXZfHMMBC4d87Pdppf0ui++5bh0BrvNK2kSXZIVS4UKMGTqS1qTBGJNuRjem
Tt4UO/NmTb805mCHXeLYqbvudU6tix4JvsQnlnM88ywbQsxRjVEN4qomXnrkB+xw/opKH2ATLt3x
W278W4AzhOBjTn0yRSpeiaK6nMu7sJc8Q5tupmuaBvR0U/swpZHMZhgP6Bx5xPquj96SaGTSPrZM
iBCpIvR5ARFGDa/Od2S4KiFDRvkjEyF8QiqdOia0BVI0yAK8ykz3xhA9zIEMMEomRohKca31Wk6x
lq9q1+B0Aa66WwKt77yFyYQI0aip2qaLuGF4Vv5WDV8IfWTz63kRmwHvdO3idyPnZdr3FkqWY3U9
11fYvD///yUqiN+GXYEJVoPrxMvUfcYC1zIIEJtGiSvKpAjfNXZmp1FvYgQLxSmnmR0jeO2Dx/Oa
bLW8kX3/8RBxiCWvQnCo1fgonNz0CJRzL7+NvMRNf4/g18x2s7SjL9NKiC+ILd0IDELuT0pde00+
32SsGVz8yC920kZeSHuyNxlWkms1Npx2KmCHtE99M6a9g5l0xWF9ZznRWKi35w9D9tOWv6/SAXtK
Ekvj+JDUmhfDeA2TnR7JEP8XF/oQXlfnLQSLKjQmWlboDehItOb5J42+BvpzxnYFONcqSZovU0gI
G/1gWuXYg/23wEh1wJ8T3Xb6f3VoJkQNC1BgjWEsJbR4PAxmvytJd7QCWaYqU0aIG33T8qQdQXvW
ELDR+2X+05SV6reTjIUb3tYxRmuJMHZgl6zmYZwWKhaFOViz2RMQqzkDoFZKADnLYFa2VTqJE3zB
KLvRGHPT8Lh633QPWZY5AXk4b9TbsfAkQzDqPqU2L2pEEZO6enSDkvC//X/BoNWpn9PZbvEZn9PM
szFbdRVbpqz1IDspwZKzRjM7zjBdq6UtEGPyMXd4oE9OpFrlp4L76cAEc2Z2jALCDN4aS39uMHOZ
WD5VJA+UTB3BljszZLNCUftQIj5d1PX4qhYFu5qbRppMLsnix4DzRx0R/5q0rapnBDGgfJ3ev8Tp
XRXvuVtcRYdyn173vX/eIJYLPydQSNTrvAUO5MiA9aZ2+Dz+WrM9V7pdw+ZPJRInzYT3UZ+tNqkr
y/AC8zJSPLM6NLJtrs2vfZ1guVA3NcLeN0dWL0JJ0mSOY5AyhKj2Rdet/pQYfpocu+nH+UPbNoiT
IEGXxsT+ZBuoxONm59cgT++V0AXRo+RuZGIWY1npM6RVXkdpQDxsRD/wavJshd9VqoyYaWuwCA/2
SR0hsJmDHmdFho93YCKnx2CP3urSCS/2+Qvq6IrlTECOA1acdKRu0/hA/qAtbIu2Ls4L9jOrgzYg
BvoS9yQ4hv+HtOvqrVtntr9IgCSSovSqtotLXBKnvAiJk6j3rl9/l3zud6zQOpuA82bAgGYPORwO
p6xloWZgfRn73+/YrlcxYoBJSrCKRgSPJEJ+RvSYW7/IOzOCGyHCQUpNRSnnaaBu4wK4SvVSzzzl
o926yqE5rGxn7zlPG3mCDWaVSpWSgRmsMccrXrHHsSVXTZ58urx2ez2durqRIxhh3XXMjNQAISeD
VfSH/IBhzGfdB/zW4V1VnI0swRCrivZU7QGCU/aVG1uWjZZjlweyisfuJbsRs567zblKpsjICg0q
6frHOHjopIAq69q/caorVhRCR7R+iURRoIgLWT9EqIjfj94KpRLesPvFYQ4GHFzZtPGul9gIEwxh
1kc1JS3AiUl3qughyx9p/yQxAplCghEQMwEpb44TBIKgHJA0mC72+a1aA1OS/+7ew8CqqxuVBDsY
xjkZ03xdv+y2A2Hu0tqF9i5j2wgRrGCsI1ppE57PQfkr1Fs7N49JJ2NR2U/YIqjG4DmmZACI+aet
WTErdTReR150Mg9wdGiX785IUMEUMJ/pSvZpNx20kSZEQ0YZc5YsIX0Zrjec+qAO3vgVuVFPPXbD
6bK03WO0ESaERdxop7YCOrFrBE9Z6/fv4LjR1RURSzPXVikRewTQewuJNfRKWdOVqZz05T3vrc33
hYPDZpYMVYNYWE/PA/1WADuHStq9dpODGvgECCCvkGYQB5uA5UCqrgUvXdg0mlOG0WfS5ndm2MeO
MieTu1hK5swc1IsJawdnBPSDf3mX9tzD5heIdWTkkmleDxm6MvgX3bzOql8hl2R7967xrQjh6kPj
SsvnFFOOXd7Vdj3kMXAMreqQEq13soLKclK7xd2tQGHnMHrbL2QAokLrRXcrB6fiWd8puHU8AArr
9orvWxzmyK+90J9k3fl7UeZWuOALO2Wc1NwiuHj1oLIzS7uvpzyyNQXZkMz6ULXv4DbUtwIFb1hO
ZBnZUlI3n41DUJgfSm10gkhG1rD6BvHS2ooR/OHSlVNgdXi0ldpwy6LhoIQYNU7ZI2vmdYY1npGN
GCTFjl3/uJW62tbmLu6TOGqDNkebw4er4tQ+pGc05Z6rf0AyQl/2hpeZquCOUSdPlFEF+4WpDOdE
XxyDBFfqHHnpQj5dPni7kdNWNcEZq3kRKBX8gms2qdcXwNFFXRDvbsfMYr+joW8Ug0MJeE9mME8p
lWRpV/f7dj8JWxvz1sFHwT3X5hTnTE1XPgmG2fj00Pvv5JOAdf4rRixOI69nJmWdUaTrH/VId4BY
2aTvQN/8Q4jgYbKoKir0jChuWI2HBLy+aG50wRBzkGzZXpyzVUZwLBPPp5F2UIailXFlHArc5POK
JI22VlcGzbRvi68rJziSWKPVEOQ5siSRct8nhd/VlNmNGqJ8q36+rNn+LfAqS/QhCvqxMjBBuGxq
bWp4pPNZIXuSSCxOpJ9qstJswgbvyLKxq/oU8qsGTYe1eZi7+17/LiNRkq2f4DoaEHdNrIROxqKe
ZoU4Sxx9RiRxRafseHn59n3+6/IJbsPQqrJN81xxjfqXqp5BWVS2ms3Vk9FLU0CyrRLcho6ugZwT
ZGSMG3qu/PgbcHpTaseHxrPu12YM+pCyQ/rjsoYyqYK3oEkU96oFAF0tOAfxLRB3hkGyiJL9EuvO
hCUmM7sMabT8Q2Ph1qxsK76JpXgZElXE2jOpuQGnNEVAe0pbew0PIje4nh7C04IqydqU3Ha2DB/n
P7z9vyYi1qCnYK71RofrqMELrjtAtrrSHvgB6PcHJokqZQoKjqOnMzqpcjAqz9qXpoWKYWj33Tuw
+LY+VywtD0bZYWwOgNF9ZZ5rDiIDalyjZefxsuFJjpZYVEY796QPXQLicUO1U86dxShOZOI3lGWV
PXKZvP8IyV83SnAbqP1mwEvIqWvF13V2KBTip/OdOT6tDf8hJrSPSi7zjLIdE/zHUnNrqoE66LZp
YIfDVzMqgM91urySu/WQze1FBM/BtKanPUeguBKbpcfUA0v9SmO3ZqAw7EskZribN9zKE33G0i61
lSF244+qs1wbjoYJ9NBewdxqP/ZztzikwPqWDeLuVkE3ckUEzCDSltEIowiArsDXx/xj7oUAiK/d
WrfXyL8a7csru799KyeTQVX1zVj10FQlGBzR+cv4J87vI+MqLyWbt38MXkUIVqnlWQBKV/jfGWQW
/UcMh6BX9eM8x3YRyVqL9x7u2gvF1D/qCNaYhCUmuGPcZkp1qoMbM72/vFz/YYivygiGqHMAjDcl
ALPXkap2xWcKnOfeXXGZ8ketcy+Lk+2OYIZLk/c9QDHQ+z0ap448KX14NuqPl4VI1kzMIWetwUhf
YNZSa7+kfevUTDYM8h9m/e+qiX0KGcj++iFJX5owjfMIJhPulSA0yezCRu7At07LeLislVSmEPDO
E8x9WECJ3Hqan3vxGW1n1+QAJ4UCauDpkmE7iZWL/QtUrxMghyFlxBbjzK3gRzNO56LVP5lG6lSF
8SRRb3fXNBUjuMAoMwEj8efrUqUN2rC1f7ByfQxz+BHgP+zONuzpaeWPCPE2cy7L3LXGjcj1J20e
tIXS6kwx8OyKl9DNiuUwgBYKRHjeZTG7wdRGzPozNmIU1cyMcQRHU1Cw+ylAk10FPCudBbcUUIaX
ZclWUfBNsUIG3iHbDXJSJ+vuxuHX5e/vXyQbZQSHNMx1xHilkRVaxOv80eM++WxirL34vTjdbQIC
H/NGNiwrW0HBSc1l16slxbgKYY2XpMtD3SgOCtQHeEZJpnH/mG0UFFzUzMyQ0AQOcUUFNxyUJxOE
VYCqMF8uLO2nMbuX13T3pL1KFAvJrC+RBg4BaThyRFHV92l41nR0B5v2aMiQTWSyhNd5YGnROAdo
sOLWj35SPDOjDuL8k9qh+qUHHy9rJtk3Q3BZRqGiy21A/NYvsx+ZiE1z3V7KVcVJlmmUaSb4DzzO
03bWcJhV5doAuNr8TLOHZvzOOhkBxGptb7I1m/0S3AapaTID8Zq4fCjQbHU0+WkYDomJ/qnMsFn9
7fIi7j9XNvIE/9EVvUbCYsKZhhc8Fr7KPVw06wOpOaSLtNIrcSGG4EJosjTK2FboUy2cFlMgPZVN
H+4HHRuNBCeizKzNm14JMZc8esE59YbjAtYz5ZD7IZqdJCGhTCHBexhaprS1BcuIeGQzvT910rFN
maELTkMxQG6JSWQAXRvHJPGz7FfeOZb1cNkSJIqIlBmU62mRL3iaaBj5yq2fqqzdXObdRfqtliPD
axEslfbIPmix3Tqotxy56hiPBloLcpefMy/5FX++rJjk7IpcXD1oGIohg5+omo+medNPrsGuo+h3
Sg+XBa1H5cLRFYFtqpJbWhGAdb1vf5TsMShCp6je9YJ8tW6Rg2sI5rBJ59XHGoNnje1jGpGfVktk
4YvMHAS/oATqrLY5wEbxNlCDDuObMjRu2XIJroAtcdb1K0JB0D7VZETHVmrT+OPf7YngDEgVTUyb
J+6G1mNffZr676qM3mj/UgeXjc4AKKcyMZi1kj5RC6OJvdrTnsOr9Jw7z+MX7bzCeyOw9C5rtLsx
G2nr/zcBH2ungpO8C9yOzSeA12HYb/Yvi9hPjRBNRUjMDNMS+xYUoqc8KWIgr0z8ltdB6yjxomPC
yOR2kyTErTrjW1Mail8F6XcMVHDJtkl/gXC5W1EddCE3mWtlfq6EdmRGtkVWRu/ZJtZDkZ1mQBmk
VHId7trkRnHhnl+UgjF9GQIXoahdDJ86etYDCcj0rj/ayBA2kGop64YSV+ACFh0l6m5YeNOuYyrE
xSzEe0L2jTDhGANyZh70MVFcQMKf0o57JJPVl2T6COdYLUBLO1KIUJt49KxSP2ZJEtljySMnXcbk
rHW5DCJo/8xt9BLOdVqPAaiq0B8bN3ZBveLEAY4GACxiB8bROmQARyslB2///kL/gYXZV+CeiBzJ
YT2gDaHNYqBAONOXDsGmmyKlPNgp+rwsO0WKxl7DpvA9RLw6sLX/J1nMmA+tplcjzhxIpn9lwdc6
prYliwT3Tf9VhhC88w7FBjKgxd2IbvT4dm5P0bvy1Rs1hEOdJ3HWNrVB3XRJPUXV/NYcvFmvJMmF
fU24BThANA8ZYqvNFA1hm/JKcdPyF2+vmupnNEs6HXadMFpa/idCiPq0Zmx5SBHK0O66mp5UKTvG
uhRvYomNACHmm2Y1GKZSWV/CqqODRHg5Kt5zfqqBRhQdLrv7Pc5NmNf/tEHi6c8rJYkUVsakQt/n
U3AwvIY4K6hchGDZ0R6orfodKDnCx++mq34YvDV7F7vGe6rUm98gmF88BBYrEjNEsaYBV6p5arz2
1GAo/7KulzeOixTJvZlpWVzVCpxvcz0X5rGk78B5/mM1hTukHNIoISmuLiX+lCq/reV+GWSvxP1n
22a5hEuEY6rGUijmcdTBped/EDaXwVX9DJPnMqyd1dj+2xgBpSjYRxcFWhCmCnpqam8yAbVff5+a
KyNUnUyvcHHVjmJIUiUymcKtYukdzZJgJhhoDI/ASAX2vOY17+ow3Jq+cI+MjQWwtALoPhnVD6pi
fCbmF8L058tWd9kjcVVwF+PMIlJSwE430xWPNbtf/ETaGyEzbcFlRLNVxC2CMletLWcOEq/RZKmy
/bf1q9m9hG2b4LMuYTZKBU8Rz556XtmsgpP6aGUwPOZUB5nhycz85f8beUuWkoWBpNTLevikAkCX
lgMS5cnrHDmbwx5r8/bkvmi/kTZ1HXyjtoDOGwSBulc8Ri4oWB9QsViH6urP0b2sdeEFLuPC0XqJ
czYiW8xuciRq0ZxzrTqKXbj1TXoG+QE99X74EyG3HfoIgr+Sr5ctcrW4S3JF/xGHXYC+ccO16iPN
jhY56fzURV/RNVyh+/6yMIllvqz7Rslq1oxE5StJ+3I3k8fU+qvbGGTKf/qnKonLzqxQobasD9mc
2pGMyV5qh4KbIAtSZHqZYhwLeVt+XI7VDD50zUmulBPmMS4vl/SUCe5CR0Q9B4SH3nheYIfwfo56
WomxEvDYy25/iW8S28OUJewUJRuA1kSYMwAfg3XEa8rWkyi1a3GUmsDdZ5jLEev7VtywPBrQF9G5
a5EYzUGfzDt6Ag37sXuJKfQfeYdSTObokszWroYbyYJ5zPXYqUMO5PC8fMyDXy39bYWxxMRlMgQD
AdSiYnRtQt1MjwCY9HlGWxDIaWzJIu6GhRtVBMtIcm0i2oK2xbVMB+CLI8iU+Sf2wpmmfIX4y/J2
D+5GnHClJIyP2aRDHJqRzmFCDnhO/t3CiTX8AkyfYCiCWWjhLSEnTblr30GOoqO29z/LE/vH8xFz
iGqFYB38HqNy6mM3fgdu9h8i1n3beDikyhLdwgi0mw23fXw38DuDSF41kr2g5E8RirXEhhFhi0N0
G9dT6HBtkOzFvghwfGqgYgB+mxCDK4MVTXEEL6frGO8gOWC5JE+NfSfwKkFYJz0zghq8fGg/pM99
XrlR9GHpfZNEdpoRdxjuL9vv/ql8FSes2dRTKyMRaN1S5ZHUE9o23CqW5QXWo/3mKl1ZRP9/1dZV
3ew9etDTxZhRW9Y7P1S5r5RXbfto8EOSyBo2Vk91SdSq70aUTrvFaBWEQ9E02ZwmmKm39ar2peRa
u5aASi4Q0y3LAmHin4J436ptXAK0Ohmo1wb9udUC7/LeSESI9YYgNtJEVcGMkSjowgue83eQuWGa
8F8dxHIDH+eS1Fkee3AAdt7WNlGOf6eCYM0AIKVNp0NC0BCPtynwNO3LEnYNeKODYMBVH+ZTkME7
BqETdF/Vxc+i58si9lOtGxmC/dZIzyl4r4ZeYRh2Op2AamQvaxQ15bY5gkFtuFJafyIyqCiZAQjG
rOVtD1Y5Tt3FNM51pXyY53cQ2v9hAsLNX5MCJEBxwt10INfDrFyVmWkHSetfXkKZJsLlb0QqH8IF
DchpdaXpH9rm8999X7j1G8qBXdKvBYYGLSvjF7N1LwtYj/Mbv7IxAeG4V+0ywAeD6M2Y0JbAynPQ
q+gQJzdFhlHzpXVMbbqjC5OZ3mq+F+SKSO9W0YOUuMBMUhbb9XfDKb+F58qrAEjwYfJKdzwO0urw
7g30qqqIGxxmxGzVNbHGH8Nj/FD5ixs546ccs/XhR3I/YuTZLv2KgmsslyT+d733RrTgLhaeh2WF
/nQ3Z+M1m/hD3ukpYC/5YaGFJJ0mcRym6Dgyky85QhY368sPSVjfsYid09L8dNlwZGIE39Fq4PAN
lvVdNN+Eyucl/V3JWu73U/2bZRP8hApILQzH4NKrK0e9Nw7cjz0gfE3+5Fio6WPASxKk7F7oG4Gi
11hqXZ2IZawXequ0dlbezOb3trxZAcf/bv0Ez0G4mjYsbplLk+axjeNjUOeDXbBS4qF292llekZN
D4i1otUrZkcLXqBLzCyezNLJpodRBvSy6wQ3IgTr1mprMLoMjUZ6y2+ThJ3N5eflxdq3hI0Iwaib
HBQvY/XSWm8cJpzbzI0+GCdE9S69Vo+y5Ixs0QTjziOe0D4ByFJleKx50DAwo78DhgWgB//ui2Db
Vd4ERou3vsuSa3P4SNO//L5gypjmQOMDBchPpSj3DWDSo66TiNjPmm10EGyY10qv9Sp00HzmZ+50
jD5Hqq1dA6DfNd0kAEd6eZpmKQ+ZzOCEW7FPrSGxyAJOzej/6xW5gyrxIbN1H9SHviwZuXtJbvQU
LsmOdXWjz4j2KquzzeC2n3/EYwV0nm8L5i7U7GsTSHLgMoMXm41pG5EgUEB7sSBnTP36aa0ElQfj
pBV3g6cBQljG8rPr+16VFHuPh6IPDI4SHibu0+YwmP3XNo0a0Az2td3rQ/QhiIn16/K5lpwzS/Ac
AzUDVuktuGWm7DzFGuDpB09Ne8lqysQI3sOaTFaPJkD2F7AmlQyjrNOpTRrvsjISq7QEp2FMwVAU
a1vG0GXsU6lm1iFQ0/IvdVl13TwE0TUX0RHUdG5q3RmhH1sPGpFcGRJztwTXURPSGwmHs13Jf7Vj
d/ynACMrKayfeRMCbgxO8B5zTzJSmCoQ7LTrsnGGIbYNJFjJ4+VtkYkRnEXL1NasLNzpWZxgxjZC
4fYmNU+BokhebLIDJHiJKk/ycTDGwLXUyaaNYi/sm8ZKTMNPttVLckKXTZq9KdwWBGmnciV+Km/b
8BiY3wddsnD7IizKiQpSXv2lgLGxNFBjFUUeIMLDI+fAs9Iu2twDBpvznv15FSPsT900QVlFYOXs
kqXAfHmy2BEHl2UBYBvaAQTtsjiZVsIulQDy1SIVL7aO3JXJ3VLFdkJloIH/4b7/VUociU4r4/+j
Y/0b0ezmmnogOHUm7kRPa4tK7JfHv1JLBL5qM7C9xzpcnGFcJeV5UE8kkIjYL06Yr0oJ3jrWo6yt
FBQnomtgXp1Sj3ObusrN2l+bfSKnv9OI/Ono1KgoElovAGcxvmS8txt+ZYWyHl6JNeiCzza7Aeim
OlTSrO8RWqCtm76WREn718Lrqq0/YXOMCm0clW4wUQILvgfWuZddO/v+7fX7greOwlrPSa/jvYf2
JAuVI/3zqGGsoIokJ2ffv70KEvw16HMV5GxitB+21Ivmwmk00L0qN8S6UjNJN94+KMTG1gSvMFoU
4IoNnE/n98o1xkHdNahcbgs0feXe7OuuPAKSGYPgGkYraXWDodsawEP2pC5eqTd2W02Se0KyYWJL
V6MU0aAEs+HGDbfn8oqC8jCJGnuWYgnKJAlZfRKjQ68AprJrlLckmp0u1O2MXmFWyL18VmWuQRx9
Nuquz8YE22WlvnHOvci3HH7Dq5d6PdQ7XJYn2SmRrDSti4qzGvPd6ciduqltBWCchqS2vJ8efbVB
cfw5CE3EpyaUCqLQt6Lc6czOZgMwLIk9sueuBsst/0hkmH8ShyGWS/tUzdCWAvR3ZUID7BNrJAmi
3cuJvmT3NVNFk5xwkPUlnQAxiVYOXE19fjDvFxcwL9gxRb0fvPVkyTqX9/ZrK1E4zXWem2WhWMB3
DhMsYVPfZYte2G2pSMKifd3Qm6dzjVH2hl2vUqp60eoUTfLov54x+g+34aM3dNTc6AGcs05wy2SZ
xV3tNjIFDwyel1A1UwB8xcu3qnhqe894D+sV3YgQtqxQB16FDEhlxugWoFQaF9lNuOcrthKELcqK
sLLKGUZRRQ8VUOuz9kAoGq41yS2yZ91bOYKT7QsNtcxiZu5EQG/wUEKZy75BooiIdsXbsh64GqPe
l5q2xZ+69jNVGkfLZdO6km1ngncNk8yqJlMJQPZhgFvPGEFyhZ64dm4k3m7Xu27WjAmBl1lkLFu6
NPIGPxls7md+fGjRm6S6jdPcyJyrbAGFwIu1MC7gPiCgaD+OVubl1rcUWXoWyuLJ9UPiA3Cr1moq
m8goM3vg5Y1oDhr82TPAEGGe6Md1As1Aq2t/JD8vG4bE8ti6nxtxy2Rl7RymGEkvDXDozH6vxhL3
IzMJwRMME3L7RYuY1ah/dInfayirUUk8KbUGwRdEmW62io6suHrQz9yvD/EhPg1e6DSOIp3ak2kk
uIWSGrUSBOCTTcfArxdbKQwQ+0nKI+tHLhmC4BNUJMMz3uEkpVMFypzCNlKQM882636YYWZnMsuT
WII4GYvC4aAvOsoxpE2OJA2PVVI8Xza23eBhY9ziIE280NxS1RgYccBQM5ANADkuHRwtuGrYlZY8
j+whILITtbqcCwspDsaiSUhblhKJyk1vcFu7/GAe5Zxjuxh8WxUFR5FrRayhiAFis+PsEL9wpyvg
z15lHxTQrNXXoaPaytfq0wg+rMuLKzFKQ3QcRtG2eYEnT9o9KHyxteFhSSRR0q4MChoSC1wkQMQX
vHupWHPcGQAYnA07Gn4uoWO8C1MVhe5/ZQh+XVXmoipL9IvHkfPyxDkoDmscNEXgfZM/yhy7TCVh
v+Z4zsCIh5zRkGuftbBX7bFRjlNYSVKUu8cLhTnCVG4AeUE4znXPeaAyDWopT1Gd2jOR9dztXlGv
EsQ7Xh30utRUTMUQ69MMqJ64vkc4WYSyK35fDtc4xi4t8w3lHRtHVAN7IJiF0QAGi2D61leAnTPq
6XM5SSOX/eCVvooTnC1NilItLNxQ6pk6tf0RvPSTrTj1c3paUb9qzXvHOdrIEzZqIOlIig4PHKU5
Z3PtxGHv4iH6V0LepMLUEKmIBhOFmFRV7QWDe3281IcAeQuJW9i3u3+XT8yB9eh8p4FpMLeafgHd
rpKR8O2fn9fvC8c1quou03KEruj4OFptdAYm9qkM0r/blZeZnU2c0mlqroH3HiMDev4JaIRuoVcP
Q5JJVktmbWLuC0DlymAGReyBnKUo7ZUic22y1zW7+j266zNQVkeTLeD6/41mbWiEqdWg2WRmwzFv
W9uctGsriv3LFrdbl6Svdq0LYVicBi/w0YbLOwfNAi6GLX8kqEhahTv6K5LjOp/tyECpJM5CF+Iy
OPJCw7Q+aE3RAVygob4HFOZzIZvWXz/z5o7fKCc4iUrRSaRogImKy2dNvV6077NlOSZ1IkOGki7b
L8E/NJyMZmSiJBhkt0aR21P/LSOfJZslObViOkyZe7QuVDhVA0YvIqf/FN9ot2tfeOh0N0BIvZXB
IcsMX0QHbBYlWvTkZcJu9LBuTnhOD9SeUTuunFE6QyWxCzE3Zs6042aLSHAIqa0xDz3pTkc+5voP
yUquw3pvLAN4/8D1AjX6G/K03DDyzmpQt2vD7C5T2H3Vmd9K0PpWWvkJGcfPIRtBelkivykjXH3x
4pdkC0duBPQh+DwtskLNftG99jActVvTXSkkBuDPab/X50no84/Zt8yRgZ7v2ulGceHkdQCYjsMZ
8eCUtA9Rqzi5WnmsiCUvr11L3YgRTl6iAfg5CxU8jIcDb66YIUHT2zWUzffF41YNpWJqWMMpZNeU
KvYc97ahKccqriXOX6KK2F5QNkGtACkFLbjMm+KPRFZ0leyI2EzAIhoN+QxQ5WS5q8pvU0KdnLwH
Epi+rpfYPUBIwMKoRGRRAMhuCtjPyUpcxmrp7IVstYTAuVWB4D8VS4jBN7SgndF95AOize485Wza
xFNO7KPkKO9LpOqaNOXsDa8VKSeMFAAyxR3P5oE+rfilg93785e1OXIlGJayO+8b36vE9Rdt7uZo
6jOL1cgwAr4Ew33LM/PbQ3poGiClza7+vI63W9LxdpmeQkQwRpWJCSQAwhYRcgtpa1ep7K2wb4qv
igmeaQqHFPH6WkkKR7c1I7dpGxePfvfylu1ey+xVjOCDkqCtVBOD1u6SfmNcdzrwKC+Wt6BVH0S9
74mpN8IET1SyOCq1BQ/HQPtoKpHNx091J3kA7+eZNkIEd1TUc5eQagHty337RD3ts+VkNmpUDbLo
8kTT+pPfXiD/rp+Yk0nIoAHIOUCZVGe5HWPyCEHiYz+azB7pfF8Y7a2RGpLE0775ccpNi2vkDV1U
vhCep7MZeWqbORRc3nieSOxi91wZqqVRi2L6TSQ4Aug2gDxXphlz9GJsVZaXDot+mqEmEbQf1rxK
En160+ej2TZ4N9BDeMxc7Yf5Mbxu3cVZ0Wisr6Xscbx7sDbyhAxJA+ZRDMZAsy6+ZrHPdG7Xcizs
9VH1xi4wjWICjUa3VBFRvK2LpCMVpAQ3ml/50/G599k5dGLAsb8rgt/IElxFU6o8XiaYQ5wfOg1T
I6UdWKdGRgmya+obMaKriKqyUgyIqfCHg/lBDcP0OrMHQFc4YzV/U6hZO2pVnC67qN2iOt0IFtxG
P2VBMPUc+gFQ9LTE9nqTKcg3xY0bfkQ1AR5e9mjet//X/RO8iGZGgZkBIQ2DpbU9tbMHWiSPcPo9
DI37y/rtnmau6ThlBloVRTSmPMzDiZMMgXZT2lY1nybeSETs2vxGxPoTNrdkp099RDrg22cxmk8r
t8iuDAD0XdZDJmT9/0bIpPQJp2t1W63V74MW+pQkD2OfvMf5bXQRrF2xFAMoUAr8e7Vih843US0d
/d09vRsZgqn3S4lB/gFefQCkJ9o73QSsXk7wWN12wKO254fLK7f/8t/IEyychnBKYQVwjFo9GAjU
aocegEzkr/0I83y74pnEviwdve95N1IFGydlEJJuhFW0AH43cKbi8tpSwcK90tCEH8rKI4rkLF+2
dUBS/2kjJoI1qoZQlAPVrkT33JjJWOh3T+6/WlFxJhSEPnpEV1unLHAanttz9jVmIFcl3y/v2q4/
3AhajWhj73qDHHxlQlCsfa1qt1MfMKsdTLe58mHRZQNP+1pRg5km+LjeELNpgZnowCBGQSvhmKIE
ujahZWUToEn12SK5k2XCBM1MpW8QEUAYVe9p+zwhmm5APw+KSvvyEu67jFethBeKukSca22Ajsn8
DlW6Vnsk72lbovxVhOD66kmLgprGcH1Wktq6vtj9gAqkUd+l5bsShabGALZlYrxWxHEy2iCcalCt
em3GHd38bc6PilEcLq/Z7hHaCBF8BUCH4nrRIWRZSYDCQ01lSIq727+RIPiFuuj7sePwsMn82dQe
y/JDnt0078HYoOBHw50Hkh/kt/88Pk2go+b3UtdWo1uAed5HaAO9vFS7KBhbGaummyMaA99AjVeK
hsadncVV7PjMbgE+AFI5WVv4eiW8Cfg26ghXRpAZZd81IaDpQZ0B1pO2fFj63mmKM5N1tO6emo0o
wQImfazCmIKarUgrG9l2lFt+h+/q99uunWAFbTLn4xgDnD4mg11XtxqeucV03dT+5U3SV29yYeXE
uWpgrQC0YUBeMzvFR80uD+U5AdQ0mvL87AO/jZ21uWtxiBN2DrIWrpHbRJLCemkKv/QbhEfBZJQ0
oRjrdYuq9ctWMR2r/URYf81Z4etZ+6PuKlcf0iNaGI590z0qnWErRuv1aetm8MbZGJ5i4Ba+x0G+
brUIBZuZZYphdlQMS/3cYWyIGD6L3tV6tN4rOmqfIPsTvPAyaGNjROiujFLV6TvTZupND9zhkEn6
THZdF2gR4Y6BzWKJQ/pRXKQdGCliwESP9tDjapaNn++6rlcJoi1pWm/oE40AzhFkthnf6Px66UIv
C2TXyt4ZZEhqorNWBWYfFbxXp/AyBXxK7GEOrtWBBWuceCEpSMtkCN4r0Cfc+DOurqU/KOSUm6eI
vidbstVDcFupNY3DrEPG8Dy/wGkbzCGtvQK0gNQmsg3Z5SJTSnBeSpPyIAvXhasyLzXdmESnPPx6
2afIhAi+i3cL5jE4hITLzdQ5yfyDyLLeEhFiLT/J9SRaOlzDHRke6mw6DSNaNwPDu6zJbkPOZoPE
dr1MyUvgu2KDNK24Guf2HGrlg9U1fhdU19wCjFk92WaTAxQrkl3Re3faVrYQB8ZhazRlihxkpgAo
NL+uai/VfzH6ONWj5KreXU59RQlGsKZbL2+VzU29aMZIawM71meax8hTB++gK4NEyp4DQjbrXynr
/zdSpnyolphCoTj/HZFvvS7ZrT33s/3+quXm+3U1gnhqxPdpxe2xxrWgUmCs41nPJDeWTJLgGyIy
UTqsVduB6Dbv6aEO0jMbM7x2+MNlE1wPi3g3MtC2UZ0A8e8NFUkTm2anhhRBVFv7zRyHtqHD/Kj+
e7aQizGDj4y1nsWDp8tyd01iI1fYrFRRcIUwyO3y4DEZFJvXy9kYaomX3TXyjRhhz4JkqAe1hxhG
8UhcMtvKv6XA3Yn5z3GWyJItpbBrSRoOzMhZ5BnNd420BwwEe7wy0XA2dDZ6wN1gzrxolNHc7r1U
ATlAuEk0TjAT96dZ4uFDl6rHvEbek+u5Co/zFN11C71rNSARh91RTWWp/t00/Fam4DuQCKrSjkGm
ctQwp+RTD9whih39BtjUvXp8T5PYVpwQwzRRky8KQ77OLMuh9IvOUgFECwyBbwad6OfLlrnrRhDD
aKunQoZc0K0v6KA3TEVCsvbb+maKJSmuXcvffF9QJiSA66UViZDC4BG3c76CAWm9GSpOWS+GLCO+
60s24oSDVkRBWo6FjrWzvuSp4uthDGQr66QQ2TyATDHhrIXjUkeWgoVj490SfJmJR7vWvrw5MhnC
GbPCqU16HTLUIrSV8WkYvw+9pKS+fytvlkwImzD83RsxJjK9kaBmVnYnffo/0q60N25j2f4iAty6
SX4lOeTMaLRZki37C+El5r7v/PXvtJNYVIthvysDucEFAsxRdVdVF2s51TpaPPpqln0Zx+og9d8l
q3/WaeXti7eZDScraC6Aio10HNqFnSH2byNtF55Hyf5rcNgX0vCl8Nt39a2uEbloqgoHpe1U6Eff
3GjdT21+DA1Bgnrfot7MBY9qa4UGUwyV3sm5F71ng+eLCIRPCpZRZFhFivsq6Lc4fGzDc67DmORv
+5ezb0mEJ2ue5X6wOsrE6Cs3p+inyhdnBOOsLviS2ny0fisBkTkPgaH9SG1lAMVSbZP+OVNDOyY3
U1E6mlQ5+1Jt+3JIg3+wCN4knLYbFGSikc5eYq8/yIf0EJ6zb81B9eBofeXzPtqmaESjJlU1ZNH4
ylmYmGVtqCgzpXNhd2N3lgbthDy/W+rqX0VqZO578H7lcRU2J8kdpYI+p7HRkO1SyVUS+1N5LJNv
qnyz5IvAM217DfICxTnatMWu7GLExFUxhQ/aeIPd6PdWFl4Ni/4pHLHhNSrv+pBcxYUh0JdNxVwh
c4637tA5UEwQUjH9QbrqAozFh54m7DzejDRWOJzz1aqsqqMAZc8yPsX6fdh+WehjNH4NqR9X72nR
JSswTi2lXpfmMmF5SvOUlceguC0mwTDl5mOyguCcbdgaZYa1xvDz+mAP1iNNZTvPBM5vW+Nf1ILz
r4i4SRC0AGlqAs6Sa608Y9UrZjVDexLlFLafj98SUb4CMyA5k9QRwIbvph8fyVXkSk6r2f3z6DZ2
7kqfp/cMGr7cE6iDXoefYVU1VYG8+IFQjKzckvZCJ0Fgva93lHe8uaRUXSwBQsJOng7xNUrTXzus
rL2pzcd9f7H5VK0OkPMX2rjoC3IYcL3LNbEeDVkQW+xrAwYRXp/WVLe92Sb4/VHzAs100j47dONB
axQ7pO/pPV9fDecX2rBOjIGpnqJhmrZD70/zrnhsdV6cS1BzjFiDXgbRJcaRpfCbkYyenD392aVw
roDqSmSOJeSYuuNArsh7xmrW58T5gWZaMuTc8fuG8sOs7uYpcYNB1LC3qcRUJsRUTLyz/OyVprSo
7Uz4ZFJQsWx/9sGXKsMW5O5miU+BSI031WwFxn3DRLTTwrbFp6g1eQRV0liBfqUeSEbsaTru386m
F11hcSZjtpFRNUwwjV4v8iEyvDASWI0IgrMaS00GBeQEsMr8rIKXzLqtTNF7sx0HreTgrMUow3lS
c4QmrFUpPZTXS+BgTeqv2XNw0Bs//uzYOMup8LEkKYxmoTYSJ9bBsU8T2xAlMjdDg5VQnOmEJS0T
kkKouEmvU1WypVB3UGV0iTy+J7RbQXFWpNVLssgKPtJVpMjmtr2J1M5VtaWxR8wp6dkkoOMQGRT3
sE4zdmBqEg6QTMl1GPRg5+w/x72FdnbT6TXJG7IyEAR5m8/Di4x8BWLpVCsaWDNWX94VyXMgWsa1
WdMkKwDuNa3KOesDZky/hiXl6wTvNxapgJ8Hw5LvSquswDgv0ZFGi7MJXmLunnr9ylT+6jJ/X8sF
+scvIcwkLR+UDvKM2OQZZ98bZPqIUWB7qKildhuJpfoUKmtv1mEtVZtqaoyXqKVX6XDpOyzdwlw6
mJv2Jdp2rb9x+NEQWe3SQmWNcqZWOY12qaQrpf2rOgTk5z7Qtq69AHGqAHLWxpQWCGTVkldW3amM
RHypIghOAcIwjUKdQBar1hUnGvPRyagm+MDcdt4vcnDvQ5dRjDYnAKFlA77z6qDOy61etw9/dlxM
1lV2PlvqOi0qBjPJnav3RWCbreiLQXT53BuRDcjZNejXPuRTYdcLJo9uTbAfLIXfidi8RVBM31fy
GH1vFZmMz8klCA7D/BEEWtoCGuQE2ShBfL19Q2yNHLa6gV2d86SBkatpYKGpOq6kL8qSelY/XZax
P+3f0D7Mm71eVtyWepsgTdPll1KOHEu3A0WU7hSBcFaTIM9hdA1yJ0GPliOQqGG54aEfLYFS/0e0
8O+Zvdnc1RVdhFoQcDCacB0eW1860It2L4FIDdsNBV50UyjsaULvI/YgyHw3TS3RMlUb5Ohm5bHp
jmrWoytEVF0XgXAKp5pDFXYK8tKoB9kFGnFJldqBaE22CIWp/UqtY41GaZ5BCQhoxwr009yQ97AY
k9VpcYFIU85TFbKSlqo8zn9Pe+dCapptOWAybAzffLM/hkqkTSaKYSISPS1Y0h5cN6r3DnthGvYP
BHchQSaXtRrCLPvkh9m1TmTVbtG+J7RegXD3gVHyilg65IjLq3K8rpbbWlQX23xlVhDcfVgz+qKH
HhCNeYzoOcsEbQ7bV2EYGlaqYD8sn4GIjSzWR/b7UfmMZsPsNhI1P2+yShDjBYJ7KM2+HodKh7WP
TvlR95tT4eV+7Q9H7P9yDL+xVXu+qMfxStT9v53RWSFzr+c4yLRuItjLc9rY1q1kU2c6qqfyuTpY
funOwslQ0Wly7+hchOD3nwGoh15Nn6zaXqLv+4q9+bStZGJ/wsoHkAYMPgPzAX232LV8kDSfJE9l
mmABi+ize1v5Xm6OMyKaKcachri5UvPH8WoYBLlX0e9z9hONYacWAX5fDhsQ+HwMRoEX2PzMWR0W
Zz2mFmstlgnBegIN6YJzN18KvNCDHYeqGweCj6rtd20Fx8UCUzXNmcn8miKlt1VhRXbb6fYiEzuP
sqsOSoh37zJp8WmUh0uetM4Qdt/29UNwpr8y7Sv9QEW7M2UTji8yPsTl51FIScPM9U3Tw4uQv77C
VgBNRYs+05hHcseDipJH6sunyZF8bMv1lPeEPSswzneoet/HMxtZk6vv6vC5xWd+lggaRkQnxnmJ
PM1TPWBaXgSnVP+htwIXy25978AY/urAaDTr0bgwGdofU2PaZhTbuQYKg6W3azW2wQne96n7Z2rA
uYkcPbdz3LL3DzHVcq2mAtMVeDp+T184LZYZlHBDo/EQhD9J7aXmeyBMRTEYoQ52OHDWJI2VWcsd
YqoBVeRifNYH/dqSn/fPaTtp8ILCZyW0pTNAUIWAZ8Ww9M/2VXHSYNN5r8C4ALuXQRyLZcNI9xWP
S2BHnT+AkB2f2cX8Z4fHt8cGxjAhHAVSoAx2OF7gXbVS9D5suteVOJzlKHmTte2vYLHSbKNIfSyC
Rn8puWq7/pyo0qmtRJuGNvVuBckZU28iMRb1UIomBd3bQbZ+6qNILBEGZztY+6e0uQaMxdAdVf3c
RyEm0j/9oeJxjytRFoxJp/8q3ipb9f+h9tr0catj417awbKkqaqRrTLm3ptGLOeL6Md9gdjf+8bN
rSC4tzYLsVQBdMKAMDp83t8GCYjREoeIyOxFt8O5hTQIrDw0cDtag2fdM7JDHQjChs0t2qg1/Ot6
+GVG8tQWWd5BFhKA9GKkh3TJfL0unXTQT2lqOW1EHNInTqCaV3HfOk0i2WlrfcCWEfQkz4fEKo6Z
NXp6LaMJBaOt4KTrpsBtp/pQ9vKfGTtPbZaNcT1Zvxr1uuQQat9NcLvT2v+j+zW5pzgJcy2pSqgQ
fNdY3qEdjzazo5v2PozIIfPrjgKtUq2QfUq/zeKK12ELlMnk3IkSNksZJAAry9TOlsuURbYWOvsi
iUA4fzLnpUZb1q4ZaR8sLGHrPgqX/G2HnqaOHIeMBC7ROOsrCyNXauQHwPw12DJW9iRh9WAZP7Vq
xMCG7gwlVs+aob0sut202TU158O+lNtv28tfwNnl1JaKHs0oYSQzPczTfbV8U8qD2UFHmod9qG1v
9huKXzQaJ1M/mCFUsRiuMq20kegVaKFAGH7PqJTFaO0hQLDQbtDMn8bhOqSXYPw0RQJZtpXjRRbO
rGR5rGfs9cGx6diVZky2On2SRba7OUZLXtSD3zhakaoDxTbkWR5AY6GfNRcccY52s9wYxAbliZO6
YgYIkWiccTUj/AWWIsG4QOKjdHZnXAm7NkSqwNlWVZcz2v4gGJFjux20q1SuTvvati2GiVkWMGsr
lsxBtFMVofqMG2qt4EaeYmeKM9Q3RWszth0faCXACERAUfmm3FPWeW9WwBm88Ggcg1M/+mB7OKAW
c5z64zuEWoFxd2MsHUhgWZFbCfKbMMgdyQy/KG0hsKNtxVvhcIenzjQAbRqEKrCU8qSiMpy5eEYd
+bYu7fbyt+L1AtTNUGQFyv776ouriromGTHsdNDr7zJGkCgmAfrmIUzu9w9xU/lWOFxUpZV9tOgV
FDxX20OXSJdyWASv7qbyrSA4v07LHLScOR6o2roryY2RYZxBEO2IpOAcdwEyaikLoArRELlJF/4s
lOp5/6AEUvDxVLhofUoo0wIpx6Jb3+p+SIogCBKIwQdBhpx0uT4iz1+hao7PHeEWJZEQnKceh7g1
iwLnNJjGKcVCzcI4leG7SqSWbimGpepoduG+qUbDCtMYfeaHXn8u83NeXtqosIPuQGKBam2+cSsk
zgUQo+rbYMacVh1jjzu9UtWHMUhBTnmmucCFiqA4LzDHmJNJZAjVJN0Veupzd4nTr8UkP4NsA8H0
JEi5bDuAl0PkHIBkKVE1sEnwftBds/WUSjuEgU8rwRFuq8QLDpN75WimxmiXIAEO2LttmtCbLO0d
KRc93yIYzgkEMg36go2dWygCYCygAsnMJFrCJwLh3MDU10Pe9LgjsIbdpbnhFIF+vwy6wDdvm+nv
I+OnA5EHm2RtgCyd/COvvtToc9n3NSIALscyzFoR9xHGAgt6bY0uES3qEv0+5wZapVHUVsc5obZs
qyQ51Njati/CJv8IKkf/OgHCOQFlrpQKbH74BrqvTuNN+RQpjqyA0JJ6KFokNnpt35VpXUEysVeq
DB1r1UyGKgfVXZp+y+W7SLjnUaBiPGF/Dj6aoI6AQZdbzJQ51nKvFcZh//BE98PZPo3VSdPZWOic
lt8x7XQaNBHhqEgOzuzDKldCUG/DVCSsH8y7E+kLW00NgdcUwXBmX0xwlKjPIVI3cnfq75RE8aks
WkYhOi/O7mkZNZGa4VIaQ7VDKTjpQX3cv5JtQTDYrpmWid4FDiIfspBqIAI8DCE5mdZ8MfXWDufF
2YfZluQ3DF/6yKOSxjObbbbG0jX01ikMAcKWIOjSBrucaahE4xftsPV5isz66uPswdRvWv1DIprt
3Hq61hDcpUeGXI49sRCNmaldmhe1fg4lP3zPk7KG4a7EKIq5lClUuCvI4Fig5RiRSTOXQjQiIzgy
PvQbJDOvrAby5N2HkNy0wdkS9WmKIDiPb6TxEmkGO7IRrCzXOU3tmApscUu3VufFZ7+WWTMkzDBH
BzCYHJALuwOZp4htYlsOTEmzL3UwprH/vnLBLamI2muw9zB5aKVPPQlsSfT8ijA474gp78AIDGCU
Re8Qtf6SZKkdttnX/90U0Rz5WxTOQy7mrKotY4AqsSiji5BvMhTBx5dIEs5QEtJH07jAb8VDb8ud
Z6A7koqykSIQzkyiAKWGlgUTSeFhE1QJpPnb/lFtGzxrTzJVWVX4+f64TYeokOC1qq7BYD82ejcX
a5rsThMExduyvAAxFV+p1yIltUnYcoBkeNDKz6SMHF0WdMNtCqOA3lYzKJie+E0RsSLhTycQJisx
plbpTld3X0plfqByIqi2b4rzAsUHkkVTh81kAqoeqsdOf8pIfKTmcNi/HaaofFUDPZb/CsSTTCSj
qWLRFBSA0I+Z/GhGPrjGPZBo2L3U+ftYIom4yDLrJNS3R2ANivE8UwmjYvFT1v61j7LpyVYScbHl
MM36HDKmB8X4bk3ZfZLXD/sIzCj2zoxTtDiKgx4pC0QUdd7YcanZSYK168vwvJT9U2uQpyWSHzAD
/y5Wq/VtsRNeqXg2VSMSDdAJBcE5tt/pTlJPBykjbg9VcZcCu4dIJTtqO/njpN4lVin4vBEYAOH8
axOE6Zyw6JPMd3nhdmbghip1DE1E5S9STM7DVlLQGHUDUeU4sJv80qOjRVFuCbmaO1E2fFNlVJXR
60FxiMkdK42Tns4VUvugY7/tiOnOg+Tu68zmua0guHNrg8xcJoOl0vIEw61h6SZh72WJ4haRqIYs
wuKOLrAGOZ7ZIEJTmA5tvag45R3214kaSzbtYCUT90JFUZItQYtjW5TFG5PwTAN0zMita2aV02X1
bRQQ28j1d0xmUhZDKGDY1Sz+43Eo0Ihag0T6f5hM2PRUKwjOwkPVMLtqwfPemLldp7S0lSS08yAR
XdU2kKUaBkWSVuP5OQjVpHpkIx0BzVG3BuFsk33tlv4dtBJUfYHhPG8c1GVsgunr0EzFKZUHW0/M
Y1tEAiVnF/7GMWrYZKkhvJNxO6/dU6gWmlIygmWsKnPG5ubvXjSjQ7c9GCtbUQPN5lQ1ju1fvDcE
0u3USDobmAwicp/MaEFLIjevybEfb+WsuaqazlOpag80FPnBzYtbQXMxOU1LuVUYy3NIi+xHavba
qTDm+DJSEd/PpnPSQGyLsUAZ1RnOmucRnU5dAo9bWOcUhe+8F7m/bVleEDg7JtWM1vsC75mG1IuM
/vGSHBdV8GiKQDjdKKS6NeoWYtRJYKP9Xgueh+DPMCjHMdsg1b8U7HHS2sjNCm8I0eJvPu97coEg
/KzmQuYC/eXs9Ucb/JD9zNEaZIr4t7Yt6feV8HvxYmkhFPy8SPAWV8Uy22XxkC6tG40XbQ6dBROB
+0JtPhkvSka5oIlkmlkqARweqBfcIriNuqu5srzGFMTPosPjHGswZniFWXIxAW1FoX/V66OWf9yX
ZTNyWMnC/oZVkFRrapSjNx5crAbxaDUewfzlY3mTbxYdCCTr8vRneNzTDp3rjaAFHs0zLO+lnU2X
0ScZsWtTn9yuid91WRbiFDyC4EzjBBzTee5yBaERLa5SVbbVzous3p1FhbPNy2IjBgiKQP3B82M0
kwVyAsanvEyeTO4D5dPYTQJZNr3bCoNTiKWJIz1t4EeVbHamwfLJKNo/JRKDO66KLP8km5l7I9Jg
V9NJ6N42DWglB6cEZgkeqmVGUGIupyDXDkV3TbFbg/Sxu69tImm456AqwDNcEADV0scELOGlT7rP
fwbBvQdUxvqHGkPvh0EGnVZ+7sb7iObHPwPh3oNJr5TRYHwhtTZcG4riUTM81pbl/wkM5qNeO4Np
BsdlUAMGmXJ77rw5D0HL4/0ZCBcMpMVktbmFBJ06sZY9tRG37G12T6Ba+o8xmjzPhZQrrZow8ntJ
dvXz73ZKzJec37f3bg3GPQdtgkJGZgFMx3KuOpaR3Jzs0MgP++e2b/zoQHl9OXnYRVJnQdEUPKVF
E56k0hI8OJuPwerYeOOXZwOvLCQpzYeafjJqr5MPWXKkqSBdt+8AsKb+tSxmEOWJif2K6NmaLkl+
UobeCWaQMinkD1Wa8wBYf6p1A7McEEC7WfIZHd5OaPwhCO8DxhiLNmNcTTuEbiPXdjKE5yF5V8Fh
dT2cFwg7Ex89PWTROy/JZvvdY58rbebrJrGW9WXOqo1YzYVNzT/acDjKVf+uE6MY8iWaim9TzgnM
Vf4PykIuGWJcvP8GpiH2LWbb+7+AqK+1TMqKTq1KXAtqsqPyM1bsuHpPEK2/QHC2byR5ppcyTmuo
j2AadZICuVp9ELjMbdN/QeFMH33HCZviQSBofQ3kjyDC3D8opjhvPkVXUnB2b9J/b2OWQ1fLFm8y
g0tGY2e0RnQwtIckna/75ds+6oZUJr58UT+zdCxP4tPDddTQZZCNwKX6/bDc5u+g8zQR7xmUYKkU
qHI507eMSW3MJJVcJIcdwzjP6d2ENLcUq3ZhXgVCL7D1hf0KkHMDFe2SPmeAVaHYynim2Q81Nmy0
aY3pUzz9QMLdtlTR18hWt+8rWM4tRM2kFaMGWKJ2Tm89t2Vuk/Znvdyp5amJb63Cl9IUxMTHqhdV
kJhInOassfnm23nM54VqWNC3sF1H3V91P9pJAxZkw+3iK0VEgsGubA+Ocxup3uRm0gBuLm76xmmv
x/LJWG6paBfkhud4JRbnOTSpGIhi4EhzxR/7Wy28TkWzvCIIznN0WFk2hANEodOTgSxFmn6Yzc/7
FibC4PxGnSREQSMcxuiDDvzKT+oy2VrxYR9kK9h6dVic9wijIjZydlhhcgr80Q8PHeh33Omn5nS+
qA1iy2msjFrnIocOjKVSEzKRSGD1DqIVc3EUNUtFZrWpauCtR+kVdP8m34ALj7WUVphIbpx07liC
8xiTHfp8DhRqk2Zy9g9x86ZWaNxNoRpogd4DaLOB7tsSi42N5yYVMcxt+HkM2L/IxN1UW5XmrLWx
5A71YzecauWektqW6quh9YLigulywcPyi8PljcGuELnrkgwjDkgCuZIpclFrtlE5t42x90L5FhuO
u+kK+4Cy+aFJTDhmy9Ynp9ct9OciTz4xgtPei0zZidPPutzZpVIdoln2RryydTzaanI2yhNRQB3z
I4lTcIl837+WrY5lnBh27mrYOK2rOncvtAlVKQmgbs+5zbYJF27i5k7u69i0YZyLQ+Gnn/YhNxV8
hcjdkZqhGUNtC8kFQ25I75ru4/7vb2vai0TcjahBlqDBB7+PQXHML/XW12V53ofYGrU3dXQtmMht
o+rA9y4s6WC2pg4MI7K7Z/1cYUOXF3VoKMJW1a+oUCHDJDCgzWOjGqEK6FCVN9uR5UFP03KAEyry
Ryu87izBsW0+dBSMLgaq8tabla1Yc0/juIIi5Bj8GvIcKnlTaBiWiLBJEGMTaTwLJNqaO0Prxwsk
p3tZTNJeNzLJRQOr3df4X9yg7LEcQil3WE+m0TzIFsibJUQb7SUNWhhIfK23x6wL8X9vwrlzZ821
km99+43236QidqJAlH3d6E8kCOKoauBY0KjMl5gqM26NAsUFN3jq3PYj2wMXebGjgnfZ7RyMALr7
6vX2ql/jcecSkrw1h7bGCqH0qa2uVSIg8thQ39cAnAlOYdZLilThrmeHjSmk9wFWiC02thVdCpDS
tFeVL9oyJxKKM8tK1toOG7igv5N+UIfWyWbRSpG3LxoTC3EFi4dZAe3151BHhhjxNu6JBvqZ9qXT
1sGXsLY8begu2Dou6DDZlugFjrum0aBZpMUd1IJ4WfOJ6l/31eCtRb4Wh7slNMq0c923bJPUKRlv
9KI+VOTLgAYDk2i2Vj7tw4nE4S5IWXo1oyHEMZXPZvDFEFHIbTw1r+Vh17fKxKf4gDGCFADjGQs8
wyMWPbndcZkOmQ3O8kPlkx+Wax72pfoP4325JXbKK9SsiSwFRWIEHplbnPRD6eufEcPH4EkP7OUa
HSH+PiK7ltcRAcS0kMhBjc4CNTf3tVIHc5zrWQnjWm6L+UfRfCeZ4MNy24BfMPhSZ5mbDTjMgJGd
NA/8YvHBdFsXRKSjN7u1lz9kziCc2NpUkBUo921SydRIsf4X7uFQf6VOfh+5QeF1uDzl0PgN6C+F
y9SEgnLfKRRznlE0AzM6VScaOnl6I4FHR38OncaZqCPLNr7gTcHLxFR95wr5UgeZIzJGPfyjWWA5
tfnYtD/DycuxYGdfVUQnynkQqVUkZWgQRsTY0xvXrQ++R4H+iyCYtq7UP4hRQh4DQMwGri0L3a4i
AoiN7yOm8VhJyb4kNJlwJpZSooRmDL/bZpbfT3+BX8Qpu9kOsP9gWIpHpa8+m2FxX4+WT6P2w/4h
bl/WCzpnb41hYWeABfTCiu+abMHXy0z0Y8VWPJaNsAz29hODMGI1GUtwdAOLP7gD7TMzkKQaHUGa
EdxhPfZ1RRsXXUkfg0a2h0J1Z2wrSsf5HaqyhuW8c9DThlYL3JjeeJb2dZQe90+R/dm8yq9/n3PO
QVSiK7rH79fa5wLfKQV5UDsB9Yzo6Dg90fN8QVMKji45EU87dsfRi47iFTAb+aLXV8RpRG7mRWiy
KxrP4P41vNpfcsQ2i0Oc8UFcHtmg/HqFx/N8Lh22PJkzzi4p7dlRHc1drno/xRLz0sHS+fwg+bkX
ughbQ0f02oiE1TivHFPZ7CW5Z155PiiP7Ott+gC+Ly996IUbQLa8yUpLNM4d60OOiYyRKT/2i/fz
GXlPgZ4L5eGCuHHI0Udm4jClY3oznOIzCF0uhh8i1RK7oqBUoPUa54DneomGQgfYlHhlh6WHSmpH
4Y990/oPkfCViNVZsvW2cp7pSRHTCYHiNT0XXvjFcgpQ7J9Ut/Kn0S6PAjx2RG9t+QWPk0oloYRp
phHPyscB3IweGCedwUY9pXc1J3erp0DwAmy5YFN+AeR8YpXUGUbJAVhXcuv0g/FFT6fpQPuovspN
9X8fsGH29gLH+UI5wwb6juA8C/1nqHpz/ZiS0/4ZiiTi3GGtNZJpdYCY6s9a+xWdYyE5Z6kgVBRq
BucRW6loqrSZcXDYvK0eMEDgD9jAoHu5Z7mimbeN5aavz43zi8YcUU0fIVTnhh9A8+8wyuj8CYie
5bPvvsRX7Rj/3j/LX+xY/62P8B+vYxAyl3M6GsBVbuuPBvORk8v2ug6GXRx7F2vxEECmNjI2gltk
t7QHzPlGvSRTvSjQy0T7IWNMpkyP+vSXUjzmnaClkh3dHhLnGPvJ0PWCHS1jfGz91Nf8BfGw6Ci3
/RW+KbCHD8wJfFVxMUkekhH+qpS/ZFNiD8Zga1ku8MEiFE6YRlKNMWZPylB8jvLntn4kieC8Nj/L
UBb/LQnn5qNcGVs9wcdtdGou+mE5ps5wpvaIhErqhi5xBTrI/ua3F/SCx/lENMingZTg5Oi94uGB
/oVXnkKgFb7o+4H92B4Y5w8b7H8mesACYpCQKflfaS6Y/v8Px/EiDucCNWUBs4aO4wu+FAimGKdw
w77+lkNyGL+JElLC2+LcIXiS9dTMAZdcyo+aV3iIdVM/9KdzfVqe+k+aIFIUysc5RmKWVFNyXFd0
MX1kpb3E6z+rz8RJvcAROcZt4305TM4vJgTVlYbiupJTd0Lg5qeX+pScI9GlMT+3oxY8+Z4ETvCu
ZDqv+/lN7+d+eKpP+jF0M8H3q0Agg/N7pZwlKVa2MiCkWf4JtBH4ngRGJXAUPO2eLvdWSywI1Lnl
RxZng4zpzvy8hDZbQ0e9yscKRk2AKjAuvm6VZAMYjhloTb3SeFLyDwKpmG7tXRPnKnQylHo/M+vF
usrllJ5HrBGKD7ljXmZPdYlvPjMnFTimiA1DdJ6c3yiVxkSGFFrf0EMfHMvCaw1PIN12cPhb2Q3O
c8xKjKUXGL5yJy/wlUe0qLrqKbMjZHGcAtw7qYhmXeQ8+DHimCqGGrMMXN3Y4U36ARZ2rZ7CS36Z
PpZudS39qYic81jUPu5TZmdJbKtnBbtpcX3dkT70qKcechdsxaLnTPC8GJwLyZUqQbTLnkywGRXu
dCU58y3avpDVDJzhs+AOmf3uaCg/ZTxm4DHJjV/2Hf3o/eGqOWhnzaFXEFngSjaztquHmiea0bUq
atUGt5f+7NzoR+TUqA6C7u9r7VJ7wWnGnojDXojJBSBpNCe1lrILvGSP1eXvLxgT1uDGj8pBPtZX
GMTRBen8/whTf1sGT8VnhGkzjBVOlTxUJ90hV5MbOSj1uMsNMw56JB8rX/S0MsXYu0rO2YTRsqRK
B1AU3n1yzP3qEN+JuwpEMJxn6cckR90F+hmhg6HyhuPis6enPQo0k3mPPXE471LNmT5NMRIEjat4
lRfmdgvq8+QjGV3dA1sj9DP8OB5FWiqC5eITJVZTFJggXt44dQnWZPWOzPi8nu735RM4aJPzLDk0
s9JbGIPSng39mKqRTbRP+xibHy0KaA1ZbZkSPqGjG2laodEeoZ1ytIozdnHbbf4Y19fpKKJN3tSK
FRRnZ0SKJUtj7003w64z2TUjapuBepqIdczk4mNc6xic/d+5q/AduoLlYn+9aGi66Pgsy/IvpE7t
QjSKuHlNKwDOqGSt0nO9YGkq42QNNxpIE3tRh+9maWItBWdSUlphs7UKKUZneZ5/LeBVsHzVkT3t
ECOkU4+iNMt2onElF2ddtbmMNAwA2Z/7n/BR92y7QOSBNuMOPLegzsu+4qsTn/Ci9010oJx9kUpT
MfcIRRmTY535oflkiZbYbFYRTNUgChocsKCcJ8CeU2tqtBkF4sFrTvlhOuaSbV1Ph9Ibj8JS8fbt
vaDxsXiCpRxxwWoWzffgOl4c+VD8Kup3yhnNfci/BAdV8MBsHuIKkovKjQakCGEByG5B4Hqoqptq
FAzDbnRowrRWGJxFgwqmylUZh1hmxyzF2Fv/1arOZX0rD62NdT3Z4s+ilXubAfkKkzPnyaoqOkXA
bGbVN63lpFvCiGAzvlphcBY9knFWAgoM9kVTuPkX8646To7qZWgWcUSPsuimONOeaZ3pUQ+0oP/Q
6H4g3/Wi9W0iCM6UTdP8R9vnOLbj6HsZ+UYnWmksuhnObBs6hXUoIY6Kq+6y6PRI61oQH4oguBcR
vclgrTfY5ffPSXvVicb3RL/PnrBV/VKTzIBaOn5/aK5L86k0vf3XVuR2+Fhal8DtEXUAQBPkYXlc
rvD6YYN6c19hg/o+1maU8qLEfChdq0Ysj+yswuZb0tyHwfUwJvYiWnKznedd4XBOgOh5JVUacFi7
KitGSa2tYQdN9anBJhjVlU7kcfCSL+G3ffm2z1KTLZ31kKGZktO3ucqpiTL2ry+9BpmUwK2O/fP/
r0lqO1xfgXGaR1LZNFMNYINn+uyzJDj3aM0N/yqOcOdu2NuVP169zxOtYDmFrHvUe8MJsKzehg2F
2JvcXE1nye/80C1FJ7rp917Q+PZzTdLmwVDwZrQoEOhOeqha0MlSm1UU4wfrh+ACN73SCo57oqY2
m62CtejUP2c8iD0FWHGUPfkyOKNLPVC7u/X7EgQrVE5feyzkw0ZGCEnswWV1icwrfdNFO+xJuZ6P
onTf9uflCo97sChm9c3ib82ZLpM3uSryz9TtzuFjehkONZbZV6O9f7Sik2V+buXHiqVWsmmB2kS1
6cxEOk5L40XSeNqH2TZBXVHRqYgvCLBivMZBA0kmY4kRs/3+a4XVU6kDMtVzf4u6jsD1byd2Vljc
vc1YGKsawcIe5f4ri9i+T9AS65zYjcO+9ASibaZPV3DctbVB2i7K36LFR+2qw/s/uiwdICobbfrp
/yPtunrkRnrtLxKgHF6VOkz35PHYfhEc1so569ffw/GuWy7LXd+1HxYwMFixWcViscjDw5UgZq9k
YJwmcPbg2mw+g05VUD5q3aPyZwHvSgwTZWhZUQUChqTg5hnc5EPqDXtpJ+zGO8QdvLXbNL+VLCbc
aIdGlTvaquVu8OWj7CCz8aTfF/vaNZHFCV7/WKaqW5IEcCUq3z+botkpEpiQpO+ZxuYDZRpjDb5r
8iakU6jyEhA9Mk/VTZcJcPa/Ytn+vn4Q21xQ3sRKPuDsvuEtiVO7o0sYQ9Vyr5vltrFcxDEHLgRN
5aJ1EBeE52TGwEp/HI9Cy6H/IpP7Ja+yUoo5apqMufbiDCnqcojV2yTi+I3NpMPq+8zZGuo5HseR
tCjC7B3m1d7r8XgCHNy4bZuseGcK/STxdoo+ek0p5pzVtR4N1QSho9Nmdryv4aymx8yWCFB45ucy
eYvIHLi6zMO+13HgxqByyma4rTrp8bo1UNBxTSXmnKmYjLnkhQxognC31Lsp2FfDThXfz7lom0pn
X5dGJ+iaNCbeSqU8LOcR0sRjvE+P+kHb6b54w6s680ycibTkZpqSEGR3boXup+R5Np3IWOxZ5qzd
dnpjZYSMw6iVTpDzFOoMvuSrzvwSH4MPYCeyKdGseLLfOcVZOYQ+tzrM0VBmEAoxqo1oPoaGg2Xr
qDdKdoKaauIarU2+SnOaXYsb9I/emReFWb6nKZ6aqJChcJaIu7puT2IwoR2r53S9bwc8KzmM91AA
ScaYEjrd57h2qCQoeOFZPMhPyTsDJhMdrcrm9dr/Jjz44Rl/geMPsbbI5BlHNBlQZ1GuAw6n2vWh
vc/d4HH+S/uRGX8Sp4KqpxGWU92h6BO/k49Ur0jc7kZ+Nnb1MwpAiGGLh+CWe79yXBmLCm20rA4w
QBJxumYngCpXKFjrB/PUfsGD6xQdde/6yd++zy9ry/iZUWj0ehIhTwafjJx9GuSzzu0Q5LgXmXEv
aIwHBQtdCnhH4m2Votwv7ABq4dTFt92yKckgShLBLMOIEedwsHoTWU1TuM/MJ1XnJMW2D/fl+6z7
AmN90ZfA5mjBsi8S+cEyZ6cdMy8C08D1bdlURZPQfCJq2By2LyxVikVUJdwwQf1lMT/UXBdJJ/UX
j78SwOx7ECOHMJIrDs7BLgdgLAcavkcM97+0om4/sVfSmJ3R5xyjGunCVHfmcSlstNSYBxjBg7VD
hsSBIz4YhwZsELu/W0Zmx9AiCqSpBrlZZdnT8nFQNfu6hO27ZqUac9dU/SDPiQIRvdN78aPs1S/5
Q+7IB0uzQXRvi3vBR/+lHXPxC2+XyZU9ZKlcjcmo6sSC6NERnfJR/Cd6n9e29kqDL54H1A/6Z9Fu
Xox3jRNHtmj63JcUx4pYmteiCjEFJYQVacDi0YM7/TjYtQt+H8RdvNrBdjrqstQa/ZrV0zfulFbK
6VCgauEhz+6bo6O0Tu4UN60r7IbdcFvfFWfhuUo4u8w5jmzjXjK3M5BSkBxWT5JyJ/YRL4TlrSRz
5UiJomnJDAnK3eCKnrJH2iJEsk31m12/X3iwqE2PvFpKJoKN5DHKMC6OTIfSQZkbHuUPyik+Wk54
mLzx0O0sjJSn8VYyDxXIW0zG9Uxa3yUJuR4zu7GkBwSCnCO5vZZomrJEGR1sb/HEyk6ieSnzaMb1
3XqKH98QZEN90t+KMeatwImJtrW5CGM2TomXqjcyFS5mummTG7nluLBtBJt2EcBs1SCLYZcVENB6
zaE8Jr7liYf0BAi2Fx0r7thxnj7M7si5opqZjsWjp0DmBh/gy75SYx3cx0PgtJ7Bm6CyXUJbacjc
Dq0sdYGivoVb3QE30Tk/mocAydfhU4IaZP8afLpuIRs6SqJkWaA8MWQd48l+diRhrCqK2UShVyF5
Xr8PsvfXv79VPftJAHPvmJZaKWUFAclBdlQHScGDsaMME7crccPWf5LEXD8gujMVqYUkcWfuDJ8O
sLKjLgfAUbntbFu2uJbG1jiyVh+VpSa9SjvNbEKABIfxvolw2RACi3d/b0SnP8ljciKppXYGioCh
l44YECQE53KKfDAV7f9kv2QF7I6GCqQEG24pyqhEwRKHXizfCOghb5rXAQRVYCcLund5/RCNB4mL
jt5610giuIrQ96/AFFkQNqiD5CSt89ALXmaH0N7ogzypGFezeJ2DyIx3x2yu5koe2dLKL8ZDNodJ
DnnLF9PpXKr5T3uxcFrfOof3CsxzBsr4cH1tN4JmZO0kWlawy6kWc9Zy0VryOMpgoAj6FBPb2H7O
AezUU8u+Lom+xIRDkKRaoqRoqgjEy8/qKWKilqlYwliml6i9XeKXWrpRldDWeh5N7/ZBWMlivKQh
6cCc53XoqWf0QOzbXfhPB9Q56v3uyE0jb7qrlTBmCcc0bEECDMWqCMNjP4bJh+sLJ286kZUAxl2F
U6jFSwZtzLN1V3qLr/njOd5LduSmO/2E5ktP8mY3scmJdS8WH1XPU5FxY3pZx5EFkLun2fGt/EYe
0t3Euw5DNme3OCJ45kRAm2fhovIvsI2wChd4aZz4bK9REirYqQOPAXn7hK+kMP4rlpp4zpEJ9aYv
ovMdfRg7MUpD9OrBSCr3+kZyVpGFUUtKheGrFpRa9EcjfbJ47ph24coJYxHTWZokXapilwg8Qc0p
o0/x6d+KITVXfqrIuhjHC2oY6tdI2IfSQ5OO9px9koUPAxreip7Hf8dbOMZ1zB1wch0p1mY7q7gR
eSCNrafa2jexYGlACuVJt2AINaDg0qk76E7iq4dyF58IEiq+D2zkJFHsmu7CJ67jJzO7tm+MA0mS
esnyCerpDxSO0LkOThrOcvNnN/bK4hlXEkyBNIawQ28Eg+x0UsS7QeRhpHlnl3EWUT9IpgJAiifs
yVVJe+M2uO9HJ6YEhi/vYzdGN/+fhKnrPWSDH0WMzF7VsIrZqTiIXuqFx+I1PpHXT7z5xrzldf/w
3AeL80glM+hUEYvZeuktPa8XO3AJDk7AQOvAcx9baZqfNGQCBKVJM0iDhlQ/l50WaHcrt4vP0sPg
oePYFu6Xys52PCgE5/SxeOmiCQaMaoTYXJvdsmk9PQ131z0j78JmJ5bLFgZ/JApk9JpdARUYepY3
3yk7EbUAPkfNVlbop5VkHEq0CKHRCXQMnOR5QZNicpe/GK/pjuhCmk/YP19/LP35lfcgoPN15aib
TGAitUanTAn0VNXE6YK7oX6N1OekOprhOynlXKJbGZmf1GQcixUbphTjKoWakp8iYJA+52fLU23h
IXREG2/WG3FvHXh5J57BME5myRurTmWyU/VRHg4Lr86xHbP+iCRZ5hWzkxeMQoRaS17pr1pRgBSl
lL5FlpBihmTLhY5xNo1lYZExC3VMTdwO6q47ZH5+Bg+QLzhf9LtiP3ii2zjZC/Wsj7xUDEdRi4lP
Arlo1JICBgmEGtXHJfPi1s8FnsPmxJcW41fauA+mycR+BWcC80/7zm7d8oCBnMgv8aZYbyFX1kbJ
kq5Y7TBrNYUP1HZVP6ZH01U+Gg/0/B55lsjzKxYTq0RiCvSaCWHyjhqvUw8O+kPvtwf5xnLlR44X
o/LhldNtMW5lqMQ01sChDkPJ7jGIYq+iFd84Zsc/QK78tIaMGwH3Hdh6U+xYKp3r5mB2d5LpygqP
P4wTULKPQw3EjYshwPBbL7pXvsxe5LQv5U6+V58HD8MCUVKsdroXPP4Pr2GOE7EYJyLKerkoFlSM
emd2zKOxRxe7Jz4Fd/Fh8YZd7HPvV04cZjGBS1lNzdzSo4PYlkCAv5+OEq7VBpEfL1l+PUay2Fb5
pZGmuO7JRVYPAYJ1NJhwaVjIu//eGvHuxt9XcXo8Tp0yku33yyFvXkQMg0qz92ke2+pfvqSQ2P1Z
VkKpoIVCoQZFfbKT+Ji9Ul8cmrz9B96x5q0eVWlXmhl9EokZBUKFEtvV8sVoMnueeAM33grX1xaQ
cR41XlNdTErJH7NT7wwuKbagqp74uaO7sy952kfBC/aYfWVTfqZ81Z6vu5TtU2Bi8CCmDllIgf2s
qRhVbRJJDTxKlB/UZj7nCw+x+Faz/lXNiwxGzS6o0lG2IIOQ0Yqb3xLINn5RPue7KAA6U8cbv0S6
MtstuhN47RH/9Co8hngB9bbBXn4I4z6ntIpGPCBxKMLHVOxtq5nAwdy4GB0Z10/XF3b7ar3IYjyo
klW6osctQqOstYvum37K09PMe1j+JmS/iGEisCGfNaPPIEbeKaAjSO4EPIMGYIROHZIMsp187D/n
n0vvunLbCW401/xnNozzzAytRTaRtIsxLLzQECpJlKbNtMZOG+2f9LNi+UViF8bIuzN4Fss4UXnM
w7GXcWjoeid4BJiRbLUCvmbyQJq1F571F462HJEseDrq1F6y9DeR8aMGLCCVy7t966MqYg+P8w0v
O7UFtMH9+2N9WfQtCA4bpPVhqfJDcZi98bzcpLsFuInyENi1T1xXvETtdihjSgZRr0kGpvb+7Arm
Qs/KZYHT61zNAtuPtBcc5Rw+t4fcjTxeD8P2E2kljvHoXYkmNIWC3g4dniBMOKm7f/tzn61P0Sd4
dlBdAXv/Dy+9tLmbK8GMy1PyMi8jEYLHHobTvDd43ZDbu7eSwDg8BeAzPDYhYfJdkFzAXBJXMmxi
OJSBskFNK/BKLvp907utpDLeLe1FsRFJKrWOK/vgsLhoRYts3c2QRg3s8Uk45HfZjtsmTzv1i39f
CWZc3RjnY5qNMJzJj+4Jvh0DKm7tEvt7ny7nMNL2XJPGeLw0Keu6lMlufC0DBg2Ni268K26s8+yO
z6nPe1FzzwXj6+SpTvtcf1tX6iooXNwfjxUULH2Qiz1fV2/z2litJePdGqPUy5yKGFoLOAzoWavm
PjR34f9/fL0moXf2v8POgpuluF3ylGoKS3VnSqeSN1LiN2dAA1obDUSaxXZhSmqP5uMKq5adCNCQ
ekLglP+Q0zSOYGC70+5TGCXvXto+2z+ksmn9VK6zUo/gN6v3gOYa72WvBdKo/aJ+yU/1iZ6APG+y
+YQxLxIZr2kWtRmiiof61jE4Svtm33nRPjnyxGwVybFhFzmMu8xboxeCmCpOuOgt9LVMhq3eIUQE
2Uaxkx+XO57IrbWUQMIpo5PWxJhtRrN5aMKkqFAubNN9lTyLf8IeDUT/RQCjEl5/ol4EKA2qu+Qe
7z+33ulu9C3F/EOgdJGVa+2Wk4rY8pFrkYzvT6JgyvoWOpXoBG5U0wkn5dYIstTJ6u4+SacP148z
+VzWWa3lMTdBaYZIfdApwHSTRN1FhZvFHJU2T9paBuP3ZT3RdD3HUW69yZ0OyNoec0e5pabW0g99
el1y4xOebTAuP0HTkTyGdLpjmzjYqCcj+PqlPKl+CCJzzMb5k1TjWkvG7fe61U4R5ZAGfzi9Mae7
2mOOfCq9jZCc9sq70Feer2/f5qlbS2V8f6JkcgyHjDjsTPCb3Iv81AkO9GYpbkEdzK190QevGQzj
/8vCGq2pxMLK9a2FHvkwtNPiJMzeDGjf3H3j6Ld1da/0YzOPKnpcFF3DEVQwtGFxJTs8xrsMdV5y
Kjy6Rd5qsunG0iiFIQHzHNLFBvCYrmC3jvTZui1uqAMrTezuH16YyTFUNvVY5IHeqwpEYoSMLSuR
XSs8kqzNSHa9iIxTmcy2a0eqLSSHcF+BBn/Zz2jHfey/zH53Sy1shmu+GCd+I8rW5bOWzLiXsM8n
LUlhLYPfAc1BbIHCLjlyQ6CtmGsth3ExRTaVQl9DToMeswVsNqCz7m7eGLud4Cb261eOXfIEMv6l
7lSkcdGVgvdP79GzgPIhldeD/KX5HwYlbMZ4awUZ7yKnSRAECeTpwSmMzkrxXur/saxjX79MOYZz
3KXhKSlv8j53OZpyDjybhhQQsZhZCeNB894JyS23vU3hZQDL0W5b9JppTgUHrn/uP5e8i4NnPYyv
weuzwjAiHP4RqafmGdN/cQ+iUWZfeaJPcoVD8YDEIdmtdeB6g+t3o8ymKGdFryLMb/n+XkFtcy+d
WlwjgtN+ITAvpqp2Z16pcbM4cNlomX3kdqbVp3GDjaZclOyRwwtPhFcudlyavq1Yfi2LiW+auB61
mE4nyQIK8FA8JU+Un8HkZcrNzHvra3XmHtbrLk8WGXekqtm4tEhfvm2rdFL2xiMGFMfPMrQEY9LO
TG1uZpsnk3FEVjBGUUd7qT0ZNnVLlufmFbBb8HBiiM3HYscj77tuu7LIeCQ1DkQd/YRQUtecJCo8
EK3fBQvQ4FL0NBWFjXGGXgJOQfv6ed3ESq03lfFMmNKXTAUhOQZ/wQWGvO0766Q/KD5YCsBFN4I+
BxCVZq88IB1l55FtHSReLHT91pZFxltlQ4IRJRkUrL+Rd6REzXKr3xFnZ3jHy4X/Jr60ZJoTL6sa
C46sdDku+ywhjUFUcCfiSTXcxAf9PjxQ5KXeJHipOteXeRP6QPL+E8osczjJUTZYQGRqCEwUHwV0
N0crv4rQpHTTJx4D5bY5XcQxK1o1klLMKXTM3hjl450G5L3IpTXbdnkXMUw4GWIuLVoEU1jmWNtp
WdlV6Es6B5HO3TDGr9dTkVRCAWXEB3O3uBm4J5e9eB/daW+sHeYC8gVe1ZWjGduLkqnDkNcRZEbJ
o6HsJ/Esp8/XbWLbnf5YPLbZZIkUvRl7ssPsRQNncR685MKpal6ui9l2ZRcxjNfWanOqxwZipmA3
oeCi8Obl8fRg/LNgJUFmCjBtM6tPumC5sdqcZNl0MrV4d12XzfLA6hhpjF+esGZlTaZA1AAqED1C
by8+MawGz41mm70NPkI/vZMS77pk3iqSvawqaCqmlhfAC+LhG7RuVwb7QFA4yvFMjtZ5JWKaJ3PR
BYgoTG2PEWuOBjK9zjK/XteEJ4ZxDegkqdPBwHalZgt8uLhrJOSSBGl/XczmgknUjSDquowhrD9r
IyeGFaC8j1d8+1ERvFl6uf79ba+wEsCYQpFFmh60JAAMMNIJ4wO86pVKGNobUoeAy7wIaNOrrkQy
RtAFYaeXJFI8IoY/d3tCrv0Pz5PNE7WSw1gC5s1huHAAOcFLj1cs3cSxN9nAD1egidCO1A1hfMh5
lxRPLGMZqSlNS0+Bljb5+rQHg7GtS4/a/P76zvEsg7k0Wj2oaquGnRsduPWN+tmIrMN1Edsv89UK
MldG0WCSX9tgBd/IqxCH44EnOBrYYAtv3ne7+YYXMtLi/JLouEhkO+Vrsa/jmK7CMnmas31nHmPh
H6n6MkwVJ5bgbBPbHA8eu0EMI0jSmv7cz3phF5kCscX7qco44eGms1hpxVweulKo/djBJNo+2nWR
7jVL7DaWyduvzQhwJYfxFoEFhmdtgE7isQYDeLoznAm1SN2n4hKvxY1nHWw/fDFbWpNUby8KIF8f
qFmF6CIxp7JHr0r+gc9mu+2tTBUJb00CeylbAE30Ejysi0Cdpcv7ClmHN5Fu6pgdjjQYHHbjnqfn
prtayWQ2T5iaWgRyk9rUw72Eni1K5ac+LyW1aY8rMczemdUYmXmIC0Woz3ot220V2aEOtFjNbVOh
T/1yyFaiGJ9f5rIijktIT0EwkD8TZN86jy7eJ07zUjg8h7jpqUxTNk1gJw2RJeqxKi1T0xJWqaJD
MbnJdA7x5fbr/SKArVr1mGmqCTUEFCfAk+0Y0L4v38ff8DaJo8rbL1kFF4WWSnNtwen2pnoP5uqb
sZQ4vmI7OFtpw9hb14WRPpPTnY+Sb35KXBXjBNHzUh/MfQHYW3OkTHrPcYebLmollTG/LNJl9C9D
ahW7ZhDbSXqjyhyQxptP/dXwfljCm0dZLV+aTKrSFGQJDwveyQUqgINLNNi1071qKdICgGoA1xp5
HfKV+CEcJX/jPy4/gAk9WjUTcJKxfwRlnz8RfSHVpasZmfvApvEPUW1zGy22z9tFKhOIdGZozDJZ
zYjJNPRQljDHHkO+MZbSWV7Q3P3h+r297bEu8pgIRMBAHDnOsMzJIUZDDoznzWPxKoHc1WRCkNhq
TFEjm2m9YNejzNTcU8XHcppvJiYoRl525u7g1hWnGzKAKKaIK4DFhgrZCHLEFKXcFAMA0Wga/zPk
dvl+9nV/3mv3aFW8vpabzmUtkFFSbaOiSKl2/J2lhHB3EkZ7yjiLPEe5dQbXomhfV8cj0bUurqnh
rjMOi+5N+T8lF3S9ZYsXGb8gQKW5CaLKIhn+4sMWd8atie5S3aY7zXJ507g3U+hreUy5ONAKzGUX
3uSZOypQp07j0WAcQvLxFnDLPa+FMa5TynXgzQwgsrpx2iV55wlL53PsYXsBdSC7DCAYZLaftItC
ORYqwrj9y5EQe8izoTpWHzCFz+fSHG1FxDq6gP+TxzgPoZSD0Cghj8DQEorhI1hBJY9woEb2HTXk
RImL/psjNxe/vZ4X2YwjmdIoqKT+TVfzIUjRIkMw/crTnzHt7ftML+Hr9fXliWSOG7IDZV61pG52
o5uHYeKw9WyfsYtKzBmbMGg76Wp8fwp3/fAwybuKV3rniGDRJlkIxuKcwJemeVtmGbCk70yLU6Xh
yWCOVRh2qNFKkAFVjkYh7KvY+CZVn65vxiYUeWV8bOtoNIxzqXUQkxwmt7V7p3xHMbBxSzwy2f4+
ehpHe7zPD1QX6l9l8X9pUN88AaaCaV6GrKAgxOjaILIz5kTEjzipGPGyz56/z8sRK9tEwdGjJskI
xnkEd4h3fQE2E866BUCrrtM8VragMGp92qHngbLc6WPhFk9AeNrt+85T0VFofDA4Sdqtm3stjjns
WTlJjU4tTDTnjTo5pF0L0pU/6eNYi2HOtSWBux206nhrtEeru1G7D/rsVwoP4k2/lg331mKYsyyE
YtnnGrQRZfwXxc6ItvtiVG0tk13ORm3GBauNYs61sWRaGnVQSZLgphSg8QQMVLJeQPBPMFXO8ds0
yYs09sURRih9RBM0y4xHc/xQtoPd1Z/a5CFSn64rtnnQV5IY4+/HGNx6DfRSQRoy7ON2P3CZYrdl
6KAwA55Lw5Dln+MOo+6byDBxR1O3UnXfOiVKOdptldvaLtmXYCZsBHveXVds2zguQukiWAU7jSpk
QVjAtTSCP4NlbjEeTOuuCXmlOZ5y9PeVHEWtKrOjtuBh9rPp65Q8qTIP67F9bC+6MMfWGgYDAxoh
wxw/qpNtpJ815VFJda+aPgbmQzxzzI+nE3N+m8mYlVmCPN0IHNVKHXnQXM1MnetbxBPDnl/FyBel
QugrSZJrhLVbDuNBmEKOmM0r37qsHnN0LTBUCohL4SKS19H8pvHGtWxZGtIOMtJGaGX5hbN67Osp
ajocVnOKnbAeXbN5iPqzFhscRTYbX9eSmPgTo3tKsaUGIXEHELnolUdFtFUgFuyxtK2jDMp4Qt5V
6GnRH///e7UWzZzhCVDNfiZfW0+eYU5Oqu6VJucouLVTayHMmTXqJZ9VQtslXecExcOivl7XYvO+
XUtgTmsNppbJMiBBN5zggZrbI0ycDgaw0ZQH/SZ+4iWcfyMRs5BU4CHlX2ikq7b/t39/uaOqOeBS
mB5HSL7FI4YRLhfs1kVliD/ksVeH2tRZGBGnSeeKYF0o3OFVd7+jMsc9Dx+5vWEXYcztkYHRqpgG
3B7FfBMPnskLJHjfZwxeKM24HKk5BI8EV6jmg2jy6nmbSaP1gjGWHfbVMCVkdNV7aoVrkSyyHpun
/B/lMXATzJxYMJnIoh6Gl+wjyqYck9xUUVJAC6aawMWzFThl7LQZlwhUlD+E0qlaOPfglpM1ZFUR
RZWAFG8+ZXU/GWHYdn2g4h4sB1/Jp4/D2Lhyb767frJ4YhhfjsnqVrMsEJPPvRPnohsvmju0lvd3
Yn7x5UCtRdT4JVRnNevsVAvtnAsR31RGUZEDQlOSAXbyn+/0VDZC0OtBSnKyIhvsv+guSeBpD+pb
Tg0BM9gbuJ6CJ5Uxdj0clEUTIVU8olTu1CDVNGwZ1BfIW4ou5gR8mG/mwOF5jM3rC02YhgbmQmJ+
/VnZrBYKvSIgdzE4zXw/Rl81+TnkjvylY8QG68ZKDBPDzKVYYn4EEEzRgToz0CPkWl6I1KG1wwxZ
n0eutnmsVuKYEGYSw1pvSKtY8yf1Tq4573z6/39RB5eealgK3o5spWiQ5LCz4Gq9JbDFyLC16mBl
u6z92i2te93mN/OgxkoWYxgouJV9sCC/22DqaeMWYPejroXqNYxB24aX4k125uZmyMavKci4xQwl
xH4modQoRw/iokOcQZleELZxu8g2b62VirSdKy/VacrQJ1TBpBQ2IUaCg+G1Lg3IKvg9h5u2uJLG
mPxYLLi2CCYyG05X2sSUEhza0W4q8KQoTv8073n2uB0HrGQy9q8AqFSGOW3il9nJb0fQ7qXAnHbe
9xckL7OweapX4hj7r1pd6Qda0NCyvDSs7WXsXzJRORhJ/Jljn+Tbr5kK4/vVVq1b861Q29jfJwlq
XneXoWdBPBCRCOEDaYoSoh0OJnHTZWIIu6lYkizhgvvZbDQ5whNihlNR288amGub7LVqOVWlrceX
cZHBBlS6No2gsYKMsI7tpkXb+Kx5eRj4Yi87pVB5GKnpmAp3Fh5HN7YWmA+xJKsxPNh4zAGXARpd
cMCf9QA1Z59o8fTPgSd95ezl9tH4saJv+fbVQRRUVZUCAVIJdonObj/p7BBTXd+YNnfWs/K3Ahk/
0wpCZ7UEmx2d+RtNtjdd8e771AJq5ORV28mR/GKrFlqNLRPPNYMlYRVEeRYwxAxvTtCCjztRfvmT
BVwJYA6D2Y1COH9Pdkg+uI2Bqkdvyw31KDU76wOPU3nTSlbimBNQ1MqUD2/57Km3a2lwFCtx4v7b
da04UlgSsnA0BnOmJEeDaUySYucoSuQ8MOdmZRrX6X97w7b+ZepcDlaOh/p4bA7fiVHmDyIxtp/r
QwYUuXKQnrjNVps3+Uoqc7sWTWeEw3/ZKTDBoGRs+Mve8hqP4i5jR6yJ/CYajiGy9GPJlKPtHa95
9ATKrhHo7pJP9t/tGv2E1VlOZ5oiW2HX6mRvgGppvg94FIY8w6C/r0S0eFwMgYTXSyyJrtCCYCNe
TqkSP17XZPOGWe0Rc3m2SVKokQxNimCxy7ByteWgmx8SywkE1Q40zriizd6qtSUytycaDbsCnQVY
Oa84EG0iTdROvdIBhWyNKewY/yTiMR0iKudWvXn2yDiQCJzA4rxAV+LXpwxFeOw6O0O/ueUIOgis
qJ8ilLyBRze/HaKsVpnxJWGKYcpVD8laIPjiKO6KyPCHGJQeQvswi4YfNoozADo8asNRDICLT4Aj
Ggbv+mZzTgbbHRiDvWMsRvwMWb9NulM9vrv+/U1g2Wp32YbAWquGNG2wuyBbpsdd4iM+mj8YKbIy
AnoQU7d95U3P3azzr4UybkbLi0W3eji3rnbVo3UD2ienpaEFGQJq7ltyM2i5bCXLRpbrLTKVxOSh
gltXdsA8+Pid31ZwesU2zhSWTcTu5vGbSXn7x7gdvVlELVGwf1b8UmC45OBe3z/OAWHpyBK9NrWO
VjIqn2d9sJW5c+PYK9HPXXPuPZ4qjN8RZ7MwI41UEfx4fNA7TqKd933Gz1RCOvXLRH5G8UvrK+aW
c64AngDWmZjlv1aXRTtdhJXLCkfCdlJ6ZWqM1+hVzCsPYmyHvAPJrJse8xdQSbkhukIlJ9pbDwra
pLNdyoM9XVfNZBv5RNOawpLu7VrwYhSpebMoed9nkkCtFsRGCTYCT9E+JoVrWJw77frVCZbyn69O
uQLyc9Hx/TTbG2hmMlUn/Lu4zWSb8hRNjrsmg4zJuutNryq+VtXL9dPIU4OWcRUBjO1Ulibhl9Q0
xJj6Q4XJHYXhXxdy/cgD9fWzkCaJhymgK8EAx5tovQ7loU8SR5gLO414w3V4G88ceqEQQbtJl79g
BYd6Ch8FtOFe14e3aMy5b9USdDIJLdr40he53YUP+t/uPXP066C09JTst+/qfdrEN0OeRnYf83pu
eLow579JB+07Kb1SP+QdYL71Y4A36l8tGPsIF5Q6LoISBpAtT4sgu8n80KEueV0Ibezv34Ym++Iu
VUFclhlCIoxBS+XZibSd2DxrKPlfF8SxMPaR3dVZIDd0O3fyu1r8Vmf//5Fk0iXWMNmaQpOrVTwR
CG8YNTfHTM+wjNy/U4E59qmCHqiJRhFk2UMae7J8uP59zrViviVFV36lkQJJSymKMM/fKRsyDMgA
PEY9FHvtAfh/d3xFnysgUPvrknmbwxz/vszrfqIoWOn2wXgjFhzNOOeFLcjM8qCnLSEWE+EoTscw
PZU8EZxI3nx736wWT1/0CrE5ZFh76mEg2nddsA0wGShO+GXGQ/r6mr1Z7LWjwzgBWc0qeSZkJDX1
06Mlf0mdL+WhdP8w6fcj4DDZHp5QD1Wzo6AsEV6sMXX72K1ilWPfnCegydaA1Dz6VwoBWWUP2cxd
CJQ8Rsgltur2brLPPhqufObPaN92Q5iYoiFDZUq/dD6DBVeIGmTErPk2TneVcFpMty44Zr5dVbAu
Yhg71xM1MuICYpJT9Dx7Er00MVYzf6+Ct0331c+hzxv7+Bu7vMhk7j05NNosplxq/M4E7560z8FL
YD5htjF65QTugFLeSjJXIKbZyoZMKrbSUZE9JcfWyV4fcTLE2x7johVj/FJnCo1AFHi14avZJ6lV
/+i++CGAbXNW9BGD4IhevcHN17f2UnJzbxwd2DZnU5zqtiM2GVArLX7kfM7uUsCOm0/otScumT+L
3i8qMdHv2JgZ2DSxZqV6k4q3y8Azb1r0Xz3SRQCbV47FaWh0WjPQYBBz01yepNuidZQFpJ1k4cjd
1LZ6qyK5/Sg81zyW8+2Y9fIDaMVXPhjDQ5LYJFhQB1Riqvhi/ijIu2a+K/9s4otxOcsaEx8XYq8k
1YDVbIBh6A41ikvyV/mOBuiI+8CbOGUXnrEwrkPsAdJRicuyx1RNMfgYZd71+2T7jrysHeMnpjQF
jJCIwAHe67ODpL0v0t11Eb/JAl1kMM5BMWMxqQeS8QUgbSDP8a99rjnhCSlftJ8Kp55nEtK2UVqm
hVEhYLhiAzPUBWpBj3F1EYssQKTonhG88hy+BL5B72TM7cx9MAjeCydeWLO9pBfRjDkq6bQoc4Qb
ekKjcvEoBbcRD138myW9yGDMUJEXAzM1sKTy4FYn9P6B2guzvj4kjS3ttON84Lc1/uZKuchkbDGp
QF2m5tAreKlpNlyPFVXd+FSeyoPsplw6dd46MqYZJIOkywQsaCbzJGmFUyzWQVN58cdbFPOr/7ro
xZgnHm9yLtGLh/j1KPlMoy7UHRXlpr3mUZ16/JLczi6t6szrdOEZKnOltXVgxVJPO2k5pfSM2fO2
OLwuybNRv8tCGXh4TibsNxHkD33ZqK6K4rIr35Dwi2/Nn0PhvsbEhvEpU/dR8bUQ93rzKrf7ceAB
eLed2UUwk+dZLEFr2w4LbS77NNxHtX/d0XAM5o3aZ3UPZHE3d4sGZ6k1e0E7lvW5KjjpBM5uvbVZ
rEQIVqsWOcHkyh59nDFwoMtjqYLQUvxUTOdZfa8CJvV3WjHuZChkUxEoJEHl3+4z4LdB+FJxw5Lt
CO6yOYxHMVMlsEyqDmen/JOCGji4F4/xeb6b36s0Q8eRRhCF8dLn21f3RSrjU5RQkgSMr8J6ih/V
/i7vjkV7a+Ru0YuclAPX7Bl3Ug0DpjQS1JqGm8kv1FYwAYQifCMCTW6zF0VVV5yKzDgVNBUY4LCB
s+zN/yPtu5bjVnpun4hVzOGWYThJGmVbvmE5iTlnPv1ZLe/PM27Tg//Y16oSBt1oAERYq3wIe8nW
y0dzAS1jCgC/PvEHHZjGnWZHQ+AkcWCH/by7bjfUhXKOpWmRY6ZsPLXEnplqHKywc2fpTm3/KkX5
eYWK+Gv2ZUlTNFWMEUwvb01pEw7E/BfxqhXOa4SNOdSKBD0s4d5MXTN/1cV/e2IKlyLH5tDqZgAV
qgm4z11jqzXgFq3avX4jVATlyRhMMZAG1YCDWk4sU5a2FebJFVC8JA+MTim4BWgtIZKwAoXzHksx
1YvKWFA08E4vruJmga0CwBJcal9FBdm59iIjbw2/XJdLXRrnTcQIZTeDrT/12iHT/CbZFn+zdmJY
Z7vjXEfYll1RsonodnpSxcQdxJso3NWG4l1X5Q/DEmdBnOOIiwJwTmwnpNvI+wRo/RKGdeLn8AbD
SWgRi4ds/3d4W5facf4jbOPWqpk7NtsvWXajtzUGVJt/tHvORRjhomg9c1KSfFyWo1I3Tj1SzW4i
6vPkCkWiJKnI6peRWrrSMO+wM0ZUYQlr40dEc3OJlYRl3G14U6LIPwc7bfQJM2BO4IpHVzknkReq
qg3ssMwbtv+c32SHwpacDlADhUN9tFMJvsp9VEdlWRQyw29XTlikmnYSprUAZNnb5iObSxB2oECk
jpG6Kc5X9EreDs2Am2qFu8ko7Hp8I86QuijOLaS9ZPQK220Z9xnoC5ZdsJtHu3bfsfZBQxG7GUlq
Tcnk/MSsyklhvk8uTm4+PFUAPBq+XddrfbPh7ItUzkXkgxUVE7utBjVgcT9j6Fp0jMfy8wDWZ9Co
9uBDy27lYy7bIOX0A5KlnrQXzl9oiWWV0wjrDJLwwzIB1CAzb+fOcods2fSWuGuaxtGCZKea5ibr
DadVIz+KB3eMLCJg/6Gh8NNhqpxbmcclkRo22djvxU/6Dea1D9Nhue++VAcV0O+iW25ktyFpJqnw
yhfvIsy8zzPbL+lQm5GOtd9hw/2dWsmpNzTdFxFa+UJeXuuROWQ4cj33TEWzDUGzgx57sSK1frtm
wmgpg8HJBAG2yY/ryUITYAgQiEKTdEyB+l7d1PHmugmvpsemiBVx0NlJCoi8f03jSgG4ddAIseBU
gPz9ofejTeiPmVPv6k3kkcNXa87mQh5/WUEty/rM5LXAHGVzM4xzx3pm6C0yeAOLG+pTY+26LgVy
eWQhyVMamzjEOV1SW1kWwKCbRb5Ll/bUhUJIvYL1S/t5oBoXL8pG6605g7ystNl4GYpBbnofuIMj
3ITfCo9h/1CQz8zP8DHqUkcuaoigJcXqIg61j4R9lFeb2srdfk7dKGkdPaKOdPXFmRLGSC0gaEg6
32GT4PJCcbIEN39T96qX3iPP9CZHyVDLBnHbX6GQXsrjvJyaDrqQz5CnV29t8JAV/izORFK0apiS
oiuaIZvw6VyMAjW1JJUWMLWERDsmQnqjDKP3N4/tQgYXkwLMbkqjCRkMEBw1Hix9BHehn9wWXuVT
lDOrhnghjAtOVlIoYsZAwuTyW575MnBBl/HpHzXibgbwKpWkaRDSbXoP8W8j3OpHtlbS+ZarUjhh
q2/5QiXOWaXhkopY8kBHDRs6AhCgULh75yWybkyse3YgbqCJR1eFyqD7REFQVVSNO8cpmIpOZ5j1
S5jbVR/ZqfVZAG9z/vn6Wa7eFzDxJEmRRMXkl/gTTYyEuERcQU6xlVVjU8nF1pgz/7qYVXUuxLB3
cFHKikwzlKZ30rPqLcxuzX67LLuykYgvUHYVv7mkCzHcc9KDJGjNBdr84JTXdyMAnujgv3ZolmZY
qo7FOgmrE79qM9czYFu1PvIWubVVVGnl7FUdZcI3UFI4n74Eg9RpgH70tPImr28D4b6jaNrWXPil
IpwLV2I5EYxsiLxmZD2zblpcWT+OSnrClPnflIIvhXE2IPZ9B7ABCFMxUZh7pZ9JHmsSs8FnTJdl
VCKzmmVcCuSsYTAns7MUHOAPavd4D0KCzbwR3RS5PwUxRt0W52W13uwkRekizypvFMERum/z8nD9
EVG3xfmEQK4luZohIq872zQOatiiBW434ksRb6+LorThPGxRggQoL3BXBlg053a+iYXZxqTeP4rh
XGvXTEijDWiUtR/l4SmMPocx0cVfndC+sAI+90OS3pRyCCuY53orCcOdZCIfiponoX1LS8tL4s86
BsO0wXSLUN9dP8e1pAWkCQBiVkWUzi1+xNFIQ7HtB4ktXgV+sVkOwM3ZGU7vsoVLobKpfiC7GM4D
/iKPM0Md+1HDaEKeibW2Mujc3BRtyczeghkdpQ6UWBlF3L6Sw/wikjNLUahqLRMhcjQOpr6tqJYu
9f85W6yqUc3MFv8/0bwiaQEDRDZwmZ+7dmqcHfY95vhrDSJqz3pk4Iemq+FjbgSsZI4BFrLgQsjj
5x4VuZYlfYY85WT6DM1hQe8vfEKBlAHcbai231rJ4PKK+BHIxehla4pkDCW/TZvkDogV/TtFkwpU
hNKxnOglmjE+0b0Yb4nNIPaojs+K6/rlB3CxLDLjJe3ZHabSKWkeMxH4Zhm+XlvN0dWFCJyEwby/
yYtkQ9RFuY/ZG7CsTTttcnIZkP3a38xFBSYMVg118Tc8YSWYxtFIIUA6GY8MTpIt/TazI/iZh533
vwicsnghjju8ol9CbDVDXGXZ8x4Gg9UWLA2hnALg07/jqJSBWQYMLuASAN2Ji5tCoBQVfo7g/uhR
Ay1zH/o6yo+Sl58oTKy1KC1LgNrVQQYiY96fS6bUQplTQdTQ7otszU7u2MSG7g6azTao6ULKSmT7
RRx3mEm2jNWk6xA3Ps7WQyon7phRE3FrFnipE5dXpaFZj8gQBcBl+KZwn6QUNPhan+AXNdgvuLBx
2YpSITAgITmOHgPkDL9L28CVQoxkMMrIEkv92MyWH4h4Rh0fZxtaYpjAvoFchmPJwOaSU1DZwZOK
xpLoyuiz29kztd27GkUvz5OLauKs9VjvhVSW16degDUBu/kgnn5Qy034KKtsQtGVLxYcsA57VGWk
+TzlqBnOLbpKBnsE4psVAZSpxjq43X5lD0F4a084Zc94JcnKmP3xvuVCLg8DCeDAAFh+sM8fL73E
eCrbWAXIMEjNKTiBPzy+n1oa3OOrl1LJtBA1Ds2e2VainbilE/oMF7ciKfvWX8VZGPf0yqHQoqiF
sFreZ/GpptYvSG24Z9fr1aw1Eu5szNwfaH6Y6tVd69PgtU85ib1O6cO9wQh0a9bcQ5w+n3LlNqEw
fqj/z721NAS9TyLi/6dDZufjh0whIgth4wb3rLLOTBc1gqOv6lejfYy02MmG1M7m3v2318Tv55sI
M5bVQZVoNwMKJHIkO9pgemUSwe48HkvwhWi7+M349o9yudyR0boY6QS571jTfv9Z2Qqe/DSh6466
QIsnHLrtgSKGW+P1unQeBpdPzlXYtN2Ig1V9c8/KbjcY09+2zyBeB3iGcKNulL3mqBBf+Sh6ezVx
sete+udL4xf7l8SQjJGpHTQbKf8oSX4SvFw/WsJ2+DbBIixRVPd4zJ32Ja+cVI/ccD6EmL29Lmdt
Yv/yLE3Oa4zRNGFP6P0KEW+QKWMTfV8dxI/mN4bb9B+D/c002hQIw1qf6xfRnD8J1dDAFDhEj7PT
voBA2Ik2813q9z2SZcHPN4ZAk5URr95kf7+I7PqsoWTRwHbm/egNu8wVHsobcacDOVnDzHb1LFND
X+t6yqhlWYqKzQS+CNiHsR4LJe6SwfSAC8HJTsEO2KQ4XsDZeYCap/r07ywfv4W5C5GclnklmrW2
QMvgRtlUm/K52MWHmnGPbH/sxCv77ra7MW9Zn7awZzc4CDuqL7R61Bc/gnOwaq3WGfhvBDesu6fQ
sG6Fooyd6/a7+k4uZHA+NmiFzsTYpeBOqhcn35L4aYo+jsHfsHPIyNV/3iH3Fd7mk9gNWFnAHQ5u
dqcDXwBUjWC4i7ZocT2SKdlqnnIhj/OsS2SlwiBCL9ROfoxZW7eSn72wb5LIoxIV6qY4hyqFcqFi
VxShVn6t81dh+P8f6rg8Pd5hBqPRhdUIbVLzEdW7oP6oB+51Q1jbzPlFBp9rCQJI7BXIYDgo6mew
poGElmWTmlPuJCfHsZEejLgl3nnOUW9g3fldpr6PvoL30MlsIK/43b2wo0qgax/5iOOGqmG20foN
MTUvQkmMZzRKRGUvD16sHNPqGNZPUkshilKSuJigWWMtLi0kTfNtFZ0iw1/Ug6Dh84dyVH/wjWel
uBjQD0Mj5h1EYXf0s7QZ/eBVdQevyVx2dax2rRUbwlLWrf0sk/39IgQwTDERa8SMmWYEr2yymWwg
lPiquzgsbSk/UICf6x9YiiIBzBkgUb/BmRpCUCLRVAR32OS34mSn9wlKGsFW3FQIe4/CjgKIWr3B
s0C+Aja3plC2QHN2pfxmETfB5BQYAe+z1954un6aq7nQhSTu2VlzieqeCUmmhbE2caeg3mSF99eF
rJvJhRTOImvsPM1pDCnaY7UrH/ItJgx88Ztu50+hU5/GL3/TDpfRUfjflfFVrnRWln7OIFEAXg08
CiPRyj7EsR08MmhT4ZWSSB0kZ5XNlGVRvcBG9Cpzsu4gNMcyJyB6Vi3/QikuIhuilbKxAiTOhewO
S7ULuvjj9atigem3zONCBBeQkyUbBymFiGD4pOFDd/ZHrJxb86mb78yM6D5QZ8ZFZcHol1JjZl62
x65FwQksZymVIlNCuFBsiGpb9B0upoq8tPo0oozcEfFx/dP64tS4AKxUAsbaIiiiPPag0FVAaGY8
9y4WtjehS6FUrluBjhEPUFjqGv+1KAKcZRJSlHuavH5W9c6Nlmh73QrWz+wsgjuzbBbLOMuR2oPD
z9Ws4Lg0mHxcNP+6mPWgr5zlcOc2DBF26gOcG6OeSwbwULSYFEsBuIQekOSxad6AnHcilOOzmbga
sCaeQLlubux29IoczFzT7rpqlBDOr5ZK3GfpAM0i6Q4o/EpxiMfIvi7jD3Hp5/Hx+UuoKkkXS6iG
ZUe2AYms1hs+SLfss095BhE4sV7wBzd+lsdFe6usq7llljfVbnAv2BGootPvxYdktkXMEdaADXao
3sja+iA8+Vko51jzPJ26XoSSy1fsuk2u5BbFTbDDysh+8DRnuGG4ifJgN/smtYMHsr+w+olyIZ/d
9EW6YWl1PGQz5McvGG459n54X3wRH0fQMTIGyNBlSLQtNbK2ngGcteb8cDSYYh4JkFoXoy/V6LQt
8zZsIgfZj2doy7aXJ9FeWmUzGOJJKMA93b6AxfGQL+k+MUNnkT+NZJZOWTXnsKN86pVaY9WGAu70
pNbe0BMPhzpuzvUIHfbSJHbdDVpGUe0qw+I0wwO4Ba4/HsKLmpzrSdpENVpWBDKVdJOE4SEtesK9
EafFY7oNYFszphCqmJO0nwTNm1UFPAnt43VNiBPjkd20WB17gRmoLNT2JHd2lNw0ol9T3pqSwyVx
Wbz8Vy2sm5d43lfzSdS2CrXWRxg+D+I2yLESdxnuRe2w2/o4p5FTGp+1rnHikjAB6n44z2LKkZWL
AQ4uWR714VUH4uby9frdUCLY3y+cRwtI4ipm/bQgfWuwAq/1n6OSWISkwoDF+QrRwmB9ISDWjHtG
OL5s0edaHqZ7w8dGBGD9Uqpjzt7G70niT+fE8wVGlgHGwBFaiftgL22b7Tt104EqQFGHx7kCfC2z
pigzBeVJ05/kbKMuX67fD/sX1zThvECd5OpU9tCk7o5qdysamHIJHSG+z5R7S6Fmrq4rhAL0r9aQ
KGETRyyt6pp7NfmyoKiR/JPB6Xy/uEMPSVoqKBTm3+vm0wDkBXV7/czWu6s/IyLmBX5VI0rN/65/
dJYNK6Yp28httvPd13kj+CV2+a1XivOQOjou9UCiWEmjhaPLhbt22iv6IR02hF7XjUEXOX+QSXLb
Z+C5x2f+7FUdisvxPRgQ9JPkKLqtH9joh3CcPJTw7gPvunBKP/b3C0fRSeUoxUw/cDxYmr9I94FC
3Jt83YFjNONXGXOmaInIEt8ECz+RI5wwqHsoH4Iby1adzH1vOYkYCsUKrBOc+l15Cj+CkHNvkLWw
68FXF7k8QmkzeWrYs6tAoWL6ARWqCJcITotfVY2rOQIgGATEpmPuT6kXfwetHRh87hxGQEOxJV93
iDoPyV70WmaUOsv2008qONl0QIT0yqEtKzsq31oQgzS5+08Gw5eIGiHNgb8DDa3O67DqYi7HUSUC
5B++a//n6DEG/esx6rMlz2YLIf9DuKon27o1HMuvN13pUA6furb333PxClp1tkAag3MU70cPk1+b
AH2r0BZSoL8zJu3qOVGJcyR15DxLtGQqOB/xUVN75icGpWHeqbvWje9ELEZRGhLP/P0L60LBYirn
BWyESKDH50W7yfSPRfJy3TCIj2r9/e8XMnKghCUCyLtd9Ub3RW/0ayep3OGAxDBDq6h0y4p9tZB9
slX3oooi6tuYybd4CK+sKrLarFFoUW9ar3pSffatFnvvO3fLHkVoRilE1t0oqZxTyzszb6yKSS1D
u0zvTGtfxh7AdKiP7dXE9EI9zmdFnRR2ZQlB4j7eJvjCRrO12kp+vuu/Snt8grqFH4AofUPOQ67G
pQvJnDPL5VQcBeBUu9GxwEf+adoOg824NMLv813yApaCu6kGIkR4yon0aG08mFFM/LxTLj8qxEhZ
8vhdabYbUzsBRj/njeIB4W5H2O2qE4XlmJYsGSimcQ+xx6SR2SuQ1WJrRUVSoci27qT7yO224ZHR
P3TAf4lHjGAWzvxXU67ShXgu+ittCHT6np3yDm0FJ98WkY01MWfZR9vw63igCsbrhntWl4v4iRbq
wSRBnhCE4sdsShbFrpPWF9uxva9MLQoIC14NuhcKci8lyaUwBqYainpYeq0eZ+X5+gVS98c9EGls
BzS+8P/FPUO503ear2CC469c6IUa3GswCzQ6exFiOuHZTG7N6pTHr9c1WVubhdmf74apeuFCtVTv
NaylMVNkOEQ6i0ZeukfL6aA/6nb4TXNiQHH+1WDKWSwPBzT2BnAAWA8hDRJHjQC8aDxM6d98IVwI
4WJ6EBQGKBXZNVXf5/RWRj8rA9/J9RN8B1X57cPqQor86wnGTaWFKkgofwxNeNJBeGRY7NJ26NBf
wrtmgWFwBi905K3g7qXMxijF6/LKPlmBLUVE+dW4e/FzON/SjUM1GawBVVffgsnv2qM4EJtwlAjO
f0jiXBYz6zOk42Knwks8SLZCFebXg/uFIpzXiBf9PxNJdtKmuevuMpf1Imeg2tj6R9kW7UR3rKfr
t7meI11I5VxHWmZx1DHDTMBjpmwKN7hTXcmvd/r2/8BUxWzjmu1wjiTQjEkT2evTP6n797miyK68
+ePshk7kRYTbWv+cvVCOcyiVocqaacJUW7RuJnwlfEk9xNabfmP5uZu+5m64CUFeSdjLejX9Qi7n
ZAAG2WKzEWqqQOJb3GJT+qkDFBp8Q8t2BOJtqmxDuTUeH8iss1ESA0hsNqZvbKTDe4aGSZiv2cuE
WnpzU32n9ysoRXnYIKOxNKUBcpar3pt+9cq2y5db9aQgaWJT2NkztUxHPEUeREippDhWZrz2LjkG
w04VNjVVBFnPyX5GCB4/SA1SUQBKAFov4p2UYwlVsWcAD3TTF2wJGiMFmbW6o3IRkXjwIClT0Qhg
3qX1IlRcsKTsA+AYdBrld8vpN2z0YbjB4/DTTQjqAWN33QNQ/lzh/E4Yd5raMmNlX4LgqrNH1Ual
jMFrVCYAgqsPbAiPccQ0zrjt7xhMQb4pbswNls8fyw9/gcZ5GaEVziMBS1yKzYnZVAxGuSXZKJlI
xAzmsK+4IYVzQ3kFNPSeNXVH/TDVvlX618+U+v+c3wmtXpZ7li+1auhkBSaLKZR65kGuacB5mETA
Un2uwUiTXbhlzPeK/z6XSRgH8RZ4WCEtly0z1lmsFx7n6Fv39nkL/pNS+nL9vIhXze8VC3U5Dwsb
TTDzR+xaLtZjab1eF0EcGA8sVEuV2nTsYzJVCrvs70PdrSa8LfW7IMS2impErlKpEhXSeXyhWmuK
bBiY0LfwQTmxWRVgRfvGAqSa0bXAeY0EiYwFLOO5Yhsqs86LFFdso9yMVUgN35avP0YUY1981O7z
neShI0YY+3ob9xzt+OpAqXezKbOvux58iQ4zR32PydbajlwD7f40d/B95/dbxpzYH6guMvHWVM5d
GCgI1iOrTcziti8+LyHZi2fe4Np5ct4CNZEB00iQYDxObryVtvHN6LNQJ1Z2vGuP+iY/Cd8CMPcS
0+yUapwbEZqoWZBr41lEiT3j+3Ek+kvsbK5pxnmRUhDBpsLsUxy+aNKzNWPffqu2OvHJsP68dUvW
JAsrPvzIfBUFc9lqGNE15ls1/ZKU/jRRXfV1oz/L4L5Kmq4IMQoMGaqPLHaT+7JijxXqwijqo6zQ
f1EU97pH+UPycxbJfXnIg1UD5AYzppOAHWfAH3v6q3xXf02fNB8AVE58Uh+ui1x3YmeJ3Mue6lrt
AdXIvH4DzKvcl+D15W2/vS5mvVirnuVwKYGMteYeuEEYUjwZH9GlvQ92sVO8FLdsGys8UR6LUot7
wn0URUNXs7vLvnfysyjtFOU0Dfta/Ro0N3peEje3bvZn9bgHbUR5X6rMHtX6QSvAhlg+SEJuC6Rn
pIySe8CVaUh6vaAt86Pu1ToLGAKqQwsotnxj5jZVT1x3GGfFuPesx9FSWTIUw8SabXXPfbsjLIN4
yvzgw6KEUz8yC7QeTV9/qTGX1LFH9vIjQ2R9NKqaRr0zfgqiQzsk09m2gujPSEt1p/aHL7obPDIQ
KxCXv1L2SNm/xTmTVtLUXmAGiX26wMdevBO5s4r6aFEjG0/2uDpSJnWynDeZjFwu03cn2QP2W/XK
74Kj2vH3HNNQJcbYtpXffglb5/qFrid4Py3G4jxK381jkZjQdJlvc+sY94NtlNsUJdnpLTeoWE0e
LO9YhqbWBfYg5j3rTBag/WYGNG4kr7ovHOpQ1yP3WTvOsXSNFRghmwTKZN1els08HgLlVpXfLAor
nro9zqV0wlKUkwmPGcmZp6DGZ4QjiNQL7/p1kW+B8yj1WEUZusmslB345QPM0x3sflMf2Qd344ck
vMsfctjzGXI+ZSmEtgt7WEjbwC4BX9O73RfLG1FCwdL/Y/SJwVZTH6XXj9PgxymszKrihI1TFIqr
FRPo6EHcSe2SX/eWBj9QYRUTkNIHaGbmnZuiWFpmRH5FSeD8iJXXihazvdxeOHblVqEmGKlj4nwG
KMJjKWCjBVLzlJTgsd8u6Qthcaxo/HuO+L/7x0z1r18TIwY0S01lvhD8rfG2OL1z3JyS7bylEMco
ddjfLz5cFmXRQe4HdVK0MdLTHOz15JVQh5nrNXU4lyD1WpuHAtQJnufMZkQq3VFyqxMwLR4ye0QP
tQUHyCY+tjsZq7mEdMogODdh1qVUABqSZan5LeuADdvpoX8HcAtd3Yv2lAek1OX8Bbi5tERigyHD
ptn1WDNUfIYW126vK0bdHPsZFzdXitosSGxXdQ5vmmqvLDfSeP9PIvipCEOwkgVYoPB8WKxK72f5
rauJJQxCC34mYtbMNg7YgGJSvyaA5tVBk2y+XlfjDwX3n++JH4TA5L+Rpgk8eP7GPpYZcq3yCRj5
Xo5dcCohpDTiHERS92MS5BBWRh8b4KBH81afvlzXiLDp95B1cfdDkUl5HeBijDZ0sOtud/Xzv0lg
Wl5IMDCVBkwRBNdBdQZwMU4KtUlCxFWk5b+KyGshrFWNTW/Mdvc1wDYuYCO3oA6Id/FThfmUaC8T
H3NEMoTN9F9lGoliyL3+/jYDP3IyYMMBYH3bbhi6B4Z9/+6zTgMqFz7CNVHk0WeTUpUEhQF7Mmcg
AfKCAeoEx2IGXrDiJffJSGSX7NR+c7ZngTwEWY6FPjVm26ttddDrTT56pfQiUBv5qwZ4IYVre+YG
wBzmAVIkITyNQr/RGqrBvp4FXcjgIjkYFCUBI0yQAeyq2G5tUMN/719bEF43nuQ0NpAqMR/iXTf8
9SGNC7Hc+82nxBTDRsAA+H3vxdgQD56KF8XBlhud6DEVrl0WF+jDyqrEnO2WdmAY09nUoGlLD2z+
t/EBKk9FpvXm3IVu/KvOC1NKIuiW7KyPygnzpq8t2zpxpgetwZxi5mkvNN8RZSzcQze6IpONAMZi
SQ+TeGoGKsSzn33tGLlXHWZlKoJLjHECsmNEdwETiqmTRY4OIkLGQCEkdmARL23dgV2cJhfo58oI
zNqEgf6PXwktnAYEFOy7vHO6Z+OVytaok+Rivq7hc1VvcZKNtRWrJzMlRhTZL75ykDo3Um0tNXrT
7FNH6feGddCzR236GpmP7aDbJTUtTtyazvkQQ0pAn2bAGNPlJMUnTftY9VTkZ4/1mkKcDwnkLAXV
HGQoJwZVPWde7RsP+JAaXaxvp5vsu0hN7lFnyPmPWNEKsZQgskk/V4bhmBrYVyK7FfaJKnriSG2N
Ezahcz6kbvLBzBnoQ2s4ubCbrBfCIVICOKchmn0ryOC4wsBcfDsxGK6Ncsv4D0Fx575Xg9zrEimB
nL+IlbaS+hwnKGqareT7cPh+XQB7JtesgvMXjWwA81iGRn0nOwrYv8v4ecSEnOROCJcoSwbUYjil
EucqhDSLRHwBIQ1IejShiqPSl4QXJAI/DyI2Z1KtpwV8QyQhkiSZrYUa1spGRzaInJ0dz5Xj42HD
rFCcMRQASZp6DDrAXyXfptHPALIbE92Y9cz97GJ5zLB4aGK9LiFK9hn2Ye4HGxNA+g2A9EMyPBKX
ZHDOQpwWWQ1ZUjOpn8PBz0fiJVH/n/MMnSzWqciaF9Vym+t3jUJ4b8KhGkz+Rc6eA7rODFg8qvSv
UoI6MUYGOtO+/nYoIZw3mOI8kRuBHZLcH9EQd4WuiFF206iBHiI34gHD5KDIdZXZswYY9OIODfcP
ALSS7HyneIXfUd190tQ4pyCVcS5KMp4oQxtkRYphG/qTI28y4G5Q0LnUKXL+QC1SQw40KAcSE7EH
/ZfTCYQ/oNITHhisq4JCzFggYp0Q5f0IjdsmtztP8CefsTR01McHdYj8NjjoJoB+0UGv+b4DNylw
Ilx9Z31ic/JIn73rpkil6nyTM9bnRBAZLpACEzGxO4chSBs8zWCspWQRb5dfDpeGWLMqDaLwWZXU
X2KNnJimJHDeYVEljOoxV9e5hs22wVsAN7tfzUcWZAvsEHnzA3F+RHbEw38hDFZBz1CCOiygl4BE
8VmzbJoR283SBhrWpiU/QSg1Of8RdCFydZaRZTusf092sEOJBEBr2LIf/HGbOH3kDKRdUppyKUXb
1JNqMtc+Os0R04FusJN3LWIJ4+wJN/I/Oi+TcyYVtnt1KWXv+5jqNhtg0F31NGH65B0Qnqo5kS+B
8yfynJhSyj7s1HuGeJgBe0m51XxA9p6o3uA64OA5JvO73k21BEEmwWqkk7SRMKHBQGFTr3lqge+s
V7YO4tzilhGy524L7quitqnaJ5Hr8C3R1lJDsQ6grtx9TQzZk5TvWWF8N3IS0Z3IdfhGaC9qsjKK
uMhmbI5AR94mUb5bqqW25xDIVoXgdaF8WALDCZZmC9aJA2CPvLTsDoVubiwZaw993WNshYrD66Ws
8zXwDdMhD0e5MfHLol3xxNZnUkd4ZxliDDX9gXKARMTiN8njbCr0mYVjw9q2/U5Z9qKxue6P1s8a
NCSGpJiA9GJp+0X+IqtTgsvEqtWYWn4iYtVKrPxp+Wg2phuTpLrrjuinNH49oM8tearZ1qTWaxgn
AU1EMT9eV2h9TEs7y+A+cfs2NizRgkaslgSSymM1oAVbO9Gj+g0t5p3moLH9sXSbG2tHNX7XL+ws
m8tmJ4CtxhmrrPeAmQd3oN56S/n5uoLEjfGswUVoJkPChlYUzZPMm8ncCQOY/AxMLG6vS/pDZnFW
h13nhXFYwZK2E8Mqnk49xnWxWLgzj5PDkFIwj+AS0tbjxVkaF6UEJY+SgJmifNNjRJjtapl3A3Dk
sfKH5ivJ4fWHYudZIBeghEkOrXTAbYn799Wwm3cz2XRId6fPbD+mcKihX/JIuSBlieV/e8OjY/rL
scaoTOq3AJxTN8U9OaBPHSkXouI4SkIQ2mOJOEO2BrZWRg6V+/Vo6xIYKvQvgTe8Ete4/g1xPlXO
oyR53kwGe+OskZq8sqHdAeW58qlxxAMVlP7gkX9K4xcC1EQyhnCCNPbaZazgYJmk+JAB2RS8YY2d
b6iWPXWD/C4AYESTUWTQEaMjbVQGdJw6JojY6p166EWbfBbMX/3+5X/WkPMpdZ+ncaLiDvMGQJyK
GyQ26llWCuhPlnRXZN5GCWRGdfHqQbebGd2MZ9HALkdfrW8z81UL7jJt1+rfU/W0mH5REXHoD19O
ZzU5XzOlc5LHC9Q0Pw1uftvi9RsPfWXLvV3i61PYMbZpm7BV4n0onMtZpkFNVcZN0HxkPB31ftli
bkay1RODOZ0Pjeb8o0TO5+RipWhp8t/reCdr+/SdobgyWvR5S/E/re/LnIMhvwGQYCc06FgwzFGX
90sPnV4039jE1eAVlTeAs1xxlud5S41sEJFe4TxPHkh53zMkinJ6WkxgBlFVKvYPrj0Lzs2EalYF
VgsrHZvYjkdsuYaAUl6Eh6obn6Yp26bjiE+4+r5qF6+uZydIGw9A016fNKdRbt1uiLBxbdmyXBFf
IoTu/DZB01iGImXQfa5R1syOXUegDlICuBRngSqCxOgSphnwUiVoj9rav26ozA6vHC+/R1CCnSzC
gjyyDLQBy/leCW+qKrVzuNjrgv7wGfXz4fPLA4m29GHJYlT4kt6qXot5wORDkdnRtvE18v1RR8f+
func+lFS5xR307n1S4XPJ5DcfouPIljD8k2//T8MGRPxkF8bkNVAyhbm2FpP2mjHGJt56i55mY/5
xnLJTgiRgaqcf5kL2YiBkgLTQO8jOUlVYscSkYH+oaV5vjIuiZFNdTFLAUIat8eeO0D07hiqeLLR
HgCv/BY66iF2FyqxIOKSyrmUDoSy2RLhxat+sxseQf8DNwb/9ZLs/2qNGZSd2OEH5rbB03ZGKqYB
KwZLmIrbxNpMoGmfqUn+dQd2lsHdlKZUDLkW8yTxG0PcbP+DZmfeGYszxg2rzsh2Gdn0IPr6IziL
5u5vFAWgb7KWo9Dem8aupBaJme/93Xmc/z93U73VhknHUKnZ/D6oaneKP8LcyVRsPXyf5XAxIJWq
KlmK91ra6EVO7zP862Kr24pT7Qufimnrb+unOL4CkqvSIgRsOMJsMydtA0ft/Wwk60rE7fDljzrC
oncQ4at/3msntqqMFaMH+UnF1J7iTN9pvYjr4qsawqAOtSrCEodNt1O23VZDOgLDJ0IKpReXV8a1
1Y5DATGZcUqU+4xCkVsPWefr4Vy7rICAtGFbAV05fs2aeZu2z0YACvUpIZIPShMubdTmpgEBFDyR
lT+NzccAmELXgyLhG3g8vFYXozZhWz59cZfE3iA/5/1Ol4764GR1QQj7Q+p9PjjOHUx5MjT9DGkx
OCC9DF/emBYVbaRUGkgpQkc/JN8pK6dsjnMRYEz4f6R9147dOtPsEwmgRMVbpZUmeLLHN8J4bCvn
rKc/xbXxeWRae/E/sw3YNwZUi2Sz2Wx2V9WNysifGNVGeox3o98fyF6k1CKyCc5DyOCurGcmQ1Em
gzcn6l6l0ako5DvVIIKo7/KaQeiMiyxoMDcZm8UpfMvrkyqhzLa8p2QX6LtRfrpsIJct0ORruhHj
9mpPYYGlJWeuNQSgPl+09PDfUFhoswqW9JrMpsUSJEt4MxtX7fzz8vf/5S79P8uDKv2fANHY113O
iu5rpD/Y1cSPnzLDVnu7PuQoFBG9hIimjXMR7WylxsCutkHd2iA1VvtOdMHbDvc+hsT5BlNGi9Vg
YUhnw8bNw46+G99QPofiyuKp6lzBFLLN+e9nLfTa/5zCSkcAM2Q4LdiT7eLmHlPMRlvqznKq3CvA
ilD62XWp2f8tRgIR7J/AM9KQYV5hLvO4sTOKcAUXrnr+IRifaFtxjqIpC6nsWV2+BinN8qZ6BQHL
PrjSrheQLzDfNO8h9+r1+1lwXG0LE/0OAk2eEi9fwH3bpUBOrtDV7I4/uz1o3EpHBldkuOtd1Yd+
oQuyEv1eRJDOjOSvRYXuJAFLCKHamUthtfEqunRxX0IdnJa3eXtb97s6vRNM7GY4rRsaUKgqm/yT
UisZmlwGKOAzr3VwlNROCr6Q+AvrIhVm6TY3xQcWHzmpMtgf0j6CngcqcqH/c4sMZIpLV+nO+yGx
6aNgbCI8NvbV/M1KFilpCLzkENwxPtnohVUlyp6yD32RLMr2Yv2eSD58CtNangojCb2wprZG8S6u
IQqdvwrGJILhfGU7zDSI6xjqK+AgWdzUY0/9lmE3oMo9smYH60tR4sVaACswE75zrp0nRQtkTCWr
5pNdpidLXo1dAnljkdVvU4SszIRNwXrZhrHU9AVYtTd6hj+ctaoYY1u4M0K7fWdyVYzLpjwVHuMt
1wR2o25uu4+V5HzpWCaLUqfMTHVPKm4yTUQ/z9bo7339AcD7zHrJpLnBGjKe47OqJ9zJjXxkImf5
reWCBfM/Lh/nPk0pnPuFwDiLDA8OBs6F6jT3yP79n55wRPuOC7fCMEoKIwaaVJxFoyBs74xfkPzH
q5sifB7dTv7/theLD7kgahbrCOhCb75Tj6iIOoukuP3oxEhqOsZR2ccilafLu9DiAy+aSjGVC0CS
zEvj9764Tqkgu7d5oq9GxSZ5tQusMVezWoKRlNUpBPHC+KbIe3OgUHEUKSkLZ5BzKmnRWaiHx4KZ
T7OjH8Hg5EDpGK0n5xqs0KeCiFIIyLbganBzQww9N9gWk22mdAzXLDsltBLhnhnXHusWF41StGac
WwkWCMGFAzC1ye/nnR5fhZUom7O5syFfY6CJ0ySKxu1sU21NtatSaDhLiGRZacA82tIzvYtuILUK
jgTRbXo7dl4hcjtb1irLCHog4tZW/mIvQ+FxCu2QgtsW7vH2U/EeCilM1YKGFJpr/lw52ZDRZZcV
wNNfwvprmPpKJAvc1eZKmaas6aZhQKWKm8WYZqHcK4hJQGaeWZIdkiuqipwwu4j95YRXINzElaAP
IEoMkCG6MaJTHdpj+r0lv5TuVlUam4TXddF5l/2waGCcY1TKriYjazppppei3GfWQ6ALTHDz8Po9
LJl3hkU0UJIsgAjItWQ+9rngcLw8BJn3fGGYKGRk6m+Zdh9Vx7A7DsKcqAiDc31LVOZkqIDR/gqf
mWAxeMJQxxW5yXcm6aogIYrOPsHFffuRbDVznBM08mgg2QBUtcKT9T8qyc13EJS5yC8f5xLVm4qf
oAAWzzmXzUK0Zpw37Fstl1H/jKbcNjpIFOXVNfEvQ2xXOaxGx+Z85XHHTkGVowWMIbFugqD2NI0+
q3G3mxrTIaHigxfxqjcKR8ost1NnPyDqYZkQXany4zwFe8Hv2QwoV7+HC7KghxASNCaxMj3GTCrb
8Jmn0YeMpbAPmX3q33e6zF9Rp4WA4471KE2039OgPeVx4SE77RMz9ATDYqZ5CYvzKjOJC5LWwPqn
MUk7Dftiz47Rblc45ffLaKJ9wrmToAkLWWV2Uw5PVfwaWNfm9HwZYvt8+VgnvhE5C4xaljRgZIfu
UO+6l3lEaba0U/eoGMXr2X/cC+d3wpWddkYfEMQ9uG7L33vFVUQdyWxOLizQebyr76t1DDq+GN+3
CuIlteVlIQpfSenWU7S3lMpmr4KVVArcsmCpzgHRCrZVx1GuU8DKgQ/BobzbL9W3y0slguC8CDiF
IiitYaWI5i/BSakPyvR+GWL7yW9lDew3rIaRTgMUfZlkZedOLjK2HgLFHXonXd1FUzcSMd230J9e
BaiCTcW3K8+KFhMsCybvAUXEaIOSkBz80YJIoDq25HO8QqtBcuGHldFZKdj9LwlvInJnZIJtKzJB
zkdU2ZIS0DGC7uMq3DOJvdFXffGTs+BU4Ws602SYiTlircLxqTWerMETLIvAhfNlnLE+9HJsAKBq
j4nuqch2o2jGqh/bqoKQ/U2oXldRY1tzZV9GFlg6nxcL435RWrZAmv40Ss8TeIoXEcWN6MA812Kv
TF1uLCSqmSNSd7MXQLjBKW96cNVPhq2D9ulY+sVTci3idxb5W76us4nTAnxMbBd/U5DhYVcj8qr3
IOkAG5kvKi0WwnFOIxvnDqSXyBvThwFdI2BZc8xH7Q5lEOgaERKCbF6PPnaWwrmPuq5H1Klg4XA6
9jtGrm66YWnXjZt+QU+oa6FJT2Argl1w1pJZLWNKDJzJE+YTp7Kd1KmtRv/VHDl/AY6iXB7Ykmnm
MZOhi+WZlegpUBSdnnltV+OIJLkkDfO8WWyz2n9cuiK3aMFXq0FdmsUXIEGbvzd3iB53/227cWFG
2AyE5D12Ql0+V52j5K+j5FyGYFN04VTm6zeHWaoJCDUQe1te2nwLwGBdPunFrSU/XAYSxIJ82eZI
cWMymTnMpmkPOD702U6aH0PYC0Yk8FE8dTNjMiCdhEmbS4/qd3G0M8f3y2PZhLBkDRx3mkxUndtN
S1cPQVYhQ2Q0+3w+KqjurfPiM+NYgXBxeqJOsjnFAMm1m2U+lKj2se4vj2Pb1a4wuA3Udt1oKdk5
HxrcdY/5cTqpX5IXeTe6jT3eNqCCU0SYypbFWRpRwIiumibPe13UWU+aCeujo9A02J3pJW/0W8Vn
jk/08sFO9L/MG1LpumpYJjIaXNLEnPtaqWP4vUG9H6YvC5KUAzoq+8ewhdylqLptM75YobGhr1zF
2JmRHFLYeDDS2pX6LrYNqfw+kBhFtNlkOro8It+RKw44gb8K1nJzJ6/A6Z/gshTItGow1M4dXMsf
riK8lFk36oGJrVSMUht9SZaYNpF999IUcwdZI6exEZnAVa/nIwW5THCAcAeI2xTf9JEt8C6PUzTH
3N7rGlMnHcEcKzsWw0EbCGz3Ypml7beQ1XRy289o01ZrCIaFm/iEA7ryE8TaiOYYqbLkWA6rcZdR
AE4PLZjKozth4flmnmz1C7jNaYZ1RFSWJ5OW5qUI1cLuUqlzDPAu27S1DDS5BKD5lyWCu41UuIvZ
q5/yQR/bhwuYVRPq6AF7o8xnPBkeZ8T9loC7bvt8XQ2TO+RURAkEaq24+30NbxY3PEHA+SXclZAC
nMHkHKOFlr02CUOizSD6A5e/X0e4WqtJhwVuQvkRsUlpa2NgzxFk5WPplxzEPxq9ueka1QPd8L6t
Reywm/HRCp9zTVFjRCRKMbcG+ojK4zLdXd4o22VFKwDOG6WSOtGRxXzyQ+c2KCyLXAk1EHv23JXY
+UPmjKLnLtGYOB8EqVKDli0g+/S96/y6+1SqcDUmztkkYxwTEG0iQkbBq1ddMdkLVG7u59faHf14
p13nh+qeCDNZW85VgYYV1Q1VpxZfx1/UBsRrwf3sNctzHQIVlJtV/LWaiVtkpcDFMRfGe9Q1GLfr
dGWKm5ACrDUeut5rih+Wal82jm0IluTHoahQwnnRJmhVStlhEWkQYoAYWBfeNSIL3Ar5FPIBwrlQ
VPDKyaSxMCk37oKIPFsRRZXKtEPR6PN/Gw/nKy0zMVLdBJQ1o6WrSB0re9HJ/X8D4dYlK0O81rFo
Sa3NIx2X3ZRYdxTSv5dhNjfuet44j5gVujERVtAw+INiWyifMLz6SrqJHUmzdT86tqdGdFtjv/1v
m/u9Vrw3XBa1oU0FgwCnlK2Od4v0MhGvr/Z5ccpFfbzbu+kDjHN9ViObhZmyZ+ow/NHG+n4sxr3S
E9VGj7OLaruvl2dUYO186nECAUlcUyxcKd9JslfHu7TdXYYQzR/n+eo8L6ZKx5DU4pnQo1Rdzbgv
JlZs53g5NmLRtVQ0JM4RRqMqaxorC+nqR1P70iuRTeRPCUusLPF8f1gFtMMgSyZNMHEjquM16C1Q
t7yGIYIQvjxA3dKpdEeUGRGNjPMa5pLW4PEHppkayGT1NjqNQtsyp/3lFRN4p3NcshpbZCYkkNkl
To7e1PGaWpCGkp410R1r60hcTyEznBWMlofzoCowjH65JbgoRmEs8OWbb/qKrABFt1SiG5ztxbHU
o0yUvUQ/DxCOqHcqmk5Gp3XxpA8xHek1S9zLc7fZNLSG5MxPGpO+1QeMSl96J8uLndFIV0seXC1K
6ShWYiux9jiZildM+hdVtQS7bTN7tsbnz684Tso2A34EETPWxpcegwPrRpGfFWHhvBCNM8mx1fWW
jkCb7xYfNO3XaBFxyFc2ubErqszetMvVanJHWU2DXDcarCbJ9qhjtVHUbEfWVWOpnmARN3eabKFe
AqWOhsoXWDatBB4HU2bZffWI7kvoQYXH1JF3xq50F4/YkSe61Agg+WMmDbM86ANA5kZld4mfoXCa
jq+XB7Y9g7/Hxb9kDSZazOQCakLIbtgSeUM9sN1UvhQ+X8YRDYYLsPOwGxqlYzjSUeu+dJJnCrk4
2Df+Opc/1oh/vmrCSU1iHRM2HgcXWln+cJruVZuJMGHdRKUZohFx27pBfoRmKUbE6JPSveaz7Ay6
naf7GdT5zS7t7OLnZ3oEIOv5PzPkD5l5bqS2bwEqGe9IQVrtm5wdRkNxLq/Wv+ziDxxuF3dBJ5Xa
ABwmQHZu/T12e5AbID0yn0Sp280Hu/WouG0cLjVJoxGaNy2YG4bOKUunO8h7DQ9oZ79Mn+TSMU9E
dkRhqnCg3JED9g0jURl0OKMKEBIPjgSWRBtSHbsSViOqqtwMfVbrx4Wr1MrzNmHboEfUA/2dXWxI
+zGfr7tGBv1Pe5XI4+fOn99ryb+A4aImESMDZhOeImkvja2dhaewfAtV7PXQ75fOzdu7fIgEh63A
t/AvYCadsngGZRqyLe9N/EqHp3xpbbnwLxsrs44L255/A9Noivifbfu+v4/6a4q+I+UpDhBRLiJp
DranL0Fx0YNE2qyr2PZbht0QnCwRbfL2debDPhTOqSRGK6fheScc2V6gbnxEgAL+XWd0o1MFZhFR
CClaJObmVjFXmUmSkYcYUkYqz5z6h2A2wH2auiROBFGkaPY4p5LJtF8SdtYU8dPUfzFFXU0Cj6xw
biSTlrxamNMatPs6ftZVT20eLtvav8SPH5uJ8xcJ6njDkWmzKrvJsrurfjfslR8GAkjF77/8H5hm
ROvDeYy6pEMjVwBUd4nqNOeGN2h028mvNrYLm0lpDZNtuaK+BMFk8o9dvQYm0rHBZOrqsV4q2xy/
9MOvy7MpMIi/3rnMpJ/UEhgKBB+MxzB7vPx9kXfn37fCRdKmAhez88Gig78G7+KqrTPlnuvyu+Rf
hhMsFf9a02Y6WYIcwxlRuSX9BEWQM8fe0s3eZRzRtLH/X23ZfuqoqsfA6cYvs3bfihr2NsehWODY
0nQKgTjOy5mFURXAQHWT/kNNM1sHxzm91WpRNpuZ7l/edIXDjUMFxy2SoCpbHbmESHVxyxKUNU5g
dGed1apfp+fCK67JN+kg6oTZto0VOu/4gjLvEqbMzfg8C+wr1pA9fmmvTD/2qSDM3vYbKzQ256s1
k8NUDRamPz862jvxtH2Y2pIHZhzTXrwO5LhOK2j8PRcNXJpezh2mAzqpFhXTOzrVAVwY9Kp/kzHB
pVN0Z5YxlBs4dLc4ZoyqhrhAH6Nixy7y+JAJlkSLvRmcryaAc5ylTuW6Y5qQ4dvoofaLFVUcglum
YFvsRL2TIsvinOZiZC1p2E5UUb9R+OmuR80mXmgFB9rmm7DyMSg+tCpzQ886xpfRuFUMKSYpd6xT
imLcs3eWnelbLEODQHQz3HwHWuNySUFtQWGqyk6hxp38CWpTd4nP2ATyK8YnACmCQ3/AfftT7WNr
XO4WR5oxSpQJJtU0d6P6QMc3WcQXIxwb532qfoxLpBCYVxi9AK1+uT3Wti7ZljOjBG1I7eWX4jZP
0mvyTXgT2XStqwXlXJJE+kLrQVF73jMJdRPQJ0L+oHVnl1xJoSPjOinklRb4W77gKF3kcu5SWJE6
KY96oHyRiOKDC82rwlZQ4Sm0WM4PVcYgdW2B2TWfWPPt8CXxm86un0I0iVIH5SbVLrgRbcfNWGI1
q5wnavM5K2R2oMzVj9S86ovXLv/+iTNxBcG5l8JYUqlg/jVDDUtxRVpR4CfwXwrnUto47kY1gWVI
4DM1/PioecFtAPEIpq+YOZdHI1omPvqKGzmIVHZ1IsfZw33NLVXcAtTH8MBkYaKjzna3sH9SsE58
PBaCIX6uUfQJwqEGClyPrJ1Rv4qdHhUubzlUikVJFLYqF44oPj6ba1PptAqWP9NXq3qK0qcM9L6a
coirFpyoAuMX7DM+PjM70+rLDMOj02hn6mGkX0LyQxdSNYtweCdC9ak0GuDExEmjd81ygmTfC993
BRbJE8JVEPVtZxbA4OnLtRQ7803kslH3vnjYx9FR1PK6bZRUQSkSWNoIKiT/jGH6KbD0MULleVTa
vdcdmlsQAHnynQIGb1bfgcqS6/Qz+3qFySZhFTc1idyYiOJxZ8zIHm+ibhKLxrW5XCsI7sABL3LW
RCqGRTPpUDXdddlnV0UMCZxWVMCxebysoDjLCIMyaKwGo7GGXVXsaf102W9sxj2r73MxbVKCtqZg
fI+96RqJG00PWvNimE5Pbau/p6V/Ge6cgv5r/67w2NSuV4cWxZK1wNNQebxcMRluprPcXQsjLbYI
l5C4IyQurHmOOyBNfn4ju6zhyfCUW6jFQwoJlVqPl0e26QlXA+OOEzPUaaqdyRbNp057KyUkc6Of
lzG2byArEO5IGasST5NstZTdcO5TQOP6vbxjQsQwxtfLaALT42kNJinUyBjB9Iz0SQpOWvhy+fsi
78BTQWkG6t27AqOxHmYQXCW+cWK0mBY6LrRjgNwVXrpEJ9b21tUVnaC21FJ49bRxGKdMmdkxaXm5
eVcEh1rRbLAR2ZcHt20Ov3F40TQ9S61CGYGT6W9B+5rED0Eveprc3rsfGJx3JWOfS4kKjOSg+axY
Lz2wO8unXhDoBwznUMMsnlqdpTANkOEZV2PzJOe7KBcUH21fPlcwnFMdLaJIMgVM6+Vvipf5qCZd
zq+PiTvJuOL/Q+dZ+umBPQ1qO8Kkgp5YA9qnok+NqiqhKIcgPHlInwax0Q09KsMbMAvHrry8qqbg
JrhpIKA/kRWqGIbJh/A1oX2vTUg0GfLPqHOSDBQQtXfZCDd3sEF0FCGxtmY+Aq3nRuuyDhwvZf08
g7Bbi0UmuDmKDwQ+6tSkaWlSRgtlNIdcuk/JTRoIshLbGe4VBmfmVh1ms54AY7k1bo1Dgw70dB97
+pcOJ8iReXPRpU40Ks7ia0sKCkkH4kBuoCNWSV/M/tflpdmGAPuuriiwAb4XPNUrzQwtsO3NyrGV
/TLz5VAQvG6v/gcEdyLVczVqYYMemFKZiV0OUX0Ysqy5/28D4Y6kslV0eWY6EUV1m6S1XZlfEpHw
zGbQjyf0fyaL8s3fgWEVUs5UWcY8duM+w9/Cm4zBGWXkgsjLkqWfilNWkJzRyVoUGQmT22DRQwGZ
KCh5uhDLPgppHjdPpBUSZ2yWPmWBxSRTxjvttjqA3Aq5i8NykpzuGNUIklO//F4D3v4vC0d5drJ5
0mTZZB2jwZQcp3E8xUvrq0Yh4PsQrR2z0lXAl2rdogeMwWvodmp60uN3I74zJmeSYrurBDnDzRNx
NZds163BermQ4wJjIsfwtOzRP3I4M8EcLk+daMnY/69gdMVo9JApVyRzA1KwR9UCWWt9TERXme14
bzUeLobN6hI0XaxFqYKaJ6M/q53cmW+JXyBhJzrnhWicw8CI+sBkInaMoGg4ZO70ElzRnXEcrpFR
F5z3oqXi/IaiKYOaj5jD2oAKAlU8ddJ3TaQd1a7e1T1hpX3jgxXp7uW1284WfswpXyRTT2Vh5hJG
WXxV7ga3vmHJEukm+05uDY+8m19Zx55xMIV07Mxl/HUhWQFzLiWuEWqo6J1C8F4dzo8HcCo6cujd
TuhUBLvuvNQrC5WVadSbHLOLaoyvxIEm4T6EwKJbecmN/gCpSkRQ4/fAsfYiIpXt4rXVMLk4rtJi
SPmwPZgd4n31wF4eJ6c8sMpaVXD2bFssuOtQR4X0AuHzM1Xc0rAdmO9UQRBYBk9NLO3bvCjteALt
sKG/D2H9lNHsVHeDrxU4myJFYFCbvSzgjaEo81LRCsV3QRmdGpGKKTE27vwLNRmu7Kbf1NGG9sUx
d9joZ2TDlL210xxaOpZQtYx5gb8Ma/UDuBOEJk1gyBKqVZX6FIE7TfNC6RduHLFUCs6MTce3QuLW
dhqh1IhmTVSPWu2dXppuHiZvk5x8J4P04/I+FQ2KOzcire/MKUIBqSaVDsqVlHBvzN9hCSjZE7G0
bwpQrZeQOzeWqJmINmAJo6vsqvRY59x8HZLDP8ruAY6RQLa1Xfcmz3ZxEzqgS3E+VZm4mlvuUOnH
YFbrEas4TVBmae8GKfe7yZ16weG1KSG0Hix3qHTDOBONNdA37vKuH/Udmj3sxU58yyMPFKXH55DD
jTzRAypbskt2yp0vdLQCeUBRumfSeUe67GBY1f6y1Ygg+FNlkmetZoXbQ/2YaCc6epe/vxm2fywS
f3hIDTYA2mxRmZskV1mQHwb0wTZoI7kMIxgGX2MpGUi9oIAUaXX1p9zs9FK0kUXj4FxGXweFpaTY
XSpBDsQfp5teEyzFvzjn336RLwrIrGyUB8ajAC3AHRTV9uYhgM66Ak6I6KfogVPgmc6XyNWBl5lT
RSjrIw+txGnKfahBoAc19PnnjpyPUbGZXQENim4ZC3O2rAiAEVVK97qLnkUwx2Q7EaHcth0YoFtG
LK4avAJvX6iF3qoAUyvVSYfM62JRQ/f2xP2G4KV3s7IY9LpFQXSn/Arbxm2nZh/ElT2Md5dtetvk
PoC48Ces6wX8kCjzzvR7pApqGtkz7ouXQbYLQ80PFM6wtXTOjYX1yzLC4O5xfFa98NiBjnXyUCV6
/jc5isQbREPjjsW47tDMnmM3RYNsz6VkI8doD+HPy2MTGAMvxhsWi2TozPKyofDafNibKXX+GwRn
3OmsGa3GSvEVVXGHwripVXl3GWL7XP9YIO6YK/U0yDTG/9iRLyT8GkxHHc5nNFyzCwTGsGnaFhJs
OiJEKvNthRFZLNkI4UWDUbIzQ7f7IQHPxMs0fEImWVkBcQdbGMepms+Itk31q17bpfk26Z9ZmRUE
d7BF0tCBsBljMSHyo3eyrXePlxdme7ZUHS2Lui7jqeJPxyabUYTuNHhQmmQPudSf0il4NY3eN4zI
uwy1aQPWBxRnA93UgbSVsVUo4G49FC1EW8FNSO1YzWO/qQbQe0OKQpRHZFv/r/BjhcrHPaZMonFh
u/TACGimfQWNWNPW8B4PomvBem2Wb1ECThtcCCgeQDl3R2Uo3A8NHjey/sztNOzLxG6/FjbjRMqc
xhc9eG25hzUg5/nknJpyVwKwDl7S8EchKr4TfZ9zclk0jWHOlIy6qAeLmeZYqSAlsHk1Xw+B/YTV
2YrKsyKZU5Cus0rmGWyFhl/vJKfo/daFFA6qGBKH2kFui5mEt6x/Dc1ZPzEsSUOuBUnm3laOkyvZ
xcMMr3Hq3ckLbOhFnCXMPvOSvIbld0KvQ1A7BGwSlJmjNPVro01OMaBTqBISW22uoKwpJpMIBaMp
t4LmbBmgXIGb6o/6MffibxSEqtfW0+zroJIIwTgmpHrfnNYVJLeiei1nigk+RNealV1Qd45qRXvI
LhynXBTIbD4t0xUWt4RRFTfKYgGLaRNoJ1aFpe1AvHgSZlc2J1JRQFGDelcTDXZ/2mk+D8s/Yhid
Eb6mxHTTWNpJU+Mt5j2q3W6Jlu0Ltb7KkvyQZORXZyJ3nJIrtQkFQfbm/FIFrhRvSBTcln/+krS1
KtqaFaMEeChQlhIG14rxqoscNps63nXSFQy3jEmaygvKbsBUUd0Y+uOY+6UmeK3YHolmEWpAEcDi
Wz+qoAM36tziVlpfo1DQmAp/LB7j+nO7QKPExFsjYgKdc8xDQNUJDwosgEdzI0Q59NdmzyqWmCAV
OZn3Isq1TWtZAXKOeZrjpg27GrS/wYOU34ShIOm9+UBGVwCcEdQ59MoKUiLmfVCOCeqS0ZLkle+j
X1+x92DDzUVH6dYBvkbk7CG3VGmaTCCOR+Ysg2N+TG61U4ItN/p67xT3qVuhpEOkUbV5p1wDc3tc
meORaAGAwzfIK+/jY+ykh/yRneGhK3ohYWHbX1a/mlfOOY9SmydKD0sx018K2ef0pe3e1Jy41How
69q5HBSJzIQLTyojSifVwNCy7mu2fB9EdJObe3g1Gi5IlQO61LqM78s1rqv6a1i8SmMuGIQIhPOM
oRkWCUrmMAj5ppf9urmue0Eb5TaEDloYzYKn4B+1E1MpOoVtpxxt/6EGovVEtZtARAGweZOkmmVp
mqZbROVfaKkCOfRqyJhcwwJiOlajXbwYuZ1a9gjuHPSze/V3c7EnEe/euQb8b7v7QOZWCqF5FxQJ
9FGYh0rfCPpSmXiQItmmu6B9mFEDxL71OF8pdnL3mfau9bi5JYySnsY6U2chUDtMHagQ2JNx6oRE
5dv2/r9Ravyj7lA3tO86zO9yiw7i6jBf57vAV27L9+SZVQbq96JsyvZ+/kDkPH+qtmM8sZGpxs1c
/Ryt2tEPpK7ssnqZ1f3l7bx5nv02HxCy/Xky95JSyrqC4Wk6an67b0PyUNOfSySiFhFNI+/8Wyvs
zBo4YXRtZTtFVEOyfZFZDYTz9eYQDaGVYdZ69Eizdhsotp1aPz/MqL+JPFHbx9b2VhHJqLplUVWz
uPH0s5aFE4NTl73avUITThNlwLeWZg3BjaiFtlOuhpiyAbTrfQNpIAUKurnIUW0GpGscNtTVdSZc
Csb3z0xgaWwjr+1A+VHXuz49zq2jW6lrzu9B93zZ7tj25J3HGpQ7tPJZURRdZfZQUT+10HFooUBK
qa6RpAKn2bc2rFwraO4uo25Z4RqVO7zm2iindAJq2i62Jb2E2WhfRhAtGucU6SCllZQCYTL2y4hG
RgI59ArPQpF7GWizLHE9Fs4BJqYVygNbtuV98dMQ2lGJK98rt8Vb58m4hc779vSZ3skPTJ13hpOm
DnVUADOe74wycqbpVaeLYAo3t/IahXOAIWixxn4ECmuUWa5SiPUONjksR2kHgSU3f7k8k5eNQudd
oBS1pNMawI1TsjNr1KyGzSfijfWIOG8RFRG4KKCr4cmPSp48S6nsowb7/vI4Nl2SjgoZ1TBB/MPn
EZO014jMtCekuHnOmmBfjKqr97JgLJsWroNLkxiaYVl8Aq4sah3kqoCxplPS3YzV9ah4bSLYqSIU
zj/EAcnl/szqq7Z2GO378tGSryvDuzxnm27IoFRVDJRt4Wn8T9/XqVNGihKDmY+MmIGRgUcQ1RJV
6m3D4PZr6gZYT3mSlTFPljmxkLBOwMKTVd/ixYOMi21ana3UlTMpuyz4eXlkW/4BwzI1laoUrW28
5DVZZL0ttA4VTWjGpPKPOTlQNEsW3eC2meq01q8l146FdBjTF0IPNb2KMsmuZcHu2hg6fgA6bmVc
iEwEqNwMQ4OdQHIWZQfKc63dVUFvW9Et7Q07nJ4lK7SN7HB55MyJc0fLGpGvaU7VZag7vOC6Nci3
SnrMCXWoVIPzdWe2IiqIDedBVXQU4z2NItbnNx3JwMZZ5miJKaUvvf6kfeJW/sf3ufOEGEg2KAW+
n40kcLomMZ0sWqhgG2zdIv6A4VYpAtNlU1SA6d51PLjL/jWjOh1s6W2+BWGIuxcTAGzscEAaiq4g
zUf+Yh9MYmtqc9YyEk8HtLLbyQwNwi52R0XUdLa9Rh9InC8J9Vaqkw5IpH5W4sQGf5/gyNpwvRTb
WrdM8Bljj3P+vQoLPAn06FgKG1+ZnH6sbCqWCFY2DFtXmfuAgyd/XSkniNi3yoB63zEbTmYq7+Ls
Zxm+4KnEK6EEopo/K/RzNuP3Fm1gdfmJmz+Kh37D80XUwxxXMUHRsTsViUvMzK4kQWZ9axrXCJw3
rpM8yqMQCEQ+BPlVmPsNFbijTQgNSpuyQWXd5Fm7ja7RWnhGOAdQ0hR+hdcOKlKm3sbQqAwdMk2D
fv2fLi9LsloxWMPILB/q7lVejlb3//+UR3XkUf8HwUx+FbPHQRoaGtPQ1ZfCXrpfGbrBp8fLfnSr
RA5Up7jbUE3FOcIfjsRMUmgTYN8EVYKifNBOTq9GJrsJzW25+WmVhZtGt6F1NCIq2FCbp5dB4Rjw
mIgbFp8+GSHjE3UzXsGMBLTVxnM2+XN8O+h7a4xsOkFIIBvsdrjW6Xu3HEG5beOdp1ZjQbCzpT9L
DYqDG8JFhk54e0GoFTFeYuw5DaoapII4lOVWCXrSF9kBqho+j2lqD4PiFuDj7A20VI3OEr2U0Q1I
rJraz6T3y+uydaKufxLnztKmUUjMNMAm8Fd0xJ/nvbI8qsqPEJSMCMpNKnqhPrPz8EfqGpIduStz
K0maasGMN32pf0HhpNu1lh1AxXIKHbV5n2PLycvFlhdkuNrdpCVONuPqU76Y0U6jX4fJ6w1/alJ7
VJ868iiNr730rkiip5UtP2+geRhFlhpqHPl9Z2lp2tUToqx0/hZJV4Uoit8KLAzVRIOoZVmyzJe5
KOA9sUJWjdR0FvRlv3UoUB3QWD69dbGIdXPLh6yw+HqXJEoanbKSmqUo9dc0MvS7kJaZHWStaHW3
p+33sAzO6wZdOumzBigz/Kqr71ohuJds3efwqEupoSC/RGT+KcPow0EdWA21/tR6poHC08wNUG+r
GgemnAEeQIGT3wotTNZNhD+WbvI5UfAmBjrYngBokclBEVnhd8N0q8sp6AzzUnBq/T/Wvmy7cRzZ
9ld61Tv7cgCns073A0nNkmen7Xzhck6cARIgSIJffzedfcs2U8usrL75oLQkWyEAgYhAYMeOc2rx
VtosRDNZTlhuwy1nFnDK475xm7UkFeoRI7vtNh9v/nO3KIg2LQehtImm1HOD5DVKotk4dr/uX8iq
DVTZbi2r35S0iho45oanIc2M0OjqEDFIKCiYydCdMjP8Jdt4Lh55+1VmhgiXUxmAEfgqNMO89tXW
Eg+NtxHkcrDX3BOh1vG15T6O7DoGf+DCRJyVjrARDtY1TEDP3tskXBwjJV5Dq2oL6HR+BKlTQJyw
w4V02dxL4YVoNhZI/0vaoV+yWrrNOiuegG1VR8Waiybh78V7tagFioom6Hpaheaq2XiRNgTG3gbs
Fnf/fwOVaiHq+1PebLJHkgFrbEKnK1CYOV7E7KX2mOdV642ISdHfWHnTyDLP76dtc5rKntud2BSb
lb6ToABrcY+wBIY8Z+NwLkQYhqZvYK6dHTpQ1uMKMcWzdvNo13tbv+vZwlnw/JheZcyRsHZRjoRZ
GFOThvXXqSlstiruqQJQIw7YWo+KRYTL2bjpzbjmsNg6HbMxyTCuIb2wyc2Y9IEvIuRYw9oIzPST
HzcRB/tdtdQg7tcJdQy0kbfhnHBCAJnB+wWsHa47McDZK+HewuY5iE3i9cfbbknELPB0ChXnlivT
VeneN13ECxEMvx8/vx/GbGuZo8goSbt0lVQbYoC14LrLFq7xf/V570XMdlPT4UhdmxDhu7uhfkj7
347P33/+bCtx0tSWxzBNqY3bP8+PjDoOuG2uPl6NybW8j8vei5m5HumDuld0EEOK23b4kYPp0nQe
bNGHpdcHgoiF7bS0+rMdWzo4Sxstps30QEZpW1FhFcdqXIpIfvWo74blTE1R3hiivPW9yhAQk5ld
0AOqaDRro12nZC2W9PkMmGuShcAE/sKcCnTeyyqSmlDqKkzhKT7ZZNUd7S3bkKfmKwqRHhlKkdiu
v8UZaMF7np/KV7mzpctck2Weib3aD/exvOPaReJef6wdi2ObLVfDedGM09gqpOpRIAqgWMS+V9fo
qRt1P4qjv8mRFQuWO4xP2+dXvfxzcHP6sNJhtlMlA9SfPUl+P2QsEkkXOPkSkPr8PkZvGhQnOwCf
z0xFPJYeK902XeWkWfd6tk9S8unjWTy/UK8iZqaiUoXoXR97rGt2otiZ1dFy1h+LOOMxJiV8lTFT
wlLWyiSTudC7iOx9IFS0UDSRu/G2xSLJ2tKAZppnda1dDpN59RnY2a/z4jZbYh8+KwJZFlwP4Kj0
C97LVnpPMgMinBG3YGlQ8TvRPPydScNnI/OGs+kvUCy9Frzmlv6fSdNP06SNIAzalJi0pQz++RG9
CpvCwTcmKVWgfUAUmK6Ug9ojqYGQSKt3eiL+liq8GdXMh6cuYRVOG+9UAaPS1yXuJZYisLPbx0YP
DpR0uo45Z5CwlVFrZWWmCFj9rxruCey8W8KJnJ+5P2XM+VncnpnIuUGGRe+cZO22nwxrYdKmLfiL
uXkdxpyhJVFer8zEAtIFTPJ+dZI6An+5YktthBemy58pgTT8uEo0DAUgzs3oW1s/c4O/pdWv0zVb
f2VhLFQYQCzof5qCWH9Z/2WtPm943szcNOI3ak3kkPVmD2kvhuf/yx56HdqkKW+EDXWNxhUahKXm
d1YFtPquLbU0WtKE6f03IhKB7HGXYoXG9pEVF3ZWRDEAw8biMk2u8yOVm1lsNaIAPRsxlrEdVdi1
p2rs740evT3QCuqyqM141VkVMFnxYUSGNZS4EwDX3Xr0myDRRH9StvcDreeH/T2nvDoIppbow5c2
3szO2/qoZOrDkqTWjW8GWvupWYIeLomYBRhm244Dn1YUFZNB0h9ZPgZULcTSC0r6C68G55yKwsL2
JhtrDVjFtlbod22E+UHbNSr6eAN+PCSA3t9r0JRNcv0RGuS6bWCwJzV6ob1ksM6kleHw/9x31hxz
wGOVGamPIdHCXFmG8E6ZYdGVius6DNCzLY1KD98hPgxIA4VJik5qPHsw9SqqjHU7ol47NNycBSg0
/vY3xg+2F93VcSp37JliW01BnMJA6DZqbUSStZG20eL4z07yGyEz1dTjJitAqwWDjUJpOAWf9FFW
LoS/54XYDsEFAgClc+qittJwta9PytmC4JE96SAOAXB1wWCftTjOq5SZxVEtk5aIscvsuomot+tz
K6gLP8zYwjZYEjRbGN8qKzvNMWf9+IRUNG7fnliWh25/87ECnAEvQzffjGi2OG5mO2AWhyBXoLpl
iLJDvvYis9mqNehpN0tAzqVlmtkQYPZ9VbqTLpR6GnSOFipDwUjqPz4e11nn/Tqs+fUlzgloRTGF
izVgbkiNJMP6YwELA5mTjMa9awBcgYHk6sqVF265aZZOq9PU/+J13oxhFoDYTPpmyqDSjltcmXDe
gVDPRuqNoTv6V41RHzKkfP+7Yc0CEqfq7bLQMSxLlCtG96nlrhYjuLPu9M3AZnGIACrKH/ppcVS+
dco4kN7D4Kwo+nEJf5cnJNT5UhXpwoaa04y6dWGZVgKZlllv/DrdpYkGUmuuP8YJ+S91Y/oub+IS
LiVPqgKTyNt6hU6LRgzCn3GBw2hpQDMLUVh5p3yJAaHj4kVb5qHM7R3JxaozvG7B7C3tppmRGHH7
ZtkNZAlVHoauD+pM3n2seOf9/hulmFmGOG6rrpgCmL8TnC5oIJnlnDpuMyJybK2mfQb+D/rH9TUm
NKitDdfvLLZwgbCwWPPLdVN6dSnKaSvTA7EeSXMYyzH8e/na1zkkM4uhuW5M2ZQCKksrzPyDz0EF
sBR1L1g+MjMRbpZnMSumuSudUxXHoVfaTxSQlI8VYkHnyMxImNQoNHcyErkx3OL6eGszY/WxiPM6
5zmmjabkHvb/bCgCLZv6ykZa7k0m5i8fv8/O2xthswGNAKJ4Uy7mJdY0ncemicNsyS1Nu/4Xn/FG
yPQl3pgew2pRTpzC9KRavDLczyLboPd60ONQsKQHZxfojaiZlXO1xmvHDMrmJ/U2NtQV+qCvFxZo
UtiPhjMzcoJKUk5Ufqu2iRQYo4oDSmymvM9fy5Cc3aZvhjSzc16VJJQr6EPMb5S1L0YRtfqKyCXa
rSVVmNm6HHgO4mZYJXA3VStjQJcn1pI6rEZrIY5ckDQ3dGXcGSlPp9zsXz4WnrWlr5M2t20874jB
CdaoaddatTUFUK5rswhYIaJqWON2JPpYK87GRW8EzqwcQVVy7iUQqLvV2qrCtN2A8AY0xGFr0IiX
m4/FLej53N4NQ0MsNUKcArFXQPOnOk2LBWO3tEwz29A3bpVa5SRDe+gMFVkEFH6/jzJBqP9m3ua2
AWTuXT5Zu+mwW+LGELie1P4vRzKzCijl7k1rgGp3xToeTnkM5Ph/qdMzo5DaXulJAJR+I8e4tOYz
Q2CiKaJRSIgozOFe0XatrGL3sVotLfnMBtQpZSoVU5BoF4HqT12VBUbyd8J5z0eTWA9IKWee3xgL
vZZWiqsGi694vHZLJE0XbPT5qXoVMduNXWFQMQiIyAYrUNw8DnG3cLY/b2FeRczctJM56YDWm9MN
YZ2GZlUE8dBvpJGHQ94DfMGTNKBCoWwq3n68SOdNzavk2b7MzKGlYwfJif+ggPl2b3X9NKKavmfb
rnz+WNh5jXgVNtufjldQnWSYSTf+bLGnSqRRai/Al857uFcZs+1J9K7I2ulGnyBgy3gaWdaaIWGq
ut9nYYa18cFwo7seKvXm+LnBtvNexrA2RXUoUz/ECTxddAVnle9VyBw415UxAAqTe+N1wPmN3T59
vCRnp+vN58/yg6oqO79Fu6BVz74iqUR1sHFqgBrdfSzm7Mq/ETPbQy7cdOK5EOM0Zgigco5EmRwX
ln5JyGwX9WB/MUA1/zuhwHkROIBMQGIPGMD30acvxrL1pyuTzHmwrMekWHPT+DsOxn+VMTPNjSsS
T/IpmVqPEQEPI9ITOGwvOP1zIyE6/pmoF3IAMX0/EotV3TBqDi7T+ZROj5O/l04HmTvKZabiKtxq
vhfBLZZbg44Dzl+3zedH8Spibr4cwuJ6OqpVIJvyu8CKQQX1N3QXNzmeS9CpBfT0sy3iZ6Pl2xVm
qvTdQK/rS5F6J6G5/sK6T7ozPwq8lTPbI0NZ8x7FuYj6GhZ2yr1qxu5ClOUeJUA3rqZuf39LEgNU
+ECB4257DlerUFFAUs3FlhQAUAD8Tq1u2zdswcGcHdWrmDlire1tDfAkiKnQk/VguvFR1IUeoqYp
A2ya0SuVuM3nj4d2zqi9GdrLqfjNGbFrhiROLR9JfxclaUmhOVvHKfqVTOpiQ/V4yYkujXG2cl2c
S6J5HoyoXWxd4Dc7OkRV34S62LeLly2Tvv2iJ+BQIc5Ua4SSiffbSiV26lckfneligPjX0NXnL3a
IW+kzaxRQoHHsidp+obu6BON0jV9KNGCsd2KCZywSm4dNA3pD0vMWucX8XWYs/DRcrp09E0IHq17
zXLBLQxg7m1HafSxskwm4oPp9GaZsliOtt13kBNLvm4K8aVGW6GPRZypR3OMN5M478hEcKNSZGgV
hhLgIUJxc7ZFgVgUH0lghM5aQyueHAXOzoI/PFN18l7sTC9l0loGsyB2Ys00IiOoTmWEqodVg5Vj
6/gm3y+t2vmt8OeqeTObX6MkPeaTuvREhDy9QDPhgKlvKJ6wlrhClhZuev/NLqemU1EdG301NqfY
LdA8aela/Fxw/HbZZj6y0XS/zjMNCaAijbzChSrude1bOuw05h8H57c5Vqblcg1UX+pTpetM3ECr
guS+jVsD/hiLtd49dO36Y008v6leRUzvv5mzPNaJHFv4ss7+UrHvhvhRVihItjcfiznrlt+MZGai
+s7OSGLDlUmj3muCrXR2SboF9V4SMrNMvCe1IgnGosUbQ34z4ltwlS/45CUZMyOU9kj+ZAoySH1U
+ZfYXFWL9N5nZYD+EXA/13H8OUFca8tS8xU8pMWHQCVsLYtr213Km56Xgm4exAaVDZCh71ceZy0z
032cxtvqKHDRigA8T5Y2zJKQmcFJwAP983LNKX/QPDDNb85Si6ezGmy+jmNmYAxbSlozBJVtvNf0
L74Vh8wILPn7zZuxGVEp50/Ic8+dg89H10ljd1JhrdA/WaN+FMbvs4u+FzEzYAj2mCM59nsl6mfk
73ceLReA4Wdn680opgV7s98LZbl9MUIER3uYTne3aZUHSncC3iz50TOM/BiOA9VyUM8D9qbZpu/a
XMUVTtwgAY6vKy9Eurf5NHmdiaDMOYrH8rnYJXdASFyqaOpdvAT/O6d9NoDPOJZBvvULmZ1jclxC
IadV6Xe4bU3cT3G//n3D9lbETMFNvXUUjXEcb7MO2PQgxnUkG36/Ct8xUPTgA8IIloFfqS8c5bSp
ZqESyWduSFl1a1rxl49HcoYn572QmfnEKbZK4w5C9D34hdA3gezcjbWqFzuZnVuWt6OZ2VCzl6AL
MSDIppes/MTdPKw9vmCozyn6GyHza4BWZ3ZfGgQkK1kcgDwrQ826Ri+sfPXxtJ0dDKiNXzTdxNd+
v6FAWJC4hTDBT1YlSMfHfWR6yZHn/uOLnP/zdfif5Du7+hmAin//L55/ZbXiWZK2s6f/PmVfORPs
R/u/05/9+Wvv/+jfl/V3etvy79/b03M9/813f4jP/4/86Ll9fvdkRVHTqa7ld65uvgtZti9C8E2n
3/yrb/7j+8un3IHF619/fGWSttOnJRmjf/znrd23f/2BetY3Uz59/n/evHiu8He39XP26+9/fxbt
v/4g/8Sm9ojvgQDER8XglHLrv0/vaIb3T9TJTi+igxyKrKczH2W8TfFX1j/B06nDuZLpP2Tr/viH
YHJ6y3T/6egvZ27bwRnVRuD+/wb+bolel+wfVFZXLKOtwAdje2L5Xw8TNqgSCIrYCUEJnwm2bXOm
HrXSRVaU3Q/gVrq1YabxJuttHnZ62d5Q/1n2SX+b2WvVUnpvqpBTwq9FBo4oZmXtqkZjt4vCJqMR
jVn1VaDqc69kRXfSNoYwVSm7SHX9MqcEbSNkbyHfeDuVqu4b/dQ56HQoswQtq/jgnuwua+4Ng4Z2
qVkPUjPMwEWdeVQ4w0ScWurPZuEEgvf0qew0bS3YxJfWWCuue+Y9irKA68jtYtNxrzkZ0hmCrnFL
kJyQ4k5pxFiN5OvAG3UVC9u4TBiKN7XhqmurT4Xn4dQ7jv5lk+gxyB1q7JHczPZlQ28AcC+OqoxR
ZlPz4ujpe4+12LQ9AEAj96xV6+ZVBEbGCpiZuLX2rXxyY7u47gprPMWDHfMVS+Jv3fT54FX0L9Os
/6pLt98J4Q8Bzbr2UDV9ttVJhd63vpvvqNu3USdQ7K4xo9umeZdvUEFjhS9/71H2LU5ruXv5ynVe
HAT6kmy11vO2ulXVO1m3xYVemAz9XdCVbtTURZonaCyj4jjIlPR3CfjtAGauiQy462r7ylfa/uWn
eno6mCSmgSXAtE65l0ejpplBIzR9VXtUXTi1Uhet5akLOBf7MCRVSIRmyhAcjkXrrDOZqUcwaJeb
HLenG9lT/YYkJ6utdNBIjQrNkWPfvlWZbMNBNu3WtmQKKvF+OFW2f1XmrbERsoZOESPhW20k8eHl
oc2pHamY7Mv+WqdjBk6Egjx4ed9umFAaiqLucq1yjlOj4U1W24999kTiyFS8+toa6N3582tavjw2
HqGhpjvsqBPlr9OCZys79lG66zfORhm5uDYzJw7tzPRRBgeQqKNlXviyipZPvcufo/H8Kt2VhqBX
LXcH5IpHMLaJTJeBi5yN30htW8SAIL881LltrH9+BTKWLGpyjezzQSWRajp505MdddgajU8ynLe1
eo0SOePLYBY7ZiftZTqQU4E24fuYOPq2sI00SMxeXGbTg0v8wJQldNAjjREOWa72UKc8Mn0bZZa0
N67s5oTbTPKNCzTSaodD3Df5vYNixU0lhBX1XRkA3Vh9JXRTg1An0LmbHsaC0isfuLqo7QiclE2Q
SfZA2CUD45utN9kxsWQVcuHI/c8Z0ahcdbHPr0fWuGvugMgQF3VPwLB5n7QugavrvK+0qr2Ln89I
joYf/RiHmsHQpz52khNl0g3dzLgvbECzg7Qx7INQ/rhKurxduSbPIh0k3Ld937shcX8+8aeXO93I
Iq2SxjETgdf4xp3B7DtpFCpgpkivYKrrJ086n3GHxK69rPzhDR1KsKZnduEBmZMX/fbnUL0y+SQG
KS5fHvzavXK5ukXeSd/TnDrXcSm/+bnmhhUK2KZCBH5d1m0TjJFWaNYW2HN6xUROVmNXVBE6wuSb
YWRd+PKbmhbbUZYk4EYsGnbRxc7KASeUwjXwd4/+SBNbJEFB0ou06frPqh/zUDhGfJNR7FunHKxj
b9QPWKJy46MbW6Q7NfsC02LT7kuZMjtyG8oj5vhjYHKKdFTrfktzkD5mtUJ6vnPMe1nG35zKaKOa
qOHKBf7J1Ih/kTUGO6hSt1eVb/cPsu0vcGN05WQGOw3GYN8WSf9D5UkW9GbXHRga2ALeNrqXtud7
q0RmkTSTejXQdDjpdW8EP2ez7fzsKOAfQnfg6a7nDgCmKb1ye36BWRsPMJSf0PUjv9USB8mKwdhz
obMoLkdwm1Du3LK4fByKoljxVGknRT3t5Mg0HpHg9qoosZ1t7vMAnkaGXdmrR2QNUHSf5f7WTk1x
OdajOoxUP9Rtwvdl0f7Qp03OwRuw/2m9e5qILRnUlvRVdSXBs3eX5Ykd8OISbInZRkmVrQnJ6ge/
A7cPbtnE1rRJZDQeetpPD6YTextff6B6JIlzAZbqPg0tO873rLM2MCA7UtbiMvdHcckH2FSX2Xwt
HTmcihqAk6bAvXOXDOyil1QGg4rNsBeJc1vx+t6u2m5fD6URuK1Conb69kkLxG7TKhKSFOm6oLT6
ZucO4zVFq5jQY5aIPMrTU4v7Eqsj7PJF+Ty6GhlMspGIL4WUD0lj1nsCYvtw7Ak/0pELbOs0C32S
BH6ptTdWD8LrgluwjDCNQcFY9Tkv6QmXGeSHbHnkO18rV+tApJaheZxw1brmRgkNdtuV5Q3auulr
6x5BNAbk6cBFZvwKqT7YV69Wj4youzgbVdCVsj+lYF/dFkbHIgubl7imuxcNF5e2VaidZiRPQ30N
WLm8sKZ1HTqQptmxwzcU3c2Ckg3DdU5KGeguZxdqerBHrTwq9JJqx9b6hGZhz0Y9No866Q6164PN
RkNny6J2DbSysHjgDUUeAYambvsUfWp9NeKWBh0cv+nmXk+Zvk7NytyIwrYvqhH5SLXqXSt9sD2W
H6o4HULNiz2YOdEdvbJGN3Ecm7dspHQbO1XzNMjOPCa995VldfX87gdQOQxYXRN9x22NxoFqI5PH
3dpPWQVuTtj5dHrooCJHw0zWhVJmhFO/s8GNqzzyIbeidjD759T5LBk7JD1zHv0BrAidKawbM8dv
ZmUPHjrekYi6XRkicE0RwAEnwAvePNk+JGngjtGtGLUdWW7dGyUucgdH7ZTGzY0JUqKbl4fppVx5
zU6r+bXP6bhGauvRk+yqZk2QWll3J6uuu+Oec2n5sX8Rx4UZ8tKt91TPD26rtbekHNvLobLyYMx4
BhqjBt2Y0nq8Us0Iq5y1N6Bee8be8p19MjKxY8AgbhGf+oh5iL4lEmheYKMV6pJ7M+yqmERp77on
P+vIAYxBd4nJ0ujF3qU8YVFaJJsXy2xM5rndjUKe8rSiD5peyHBU5njtgzx803Zg8yrQJxvUE/dZ
Kw5Ei/lzLGkcdqh0OI7x2B9jE8nxhIktgiYeDaM1XmW69nns0irotNj5xpsuROtocJH1Q3UqbOqc
WGvWAYKb+sEz8qeOYEPYuAZeD7lqnvJBP2RebR+cqqijpKq/o+ml9ZDJyt4YfWysTKchDwZujQMa
9+VB2PaKOdxb6Ulq3GieMG7qNo96yyuurCzpNhnwMtGgekTLDQKOjOjp7dhL45RqxU7mIOkvcvuT
x0gZNNIFExeP2xsHxT4hKcziOSbWrk71bS9c8QzQ1dpKwIgDw8/XxOmCoS2Nbx1eZrJLr/s4p0GM
Ns/7jqo0KIZKXGdxE2/aZOhwWX+wMl/PA/ygZ6k6kbj21nhiv7zaafsXd+JKs1rlw+isKok24gbN
syCpuX1sXK8/QvFTWHhQxw4V7U6D4GxfMGFtBoYpbLzhqXSNySM4RbanCTu+uAqtc5xjZXJnE5sa
IifZdpdwC00kOpNGKIk2d6Xvo2s4rdW2Iv64ob4/XA1+44LJsyAXREmCdgZpj2ZXNg2KyrC3yvfk
qbV7DF6M+bULjxCVg2T3soXLaBIuD22qm2FrEHufjmifNwXNLw+qLdzAVbxdDzaoUtqRBbK3CZyB
r6/tlpILVNPU69bwYHhY0tbrpBfHEd7g2/TDIHPxiP4qt5xYn+I0d3YEnESXVp6zENh5EbklbRF0
5MWxxUGrMNr82yjaH0Vat3cOfFtAUgBz8mpwTp5ZV5vyz5+mhe1HLz28vP76G8ZwINzzdtwy5E2K
4ihElEN9gaAP/WZ1tmIwlkmgq2qFi200YLF0uX3xT6bZ0cDPMWkutdKI1SlYGKSq0TrR6JLIwIVj
IjJxtFO2/xknNF3CPiPOCAqtUV8FmrT9DCvt0bejPOf3Wt7Ba0+n0HygP4zRqwDJsRApuMJfN/nY
3eEs092ZOloHOqV5RXISto6pHV+Wknq5t+qpV4Sw+33WpseXh7Yz0yOfHt681jr1Niuqx7RG92gC
Vdz3Gt+5TsNO43SOzIhz7IRRHEuFKgl7wII6JsiNXh68JMcFZC+DtGwqlJLDf/10YpPPyqrEirQc
TiyCAQwVGZJ93sfWKRa6dWpGRk4vT1NssFXDRKCbvokKCYL4JPWTuyz2v9I0c3cOpK6RwPzMDJxy
ed1OQVCRbUqdVw8+wTE7aYwvuifcwOzj57pIQeHme2Il0tJdyZh2t6rMx0vb5FuEobLNjDutVNVN
ldD1z8BxeuYWbA3mTnfD6tYGz7Zsr+SQZEdeqSNXwmlWJTNXKq13vOzqQ95pyJh1fMu6gV0XcZdt
Y89OQ2la4qIY7NXPyGtaQ8rbny+9ZBOqCpxmmlM4hzYBzZ0lreQmSarP3dB+xsL1R63N+G1s+e0W
nItoEjNIfgsMN7/1WhnmEsWfCIPYja6D58UTjbYefFSCeQRfo3VLnL1c4652pYEjgQ4gbCePnYM/
coZebJpSq25S0OmHCiFoOPpDDbK9Ql02YnTWfWJpG+lqBzRVi9f6kDVPlWXtYs10bju/grO2C5Zc
aawsVzmaGeY46Hb8orSMUG9N+2tcutgJhdveU0ph29F41ffVY9eMG2n6yItkuKPzYvoJnZyTgzQk
1Fq0ALX6XQ14UFbRRwBrLogOmjtkkyNClRu+RNBWmVlg1DT69UvMnTYOuvVIocNFdM0GgBl9r0zt
O/DN5QbNS+laGQKHZokutG6fX+Zd6+35AMIkOpoqEtY4rJNhEKGV9zjwidRv903flBtpNXLdpkHm
JOIahQDdpZajy0Hl1FGloY2HuqFO9+yY+XU2ShlWBgJV341DvS5p6Bm3nsZuRWLc66aqgxZhdGD/
cJMhytPkISX5bZXn97Udf0k8FGQ6oozGsTk2/liGWYXjPhE3CQlQx16EJnEPeerVkacX8N78RqSo
+XN6terQt1grLloAYAKvw5ULkSgVb/ai1TeK50gv9R5YwrizRS+Uz3kHDvLcu0cm9sbjAJFlCMnj
mN+xLjMPWjweY7dsAt5LFbqNCfp/nyMBpESk+4LjDJ1vNGOAL8bMHPyuWLVoLfxUOnAqdPyBkwSJ
mN+mITfUl7hyzKgSJgmKzHdPY4/TbIvrXyT90HQ56bJT2Xw1sqo66dyDRVCfXa23jo4+6mGfH2Wq
V8FYX6D6zF9RT0SlstEoyRgFah2BTO4H89oa3IsMNx0wObGKarmmFdJRtDJCzRr6S1wMA/6QOHnk
ORndsra5cHIbPeQ9j2xBbF9uM1k7QR4bN0irQDti5yEtU5z5DdHuXNprt4IUYE5OCyT2xk8J2KMC
kwJS7GrJXnpastVp2FSxfukntXHZafqzsKt+59cOLgi7ZBerHl6C5fLkJdqmaJJNIVh69OFQjg3S
bQPq53Y9NmBNOXDqE1cckmMr8rXUmLfORYYvC2/XKnFhOXeCe/QgTVCvujq9HxyxGqV/7VfC/ybY
ZTlqgSuVc0krbCKbe+NRM+2QmHIzaDnZlRSJFJ60YW5ILwTq67rMrSTK0UkXh1Yd1D2R5o3mjWek
ALJ2TIWyHnbExukSQWAVgSVg3/kNXcXMt4OiFEWQdd51mZUs8GhBt6pCc6lsvGEF8pQoyZmI4Xa2
m/LI1MoxaAbzwa8q+67wRntNwH4eND5hACCUFDjzyj+1ge1n9T5pHLYfa8sAaLusMBIj3SJ3hTDE
oteaGn7gjPEjz4dsNfocPPc1WHw90nvAx+WB0cu1rzX1IU2SQ4P+J3UWr6zEasBHTcDY2dQ4iSh2
4VJ739XAdJQxzrR1vEE4nF2XxV5Qn+50XVYBKKFYmCIFEvSF5eHQ2ZMNWvAhwmE6OynjqHdYj6aq
QQZqYEZGaYCh0iy3pdtvuWnjJZRLopgQ7JwqV2zXxfz/snRlzXHyWvAXUcUqxCvb7PbY/hwvLyon
cVjEIoFASL/+9ozvy1ScZWIPcHROd5/unUvjf0EF5LBpvXZ3M8ko/K1+F1T981+ZHa9T447P1MDP
Mup3raYtVhgAd7QA+uLgFxznKkgPRp6hlB+3aCoI7FhhvgWoz3eD/eyFp06rUwIT7s5FdkPA0OWj
LgBPHryXrYGrUNLML4PffI513R2SOR6APA3e24QIrmTmR78a/cuyikdYrl/j2P/riqh0ZP9gjNJZ
wB34DQz989o0S7k4cjjaaqqy3oFQGKAbIOQYUFbQr8c41g+V6s48YNHBSegOsVP6mFT1zrYL2iC6
/sERBTMv7T9G2/xCdeOdhlYUYR2r/RB/NsrFBGlHL3tuRnPEXrXz2esZny9HK15PMvVnF2iFIfFx
dfU7EPsOS+xI73FjeRJR6q1JV0Jcx1MZyhBN5cjx5sfZ+g/jZN+TTr0y3vy7fQZ5EvM345t/0g3q
UtYx38Hm8LEyzr+gp+1lCHSbCgBbl7XynyKMHsBBnGZsCq8bkgeBonzmfMgBdnYHoLGHYJQTrn3o
72ygcagrWj2HVzODWWgaUe+EimmamOiR8rXN9EiRkyumOqXeKDJiTZRt9pHOPgLh6vllEsKWdfKr
9vyHyWJO6GP4K3nxf3zp/2L3JYWOc04HH7fBNHsTDN+7FA/ssAM4EKe0w60Zzw3axdHNSO2/1da8
TYo2eTwkpyqADmBq+392CSkigoFKKzlhHvQt9Hh8scDWVh97v5QBh+6c46gRENmzpeDa/BtJdQIe
2BQmHq5d4DyAYvZ226bbE20KF43rsUHNcmCRnltpRamlSwufic9gCuFRt/bPXYslEJ9B7sA7TKea
juk4SvNu+jWtw6BJg8Q2hy2plrSvp2vftWZnh/C8avK4uM5y9KKDP0Fe5C8eLIzmaUiVDLfUmfhf
4PUzzryAl8JStEwBEddmWB/Q6/7u7ZqhQwvTOXnkt16qcTovk/NandxIb6VlqygDO+Q41sfUuh3w
7ilJg3oMz6bhN1gkzifomdNkkc7jGv+nreiKoPNf8XZvQzdMBw9tDkbDzSuEC+lLIwgwf3TOma90
l0KLkeRNPPxGSfmSRu7QdY1IPwmWzEFByRRdv20ov3WMmz3AchFXbYx7WO382R8/pU3ODEObHyf8
8bGbONB83pUdl/BRr9SThVNn1E8zbn36CZZtTKsm/K62gWR14/W5ING1ouOWmcb/IDjEgO3M8O2o
6JA6PX1rxyTYSfEqxRj9coX6DoCNlROTuyCclsdRDGGJz+xbWqA4I3t3tZcc8JC8Ek+OR2GhYQmQ
oZyhsaYZA7/FSc+OcsTG1ILc5jhQVRoNEc/DdVZZZG8hFapkxLZp7HGeB370l0qA5IH/jdyrP4u/
AYAAlAO/3eaVkeCoJkvTmcNxBZftox4FutyKwx1TTxeD8U/K7THpA1VK1pncLPwTpekvjSsvXQh/
nsdbNmFqhIR5cAVBz2SWIPeaxb4imW63CfKkhxgDT+8AcSVqTCGSb0qse7UetuX0VCzYAzpGdJMp
zgwgmItoDk41pk4yrs9N/d2KHJMD3ddkU0UzYW+Q0Y+1BnIgNgB+KMsdmjiBACHJcjaQ+mAnxz0M
OPpXtXY7zGiPHtfJgTZ+Sad62QFVqKBeVQQ9sNElvit2DeN5Fzpk3oHsypMajgaIs+CvOriKpl2O
g4iGfe3NINBaVs71BhOHeMlgLBV+YvlvS5sq+NPGXGTQ/T40fck0QnmwnMyKHpxi6iGTPl16+UnQ
eGbW020eN/iRReTqNKKzU4ptC0vuubtwGQ9NHVsMJwC9Q3dLVT88GpBVWb8qB6E741KA5wVeFCTn
2wQRjbJOZ0adg12+eTyRfKzHoViX6FzDmyglq9ZZw8WZCHne+u5AblQSpulLS9jvoAWA2VWqf3Kb
7lhHCMsVvsFzhBhoAqFJCvZEXFgEfqcR+sNaBUsBT0ByHJoxjWX1FbcxSokdcYPO3XmFGBIplXBD
ET3k5FMMBE9YdRSwewMqn3xsI1sfcTXPySSzBPUQjFm0o7aXyGtmUTqP/SFxeXIwccszNl5ZtXbl
CnVdEG3yASEnucOwGa1oYrJuGUsEw/2l7SyvzSZKwQ0FVDBNOFHbLjORQWghjg7m0D9+5fJiGQCx
dWh5YiaXbHPUk1NTYJk9GbN2nmA+NCU+/h1MIP3IwR/ASC4VGiCE0ub91itBZiYyRyuBMVFeB1qN
pzjBnp/1vRE/OtSuuJY7WSVF4gOUExTWN9KD8gQz9bQauq/475rYqQR7AMSWs7xvggeIFuPM2SK4
8Qyri4er/QhszFOu8MRiROyDKkkpZsqUOe50DP0EaH/fHv26wuTid3UWTQ7HN+G2O9tzMIQE6/DB
v66tMj6F17WDf1PL2oe6ccChA58QogfV4oF+jORLy9Aqup09eJN4c9AgYc2gDfMD8Zx/tdkGtAor
aiGinHM/mv/C7mMump41R3cKiyBxzRk8MkCbjfmnLVi3s8a2N9QpOBhtFODMxctgKn2qkmpvQz4e
Rqd/u//21vLwwO362qxJcA0mo8qIUcwgA3jf+++NdEfEzWKijtAwOMj+OTUJ2TLXeJnx2/gCrh/9
iq0xt+Ir4dY8x5vy3Jm78XJ/sXz5cMeQ7twK1hEjlbiBl9B97kk4H4kcxM+Xsb/ZawCKa2z0FU6F
/hux8VAAvwCC5bIRXVe8FpzWJO38EYT60IB9hrxUoMs8Moo5uxdQtG4OKk7YQn7Qjbo/WatBtNYu
rU7I/qvheLzxsx3YchBeh/ErtNNZRK2HL2m5tOGQe1E9Z1p1IrV2DAp2Y7SncWUngazUn7dLFFQF
fGumwthtfYtNqipkjWBXGJaYLe2vIR96RGYFfkY1rS5etcbZ1Gw4ptk3zDqHa33j08LQfvq9iVNY
8pgC/F9UbkyKD8DdDoaeQF+CuS+GKqw+Bt088z5ZT1KTEdNH1D4D3nwi0xScY9vxZ2oV6lWsQ37B
lqq5dtPyIbYpeoEoUz777PsmzyAqhsZAm+mpcvakJV6JMx1rjVogo9iYQzTGy66q78TPAn8FcFL7
DWZxVzTVRe2JRqfGSU4kbNJVYF67v9QLPVUjrEduGFEFt+0j4mAVTKTVO5KP+t86rDO388NXppZC
bJTdNBzQ2w/h4Qc2HZbbcYWUWDTP8aW9vVBn7U4Se/FyE/HJt26TUh6FL85Nq6Ebtl+dZTqbGwOW
wO6k82SbtbrBkvvtLry/hd9VbumtmIEq3JAPeqwWXD26ZXpFTxclUwwmKopOLl37Cd0M1RlDz4K0
wkR6x3Gu5On+wisrRAr0qstnWfsApgEF5CEg6vMWQBGRe3zA5imkDEBdQKCPvB32PRQmD4Pa2IOR
PsE0KVD5btoCYyT0EWT5GzSOLingCTX43bmLWfDgERs+NNuujwyKOLxwMUrMBjHmsUCO1+0d7y8O
YM9cMCQtZkhiZiANE/ecOD3HLdOeNpO3vR9dQuUv5Uj6AJlxtMtr6k0vbaNs9vPuCJBLZTR75ciZ
91IxBmzAjW2Yo/PYUiISdrp/v4nLGoTH39ClLuz67P65w69yOs/lYgKb1aE4je6M3vymC7HAHbEN
th2HGCISDDo4ujpWwqRPPoq5JVAAwPVpCrDaDm6lKepo3xijX+TgHUWi5SNL4I3WcljKKDNsM0Ir
eo5dF/0nacFyQ1qKp7Wak1O4ARNeqFyPcur+VMsk9tENz936G1wsDSmHaJ6eFlbtmRqiy9yxIP35
0btGsKzG3H8SLnm/Pw1cRQ00lxBjVMninQIeeqiW+JWoN1MuCaLJnTmuLxyG/7f/JcREfaniw3BT
Gcmb6AhDDT+P6/T8Uy2V655703N8s/r/LxU2+drRgw2bgdy35xytSqUmtF3VeJknANU/v2qr4Lhg
0fh+De63y/1CjNBMZG5LjJe7HHOcBDAHOzTcjgTIVLLC1YgMDS3vT6GKIovz2FP+41T3/4gU4QO9
vawSTRShLeIEaPDkRIne94QvJ7BjQLf94I3qUKVbsISXfg6/fTfadmAImv3S9jEIPe5c0K/XaRgA
WLINcXYAcs37MA1nGjjdyzpTgsCPkUD3EBdz54I/g3Jmd785gOaB3T+2GF+WbiaPnQIQqMDo4DNy
81q5ZO8JuZWISd2hUg1fQwxb/A3CrRTKlB7m/QaB7cMwHqnj7H+AW7SjZ6XB0dzLLgY6fvz5Azpt
39yp+12Ezee8Ux00TAhHq5MxvM44aKJ2flpXK/YQxSV4NnmXVWO/nIVHghRqG3fv9YNfUNyQaRL3
BF0bbl8Budth9ZsaUTV0eFhu9H8zLEk2R06m1Cx2TtjQV8guniGP6P8IOxY/RW5l8l17IcawwN0O
812g83OYzKGsjp5MtmwN/RBHzeKniMnd0gkStb8te6lnpvba43Ppud54cEdM2LCVRtTlHXk2N/B7
i2DzB8vc+mk8IHJuuTjGoDbKxvzo2O5aKLFusDKeZL5qqMVIDTLnLiIQMdKyNEd5Bhv5XQWb8/bz
yNNtKOq2/aur0Xy6ZADvxjCm/LA8iV+t2V3VFNw4rTUIrrxezy4uaIugrzf/LiEj9fDXiUUZxW73
7CcV5C34qoJjQ9quEaQ3IN5eGZKgapKM6NbtBih9u0TEIWU3DPQEcWKORAz/VZP48X5aQsZS3v+Z
6Ntt524ABs1NwXI/MfXtV0jPdjPu+CodNt3k4Rb4nwnBgg0Ndj8fug7Q6d1LxP2B8TRUR9SB5SNs
1UI0+Dhd7i+2Mn2+Ljg2SLPaJZWu2MHI0nvd/P654mL9U0Xjc7UBifPtAG4szBZP8bJXWA28v79N
egczJ9JvvFnzHQtH/dOYmRkguOLE7PAh/g5nsBoupFVeBx+qZQqnXzqudw0HWXirvv7UXklU4Ryf
J1yFyXsBfPnzI9cV0Xt/MV8/tcyLzAGH5ZD+lIJuUfslBBUbsiBjVHQwwluf4Hap/2BsLgO4mr7e
VUVboag4KrBof6YGqgLKARrhiqzmgFKWHPRMLBhh9s+rOvUrih00Kj1I52gykB6umAJoss44hlds
NDkRNJzKQQOfzL1ByVnN0QswHG/Saf5rEMGhMDgXHj0OIKzPC2wCkNYyvTi+B7macfFxNStqrwqH
eqftpcWh1Do1DHGD6eh4LUbuDSMbij8KcKQhdKrgen67vZoNUqI2Tg5eH9BswaLmUYV63DEORYys
rFNUQQQVZUSHR64dm409syWVrrub3QOQ9vH3nU5aNFvzqHIK+HFjtppZhAOEtmJPVx6/TEH7e3Ym
+cI7MSCtJyj1TW8VafHFGxKcA2998bsGHLG7Tk/c1F3Whs5U9o56l6rTe6xwCjBT771WG1orxffD
7cuu1i8G6Mvl/j1wQt65Ifw0UPJxJ7pDj4pLsBrw62PzNYaheXeXYSt4y77uTB1Bj56vgmKKAI50
1ZOOIfgByNAgaeVhoGzKwVWAb6i86GGF1ABkJwVmnnoxlBDRGP1fQ+eBiASU5e+d3vzGJB5Ag7ao
QxBo1Mlpu9DVrlARuklpI6JxfZbfxKns3omAd00yoIUIwg4vFcgxVsFg5t4SNBTZVGGreaZkPUMY
IjSYp4efYllD4qu7/4BIAEW7danjYGew96hvVPd1qcU6PrDf+K49pO3W6+Nd8di2SIfgYHp2LRCr
S9L2EOqFbCucuK4eyRj+8YB8vAEzCQ+Tpg7O/uS4OCQ4NL77S4f02bNL+9fpq1fBSPerH4aljGnX
pdiO7c5I29q77SD+3wWFvpqurnlDRkvzHoEn8m6aQESaOylslQ/xGt4AMB2Wd9ob1STJ47gXhdae
AzFF93An/u4vze1zxNsfJ9aw3Bu7K1FLcwwVQ81vzGtte/vlQnuTLo4bpgYihxLg4/BMFv3fbF3x
4YnuYW7R2FMNNN67iQe3hYMz51FK66Z5CZkFf1mragcs0p5aSuYMlsPiOumP+6gB8fNyHbAQdaWV
7dMa2pQz96R3hh/oH30XSif9uFOmohfI4eKLr/z4ImM0kmTx48wsy3rc4qUrlu1xmDALB+xmQygB
HS79TRdZtYgeo94ji/ssNuxfVSEQDfvM/nVhHRQJfZVOowIzAukNckwRPx3Xv+bQ8/cYr4EJJ8tT
cKOrYnD08+Qs0F6u36DZHVcOD2slMIqwyC0ceQiquLtG1TMWUwDMgtthVF89stiXrSsjx4FKWs35
GDvx49yhtEJEU2oAdliQGoFlAH5pm3HezYaDlQGVqcMIQzbYckg9uybviETeIku+oIze0i0hp77v
6J6AEnXEZagBC6j4YBLtA8/il1vMT0S2d/QfbslpcsGdFuyqWCn0odDRQ1+HakjGfTgAf0nqa9e0
brZRCLgwo36pirC8Dn2sU0z/JKwsd27LztVW5Q6UdlnNoCsCc/CbWGe3rnG8b+cVGG1NPxa0r4et
4Sc/WNMBetEUYlmxx/59UVfIdgmVqDIlYMplCXQeIM7yhjUvsquP6J4fTewfV2gRXYuoSTt9zX0T
HiGd3nkdnXfMRZKcAvKcerw/d2jNIP77DpmkUMhbkskEiUKywM/2TT1/SSvPu6rEPMQas38UOutO
N0mTVdDKhfIyvyDpZjvgWn3IyGNpuE7tgQp9WNbIeRZOddNnv/VR65wj4e2TQVWPkD477WQzcDqH
mC1f/QaofSUe1g2kng4T1PaAuumtTAMFEfa76iaTuX4fpICr9uBepnySwK5F3ZSGu96hi5EG3Qcv
Zo+CvmYDQsMOTjD/mda22rcTclFZC/xh9fjDqHUPyQwGQAHplg7cEmpPdAVYUyi32AkL6Ii6ElJr
PNckwyo9Vi61ny+rG+1CCExW4DWnddm+rHSzRrbIn9PocRnu7tSl5jRNXli0FBe4FYD9UEeBNkLW
jM3aLt1c2LSzQFxXO3W4NFiGgM9n2lp8RDVMHfxWnk2dvJAhlNmwOAWmImiWavupSH/ZtLdkHqRI
vkN2ARrfLZZX4+6AYxmXpUKBaKw6aDETsBgPmDnqfd/LCGDjq8byQ9bP+L9GOkGpHIBSoIpc3sWK
GwhRyp8QrbBsxlJCmkxR7jqEHgZWH3XmUcn2EQzgEZbZP2FML8LBh1yQD6aoEYuHel9yjVwcl0D7
bpvoV2OwwsNuagXQrGqe/3YVOYOoYFCec0DVSupj0/XXRCUF4uveOWC3DDL5f1BEP6kBxGFVIS8X
xO0VRzxqz9D+lpF8P9mVfLT4k5o2YxrEbVLApsqclvkpjAo1E7MXE6xjgmhnVgIVMQNvpJfX1boy
dyHF8CzqXSK5BWKZwCwpjL41OiYsxHTPURxVOx37MtP98qai8HVpJZ6y27HBe0htKyL3UJlmncTs
ttAqk8ESAWAKIHuOyBdtZQ54B2yLp1MvmGVW64rs1vFLT3bHb2vuVFIv5bwL04GaAk8Av5kG5rj+
YnVzIMEAMWg37arKycLB26lpco5mjL6ttaU/gldG0bH1BI7eGoMJowlgUIubbxm6/xJgg1hC5r8W
3EiFhFY8jrogxx39KxQoT3zsY/xFF89DGO8gHHvgisvCidhWxjWE9JMb5fevIMd+lBIMuz/O0Elx
GLGFPjD3aNmj1TgMZv5yXXB9A3JwQFhirwUL/MF/dv6PVCCwBklLINPqpqwdM2PJYSNhUk5dxn/r
Sl0YRAwnj6hLoqfncXWH45PqbHMFjf0iaoaeStZntDNIN7Pst7sAjfSSKTN6WjPIGpZUK4CTEw3P
wYAJmob9Vmji/6pNlC8WrlhwagE3sKw4NR+dmX+CmsbNDreNfHK2Mum7TwhfUTrnWiKEd3lp7DSl
3E+u4eR9iwmWPUnSXHF/8yIW43tdQ+0HqdaRxqAVBkx3H3pL4IDU/8O9g9iwCThji+2ZaFm23GJD
F8/rdfR6UlqJfcZ5LRoMZClYUQuWSZ0cwX1MKqCgQGXhN8OznQxPcR6QA12cc9jAVV5ivMnoVllY
VOH0GplTgPD7wI/V5x0DkzMmw4th7ggRXJTNOomLvvWRx4Z75kSGX5BoxlhBxGPpt1VJpGPzoVVx
MdSnFe8zLxBwOrwIVv68icbJAh9ADpKXS8Fc4NVhjJ0GBnZLPbRQz6YEwthUBszgJdqL3llTTIok
a1E3U1mL21CsALxP3SuUCC1aoeq5w7mEM9K1+YgSQfwhGyWSmqRnnQxGfNd4g0AiAVwHEdiSCQsd
yoy4twQCPhCZT3HVfW2r+xXoyctZeI5khaBcSI4PceIcYUo5RokqHOoCTPVAQjgz5K6NHFXKetWA
SYaP92o+wAymHkSBu3nFKUybUmxyPU1UgyX9pyJwoZsH6r9dKZTotM7Yxo8YMueMN/ZvLCr+OI8T
jtKpSz3TyJNKGmzQsYfRr/7jkeQg1OmD6++VG/2bda0LE+oiGW0PLZj/Mq/x+SZo2/cYK9sAOpKh
wmqrWA0cUSAfDyYwHXTEvBPwLYspdCPCohUKr3Zdh0K1YF3ZWON+UVhpYI6TolcNcJssN11WiEIW
eHB5X4DSeNeaDwprPm45zNNhCLfhgCDyP2HFECsWFmHvl4HffnPqN1isgrQatf8hxkc0wC3Zbkmf
GwcC26EZdDap9oAxwEHz5I+5eja19x9z9ZvqsR3o4gnOQ+gVUqXxN0IL2KL9bwhmfejjGcIT/wV8
j5fPM/pB6NBSohfIgRA97Jj+Hctwf/upVnByp/niQLAFOAmbBJhSspm10Fy8dd6ICfmm9eoDcDoI
f9v1CzsqweMSKRRo6wPc6BoylP6IPehPtdRzDlYTDyOCTNNqsk3u+97XGPW/pgGadQORF1ZwdzTa
4kO/QIycqC5zx9qkEFHPgTlA21yXRl7IFu1xnSEgEewMrbBFD+td7UzBYzVrrufB/kW+Jp7v8JUj
pWmnZqRARGuGVX0NnR1uEyI9Vjo3fffwa2bQm7X8rZrCR8r6KAeKvidB9OoYwE3YivtcE5HPTv0B
84cn5Ao7mYgE0jPqfO06hYelWXEO49ugMdYeqdPsuwQiO1tBso32qW7dLxT2CSjQaxIkWA7Y9DMZ
MQfirjEp4VgI1KAeU6/vg2fQKNw4T3BbBZ3MnuK4qPmKbGOpeoQydGB8tteZzNWVkuBxmfdqi+pf
WKvJusCnmXuL+OvA+pemAhs2j38X/6xbzwJ3xR83ctH5sHYmC61zwTIcRUWKYOS2NSe3sufZ98ve
dbEY3W5fsT+CHKQE/wpJ9WTkj4n56JLwsfOTGYp3t0HC7trs4kZ+otqBFXV0d5y4+wnmYsnHCWkY
lQQaYhpbjnVXzIN87bEIS6NVnbsFFQ3IbphDb0jwaQKUoT15gpXdeQNH7bvhR+AKuqusBX8VQXQH
yT2KUq2KKZlJ2vgEbqrzhVHoM4ijv7AKfwIkjThDQelNCFoE2Gc5YKHxMagcc+RmfdKImMihr0Yr
CngjZbdS1IeOLCRYeFdeRefjP4JZJJTQK6iLymbeJv1LwzE7Gi92s9EJH8TQ6/MExheHkq2RfbnF
41+H4noPXTSXHCHhjM/k2K9LW0AhuOXeHI9ZIMavMGIzPjYwiZUInje3/sNYOKUuV3bfOGEP6Ocg
QkjqbNTgmmLdNtVOAG5uHT8TTy5YUeFR5spoh5KFndsQW4Zh7+ypX01pEwqw/DddtHUeBow0eyOh
/vTfNrHh1tY6DeekwUgWmLzrG79oGgbeNNnDQ+DcWPnGeOsV8RqXSxWip75hPGDuroGhp9BbEshf
gke6ibYkq4EINf63JauEegjVymrSZDU2u9K29srVQu48IJk95cmILVS4LO6Tp1kKiB3xL+Ephwek
T5dug6tEAFWTjw30UoLurGo8/iEGtmQj9cm5vWj0SQqdasQPzd/GKtCV3jbls0tOkIuEpUkManYP
mT1kM5ADtnoH84UAGagMqiKao7dE62nklitUPrlg8zGE4KNRyGBNOjQiS94BnoNo6IB5rUkdUMbz
Eg7pZo/apdMh8ReURJwOPQpOPeg/XtLeis6xVQP8mCyYcmyCnimW/AhmgdWL/XT1ti4PYqdgMqyw
15j827ak0BueVGp0RpLg1Q38LTeq+S8y439sDneAGPfdjB3KAT3kUB3kkpw2jehqX1tdOmD/Aygh
Gs0eK9Kn21R9WkzMi+gvssZfaMbboouEcom94yDgGczoADY44uiNYbYRtl6NEuiEtxnCHhyBuJ93
gK4QwOdTsp9+LZhx6OC4oIYYy7thhXgVsuRiYB6qEYhH0L4LwZKI/t0uIPt9a0gaCFb4NwE9GwKF
/+0l9rBHbLa6LTbn6mDGTK1XuUei0FmreaogO8DNTjz0s/GXh/EsxVI6OS3LkQYjin1L3qfEA/Qo
sZoNlQLYmTQwiYC7LVbhMTlURTugElZNd+hJBYcaqj4HpV7jPr7he3oq12B9Z0K9xw1RKdZSLFb9
GNilr9UnC5RhIMziTBrwgq3xUcFXbH0LYJPlzSgtjeElU7IAWmp/BuFP//loHNKxC/vTrRaftr5G
iyle6ttwrrCILv3KXr1g687adfa+WdzTAhHrz4vY/BMER5BV9L6fsf6LzdjtxPR4GoiGywoW6Yu1
HpCqZ8kVux6/KwQtZ101PcLRM0K+e0eKGicAn7bdOgG38yhc0u0FcGt9iFTFc68LsaFLDc/M2psL
eppiyNYap+SKrILctGhixoGzNK5ZOTZ9nzo1AMZuW9F+ThQtwgxN1zTPQDvnPwmHVkAC3ktnf91D
t/9nvfXSkyPeWSKcUxOPWFRNgC6FS5D50aDA11T5KoF5gu/MvHleAE8ZVijfQQM428uKgO0wwFQa
jfOvhtkqS4KX1oRPczu8xobGaQ+nhJj7UWnN9rq2WPxclWvyMOrnTGAs8RRZsH1RfwdD0xeAxPQD
1ApPoKo6oKkJcNI4uIB4MQACLP6LYflvZlXRVcP8OCTbb752sNYb5y0f5foHvOhG6VAuSwPfdC8C
huCNUPg0/aHCxlKKNSN5qJu/nlPnqm7cXd+PMUIR9giGGYpxhq4mcDi/1G3eGEAbJumemhUCMDeE
Iw+Z/puVpI9JsOEUwkSTTGuBzc5nDwQ6RAVlD0KXGwWMEM8ZIAGIxpW/nSJW4d7EU4G1/wZKgwaS
Ry/EvCz+4wiqh5SILLhU4XcSb/AWJlv12EFFiRZuwhIu774XpNTuxrb9H3PntSQ3smXZL8IdAO4O
8RpaptYvMJJFQmuNr+8F5L3dJGuGZf02ZmVhGVnJFBGA+/Fz9l57Onaq21mNvLhF+FgVQ7gpC+Mp
aHZZ099r0Q3D8pJCtXxw4+Q5qu8KzJR3Rct7ylWy1YwsflMarSVpU12nODHcMVxnAREUQZiU29xj
bWHrNpie58NKjv2rNtbTTqUJ7wG2JyY8E0L1TGwJiPZ3wWj9UMFjE151Lf0uTbVBlFrio3AUfb3q
efITfb5L2YIjK1lTDO6otpujVztvWLLZUZCGrixv1xp9dYr0fRNpNU5Qo0VplH0RE/mABikj18LM
9zVin5VvA8Lwpvaec0pYWqBxSr5NZlD+eSr7MSU4uKPQuZhd/gb6AgGqr6ES5IsnmqFuKw9uk+Oa
633jpeDguvNGNa0bmR+r1PvQxMQNGtO7zOide49dn5mnXjD6FutSjeNhCAJrbZWsl2774HnetK9U
lm2NqCx37Ai4k76H1naqDIzYGr8TUA9z20rkXh1e+z4Y8m17TE5jYd2FRfJiC1UeYjf7SNpgWmkC
v2fsh+2WEHsWrO6st5weaM9/DQPyJyrIBPnE2NVjFDemJU5X1rttHgcSyUj81wSHep31OHfNlvuB
iWj1gA/UX3OmPUxDNj6n+YD/Th9+WKFmXGNHdjvNc3zGNLmk3uEIB9Da3ah4Mg5G7H4ZmM1RmtBR
1b14lYwhVl+z0m+Tk5d39n0HyHNF1McqaulAtsN3rTBOQc/pStfqduPb7+HQfqvFR87otwv7zZDS
5mcT3feF+964BeaK595wxtPQ4DtP3duBjXEV1hLhwkvU9oy3jcPA8M1g/7Kn8WbKxJcEikkzlcm6
ZsgFBHifDnjs8sG9A09zZRS6spD8tm7MUXmiOzCmqBKbcFXREEIM+XXIHo3a9O7QHs4NX6QeRUZQ
d6ir8zydZogd3Bamc/aU/MH1WD4FedPsleDsFYnpylg1d/tNYKsvlYpfompd9dMAC14khz5Ktgm/
DaaGNjsUfWMjEDIrOqv0DvWKMyUv7QuHNwOrdbUqS3TAskYYF0tqF6bLd42JV4igkJOVZdOxHdyV
pbD7OQWgho5vZO/LVn+ahuSBNbjEqWMFO1f4+pkx448BwahpIxeoGIFrJmst4eD5qq81axuJkNNz
5l9aiRY49eYNfer2pNX7JbWs0eYFffUG7ZwfnGSnXTj87k3LXBnIrA95Oal1Efr9xlV2sw9G/hyK
2mMjqWESV9+m5rCtPdN+xgvgIaLcBB5O65b/4XHXzmLQGxP33M6/CzTXPZqFJXZjkke7spqO0VA7
+FhWtJq+1jWnYId51qryxCErc/aWFJhv2Jm7UmL3q+pVq0ZnXSusEIpUm4PuR+PBtsZ6xRxopF3D
26mVySuSzT3HF21FYky6k25Naa71OaOkYKO7NAJd0ex1jR6jNhb3YeZek4Baok2e9ZG/u5sey6jb
y2mnYaNbi3R4Nsc8mZkFWPkB3PQBHYXO4kpEvIshp31FxT8rl8uPkNEH3k9bHpVVPpbaE2yGN016
L6AhcIIo1sE8fkzK0mBJ9emZuJiFcTnCA5isFWqfe+lpXzKh1RBlnBtTEMSXRVOyycq4WeNsw8xe
Ouz7pdjXRfil47XS7BoVdHIXZCSvlMGN02QodL3pwz4WvXNbJFWPW4qb2cl9mlqW3Pciqdea6URr
+rP7kkJqbTfdl9ZvJvbeHkuNyPN1L4JnPx4/ekTGXKN8puEoVmvOj+Z7lXK2H4T7xhz0HZd0Kqj9
s8n6QCO8dVxaEBW77SGLbzSfVwVx3koPy78sF+qLyosnzLQvTINoXdCy5aIkBdvr9149Ss5tDu9c
gVxisYfaNKGyyJXHxTHKNqTRDWuH4BBH9ktNq4A2oBfFh6C3TkZj12e/8tLTJ5JIYw9O8yDepriF
cWaMTOCWh4pphIut7cCWwOm8H61zqVrthfb5lVU+ukcWx8kAxThaEh27cIhgfKYsiMBVpxEfgsap
8RHUPNvFEN8Ai1NsGr2+7SxPcKHRP817yguCouNj05XO2pz1GstTyUCIvkisPfqRWrWmhmWi1tKr
kevDuU4lWczK9FmzuZQq9N5HJpLceqjKU1HIj3wS7SY0je7KDNjfRx62vMmsH6aGtdzKClpIDrlf
Ckc4nRcbvaUno3nItMuqdrwf6vArsrrwro2aau1mqU1wAjFEyllrgMNODkiH28/RsSyiG48a6hwK
tpVo6seP1mxuapHtYts1HgKJ22Ret8plWN0ofmJchGh5qhFn4zx+9sPuBSwTMu8puBUBNhXWo2LL
WgYPxi9XYaZ2NTq+MunGj1wWciPCiDl8GIH8mFKeivgHvb30aalN86I2gVgFhGWWqjvoYxZtrHSS
CAJpG1npN9NjHKD7jPnc7Fq2jjrOLxJXd3VcAEnByYiIcRhne3nmlRv2vznDgY+0fLrYQ02zNw3f
caz2J0ZOCIbj6dZzvPHDQ+C1sfofykrVRaFCPQbtkB5hWttX25Y4HWs6VWaJpnVyItak3Kjb4yd0
hXpW31iCYRBxnOFtORuwuoiT7aR5+QMRCIxyEaJ9SXTqQRk5493kn7p50k6zXHVRezUcjSnfLDdt
if9b2wXi18/vrXGapJd4CQ3zo+1G687VO+vkBY1BZ5c/4Cfo27/Zaj+z1MxfgX6fJLWZVUoUJcmd
tvUbTbLM5Zyz4n43XMkKOVqnPDAY22bq3EfSOnZT8h4B6yrMQDxFSHa2CjkVcBGfsuRTdbOojVK8
8FgPh0vkMD6zaxEdyzIP7rnTVyOklI3j3eN36LeOldmbsFXp8R/+kF9x3fMfQsiqKSzlGpZuOwsb
+icEp2N1bM75hFautAASVPreTMuHoNG2Bci6LS2s8jjL9fUcNmbZ+jMG7MegKJsJVWWmGAQcMhE8
ZIry2Oso8iEUsK1Z5q0WaueBmL9/YCnav5KV+ZUtWwqlw4SXaA1s/TeKXY+d2Q/KMFupZJbeylSm
+7hMs32d0M+PsQC9V415dEZN4CiP/WM2GfE172v6pFNh4rGlXbPPrWJAMpl4J9+m35Ep47G2o1M6
S2KQ/KGGdMyzO6uvl4eiCDaW55eb1PG8E1tfd4NrgK4oueyr2KYnAFui2oTTZG0cO34M9MncuqS7
4kBAiSIjZi+6C2qokcBa54flI6sRHwLIBewdSdMJdNiVVnS7rpt82I8ecKuMwnmiP33HRBVXBDkA
e19N6Bek7bxlbc9HWnBb2lr1Oq9BQV3kj02tnb0kRK9pRZiK9MSlU1HLmzjoh8MwUMsWBXowNLbc
ieYLXW3tjGAneugss7nLKYNIAK7+4Z5x/3bPODaYWNeUZL0hJZS/3TNUjAFdLw2mCFt8mJfHppj8
x7GxqmtYjLcYLVZmoFnp3tSKcC0qjjiFzpBtAciBiVCPvuPRzwbdjdm22PcztalRGVogRoLH5Wlr
kVAzFDPMQW8eyjaJj1qgYYyhH/pQhka8jmzT2UunYmuQRr/tXPq+ZY29rhyCx7qaHq3Rjq9VqFC2
TpxfZ4lmOmBWFi5DvNDN1MWyMoZ3iIOW5Xq0h25jTUZyliBwVkwqw7OSsD5Hz6Xj69TpGVHGIU50
+8WBnHeonITLNu3wBQUJIZjovIYDjJMu+HyuSnGJypaJALa3x8oKy8PUkdCZuveLDnV5QF58D34N
1Y70bBLlKTWJZGqfcw2tO4TQ4ZkA1juvFBzbhxTVhjTpyYxejEE6Y9gR46a4+NGkNkGmig+mOZsi
c9U3Z1bpdS0MMqvDhkZCLFsCznRME4l7ncLsKyV1fPj353Lf+odwKetvC5I7kzCJL3EopRXcil8R
ploAiXo0gNTgTXV3NRpriIxWvdMUXd5OBvqhmRDt+LZOm6Gv3asr4vZRjCxGI1eYWCFxA9HYFbhv
HQR/dgjkVxPPXRs29602BreTerMtVT+UEU053wupviqOPZFxr9dNCjhHS34UffLDLaYrykztrFqO
skPFRKSYeu1YRKLeFgEa6wXGMtUoOXtD7KOwS7a9n4y3DlaisHLyx+Uhb1uQIaifnsyCmmUcBgcV
qa7WAnTZtpnXgkFU6KamKD32yvgeJmH9ruUBCu28efUB/MFgSBUNRD15AQs5riF5yv2fdwI5w4F/
gYO6LP+uroTrsqXx2v/6wgsxtgpnVbKySeVeV1ZRxGCJ8pTIiK2e9h+RHk+w9AKdhJzcuniFB0Ij
q79UMq5uKh1FV4TADgFXztgGrQU9Ttu/1sq+8+NoeIgiI2at5lwrK8yeMzWQxdU+2d7wvoivlwev
pakeGv5XZzRxDVmdaz5DAtoxgNfJq2iHtQcdkkZGWqFGQmzWy366GJxyqYPpxwT5jS8I7v7za2OI
eW36+cVBbMSlqNgoTaVLU/8thgGa45S4QRmv8KDJ/QKoLGdPD6q7aR0WtcNMwO7PuWppTMu8yb7E
nfzm58FHp1R1T8Pew0vfwKhKJ3cjGtRu3PrDvqr09jw0nX2awCceigbJuNHI+95qSPCrSv8SlCKl
hz7rYVsnZy7yvnzG5j49qxSe0PJ0DKPqVss9kONxu+njqNjVsugv4WAYJ0eFxl6Mqp53HzrpBrZY
x7JcTPbNsQ2C7FvdWw+ysG9Yc6fzwoLpdJuVKXLh6JX9dHC9DviqBksvzgOm3e2JMULxNZS0KgL6
IC94WfNVqE+3KOVJjujcp08ng4bqrMU2AErAQATlYisHo5bF46anSXnSszJ71C3ja9DawdcJ7ko4
DntGPuMbzfZsK+CaH5jSbJLaZnYW6L25Tfgf66BtdIaoI4i8oY4AdJRYDhO4VAx2NOfmc40Nc/R4
pW2Uty5av9lY1aPpWY8lwIyFrrbcwH3d1mdK3hm8MdzRaa7XU9LK3fK0m8GxjNrvhZNeFq2mmAWb
+iaH8nYVWeHyCkqMRqHb3ALXHDeYEvMXVxnMYmAt4gXlZGbV2nY5ONSltR4TbQRclGy6aOAVNTUm
xyzUrxFtyQ3KMm8P73BOZY70es8EZVpPNTHkSTLcWqKXP6AmrQ1WqX+oqwz99xUAFq9iiOYornZp
gZb/dQWowS8WXhkDgrGDYK+Nvn6AtsSZMigOC1bNwRRr0Vein22vVaaLZxawOqaw+izCC6NcewyY
HlMR9uhwVHWe2sG7gHl/VZbPBBHOmXFeMJhtY32nS2CA5q1PZmrUz1qmN6cBJx44P/8Y1d64NeJc
QEzp012OXpcRSfiGvS8AZ2a2RIOO6dXsHYZEMk+vYevRzJ8Y+rijGxzrIPOZ9DjpVqMIf+Fw7W7A
am0GPe6vXSIaGj+udc9wHckYywalgnlxyn71ebVOnTdtFCLpzXKhJAoEK34YvAkZ7K24MGjvd4a+
nithAaPuNpygF8RJ2e+M+enyOYfh5kErQzimuH78MgJ4rKxp2zYut8MgvwKR3tKSyf3VYKgt41Uf
Wc5gjOfS0rCTOkF/GiN6H6qx5FMlqhuWGlCxrf2B4OpH5kXFva5xdCcPeBUuJF4NygOSDWY91nSH
XTh+KGazHwLfvyCQhuflmV+04T9sH8bCMP91iZQ2e7PUXZta1VK/lXeTPxipXRqcAqI4hjVYJpuI
n/YyAPJcefbo/wW0BoNza/srG1Qks/Qar7ZZ3puWcTuYRvTcjrcNEL/bQo8O2URCI9N8kshL3xL7
OEen0cBeAAYNhISBLuJIBZ2ViQW5EXaim+cmitblpGMPtO0OikwYUmkyrIjMWt11ym6fizxf1TOR
LzFcdSX+CSkf6qAoeyoYzT7Yg/G5njbB0Nx9nhYqV1v7YY9jWhfy1JYieLQMpJ9DVp2MvumalRVG
6SV7t5sguC4PC4dTNVRJLMg6XTO8DDphn1lbvI701HepzQokbb94jRvryXKxgwUSXl+HMAM+vBXM
9DkEbrNJiN+r2CihYT+ZlfLLQ+8rmxIoFp+f840hRiqP9E7BrzsxtUk2einca41kFZWOE5/oQgSr
xUzgJjXKqqqDw6OYuc4YYLvBZz5mnX2jhSPzIvBhzGPvP9sTxthdU+3LINV4UHrsoOg3vdsqtex1
4pQBBAz0ELlhJHsHRCWcg2gGniI6tbPHsO118Esi3/dU29SyDDTqeeTNtVqdKNblA5CSDcI089kU
tn9TWQjg4urT+Yl07s0ZhuTsebDR9FF/D0HJ3XSz3jMcDainWe+2Bycl/4btzLpHT81sT5X71jMn
Y2/SvO9QuKOxu0EQrh3+XBWYcwbB/1zxtqlbBJU4lpwLA10CrPl1vQx6Yxxl7KEswgGSmOpgx6gO
8ukh4HYsQLUeCnrDdDexyA7O0ZB5dGj8OyGYfnrBS4ByOoKnNhrZ2e5b8eQl2Y3rO9vPVcRAb2XU
0BkGLKZgCsDjFdScLT3co9Vk/xAd4f7KhueP4a4lHkPpYg73c635j/2pETAxVaWNVEcrN9SQjKI9
eZUFg7HFBmIWbLb+DAMLRTlBqmj3si8xtMyHJr0oETXW/clg5IvDgBO2n7poEhaoIT7d8DgBt0Vi
OL52NuyEJMB0Lay/cCswfY7Kj8+vtLqGFBClFYAU211ieBUEktKEbNhN28VtMA7cOS2FSDjLncLQ
uIgyQRK22Bpt1I7nShl7pbsRITIQeAsPFZcZwpD0mXY+0VGxt80Qy4szPCYjw5wo48rRGvWInaW/
GgtUu0x+4NrEz9WnOZiBEgcGtzqr6jidUNHkN1q/74IGuG0Ou8LwN7XpxtexRhvAebPZZr0yt4Gk
Ld54fwWxx2C46LuD5qrjBPqbzNRCvLqg6NaoubNTn2brZemOnn3Cew+Dw2R1gaSXif4N7Jp7xjwU
QjmN7xajXGXSMY8qXx2WpwX8tH+4sJ1fT+o2HikhDMcxGBALdFBiLhR+uhZUYMHGt5q/8pmNOU6z
A95cXptCzKRplpdVofvaXTTToTzHvNrYrB8kMuN11JFkulC0tZEu7kxdy+wBGXiLUWMQGpnrFu4G
Qbbfum+bfUk/cBdlFKKYFLx1ElUdmng5rmB2dHdjO4tUmUoZlOZHdkLwOl4rTnmMpnC5JBCP/Y8N
r8oSf9+N+BZMRxbvs1BPscaZvd5vucGmk+mmdLT5JCR/gK66bSGUMMnLZlW9IKbOOOqLTVYM9T4Z
0vo+IuMNvFUJ53gxTFvFrcVoGX5pCRQ67AHtRF5NisC9N47r3BP6aunVoNUfL6GZPvW4X05alzPz
nD/ye0turLbNHyaHLSe7mFbtgHfyIb/407nxprUTwvpIjB9BrVoOBRHNeFRervclTKqnPy9gYs42
+XkB4312dI40NmBlQznOb6caUGt2ovLkr8F86YXdfRZ5HL6LDXtqdwiToLpNJ2quNg5ebDM4gHwc
P4wOrkIT3X1eEn2ItyRqOk4eI20pafE6dKJ8Lz3aBGlS4ZEZ7eIdaSRs+fsqtZMv6G++TcTtPmpJ
F5+KQYktjIy1zyL11ff7YR0LikZOdsW6yzbaJPzr8uDMGyzQ8T+/CtSmf3sZHND4hkBYbMDMs+fb
4afLnZZfyNGY/mVfpajmDM4dUWdOX1QCjd3zP7JMn3ZplLyOFe8NZjC5s00csHCiiwNqyRx2AaWL
LlCFhczCv5TZHhTfVTh19a4CdqckkUBJg+KtCNiQxzQc75YHByXoSQYTYC7vzUhzTIF8oNec3hrL
f5ufTP/5LGeFGsv0a59VMboaMFe4J8v1UpCEc31iSe2J4Vx+A6okZUI3IdqiX7ibfH/PHeUwwoOD
nCGnRO0DTCuIWhSLUIXzL2OKwAQPZHX1LXcl5zFO04Vv7aBijB/Ft77M2ltbaA8M6+NLNnhv3UQs
SML7e5Wh1u6Thp0d02i9WrpTYerm5zoWfwlzAnJiYdxGTUkvPsoP2G/la+kJSHkWjqWqqqDce616
7gIJ+C+Cio7D9GBarzQc/qpmKkQhmoI9JMNZHVYwlVAXnjqBOYSb3C3WS5+sa4TcL7e9HBvzkMwt
Owb/n1+k8IOf/HY2hUXZXTP+G49MvATCJbidB2NAPDL03vehSQ91giO1qsBt4Iquz2J+4OBSn3Hg
qF6Pz7RezcPn+db0cnufZtb4HFrpxou63aff1q/i/mHxdE6DunUHceOFcXbtKt+7kiJCHzJhSP35
PeLBvtXTqIKJ/1qgdX9FL3NFLqjtEJgWWygawVeIF4Vb02QeSxRRfkYB1j6Z9Guf0yDAWt86h0Li
VXZF1t0VuTUCcUvkqbCs9mjKnjkLp99cn5J91gb+WqvsJwLQ83shkmaXM58/pLn5mI65dq8a8qj7
srnOMyrov7F70oTO5GYQzU1uI0mcprbZgiKVGzXCZ4Xyk2yaqrXRfof5iWAZCkLL9mFsYuDVlKZf
i6zUX8BT9AfV2ck3K0NCvkzGPP1bC1wTRmLcHNJyOphCjVdvGr0bv4f/KZUv9lktp5PUtdXkd/m3
hmULY8L4IqmPb2rYZgfkLvvMHzEfla54TWCZb8u6ZK5pQcwYOVUYw+s4ehWEReoP0WkRSEI6UKWo
fmQmL4eWAQfxhYTnmO/Ql371p+gGDG5zqZXe7GM8uzuv9ftDraLm0I06up+yPvpWPFz7EDZNYyQP
AsIfeC77oZJ2v1mArZFKx9Mn7Vg6OguD018zT3/wo9D9N+3YVMkaO2n+lHvwJuOezNLenV5qOvu0
o+EaGhyYcLR4yQAzDADho97J5n5ZBP9XgU5Pecp/v2c0/ZLt9P/MfPr/MMnJmMNi/89/ApP+luR0
bL4k48/JT8vXfyY5EdekMOrQg3Z0XZfOHKTUL0lO1r8sQzrEqTPKNqQrDWr+LP8McrL/pbscBNhK
ORAoGij/HeQk1L8wZ7q6a+nIXwVd7f9NkNPvobe6wU+3JH1IqeuKzXtuof+0X2EsKKeGGKoVfCGG
T+p9NPGZAI0YVmjd53zf9FLZ4knqOztDnl0QbrxKLGtvt8CA9R5YYA9RfNpPvf8dvkaw/umFvPss
IH6ejv7+C5r6POVxpGPqrmkx6fntYBT1vunqId40xot0vzBwHewMDU+kG8mJD8x1bmqOxJEB8cur
T0EefauzBDdUmY7HPIxRk3mBv0m9UTKRQ0Dv802OjL1//Pk3XXISf66AdJdzj2lC0BOoCXjPf30p
E32O4lIEECyLUY5kawrG4Zpbdb0PqrY9Rn51PxYYmPLGsV4ntD3nGu3ZWvZOsgMgZh6MQIfH2iJ1
YXu9V0lCpsgEaa0txo+KFcMs3r16MO+XmUMjaAEXQp0h0QK/hD9F/oA7fi1BPSJO8Y44n2coCxpD
arC6vXVqsiss62komeTZMJBtdvKz11rEbCxygxRgmmlrahvCwMRomOSnerB/aI3T3n0OSDH/A+WT
U/+oYadalcm0a+bFr2mj9h9mfPPl/0tFyetJ8LzFLYOGGBfCb+88Ct3CgA04MmDUbntsGFgOIYsg
lR8wMeNKAWd+xLd1BM9DcE+lnkYqokNE+2DtcYy7t5327c/vsfG3ky2hpYITDSd1il1unV/f4zKu
jC7MRqTSn0QDbSD2ZHophqm56Rtdu8JS8JPJeuji4sdUxgw/5jI3zfXXvAUP/Odf5+9dA1YNhsK2
0nUsOrr8bc5SZWGNjy6C/troxXbpF1EI9QAgSjhuTf7eDBLAzEI/CXtLWxUybfYL72o58ZhONyOG
IuOUxoq4KB24Qe++yShHntTm3zw6Wedm0I2146dEYU8RYi4zpmlKKMzWmHlhfVEn50zE4e7Pf9v/
5aWmh+wszQSiSc3fK+msrOjt4jNG8Ve8LEPWwmBXBjbzFdY5SqmhO2RpOz473hfZa/G5N21zh7ye
ZCXicTZ//nV+r+u5FGlTUosJkk1Yjn67GIlAsxgAGPz8BdoedIRqzCUwrm0Qa0Z05w6+/AdBxd/W
PsO02QJI2JvvAJc3+terbewmJl2zw9nOs2d4YywmAitv1kmGvs3YTsfBk3incKhAHgDK304VymlT
hLsweVOJjy3e4KRUSuPNNALvGBhgT1LLkf+wSpvzb/Lz2sdvivuUAw97k7TF74mo2WgAP5Z0QEcl
Xv05UojWs7gaRvdeZ6AwVnqB/q7sC/Esc6xAHEIfLMg/p6htAQ1H05q6rD+3k/nqABOmvYh0eBs7
3FF1CoRqpm3oafXgYFhnia9PVQOrFcfOizvo9Q1gAxRIjZG/jhIt75/f+k81wS9/HfcWWhFTMmtn
gCR/W9nD3gyHmHPDCjYs1jQT0W0jqrtk1kY0odejUbWfvNTMHmst9y8Ii/yNnhXfGSrMdCz7CWdq
/uhnpnbObXJlfIhr2z4o8D1VTXmng11fjl5xbn1vwcZdbKxBm4BIEvoX3UmbCeGtIq/F1XL8BXl2
0Kzoo/f6+gnXwH6KSWVLGNO7uoFrnDwfjCapPboH2cKDszg3rT2mtafSpo+agnejuWYf0JjmGCl7
9k0VM5nRy/dl54ot6PppjHjEyy85h2hs07Fx7NpMPKXqupBtkr5edzCer0h89dWyxlWeTSohnJBV
DcLoUGDZPDlWz85U5BTTJikP5QwBBID85GiZu0OahVRlLrJ1vdxSFYc0OmdpRWxPUAaK48AJ+1Dk
kfsZdlbMCjfbHC/I+FnxOvyh01jbWz8aqkOkhtkjH/hXH4bfeqx6d6XzwzmwcDpswluI7+SDzRqc
wnzAOSOurc6CGBYxAtIqiTaFwJHLKJMob0tGN/Seqq0DRnzXzRffMD+oqV+7Tlw/AR7BaepZ+gUH
IYICQ+IfairNPEhNjuuJtNRzMZpv6M28M5Y77exmlr4rmRFi7GGkszzA+3W3Gk5RGpk0DyP6nAMC
s+8UZadM/YXc6CM3m/w+dXXnnFoeKue4nKt3zP9d6WQvJvTguvX1I05Y2mr0ta6BB19HL5pN3Mjv
S/MEhz8us6nxLznm2kjPtbOPWZv3m4/yEX9w1hJzEb3jvU6farNvt58LjDLSYL0Ef5EZUR6wpagV
/chN6JTGm+8wMrGyarpvZAP62ShDJllI/JvQFaBnzB4+EnFj2ph8nrudYu0WWYLShqFHksv01tWq
g+eJo0kr853G+AyobjTi3eryHEF5vEAM+7o0d9OMpBB4b8uNwMjRf6j9Q4Ds91wDK90PXMKNUdC8
XQohaYf2rebbamei5DvknfFMHFu6MQcf57bFFE9FhHH53t3EWxivWK56qAKeOsc9VYXToJOuXbIm
Sj3cz9Kti61LbCEyi49m5VQH16G3RrHKqjbXcMs/LW1h3xPgJQ6GH1jHMrIt2IrFS+h2pDAUyuJg
TIoWp+Y3oJbTqdKabj8wid6GeuifJrSyW858ii+z35EqkeVEkToT+0CFEiQaoMMfqsi6+B7iNLTi
j8vP1pslo6gjTqhqwr2W1P0qJNpphXtxwl85fF8aGzG2y/UkQGHWzJOe2VNm5XNtbZd/lRmVOkf4
fk+923zHAttDSdLybdhHObNprG5O3niHpWIQpgnNC3b6Yzel9Lf6aS+VFV8neyDk1QRMzowpXBtp
yIqCN2Dd0e5uyHp8ijuRgs6/BSEK/DvuwF3Or57fto9u3cIo4jiLHT8kKES379o4JNxLMdrIaHbM
tEJ8AWb7LZpsMMddVUN+gLBU4BJrM4Vt2GSQ38rYBbmROEdPjuhqjJi+fHAvbKAfeZZ+9XMlX5H/
vpc+kXp1Nd619Iguk0bzvQtIjKzdgNwchKpOMN24iN1upjzTd5FHOhauhggAPbVn6+aHWkPJgI7d
IySAuZH3DU+UdUSpa98imj15GOXOSaSRFdJh7zZA43d9NNxyog93vS42Hsqdne33waXW8cT0wxwQ
xeAAJMOMS0uD/kWN3ZsRHtF6TdfP6d0YYP9dtkcnqy3mP7UBqDQLd9aUdk+2T/8Kce9zoYfdA3ff
u43PZleajYJ2TV8YuVq5w7aXH3Ta8sxNEJ1U84ONDmhThXqx9tDi7jpEyyvTZmMSw9dQyWHvF0iz
g8Hbyk6CJp+4V8KSdE1BE3+FvZMNO/ZREafaiaNRth8zBZEjoTFTRIN7FWGQ0MjPwr3RFHszhqqj
h/EPBCLkVERAkwEXhDd6Tvs79psHMmJedAqjox/15glbIOsLBIkHWSq6F62oXjw7/urVLOWAy9e5
AnvWIZ9APtzjgsc58Ggw4tSH4VTHefdkDTV61BOYYXV2U8/YBVKMH6F2O7RYnPL2rqpTbnKzprGI
u2LVkWVzzs1gLxdRaIDV9bKcuFwLakfow/ML7f6uTlDMRUZ9g8mbFk3HOLNrnINbtfF7nGo3vcUG
DCrhVufMsC80cbPMTInU6Df2aOe7lgCoi1Rn3HHetpjwzyONgTlS9IqU1SFdW4YYNi6El1104oZo
70KVIWSmcNpBizhE4Fb3jNFxrqksOBVhnewa0gV8yHSM6olFTXyj245R3u8BrK8JvTsE9rBWtKAu
y0Mv1ICVzJMrrOckSpjpcBBuEVwMgaHIjvIzlNromugJUj8CaLapqvorOaZBfSGsgQAunbwAxx6G
nQE86EH5ro0t7RBG0OUqkoiQ+jynUeEcUuHdRtF/EXZey3Ej27b9IkTAJpCvhfKOVUVKJPWCoCgJ
3nt8/R0A+9zTpzti7xcGS+po0aAyl5lzzIYHRZbaLoZ14nat9L/FMDJk719hHgCrJ+W4jxDLLzOy
Gk3ns0byVKV0+w5dg5brEvKKEbrO/COqB2FshD3F6JpkfK4Qm/hGMJ1KYncfFnLGJbbO6oFtTaUE
NR0J4oV60PsEf156C1hSzI2OFNnDr1MlyTbSCgWzolGd1UBEh1jVD2wyeTWHdLIl+wyyKr024K4w
DJjPNSDf9SLJnRT/W5nhvC9kqj0K2Mcb0t7YWQgAE/gszXqL1wE2xLzjjNHEkqSQn/T5fytsBH5R
iy0K2zNjeTSo6yL1Sr69UHdrTll3CDAkxJGTv/KG3oq8TR9eqL5IaAdPlYeUganufNpE/h2GOM9B
ZHxz4l7bJMVjGER8n1T7ufUDgCtzN9AlreXqvk+x3hf9ra/5J6hiJjzSuJfaoZy+p5qOBJFO8Qle
3fSrc6imcvtIbUPB64+Qe7MCA92sRjYy/7F4Gzoz4RpA1+9Opbg6kcyevKl70YIOti4K170lZX3T
DSK0k63CmOkqBKiq3CL+rfCacI1MBgnxOJy10kP5opozbT1sHlPtKbz/+hD73vQGnojgAWWOGZM8
TV3eRLtOVBiFjWndlUm9qWLeuovGaEoIOmjS8NswtG/GIJGuZNlLPd9GNQhzsAYODpZHpQb+CfpJ
v9LVOSrH9PRD6/Pr+s99hD6vwP5PGyHokFTTlrS1lhDaP1ahUjC/wJ1NCx2iVpscHRjI0Dzo8tjq
KMMPox7KU6A4x7LENNs5NTkrHjjT5YMPxLaxTP8+T5SXH3gQ6saxJHzioPfVLkqm/zLs+FdPhzae
uQt7LEPn1P7nPEvvSzXxnJ4E7wEWRmJK/6JP8K7r1K4veehdzU5019gBRb7I0/7zT0v71z8PWFYw
/bOkoQkbdf7/bX6dwg4I0cRcFxeN4/ZFGGyJbOjcUGsrxNxqtTeDWWEK1//EBLy+2u22dHaEV4DN
zuW5s7Vp30IZXDGB0deLnlOdDUezqXX3n79Y41+/WpCt8yxGWg5pQ/o/v1jINGYH4wa6BMIlDKqk
yEfUL0PendgRdifCrx6ljl0+bPzu2xDL1YI4nqucc5z5oWtjSsfiTxHJkRmsYeECPErj4SAbE9yL
gpfIBNJ6RBb7qw/r9Bl9IP1M54VbUrWtdwIKuCQrhRpmUrZOIM3/No7797coaX5NqZpMpnXN+cek
uCfsdkgx7GP8ZlU2DdyUJN6RzO5IjIBtjodmEREodl1CVlOka6ledPrPP+h/DQU1NPQWDwayZySM
mj0P6P42rw7ambBg2jinK43wEVIdGxLH0R6xlLp/KTWXy2HZtitMttce6v8jNAdYm6L8NaEFnpeC
2X95Av41rpq/MMH6W5iInh19+fu/fWGTJCwv4xTFG5sm5ybVzrneZiyecOORzP6ca8knS0MaviyM
1+yyzUPbkMCUznRy1Tby//KTYoj/j+NGV1FearblmAajVHPRIf/tK/KJ/xC1B8RNj1Bp5fnua8Yg
XR3AxdoavP7Irq7e+WatvkMA+0SN1z3XbdoeMpmQ9xev0txnAKcW0bHRk+SoBDWedQk/bRqUdW8l
Ge6iXrvIOUwjQa+8qhPi7iaViCXwYXGbo5ZRQFwLL/8d1iI+loPzvHBem9RPn5YRuPixLJqjHJBd
vFQIlmLuS6exaNs1cY2CONov74yl0XI6bO0owOCe+cHPr+HSV00cOhrYllCp7naDJTruHmSksmXU
PELslJOTNXwrYWi+xEI+LZOGihiTu+68qZuv6faUBcAwFTAAfq+ORKz2FKpzk4Ki8mc1jOQ5Ww1Y
3yy+5cVUH7wZd+85YCDDcqvOrhh9/pDrdNV/9aJdYBwo2iwMWRG6OmAxa1mR6uRWgHrWbShgGwh7
+DSzPzVd2e++I1dezaAMGDINT7kfN0+dw3EipHpIJmJhRvaAr/zQTfqvxZmyfCuqIvcdJsWj0Dkv
NIueAj82WfGGVZwc/OEP4B5/iGlrtoHl5YeMxMlVL9XyoSYqY/7OElw2drBNTKBP6RC9l7RFvyEy
uGpsk9w6poSFR3q+GeDfXsA1PERSjh/mSAYPpal89Yj1df0qHRCqEMOnDVlzB1iN/MLYG4zvyY9D
ie2PMFj1QQPxPwmiPednaBxIhffnmlxDyUIA3i8fsdY+iFWmRby/dQp/Koa22iRzEdTave3mdn+G
d9JczNo5GUlQnmz/0c4Ca7tJhjPW0IYdj6zOTdMSWR0CJTM0NONzARDHdvoyk5SWVspWyGaYcbXz
HPxcCmzuqhjWThTIH3EeUpFpn7JAAbCYrIacINwpNfojGRpg3/jlHUxwSBnAjosqxv5gVtF1kRGF
DHsqSdoGcnlzXdo5j0pgbKXeEOEEvVJ3zbL6JMYLW0I2+ZD8/3rVpOSnT1FNvoyU8laPHQ1iN2D5
qSEXOjr7e9LU98s/oiq6uor6vOFBHe9xPauTkvy3UAzbjb3QPxHR/Vg6956m97hkjIChrdbF1Crb
Sk3MLSb2DwkxfI3eRNl5xLZsYsTxGCXB5k2tNaEPQJr2dbhOOXFktmq8xoaZnUYnOHS94p9TKh/8
yX3CG1CDz4RCk+i9ydp0pIm+WkV/RSpX3Yh6JqUt0n+l7P2eAwhg2BSwN9E3IPuAi592HreX1H6V
kUW0O2EZS2KGmoevaL6Hs5XyJGqjSpJPVx+6BTqvEeYXYvM6T3FyWTT2VR/LrS0rCgBNBC+OQRC3
nTX4vzS6vFPoCfRV8XQczFY9T6b9/teTUNrtdbI06eYBlUQIHy/TY+dUzL9bL0D8WlhngAXtQUWG
0MwqiEUKMcY9AhLU+dvEn7APQxhxWzVpHoGPnF0Rqr+ezP6+ZCr8b8QCznCeJJnowLfS8FlkbpqK
7nkYZ/OJGQ2uNhcrSsoE16gLC62F/ydt7eHCClE/kBBj0Xy6S2fuTKxflmtZNBwTPaYg0SndVlWi
Gg4iXz0Q+peIxLD98ipzrjEC92i+M73uEFWOtzN1e/ju6B55Y6a+Xo7aqffqDRsvvMbM6Y6dDf1w
EsxeHUFA7TBSq6ratrKq+ri0xylAkaYF4/l1WgcoeE0yTm9Bk4pVW+u75R+vHUL6JL9tPM7GdMZh
s5vy6LQI58vAuatWZB4FFjPePE20L6BzCYUFpBqbE8cW2VCZUV0clfCipknL3cByDZk+KhVqcRLN
zfhq1h1vd9/6WMTAUeMRuzjZH5NtB6dKNXB3zdEsOu+Ri6EB9wfbyp/NcShLvoVVtURaDkSYJV6R
HwKzyvaNFRNty4xkrdd+cQ5ia45Lacc9VgprXanw4JU6HNc819Ejy23akMWat1Tq8zQnJNTvFjXG
9CUsKmzOtKlqiR8bhuzkBISaWgPvBKS+9Qos8rwfMJ5Vkrg96lycJ1Z2NDXjNLbkH2Qms5pxaPdK
NABZnO1dShd/wJZzNkOdKbsEfqrVeziAYokIEZEQvHkB84Ct6omR+9NSJAVA7/ahXur7WSFCUOF0
Nnsz3sGswF5RFM6dgLlo5Zf9p0G3fs99Da4cIekrE1QJBH9PveuMALddkpZnmUQJ8Td0mEaqxmtC
i12EscmnMsImgoHj75fJRm0EhKstQTFF+6aLflrZVgEWKTK61059Q1ZzHeoAXneX/nTiYPydDC9j
171k6dB8KNF0bbNfGXBJAG9Z9ZW07sNNAmofZvV7M44UI3OuUUWam5UJyBaFyiJsGgRwUPgKojUe
4z4qB+9BjDlhbX6oT0DgBM4e7vOW7/ukIR0LfMIdKl+pzhS3+SnCced6vfppm2TV1UYvTzWNW17r
TGParj11IQnMdlegTm4JHBHVbEi1Upc7YHrPIv8FW7xWZundRFW6Y+cAF1V6ztp2Ansju31rheHP
dOz3Ku+V+8hFPEcH1+U2me8xPemaXVoiG4u6dy+2wlfVqA+jyiKSwFDtpJi+ve/pqNx49pekkdnN
RDOfn1L/MXEUMljVwJBkFvLria1MDXm3KbX6vix0yDY4JE54LOsOCAARn+PKQObhNlVOOQFnMo2x
C6GxvDQ6TB+fdeP2C+dAVpbbJ31+XvLLa4HxEJi93x54O6THL5lxYDI/oBLeYrIWcN4U4S6tmK8C
1g1alpsUq8h0h+BpTJzqKWvMGR+66/spfw1zPzj3M1Wi9jGjGGKMH/hzXock7t4JtglwdtjBi273
JYbB4ZulMh8zSxk851iQ7qXYKcofX1OBZ2cUpCxLAW3hnjxOat7vtSYknW0emURAhEQGVGfWmGKx
1FdppmXHpnZwLQK3Yso2BrfMi1kCVTipFM67QwfiZp9ppz7RByZZPuMuwkKJEE6sLQ5s74QX7UVv
ZcOgLnlVBjM5thbRoEHoXypbyV90q0bU25fvZHJ+KUc0Y/QxAYv8gtsMRqPs+kMWRBwusY2ALS4Z
fphq/D5RNGyp0kIcGAStRnNVU7Q8WWpbnv9z22Xa5qxs+Pvwgm6CTgIG+qznR8L6j+GFbqZxZWqN
uupCcCaupZswgnvCl5q4Ng+zfbjedlU77RScDCehWa4ggBNftj+eLvVgtT8VhuLfoVYMq97uM7ci
seMKxkk99/abGpmKO9ap/0FaLYp3gJLadB66irjTrMCD4wuxJf+kOTmpGh4YjYPjd0SzXl4mevfX
X9Aja1Tizfe2hPcQt1p6EIGnn82WUPdGpuaTDdBzEzZ6zNYBvlZeJy/FYDv7xfLdlzLaq4GrqIa9
Mub7AbuvfWGsO24G2443UrChoucpr2Muu5ueAijqTa94FmnwI7Tb34QYzFIPKlQzMXD6jXhc0fds
J6XJgc79z4cwjWaEqVruunnERTJrv21aqTSkXm/s7GACvPmUvRa5YD63BoTrg0d77ta2Y34r23hl
xwlhLV0GCnteqFmKI2F3TCQFTqEGPXk4GWFFDNc8tcn4jkKf83uSKLE9ZOK4P1rtJUe3v1O88aYF
Odjh+SGUIK/cqmOKlon0A+oyQV/zB8UI6gsxYatercKVSiTe7n9/PGyxPnC7VfvlBLCgXpeU54eU
lMS4k+MPy4nEIZ0vBuGTpRxgLWpwMMsgHm5m5CqfVqVWKxv56z3vrOGkz8gKpS18jj8z/VKSs5Vi
0j9c0rTCeNYYv8einW5jEH3GPVdUa+rJky2H4GstxDz8yqZvbryH7zm8Gvj3kFHmemcaVHFFrnzP
UwfetizSNe+yisj2qjra1bC3jHOHxPoHxGMTKxjBjLDbEiiozQtkc/k9s8I3a3AKwo9YDrPSZI4q
QQ/qkUcyT1S+ttVgAx+yeW5SGa/IqrYPShpO+whs0tevK/nlS5F9TffSuB23ajCq6xq9N7D1or/U
8y49b0ewcLlqPsuo0JlyyPjqtOpu2ZTRUa8RaQNVbke2+AEkHFyzuksyaXtglfBzgAN2XPyGE1E+
OCemXW4qqH67Nr4zfZ9G5rtKp4+QltqdjPIS0lE3XPnEzbTU+uw4IleW/Ks2HqXafjVUQW8aazSL
KrdTQoZfpPf1U5h0ypED8YIj6LcUSf+qivCQ5fHha5ccw+Z8LhzxRpIDYq5A+5NUhnoWfoWeQk33
iiqlvcL3DLdukP0p9iFlVfNnLLmU/VSHnstcF2G/mjqnbgy6LWd2fJWkK7RaGW90ZaqJG+7GrTV7
cKhmC3cg3nYEsWvdx3AwXiGSfEuacOR606ydpXjPseIpryoKdBtykAzS6UdlGSfyKkjF7WPtGIZ0
0FWs7ktWLS+5Sas7UWU8ebWa3QAfr2UNmA/p1G+V9XaXjZjtcNdD/Qmd3xrxsUSiX/RchLdhqOWL
UpGPDf9wqupp0zd+u+2ViL0NIzuWtlHwwKXr7K0oI/pukkAiVObUi63T8q2NXo0SzJbUjkIm+R7i
XO/2jqfx0I0NEFV46uSdhNs47gST/5T8tWjOma8HRnZJaa+StjMQEO0XFUbaGdSMGWkmpgmEN29s
sbPMEOaEjr00qQi8+pmk1obfw/gWE7iwAsT5PYpndWjVD+qKkvLWOhD6lnF6a5faHkOlyfptfrPF
401O1nBjLNHsJAl+Shh9kAHZPISaEfWVWY+KlOpdHbc2FD0Fm+U0kRL4ddnWZd1wqZFDt/gzl89I
v8aba2pfFYUxlKSPGweU7ao7xbDHmzENbu1k+7dkILwy11MWXvPL0AAdXORZd8AB3KKLGBkS982L
OT8nqkKoqZ+a3hr9aEePK4M9RWt5GwsGBLE6HoLKbl5yw/o5goVeCaf2ZrTDprTgIasNSIwGyOOh
ypDK5jXSC5VRhMe+mdS0PXOc6Bq2LarNKn7LReNfWOmH7DyAghZ1qn0Hx2OYYfGqB+TpxK2zqSLP
uQZpaK8HFq8vHvvwooi+LZf78sEZWXGX9oUvIrh0dt29BD6JyUqYsjLS5SsNTXIYlwJOGGbjehXK
B9MPdyAZ1Pe4HzZtyVZ90IJy09gAm9vZ+2YxVlvbZq+ucTCAD/IUTkMdNFoloZWGloZYQRnqe5uQ
8MtFDl5/VuP4+bNekzhDqerCNhsfhLtGx4AE2kYOzjGhcluNZjAwyPD9B569ytNNtA89oSsOohwR
+WcEVOMmU51k4wxxzyxpIF4DbuSTFiggoTvjSMeBO0DkvNWdoqY0suxtTYoi0NM8ftiKZm9yvwQP
xuJv5VujAgcrIYUWUA7ZJYF+ZW7WnE1POgSxsd51mumD+h1AlKzfKyG4nYXzZ8iteONbanGKkLrg
yMnFLw0HAdee3W5Uo8lfELmpq/iiBkX4xiVMPiu92UwgiN5MSydLirG8WnmnZcA0+IsUePRclcTX
dWsG6a3sMe1FNKDK0DLpF2n5rjP22Pjlo8yHFCZB5PCeaKwjqQ3usvdp0xFCaCT4Vrx0MyoakX5F
Em2ymLwwkdY/a21C76ELpdwajIpWCw7DjNU/sGDKYzP0R2nF/ZVbqXlyEJ2UEtAK7JjvGBb1axPW
OVhqTX9KLZGt1IGzxVUHcqv6hCDKQR1ZviNc3n7157Nnkaa6Xpu91Ned1cvjqOM1Xt7BPfXMCkFY
uOberXZ5GgM9mT9DYcNbsGqsUxA0J8FYBwJNvYVLM25tUPlb9ifyEkzCaw6NZZXbwTaMGzqeXUGw
30XXpLjKaWKi5OvXUcZvS3gfRdl0sLPg1ci8exFhf+OKqDbgDKJ7OBfDttLElM+4gfpGAZaFd335
APR2ZZiqdlteNaUwOfPrt1IN8JRrVbDpx6ihMWdRRFqHpeE6m19j1p+ear39kfckl/SyfuUy8AA8
q41kRYxAnr75CTOq8rR8Vpaegt0z6FmsVsHOm2gcFjtU71AW9KmcTtUsiBuTqV5nvfKWd5nvEvkA
l4xs5BGEPz6oMHTVua3Q/YxwPxl83fW8j1gyzCYOPJfrAighz/f/rAqXG1mMAJlybigWnEt5UHrI
moZhhLBbpzd9TBAV5beZyHqOWx2IvufZN618bjM73PuDREQ3ny4V8FKG10F6TLi2ZkBkQzgBynDd
a1NAvfxQsx7QklaIEcEmDuTc+90kdCUR7+ZhVMaHnU/xVVMgryxiucYSOBvH6LkW0GwpSdW1ifNm
r2Wa5xq1rZJ/FVp3WzbWfdAZx9oDrMIs0OQh7gp/i1iDxYQX7IawBGeEQOVqprjcEmJ0ehVUgNnO
rtDGIrtyAhUZdfW9GWzLtQQVqWpn1rPR5kfVA25cTF1Bbz7+iOat//IhyIxT1LRMviYjYJ7ki12t
G24n7fIOfHNaMYg0L92rpuXFd83x1iVwyCe/TnZijp3t54YQkkPE7TPJp9KUzlMpFUwUDpsX3LfQ
wnHiW/M1i/OUdDmW3FsQTH/FvOpFXu0NfTyKZBqP7XD9W/JvCXiCtmdGPrU6I5PwG1rW5mg50GaJ
decYiJvM3FT83YpG/2rayrj/GlvPk86usZtz8Geo7fbUDnF3EqXizKjSny3K01OlWeYpbUG966l6
77Rk7ysPPRzlLtQkq6LeOi0f6kj/sHqn4LTUcSTlZcLIkxpweQCNFFmFDpjlEAiHkyTnYULeHWy0
2jL3UcsdWihW+UidUN/bXWkRSkR4QtQApNXC8bp85hTqNqRuYhqGxWo5DJYPmmAwx96E3Hq7+4ic
oLz0bddfu7p9l82UPJdcVpQ3zcMmobQs7fgpqcTWLmLvOPrhry+dZTzQ5HtzdYLeJSU7OwV93OTs
T2t73MZ6MTMqoQZWmQ6dvZP9Jqr97oXdfXBq9QZjTPaB0cB8m0srt+0rQmfYVK37iPkPBNBoN1Ye
J3g2vBmNCm5GFNOTraT9LjDSHskifxmOngV9nMbMq3DABlPRvXoKDJCcrJnj8hLJ08mvK4bKBZNI
HC3Dg1/lKZp043XyY4UpywQhtUTq7oNmP5VJ85oFyfjSBd6w7wOj2NlWamAEbM/wbfptlGTUH26p
zbbqKubUjf3gt+gjSBbS/iE7VuVNaEQniKL1co+eGisaVjjgDPzks/SDZOqvl3Eb2HujZKpIphRQ
5NZ+lxWkghRE1nXAlHuf+u6n14hwk9LrEZ4RZ7eiIjgRbjTO7vmlYxjPoWkVl1JF+AUPvtxp1MMv
RJ3xVHXatGqgrG/J9w02CxxAj8IT493pas3DnaI0M0gebHOjltiycDQfQ5KaDxbwbwpEjfPyR+Dw
rHWHdhOmCdir5XuprL48JRmBYsvL3LHI1wY5PcqMOOHQog02wad2k4ISe0LBBMtnA4ageOc7oDdD
J5YzLFkZLMRfvKYRdy5Xd3kVplP8wgBc4oFtbRPGqJx4ZzBNevKz8FOiTEBOwQNaF1577Cf9Oo3T
ya518StKxUY04W/I4t1DOCys07L2TnlaHRdTagnIpJbTHnvt7zGuIqYv85Qu1HrhSsoOzsUGToXK
ubAc3P7E9ZNx2MAy42ZfrsywtKwzRQ3xg/MiM5k66zxEaHTm43pmvpRJiUm0D8w9I73xbTD73WgV
1bX3/RdrSP2LoAF3adeV91QMDdTPsXvKq7GikYcyX0e0rDkLoX1YBukmAXhOnpAevvk+kKpRifda
3zcAwWJ5hhbIFy7j+kNY3Rnm4vitrVtIjIHDZoeE6aWQYdCHtRJd31NKZFlZZ/mqcMbmuJy1GBno
Wi1ACW2zTv9/KvnymcFSwy20D6ttFC5wRnq8f3eTpqbfqqTtz4O0K3ewQuUubP6nWmRuF62xTznG
zbYN+0x7n5hPrQNh90eVVLYXs+9Wia1tCMkcoeKQW469pvhjBNUL3Ij6WY/rmwDS5HpdEdzD0uxI
mCoNvGqhcSvD4VGxYd7U0YRld34HJPOH2m/LCzTmbWv4u6Y0usskhHETQWreUG0G6LNtAhCC9GBy
x77lA0/XVB6+7tIQ/1vsjfml7WmFVvXola5OXmAzkOvGRkolX0tjOKFowXDw/NdwVsqJpozPQ+A4
2LXLcjWKhIzNkTUPuVhvA23yqgqz5GZhBN/2XgNHByM4kIlL0tSo0QtRrnGsASIrmp2tlNXJKhXa
y3nUlIxgSUcOZeA5zDObSHinTEPQQgllHJblgI1oA7AzRpQpg8Rry2mLB2yOgB/k70sDr3jtdFW5
FZFtn1X1ye716KGQmZa2WvdC7a0+girf+z6siOVgHm1PcfssSfcGAj/8S+p5KVaLOrP3Xu/cGT72
rHzC9II7H0wOEjUTGPYKe5m88Si2a5GOBNsuthq1duJ7P58+xGlhIBznMtJ6xuFZ7aue+fMYpTi4
7bNpkrJE6+7ddV/LbkbfrzJ0aUwtlNBddvLwMIo9CRt3omxwtIR99ZFEIf5qdt5hGxVuZnbfxrho
78bEja60qKVFCqRKTuYtiQE5tmV8iTpp3Ay93lrdBPm7sSB1Ov2JrHCMPV5m3zEdA+z36r3I8CfJ
+c87weCBBdJh+a+WP4pG0gJjn5071xbkkJmBqQ6a+Wjk00LFrE0m1n5SXiv26juUyb67GOaX+ikU
+bXQACTFxZIxwbq8V6m3yMsjbHyZkM/jd2Xe2IINMq/zsQh2UXJM2eS+Tumovtq69T5FM2pcA/Nn
+S2I/anKLyn6xc2E2HyzTFvbCK+Bx/Sbt5mryVZsPaxE9WzyG8qSHXDGE9ep0NlYLlouA1rirLp4
nZLdeVwk80HXBPuoj354tVEdxpHQnSYwvEPJvAuPPoMXq8FmborwczSV6OFlinPG13drEGkeh6rs
L8SKMKkxcGpb3keWoDWKYJqtF4NMUxRPi/ZRUSsBfMvM0TZSDOMgG68q0mduo9Q/UvZghBDtne7o
TxCzRwE05ex0vficYk178oPkZ6UwmLELLfhpZiP7Ne5Gdu/fM2pPNyOm9pjFOAqzhPeHZlVcJyEj
XiZ3kmC9YFQuTLU9weDlI2+77pohmHPTzidRGiKNbf3sxEhwVaw9sPMz2QvY7zSC3d8YnJkQEdjg
dXsp4dFgnQIRpg67tkMjnuFYXzt58IYYMoZpqjoAaST6yslQI5wGcbVlgn+DlklNDcKZU7uoq42e
9/Y+pbt3O6uwNpMyhRsp8diY3BReL8dnwqLh9ShYBSy9yHZTWoSb0Gv4f6c7+BAJZoeQiVSQgJBS
dfDaJGeWMvwIChbgqM7vlagm3EA2LK6OnYeukugMouydkhThDNlGVlCdvDmUznAezqFJm3jTNMob
+wx0DpAWQryQB9+L2d7ALdNj2axVWnchlTULZh8AGLC0kppy6MkEr4zmSMwjnPsQ0mBSMVPMkl9a
QX01xd8qleGwwQB4g/BmYH31GfRkfk66vrcGa34oS28TFzXpTU67aUmJK9ViuDFucvWp+caq9a0a
sh/h4KZKpGwS4L34LDXGh91n7f0mkuXuhe2nb/Tp3GSUNJPhmicnPfr1k1C9fOuBXWECLLNDM80+
A0+RWxro34HSb0gTXpcjnBXkb8xJwNEQOZEkb00/eNsmZEDih5GNLD+2GLLiMgYD/ydWzOIkPRui
rUNmUBTTxlTqcBLKY4psTKEanh44izHnrEPUpgIDpyYkk8Ix9lem3z4c3W4vdkAniG4od4eKJcsA
oISrPvVOtSXzHbsK4jzK8Ns8Zz+LNCbThC2BzxjIMcQpUwKWLw5Kj0Iy5+2kCv87JKG47Qkj1HnO
ktDbiFIyI+w4ZdRelzvMyJoR6wd0SYOTgsU0gnsXmtVuUD9z0/nMAKgDe6dW6oI83BC4xcCxg4PN
+t9WAW16Nk5iY9hkqSJY/9Z8BY+qjuq1UikfkUqeTgp6NfXsj1wAUWfeppMbQIPYUnD19fhLEqqy
wXVFbB96BvxpzKuCGvJ6RMqnZ/vxzg/VWYfq2Ecx7CdLnqpGoiqZ7Pjg20RrQdTfD4IqFvpfhpai
kJhIMt2DuMz8zidOTZmgFiXJ+NsDiTomzBvxULi+bjHcVCY8BJ6JG5zLWFgmcIiDrwAekUoWbHls
cmAsXXvzLFAtwawaT/HzddjV7MAv4KaHEvoVq2NfQT3D9OsZR0tyllG2axTYSRM7JV3HZNROebwC
XqySYhRN6wYNvIA7IeLiEuv9emwyhOZjHR/KzOLoRFqhlcrzWBTnXoaHsKyPtc/xVJRWscLd/mj4
hhH0cjLoJcFXzCP3itk+qblsj0Z6QI/CEB3baoSPHpQN/gUyH5xfueYDalTIRrPUtNxMJT+xXpjj
VmMyNanWL8sJ6i3uKVJwGGdyUhmMGAWsF1XE0UZRiIvx7GcqwHIVqMVnLgS6zB4xiy6qm9Z+91QN
inKM4KRRkiuiwR+O2s9WGkD/KdGgXkYmQKCwSdGS24TOUAKTJeyTfRKBhVP6S5bOtCXTPSsCcLVT
kO7b3loPMzOFRUndlqe2sNxEEF2eBeUBXBTWtJSOvDNVNP0kGTAxBiXiobCLou9jjSQSYFByqIj/
3lasODZtZb+ijLefLH7nEwKWvrXiM7/xbCeK6E8xgBG2RYh4uBy2VGXyIB2sslHZlRtUJVhIo50Z
EZRaDChQjdY+i9h4DrycUZXGlALlxJqNfutKq45cIGskfQatgYX8J0Ofy5SQVm4HENR0v/VPQHZW
XAzFXnFQz1vE4RCIVO8yYq7EJB9BwMBOBUMZqtUFg2+5Yvj5xJml7kx+QTqcvZU69b90TBf0bDXZ
nIP+O2EpTbAzysxcyS46CJUDQ+kCXLzWbH2Sugg9GsSmKX96pNzOvQ9TvBYbas7edWU6Y7nSoBi6
/ZyrS2uashfJUmS6BOwmTLlytkHrFKPmqrAV7Jkdi3/P77qVBJbilmZF0LXXhzvPgZWmq0xj/Wwi
j7horknDm8ADIbvy8y0ZoBPbA6GkHVcJTf3Y19o2KZl8+hGgbqD7pMOzj443EMu7tUek9Q4FjeOm
sCUJT1yV/h+lRhvgjZTtPgfSuux1wHUF+/DAc7ZpMm1MQKMrP3pTQ27jStd23IAtKSfss8Oqecee
B1tJvFmW/x0ZdfEknRTIBA8O9fJaI8T9IIY7aqV3lcXvil3gT0OxQrf2KV9NsgNJ17PuUffRcVit
q7z6SDWyr9PAJ/+GYQ3RoZ9Zr8+cpP9H1Hktt61kUfSLUIXUCK8EwUzlYOkFJck2cmoAjfD1s0DP
1Ly4rq+TRBLdJ+y99sQdO6xrD2N5SWPGGZmfhiBxn2DOa7R4I4xVYnNGsgLtCJnrRP7vwZHdm+ti
n7EgeEzR/VIQTOAU7JRtB4QhLB/iUvQm3WY9CYaZ/dtSFBjUyATQQ703rJQtV84ly0VSbKwBRQsQ
wz9Cejg6I+MOdWK1izUY0o08YFYqiKl949s+26Y+7RoQiduFoShTu2GhhYN/VfEWpeaWsR1REsaH
wyOKHszghkYCYLasTKg5MHpOAnCIGnhrWSNgGga7SEBL0Lbcb3PHJCSe+mMJECOAHPqNJAu1L3GH
U+R/IedBteeMvEK+PLV5dykVB2pXECcFGSyliPMcV9Ks/3iufOeT/8x2vwgNNCUISxPcKKNuP8ii
35pkEFUl9jwUgrhJ5/5zpMLae3SSzCW5RpFFWTA30TemD46nVBA1TRv0cVmFrOKtTTVbvJVRadyh
kEcS1L4AzmcopFXhZIkHIx/PFhL5l6rq6h1lKmJx7wuJU5h03tbS+99JT3JlQRejkd3MR+wZW6wL
nhDr39Q49iav0ovhFCaVOKzWDv0WeqbBCZIO5jkAewiXGeW+8MhJLuplm5VTftEqlpR9xhJbuiwr
m4bEBfe3IqFaHycVRg0bYjmMoamjmRy9wTyMTBZxHvYXLN7RzJAv8p33fliJ2XM5bj1/uKpsRMPU
au9CvZl23cGz0h8RrRsbm8ceTfWucSkKkpoaArfjG0AFBxckqaOqxe8Jm4Q+NVHjbsqTX8bKIM/q
0zxTa9lYpKneQzPPnhpV9JtC6KzqMaY1kcYnUpNMVfWiudPmY9oZSOvqAmt5xLlI7ZeQ7RwOZs2V
2XvIT2fvkLIyXR8Em9u8TG0+453/aMer07cw92yJP9eZUBGNP40LJRH/KPlUMVPjhYWrIGW7G6nF
ddBTm5ZEBvxa7VWWsU+zU+ThVGQ/hY4GszY0A3+itxtH3dmy7zLBSSePtjWRZWXesZJId0vFyK8n
cWc2gCnTMfnUXQrXd+N+RVUnGGZwmIq5pTLS+WIr+SjN+K2onPZoaj8JCVBqCyoVyGpHtAHs2y2e
iUOv1HvTymzPGJzSqyCDsMNUjeSggaUin2ffLHYpRphUcn3bflKR4bZ+WDzn5IxrRV343ZkaWLNh
v48Vt3oW09bzTs1BqbeY6KNma2f9C+xZfW+4xgFbhLZDYuxuJj4OKCAOcpmmPdIFngBJYJ+e5Uen
3xMP/bsXs3toSVOzW0Vin6kwEcHVD4xcdw5tT8yeCwt9zjgK6sUB9WKEdepTIWVnVZ2yyI147KEM
cQffdcjZmV4I0KamtSMrjtxp2yQ6OGbwmafbUjCIgtUeDFVeHCbcTEvU/9YT/0mHtUYkmokNVo5H
K2p/ARJgEGZhFXBN1wj8eW/Brtu7WXfyNKLNDd/bZAwjcnRWSPRl/9wLDlOrskRQWv1n4Vfa08QO
LYWb4bjfVdn5H7qLiKlPS2K1RE/v0g8kbkqxt4vYDUwh4R6QMBi5zNRS1i9xFDksCSJJF2SYWyJZ
tM1UTeOmq/R8n5PS3mfRKbegkFUaci3BVLwnJM6BTm2B/tykEyRnT4+SsECDZ84VE2YkSkRc7Efe
YnI+/LCSBCw4Q5QE+N5OQ50WG0/WXQC05qF2kZm0hFGlRHpSotXltsaGpqb3Nfxp45eJCktO1gTc
SFg205ffmWRIZsSDpf4fCq2EXDv3gZH/pi8Ua5N6HjfkmMHK8IyHjkN5TzQm8e9QORqhTrzc1yR3
x0AM0aM3oUAspE5yO5RCcpUX1CcborUS6FMLAqF2i+8EbMBg/W48Zhezh/adlVdADCxZAnwQwiih
UIfSRFQyuHxlYvddpHCoOjzFu3LMc/1NFukBS0G1yarcIhYM/oBq0Dluig4RCiLAfLtGjqQ2WvMR
9++2z+Un2VneloXovY1ha4+4tEUjjHqD8b3p8TyioI3b7r3C6LmjUUFhQ7oi/uYy7FAZa8TqHmxI
caqnUR08iOFYL0N8f9NXImDuMsGRCFmLkgVHfbQj6F7TaNzxDi5w61p0Cv4ruVrDUVrldnSjb5d8
pgYWT8jGWAQjWuhVs8nKp4D0bxWaQA3FTz3mCeeerSC6jN/Kgv3HBDzemcPehGi9l465NQ3EPvUy
0exjnsHHPzP6vXZdfG6JCw91za4e2vnSavjMOjuh2+zzmCMNAEGsV9al71biv2z+kJ/wWGMG4nxg
eeJWH2j7sn2TLh81ZwuvmbNxMmcVM/O2mR13RhzzkZVPmjAXAjyMDVchZ6Ctz4w+kz0wJvp917JD
7Hk7y7WhdtbVtVdTslsRXEFaGmc4txzpZ/SH3sEhKAS7irdspUHqTjdBnWy/ctNoOP8ZzXJAQCuU
zl269GPQN9V4jhe1y/TxOTI9/5Kk85u1iDmUBJ5ryefsWo9upRaGkEm+iwgsCJyF1ygl2A6fgYnU
mkPNJNHOb+0f8PrjY6M5r8j7rDMk1mdd/kptDNcugisWnkg8pGKFrkU7jzps26bEzo1ERyLSUhtb
L+sN4kzBkWCzsJ/vpkEr70SlMxGd29NgZG6ASCcJibxgRpa9S5nYIZVvAvWWrq1FFrKTNoUgTPID
ELa7YkpGTLl0v25sAj644QVSsQeq7QdDwRoU/qhW6t0DmjgEXyWYdWHm5G+RxOuX3cJOe/qUVf3s
85VD8UTppJBCSyHEJvlVpOUcxgc4qh3Z3UPfv+jQBe7wFR/YVqbI+5LXtEGCIeze2lWGDngFzWhr
W+HQWLsWRs/ctFOA7uqpZhodtuP3giSWJG4cmmVVnbt2OBA4sdybGU+0L6iFbfnE+gf3m9fB+Yx4
xKSX8pEaX1PZOKGrTX04GXjqwM1sdaPkYnGtta5F9YAtdMvUHK14aZ2L/itrcvdiyI1RAa1eounY
oegnVc5vQ2YBd0SLGttGxCdnMFFaVd1Wd5r4lNopAq8F0nTWfjRD92bLglRIk6ejzIYd9Nh7N641
yoP5yJna7Lt0+BWpxDjUWv7NIjc+MWMmnJUw91qNNrI5gokXAoieB9c5IbOFMebryWZxQT98DEPV
E9uhfkSR/RlIQGAgMNAwTANsSXzraffiV7UgwdMuQr/Q/xSj+cSYt1rDgyZ6KReNd/btIJ/elS0R
WfvCZp60IP7f9sDHSOVagnZkkrHYmTqJIX+tMyZCdVG3WyNnzp9JLSIia+ARQFalp8W+cdL+7Lbz
YTaGmJMeiHpf+Q9ZMgbDOrZyXDXtzBhKbTb1IsAMwighQ7lgj+4+EVa+NakJbXtYrno5HCxPWJuB
/Id9pBg10YCy7tGHbCsbt95H0yzZPDLoaZthL9VSH83e/IWsbmD+0+qhYf2kKtUOVvpMCBTbomx6
Q973u7ET/oxAs2QzJ0l7DOeO+QQo6dq4CP5J6DOCuV+Qf5LYfjdLbDt3VscbO6BkIdSJ90ikJlNq
CyO5NX5PS3fXs1nb5CNuhF6j/KsQ1WI3g9CErX7jFPOhZ7m7kUb/SCbPlvLZ24qsaAKGwg1+gLPu
Vl+mLC5uU9iIeI3roMTfLilyVA/5vTO0PkPNTZUwjasi0kTA0zCuYxMHneFzKi9thwqRnlJJ+tuk
Y/Dl0nQkOTnPcx/tGL31+3hhoynS6iLc4joqgNUpFtJRaw4qYr8mSqIZuRI+HJklV1Ei+AChTkHB
8wlLAK9i2HiZxcGBgGyQ2p/ZMt9UopE6bFe4vHAoeg0LXgM7wsbiX0dec6WHjBAS8xnhY/2ZRPIQ
Fzz5JUrz+piZDPfaVhtOxEAymN2wF2I25PXFRTfmr0Fv9NPgVV8MY3TADUyLK2OWj0l1h6TuVfi6
dahl9mlaBMpTXX0rsrAC5r88Bd3wNlSac/GyvcVjmMGPCatpIN6zWs5+15voTpJ3Jo0moEbQKFEK
60Aynt8DvPubzO3Dwhq2JYnhHOmoEYbcbXgftbOrt+pdK+RBb+woGDVScNfoi43Ef8ch+YTOSgu0
If4a9dE+mFWMQ5H7NahAaLDd0xloVz3URv0xF+TbQVVmizkXnymUDRMqhJrpXJSF5ScCIJi5fBbb
yiB4pirCDm5zOFvdVeuT+0Grf8icQKHhUUV6Ao1gOf8eIx1jYckVOrPSek/cPrtvNxXLmNiU5j4S
2FqbKRsD6M4gz8jflt20saRSx9JCO9bb+nPhlvNOG613yJ0zyJJx4tqBZUuXS6PDkGQY36VGplVR
5Rtrgc8+k+kuxqJ8jjUeU2VM18o4NR2cnUVgBFEmWj7H+t0tYNDwmz56EaohaaXbSfogIywzJzSC
CZ3yqU4RWzhbAyByKKsK6oqevivifue8UAdhphR8GTFrUbFOu3OVPnipvUlcFEk92/FzJMVd7w46
r9qg6OclqWdRu9r5ZUzzS3LxUkdfSRaRcgMOjsGIlp6mxXka60zblbYLfKep77rMWJ7MOn2Qpb7l
A5895t743LvM4Yb5bVZD84zvdFfPwwdOhvqCpvTNwUE1GdF1qqJrKadnYjjBeLfRM+sNGj/zK52Y
v+eCelt9tSTakClnVJfhlzJ0mnlcpAWZqKHXx3rYefO0cdMuv9SKnKpe5dkWBAzXK90u5/X8p42M
rW5m1mVAnS0m+Wn4M7Pzjt9YZoDclBH9rmQK5jrjlfIXaCy5ZGuQ6lVxMYoo//cDL/GmZ+UTxjP5
32D9f2ovW2u+5LeFB31vpwkRxaa/02wPTrNBjVy17CDl2s6xyhyFPCxNxzufk9to0fMjBQQK+y0t
tHtScMkbCEEj/cEx9SqoavMzG/5MDAFILdeNazfMXKYuGRqIjb8nS/1NSxoea0Z0Wv2eY4KUjZHB
Z2E7vzKfhjs3SGC2aB9UYX1WiQUpu46ORsuaSVQxU0XmsCC+YaFl+1rrjD0+RZOnCW4eko0wHe3k
QDot02A3C5G1DoG3OC9SmaigPdrxuNK3KmYEHKtsZw0TmacWsSdkRbAux4SrowrYLCMjRB7S0eae
Q09DrB6wCI++GFG2d8iRCzVLb4edtP70bBtgmn5PtJabhfBSCvjifmBGyrpCUeMv8VE1OqMuxEC0
XFYSMKliSj9xYUhLbLxJIEKv3iwrfrM1DrWsfYcPiv3JVPjpVflKihoXPnnvoTWY6O09g+a+GU6u
nv3pk6g4lXX1RWf35i1uekQyC/RAdU+d77V7ySA71Q07IBKc+aTNYEh9zbbCNsGJLoqJVCg0Suaf
RPS/ec2NrZsxDs9SIpAbtMzmFEU0Wx1JEk2396dMPBLptdWSZZcOwEKIdmSlBLWz8+KQL/RTuCwv
LOG/+xxXMl3bbSRapvY3m9Dg9M0J587AObCuFJxOHpm+fXgNQ2Zh0hcP7RyqiQ+eThOmMw1MBOFe
rkONxFFZQPnKW/tqCcoCu8BuuTAc2tHjfkZzDyeu/0yreApRBzICEUDHoon+mvIOsF6ceTv2v9w0
QIAgfYTwTestydxcHSpimajZlzwbeWlbM92mZIPbHkMSNdNZ+Yn9vPiqOHmwyQeyjcM4r0/M04pt
WyLiaMkY2bjOjhgs5ypZbp0Z9WwVYq3QMAyUct1e18fmComL7diwXUin27oFCrK2W2SgDM4akRSv
qWJyAi7phNhi4+gFu7epAhEkMGRFyWGhiQ906l1zIqw5zWA0+IqMtHyBzYYt4wgpHg1qzYWkpQwJ
fMthEMYiN3DH+s6wGBVQE01BbybXHJ9PaKlv0/LtVUFX4ngyCBGsGcI7zUwnZCRPrWPu2exGO9Xi
XOgpGVOdhKvM6/akeIkgN3M2/+K9SUZgeui8LQthM5bJI3sPfBPL6kR1nitp14HwiiNcKyyRAWS/
NgAZ+GdAE++PHxHdha+75dEonWczqX2kGKST9RQfXYQ9m2VB893S4s/pr16XY9h6s2SLywcR1D/P
CMWp8pBzaCNhmbzoZWJzAUBJ2EQG+v4IS30kmM+7HnXpUDNZH8kA3aC/mWm+KD6BhPDPcRqwSVOb
nL1cANaIsUCf8Dd6dGzdbD0yGUFp58Q0zsN7iXyyFlH+JOviMIp+CDVSvIO58Y4TAwAaeZ9SDRgW
R1q+H4rPZs23zyLzIxZWefLX2eA6RnHkjLNjbMm6IliYDSn2q8YkOVPVV6A4WCLgwW6Jqd3Q7LZb
Fw7Yltf96FVais1SpUGylBfVCTNgE74ZJOTQnlYqqEsmbcwBkykngR2uSzjX/E2uy2uAgURw3okn
Da+vL7ljvemucmKkQTqD8h5lC2FTOEn76acEZn/wy6EJ7Jptfme/I7xAs+kO+ZXhDaQNq+YhK1vC
1lnMlYRhbEdHVltfVD8ZDnS99XQoBjN4KTStQ8qb761bIxQC1RUd+ba15pbfnVdM7fDy00jH/KJ4
HPz0fVz1yTa2MlOrMcHtUUc9+rEdPTqFxSa7WK5O7l26SQtqXdRnR2grEKz9W/jjQuwdBNTEXcpz
CdGmjCtGwr72FWOtIELeYQWFLRhXJKNnlRLRGEdPugmazwBYNs2tRv3vpqsJaEUlGhQQTQT51KeI
0N0Te816g3J8sxDjeByhuYiEGZqMPcTMS2Vv3PJ7ghcQRtDeaYT0Drpuuim1iLkmlpMSqft+pgYW
1MnwJiReS3g1vTK9yxA17C5cPkVCviDAORtO7GyXBUxYppR7IN8o4HPjneahW0Et88bP6semTZwt
yXzcbr356ZhYyEmTGzRtR4kjdpxyG6kg4A6Wvp2mZtmtEjhv9l65j+sjNikIDARFNZAdzgsngtVT
BBuxmI5pmu/VPP+hlSs2i8Onlu5E07rp4lfzGRuvE7ZqDm1JD6KU6MKSO5iYhfZE8N6d3zXtLlfV
i9U6V8vyljs5QnGK/TEPmEEeyywBia4RhEJhAm6IuUfcW09D0kLKaES+QxnQB8I9t3Yyb1AYhk5F
vBveRR4FcphDj6hkW43f+lAixCQ3Dg2Tc8/IkXqTmcGWTOBtyD57uSws2pa8tHaUwWgnIKr0TmYd
ltei0j9HHEHP0WoRmfLvxC/Ke8BndzL/mYrxgVGFujQOIyQg95ikpgKLDUMdxDenGnD2rhWuzcw8
+ZWBvWFj+DGCxERi22EDx2IbIsf8y0JNMPBI7m0xRXsCpWNoNcarlvnXPCuvhhWR3jjq2hZd82OM
8SfNUnm2S2alhW68qVEPvBnUStWrP0PaleQ2jhqXBN9U9wF3BkWKhZ5ayc8qZ9PTcUYvDh9h0oEw
VYNvjnmWDu2qanQWC8ECw+qhq0OznV86T8eD0VOX5BV9QNQUQYKJwSwFahzVMUrEwBXHooY1uLxE
cQKcF6Qi/Nmk18HdNkwkPSw7dsx4BsXebsQIzw2U0j7HOAiKP3ZFWC1Krk+trvtttJCVCMaKhjh+
wTmLspwUFG583OK6CnF5SSD5o3DELkae6iUsGgy30/cixTAQeScWb7uii9vzzKKjT8ZHo9bwB+oW
wpHYd09W/SRBxLhEgriI0NBefPq50jbe0tp4F/VtpVCm65axKoGzS0ZF5TnWzpr+FjnzX3N41mPJ
QpiP89RKmirdih9zR2f+cF9o2bxnFHfREb5sDF9rtimC2F3ZPTVeNTP9S9ONETknrMzRDtPEhnzw
6lAbYocnxTnYC5nTnW1vrVJnAGDNoVjvbmco1cXT6fYJ3w7rDDy3C58fPeEITWYutTI0NTffJpO7
qWl62Zwh8VDfMA5Xg2xfh/6Mr4WCc48Lbozh0c/pKS16MDVskD2y7nfuCSJPd26F/mYwZoRsGSPx
oRpUeMcuONnefIfKiCNk5/v4+aXBvFmq+nHq1XWUJnJ2yoeGIRQS4ORaRoSuxXTt8BsYY0z3fQUw
VVtNJAz0iZifXO2gKeNTLaRwPY8M32P+MJNvZvp1aQCbpVnpqLKKSVN3MTPH06Q3T1Zc7hVOUg48
6Z+nun8wDHJ2W6vpsVK7H5TTLeqTS5vj2XCKHD4CiOJri7R1I2d1pzWDOMW2jTPb6a8N3redSw6W
9mCIBNqjzpzN6ryDRe20WRotpmH0SIpdYcBiamb+Ds/f3TgXtT4i1ZJJ/IDJV2yQZKDy8yFQrMY+
SEG8HajikCbB15n4wFnTAqo3AUVWi7i/v+G4qlxxdxXsPpng+S2efSjIztnVLI1BjEYDhLjXal3n
4FmEr1XCVXuaJ1SWLlLOkmU/Q5eXW9qvUXF0QRKy9+DP0aUk/jlBSR/EKMRZ4DPSu/02qsP8jArY
29xQjevsauUt99nIx3DpcNSlSJ/Rqr0iTwJAC961I0uKoSAMeV5FKjOSeTBVZZzPfvxSS2+tXNT3
BGKI2N69Tp37yL3VPaLBJh6JPPgNI3IZ3F4IS4yMXBekgL54hhOJYD1H1uwM0zVPvZD0WuMoUby+
dhU2u6WxN5OAWlFH2CzjBLpBgpT3FYAK/cCiPylVPfkDSDNTU8HtXzZEjctCduoS1ZnHzZFjy1RJ
9aL8L9TMFJ4TgcI36gB1M9GwHR7fhD9i4P+hamY90/rWu6xjidbRxHKdkXJye8ectJ5IRnIfxDTO
l5skFVaJHdxQciMSCEI8rHiH17EEltQz+Ebnew9Mwr7Hzi63EVQWrEIEQrGVQk+pzMwMzFb8/MOv
lXZvvziUzOsol0qHah5nMeYyhqUDaBXfxSvWIikDVbu6aG4/ELF6iJPe2huDfFjYpTxP/r6bWDqP
WaUdoG4fdUJInmqWwAFBFewwNWzBTuVeb39+KJAI+Jb7JiY8izE6JEsr9i41jmLEHt7IMe4M02is
J1jtAItu360SSwTTpOafMSfMh7PKXjFzQgpLckSmN36vrjBiguLAj8tFTU1aiG3G+OtAPfWnqqkh
YHpwldVq3scauRaxJ7LLqIqXsWtGTKx+h8MOI07uYvLj4bG4wDpMc7J94Yz8sDtdP4oJERUyEP+l
q45ytdkNwLNv2Sgl0S5hPsQRBRIodoY0zaYp3RnxdH419G7a2pgfznbtgqedJ1INe87HET0cYX/i
91RYON2Y7w6grOaSW6nAKLw1jOrPSgD5l8KLAQduxDJnaEST6QpYfJ90TXqHShH1aQKP/5bfO9re
bs4MOEeL+2ystsK+K9v7ip91ElVuHVUQfcwlcHUhv4eIGTFqheSxMiaS1yLeusxh3TKl/fJryqj4
yvGhSlTzOkOn4kWa4mte/WIsPF7HFZhfmFWEDHZ4mEb3Q7dsOphhaspg+McQ6Yzy0pB2+JC1lNmS
2N8ADOZZE4SDSpti8UZPMhJnQKpXo6wtynhnV4itOHqcc7n81vj/4YxbEoMuny4kHM8uJIBtkvj1
m1nX2yhS9YNp5jVc+ZILiXh0yDLZanHHp4rGjjW23XgHTYuRzK6bbnN1xqhxnB9g8bPOwFd/w8Ok
CjmVk2RXo8iUEZQ3Igu3b3pGriYvJpuFIAU/tpW9/sW0qTzNiTURvtK83gDr7pyCfCws+05Ga+6p
7z5oouIcsIziPHcyiCqGN/OcIH/sMhtj2GgwMlU60/APOUz0j9kAlwYW0IgycZOCHdsVBSBmfHCn
3CXWgYzNYmcbAKFjO5GBHfvZSVSUxD0H8IPFvnj1QN9eVKQJYdNkC9+gi+QTX8PNlkiQH94g5s1B
zQN48OZRHVDilrTJq1LQLudLx6wqWVOu4+gsDMu9H1ezLmjyZBdZuJ1HVzNDvUhotNe3JAKqHsQ5
U3l+H94QFrd3mpb4u2rFY2IFMSanuVY4xXeDjNgkz+Optok8v7F6Kez8TTWO1ZOWyTUTDl3e//90
rOvf4A7cezmw9qB5Lg6FlXwhNT/m2N7TqZZ7mylkONUGOHhg4Hf8j13ut+cbrrpd4yaqlIFNWR1T
XbzVSb+75f5JG4X9jUg3lSXKiH5Zz43keapMufGh4NwORAyVoC+qYud0BdKBhvaHWAqa5NpjZoXB
c5zifyi1ugzbUumX22Vbp/aPGBIFySMbL/36w6DjgYLGbRxIPGY1cuGSXs/3//1Qeh+uWev3zVg/
jcwSqJf4JduJfpoRpNDtZ4uVVRTv47AbDnQE8y8r8iRua6IS3YYPgZht60mrurAlsfmz6qlxERNa
17gu0wsaBn5BMdAQiNaoe956AwmCN82/hHl2VOIfK5dQ1SUus1/F4LKqdTQ6C+kYDCXWiJZC/ajI
sz5St70o/dfURukfiDboOAxG1P+oQV0t4KlFf255dr2DA4B0mzdNgyGOFOWDGa9yW1w17RTvjBwV
gI3U8MaQ6REIbAwm65bTDive0XwVs/GWl6V1lenb7aCNIr+ApNb9cmWmB5wp/v3URHwRVfwATVE8
mWAsxtwOIexy6RNEeUVU9giTXtvaVsw3t9I7NSP6HLGAnHA8RgdSYJfwhk5Q8fgwrSa3LJub46y5
yWs1+08zEPa7uTXS1yE1mLK5GUD39Ret1Q8nuNH7qaVUXzi4e6FlZw+1+bWe8obZG67+pQPerClw
o01koKh1iU3pCzntx2zMH7uGw7izmejO3HTHbBZP/9ho2QgBII5XvEqxRyICjTtiRJC26j6VWOU1
A73Bmne5VPr534XfespH2c6yCqOf1vOlTJaOK9rY/Xtz8EvVNMW810EOZKKoXFzboCEJJH3NGDqi
cpu085TgWEH7211ie5GXlLhif2o+tLiaoNG5No4VEIQaVcim5EE53ADty+wvR+YUNA4DK0Y3b9Nv
cAaPLifWpcU0uNF76R11PW/DcXSho2A7D+NaTlcilG8VTsm9RvsK98kce3eXF0Z+/ne/17k7P9Re
86Zs4TO/5TRKbIyBCD7a0MqMp4b0nTvPzOynjN3r4jREkej2TFkamwxrhqPjS7Y1vRXhZZhdZo9z
dORDKYPBj4ogxWCyZXl80lFU3fdRzV58/ZbZJXmP/74ERIUaeh/VHAgeb95nxIGr2A6sS9c0Jy1b
M1VQuZ6cxH6LtKjYGwSdntAGwMSDK9SgtD/4ncwOXLEMnoAZ8Vquf4iolQeSY9aQhfrR0TCilXmE
sITjHx8xWipZ/tjQCPpuqF9iqV+RADrMgBx+RgEfaDjjX6qR3krLSAsmePSSOVV7j+uNnoHHgbNk
/oXHGw7b+j25uKoGpdGsYXffMS0wLk3tbEdTl5cbN2YQzX+RPv+QZJaZ6Rt7jMugGFExs+FnfSNa
JnsN0TSJ/dOxEuCxCm+Q35yNkEW46qOKG7AFpTgi87nLiqQJbhgZQ2X2Q6wSVK8o/dC6/wUowtPB
f4zEvuKaBlMhxf3tSzEYsjd7hW+NYzXSwmTAmMs4CfVZp88fQ8Lutuy6e1w44tkfXyEd7JciS77i
olZBbhvMJ1PH3+U6+xT4NfsbJnVQabkbcuuhHgjdc9fYAQN/ZIsBGxhqttrl/9uyYJ9RGEBr9ubu
5B5vAOPbqS8SauU2do8GSiS8lCkonlZ29+ACATx2lJO3vq1RphkglkA4vnZqiKnisCtS8u0JjsD8
kP7VQfrV6P93U0lJi8bPOuBCRtm+gvdVNNrHbFT4oVwH+WHbT6FyWEarG3fAyIoj4fbxqjlLw84m
8p2+ncnY6jUGN8BCo52+Ox1RS5WbAaFJROFUEZSTf/+p4Qxh/iK3Rt2KN8sjFMbPUnFA4SDelJew
dzWrz6pzyfAFYcVpNNSboXKsrbEiMAWGpXOUtj+TjffpRpucJToWfe7h/9ae+zx3vb+V8i+5jFhS
zYIfGpM1IYjagNHjyBJHoaXF6LfzSjs7alH0IiAO3UvOnlv4KXJUfqti7lKPuv8vhYrXhxIdMUiK
aT1zhb2bqRCRa1HpjBFKoltL0HiufiRyRFt6JKbjZDxVkc0kNW+/m3bWWMPD5RDgNDeSK+d2Vt5O
TU7PphpMVsJnMGp1QCNI+tsIZcqrGRzcvqrCSM6IeuNt3wDKFi6spFGzfFhX5oF07r+KsfGumEuW
q7dkn/GCEKU8+Mh59rPvXNKmT1/K/kJF3/zq7ZL6RzrpC0AQ99+5Y/MBWP9kv1o90iXudl7t2wGP
rbuTXledGq3icXKsZxscStuTi+Um8gdX5sXQ2ZWnGLnvx8j7i+nMZBDn/K0gFT50jnpfUnvYQWFk
NBDZ0UtNzKdKnP2CkCVAGT3c1712mMDoAQBnE8ruCKdnkcK9jmnIyiRCqj2AklsLeK0njuR2qMS6
x20h+i2P7nIXmwuLRE6y0eXTrZJ5X7UUVbOD6VkkTHyryjkqBDIX258+YwLvzq5YvDNnZA4Bhp1X
wRn73HCeReUyvnQmTapX2G8cW9nvtBge7bL00IbEJzZr87Zhqn+YG0PeeXxsN7lkdTbVg7u93fbr
kpsx23y5fc1z/1x5U/NgyJbZtEFdcEs5sWDfH5deP94uM7Hap6Wt8xiTWmYS07JmkNz+79zGH6TF
KPCO/sgL4nphGsun2hhN3mXPP4lifLQL89CCifndNuZjN2qYABx1Sk284N5yAVkyhKhPy5c5mhdA
EVRQBe2fWOEiEI4sNosKAAjExScDOuuJBwZd1DJQo1vkrghdycf//0JeROJAohpjyTZ5iNaRwlxE
f5GLiR2G6x/Gq9ZOjrUoyDVJ46vAqRu4peedaCm/FHIbVuOcXZqVE1XVRKj91qoiqbyTk4JdGA1w
r1X2jB+uhzcTe6tZjOOkc5JtNcAKoN6fGSArGVR6cUymjky5oYiug4+8qPXy5qGPWcmaXBp9MDWd
9R/yzqS5biTL0n+lLNaJMMcMtHXU4gF4E8nHmRS5gXHEPM/49f25MjtTwVSFqja96Y3CQhKFNwDu
fu895zs+7s9vaCtBTGPZ9ky9+VwRIBxytIHsW5FDJRf73+NQCldh+ktW1WFNsUayP0Y7k3gAIqJH
jjlMM7AkQEqvwxi53LwV1bzslYaIN8lqu4zb4vLvSGLTcLdDnBGyBghWFtBZS2sQzg9KJsukiNHy
WLoVKKxBXTFVSclQapp7K1tSmnB0RBQ1PfLBQKMY8LJ+/60lHO5N6DSeWajkc9lUyJ2bPDdjuSPs
/HFgxHlSOvM5s+gL1inrfqneog2c7s0RQFw1SKLo94WElvWp6OkKi8q07rJUXCQxXP++NKGAF1Nx
+BtHWC2aZiSYlnrrhDfxzMzpZJmvq0OzxsuQ3DW4yHZa07L5XGXhyXXuVeXe1h5a/aEz7lCobFrN
2tg47w0dUTVnHk1XfNZbUmS8Y6nuCQnWQaz0u77cO70/dA2e9eelu+6Ga9no/ZvQ4tKm1WRysjAu
KxOXu5IfVUIl6PNGD3Nk0vdY/YYT14yPMYE/ini7+YQylKzJAWHNnmb3s3ClYLYlA6BbgG02zibW
aXNMhCw1evdA1iRz0BjzIOL0q643btFtBriz2HlS7Xaa3ddas4Kygiu0VrXiZZF51dX9uQZIhB4+
r8JI9zle0agaQePZZrFhcvmGQumebEK+XZmH5JTmQbdTCdox0OsSwB4P/cYVbPlp2N5SVMI+YmqM
O7p3q7sOxwU4sgz/SE/TZQkUrNrInacww9Uek1MEKVV1mGw2OhOslVwEo1CDSEXUjnJTZqIztubr
I0V0X7a/yFLVvsbWasLUVaEyHDVUS1W/xtaWbVO7JKM3dLUrf6LddVrkL5lzlXUc9xtjqRle8Yut
1vxi2f/43++/F/UkXwoXGUyLDv6C7u1RjxogB0qZk+igC6xHpqlf//2XmtNtNVH2/CYDtf9/DhXX
5Nf0X4eK30500T7a/KV8/zFa/PtP/SNaXPxuuKpBDLijo4OwDZi900fX//Gb+bvLNI9AJc2yBGkt
8k/+FS3ucDfo5NnyQxTQgHxlMHX8x2+G+bujmRZR5aZmQpe0tP9JtLhmqF8iY4Rq6ZYQvAxuO4d/
T/75DwkkesL0SwXcuGEB98xIejp64k8x3LCnDbD2lde+b9HOURkec4eYg4KuH3YYhtyjOBHVEUXV
empCfHAYjVQPaAXPJ1pZW7tJpXQWzaXfSjEto1dos+hr0Y894KiWIJ/bZcRzNVdvsRTkliPSXB2N
LplaFb39gQobnQ4wAmJLpKQ3FzjmASWVSLHIedNay90ZUgSsogY2pSx4iNatajroBXPD3hEascME
R8+yWnDblDI3e9aQGCtaA8hj8upSuaoT9t9VCpIdlMmNlCh3TYHeIrloIlIwRiVTfNQzg1c1PQMI
jINoWIv7cuxGYNyMR0r4cPB65TxgBEYTMw/Ah531Epo1bOnHvGrkmUxRSEyfNZf+vBoEPmgfdRPm
1ESDGSzG3WBhVyd0Ee2MAGHP3J+ZVPoxouAG7N2zCD0pjLmsnsZiZwuMuc5xtCzmYapDZ0sKwg2U
4XY/6ZtYisVrVONDU7MrjNM3hoH1rkVZTqdbgfrRXvZSdL5K+TkeTASc3QOrz1OMsm5DiUKjfImO
U4YCfkJM1dfJUcTI2iv07XOWtoEwAESPPfnGYPe31Bp6hDXZtF8SjaP3sia3kZTNk6Mko3OgQCeJ
8Kwu9RG3lVsaU/gVpfAeIcj9IKX4HAEapojo5FadLBUKoxseLMxOzoazz3qZafDXrQpPBfUQp3A4
dvGr0bKQZyBSGoRo8GzCsyJl6FjAY8QxUEjrQB6VGMmknQBM1X1ICuo+Lya+cCwHPd6DVpoQIDlu
zQi8QfQN/pK5GdATUWU6W4dh4qbByeDgaHC+WxukycHA7aAwxkNGiwEilFYIJgEo2tUzIU0SSoVd
YpTGiUZaKDq8FPVcTkGOu0LHZUHMLKoiabzIpAWDyVi80yfAcOP0WA82JuvQjINeWjdMhC5H7FK3
BP6Vp6YWpy62tsCQzKCyYFtHE2o9Q3of84xE8WxKfE1aRRo8IwTl0RyRNpIYP0lnfrORJ6wGBF1g
avdZkc/XZmS/FStmsyFGS4I3JWYCB8tC44igl60XrSXa7MFYz+C7SVvyc6NcaytmF0r4B+xL4XmC
D0ZZaExKYwweYJQGeGUmaZoxe+wzfHQYab6JHHjGOLkZ5ASsNqY03Thj7+ynwyzNODGunETac7CN
xdteWnY029ireHhsqkMcPdh6QiaNIVCi60JafmK8P6E0AcWYgbhzoB1Mm2J2Vc8iXgeuPnIEaSGq
8BJhyUx3St08jat1ZrCp7o2+vsam9zEXGJmxNejntTQnMSOmMpSGpVZal9rlXOWEjNAXU1OPu2mV
Nqcctpi0PdX4nwbNwkVvkhiK4WMXqjsEKhFpqcjiVBxnNcZfnHXVWdfhwgfiYCHvZg3ppe1qlgas
TFqxsFJkAfExhxmXlo4y0R0NWOOOdZ8a1akw4QQiBT2h0ICmj9erQ2jKZxaYnGHQmc3SElYPSqBh
gvdsbQoDkyUrWjGQ9TjJWqMM2rZv0OD3WDYSHWybigYtrV9jfoSWL0LW6DJWxobH3nV2lkn6k4A4
gYn/uYosYNa9qqPLR9QhrW6mE5q0RVB4tDcmB00ilyivpT1OGSG0D9pDkx0LutxHMnctP42cEGnB
3G2tGbTEgJp5lsY7tSDzRZdrw8TXpvYaNlF8erY07Fk49wrp4JNWPu4wBvxlwMjI9BcjF76N78/A
/xdJI6CGI1Bt5iNYH6aAvBkIBJgLcQ8m0kYYS0NhJ62FzDLRCdhXLV6vXex+1Cl/b1YpJjR7fUFE
OAY5TkVGKmOgwLJD8DQ/luE+xv3jNxQj/pI4x1IaHkecj7a0QKJ0QdTUD/hggYHaWpJsJZY8oIG1
iWHF7Ey2R0Z1TGMSTqjYLJlKRpu0JTvPlh5MfrtiQuBVuDNzadNElx8esROAL8jIasXKqUhTZyXw
+Ya20QakSHNzS/OnggsUnrenS1soifI24BysoqJbGFbaVKqIJTYERCkwJSz3yWreFmUBtjheFNJ6
GpbTc4tR1av1Abd5q/e3GUDLTek65+YKz1qaWB3crIa0tYbLztGwuU5h1BOFzaw+7fpvDgIvlkWM
TiH7L5OWm1Gd3uXzjlc13489JncdHGiGt1YhgwNwl3FXOLL7ECUXtpJNvrG4xhYOqISbVAdO3HSv
OhWsWqU/MPPkEVo6jIMq43xrLXO/0x36eX6/6Be0EHM/lxi9oaAj1lcLkhCVp7laBFN9tMNp3Xmg
pMZvervubJrGmf2otavw5hRBSFu3XtPqzgnA2oaEF95YJ1wPSFZ5UFYz464zyeeYtjAKV8DU4iPD
b2lnFsNjem5VlgdlyCjGdBxtR1S01CWNm0SbHuLK0aDvzky+tPbDbOxpP2GnDRPzM237a9Ne9iP/
T+p26cs/qEymWCrZeV4/IwClSkg9l03KiyM4rPzV1zQ19iRbKHut1UNYChA9mKcB1mkiP5rL61mq
AHXbdDcqeaW0mYY7tE0r0A7gw/aSIwnkfsVp3JNgeqFxInNUA8LmBEN1cAuU79O4Za3pqFLNQ1Ep
GICT9XaJ5qeRj6sh8FJfoHWzE59zZXT3E0AZI4TyNTPz3GkxZ6KsN3GmvEysPaAgui0CMztXjoUz
tcHqiHu4/YPXT2Rd0UUMlLSiSzNh8LTSCR8wxe9qXhCMJDf25hwjFikstXbhFM6Vu2AEUF2pu3F2
E6MArlMBnlDxBhIKsh/W2KF/ygZZIJtMWJlSeJ6ST0Wrv/J4v7Fv41QvxGvuEAbQruzDeVtxQrBf
TGb1m6nO8CgN+imZxXzUnIXGJ4NdZ6n3Il6aA6QnnubEG219q2l1x5gybv0imlWPbGUvLef5wlIq
bK/7dUTpFdYY0ucVfd1E4roUotIBL+iwulITFEU1DWq0hivKIIUltpbZcmCnLtd+3oGL9OnHg/LQ
QIrkRVVscs2mxdUnN20u7sZRQQFgTAeGx6u3FPC2zTJHMDV2V/Wqg0vNLT785jMdbOfGrhWkBQxU
fIZi/J04v+aMh5xFX7otScD9EmcXsAdjlciwpKo4iuvTOzizK4CK74tNZNYyO49IDsqdKIdtVk+3
XVJ3BwmcD6P80ajX8jFRRngTO/zzqnxK81g5ClQbVogaLVP7N9WkLIeaVrvmU+M4kg2qQ33STnSu
Ha9zaOhCehmDjL488ASV9N0mWHgaNqlWtj6hCkBTrWNVMV0zontzKimXLX5Kt0ZCxkodJ0YCHZat
0gifLUOwCWsIOCh9gkWQi5PNTbJpYi31lR7G+2Twe+NqeBmhNWeOUQyc28wDKADCpGq+0SXFcW5g
fjVAKJMyNOIVgbdBoBMwEoFRnrhYlKEGcErIWZs6IQrHSHBfQIOy0HTgcJAMC1MSdldW1puGMWdX
5wMgXz4ha3REQC8b7da0nkGBda6VU49JD/hSdmYsKkemagC9Nl3H6uKTMWufzd8FbIUIQn1d9lmq
vwkOiqNdfnMs5cO1851ZtDVLUfWijg1ssa687ESOgCXEjx2Xr3ZjDTsoEVdt1BU0ipsXZ7DGLX2h
fjcPyx1TUFjtA0kXqwh6jLRHjPf0sZzjWkTRVdM0GuSX6lp1xfOajTgh64V9iQZLWKenOldvx7zy
DVw7XhihxComczmuHMGdVEWoPxOWWA9RtGdHS2zjXZaLQ1vR3/CdpaT9amOqmnEk+YYaKrTklwul
7hGm6Pp7g2L7ZIF9IgL4Su3R4KU5KH4q9d5PpokjkaY+FdzmG5tgjgBoPrw9WkaN6rIKy1jMfB8r
tX0e0R0mrEeyMHntU5JhrsYhMEzZVVsJpjto/+OqLT1Goqtf5+s9Tjg4vkhcRyEeYhU8YVhGWADY
nAaK5g1ANDdY4TMQ0nlkFs2MFvp1k4fPrdlqQUdOYmmOr0ubWFsF/rM1lSPlX7z6ma5xIiDBexhD
bnvD9ZJhQqg1rrGP5szsCKkbyvQTabPupGc6ekem8BXnGEcS1krmNQ6eWQs9bhxR1jHgh2K2dOhL
p+PASe5IrKM0584J+p7cxoIC5Mler7WcZa81fKDy7oZHlNDRHIhBBN0NsTO82uqysLBVhDr6T1vw
KvjUzWEIt4OWYHoorfY8XuyHijs5mTqwguwzsHemZoN+a95oa/jU0BtlEoK5aWShGJoWix3ELmb6
l/os4gOy0q2uWTeOiB8TnIk9lfsW/5jjV3N/FA5qF4rJPFZ3poNIP8/To+VM6BAU521WBHDLKV8h
lXIn1Pm7IrlQ4IJTcrH6A2NWrL+5s0fudsbOfY96mdfBjoo+TPp6YEqhI2KcLll2OAU9B8Wpn/LI
Ql5lmWyUiM0TATeYZ7iK6WExP1SkkqnWX4KCz8C50AqRyJIp9iETonrGRst2l54NLR3WxqRRmYhv
bTHc0ZHMiM8mBhhi5qfisJS4udUEuRV/IzQPlmclthbquimPrhZyaMjBubBKN/YH3O7GqOKBg8YO
l31fT0Lnlj7DK9uduZX9nBU3nfsB6yluu+lgdQMrHsyqTd2vBBFU6ztszIr4MEAOQCpjYAmmQ9E/
HgZx745YLx39s2Bh11aSeqEmfjLM0nepzvYcD4XXcTRiNZhpoE7nkv1dMtXcurA1hTIDqbRcb+rd
Oz5u4OsW6eu0azt/tPMLkjdnRlVpv4lm3fbVNb0kjH5f1dHNNO9S1+wvtAZJwqi8L4b6pCvOHXmW
aPRblcKffo8k5pLkGW3ron8Du0UQZu21PEopqpnCqZ9z07iq1DTZEeHQmBq5r8yEYhwLXUsUn8ML
UgTNKfeTShqpRx9ZqAkTiH2kmhtDfctz+dkzDNmIZBx9xem3ZSFTcW2rkJTQj05Yb1OCZLXMHvOW
b3hc9JNNmVFGgDgVPJNII+adTugCftbwUw2XNxz9z800MHO07ggBDalAtUNmxQfOifV2nMBDtSmn
JWY2JCCFarCeOjRvm8xiNxiG/BLd/J5B8+AlVsdJWInzvTbF55nhjflM0Vsm9y4gLSygxGXoRc4w
zY1xDo7vFqBIIBPhwDnoWe/0yc+15nwu8HstEdrxjmgq+oRKkCrnzWBZ5/TDmFm4/Kl6PyrNc2s4
V1FfXrgK/NuUDrun9dAm07BjsMRDk1saGFrjLcfFuS304ZxM6quRpKWLpWRNiFyAaECmIEdeNtp7
vtR3s6Jl24xQKatfjPOlXuj6dzRayISxWBLKQsWcHA93XSCK9djmVEV6pARTZOyWhf6LkeMbi9r0
MElDgOaQwuY0d0gNuw3aMplyl1/B6Htm2/1AlxPRZ2IiMJnRZU0U3qaKVduzEKBtTFT02N8TOJxN
RsmtKLhPFAFuBlNXpKNsJ7J0jiqfyBrFClUPf97DYOC4VgYwYCGm0kJXz+lH7RScUjo+l11ljtox
d8fjIsL6mJlKHkCTYyDa9Md+MhiPrEVQ2f0zIZXLzk5WCF8637+tZ5TAWvi6xuHVsOzAVA+3bUGg
iz4bBf2ECshTllv7LMGNN8JoHEmK9tbERu+LGy6Ook+UrvukyI92ltzE3YDrxMCe6FAeGO2Kdwx3
YZxJaxZJ64Dx2hsSFa9CdQgDG0XxpjGrT53depe+Nrm2Hmn7Vb0OP20IgZguGGGayj2PWKYwWVwW
60iA5PBkowbYJgp2qNVWd1YJ/qBfjy6LvV3ixkqBDZUZ89EQy5LQv61ziaRrznMGRmShLdP02Sv2
81paN7FwaPANtyX9Vp++jpqsj5gBiJOX+ZVNsRXgDnhJzo0bNjtSvacr2RvatHDQsM7MO0ZxI3JW
Np9J4JdFEOHFM7LKRVt5aHjcatNRvTlfXL+cGxIcdVB/CN58PY/uchwGHi346FhO4hbWNl1LTuhY
/UI/JOyJYhN7spJq6r5XjOtkegTY71d9jYAztkbviaq/8hy7mr7fV2qHOh2vjr4RuuVFOTxVe4lP
am6l52UDEwwRIbvLUHlwI7kpnepscOP5MpIKEPTcTKJixP3EwDKOSksJS4WabIa1wLWK3GdFjLnv
haYFyCn4No0paCcwVgVi+c1QB+Dq820tzHDrzrjsSXXwIE7frHV8p7rJmYbagx6NQm4fakI/BeAX
Mc5W9bFj4SQu0E3bXTdlHHWi+gED/lsRW4+rCluNgJVNF1OjL6TTMkq4sBua91pi8LCPxkUFib11
vtH+YWTQ3AyYfzEYuHD38EA4Xfxk0VAD2rjeJGpL5SgPO84lZxWwBLqxjSf12VJpVa2lBuFhwqC4
rjOnZ9weRax/y5prKtwLgI7ZnW1CkyEnilpKZ7u0P+fZrT0tcr4NaohcBXNirszJZhUF5hZn27Y2
ms9Z+Apkp3oQ29XtmJNeRJ2lXa5gMYBT8u2NcAGKzjyFNEVrOMv7PrU/M3znomFBs5wenoahEOnQ
wZpWYRUwPIMH9K1YnWejK19qMn3GkbmtUManZnC3mluk23ly2I7VBkZXZB/n0vqoenPY1O0II1TE
0zZJ7u165Xw2nCjbK1od8ZGOZ+HVsBI2UviCHL07rmoDe5v9eGMgvtjqgs72NOGtyivQ/wYrz6g6
M8YpGE5AoKPY1Twlz2+6OR/PUOPdZBWGTNw/JXb0kLVm5rUZq+DrrG/VSDuqNfC83j7XG2PeuNVR
L8+aChVfOTlnyqIv34TVB2OevjctoiBhKwMqognhDd0jcr0sn++W9hcOBTPpp1caaANIGZs9AxAZ
SlMDexB4V3oBJSG39mQ/JCOD6TJi73NY0sr1OZ1b8J0LIS0oLrxMHR4s4RBkucykpfFIsx9YrVel
dJSEMiDwTJgIjPVDk9fTDuT7Q5fi20vsLrsxswhHSPs6fxIWtG3rPNqL5L6GX31e2oDXVhVj5FI4
1XZhQVSl+6R1rViqMnA9uv2ZOwyPba8nR5R5Q4D/ZYt5RnkkoO4MgKQZGHAbwF4zqdY7Y7qoic4l
fAynuDkVe5tksyAbNfovCi10cMvzN2KbGHUlLxUuC6TAH6sUynJ3oHsj/2FNmueiUn1aX0jt4ZEm
aBRrgaS5UcP+Ij+pVJ+Y1rvxOsQpHuRRqFzkuBn1io8kzULHy4AmY2ShpKiZo+3HXH9ogSIuZnPR
IUmNi+ojc+eQwoz7apKBtkWrCiqXDlqLOyYHOz3BksNIIhFuJep4DzsDBo0mpE2fG4euhHpYvthi
NtA34/peXuYqnLaWo76aKQiCiWwyNYUd0jX64GUNVMq2Jfc4tWDeTx2RLf5k0K2pGYET4LR80rtR
yCCvjthUcLak9IWFgCZi5/SYExWivKUpkPmtBtJNf5vHtPlsDg6kdc7IBdoHo2rfspocvqGq4O2k
NFgaR9plMs4p2VyfEMI4tJizhzBfbvURsYCZ0mK0JtagJKxtpjbXtTFe2nV51/I4EiYF1YipQ31E
WZhcGqJctrUGEASAxz0YwHYcwUDh7vDMGlBsxx4MXiL23Tp8GhU68QqJu5CZwBIAWzFKHqaZU1qC
FqITxnsin2A91SdWPZzNDlzmoWgkkuAQD2Gxa1L9DvyV5RXz+qhLOk/zmen1TWw2p5JsW5ZGE/pb
Zr9O9XsqG3/4zLs4AQMgyhso9vT7y5PAvdJo56Arb+q5+BitbouMnPnPED6pFfy0xGb0qcMZF9ak
bha9vkPmM23ANEnGu3NO5puKemZ8AD4RNHZ5YT1RgOAmb0PnY1DpKlAoL+XNiBmpQcM6sOEIdz64
FkERVrYHJzEjhzPeINglugXPL9DR4m46o3hJBuMbt/RCHGaNnkzXzVMv1CFIxuoldHCGt5VzUuvA
APXO834a+vVVXWK/FumpAja0KYrpk5Rok739al5LBHFoBmuX5Vcv8bMrkXqabMplpjNdNpLLM9bJ
PjNb5QrdOZWlM+xg6bJ1OK7JalSvD3Z4nEmsYoA8mrSwmXrPtViOUdY/jTUk2nRMj31Ic41W5cXA
C92JAqFTMR2Wwo4vDKd7Em6bH8mfgfC5gEGxMDP2zIao7BPCOWIcrwbKHaOKuv3ohhzjO5PWCJ+S
oF921oIdPuuyyKDlHxLcp9fWUR+r2re7DqmQYndH4HeVZ6Ca8rumUeh+3cYRTnYVdHWjN3epDeLc
Wo2TuYgOOFYiwTA1R2OyTnbCsLjxw+GsytBc2bQR01RXdmsA3xG+tIl9JnKyY7vMxDrr14bgbCw4
ix8ad7iarPFpdbwYgzPO9A46aT1zAtJ5MKCMjisjlRwbSN9XCYxm4N6VA0gdnB2Devy6M7L8CuZ5
rKtM+jD+bVtB6dniuiiFoZ5XKaSIKLKH46J0JUcFTlv0D+C1CMKnY7b5zkKYV2YwUKB5RhFDbzft
j6ne34s4PHKYEluhwKzpZkfxwxb/zWgryBhyJHFzDBtrGc4QPuClbHmeFraGMw6DFQ7KUvNzCCHp
xB2e1cw/wzi0N3aq3Q9zxeQgw30XkoHoEmq7aebZTxwtO4+0kflCNvOzDF2bqWdi42RBQV1NFVOR
LTmtqTdGVXRyB1b9WVO2lVPcJgI3X2tR49etGgWqBd04McXrbBJcoGMixmJMMAM3xV4nlw1fYHgR
Ihc7IhOFQwModQGaIcUFNrbHAL0vSdtD85Av9i1IoLuV/EPfNOPX5LEpeqasujPSrJ07PxLU3Hn2
amgMh2xJSUE29mSCTVlZp0JocYx8u/qILIIsReUzk6yVUVJXnOVdA8LCvACpGViWQfJZbElqWepd
LMktIQiXmAA7MxvNawIkdvowt77Wp5AUAL8kkgBjSRYMliqVceb0vhSfVZN9WEBjkLACjoMi04cv
eOJpjTJqtAj688Yh3XLcbHf52N0IyaIhdReEcJk9FFb9gvyRzPKu+LCQZFaDCWxBMm1iSbcJBe9G
6NV9KMk3umTgJM0jbRmqXOA4LZCczLTvlMxmCclUaxPO88GWRB0tAiyS0nnaIFWJDiIFkRu2jt/n
OEZL4MqqxfYVqvrrAK4ny4jQNVak0D05A3CX95rLpJCpoyNZP4Zs9y98buWcB8LEmUrV4ruS7ARM
URAsIBi2rhkIf4XSkmZnL8lCjWQM2cCGTEkd0iV/SAWCsBDQuKcFFZDSyVykQe9ZSm4RKWaV5BhB
DQDKAtlISMZRBeyIY7Oz50N/HiUHSUnRASegkTIQSUKykvA5VRtde58Y6R9T+Cf9vHwqbvNafecs
SeLSGAn1YpIUpmT4KIAyNUDc6JvQc3VJ6irpjEl+E/2X1wGgE42iC7h2xW6pQT3lDP4RdAJ3GaQi
H5kuVChboAvFrbGNKJI23FXFLrTS9wkarA/m5i2yc8EctozoLKfg/qFQff+Fc1d+3o1tBslCGLSS
MDfbQ9udpX38ocXMb9a2TimUjDnok+FZMyMsC3CvEijFWqJ+uJqab0UIwcdEjOsbIyM/ZVIziLxM
ZcVEH505WR9MK+OaFdFh+JxwWJZ5V4zMwxdOMxuSZ8OzqDJfBNppG2RXLNldJRCvPI5Otc7zmkjS
QPaQStpXDfarAf+1Sg7YuDwMdoEt15luSzAa1x1fONXPVS8ZYhMwsRBG89YAK7TNibQwxoo9R2u0
Tb6wGmNXeXUsc6ByhlA2cF7y12bKAM+vI0kFDDGJgzyZ4xiduRM/RGLhpsqs5Io4yghrrjTKG9Ua
JA6Sh7bB0a1kj6iK0uPcdENQW0BaGKIxl16hgacGbAAAJVANJH+Nuns/mvl1L8lsGYi2aYATPxXk
8/RTumVGTYN9vgBztmG2z0LXACtNbCghBZ/aOFAOWcsjPjEeDjKA99biaYkOL04dWJRd8xEVNZuJ
hMpJupzGGevQAJzrAc+lkkCXM0/yCs2S+VitRvsk2r/kZZpetsWjMl9X9ItHibSLYduRBlF6OcSO
SuXsMjTFW0rQbKM0F6KNh2CE7RowmLkay0T1Ihu0xsrMdVho76iQ9WIIezzk+XMLc69zqnBbQ+Fr
JI6vhstHas54qCSqj3uUJ1pMxj6E45dKoJ+h3eCwA/AnUX+jhP7hRw9he5O4LgACmnKULxGBroQF
1hIbuMAPjOAIUp5+NhIs6ErEIH1uWlQSO1jBH3Q6EAoTRMJCogkTCSkEAgmFAIEvaxrf38MocYaD
BBvGw/yK/QmFlZ0/o4HT9+Fa3ffzqZBQxEziEUHkCk5BsL56sDErDMVVwhRTiVWsgb4ktV9L3GIi
wYvowA+5p8iyHjbn3h6nZ0Yq2XaQyMYSdqPGniokzNHGJgSxfog3YV/s09rQtkkvHobF+QCQYhxV
3dWCCS4YkMhC4iILCY40IEiaEiXZwZQ0JFxykJjJcQI4WUn05DjeGbKDDJGStEBUFhJSOUOrjCS2
0uLq0N9Y6CTSMqTNYNOfzt2zSiIvKdJo8JrPaZSEKDNIxFKWTUOaBFiF9LJzqT17CJomJE0l71EZ
wdZcYWxWErY5JidDwjcFTSHfhcfZwOXsJKDThNQ5SGQnasTO+1tlFs3au4yX+gZZjmK47yXDTn2Y
bhnvonOyHonZ2WFmons3EQSki21j63epW56v0Ur3fORmn+UANWuflAa5xd8GO10BJ9EPiixUHHNO
GUw9y22eeAPHP0KzwFeI6GmghWNODJUsJXntRHpbOPmV5kD7cB2+Sz0pjnYeIdShQhyYqm9Sx6bq
AYFOaMG1JvL+mJVPIptz7/+tEPht/l9vDAzp6cf9f+4+qtMLTfbvOuR//faf/7f7p0zZf+lf/vQ/
Qdkn/XI9fLTLzUc35P1//m/+/eijkn/zv/uH//Hx/V+5W+qPP357q4ayl/9alFTlj7pfS/0rsbD/
URYvbfb1B/6hEzZ/x4KgutwqyDs0DoD/Vyfs/I4iHL66Ydq20FDr2v/UCZv27zbKYR4ezeZ8wX/+
qRM2jd9N+KaWRZfFsASF2/9EJ6zyRlD2L1FVHt7/+M02kBc4wkGbYNnEEmHz+bNKuG5UEhht0B7G
rj9011GA93SDx+6h3ZlXP3woV3//R/8DWwkldNl3f/ymonv+y2sZf74Wo4axT9BHe4Z6NwVgB/0o
oL7LffB8NLf85kDG2h4efPCLC7s/u7Ar5KepkzOhmX++cNrOFcxog7FAMPqaZ3hIHK/yrQIvj0Rx
450MsAPox12Nq2ryotdfXJ4v69/ft2vopmOrumqoXy6PExhWpMr7zhHwbDEL73jO40cCi3YVQGov
3f31BeW/9/U7VVkOVAervinsL9eDXY3iiIOw14iLOj6PmEYIfBZ/fZGf3jk/XkV+2z/oyxOTWTuy
M4abPrl6QRJMuB+9FbmtdoYw4K+v9tO3pGs0xAzU8Ybx5S3B6qZ53/KWwDJX2laQdmUf//oS2s8e
BdIwdCodle/J/HJ7CjWco5wNBWTis1XtW6gkJFGo7Gyp7MbiQt7bK/tD/2IgCQjZbxUU3xGBo5zC
LYbEycx0RqXX0aKWLn/xCfzsHv7x1X35BDLmNQ2jPsrnY7JX9+3e3FlbSOL7v/4UVBadf7t5frzO
l6+VkUM0G2QHe9ouO6EZ9iAt7wiJDkKfIUWAfn2/Pi97/fCL67IM/uV15ev64XaCxjHpRs37I01s
a1zAG/Fjb7gw6O1szB1Tvo3udZfFZeSnv/hk1Z89nz++ZfnSfrg0VqKWfBzeMg0SLovY+BHU3sbe
6UF9Yf/qjf5sFfzxavKL/vFqOcmNpEVZXhdAefOgmeub/tUlp2ajepCoveoWPbCyMbpfPbFyLf+6
LvxwZeuLIyRTVphd8haCGBYQbOmrr+Meb2nQHJotYQ1nv/hKf/FAyU30x3dqmbarV/JzVeyjQkHW
ZTVqnBZo17tTc2BmKGSsJ2RHgG3cX7xZ7Yv95fvGZtuqZiDqd3DVfPmY5xqcCEMLi5gkYjyqcx0E
8aAfyHNlgL3H32Epn636lHQQiAhbT96MOBis+87e4RzZ6OJy1BYkkMEvPpOf3mv/elnul++ASRgd
xIaXlR5QaNyHPvD+O/TsG/Cq2+oXD7Ncsf7tC3dU/F+GIwzXlTfED7daJY8ji/wC2vYYtRdW9Ysl
86d7gP3DBb4smUaD89ImBtIrz6O9fTbueWqulV3rxYH6i9PD9+X3y5txAeIiOeDIgufqy91kZkVC
UFYN56eLjXtAjuLTcBsK5TZKThkFwGFOBclRXRxymp5wftIEeXBX2Nmbho/tbC0omBMGmldlMdDl
XZqq9PNSmW4HGzO36EfE/i6Y3jsbsAn2Ui25Jk0KHfbQIXJzS0GCyEBfiP52iPlyJTwSO9VaPOCX
GP8PZee1HLmubNsvYgS9eS2S5aRSybsXRlt6A3ry689g77jnSKUK1d2xop+6lyCCIJDIzDmmT11Y
8qjPOr0/Orpyb4mpwJ9QNiyg8Vq3Qd8BENFu6aAfxG3CYUGyB3AnOrI3kZEdo/+LsKsK+tdeEySU
clTRZFJr9McJ7X1PDsI/bvVxR4Zmtjqa35buPcuppvWFRXrmDAB8hJjW4bRVZe1k3ViBKdJEIl5S
N129ssnkXYs9XZW+diM9Lz40e27ZLocgqJ+XC2OfWbMOqB1HXfBFumyfvOZpbJka7CP+bY+0ejzF
d0DzvZmtsTtKu+Dm4vb/dUQLnZwKvtGWZUVBePfpKxGxPMUxuHp3RpPw195Y62SNFyjYTDC4m3Jn
//8cs1+Pu8+Dnkwx6f46MCsGHX91vrFuXFauP+8tNz5AuvYw8NoGvryRLp92X08BS9Z5p5q2BKNY
Z39+XJjofR2KZgmGgbSVq3g7b7k7+x2Z9RUdZW7g/tev9NOIp3teaU1arC4jzg/yfvToCdwCjHen
X9Zm8pDSrS++0q/hIiNatvOf3d9yThZRGcdFDNjPcFtvuWhka6zoVlO0B/5mXpOR9nPPxjqLnLDl
XXjYrxv856FPVpMF7k/uUbC741pbV+vlePfgF/rJlh0eDfqF8Za39XlXhAYnO7bOjkhl5d8O/WGL
j7RGssjh4B6x5v62IT0LY6veRJsLj/X1OGUcneiBpaOatAt/XjV0y6lmKTMO0O8NlI8tMrRduSbj
cGm1nJtAbOC4uZDMwGPp5IQEh2iURchI5jv1w21zyN1fNMROXu5RCbo02rISvszfh9FOVkoVtVUU
0cvpKsfB59zf6m8t919pr24vXcvOhNbIgm1Uw5rqyDan8skczrkOQ2XU/21thZesJTCdZDndfkvJ
yRs8TN9dsmKUzusLz3lmj/s09PL3H5ZJT4XdAcSruw7gLOEF7OnfL5Az61A3NQ3V8fLRsVY+D0CC
q2rGElJ6dh3sqWrthrXiX57Dc8/xcZiT2wna4rnQJg5LaepuenmG1Nj8+f5J/l3HT5YEj0LIaNsW
6u3T0w8IH+j2gDGSHdUZsVqu7MnacUcXfNp22qk/i8PFHevMqicjSRqIk8hRkIB/nr+Uyyfxao5v
mzt63EHc/IB7lIethw+s90JkfmYWGUwjkDJk1bFPt0fiEtqzwxj8GNYgSAThR19KD1wa4mQbzPV6
ylIJlQCU5aX/a2WU9xfe09kpI7A1TNTvGn2sn6fMwn+IIhkBYaZ4xU73aebbZn+tJ3ltryP/4te7
vIGPy0JDks9q0K0l4CVtdrJTTE4Ra6GCQ3z/Km7aa5Aka+kebtVf6jGrys04qy8dJqeTyJA63irk
DC1NtlTzZFFALjdwJ9TQsFVrafyph8bqwhyebn+nI5x8T4nTzxpcILqNdspa8eiM8jmY+XTL48UJ
PH1f/8ZaQAQ6JySG3yfbn5jSJs9lg2r9XlmT+9v/ohN/t8xd4V78nk5D2P8MhgZINi2b2sfJ2xqE
bUbdlKE7PUbO5iCn2yq84taFU3Tt4zO8oh8TpIrLjWBtX9hsT2/4p2MvE/Fhsy1QFwJRZmyowSsN
zEktvYqKVt3kwus7syR13fm/hzyZUW3AAyvX6Mjq6QROnT9yfcirS3e8S4Msi/TD05QBRtsG3jvA
EvfVbtmaQh+H7MQHLDO7y9UVot/u0gs8u/Q/PNrJ0jc1XBA0lTm0FyelQIb8pl+65pwfwyKqMZdk
++kG4ky5qfYFT5Y+05D2R98vi7J4UR/NB7y4t/nxYnLtwojWSWwDCrHJBz1R/mXb470uVqWbu7DP
1Gs8G1btJttE5n+ZBPjPavzfp7ROvgQ6mbHpsaiLljQ7rorFgV4Rf77fR86vkf8b42TFV0ZbKqjE
FVejoSqC3hpK72P//v0g5z5p+gDIZdCJ7JAv/7wQaUHBxbHnQSIDkvVDVADC2hYWPsjG4fuRlNNo
Zpkzg8sR/gFUbVT55GipHUxZi5TnSXZLCvRV3fQcyoVnY5RwA3MRQ4dd/ouN6wC15FJMemHwf2CX
Dx+cNVLQDTHcIdQONt0m3+ARRGXkv05Enjzk6dVBSGobdQnjQJVbG+t8m+/LTb+qto1HIvIVVdA+
ORjehak99wkYqu5wspGj4w76+S2qMr0ZdhIxtTg+POGmktPqNg+0zGV0QMPyfUGfKu+hZgrA5ahi
8Cujnq8A2twWxkIPTbFkQV2T3n3/m51bwx9/seUX/zDtVN2TQm043w07Uh97u4n/OJGu3SspqNIL
G/fZV0xeEtk4NUBUNZ/HondOBHPM1GfX7U7bmkTLiG0v3jjOPtKHYU5O9wi2H42xfDGK2PUhdYxw
hK31+v28fUkC/ltHSL8IibiuUa/8/DAyEH9Nitmq5T3+2xt7R1fBnksox3p06cM8tweYZGt4KBMy
yOmHKWL6ruqIidM3HWpNDK39eYvEx1whI3ITH2aaq/yoySlcisWUcwv3w9Cnn2WlBSjUqeO52tHe
0O/iNi7umNfltbMJ3Xw9bC/tA6cEJyzSTSq8//uwXz5QNMWQaBhR3wT7ZpNu8ms8H1Z02+8uvMJz
C+XjSCf7d99UyYgsH1b1ERTyOt8kgQvIHC2qr7mZ322z1pPvquHCZ3DhbZ7uBYYxIw5UecAB44sh
2mb2bgJkKhPN5NalG8mXMs+/6VQVxeI/hDpLTf3jB07nVu2U4zKdd6O3VLTan3hfU4Jtn3DFvhAD
frlF/htNVyzYNQC/7NNPXI8aXQNFvHwV7U64DU6VXurOm9anFchNl5ziT+1CjvzfhJ3cUXTzw6An
H3wnxUYvLZFnJq2jnX1HA+h/Ql7pmgddg8y6EEOd/Sj4GskkclFB/vx5TuHx4EAeMaeCTtcxOyYo
ob5fm2eXpklPE/4TsqqfBvJt7DROmWHwh8PwCunpFtMc38map++HOb86KBRRY4A/61gnTzKUqdRg
ioUk63oJBOctPcaudMer8i5fT77u/5aqYdptwbhaLpMng8V4LcqaLWbii3C7fNnaRtrIF/d/a1nS
n9cDI5BIp/SjckE+vbPiXmeAkh4GxJ6y8jcMLFruWKvoKGfKJDbum0P1B/Fj0aHNtpTbMQxoFyyH
ABJZlhdgeQSuHshN6CNDVKI1+LdWaCXpkCdJ5cgC3RuNJVcynftPsCuih7YO61uj6vEiRL9Cq0hk
+eDy8q2W0wdrdHMP4wAZdQ2XFokAFyQs95AYlyMGvVqJr7cjHJAKmfQG4g3DQrPRZMT1SbSxtMnw
x7xQIQGlUF/SmRqiM4KjSKz0Vq9K7lfpJMfbiZTG39oY8eQZQ+CbqcAvp7Gx6UzH8h7gUfXUpnTd
Is8M17FRPhRmiS+MRh99KhnTddFBTR4MQ85QuQ9PMrr77aDN+Z1sZfaLZNkDKDeanlNXikFmQLOJ
G32Dyjc/ZjOUIHyxgTr/1+uThh/LUf+9yiWD+PlLq2iWjzOjxKQ+lsnAji3e2yUNnlqHuqfW+kMr
W6UnoQDcKSGqYbQDi/mI3lyNsLMuJJCU0/IF6Qh6lzRHgSFDQuQ0SUvjIlDZhNdfay4g0XoXUcCQ
pZX0gtDBxcnSzx+bR+0585P37sKF5uuOwNisGaJzy7RZ3Z9ngneo61lAE17tSL+BK0Powtq8CpzS
/37Ol93y5OuxDFp2+CMrZOZOppwGxrKucjqChmY+zLuZiGOa9HUmXToszmwHDGSrpIV129FOk+tV
bjtzKI8D9C+Q3zKe59ievk/40MeIvaXxJjA23z/amZPC+jTkyUkBwi1Wc30ZcmO8SqtuI91gSjZ4
6CEpRTcvl9L6Xw+Kz+Od7HiR0qhA2RmvtJuf6eyglA8ubOHn1gV0VCJqXpVj2MvffwjgZ+6NRthn
g2sGD/Caadh/NauH7+ft3GPY3Aq5urBrK6cpfJE1DQ597KJRB5miW3iyJW27//0gjuEQoSynqnJa
to+NqWimRqUbZUSxYU6eqC+8/mW2T1a2Q1xpcsw5BCinU6XO5oSXitm7inzbFRMulSrCjjsFnp+b
B1D3vn+gM7sFw1H30NjDcIw6+WKFAtvdtBmuzaVdHTxpzQOVcVp+G+yVEVJeuMmdeUlLgySRM4tB
/VLhbB3wf1NmwJZC0WYJMAN2eynjcX4MRwfpSzGfkT4vNiPmmg4zjNpNcEDVKXeXblVnXxE/+/8N
sMzph9XsBCFKUfRvbv2aPI7X081y3UABB3JqjyAYVfCqoD0p/xn8+P5lnYmELMpTGkBkGmd0opPP
IwtwJKoxq72LmNk7GutivcQnzj7y0dFcWIhntlj6Mpc3ZWh0xZxmuI2yTCZH8JT5fCzEi5NhDnqF
cdD3j0Tl8MyCV+gqoFbKTfVLN9CAJi7K5p5nAqlK0c04BrK9c+b4pq/xkjVGAf8UfWIxgZcxsP5c
2WH7auRT6Vkp1nOJoT1JtbxPCgEboS9+WUpwWwLoUCe59yIVbJ9AYwo16lBCPEyr3EujBg9acWP2
OgWWXMu9SbTbsJpt/D/HY9mJIxrTH4PSICNX2fTnDOlS7tyajeSGktPvFs94YJU3vYrAC8zWKgH3
mUNTXdUpFgcGFm6LnUFu4iWUpE9mn29QHyK1HHZaHzwWPTiaqnUrOFcdDFk5D7ZhHblWFcLHVtfQ
/R+LkKa+8idR9rYsEbItpjsouAuVaL6DTSp2C0utjTCANGRIk3REgAUR2d6Zf8Z1vLVtX2sw+Ulc
xbgLo2CtReg5AsdtDbSi+B2Kqt2qxb4bbgDpubNGtJRL6y68DhoN4sUfdS5vNHRtg1neBQIvJij8
XAa8DoE+BgbUVzDdwmqkPs6a8rsfK79th12A8D/EOzUe3rLswcqEO5Oaa+dmlUiji5OPk9to0I6R
HUASRfOBctiMIzymc5puMOvL5Be54doe71LkBGPtvLbGY4J7cuvc4vjtITH0WjbDOux2UhyJVckG
htS2cQtV/DIniiW4qKCRlG5TSKiu5MxPbef4SjW6gzJs5LnCaGs4TvLwgDcJqvxs3yBR78fkGMO/
tAZ1ozfo4ZPes7t3q4LUglBJTxF1Ia7GTtw3THSBI8I8OXhuMs3ro3ifg03ssl24OJSVeKrn6MPC
8TlT261iRXetXb/Ool7RynpI7F8pgN0Fclin9e34j7oo7cvmr9R3W/qjfsv98IDJR5FA1EzNO70P
XOjqrNIJMUT95GCkknb3UlZc5WjTZft5GOXtgBB6LNLfg8C8DGEdF85Vkuervi7+Bnn5szFpoQTm
D/d2b+v9ugte1WyBcGEgM0DnGGA0pYYXO/O7BfiwSzfA6WX0lVolttJcHTJ0+CqeWFJ7P7XAQohg
d07crNuZEkqOva2IdgY4KrzysGmQNOgSOeIpbaPmv8vSj5tr+F4rOfsh12KDM8X9NGJubQnExPJB
wdOgl94y69GGb9qDcB5hSjTllQ5TMFQStKyNj8/DRo7Q8pj3QZMjdN2LfrgO4GcAhfRNk57x8oHw
YIO1RWsiaiPnhbds4/AHHFwZvRbFUW/gTEvTCyCmVRZky3qGHoIh3GMa/TWWqjJcd80x9tFY7IGK
DXAWjHbPJckzMYCbhxkx5m8xHhPMsgk7cMWhKyFytun4CwQVNpKgTVEVt3By/2n5liLoOGCfqD0r
Vfsgl92TktjbGhipklV+Zv/E+tCXDNvPrX6rCbbcoV6LFJHKVPthVL/PlXIQkJb6ft5KcYuE0XqV
UrzgYJro0W9RdSDfyg05FBTMXmFSmMmaB8UY79EN4wjpxmRxzO5Xp3U7OIOQoa6GxrrOe20zOBgq
979FlKerwZYeYr1cz7ryOmMOElWYxwCFseh/hSm9mjqVMQ1pa1V1sQItfgQ2/mNOXkaNDo38qsrU
P1oYvWAu6LU1ecBoa6IG1cU71pX8iPtGkdGGms+Cj3MWqRuZgLT4uHpoy2rxlA73hlYcBxAXYdXs
6+gnlcK1Q2A/TCUfRXYocpiFUf0UdXv4C6uYnAEi0XQ6zBWcYHaGGHMspDizr1jaYQRsca1CALuC
1Q9ORQvTmxwQTAcayB7xiCmyY6/XEWRiRd51oVzQOG5VyZuBLOxqoANuZRXKlcj0NyOeRhizksYJ
0f+OlO4Qh5BnR+chNwIwiYXzCsPS73P7rku1+9YZes4yc50ZFVZHwFdNLb/K8KCrlU0r6qNZlD9E
2wg3Er/aBAxcdZ0DnTXNK7ScVorJpSyPP2lJZb+7tkA8S1qPUjpz8PJET1xMWLJXTZD4QjiKpwxG
7Clpha48la8olIt9j9BLiqs/WdoCt7O62yJUfqeG+hxyReaa9hQuDj629Vpa4nc7q9hia8DUo6g/
JlF6TDq92ei5RXJHl9RN2CFdrPQSjLSYcZPBxgzlgpLT7C/Vy9pKhp72tCFJ/46KgUsa1FY2qxYW
gdepXeTaJfyBNhSxO3ahcQNMydxXcLOxFlGnAnhr1r5ZZRZtUSriwQRcyu0qrOD1GkVvnDjU4GJ2
QURvCDybmk5+swWaVpkgjmagwhC0sVKWRYqGWp0EpPQEulSOV+PUC/PRhiS/ypuJMyoI6nWIyhG2
bycdxhblfm1kwYb2lWBdm0N2yIx23g6OTOldxGC5NQdWATrw5m+MqTpepCo29ElVe4UoBlcxgY9q
ZZhe66KQcRfWoUJmdg2lJQ2vSfHEvoAwvyO30a6XngEsTCwAJx6hF1XaIh8l+wgfc8v57Mp95Kvt
Xb+exz7c5DjaXiM1jA9Y4YwIE7M/UY8Dkm41ayuP8GDFoAeLIS8GXCYZ6RFOFUdt+6sM2+seWklQ
4LABFWE2ig2lmoIwBZcV2fqTSIXv4DMVhUG81vV63WiL+7uS3Iwa8Aq1l33SCFbjooWWHotoTv2k
xcERkbV04Sp/5m5IVw190AodAQiATsJ1VcGnx1FGomml3o7DcGUMKfz0DDun70PNs9EzIlSTizwc
XaQkn6PnPJa7SSxxu/NA66GfrHHu2Q2e7KW0r/33VXJ6Gz8MdpLSJnuH64jCYFa7L9rbKr2QUD43
bbiLcUdc0h/qaTNuntYW1u3RAIbhXR9V8vQwxLLr76fs6x3AZp/EDoOOY4ta2Mm7AcoTymQgJ7dV
boAeraLC69o/en/hWb7e2BiGeopJspq7++m1ZqoBGoi85mu3iA8IPZILV7ZzA9go6GgS4sd/SRd1
rehsk63RrZKnFi0w2+eFxfX1dYD++L8RTktQWhq1zRwlRFjN3ii3oXOcwwvtHstkf84MMAR90KZN
hgMS08ny1YwAnkwCricobvXsZVZ/oJ90sa3Quz/fv/YzKajPQ50s3hmir9UtanGrWIU/lg6u0Jdc
8Qtwce+rHjBg78KIyy//9eE0mghUc6k/n9xsTakYe21e9Omda6yVLTEf3cDVTeheHuxrTm95Oi7w
S9GCL+dkVQdo5mO57yeOP3XbRMIGH6q8gE69jep6Z4nsXcrNA5qC4/cPeXYVfhj3JG9AYrjWS51n
FOq+Un90zcv3P//sGvzw80/msDFiOTUWKLWUlusmoz3CMq97J/G/H+bMPvpp/v7pez7kP8qxUGzV
ZP40PZj9eYyxpqnCHSkEDP7orgaoKtXdqu5BsJuR9Et16NnJcCu58HtcmM9T2UkZyWpqOsynIjxB
cXT3r0noatTXM/BDWnaX+tCl0u/5r/B/F89pqbLFArib438Pfw0Hb61oB0k+5OVza1Tb7x/w7PtE
Rayo1L0cjsjP51UQK7DGx4p1WhAGpLB07XRdE+d/P8zZ9+mg3MEzSdZIBp6Mo+lZXU8LtsWw6CC3
1gSlIG9Is3i9r/iQpy4soH/HxsnHTioYLQkFCnp51JMPMEqJR62BUEortOxdc8LJ3AkZF3nqlJY1
wu8Lh7sAOBbs3caUonU89uZdLtXiln8L17CLW+U3AQpgJFF2Ng3i7Wg/F/D4H4u0ldaGWOApNcAU
BSNgN4kx8wPhgjSmBXmzMhv5h0THkmfEaXPNpSqmYia4+I12dqh6KdzhzzQs2FoJOzktGuVna3Cm
3ZiFw2qo4uw11azMzcGObUqL1KprSo4Ml2aokhV0e+kptqyeBFFv63TXlsM214xqBw0qe9fVYN5U
ES0f7ZT3u9RJ1ZtJkid8AgLnbTSm2FWNSOxUq5eei9ng6vr96/6ab6OzxSaDTT6eze80CsrEzOMP
5ug6Br17jBLgkxCEz1ZToiXq8GqGMoqtaBL/+n7gc+uMPmrTRrm0VI1P290a4vmxCTWO+UNL4mhP
N8MhuzJAPqxLzpRLpZszn8+n4U4OMTuUa6o6yuzSL4RwuPOoqqyqS2nSM60g4AM0mXws5Vn2heXX
+LAbhmwGHSZBCHbIyS4lY5uWIWmjbi91hZ3Z7ojDiBqZPzaE08pAKAm5BSY3u0r1lqoQfS9sN2eC
vUXF7ej0C7HbqKfbQKbwAdky6etMv02Vxguj9xnPerWcL4x0Lr5QVQoABHucwTzN5zkT1GMh0bck
8bzRwxMZ0YpzEx6G9SKQaeTVJbXl2aWnsrdpRLEa0f/JjoOPNR9FzhXeeMBkx4WUe4Rjs2td9epy
6E8ZcllbpzucShEWPMN/CjmfH7CsBt2MAuZSVed4XTlCZp0XjyZUw8OkmPf6su+p6bHDSsHNogEs
eG8WLlfXX1yU3mrVkL1khNSWiepvk41vSmdD701+LHd+Lzaz4qdpR8axwmLak0P1gCVyDfkzPuLy
BFRn/E1DjUrmlyTRHOQ7h1SQo2nwb6x3s5nuibehIQ60VMjGWyaRKRzxmnMxUSbJjJWZJJFxDuzX
Hq5qb9LmTiqBDI6E1Wyex5Lflz07W2CBG0rqcJXmqn6PPKh1S2dBV+ftc1Fp7aqRw/sM4oHX9inQ
yLHHdwn0JJmmSb5Rg4EKE5YSZpHp1M7hj1cF7mUgAFCU1/xfTWffBzBwMZGb2wVx9NQY9rao5YOY
xFU/OU8Aa7e9PSHnSuVHGt06Mgk4XJFL+zt3IWAARdBYW8AdnMv3Ksm0TR5jqhRk0kDyNe+DO7Mz
7yy5+lF2o8/OjwxUyf1wngcIfNhsJGmau1pmdB4Sg2ZbpRjjiPpBE0N1mLMu2o+aBTo4JtKqS8V+
MCojgRaa3OptcJcb0fQcjybI8yRr1zbUpz0uSfqTkeLjHEV1e+eYDVbLA15zcPPMWyeR71WTrhA8
KSRP2A5+PtpD1HcN58iIPRWGxXOVjxudRCw2JdbfTCdpDkFw9sFPlftUCm/HjslOcAxahcyV12eq
vZlmyhIp8S3EvyBdpZYWXQ023t2iGvtNnRS4/aYVNEuHrEo4Y6Catc7PvsX/lmJr8NDXvPtNG1gk
psrxsazy8D5scHMY8/KfsZxHR+gOZ/NbgFa8MKl+61pSVhB41QV4uWsTLV4pgfmS9DD/zAIJt6HM
uPLgE4gfQIsZaVqLq7LAF2BIjWNZxRavDjzbkzzVtxmuqCDpEGZnxrOWmEDakps8mn/VgXJbRua7
WnGkzp3mkfQDoCv3KyWV1q3U+ngjP/ew8ns7Tf0AVJUXJsnvVIjkSVil/SAixlYBT65b3chggBvX
ka2sUzHcaGi0r+HrV6lbVuWt0VFCEZV2DUz0aGvJWiR/qr6/sp1x02PpmnX4cEzWjdw0wQ3peE9t
Guk+sit/5vK40pTiyjSdxzJwdqSYDpoB8qi1D2HbPZUyybeUko/WhL96p/09y9Z2WFQKeFYtvCzs
YGENQo4tNoYpNtWA66qWbmiHXkMU952031OXQT6ZpNM9SRu/GDtfDqcNvfR7nMiRZIU7ofUPooL/
VwuF3H5rP9VzdxsX5j4tU3DKsYj8rM6fIgLbqKt/Vnb3M1XJ0CdUpiBkYV/WBewF5o2hd9uklzaB
2u36ScJ8mNe+UsnTQrnugTgnwDUbW75vZpLHmCxWinqL2cq9kJucrLKylaPwLTS6dl9l/SPNm2TJ
7BLX4mw7msSdRQePvsySVSVHP9pIuLi4vBtRcqeoKjZ7zVUaJj8CYMNpALBswrKo0HcFlLN4TPem
EF4RxzAPu/vBCW/YwFvY/0DcsiG60SI6g5wg/5FbLQ1MArwkHJ5wFWEvtrIUxVNT1NukYsH7YydG
uQAGNMdg6KuoAdok36Zd/DTjqrtq4ePHc+7WDcm1wZAOCUYQTR6t0ViRxVQwaSIizNS7OjfDVZnp
G1XufultlCBvR66BT8MGcGUM2qvSXezr8azh5v04DtSP8D1gM8giupgMeI5VJG86RbxYnXQvV/Vd
Ygz3DTmNwayhzcldgt1jeFRb3c80uKRyu5Nj2Y8SgbWK+gfDA1KqoHmBvOLiGYUAU6d6PabZfszF
z6wZSF3i8yScsV4XvAZfHf9B//LNOBqbZDT9tu7eZAFvUa3lv4NjNGtbHuLrhELGtpS1/nemhZqC
TWda4R8R7oM82OCh4OeT9CQyfCGChMLQUGKhJneYHwrzAdTwPQ5J151aPjcxjpl8XEXi7Odoum5l
Y6c1rVStEln4WhqQMS6C8SFIrGQtpzBLHdrj7uyOISpA+tLY/FHrZGP20m0/EdsqlQmVr+v8NI62
2H255LJ2USE/1ZWhrJZwJ8a/18LCOrGG9MZp0uFG6Gp10Nk/iMLrN5HQMi3IzmPd59eNhQFGkYSe
Oivjtgid5LqNQ2enVlHxZONecpXPtbGfdKqFA87ltH25dW4vNtPJ4DV6XIPCgy+9aoeoWDu90Ye7
eqh0DEPMuELfrQBFW+EsulPSOFQ3zOnwN2yUF6ecQtcOor9DKHk4uG2VNj+msnRf5OEP+h12BekE
rZtvtN65Xz5V7MwM/DUBghtm/ahMqcZ6Lvs3daxNH88F3aOZ7Zca6RRMq6z1zRoDmSFxvEoDw5zO
L2mUPk/FNG1IRQEZz6n65qGgkDa/KCOkSCE1V5oMByUw2y1F5b9x12F1JsycYxl/qcy2lY0iz+BG
ZzF6qgm9TQWEvmXjj7adCSS1DFJ/aoPnruKKg2JwKZJxJYs65b3R4bFbUp1CY8MPr+xugskhmqjj
Q2pTjWvk8mkyzDuHGuM6hORuy7nKald/RXV8pSf6E8bRO8niK1OmMiFhVu/7CDuXVKU019bwI8vW
s6RxpI/H/BlJNlVuG0yipeNq0I7ZYz1jJ4Ae/xDoMnwOvVuNcn6UneqmgMFDYaGAL20KHfyw2JcT
sgdMUn5r1rxT8hQRm4MaxRhv+wq6pa4UjyEUiiagFBmExXuXit3khMeSA5dI7gez+t724rbtYD9G
6Y9aqmlZL6HXFkYBYF0Njk1f/gyk4UbKU2mvRzJkOqetUGCxH6Xt5FMBeau5T0LNtTcR11JCkJcs
Sq6T3n6OO/nNVhtc5yxOWnj1E4UN40HAOy7i+jg2HLFp/Cwb/V07Di+c21e2Ko61Yu7Non9PFO1J
dqa9kPSjUQiqulnwnGXlUQ5bsKapc5RyQ/jwHZ/KvKJkFqn4QAwJjOJm3APosJc6Jt4AsO/Gstv3
QRJCFMXcS8UEaXDMAm6wBq1+iJ/szGzc2mj1ndXSCS44SZALVnQmLHXZii99qqX1aBvPTRlewYX8
jS3fMR9VKGWmyJ6nOMFVFJ6ES6jxJmLDtxpNeF0nVxsinb1epwepxnQLt0fIwBsrFCbb5vwSi2FL
e3a8UevA8fTaPMiG6Lw5Mh5jSR6uJoy+PDvANQJeV8drj4DmBECmkjpL122b3MoNryift31U08kb
9rsK3gmGGhNgfh3f9cS6rWv7tzpkt4mZ/6qpYrm9KZ6HKcVtWU7vA+i7ASk8mjSSh6H5R5Rur+Yo
f+Mg+dM76rEFvL9iKe0FTaCQdhUidWOaQGi31hZ5VgLgPt1bdiyAy6a/Ukl5p2Wg85NSvRNy9Jet
5lUXtPHjc/U2jBO8+M66UxWcK5KBXlERtX+Vzim9ng6M61LvN4nU+XjyFPQykNrOMOlNomzwKrl4
xUITwi3+tamuPjt8hIms6XfhqAhXEmRQ5g7FvKhgqWpagpFNZmAAQMETNU96RTHPXMVgXOhSsLV1
kgftbYNmzKyCF07gdB0JeTeHQ/Q0cUtIenCbhTq+GE2feGkDkRNKpMY3KXebxsHaGEfceIVLxPA+
iJBzru5vpWDMvV4tY6/Bz+wq6ezHpgaVHBBBdXVyF+BRMDfAprEKWhGUoDolJpYGBE/D0JmYV+En
MFTzPT0VuEfmTNSMXxUs+EdVwsfdlrWbPMtvYD/aLpYdNLg0lgIzr5kgk3Y4FWmiQcmaGn/KhX7T
pCOq7hFcv9VP7MlYCo4JmGWt/aFhVOCmSvE6x6zPoebeZ8pJ7o0l+cV4+EPnN/Qe2L1tXWBm6wQ3
uZ0/ilnAfFbDjVlp+Jrh3rlK8ZaKBF9QPf1JtNpPR5CfDtfDGMYKVV/pvo7b5yolFolq/SZSMf6o
u+KK/sw7M4DKHGv3QKZfcktvV3KuvGipRTMvrgleF3HUl5qMs1Pc8bFDpBVywcTo8XqkFDko0VVt
1tdNWfxgY4joDplwXup6MGUCUnAGKbcJ1qmTV7Rp5U9JmhDTiMKtaNcAIX2Qs4Titz7xdvrkpVOT
HdZ3xOpZcLCyeS0r8YPVI4dG/Cd7c68vPU9mvi6wUMGpCoXKsmPoOMB4wShIsdUWjVPEO6ts0LEJ
xZdgxmmFNvCQmWjVxwkykFfN2bGJ5GPgdM8irDZBKPrVXKqcW3lDqxSn425Ma+LcWX5ECAHmE+dy
TCbDtWA5rKIRq5u0o8knRFVyNWNb4g8pGCA1cuybUi+2TmT4fWFvkw7vD6PCY5y2k7wJn2IjIdxU
inIfp+UdLuj3Vqqn7lAn9IXRSHutAgP2AzQK2zgoZHZ1lhiGw/OTVfY0+0v8ClRSaCAw1a2Yh8LP
tay+T8Yp56cJErd6TbTQOcUKOvJ7OMV3CzHdatuHHu+vuqKsI8KrZGQmpaynn2ImATBWBFP9GFOA
HbP1rMHQA+DdbFOn/TmK8fc4S9k6VqDXd+qA42M8ELvnLeXo8HddFiQF8v61K7pjG0GXd8hiPVmF
HNyzK5Z/U9vKHvv/Ie28muNGki38ixABb14bbUmKohHlXhAyI3jv8evvB+69q+4ionGlmYfdiNlY
ZlehKivNyXPQ5fmgS2b9gbevO5pq+xklipTMogpoQzsz5kL+EOUaqT8wa4kqyFOoa/Uv1Yzb25ml
9b4KUUfTYX1HgCNDr32Td7AT81A6RKwML1rHNJNL/kUq1T9kgIwgW1Eqp+Dk7TN5UFB4UUkz4Uo3
34NUtx86qx+OY6P5e2IiXj2AirtK61P+f/lzZNkyLNN6s9W0RLnJY9AGMNE+9VArt8BmSbVT2OFV
MFpItNujnb5IJomIbU/9SY7HEl3BmXoefMUmkRSiIS/ocxdi2HDXVaZylKLkOzI3HsPU9D9ThyQ0
yXnLI36qW9bIr1u6n90ibeAg3GOo+7hBFlatPdW1ShInLwxkN9Al5VCh772DAlHlpwz3qhYjWG/S
6Se83EyBdl9U2he5UDd2Er9TjbkSXhg/e944e5oDx/yWisYPvUjfGREaxQWSK7B3jTdsoeFmRQNm
YrKhvzJLHIiT5wri1ailZkph7/qxtYg4Nf19Cv7irqWe85jLA/MsdZh2GQJ1I04wRdH0k15aRrSP
W6s1yHvaGIHNEfwJ0MvR2uSRASlma44BmjnILcleYn4aPbU+9B0pUm0qp9zuUeDKocpH6es0wOXs
AqF5mDHmoxuqYfpF8bT+wUsri9thg4AblWSmKUelOSVx/hpIeaUdHdAonxvk3hkZsQL9nTPW9p2c
q+aszmCYD9RT1IOqtfVR66zoVmoSgBASyUvtQ7loRfm4QcjHf+mhsX9Qm4mcYgrt8odmDdo3UGKh
q0etcSBrLp9HZj5+FHJjPVO4aZEx9sGxWiFFKAkE3YZ81t80Sp+/80y73dde8aO1qulBbm3r0KWI
XspNayLU5usffQkoi9eZ6ovvteUzhOPhoUMaYGPgwXcto1Lf607ltw5Grm1rymFfkbEgZ+gphTmh
9tgpzS3jMp+0YJT3teVlO5x0QsaNYklSlu+zNn+cDKNynYQ71ErT0W/KW88Jrc0QOYARie9rqwtd
hDZt2K0B7ml1WX+YJaabTvF2g5doN+34tYHoOxv7G8+qn736G4jJUx+UBzWn2IX0pX9TmaDs2shG
kU4fnE/w2pf3lpUy2yMR7rUhzd+q6G8UFYY4o/snquHt15IGbCfNlK6msNSTntRWe9K4ukbdfDaj
xHbzsHtJfaBSvt58RzX6jt4jbP9qmB+9pjDQ8454kBxj1uxNPZCm0bPM7BLE4ECi5KZHXA85BT6u
PZDfdF+rwPruDfFPq4g9RBnrTzSVGVKsQcxOXvDdT5XQVWoYUCUnsD4TE5g3yED6J6Pk/iahgaRL
mcovgWRAEVoHSKtI4YNnQkSddiDsrERHxwIRNIarP4NdGG+suvKOeY14iuWgMZF3DpTggXMqGnTa
fApqcaHX21pLx02v9w+SJm2cePimNPU7o+g9d5Djj05nP6cjqZVUUK3JEJfzYw9Y4DjJB1M1v0eN
DMMhwx+u1uafqkGKT35HnQY5UnmXBU5+mqToUeubjzD3QnkPRy4FiBe5gep9LJHS6yIdohUEsTk0
NtJKQ2nuTOqGciHTOZPHY2JU/bbKuvgIEpUh1cRD8CNKdrmeVhslnzlpdZ+2rTT9MxiI6/qMeaHr
2e3yBvUeTaK0gTgmMn6BkRFl2dvJ0o95glYfQcy3SFUR42whO2/8lyzJn2U/ewiT6lMVy8Y+L6Xh
0HvoAwLW5+NUfGuH1nQCu5IETNJNx179knRdBV18WD5FSj6rvfCimz5tSOaI+nfwNvq4vZy8MaL6
HbrIJgL/DsP6M1I+LZLxUfFOaWGz3IRjTDw7ACcnBOidjVYi7cIMT/3O12nt+b2Z3KdOxZXp8MRV
3v5KgvouVIMfHnjizYDimjwmxb7QCA0ts1B2Reroj2YWVRSHdTRlPRVGxOv9uKV+kiY7hgnTEM0Y
EU+C6oTaosMElaZZjns9k0Bejrq31uxd6IQwDa7D2DTPhTtCeyyDI9Fsa6wQc4QMEegO777pXl/K
AqJDPTcyt7bOenAkhtHggMNjZGqmWoMN8ZWteq3Xt9RRBKKCYI8l2xAlCF2kLJQLVNLUAR6Nb7MU
oxPylBbDSoN2qQ9HcxSOR8NQ1Dd8XfFk0k5Q4tH1PZ1n0/swMf6wUTp4F9vKWzG2MAxtE3josNTB
bKXAfXa5ddQbmPaRgtHNEMt4R0XgBMkiw4obpOF8uB01N91mhzUUxeLZY6zOBulD51QXsEzhQH2O
xsfotrm+TZOWp6B6vH4m5o8htuBYE2Na/KOr4pQ3wXo4TUM+ul2mGsUGWWPjPvSb+q6mp3OUJUST
CnLYb9etLi2MOUGY2w2LtF4XjkhUkrjYzIhBml7BFBZ8tNXGXzntSx38cxtC95TRGPoSaAwT9aC3
UD+O/eMoPSbqFym9QUXh+oKWzrwjz5xrOEgHlsHL84EiVDxGXoqWVGQzqlCgMtXs1al8um5mqUNL
Z5MjqNKhpaM+d1TPrrAPbmNQB1t2rbTb290XP5P3xhi5eXnn2fde9yMrX9Cp4k3/5CMCd936wiIv
jAutbxq8AS0T5iNC2WIkBWUkLwa8hNLc2nWb/5JwKuFIl/lHpwYLkeLlMpW2jPwkduRXanZrH+4q
OLR3DMa46oYZZdf5eX1lC2fl3J5ILF2HTBsgIEi6QDBWW8k2zdBef6yZU0izL4a2Nn080yS9XZ+m
a1C22rRVhM8oIWcJvRfMP4Hh3AZh9uihSrrt0voX3aZjYyGxKkvMS+XonW+QbavWNnjh2rPg3z9A
+JR9niY58/0yTI4ztGCmkogHmoGoBL8QZ23UvXqcx7ja7/b9GrBp4fJf2BbuitMOcTTMOjfBSGUG
2bk0Up6vf8/Fk3q2PMFdWxSW7AZoMQD7H4b34gxPmtKu7OHiMkwdukMVEqC3cFzH9BxP4RtqprlX
GZ2amH3+i2VY4JbBFTNZLUYFFO8iGFYM8Ac9VXcS4Z6y4WCvQRUXd+vMjBAXWJ1eaJR5yQ/7cpO0
7d7O8o1Spft/txrB6SexFw2GrlFO1T568QPgtA0Vi5WvshAWzAyHBB+4SKBbghG/dmi9Wdzk1jT+
STwqSdZPZg+epjY/XV/Oos84syS8L5njURogcHVz3ZBItmitQQVVEITIIRVnGGkolUpP140uLg+o
I1hzBh8Me3YsZ/5fRb0tNQbubRPk+7CgVWIhP236xXvJL3fXbS0eizNbQvSRxBEtH86+60MZ6v80
CMHtbC2MW37RzqyolysKRqCPDCnhCu8oogMMs56Mdy3jBshu78vj9SUtfrMzY4LbA0aCmlrE9ikR
sEZaerl+1xnOJlNQLYhfZFVZ2cNFJ3FmUPB1iU5Rp/NxRKb6Va8SdM/NP488IJRD+GaGvGmMcl/u
X5JZnTwGLGlQ+h/0Wd/VEpllbfWfr2+dvvgmM4Myj5+oMjWHS0M0bREyjjsM9UlVUqPXowdzlt+b
Yk3bM4JBupqZ5kHv5BzREV97iPu70dqr/aM/okf7A+HKbRTVSM2mRUc7z/qRhKG3Y9rKpng+fXHa
rAKhMQ+V1pCpgDJBDHqy0+PgtEgfy6oPOszOvjRFXDw3rVGejDSIEZSjWSA1DFciaWZ/LIyWnhCa
UmDD7HroT+kYqJ8k0CQfuwElhdTJUDfvbOfD9f1Zui0GoDnedGOmwhC2h3IWs1wWHXFLSiBXiW9t
+3tbeitOZ82K4Ko7v5WUcu672xCfp17sGkW96aNyxYsumoG+Czc6E8U6gpkgz3XIcNDvywqYIsod
BWy3Dfd/sWOIOhDfwargvB64M18Wg9bJogQjMjLVU8zQNm1gyix/tZbfZoQrqBBIM3CHGQk1v5lx
R3pw1LUNW3IsgEL/uxbh64dGVpuopuLFfMbTUBiXPwQyqOufJozSOVKV17duya2cmxO/D6hdKeOi
ug3wmEiBmgug4XUT858QQ9RzE8JD2sstYo8125ZKdx4fSKb01nY0wvKV6amlUPTc0Ly1Z8fAp7/n
j/ORVqZ/oM1ESb07yrgwtOy26GuvjAetfSghs6C16Yd1x4Btoe0YFNiEzb1d3xXJh5yBdqdaYfx8
vfVXdtEQ3uu0CGPwPfCZzVo5QHi36oEeuLmxUjc3QfR6W+kjCs5Id42fMoSYUjd7ag7t3rrRj2vk
rcuX+r9n1BBeism3klCdN3pi3ZaO3K6GeAJUHNcPzpoZ9fJ7Vl47labE2VSbZqNHA1om7w1qxP/O
ivCSx3IQyHnK8bRG6z3ohH5onhm8/pdWBN9Rh9CCyRNrCXWZSia9dDC4xbA2Bbm2ZYL3CDI/JwJi
MYzr7hyVWCQYdwna5v9uzwSv0ac1HGnBfKW1DwksC739HV6bf7llgt+gtaOEkj2/gwkdXDryJTAc
e232bnHHZlpCi+ofMiDCNW5Uup/hCNldjP7fpmqpKyul/lxYTH1f37RFP/jbkjjGpaLn4psRDgNS
MuLEhJI7gqLlUxnH7nVLi079zJJwP3296x2H0QIXCZ6tbHcPYRyv+NpF73dmQr28m9mgtl4+56wo
AUHvcVP2IEdhrYUNIK9p4/VrbLkr30mclqjGenIaiI7o6DAJFFi0FSgydmvKYGtbJ9zTVJvkwvH5
SFYwHAGMPWaF2awchMVMBVkFulaQxDIkIWxeHzLNH8+1N/WQQSOe7b2T3G8KxMfSvSNt1sokS1t3
bk7wcMMg5Xnck5V7pb+vNHuvSP1WscPD9VO3ZAaOT5n5K8im3qhS0XJjVTr3VU5u4Gzw6mOtfPtz
EzO3JoI91DEMcQJxkroKlrAWDK58k/WHWDpoykpcvEBuS6l6rs7TpYUJXRHczhj0Cjye5VzQqvbJ
XXXK9sHeu4PJAIp+A7rStdd08TgwADSH/I4sa5bwtOemnsSt3MH9iuiez7TdAVaSQ/CkuaiH3ayN
NS0tkIIWqZeBeurM6nd5dQfPjrRxvrowGO1rc9PeG8fS9bbQKOysjyN6f6sE2wtH48KkcODHGjih
gvQrE4/qEZLUfYk8s+0UK9XQJTOUuCgtK4oqM7slrEy3vTZLG9klvT1pg/MQ+SYj1drx+ilc+mB0
8RzuFJSLsi32cIBZFEgpMxkGH+JujsUcz51FUdR9c/DpAP9csbewrgt74nNb0Z6SynkS7T1tUY1G
+xHdKLfZNIGr/si7jbydKab1Py8IGIzYy5ZBDZl9FZ7GXPf8RDOnCXgfU0KSd6gSlMfgSv2b5f22
I4a2Uj+LwsV0jraAVV9H+rxtgX6e8Y7RqqN8tLbqCnn24oYidYCGngm0S9Q5kxpbbSM0c0h+mSWY
0D6vYYA118KkhRf/lZgT3kIYLZEYvDyPCH1DHNvTOMpawLna1757Ghx/21bTiuudv4SQHFwYEu4X
+t9qITVzh6r/lEzxZnSewy5y+3bX1HupI8HnX17/aotbCOno/61NeFSKrICBXMdkHh97mJciQLBq
XO+vW1maXDQoSOGrkLWhXSqcQSuBWIbBxskF6mm+igAMKCSDa3+fPPnuukDy4rLQmQFkgSd+U3yp
naGrYeyBjrjiRY6DbacAVF1jDlg6GBYvDAuChO8NIwKcdYxqSxBw1EO4nVBHd/oZphrDv7UWCy7u
oGUQbKjcY42K0uUhjNXRK6y6nJ3VzOYcQiyhnqbD5Jp7eHN3w8NffDGuFOU9Zk1B5ghfrFBluPJg
N0aGbXaOzOf2boeiKyHHzjxmL+n3FYMLIZthUUWE6BL+TlNcoN5LciuH82bulH07bWq3sDdw4upb
HOauGTZ97YIMXwMnLG/smV3htSEjYc7dYmNrb5ecoDy0jgnCkDCJ+u9mibb/h5jffI/Fe84cv6nj
jPEnmvAt/U6fLLOsuedbZQ847xA+mkjqzeLZxT+rC5zd01trloxqEL7SlOe7clZPyaWCMd4WngKG
vHh2tuUh+m6iCJekm3WSgoWEAhHc38aEN05ONY2RCYzFY3uq689BRTamfojC+1IqtnW3xiy7dNHP
7QlbqQdR08RFxkX3mWkLHrs+39V2uOIll86mzS2ns0fxE6boyy3UmZmNKxv3VTGrO/Qf/VVwwoLm
hA1z+m8TwjHM06xFLxpoR7MvTrMc4SzU+f+Tklras3NTwtVO46DvqpY4hOmp6hfTsoC1ZS+/kRwQ
cddv9dJxgFAbUngN0mlE6C43LrJKL9JauAtK1ClDr/iqVu1NKmd7GNtnFq13liadrptc/la/Tc7/
+9lxTwCKFkquDG7SuWXuvaS1/fG6hXl/xAt1vijhQpmIHsLfT0Clo5oBIHb3nwH81Ys7n6prdoS7
pDHdIxfFiAv+rP4yH8dd4JZueoC6NHabG3hzkZxhKNTNDurT9RUuJRecxt+bKBz4QQeYmQd8NxhX
GSLYhbv2nvnQbb0tMgQ0IAxcZf5aPJWaMtNB0NmGYuPyuw2m1Thewey/HIXPeTKduMquHbdfri9t
8USemZl989nx0PwwoCzIx8uy5jSoxaH3Z+qOyJX8/tYqf3jtmvNYXhhiEq8yFiSHlxbjwtY1LeQl
zZNfivm+BO/rG9+ur2oxl7Hp+/2vETH4zvwxbSuFOx1V2/pbzUGJD+qz+d74NYdXa0dz8WSeWRO+
1WTnmSYF+MMRPDYZlhuExqYxYdGzCjcfxxUvsoS2w4P8Xp3w0aBKUpxQHqDaeTZvmDtFv3Igs2g/
zxpjaCRs/edVaq35b765fWRMytxHJREV1qgl5KAK1Cuun0FFbOc5Iw3m2EK4bDG8GjGDBvO73jG3
DetnUUun0oMdIqrT8RhJKSMNf/OFz36PsAcQ/DIFQORAQDbu/NvygCoBL/ipuo9uwFevlTkXP/GZ
OcFzD17q2JI+gzYhdTiFs9LqZKAyKPuTs02HBLivWuvSSjdm8a6glUsBRVVAvgrO25aAsUsGi8yM
ZhM3EMT646akzv43m3lmZ/4dZ17A8qTEzAPs1LtxN0sReVtg/v0+e1KPjPOuyQKtLUvw5FHUIo49
L8uoPzce5JINxXZ/xbOtGRF8duWAgGUWire2uXP0UwgzARj/lZ1bfF3PNk4IU5o4igzkKggmm8/h
9CA7++tfZnERaLvYBgRQDqztlx8G9jjg1Sp/PytOFY4kxVtW1nC8bmVpFTAaAtNCd+StTmIR6kgH
Dwb+S/2gh7k7QtBy3cJrIVt0Hw7MRuByoM/RLeH+JBTd4QzDBKOTByYTp+/xgYqWa93ORTr1lJ/y
LXOR/QaK5g1i1y/Du/VMY+kSz0BhR0MvVFdfg86zY25DlZLrjTlBU279I4fKU+VkWzh8v3fQsPZm
+3R90QsqgygZntkTfBQiqaES9Xw9Lzqm94CRolPyASzUNkBt2BjdfgvzokN6vLEO/x+KtMW4xYGp
epZtA5gtBuq+rBn22LNgqr4n6VNEP7VjRHofn+ZEeTyqVFPWpO8WNpkqIrnyXPOFH1V438NeznK5
82kDtPHOYaB2qI9ZTQVM1rZQBlzf4oX7QQ0P+jeNdGGeDLi8H57VwNCLwBAD5MxO/jTiG7//ed3E
0iZe2Jhvz9mpkadxKPscG82225KeurK9s+4hCzxN76DSD7f2fblS8l2iAzP5cKRyc60eOpdLm2pQ
MDtWZMyMnLR9uvNOCvpR9KLc1br5fAaFi3luSSzTg0ZqGU/FEsI0+1c5sS012Bt5n+2yVZX5pbMB
RoH1MDICgFkIIhiLVMJRYRRmqlpQQH7v3EmjRjklVHVoFRSmFfuhXEODLEWDrPG3WeEewj0djCEF
KaS/rM/WPj8w97lRRmTaop2PoOD1AzO/XsKOWjIstDMOnSlzsZxRqllTdWrBGIlZP3aVukmcWTfg
Z70GqVo6mXNpAd0v/gt9lfl2nJ3MHqUu4FZQ5hubfjdt450aHRoLvXl7s9N2qCfs/WSlxrxoU5uJ
Y02wjRRthE8I7iWMHa2Dxvy9Pe5ASCB+R7igb6xHZrqyaacfqQVvrm/pUjkAErTXnJniNn2yy5VG
vpqnUqTNakbdnekmWxQc0k14mpneEIu8bm3pA+rzGum2qDZFuEtj4+AxxxUYkCKr+jc4xg5BVnzK
mOqyIIG4bmr2HeJZ4TGkHGDyUMDHJ5iCtDrQ8rF3PSv7WE7GQctQn71uY/65b2xw28BH69S1RWLO
KiVobHXYwBIYkSQpP2he+jKEaeh6cvfg5zUDW9V39JZWtnEpTUHH67dhwXHGOfhYM0QSyrBOPLC2
+ijvkn3uxsxMb1Ij3GjWtnHljf83yTNFU+DNMtMDdKKFL6gzom2XDS7b9rr7NjVuEMEB/6j5K4HT
UrUUMap5FAPJc3TcBUNxW/tprjMVPgfOENgeFdTZyn27hU1q55xa5/Yv9BI5krO8OtePJpZYiYYF
aJySgbUxWRnf0YDSD4ozKIegT7qV6PM1qROPzty+NW2qs291nYqp9OG3x5Wpr8SuBXw1Q6CDVIiZ
wGi7CYqvZth7yVSdCm+Ay6SqoLjLui955KQnpmjvJSasN6rX2NtchhMulzJrO4+S7EYmP/e5IkH+
ENqrA2kLcQHycQbkzHCBv1WIkofR8DSPH97H2kZvZch+Ps0zyn9+s5jiV3VcIfAA8WalU+6Vdsdz
loZpfl8180h1NlQftRa5ktwOLAjMwn5TNtb4I2rhpLlufnGRZ+aF+6XDPFXZGYtMQ3gWEf4Zws9d
//jvjAhvzNBLjOkyHc+oSHkfwTECa81nR0qe/8IMCqAaXlfHIwqOMNeHIu5hRXLHHBCy3YXQ1cW9
Px4HBv7XCihLG2fBXWXNt4gunHBru0YJ4tphTXBvydEhyG+VNc+wYkKcmCpRRHBm0ioX6Rt4H0pJ
Im+DwCB0jL9oTaGX+N/ViC+yYtSTmuasZtgjloOwxVG7L39Yj+3dzLEOwmzNsS+9j+cGhXAqLSrH
b0IMKs77LHtXdC92uh/1w/UTsWyFpqVCjwauJeEjxR20LqFJYGpYUCToJ8b8d9IshjM8XTe0EJRC
IA0pLqgRWjViQ4iAdOynOb5XvBvPrLeRlm6a9rssP02MuV239QqHEz3qubF51Wchm1MitAEf1+CG
H4f3KJqMT/63/4gVS2A6tiPe0M0+JvfTztzLBHBrUMqlgOPcvnDP1IpxWUNjsZq3t+q7bA1doSx8
NvpCDik+iHVZEVscaasj0eoRHxrvw2/zvIr5UKHC5JZ35t2c5PdHc9r0t/qaLsfChaOvLTMxSEBM
Xqtdbmxt9oOKhszgminH3mdmL3c2HUpo1z/g4vLOzAg+d1AYqfUszMwsIZDV2bD/2ZB8R85ayWQu
7QgnhfI10z2kSTbCJoLjzetGLUOp7t2pkFRrnh3pPkqo2n6O/X6CFgHy+Anh2ndJPUGGdH2VS5sJ
TIBgEcAA4/bCZvqWF6NcTuhi9Vb4S5d6GHf1uApOvpE7KzHUwomElx5RDR5s9e04fOS3SMiUqHra
gWo+j1ZcvmjBpO2ur2jJClxagMOopBGyCQkE8jhJkds+8qQagmCxn5LOa93KW7kUDkJJiPrE6xUj
Jrg8hHGTJP6geajQwEg9lwqS996X5shDc0h2Gait7R+vihhQAUMy18+ooF3aK0JjQHgOci36U+GJ
2AqYpQbPy3UrSznfhRnBaXmDV0cAWVCZPiEH4Y7tFtU6Fw4/uLxOs+q48sXRVowuXDSEI6l6v34u
CjyXS2uiRG/plsNhLPlHvW1hx+DCBVRAij8HhF1Ymo/OuUt20t4KatK9XIbS1LOMvakhvDakaw/1
/C4KNxpD86Aqsbv1BnnWtkNtOzVJrApu8jaJwHqaUfEdOvt8V/AEIvJjPtYWvMxRXiNDPNXVS1Vl
0iHQJGsNur90VhFvRyyHFxbqBPGOkzpFCsRPZLmpGQfu5OXNl3bomQ2D1eAeKh7rXorD7FZS1OZd
IjvBTOMGWXERwI0zOsl7JkgR0L5+1OZHXdwiBY4AOi1UNUhZL78FxBjS6GfI7/6HgmPWJdUZtV4D
py74N5JtWwMCAq7yDVJJrxUn0ivWHiuHojj29q8RivPrS1mzMfv3s2NlTp6cxUg9wMiNfmGUQtEV
toVF4mPbK6aWHl2KhZYF5f6cF4rQzXocbahGrXnbhi0qZg/6Dh0/t9H3nwD+u8iGnyDFWZPPXlrh
uVXBLZTIqE9NZ3eIXErddtDUAbRhr28SH0n565u5dC7OTQmOVUnbqJFqTGnOIe2/ysnzBOV7rDEG
adq7zv6SpB+vW1y8H+cmhe+n+fqoBRYmS+cBxsBNn3vkt09j/6BGcAbDfp4HuxJsTTW2m6xhchK9
0JXfoC5cByb/bMexeSDfsI9IkKxrkmogQrzXf80omB/dTXZPzeSYuX8RGdIp+G1L+JqSk+RTB0GW
60+oMkYfZef7ympmRypebpWV0HSQkQETPY7djNpAKNO5CWKNRgT1ayzd8/ijz1rbbpBWO1P29lKo
uk4rwX5Q3+eQYqKMcIMW98qBWjq7PFlzJ8oEUi06GhgXEwkZ096VpKb+rjnRB300hm9dAZvc9WUv
rZoQTmegFoUPUxMesgFS6tTsEJlv1JjpQAg+iT2um1gqcDscDyIAesR4NSG6qat4UpyGMmK31wAD
RHvjHqLeGZ2INOqxMlbsLS7pzNx8bM9cW5/7gForzI1k6XUFgaOm7q4vac2EsGtawVMw5ugnNB2z
NyHPf/V83cLipr2GnODqX1lULlcBVYySBAY4zqnd2IdiT0xz74Cr3MPaeDCfpL84cSYJJr04DsIb
sqI6MYMJsvIeDnvTgDMuiDajr97LubliaGnraAYwNcSx5m0TfGVr2YkT2cQzjfOiNN+GbqUFsPT3
aeXSwDEcqDdFColOQuqoDghjlCl2awV24vrPkyw8HvqKNFFIgcSKBtzjjqRDK+vq7fdAvuulE7DG
TdQVK+d44Qg4lPhnkhJmj+mSCgd5tLVqcpSS0vidfUB18+ANh9BNPs5tBSVa16ebt/7SA2IPyCf1
GiIcpokuj1zrgDulOUTMBa1M/9ScnOcRDckco+azNiPYtI9AbN9LH1bO+ttvRthJiwiKLjr8ECNd
GoZWAMGOIAJxoaAvvZ31uWbItOW48Mz123kmR9qu0XO99bGXRoXVptZYR0WE0UG+z/O9593I09O/
XJjgJ5wEuu1GCWcYUJvfVj+Vjb+zt9VOsmgQsS748N21ybPFY3O+m/Nun/k/IyzGAUwT6DLUROis
I/Wyg/NbgRaIt/l2zd7ixyN5BQ4rI1sjRndQ9TRlXWIuaXdl8FB2/1zfxNd2iHgsmRjBJxESY0SI
uhHa6cawdgDbbpE0dY2jBVH0pxG1VsiV34UvwzH86t90jCjMFFPVRr8Nnylh+fYmi5E9le+inaTs
15LbhQiMzgP+C4o8eg+kTpfbnCQdAV4Aof48kBR8SXfEP/SpvyEOMn/VNWfwtuCCOVUHokI3Facg
3JE0b8NEG6G1p47KI+rfRN7Wcf0dlL2Oax2C2+BGf0oOxgeUmrW1J3XxTJ1bFy5LF7ceXOpY51Xd
ZV+UTxBNbeW9thtM928aZJdrFa5NExle2HhY87KPYfrDV38N1cv1U7WQlFzaEG5JaSOR6STAXPRD
eq9t8wPFzQ7lm9dVjbfBwXyJ3HC/5nWWbsv5Rs5e6exypikqAbDmoE7Q2oDTLTez/3hKmIUxrQkM
0p5J2ISDolqxBuMDqsujca8a0J9+8atj3H32tVlyfruyjfOneHM5z6wJB6NNAxQf0DrDw/nHGcMD
dW3x638pFeG33bRrWMfFHQRTQD4JUwvh5OUOWmZfoPOBbLaTG8fER15JLx+vr2rJBOO0UDdSKX4r
dxcrRPbpPPs3Oe8jlIb60/W/v1CympujaMLRQNC41kIQZAQ0w80w5sHzd0CRKMVF22zadu6wQxVE
BbUzQ82uG1167+ZZHXzIPAMtMgAV8awwnvMWAbW7cYLg0zhK+zJZew4WXYVlwjHElBXVWRH0VDeF
4/Qh74F8oyOSsk3eN8dkkwKGaLON9DfgC/aSBb3CPnS0bC7PQ5Ma0uAZDLFksHQEPgJavHT9l9J5
KmG/IQXo6idrQF80/uPS8KVhIQVPFFRWypCj38g/TO3jqK/QjyyewrOFCQ8Mwh5VFJJluBJ6Qelp
MFYqiwsIiPMFQEl2uXNo9USOPS8g0lyHD5OcjH1K5RSwcoeu1cm6oTTzsAZHX0DLYNZithXyPVBk
ooMaQqR7m9oH9jdOaNwn1KF73fUKdeeZzkFPtaM/aS8QocPWoDHQFk5frt+E5esH3JOaPjBA5p8v
F55LlpI2CKtRJDaU95mnxp+kEO0FyI3RiQtKD6qIgZmr3pvuEylt3jdGi2J3XaFA0o9gFDM4MqCd
l+IVRPXiJz/7YcLDl0fJPGrG1qjZP3VwLGlsXF/6ohM4MyA4z3KCJd6wUQ80HG8Tee1700GfQZX+
5mrYODF7bhHRpLncYLnUhhpVK2iXPTTJ9EMfr9yNudwjPDvEm/Re0XjFkYpBpzJkJTGuzTOatY+T
4qMald17A5opWiavOM6lA6soMhHe3OtSwXldrqZs0LdAOGF8hdHMdJsmCjUnwPbH6hCuwSYWkrAL
Y/PKzwIEMxl7dB2IfVr7OVO+m8WHVtbcyXyAFG1lYbMDETeRr6NTZGfmnJT50lSU2QRZDqdt4O3+
v9Eo+fg3F54Sxn/tiLrx5pCXo+Jz3WYapeFDeDP2mwQhQyZF5WNd7P74iIMT54EzIUglXxDukAxf
xagyAuFqkn1vpNqjFuZbK0hXGUXmQErcPrJlsHgaIFgO+uX25VmltNY8djW301R3jsn9g3VQt9BV
rCBuF/yCoukzKyYaijbo1EtThRfZjTWxJqU9FPp7KV5p/iz8fea45lYLlDyAUYU9g5W4GdXMZvTf
kwa+DXzugS4HKw/OgvOhB25xgWY84RuYpB5OUi3VColc9t7xv1jqTVkern/8pYXgdgDPo/VN6VRw
PHbgw/HkmQAIopdGBwC9ElwvQJ8pQ89D8Yi0mCpNmssvkZZO0dW5MbiedpOZ+tEAQdWp6Ua1HzXr
YylZrj58H9I1/MBC9ndhVvDbqCOUDQz7AJD8DiXuPkpui7BKZzVFhpHpiG91M/EQxvW6lR1dcBLg
JRSWa88gsjeeVh/p68QEUMlpxtI2x/G1ArnmJBY+HM8E2ComMFCsFukEMzOr5bzBF8nl7RjdG2jz
/vHJQIvdoAdF/GvoImAhCZ0MMhRgCXJ8Eyo2A6drnnsp8r0wIbjuagodrZyRD2h/b6uTdowPw1O9
nXbJzt8Hf/pdyEsI58mBuE0wagguwU+jYIgnFZLHbkq/Gn2d2G7hV766GfJK7Q9yp6mfnV4Lv7fZ
CGo3anv9D195XaUYQyPUACHMNxOxnkpdoHgZBZ1bVNE7LQoQBV2rgYouQzDhCCFq1iH3iahr51o+
CqZ2nO0ZF34xU+3zn50O7FBpVV7hXDDBi0jZutbRhjac1lWD6KacfqleuPIsvRm3EUyIowyhp+iT
DhkqMIXwCHny1+E5+mkSbdtb8DrVxvtcbZp3nr8pHplYXHnqxeslGhfeqiZx2hZcVOuO8leUE017
JXAV47H//H1iPY4koHQRWtKlVWYHtdS6vaGdzBQxKsf4PtjhDy1Sv/zNp/ptanaVZwESUkaDGshe
y+Rcf5Bg1VKRX7tu4s1Nfl0OFQDFMYCtvJkHS+ta7h300ohYdAL9XXhDL2ELdZzxOpNhrpyNxd07
Myd4d9n3s17OWZKkur4lHSykGTXUSqdsf31h4jPyui5HNXmBGViABOVy7wa/G8rRslq3U6fkGPrZ
T81zPgyRjAqRh7iugaBTWaXhnzsKeosoDEDxRRdQrF1qRpHmsqS0bhWlbpGGCJ6tWHgdmT4PxlgZ
zxT/ARcJ412asIVDnCndZJoojCfl+JBGJXO+8qxTOqD3Rx7iKBVyrErqeUDFRsg6TWrzkpuq2pjc
pAOShTtfQx4kzob4VoVmlD2q1W4fmFmfMI1jy9WeDr8qMevYOghRBVF9ZNo2PLWh0qIslw3Ng93H
zbsUlbzj1FvOpjHGelvpRYfapaW4aYPMo+1IsCF7FWLSQQXLWV3Ju1Q2U2b3S/+ffExsZBGVfm/2
lvJYQ8hcKf2sBxigokQfethNuTU+G0U+Irrql+OdJ0XhdzWSpH0VDegQZmG8BntZcMIk6rRnCHrI
E17zo7MbV/dToYalhWRffyvlpwCp97We2tKN46YxFAFrDgdT7EMTav0PaV+2JCmubPtFmDEPr0wx
5ZxZmVX1gmVNDAIBQgzi6+9S1T1dESQWnO7Ttl96W1t6SLhcLvfla3GrURKOAvPvMTbIJvqQecPo
ITT/6DaRzDJ5h7+AVwAlUqRzDkbY5JrP1jTUmCpAlY+DOEYNnXEEh5jzZch03xggmTlDlLGjdhur
zNmBguMTpeXG/b0SkS9+wCJZwBUE1l8VP8DRpaKjT9otktXf1GuLM4GzABIZ2c772NMdPFCXTzXn
IH/W6r1RQui7TDwOVbwuAUspEHJjd9cYQe49dE78udGp4euNqMAOPjU75owdCfvaKSJzZBDEpuYE
lVXoigcWKdgbqK+qUE0zD5qbAvfZZGRh241qZDuKgv+mazE/M83ms0qynzUUow6Krj8NqiF+FCpl
QW+V7a6fde/BMYfiKRsV8BRbRDFeKRugPNunyAbdOUn3VZpOe7XXSOebIxW3PZ5jBcSajZr4c8lS
HnajWXYbQXmZ+EL6FLFKw4UGkB+iyuIpkbaQ5Eqd8Q/YS9vzPcR80XrfAnt9qC5IOxKBIee5QKWx
xHpUg6cUwoSerglyYSiB7VrjzrrtbiRyUbcfr18AH9oe0ppUd9Jw3UAiZEnc1JrTOLZ6JXu86Int
uyADlgVc1zsIcu8mzOVZkCM80U+bLaQPZMpLy4t7G/RKIsEkP7rZ9fRe1w2J0Qs+tVlXh7TKX3Kw
LftmJTBJTtkDGym0kDX9HZLy+jcQ+bjHesC0LgC/OQTpILuZDD0IintI+OVN+7nt1OLYac67V80D
VI81Hk1zKd4NHXzrGy+Jj7c1thB3DUaWMY3+AfZUUG6o3POGQEwa5KC54RwVFzdorzOjCXInNd83
PtrHYIWWDp7mAJzi1QzMwWWwgkrANM8ZsmCG4wJ5uyGE7umRcBa4Csa5xhkc3xaOl/NGVZDOpUbx
vPELZEX0MpTgF1geasR4ntkfAEkgKxlFC9VcJK+J8KcfRTzsh0CNp10zg7ty6zW4ch1c2FsypFQl
wzzWAHv2I3q+v+GCEAO8SUFmsz2/+fF+gzE5Fa5jeYB/LbZ30mdkQVOFE0h86EZS78FA2+D6Dn4M
97CB/ESKPKBZvoQ4GF1HO56B5aigUNaEjj2kEPXx5f9mRH7Fs0utVlwzMyssBEHZmTnQ5FV43cLK
VqH2Ad4AG9AarGbx6oS8qKJkHJAUWhWhOvk8J6G1RV6/EnlB4SLZc+V8Jip5l8uYvaqdcM0AiawV
x6GE2Ll9IOKuEk9Z81TVaTAU/yHj985sgtHk0mahcDD5jbDZRcbvIWwP8oQ+tBXR4xZ7KGj++338
u0TAbi7NTamhZw44xECGearw5nOm+3yT/mPtFF0sauEPtkxj8xlWihvlWU67JKF2N8bkAeqa8b9u
/CHA4wKDDCIGTYEmXDb+arc2HAY520CUIS0DGyieee82vmnvh0gSSGxFiZVADIMASSJ/A73CMiw6
mZ0AyAkoWTp+nev7ukW6qN5600amtrqNuDOh4wyYB+hBFvHB9WZnIgKAQtoeyoMeEWB4XHbvfZUT
Q8oBePDrzrG2rnN7i9Swck0OvXnYA7D+MLWe33PytevtAIjDjbWthCUNjKy6jikNWTU1Lv1wmJJ0
VGwAGT1IlanZD5Z9vr4WeasvLg4YMJFooEoEhcyFozdWb0NDGt9oNDEwZj6qxUOmfiGl/Jd3nm/U
ydfCE+I4iIhxVUm+mMvlFGMJbl2O7KYZ34h5KqFGqnlblcQ1I7KLroJ3GxiBZQrVcDyIMFiFPUMT
EGE9qpFidPqWXt+aF4DY28bMKaYyPhDZdtwqeo8B4T1nTo7HJKhyY7c1q32XKGIneqPe4kZZ+1YA
F8EW/vexntdBVqmwUswE6DX0Z02k5J6vsDsbH6vN9oaablwma853Zm9Z3KtATMbtEcfH7twTKwVq
lCS67n5rmyivW4xwYdj6w6iY3QrTaZDzBqBogLQXqT/lLH0bhjQEt3O/sZ4PzQFEQB3ZNYZDAAvF
7PvC2UekgS2FVh1q5eikHyXuQY3NWD1tKWGt3JC65gFJDcA2KsBLP9eHuckSDZVX9ZgcUc/eSVJD
/dTvr+/elhn5Ac/yCZLOTl9JM3+4EwnMZHt9v3lzrJwoZNKALEnea/BNLOzwvCDcMGBniIcssuL8
6AX6vf5SHSR7oXjjARgMNyLfB/ye/FjnRuWPOltcO7ER1SoY5bF3b8VlTG7TnXVrQVVX3fd79V82
v6Q51BuglwqtPsxDL5IaAna6IW1r1MCSOSyrBGQDnxTc/Ne/2Iq/n1sxFmlMo6iuEB2seO47Vb9P
9K4Xz3r7dt3KysG9sLLwc2ucdZP3qJYNeQKWxPmn1vP4uon1haBGI9+oyJQWX8dz5jkdapigM+Do
+ddCec6NqLK3GmvrS/lrR/6OMy9gmkLShEGuHi1j4qN78zpX3o/ra1lzbwA3PYyJA7wJYNSlDcNK
+9m2uj5Qq9oLGMDOoBJz+yr1PTNtwuvGPoBbfjuag4YMlBRcqHMt7kCdecRTDFiT3XZShuw5C0kw
xiBh8OfbHmdpEwv7W/F0ccsjV0ePEBciLC4h8UJlXsVm2OQA/IFrJANf7Bdgx4OGBGWsRG2ox847
2zFff3Z9LeBltP0r1qLV+Y9YZLuVPdLB0vAjZLSi8Z/pvG06zdXAYckviUozssFl582cZiftcDkj
WonIi4tYCea7Ph4kqdGp99P/cNjOzC3RE1UDOTrPgDkj2WXDO+/urzvMyq0PTAso/ABlRkV0+aQT
hqgT2mY9NDdN9bFyUd+jU40COaEkaniunByvfBr7FuQa1y1rq6ZRRNFxjwGMtZT9sDjB3AlFYdm+
7X95n+ebDhw14DeAYv0fhi/9SeybO7z6N18ra/HFOjMtf9rZuU8yZxBKA9OlkfmQYVZ0sLDYUd4/
XF/jWnzBswEDrBZ0wD8M/o8MS5y5AuC9Jr40fT2iQASY0nUjDn7s8vhZNugLMZmLiZdlcWGszdwV
8hMqNvdz+suxd0335Nrf3eE/FABQn/9ranHIJgwJ1YMLU2CE/GpWWky64o5RseGUq9sG/ChYcuAd
H1rLk640umAegpUd07L1O3WrirdWd8VK/jGxzD5dELrpooWJbJj8PNMRGoudORGIv/Y3LdlB4LD3
vS75mqDwDRDbRpzeWOEyV6xbp4baFsxXxa1bf8rKLdrUtVsH0EYZotAFwDvl0sMbW5+MxpY3aPGk
eF8UYL/rYUu5Z90IWC0kugu8vgsjBqnJbCXSiPWkFKCftuNKfL/u3as3GoDLaFcCqKahX3O5krEw
WAeiH3R8LV/SrRe4z7x38UVmo1WImftwU1BhNTycmVyEB5P2rTXaMDmgkKHuzKOJIRo3ROvLzjEh
oIdZVAKnTcItxsO1S+x8rYs0UUM3Ay0JGJaX2J+ugx03u82UW57TDyHjnwWCcfRyT5OyJagoMySK
/3/GSz3IWWwdojagjAyuf0FT/rWlNYDBZYdWQ4KwxIPWlqh4XsoAlXr0QF3Kd26T13uet8nok6Gr
7q3J047omIGQKmOq71pl+blpOucpT1v7WCdlHwL6wQ+OpWh3YqBQDiBGc1PVbvfEwQodo2cHbEVn
0oPSMTC5VI13aFNIexWd+qu22hYElUpv3hGQYWkZytYZillftTRPj1U/6vEMulDfdQF9S4TuncQs
vB9K3eMlnBLn0GsGEgpC/0OcQ4zDnAZStY/tGG2sDIYKFj53kaPtduDk2/WtXyteIXv+a2HhyYrH
7AY9HySfTp9+yR1q7/XB5q+ZTpJfhUiGQzooSSA6DP9XTjIfppmy11qjzpvFm63aydq5QpohGW7R
dsX0w6XbYZSr6GvRI5kZ29DwkkPaysDB9x11dtdXvmoKJHsgooNILA7NpSkQK4zC1fEUyiZ953RO
WNjUT20lllyJ102txXLXdGTqC5bXD48V0KtpZg8UQNAVKoax+qb1q4lv1LZWjKAdqTso02GQGiM3
l+tJoWNgkApG6hJiQ/zAt6i61g0gC5McMXhALDxFG5LZgEQ0CBMyZ9/0000/8I3h3JVvYiDZlOSV
v3F4i+jWcNDbZA0YaIiejXFR6DzOgcQPXUy3+YqRbslZyp+8iDsg1UHnBd6GV/eSoVwhjcHLFktK
FQzUaBhOfNazfTl9Lau3Xjxd94K1o2ag9vO78AgGFV2u/iyn1OdRzDqt4QYY6gGZZJiF3lMXdwcK
QbmtEtDa15K0sQYmRCQofeEOk+22bW1ixCWvwfGEOWeqxxvrWftawGOC8Q6KU8DULExUucCcwwwT
xY3xQm/s43TTHtsgiy0oooNVIgd1RxMUn7ZKJasbeW5Yrv1sI1stMbKMoSWunGQXobulSGuhKRz+
ViY7pFsxcmuhi1CRKV42WxoWKgkKBPG5HonxUIMn0wy5b/sgN47U8adF7rabj2t5KEhu8BnRlUet
d/mcrGah0ErnqOXt3J0ezXt6+lP3UjaJR9c3FiVK0PGB/xeVtsuN1ZC+a4m0lR3cnRGiPXNjY8D6
D83pZo4hg/ny9IFKGaBAEBgYmqdfWusTkWVNl0v6UXaQSEcU5sFsHBR7zKqyrRxjw9jCWZPG1rqx
gjE9B4H613xTfG11886Xs/BKb8qH3G5hwdzJsfgiBpmxCWkm7yiFANstyOamvYVX1pMtGlFnYAkN
6EHSdSUHeiql8FSshFvMePKPXftWi9iVoDtUOxYYLqVWaWHca8abk5GtiCI/wsIKoC4A2qoWYAwA
11x6RF3MHciuJTwfuLuwUht3Zw256YRVY0wvfMyHELWCmvpzSvtDDxz3z8alyauKYd3vBCqTEPE1
arpxK30YhEPJDDkJyGhBv4azYS9+lpsYpK8KyGfICXMNTNUOOh6f3Ic2lMxoedy1IOLeagGvfd8L
q4vD6HW6UEtpVQ6Qm2CNzqhvRWDOjeo4azfnP1deFpKjB0UcDGYB/bY4II1tVY4FYFUgEMe7HT8Z
O3GzPe2zcuWCOgLjHRZKgR/5xed5QlUl04HYnvojJF1pCDDBXrQOsHT5S+eihdqZG1n0WuPlwuhi
K91erxRPgVFzTr563fhj7HgB/GUJAgC3jEekTb6RcCgZzCwUKG9tJIArp+fC/iKvYWDRmb3GgH1t
L5Sf3Hz815rZ8NFzE7+fWGd3YqULTrMWS6TdbZV8NVHYTLYSmJWcAmBBSdeuAsQNGPfl8QSVY1l0
JWxIEGbzILn9fyv3ID/zpbpZGm9Sp6/u3JnJRVDlTlol9R+TU1jf2XhoT3uMK+TgNCj3InRPysH4
cT2xWbnuUfaBvgVIVXACl/18ouYZLZgJ0cBKvzNMflM22qOiWl+UcpPaZOUOlMkn6GIAI5TFpsst
HQtUkZkOwAy4z268Uwb5Amxv2D1U25rGK9H1wtYihhdNB75vA7bkLP4AgMJbFiqo/JtxFZvOvRR1
vb6Ra7kLOuEg2jGkjjuoKS5X1+XV6PUT2qsA/L80kNSGbIJfv9Djdp605pvnphZHPB+MXHUVmCKd
tvOEfgIv4sY9sGoCoRG8PmjeAvp/uRp0mnQToCxQLrmsuHGMigb6xLv/tGlnZuTPODvJKDqWPeQe
UAnWujs2aaCBAK8GVY9pz0PHLk+0KmN37EKhE4xm08frH21rlQuPtKnSp45cZUY+edm94WxUvNdO
NJCR/+ziwgu7xq5VMWB5BgEhXrbLgZZPs63AsWVl4XlVS8wJzK+gxSzno5p1r3njhOk4brjEylwB
qgeAlMhGD8jUlzNODFN2jlIAtUqtgSl+6llNWJBaOToepwA/pumvudH6p3TATFlSaiDrrrTEL0na
vdUO6f1ush7SqRFBitJH7MwQhpgH4u7B0koOOXiBj4mhiEhLuB4CZT4B5W+66Hp22R1LkyZklpEF
+dimQQqu7kOeeqfBmayAUYs0Acrk9o86UZ2bRK0withMpOgCrtkgWFPAkxu5fVId7a6p92o5YXId
vJJ17Cp6rvmmORrhaI7ubUns9LM5VpUL0i91vE89oh55P2NZhWdtVUvWwi9K0sD3ocgATt1FDcgE
aU6V9AocsG+isX5A1fDRGAVaMNrG11tL7ICbtRGcwG0GMo9F0NDnGhiaMUGChRRLgUqtpwUQJEmg
bCRppZpHSP8S1996+awdMZngYuAF/2AW+fKEG5B+M+wMZvHcemGDBcoey54P18/x2glAUQMYTA/A
YCzu0kiRZtpg2wP49Zmog6ZD9sFdah8yzFtH102trQejfpIZVj4el9NxfOhYVXpA9pmztzc84TNv
3IhKa6vBPD+A9pqUbllyBUuQH+TWDeAvyWD5FVB/ftk1cW//+1kkTLKA5BG3P840HqaLbXNnMkBM
DN9GPFdW4dt8I/6ttSsuLCwC4NilmjEqsJBBqKgJmoMRkkf7Qe/9loVtBr8Dwcsmdfrvu3bxtrow
u/CHNvcqC/IsYzD1Psi3IZgUAt0f2iEO8IBr2WVheSflF7fJOeWf/mgaM90A3UFWaAlHcsHfxpsC
jHhulT1izPvGdsZT4hmn3rL3WaZu+MpaAAG1kcSZAqEDSuvLT9h10DvUCuAja1E0QS/s4zDNLx2U
Dzu1ernu+qvbilFvSVcoT8ByDATDXipxB1w0FrRVs4c57CC443uRuHc1f4gg2AntCd+O0tdsI3qt
LfPc8iJ4mR01wTIJOj5HuD9d6sUEogZNnx4Gy9vI/NdO37mpRcBqhFplNVYZ5JZ3cIbxWKokQkty
d30z1/zkzIy7aDoZaZ0nKGiMAVOGKC9uu/bzwJ+gXe4r/6GYDYAG2gzQXvOQ4y9qT6oqarXroCRA
RNhCwm7O8uD6YuSeLJz+wsIiWyx5ORq6FHfTaxbaxY+qeZnGw6S9ZPzU0ntrE3cqv/c1gzJKn+WN
YtShIKDDYD6nGJkZ7g08rts529U6iyyqR0g1Nt61Ky54scZFsCTQpXALAZOj9dlgzM8s1VfGvee8
/t/2Uv6Os6UlideJhsEOn8EnRx6GqvNb4BnJ3tH3dvbUFlsrW/16jqTekvATjMNeWgSLcJ7NLrhu
JZW3RFAaOxu0mtbGJb1yc8rX9D9mFmd46rupHgaYcYTyTVWOuaJ+u751a2WkCxOLszvOkHQrQMuO
uo76azrM+8FH3i18FdyH/61qdW5uWYcoLb1lpQdz+s77Dp5OTEbbvsOgVgfX2K5Yr0QmDOWDVRKn
GF2IZeqRj1xnngqlGkzN/6pKnx3Ivg2GfRsqr+wXJCq/bM8VrH00PDUxMylTxg+5iNnbKUjbDB64
gJA3XzS+FTpWv9m5hYW/m9ycoEpl8mDu1e8jHrZBifa379TzlxGCg21lR4VBAk3RNN9g+WnM2X62
6AYkdfNnLA5BUgtDQdBA+X9HMdeA1kMTqY3fhUNEI+Xg9f/hNJwve3EaUjxscwxs8CC1Xogt/Czf
2tmtT7c4DCZTvD6rsLF1CSa46ilxN5awhv6DOMI/zrGE4wFOPs2Yf+HIB7z7ZGcGxr64zwEbZnfJ
t22W2q1v9LsEcxYanUQAu5diRaokxjWj7D7foYliAVnO/xe4uLXzdr68xb05WcR2mDQ3slgpb1vn
Hdn6xq2yVja62MPF1ak0zVhhyAxrOqZ7Z59GqM7uxhvztJ2arjoEOJplcipnABYOgYdzOQoH68EV
8qA2jvJCCz3duL5WjUgtOwweO+h3La5JrTIdUdfActH0e+V0fsqeN4K83JHl3a+j3QsEFIZpPqS8
RtIWhVbBgnzISgqy4Rs/cR/XFy4t29lsFqyv6K+9hRv0tKiTooQ9zD6Zr4ZZOdFQWOYGa8jaNDLg
En/NLByBlgZmaeTGgVwB88gZmiCFFw9aoBkHKMaHdkxinR5G81C9beyoXMGHHYVwoAXcqZz6XJhu
BSonmaZxIG+OFE80CeOtaTA7gJ7WcYoB4+C6xdUtxeSwBGmCaWhZFMCbcyBmBoYKjVrWXuceCHRb
u99dt7J6fv9aWaIaJ2ZNTVnCSqkTjPCXvkX5XWJW/x6MIkeE/mcxS/SibqSVYrcwQ+tbnpKD4qYb
r5+1no5EL4JeCL1jPNcXl5M6OuCPqXELD3EBxZDkABZyv7kz/z0/HVorF5YW15JrYBKJF7Ak23/j
HY35XooToDK133rTrTvB30UtwlFVmDYkmHQeKBV9sITbQEEAkNPrPrAeX/9u3XLggHvNyO0SC7L8
IayfqmjYc9DtlU8lgCgbtlagfRLXh2auBYDcB5gpYjloNFoE2D57m7qTOt1l7dE2RGz1n9pp2vVF
HWbW1uld38e/VhcJlMCg2qRJq380n3SxK8y9ErBoAtmWDqJ6ErUAGvyHI4wBfAR4KamKVV8+GjIw
vXilBjB345RZ4PY8Dap+Cq/vqPwjy8B0bmThjaJCcV4T0sj86tjftOYIJtQTo0+s3WLXkrv0wRSg
ceAVNAGtXRbdcj2nBYRIkYba/KTV+l3FQWVe9rrfkc3pwrXIhGm1f4wtPplKIKqQKiA8Ecqc7FMc
gqPWUA5t4YFsxQ4ZvD8uDPM2QJ1oYJZYVojqfqZkgq3xOIRG/GfwOQc//BzxXRpqGyW/9aX9Nbe4
LT07417Zwpw1os4G+ozhhgOMet0v1lzewMSCvDvAfr0ssjGm2HmS4GNV5Hko4qn+ef3vy9DzYc/O
/r60f5ZojvWU6pV0Bs/7zvsRk3eYro5LjfSvbmm8FYOmHacBWq4dKn0bPr+6NhtuiHo2ppDdhc9b
6mxTC3MSQWf1vzRjejDd2tnYv9VMGuJ6sh6PsdoPVflysFHv5QIOeGQHdv8nJvaH98xnwSary6pL
/DW2vIeL2a49VRqTd4od0Bh8RqMJSiPJmkGjvIEO+eNGGrp6nM9sLrzeLE3itC12UTSc+LQpf3Yq
/6p5yanRi624v3rEgKoEZaMJ8gx14fOEZnOjMiyQvEL34a6DFAEAxCBnCVQIIKTh5o7KX7/0T2Bf
wTgIXVxAyOUPOvPPqs9AHYpufaD0lnVk4KG4G1xeBqWlQB2nYMpJ7ZrHKsmTl5wztNdrz7xtBdTF
N67XtW1GTAGMVbKofZDKqYmugDobp5003z06+Pq4V9meQWzi+oFccyETiHdJ32QBK7W4bRQUNSs1
R47ldmgjMuoLNPy80on+gxkLAAXJpIxRy4XXaGkxddWIZEHoRxd6GgkPZ8+LrxtZ3TPAsEHQJoXe
l8lv4mlJ4sh3OW1ve+X7INCJnDzfAM/xdUN/Eo4PfoJXBcZRJJnoksu2zok+VRPB6IZjQgY8NXez
AXSx6yHu08du6HzO0IJRM/WhtyChO+pl9dWr1SddEd/AYBkqCSbgsulnO2YPRYuif1dGrtc+O+nY
+YP1E/rgu9aGfgs0MaqgBZzZHwS7M6bM56jkmK3+pBXgurdz94sB5rvIaxyUrDqyc0c95E7D972N
Tn8y37QDJkkMsStJIm4BYVdvAdNCd8FWet8y59mHhOp7PyU/qr4xojR1SVCBQjI0zdKO0WSyQqI7
RYC54tpHMeuTS5w6UJP8W0GVPKjK5EcJDrmYTAw0QWhACeEFYhRmYOmkj10xmLGDmsl73jY8JK39
qiWOHlhV+txMihYVwn4nU8JCw0xDzpLuk07KW4ZnkpWivlI7/QE1fd8osTmCTL478RTcfkY82skU
DiYwWPg7z1nS7kmfhm6h3CWViKAOEGeKerQGGpVW/SKIdcvV4tau1DrQ1PpNVzEY3Y/q0XHG+ylt
9pjUuql195WgpGMJdtCtfpcyqPQaBmjxxHByExCcgOuZOTmceMyjouK/mN6nfuYYJ9PMn0Fr+Aru
89R3GyVMs3LfNt3N3HDFrwmARoYHjIw3KXdFq4PmrANDoWIYczh3KntsG236TPnwNCtt40NeB+7b
MDfZscYpQj6bbZBnqRGUChLeJE3JTqVdeqfl6c/e6DTfTvrSV+gUoRUMiZFBYPbBxgQKumZGAIo0
7ZhmYp8q3RHS34k/EEhuWox1yKGNb9pQvjWl+lib7q3t9I5PCuuTSQlBL1+/AZaFv0KPrPfxG6nv
uHPotOrR1ruDPjWPoFu+TSyUS9Euw3+hfQOh9TcdH3scvGd4SxHYbHoEJDPS5mo8OBizAZXx1PpZ
LbSwMKshsj28/fvqZGTsi93OeYRPN/s5h2aSObYmpN3nIsRJdEJNsYyXvMZytMR29yDx+Tqg3BcM
WY/BTohX33S9osap3hYPg8jqkOu1B1UI44dVTE3YgZf/tqpmutfHNNnXmEv9idzQ9JPUS0JoG8ed
yWsJUKWBmYgn/JZj1qs/QSZyGtz+G8h/f0Dv8WfnpfDNARzMZPJu8dCOWG6+uUb9TItZAWsRYDW5
5j0bM4v6Iv/JyXCTl9ax4OyOV8a3wXXeHEWctEHrYogsPhU6mOkc1j/poFosVShFa22Y5cYB9LzP
ucCktdrt8iyhvmn0j2pu3hpWCy5t0T7xTIEL6tONCWgr1awHoBSejTF/mUyvQHGliBLi/Wi87lQB
MYBeZnP0cjA6D6BHF+qOKOg1un1x55oTsBoZec6M9r6q2bvG1dpvLMCocwaeQikrHPTo0ftuTW6A
M39yckIjjAA+mbl1i4EM0y9YvbOsAWTE1fx5bA2KpgRIg6mSPTSkc3wANpowTXsIfQ088+vEsaFS
RYE+ad35SzpWd51B3wqrGEHD1h4dTp+52g37dMj2aVYADD3OhSQPbwLXowxKgtDdTPuxiwqljUqD
7kdh7Sif94lhKf5QG7+gAKEGoKo7tpPNfEPNPrfm+GzZToTBrWd75Mg28R1tot6UNqK21jfqm5dr
z3i2VP4IxkEQEVR7vXB+dmYJDt2+/lxmxqubeWi/F4aIdL3ZT80YK10/+omCaEU0NvtlXhRBp1e3
rMRwJ9J2w1dLHD9ku74+i1MjPDXgDHJSJkauRyfs0y4uuA3mribiiqH6JDN2eT5PEWvbBzAVvItm
sAKXNoNPOvNZQZrg605a+p3jNAA0YL6LWPV7lTi3ttd/LYwMQaMVB4cXv/Blxgj9LxvCe9jvic8s
yGySYmtsK1aGOsLrImDjHDSG+WRk9XvSWcFM+nDujXvAeGLNYUiCZiOLNJPcAPyO6CseDEX7WXj9
06grvpF5dyV4PH0907/2Y6nFXtPNETBUHApodocns1cFalGATbFwCr8Y3SBlSvE6cbcyfT03QW5n
VKPWAKLR1WOoIZBCjjelQ+Ql+H89vQA0yiVv2E3m50N3X3risVaa73wUDV4t9jeiuMQfbXwo9D+U
CBgnSGm4yp1mK1bQCLPzRWY+Km71rKrdk1ax72PtHKuxfBmYeaODn9VnlfajL+kP1QNvpcOfQE4T
CrX9nBDyvRjAQJkLOKLFQOWRDc5Po2DdvUlxPAmitSu+e47YEUu8252tQbwTom9Jyv1MVZ77vvhs
e2WMgoUWcW60YY2EacfUxvTbJH0bOYcYiHmjOd13qza/JWo+Raqqvw8pEtBhylO/yq2HJFd+upq7
y226oxp5Q8MAd6LmPgARctTz+aDnTrKfrI74ek1udZSOfTjF7JtZ9aYq854r0+NQVDuiA1kAZKCn
lzeWy3+UjlrHReI0t7Rx2JFVjvF57MALjzBqGbumolWcgMn/XU0Kfui0STkV9UBOBkugTzmKdyoo
KIVn13oeerN/1Y2mvi0dVz0ITBf5Ix/p91LvxbFPkzT3UwAvosFtf7lKjtFJ22nsp6mZxRO19P52
TIW9KxtaPpe4k/d5YoL4oe28B2Wknd8nM/0GXimX+l1DJOzNYKU/DSjD+p4F3h03LcjgM2XyJIMn
0sKM2yjPV5oT8qRM71lHpiPDRM4JVUAjdHG9Yzx/GrVQ5WoDOQdM7+8pLyukdBzy9kleYDfBqecO
4rUrrKPqjbvMmcBIbkaOCT+nuAbA5v89VzFb21fObqg9SCnk900yIs3qaea3mC6wiyJUGusIZl3D
rxp+32SkRm5fTsepLY6gMcbootlUIW0q7Uao6hdHAYvvnAT2gPtsHIKkb3yQikRcaI9jM4apSr8k
VX0E6cfJ7es2mGyA0QlFfYCZ5Z2mihx0GFaUs7INhVs/cNUBT/L0qwQH2I2Rtwbov1y8UfXiLdHt
JiSMf6JqTw7CQT+0ygz9wABYBWmCpe5NdTRx9FkRzDij+xYnAWI1phrUVTNHY8FeKo3XryofqlNh
jiJq2kaJ3KFxfaa22q1pTWWo8JYGZNTJkeoOQD11DQoW3p84U2PLRi+W20UfMrugUVvCUWfyiFmR
LGQDKE0KNqe+NrF7B2Uev2d4iUJl6LOp959A7vno9V4XtmUG8A5j8BFxbzpdGjoDhViHQdr7uaXo
2gnM5Frvs2Z94VMaTHkdiKyLXacl0ZCAPmUeSYVCOtS/5rlqT3lfvTkWe6Z1fatXc+6XVDkwCBJO
9bPL3JBaIpwndS9wE/k4XJg4TD079Lz8feAmB73AT9LgvFbdszdqddRSdydwDytJt7dG/X6Y0BRQ
KWpjVumj4IkTXeDWTIHsAl3uNJB32pkMFLn9j8GyEUKcXW0VYTbNUc9wRSt1MM782W0ax9cSS/jU
MXJcR90vYlmfHABGbT07AV33OhfikzKrcW9aL6M+ZydvxlBOORh7TWgvGBTLT16T/sAN6hxmoEGC
MnVTDM3oIiw7HYDlrP1UQhA6TIUBiGfK7jMkbbislcxH2EBVsS81X4z8U9qlT7kJZpiSRTRRR1+F
rqnPgfxMuvHG07L9/yPtvJrkNpYs/IsQAW9eAbQbzxlyyOELgiJFeO/x6/fDaPeyB41o3NBGSHqg
FMquQlVWmpPnFLQQmmjcwzt910XyT8+EkVfwR7cyvJdA1z+RHD/QFTpCoXuM6sw6+mJ0qAbjttfE
bwrjOjtYgQtYdbQ3nzgQfDMo2JSjHgFRbV46T3CNQbAzFZVP3gMPN5YzhK1H6NzClnlfd4OwG2vv
U1bWv3hr75Le3/stMbCgEO8H/t+eNVo7oVJikpD+UzHMLhMG3U4FDlZRws/ywVaNCYdd7SO4Oe26
LX6UgjzZhRUTiInP6WTcmpnx27Oi7IEaqBt3wqe4CFyz0VVC8UxCW9tXDqagNbaWaqVtKkPC+275
Oyth76NOxreJAhKwAHFvGqKrjYLDGgaN3I/BKRoHZIFLsIpi0W0xJr91pOYAB0Lt2+/kird0ZpWH
6SG8E39WpqM4iLO6Wxj/ufS2TKepKaEoiN6EdDETEgYdrn+gT1ahWLhPuy6609UyvAeOYKd6+yTG
Lbwt6GT/uJ7Ir1U/zu0uypGBFlVmpmJ3grgtVW5QGtznvbextWvF9rmaaiioucBfuSgqMQYix6NJ
CFQ1uneUKSrJttbGxs6IlMH2yry+CyTP3+h7rq3NkrgVoJJBFi6HQmpVLENvBpj0kXdfps0DUO63
ttxS4VqteJ7bmasyZyUzwSzHSBt5XhPGM+YWp3/gBUYxwWXuy2nern+xtRrPubVFvWrCsTVCjzVD
jB9pjtgiHPWCkbnqNGwV+NdO5bmtRcE4YQ6b6fE5cLgjxzhCPOUS8xwCgN2tKzmhM34bXUqFm9dh
9dMpYIIYBkBMZtkyQZFyLEOJBh6ZLSi8zr+tAnK9Xg2fr+/mil4IuG5FhxKcxOuSTjUdQg0POh8S
Z3AnNz12exHx1drJDxAyyi/dTnPSx/YR0BVKpdeNr9Xjz20vLp8YUlPtNGwXdW8P7WRr/4Z+78Py
5o0+O5sGIF4AlO/LE53w+D79GP3V/pwJ/8O98kTMcn1Na7jsDxYXt6Hzi0gLBCzK3zsUu2rGAbrG
jjkwIiEkwOjtoaV3/7HwniaicRYk/PQNKUd+XCVNflhxEvGfNsA84+k9mU8WjWzhkBLObOI21p6K
DwYXi0ziKpf62eD/6iggLDpTqtwbkM2J76Nn8+WPJ7f9a9pSCV65Gx9sLxyAkhAF+mg6OhDFSU+6
Mk3HttYgiK7TdsPXrDHOfbC1cABMWJRSnrNORnN/zEw5xD4zKhAop8rwICXSvXjMDtpbbDNOsBco
TBy2aG1W18uHxY/DOUtX4uPH9Ywky+WI35CYj3pwU2QPVnC8fmjXTdCtgh9tpoFdIKZbURCtoOR9
SppDmt5CO2vz5l63sX5IqZf/n5FFByBoy7EpGoyoXAx05pnUH27je5SrnPSt2VQ8WHEuJvDJ/5iT
P27bqFILLjvMUW1551yrXq4vaOUhQqlEBI4FbhQJyrnTeeZa1EBOuyCPGJXtyicyuXtTC0/+IP+i
uGVsBBBrI0ZMBoio80nILjMs9tGYJwti2owZlAp307eZd3BA9su8074bB3Uf3fiMef4L0q0PJhfn
LjPaoBGqghFrSNH7Yy4zYGd8ur6HaxiSD0aWT4ARyIWaY+QfxFnpWKld7MpTug/3+dcNY/MvXrrJ
801cuMk4nNCyCWBOCU7TvgPDbEJ1YN3P5OvFQX+oN+Kv+QBcmONzafOcM7CHhaOqUr+LjYpvRrhO
1NAd+z0kDod/QZ9r0ihkYTDNmheUr3VfdXncVh1QaROW3gozs4LI1lO6dp/OzCw5X8e+azO1w4xl
/tLll7bSneufZ96Oi+36sw5l4R+aIcqCIsLAWES2Kv3yusIZ0r8r/ak3Tfe6rbWY9XzTlMV9aqdA
QcMAY8NPhCLfFQfbn4iZu+ne32tb1uaffrE0dERQZsCDXzA3JXmvpFWCLIMM3Vq8k76mTmNDqDPT
1VMU+zdrO7O2eJyDRA96nF7ntDfT3tiXh84en7QDidu+PW69TmteUFVU0CKI8M5Exyz9zAuOcpAk
1gC/8WSKMuXBtNlpjU7M2rfNjdWO48ZeroTkqFv8sTcf0zN7UxR2ciGFHENtl9C2MJST2Fq26d0k
w6GXNx7Gdf90Zm7hMhpvLGVKsDPZkrTXHQRJqPuCPoAt777qt77c/OMvz8mfxS2+nFcUTT4ZPCnd
fsAr7dtD6liO+hKeaJDlMOtuX+v1m6CYUEYDXUaaZHHthFDxqMdyWoTjnO7PstwJ1ED/zHVsyUlu
WlvcO9kw5BCdgc4Blj3jzEkW7/07+ZGSHzDzrarC+uH8s7bF4cyNbOjMnv2UhR1wWZtmqkvXz/Y0
c3/90q1FUKh9ikwAM759oUw4QRWgjAJPSypSyhlTxVFlyIEHJds4I6tH5MzQIiKtShEC0RoSKeo/
E0XpNtpiM1u1gO4QzBXw1Fyo9/lCWUKWi8hiaYI6CZ6tZAPVu/ZVNAnVKxFQNh98EThR8Ipp16G6
U6LfgT6d3Uu3fmDa9Ik3Nmvtq5xZWr5ZVdb3Y65gKVQzF6E+W6rr2ybaWM+WlcUNauqechU6Qk7Y
/NRM+u1ebKetvrGWNRQ7BL8GwBZGiqHBWGxbMll0rietfs+5at2m0gL1W94jXqfsQtc65fvK2U4u
5ZXlEVgQV4jYVvAUHz2uoMSNOaTUdKnp7GLE0ZzijubOHd4Q3o/sNr4RHP+ufR84LjM7+W3a6RMl
k51WbGzBiu9Hto9eFUx7BDrvWemZ75fkpNAmLQe/NwXwp/mq3+x8qRK+df1g7oewEZ7h6Ut3mZWl
n67f7zXHBSsX0sFwnzBJsEyxpcSPJKWhtCwcp7327ibjBknV3s12/bH4F0muBSgLYvp3sdOlUHHl
+9YECo0CUEvGKbshBB6Un68vauUiYsRAcgg8lgoq8uOXHZADHfqWNSEhOeO+gAYUifxFKBFR9+hh
X7e2voVM2DFlx0bCd/HRHJU7XwFhxOfbKQxhZI/D0dipMI1BfgX+YLdhbsWPzXTY/zE3r/7stKSJ
5pX0qym6UoaRXNSCqq/wxEfOrAlv7sPHWRdhC7W3EsRajAJbogXIDcKaRcyfUUvLoXSmnlyBxCxe
vSijKfYAWMrOremwsUSZJSzihQ/WFo+BpUepJHVYy3/7OkOL/5Qmheg4z+t4jrElS76SQFGgR0ED
plftcmTRrKSRTimnUrypfxTkoD/nC1A8VLA2Zc7WKMvqXp5ZW3zAHMhJM87Ckp6agzMFwzN4LmiN
F4u53Sze2szV23BmbvHp1ATwhKRjrqeZqe6kn6N+q+wzlwYMcmq3WnTSLcZdK8q9Wytdc7Hkb3g0
PCwP78LFqrmZjFHCd1STEuG7Jgyag2EEwHOGMvh5/dCs2oI2hPMp4saWIgpWmTRKbZpIUbRF4hYQ
mtlMVkCTqm9V6tcuoCZD8koGjKa7vNjQfpDlNMuwlIBXq8fyQcymrfh8JceGZu6PjcUN8AtZ8gsN
G5HJcKm6m26zfe6E98n7Z5tuxtCuHowDwsM3259tbYGIdiKBgbwrccbCoQ19PmqJz2fjohfiizRs
gfEvXSZBEpeN9453Z9bu/OjDBFKdRKvGP+R9kVvdznyBzI7thY3rfVntXFhbHEOrAWuSaslcRv4n
2bEeRo1MNXAHz+nbe7M9zfzdiMogGtoHALQinKu/j/L99TN6cfMXP2T2e2euW9V6SSk6li35zxbP
7RBB1/1UBj/8dKvqcFmWXNha5AieNhljYcEqUqMoAhhxn6gnogl6O5RRioOsfd+a1l81ieK3rsmM
n0JfuDAZ5CEcIAP7PCeVkCscIu1eSskreeMxKRS20W60si5u/UzqrMGrY1AV1y4UqmgmBUVgzkG9
rO2q+DFu5Z1pbBS8LofpFlbmC3P23bIkCWnYEm9ndXcXZdlRSpTHLLNUJ1LjX54lHyuxvmuGzHK6
MXu7fmguXMG7cZgnFcYtmcBYnF7PNyChyue0gr1Ej9updMtp8pupeK3z+zaL75Lp23WTK+cUQk+I
HdDsI1Zb0gaUapwagqhCby++xLmsg/iNb4skvBuV5hh0XeBct3eZA7BGAKa8EiZTaRdppuHlJfxe
lK3qRK1BbzTpozGJ8axYK3k/Ul8EFKMCQ6+j9FeARuyXRpzeWqv7IkddcWS0uLqPwxbqw1CX3mgy
il82fuB8dD9EJPMPhH5fpFUxc2EvXKKsT3od9DU1z08NHVMIQMEB2zBF3ETH+DFxwGpft7h2sM8N
LoIEZayZ5JjgGmYxtuD3dqW/oI3uXrdy4enfl0UsKek679kyBwr6EXzbIMG8KQb3bW+KbuGJzcbX
3TKy8HphKgxCWs1GYOCxxl0uTf9PC/PXO7ufxiBnJYokUFIGP5gnmTGD1/dpfm4vP/+ffVo4gKpA
djYpWcIIPZRZJgfdkl5zodqbk3Y3NfpxyqUtp7O1bYsjJwxioUwhi+p+tjshtwHBz268OY7fGmH3
Dw3WVsC25sIl5ksY74KjQUaz8+NOip43Cj6xNy58cEsLbCvSbsJuuJH3RXoUVDvYbRWz1tapmTKU
okg0I2G/8G9qidIB9VU+XhtN3wpo0x/8vOk2vuB7SLH8hCjvUKrmmQAPtFhZ2RVBqc8uBjhe+1un
OfcQkOkbTATQ7yxgYDG/qntVcofdrEzyL7gUuGvnP2Bxow2/0iqJpoYjDJLtKaCVrY2X4lIRamFi
EZl25VAMtVbOXSfRgWvLbtSjd4Ji5lFy0P39QhWFfAZmoMbe+oqrbyRlcgA5SG3TUFl8RsDYU962
PXKUTXqjduEuz4obxBKe4oJGpS+PT9LQB3Ys5i+Foh2u38+1M3RufOFims6gdW9hvFIlJ+9mQNzn
6xYuO5Xz3iqzpCghK4j/+Zk+8zGCVwyJNPECzMHNLDQ/RrsmcsIvpdu7VLAd4U0QTt6PDbPzL784
tn/Mvm/7mVlLnjojUDA7x64zw4MC9Ag+OuFAzfzLVitxbR+BVUGVPJMKw0z7cZGxkGuhZcQcHyEd
XuHCNgjdkmwcNm7jZf+B3aTmhcwn+BxIwxe3ERSikCIuiqGb8KhZ+2AfO2XOqpIdUw6bY/bz4Vvu
IiiS2c3Ipkh7++O6RtnT9FHCnHoIj+09LMK2dKPvRTvb1gaaf/qFLc4JvKfyuybnR1vVqKXUUSDo
ZHIjdYLCFr7Vc4OFODh7NW1A+41uy2hkbpyUlW9HwkiezRDSXK5frDHJxEyAwKJ/n5lNj9lT5uYH
uKCng/+rwqNp3W6rSbb2XOC46dvDSwfI0VjYnNLO0OJWgQ7ypXGrU7b3d61g962NBsMuO0hvW2IT
F8UMhWoC2CodMnamIZfnRqkk5hkK3ielHhhtML6Mk/VzUMR0L8XKz40dXbl7gDo4MqTCs1TxYnVj
HPjju3J1t/cOmTv+TWH42djNutVDuympuvb9zqzpi5y4jRWxHwZ4GXX5NkCGITTD3fUFrW0eHBPs
HbxcKO4sLp2edqkg9XBcxh5IeyYLJ8Z1CK39fxHxMeELtRHFV/ZtmbKAVDaauMeNqKPsRqF1k/tb
I7FrHuSDjYXLj+KUcrgMtfAs9RVZN8ptA0KAOx3cbesdrtxpJKu5VcCVqCcvy58C7aSmVhGtbqtn
5llL47UaTtc/zroJqi26hOYOFBYf3caY8XCbFXs2toPJ4Nfwe7RA6QuWtWVpJbtjjPhdRAiHAQP5
R0u6BDGyZrFzdaPYI1OwpoQWHIpFjWod26zfaCOtfinAATCC6zPd7jLAm7KSecpARkoK2ZSZoJ7p
xFPEi7nd1LmEfeIfcIDzoUMniQLdx7UFzdCMbTi1jvYiEuEV+8DVGFW7n8ud/qH/Fj1MhHfdvec5
2mlLeWftBpOhI9AxU9UDOv1oHOKEuITsgbQZfjonSpPggG5guZHsrH0+GFTwtvQbLkW5y35Q+8gn
OS/90T8w/2nuvKaNGPULx5eikuK3KRi2BIVXl8awPtS/dFUuihBhTURnhBJj4YPqiMNrIX+9fvzX
T8mZhcV9VhpjUHMfC5Us25H+nGs3WrNLC4afs9NE2z58Eqr0rgm8Da+4aXmRPQbDOE6djuVRN51J
9rDul46eJXtKFU4aMMRXiN96gSGtYOJG5uXh+trXrj7byuLxyTqE2x/PjeGLVllUTMJKyRfdfA2t
kyg3GxHXlo1F9mFNsRHSXUR51ExslfE5AKZ7dvb6SlaPydlKFjdg6CB413PqxW0SPNWtYthanb1e
t7G1kkVp3GrFEOnxvnV64amPXtvhpau+XzextYzFw+8NUZtUAiaq5M1r73MGuq4bWMvU5ndRmbl1
56Rp4e2HlGzYMjq6Fd/Vg7RXXAbvn6ydfPJOpVvKIKhSd7S9XXnbf7puetV9nFle3LN0ylO1r+bt
YwS7kxobejO3pOEtkjmJ+pa2zOpWnplbXC4TcZJENlnoLA4W30rHAfbn4jY8zQkMOj3/BZX3/L9c
BOAf9nb+SWcpUyqb1STOJmdy2rGAmU48qY8jQh7VQZZg5twMg9cCq/OvubjAopz6hipgsd6lD/pB
dgKnhCZ/fCPPPsyIcfWWSaetM7S1tYsrLcTGFCQWVo2XwdVRCq9zRyA5BJHvtoGtOeNR2bjfqwH/
+UoXF1wyikxq55WOB/3g39YH5pCf/dM/gPH61tpo3WwtcXHXB82fdKPmsPrJT6u4zb2N2GTVl1D5
JG2isHvBjwsvv5enLVOpifLbHJSvWmX9BQfG9Ru3umkgti0qI6oxo90/HkijiLI46d6Px7iL6Pmo
9kw/Oc9qjF99pAA3qdbWDuS5xcW+aUIm9qbQMNgTlrdamN1HxaBSe6kfan2LzHCtmUcS/2d5C28p
KH0gWiHLQ/HX9hqGQiZQoOZXWW93lSmcgs4/VtZTYBSfNTrdYiVvvG3zapYX/s8PMJYw/1I2e3Pq
kEXtpN9JMP2W5F3W6W7DJLIiZa4kbZyaeUFLe/P4BMSKszT5Mr2JGi0zUo8yW3YH7PWmOSoHZt43
qxbrZkxKCVQsKTgtjo0UxYOgGuCs5cOcWnfHdl+e5E0Cx1UzLILxPQXw2rJwF1TjKNUVIN7gVJ2U
Y8dqytP23MLqkwdj6H/sLB6eZGw6K57BwnNpeR7myR2EKYe/4vvm6O29l7lJOB61X1ZhN/2Gr1y7
5+e2F69QKNdRlI/YDtW3gcZ2qSWUCbfu+dqtO7eyeHgiORibscaK+WV0itTRQ6f8NBznlqsf2WNn
93Tt32vLycb61h71c8uLB6j34YdpdeCnU/NVq58ttJcE48UUGa3T5Q1baz753Nbi2RHHINTEeZVT
+6I2lFqFYcPC5awZWdy5icXJb9A1G6cME7MUl3Yr74bbpnC0h5wsh/nEuU2vBhuRytqyLEqDFD6p
EF6Uz8zWjydzBO1Y+YlxEFo4PUJ4AjZc1aoVoPJMPdGIuOhCqFkVNR1C2khjfS+y11Lebbw18y1a
+iY64f8xsPg6URXrUTdh4P/QYZ6rntq9vIe5cb/l+tcO/LmxxXeq5VwXjLn73goQhaAMJ3xJQ6s8
SGMuuUpRThuOd2v3Fs+a7nclAAPsWd0r3HrwV5Xu9f1bcxTnK1q8ZT2NPrWLZgvK4Pbe9FTrkD7o
8d/Xzay+mWd2lmX9trSGvJ7Pgfnln8Jpd5Sea9e4AdFz2OzNrO/brCnGyA4t9qX7CxMhNCrQ/r0j
7WfXG7jFX2DcPILEdG+58deN5a3U2xkH/2Nw/kFnIbgZw0VhJBhkdgel3GgPL36xmxmpx+PmeMHW
6hbObyiteKpqjBnmKdSeWmsjY1p1R+erWdwpa4j9oinehyWs8X3yxBABeE7vnAEBmmNftiO41UrW
udHF3RqbQEHRFaNq4vajXZxmNcn2bR4s7Hby3dfpYe5avuORn7bQnpsrXlw0uROM1JxXrB68g/iJ
gV80Tz3XgjLuILri5+hmawxr3SRAHuTGDcgElsjg1m9TCJZ4wqJThE6QZCePJoKIPp0ahyLyLjmE
G6d09dyApAX2yfQSf308pHgraAxVi7DRDB3RGuywzY8bF2HLxuLo9H5oSZRwybZpEZ7inaDfWA60
apCkRybyR/8NvnQ136AP9J+FLY5OH1RJHngYjV/nxBA4fWZXR5MmMNJZYHnsrY8nrz4EClBIEQAt
vZLFVkaiEMLqiTubY7sZk4zYsmjPKOjSiR55ScGaTg8QCNOGhpzru2jY8mFWPIlrZxMgvfoEnv2Y
xZ7r/jgUXsKPafYF0En/5idkVKd5r/8LhZW5K3Px3p4ZW+x1ljRT29YYgwLNGe4UxleVQ3Dc5lnf
2uLFlYQ7paoG1CdRrA9sQX5qmI5VvxTtX9dP7Px7L9YzgzJpEShoEC/WoymtGtaNx5OuwCVpx1Xi
/Yi9KTq0WhLqTu7p1q9Oyf2NkG8+IBdmwbjNIGEUUZc9AkFrAy9N59V18ElJoPbRy/Orz9cXt3Ib
actKFpVWTF0o8Ql+ZNRwqXJMvZcMmEm5kQHM3+DjKiTYpSn+E36RD+uz/bNnL+gaQfAnowK0pT6l
avC919KH1qOQTA9sNNs7uNd215e0Ap2TTPbMtGhOza30xduuI3Le5TJChkLxCfCcPaOFI3Ry/ZPu
P6fWD/HngJ/5r+gZLjNHwlj0E2Vw0Lp4ETIbk8dYSfw++PAPrjbudmpko3aRZne8/fvGCV05tUPP
gadIghX1kG9NkF8enA+/wVh0TbsiMeNET5mGALojJtVpgJUiM4cNR77yZZENITlgm1co0buw8zMV
WJKjCePwQPgGM6GeQ6KndP2tmPnBLscfu3klqN+uf+DLew8BBu0eKPPp9pjLJrQpTZIwRCjoBUH2
BMfkU9yWt4Nn2UNqHq6bWtvLM1PLDnQycG/CqIOaORygMDV3YcjHU0L3upmVpx7qF+DtEn9Dnbn0
MRETLDWo0+o9ujCaHUNf8RFmli+eW7ryvpIe1U14xOXVp/AAJhl29LnQt7SJaq8CfKermcJ+Mpqn
cEsXeGXvQM2pkjUnj/Ns/Merr9TQ9LSJUDvQpMBfKxzKrLoJk2jjHK687eBmSE+V+UjMxDYf7Vid
WKphWCMg9gk6MfOGYcyDcq+3tvqN2V1aqvlGzrXSHvtocb4aZ05NzhqziQyv5m1X9smbcrR2qWVr
lLyKgxRtuLOV0/5heYv8y08GL+uUWakxC79qHeSkWgiRXXRTm+rWVl4+3R8WtpyiLEVrHJo0RgVD
Ep59WTrWgoZ+8C/L7NxQgy8I3sHIND5HvfR2/QasHcazj7ikBChJmgNa8LC+h4XbxE9DszWUtmYB
iBVyB8CeeMoXxwTyTlWH+ATlvNC8r2P1Js8+X1/D2oE/t7A4Fl3iyXLX1Rz4vHzyet1RjBKew/T5
upkV3B0lVsYi4YaSAaMvoRdT1HlSldTMZpGGzMjrsGRA+MlgQGs+gVbm6LmrPigby1u9aACp5lk3
MAsEth+Pvaf7elgKjIcOgH/6+1kaMLsdoG5wClt2i4Oobnjf1U92ZnARttZlrbZ5w3E0i32sPBub
Z2L1iyHGDbYXERZDW6wIxzWpuchFFn24fgNqaWgRd9br9Q82n6xFDMSWQdqBgLPMkOLi5EmlEIw4
4Rqmzhg1j3vVf1XL0YWwmVmXLR3KNXdxbmxxCL2mGDQ15SKZALOS2jUD1U0nKE9jyb2+rJXyNefw
bF0Lz6T6+tj7ElVBoROz/TQGwrM8M7Jmpo6aYqUUbpuB0o7b9HceDrA8ZrDZBwwxOFETqA8avObH
SgM8NAxqsFekZHTaKf6ZjZ2wEYWuFJcIcUW+M5O2KyxrplS0mkWoi1RHEdrNKdl7bmPLCAbMCeB+
EzR+We2ZQ2qQC4z9MIezDEFrsF4VgoyM+R1Qi5nRNnA97jQkQWNYlTc+xNo1OTc2//uz5ygRu0hM
Tb5DWUu7AUYiS/t8/VOv3RNEOWiF8LnJFBYRdaO0ohZb+M64LZ5zqf0uytO+kv0t/ci1m3JuZ7ES
eNyH2mgIXWedKcHW4Y6wOxGGU2cw7H/026Dv8e1YPXmpvdm0npexvKg6dCocEvbzAhPbDYM4GOjt
zXQqP8sfKkn6TABY1jt1n+wsV9hf39a1D4ecPLRSoB5gk1i4H03QRz2VsZfL2j0aI89FL6v2dRur
Rx+YLyHePNp/kZKUcH0iZgKgMX4NH+bmXOqotqEx2xfBi7fVgl9bElKMTLga8AcQlH08i4qcqOBb
IvjFhtIVveGrl1U//sWKwFsxGkFyjJVFgqPnfMNhUhDZ2eU/5B3TGI5yL32Cp3EnHrstqpa1s4/C
CIy3uG5A/AvvPWSBVshzGNuEenmvV2Z/4IzWz6kBo+31la2aYtdIbAwAj8suqiKEcWFWDcWhytur
Sb2r1AF8Zfh03czqQ444lglrGt5QXkJt+mSUq1IIoRxQd1p9o97Abb0nfPB3WnqwPo3uNhZ77Vk6
NzlXqM58VDUI1aT1VDAYyLgp+mlnDExWJRD7bPWTVlbHK8NbC7iSuWcghh9NSVM/ys0sCh5BFjSe
ZqobtBh3JKnmy7BT0UnaKg5fui1g11B1iIRk0CssxQuTdhKzMAJFLI+nwrjRyk+qb9h59EOwfm98
usuHRYbilUoKK4RdailGk7ZZkiUisd+M8TVuAxeeA3vcB0fxaG54Y9hsLvwhHTm8BswRgLLQ0fq4
k4kn9UICKYiTtwjFeP3gfSM8z5+0XiiQY2AwDtmS2Ch2SWMWj9Vg9Mxk5SjcpGGZ7iD9No6yjqKT
MpW1qw9VW9vIzhffCnySE8v530IjfFN8pdsL7O+XsRGkuwKJkJvSKEfbKhFmEYqw/2SOlNmtSMsZ
NAt30qigXTtBWirABx6YaFlUblupD1aT/d2HmtsW06Gs0yc55rFI4DWPvMcQhnAXCgl3hEmyTeA2
yeM9EuF7Mo/IzjUKNMm0i8OisPNGOirS5PJK7OOAMoqQoVHu2UrK6+1rTt2XD5GSf4rq331eux6h
nIhGAJznLiMV3+X2ex0ln7rkeWxlZxJ/dxTsidifOqVye3E3wmGVNf5drlU/2sl34Pm0R/nQ1YYb
FfB0y3T+kWrWxdZuss+Jr4MsCkVXnxio1ErovgP1zgpn4jR5/J2UlCWmdh/JD2rIEE5lwATOOEXQ
PaGr/RAUw1HX3upI/TpIaDDLhLlNhM2pOWj6q2zEezRcnLIvnDCDNEkO3JTuTeC7HSoCgme9Znn6
d6SUTg5jupQHJ/7zE9YPopgXh9bTC9szAuSXuq+tWRy1irPQlXsr9+/NKv8pCB0TH+ItnRM7MeWj
JjT3jf6rt6xfaqHcVaNyAyE2vOUIJZX6AVjOQRJuynS6hwbd9qEq0czIhiHlIErF3ZCneyYgdHsw
vnTieCd3j6ge/ByMbK92ij1Fpp3V0a4uuYh8r6z6ZMr5AwCtdCZMP6iF9Hc85Q+53z+I6e8JZbpS
ze+7YYRIvHpRZGJVISsi1xf877Hm606jCvc+8gNdHuz7QXOUnpMXpwdfhMMcWd6qtdxWfEsCwU4i
8aBqhTN6wwlG84faUB5iTfrdl9JR9NqbvITUu1Sq27iKOsL+4hSpr2MDkYeEKIo6wmmf2UN07LWv
gvpstsWjVE+uyHwzRe6/YLY6ScNwL6JM1Gva3wwHP1tl7spyjlIRxPUG0j6GZ0IlPh6EPv9eGYii
dExkedNDH42fGzP5MWrVrSEbruhL3xpr5DJpjMJAV6IEiovKipME9WSXlsi9MD9H6MyMpW6L4hvh
fGZ3mfGosCUl81b+bwIWJHMkyPkNJ0yfxPDgW1+i9ndKJT6v2n2juG3tHyweGBNy/L7T+XK/1Lrd
+ybqoU3tWnJr7SdBygFtG8Wd0Za+rcHwcxv4WeV69VjbUZgMX2NdFhw5UhNQmQxblvzWrGy+lUN0
sgL/rVas9i6yPFjUR901hOrHGEt2JnovnURal/rHZMD7MxyeIuNlj2LyJVCEG0sbjjUUQLYUjXdN
adVPYwlWsE+lezx8Qd/LelNT07bUznfyKEnsrstV5Jbqz1OOGpMa32o52uYC7fZSC56NUgXYWyA0
nIJlsC2L/7Z6E7LsNgkz3/GiInNTFQZpsXPrYRofGqtBiKQdg5OnlbBVFT3SC2LwRZHSOzWSHqBf
9Oy6zt8GQRcPENyjQtWdfA9lHANFPrxInzqaNQzOAD1+nAg/B5N7F+t3csaBZujA9iZx55WhExnK
jt6lwyDAQzQY+0EY3FgcfxijeBwM4VjVKiXA9IGyyZvpByea8H+VXftqxVRZbSpOAwIOyq9RQO/L
GGm8Jml2yCOUzorQExFuMqeHSFdfaW/D7jOWjmZCGDH/iW9EjwUFEEhW6syGqsAW8kKyaw21nkhQ
JofJuvQp5J/IYsjhLm1NE/AMbwty0eFRFafPwI73XhIfQgOlQ0jX5L6qb6o2FN9aT/rUFZ0bmPoL
xBmOyFc8eFaj7sapfK4GEYKqTpylPVr0yMaytPMyeWXYMkdViejAqCYuviTcB0J5EhqECxj0+5Ln
Sm57VBndOrTaY9iVlW0UUsofCtV9WE5vWSHeRIpa7rISdl6GLpDhMW2xGty8K3KHaDt161GIeWkU
79Bp8cizohtscYhGkcFRCnVw8wOh5kHKp9IJJJmDZnVPZaO+sJmePXX9i+hPN0M1vYmyv/Py7LEU
5TstjPdBIu81yRde8ypCxMLPvvfNlNg04xm5V+oUjtqoQDS0lGLB6fNkuBXiyELxJOhvm7HUniKt
DG56EfWcqBueO1Erq70XB2H4gJbm+K3uNG6EWdZ/i/PLPxpJsyuFWn9IpsZvDt3YRq4SS29VqLdu
WPXoYIU/vZoSeeBrmjsgfxTs/CkpSltsxhdtQs+Cu4UCrGEkB6iaGGFAL6d/muCNtMWwUPaWnodu
n6kDNJns/1M4+D+rXvpLyIKHvJfMr0VWjOm+CJJu1/lG95qlBpSaFEV5us0qkZ006jokZIJqZ5QR
KRuDtnai0/UZzV/BoL30Q5zskzApdjiB4ZBkio/wT8FsiCXwJiv9Tk0IJqReqh4qyygUW65DCZGl
8ksdVgJjAVY5FY4hyNZtoxXB50DrBMFNOsHTb6WgZbyqzKx9NDCwyWggnzhGSsoSIuXQhukXKZ1f
BiFoOHkqkliSFthBWXaGA8dR7zt9k4y6HTKsaAE+twbfckYUQkqU4PpYucOKZdy2AdQleDmlOwxK
3N8mZncHnhW5qz5M7DxHFKrvpReRcYPvvWBYwSEqFfqTJGtQL1qVZdplk1u8caWhjA7mNWREFZyi
YCAgYvHFfDsRginY652cTY86n+45UjQ1QKYpE4Nj2kbio1SMlquNnXaDmNFY2n7oqynecUh4qMMc
ra5RKLtHAZ2uYyuVFeQAfqGjK5H36qem+B/SrmtHclxZfpEAiXLUq0y57mpvpvdFGCvvKK+vv8E+
i50qllC8s4sDLA62F5UimUySmZEReXTjxHWJT4E+CcqqKTSNLPIVHXGx6s72SF/mslcZSH5MiAQV
ZWd8tzH8oIfauepCKU7b55D2aV3TZKo/gYoUxbU4DUACjSa+tPV7Uzn2Tfc20umhMkPs/yn/wYb0
VTMGF9+KexF4dSB/19bdMWWojFnjsdNnv8+sh4E/R3CRg1iNfkeQc+gb4yZN7U2ilt/QZbGJpmmT
ag46V/MS77SCxXXmalFLMjc31GGT1wPxoP0NTIHtHAa9M70pzfKfRhNW+5ikSrLNw9T0Sqt2/DCE
AtcHwx4tAiOhcbKxWJU8IFMH9HXTa24chh/QY1QMH8SrSe2BGHAc3TbsotRvnEIJ0InahJCYn80X
OllRFQx6RF+cjM5+SpImIJkGZVOt7iT5tMtX/vnDQHjNlSPqnKmOPd+y+tbCLW5Ju5frL53LSipM
QEIU71NQjFwUpkcSF00VJeg6cmwwkCkKrg5RwYBRZbO7NFYUWMag+Que5oexyyxJPWLt6QPYowY8
IrJ4F1kTQ2vMgfQWIJZmHdXIqqVj5uFLm203TXXvd8bgPE6dmvla5NSSsZOLRJSB9x3GjlQbml7Q
/nj+8FJVXAqSkAu60QGupEOobQH+aNPEhf0FYmDqS6FAtzWzkBhP2rzd1yycoYRXZnu8D7W7cokH
7ARQOjh9P78ss2690DmygN1zJg8bLIQ+Vxri2ZHGToFU29ybrzOEAr9fX8SLhAYfh4kaMXoAOaG5
MI68N0A2ueB10ZAbRbG283RTaLWkHHfhjNwI+vNhAk9U6FucT1YyptAzh48j4/0eOk/1LFmNi9QF
BHORkMFScOIf/O/891ndV7hblsyDO4BADW13KiQUt0oiGcdl4gIFTC7GA5p0gD6oSLBMRoMUs0KB
Btqrh4yz/HHCTdBHGMH/yOhkKMiLPSYY5DN7kpRpGoeCBQ+bKt1/EvigW5h3BMmwUCtecDYuwQtY
AfVZs0SVhdUfVq2Cju4ulaZ9VrzgzAhfxZOxoH5uNzTJmGdB2PN+5BSwyZTP2+sOfZHpEWZMSAaa
VqiRCEpCqGmT2zoqjktRvzVTB9ZOfdO11p8mBOF4IDAAVzJF3h20zeeDmuNoSlPHajzFAndJXO7o
OG1mk0jC+SX8QLAjxPMYlRNDz7BC1tHaVtDeXpCxQI8YCxaP616gpNhIhrayXmdDExLFVY5WkmbE
0IriGWe1q5uaLPO94ndnJgT3NpxlHjMb+0l97INyn/4A/YNn7afH5QDiLM7Inh5lw7o4N4SZFHxd
w12+0Tl1bxhCBC26pfVj00DubXBV8tASWZfDSmw6G6Lg9fpU49FJMIsWkgTG85jjcQPaoETi9rKZ
FNx+UuykiXHX8CboheT1lywDlLH8dn1vXeK2hLnjc3uyhVt9zMq5hxUTwEETwqJvxaHZIiMN/Nt+
9IsfFaQiDO3P6ZYEu8IB0kGdsq1m+IlmLzdaWSJ7oQbXxyaZQDEnbaU1s3KLD43tFn1Xp/tQ1oi4
EppOXUFMQtMG16lOxygY21vQR1X4/ba5683uAKVo7/p4PqseZ6Wy8zlzhIhhRnrXLBMGRB7zfb2v
H6Cf/Wg8lDe8G6XfT9tuG4OH88+RrNwu2i2B30A4vCCGbtoup+D/Y+iDSfBk2nES+8Grm08UrRzM
ujqpoFYxUZ1zwJ8gDNOZrMWAsDROyOhpSJ7q9oPiZb+039nwKJnR1a18YkoIiM2k2qFFRqCD98lO
g9S0qzz1doAXHISY0b+qutUzVMe/Obokz78aiU8MC2HS1uYyXmy18VTLHZ1fXS9D3qxPIoSoQRSF
uyAV9leSUHPSFmQ6urhPkUFQ9ljkDUnUG/S+/UWi8c/5C7iX2GD94bA2/UKPpW7VxepbQNvyvblp
t0gfITES7Zs9Ck7bSZGRu6zuboheqNBsgmOKHFGlUqNmgz43UCW85T3SZW3hsj/W+ONjQguYjisi
gJfiNbTGnb1Oa63xWu1DHzc9ai+qJgvB/EIhbmt0GuDRhTI8/iEsFa2QjkYWq/mkS2N7VMAP5p25
bR7qbSO77vK9c2ELhW8KDCUQRSJCHkkg0IuZkBAG5ZWnuKCee+a92mC89eNHWeBYW6LPcYHL2uEU
u+dny9xSSO1CRNyDh7o0/qGiwDPpMgSBzIoQLrq07LNi4JdQ573TvrEFeXMZE8Ml+hCOcDoUIVB0
RTIMOn+PEHSi6OgrCHfOlhP05dKm6bWde2pKCA010C3INeaNZ6NZg9ZvZrufCuTFkNxLRhluWzZ5
/O8nx3+CHGw0Fpi8rE5/WHOyL2L0bVZ2cD3Qrpuh2KmoFTlA0J2bUft5VMIC01fX90ryUkQ3sSkp
sMtMCLcyu25ysgD44C3No75AZxz9Jda/sKGD5Bc6EZyBRkQYsQwKMo7JbTj3jr5bwodKke1Q7kni
DtWRh0ZZm7MJiy0I9riMhh3h9ItvlWd60HfWg34X7cP7Fqpd/W6RDOkS2AjPRpOOqYEvBSeuiEvo
hqE2K93BJj1O38Ot3285fYM5+B0ewB5DF6DM5NpKnVoUNqxOJ2TCa7yAIdq0i9pu0zMURHJZe/za
0x54GAeCwMgRXcrCogoImI+NE0I9/I8KAxrMVNs4n7qCbOt097K3/SXuh0/miUlh7yrwm5ERTGbn
D77x1uMURLcjJxRMg9KbPq7vqrVLBPoAONwCRyCSVue7KpttwMEGfntJ8qAPv7bLEly3sLZU1qeY
BDA/QHfwWHUSHtqiUygogVCK7gvq1zZOcdN29oM0iPNPFb0ebKhgDDQAJMLWOjdUJX1PjNLkFzGe
gbH2XGVNTjKwNh74OCBFOAEvebkYbi8KqDWZN1UvS/+j+D7KGkFWn/XAsFogeAQ1AxUJOtV+nKx0
XOACG2M7mugc5y2LgxcR1zCAaePKETLGr9VXHAIrHxYnsheR3EiIT4NSYVzd9/lw7IOoxdEODfig
3QBREHAVXTngcm0yKQgvAC9F9w3oF8/XzOhR9Kx7GDV5rDWZ51Szq9oylv7PiCf6hgPKO3TY8K4J
EQI9qkMZWqMBJ/xl30/Q0EUTz2b5wjv8kiA5hju9CPSD/qsMimfydH0DrG2xz7FhX1vwGeEKMw7I
RDYFck9DByCN01fYZ/HbdRtr83hqQ4iHPYqHCiGYx4RUx4UAwKE+5rmMeWs1HJ6aEa4wmEOFoW+E
eSN060ig7Yab8Lbx0Ul8IDfWnUzf8mLmkENH1AV/M9/RRIT+Ax+bKlo/zl5RIu+zvIHk2bs+b5eX
MsGEkLuwK4D/NbOfPYpCvhHtoqbd9V3jNtFNaL8Ak+Y22n08vESNVNaAr8mZT4IWC7KkkOXDMQ1J
dcH3Zy1bilmtZm+578Gl8QQwH1BhKFfGT0A3S8lRLt6p5+ZEoYqkGNphNmCuKsFnZgYtLVGg/suk
EqKjy+glGBL8vetHrY4XGOLvA97+3Gzr9/4jgRIacgwVLiBTH1xfxgv3F0wK7m8ppmKSiU9lTUGM
sjxWmgviDVm6dWXFcA/gQE+EZQvB+TxaNRWy4R3I0z0D7UlQeAX4/Y4FHHjJY6PsJrCyYGfWhEFF
HXhD0rBCWqbM3Wy0fCSgUDDfkPqPgeiQQzodl7it9TZrlabWvDgJFbexVIB2WvaniWPBiHCvIdU8
W0kEI1mDPImJfmba+dfdYHXGcP5z4lHbvBB7yICqG8yq1MDnQn/2BvipzGgkYPCbjyml++vGVoIT
pIj4HRvXeeIYwr0Gl84isx1F9SzlueyQxd1e//0Vnz77fSEyaU6TRj2uGl4FpCQwv05xY0eaLP5x
UK0QhD5jLBwA9T5VRElrZtl1Y68hb1ukT7VpfwHcQJ+Cut1l7QAIAMoxGd4Nso61tcn7pG3926ww
uNlUqmmoVfSZ42LYoeVXixL3+vytmwANPwdKq0i+nG/WFiBqUscwQdUEt2cN7GSFVMl1bZHQvPiP
Ef4RJ5fbIiUAO0YwUpcZwAeuU0PyY5GMZO2QwiL9tsK/4sQKGFYMjplWvYz+HXcAGzTdJcB5L++B
4RNz6RK/rfFddmItRWF2MppFRTRwrcc5AAXZptjWAUCUSwB1PV8W6C6yFYgMp8MTdhLoSWNKw5nv
JC5rbnPQME0LV1naDnAgEHkZMrEdmXMI/rd0FTGAZle9kjq/ANe+08Ys+G/+Jxzv3cJ0q+5gog6B
PzbIfi4q/7oJ/pVXVkrsckbhPmZZBhNz+BACofVBJmXe9GVP/USrii86usqCOWs3181KnF7MyeWh
pcVdC3dEJSFxZ31+zBmk15RIMjyJX4iK6iVjaT6MsIMt7g7NuzXPm6U4Tl3+pAOAfX1Qqx4BWmxg
Bbjqg/gQtro400hKVS+0hx3VmkcFONjrJtaOJ868/bcJsZhkZLqeoclf9YzF2aUAcEGs9j5rd7km
WaDLtxzfUQh7tqMBjXLRuah39mBVeOR5anmXLXvrEVVoEPdD0yl5z25RzeSEPwgeUpm8yxcCt4wM
hgNabpNzR58Hj2wZcttudfgGc2eGR5YBfQnbU+9n0Kv5UMncSIsGq+4IyR9UeqC5enErg+Rnni35
p5u4dGuh+QvYc/pgBwArb8f9sGVH27cku3vVN3F7hwwK4D4gAz8fZx2FbR31iFkh2eraa0jf+nan
QqPPySSOuTq835ZMfoKfhOMpBLo7n2EpRl+D3gN4Zs07w5K9/2VmhLutBeIN1hGYmbVjXh3y6ibW
n6/7v8yEcKGNmRUZ6LrAjaYMalTyI9V38qfrNvi8X4TEk9nih9vJbCWZmeNmCBvDxgKjwLSbDgpq
mu3uuhnZUHg0OTGTZlFKGYDYXrpUll/Y0XHRp1c1nP/6b3b4d5zYUQZbj9UcdtARjJ5et6UHa/z+
32wI5z1UhWmN1gfV69hxARSX6l+J9A6jr55VJwsjHvJR3s0hnzE6DtqGhuOhUZbeb3NW6v5Eip95
ocy6Gzu8N6WjrRnQpJkeugVXUYgjpLgSkGi3zO0XbSy614wtwJzHTh8dlTQn95DPG70RvRc7ojFr
65BURT8I7b/FZqk7btupqH3MczsYPqma4h1Nz9271eRV7fXtMn5Bq4RVuEsCgHlvtwpkTayo9fMi
so4qyUs3HVrAxxWqSLgaV/0VHZ6cuQuPCbGYprbRmDXRhKtdj9pgO/ptZj0ZJQEvknLHCvuuB247
HqaXf7HmJ2aFNTeduqZLBbNL+rWt0CeFlp2h/BfPchAR/x6csOYKJUqizrBih1PA4mYTD/QGoEDJ
ubp6dJ+YES5zGe2VzEhgZrJBx5pXezSP/UcTQrh3khFXRnvEFZV9hchlhyab6wsiGcPF3SAlrF0U
GKjjYJm/OeXX67+/GrB+z5GIMsmL0LFGPkcDNV5BTBJ5U1FsO2doJQNZM2QTcFMBBwkZPkdYDOpk
09RY2OcGxEHRK6MjaT3IoJ0yI8JyWLVexhVk5UDG9LVDswtT7zE6yUi4d4pHCUAIGmdwRU+qCOsE
j1eW1QRGuIINlI+Qt+1mANpDd8zi/fXlWVv+U1v87ydxviNGEkcZj/Ps2NJ7o5WUBFcn7GQs/O8n
v8+aqYcSAH7fMfON02/pQr2qlgFGZFaEqBL22hhCtw1OrMWeXUO/qQyS7PG/TZUQVHJdUVOaw4il
v2SgA3QMWTmTX3WuLbzgwtB5nsA7CAt41PziXJW8UB/fpP8PwgnZjAmOTMY4btmAdely02XKFDR6
dyzpHzMC41Z+4l6GcIeM6iwH1TdGFKsPJP1mZC//Yk1MLhkPnORliSOzsrGx2gHP6QL4v4zE4Ihu
CQuuW+Huc7EuwNZTXovl/JrnTqyQqC2gRgYnVvxZfWSa22Va0GZSSYvVnY9CNgD5vNJnCy5GkhAk
9xQtOsYxebMONfSqFa8aXfuVPqAW6/O3E7gn7T2TaaWu3ZKg+/2PZcH10CIwLNoMyyBpcytV3UFt
8D42DLQoabYbqlB0bAvJ4l1WnLl3nBgV5rVyQvQQ8eHOh/iBBM3WDuI3MLP6aAjzZUBb/mOXi/jP
CKngikSresuo+Nzq3Q82mW3tNsqk73In+66PxXfI9eou05cq0Ipw+jevfNgGtyfg2SiyC3EQtIz2
VLRwoQwQHye8Zeruuo+uus6JASEEVqRDM5fChzdv0U0O0QDXmdBnvgTLj+uWVkPHiSXBSZfGGJYo
x1DC6vu0bAamu6kULrq65U6MCP5YgV0+SUYYiffFGxn9/IXXhI2PcFPdWl8MkKcd0Dy60SUhmB93
F05yYlbwSEdjXRqCnQj6TH35ZHRK7RVZL7s3SgYnvqzttl+GqOKDA79Fn+84Ze/cHENZJv+SAJlv
sN/DMYW3dT7RygCxBY8n9jOr3L8MoEmcjQ4aCAhS3+ozQqbLQY6Yyf11L1lNyIAmC1GMV1KhpH4e
NEu0P2dFgpoIzX1OqIkevhIs1omnb9kbxDjlbSOr8eTUpDDcyUTrfs9NMh+XJw/wyh0FeoGLhJTb
eHt9gJ9Q3jNfcVTALdB1pYGyUAXP6/kAkbJQBlRpoJFGigNwQcdCTRLPaCIvbt5pdDOTn2TYVeN7
PALNAEEnMjVePtwO6mGx0+cpHF2tBx1gdnT6jzpGnkxeN7/Yq8I3kvNvtBurTu0F30i29nfrsduD
++2Y4CRRtuS77hV+Ik2qX5ZhBZtCJsTQxxB4Q9gcNqbuWb8wMHCpYma4LjDvS2Kvsoahi20rmOR/
P7llVvmwAOzBlyJH5o2RoBglq71qAWcyKmPI96ESe26BRdrYKeC78lQU94YW/BG/rrvTxfHEh3Bi
QAh4apEWIR0wBAh9u/Pi5eWE5u9jnL5o9Vuhv9Y2kzwz1obEOYNA2w0k8kX6crSWodT5kW8BsZs8
JiAkuD4kmQHB+bKx6hLKT1wtvgXfmzFKpozPubABUXO1wDcDECCI+YUzNdfAEZerNbDA5GcSVhuL
tu4YfiRgIulARX59MJfBBT38yGsDrQ1IiHpRsHQK6E3aIFZBy5PpoNVO3yWv+Q1OIgcnUbRRZGgG
vk0uRgf+cUDEeW+fmKBhbd+otQKWjTl6NHn/gvqYpWZQVyBZRzeN5nhUP6rFMW/VDVV8Msnwc+sj
xqipbUJdGODuc5+PnFbTEz3Dq8oIwi10IDfoLkjc8YsKVuI4kG3iSwZ02NIBUIV+pwUgvvju1WvW
VWbWql7SmRsdZdO6e2nL7KHRwRXYQ//6R4MuwEKZXBLm7gLWjbR8Xoqv4fArhmwjyMpA8WWRwAGX
UmR805dd2300um8qaFuFesJ1h1gJreB905H9wwHLpZPOZ6dVoiwD8wQ2rMN8UBZ6RGduEduSwHN5
jvJZ+W3HFs7RzGAJqK8bFeRlc8CLDE6gPQGSjn40dZd7w8f1YX3Osuh3p/aEY62vs1EpCoyrGKN9
3dubwgHB6hB7Rfuj7xNU+W5NMBd1AwFBie6B3yFzm7LC1Xn2FMX2tUz1Q1SkLXbAu9zNcCZGMYhm
Etw85nedADprfjO0u9BCt0V/r6Ojvg5/kvTDTku0rcveVDxuXhuOEIQcAA8pszB9DAezab22c+IN
6XMY498gkTtFknv4StA7Wy7h9BupFqJWgumjwAaHJcSrVf/6Cq3vkxOPEPalUagL1Lo+PSLcTvv2
L65THQVgjCxey3sHAoHDTeMvnukNr+nN8Fc8BiAX2Wf+/0OlhHufOL2GwZsxTPgp2gzOd4FW6lZW
Rbj/p2icsXccSAZ5i1v254UPHojACw1sKsqYaAw6N1SxejIhqD55Tr2rWPNc8iSy0v955yKY0ggo
04DiQcgDLfu5HaWJLL3XHCj7EuIzMMGkY+5BEvb1+iLyzxXmTYe2M/SdTfDqOY5wdjVZFEIYjY5e
qUQfw1T6VJ0kqLFVE9BE1TlXv4Oi7PlIIA/PxrICD7TZzp6zbOY+Dq4PYu2qxxOuOCBwTEF3VYiB
pNJq1lds+myYHb8uAEviis+bcsLc6wcXgh3S5vBL0D9fod9GxYAIuB3LbQKj4fEL8ONciye9T7z3
W8p8Aknk0pOxs66E+jOLwkxaEziiFasBtWJ2gAqsOy33Q/OnBTdhVEKcmqhuolcLo3JQsqidb9EQ
zIxKgtPqQFCtRoqcayyLIkZOmKpdFyUT+EPbCKQs+otivJeZKSnsrdxloRz924ywVwu1yGp1iCd0
0wFxt4u25lYHz7TsBbbm4CAMxU0BnnfJhgrobggcKzBcoL4BB5z6Zun1/rqHy0zwl/zJw2Kqwpwy
BybUOYPeSuZEnh7af5p0wNIDt4BthGocwMZCyLEUi3R5bsG9+ng7Irj5E1Q2JHv1IucAI44K6AUB
QSMErLhrnIwECDsw92jL5Fm02JSR46t1/7oUdrGDAIXp//m0nRoTpi1R6gy0yjAW9enBqus6sNVy
8a4b+aRtFWMoTm90kPD7Cno3z4eU9oaalxSLUxNzcikpdwqdQXdj5QlIlezXQi9+Tr1y22s0oE7y
L/bSiXWR+j42iJVQC9Yz8A5l6U3Evth/jiXkq/Z7iGJvhJF3ad/bMJI0OGAXcpOZMuzq2gVTdxz0
CICzgeAkEm4spVq2SdHB/azjHBheOj0sOzuAOgK0rb1u2f4/kH5r2wqUdmi1RV8qBQvL+crNgGp3
k21PQGqPv0iQHKyX3MWVFjxHh9l9lnVZrr1kMMTf9oTgSsZ2as0Q9jhNNEeGLzt+SNkIS/ONzPlX
gixIPxCQOPkvuloE5x8B1R6LFMZiK3atEW3Y1tc8l8SMVSM4E9CbqoOsWUSN6WCCsgsWYtHKB6N8
mqf3dJA4+NqsGVALQLMABB0dQ2x8nBOA3Xp9wVUo0Da8XyX26Yu+5W1AkV+8X9/NKy5xZkyYtQVE
PapqwpgRty6xv+kD/fMH25kFIcwyDVctPE5GzzQyfwDlX21C/s1ZHv/bQOi5b1NmUEWNObcvHZ/q
ZsOqWgLdWFv703UR4h4ZtAXUpJiq0Eb2ARr0OCFfFGq+/vlA4F84Wynq9+ghPx9IxTq1ayKYKQYI
yFkuou2/WJFTC+JAWqYpKkI27jxIoNYuG6qj2VRP18exFuCg1oC2NvAS46AVow0FwKcEzGH69GNo
uW3K8UccgtScq+LV24K86rJ04dreObMpRBwltluazLDJfC5Nn27a6JDfzBvVzzZKGqBELRnkyv4x
0RrPuZc58Y+If4y7MM9Ji9v+aHvhKzkgqgbUb4EMz1znUyxPfi/m6yMcwOgjRgoceEsHtGfCIMsK
TdeNA+6a6K7bJ4f6pgusjXojSwytPTPQGQhP0XmP4AUfxNiOtT30zuxpz5zFugiKLUnQnKp5XAyz
eVduZaqsK1sMRBB4ZeAJiBypmIqayhAUu82AN7ShbJCKQ6YC5eXieH3RVtbszAr/+8mdrGvD0GQL
rEzOAipk6GEphsQvVpYIJlBv1DUb4lfiC4056LAZm3ZBibXbazuGJYp38tf52kiIqsINkEpGyUfY
yU4z0iRNYaZhwHRl27qVxLzLVgT0CaP8jhQ5znEw7Am3lApsqBMbwGtnkOR+KJAEsL6MyZ3WQy43
2pKy3JqZZwzPqipLxK75go7SP963uJ9f1HnqDGUe2uENzS8PNmRfBy8LYhSyer+03CZ0I695lgsj
yMwKm2sp2iJOVJjFwRzYoBTXe8h6prbEQdZW7nR0wrxCD3HItRhmImiBDHnmJ7ls6WQmBDdvEzXt
ZgeMu7wvD929hjcA1eA50AGaggqgy8yN5IBwPj9CcELTK5h/cHFAXkoESpt1Af7kFg2Wjh4YB4Rg
KPYi6mu5b4MwZN5JZfT4/eGKQbGqmy11BmqaDsTC9uACreIv8V1e7tL2oe+llV3J6MTKLitbPEDA
l+stUZCQA4ccV9sGWqBfMKXAT8haZdbX8J/ZNAVvzCLagTEPs5kMluUzp9H8qND96/FwLbVzumbi
UwS0/+EcTxiV1qFBZlvuQaSKU4xobt+7YF8GqyVajxSps6zuNQcJN6jpIZklhi9weo8ZymEzOJ77
AzhjP5Zu/jBpK8nIrR5keIGjOwJtA6ATEcJkW1FjGvhmK9wvY6D54HLe2E/tRtkWm+hZJju38uRH
R8Q/1kRoZzMn8ayUzQx4Ks3cTnmkBcidWXg06EaycPzBJvr+qSnhQWeGOlbOwhbn5/NwHwWKFz73
e7Ibb2SCMWtrhfcVcrS4ERDLEh4KzpIi46nBFFQzRusBLb+AZckym+tGoJuBhIyB8ij/+8nJrHdV
joRfje7syDzQqgrmtttbTiwJvmvXRBSTgU5HTlvF/xMcIkxaK+pic/G6L4NvbqAjEblcFRvyDTdy
N1/dXyfmxFZswE17p1OM5e9aUvms3YLkEPKHLEjrO+6F+XaRgbFlgxTv333ct0jrw2rJ0iBNC6+d
cneKa9cmj+F477CfuvZBnR8Fdr0uA1CvwTTAxws2SP6MQXVReMYYZFxwXYgAEQQA9Xv+o/xQ3rND
vMlAAwc15QCEy6/qi4JUdUC+gAYZ8s697CW9UiWBshcyrsix2BxHeO5O9VzndoXOgL+p2iLU8MaN
hXe0rD1kbbTo6Yc4HK9K8pzOuaU+d+wc4g/q51nLmWN4vZBDYdLyCGmPPZScgIaJ7YfET9GKxZld
ZNnylaMCkgcqaKB4UxRkbc8/IaFK39IahWs1g4aZ8TKqr9ejzYoBkHKBXA+dqShrUMFAOYxO15uQ
7pyj1F2gsNxAHui/mRCmUc3YYHcMJqa83OaxI9dR5h8pREwkviw8LsAoBYIaIcIozljh1MnR1tot
7XaJqAHG81C7h1DMtFcrUm6vj+gToXLNoDBrIxQqllaDQbKt990LpDj85IiGtQ4o44Eh5vC3FCQq
omfZ3WHNKaGjBxlIDBhUPKLgaluGYd0RvBNNt76t99HNFN3Ob6XfbKPjAPXL3eKFLt211K2y+3zH
Ua5xIEsC0pX72dlXCIEgN9g4dyCj8ChY4ycokUCbzq1t8EDnma7tzbyqXhPUiu/Sce5Bkqaznz1Z
hgCEWh36cBoSFS4ZQuUpbRbNdOM5zgpXVZBb8BaoIr2blIS1a6VD3AROYaYbtoSUubHesi1qO6E7
aCBQ0FkOwjJ10TasT1G0Ndgb1KCgrtZo5Qao4PaFxEblJuoAfWStaoZma5XNR2wm0d7u5td2qb87
Q2of1XqZb9JiHFxFV5bIHVU6HnnzbVY4H1rRDRugWCu/yhrbnSEWtOsHKMWrpN9nIRrghroHSdaE
2EsY5NAUkAkoZef8FRcT+jPLjqFIUNtuMmcZmDsmm+2YYZR3pTFUPgTOY+iy5KwA4Coegjq2bT4f
9qE16jlzM8hA+xp6lnJwv+rFYdF7Z5eNfQGJ61S3vmR2QtzSrCCDgi7HDZrARres0jBzW91sn2t0
gk8uS5f8zQBFz75kGvsaD4pN3Ot74rM6fb4ngNlBzgTCWMDYXOCtazOBLGpBAewuwSBLPHPX/BpA
zTP/BX7QAJwody3q6GCy20ELynMg+el2yH3+sRwYyAh4uxI+Ad2zuHCcR8w+zHQlnQYkWkd0DKIx
bPpoMjvQhnRrWbKS1krZBFVtrnwMtkYO/hJefFOGMjtES5Bp3Xb74lB5mcdpvI0be399eldCDu5n
kCoEJhOcjfRTLuzkFlVg2CjLJYOX/Ire6KesGrTNtR2onb4rR/Kd3aWBAuHZ6F1i+PJ1hOImyPgh
PEmQCjOEITZ4rKDSoQ+eeQ/0mc8BEVBrgdzycJSv3uVxBGMg/kddDYceCGHOV29MxihqdHPw0nlQ
d0aYI6IaWSPxVX4TPHfVcytC9AJdD03MHkOaNmzPudkgXXIgO9kFYs07gAeEgoJNcTiBMPd8NJQW
KS1DCJGGR21jb6JDu8leiAv6Zol38A8WBgRDuCSgbYO3vgtX39xRjVChUOGm885ObfuH0iz0rnE0
MIcqBnltlTraGVoeSSonK+lgcmpYfBYNelKYYTR+1ruw551N9KgEZgCJnSFAPWhXKpKluzzqzw0K
U4osaU/NHEW8qHyAGlbc7SHzFNnfrjs9vzBczCdEiXn2TaVArpwvXN5CH0vhkqu9Bbgx80vIP0i5
RC/PUAyF085gZ/F1EzZW2uU65g+LpkSGW+RvqfkljLf1dD/Tj+vDWXdEA7VqZJZNpLWFbVUNTjOY
LfhnZnSgvCeToiO1nVZ35lxo2GBQZVIM55FUqbVXE9Px0qavHq9/w8rOtrWTTxD23JwsUTRSLmfY
bKj9luoyqdCVTW0jbNhgSAPY6OISiN7RyKx71Iq6PMqRN8r+KpYFCm4VsqhDOrwbtNj2xgjpvlH/
49wz5HZOTAvXwSQEjmGOCTB44CmAdNikNLLHLXcG0SMB/DeRfcbb6yKUNIo9GSC3Z55933t0C7mj
ZzwIjvrB9KCMhffH9dX6DE0X9jAoHKGQr8UmEHZAXkKDpYWUbBsUX3mQrAJ2a2+aLfXByIgrZrfl
4pcAUv9PHUP2ASvpHcjlqjjCcde1L3uqmdJW0xihpwPkiW9VhRFHh859796ycBt5YFiX3hxWXvTn
JoVlVHtljKuEFzVdcoh2+i3AUH6y1bbtvtsCwAaqDdl1fi0GIK8EvDVaS1CMETamMhpZTJC58IYQ
op2oTSfbCZJWPgkN0JOiT47fFBPJg2wtuoEM3AHyHuS12C7nazuOkTkmBYqRqrFoEBlrTL8CV6lf
h2n651k6zKmBdzoqJivFnyQelqRvUZY0WYCmmTlA34pPfZb7E3OnIPJUV04cvzJAPNoBzsEdH3S2
4nEImZ04bCcGIkrUjJUKFCZDHW4YBNyu75I1O8DKcNo/YBMuJlJp0z6dwga6SDPksKbRHfM+SLVE
uhk/kxrCdoQQCS8N6ugugFLN+ZL1VU/a2QHjf6QmsRuh5YnzHLQQ2Gps4itROe3tsGBuvSRgWmJd
iIYyXBbdWEMI1BUAXQC79KJuKDcNM1o3h7bJYdGqXyxx7py+/arl7FXtrNKLsmjfs/SjKqZfOQNx
XUqdu96GPDzR2vZQQTbKrcrsRaPGRomz0a8W5yHUOuIuJbTJmvIptDXmRhMgi1EG8FCGt9jYP3dT
dJdHyY+mC91MCzdOHkVbpUDjTtVBVArqtWgxaiagiMmAVpqmAiI1HwDppANwz8pGrWtvbLIDOhWC
KtQDrYP+XN6kP0ta7Oc5/9EbkWfH0WYp1V01lXtlwEsoD/XCrSAYVGZJvEun4rY3eggGqpBdjBYI
mek2npFlS1zTUn6NDvRYWwMPpjI1Mtcuhi/MQRtsH+M/jetqm0LLDL3K9MZSliCys3vIp3FN2v7B
CLMUkO123Fp98wSdGihSmouGeYASZmJBZzVFqsUzFFBsQqc2nUjpsUFJb9QiUW6KgaFqk0KjNssX
1VfCcXHJwuJNXCaFP0+jdlBGKJcVDVfEnMbWDYvGcNFIA3YeJx/cEKGFq6BBjA2SpGaARM/iLkT5
EZn24JdE+Tos8TebtHuqDk/znB1nSK8B7GeXqEKwKGidRUcLVT/tbAKlvrJRQRQWx5M/OCjVmswY
NtDcRrNuU/yalvyxaLXUhzzxh1F1CyjmBjzfrdZ0+6x6pWqIHo6yYDvItKFOFH2t4wYiNmCzxlt8
mYNxgFfWSfejKsuvVQy6klE1q1utj5JbEGzoOztXzKDSsxSPf8dri3LY5f9H2Zc1R4prW/8iRYCY
XxlydDrTc9kvCrvsQkgIhAAx/Pq78nwP3yl3Rde9Lx3RHdVFAkLae+01VGAAzU1z4ysusqhcn5L5
1xzOr4SxA+bpOYPUHx5a/NxOaJv7dsh9Be1a/ylnp4iNu5mDFS3gvK3CB0fdGWFOIWO5DhHMyYeb
ku4q0Z21FWcb07uOyfueWuQg+xdDPZl6kvwqaRvtQ79LUkU7JMSF+ApL3X15MzI3+1b9QghIUblN
uNd9oO5ABguLOSQig0vZr7qkXpo4dud1wA6Wdh3yup9I1qwJlIPIKUWeWIBXvzY54MAo9SMQ8Uht
3ozEq0VY3nMbhQeYJL0O8bRhPRgktZkPUdxs6g5Jfw7yKuqr62PF2zHlA906Bp3T4lafau4RHBvH
5VYP4cPki207twm+mgDRuhKvDtv/nZEBWCNQh2/gO1vlljfuE5x++rxck+QHW5M6U9XcbPrF8My6
EO3XvH2aRwQLw7UsC3U7bCaeQPdLA4EkziCrp5GnoHVteqe8r2X0IPv42ARDiZS/Jdc62qHiyYz/
FDfm0K3jtrbuPdjkIu01wrdkCTFsaxyO8FJgNEELtXagkjfZLnPewYgy82NeF6YPgP7C3A/+MO37
ILzMQ8ZaMS/IJqnxgpyo2ZaaHP0AmIDrnDVjqVnnc7SSBGls3pCvSzDdBqWmme+AmkC4MCmdQpkR
8erWM0l9SeKU2KRC0uPyICgGC72LIDJNSzC0x/EFaimwh2S4nQR5EQtVaV3pL4xxbhR1bBrO9Hae
5kNv55O3/FimBGvHuQCHyu3gn7r+XUKjmy3NNQZzEBwlrD32Fdk7wfJlErzOsXZ/zo6+tyPF5ByD
t7QTyVb475WHIgyxq0P/YsGYTFb6ISb7FIhx70btbipnvsFmdr/qFVM/wu7gfXqvWf8LeV3ntS63
LufHeeXHyY8vjphSGkxF3SJ1AjNd/E0fyi7PtqYPaLrawotmeFgiYRHJn72DSlrwdKgERQJqe1aL
qlPK2S70ylNC9IO/wDmsdorJLXfw35GZMWqz1MkdMQhJNY2fx6Y5T8sb8FSRhkkVna1w/Ayg56lL
Sp1i+d1F3NHZ0P/E+9wGkz6hJLTpIofniMFTfY3eg5HuHYWUbN/HcnOwZYHdsLFkOTcuPyDA+G11
0OrLakIQazcH28FhJ8qdJzFHN22lH8KQP0SguQ4ukqJha0QndxvVUbVxJkwxx7InecLG27kJC41w
Thzyotu3fKnzlcFdEa4yt93C3lXTPCgXwbxhRFJkIev0SlROk9aLClL7y9kDdzcHbBrkPlJb/V58
9KXmue9UO9I5H9Jvk1S4IMCWYeNj6L2826U120EjFDequI+nQL0NK9vbCQK9QMXjLnC6R9ZImIFU
DPRIjo3ONnsvZMC9kPia9QYMAYEQ+AW71yraTx4MH2a0AFWnqtsJxEksroOMWIHBcBmfSG+LaQU2
1ydwsoD+JlMjp1lJEJUcTM3tQJp+iyBzkcWC/dAV17mum+Y2qp0m07aMs86Jj5aFqPPWFcPEpaUp
battSGyVckthIGQOvbZh2tqlyRIxnakLMcBsRiS2uvcOo/uu1FO61N2DF/VI3nE0gqfNsk88BWOl
evgZiGaX6DLMvRLmpiEAqWR4DRj8nnvEwDInyhG2fQ2EhqpnAfgiHImfW12453RZ13soBkanvaCc
OXCLKFuvnctN407lpWO0zBffaYt5bt6565Xbuu6cLWPhYyf8rJXhrlTJ1nrjm6+8RwbLsGUEHX/g
eV2pB0dii3Dn4RBPK2y+phCGYvZiOn0SvdoLvbRFh9DbYpVx9aSaEVrH2Ql2Br6nR7FC68XbieQN
uJWnMuidIkB66SaWc71rgA8MIkxSEjcIenJkm/uNPLk+8uTLK0ysEd99FJMIEV7LxZMSSHQdEHma
VsKjmTtjPJZwm3G8yRuH++9qbY4NZ3WObPkX26BHXnGqw84a1WS12m3fx+0xmAaKeorEB0a9HWXB
ne4J8q0kP4JgOiAjfMSXZK7B008QKvPU8uEepvfbWsdjLhhS23lg7rBsX6pybtNWOF+icfvTGOlj
k8S3MDqnN5WKftHSQ7wjGYZ0GTtTIItWZWE9ukUJDXFq6fK1ROUNLV2oYbzxSTMCR+DVf23gTfU5
zHTczDNJEFbvd2nrxjwbectxhsF33zBAAYLxACyZKZgDrLwGIkeUDqd2HcWdO1TBQXtUFSRMyIcf
S3lxoR7BapAMGcHI0ExDasluCJD8is9u8MEtMxSPz5TPHrwotsnYLcceEVI4JmV9aMggdtI1oT4w
Vy6Q7sTSv9NMvtYtrW9cfLG7oLG4TN99GBPJl0BPbGsmbAkTIkTzGMnme68kLhIC4DUJz5KaOi89
4jn2Sdyby8B5uFM6EVuCr/uhYzOpUiD/bR5KbEuj39k9OM0jNk3Ph3Vuh7DqaI2CnWBrSHH2jNOr
J3t2msMYG5/jmzDlYiJ7HbAQub/Vcmxm2e7bsXPSgJGpKIfGuV8VXEoh9PtAiYPQ33k2t2p2Rj8L
Zt5gk9Qylpnr6IcVMcLY+Jwyc/sFKDVGJv6doPi7kf8rTw5ijneJhDOErerPaZxxNIQeXESQbbP2
sG2f4Q2EeibA405QepnY+1Xpbk4RDHEJo+YJUVB3kHJ+UH/ZLXibG2LtkiJl+dGpxgvWxNPUwiqa
xMO8cbtgL2q1A9L32KHOgyuMzsxARiw3wVInwGFeTfwkWrvhrdrVkSwRYqDLYmjYNqjWX004ntD6
7IVc7t2w/wnpxxew66Ggk8rdgd2UlRzTCWGDfCkhxSR9WqkRmdv+BIcbcY7r7hkGeWh+o/pXaeeb
GSVDytsWDJzOuRH1dNubts+dqGbp6Gm8EOP96GHvhXMOXJNyfYwW1JxSNscV1Px73dBTGXPQXVrx
tNruFv0R/ixdcHRIrnLfdXmuwhnFF7q7Kupyb0Lx7GgO+kr/n9ME+dC6L1WGGOwHPc7QXCxRERMA
gTi8b2VL8DVWEKWuyOsuIRKeEvVi+XgWrUItimFZrKvnBa3LhiA7czeBEVyUYXKgPZng0EwfZ19/
yFYjNJduqtK7wAsQsVwBf245uxMY0ez7dW5AA8XAslxeSNzpDCOBaUeixtxaz8Q7VAwhUAIpsWli
6UzL0m4BUZTYv+D40iQq1858GRMso8Qv3B51dkmnCxITeLpMA4ohd9jIYBWP+FzQm1czWj2l30ET
HXBY4mmZMXnv6rnecj6Qwsyxu12Cdtm4lS1fmr5+TUYtjj2HJHOYBG58XNC31G6TG9vcaLbcI0G4
O3fKnfOkbZ09QfZG3ixyyZELEuxBK3jvBkiZO9ORdJqJU6ARuow1kqlXuWKJYJONaS8AIEx+5gdY
kHM4XtCii23MDHK5jEAOdhh+Li45c4VwcRTxE5EPtNNbknS7ce0+lkGgTBF5VIlPA4152kYEBZwq
P0OzIhFbRuysotXZV9O484Nhv4IPVjd6Z/roTCNcpiH0LpBhiWmjOK9hsBnb6BwlSOVZnV0Qrzfr
OH7WDjrkFZF4cVPr4zpHfR4vzTSgPZ5BTZrrD7R0bbqypN05fYjgcqPlA1iWbaFdczdKvIQu9iAW
UV545CqenjG2HAsvGVneg4WExyS+Fos/MQ9i3jVa+efGev02FL65EOynH9TgiPA6VJyq1O/+ELxX
170EbatTyk/kgzzG5ZSPkXk3sUEbWW2TCl3NnOx6rjdEBzdDPB5CgZAN36hHsfCi5ZjZmrlLXWei
uVwRlx5Qe/UTIa9eBSJsX7aIR/P7s6e6jxlVReE1LtnPnYBHfa/qMxtXfXSjHhhBubb5QDxTlGzt
EVZsfXyDMjnzWHR3SGwnW10O8+2aROWLY9q1sNgl83BSxRWf4ZGCb+AEuXN1MP6w83x+y61OXu1K
1Rb+XPNB9zXQsytsr1wu3viomqLDiV+QldBTN1ThHvzWiKeo4aePCSlEZ8/S8hezIf6jmoxA62ij
An1VuykXq3eRY7Y2sG8S2/mMYjQDqS5B1WhoKviyMRPr07Ef0GvDRYCUIUk1bPO3lTPIY1mRNkcm
5AY+xh9hF9w2DqBMf13ymjdR5rb+vorGY9vA4bM0cBWLJ/OozfriIkA7htJQieGI6Os0aqu8r6It
03QTVPYH+LkohiXMLHEzM0yI29wGjUg5ilUCBnGOTPjpxotGhSyWCliOkDd+G7RbSUJnIwXmTgaY
xGcck1OJvpFUCypd/moIfU0SIDqJ/+xr5FwBUMnhRWdoFst1PmrJirrXeT0254rOdxRKu7jzgTqs
Ab0tNTZb0B5e4lZhw3WGCPN2N87ckZdIlEIEvSPAaY4JPSxi2dLOu9Fh9+T6kEeRNnNxL2k02h8u
dggYFSFECcstgzFFMaHcsPZn7OrPpMbhFyJn7iZ0+W3Vov/UVeSfrxt6DvlXhbdoH1aS995Oju8I
1ttDdIZEbDNtu5IEoAmpNOzBffMqkwdrczMD21hmfZlCqPaHQz+e3fqpr1A0lskN4nxQqQIsEg1A
6NRXO7SOCe0OaHcMHr3sU8yGUzqrDN9daieWav5RtfREyHSYJFw0QCat4pup+xotSlg3yPk6of55
lvPe+LeOeND8FcBIfDXogTf8tdkjw5dIXpJpU3K40octbOoxpanek+Vna27q4F7hFPYI3F9xboFT
EMCL0PCbGPUthj+Y58hNRbE4Sr3TvHqX45Cu8ZvvvUbMPlFsD3XwKx7fveDm6lHsLV3K+b0PeqON
P3iNunuRhVQ0i0KcmXGQNt5XFTxaF9w9trVlkMbqyTgoqkq0ApfEu/QSX51+C8tmY+oYBNAjW0c0
WWORCPHocfjO0qi+Rf92a0KzC1qGRTtuSmYhyGl3JkAMphRpo1bM24AxiAFFJEwGgjmfULM6414B
NZ1EAZHsaxtWx7o1h3XssU9fZdJZEkELEKL2Tso0XARK1xdb6SyxwWO/TgwRqZiJ2gmTkaBeN2GT
tFvbY46OV4yOl84bD61qjNLc7+NXHJNNitimtkj4mCmX+WnISebP5X6W1wM8gDmJazrINBa97GtE
2N81wH5g8dsuO+hrY+C1os8R5smLKnEQ4ba2/ooh4pK3oO8UphZj6tdVsK8lA/FFwRgRzn9IQEE0
Hyhm/gabhNmUcrpUFmATcl5TAMS//JUC/epRyVdddAeRmZMDWyrEpB/VYJ74UB0bAuqyBz4PREG/
FIz0sIGDgbQK1FQBU1Hm99Hn3IdpqNGCLKtzrcwegp4cUNifDGuxGRAXNA0TiMIs6NOakD41M0xH
AP/+8Ln52ZHp7AhKM8Rkt0XlMZbZqD9FbfKauM26XTx+BjYqUzgmOCktkz0dUTCZFsBrz5rbEfKH
bZm4JzpM6y5Z7MnwsGtTqwi5a7VtDiSpC4SzeDmGL7UsbNKDyzUMdQ5aq1OQ2K1ewcwTj9JpPglr
qx3vryCgx93mrg79+aZhY3TLbDS9+SO27H5e51wK0xRAR9djUi/edmRLt8Mfi/e2DpLznJSMFoHb
t4AMu2nKCEDdKUNkgoHQBDsUvji0z5IvMWzMBDfvdVyqvOE0vvH46B/XESVVGIUP0bpwFBvgX2P4
FzfJl/L0ylDD+tCAXQvfDjvag2mEdykRRbZBJTvkjj/4T2NZug8RE/qAIhnwxLAI99zK+bI4PQhL
XsmdLkfHQIcNTGLKgxSd2YlqEDkmIhyEN4EGQ/b98ogGceoARktkbrNKDyoTIMsdGz9obprQ1ijQ
vHdLmmRHnTXZaMpGMCEUufcrxIlkHXV6JGJEgbC3dpw5T2MwhwUcj1x5F+K5NoD7XZ3JRPKbNYCr
K2o/MNwgxb+WyKCCPzqjInlHWgmEu3GDt3KJmqNaRVcESXVVmNRRc9PRnrXpaCoPH4ZuMTldnAcN
48ingMWxRKU+OQeo4uU+CqP2DhiE3lk3BBQvHAGumb9o5BQGpM+NWUaAR+2MVU4Au7CVIANSOpRf
Oy62sYuMdyOV7NjxvkUjrNizGFkNJLLsH/AW3yZInvcClP0c3684NYuVdy3OuYPk2gPtO5nuR+a8
r8qEPwcYvKTdaB/8PliOJhz6gkwNtCYevvJhsjgXUH9F91ipMIPzRvmCf1U4uWOd+8sg79FOI4oL
9+RtGiPrSwDdTzp1NXuYB9rtaEPHcxVW/nZZl3lLiMJ4iTfqeUWA6w4xMrIINDe4f0Hf2pi7BzPW
40MM8nOJoU9nD24TrI9KK2/f27HLfWHVB3AvCuw4AaDeOLPAKERNrU2jtRTF4EoIz6SLTtgnAFtT
NC/dqWm85zjsgdJF0QQm8RIzLIJVDq9xUzavmlt2lOFCt3FP5xNM6gyoncyWt4TPfcHWYdzzcgAd
MIEludvHV19ywTagnoWZgQziXkDntZchCj2feL8Qi+xu7byW225qpjMRdE05qoQhRUc7TylnSgBV
HjD8IJWYXjoYm2ww6ovywUsASkWt+ph0i61a2g6nv+dj3/Rt0wMpDOJTDEuhzBUePLpDYJcA6LEt
HZsYA7Gut83WuhF/HZVTbtC9lodlWvxjzdpmn4wWDlg4Kna9jsZdUw7sDTWkg4mQQF2xdTrmtcD3
4u6VLcl0V0+hd8avrIs5WGRWcY5pZOm86IUm+UjHdzfqDnB+xK2rucroHEi0BYvcSQwD03BlyL+C
z83+Sog8MDX7e/An7sjs3/YL+MHKmz/5tRcd4uCTmRiWbcAThMFJjq/m3LSWfMKsIgL/kzjHxcFz
duF+msl5KXMQhMFIaBXedgT1c3ltbD2NQYhqHJHCFRaKx4UZzF70A4T6+FSqQacuZJFFvJL3JLIF
G+cLkncfWwKLo8pi5wO/vhrIczgwWQzKBeCA18HneOPO05ZhHKOmtUuxGjeOh5uB9vo6L3AQ+RXN
jYy2MMSv3getnA13lcDGxbDgtqYOWA7cT6YLQDMcJOIifV+j50Xr3gGcSqMEw5Ku7zGF1RIiqGF8
74fkxgMdJVMcAALOvzIdRmwvRqEAABUNXlYGMYwTj22ukZXoz8vekfWtGfmrsw7RnneQas+VvVMT
+Qx6b06dvprycuqQ0j3yZTtSlx3hUAQPIjHJPXa3+bDghtNJud5x8oDB+QqcW0d7h9hn+bCuH1TG
L2OIH8vHeTNPDPHO7uucYAAgIChBKRR92A7Bz/V4t4LlivpPqaOLxGGIAAHKhgqae6xGbaK3AIT8
7TD3GqW/mo710gT5SqJuH7WTl5YmHB+EQofCPVsWhsToyBPzo6Tdq1nsu1WrxUbT14D5zAZkucdR
xMGOVOQ02vWOD8ud70X7wVVk6zNd4mDqD42KCxCHaao7XaIWdGXaVB0iTge51+DgpzJhS0rd8dLH
4QtouXgCphfBscS4Al2V9dzpYYptafMyKB/KmvcoasPzrJ1fk8fJYegwCAXh0D4KUiP1xsBC5FF1
Jn5r++uJ0o2EebkOnDhLMLVMR8eHKfLIGZA3aJHhA1a6flr3NSZLyP/DcRQ6qs/8yKzblnUik7Wq
t/j/S9ibT/y4RGg76thvLzD2GI5KAEQJJsgmUqDJZYLJelVvmtUBL9Zp2X5ylLpnZOjQqM/AloKo
TgOj460HMOw4y4WkQvEl97oBS66jHcD1Bro/F3UUl+aetFV94rT3sqYyQQ7Ds3mrkibeWeCqAKr9
9n5uPFaUfgjc0IGhJJ0itk8qz+wYhuYi7bAezo5O0OHM0nvgboX4KCQ65kiDkBrQFQbwjiM+mQVF
rXNCCU9jL7o4Nsl57G06VAspHTpYDRs3GddnNuMsxQi9neSR6FFNDw4JIVLvcUDvwUCV7CHpqIss
A2GLuR29ALBNSW86xqrHYZwx0quapsqAXsifDeoIzCbxntqKrDtUwgBVyrD1XoIOqvRl8GiK4S3P
pjr5it3xC8fqj+Q6SgzMHAKUkjgueQPnziT4wdHd9S3sdzXLYwvIevJz7Na3CAa5hKx8DcfyOVB1
bjG9GEh9HzUhkPywbD8S3sZZDVZiOoFxnCpWPsXjumbEVDg6BCzg/EjwbRn40SUaPZZWrX0EEIMQ
50kBroY5Sl7Txha424sJ5XbkSb6CLFIg5/EAUDLKBGuS09pcx6sx0Ij6MK7ws21IVocISwzmG+t5
F2i9sa9NoB47fa7JsnO6ttwvJPqqluraFldNRtiATRgGMtHk1RuBdIeMMozf4/W4dPJzSuwtbapH
rZIPsPR02lfuPVvKgibVHcW7XiWugRZhOK1R3ad9J3K0Kvu2Qj3jrBeHdO4W32GX1pKekMR6szri
V9zE59Jr85L2z87swqtrAOyn4i8p38NQbT09vJkO+gz4g+KcgHmq093q0dyGbLzrwmaTiLGY+5+V
W54B5N1oETzSWJ6bWZHMWdcnb/ZPzOO5W4W3swJKwMJt6w4PC2gw01g/u5HZwOlji3zVYrDeDjKC
0xTgyJcwuOTidqAjxjAVOlm97xVCgAnbrYnPM2eJjvHUHTFNxxm3kCd3iLeqC34MZOU5xudTurD4
oMKwRm4BJA2rhWaU1Ru/w24M9cUzlhS6UsSNUF0XdEaLOwP3HXS/tyXHwGKu36XFOdfZnA3LjeOw
M7JRzoNC3yIAzECkgP4QgxMQiEya8OnUOMkOGnFm08okYZVJbehGBMEzGDlxWtuw2SrumKIRyaaa
0UAgTUpsqLqAW7RDMZ5ZGi4o/JCSDu5UgN4Waewl7Lx32Nt3kKaDWWiGKp/mK2aKxPYbTBXCg5WV
v6F8SJ7g4WowO3E98Cqr0N20ixtiC/FD/Lz6ZU06VBWDm6wvtHJQyakv25pnANljEQ1je9WRkCyO
27mA82a9sxVqnJKWKybs8oC0nO2MTwQ8V6x1MIvAugggOcZspFN5khCVl+3soYeNgztnnX/2SrR7
SoIfPra+VKNVLigfXVTDg6t/9BZ1f5Xoq9ojmQrfKkjfAKejDiVI8+02PWIBUlCqtqCJ3oS83Tag
tqNzqdjXXFcFqsQORy4ZWmShY+IRGqf/5dT2DFoPOWqaAN3y4FGZtDm4phT/NFVza9CjQ0gBNKx1
7GAzCjoNMoaUnw8Kk6Oyugxd/NHLSuw8jOCHBZsk+DkzMCj6vgjyZiuRz5HAqQV6DpjBwOGE6lJr
lneRDKclHO6MDwQYNDDoVlwshRE0XsyLMDPR7aIyu6JSidd6l3gzA+WC74Dc4rSHYC1B03hqfLTy
sLPmtwOS5TJMQ5ZXnAvOPgjaYg0wPlyVS1KnRmvJKLgmQ+vxzSrNR6n0vKkig1ouEWCxr5TlBoR2
APdkffA1uQk7AvKTqJtsjSb/GKBN3wHNw9zQq9usA/Eti/BKXhNGyqOpm/bHmnjwQS1V+zeCnvsH
GifoeVeDbgpJqO99Y1R6fBijLkHiNShV8ERqcky7/1/UvH35iYkaR/K2gpLc+Zst8J84q79d+Rtn
1SZTDTEaGeGNMhVtDU0YxvW76bRWGyhDcnyxMB3d/M1F5D/i1t/5iB4ijyNYFcJFAp5m3/iIEWr4
aZYjrNbhiZH6etT5umJ5lSEDFENTyX/W3bTxvKc6qc4lnDSBqMeEP/PgbQnDgzP/iGsQSKIbHy1v
Pf6Fv+9S8CG//T7IwmE7GQb4ROA38TtfkirJsRTUVeFxNXoVG0nuq2yAJkFv+/rk/y355w90Zegu
/uuC3/jS05h0rQFhEO/hugL6TPkpjk3E5WGks5X5tPubrYp7lTp8v0fgQWhoIL/5p2XfWMfA19Gi
wlUf+hJ/3jQAG6dy3E1V9EIZCIa6QaWowFBcsLGja375d/rrdW19/wERbESxmUOSFH6P8uhDK+Uo
cc8Da8WtZB26GR4tN10k6Kn2O2f4CxH2j7cMJxm4IYbwyvmHDwUGaI1ZWqz2q/sFf71GmlYwMnCf
6e5vOuN/Smrg8vL/L/XdgYIu3dILVeKFgi6L5KD1yh9IssDej6Brj/WPf3+W/5RHXE1lIMO/io1d
BG79vmBdVJLMSbCJB10M0muXsmT/71f45x712xW+W302A64AggU4IJX3Y6V+ymYF5D/a0CrIZ2v/
Elb0x08wgvwNZmewVoNH5u93pB1EW2CWgcJvK2+RDreT2bhJtghJh1H+3+QCf3x8/3Wxb59fXYG4
UnsdvoU5yrT0M8xi/v3x/ZPrjccXQ4ENdI5GkGJ/u51ERxp0sxHzh2ctHwdx6OvHf7/EH94QdRBF
jf0KJrNYDd8uQR1MQ6pkzLhyEOAtEEvZpWjAmv42xMzq3y/2hydGobOD/w+Mrug/PiWzkNbSERer
h5eBPXjx87///X94Xth2Q9hJQpADavy3m3GtD5gG+TvggF1C9yjay0x2/36JPy0xSmHURUGLj6+7
7+8PTDBhDFO4h2jI9P7qDBbcgz+WkztYm2z/tiP8MwEEXH8gK8h+hYcfBPnfvlG2qImOEcY+8wZD
os/pixbhwc2hQsu9+3JrC3kJce6nUATHqCS3f7nbf0qAUCYnWIRw7HBgwXA1RvgvBejsrJBGevDP
MvnVW7LO5Vf1NKRz5uOEB1GH/0XV9Ift/bfrfZPaTV6CnrAHbCrgEE+XaxU+pdX6Fa/LX9bin9ZK
BL9MhL9eQyG+L/xuMoj+C0FT7GMGXGvHQNVNlr88v+uC+3ZawebkauISx/iU/W+LpR5itHguLjJK
exSIiLnm+dSE5ZE3vked8zdp5B8OEA9CaMTnBdiY3O+rxXeWqzp5vp5V9NCSF3i5PFSFyjALfoNr
kgWEsAUs97/aDv/wQGH+/5/YRohCYVn9+1IZE6owK7HwJ1jfenHx9IXWf9Hz/WF1eB4cvOBCAL21
//3wV349Wa4BkvEYiTQuCBgNA7pJcXjp/7OdMyyWrxIpeMdQvL1vd+MJ2/eImIeMtuvB1mwyf7xz
nOYvUqV/6gevV7mKa7BhudBz//7MxCgFCeJxyKys+x/+YsNbT2AAObKqqVJ/cKeC6TbOnVWFmWp7
769dxB+K1v/+Bd9LjkGQxhnpgrHy4WoC2EOY7E8HaKFvvYLsQTn59w0Fd/XPT+K3C357sNPUV7oq
1yEzQQBWYxnBpWmdV4bG3n5SkuQtoj6FTuhupXV1qj3zKN3hZ4LvdQMzAmw5rb2zDpgDfjWqu3bF
FNIpwTIIxcp2xO8f4klfxBp/uYF5lwSB2SX/5Un2iBHaQc0D3DbZZQg0eF7wWsHweQVS1pNtVM4F
HCDQv7P6cfB7mmllzo03FO3g5B062z720oaCWTXKPDSg7lPp7CZ32Qu0m5kNXbn1BiEfQPeZbhLE
b2xESCQ0P7zZg1P2VkWyK/wEcIAIx9f/Ie28mutGrnb9V1xzD3/I4dRnXyDtxM0cJN6gKIpCzhm/
/jyQfWxyi6VtzynXuGZKlFpoNLpXr7Xe59Xq9koVisVOlTm2ae4q7dQw34ShSt2+HH9EvfnUaOMG
zcI+IRnNnbaggj4YN5WGyVlch2REYFM4EMGFuyqgaqeree1Qmh+O5aC4ZdM+CBJlndb0YkPfLlN2
ZcpZtxsLumr6uCQ3SVRgZ+QrETVlW61vHqp2uQrG4i7ExdKGIEo+kX7pQbLIrltPYWO51OCOqcg/
mbCtxOWlF2bNzgQSzmP2HAxYmSSI0K/jumrtrqHfRIMcYsdtd5fT24ntR/Elboabol06Xy0Rai1d
QLd6Z0gHDcGps/T6rW6EM12B1BjlLK+PVpQWvqnX87WRzLlXZB1JDVU6GhWi1yJFrSHKmE/0VQkF
SB6+0DX7oJsR1fXGKrZr95UcC6TQAtPJO+0+6HtKukNfekNaXbYltUtE2RziXeRoVrSj57ThVhF/
6WiEmPPmezTXzY7HU7cLApI4EGjtr8GjRzUJXxrCMjuvIWhQIAZR1BbfLW181lXEICP9G3TX0ZaX
NdlDjjzMbSKT9gCFDlZjHLKNKM8/0q5467uWVgdiZce0lJsoIAtVCsno1kmROQJN7xdhKEfQYqXn
IZFo68JQMKcwSrPez4yE7rdJKXhBoBa88OQxKJtrCrne0PQ7tFsV5efBNSud1tyske4ShcqLONGe
pSj9j7w3tOtyFWw1i5d0wq0QCuQ0TAq/nRIsB4NG6YVGv7aUl03XzT/UTNXgKIJLSWiqsCVNLF0B
M+QElQYYve+LTF+iHt/HZbQPDRIUfeaaXb1tssqO4vS1CZubAftA8C06PTjduOkVYCMFBTakDtNF
28rP8dSOdmJUqS3BYaEcQl25kehJQxL23AXCjk37IsfwtJ9I3qY63XSWUc12kxdfaQ7YUyUkl9Yu
rpVYiJTITLSpn5jhW6MFnj4PT9NsPC599dDVyrfGCh7R2L3+frf77O74YbNbd9934ZMyC3OoBZz/
cLI95SLeqzs0Bxvdj/bWf4+5/HCWnLL3KiNOjbpctTJ34S36gc1quIcqanUL033WKL13fwK8x6A6
Eceq611dRD4+oDqPvVxI7OaVrNPofw/G1i3V8swd/LPQ4v0oJ2GUBn9Ij0ZGSZWbKb5fKnQVT2de
1a+Ir49PsoZy715VbEllOmSMMfO/dFsfDW/2Zfc/oOGee5qTe6NYRJaerCfguijGS/g4PgK9Iywz
gF6527wVm3NX1Z+3kpNA9MN7Ogk0xGGsASUxpvlsXc2Pq6UbvVfu4Km+tJkYt3Ni33DPzOmnwcW/
V8fp7QFW91CMdD5zeYlv+w3VkKMJgoeap3OeK/hpcPhusJPAQl9qNIMG35o0Cn4hlimixPaGvtJj
YczDmRX5SQ70w3KxTr5sit4xnwOjBc/hre5kfn0LDBL3HE6FWyrjrV1tAu/383nuCdfL2rslii/y
IsXrE4ZF5dP4sQ8M5ZCjME2E9szF5dPA9N1krjf5d0MlWjcrYc2bS3Zghw8xDiC6X531gjn3RCfb
Ry+aaAcIBOgpuC2i61byF+nGiM8Zcn92aX+//K2TDcTEVzjRLGauI1MqejXL37psyQx1m+DyzySq
2a3wQDO596nSzxD43eRxOelJBfNULRpge03Mlg/jA7oER+9calQQCOjKTBHa2nx2bv+NDv/fr5RP
Ei3YHJImBxJAmvYU85KrkzrWGn8Di8bz6ijrZ+4tnxQfmE92fQ1Ohsot6WS3nIQ2jkQUkTyiui+/
zaArhrvMFeko+V4AWSA/QAA//icmoesqP93K3g99sn2qs2qV4by+S5rYNyquw/TET7dVYyOi8ERk
erZx5mz9bMeGoi/RaYjdE/nvj19Do6mJMWoMOSWCN4JwFsr6amiGMx/dp8v0/TgnmwqtMzCPjWKd
1cldreLQMam29k/Hhvjb7xfJp4fC++FO9hM9HNoabXzn0INR2pKfe4kvIZS+brYrw1RxSqBi88G6
//24n+0thgjVWSF9b5JV+jibQbDyZhpAhos1LxeW1aR0T1tyiQhAnexAbap9R3ZPoSNUoVfKCPRz
6KrP3qchkiCGa8aXelqpobleosDHg4ckvem0yxU6PRb/94/52TdIpQLJPOlVlU/l42POi1rXSkA+
ZOonCD1cMBHN/v8NcbKt1XHf0/DXsokYl3P1VevP3NY/XZCGTIIMLBW+19bJChGkOcq5wnFZBz9Q
OyIklcAF1UTM4K0Wkqb3Jx7o3Xinx85slMXUMWcGdXRwh3ZmXP5+hE9f/bsRTt4KHPNMEhoyLi0G
ys2Fwv/XZ2bt0/VN2lQmIoawdbr9F2EgDsXEQ4jNN8FEv9L1flJfp9mPwLoR6WWH7vH7h1rf8+mW
iCCCzDp5fKo5Jw9FWxaKT7rHnAok6VYdDdIhcU4m1e6XcLyXpyG9+f2Iny1uU6YkRhqcPNxpolHr
8StXWhZGPpVAEBAXuomlTuc2xM/2ehPbK1WG3Q+LZp3qdyepOUd6xYIgKId5imRnTXvrLk1RIqF5
ehW6ZxPe6xZ7MpWqhBMsZr747rHmP45YLgIaMTRU7IlcBDx6U7b4OzsGLKbk5lyk8MksMhjZUl0B
yvbLPjQMQypLMunaeN7H/ewtVv4nyhUfhjg5LbWK/odqYAgLSdtGA8eOWEi5sp5XXmyyr1T39wvj
syo94Hqy6hRicIc6NfVdZJk+kqjpOcOoGGDrtY+uSaVxxQE4F9s1KroclBe4HT86NsAj9TNf+Gex
yTqlJG/5BgETnpwvaRtJZSWpvdOJ6sVYGYbfaWZzR6dtbIeFNnxf4gHlQqsYvtrRVmmUYvokdR2t
d3NZyJI7Qvewo1oVvFS10NHGYvkg591Z465P9qIPf9GT415sIMfRaUpt56pzg02/oaazfFtbBiQv
9XXJQ+mhCPY5Wumnw4JeB+kGJIvD9uMSl/UoavNxLfnJj8KwF5MMcsu5QT47OlTM0/81ysnZNNEP
VUnrKM3r7DS71fNl/iptZF/fnnc3+GQD/DDYSTgq6GUIspbBpHq0ScpmonKcgwepFv3fL+/Pei4+
jHTyPeWRCRtkTOg/oPdlNQAYFi59rTu7lyKQTZM2Kef3Q65/4umO9H4iT3YkKTRFpSwDCHxT7Fqx
ahcTvYrF94VSOsI+Ox7OXW4/OcDeP+NpTaDKQpAr6zOqm2H1nNmu9o+R156r1n+SciGeZtvjH8mU
TgPB3DImJVvTOmNISapC75ptAwNeU/sc9pswUODoxG4IceP3M3r6AdCNT21MWsNPeonwxPj4AYgy
vedJQHExgsYj5j0qum9hcGYj/IV/eTrKyddtRkuli+pIh+zGxN1j2PbYRKjb8/zaX3IRP0dScFI3
V4W3fsrWqxeaNcvcrB3pyrzhumknV+lRu1SO2o1EYkd8Mnba/e+n8Je7wzome6xCahePc2CJH+cQ
a3g9CzT6LJU74c7c90eLKvhr+5pfrPmd5CY6GmeGVE++g58jWhaV8DXw+MUJKeoisNlKUtNk2Slf
657uhGHM6jMl1NOd5GSU044VCa9YBYESVRWAC1SW8tntRb8fvp+Zv9M4Yx1HhcVKAEU3Fcf/x/mD
+ViOETpzkoATvVupl7jBTnXLXealV9ruzGifrfj3o61z+y6OCgzImuoMys98XnzQLK6yXROA8YZu
PTrMV08z9xyv/bP39X7MkxUSBE0eCIhy4ABtl/i+N//LEPR0Bk8OGK0ytJqO4Joq3LYt6RI/sz19
OmdUm4nPdEyxTiNBsJzq2A+I9hGS3HcCml3J+DIK56xXPltw6r+HOd1sx7yR2y4xGidpy+c+73zU
O1dyNiPCN85lbU7D6Z9TpqvrrVdWjV9uJoM+U1eemLI186w6hRv5+vVAtqbe5f54UP7Et0Tzw7+G
O9kBBRwSpkFlOC1qUdA/VOVrlD5l5cPvV/dnC02TMJTA/cdU+bePi5tU+gzDESfpJOz1LT6/VLZM
en1/P8oaQrw/hte5g8wo4UBIHw6Q2I+jhKNWC2kN8ktR3jTUW5NwEOfJnswSZMG5C92n2+vq/A3T
HgM7dtiPoymjQFUeLT06tmexOJjkuaZt4IeKEz2OXzTQDWBD3DVpf+6z/SVw+/mg74Y++W6HOUEi
hq7XCV8GN94uW9ONd8FVYCde/Kc2iffPeTKraoz3AXaYyIGF6kJTh31KoPP7F3d2Lk+CwyYdKzld
kF7MG3EvevkWoPCu2rY+bo5+w2klXMPpP7NcTmOo01k8iRPRJZcCekp0CJtmp0DMj3fC5j/AvX+6
+JG301wk4t132nUDK0WQxpkJtEBiweiXyYd2B3lXeWC8FIeHOxuQ/hID/3w2Yo0V/Q6e/7QNR80K
jmmRnXG80Z+bC7jQvvw1ehKv5i+qL26V63NGWJ8/5L8G/BlqvTu+iikW4jJBWBg19UOf0hk25j9+
v0pOo+yTZ/pZyX03RAWScyxLmXhmnPx8HmooqmpDln6gLB0bgkdJBLNAo3F/P+76Nf2yreBrRFWf
yI0GzI8fei1KTSNikkGHrBdoqLunuzo+l4r8NBbV4LATacDz5kT7OErXqDDzkZn8w5w+iHYiP2YD
KfbSpdjn6FFQRLSC7uaRcOYBf6mB/5xZ+OE6WzQyx9PteZzlyaQ3pnFEigTFzwQEvQ0XZB9uznZL
frpQ3o21/vq7t8htW5rM9VPv9yZ3l/GoPCVX3Ta+GBBDDHjGPKu3v39/50Y8mdlhlIoo7fn+ouFg
dnv97CXpszOb+AMXZ9kwWScnlxUAss24rMIxtN8bmdb6/dpfT1V/9gESV/55/6efb+R0TUIGpyH4
J6z7tJNArTVLhepHDMwdV8V7Kj+u/htooNZ6WW6fq05/NocGZ52iy9xiTPHkEaHcIkqaGC+n7o6A
aD4X93w6AP2zzJ7Bd3baFk4g1ylaCMg+fJS+aP6KA+8O0+38mlyuFSPl+r/WSayLHnwCYZYoU4E7
/eD6MoZBbsxskYhz4i2yby7Rkreawp2bvc+2Y7xVufmtqhiybifTV7W9EI0J17/iy+Sre9WRbOE2
PBoP5YWxz/bG7lyrySd71ocBT+K6UBiaSooZsFr8DKUNTdDSfx98k1SmiApb7rPMaDwNtQbIA7QA
2NnKh+5nT8aZ+PSTZUG/FLG9YZo0zJ4i2wsoXJIVrjeIItdt6A2GY/TT2ffzydGC8TG3CEzysFk+
TWJXAv5FgcIw1Wvni1z3FK57xCDXemULj8RxPlqSQ0g6FLLU73enz94UrkQks2FjsvRPTpeuR63H
TYAntC5zWJ+17MxS9o8A639ep/8TvpXX/9gZ2r//L//9WlZzE4dRd/Kffz/Gr+ACyx/d/66/7V8/
9vE3/f2qeivuuubtrTu+VKc/+eE38uf/c3z3pXv58B9e0cUo5vu3Zr59a+HW/RyEv+n6k//pL/7l
7eefcj9Xb3/747XskZryp4VxWfzxz1/aff/bH5LFt/Q/7//8f/7i5UvO72NqXorvv/yGN3gIf/tD
Vv9K8tvAhYfro6hRKf/jL+Pb+isSv7IG9daaoiYBtQasBW7s0d/+0NS/rpkN7DYgY+t4HbKW2rJf
f0m1/iqyVNnASIBo2CHqf/y/v9iHV/TvV/aXos+vS6y+2r/9QYLm5GChTRwDU3JvGEGYODOcrn5D
EtRQN5EXxUF3JUzdIW0q+uPEA+2BQ0V7IPQQR4byUKDXCeQWZgyg2ZTkrRJtJHC8ffO9S3pXUdJd
KgOiB7ZI/twOdHwKe2hL2ddEP4bTTRbvYhPFMEQJhSqv2IhOmm8L2BLz8mxIL6oAwHLwpQxfiIGe
ULTnfYYMHvZN3YFxB8PRW7Y0yy/5F6lb7LkFjoDX3Ki+1jrJrjzwBmWAUfC4IvPDtL1IB6TO20KJ
XaELaT6s3SR/njrFAVrhm9VtVT8VfXL7nIf3rHfbnI6ydRcXdO8eFLi2QAidWELTY9KlepmPtg6m
R243kPYdif5fXaZ9pDkK1Y1Wbg0LmJvhUgW2A+G5yI6WPPOXqLAJSvDwmQEjfllhucBnBv3WAvGv
uHH1UkqQMuHi9dsuiN1Sa/c1lz2QIwFsSRNPxJ7qiLCpzT1YSqfOdq34NTUOSUoba3NbLZYzJiTA
cBqQ1f0g/TDabQfBuaqmt6GxfEVQbvtU26vRMWpg2/bIgtuLftLsRXdTbbSHpfAKFCOJumZaRXuC
qCrx0jTJwZIB1gTPmNQppfGnArBxI3+Vw9YxlB2Y/RnWhmL6XdweoGYPEOtT9SnOX/GRsNthD8nB
jS3oK+WyzcFa1cIuXkgCKAbgmcQWrQnulrVbAsNpI0gts2iHVuQV4KQzNN8wMbygyY6yfEMfCy9h
cqE+NoBhEhWcpAK+gBtAFtVgvxJ32M7K3WhFtp6ZuyaAxbBKLeG0F/2yB57oAN429bvZCJwsXwD6
DUerF2yd3tBRHu0guLV63emlHr1/bkfpBYTwTqD1YCdRb0zMe2vtfH4gpL6GRXqzUDpTKieqCkeM
mKr+amogxA3XCynsCCvCMQanCNIftbKmpheABiBMCthBLLuqKb8PAFQNfzYvDPUxCW6i2I1Dv2l2
QrdRYMkldm7Ge6rHkMpnOAOKO67c88G6lZLOm8TCn2Vz0yaLV2UPZsqiSUcnmSYPnY7TTzhwjBiD
WKQmCpgitIvHyHNBy3uAGBz4Sjsh3jZVdK1Qn5Oixev1NcVJ4QKiThq+GApOEm67mYPhuPa8m49J
TQ9thbIcYNWWIHQpHxfd8OqLApq6/NUMg8tomhwZLJxc8L2CjZ+s/IA2bpPJL83yQ5Ef6ow/cb4e
G8QMtODWYBTyQTuYTb7RVEfn5hG3gM0ipfWXhhTl4oHQihXz0Fb1thvH+7H7rgBXw3AERf2TaYJe
gp9qROmmNJonAfRgPoj2IO7hZ3nCdBUXL6pVXIj1PSw7+HM2RE17aTJnaMfnJN131Wu0fDPEEj4E
0JGApWd9y5SbZc5uh0axZxhlAUuqYr718iGIobbiRVJP6mGMZ5/m930a3oEotUkU+5WUeZEmb7MC
pkii4k8pXM0SzpypySto9hko8jj/MbATGTi2KA1C5NQrctlXKm2XVt9ag6zOAHRbpQNcHeClWftw
eBjJhsgRFDP5JhHpbVagMUb+tEje0oN20rK9ynYRNjVEeuUYtIaPBQa2Ac0uBui0CIdGDnVsTHCf
muJ2GzTLtyTv3d74skR6edG0I74nXfQyKJ6OAt9LgBrb+FjJXmdYhVOABHOHLu19eVEDm7ATooNS
QfkJVCr+zeqQABElr5BvSDglWGN+SQx0P05VtZGId3DBmq8bMGMFwaKjDubgLMt3dclkhF1YYoAY
a47lXhDIcdmm/EWs41fYzPgtkGMNrQl3PC1+lGlP2SSh8GpF+sHQwgxoiHxo9eAh19JmUxgN8Hug
RttCw+RuwJZFAI2RxDAJrMEzlRAjEtITA4BkAOGYFbYK4uyYjXxKal80+zf4LFyFc+RflQY9MrXM
2MMX4C7l6Kpj2gVzhS7PdtC/lHNmryonwBXRV6OGiolgPeU5sUdMIFewtecmUq8qdAqtvlaXrUAb
oBNaKxYrmPpdbcdxlrg9pIihzrEWqTQIfUsP26nSQU3fyJnQeFHjWnm5j8BhuwZe6lqTS25Uxz/a
2oEhWnlgkrAyymD/Ith8o84Oa5EgOd6WM0BCYZZjB+9wiE+YUWoILb9OdB9AmwMeOGa4xgipXapp
sLWm5vvsweKNvCVKrqGi9XY2W/muG8ZdhAdxZNb1qxx3N1C7vkVqqN7gv146TSr0GwBzdJYbU7/v
K/Ftkjj1ahI0AIovAzH2u641PKxxNmpD77lRXfa18YPNrbZJBZg7M0bQl0XjbQZ08bZvskuK1ZMD
O8FGoQIsNDCGjdIeMzGbN7G8SOze5uCVc+CrMQ7X0HUf0qmo95mBsc0wfpPnfIIKavJiB/CmkN/M
Lr9vx4b0DSujgd8Z8EV3+WMbyA+LmEouqufbqPnSTQlfgNWyiSnFdhLZkzsjAvLNTqKNKh+HGj3V
eefm8op3X5ZuA8DHfBCGwoR5x/dhNeOOvMc+isT+kMRZ64+m/BgaBoTv2Ai2AITYALtX6MgoUWBh
t0yOnYMe2fcj4qUmcaS0AUxcQjSqpaeRu4oroI6QeynfZW1Tb0cPaXhoB2G0ULaHbTiiVN+YU3bJ
YXgZqGF0FSyJBgv0sulMya5zAiRryl+0Wh9WIsl3rcagZFShv/Ws0QngcaNZ+NdG5YUC1crVgV55
XaqAoczVuzlMta1egB2JFY6XOMFynDW1szL9To1wwUga0YTRpl6OkM1lccQdKKlEt2vJK41mpCG/
AAPfd13qqNW4nYIWi6eJ85gfm12xATULVvtRN/Dg7S7MxjA58vTOX2A2VGbSXTb8MCeqOfhJp9Rw
74DzSnW55+kSABPfcR25U0cRQ5Yk7xx96C40Qen81kJ6BVf9OJT1TgTqmMfzfZpYL01vXsrqACdH
uc4gY6HUKn2JUqW8hcZlBgOkQ7ysIJWMHEayXBILHbRsmzQXhbIz5XADId6Rm8nJYAEQWoamWweo
8kM/w4UgzJed1L0slTdKB72/amsaKAsRujwb2mhAdqmv1GyfRc+R9KqXB0V6U6wrK9o0q38xTxAh
XMvvhNhA6KRdNe1K0bjKw11YXFiisBHSHzq8g666zAeyP8RLbWpDLnZ7KjjSvoNCV1XRLiv3FbjY
wbwLRuBpRQGjenUZUV/wp7CncNoPiraVldFNi2A7i4WdWwdIKM9Fl7/AkLY1CkFm6rPP2KHQ+dJg
ElP0TiU9NfHXOUvJjbri0ONmc2gRXxm836EMD2l9SwhtjM1TSezaWYsv6M/g871Av6wxvWhtubnG
Yedeh+ZVs/rFfK/UutcPX9uhuY2SK/xg7BYflyz3iXPAxi6gRwW347UPhFSDqhISX/cUY2GRuu0Y
XYB58sp2Ly23eIPZoyHDNhIPqnjQpfJexdPG1izreg6h5qki/l84T1peW3+1qtwVJbzTIeEBql0E
ay8CAgfnf5nQMhdLF20ubBc+bGIf8O8yeCnty4BmbCKcyIHxwmpbLOkAVHVHrD2ZW7XqruMJ2jLf
UGEtbhMco65ycrR0MnRNbTXu2snRtwhSgMqTNbktcK+Y0CyJLKohwSLrRkwrr0d1Fwz4/umUynyl
n7yJd5VNHTeYo2nN7jJ9T7G8alfnr0UFfffWi3Dz4fYlzYpGHB3dQO+jopfykuYQUsRp/Cm4FisN
OtCFkR2HLHegtB0Nc5PqT+2mITVbTzdLdNuPNBv1DwLgJOii7HKPGAs4IRG/tXRexlEX5OsHI+0y
ID5oJQE3XdUB9prDAIo1vZxVF2MNDxnjFoYn9yrkXqIRApFneit1EwCPA5+zPMJ+REnJDQP/tBYm
SxnozlSZnlHu6jm6jkfVTgAiF2BEpEj3ugkAde/G0m4A8W4ql6F2LZXXFZavgnCN0ZOpXg8j/i6G
uIusfT1KF1b8dcVHi3Hji8rGyhVH1JP9OKF5EVO3TQGaj9/1+CIwENY2NyZdIO3AqMFzGqWuzHxW
xujHdUvUCwl5KXwF3NQsBLjhYYmUznd6dTmo016RuBtGxrYAHpgoxU40IwR4GAKpstOZR1z0noAy
bZTpoAgHI0pwJwiJu75wetn9vDiJfp0W3NC6y8jcqbDMBIBU9C/tRfnIx5joC1LFxq3zxcnzZBvn
X+biUpKWHfed0riJe8BpJQZx4bMeEhCM2qEKXiCZo0e9HfQrpYEuCuTBl4yHOsTlaaghZ1m7Gpdy
+JLXsVnyBr5ozfCgouTrDQXmFf442EhA4FPk6Kqo+l3F9SJV9k2h+r14DGsuhDS2CMum13M3MLf0
IN3Lxv1E5KNEo2ehNlP0LUD1rSCslwar5ba+67v9XBX3YK3cLIGpqnIbLSanNWJvakiRCup9EEib
ePk2gXWXucFPWPaRVQD8WEwHg7+qIj0G7BIqVGa7A8hYGDTL6VBJo81UCfghHnKxd8PhdsaQYRBe
lxZnqY64Jm4DN+IGO1r1dsL4pyAFEZCYxa0Y3p7f6BmAwSwimZk7uPtdT+B6AlieUXlV5F9H8JB6
WOHukdp1KF/lY/ING6fIlkJkYqFxURf5YdopbF5SchXKd7W5bI2o3xjtxbIELrUXbhMPFVxMoYFb
p2kX8g5m98ZSl70BbmvRA8eC+JZxh8+Hnitkece24As1IN0FY5JAcvM2Jw+aPYpRuFP15qbiYFbM
+iKvCzdMH2cyClN5mCWqOWHlaLfgHjV6wyl+rr4aQPLm9IuVhIcsaq761DcUkSZoVEopPPGIU7eU
bwzxQrKqjTiD8pIwUoQB/5ybTL161UTC0WBvlELVLwQDfOw8H4cY8t0EwFy1NrWVeIboxJr2MGkx
i5WewoycUIgtoZ4r36eV4NfzittHOeOgCetDFAjfZ1PwJuzby8K8iY3lxuQKmeelJ5hfE/EmpKyp
ld8nHeL4lyZR9tCYiX8f9OAHbmfkHVR2e4t9o6X3efCVGg5giY/wEKsHaf6BAzHUV5IW3BJACb5W
ieqZc7mrukbiOGl83SCQBV5nTsCom96T5+YYZRw5UuNGaeu32vQ0g/oWJ38EXZetsvymISMxfDHn
/GrRNtbI0sOuZykSZ6BzQws9ccCxz8IrSr2N8604imjTWe7LJfZybkfMMSiguNV9Vojuo6TON1jx
+VLxFWwpAMTqUosrYt+3yXqaM/EQ4oo4qD86MkdFdVUqgF+DxGmnnT7tQ3zJOlXeZ+nMVEV+o1yQ
TnFr8RjMm9QkXM3Qfuff4CR4GSx7QdW+SpF1iX22kxrhTbSeZFCFY+VWrEM4xurlomFbw9EJZE2T
wZllXExDY01N7bTiKP5oCLFjMPgjYUaYZ1tyZjX2i1m/T1a3NdFHdr8tI2YhbWwBcIKi8xXD9jcC
aiHGdFEakNZNlYbkS8G8gZOlqw5p2qxQvgAdlxJrn5bWpkTxLJYqWvLYq4JDC162qKKbYL5WMH8S
UOd3ylWl5fg8yHflyF3xWlnKu0o4QMkp89blq+CTu43hzE8ix08Dy7K/V2UaOEY6JyqFUPFHH23D
KrAxVvs2lBhJRoEbYDYTh4AsxdwXZPkurh84R5vkKbC+9ca3qLvE1CeXR0wzZicvpH2OdUGeb0iv
6bUrAW2qo6eYrE2DLccgYv9ST1sIkf68ANjMW79QqLbu0eBDGc8R65q6H6r4HfjYAmD7Qon2Qr3W
26sSRGVB63ux+vvkTikP+2a+y1LSHe2IX9Oob2aeUTLSbQUkpYzAfWmXEpc7A6cddXWgXvnmQ3Kk
9uvppbxXfECCIGUdMhNdyuYB6gcng8eBZFUcXK8Y9ZsF97cs7kgk3neZeUyq2m2wAhjDO1E+mBHu
AskXmlC9CbB3249+pbQ7A6YeX4OtzN9Di5BNlTYVH+eCHd3CPohMzpaKXQm8P29XRmDgj6igtY2/
tDeTrJJQJibUYQCmN2kw+TKhCiDI17RXXK2NnLKCnK2l/iI+SUHsZeP8Wkc/slTwZGXPtdLrcCFr
uNy2g5+Vh2IcDhNOpPJ038ZvothDEM8ATzXc1nVXgyk8DYGXyzBz5OupZefBVlKEwxC3qiPoXw1t
diOLHADb6kyGsYPyXM9XadhsZw3SMbxD4Ihc6JKbW7jCu7hosXYoSZNxB5oTrv4ZLqv9Ps/Ic6ZX
CRTrKdawdsHQhc+tjMqbuWtudagDKlfSPA8uwyFxXrsOm4JcNA743fm4VJAG4W4u4sOFDRPFtvKt
ZOvjWGpnzROVlVdJzAprkx/vJeQyK5Q49kPuyhYZgD4jWaphfJdt4hES77DRK2IcisdBcUVpzV6M
gxLvwjw6FmDbzB5TxGDfppeqxQ9brhr6g0U2ryatonZeQ/oHqSNJzSOyP7tOh23CA7fjwRpTjIia
7WAW+CVdVjg44K7qlOZ3E7Do3JOZK0Yy0PVGzefNSv2fqx/Z9NRGyzbBdloYZL8nw5tkRHNWvMXF
rRIbO+Ar7QVsHbqecPHrwlpu5te0sTy9areD/BJKLd/GQmYq3xrg3XXsAa5wqbORGWcY/tRPGBIp
PSRYigRY2BAgHEfMxAyRSunoI012wPwfp+Qqnl+MVfFRhvaa9LUktguT/YZdfQhyou+UW/u+UBff
zLaSdhwxlQ7n/dhdLELmmMYXbYLVr2NLHG6t7KrTdwK1jDEunWKqvbEY3P4xGTEsGVj93UVOiFGX
h0o/0ubH1HEEm1fiXLNz7k0i6aoLtpX6WLRXgdZtZbxYuuK+0p4rYKIZfzcxvswAWxYhJJJusKX8
qC9X4qB5eF2EXJ367FWNH5dx3hnKuJ3xZY56PoK2/6pYNyHmFApseq4yBDObTMdxEzqtbFwk8S4V
L+uy8ijoLOiUpgx0JylFqmfebAm7/DjPxHeYF8/63YB/HenZcMo4bQ618Cw1UO7Z/VfxHpF48trk
qZsm4Xele8us+5ZrVJ/fVuO8yaSXqL5bmm+oAzZjSiAkKXhIVOS5lS2QRt1anK6LaQU41NEetouP
6fQuVUJHwrAlEYSLGVeJto24pZuOVrkte09nkKkx7zocGjjoZPa9mHUHUXXRHPLiEbb1Uoa1q37I
ljdp5hRQ0fdILwbdWdjPrn5jPeBeraZGOmziKXjoMGcrjMobpO4Zj7ZiTfcKYK/Ifi7Lnca+1ZsZ
FZ5X7JIdpTMdQSYNIM6bJS2OepqtLx8yRnoXG9oej5bdQNkMyxYsIZ1QjzcBBhLD6FvRC44BR30m
geP9X67OYzlyZUmiXwQzICES2JaWrKIWG1izSULLTMivn1PsmXljs6nL5m1ZIjPCw8OPV2QbYdWM
KUAADauEGZA/rrtoXNQDR8VMnHP65abTOvDLozbOdfM0UsnYcBrGiBz+5MNwiX3ojrZfbxCGJkrU
froqm8R4kEuzJsK85gyTzWsPZaqHANdb41H19XkiSLYImN4Ul8mfnqVuNmHTLWyyV2WU7hAYO1DS
QX1wycYOyCePrfc4HqnTHuPs7FvRci6SF817SUI4zsv72rqW9ZMzEsJe7ZUPai2ZgFcAuWI605Iw
R0yEoX/qej3dYlQQeU7MPomOvA8HEpfbdO0RQWyoYG1Nb3P/OsmVK3fWW9j9lRCY+nHtufAFoueq
ch7zt7m9KM6s0QQK7vTPGT11ZprXuu5ZCiEUYJwPg/Pqablus241d/5DNP8ZCj5clX8kKufUo2Bm
BhQPS6+Rcafe5BnvbRL2n+a4XltzUi38qX0nE+0lj1HHPO50d1oOpdqRxbOKgBqJ6X2uOpJyOeS4
amth7PwBqvT4OdMuOunLNFxIxCZUeDWJ4tCAerll8gbNqw1lqPPy9wFhTsIjMO3+5BOCo3v1mLvW
kSr94Dfgelgq2MB4WYn8zpfpITLlBs74XrsnQx8DP3rpqfldzkUnfG1pCTownFmjubdSnv2WSxu8
kCzRuY0nl9Y7NeBG9etyDFZ0lauySJ8dJnFVndIM3pZNhqUWw7Ysr2n25NfVWhH3T/cHZoicDFb1
R+LLF63/FJfugk2+Lbiso4XsbQXZTntvDjBgP4p3gySX2spOrnc/k9k/VsiXNH9mS4JXBIDUf/KC
cJ3673nz2qXe89SOf7uCRPa70nKWNslByjvalVgjsK76/lDr41xAFiAIKhfPMsHwqJ+Do67jC+iE
jWiuwiQn3Tv2DUnlJuPt8LESl8SCBJDbzyCvrYXbx3wqKegQg/ufTKqLymCLzPE27fvXkD/dVd79
AEFYMgczO72fLBvC57yqmy+lYPn46tjS+8xtetQesfCwxMv0GDuMk2/H/yXlPmlcoj2IrQ2mk+7D
vetqcqnjpXDQskGeIHQjbu55HeZp04NxE35/cFDzI+udi3AHoQtBRz1E3cmct0kPVecpcR7jjcWF
a/Vf3MRGfMmSF9k6q9bfzM1rmt/76XUiLFlfi0ocG0iGD7XeRfFeBxsFHGyf9WcR7jJjm07QS7Jl
A0fZR//wgBPOf7MCdLlBZRc7G0iqS0srBQKanshLVlOHFl4WW6Mmw3v6Lizn4CXNzqpw1Hbpawo0
s6J2YnKHpCvvB/+qETgK73EuuqMxFNuo2YBK3OkZIszNR1BPDwkGgkalsLjEwm2qjWYm4xRihR97
3cNdra27WXjr2+CjmrPNOJTrlEl809f7jGKDueHBZODQcMMKlzJqhNHtP5a8MeC/Cyc6JA5DXS74
soUuSeizN6odAeV7O3w35h+vBF5HDphN46xE/AYRZj0ruaoahqIWx0CxyELvlLRELKLJDRUjx7FD
1LuOvvEnko9GUD444t7RJ2fwVxkjblWhfHoCNffVVygHuQIYBWJIPMjOWGXTtHXlp7B2HWq9Lq2V
Cr/N6Y1qfl2k8tWummVkfZigglX3R5DoxVngMEyuCVXIsjudXkoaAcEZJXnjzSF78qW1lApoCHww
UQ8fNQH0ibOK825r1Zz1gV5Fud7KTy1Y3IYQa0fvvSNRO25+DMGrcp/4z4Bslwp7wLqfDSZbOTHx
fHbFMfmQYXVJKgoWc5nm+q4qPiv3vQQrrov422i4LIvwGhBemwyfrnEIOphs4iWW5llX4Vbz3jbE
9xDcxbP1SvWNvUQtlZF8SZDEfg8YmiGtkSJpjky/oQ0pR6+smHLC2Jpc6MxTl2nsvZTyOSp+SgLs
WwiTyGHEp11SC6g0t6STwZLOWd4sFL35Q+VNq9CEQa724E2WFpunbW6szRwKqvPXr9WdP5DGFMZP
lTvBFQkAPsud2Z38/nlKI6QDtBRquyF49Yoft+Q5OPiJv0nRgFW+CQH1udyuDbKakzPQBPJu4+6g
1satsnbIQ8KJwQnAEcnLQjs31AsXsmvV0dRKa9Xl3m7I7yS55pzr6S7O45Xoxr10hkOUszFmxI+q
IrFruPba+Ct0sG5kd5jNGTVTQ+nOD/MtucFE7WPQqgsYkP7aARFolPlTD9lSxjPCBbaCCVLS/J33
27h5T+VIX91fTGVDvf8WhNX49AY+IyPtjBfoO5RSL67PlJv0OgCxNaaLsmnOdhC+TuLekM4msaoj
v/BYwx7WPv+K125+ujUMjOTfQUdsBLhBKVjJLP0e0aum8aGr/6GM2hWifi4CewOUJnzoboiv0Kn3
bvBlsQsIWnHbaqLz/IMawRnU6jkjOEFiPki71zwzt5Biv6XB6pQfPFY1QyYTNLjlXJLQvFTDrqLc
cMJUUzqwa6yww4/92pyKE8L70XKNh1RMe+C3+yjOCeendEQTYGF423ZbUw13lez2Q3yxvypE38HM
/0hGHjwtXnVntlTgwnq0o450d0Knu/ZnLDd5hPFi9ra17+xjNW9qUvsiPz7CGNAMiaO4PuMOFhxn
Eczc2pII/8wl3cHb212IneVYTWTxgToIK/8QjBZYXk4aN8A62smFpZjGFrOxrDilrFY/ksv21wZ2
ASaq3Q8Zr0/6MLdcMHmJktfcS661yUaSHz5DRzHbtI4DAiGzhYcgA9c0leGCYJoA40dXdA/4RdYt
uWo4CAlP1yvD9QBjIUQL603PwyHl0rIMgMCuvagy3DqG+YeBwKoIJdgga1/jHWI6uczD+wEAV5fU
V221JynxZZnWvusVHcW7T/DjovCild/CxzLEuM6naldPVNMelJaEhjuv1gBh7/uu20gxXom/W4TX
xugXEwUzFqX+MYuD99aPqHvBug7PVk5OSYk/qxvWSfQVk+inePNX8OwSWsfGORbMFUvDOVlCf0DU
wIDy3FJsJqm9B3LEEdDtDJcpM4lwTOfm6XucvzrD2FMxraY8BESO2UewCJD15bcT33RvfSiF2itK
MiM+UpYMrXopb5+8mKJOdftZ/vjYl8qK1I9pXlU4j8oMAlU7g3Ip1rmUy7kXL5j8Vnbor8Yy5+MZ
yKvV9/BgqEG3A61JWOkPnVW7OLVWHmAOM93Watilmnj38t3X3E0QvhFXjV0PK6WrNiOaRUElwKBk
4M1RDviYmu2k7rWOz9k0rkKed8dh7ktzrVBbsFoQrYIBiW0iP1mGVrOD/IFEYLxwaK4qkoXJH22m
YZO1d64zH11cZzgvjjwhd1bIm3taZZmxAAZwicKdAlEVDvIokmjtimhH2vRSqZ6ET9QDJoZRguNN
1xvH4vIU7IVX3qEW5SUsCEX89HlDdjgDb6MilHZsQdVbWb0Yg7jk+na5Iyskw32dwC3FvxVI/6Gk
Nw8zlGY6w9JrV9V907Jd60Ffa+e9QYJImdWP8JOXqioREN4d5z2ZKUQlrYi5kgNvqTlZlgJ2YfEi
KX7bXqLNnTNJoGXXP9W6PBAW+Jetm2RRjfUucfoHI7PfhaJUsktvq9BgCtOE6agPts62MJXuxomq
qISZlM07kw1+Qa20GCJzrVK4RBZPvKALR79oxEbWM7JGM9wl/rSwR3tvRIg5frzJ6CLTTal9KnFC
Q4fwKwm7TUFTlmfRs5EHy0bOuF/q1bUJym0d2wB8Z3JCvzIMbKNiP72y38J03zPfmpxXx/iuEVKI
VFwG5ZtvTVtYaIuh+QLaaAu6g/iiuT9Zil7VASY68WSM1m4C0pe4yX0dOTsJQVUuNSjmAHpTExHR
zNhb4KPTxdnq7aUXp3snI78Ob5wTPdrux1zuCzLRm47/3igF6rMOHkVKbKjrLsMyZrJ/N5sPUf0g
xj9DiSjkrNMbKNdJVxPP7GBh+LLVfUeYK5TioeRmoJTVIx+S8k8V23T57mMMsCsGQUv5eIaVtB7s
ejv5M3qYXtpuegIE/5mYw7tVWAtrsBaOUTGA8XYGgxKLSlAGsADPI3Qjt8cowmFWz/oeKs5L7HHq
4+1H6bFOQ9IvgiHSWPmC7wGoHUjWdeWCjE3s7txy+HVTT58wfswhx4L6BNdLKVVmZwbUmd3ecaC6
LkgoKHHKEst51HhU+vAtd6wlmbaL4g5zKO8G1t3rfLp2c/PYVPHZHe2lmgB7KPN4szP69WIgiqI3
//botWQlzXP+BxZnuqhDh4TE+qZ3t9w0G4dKrbKKEyEjBahm13lF3L16bpccs9iMtnNP8+qN5ssQ
OF9RZp50HL/3kKdffaJwq1m+lEEzLWvDbXYmmRGrQrPOlnrTNmwntNFSLW5GqujBNUBLs5Plc7bj
CuMt2xr1ozkwGa3jtU3+Z4kdtLe1+9ENDmBdp+jPFi92MSugeF4Ho5VZMapC/l76+QbE/DXou2SD
F50xPcfcXMNTLmfUu5Gx1BajRk4w+H2Y6dUY2pIWS3/58MwoGv3ggW2SBG4CJta05O1XOJ9VZsYH
aJrgrzoLhHgif7iGvR3EPZwb4GQcxzpK86at/qYrzG20zfL6Nebzmyl0QHcy14RULYLUXniUk3Oc
rU1rPujwxThZMfKf8xWIOx1MDKzfovx+rEYoiBQe2C9EVu+9cLpBniFiIHHcKnQ8PPyGOCHhBqQX
n/syiHZC9gy+zaXhpOtKkD5ZwKwPX/U4bry43pvUs7W3L03eMSh/TPKZxttHK5oeQyDJxyIa8ifH
x5QiBvOlSGgWixfQpi9Om6Z3zaghZabMq7T822uOMI+YuNfcU+WawdYCCSJYDUaJrSW+DqKmN+z2
/Xg7ESpNPk2+ywJtb/ueqF03HokziOHTjzgRF9XAkKvK4JCkZMWHGeOd0SayOprogkeF/IgH1aa8
ZKbu5UB47UcoSIvG6rA3oo3/Yn5xJVnX2Ezbg9WMnymC1G6oWvS0EcoghjXjyTJxmENznJNaMsfI
TJq90l673kUR+sibrXwacb5M0V3C6Ba060r3f2c0NxCXzPtxO5OtxsIdmLeZim1a+9ClzfF8K6wQ
C5eOdYCcu/RqBI2eqeCQrEIKIcm5YPdc3465li43WYQqhIMBzpzV/+T0oW2Jo895tiO9GyAjtQ6u
vgeF1hVEnw0+B59XK3X/GEWOyJPCSccfQWC/s8pin6rgS9qMekHZ1BHclI5fTbbzzcxeZTkW6nGn
ksPofhSl3lRVtw/dvz2ebMPFlxM8WykOe28xupLxXbCoYNHrGp19JzjhU2+bgsRh52NswDrPG8um
+U7AiA3oZMz5DARz33kr3T+pw+xJ33HBtpCP61cf0ag31f7mY52rQxWCYpX3VTwuIFUtbD/HaEwR
i9sl6WkkCdFvdrbgn2OqUyJPnNs1Q7vCTleZ+TGY7N9ZrxWirZ2R4V1jXyGR22yZ2Lz1JdIul6Py
UA1m2iWQeqVDqDLPmmJ6npRHUf/QQoBsXSQTpzuEG9rm1rtIrguAgfs2ZqIPGAvpuVSHGhvOlGQw
6IZl/ojiNNED65OZHJEwXChkaPVmNm1Iq92Oznag05fuR2891FItxtRdwKD3GG2DUI1tcujCnvZz
HxjhmiJ+GcDxAga5NLgdHaTn+AtZlGDpE34HDvx2iTabJV9xWiHSdRhfmCR/FKD33OoSNne3AZLB
gAP7cdP8qQoWD5heFIzczHxtdwpke8/cCztC0mxGnhrRnUKUU69bGvItQMLtkreap2Z0+Tm8KhXm
56rZdD3r2Zhsb05MOVFFvM6I0q51V6v0WNn1wusTbNsoiPVbqvZNkcHQOaQseiBC1dYx6r9FeK2v
IXNbwGXY48+jSR3JCGkalwYrFe5xYFNA06PX84Oh8W7H+cpojzJ8EphFJOd9meGTy5+KlE1uWvS4
fpxYIWz/zg02enEFx9kkB4XJCZ9RNpyn4Dvs0VajelE4JdOktc8Naw/ugjnFxsVlO+08zJMlRuPv
QLGPe/O48SFu6cwNV2+84MfLOV1mRM7RXbret0nWgD+s9cy/gha+KQ+poxaW82yO25DrrIvVIUzX
cXhM0ucSsKFLG5qJTVL/4ARdlD5t065yMNbkCEYbiyWtMB+XBUe3daiQ3OJwO7s4lB2DUPcbNvPe
aNbSwE1jXWxaFuUD615X7ZsVecch/xtRzXbaX4TVyzgcTW/js4eekJvJW+eGMktpgczGXHn1HwJ+
qnYDjRI57hCgbMKuXuDvm4AOibc2++GiXQi330SjoIataE94N6SKbD5KO4vA+r2dPc3et+p3Uf7h
YvhsvqokW1UBxMi/HpQ2I3y2a4wksH/MnezVvJRzOW2QC1Qy1le/epCAsXeWoitpm/7vNMArrYTl
7a3JzffST6xVxay2kZDcFZ3Qxg3zmNWY1Fi1N/ccPLn7jEEfIss3C8Hv3gw83Z0SoC+dCwHTvQw0
SdJKnBcjCVb1gNYummhcDs30FbuF/6J6Oqkwat7ajjFlUlUMBDoTqYapeeWjIMtiO47+HaNt97nT
H6JMJZnwolgNI9KUb9y4itGDk/8Nwj5ngMZRZTiaTSVPSCrH/qeop1cv5/bEHsYrCJIaZ1HiPSrA
v9u48zZgCt8tBqufRRNXi4JOwWGcRWNZo7l1HPhGbFrrWAzRpjCXpP1bwSWymsvUPZt87B3+IvaN
bBfeWwkfBuwTAX8O4wqEW8FE2mclyvwcSaoqy4cyO3XBhN2TAZP/46dbaV6nKnuaWCLyyvnQip9Q
o2kO1XYefiA/t8NTY5z8/Msx0vuEpxdPNLnpzUs2YHX1WHzq1p2NEIeVZvD6lez0wnMeFEaSiDWl
OCcpKDuX4wsE6bsg+DDY2zH638Hi7XIkkwkd2Vln8XBqHf41cXHIRuwn+LiHK9i/ciVoZHVivuet
uJvBjN6C/vfZHMKqcpsaa2zFMa/wvylv6XnWIgfa/YXcunXcLjsRWJWG8XxtErWPDUqeQqbcj14R
b6LKdY/5CH2Pm/9VGysF0u3idnYK8o8XJ1LeLgXqsKVSjthbOiVldpf0nHf4iLj8rIGJVeY95prS
SzbuqjLMcSHqetwHDR8QXdCviMbFvzCkLNeY8pob6SlkzFlPHM58FqyFQGvcNPa0zAc1bvIpevHr
vjqLro0hBvgDqYr5ybc7pAtG4w+hc8cA6yHJtWQvTg0r++bYgmnO7tcA88rQ3qUt0MqLZqiWSeLh
K4QlTrrQMMRiebMdgxqpz/mM/Rx79C5uss9AYFCgILa21HT7QKqZVwouxC1iHV9+dmlhCi5durJ1
aoCoGIsPawJOrNLPyTVH5NdsZSiyoVXWMM7O8m8knJsfB1smH1sGKvyFeDZY8rFeqsQdeA9d+ccl
VHs+UGedbNqQ+71tMc94HQa+xKgOBWNPIvxqrjt7cqkYrW0YS0YzJYJEEu/qoNSLpIlBCrcSSKIi
YCtKI0SO3kNyQk6+bX4Zur51J1SKkTmqDR21WsssxoER548sYuzwS1BHYPycG6wJVcHV31rVe6nT
PZuBh8jh5ovi/jqNnn2SXs4TCbk5SoNdB8/dJfqbPlUym8UjPUdMprn7rAS7w9hUVG5hcvz9sdOY
DnJE9jgBAcEbygNQC0W3fvvy95u/D7krp0MqBs1Y8vbl7zd1YzBKsftL0ATBgeZjcJe/X07YbUrC
glhh9Kq0BQAfUclUzDSVWZqH7vYwynD+9/D7vf/88Pf//r/v/f5frYf/+8vqco4PfnuobN6CS4+n
/zD1IWYWS6UkOxnoGtLW18CK2FZIKPgW9WhXR6MhDfLfl2Yh8XYHZqv3fhMuCQqtjzgPq+O//2Fx
vJpsK/j5dDDqgd041+ymw7+HPiUNZujxBgvWdNrJk4ffr+r//erfDxMXQtaNzJv2xTHO/ufBBna9
FH5k0Fs62dHFcoUw6x6ZqM1brNFhORFhAqP534ObMuuzbw//73thY+R7o+jR0lPJVavl8fcr+nhk
qGxCk0DPcOhrFpMubbGhRKi2bdq9D6Ft6UUZa30CaQjBsgrLTSVqoKU8a3HnOkd/zBKovXbiMnuF
9WmkxPH8nx/HYzQf49f//ITfX/X7U7uST0loeeV6NkfjhIb73w/dXLfH704yaArN9Pj7MAAI5bT8
3x/bPAfMRzuEA4f9he0Ymn+0aMXRdUvWanzZYGjN3ce5919rrfEz0JcI5x5wuXUXxugfRtre9bZc
z1aq7h1bJwfGth+CvSBcYjjUMbb420HTgLjtmJ+jgaXVTgSHWVs4lNnRWQ8jjizHSuOTl4o/GHTc
jXJMtWDBAqEVBfP4+8CCJyCB3sD60NWAhJPC50uDA7QrA702lqFs7WM0q88sizTuaMwyeCVUCKik
jqLnKHQahnCgsSQDLgQr6vjSH85h2xrrGIVxkSbs+Jl1f2w7jDGNYT7MvWfuCjnvi3LAVqDGas/e
PY4EjKa1N7GJnCHHWbHaVKW9db0Zw5jZtOsxyiWj4+6Shk61TwZoQL7xEuH3Lnu6CjG78VYIOja8
5uFeBglG39TY9syX1/YcbCxjXFU2DmunTOjNbHorbYhLlLHdZ5rkns+xER8EXS8caYYLoAE2ujFv
s4zkoQyQzYi5z09V1FCNFepaAZnWBkX7EK8TF5U+sfA0+jkyWdOqS5wvfv9oV4UsP4SmeyxrdhGG
ZH4qJ9YGp5DJlKv7J89gnQVryu9PnBpkdItmc0+MKRZsQvq2bo7W2gcoOhNLST79zLpviApWRPht
RifE7NIG6bJGa7ofMG5RzRfvrQmV2uqKZhMXlKCpbXi7wivNa2lQnMpmLrbs/8zXQOqILdseiV7P
72YwkwjEJqTE05YJNe0E3rR4Tn+qPMJWDbr9WtXmuZ9r+5XXQqyropbLeGY06Vh1tKWk7VbC01jG
8uwJarDCynnzmobRT2lO7lFgFQ6LPeIQ+n9WqXMKYgUD9gi+HD6UyvvpI2E/RtZle4109jD5hf9A
pNeiTgzJLKGTD1rY/VYgHNU82fEovHtCXr17ifOW3tAuNv/5XpPeVGnh4qQCz37plIkR0tTXfmZ+
z957tU2RRq6/D6qIGywI2YOwzZmdMxlfvFmcQnHbGq3oWFXJ06SsyNwWddCexsTONtaNgJ04OjqC
JI6OSOTFtrLVyDAexUZyEer4lNdedKLCJtO0zzyHwXQS3LpUJDUxRVsi+uszzpn63ERUEVVdB+su
b1FVKLQ3So9iIUVR3TXaL9mActutd5PUVNtU5zBscPNK0ptnl/WVCLF8VXfdeKLgT/Z2mp/17d2Y
zXif5x7zh9X5eBW1rWEZdNGnnaGbRUFnHVmbZBF1FMxnS+Pca0udDBbDR6czT512eBAdsKy8Q5rx
zx5XyjEHZnGNLaamIWa/ncKiHrBQeJ/lsbmsW4u93Nvv1RTCX7mOc9VNj2RUOu29gBZ1LV22k2Cl
DZ1j7vUkxzdI6DaTVMnH5dlVPqZURYaoQwHopR18es9VD5kMX3OM6EymGPfwZ5i+TpauERvHpElZ
Fep8gZI6R+eU8AxsxYx5m/Ru7GLz2KsHBdS5wCfl30Vsvh5NLdUxGyc4TF4VrifT7O/yqunvRiu6
9yL2uXmpnVUxxeGdnTX+WlARrnwLkrqBc2cHmGLJiqJ3H9nBS004OXcfbZ3oPfGshgE8i783e85m
vOgDwKP2we5YNCWd5VwFWuzGYQB7ALsLf9H01GPFP+Uu4kfaEdgKxupP7ddPg2AJPEyhfRtJkT4F
LQs2SCa87NkztVKxDqki9sLM+pVl40RpjOJcM0C9loxQZfTkB4lgNWtsWUkt3G3X4J77PaRCF9Ec
6B9Whlg8eI1yYG0NtMDY/jp2Cdk1lO00HJuCV7sb5XB0nSTb56ZchxbOIbdlkdCZqtha9Io3lx9n
M3IwM7A+0s4hw5Bgpcm/95dki8cQQ3dAecSBOYzxWRsn5UYVvyTBBziGTf0+zKl5sV1sm2X/aIbM
gE3N0N9r5KWJJwMSDG+oIEMOM8kmXLlJlOwoz/dDH2RHri+1bmrpvSV46W/GKULiOLgurWUZ29In
dnwcrPySxXF08R6jyjIuEYfVxkqGcmnVDT+8fQ8SJLZNwepDECIXEwHq4uux5Z2+PcRujkE2mc1/
n+ipd84+WK297jDRj9Xd7wduHhhjpgW/LUBFFkEMdaoNCruoD2IsBAFSjxMLdbGGgnxe3pwLBmHs
A5n9S5hm4kIDIy4EFFANlAWSReNtvdxJ7nSoE/ylSfrvK6VdlNwOMySy/zoaQ6alLg+rwMhe7UlZ
OMWEvfJdT+wBbK2iuBXLUZtsAfYsqY9j/zZ2UXUeEsxsPipaZhMJcoO/3SYs2d2o+wZenL+1U5Eh
uLrjVU/+j4olgXt+Hh6JsgDlF26mevoOYitaWcrehKEpl56dEBE+5wg/MnPWppFsGrzIO0ZgV5sx
Jy5Ck+32sMBFHYUMQEmE68eKZSk/8I+Ni7hie91bSvC4LOMfUzQ4fOrEfu4LnwsFRXdiD87VYbpj
Xzs95C5mZZW5LGtx9QcKQ0KIPXcrnX4Dg/UyCmcVlGqPeZdCZ3KvrEQ9NN28U3G4HEgb3giTrq/W
wcOcRE85mQ7jdsAqfUjCD8ctgkfX8rAitXm6rJp1kODT7OwWT2MRhweP1MN4YgetdBKTU2W+zG27
6TM7QyyDgJb37n1R1bvZL+n88G4Nzq50y4YSdqo2BSOswr7tBYzGK4TDM/1ndzZvZpLGZ1HHoOb3
hvBS8kxLoi2XfX+aRl+sktQhvdL3L05NT276iT4M/cQC3WWyM264xtwXY8Y53F4Rgwk20eyhEy4A
UpUpmcwvXV9SZmR/iZ+JjvUM5D7rSkZlxQuhF4hw+bqmM/b80sQbrNJl1kZ/RJrby7LBR+CV4THo
hdgZ/u3amT/7KN2bJoqkaczNqbOHVyvCfVZb89lqhg9f0m1ppTmMHPzrfofv1qxh0Gmn2Tcmo0EH
y202svyWuu5DmXgBI6bBWBZSnk0+NWsr8cRhqhx5myghNmTgR/xHQ0SrYJy/RYL0jtaA2SvuYPQY
FUD7/HXySCrBrECCnamcYzTZR5PlA8UZeW9Xw51ylDpFjnUXlUH7MuQ91o2Cf/pU3wf+LBecd+4l
0sh5c1mhwuMcO+QYTbmtNd60ol+ECeEAXiI2ilQAdMZ4Hzttt2HMcXPTevGqc4P3WBDbMmXkLbpx
cxeioGPMEOvS6hBcQgOTZXvfprnxbqpkK3z9mMfiUrdts8oLdTBY+mMTW8wrM3D56w7phXKt3bFd
buzJoT+UlknySUGsxODOT2M+lI+SXcYTVdtLZ8f3v+Xfb9EXWjo7GL749O0a+8ngUcBW5ZYBxIhL
yN52t0UDU4b5drKmBLcAnnQ36XCkVlx7fsoAq6jOI7ZBxlQQpsxpLby+2zBuVcs5/zR18+LFBA+E
MmQRpNXrsb8PU9VfCVFcJ6Kudl0+Trw+AUs1dKE96WhLrBN/zDgkX8UcP7EIsPfvBYBV67BdDYT5
I1aznVYTMDTw98ZX21HBs2JDoqy9U9Nfa2rB9LbFA094h67PtMoJBn+teGFbJ8UXzhrh1lHyU1aO
ezTHr9l3sWBNB22Lesvi9rtlRlApqto9m53LOvp07NLhXZdGtDKbFIMZqJlprHi+hcNi7NB+G2Qx
rKbUSJa+wvQY388ufq4EJyr7Ik2/yhGtiOHpH0eZzVujQ1pOuyuLwmKRW8VbPIkfy5H2Ik9re1UI
xK3CxHifYgkPS5z5M7O5Dnexz4m7CrSFj5y335EUEJsRs7bTV0UTsdZp06xKlPevYLqWKv9biXzX
Sfa5SosX1SjACBau1a7blEFXDhJmiYV8Y4rWXM1+bS8MxEQQWwwUm3IpvexDyCnfOOl7wFB1O3Tq
xs9tzkEB0wCBGA9CR/OvjKc6GxjSpflb53YvcQXQ47+4O4/lyJFty/5K2p2DDw6NwWuzGzoYFEEt
JrAgGYTWGqP3G/17/SW9QFFNZpXVqyrSutOadQeZN5IIwOF+/Pg+e+/Tg9bS2eGiHAT15XIOWiqn
UXUrF8pexG10VCH2thW2QZnEE1+RiD0ri5Z6rtabHuOEWmANojlzL4yKeZXrC70J/LkKO6Uyk7Oh
Tu48nSJ6o0MobF0K1xaYPDpKAiDuG1M/9A/7KjhXSEuL9Nk1JWeZBLk2kQU2A7a7V8P41u8xorA8
xFGg+Cuv1tx5ZuPK01vus9YqHb1rkMFrktinhgfM3HY7YUpXSZtABk+o19A38dBQvCO1wMTJbrUT
XBZIC9L0SStvNQMP0l7PH3Kb5J0W4CRiorjvHVIdURpzo05hhcErylQy4qaRYWcAgjlROaUn2VFF
iTjtvWQOxRst8uAsOtGcJDGWS/kkvZQMTui1TP0lKW858CDVoVMpwt9zLDac2ZmeBLsiylH6uhEI
PwHeMdpb1xtFh7W5d9NOXboRSFOA+kzmFIkfiDgX/mPoGpeVSUuuZrjuQ4pKeRmrIAsUCUVOMUVb
a2YYziqjkQ7DwLuSQpOyZRWQwaQ7vfZg5qfQ3jpLPx2lRcJRFrrWyZPEKc4CRQeqC/Kl75cEFwuU
1R6tI8qkp4Ii8PHNENK39XhfvrY2M+Q2VgT7oPPUa20AGDN0en4Yj0UYm4f2WPYdMuqyHPctzAwi
uZhrZX4dkI3OccNYpom7cbpuVoTOrPWJDL4KkxDDGZ/WopOEArCeqdGCnIo6swGca+Jynilo9EWI
vLFs8xnk0YugMzcuxMHGGnBFcCqwt8Y+AnVG2NvLi1Dqr7IckXzhRew3LV9oGbTEkvsAWgrnlsgp
HrWRzansKtHEiBrN+1CF1GMmc73LTXBawIyMW4sd/5aeQ5c9WyfGL8bK8uR87tZ0/SZsGTHnIhT5
mNfQVjqJt6FhHqdQYhMO/XKwrS0cf6yUdx0knNrizH2KChZJbWZIN+SjHBUA9hzRIW5zENodc+WI
c3xp6HrssKOVsKg0AIMsuWgLGBtSMq2FKa+E9+R63WMM6jTRfKjtnD6nSQLlnDAHh1XkO7uEciay
6GyI+8NElpdBkviXPpzRlkMYI5lP/aSNpqoTs7uwK2HV01xX2OStPdAlljHFWTmGw4G3mDfve+xO
sE/ZgH2p0zAPZl0YXWlJsYKoei/L522VXWRJgk2CWtALt1an8MrHgYGZWPT9YZMSf+iiu5Jzr1nU
TppSJSjOtMC7s0JbnuhsUpOyTDZR0dLTxN/1SWjMVRVzFr3vzmQfxYLi0DpDwmiNfLRYmkG0IqsC
B2b/Lko5X1Qdg5Sb2lLuqrks47Mk2aj7zPAi8TVkS3G1lOsm5ORqR+vY1pACGudZBnvECsq97/ST
elQTIhmDo5iBFY5td7G+NaDJnbUsAScp0GaE+WMU9Mai0GrcIZwLqixow7rjEFx8VtdUUvI2PwZy
OguQPKyKcfwaE48b0XEQ9ezgULaRswrj0rP0o7CS4Dl09XMeF87MEA2eKcljOKr+6A+RTzsExBNZ
1W4UpaJNdp94ODooT3UVbaHOVQCLeNv1nnsSqgB76RCcqpkcTz1XX0iuccNNDlQIg9uop28zWhp8
/rThGGM/8DJLgBqyAJZDJmZmgYAV1e/GtKmD4s3VFj7sz8CDEaobM07R02zM8DDxoTVgjfeUL3ox
rbGN6A2cvVSN3CE14eGkqQw2AiUhkyKYMS1czxDtKS4iN42ddXNKB0zkIjfXbOprmo8XGymkdoXv
wZBERxnTyVKNdhV29ZFNkFIgxGmJeSucekNo3tSu/dwbFOSwRITlhntUr2gXIG0YHXoqO3d4Pwx1
sXTj6iQqzJuQ7meLhu6v6YMrZces1fv8xaIHbJIWuKM+L2aaZfLGcpXjKKiPerfdJo6Szz3yPSqb
OukiYh6eHO2xSRFFh0GFWqbG8ifHDawMjelgtlgDZeyuGCjcI4MDHmlEciqpxiONondNb00sKqQL
NYFAnWqnZuC2h3G8TnULEUxx01Ne5QUau8DklSuDVs66Wp72Evn1VGLHICeI1JMWN5mhFcsQaIJD
YOlOeXIAEaND6aQ1l0OZXcHxiWdJSfrviVye2LT2OCzZ1UnM7uGeYdrhapgeABthrtzRKl3G04m7
jwN7G6veLG1RsbW0tZ6FinkOYRgiCUyLieT3NzZSZ51AH1WnraJeGy7PL0iNHYnC3FBjOEiTzgXn
lB4WswTdCgoG5bTzvlRRTUh0BpQz+ck8woCZCExPkFkQmiwgfHRmQ6TlG5Kkm6KjGI8fzDw1s6uE
s2IWeNkqjHJ70mK8YkY+QK6K6CwsN4OkPAwIxirNpd2gT3e7xiP5HzSXQD1mveexVBALzIiKiZJD
xk4MMQ26PJoaVhDNMWLxYN2FnI4wQ+w1vMOwDaPLpn0uPBQFhmQO07bUPb4MRDetSjzMcpiiJcS4
AtQ6BDudKga/XDb2iuaEGLZIHOnqQMEKxLqJxVlrOuSIWJBMZDuEu1vcWKOLj9I412VZ39c5FAOj
An2N0kWoVisRqRel2g1ndRSidxL8dl/FkOO1btmVVT3VJ0FkKCeFH24cp4NlXPV0ye3008wVzrRr
ZcgkRfQoWpVoarnz1opu2DOYyK4tIGZ2TMbC2ABR5nPNNk6VvD5Wy2s9VAXOeg3NvVt48Va8cBv/
HqkXab9Izx0Ah7kTmMf1yPZN/a5Y4HZ6UaXYJNmRCtXTARXvS/moxEDRgQSztF0Fblos7oOBkrxK
O/i4IZjTxGrNIiSsBMrU8YynzEsddgEX00SLYF2V7tL1sazMQKwiC/GyYxQozByJEdYbFA56kZGo
sVdbQ3RO3Q4ZkI00SorSyzp1OBGo4JFDhtuV6j7GwILklDidUP+4zDvlNFWBq2WEytoQ0h4XHB2U
L1taChixHFQ9iqamWBJhF7Zk2wsJBqJcI+KXNOrTTteGx2USH5c2lU+jjLPToCO30ktI2Jaf6asA
hCpy2dm9okZcgGmU8FH+9Kq3UMNEXjk5sHxNRXXQ6l2Q0vE1OstRx03JXRBZqygYXSXYxH634OwX
zlp3l8gOpNfUm6TYHhMosLFLW6wdbEeZRSYFySQEnREx5Y8uxqPCGRZF7F5HsBXCsbruJPVZzCbt
RrMshgOH3xgF9k3s2OG8bOCgCi+6TCxObRBSoSkh68ao0RyajScQoDgmPoyykWyrUHqS40xCN2J2
U9fKzgYpPapacV8Do01Tx+8ngS22L3/DKTCdJRF+pC41hZlJKWVS+m20cgmZjipXE8uEuFXSQWXi
Ri4h3WCgnXahGDjzZBElcVUOnquyxYIWX7sSRn3ue89YT0J1U6xhdH5cwbdprmolOyS5S1aGDeEn
0JG3KRmcJs/X6oVswJyVk23tQ2dyZfhqfRAsBuSYU8XEFbAR1todtytf5s3VLhqpRGsXaVOdCL85
hBO5bqSw2/p995xzMiUvUKdYy7NnlmgHHAd2dmZ2mz5EMqZXrT1TcaeFFAklyGdjGqcH3i0Ztjaj
z05KuqdG1b1fV91Cwh2g0Dp6SoXNsz8kN42jxXNVmlecEFim7TCrkcNlCnl9q2FUqUWQPQLIPLZz
TKmI8oPljxxtFBCExabay7J7HeP4dFQOyX2UhT15U3VmdUa4MYrkyLFyqHY4DvphER9TJbvJ5bSd
6p6Hg5A0cVSgVPIXGDqFOiw1g9EIYumGVLM/SqyQosbAKdTyJKopLLlU7TdRawRbksouAh3uO0eQ
jSXdMmviFWn0RqpwfJAGWZ4ORuXNuJgKuQ91qL6qhLdKgYNKPGJY+1gyDX63DHwurKvDLFBNdLdJ
PWt8aJZZrIVTvM2hwFWxOwdjYYrEh41MI0nc8WZGjU+H3vMsBgYJRY3poIMaKzZbDS5fDzU+V0t4
JvJjxrr0ZMkj7PIcclJcOFXODpekHJEg+HnZ4G3lCGXKgETchejELk+XuAzpQNwWFttctxgkt133
Pj5DQ/fcU/GcdHVpLQzqDxtZSNso0N1jeLaY5AQ3re2ri9BXfYwf0I/nLm5B6Dvysp+1hUaOneMW
SHEN5ljjL2vkHiXKmJmvwUG3Pa87ygSTn8/OvRbmEV4cIV633HoLbTIhrVIhfRTZGDBg64RZzO8H
iA1zd8uR0F9pRn5ppEKlJuYttY7QXPfmSRS72ziC0KJR7sPGg6Nqjs1W7QYRCEm6LvL7LLiX80rH
x7Ob2YNtQS9QHvpUf9AcnqNMcHRpvdExUQ/nqibuOz08LxMdfWdSXxUGivIhwSU2w8QC/hCRG0Qk
jKDP2fbOshxYhsqJEYaP8O+vJcdYNGlw33O2mHaKddo6KY4iHcrQPklYcjLshTJvD3sF70TRQMhK
6suopstdWlEohKy+6Muhvuq0EjvntF+jmTmGsg+hv06reZgMxrRKoPeCPE9C4bCTYDe4UBy8S5j3
NDsypjqk+dYEY/ddZPVlGmA5yOGqQbQwjwYXxnrdLCNKg1O1DGKOwMVIThr/hYXGMnTPRSOztcIE
NUfI1io2lKu6CcJBonoIbVKpcHuqxHNW+PBcI+c+9r2jIUdjgAHnI3IFiKX4t8r1HTWIGTQF3I7l
Wszb0Hjoo+4CQg/ayHyRl1Balf4ioo4/M6UzWzosVSDSyAHsTaIEznWapVPDF1jfRXjllU2zjh1H
37jk6Ynja4ceAQVmVoVqACr2EHNeFkUy7V18H/QSb0gqM7af3MUyoGnTVxIhqDkcWotkX9LbubL0
28ybOnlorXII+XKQBEtbDu7BizOcIPCxregNambYahiI+uS2jJe4gDuTBgeNLsaHLU4g2+dIiqCT
80gg+fDfcz99NiPHxsPbGZZmG17nkJBp68VGnWCcBB9n7jce1GpMhVrLBuittmGKZHDQqQwaKSCL
BHRtZCgbFV68ZItVKyw83KDE8cIUmVcSGiEy1pADBuzDnY9chDPoNvJMMKdCO5UT5aYpIHPmucJQ
mHYxgWrtgiAP86IUdO6ArgnFFdFBD7OSvEukZJDh1AeXnhiOTqqXISRsdPAhB7Ww58EaU1xIMpI1
yuI98RTRuCvHSyxRpGBTK1gLoPThLcQlDJFuY8BmnGhadxfRM2dhauGtoeXFWivdneyjrJQ4Cdfl
PJXxwimqrFkpunzi9OYqLYpLoQBJUzrEQME9rjnuIjJKnrLC7TDEsu7U2N6loY61bXYqW8Fl7cGC
DqU8wUIpmpJDLksV660Wtw7KSlTldbZV1j9LQ0ZFhLiSgme7oJkb6iErRBWTBRAYQINk6DAZ/Ucm
BYa9loklIlbIa61Cv9y0ElkfR2ybKjFCtYZ4V6j4JnSng5Hqo//3mRSixAphCgtNuy6q3OKlmtHU
ix4kZx+FBmwjUyAgAKXEJBD1byGbWDg2KFY8OFluk26qXn32jeaxaiAcehmdes00W1BRhBVtL0sc
Nw1Ju6cCuHPlxmHa4XSOmXFsQot1kcckDqlomT9Ifn0oqam9hs9zarhFtukr0rZEbc6kBhlfJQHT
untIIJugw2XOdv0HJEzXg+JL6JAk6OzmHWwyTpp9vo6JHGCrGtRcqiwFqpBp00U4YzXX9l3Tanv6
kbAvNRbZFYBI1Bk7hxR+2sDvCQeseFFXqPAXnWUoD940SygNtdCmkX3Ro6Rk4WZFA0ZlapPKo+UG
UekqjkcH9nXEInAahOaD6h7D6VnwIvQl5AMkd3JPAEPx8IxrBr6FdUeNMVYvAodCUgy0b1oA60K3
0JIW912EXr7VZTETOLMYPEIpUrSPAWZudMVd6fpzYvfqrHLEVC/rTcTxcTn0zmVtWWJT1asOv8PD
UskWWEF5a73qHt3CCCiq2SbASzK1Ta+5gFUPK6wNjyIic28HxTJvxWlY20jwMtiZtF6imhm2hxLW
ZVV1URdVSThxZ5qm25RJpriATwIIRDBZtmBJa5pCYKSX4/xdy+WoD8Wzzo/aK7tAO1hJ7XUE+oMf
m32qGfJZqOG7UzjWA1EZLFgdIMb0bF605Iaw5Ha0/8pmVcm0GRxcBjJgJFJHBHSnGKT2OxVf/VlQ
50SCEl/7RKqdKXX7akXaAS6gaLQktpOHJOMCXnSdUy+loAlFy6c3XS1VWOY4+Qr3xBDr8vDQbxB5
hmBhqp9DnGjyfQVI3LZi30r4qtFmBXBSom5dsp+UPYwbpWCOdwNuE0hMjIFDme4b87wAki+QSrZU
0UdwT+SY8XUgVmnXL6wIm8yyIaXAW31Ole4os4iwtXEs8YwTtbCRzLndUo/TdN7GnT5TyLT8BuJ8
4lfY77XyfWx0mPVjgaFBGktAdlrwFAzgcmsWdNayGLDTSTlgzJNAum57gtZg4IOB/AbnBzA3C6pF
WmHx1Q7xzTAsgzDdV615qLh8W6Sryx4rK74I+NXVKPwJSlnSQKWsctaJZG+Ej/grgpxtu7Kxlt3+
LOnwGxGQdiYmxqWpnNyQe8jzzkKBBKMjhmpfNYNHbd6ipKhTfS+vKj+/KKATYV6BkVPVg5DV6gXn
q2WtCkzgczpul3Wy4bgBqKLqc4nTD7AGSqgO0hUeK0fOMFwSacpJ2NM7ICCil74hU+QZD8YhSgTF
iBa9RBTQC33dkIRPNcfCvxYfnImmpGdRuzF7bLUN/1QOEHM0w23q3XWSstYaWHKKzCk5SWpWn6Ye
+6CmJFhY+CfIWXRaL0gqJZjOp/pOnX5hU+th3YTWfJwcGVoZKlkxTIquO/bSO5kdcqpRcWLfz28V
0J3MQCeYBv21H9XVtKuJLK2W4tM/9T2s9IPuibs4inzzdBQBt115hAn3VV65eDvR/cy3m9WQSChB
wbQjDcPmwW3vzMLuJ1De+sRElwVYm9GWGFtbeVvYp41nYxrkl9eeha+ofZF47UOIu/4iux0CspWs
wpDXzIwTJfJuSTqzKW3lxLzWbomgAk5kux0qaSthHQrZBdg5P2ERbsxOX0FhryECGohsbCrzbRI8
ZQK1MzwLd4QRpLxbeIKj9qBCORI2OJKi4J5qYuQnZHVHyWwmeT4VUT9ZqaM3a/jQgbkuyyQlz2pR
wDUeiGlijxBTu/LrXMVca8mhCZcsxbCWua5j51thUTwoyTAzxkpjRZOiKLNRz4AEuWXqraXsKoo6
rMlx7VVImUiicBlRKcpQxVnKBR7PwUAkkU0NDFBUG0F9sW/QTqmtG01p13lku9G5G+vP8bDJ0KTY
THIfZHJaeLaFGRDO6kYLQusB75Bho+3LjXIVxfZRKap6g7R0PKhjuAiKv7Es7UYeWOJhkjfzwHiU
NKz8bD0/aYVAoeHWl54KXpA1yTUEeKRNDjFmAG2d0KN2JhtgJiZwJAWAlhqUSZWmxZsaf7SdFlJf
gn/wYLmkTbrVXdIcU5l5bRPgXQAirwtQfdKscFab+Nrysot8S1ECIoGlPcWGOLI621qA8aCxKFA8
l5gueIM2G3J9Z7hoE5HgKghYOSxRhOpDQAkVKZSfYI7U5SGW/1ZE7B34/yVC9qRdSVK/99TiJvD0
JQeb847OIZnioI3VtqzsBm4VCKlnYd7m6cDgyActp55R0GkgrrLyhLJydRaSCViSYGru+rExiRJH
WtKuxML7VJ11cbNVQyXfSjU6R80r1jE1TiMu62XkNicir/x5Tv9AYruztvTssaNEIPWUrALPhBRc
I3qMmtMUYRaH9w77gESakb/wpCIUa1kD78GZZk32OFNsEGezVB5h0xkMEvGAFgbzcqCajpmiNEuT
4NHrpLMkjS4CrbkZHGgDYMKPqa2k84rELKv0FbyLx6CwwzVU9nmE1k5Ri2qGmKhc2YYxVzpMvDJv
R1cgE7+Z5EjHRhUNnWNBhUS5LpA54prfT+IK9UqZYzRtQ+WnkHXsyoN0WGvSFaScBw+3yrnbNre9
31ED8K5kjG+ndYw6Q1wMPUCBDsljCGMsoCsggRa4behMIL4owuwP+myYhTdOSIpeQK6l+5K4U4oe
RCi5Z383zaekK67UglRdcmhZEpTbTKoPq5ADSNol94GF32Is7qwuCFmSFPjDwlPnue6fN+pNKker
IffDI0j509qZCyTQ0xBBV1VinS+1u0YVd0lRnWqhdl0KEsnGVw+hWuMUms46JKic23dIpi9EAdun
bBRsRPVgrqZwZgW1BNOoOUgK+YQyQTNTwFzmPgMr11oKsSI5LdhypS657is9OzRb/gA2dCiM9tTP
4X/XLr74g+5sAx35uIuhElI+HDJFF17UskUtFWizq64cG+jUMOEe21F4m6f0rgiynERsYaP789B/
Z4u6wBsHeQvKsn70lMAZuIn8I8OHwY4GiABZdLhC4EOy0E+tpKHSPooylFzBbFJLb20N4KPvb1wd
K04l9TYYwiR8n5bPlXprmHQ4qiki6MisZ4GDUYwlBCf53kWWW487KOBX66FsL5W53RvXdE3BN9cH
NIpvoTzmi0bmm0BFYK/DHGX9aAYfG2X3nPThiR3b+USJ+5MGCtjMLwJAXPEAoTHeKDZClwLYnemJ
V4eqL7wQ2buTGKeyH12bF2CC9gpbUxyQA8iLtI6y0vY066rtEBnZwiIlV9nvSC8HpP+SvlZjyrp5
cNoWY3LTu5eNGi6rplFPdHyaDAURtlWzx8sePDndL9YiD55FSmft8joKs3vTqzxctupt6nBLcTvT
bPMuUwk3OVTNWeRVI3Cc8YJVe+Uo4tlpKQEpeTETbQC2FeOC5MIVh1i3MGr9AgP666zGhwmb6Fli
cLhKcmne+PW9EcYAKm13VFVRskjqSpkNFYRkcy4CLDAsS7dmtlBvMyHNalK1GSTDq0AGpVVo/zST
MsiuddPjANfC3oL+iezGTFBXx08BVfqZb5nKQoPBFI5UPBH3T7RCIfGousvaHxg7QIQJFM5NpOjD
aOiKYnm0BjOxFOvlTExwmzfElW/BgwPalmeqCfqs9BQssU0YewdJ6wofdGgIc4R1Dy6tpHzHvNM1
3BQbCyyhsa5loPplZlB6THHPOkT3nKRGNoXRUOCLUl5nqR3DaMUywq39mTm6O0QwnFHFwk7ubRxa
pfxKz3EtQcpZa3ig1IFzGHvs23IgsSsZujmxSEYcFdaq41P5rcp6FajKg9v2IFsqvoM5oluMOExs
z8ENujPfb1dtUAGAjS5eva/lKMSz+zyjOTmtVmiKEep7tzXuB4teOanhU97j+OyJmC1CD4+OUwry
06hiE0hV/bG37wJsLxTENDNstUYBmXKJXW8w7WAIzVQ4/LNOkmHHmKNgS8E5LqbjUUVFsMMebUZD
B0R/HnIsy/Nuas00ZmyXa3a9fqa60noo7HNJBeNFgGEX2hKfCWniBuFRNvY1o7aBlD6yrsD04ThW
A1NTSKDgbU6DEnIFOgtihIihKQU70snc3HdYwtOvh149AmkdJXHqVFddlJDCBPj+l5h2ggRW+lml
Pulp/azzIhZNbFgzET5mFoA+XYumEUwK34HryMGwntoNnl003NIaIyIoJcjPUnnBHuKQ18KptETH
YUkzLFRuFBTKhNZPLmwJeNjqooIHNpXcRFr0KsVLVZGXcloKXCbM7dDkylK4uCukgzqt6m6qqfFW
d2/NtjzGGmVjYKgX5FeS8wywuFWV+IIDrI/nBNiyEen0Mw6uap0aX5H5ezQltwptk/BLrGm3IISO
pQoGCHYzLHqPepDvZ8pKltQrWpOlRrwxU3QsmZcRX5WMng1M57Aa/U7z+6QmavfwsxoD9pwpMLeC
kT64u9yFQln2Bh1rYf8kdbmqx4BixRupqJ9cpcf/mkFPA/xo4O5M9Ccrk3YiU81F4wfPeqBky0aR
IY5pIfYYA2duto7juKiNE0DOtY4u8BDiKCJkRyb/1wCfcwNBKxDJMYUzgrQNZTxyMM/27jRduu04
QSyMJr2G7nlR2nKFQuzcFmWxGJT6WenQguYhXTm0BCpKxmSLRmMO+CDQf4y1ZZrVmgLKwHviy7vz
DuZPLOgngF8jhStX7dZgME9Qm+aJ+0D4wkZ8tMEZ1ZO7Yez115rjxnw+ql28oL8ZRASR567SWoqi
OGXJ2drHOUmLjaXnQurK7A3ECMiLbnZIns/tpIc1Ykt0LdiQYkqsTekhMNTh1iaQ1PAYYzyl1THA
I/scnFVRh6vGju9ysgK/czf9EN6JgZAkdYvUuisUjuWtgwuG6j2EEvvQY54Ym8w/y+/0zN0KceOq
96y4w5ZdMMIDCH9GKoP2IZSaExKjWZAVDwZmEiWdHdsbBLM08KubK7vpjinTzzJrJFRwi/gm121y
m+eMQs1xQC+LDVYOoRZNY1gHbDJkp/Kyq2APi7ma2Av7lNrIXNexlIjEGYnHfdFoc8vZOkCZtqud
6TiVJCoJw8hKMDpKELWzcSLsjP34AgV3Z9bPrkoZtLHVftLSwae1xdoIglWteDd6ho0DiWrNyHAi
vUthXZPGT9RaWXpmd+mW4WESwuPMt7XSPCniStDuiGhCd/BwHoQsT1xHNeO8l13OKP3Ek6yTOjnp
e45AL01G/1a/1cs05n8vPVIf33uy/tRs9a+1ZF3u07GZafnzpb7QjfVD49Y5dLDqY6/W176xb81a
X5qTXqb/7B+9Nz8du77+/kJ/rb+rTUfgT+1dXy700lr2zy4Q7Xiq+okOsLo4kG1hW6Yh2y8/NNiN
4Aa+fSzkA9WS+c9SXj+mByzf92GAfn/n53t2nk89bf/Zv/mzB9i/vJaXDrdfHQHNPNAtUzZl7adH
H9vfyrZlqbr88vPaSfcXenRFo2/1196+ekDiIqMbM1+fkQt+ePuScqALS6aR+uunsvzLjYFBf+Gv
DoEwTUvR7bcZ/nkWSBazAFa+ylT4bYH8WitA0b66BFT7QJdV5oBOI+eP79+mZbOwVEW33p6eFsy/
1sOrX10C0hjiXn7knya/rh4oL/Oe2Pjy8/pVv1AAsL764jXjgAqIJSM+/W1yf3j/yoEGI9LUZPE2
93+56K9or7f02un9t530b2yA1gFRzSLL+7C+PwyBZBgH42eqgOvy8vMacH6hWSDs11X5z8eA9Q9R
BjtT/afgZx7YfGCZ9vvD8/mvtf4V5ecG9387A+LhTcAeRX/bAHjBHyaA0A50RQaTMem1+PLzqw2B
8eUR0MkCeP3q+yN+ngXWgY1xuDxuga8/v9wkUL8aBAwSHVNThBCvEX/Mcz7MAckmTso0USAVeh2C
X24fFAZb95cSIWXMBVXdZr9/neef1wH7JIMk27R9s1+/6hcKgYry1RDITkiiq6i2/JbrcsEPM8A6
wPTCNvTfMuFfLhcQX40Ckqod2Lah2db7Vvg5DEgGnxumYiHz/kUXwdf3AvnAINHXDba8l5/PQ6Ad
YPXGAFjWWyT85cKA+Rqb/3kqYJD0aobJifDtGT8nxQpbhQJgoL9NgV/vQCjEV0+EmsqOr+s66ofX
1/x5MxDKgXhJBSz9V8sEFPHV169xGBpDIC1H/3ATYGh0TTVGuOS3sfm1EkIO81/cCHX7gPKbqsrg
Xi8/P71/+cBULXbBX/Ag8NU9QGduj8ufXPDt/X/aBYV9wJLQoNH8jQzgL6QJv2GqKESipxc01d+X
L4e4VzDxv/0H71jq7y/whiKOUKGlqTZghjYmu6ZMwqur//r0i5d0aX39qld8cfz7/3ikO2BV9Od7
10+TF+Tzw4fvSOjL9779+tsD//5WfsNNf//RZ8z073/+4SkVodhffiw2kA9P+WkIXoH2D5/+zTF4
3Zs+PeL7S1j5+2JXPHr9/AXefXuoEd3/z3/9+9mF2uKX1S7514enZQf+P7fyn//6dKcf4sCfXnnY
Fw87P/h8YYL7ly9cxPvE371faJyCxKavXnWyQze2e9qX3vu1xguPCfBXr3zc75J4V7xf6OWy33HD
Xv3zSwO3+urNIilK9v77dcZ7Vb/hXqc7mn49fX5nmvz+LeMC/2dz7KLwfxztkvDTZBjh+68OA+so
+XzRb5i4KwpAP+g77f64+Pf5+z2OQ4yDzvtf//lYrJOnNNmXnweZo/e3XPnnq37DsjjcZZ9Dg1C+
4cVt+sLth5/DmVC/YbKdpEXl8f6K/aeZIdRvGOKLtP7ja3/DxNjshl3o/X5IvmFdH+3S8n1+vUxk
leztq2vvePe4S3+3RPRvGGX6dbhp9NNc1r9hiI930ZPf7D+PhfENIYML7/qf17TxDW/uZJ/tovd3
9fLqzG94ddtdsXvcRz/WZbRLnj4Ph/Ut1w9/l6oI+xvW9pYM2c8ynwD6cVCU8SD+1flMnw53lxE2
3i81DrcivmF2XHo7fxzoTxdWvmF2XO4wUP7dSCvKN7zCy53ffo77yndkGJc1Bk2khT+HOeU7ItLV
8LD/g+EYmQ1fnRzX/r5KdvH7hV6mxneEutOyol3ij3UFVS778R8/5lVapFX9tjI/fp2gDvMND/L2
hZs62ZWeX/CV73/0/+hLTc1Q3+/in+c8F1mxq6L+j+INrkbfkfsc+09P0f7HfFdW77c7viNIpX96
daLIb1WDPzskvY3aheeHKdk8o/bbH19j6McvNWzbNMeizFcn3cuusuMFFX70v/7rf5bhrt/9gN29
e9pxB6sdLeh272/tUzzE2NGAdPr1O7j0Y3q9He3L6lNUpO+rrcrfMTH2HArC9+le/sfM36W0n+ap
zurkaZe+P8H4Lsf6rGJ+w5fS+fIpZQAvdyHHSD/+lCbapqHp+je8vM2u9nHF+fgEFNBkwxxJa1+d
GdudFPnSo+fvJGx73q83jtLbd3zDu7/gpP0HV/6GGHS0yyrvp7TmdWj+243rj9Cl/0vAkqpb4v9D
ZGm6S4gnH1/0d4SuZbHfJz/nPCNT46sz/3jf+Y+f4sJL7ferl73Y4Xz4YwsCV+x/kKr9OPbzek8J
9P2OX3Z8+RuW1RUS5f3Tj4tqV/2UxI5Etq8+x5QLFLvox7/jfeE/fnqtCrvCn53c2UH+0l443RX+
w8P+c3JI2Rh02fqzFP/1+v8PF/DL87+DrdMRa3+DrP8E7v0i4v0P0d7JPvKHTzuu8h1zIyXr/nH+
07T4jnP1PPpxsYua3VNavE/hcb2Yfzbd/uJsW9ask5jj9ccL29+wP/9v7q6luW3kCP8V3NZblVQJ
4Eu8bBVJUW9qFZGWK74NyTGJFcXR4iGFSuW41/yJnPaQW4656Y/lG4BjswcwQXG6rI1rfVjJrsGg
0dPTj6+/RpZvmkYCWpmfufzyZDjgVxBwJGYp2bG/9ejtKItrmGrqrfjtShG/3YHLne//jwMn5mDd
IcZeF5OdrTH4L1OiYRye5QkShbg/ovDB7DDX3UpVyK3RtjjnLLLMus9wIM7iSEiaxOIQLvb6KxGA
xr+4frFzFU0tEQQMIrhIn0RIIlO/xrDspRyLJfVRANR1l8LP95YMmgzXz1/Q6EOuByBu3bc6FOk0
9DqRGNN8cXDAkLgbYkA5MeMBR+1j7QHqPXtgmEZqxHIEOS77D4jZPRRLSQAKXI+7xP8qkcAzy2Ru
sYbguh68K+VB6X6IPTtoaOjGBNfVTxSW9U5lOJsnsTdMx1NkIOEgkyNZh84wHJ5RuhyXZbo0rAjM
bQyy6oxTb5DGRDPXqzPI6u83/WH/5rZ/9A9PK5GMll7hHAAufoC5GhoOGAAKVEcDRdVHejs/BJCu
1sFOkTtwF0uoWsHppwGCmiD4qfg3BInxZpgROwQEyNv+TOtX3tED7SxhwyeJFUL4yHg6rmvVzjIU
j3XqX7fTfhqpBxJC+ejzKRy+1y2al5bLYussOeS04U4KiySsqqeO2R1Fm5esS/ase3oKPsjr5PGz
Pgn0hmzWwNaEppk6gJKtQ5iI4iX/umdcw22YKfsp9XoLXau1RgCkbquNHsCClNIvsLU881Dt/UJn
hKWIzcPaYT04xBN89Ecgq77Vrdj1QQMZgw41ERgvYc5NHi8j89xAM2bzADjOGnDYBX3d460GAmPd
5Jg8CIPq9H/oe25jsiTaPjge9Dkx5F3JZC4jfZOT4KcMgWidmcL7vd21kdsL1/CVXh1/iGthgaCB
Kl7BDGx8hp1vBiR/IqLOlcn86hOZGUW6V58hFEF+bRamtJq77QTsKIOuiiHYLH18KqNnjFICTx8R
ScDgf2PzwsoqAPL69XO06+bBl4PMLtlujWG7R1KjKkkYwhEvnEUQA4VU6GZ4icslWe1fqe7HiX3X
wHd0Xrb3LHWxziyUGXsG2R6HhRqLxv+7CuFYREqWhTBb76Md9ewYKaYJccx0H7frlk9AdiwWVoKB
A3F0kiIAiuXKbFF/uuqka7VlO5ER4l26LIccUHej0tWNGq7SBWcZKFOI+voHDOuepoBcRUQI6L5z
3+8ZwG2WcUAXO8O6iVjQ3ep2K1fpnsvIUjB0YjIsi4zHQKxorsbnuIEuRQISSbNDfSJAFWN+3N/2
XmIYemq7Jn4xZku/ePY72pwhJgmJO3vLDDK+DGHXE7lEmsSqHtQZzPtl+jcJQH4azYxwc1kzmPiB
WkwhE7Juo5AceL2kAd0VVnm+wXBEgIRK6GY5YGlfCVP8FoM/jFTBk6C2guNqvtaJzCn5bBwZxWtg
5tOZBcnhgGvcAKJmBRvgGDD7399W6BNtdxchacSwcGY1o3BJMCYBR9QxfLBKjFnDquvtMXwUCOgi
ohNBwCHiJzmll0fGNuK836cwQcuZrcYZh4Hr2u/vdBWXOJdI3LgrxbpicwGE+FTRsLGYUX290byF
czWB3vUQupjNaksfoEPT2buARcYFJWcRVWiOqGaIzkF6qWIOmfuOgaiVnvoE54WUmfyGz1GKzXO4
aF6R6MOiu/fbTQ5/7kLF6pFIu932QQHL4Ni+/KbPTVlo1qrXMuqSQ792iJJZDaxtVV/i7VJrug7x
PSbWZgDdETeFIaLr6F4osmjlh62OPkFLHaO9gyzrc6yLO5kcWo5WlC56I5bT0Kiztowc3SK9uSCX
JsdFcSMf0vEinGjzhRS4h9GlM2IJ6gwW/UjeqwlQA3hM9fMYNBBdwRK0/+S7bq237BiVgRIbzS7x
5ndtMPgtnyGwn3T5c/lZRuQ5DNFZTzxI71ZGU+JvaA45Vzfm6JcQUV9CNL7J4Nv2Z6uHxGxPHyOO
DsX+r0BoKti9hYdZkUvadNtksCn9KEysXl4OL6OfzEP1QM01R3fJCMf+BH30dGVNGeKqFido+CGH
8JBB105AK0GugWq/ofp6KSoC8OHuAui9/CeR3vSHs0cV0jZNn+PyugBNPhGFphJx/mqX4dj2CnyO
oAFNWSqZk8sFTibLfi0p1FkSOFMxEzGQ0WaHeSqLQcDIcaqE9qf5LIETQOdPxAaD98vsfv/MBVJZ
1qIMp3iAi3Ri591YZJvC+toZHJ/jMhqoZ20l0WVjZJppBEcR7yqEI05W5TDs2arUqvstBj8iN5YY
wRHHIiW7LsJzXp9buIGbT9u7MLDPPGV/LR7K1WQuFwsLucpRFFoDljLvzWxUqwaI98yPLvtGKoTm
OQOOytBQd44J71KC28XsMtu0z+DwD5FEtYFhHMD8YWph3UEKZja/v4hHioY8gSYpd/V9hi//Uh4m
Zrz8nsErrqOXfy8nIQX4BTUGWQO9G1oYMCRT3F9gJJbPth0F36r7wu9nhQPOUYxD0H0H8Ip3LGLi
YwQchS1wmoWWgxyw9KEhqQEIb2ikmp3AJoPn+bHg0AccBaiP4f1YjJ+oxeDotchtaPF8c1S2umCN
GMEzIh09AHoaoe9vOTrjFeU0a4HKBJxQ7TownsCaA3NQeWDeLqmZoaC/w6xmKeS7Ud0K/YZfwjQj
u36NzVfQag12zM1f9TXYzFB1kmeZvzG/3NZz14nSMQ07GU4SdoYO1Oyu7IpojIveLJrZRPODw1ld
ztJwQRPTHFxJerfoIyZZQY6iTE+sUIkuq5xw0AP1rE/IESgeqXtcZbSHn+PSMeuWZ0Y52NBA/mBz
SnCAFNAKPgUlQ0q9Po4g6RTNmcRpwLBt9yNyjmZt6/uBXth93YGItJNjR84cuXNdLI51JEPSxD5H
2+A1gJSJ0vQD1J/kaO/L2TsuwgTNfbo+eiUfQ2JBWKiz8qdcphOaBAg4zNMIiJNwKqbZ9kdqjJYX
oyiZweaA7WnutVw+PeilisuMYcCR8swFdRsC5wtSFf1BdC0stwoF6j6O7GIXSaownnu3mDcdlhp5
9Csaee5/570fbn0CQ5jbBXzOSm0HHCwaGMqp2TqNCDKV4siJDQV1XYIWg30DEWPi9dEOh1gupceY
I9+Wayf8jGT+8vtC3q82pdLgSQbhBQYCT6D4KT1DhSHZm79Afgt473I8/Y+bL1EDvztDOPbyT+Bw
phId2d6VeBRxLEGalv+fWNsO791RGD+kmtBIoEbnvR92/nzaORudkf2gP7jZxp8G2towbTM4rE7U
lLnZW5xvRgL5ZklroXHjvw1pUNm7b0wDIJsxgcZOf7/OwuWnX8fSZKl1gIPqHqz2uommgv5/y799
q57nsi5aDlwoYGOf1OJurfebp60JXBqor9rNJlBeel5qdVm27At/G+3Om36/w+8ezbTW0lL2VurP
HUEqXRBRW80OHCjEbiSeaQaNI0uu7RNJJnIUhHtqoWw4Awf1bX+CeI4Shukpbl+Mz36zBo4RfE7m
GotiARs4cp/HYnH3VQRm233zJymGUJBUDfg83ZcdoooL6jCiGj5HM58mEkeeibhQvp4M5foVr2WU
mlX0fYUZpeZHB/89Su3NYtyP+7q3wFc/gy2SfLhsNut2MbzdNVDG0vAdXgo5CSb4a8S9Ih+Hw8vv
ooPTzqsyBJlDbW5VaRDLMR2jq9JHmZS4MRwFnJ7SaYV3FxL8lcvZj2UJBo5wP4Pwa14ixEDaypc9
h6OZraeUcfhIGMrR0XYuIuSoSr4DR/nvOPwlNGZNW0+OmRHH6AbSVGWGujbr0AgnUXGYzVYW2B3d
rvUtjna3VWFYDgeVZhfc31GJ9A8Z8r7rvWc1WK2lOgH2mThJz0GyWFEYrkukxklbUpF0J3110+yp
RFfZWkTZOwwmR0hPLczvyJEAWYpRuP3v51P1tOFcmfWy659j9IHJEmICE6yGl5EXeSNku0Pgl6kL
w9Hud67m6AuGJe8kakGK5T7H7A/djKYrWjdSfiKi4ggkLkBdP0b6jS7McDZ68wjMe/eizPL5HHQj
12JxvwISqyh0DnrtgdB4SCsriYHARk776/5VaAEhOTDut2IJcD51pDkytFcQA12Vw+ZfySfvowTq
1mpw5rDJ1+IB5XD9hBJsOs9EhoWN3mSwiHBwYkxKKJ/UVCTde72Rz3PJp3KBiu2fvE6Mik2MQZ95
GUofVVgYTBvppcs5caBBhuau8yN1h6CJKBLmjHOsC1oRs0yW7eSY/TZK0WltbZYhePyAzwtHUDsJ
x2mCsTxk4xxAgg/wdUpcnYDDjS1EVgEHhSqm+YA8Yb1n4megx5+jeaKnp4jperSJszaF3kD5pNXC
rFzMuQatar1RTdzwhpF8CUGhayS/+TbrqsDmr/ossKcTqVCsJdrOMXruJo1t+C4HlmP08l/gYVdy
U0+Can+lTGzfJtEPht4Cl+S31Yuyd9+pTFVVzNsoY7VKiCz/YG9ZIYY1pHCyQLT10/8AAAD//w==
</cx:binary>
              </cx:geoCache>
            </cx:geography>
          </cx:layoutPr>
        </cx:series>
      </cx:plotAreaRegion>
    </cx:plotArea>
    <cx:legend pos="b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_xlchart.v2.1</cx:f>
      </cx:strDim>
      <cx:numDim type="val">
        <cx:f>_xlchart.v2.4</cx:f>
      </cx:numDim>
    </cx:data>
    <cx:data id="1">
      <cx:strDim type="cat">
        <cx:f>_xlchart.v2.1</cx:f>
      </cx:strDim>
      <cx:numDim type="val">
        <cx:f>_xlchart.v2.7</cx: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funnel" uniqueId="{F6630361-E486-415B-A774-AA021E4B18AD}" formatIdx="0">
          <cx:tx>
            <cx:txData>
              <cx:f>_xlchart.v2.2</cx:f>
              <cx:v>Number of orders</cx:v>
            </cx:txData>
          </cx:tx>
          <cx:spPr>
            <a:solidFill>
              <a:schemeClr val="accent1">
                <a:lumMod val="50000"/>
              </a:schemeClr>
            </a:solidFill>
          </cx:spPr>
          <cx:dataLabels>
            <cx:visibility seriesName="0" categoryName="0" value="1"/>
          </cx:dataLabels>
          <cx:dataId val="0"/>
        </cx:series>
        <cx:series layoutId="funnel" hidden="1" uniqueId="{33D23A63-D32B-44A1-852D-641677E28B9A}" formatIdx="1">
          <cx:tx>
            <cx:txData>
              <cx:f>_xlchart.v2.5</cx:f>
              <cx:v>% of orders</cx:v>
            </cx:txData>
          </cx:tx>
          <cx:dataId val="1"/>
        </cx:series>
      </cx:plotAreaRegion>
      <cx:axis id="0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13" Type="http://schemas.openxmlformats.org/officeDocument/2006/relationships/image" Target="../media/image8.svg"/><Relationship Id="rId18" Type="http://schemas.openxmlformats.org/officeDocument/2006/relationships/chart" Target="../charts/chart4.xml"/><Relationship Id="rId3" Type="http://schemas.openxmlformats.org/officeDocument/2006/relationships/image" Target="../media/image2.emf"/><Relationship Id="rId7" Type="http://schemas.microsoft.com/office/2014/relationships/chartEx" Target="../charts/chartEx2.xml"/><Relationship Id="rId12" Type="http://schemas.openxmlformats.org/officeDocument/2006/relationships/image" Target="../media/image7.png"/><Relationship Id="rId17" Type="http://schemas.openxmlformats.org/officeDocument/2006/relationships/image" Target="../media/image12.svg"/><Relationship Id="rId2" Type="http://schemas.openxmlformats.org/officeDocument/2006/relationships/image" Target="../media/image1.emf"/><Relationship Id="rId16" Type="http://schemas.openxmlformats.org/officeDocument/2006/relationships/image" Target="../media/image11.png"/><Relationship Id="rId1" Type="http://schemas.microsoft.com/office/2014/relationships/chartEx" Target="../charts/chartEx1.xml"/><Relationship Id="rId6" Type="http://schemas.openxmlformats.org/officeDocument/2006/relationships/chart" Target="../charts/chart3.xml"/><Relationship Id="rId11" Type="http://schemas.openxmlformats.org/officeDocument/2006/relationships/image" Target="../media/image6.svg"/><Relationship Id="rId5" Type="http://schemas.openxmlformats.org/officeDocument/2006/relationships/chart" Target="../charts/chart2.xml"/><Relationship Id="rId15" Type="http://schemas.openxmlformats.org/officeDocument/2006/relationships/image" Target="../media/image10.svg"/><Relationship Id="rId10" Type="http://schemas.openxmlformats.org/officeDocument/2006/relationships/image" Target="../media/image5.png"/><Relationship Id="rId4" Type="http://schemas.openxmlformats.org/officeDocument/2006/relationships/chart" Target="../charts/chart1.xml"/><Relationship Id="rId9" Type="http://schemas.openxmlformats.org/officeDocument/2006/relationships/image" Target="../media/image4.svg"/><Relationship Id="rId1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0</xdr:row>
      <xdr:rowOff>85725</xdr:rowOff>
    </xdr:from>
    <xdr:to>
      <xdr:col>16</xdr:col>
      <xdr:colOff>244928</xdr:colOff>
      <xdr:row>3</xdr:row>
      <xdr:rowOff>180975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5A9D234-B264-499A-CEBF-12A21ABE3F32}"/>
            </a:ext>
          </a:extLst>
        </xdr:cNvPr>
        <xdr:cNvSpPr/>
      </xdr:nvSpPr>
      <xdr:spPr>
        <a:xfrm>
          <a:off x="3204482" y="85725"/>
          <a:ext cx="6837589" cy="666750"/>
        </a:xfrm>
        <a:prstGeom prst="roundRect">
          <a:avLst>
            <a:gd name="adj" fmla="val 14286"/>
          </a:avLst>
        </a:prstGeom>
        <a:solidFill>
          <a:schemeClr val="accent1">
            <a:lumMod val="5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800" b="1">
              <a:solidFill>
                <a:schemeClr val="bg1"/>
              </a:solidFill>
              <a:latin typeface="Agency FB" panose="020B0503020202020204" pitchFamily="34" charset="0"/>
            </a:rPr>
            <a:t>Northwind</a:t>
          </a:r>
          <a:r>
            <a:rPr lang="en-US" sz="2800" b="1" baseline="0">
              <a:solidFill>
                <a:schemeClr val="bg1"/>
              </a:solidFill>
              <a:latin typeface="Agency FB" panose="020B0503020202020204" pitchFamily="34" charset="0"/>
            </a:rPr>
            <a:t> Sales Dashboard 2013 - 2015</a:t>
          </a:r>
          <a:endParaRPr lang="en-US" sz="2800" b="1">
            <a:solidFill>
              <a:schemeClr val="bg1"/>
            </a:solidFill>
            <a:latin typeface="Agency FB" panose="020B0503020202020204" pitchFamily="34" charset="0"/>
          </a:endParaRPr>
        </a:p>
      </xdr:txBody>
    </xdr:sp>
    <xdr:clientData/>
  </xdr:twoCellAnchor>
  <xdr:twoCellAnchor>
    <xdr:from>
      <xdr:col>4</xdr:col>
      <xdr:colOff>375562</xdr:colOff>
      <xdr:row>15</xdr:row>
      <xdr:rowOff>17690</xdr:rowOff>
    </xdr:from>
    <xdr:to>
      <xdr:col>11</xdr:col>
      <xdr:colOff>95251</xdr:colOff>
      <xdr:row>28</xdr:row>
      <xdr:rowOff>40822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79A63073-0D43-8954-F42D-3645A5E5018B}"/>
            </a:ext>
          </a:extLst>
        </xdr:cNvPr>
        <xdr:cNvSpPr/>
      </xdr:nvSpPr>
      <xdr:spPr>
        <a:xfrm>
          <a:off x="2824848" y="2875190"/>
          <a:ext cx="4005939" cy="2499632"/>
        </a:xfrm>
        <a:prstGeom prst="roundRect">
          <a:avLst>
            <a:gd name="adj" fmla="val 1428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accent1">
                  <a:lumMod val="50000"/>
                </a:schemeClr>
              </a:solidFill>
              <a:latin typeface="+mj-lt"/>
            </a:rPr>
            <a:t>Sales Trend 2013</a:t>
          </a:r>
          <a:r>
            <a:rPr lang="en-US" sz="1100" b="1" baseline="0">
              <a:solidFill>
                <a:schemeClr val="accent1">
                  <a:lumMod val="50000"/>
                </a:schemeClr>
              </a:solidFill>
              <a:latin typeface="+mj-lt"/>
            </a:rPr>
            <a:t> - 2015</a:t>
          </a:r>
          <a:endParaRPr lang="en-US" sz="1100" b="1">
            <a:solidFill>
              <a:schemeClr val="accent1">
                <a:lumMod val="50000"/>
              </a:schemeClr>
            </a:solidFill>
            <a:latin typeface="+mj-lt"/>
          </a:endParaRPr>
        </a:p>
      </xdr:txBody>
    </xdr:sp>
    <xdr:clientData/>
  </xdr:twoCellAnchor>
  <xdr:twoCellAnchor>
    <xdr:from>
      <xdr:col>17</xdr:col>
      <xdr:colOff>349712</xdr:colOff>
      <xdr:row>1</xdr:row>
      <xdr:rowOff>95249</xdr:rowOff>
    </xdr:from>
    <xdr:to>
      <xdr:col>22</xdr:col>
      <xdr:colOff>349711</xdr:colOff>
      <xdr:row>29</xdr:row>
      <xdr:rowOff>38101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424A348D-291E-1F66-8950-8EBA87C68B2A}"/>
            </a:ext>
          </a:extLst>
        </xdr:cNvPr>
        <xdr:cNvSpPr/>
      </xdr:nvSpPr>
      <xdr:spPr>
        <a:xfrm>
          <a:off x="10759176" y="285749"/>
          <a:ext cx="3061606" cy="5276852"/>
        </a:xfrm>
        <a:prstGeom prst="roundRect">
          <a:avLst>
            <a:gd name="adj" fmla="val 1428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accent1">
                  <a:lumMod val="50000"/>
                </a:schemeClr>
              </a:solidFill>
              <a:latin typeface="+mj-lt"/>
            </a:rPr>
            <a:t>Sales by  Country</a:t>
          </a:r>
        </a:p>
      </xdr:txBody>
    </xdr:sp>
    <xdr:clientData/>
  </xdr:twoCellAnchor>
  <xdr:twoCellAnchor>
    <xdr:from>
      <xdr:col>4</xdr:col>
      <xdr:colOff>321135</xdr:colOff>
      <xdr:row>7</xdr:row>
      <xdr:rowOff>114419</xdr:rowOff>
    </xdr:from>
    <xdr:to>
      <xdr:col>7</xdr:col>
      <xdr:colOff>476253</xdr:colOff>
      <xdr:row>12</xdr:row>
      <xdr:rowOff>68031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D9912660-E420-F947-46C0-6246A3A69420}"/>
            </a:ext>
          </a:extLst>
        </xdr:cNvPr>
        <xdr:cNvSpPr/>
      </xdr:nvSpPr>
      <xdr:spPr>
        <a:xfrm>
          <a:off x="2770421" y="1447919"/>
          <a:ext cx="1992082" cy="906112"/>
        </a:xfrm>
        <a:prstGeom prst="roundRect">
          <a:avLst>
            <a:gd name="adj" fmla="val 1428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accent1">
                  <a:lumMod val="50000"/>
                </a:schemeClr>
              </a:solidFill>
              <a:latin typeface="+mj-lt"/>
            </a:rPr>
            <a:t>Total Orders</a:t>
          </a:r>
        </a:p>
      </xdr:txBody>
    </xdr:sp>
    <xdr:clientData/>
  </xdr:twoCellAnchor>
  <xdr:twoCellAnchor>
    <xdr:from>
      <xdr:col>8</xdr:col>
      <xdr:colOff>213641</xdr:colOff>
      <xdr:row>5</xdr:row>
      <xdr:rowOff>19050</xdr:rowOff>
    </xdr:from>
    <xdr:to>
      <xdr:col>13</xdr:col>
      <xdr:colOff>394613</xdr:colOff>
      <xdr:row>14</xdr:row>
      <xdr:rowOff>114299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0400D01C-C689-78ED-BC4C-34A372E8E039}"/>
            </a:ext>
          </a:extLst>
        </xdr:cNvPr>
        <xdr:cNvSpPr/>
      </xdr:nvSpPr>
      <xdr:spPr>
        <a:xfrm>
          <a:off x="5112212" y="971550"/>
          <a:ext cx="3242580" cy="1809749"/>
        </a:xfrm>
        <a:prstGeom prst="roundRect">
          <a:avLst>
            <a:gd name="adj" fmla="val 1428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accent1">
                  <a:lumMod val="50000"/>
                </a:schemeClr>
              </a:solidFill>
              <a:latin typeface="+mj-lt"/>
            </a:rPr>
            <a:t>Order</a:t>
          </a:r>
          <a:r>
            <a:rPr lang="en-US" sz="1100" b="1" baseline="0">
              <a:solidFill>
                <a:schemeClr val="accent1">
                  <a:lumMod val="50000"/>
                </a:schemeClr>
              </a:solidFill>
              <a:latin typeface="+mj-lt"/>
            </a:rPr>
            <a:t> Analysis by Shipping Company</a:t>
          </a:r>
          <a:endParaRPr lang="en-US" sz="1100" b="1">
            <a:solidFill>
              <a:schemeClr val="accent1">
                <a:lumMod val="50000"/>
              </a:schemeClr>
            </a:solidFill>
            <a:latin typeface="+mj-lt"/>
          </a:endParaRPr>
        </a:p>
      </xdr:txBody>
    </xdr:sp>
    <xdr:clientData/>
  </xdr:twoCellAnchor>
  <xdr:twoCellAnchor>
    <xdr:from>
      <xdr:col>0</xdr:col>
      <xdr:colOff>0</xdr:colOff>
      <xdr:row>0</xdr:row>
      <xdr:rowOff>85725</xdr:rowOff>
    </xdr:from>
    <xdr:to>
      <xdr:col>4</xdr:col>
      <xdr:colOff>285750</xdr:colOff>
      <xdr:row>14</xdr:row>
      <xdr:rowOff>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4E5917E4-8320-6B40-37B4-58A8760C390B}"/>
            </a:ext>
          </a:extLst>
        </xdr:cNvPr>
        <xdr:cNvSpPr/>
      </xdr:nvSpPr>
      <xdr:spPr>
        <a:xfrm>
          <a:off x="0" y="85725"/>
          <a:ext cx="2735036" cy="2581275"/>
        </a:xfrm>
        <a:prstGeom prst="roundRect">
          <a:avLst>
            <a:gd name="adj" fmla="val 1428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accent1">
                  <a:lumMod val="50000"/>
                </a:schemeClr>
              </a:solidFill>
              <a:latin typeface="+mj-lt"/>
            </a:rPr>
            <a:t>Top 10</a:t>
          </a:r>
          <a:r>
            <a:rPr lang="en-US" sz="1100" b="1" baseline="0">
              <a:solidFill>
                <a:schemeClr val="accent1">
                  <a:lumMod val="50000"/>
                </a:schemeClr>
              </a:solidFill>
              <a:latin typeface="+mj-lt"/>
            </a:rPr>
            <a:t> Selling Products</a:t>
          </a:r>
          <a:endParaRPr lang="en-US" sz="1100" b="1">
            <a:solidFill>
              <a:schemeClr val="accent1">
                <a:lumMod val="50000"/>
              </a:schemeClr>
            </a:solidFill>
            <a:latin typeface="+mj-lt"/>
          </a:endParaRPr>
        </a:p>
      </xdr:txBody>
    </xdr:sp>
    <xdr:clientData/>
  </xdr:twoCellAnchor>
  <xdr:twoCellAnchor>
    <xdr:from>
      <xdr:col>18</xdr:col>
      <xdr:colOff>6</xdr:colOff>
      <xdr:row>3</xdr:row>
      <xdr:rowOff>88900</xdr:rowOff>
    </xdr:from>
    <xdr:to>
      <xdr:col>22</xdr:col>
      <xdr:colOff>374203</xdr:colOff>
      <xdr:row>27</xdr:row>
      <xdr:rowOff>171450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7B0BB239-89B5-4EE8-ABE8-778B551076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72806" y="660400"/>
              <a:ext cx="2812597" cy="4654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</xdr:colOff>
      <xdr:row>2</xdr:row>
      <xdr:rowOff>133351</xdr:rowOff>
    </xdr:from>
    <xdr:to>
      <xdr:col>4</xdr:col>
      <xdr:colOff>245202</xdr:colOff>
      <xdr:row>12</xdr:row>
      <xdr:rowOff>136071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DD8D84-0C16-8E7B-D8BF-CC4C4755A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514351"/>
          <a:ext cx="2694486" cy="1907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14</xdr:row>
      <xdr:rowOff>180975</xdr:rowOff>
    </xdr:from>
    <xdr:to>
      <xdr:col>4</xdr:col>
      <xdr:colOff>285751</xdr:colOff>
      <xdr:row>28</xdr:row>
      <xdr:rowOff>13606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468205C-0D63-C917-1C5A-7D8068ED625E}"/>
            </a:ext>
          </a:extLst>
        </xdr:cNvPr>
        <xdr:cNvSpPr/>
      </xdr:nvSpPr>
      <xdr:spPr>
        <a:xfrm>
          <a:off x="1" y="2847975"/>
          <a:ext cx="2735036" cy="2499631"/>
        </a:xfrm>
        <a:prstGeom prst="roundRect">
          <a:avLst>
            <a:gd name="adj" fmla="val 1428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accent1">
                  <a:lumMod val="50000"/>
                </a:schemeClr>
              </a:solidFill>
              <a:latin typeface="+mj-lt"/>
            </a:rPr>
            <a:t>Bottom 10</a:t>
          </a:r>
          <a:r>
            <a:rPr lang="en-US" sz="1100" b="1" baseline="0">
              <a:solidFill>
                <a:schemeClr val="accent1">
                  <a:lumMod val="50000"/>
                </a:schemeClr>
              </a:solidFill>
              <a:latin typeface="+mj-lt"/>
            </a:rPr>
            <a:t> Selling Products</a:t>
          </a:r>
          <a:endParaRPr lang="en-US" sz="1100" b="1">
            <a:solidFill>
              <a:schemeClr val="accent1">
                <a:lumMod val="50000"/>
              </a:schemeClr>
            </a:solidFill>
            <a:latin typeface="+mj-lt"/>
          </a:endParaRPr>
        </a:p>
      </xdr:txBody>
    </xdr:sp>
    <xdr:clientData/>
  </xdr:twoCellAnchor>
  <xdr:twoCellAnchor editAs="oneCell">
    <xdr:from>
      <xdr:col>0</xdr:col>
      <xdr:colOff>1</xdr:colOff>
      <xdr:row>16</xdr:row>
      <xdr:rowOff>161925</xdr:rowOff>
    </xdr:from>
    <xdr:to>
      <xdr:col>4</xdr:col>
      <xdr:colOff>191524</xdr:colOff>
      <xdr:row>26</xdr:row>
      <xdr:rowOff>163286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DADF09E-0BC6-6218-6559-FF11EA07B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209925"/>
          <a:ext cx="2640809" cy="1906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375562</xdr:colOff>
      <xdr:row>17</xdr:row>
      <xdr:rowOff>19050</xdr:rowOff>
    </xdr:from>
    <xdr:to>
      <xdr:col>11</xdr:col>
      <xdr:colOff>185062</xdr:colOff>
      <xdr:row>28</xdr:row>
      <xdr:rowOff>114300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D515E61-DDE0-41B5-BBE9-704D43F563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425908</xdr:colOff>
      <xdr:row>8</xdr:row>
      <xdr:rowOff>97966</xdr:rowOff>
    </xdr:from>
    <xdr:to>
      <xdr:col>6</xdr:col>
      <xdr:colOff>461040</xdr:colOff>
      <xdr:row>11</xdr:row>
      <xdr:rowOff>144232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C4A3D4DB-2822-6479-FA1C-702BE0E1ECF8}"/>
            </a:ext>
          </a:extLst>
        </xdr:cNvPr>
        <xdr:cNvSpPr txBox="1"/>
      </xdr:nvSpPr>
      <xdr:spPr>
        <a:xfrm>
          <a:off x="2875194" y="1621966"/>
          <a:ext cx="1259775" cy="617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4400" b="1">
              <a:solidFill>
                <a:schemeClr val="accent1">
                  <a:lumMod val="50000"/>
                </a:schemeClr>
              </a:solidFill>
              <a:latin typeface="Agency FB" panose="020B0503020202020204" pitchFamily="34" charset="0"/>
            </a:rPr>
            <a:t>2155</a:t>
          </a:r>
        </a:p>
      </xdr:txBody>
    </xdr:sp>
    <xdr:clientData/>
  </xdr:twoCellAnchor>
  <xdr:twoCellAnchor>
    <xdr:from>
      <xdr:col>13</xdr:col>
      <xdr:colOff>546995</xdr:colOff>
      <xdr:row>8</xdr:row>
      <xdr:rowOff>0</xdr:rowOff>
    </xdr:from>
    <xdr:to>
      <xdr:col>17</xdr:col>
      <xdr:colOff>272144</xdr:colOff>
      <xdr:row>12</xdr:row>
      <xdr:rowOff>145600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62F9EBA6-8B47-EFC4-878B-BD4253171CD2}"/>
            </a:ext>
          </a:extLst>
        </xdr:cNvPr>
        <xdr:cNvSpPr/>
      </xdr:nvSpPr>
      <xdr:spPr>
        <a:xfrm>
          <a:off x="8507174" y="1524000"/>
          <a:ext cx="2174434" cy="907600"/>
        </a:xfrm>
        <a:prstGeom prst="roundRect">
          <a:avLst>
            <a:gd name="adj" fmla="val 1428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accent1">
                  <a:lumMod val="50000"/>
                </a:schemeClr>
              </a:solidFill>
              <a:latin typeface="+mj-lt"/>
            </a:rPr>
            <a:t>Total Revenue</a:t>
          </a:r>
          <a:r>
            <a:rPr lang="en-US" sz="1100" b="1" baseline="0">
              <a:solidFill>
                <a:schemeClr val="accent1">
                  <a:lumMod val="50000"/>
                </a:schemeClr>
              </a:solidFill>
              <a:latin typeface="+mj-lt"/>
            </a:rPr>
            <a:t> Generated</a:t>
          </a:r>
          <a:endParaRPr lang="en-US" sz="1100" b="1">
            <a:solidFill>
              <a:schemeClr val="accent1">
                <a:lumMod val="50000"/>
              </a:schemeClr>
            </a:solidFill>
            <a:latin typeface="+mj-lt"/>
          </a:endParaRPr>
        </a:p>
      </xdr:txBody>
    </xdr:sp>
    <xdr:clientData/>
  </xdr:twoCellAnchor>
  <xdr:twoCellAnchor>
    <xdr:from>
      <xdr:col>13</xdr:col>
      <xdr:colOff>393233</xdr:colOff>
      <xdr:row>9</xdr:row>
      <xdr:rowOff>21666</xdr:rowOff>
    </xdr:from>
    <xdr:to>
      <xdr:col>16</xdr:col>
      <xdr:colOff>340178</xdr:colOff>
      <xdr:row>11</xdr:row>
      <xdr:rowOff>122464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1145FEF-7BEF-B45E-58E9-8D02A11A0090}"/>
            </a:ext>
          </a:extLst>
        </xdr:cNvPr>
        <xdr:cNvSpPr txBox="1"/>
      </xdr:nvSpPr>
      <xdr:spPr>
        <a:xfrm>
          <a:off x="8353412" y="1736166"/>
          <a:ext cx="1783909" cy="4817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 i="0" u="none" strike="noStrike">
              <a:solidFill>
                <a:schemeClr val="accent1">
                  <a:lumMod val="50000"/>
                </a:schemeClr>
              </a:solidFill>
              <a:effectLst/>
              <a:latin typeface="Agency FB" panose="020B0503020202020204" pitchFamily="34" charset="0"/>
              <a:ea typeface="+mn-ea"/>
              <a:cs typeface="+mn-cs"/>
            </a:rPr>
            <a:t> $1,354,458.59 </a:t>
          </a:r>
          <a:endParaRPr lang="en-US" sz="2400" b="1">
            <a:solidFill>
              <a:schemeClr val="accent1">
                <a:lumMod val="50000"/>
              </a:schemeClr>
            </a:solidFill>
            <a:latin typeface="Agency FB" panose="020B0503020202020204" pitchFamily="34" charset="0"/>
          </a:endParaRPr>
        </a:p>
      </xdr:txBody>
    </xdr:sp>
    <xdr:clientData/>
  </xdr:twoCellAnchor>
  <xdr:twoCellAnchor>
    <xdr:from>
      <xdr:col>8</xdr:col>
      <xdr:colOff>225888</xdr:colOff>
      <xdr:row>7</xdr:row>
      <xdr:rowOff>57150</xdr:rowOff>
    </xdr:from>
    <xdr:to>
      <xdr:col>10</xdr:col>
      <xdr:colOff>95256</xdr:colOff>
      <xdr:row>13</xdr:row>
      <xdr:rowOff>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A183B584-397E-4102-A7FF-EBB4A0482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523885</xdr:colOff>
      <xdr:row>12</xdr:row>
      <xdr:rowOff>23133</xdr:rowOff>
    </xdr:from>
    <xdr:to>
      <xdr:col>9</xdr:col>
      <xdr:colOff>352435</xdr:colOff>
      <xdr:row>13</xdr:row>
      <xdr:rowOff>80284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1A92B2EB-F317-4DC2-BE1A-D54259C1D679}"/>
            </a:ext>
          </a:extLst>
        </xdr:cNvPr>
        <xdr:cNvSpPr txBox="1"/>
      </xdr:nvSpPr>
      <xdr:spPr>
        <a:xfrm>
          <a:off x="5422456" y="2309133"/>
          <a:ext cx="440872" cy="2476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864</a:t>
          </a:r>
        </a:p>
      </xdr:txBody>
    </xdr:sp>
    <xdr:clientData/>
  </xdr:twoCellAnchor>
  <xdr:twoCellAnchor>
    <xdr:from>
      <xdr:col>9</xdr:col>
      <xdr:colOff>533404</xdr:colOff>
      <xdr:row>7</xdr:row>
      <xdr:rowOff>66676</xdr:rowOff>
    </xdr:from>
    <xdr:to>
      <xdr:col>11</xdr:col>
      <xdr:colOff>503462</xdr:colOff>
      <xdr:row>12</xdr:row>
      <xdr:rowOff>176893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57800B93-32AF-4812-9384-37AAC07A6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229959</xdr:colOff>
      <xdr:row>12</xdr:row>
      <xdr:rowOff>8165</xdr:rowOff>
    </xdr:from>
    <xdr:to>
      <xdr:col>11</xdr:col>
      <xdr:colOff>58509</xdr:colOff>
      <xdr:row>13</xdr:row>
      <xdr:rowOff>65316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34EC9BA-E507-97EA-E546-42B55D327B06}"/>
            </a:ext>
          </a:extLst>
        </xdr:cNvPr>
        <xdr:cNvSpPr txBox="1"/>
      </xdr:nvSpPr>
      <xdr:spPr>
        <a:xfrm>
          <a:off x="6353173" y="2294165"/>
          <a:ext cx="440872" cy="2476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646</a:t>
          </a:r>
        </a:p>
      </xdr:txBody>
    </xdr:sp>
    <xdr:clientData/>
  </xdr:twoCellAnchor>
  <xdr:twoCellAnchor>
    <xdr:from>
      <xdr:col>11</xdr:col>
      <xdr:colOff>217722</xdr:colOff>
      <xdr:row>14</xdr:row>
      <xdr:rowOff>180975</xdr:rowOff>
    </xdr:from>
    <xdr:to>
      <xdr:col>17</xdr:col>
      <xdr:colOff>27217</xdr:colOff>
      <xdr:row>28</xdr:row>
      <xdr:rowOff>122464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5FFD0DCF-742A-FE7E-2B67-A953C3DADA30}"/>
            </a:ext>
          </a:extLst>
        </xdr:cNvPr>
        <xdr:cNvSpPr/>
      </xdr:nvSpPr>
      <xdr:spPr>
        <a:xfrm>
          <a:off x="6953258" y="2847975"/>
          <a:ext cx="3483423" cy="2608489"/>
        </a:xfrm>
        <a:prstGeom prst="roundRect">
          <a:avLst>
            <a:gd name="adj" fmla="val 1428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accent1">
                  <a:lumMod val="50000"/>
                </a:schemeClr>
              </a:solidFill>
              <a:latin typeface="+mj-lt"/>
            </a:rPr>
            <a:t>Order</a:t>
          </a:r>
          <a:r>
            <a:rPr lang="en-US" sz="1100" b="1" baseline="0">
              <a:solidFill>
                <a:schemeClr val="accent1">
                  <a:lumMod val="50000"/>
                </a:schemeClr>
              </a:solidFill>
              <a:latin typeface="+mj-lt"/>
            </a:rPr>
            <a:t> Analysis </a:t>
          </a:r>
          <a:r>
            <a:rPr lang="en-US" sz="1100" b="1">
              <a:solidFill>
                <a:schemeClr val="accent1">
                  <a:lumMod val="50000"/>
                </a:schemeClr>
              </a:solidFill>
              <a:latin typeface="+mj-lt"/>
            </a:rPr>
            <a:t> by  Category</a:t>
          </a:r>
        </a:p>
      </xdr:txBody>
    </xdr:sp>
    <xdr:clientData/>
  </xdr:twoCellAnchor>
  <xdr:twoCellAnchor>
    <xdr:from>
      <xdr:col>11</xdr:col>
      <xdr:colOff>202749</xdr:colOff>
      <xdr:row>17</xdr:row>
      <xdr:rowOff>25854</xdr:rowOff>
    </xdr:from>
    <xdr:to>
      <xdr:col>17</xdr:col>
      <xdr:colOff>0</xdr:colOff>
      <xdr:row>28</xdr:row>
      <xdr:rowOff>35379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F28CC255-D4C9-4F7F-857B-D13FD35AE8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08349" y="3264354"/>
              <a:ext cx="3454851" cy="2105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58518</xdr:colOff>
      <xdr:row>15</xdr:row>
      <xdr:rowOff>28574</xdr:rowOff>
    </xdr:from>
    <xdr:to>
      <xdr:col>10</xdr:col>
      <xdr:colOff>458568</xdr:colOff>
      <xdr:row>17</xdr:row>
      <xdr:rowOff>47624</xdr:rowOff>
    </xdr:to>
    <xdr:pic>
      <xdr:nvPicPr>
        <xdr:cNvPr id="14" name="Graphic 13" descr="Upward trend">
          <a:extLst>
            <a:ext uri="{FF2B5EF4-FFF2-40B4-BE49-F238E27FC236}">
              <a16:creationId xmlns:a16="http://schemas.microsoft.com/office/drawing/2014/main" id="{E3B4B756-E2EE-7F78-C772-22727522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6181732" y="2886074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21</xdr:col>
      <xdr:colOff>166014</xdr:colOff>
      <xdr:row>1</xdr:row>
      <xdr:rowOff>188101</xdr:rowOff>
    </xdr:from>
    <xdr:to>
      <xdr:col>22</xdr:col>
      <xdr:colOff>68364</xdr:colOff>
      <xdr:row>4</xdr:row>
      <xdr:rowOff>128550</xdr:rowOff>
    </xdr:to>
    <xdr:pic>
      <xdr:nvPicPr>
        <xdr:cNvPr id="21" name="Graphic 20" descr="Earth globe Africa and Europe">
          <a:extLst>
            <a:ext uri="{FF2B5EF4-FFF2-40B4-BE49-F238E27FC236}">
              <a16:creationId xmlns:a16="http://schemas.microsoft.com/office/drawing/2014/main" id="{341B02C2-6D0A-0B29-90D3-4D842519B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3024764" y="378601"/>
          <a:ext cx="514671" cy="511949"/>
        </a:xfrm>
        <a:prstGeom prst="rect">
          <a:avLst/>
        </a:prstGeom>
      </xdr:spPr>
    </xdr:pic>
    <xdr:clientData/>
  </xdr:twoCellAnchor>
  <xdr:twoCellAnchor editAs="oneCell">
    <xdr:from>
      <xdr:col>12</xdr:col>
      <xdr:colOff>336106</xdr:colOff>
      <xdr:row>4</xdr:row>
      <xdr:rowOff>172811</xdr:rowOff>
    </xdr:from>
    <xdr:to>
      <xdr:col>13</xdr:col>
      <xdr:colOff>159855</xdr:colOff>
      <xdr:row>7</xdr:row>
      <xdr:rowOff>34660</xdr:rowOff>
    </xdr:to>
    <xdr:pic>
      <xdr:nvPicPr>
        <xdr:cNvPr id="23" name="Graphic 22" descr="Tugboat">
          <a:extLst>
            <a:ext uri="{FF2B5EF4-FFF2-40B4-BE49-F238E27FC236}">
              <a16:creationId xmlns:a16="http://schemas.microsoft.com/office/drawing/2014/main" id="{3431356D-5234-7904-8DDE-864567687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7683963" y="934811"/>
          <a:ext cx="436071" cy="433349"/>
        </a:xfrm>
        <a:prstGeom prst="rect">
          <a:avLst/>
        </a:prstGeom>
      </xdr:spPr>
    </xdr:pic>
    <xdr:clientData/>
  </xdr:twoCellAnchor>
  <xdr:twoCellAnchor editAs="oneCell">
    <xdr:from>
      <xdr:col>6</xdr:col>
      <xdr:colOff>410941</xdr:colOff>
      <xdr:row>8</xdr:row>
      <xdr:rowOff>69391</xdr:rowOff>
    </xdr:from>
    <xdr:to>
      <xdr:col>7</xdr:col>
      <xdr:colOff>455901</xdr:colOff>
      <xdr:row>11</xdr:row>
      <xdr:rowOff>152538</xdr:rowOff>
    </xdr:to>
    <xdr:pic>
      <xdr:nvPicPr>
        <xdr:cNvPr id="26" name="Graphic 25" descr="Shopping cart">
          <a:extLst>
            <a:ext uri="{FF2B5EF4-FFF2-40B4-BE49-F238E27FC236}">
              <a16:creationId xmlns:a16="http://schemas.microsoft.com/office/drawing/2014/main" id="{FD14406C-F561-554A-7F9A-C51F3E4F0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4084870" y="1593391"/>
          <a:ext cx="657281" cy="654647"/>
        </a:xfrm>
        <a:prstGeom prst="rect">
          <a:avLst/>
        </a:prstGeom>
      </xdr:spPr>
    </xdr:pic>
    <xdr:clientData/>
  </xdr:twoCellAnchor>
  <xdr:twoCellAnchor editAs="oneCell">
    <xdr:from>
      <xdr:col>16</xdr:col>
      <xdr:colOff>250455</xdr:colOff>
      <xdr:row>8</xdr:row>
      <xdr:rowOff>168871</xdr:rowOff>
    </xdr:from>
    <xdr:to>
      <xdr:col>17</xdr:col>
      <xdr:colOff>219905</xdr:colOff>
      <xdr:row>11</xdr:row>
      <xdr:rowOff>176551</xdr:rowOff>
    </xdr:to>
    <xdr:pic>
      <xdr:nvPicPr>
        <xdr:cNvPr id="28" name="Graphic 27" descr="Money">
          <a:extLst>
            <a:ext uri="{FF2B5EF4-FFF2-40B4-BE49-F238E27FC236}">
              <a16:creationId xmlns:a16="http://schemas.microsoft.com/office/drawing/2014/main" id="{7D04C71D-2DCB-CAD7-C452-C6F828C69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 rot="17062584">
          <a:off x="10048894" y="1691575"/>
          <a:ext cx="579180" cy="581771"/>
        </a:xfrm>
        <a:prstGeom prst="rect">
          <a:avLst/>
        </a:prstGeom>
      </xdr:spPr>
    </xdr:pic>
    <xdr:clientData/>
  </xdr:twoCellAnchor>
  <xdr:twoCellAnchor>
    <xdr:from>
      <xdr:col>11</xdr:col>
      <xdr:colOff>291199</xdr:colOff>
      <xdr:row>7</xdr:row>
      <xdr:rowOff>69399</xdr:rowOff>
    </xdr:from>
    <xdr:to>
      <xdr:col>13</xdr:col>
      <xdr:colOff>261257</xdr:colOff>
      <xdr:row>12</xdr:row>
      <xdr:rowOff>179616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27C0FF7C-6AA6-2D23-1994-49B0198D9A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32657</xdr:colOff>
      <xdr:row>12</xdr:row>
      <xdr:rowOff>39461</xdr:rowOff>
    </xdr:from>
    <xdr:to>
      <xdr:col>12</xdr:col>
      <xdr:colOff>473528</xdr:colOff>
      <xdr:row>13</xdr:row>
      <xdr:rowOff>96612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D3EAADE-A0BD-5C8F-D85B-1A0B4440E2B2}"/>
            </a:ext>
          </a:extLst>
        </xdr:cNvPr>
        <xdr:cNvSpPr txBox="1"/>
      </xdr:nvSpPr>
      <xdr:spPr>
        <a:xfrm>
          <a:off x="7380514" y="2325461"/>
          <a:ext cx="440871" cy="2476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645</a:t>
          </a:r>
        </a:p>
      </xdr:txBody>
    </xdr:sp>
    <xdr:clientData/>
  </xdr:twoCellAnchor>
  <xdr:twoCellAnchor>
    <xdr:from>
      <xdr:col>11</xdr:col>
      <xdr:colOff>310252</xdr:colOff>
      <xdr:row>6</xdr:row>
      <xdr:rowOff>171449</xdr:rowOff>
    </xdr:from>
    <xdr:to>
      <xdr:col>13</xdr:col>
      <xdr:colOff>329302</xdr:colOff>
      <xdr:row>8</xdr:row>
      <xdr:rowOff>38100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365488C6-FB21-B071-56C1-C17E41626421}"/>
            </a:ext>
          </a:extLst>
        </xdr:cNvPr>
        <xdr:cNvSpPr txBox="1"/>
      </xdr:nvSpPr>
      <xdr:spPr>
        <a:xfrm>
          <a:off x="7045788" y="1314449"/>
          <a:ext cx="1243693" cy="2476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chemeClr val="accent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Federal Shipping</a:t>
          </a:r>
          <a:endParaRPr lang="en-US" sz="4400">
            <a:solidFill>
              <a:schemeClr val="accent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8</xdr:col>
      <xdr:colOff>118392</xdr:colOff>
      <xdr:row>6</xdr:row>
      <xdr:rowOff>152399</xdr:rowOff>
    </xdr:from>
    <xdr:to>
      <xdr:col>10</xdr:col>
      <xdr:colOff>137442</xdr:colOff>
      <xdr:row>8</xdr:row>
      <xdr:rowOff>19050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5B2CEDF9-93BB-FEAA-4D81-D3FE493158D6}"/>
            </a:ext>
          </a:extLst>
        </xdr:cNvPr>
        <xdr:cNvSpPr txBox="1"/>
      </xdr:nvSpPr>
      <xdr:spPr>
        <a:xfrm>
          <a:off x="5016963" y="1295399"/>
          <a:ext cx="1243693" cy="2476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chemeClr val="accent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United Package</a:t>
          </a:r>
          <a:endParaRPr lang="en-US" sz="4400">
            <a:solidFill>
              <a:schemeClr val="accent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9</xdr:col>
      <xdr:colOff>525236</xdr:colOff>
      <xdr:row>6</xdr:row>
      <xdr:rowOff>152399</xdr:rowOff>
    </xdr:from>
    <xdr:to>
      <xdr:col>11</xdr:col>
      <xdr:colOff>544286</xdr:colOff>
      <xdr:row>8</xdr:row>
      <xdr:rowOff>19050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91B69A20-B652-D62F-2420-AAE035650BBF}"/>
            </a:ext>
          </a:extLst>
        </xdr:cNvPr>
        <xdr:cNvSpPr txBox="1"/>
      </xdr:nvSpPr>
      <xdr:spPr>
        <a:xfrm>
          <a:off x="6036129" y="1295399"/>
          <a:ext cx="1243693" cy="2476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chemeClr val="accent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Speedy Express</a:t>
          </a:r>
          <a:endParaRPr lang="en-US" sz="4400">
            <a:solidFill>
              <a:schemeClr val="accent1">
                <a:lumMod val="50000"/>
              </a:schemeClr>
            </a:solidFill>
            <a:effectLst/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0.19387</cdr:x>
      <cdr:y>0.31581</cdr:y>
    </cdr:from>
    <cdr:to>
      <cdr:x>0.78762</cdr:x>
      <cdr:y>0.63548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6C580DF-B089-6C4B-7CE9-E6EE2FF951BD}"/>
            </a:ext>
          </a:extLst>
        </cdr:cNvPr>
        <cdr:cNvSpPr txBox="1"/>
      </cdr:nvSpPr>
      <cdr:spPr>
        <a:xfrm xmlns:a="http://schemas.openxmlformats.org/drawingml/2006/main">
          <a:off x="212101" y="342924"/>
          <a:ext cx="649569" cy="3471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>
              <a:solidFill>
                <a:schemeClr val="accent1">
                  <a:lumMod val="50000"/>
                </a:schemeClr>
              </a:solidFill>
              <a:latin typeface="Agency FB" panose="020B0503020202020204" pitchFamily="34" charset="0"/>
            </a:rPr>
            <a:t>40%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0.22392</cdr:x>
      <cdr:y>0.30435</cdr:y>
    </cdr:from>
    <cdr:to>
      <cdr:x>0.80407</cdr:x>
      <cdr:y>0.64055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83687AC-DA34-4513-946C-CD9C3FD96D40}"/>
            </a:ext>
          </a:extLst>
        </cdr:cNvPr>
        <cdr:cNvSpPr txBox="1"/>
      </cdr:nvSpPr>
      <cdr:spPr>
        <a:xfrm xmlns:a="http://schemas.openxmlformats.org/drawingml/2006/main">
          <a:off x="267517" y="323436"/>
          <a:ext cx="693106" cy="3572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800" b="1">
              <a:solidFill>
                <a:schemeClr val="accent1">
                  <a:lumMod val="50000"/>
                </a:schemeClr>
              </a:solidFill>
              <a:latin typeface="Agency FB" panose="020B0503020202020204" pitchFamily="34" charset="0"/>
            </a:rPr>
            <a:t>30%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0.22392</cdr:x>
      <cdr:y>0.30435</cdr:y>
    </cdr:from>
    <cdr:to>
      <cdr:x>0.80407</cdr:x>
      <cdr:y>0.64055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83687AC-DA34-4513-946C-CD9C3FD96D40}"/>
            </a:ext>
          </a:extLst>
        </cdr:cNvPr>
        <cdr:cNvSpPr txBox="1"/>
      </cdr:nvSpPr>
      <cdr:spPr>
        <a:xfrm xmlns:a="http://schemas.openxmlformats.org/drawingml/2006/main">
          <a:off x="267517" y="323436"/>
          <a:ext cx="693106" cy="3572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800" b="1">
              <a:solidFill>
                <a:schemeClr val="accent1">
                  <a:lumMod val="50000"/>
                </a:schemeClr>
              </a:solidFill>
              <a:latin typeface="Agency FB" panose="020B0503020202020204" pitchFamily="34" charset="0"/>
            </a:rPr>
            <a:t>30%</a:t>
          </a: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7" xr16:uid="{DECA122F-CA09-44AA-9E2E-96FC165F5A23}" autoFormatId="16" applyNumberFormats="0" applyBorderFormats="0" applyFontFormats="0" applyPatternFormats="0" applyAlignmentFormats="0" applyWidthHeightFormats="0">
  <queryTableRefresh nextId="3">
    <queryTableFields count="2">
      <queryTableField id="1" name="shipperID" tableColumnId="1"/>
      <queryTableField id="2" name="companyNam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F079FE00-7D87-4B15-B22C-7F83D129FF08}" autoFormatId="16" applyNumberFormats="0" applyBorderFormats="0" applyFontFormats="0" applyPatternFormats="0" applyAlignmentFormats="0" applyWidthHeightFormats="0">
  <queryTableRefresh nextId="7">
    <queryTableFields count="6">
      <queryTableField id="1" name="productID" tableColumnId="1"/>
      <queryTableField id="2" name="productName" tableColumnId="2"/>
      <queryTableField id="3" name="quantityPerUnit" tableColumnId="3"/>
      <queryTableField id="4" name="unitPrice" tableColumnId="4"/>
      <queryTableField id="5" name="discontinued" tableColumnId="5"/>
      <queryTableField id="6" name="categoryID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2BE00016-8B5E-4A40-8525-10F3C54E6B9E}" autoFormatId="16" applyNumberFormats="0" applyBorderFormats="0" applyFontFormats="0" applyPatternFormats="0" applyAlignmentFormats="0" applyWidthHeightFormats="0">
  <queryTableRefresh nextId="6">
    <queryTableFields count="5">
      <queryTableField id="1" name="orderID" tableColumnId="1"/>
      <queryTableField id="2" name="productID" tableColumnId="2"/>
      <queryTableField id="3" name="unitPrice" tableColumnId="3"/>
      <queryTableField id="4" name="quantity" tableColumnId="4"/>
      <queryTableField id="5" name="discount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7BE23537-5129-49CB-A170-080DA767E5E5}" autoFormatId="16" applyNumberFormats="0" applyBorderFormats="0" applyFontFormats="0" applyPatternFormats="0" applyAlignmentFormats="0" applyWidthHeightFormats="0">
  <queryTableRefresh nextId="7">
    <queryTableFields count="6">
      <queryTableField id="1" name="employeeID" tableColumnId="1"/>
      <queryTableField id="2" name="employeeName" tableColumnId="2"/>
      <queryTableField id="3" name="title" tableColumnId="3"/>
      <queryTableField id="4" name="city" tableColumnId="4"/>
      <queryTableField id="5" name="country" tableColumnId="5"/>
      <queryTableField id="6" name="reportsTo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6AFF274C-D58D-4902-A63C-69597277F420}" autoFormatId="16" applyNumberFormats="0" applyBorderFormats="0" applyFontFormats="0" applyPatternFormats="0" applyAlignmentFormats="0" applyWidthHeightFormats="0">
  <queryTableRefresh nextId="7">
    <queryTableFields count="6">
      <queryTableField id="1" name="customerID" tableColumnId="1"/>
      <queryTableField id="2" name="companyName" tableColumnId="2"/>
      <queryTableField id="3" name="contactName" tableColumnId="3"/>
      <queryTableField id="4" name="contactTitle" tableColumnId="4"/>
      <queryTableField id="5" name="city" tableColumnId="5"/>
      <queryTableField id="6" name="country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8E7D8CC-7D8E-4134-A3F6-5AB78DD9D25B}" autoFormatId="16" applyNumberFormats="0" applyBorderFormats="0" applyFontFormats="0" applyPatternFormats="0" applyAlignmentFormats="0" applyWidthHeightFormats="0">
  <queryTableRefresh nextId="4">
    <queryTableFields count="3">
      <queryTableField id="1" name="categoryID" tableColumnId="1"/>
      <queryTableField id="2" name="categoryName" tableColumnId="2"/>
      <queryTableField id="3" name="description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F0D54DD6-24F3-4AEB-AD89-C0D815AA90A1}" autoFormatId="16" applyNumberFormats="0" applyBorderFormats="0" applyFontFormats="0" applyPatternFormats="0" applyAlignmentFormats="0" applyWidthHeightFormats="0">
  <queryTableRefresh nextId="35">
    <queryTableFields count="31">
      <queryTableField id="1" name="orderID" tableColumnId="1"/>
      <queryTableField id="2" name="customerID" tableColumnId="2"/>
      <queryTableField id="3" name="employeeID" tableColumnId="3"/>
      <queryTableField id="4" name="orderDate" tableColumnId="4"/>
      <queryTableField id="5" name="requiredDate" tableColumnId="5"/>
      <queryTableField id="6" name="shippedDate" tableColumnId="6"/>
      <queryTableField id="7" name="shipperID" tableColumnId="7"/>
      <queryTableField id="8" name="freight" tableColumnId="8"/>
      <queryTableField id="9" name="order_details.productID" tableColumnId="9"/>
      <queryTableField id="10" name="order_details.unitPrice" tableColumnId="10"/>
      <queryTableField id="11" name="order_details.quantity" tableColumnId="11"/>
      <queryTableField id="12" name="order_details.discount" tableColumnId="12"/>
      <queryTableField id="29" dataBound="0" tableColumnId="29"/>
      <queryTableField id="13" name="shippers.companyName" tableColumnId="13"/>
      <queryTableField id="14" name="products.productName" tableColumnId="14"/>
      <queryTableField id="15" name="products.quantityPerUnit" tableColumnId="15"/>
      <queryTableField id="16" name="products.unitPrice" tableColumnId="16"/>
      <queryTableField id="17" name="products.discontinued" tableColumnId="17"/>
      <queryTableField id="18" name="products.categoryID" tableColumnId="18"/>
      <queryTableField id="19" name="employees.employeeName" tableColumnId="19"/>
      <queryTableField id="20" name="employees.title" tableColumnId="20"/>
      <queryTableField id="21" name="employees.city" tableColumnId="21"/>
      <queryTableField id="22" name="employees.country" tableColumnId="22"/>
      <queryTableField id="31" name="employees.reportsTo" tableColumnId="23"/>
      <queryTableField id="24" name="customers.companyName" tableColumnId="24"/>
      <queryTableField id="25" name="customers.contactName" tableColumnId="25"/>
      <queryTableField id="26" name="customers.contactTitle" tableColumnId="26"/>
      <queryTableField id="27" name="customers.city" tableColumnId="27"/>
      <queryTableField id="28" name="customers.country" tableColumnId="28"/>
      <queryTableField id="32" name="categories.categoryName" tableColumnId="30"/>
      <queryTableField id="33" name="categories.description" tableColumnId="31"/>
    </queryTableFields>
    <queryTableDeletedFields count="1">
      <deletedField name="employees.reportsT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4923BC6-4A09-4363-B654-860907A5F57A}" name="Table_shippers" displayName="Table_shippers" ref="A1:B4" tableType="queryTable" totalsRowShown="0">
  <autoFilter ref="A1:B4" xr:uid="{B4923BC6-4A09-4363-B654-860907A5F57A}"/>
  <tableColumns count="2">
    <tableColumn id="1" xr3:uid="{CAA04BE0-6C63-4142-91CC-EDC573752FFF}" uniqueName="1" name="shipperID" queryTableFieldId="1"/>
    <tableColumn id="2" xr3:uid="{C232C612-E53D-4446-B080-DD032060E285}" uniqueName="2" name="companyName" queryTableFieldId="2" dataDxfId="5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55711D1-6800-4C3C-84E3-0A6BBDE673C7}" name="Table_products" displayName="Table_products" ref="A1:F78" tableType="queryTable" totalsRowShown="0">
  <autoFilter ref="A1:F78" xr:uid="{355711D1-6800-4C3C-84E3-0A6BBDE673C7}"/>
  <tableColumns count="6">
    <tableColumn id="1" xr3:uid="{2047F1B1-D62C-4E53-BAE7-D96D4AA3A0D2}" uniqueName="1" name="productID" queryTableFieldId="1"/>
    <tableColumn id="2" xr3:uid="{2E88DFE7-0B38-41CF-A46D-834096712722}" uniqueName="2" name="productName" queryTableFieldId="2" dataDxfId="57"/>
    <tableColumn id="3" xr3:uid="{C07C6ABB-8F55-4F9E-859F-C225456C581C}" uniqueName="3" name="quantityPerUnit" queryTableFieldId="3" dataDxfId="56"/>
    <tableColumn id="4" xr3:uid="{97D1100C-B2B3-4CF7-BAEE-80735E02A408}" uniqueName="4" name="unitPrice" queryTableFieldId="4"/>
    <tableColumn id="5" xr3:uid="{B4130350-B935-4813-9524-BFEB18A110CB}" uniqueName="5" name="discontinued" queryTableFieldId="5"/>
    <tableColumn id="6" xr3:uid="{F351324C-7A45-4B43-A872-8554A5049668}" uniqueName="6" name="categoryID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7568C69-BDF0-4657-9D3B-1BD1F397DEEC}" name="Table_order_details" displayName="Table_order_details" ref="A1:E2156" tableType="queryTable" totalsRowShown="0">
  <autoFilter ref="A1:E2156" xr:uid="{B7568C69-BDF0-4657-9D3B-1BD1F397DEEC}"/>
  <tableColumns count="5">
    <tableColumn id="1" xr3:uid="{6362D4E4-028F-4BD4-9A63-763F5B38F4EB}" uniqueName="1" name="orderID" queryTableFieldId="1"/>
    <tableColumn id="2" xr3:uid="{8E1F8F7B-F2BF-41B8-84A2-29E9E880C5EF}" uniqueName="2" name="productID" queryTableFieldId="2"/>
    <tableColumn id="3" xr3:uid="{4F46C4E2-CC1F-4A51-92A6-A8048C08E1FC}" uniqueName="3" name="unitPrice" queryTableFieldId="3"/>
    <tableColumn id="4" xr3:uid="{F8E6AB32-FA42-47F9-A6D0-67FE25B37C9C}" uniqueName="4" name="quantity" queryTableFieldId="4"/>
    <tableColumn id="5" xr3:uid="{38D03864-61B8-401A-866E-74F462C77AB3}" uniqueName="5" name="discount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008FFFF-2430-4BB7-A750-B8FA044EFE45}" name="Table_employees" displayName="Table_employees" ref="A1:F10" tableType="queryTable" totalsRowShown="0">
  <autoFilter ref="A1:F10" xr:uid="{D008FFFF-2430-4BB7-A750-B8FA044EFE45}"/>
  <tableColumns count="6">
    <tableColumn id="1" xr3:uid="{D4161516-6E77-4436-AD1E-6CB323E56E4D}" uniqueName="1" name="employeeID" queryTableFieldId="1"/>
    <tableColumn id="2" xr3:uid="{4425F935-6B3D-47FF-BCB9-22F1A776EEC8}" uniqueName="2" name="employeeName" queryTableFieldId="2" dataDxfId="55"/>
    <tableColumn id="3" xr3:uid="{69A84158-4F04-4B25-BF01-E4E93C653E36}" uniqueName="3" name="title" queryTableFieldId="3" dataDxfId="54"/>
    <tableColumn id="4" xr3:uid="{9F8E52F2-B20B-4BF3-83E1-C0D2B5A1B044}" uniqueName="4" name="city" queryTableFieldId="4" dataDxfId="53"/>
    <tableColumn id="5" xr3:uid="{AFC94DDE-46B9-4D59-B5E4-14ACB3920BC7}" uniqueName="5" name="country" queryTableFieldId="5" dataDxfId="52"/>
    <tableColumn id="6" xr3:uid="{EC110588-171D-4865-9F3A-AB572F7490DF}" uniqueName="6" name="reportsTo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1B89E68-EC1D-48E3-8E07-178B28E4D640}" name="Table_customers" displayName="Table_customers" ref="A1:F92" tableType="queryTable" totalsRowShown="0">
  <autoFilter ref="A1:F92" xr:uid="{31B89E68-EC1D-48E3-8E07-178B28E4D640}"/>
  <tableColumns count="6">
    <tableColumn id="1" xr3:uid="{A149E04C-2C27-4ADB-BE6A-8AFF5BE5513C}" uniqueName="1" name="customerID" queryTableFieldId="1" dataDxfId="51"/>
    <tableColumn id="2" xr3:uid="{3E11D341-5DAA-41C0-96F6-8D5C7DA57B60}" uniqueName="2" name="companyName" queryTableFieldId="2" dataDxfId="50"/>
    <tableColumn id="3" xr3:uid="{E0A11FE4-8608-4494-86B5-3DB4E1E18664}" uniqueName="3" name="contactName" queryTableFieldId="3" dataDxfId="49"/>
    <tableColumn id="4" xr3:uid="{4D3F1D38-1F2A-4FB9-9D97-611673AA5C52}" uniqueName="4" name="contactTitle" queryTableFieldId="4" dataDxfId="48"/>
    <tableColumn id="5" xr3:uid="{441683AB-F304-45A4-9BC6-D03EEF0566E6}" uniqueName="5" name="city" queryTableFieldId="5" dataDxfId="47"/>
    <tableColumn id="6" xr3:uid="{567E1EC2-1F17-4E48-92EB-DFE4361BA863}" uniqueName="6" name="country" queryTableFieldId="6" dataDxfId="4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507E94-295C-42F5-8C55-4CDF18AE4FF2}" name="Table_categories" displayName="Table_categories" ref="A1:C9" tableType="queryTable" totalsRowShown="0">
  <autoFilter ref="A1:C9" xr:uid="{66507E94-295C-42F5-8C55-4CDF18AE4FF2}"/>
  <tableColumns count="3">
    <tableColumn id="1" xr3:uid="{C176D158-8F64-4CB6-8884-8D4AB4F233CD}" uniqueName="1" name="categoryID" queryTableFieldId="1"/>
    <tableColumn id="2" xr3:uid="{6CA1643C-08D2-4DBE-A2B2-9D4BC4D4F703}" uniqueName="2" name="categoryName" queryTableFieldId="2" dataDxfId="45"/>
    <tableColumn id="3" xr3:uid="{6423367D-569E-4CA0-8B65-C516B8D80813}" uniqueName="3" name="description" queryTableFieldId="3" dataDxfId="4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477924-B60C-4752-8A93-A6453CCC3F6F}" name="Table_orders" displayName="Table_orders" ref="A1:AE2156" tableType="queryTable" totalsRowShown="0">
  <autoFilter ref="A1:AE2156" xr:uid="{7F477924-B60C-4752-8A93-A6453CCC3F6F}"/>
  <tableColumns count="31">
    <tableColumn id="1" xr3:uid="{57602222-FB1F-47D3-A572-04A1203EBC94}" uniqueName="1" name="orderID" queryTableFieldId="1"/>
    <tableColumn id="2" xr3:uid="{9E946094-EB80-4905-BAF4-902619B63798}" uniqueName="2" name="customerID" queryTableFieldId="2" dataDxfId="43"/>
    <tableColumn id="3" xr3:uid="{E11C24C3-220E-41C7-BC25-F84803C67897}" uniqueName="3" name="employeeID" queryTableFieldId="3"/>
    <tableColumn id="4" xr3:uid="{A6034970-E348-452B-AC62-77FD0A738F56}" uniqueName="4" name="orderDate" queryTableFieldId="4" dataDxfId="42"/>
    <tableColumn id="5" xr3:uid="{436AAAE4-CCAC-4C24-A85A-4F569D64250C}" uniqueName="5" name="requiredDate" queryTableFieldId="5" dataDxfId="41"/>
    <tableColumn id="6" xr3:uid="{555374DE-1125-4F38-B1B2-9215F83C74DA}" uniqueName="6" name="shippedDate" queryTableFieldId="6" dataDxfId="40"/>
    <tableColumn id="7" xr3:uid="{9BE802B0-AA32-4200-B026-A7C162588D22}" uniqueName="7" name="shipperID" queryTableFieldId="7"/>
    <tableColumn id="8" xr3:uid="{E28EFC1A-641F-4D08-A266-F355D826DC80}" uniqueName="8" name="freight" queryTableFieldId="8"/>
    <tableColumn id="9" xr3:uid="{16977984-7094-48CF-93DF-7786B556E12F}" uniqueName="9" name="order_details.productID" queryTableFieldId="9"/>
    <tableColumn id="10" xr3:uid="{4B79BD38-6CD9-4BC3-A826-5FCF52DBA8E2}" uniqueName="10" name="order_details.unitPrice" queryTableFieldId="10" dataDxfId="39" dataCellStyle="Currency"/>
    <tableColumn id="11" xr3:uid="{C2F765E3-5B14-45A8-9B38-8904A3B229D5}" uniqueName="11" name="order_details.quantity" queryTableFieldId="11"/>
    <tableColumn id="12" xr3:uid="{E58A54ED-8769-41E3-9762-194822B3D554}" uniqueName="12" name="order_details.discount" queryTableFieldId="12"/>
    <tableColumn id="29" xr3:uid="{8BF4F97D-0B6C-4105-A193-609B1E71E275}" uniqueName="29" name="Total_Amount" queryTableFieldId="29" dataDxfId="38">
      <calculatedColumnFormula>Table_orders[[#This Row],[order_details.unitPrice]]*Table_orders[[#This Row],[order_details.quantity]]</calculatedColumnFormula>
    </tableColumn>
    <tableColumn id="13" xr3:uid="{29144BBD-DAC1-4471-AAC5-E437627B55D0}" uniqueName="13" name="shippers.companyName" queryTableFieldId="13" dataDxfId="37"/>
    <tableColumn id="14" xr3:uid="{C5D803A0-1BFA-40E9-B0BF-BEF1A6B7274D}" uniqueName="14" name="products.productName" queryTableFieldId="14" dataDxfId="36"/>
    <tableColumn id="15" xr3:uid="{7E1496E5-A53A-4F5B-AE50-7BEB460F1892}" uniqueName="15" name="products.quantityPerUnit" queryTableFieldId="15" dataDxfId="35"/>
    <tableColumn id="16" xr3:uid="{E18B8E54-98B1-4B10-8289-4A81C3A57E2D}" uniqueName="16" name="products.unitPrice" queryTableFieldId="16"/>
    <tableColumn id="17" xr3:uid="{96BFF31C-F9B3-4C25-BDAE-FC1ECA63C1AE}" uniqueName="17" name="products.discontinued" queryTableFieldId="17"/>
    <tableColumn id="18" xr3:uid="{EE11294E-12B9-4F34-95F5-5175AE3FA7DA}" uniqueName="18" name="products.categoryID" queryTableFieldId="18"/>
    <tableColumn id="19" xr3:uid="{AC3E1BC5-939A-4AF1-A0EC-750B98A8B547}" uniqueName="19" name="employees.employeeName" queryTableFieldId="19" dataDxfId="34"/>
    <tableColumn id="20" xr3:uid="{008D6267-631C-4F53-A826-553ABE7472BD}" uniqueName="20" name="employees.title" queryTableFieldId="20" dataDxfId="33"/>
    <tableColumn id="21" xr3:uid="{57DBA72C-4601-4098-9D43-1FCD9FE72159}" uniqueName="21" name="employees.city" queryTableFieldId="21" dataDxfId="32"/>
    <tableColumn id="22" xr3:uid="{529B6F6E-7440-437D-AF72-7DD849C186A6}" uniqueName="22" name="employees.country" queryTableFieldId="22" dataDxfId="31"/>
    <tableColumn id="23" xr3:uid="{D41A45CB-8791-4A42-8052-6E2E18B9883D}" uniqueName="23" name="employees.reportsTo" queryTableFieldId="31"/>
    <tableColumn id="24" xr3:uid="{15424175-A6F2-4AE7-BA31-0F53A22D1737}" uniqueName="24" name="customers.companyName" queryTableFieldId="24" dataDxfId="30"/>
    <tableColumn id="25" xr3:uid="{4EE81C2F-28FB-48A3-88C8-31643CD179B6}" uniqueName="25" name="customers.contactName" queryTableFieldId="25" dataDxfId="29"/>
    <tableColumn id="26" xr3:uid="{C85B694E-A1E4-4D1E-9E33-CC898061B0DA}" uniqueName="26" name="customers.contactTitle" queryTableFieldId="26" dataDxfId="28"/>
    <tableColumn id="27" xr3:uid="{71D097DA-C53E-4AE4-AF50-14F8A96E842E}" uniqueName="27" name="customers.city" queryTableFieldId="27" dataDxfId="27"/>
    <tableColumn id="28" xr3:uid="{87F7D1CC-C2DD-4F1E-A79D-B401CEDC8E87}" uniqueName="28" name="customers.country" queryTableFieldId="28" dataDxfId="26"/>
    <tableColumn id="30" xr3:uid="{0FA4330E-679C-418E-AAC2-EBC9EE388ED2}" uniqueName="30" name="categories.categoryName" queryTableFieldId="32" dataDxfId="25"/>
    <tableColumn id="31" xr3:uid="{F7D557D7-34B1-41F6-842B-E2874FA58242}" uniqueName="31" name="categories.description" queryTableFieldId="33" dataDxfId="2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EB38E64-C0DB-4AAD-9A84-CBDBFD998E6E}" name="Table12" displayName="Table12" ref="B3:C13" totalsRowShown="0" headerRowDxfId="23">
  <autoFilter ref="B3:C13" xr:uid="{7EB38E64-C0DB-4AAD-9A84-CBDBFD998E6E}"/>
  <tableColumns count="2">
    <tableColumn id="1" xr3:uid="{B6D35FD1-E11E-429D-A187-74B09A06BED0}" name="Product"/>
    <tableColumn id="2" xr3:uid="{1D2FE8DD-EAA7-48F4-B8E8-8384108EB0C2}" name="Total_Revenue" dataCellStyle="Currency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6826538-8DCC-4872-9936-4D5190A4B514}" name="Table13" displayName="Table13" ref="E3:F13" totalsRowShown="0" headerRowDxfId="22">
  <autoFilter ref="E3:F13" xr:uid="{16826538-8DCC-4872-9936-4D5190A4B514}"/>
  <tableColumns count="2">
    <tableColumn id="1" xr3:uid="{5FE6B5AC-4B22-443C-862F-E4BAD6AFB483}" name="Product"/>
    <tableColumn id="2" xr3:uid="{9317F016-A7B1-4630-BA98-47EF2DFC87D6}" name="Total_Revenue" dataCellStyle="Currency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D6123BC-33B5-4CEE-9BBF-31E4CCBF3A5E}" name="Table15" displayName="Table15" ref="H3:K16" totalsRowShown="0" headerRowDxfId="21">
  <autoFilter ref="H3:K16" xr:uid="{3D6123BC-33B5-4CEE-9BBF-31E4CCBF3A5E}"/>
  <tableColumns count="4">
    <tableColumn id="1" xr3:uid="{D2AE3EB7-2BC7-46EB-BC98-DD84B4A12F69}" name="Month"/>
    <tableColumn id="2" xr3:uid="{95761158-419F-4028-8200-F86F8EA42281}" name="2013"/>
    <tableColumn id="3" xr3:uid="{F9496666-C3EE-4D88-8D1D-527539EBEC37}" name="2014"/>
    <tableColumn id="4" xr3:uid="{990D845C-44B5-4C7A-A470-4DE300E43D66}" name="2015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9D6C612-7456-43C5-A0B7-0D4A4AF98594}" name="Table20" displayName="Table20" ref="M3:O12" totalsRowCount="1" headerRowDxfId="11" dataDxfId="10">
  <autoFilter ref="M3:O11" xr:uid="{79D6C612-7456-43C5-A0B7-0D4A4AF98594}"/>
  <sortState xmlns:xlrd2="http://schemas.microsoft.com/office/spreadsheetml/2017/richdata2" ref="M4:O11">
    <sortCondition descending="1" ref="O3:O11"/>
  </sortState>
  <tableColumns count="3">
    <tableColumn id="1" xr3:uid="{548195C6-003B-4D1E-B311-6BB2958A4869}" name="Category" totalsRowLabel="Total" dataDxfId="9" totalsRowDxfId="6"/>
    <tableColumn id="2" xr3:uid="{246E7051-EF7B-4538-9102-F6B9FA593FBA}" name="Number of orders" totalsRowFunction="custom" dataDxfId="8" totalsRowDxfId="5">
      <totalsRowFormula>SUM(Table20[Number of orders])</totalsRowFormula>
    </tableColumn>
    <tableColumn id="3" xr3:uid="{F2894A12-9DDC-4329-A34B-9A766639400C}" name="% of orders" totalsRowFunction="custom" dataDxfId="7" totalsRowDxfId="4" dataCellStyle="Percent">
      <calculatedColumnFormula>Table20[[#This Row],[Number of orders]]/Table20[[#Totals],[Number of orders]]</calculatedColumnFormula>
      <totalsRowFormula>SUM(Table20[% of orders])</totalsRowFormula>
    </tableColumn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27FC13F-BF30-4F75-8D34-C1528A1E45E7}" name="Table22" displayName="Table22" ref="Q3:S25" totalsRowShown="0" headerRowDxfId="20">
  <autoFilter ref="Q3:S25" xr:uid="{727FC13F-BF30-4F75-8D34-C1528A1E45E7}"/>
  <sortState xmlns:xlrd2="http://schemas.microsoft.com/office/spreadsheetml/2017/richdata2" ref="Q4:R24">
    <sortCondition descending="1" ref="R3:R24"/>
  </sortState>
  <tableColumns count="3">
    <tableColumn id="1" xr3:uid="{1F154A62-DD0F-4706-850A-8150A096DF0C}" name="Country"/>
    <tableColumn id="2" xr3:uid="{61A23A01-D1B4-4C62-BF6E-68F53C04CC19}" name="Orders"/>
    <tableColumn id="3" xr3:uid="{D3FED313-1EDB-4FFD-8D0A-5FD4D45C61E4}" name="% of Orders" dataCellStyle="Percent">
      <calculatedColumnFormula>R4/R$25</calculatedColumnFormula>
    </tableColumn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64FDB610-FFE6-47FC-9886-B7686513911C}" name="Table23" displayName="Table23" ref="B17:C20" totalsRowShown="0" headerRowDxfId="19">
  <autoFilter ref="B17:C20" xr:uid="{64FDB610-FFE6-47FC-9886-B7686513911C}"/>
  <tableColumns count="2">
    <tableColumn id="1" xr3:uid="{2D0B58E7-5BE2-4AEE-98D8-9B11EAA5D640}" name="Customer name"/>
    <tableColumn id="2" xr3:uid="{9D7BBA1A-B8FE-4801-A279-73E6EACD1FF0}" name="Total Revenue" dataCellStyle="Currency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7D3123B-7C21-492B-A797-2AF1DFE95B4F}" name="Table25" displayName="Table25" ref="E17:F21" totalsRowShown="0" headerRowDxfId="18">
  <autoFilter ref="E17:F21" xr:uid="{57D3123B-7C21-492B-A797-2AF1DFE95B4F}"/>
  <tableColumns count="2">
    <tableColumn id="1" xr3:uid="{5E1D0F72-EEA8-42A9-B950-AEA703098546}" name="Shipping Company"/>
    <tableColumn id="2" xr3:uid="{8633BF99-468C-49B4-89A5-23E7BD83274A}" name="Count of orderID" dataCellStyle="Percent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2C67D78-5B00-4965-AC39-BE2D29E46257}" name="Table2527" displayName="Table2527" ref="H17:I21" totalsRowShown="0" headerRowDxfId="17">
  <autoFilter ref="H17:I21" xr:uid="{F2C67D78-5B00-4965-AC39-BE2D29E46257}"/>
  <tableColumns count="2">
    <tableColumn id="1" xr3:uid="{12C02FAF-0F00-4268-98AC-BA662AA6C28A}" name="Shipping Company"/>
    <tableColumn id="2" xr3:uid="{5D29B298-1985-4ABE-B8C7-709B6C430C3E}" name="Count of orderID" dataCellStyle="Percent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D8222EC-2DE6-46B2-AF94-FC1DFA829360}" name="Table27" displayName="Table27" ref="L18:M28" totalsRowShown="0" headerRowDxfId="16">
  <autoFilter ref="L18:M28" xr:uid="{1D8222EC-2DE6-46B2-AF94-FC1DFA829360}"/>
  <tableColumns count="2">
    <tableColumn id="1" xr3:uid="{A07FEFE5-8CBF-4D7D-86E5-BE18E6765F20}" name="Employee name"/>
    <tableColumn id="2" xr3:uid="{B62B3F3C-D025-40CC-A3CC-F79E64C63DE9}" name="Total revenue" dataCellStyle="Currency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7785A1D-B66B-4B57-8AD1-35A8015FBC8A}" name="Table29" displayName="Table29" ref="D28:D29" totalsRowShown="0" headerRowDxfId="15">
  <autoFilter ref="D28:D29" xr:uid="{F7785A1D-B66B-4B57-8AD1-35A8015FBC8A}"/>
  <tableColumns count="1">
    <tableColumn id="1" xr3:uid="{5F60BA07-84DE-4E58-B577-2A01575B9537}" name="total number of orders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0CF0272-AF37-4993-AB30-A3A429E1A727}" name="Table30" displayName="Table30" ref="B28:B29" totalsRowShown="0" headerRowDxfId="14" dataDxfId="13" headerRowCellStyle="Currency" dataCellStyle="Currency">
  <autoFilter ref="B28:B29" xr:uid="{20CF0272-AF37-4993-AB30-A3A429E1A727}"/>
  <tableColumns count="1">
    <tableColumn id="1" xr3:uid="{6C96E784-79FF-4C3E-A538-F97810FE7345}" name="total revenue generated" dataDxfId="12" dataCellStyle="Currency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4.xml"/><Relationship Id="rId3" Type="http://schemas.openxmlformats.org/officeDocument/2006/relationships/table" Target="../tables/table9.xml"/><Relationship Id="rId7" Type="http://schemas.openxmlformats.org/officeDocument/2006/relationships/table" Target="../tables/table13.xml"/><Relationship Id="rId12" Type="http://schemas.openxmlformats.org/officeDocument/2006/relationships/table" Target="../tables/table18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2.xml"/><Relationship Id="rId11" Type="http://schemas.openxmlformats.org/officeDocument/2006/relationships/table" Target="../tables/table17.xml"/><Relationship Id="rId5" Type="http://schemas.openxmlformats.org/officeDocument/2006/relationships/table" Target="../tables/table11.xml"/><Relationship Id="rId10" Type="http://schemas.openxmlformats.org/officeDocument/2006/relationships/table" Target="../tables/table16.xml"/><Relationship Id="rId4" Type="http://schemas.openxmlformats.org/officeDocument/2006/relationships/table" Target="../tables/table10.xml"/><Relationship Id="rId9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0F264-D360-43E5-ADFB-A8C9A736901F}">
  <dimension ref="A1:B4"/>
  <sheetViews>
    <sheetView topLeftCell="C1" workbookViewId="0"/>
  </sheetViews>
  <sheetFormatPr defaultRowHeight="15" x14ac:dyDescent="0.25"/>
  <cols>
    <col min="1" max="1" width="11.85546875" bestFit="1" customWidth="1"/>
    <col min="2" max="2" width="16.7109375" bestFit="1" customWidth="1"/>
  </cols>
  <sheetData>
    <row r="1" spans="1:2" x14ac:dyDescent="0.25">
      <c r="A1" t="s">
        <v>570</v>
      </c>
      <c r="B1" t="s">
        <v>20</v>
      </c>
    </row>
    <row r="2" spans="1:2" x14ac:dyDescent="0.25">
      <c r="A2">
        <v>1</v>
      </c>
      <c r="B2" t="s">
        <v>571</v>
      </c>
    </row>
    <row r="3" spans="1:2" x14ac:dyDescent="0.25">
      <c r="A3">
        <v>2</v>
      </c>
      <c r="B3" t="s">
        <v>572</v>
      </c>
    </row>
    <row r="4" spans="1:2" x14ac:dyDescent="0.25">
      <c r="A4">
        <v>3</v>
      </c>
      <c r="B4" t="s">
        <v>573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C49B5-484F-4FF0-9527-CAD6E569F9FC}">
  <dimension ref="A1:F78"/>
  <sheetViews>
    <sheetView workbookViewId="0"/>
  </sheetViews>
  <sheetFormatPr defaultRowHeight="15" x14ac:dyDescent="0.25"/>
  <cols>
    <col min="1" max="1" width="12" bestFit="1" customWidth="1"/>
    <col min="2" max="2" width="31.85546875" bestFit="1" customWidth="1"/>
    <col min="3" max="3" width="19" bestFit="1" customWidth="1"/>
    <col min="4" max="4" width="11.28515625" bestFit="1" customWidth="1"/>
    <col min="5" max="5" width="14.85546875" bestFit="1" customWidth="1"/>
    <col min="6" max="6" width="12.7109375" bestFit="1" customWidth="1"/>
  </cols>
  <sheetData>
    <row r="1" spans="1:6" x14ac:dyDescent="0.25">
      <c r="A1" t="s">
        <v>416</v>
      </c>
      <c r="B1" t="s">
        <v>420</v>
      </c>
      <c r="C1" t="s">
        <v>421</v>
      </c>
      <c r="D1" t="s">
        <v>417</v>
      </c>
      <c r="E1" t="s">
        <v>422</v>
      </c>
      <c r="F1" t="s">
        <v>0</v>
      </c>
    </row>
    <row r="2" spans="1:6" x14ac:dyDescent="0.25">
      <c r="A2">
        <v>1</v>
      </c>
      <c r="B2" t="s">
        <v>423</v>
      </c>
      <c r="C2" t="s">
        <v>424</v>
      </c>
      <c r="D2">
        <v>18</v>
      </c>
      <c r="E2">
        <v>0</v>
      </c>
      <c r="F2">
        <v>1</v>
      </c>
    </row>
    <row r="3" spans="1:6" x14ac:dyDescent="0.25">
      <c r="A3">
        <v>2</v>
      </c>
      <c r="B3" t="s">
        <v>425</v>
      </c>
      <c r="C3" t="s">
        <v>426</v>
      </c>
      <c r="D3">
        <v>19</v>
      </c>
      <c r="E3">
        <v>0</v>
      </c>
      <c r="F3">
        <v>1</v>
      </c>
    </row>
    <row r="4" spans="1:6" x14ac:dyDescent="0.25">
      <c r="A4">
        <v>3</v>
      </c>
      <c r="B4" t="s">
        <v>427</v>
      </c>
      <c r="C4" t="s">
        <v>428</v>
      </c>
      <c r="D4">
        <v>10</v>
      </c>
      <c r="E4">
        <v>0</v>
      </c>
      <c r="F4">
        <v>2</v>
      </c>
    </row>
    <row r="5" spans="1:6" x14ac:dyDescent="0.25">
      <c r="A5">
        <v>4</v>
      </c>
      <c r="B5" t="s">
        <v>429</v>
      </c>
      <c r="C5" t="s">
        <v>430</v>
      </c>
      <c r="D5">
        <v>22</v>
      </c>
      <c r="E5">
        <v>0</v>
      </c>
      <c r="F5">
        <v>2</v>
      </c>
    </row>
    <row r="6" spans="1:6" x14ac:dyDescent="0.25">
      <c r="A6">
        <v>5</v>
      </c>
      <c r="B6" t="s">
        <v>431</v>
      </c>
      <c r="C6" t="s">
        <v>432</v>
      </c>
      <c r="D6">
        <v>21.35</v>
      </c>
      <c r="E6">
        <v>1</v>
      </c>
      <c r="F6">
        <v>2</v>
      </c>
    </row>
    <row r="7" spans="1:6" x14ac:dyDescent="0.25">
      <c r="A7">
        <v>6</v>
      </c>
      <c r="B7" t="s">
        <v>433</v>
      </c>
      <c r="C7" t="s">
        <v>434</v>
      </c>
      <c r="D7">
        <v>25</v>
      </c>
      <c r="E7">
        <v>0</v>
      </c>
      <c r="F7">
        <v>2</v>
      </c>
    </row>
    <row r="8" spans="1:6" x14ac:dyDescent="0.25">
      <c r="A8">
        <v>7</v>
      </c>
      <c r="B8" t="s">
        <v>435</v>
      </c>
      <c r="C8" t="s">
        <v>436</v>
      </c>
      <c r="D8">
        <v>30</v>
      </c>
      <c r="E8">
        <v>0</v>
      </c>
      <c r="F8">
        <v>7</v>
      </c>
    </row>
    <row r="9" spans="1:6" x14ac:dyDescent="0.25">
      <c r="A9">
        <v>8</v>
      </c>
      <c r="B9" t="s">
        <v>437</v>
      </c>
      <c r="C9" t="s">
        <v>438</v>
      </c>
      <c r="D9">
        <v>40</v>
      </c>
      <c r="E9">
        <v>0</v>
      </c>
      <c r="F9">
        <v>2</v>
      </c>
    </row>
    <row r="10" spans="1:6" x14ac:dyDescent="0.25">
      <c r="A10">
        <v>9</v>
      </c>
      <c r="B10" t="s">
        <v>439</v>
      </c>
      <c r="C10" t="s">
        <v>440</v>
      </c>
      <c r="D10">
        <v>97</v>
      </c>
      <c r="E10">
        <v>1</v>
      </c>
      <c r="F10">
        <v>6</v>
      </c>
    </row>
    <row r="11" spans="1:6" x14ac:dyDescent="0.25">
      <c r="A11">
        <v>10</v>
      </c>
      <c r="B11" t="s">
        <v>441</v>
      </c>
      <c r="C11" t="s">
        <v>442</v>
      </c>
      <c r="D11">
        <v>31</v>
      </c>
      <c r="E11">
        <v>0</v>
      </c>
      <c r="F11">
        <v>8</v>
      </c>
    </row>
    <row r="12" spans="1:6" x14ac:dyDescent="0.25">
      <c r="A12">
        <v>11</v>
      </c>
      <c r="B12" t="s">
        <v>443</v>
      </c>
      <c r="C12" t="s">
        <v>444</v>
      </c>
      <c r="D12">
        <v>21</v>
      </c>
      <c r="E12">
        <v>0</v>
      </c>
      <c r="F12">
        <v>4</v>
      </c>
    </row>
    <row r="13" spans="1:6" x14ac:dyDescent="0.25">
      <c r="A13">
        <v>12</v>
      </c>
      <c r="B13" t="s">
        <v>445</v>
      </c>
      <c r="C13" t="s">
        <v>446</v>
      </c>
      <c r="D13">
        <v>38</v>
      </c>
      <c r="E13">
        <v>0</v>
      </c>
      <c r="F13">
        <v>4</v>
      </c>
    </row>
    <row r="14" spans="1:6" x14ac:dyDescent="0.25">
      <c r="A14">
        <v>13</v>
      </c>
      <c r="B14" t="s">
        <v>447</v>
      </c>
      <c r="C14" t="s">
        <v>448</v>
      </c>
      <c r="D14">
        <v>6</v>
      </c>
      <c r="E14">
        <v>0</v>
      </c>
      <c r="F14">
        <v>8</v>
      </c>
    </row>
    <row r="15" spans="1:6" x14ac:dyDescent="0.25">
      <c r="A15">
        <v>14</v>
      </c>
      <c r="B15" t="s">
        <v>449</v>
      </c>
      <c r="C15" t="s">
        <v>450</v>
      </c>
      <c r="D15">
        <v>23.25</v>
      </c>
      <c r="E15">
        <v>0</v>
      </c>
      <c r="F15">
        <v>7</v>
      </c>
    </row>
    <row r="16" spans="1:6" x14ac:dyDescent="0.25">
      <c r="A16">
        <v>15</v>
      </c>
      <c r="B16" t="s">
        <v>451</v>
      </c>
      <c r="C16" t="s">
        <v>452</v>
      </c>
      <c r="D16">
        <v>15.5</v>
      </c>
      <c r="E16">
        <v>0</v>
      </c>
      <c r="F16">
        <v>2</v>
      </c>
    </row>
    <row r="17" spans="1:6" x14ac:dyDescent="0.25">
      <c r="A17">
        <v>16</v>
      </c>
      <c r="B17" t="s">
        <v>453</v>
      </c>
      <c r="C17" t="s">
        <v>454</v>
      </c>
      <c r="D17">
        <v>17.45</v>
      </c>
      <c r="E17">
        <v>0</v>
      </c>
      <c r="F17">
        <v>3</v>
      </c>
    </row>
    <row r="18" spans="1:6" x14ac:dyDescent="0.25">
      <c r="A18">
        <v>17</v>
      </c>
      <c r="B18" t="s">
        <v>455</v>
      </c>
      <c r="C18" t="s">
        <v>456</v>
      </c>
      <c r="D18">
        <v>39</v>
      </c>
      <c r="E18">
        <v>1</v>
      </c>
      <c r="F18">
        <v>6</v>
      </c>
    </row>
    <row r="19" spans="1:6" x14ac:dyDescent="0.25">
      <c r="A19">
        <v>18</v>
      </c>
      <c r="B19" t="s">
        <v>457</v>
      </c>
      <c r="C19" t="s">
        <v>458</v>
      </c>
      <c r="D19">
        <v>62.5</v>
      </c>
      <c r="E19">
        <v>0</v>
      </c>
      <c r="F19">
        <v>8</v>
      </c>
    </row>
    <row r="20" spans="1:6" x14ac:dyDescent="0.25">
      <c r="A20">
        <v>19</v>
      </c>
      <c r="B20" t="s">
        <v>459</v>
      </c>
      <c r="C20" t="s">
        <v>460</v>
      </c>
      <c r="D20">
        <v>9.1999999999999993</v>
      </c>
      <c r="E20">
        <v>0</v>
      </c>
      <c r="F20">
        <v>3</v>
      </c>
    </row>
    <row r="21" spans="1:6" x14ac:dyDescent="0.25">
      <c r="A21">
        <v>20</v>
      </c>
      <c r="B21" t="s">
        <v>461</v>
      </c>
      <c r="C21" t="s">
        <v>462</v>
      </c>
      <c r="D21">
        <v>81</v>
      </c>
      <c r="E21">
        <v>0</v>
      </c>
      <c r="F21">
        <v>3</v>
      </c>
    </row>
    <row r="22" spans="1:6" x14ac:dyDescent="0.25">
      <c r="A22">
        <v>21</v>
      </c>
      <c r="B22" t="s">
        <v>463</v>
      </c>
      <c r="C22" t="s">
        <v>464</v>
      </c>
      <c r="D22">
        <v>10</v>
      </c>
      <c r="E22">
        <v>0</v>
      </c>
      <c r="F22">
        <v>3</v>
      </c>
    </row>
    <row r="23" spans="1:6" x14ac:dyDescent="0.25">
      <c r="A23">
        <v>22</v>
      </c>
      <c r="B23" t="s">
        <v>465</v>
      </c>
      <c r="C23" t="s">
        <v>466</v>
      </c>
      <c r="D23">
        <v>21</v>
      </c>
      <c r="E23">
        <v>0</v>
      </c>
      <c r="F23">
        <v>5</v>
      </c>
    </row>
    <row r="24" spans="1:6" x14ac:dyDescent="0.25">
      <c r="A24">
        <v>23</v>
      </c>
      <c r="B24" t="s">
        <v>467</v>
      </c>
      <c r="C24" t="s">
        <v>468</v>
      </c>
      <c r="D24">
        <v>9</v>
      </c>
      <c r="E24">
        <v>0</v>
      </c>
      <c r="F24">
        <v>5</v>
      </c>
    </row>
    <row r="25" spans="1:6" x14ac:dyDescent="0.25">
      <c r="A25">
        <v>24</v>
      </c>
      <c r="B25" t="s">
        <v>469</v>
      </c>
      <c r="C25" t="s">
        <v>470</v>
      </c>
      <c r="D25">
        <v>4.5</v>
      </c>
      <c r="E25">
        <v>1</v>
      </c>
      <c r="F25">
        <v>1</v>
      </c>
    </row>
    <row r="26" spans="1:6" x14ac:dyDescent="0.25">
      <c r="A26">
        <v>25</v>
      </c>
      <c r="B26" t="s">
        <v>471</v>
      </c>
      <c r="C26" t="s">
        <v>472</v>
      </c>
      <c r="D26">
        <v>14</v>
      </c>
      <c r="E26">
        <v>0</v>
      </c>
      <c r="F26">
        <v>3</v>
      </c>
    </row>
    <row r="27" spans="1:6" x14ac:dyDescent="0.25">
      <c r="A27">
        <v>26</v>
      </c>
      <c r="B27" t="s">
        <v>473</v>
      </c>
      <c r="C27" t="s">
        <v>474</v>
      </c>
      <c r="D27">
        <v>31.23</v>
      </c>
      <c r="E27">
        <v>0</v>
      </c>
      <c r="F27">
        <v>3</v>
      </c>
    </row>
    <row r="28" spans="1:6" x14ac:dyDescent="0.25">
      <c r="A28">
        <v>27</v>
      </c>
      <c r="B28" t="s">
        <v>475</v>
      </c>
      <c r="C28" t="s">
        <v>476</v>
      </c>
      <c r="D28">
        <v>43.9</v>
      </c>
      <c r="E28">
        <v>0</v>
      </c>
      <c r="F28">
        <v>3</v>
      </c>
    </row>
    <row r="29" spans="1:6" x14ac:dyDescent="0.25">
      <c r="A29">
        <v>28</v>
      </c>
      <c r="B29" t="s">
        <v>477</v>
      </c>
      <c r="C29" t="s">
        <v>478</v>
      </c>
      <c r="D29">
        <v>45.6</v>
      </c>
      <c r="E29">
        <v>1</v>
      </c>
      <c r="F29">
        <v>7</v>
      </c>
    </row>
    <row r="30" spans="1:6" x14ac:dyDescent="0.25">
      <c r="A30">
        <v>29</v>
      </c>
      <c r="B30" t="s">
        <v>479</v>
      </c>
      <c r="C30" t="s">
        <v>480</v>
      </c>
      <c r="D30">
        <v>123.79</v>
      </c>
      <c r="E30">
        <v>1</v>
      </c>
      <c r="F30">
        <v>6</v>
      </c>
    </row>
    <row r="31" spans="1:6" x14ac:dyDescent="0.25">
      <c r="A31">
        <v>30</v>
      </c>
      <c r="B31" t="s">
        <v>481</v>
      </c>
      <c r="C31" t="s">
        <v>482</v>
      </c>
      <c r="D31">
        <v>25.89</v>
      </c>
      <c r="E31">
        <v>0</v>
      </c>
      <c r="F31">
        <v>8</v>
      </c>
    </row>
    <row r="32" spans="1:6" x14ac:dyDescent="0.25">
      <c r="A32">
        <v>31</v>
      </c>
      <c r="B32" t="s">
        <v>483</v>
      </c>
      <c r="C32" t="s">
        <v>484</v>
      </c>
      <c r="D32">
        <v>12.5</v>
      </c>
      <c r="E32">
        <v>0</v>
      </c>
      <c r="F32">
        <v>4</v>
      </c>
    </row>
    <row r="33" spans="1:6" x14ac:dyDescent="0.25">
      <c r="A33">
        <v>32</v>
      </c>
      <c r="B33" t="s">
        <v>485</v>
      </c>
      <c r="C33" t="s">
        <v>486</v>
      </c>
      <c r="D33">
        <v>32</v>
      </c>
      <c r="E33">
        <v>0</v>
      </c>
      <c r="F33">
        <v>4</v>
      </c>
    </row>
    <row r="34" spans="1:6" x14ac:dyDescent="0.25">
      <c r="A34">
        <v>33</v>
      </c>
      <c r="B34" t="s">
        <v>487</v>
      </c>
      <c r="C34" t="s">
        <v>488</v>
      </c>
      <c r="D34">
        <v>2.5</v>
      </c>
      <c r="E34">
        <v>0</v>
      </c>
      <c r="F34">
        <v>4</v>
      </c>
    </row>
    <row r="35" spans="1:6" x14ac:dyDescent="0.25">
      <c r="A35">
        <v>34</v>
      </c>
      <c r="B35" t="s">
        <v>489</v>
      </c>
      <c r="C35" t="s">
        <v>426</v>
      </c>
      <c r="D35">
        <v>14</v>
      </c>
      <c r="E35">
        <v>0</v>
      </c>
      <c r="F35">
        <v>1</v>
      </c>
    </row>
    <row r="36" spans="1:6" x14ac:dyDescent="0.25">
      <c r="A36">
        <v>35</v>
      </c>
      <c r="B36" t="s">
        <v>490</v>
      </c>
      <c r="C36" t="s">
        <v>426</v>
      </c>
      <c r="D36">
        <v>18</v>
      </c>
      <c r="E36">
        <v>0</v>
      </c>
      <c r="F36">
        <v>1</v>
      </c>
    </row>
    <row r="37" spans="1:6" x14ac:dyDescent="0.25">
      <c r="A37">
        <v>36</v>
      </c>
      <c r="B37" t="s">
        <v>491</v>
      </c>
      <c r="C37" t="s">
        <v>492</v>
      </c>
      <c r="D37">
        <v>19</v>
      </c>
      <c r="E37">
        <v>0</v>
      </c>
      <c r="F37">
        <v>8</v>
      </c>
    </row>
    <row r="38" spans="1:6" x14ac:dyDescent="0.25">
      <c r="A38">
        <v>37</v>
      </c>
      <c r="B38" t="s">
        <v>493</v>
      </c>
      <c r="C38" t="s">
        <v>494</v>
      </c>
      <c r="D38">
        <v>26</v>
      </c>
      <c r="E38">
        <v>0</v>
      </c>
      <c r="F38">
        <v>8</v>
      </c>
    </row>
    <row r="39" spans="1:6" x14ac:dyDescent="0.25">
      <c r="A39">
        <v>38</v>
      </c>
      <c r="B39" t="s">
        <v>495</v>
      </c>
      <c r="C39" t="s">
        <v>496</v>
      </c>
      <c r="D39">
        <v>263.5</v>
      </c>
      <c r="E39">
        <v>0</v>
      </c>
      <c r="F39">
        <v>1</v>
      </c>
    </row>
    <row r="40" spans="1:6" x14ac:dyDescent="0.25">
      <c r="A40">
        <v>39</v>
      </c>
      <c r="B40" t="s">
        <v>497</v>
      </c>
      <c r="C40" t="s">
        <v>498</v>
      </c>
      <c r="D40">
        <v>18</v>
      </c>
      <c r="E40">
        <v>0</v>
      </c>
      <c r="F40">
        <v>1</v>
      </c>
    </row>
    <row r="41" spans="1:6" x14ac:dyDescent="0.25">
      <c r="A41">
        <v>40</v>
      </c>
      <c r="B41" t="s">
        <v>499</v>
      </c>
      <c r="C41" t="s">
        <v>500</v>
      </c>
      <c r="D41">
        <v>18.399999999999999</v>
      </c>
      <c r="E41">
        <v>0</v>
      </c>
      <c r="F41">
        <v>8</v>
      </c>
    </row>
    <row r="42" spans="1:6" x14ac:dyDescent="0.25">
      <c r="A42">
        <v>41</v>
      </c>
      <c r="B42" t="s">
        <v>501</v>
      </c>
      <c r="C42" t="s">
        <v>502</v>
      </c>
      <c r="D42">
        <v>9.65</v>
      </c>
      <c r="E42">
        <v>0</v>
      </c>
      <c r="F42">
        <v>8</v>
      </c>
    </row>
    <row r="43" spans="1:6" x14ac:dyDescent="0.25">
      <c r="A43">
        <v>42</v>
      </c>
      <c r="B43" t="s">
        <v>503</v>
      </c>
      <c r="C43" t="s">
        <v>504</v>
      </c>
      <c r="D43">
        <v>14</v>
      </c>
      <c r="E43">
        <v>1</v>
      </c>
      <c r="F43">
        <v>5</v>
      </c>
    </row>
    <row r="44" spans="1:6" x14ac:dyDescent="0.25">
      <c r="A44">
        <v>43</v>
      </c>
      <c r="B44" t="s">
        <v>505</v>
      </c>
      <c r="C44" t="s">
        <v>506</v>
      </c>
      <c r="D44">
        <v>46</v>
      </c>
      <c r="E44">
        <v>0</v>
      </c>
      <c r="F44">
        <v>1</v>
      </c>
    </row>
    <row r="45" spans="1:6" x14ac:dyDescent="0.25">
      <c r="A45">
        <v>44</v>
      </c>
      <c r="B45" t="s">
        <v>507</v>
      </c>
      <c r="C45" t="s">
        <v>508</v>
      </c>
      <c r="D45">
        <v>19.45</v>
      </c>
      <c r="E45">
        <v>0</v>
      </c>
      <c r="F45">
        <v>2</v>
      </c>
    </row>
    <row r="46" spans="1:6" x14ac:dyDescent="0.25">
      <c r="A46">
        <v>45</v>
      </c>
      <c r="B46" t="s">
        <v>509</v>
      </c>
      <c r="C46" t="s">
        <v>510</v>
      </c>
      <c r="D46">
        <v>9.5</v>
      </c>
      <c r="E46">
        <v>0</v>
      </c>
      <c r="F46">
        <v>8</v>
      </c>
    </row>
    <row r="47" spans="1:6" x14ac:dyDescent="0.25">
      <c r="A47">
        <v>46</v>
      </c>
      <c r="B47" t="s">
        <v>511</v>
      </c>
      <c r="C47" t="s">
        <v>512</v>
      </c>
      <c r="D47">
        <v>12</v>
      </c>
      <c r="E47">
        <v>0</v>
      </c>
      <c r="F47">
        <v>8</v>
      </c>
    </row>
    <row r="48" spans="1:6" x14ac:dyDescent="0.25">
      <c r="A48">
        <v>47</v>
      </c>
      <c r="B48" t="s">
        <v>513</v>
      </c>
      <c r="C48" t="s">
        <v>514</v>
      </c>
      <c r="D48">
        <v>9.5</v>
      </c>
      <c r="E48">
        <v>0</v>
      </c>
      <c r="F48">
        <v>3</v>
      </c>
    </row>
    <row r="49" spans="1:6" x14ac:dyDescent="0.25">
      <c r="A49">
        <v>48</v>
      </c>
      <c r="B49" t="s">
        <v>515</v>
      </c>
      <c r="C49" t="s">
        <v>516</v>
      </c>
      <c r="D49">
        <v>12.75</v>
      </c>
      <c r="E49">
        <v>0</v>
      </c>
      <c r="F49">
        <v>3</v>
      </c>
    </row>
    <row r="50" spans="1:6" x14ac:dyDescent="0.25">
      <c r="A50">
        <v>49</v>
      </c>
      <c r="B50" t="s">
        <v>517</v>
      </c>
      <c r="C50" t="s">
        <v>518</v>
      </c>
      <c r="D50">
        <v>20</v>
      </c>
      <c r="E50">
        <v>0</v>
      </c>
      <c r="F50">
        <v>3</v>
      </c>
    </row>
    <row r="51" spans="1:6" x14ac:dyDescent="0.25">
      <c r="A51">
        <v>50</v>
      </c>
      <c r="B51" t="s">
        <v>519</v>
      </c>
      <c r="C51" t="s">
        <v>520</v>
      </c>
      <c r="D51">
        <v>16.25</v>
      </c>
      <c r="E51">
        <v>0</v>
      </c>
      <c r="F51">
        <v>3</v>
      </c>
    </row>
    <row r="52" spans="1:6" x14ac:dyDescent="0.25">
      <c r="A52">
        <v>51</v>
      </c>
      <c r="B52" t="s">
        <v>521</v>
      </c>
      <c r="C52" t="s">
        <v>522</v>
      </c>
      <c r="D52">
        <v>53</v>
      </c>
      <c r="E52">
        <v>0</v>
      </c>
      <c r="F52">
        <v>7</v>
      </c>
    </row>
    <row r="53" spans="1:6" x14ac:dyDescent="0.25">
      <c r="A53">
        <v>52</v>
      </c>
      <c r="B53" t="s">
        <v>523</v>
      </c>
      <c r="C53" t="s">
        <v>524</v>
      </c>
      <c r="D53">
        <v>7</v>
      </c>
      <c r="E53">
        <v>0</v>
      </c>
      <c r="F53">
        <v>5</v>
      </c>
    </row>
    <row r="54" spans="1:6" x14ac:dyDescent="0.25">
      <c r="A54">
        <v>53</v>
      </c>
      <c r="B54" t="s">
        <v>525</v>
      </c>
      <c r="C54" t="s">
        <v>526</v>
      </c>
      <c r="D54">
        <v>32.799999999999997</v>
      </c>
      <c r="E54">
        <v>1</v>
      </c>
      <c r="F54">
        <v>6</v>
      </c>
    </row>
    <row r="55" spans="1:6" x14ac:dyDescent="0.25">
      <c r="A55">
        <v>54</v>
      </c>
      <c r="B55" t="s">
        <v>527</v>
      </c>
      <c r="C55" t="s">
        <v>528</v>
      </c>
      <c r="D55">
        <v>7.45</v>
      </c>
      <c r="E55">
        <v>0</v>
      </c>
      <c r="F55">
        <v>6</v>
      </c>
    </row>
    <row r="56" spans="1:6" x14ac:dyDescent="0.25">
      <c r="A56">
        <v>55</v>
      </c>
      <c r="B56" t="s">
        <v>529</v>
      </c>
      <c r="C56" t="s">
        <v>530</v>
      </c>
      <c r="D56">
        <v>24</v>
      </c>
      <c r="E56">
        <v>0</v>
      </c>
      <c r="F56">
        <v>6</v>
      </c>
    </row>
    <row r="57" spans="1:6" x14ac:dyDescent="0.25">
      <c r="A57">
        <v>56</v>
      </c>
      <c r="B57" t="s">
        <v>531</v>
      </c>
      <c r="C57" t="s">
        <v>532</v>
      </c>
      <c r="D57">
        <v>38</v>
      </c>
      <c r="E57">
        <v>0</v>
      </c>
      <c r="F57">
        <v>5</v>
      </c>
    </row>
    <row r="58" spans="1:6" x14ac:dyDescent="0.25">
      <c r="A58">
        <v>57</v>
      </c>
      <c r="B58" t="s">
        <v>533</v>
      </c>
      <c r="C58" t="s">
        <v>532</v>
      </c>
      <c r="D58">
        <v>19.5</v>
      </c>
      <c r="E58">
        <v>0</v>
      </c>
      <c r="F58">
        <v>5</v>
      </c>
    </row>
    <row r="59" spans="1:6" x14ac:dyDescent="0.25">
      <c r="A59">
        <v>58</v>
      </c>
      <c r="B59" t="s">
        <v>534</v>
      </c>
      <c r="C59" t="s">
        <v>535</v>
      </c>
      <c r="D59">
        <v>13.25</v>
      </c>
      <c r="E59">
        <v>0</v>
      </c>
      <c r="F59">
        <v>8</v>
      </c>
    </row>
    <row r="60" spans="1:6" x14ac:dyDescent="0.25">
      <c r="A60">
        <v>59</v>
      </c>
      <c r="B60" t="s">
        <v>536</v>
      </c>
      <c r="C60" t="s">
        <v>537</v>
      </c>
      <c r="D60">
        <v>55</v>
      </c>
      <c r="E60">
        <v>0</v>
      </c>
      <c r="F60">
        <v>4</v>
      </c>
    </row>
    <row r="61" spans="1:6" x14ac:dyDescent="0.25">
      <c r="A61">
        <v>60</v>
      </c>
      <c r="B61" t="s">
        <v>538</v>
      </c>
      <c r="C61" t="s">
        <v>539</v>
      </c>
      <c r="D61">
        <v>34</v>
      </c>
      <c r="E61">
        <v>0</v>
      </c>
      <c r="F61">
        <v>4</v>
      </c>
    </row>
    <row r="62" spans="1:6" x14ac:dyDescent="0.25">
      <c r="A62">
        <v>61</v>
      </c>
      <c r="B62" t="s">
        <v>540</v>
      </c>
      <c r="C62" t="s">
        <v>541</v>
      </c>
      <c r="D62">
        <v>28.5</v>
      </c>
      <c r="E62">
        <v>0</v>
      </c>
      <c r="F62">
        <v>2</v>
      </c>
    </row>
    <row r="63" spans="1:6" x14ac:dyDescent="0.25">
      <c r="A63">
        <v>62</v>
      </c>
      <c r="B63" t="s">
        <v>542</v>
      </c>
      <c r="C63" t="s">
        <v>543</v>
      </c>
      <c r="D63">
        <v>49.3</v>
      </c>
      <c r="E63">
        <v>0</v>
      </c>
      <c r="F63">
        <v>3</v>
      </c>
    </row>
    <row r="64" spans="1:6" x14ac:dyDescent="0.25">
      <c r="A64">
        <v>63</v>
      </c>
      <c r="B64" t="s">
        <v>544</v>
      </c>
      <c r="C64" t="s">
        <v>545</v>
      </c>
      <c r="D64">
        <v>43.9</v>
      </c>
      <c r="E64">
        <v>0</v>
      </c>
      <c r="F64">
        <v>2</v>
      </c>
    </row>
    <row r="65" spans="1:6" x14ac:dyDescent="0.25">
      <c r="A65">
        <v>64</v>
      </c>
      <c r="B65" t="s">
        <v>546</v>
      </c>
      <c r="C65" t="s">
        <v>547</v>
      </c>
      <c r="D65">
        <v>33.25</v>
      </c>
      <c r="E65">
        <v>0</v>
      </c>
      <c r="F65">
        <v>5</v>
      </c>
    </row>
    <row r="66" spans="1:6" x14ac:dyDescent="0.25">
      <c r="A66">
        <v>65</v>
      </c>
      <c r="B66" t="s">
        <v>548</v>
      </c>
      <c r="C66" t="s">
        <v>549</v>
      </c>
      <c r="D66">
        <v>21.05</v>
      </c>
      <c r="E66">
        <v>0</v>
      </c>
      <c r="F66">
        <v>2</v>
      </c>
    </row>
    <row r="67" spans="1:6" x14ac:dyDescent="0.25">
      <c r="A67">
        <v>66</v>
      </c>
      <c r="B67" t="s">
        <v>550</v>
      </c>
      <c r="C67" t="s">
        <v>551</v>
      </c>
      <c r="D67">
        <v>17</v>
      </c>
      <c r="E67">
        <v>0</v>
      </c>
      <c r="F67">
        <v>2</v>
      </c>
    </row>
    <row r="68" spans="1:6" x14ac:dyDescent="0.25">
      <c r="A68">
        <v>67</v>
      </c>
      <c r="B68" t="s">
        <v>552</v>
      </c>
      <c r="C68" t="s">
        <v>426</v>
      </c>
      <c r="D68">
        <v>14</v>
      </c>
      <c r="E68">
        <v>0</v>
      </c>
      <c r="F68">
        <v>1</v>
      </c>
    </row>
    <row r="69" spans="1:6" x14ac:dyDescent="0.25">
      <c r="A69">
        <v>68</v>
      </c>
      <c r="B69" t="s">
        <v>553</v>
      </c>
      <c r="C69" t="s">
        <v>554</v>
      </c>
      <c r="D69">
        <v>12.5</v>
      </c>
      <c r="E69">
        <v>0</v>
      </c>
      <c r="F69">
        <v>3</v>
      </c>
    </row>
    <row r="70" spans="1:6" x14ac:dyDescent="0.25">
      <c r="A70">
        <v>69</v>
      </c>
      <c r="B70" t="s">
        <v>555</v>
      </c>
      <c r="C70" t="s">
        <v>556</v>
      </c>
      <c r="D70">
        <v>36</v>
      </c>
      <c r="E70">
        <v>0</v>
      </c>
      <c r="F70">
        <v>4</v>
      </c>
    </row>
    <row r="71" spans="1:6" x14ac:dyDescent="0.25">
      <c r="A71">
        <v>70</v>
      </c>
      <c r="B71" t="s">
        <v>557</v>
      </c>
      <c r="C71" t="s">
        <v>558</v>
      </c>
      <c r="D71">
        <v>15</v>
      </c>
      <c r="E71">
        <v>0</v>
      </c>
      <c r="F71">
        <v>1</v>
      </c>
    </row>
    <row r="72" spans="1:6" x14ac:dyDescent="0.25">
      <c r="A72">
        <v>71</v>
      </c>
      <c r="B72" t="s">
        <v>559</v>
      </c>
      <c r="C72" t="s">
        <v>446</v>
      </c>
      <c r="D72">
        <v>21.5</v>
      </c>
      <c r="E72">
        <v>0</v>
      </c>
      <c r="F72">
        <v>4</v>
      </c>
    </row>
    <row r="73" spans="1:6" x14ac:dyDescent="0.25">
      <c r="A73">
        <v>72</v>
      </c>
      <c r="B73" t="s">
        <v>560</v>
      </c>
      <c r="C73" t="s">
        <v>486</v>
      </c>
      <c r="D73">
        <v>34.799999999999997</v>
      </c>
      <c r="E73">
        <v>0</v>
      </c>
      <c r="F73">
        <v>4</v>
      </c>
    </row>
    <row r="74" spans="1:6" x14ac:dyDescent="0.25">
      <c r="A74">
        <v>73</v>
      </c>
      <c r="B74" t="s">
        <v>561</v>
      </c>
      <c r="C74" t="s">
        <v>562</v>
      </c>
      <c r="D74">
        <v>15</v>
      </c>
      <c r="E74">
        <v>0</v>
      </c>
      <c r="F74">
        <v>8</v>
      </c>
    </row>
    <row r="75" spans="1:6" x14ac:dyDescent="0.25">
      <c r="A75">
        <v>74</v>
      </c>
      <c r="B75" t="s">
        <v>563</v>
      </c>
      <c r="C75" t="s">
        <v>537</v>
      </c>
      <c r="D75">
        <v>10</v>
      </c>
      <c r="E75">
        <v>0</v>
      </c>
      <c r="F75">
        <v>7</v>
      </c>
    </row>
    <row r="76" spans="1:6" x14ac:dyDescent="0.25">
      <c r="A76">
        <v>75</v>
      </c>
      <c r="B76" t="s">
        <v>564</v>
      </c>
      <c r="C76" t="s">
        <v>565</v>
      </c>
      <c r="D76">
        <v>7.75</v>
      </c>
      <c r="E76">
        <v>0</v>
      </c>
      <c r="F76">
        <v>1</v>
      </c>
    </row>
    <row r="77" spans="1:6" x14ac:dyDescent="0.25">
      <c r="A77">
        <v>76</v>
      </c>
      <c r="B77" t="s">
        <v>566</v>
      </c>
      <c r="C77" t="s">
        <v>567</v>
      </c>
      <c r="D77">
        <v>18</v>
      </c>
      <c r="E77">
        <v>0</v>
      </c>
      <c r="F77">
        <v>1</v>
      </c>
    </row>
    <row r="78" spans="1:6" x14ac:dyDescent="0.25">
      <c r="A78">
        <v>77</v>
      </c>
      <c r="B78" t="s">
        <v>568</v>
      </c>
      <c r="C78" t="s">
        <v>569</v>
      </c>
      <c r="D78">
        <v>13</v>
      </c>
      <c r="E78">
        <v>0</v>
      </c>
      <c r="F78"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51E25-4F21-4C6D-BB80-B033D69DB72A}">
  <dimension ref="A1:E2156"/>
  <sheetViews>
    <sheetView workbookViewId="0"/>
  </sheetViews>
  <sheetFormatPr defaultRowHeight="15" x14ac:dyDescent="0.25"/>
  <cols>
    <col min="1" max="1" width="10" bestFit="1" customWidth="1"/>
    <col min="2" max="2" width="12" bestFit="1" customWidth="1"/>
    <col min="3" max="3" width="11.28515625" bestFit="1" customWidth="1"/>
    <col min="4" max="4" width="10.7109375" bestFit="1" customWidth="1"/>
    <col min="5" max="5" width="10.85546875" bestFit="1" customWidth="1"/>
  </cols>
  <sheetData>
    <row r="1" spans="1:5" x14ac:dyDescent="0.25">
      <c r="A1" t="s">
        <v>415</v>
      </c>
      <c r="B1" t="s">
        <v>416</v>
      </c>
      <c r="C1" t="s">
        <v>417</v>
      </c>
      <c r="D1" t="s">
        <v>418</v>
      </c>
      <c r="E1" t="s">
        <v>419</v>
      </c>
    </row>
    <row r="2" spans="1:5" x14ac:dyDescent="0.25">
      <c r="A2">
        <v>10248</v>
      </c>
      <c r="B2">
        <v>11</v>
      </c>
      <c r="C2">
        <v>14</v>
      </c>
      <c r="D2">
        <v>12</v>
      </c>
      <c r="E2">
        <v>0</v>
      </c>
    </row>
    <row r="3" spans="1:5" x14ac:dyDescent="0.25">
      <c r="A3">
        <v>10248</v>
      </c>
      <c r="B3">
        <v>42</v>
      </c>
      <c r="C3">
        <v>9.8000000000000007</v>
      </c>
      <c r="D3">
        <v>10</v>
      </c>
      <c r="E3">
        <v>0</v>
      </c>
    </row>
    <row r="4" spans="1:5" x14ac:dyDescent="0.25">
      <c r="A4">
        <v>10248</v>
      </c>
      <c r="B4">
        <v>72</v>
      </c>
      <c r="C4">
        <v>34.799999999999997</v>
      </c>
      <c r="D4">
        <v>5</v>
      </c>
      <c r="E4">
        <v>0</v>
      </c>
    </row>
    <row r="5" spans="1:5" x14ac:dyDescent="0.25">
      <c r="A5">
        <v>10249</v>
      </c>
      <c r="B5">
        <v>14</v>
      </c>
      <c r="C5">
        <v>18.600000000000001</v>
      </c>
      <c r="D5">
        <v>9</v>
      </c>
      <c r="E5">
        <v>0</v>
      </c>
    </row>
    <row r="6" spans="1:5" x14ac:dyDescent="0.25">
      <c r="A6">
        <v>10249</v>
      </c>
      <c r="B6">
        <v>51</v>
      </c>
      <c r="C6">
        <v>42.4</v>
      </c>
      <c r="D6">
        <v>40</v>
      </c>
      <c r="E6">
        <v>0</v>
      </c>
    </row>
    <row r="7" spans="1:5" x14ac:dyDescent="0.25">
      <c r="A7">
        <v>10250</v>
      </c>
      <c r="B7">
        <v>41</v>
      </c>
      <c r="C7">
        <v>7.7</v>
      </c>
      <c r="D7">
        <v>10</v>
      </c>
      <c r="E7">
        <v>0</v>
      </c>
    </row>
    <row r="8" spans="1:5" x14ac:dyDescent="0.25">
      <c r="A8">
        <v>10250</v>
      </c>
      <c r="B8">
        <v>51</v>
      </c>
      <c r="C8">
        <v>42.4</v>
      </c>
      <c r="D8">
        <v>35</v>
      </c>
      <c r="E8">
        <v>0.15</v>
      </c>
    </row>
    <row r="9" spans="1:5" x14ac:dyDescent="0.25">
      <c r="A9">
        <v>10250</v>
      </c>
      <c r="B9">
        <v>65</v>
      </c>
      <c r="C9">
        <v>16.8</v>
      </c>
      <c r="D9">
        <v>15</v>
      </c>
      <c r="E9">
        <v>0.15</v>
      </c>
    </row>
    <row r="10" spans="1:5" x14ac:dyDescent="0.25">
      <c r="A10">
        <v>10251</v>
      </c>
      <c r="B10">
        <v>22</v>
      </c>
      <c r="C10">
        <v>16.8</v>
      </c>
      <c r="D10">
        <v>6</v>
      </c>
      <c r="E10">
        <v>0.05</v>
      </c>
    </row>
    <row r="11" spans="1:5" x14ac:dyDescent="0.25">
      <c r="A11">
        <v>10251</v>
      </c>
      <c r="B11">
        <v>57</v>
      </c>
      <c r="C11">
        <v>15.6</v>
      </c>
      <c r="D11">
        <v>15</v>
      </c>
      <c r="E11">
        <v>0.05</v>
      </c>
    </row>
    <row r="12" spans="1:5" x14ac:dyDescent="0.25">
      <c r="A12">
        <v>10251</v>
      </c>
      <c r="B12">
        <v>65</v>
      </c>
      <c r="C12">
        <v>16.8</v>
      </c>
      <c r="D12">
        <v>20</v>
      </c>
      <c r="E12">
        <v>0</v>
      </c>
    </row>
    <row r="13" spans="1:5" x14ac:dyDescent="0.25">
      <c r="A13">
        <v>10252</v>
      </c>
      <c r="B13">
        <v>20</v>
      </c>
      <c r="C13">
        <v>64.8</v>
      </c>
      <c r="D13">
        <v>40</v>
      </c>
      <c r="E13">
        <v>0.05</v>
      </c>
    </row>
    <row r="14" spans="1:5" x14ac:dyDescent="0.25">
      <c r="A14">
        <v>10252</v>
      </c>
      <c r="B14">
        <v>33</v>
      </c>
      <c r="C14">
        <v>2</v>
      </c>
      <c r="D14">
        <v>25</v>
      </c>
      <c r="E14">
        <v>0.05</v>
      </c>
    </row>
    <row r="15" spans="1:5" x14ac:dyDescent="0.25">
      <c r="A15">
        <v>10252</v>
      </c>
      <c r="B15">
        <v>60</v>
      </c>
      <c r="C15">
        <v>27.2</v>
      </c>
      <c r="D15">
        <v>40</v>
      </c>
      <c r="E15">
        <v>0</v>
      </c>
    </row>
    <row r="16" spans="1:5" x14ac:dyDescent="0.25">
      <c r="A16">
        <v>10253</v>
      </c>
      <c r="B16">
        <v>31</v>
      </c>
      <c r="C16">
        <v>10</v>
      </c>
      <c r="D16">
        <v>20</v>
      </c>
      <c r="E16">
        <v>0</v>
      </c>
    </row>
    <row r="17" spans="1:5" x14ac:dyDescent="0.25">
      <c r="A17">
        <v>10253</v>
      </c>
      <c r="B17">
        <v>39</v>
      </c>
      <c r="C17">
        <v>14.4</v>
      </c>
      <c r="D17">
        <v>42</v>
      </c>
      <c r="E17">
        <v>0</v>
      </c>
    </row>
    <row r="18" spans="1:5" x14ac:dyDescent="0.25">
      <c r="A18">
        <v>10253</v>
      </c>
      <c r="B18">
        <v>49</v>
      </c>
      <c r="C18">
        <v>16</v>
      </c>
      <c r="D18">
        <v>40</v>
      </c>
      <c r="E18">
        <v>0</v>
      </c>
    </row>
    <row r="19" spans="1:5" x14ac:dyDescent="0.25">
      <c r="A19">
        <v>10254</v>
      </c>
      <c r="B19">
        <v>24</v>
      </c>
      <c r="C19">
        <v>3.6</v>
      </c>
      <c r="D19">
        <v>15</v>
      </c>
      <c r="E19">
        <v>0.15</v>
      </c>
    </row>
    <row r="20" spans="1:5" x14ac:dyDescent="0.25">
      <c r="A20">
        <v>10254</v>
      </c>
      <c r="B20">
        <v>55</v>
      </c>
      <c r="C20">
        <v>19.2</v>
      </c>
      <c r="D20">
        <v>21</v>
      </c>
      <c r="E20">
        <v>0.15</v>
      </c>
    </row>
    <row r="21" spans="1:5" x14ac:dyDescent="0.25">
      <c r="A21">
        <v>10254</v>
      </c>
      <c r="B21">
        <v>74</v>
      </c>
      <c r="C21">
        <v>8</v>
      </c>
      <c r="D21">
        <v>21</v>
      </c>
      <c r="E21">
        <v>0</v>
      </c>
    </row>
    <row r="22" spans="1:5" x14ac:dyDescent="0.25">
      <c r="A22">
        <v>10255</v>
      </c>
      <c r="B22">
        <v>2</v>
      </c>
      <c r="C22">
        <v>15.2</v>
      </c>
      <c r="D22">
        <v>20</v>
      </c>
      <c r="E22">
        <v>0</v>
      </c>
    </row>
    <row r="23" spans="1:5" x14ac:dyDescent="0.25">
      <c r="A23">
        <v>10255</v>
      </c>
      <c r="B23">
        <v>16</v>
      </c>
      <c r="C23">
        <v>13.9</v>
      </c>
      <c r="D23">
        <v>35</v>
      </c>
      <c r="E23">
        <v>0</v>
      </c>
    </row>
    <row r="24" spans="1:5" x14ac:dyDescent="0.25">
      <c r="A24">
        <v>10255</v>
      </c>
      <c r="B24">
        <v>36</v>
      </c>
      <c r="C24">
        <v>15.2</v>
      </c>
      <c r="D24">
        <v>25</v>
      </c>
      <c r="E24">
        <v>0</v>
      </c>
    </row>
    <row r="25" spans="1:5" x14ac:dyDescent="0.25">
      <c r="A25">
        <v>10255</v>
      </c>
      <c r="B25">
        <v>59</v>
      </c>
      <c r="C25">
        <v>44</v>
      </c>
      <c r="D25">
        <v>30</v>
      </c>
      <c r="E25">
        <v>0</v>
      </c>
    </row>
    <row r="26" spans="1:5" x14ac:dyDescent="0.25">
      <c r="A26">
        <v>10256</v>
      </c>
      <c r="B26">
        <v>53</v>
      </c>
      <c r="C26">
        <v>26.2</v>
      </c>
      <c r="D26">
        <v>15</v>
      </c>
      <c r="E26">
        <v>0</v>
      </c>
    </row>
    <row r="27" spans="1:5" x14ac:dyDescent="0.25">
      <c r="A27">
        <v>10256</v>
      </c>
      <c r="B27">
        <v>77</v>
      </c>
      <c r="C27">
        <v>10.4</v>
      </c>
      <c r="D27">
        <v>12</v>
      </c>
      <c r="E27">
        <v>0</v>
      </c>
    </row>
    <row r="28" spans="1:5" x14ac:dyDescent="0.25">
      <c r="A28">
        <v>10257</v>
      </c>
      <c r="B28">
        <v>27</v>
      </c>
      <c r="C28">
        <v>35.1</v>
      </c>
      <c r="D28">
        <v>25</v>
      </c>
      <c r="E28">
        <v>0</v>
      </c>
    </row>
    <row r="29" spans="1:5" x14ac:dyDescent="0.25">
      <c r="A29">
        <v>10257</v>
      </c>
      <c r="B29">
        <v>39</v>
      </c>
      <c r="C29">
        <v>14.4</v>
      </c>
      <c r="D29">
        <v>6</v>
      </c>
      <c r="E29">
        <v>0</v>
      </c>
    </row>
    <row r="30" spans="1:5" x14ac:dyDescent="0.25">
      <c r="A30">
        <v>10257</v>
      </c>
      <c r="B30">
        <v>77</v>
      </c>
      <c r="C30">
        <v>10.4</v>
      </c>
      <c r="D30">
        <v>15</v>
      </c>
      <c r="E30">
        <v>0</v>
      </c>
    </row>
    <row r="31" spans="1:5" x14ac:dyDescent="0.25">
      <c r="A31">
        <v>10258</v>
      </c>
      <c r="B31">
        <v>2</v>
      </c>
      <c r="C31">
        <v>15.2</v>
      </c>
      <c r="D31">
        <v>50</v>
      </c>
      <c r="E31">
        <v>0.2</v>
      </c>
    </row>
    <row r="32" spans="1:5" x14ac:dyDescent="0.25">
      <c r="A32">
        <v>10258</v>
      </c>
      <c r="B32">
        <v>5</v>
      </c>
      <c r="C32">
        <v>17</v>
      </c>
      <c r="D32">
        <v>65</v>
      </c>
      <c r="E32">
        <v>0.2</v>
      </c>
    </row>
    <row r="33" spans="1:5" x14ac:dyDescent="0.25">
      <c r="A33">
        <v>10258</v>
      </c>
      <c r="B33">
        <v>32</v>
      </c>
      <c r="C33">
        <v>25.6</v>
      </c>
      <c r="D33">
        <v>6</v>
      </c>
      <c r="E33">
        <v>0.2</v>
      </c>
    </row>
    <row r="34" spans="1:5" x14ac:dyDescent="0.25">
      <c r="A34">
        <v>10259</v>
      </c>
      <c r="B34">
        <v>21</v>
      </c>
      <c r="C34">
        <v>8</v>
      </c>
      <c r="D34">
        <v>10</v>
      </c>
      <c r="E34">
        <v>0</v>
      </c>
    </row>
    <row r="35" spans="1:5" x14ac:dyDescent="0.25">
      <c r="A35">
        <v>10259</v>
      </c>
      <c r="B35">
        <v>37</v>
      </c>
      <c r="C35">
        <v>20.8</v>
      </c>
      <c r="D35">
        <v>1</v>
      </c>
      <c r="E35">
        <v>0</v>
      </c>
    </row>
    <row r="36" spans="1:5" x14ac:dyDescent="0.25">
      <c r="A36">
        <v>10260</v>
      </c>
      <c r="B36">
        <v>41</v>
      </c>
      <c r="C36">
        <v>7.7</v>
      </c>
      <c r="D36">
        <v>16</v>
      </c>
      <c r="E36">
        <v>0.25</v>
      </c>
    </row>
    <row r="37" spans="1:5" x14ac:dyDescent="0.25">
      <c r="A37">
        <v>10260</v>
      </c>
      <c r="B37">
        <v>57</v>
      </c>
      <c r="C37">
        <v>15.6</v>
      </c>
      <c r="D37">
        <v>50</v>
      </c>
      <c r="E37">
        <v>0</v>
      </c>
    </row>
    <row r="38" spans="1:5" x14ac:dyDescent="0.25">
      <c r="A38">
        <v>10260</v>
      </c>
      <c r="B38">
        <v>62</v>
      </c>
      <c r="C38">
        <v>39.4</v>
      </c>
      <c r="D38">
        <v>15</v>
      </c>
      <c r="E38">
        <v>0.25</v>
      </c>
    </row>
    <row r="39" spans="1:5" x14ac:dyDescent="0.25">
      <c r="A39">
        <v>10260</v>
      </c>
      <c r="B39">
        <v>70</v>
      </c>
      <c r="C39">
        <v>12</v>
      </c>
      <c r="D39">
        <v>21</v>
      </c>
      <c r="E39">
        <v>0.25</v>
      </c>
    </row>
    <row r="40" spans="1:5" x14ac:dyDescent="0.25">
      <c r="A40">
        <v>10261</v>
      </c>
      <c r="B40">
        <v>21</v>
      </c>
      <c r="C40">
        <v>8</v>
      </c>
      <c r="D40">
        <v>20</v>
      </c>
      <c r="E40">
        <v>0</v>
      </c>
    </row>
    <row r="41" spans="1:5" x14ac:dyDescent="0.25">
      <c r="A41">
        <v>10261</v>
      </c>
      <c r="B41">
        <v>35</v>
      </c>
      <c r="C41">
        <v>14.4</v>
      </c>
      <c r="D41">
        <v>20</v>
      </c>
      <c r="E41">
        <v>0</v>
      </c>
    </row>
    <row r="42" spans="1:5" x14ac:dyDescent="0.25">
      <c r="A42">
        <v>10262</v>
      </c>
      <c r="B42">
        <v>5</v>
      </c>
      <c r="C42">
        <v>17</v>
      </c>
      <c r="D42">
        <v>12</v>
      </c>
      <c r="E42">
        <v>0.2</v>
      </c>
    </row>
    <row r="43" spans="1:5" x14ac:dyDescent="0.25">
      <c r="A43">
        <v>10262</v>
      </c>
      <c r="B43">
        <v>7</v>
      </c>
      <c r="C43">
        <v>24</v>
      </c>
      <c r="D43">
        <v>15</v>
      </c>
      <c r="E43">
        <v>0</v>
      </c>
    </row>
    <row r="44" spans="1:5" x14ac:dyDescent="0.25">
      <c r="A44">
        <v>10262</v>
      </c>
      <c r="B44">
        <v>56</v>
      </c>
      <c r="C44">
        <v>30.4</v>
      </c>
      <c r="D44">
        <v>2</v>
      </c>
      <c r="E44">
        <v>0</v>
      </c>
    </row>
    <row r="45" spans="1:5" x14ac:dyDescent="0.25">
      <c r="A45">
        <v>10263</v>
      </c>
      <c r="B45">
        <v>16</v>
      </c>
      <c r="C45">
        <v>13.9</v>
      </c>
      <c r="D45">
        <v>60</v>
      </c>
      <c r="E45">
        <v>0.25</v>
      </c>
    </row>
    <row r="46" spans="1:5" x14ac:dyDescent="0.25">
      <c r="A46">
        <v>10263</v>
      </c>
      <c r="B46">
        <v>24</v>
      </c>
      <c r="C46">
        <v>3.6</v>
      </c>
      <c r="D46">
        <v>28</v>
      </c>
      <c r="E46">
        <v>0</v>
      </c>
    </row>
    <row r="47" spans="1:5" x14ac:dyDescent="0.25">
      <c r="A47">
        <v>10263</v>
      </c>
      <c r="B47">
        <v>30</v>
      </c>
      <c r="C47">
        <v>20.7</v>
      </c>
      <c r="D47">
        <v>60</v>
      </c>
      <c r="E47">
        <v>0.25</v>
      </c>
    </row>
    <row r="48" spans="1:5" x14ac:dyDescent="0.25">
      <c r="A48">
        <v>10263</v>
      </c>
      <c r="B48">
        <v>74</v>
      </c>
      <c r="C48">
        <v>8</v>
      </c>
      <c r="D48">
        <v>36</v>
      </c>
      <c r="E48">
        <v>0.25</v>
      </c>
    </row>
    <row r="49" spans="1:5" x14ac:dyDescent="0.25">
      <c r="A49">
        <v>10264</v>
      </c>
      <c r="B49">
        <v>2</v>
      </c>
      <c r="C49">
        <v>15.2</v>
      </c>
      <c r="D49">
        <v>35</v>
      </c>
      <c r="E49">
        <v>0</v>
      </c>
    </row>
    <row r="50" spans="1:5" x14ac:dyDescent="0.25">
      <c r="A50">
        <v>10264</v>
      </c>
      <c r="B50">
        <v>41</v>
      </c>
      <c r="C50">
        <v>7.7</v>
      </c>
      <c r="D50">
        <v>25</v>
      </c>
      <c r="E50">
        <v>0.15</v>
      </c>
    </row>
    <row r="51" spans="1:5" x14ac:dyDescent="0.25">
      <c r="A51">
        <v>10265</v>
      </c>
      <c r="B51">
        <v>17</v>
      </c>
      <c r="C51">
        <v>31.2</v>
      </c>
      <c r="D51">
        <v>30</v>
      </c>
      <c r="E51">
        <v>0</v>
      </c>
    </row>
    <row r="52" spans="1:5" x14ac:dyDescent="0.25">
      <c r="A52">
        <v>10265</v>
      </c>
      <c r="B52">
        <v>70</v>
      </c>
      <c r="C52">
        <v>12</v>
      </c>
      <c r="D52">
        <v>20</v>
      </c>
      <c r="E52">
        <v>0</v>
      </c>
    </row>
    <row r="53" spans="1:5" x14ac:dyDescent="0.25">
      <c r="A53">
        <v>10266</v>
      </c>
      <c r="B53">
        <v>12</v>
      </c>
      <c r="C53">
        <v>30.4</v>
      </c>
      <c r="D53">
        <v>12</v>
      </c>
      <c r="E53">
        <v>0.05</v>
      </c>
    </row>
    <row r="54" spans="1:5" x14ac:dyDescent="0.25">
      <c r="A54">
        <v>10267</v>
      </c>
      <c r="B54">
        <v>40</v>
      </c>
      <c r="C54">
        <v>14.7</v>
      </c>
      <c r="D54">
        <v>50</v>
      </c>
      <c r="E54">
        <v>0</v>
      </c>
    </row>
    <row r="55" spans="1:5" x14ac:dyDescent="0.25">
      <c r="A55">
        <v>10267</v>
      </c>
      <c r="B55">
        <v>59</v>
      </c>
      <c r="C55">
        <v>44</v>
      </c>
      <c r="D55">
        <v>70</v>
      </c>
      <c r="E55">
        <v>0.15</v>
      </c>
    </row>
    <row r="56" spans="1:5" x14ac:dyDescent="0.25">
      <c r="A56">
        <v>10267</v>
      </c>
      <c r="B56">
        <v>76</v>
      </c>
      <c r="C56">
        <v>14.4</v>
      </c>
      <c r="D56">
        <v>15</v>
      </c>
      <c r="E56">
        <v>0.15</v>
      </c>
    </row>
    <row r="57" spans="1:5" x14ac:dyDescent="0.25">
      <c r="A57">
        <v>10268</v>
      </c>
      <c r="B57">
        <v>29</v>
      </c>
      <c r="C57">
        <v>99</v>
      </c>
      <c r="D57">
        <v>10</v>
      </c>
      <c r="E57">
        <v>0</v>
      </c>
    </row>
    <row r="58" spans="1:5" x14ac:dyDescent="0.25">
      <c r="A58">
        <v>10268</v>
      </c>
      <c r="B58">
        <v>72</v>
      </c>
      <c r="C58">
        <v>27.8</v>
      </c>
      <c r="D58">
        <v>4</v>
      </c>
      <c r="E58">
        <v>0</v>
      </c>
    </row>
    <row r="59" spans="1:5" x14ac:dyDescent="0.25">
      <c r="A59">
        <v>10269</v>
      </c>
      <c r="B59">
        <v>33</v>
      </c>
      <c r="C59">
        <v>2</v>
      </c>
      <c r="D59">
        <v>60</v>
      </c>
      <c r="E59">
        <v>0.05</v>
      </c>
    </row>
    <row r="60" spans="1:5" x14ac:dyDescent="0.25">
      <c r="A60">
        <v>10269</v>
      </c>
      <c r="B60">
        <v>72</v>
      </c>
      <c r="C60">
        <v>27.8</v>
      </c>
      <c r="D60">
        <v>20</v>
      </c>
      <c r="E60">
        <v>0.05</v>
      </c>
    </row>
    <row r="61" spans="1:5" x14ac:dyDescent="0.25">
      <c r="A61">
        <v>10270</v>
      </c>
      <c r="B61">
        <v>36</v>
      </c>
      <c r="C61">
        <v>15.2</v>
      </c>
      <c r="D61">
        <v>30</v>
      </c>
      <c r="E61">
        <v>0</v>
      </c>
    </row>
    <row r="62" spans="1:5" x14ac:dyDescent="0.25">
      <c r="A62">
        <v>10270</v>
      </c>
      <c r="B62">
        <v>43</v>
      </c>
      <c r="C62">
        <v>36.799999999999997</v>
      </c>
      <c r="D62">
        <v>25</v>
      </c>
      <c r="E62">
        <v>0</v>
      </c>
    </row>
    <row r="63" spans="1:5" x14ac:dyDescent="0.25">
      <c r="A63">
        <v>10271</v>
      </c>
      <c r="B63">
        <v>33</v>
      </c>
      <c r="C63">
        <v>2</v>
      </c>
      <c r="D63">
        <v>24</v>
      </c>
      <c r="E63">
        <v>0</v>
      </c>
    </row>
    <row r="64" spans="1:5" x14ac:dyDescent="0.25">
      <c r="A64">
        <v>10272</v>
      </c>
      <c r="B64">
        <v>20</v>
      </c>
      <c r="C64">
        <v>64.8</v>
      </c>
      <c r="D64">
        <v>6</v>
      </c>
      <c r="E64">
        <v>0</v>
      </c>
    </row>
    <row r="65" spans="1:5" x14ac:dyDescent="0.25">
      <c r="A65">
        <v>10272</v>
      </c>
      <c r="B65">
        <v>31</v>
      </c>
      <c r="C65">
        <v>10</v>
      </c>
      <c r="D65">
        <v>40</v>
      </c>
      <c r="E65">
        <v>0</v>
      </c>
    </row>
    <row r="66" spans="1:5" x14ac:dyDescent="0.25">
      <c r="A66">
        <v>10272</v>
      </c>
      <c r="B66">
        <v>72</v>
      </c>
      <c r="C66">
        <v>27.8</v>
      </c>
      <c r="D66">
        <v>24</v>
      </c>
      <c r="E66">
        <v>0</v>
      </c>
    </row>
    <row r="67" spans="1:5" x14ac:dyDescent="0.25">
      <c r="A67">
        <v>10273</v>
      </c>
      <c r="B67">
        <v>10</v>
      </c>
      <c r="C67">
        <v>24.8</v>
      </c>
      <c r="D67">
        <v>24</v>
      </c>
      <c r="E67">
        <v>0.05</v>
      </c>
    </row>
    <row r="68" spans="1:5" x14ac:dyDescent="0.25">
      <c r="A68">
        <v>10273</v>
      </c>
      <c r="B68">
        <v>31</v>
      </c>
      <c r="C68">
        <v>10</v>
      </c>
      <c r="D68">
        <v>15</v>
      </c>
      <c r="E68">
        <v>0.05</v>
      </c>
    </row>
    <row r="69" spans="1:5" x14ac:dyDescent="0.25">
      <c r="A69">
        <v>10273</v>
      </c>
      <c r="B69">
        <v>33</v>
      </c>
      <c r="C69">
        <v>2</v>
      </c>
      <c r="D69">
        <v>20</v>
      </c>
      <c r="E69">
        <v>0</v>
      </c>
    </row>
    <row r="70" spans="1:5" x14ac:dyDescent="0.25">
      <c r="A70">
        <v>10273</v>
      </c>
      <c r="B70">
        <v>40</v>
      </c>
      <c r="C70">
        <v>14.7</v>
      </c>
      <c r="D70">
        <v>60</v>
      </c>
      <c r="E70">
        <v>0.05</v>
      </c>
    </row>
    <row r="71" spans="1:5" x14ac:dyDescent="0.25">
      <c r="A71">
        <v>10273</v>
      </c>
      <c r="B71">
        <v>76</v>
      </c>
      <c r="C71">
        <v>14.4</v>
      </c>
      <c r="D71">
        <v>33</v>
      </c>
      <c r="E71">
        <v>0.05</v>
      </c>
    </row>
    <row r="72" spans="1:5" x14ac:dyDescent="0.25">
      <c r="A72">
        <v>10274</v>
      </c>
      <c r="B72">
        <v>71</v>
      </c>
      <c r="C72">
        <v>17.2</v>
      </c>
      <c r="D72">
        <v>20</v>
      </c>
      <c r="E72">
        <v>0</v>
      </c>
    </row>
    <row r="73" spans="1:5" x14ac:dyDescent="0.25">
      <c r="A73">
        <v>10274</v>
      </c>
      <c r="B73">
        <v>72</v>
      </c>
      <c r="C73">
        <v>27.8</v>
      </c>
      <c r="D73">
        <v>7</v>
      </c>
      <c r="E73">
        <v>0</v>
      </c>
    </row>
    <row r="74" spans="1:5" x14ac:dyDescent="0.25">
      <c r="A74">
        <v>10275</v>
      </c>
      <c r="B74">
        <v>24</v>
      </c>
      <c r="C74">
        <v>3.6</v>
      </c>
      <c r="D74">
        <v>12</v>
      </c>
      <c r="E74">
        <v>0.05</v>
      </c>
    </row>
    <row r="75" spans="1:5" x14ac:dyDescent="0.25">
      <c r="A75">
        <v>10275</v>
      </c>
      <c r="B75">
        <v>59</v>
      </c>
      <c r="C75">
        <v>44</v>
      </c>
      <c r="D75">
        <v>6</v>
      </c>
      <c r="E75">
        <v>0.05</v>
      </c>
    </row>
    <row r="76" spans="1:5" x14ac:dyDescent="0.25">
      <c r="A76">
        <v>10276</v>
      </c>
      <c r="B76">
        <v>10</v>
      </c>
      <c r="C76">
        <v>24.8</v>
      </c>
      <c r="D76">
        <v>15</v>
      </c>
      <c r="E76">
        <v>0</v>
      </c>
    </row>
    <row r="77" spans="1:5" x14ac:dyDescent="0.25">
      <c r="A77">
        <v>10276</v>
      </c>
      <c r="B77">
        <v>13</v>
      </c>
      <c r="C77">
        <v>4.8</v>
      </c>
      <c r="D77">
        <v>10</v>
      </c>
      <c r="E77">
        <v>0</v>
      </c>
    </row>
    <row r="78" spans="1:5" x14ac:dyDescent="0.25">
      <c r="A78">
        <v>10277</v>
      </c>
      <c r="B78">
        <v>28</v>
      </c>
      <c r="C78">
        <v>36.4</v>
      </c>
      <c r="D78">
        <v>20</v>
      </c>
      <c r="E78">
        <v>0</v>
      </c>
    </row>
    <row r="79" spans="1:5" x14ac:dyDescent="0.25">
      <c r="A79">
        <v>10277</v>
      </c>
      <c r="B79">
        <v>62</v>
      </c>
      <c r="C79">
        <v>39.4</v>
      </c>
      <c r="D79">
        <v>12</v>
      </c>
      <c r="E79">
        <v>0</v>
      </c>
    </row>
    <row r="80" spans="1:5" x14ac:dyDescent="0.25">
      <c r="A80">
        <v>10278</v>
      </c>
      <c r="B80">
        <v>44</v>
      </c>
      <c r="C80">
        <v>15.5</v>
      </c>
      <c r="D80">
        <v>16</v>
      </c>
      <c r="E80">
        <v>0</v>
      </c>
    </row>
    <row r="81" spans="1:5" x14ac:dyDescent="0.25">
      <c r="A81">
        <v>10278</v>
      </c>
      <c r="B81">
        <v>59</v>
      </c>
      <c r="C81">
        <v>44</v>
      </c>
      <c r="D81">
        <v>15</v>
      </c>
      <c r="E81">
        <v>0</v>
      </c>
    </row>
    <row r="82" spans="1:5" x14ac:dyDescent="0.25">
      <c r="A82">
        <v>10278</v>
      </c>
      <c r="B82">
        <v>63</v>
      </c>
      <c r="C82">
        <v>35.1</v>
      </c>
      <c r="D82">
        <v>8</v>
      </c>
      <c r="E82">
        <v>0</v>
      </c>
    </row>
    <row r="83" spans="1:5" x14ac:dyDescent="0.25">
      <c r="A83">
        <v>10278</v>
      </c>
      <c r="B83">
        <v>73</v>
      </c>
      <c r="C83">
        <v>12</v>
      </c>
      <c r="D83">
        <v>25</v>
      </c>
      <c r="E83">
        <v>0</v>
      </c>
    </row>
    <row r="84" spans="1:5" x14ac:dyDescent="0.25">
      <c r="A84">
        <v>10279</v>
      </c>
      <c r="B84">
        <v>17</v>
      </c>
      <c r="C84">
        <v>31.2</v>
      </c>
      <c r="D84">
        <v>15</v>
      </c>
      <c r="E84">
        <v>0.25</v>
      </c>
    </row>
    <row r="85" spans="1:5" x14ac:dyDescent="0.25">
      <c r="A85">
        <v>10280</v>
      </c>
      <c r="B85">
        <v>24</v>
      </c>
      <c r="C85">
        <v>3.6</v>
      </c>
      <c r="D85">
        <v>12</v>
      </c>
      <c r="E85">
        <v>0</v>
      </c>
    </row>
    <row r="86" spans="1:5" x14ac:dyDescent="0.25">
      <c r="A86">
        <v>10280</v>
      </c>
      <c r="B86">
        <v>55</v>
      </c>
      <c r="C86">
        <v>19.2</v>
      </c>
      <c r="D86">
        <v>20</v>
      </c>
      <c r="E86">
        <v>0</v>
      </c>
    </row>
    <row r="87" spans="1:5" x14ac:dyDescent="0.25">
      <c r="A87">
        <v>10280</v>
      </c>
      <c r="B87">
        <v>75</v>
      </c>
      <c r="C87">
        <v>6.2</v>
      </c>
      <c r="D87">
        <v>30</v>
      </c>
      <c r="E87">
        <v>0</v>
      </c>
    </row>
    <row r="88" spans="1:5" x14ac:dyDescent="0.25">
      <c r="A88">
        <v>10281</v>
      </c>
      <c r="B88">
        <v>19</v>
      </c>
      <c r="C88">
        <v>7.3</v>
      </c>
      <c r="D88">
        <v>1</v>
      </c>
      <c r="E88">
        <v>0</v>
      </c>
    </row>
    <row r="89" spans="1:5" x14ac:dyDescent="0.25">
      <c r="A89">
        <v>10281</v>
      </c>
      <c r="B89">
        <v>24</v>
      </c>
      <c r="C89">
        <v>3.6</v>
      </c>
      <c r="D89">
        <v>6</v>
      </c>
      <c r="E89">
        <v>0</v>
      </c>
    </row>
    <row r="90" spans="1:5" x14ac:dyDescent="0.25">
      <c r="A90">
        <v>10281</v>
      </c>
      <c r="B90">
        <v>35</v>
      </c>
      <c r="C90">
        <v>14.4</v>
      </c>
      <c r="D90">
        <v>4</v>
      </c>
      <c r="E90">
        <v>0</v>
      </c>
    </row>
    <row r="91" spans="1:5" x14ac:dyDescent="0.25">
      <c r="A91">
        <v>10282</v>
      </c>
      <c r="B91">
        <v>30</v>
      </c>
      <c r="C91">
        <v>20.7</v>
      </c>
      <c r="D91">
        <v>6</v>
      </c>
      <c r="E91">
        <v>0</v>
      </c>
    </row>
    <row r="92" spans="1:5" x14ac:dyDescent="0.25">
      <c r="A92">
        <v>10282</v>
      </c>
      <c r="B92">
        <v>57</v>
      </c>
      <c r="C92">
        <v>15.6</v>
      </c>
      <c r="D92">
        <v>2</v>
      </c>
      <c r="E92">
        <v>0</v>
      </c>
    </row>
    <row r="93" spans="1:5" x14ac:dyDescent="0.25">
      <c r="A93">
        <v>10283</v>
      </c>
      <c r="B93">
        <v>15</v>
      </c>
      <c r="C93">
        <v>12.4</v>
      </c>
      <c r="D93">
        <v>20</v>
      </c>
      <c r="E93">
        <v>0</v>
      </c>
    </row>
    <row r="94" spans="1:5" x14ac:dyDescent="0.25">
      <c r="A94">
        <v>10283</v>
      </c>
      <c r="B94">
        <v>19</v>
      </c>
      <c r="C94">
        <v>7.3</v>
      </c>
      <c r="D94">
        <v>18</v>
      </c>
      <c r="E94">
        <v>0</v>
      </c>
    </row>
    <row r="95" spans="1:5" x14ac:dyDescent="0.25">
      <c r="A95">
        <v>10283</v>
      </c>
      <c r="B95">
        <v>60</v>
      </c>
      <c r="C95">
        <v>27.2</v>
      </c>
      <c r="D95">
        <v>35</v>
      </c>
      <c r="E95">
        <v>0</v>
      </c>
    </row>
    <row r="96" spans="1:5" x14ac:dyDescent="0.25">
      <c r="A96">
        <v>10283</v>
      </c>
      <c r="B96">
        <v>72</v>
      </c>
      <c r="C96">
        <v>27.8</v>
      </c>
      <c r="D96">
        <v>3</v>
      </c>
      <c r="E96">
        <v>0</v>
      </c>
    </row>
    <row r="97" spans="1:5" x14ac:dyDescent="0.25">
      <c r="A97">
        <v>10284</v>
      </c>
      <c r="B97">
        <v>27</v>
      </c>
      <c r="C97">
        <v>35.1</v>
      </c>
      <c r="D97">
        <v>15</v>
      </c>
      <c r="E97">
        <v>0.25</v>
      </c>
    </row>
    <row r="98" spans="1:5" x14ac:dyDescent="0.25">
      <c r="A98">
        <v>10284</v>
      </c>
      <c r="B98">
        <v>44</v>
      </c>
      <c r="C98">
        <v>15.5</v>
      </c>
      <c r="D98">
        <v>21</v>
      </c>
      <c r="E98">
        <v>0</v>
      </c>
    </row>
    <row r="99" spans="1:5" x14ac:dyDescent="0.25">
      <c r="A99">
        <v>10284</v>
      </c>
      <c r="B99">
        <v>60</v>
      </c>
      <c r="C99">
        <v>27.2</v>
      </c>
      <c r="D99">
        <v>20</v>
      </c>
      <c r="E99">
        <v>0.25</v>
      </c>
    </row>
    <row r="100" spans="1:5" x14ac:dyDescent="0.25">
      <c r="A100">
        <v>10284</v>
      </c>
      <c r="B100">
        <v>67</v>
      </c>
      <c r="C100">
        <v>11.2</v>
      </c>
      <c r="D100">
        <v>5</v>
      </c>
      <c r="E100">
        <v>0.25</v>
      </c>
    </row>
    <row r="101" spans="1:5" x14ac:dyDescent="0.25">
      <c r="A101">
        <v>10285</v>
      </c>
      <c r="B101">
        <v>1</v>
      </c>
      <c r="C101">
        <v>14.4</v>
      </c>
      <c r="D101">
        <v>45</v>
      </c>
      <c r="E101">
        <v>0.2</v>
      </c>
    </row>
    <row r="102" spans="1:5" x14ac:dyDescent="0.25">
      <c r="A102">
        <v>10285</v>
      </c>
      <c r="B102">
        <v>40</v>
      </c>
      <c r="C102">
        <v>14.7</v>
      </c>
      <c r="D102">
        <v>40</v>
      </c>
      <c r="E102">
        <v>0.2</v>
      </c>
    </row>
    <row r="103" spans="1:5" x14ac:dyDescent="0.25">
      <c r="A103">
        <v>10285</v>
      </c>
      <c r="B103">
        <v>53</v>
      </c>
      <c r="C103">
        <v>26.2</v>
      </c>
      <c r="D103">
        <v>36</v>
      </c>
      <c r="E103">
        <v>0.2</v>
      </c>
    </row>
    <row r="104" spans="1:5" x14ac:dyDescent="0.25">
      <c r="A104">
        <v>10286</v>
      </c>
      <c r="B104">
        <v>35</v>
      </c>
      <c r="C104">
        <v>14.4</v>
      </c>
      <c r="D104">
        <v>100</v>
      </c>
      <c r="E104">
        <v>0</v>
      </c>
    </row>
    <row r="105" spans="1:5" x14ac:dyDescent="0.25">
      <c r="A105">
        <v>10286</v>
      </c>
      <c r="B105">
        <v>62</v>
      </c>
      <c r="C105">
        <v>39.4</v>
      </c>
      <c r="D105">
        <v>40</v>
      </c>
      <c r="E105">
        <v>0</v>
      </c>
    </row>
    <row r="106" spans="1:5" x14ac:dyDescent="0.25">
      <c r="A106">
        <v>10287</v>
      </c>
      <c r="B106">
        <v>16</v>
      </c>
      <c r="C106">
        <v>13.9</v>
      </c>
      <c r="D106">
        <v>40</v>
      </c>
      <c r="E106">
        <v>0.15</v>
      </c>
    </row>
    <row r="107" spans="1:5" x14ac:dyDescent="0.25">
      <c r="A107">
        <v>10287</v>
      </c>
      <c r="B107">
        <v>34</v>
      </c>
      <c r="C107">
        <v>11.2</v>
      </c>
      <c r="D107">
        <v>20</v>
      </c>
      <c r="E107">
        <v>0</v>
      </c>
    </row>
    <row r="108" spans="1:5" x14ac:dyDescent="0.25">
      <c r="A108">
        <v>10287</v>
      </c>
      <c r="B108">
        <v>46</v>
      </c>
      <c r="C108">
        <v>9.6</v>
      </c>
      <c r="D108">
        <v>15</v>
      </c>
      <c r="E108">
        <v>0.15</v>
      </c>
    </row>
    <row r="109" spans="1:5" x14ac:dyDescent="0.25">
      <c r="A109">
        <v>10288</v>
      </c>
      <c r="B109">
        <v>54</v>
      </c>
      <c r="C109">
        <v>5.9</v>
      </c>
      <c r="D109">
        <v>10</v>
      </c>
      <c r="E109">
        <v>0.1</v>
      </c>
    </row>
    <row r="110" spans="1:5" x14ac:dyDescent="0.25">
      <c r="A110">
        <v>10288</v>
      </c>
      <c r="B110">
        <v>68</v>
      </c>
      <c r="C110">
        <v>10</v>
      </c>
      <c r="D110">
        <v>3</v>
      </c>
      <c r="E110">
        <v>0.1</v>
      </c>
    </row>
    <row r="111" spans="1:5" x14ac:dyDescent="0.25">
      <c r="A111">
        <v>10289</v>
      </c>
      <c r="B111">
        <v>3</v>
      </c>
      <c r="C111">
        <v>8</v>
      </c>
      <c r="D111">
        <v>30</v>
      </c>
      <c r="E111">
        <v>0</v>
      </c>
    </row>
    <row r="112" spans="1:5" x14ac:dyDescent="0.25">
      <c r="A112">
        <v>10289</v>
      </c>
      <c r="B112">
        <v>64</v>
      </c>
      <c r="C112">
        <v>26.6</v>
      </c>
      <c r="D112">
        <v>9</v>
      </c>
      <c r="E112">
        <v>0</v>
      </c>
    </row>
    <row r="113" spans="1:5" x14ac:dyDescent="0.25">
      <c r="A113">
        <v>10290</v>
      </c>
      <c r="B113">
        <v>5</v>
      </c>
      <c r="C113">
        <v>17</v>
      </c>
      <c r="D113">
        <v>20</v>
      </c>
      <c r="E113">
        <v>0</v>
      </c>
    </row>
    <row r="114" spans="1:5" x14ac:dyDescent="0.25">
      <c r="A114">
        <v>10290</v>
      </c>
      <c r="B114">
        <v>29</v>
      </c>
      <c r="C114">
        <v>99</v>
      </c>
      <c r="D114">
        <v>15</v>
      </c>
      <c r="E114">
        <v>0</v>
      </c>
    </row>
    <row r="115" spans="1:5" x14ac:dyDescent="0.25">
      <c r="A115">
        <v>10290</v>
      </c>
      <c r="B115">
        <v>49</v>
      </c>
      <c r="C115">
        <v>16</v>
      </c>
      <c r="D115">
        <v>15</v>
      </c>
      <c r="E115">
        <v>0</v>
      </c>
    </row>
    <row r="116" spans="1:5" x14ac:dyDescent="0.25">
      <c r="A116">
        <v>10290</v>
      </c>
      <c r="B116">
        <v>77</v>
      </c>
      <c r="C116">
        <v>10.4</v>
      </c>
      <c r="D116">
        <v>10</v>
      </c>
      <c r="E116">
        <v>0</v>
      </c>
    </row>
    <row r="117" spans="1:5" x14ac:dyDescent="0.25">
      <c r="A117">
        <v>10291</v>
      </c>
      <c r="B117">
        <v>13</v>
      </c>
      <c r="C117">
        <v>4.8</v>
      </c>
      <c r="D117">
        <v>20</v>
      </c>
      <c r="E117">
        <v>0.1</v>
      </c>
    </row>
    <row r="118" spans="1:5" x14ac:dyDescent="0.25">
      <c r="A118">
        <v>10291</v>
      </c>
      <c r="B118">
        <v>44</v>
      </c>
      <c r="C118">
        <v>15.5</v>
      </c>
      <c r="D118">
        <v>24</v>
      </c>
      <c r="E118">
        <v>0.1</v>
      </c>
    </row>
    <row r="119" spans="1:5" x14ac:dyDescent="0.25">
      <c r="A119">
        <v>10291</v>
      </c>
      <c r="B119">
        <v>51</v>
      </c>
      <c r="C119">
        <v>42.4</v>
      </c>
      <c r="D119">
        <v>2</v>
      </c>
      <c r="E119">
        <v>0.1</v>
      </c>
    </row>
    <row r="120" spans="1:5" x14ac:dyDescent="0.25">
      <c r="A120">
        <v>10292</v>
      </c>
      <c r="B120">
        <v>20</v>
      </c>
      <c r="C120">
        <v>64.8</v>
      </c>
      <c r="D120">
        <v>20</v>
      </c>
      <c r="E120">
        <v>0</v>
      </c>
    </row>
    <row r="121" spans="1:5" x14ac:dyDescent="0.25">
      <c r="A121">
        <v>10293</v>
      </c>
      <c r="B121">
        <v>18</v>
      </c>
      <c r="C121">
        <v>50</v>
      </c>
      <c r="D121">
        <v>12</v>
      </c>
      <c r="E121">
        <v>0</v>
      </c>
    </row>
    <row r="122" spans="1:5" x14ac:dyDescent="0.25">
      <c r="A122">
        <v>10293</v>
      </c>
      <c r="B122">
        <v>24</v>
      </c>
      <c r="C122">
        <v>3.6</v>
      </c>
      <c r="D122">
        <v>10</v>
      </c>
      <c r="E122">
        <v>0</v>
      </c>
    </row>
    <row r="123" spans="1:5" x14ac:dyDescent="0.25">
      <c r="A123">
        <v>10293</v>
      </c>
      <c r="B123">
        <v>63</v>
      </c>
      <c r="C123">
        <v>35.1</v>
      </c>
      <c r="D123">
        <v>5</v>
      </c>
      <c r="E123">
        <v>0</v>
      </c>
    </row>
    <row r="124" spans="1:5" x14ac:dyDescent="0.25">
      <c r="A124">
        <v>10293</v>
      </c>
      <c r="B124">
        <v>75</v>
      </c>
      <c r="C124">
        <v>6.2</v>
      </c>
      <c r="D124">
        <v>6</v>
      </c>
      <c r="E124">
        <v>0</v>
      </c>
    </row>
    <row r="125" spans="1:5" x14ac:dyDescent="0.25">
      <c r="A125">
        <v>10294</v>
      </c>
      <c r="B125">
        <v>1</v>
      </c>
      <c r="C125">
        <v>14.4</v>
      </c>
      <c r="D125">
        <v>18</v>
      </c>
      <c r="E125">
        <v>0</v>
      </c>
    </row>
    <row r="126" spans="1:5" x14ac:dyDescent="0.25">
      <c r="A126">
        <v>10294</v>
      </c>
      <c r="B126">
        <v>17</v>
      </c>
      <c r="C126">
        <v>31.2</v>
      </c>
      <c r="D126">
        <v>15</v>
      </c>
      <c r="E126">
        <v>0</v>
      </c>
    </row>
    <row r="127" spans="1:5" x14ac:dyDescent="0.25">
      <c r="A127">
        <v>10294</v>
      </c>
      <c r="B127">
        <v>43</v>
      </c>
      <c r="C127">
        <v>36.799999999999997</v>
      </c>
      <c r="D127">
        <v>15</v>
      </c>
      <c r="E127">
        <v>0</v>
      </c>
    </row>
    <row r="128" spans="1:5" x14ac:dyDescent="0.25">
      <c r="A128">
        <v>10294</v>
      </c>
      <c r="B128">
        <v>60</v>
      </c>
      <c r="C128">
        <v>27.2</v>
      </c>
      <c r="D128">
        <v>21</v>
      </c>
      <c r="E128">
        <v>0</v>
      </c>
    </row>
    <row r="129" spans="1:5" x14ac:dyDescent="0.25">
      <c r="A129">
        <v>10294</v>
      </c>
      <c r="B129">
        <v>75</v>
      </c>
      <c r="C129">
        <v>6.2</v>
      </c>
      <c r="D129">
        <v>6</v>
      </c>
      <c r="E129">
        <v>0</v>
      </c>
    </row>
    <row r="130" spans="1:5" x14ac:dyDescent="0.25">
      <c r="A130">
        <v>10295</v>
      </c>
      <c r="B130">
        <v>56</v>
      </c>
      <c r="C130">
        <v>30.4</v>
      </c>
      <c r="D130">
        <v>4</v>
      </c>
      <c r="E130">
        <v>0</v>
      </c>
    </row>
    <row r="131" spans="1:5" x14ac:dyDescent="0.25">
      <c r="A131">
        <v>10296</v>
      </c>
      <c r="B131">
        <v>11</v>
      </c>
      <c r="C131">
        <v>16.8</v>
      </c>
      <c r="D131">
        <v>12</v>
      </c>
      <c r="E131">
        <v>0</v>
      </c>
    </row>
    <row r="132" spans="1:5" x14ac:dyDescent="0.25">
      <c r="A132">
        <v>10296</v>
      </c>
      <c r="B132">
        <v>16</v>
      </c>
      <c r="C132">
        <v>13.9</v>
      </c>
      <c r="D132">
        <v>30</v>
      </c>
      <c r="E132">
        <v>0</v>
      </c>
    </row>
    <row r="133" spans="1:5" x14ac:dyDescent="0.25">
      <c r="A133">
        <v>10296</v>
      </c>
      <c r="B133">
        <v>69</v>
      </c>
      <c r="C133">
        <v>28.8</v>
      </c>
      <c r="D133">
        <v>15</v>
      </c>
      <c r="E133">
        <v>0</v>
      </c>
    </row>
    <row r="134" spans="1:5" x14ac:dyDescent="0.25">
      <c r="A134">
        <v>10297</v>
      </c>
      <c r="B134">
        <v>39</v>
      </c>
      <c r="C134">
        <v>14.4</v>
      </c>
      <c r="D134">
        <v>60</v>
      </c>
      <c r="E134">
        <v>0</v>
      </c>
    </row>
    <row r="135" spans="1:5" x14ac:dyDescent="0.25">
      <c r="A135">
        <v>10297</v>
      </c>
      <c r="B135">
        <v>72</v>
      </c>
      <c r="C135">
        <v>27.8</v>
      </c>
      <c r="D135">
        <v>20</v>
      </c>
      <c r="E135">
        <v>0</v>
      </c>
    </row>
    <row r="136" spans="1:5" x14ac:dyDescent="0.25">
      <c r="A136">
        <v>10298</v>
      </c>
      <c r="B136">
        <v>2</v>
      </c>
      <c r="C136">
        <v>15.2</v>
      </c>
      <c r="D136">
        <v>40</v>
      </c>
      <c r="E136">
        <v>0</v>
      </c>
    </row>
    <row r="137" spans="1:5" x14ac:dyDescent="0.25">
      <c r="A137">
        <v>10298</v>
      </c>
      <c r="B137">
        <v>36</v>
      </c>
      <c r="C137">
        <v>15.2</v>
      </c>
      <c r="D137">
        <v>40</v>
      </c>
      <c r="E137">
        <v>0.25</v>
      </c>
    </row>
    <row r="138" spans="1:5" x14ac:dyDescent="0.25">
      <c r="A138">
        <v>10298</v>
      </c>
      <c r="B138">
        <v>59</v>
      </c>
      <c r="C138">
        <v>44</v>
      </c>
      <c r="D138">
        <v>30</v>
      </c>
      <c r="E138">
        <v>0.25</v>
      </c>
    </row>
    <row r="139" spans="1:5" x14ac:dyDescent="0.25">
      <c r="A139">
        <v>10298</v>
      </c>
      <c r="B139">
        <v>62</v>
      </c>
      <c r="C139">
        <v>39.4</v>
      </c>
      <c r="D139">
        <v>15</v>
      </c>
      <c r="E139">
        <v>0</v>
      </c>
    </row>
    <row r="140" spans="1:5" x14ac:dyDescent="0.25">
      <c r="A140">
        <v>10299</v>
      </c>
      <c r="B140">
        <v>19</v>
      </c>
      <c r="C140">
        <v>7.3</v>
      </c>
      <c r="D140">
        <v>15</v>
      </c>
      <c r="E140">
        <v>0</v>
      </c>
    </row>
    <row r="141" spans="1:5" x14ac:dyDescent="0.25">
      <c r="A141">
        <v>10299</v>
      </c>
      <c r="B141">
        <v>70</v>
      </c>
      <c r="C141">
        <v>12</v>
      </c>
      <c r="D141">
        <v>20</v>
      </c>
      <c r="E141">
        <v>0</v>
      </c>
    </row>
    <row r="142" spans="1:5" x14ac:dyDescent="0.25">
      <c r="A142">
        <v>10300</v>
      </c>
      <c r="B142">
        <v>66</v>
      </c>
      <c r="C142">
        <v>13.6</v>
      </c>
      <c r="D142">
        <v>30</v>
      </c>
      <c r="E142">
        <v>0</v>
      </c>
    </row>
    <row r="143" spans="1:5" x14ac:dyDescent="0.25">
      <c r="A143">
        <v>10300</v>
      </c>
      <c r="B143">
        <v>68</v>
      </c>
      <c r="C143">
        <v>10</v>
      </c>
      <c r="D143">
        <v>20</v>
      </c>
      <c r="E143">
        <v>0</v>
      </c>
    </row>
    <row r="144" spans="1:5" x14ac:dyDescent="0.25">
      <c r="A144">
        <v>10301</v>
      </c>
      <c r="B144">
        <v>40</v>
      </c>
      <c r="C144">
        <v>14.7</v>
      </c>
      <c r="D144">
        <v>10</v>
      </c>
      <c r="E144">
        <v>0</v>
      </c>
    </row>
    <row r="145" spans="1:5" x14ac:dyDescent="0.25">
      <c r="A145">
        <v>10301</v>
      </c>
      <c r="B145">
        <v>56</v>
      </c>
      <c r="C145">
        <v>30.4</v>
      </c>
      <c r="D145">
        <v>20</v>
      </c>
      <c r="E145">
        <v>0</v>
      </c>
    </row>
    <row r="146" spans="1:5" x14ac:dyDescent="0.25">
      <c r="A146">
        <v>10302</v>
      </c>
      <c r="B146">
        <v>17</v>
      </c>
      <c r="C146">
        <v>31.2</v>
      </c>
      <c r="D146">
        <v>40</v>
      </c>
      <c r="E146">
        <v>0</v>
      </c>
    </row>
    <row r="147" spans="1:5" x14ac:dyDescent="0.25">
      <c r="A147">
        <v>10302</v>
      </c>
      <c r="B147">
        <v>28</v>
      </c>
      <c r="C147">
        <v>36.4</v>
      </c>
      <c r="D147">
        <v>28</v>
      </c>
      <c r="E147">
        <v>0</v>
      </c>
    </row>
    <row r="148" spans="1:5" x14ac:dyDescent="0.25">
      <c r="A148">
        <v>10302</v>
      </c>
      <c r="B148">
        <v>43</v>
      </c>
      <c r="C148">
        <v>36.799999999999997</v>
      </c>
      <c r="D148">
        <v>12</v>
      </c>
      <c r="E148">
        <v>0</v>
      </c>
    </row>
    <row r="149" spans="1:5" x14ac:dyDescent="0.25">
      <c r="A149">
        <v>10303</v>
      </c>
      <c r="B149">
        <v>40</v>
      </c>
      <c r="C149">
        <v>14.7</v>
      </c>
      <c r="D149">
        <v>40</v>
      </c>
      <c r="E149">
        <v>0.1</v>
      </c>
    </row>
    <row r="150" spans="1:5" x14ac:dyDescent="0.25">
      <c r="A150">
        <v>10303</v>
      </c>
      <c r="B150">
        <v>65</v>
      </c>
      <c r="C150">
        <v>16.8</v>
      </c>
      <c r="D150">
        <v>30</v>
      </c>
      <c r="E150">
        <v>0.1</v>
      </c>
    </row>
    <row r="151" spans="1:5" x14ac:dyDescent="0.25">
      <c r="A151">
        <v>10303</v>
      </c>
      <c r="B151">
        <v>68</v>
      </c>
      <c r="C151">
        <v>10</v>
      </c>
      <c r="D151">
        <v>15</v>
      </c>
      <c r="E151">
        <v>0.1</v>
      </c>
    </row>
    <row r="152" spans="1:5" x14ac:dyDescent="0.25">
      <c r="A152">
        <v>10304</v>
      </c>
      <c r="B152">
        <v>49</v>
      </c>
      <c r="C152">
        <v>16</v>
      </c>
      <c r="D152">
        <v>30</v>
      </c>
      <c r="E152">
        <v>0</v>
      </c>
    </row>
    <row r="153" spans="1:5" x14ac:dyDescent="0.25">
      <c r="A153">
        <v>10304</v>
      </c>
      <c r="B153">
        <v>59</v>
      </c>
      <c r="C153">
        <v>44</v>
      </c>
      <c r="D153">
        <v>10</v>
      </c>
      <c r="E153">
        <v>0</v>
      </c>
    </row>
    <row r="154" spans="1:5" x14ac:dyDescent="0.25">
      <c r="A154">
        <v>10304</v>
      </c>
      <c r="B154">
        <v>71</v>
      </c>
      <c r="C154">
        <v>17.2</v>
      </c>
      <c r="D154">
        <v>2</v>
      </c>
      <c r="E154">
        <v>0</v>
      </c>
    </row>
    <row r="155" spans="1:5" x14ac:dyDescent="0.25">
      <c r="A155">
        <v>10305</v>
      </c>
      <c r="B155">
        <v>18</v>
      </c>
      <c r="C155">
        <v>50</v>
      </c>
      <c r="D155">
        <v>25</v>
      </c>
      <c r="E155">
        <v>0.1</v>
      </c>
    </row>
    <row r="156" spans="1:5" x14ac:dyDescent="0.25">
      <c r="A156">
        <v>10305</v>
      </c>
      <c r="B156">
        <v>29</v>
      </c>
      <c r="C156">
        <v>99</v>
      </c>
      <c r="D156">
        <v>25</v>
      </c>
      <c r="E156">
        <v>0.1</v>
      </c>
    </row>
    <row r="157" spans="1:5" x14ac:dyDescent="0.25">
      <c r="A157">
        <v>10305</v>
      </c>
      <c r="B157">
        <v>39</v>
      </c>
      <c r="C157">
        <v>14.4</v>
      </c>
      <c r="D157">
        <v>30</v>
      </c>
      <c r="E157">
        <v>0.1</v>
      </c>
    </row>
    <row r="158" spans="1:5" x14ac:dyDescent="0.25">
      <c r="A158">
        <v>10306</v>
      </c>
      <c r="B158">
        <v>30</v>
      </c>
      <c r="C158">
        <v>20.7</v>
      </c>
      <c r="D158">
        <v>10</v>
      </c>
      <c r="E158">
        <v>0</v>
      </c>
    </row>
    <row r="159" spans="1:5" x14ac:dyDescent="0.25">
      <c r="A159">
        <v>10306</v>
      </c>
      <c r="B159">
        <v>53</v>
      </c>
      <c r="C159">
        <v>26.2</v>
      </c>
      <c r="D159">
        <v>10</v>
      </c>
      <c r="E159">
        <v>0</v>
      </c>
    </row>
    <row r="160" spans="1:5" x14ac:dyDescent="0.25">
      <c r="A160">
        <v>10306</v>
      </c>
      <c r="B160">
        <v>54</v>
      </c>
      <c r="C160">
        <v>5.9</v>
      </c>
      <c r="D160">
        <v>5</v>
      </c>
      <c r="E160">
        <v>0</v>
      </c>
    </row>
    <row r="161" spans="1:5" x14ac:dyDescent="0.25">
      <c r="A161">
        <v>10307</v>
      </c>
      <c r="B161">
        <v>62</v>
      </c>
      <c r="C161">
        <v>39.4</v>
      </c>
      <c r="D161">
        <v>10</v>
      </c>
      <c r="E161">
        <v>0</v>
      </c>
    </row>
    <row r="162" spans="1:5" x14ac:dyDescent="0.25">
      <c r="A162">
        <v>10307</v>
      </c>
      <c r="B162">
        <v>68</v>
      </c>
      <c r="C162">
        <v>10</v>
      </c>
      <c r="D162">
        <v>3</v>
      </c>
      <c r="E162">
        <v>0</v>
      </c>
    </row>
    <row r="163" spans="1:5" x14ac:dyDescent="0.25">
      <c r="A163">
        <v>10308</v>
      </c>
      <c r="B163">
        <v>69</v>
      </c>
      <c r="C163">
        <v>28.8</v>
      </c>
      <c r="D163">
        <v>1</v>
      </c>
      <c r="E163">
        <v>0</v>
      </c>
    </row>
    <row r="164" spans="1:5" x14ac:dyDescent="0.25">
      <c r="A164">
        <v>10308</v>
      </c>
      <c r="B164">
        <v>70</v>
      </c>
      <c r="C164">
        <v>12</v>
      </c>
      <c r="D164">
        <v>5</v>
      </c>
      <c r="E164">
        <v>0</v>
      </c>
    </row>
    <row r="165" spans="1:5" x14ac:dyDescent="0.25">
      <c r="A165">
        <v>10309</v>
      </c>
      <c r="B165">
        <v>4</v>
      </c>
      <c r="C165">
        <v>17.600000000000001</v>
      </c>
      <c r="D165">
        <v>20</v>
      </c>
      <c r="E165">
        <v>0</v>
      </c>
    </row>
    <row r="166" spans="1:5" x14ac:dyDescent="0.25">
      <c r="A166">
        <v>10309</v>
      </c>
      <c r="B166">
        <v>6</v>
      </c>
      <c r="C166">
        <v>20</v>
      </c>
      <c r="D166">
        <v>30</v>
      </c>
      <c r="E166">
        <v>0</v>
      </c>
    </row>
    <row r="167" spans="1:5" x14ac:dyDescent="0.25">
      <c r="A167">
        <v>10309</v>
      </c>
      <c r="B167">
        <v>42</v>
      </c>
      <c r="C167">
        <v>11.2</v>
      </c>
      <c r="D167">
        <v>2</v>
      </c>
      <c r="E167">
        <v>0</v>
      </c>
    </row>
    <row r="168" spans="1:5" x14ac:dyDescent="0.25">
      <c r="A168">
        <v>10309</v>
      </c>
      <c r="B168">
        <v>43</v>
      </c>
      <c r="C168">
        <v>36.799999999999997</v>
      </c>
      <c r="D168">
        <v>20</v>
      </c>
      <c r="E168">
        <v>0</v>
      </c>
    </row>
    <row r="169" spans="1:5" x14ac:dyDescent="0.25">
      <c r="A169">
        <v>10309</v>
      </c>
      <c r="B169">
        <v>71</v>
      </c>
      <c r="C169">
        <v>17.2</v>
      </c>
      <c r="D169">
        <v>3</v>
      </c>
      <c r="E169">
        <v>0</v>
      </c>
    </row>
    <row r="170" spans="1:5" x14ac:dyDescent="0.25">
      <c r="A170">
        <v>10310</v>
      </c>
      <c r="B170">
        <v>16</v>
      </c>
      <c r="C170">
        <v>13.9</v>
      </c>
      <c r="D170">
        <v>10</v>
      </c>
      <c r="E170">
        <v>0</v>
      </c>
    </row>
    <row r="171" spans="1:5" x14ac:dyDescent="0.25">
      <c r="A171">
        <v>10310</v>
      </c>
      <c r="B171">
        <v>62</v>
      </c>
      <c r="C171">
        <v>39.4</v>
      </c>
      <c r="D171">
        <v>5</v>
      </c>
      <c r="E171">
        <v>0</v>
      </c>
    </row>
    <row r="172" spans="1:5" x14ac:dyDescent="0.25">
      <c r="A172">
        <v>10311</v>
      </c>
      <c r="B172">
        <v>42</v>
      </c>
      <c r="C172">
        <v>11.2</v>
      </c>
      <c r="D172">
        <v>6</v>
      </c>
      <c r="E172">
        <v>0</v>
      </c>
    </row>
    <row r="173" spans="1:5" x14ac:dyDescent="0.25">
      <c r="A173">
        <v>10311</v>
      </c>
      <c r="B173">
        <v>69</v>
      </c>
      <c r="C173">
        <v>28.8</v>
      </c>
      <c r="D173">
        <v>7</v>
      </c>
      <c r="E173">
        <v>0</v>
      </c>
    </row>
    <row r="174" spans="1:5" x14ac:dyDescent="0.25">
      <c r="A174">
        <v>10312</v>
      </c>
      <c r="B174">
        <v>28</v>
      </c>
      <c r="C174">
        <v>36.4</v>
      </c>
      <c r="D174">
        <v>4</v>
      </c>
      <c r="E174">
        <v>0</v>
      </c>
    </row>
    <row r="175" spans="1:5" x14ac:dyDescent="0.25">
      <c r="A175">
        <v>10312</v>
      </c>
      <c r="B175">
        <v>43</v>
      </c>
      <c r="C175">
        <v>36.799999999999997</v>
      </c>
      <c r="D175">
        <v>24</v>
      </c>
      <c r="E175">
        <v>0</v>
      </c>
    </row>
    <row r="176" spans="1:5" x14ac:dyDescent="0.25">
      <c r="A176">
        <v>10312</v>
      </c>
      <c r="B176">
        <v>53</v>
      </c>
      <c r="C176">
        <v>26.2</v>
      </c>
      <c r="D176">
        <v>20</v>
      </c>
      <c r="E176">
        <v>0</v>
      </c>
    </row>
    <row r="177" spans="1:5" x14ac:dyDescent="0.25">
      <c r="A177">
        <v>10312</v>
      </c>
      <c r="B177">
        <v>75</v>
      </c>
      <c r="C177">
        <v>6.2</v>
      </c>
      <c r="D177">
        <v>10</v>
      </c>
      <c r="E177">
        <v>0</v>
      </c>
    </row>
    <row r="178" spans="1:5" x14ac:dyDescent="0.25">
      <c r="A178">
        <v>10313</v>
      </c>
      <c r="B178">
        <v>36</v>
      </c>
      <c r="C178">
        <v>15.2</v>
      </c>
      <c r="D178">
        <v>12</v>
      </c>
      <c r="E178">
        <v>0</v>
      </c>
    </row>
    <row r="179" spans="1:5" x14ac:dyDescent="0.25">
      <c r="A179">
        <v>10314</v>
      </c>
      <c r="B179">
        <v>32</v>
      </c>
      <c r="C179">
        <v>25.6</v>
      </c>
      <c r="D179">
        <v>40</v>
      </c>
      <c r="E179">
        <v>0.1</v>
      </c>
    </row>
    <row r="180" spans="1:5" x14ac:dyDescent="0.25">
      <c r="A180">
        <v>10314</v>
      </c>
      <c r="B180">
        <v>58</v>
      </c>
      <c r="C180">
        <v>10.6</v>
      </c>
      <c r="D180">
        <v>30</v>
      </c>
      <c r="E180">
        <v>0.1</v>
      </c>
    </row>
    <row r="181" spans="1:5" x14ac:dyDescent="0.25">
      <c r="A181">
        <v>10314</v>
      </c>
      <c r="B181">
        <v>62</v>
      </c>
      <c r="C181">
        <v>39.4</v>
      </c>
      <c r="D181">
        <v>25</v>
      </c>
      <c r="E181">
        <v>0.1</v>
      </c>
    </row>
    <row r="182" spans="1:5" x14ac:dyDescent="0.25">
      <c r="A182">
        <v>10315</v>
      </c>
      <c r="B182">
        <v>34</v>
      </c>
      <c r="C182">
        <v>11.2</v>
      </c>
      <c r="D182">
        <v>14</v>
      </c>
      <c r="E182">
        <v>0</v>
      </c>
    </row>
    <row r="183" spans="1:5" x14ac:dyDescent="0.25">
      <c r="A183">
        <v>10315</v>
      </c>
      <c r="B183">
        <v>70</v>
      </c>
      <c r="C183">
        <v>12</v>
      </c>
      <c r="D183">
        <v>30</v>
      </c>
      <c r="E183">
        <v>0</v>
      </c>
    </row>
    <row r="184" spans="1:5" x14ac:dyDescent="0.25">
      <c r="A184">
        <v>10316</v>
      </c>
      <c r="B184">
        <v>41</v>
      </c>
      <c r="C184">
        <v>7.7</v>
      </c>
      <c r="D184">
        <v>10</v>
      </c>
      <c r="E184">
        <v>0</v>
      </c>
    </row>
    <row r="185" spans="1:5" x14ac:dyDescent="0.25">
      <c r="A185">
        <v>10316</v>
      </c>
      <c r="B185">
        <v>62</v>
      </c>
      <c r="C185">
        <v>39.4</v>
      </c>
      <c r="D185">
        <v>70</v>
      </c>
      <c r="E185">
        <v>0</v>
      </c>
    </row>
    <row r="186" spans="1:5" x14ac:dyDescent="0.25">
      <c r="A186">
        <v>10317</v>
      </c>
      <c r="B186">
        <v>1</v>
      </c>
      <c r="C186">
        <v>14.4</v>
      </c>
      <c r="D186">
        <v>20</v>
      </c>
      <c r="E186">
        <v>0</v>
      </c>
    </row>
    <row r="187" spans="1:5" x14ac:dyDescent="0.25">
      <c r="A187">
        <v>10318</v>
      </c>
      <c r="B187">
        <v>41</v>
      </c>
      <c r="C187">
        <v>7.7</v>
      </c>
      <c r="D187">
        <v>20</v>
      </c>
      <c r="E187">
        <v>0</v>
      </c>
    </row>
    <row r="188" spans="1:5" x14ac:dyDescent="0.25">
      <c r="A188">
        <v>10318</v>
      </c>
      <c r="B188">
        <v>76</v>
      </c>
      <c r="C188">
        <v>14.4</v>
      </c>
      <c r="D188">
        <v>6</v>
      </c>
      <c r="E188">
        <v>0</v>
      </c>
    </row>
    <row r="189" spans="1:5" x14ac:dyDescent="0.25">
      <c r="A189">
        <v>10319</v>
      </c>
      <c r="B189">
        <v>17</v>
      </c>
      <c r="C189">
        <v>31.2</v>
      </c>
      <c r="D189">
        <v>8</v>
      </c>
      <c r="E189">
        <v>0</v>
      </c>
    </row>
    <row r="190" spans="1:5" x14ac:dyDescent="0.25">
      <c r="A190">
        <v>10319</v>
      </c>
      <c r="B190">
        <v>28</v>
      </c>
      <c r="C190">
        <v>36.4</v>
      </c>
      <c r="D190">
        <v>14</v>
      </c>
      <c r="E190">
        <v>0</v>
      </c>
    </row>
    <row r="191" spans="1:5" x14ac:dyDescent="0.25">
      <c r="A191">
        <v>10319</v>
      </c>
      <c r="B191">
        <v>76</v>
      </c>
      <c r="C191">
        <v>14.4</v>
      </c>
      <c r="D191">
        <v>30</v>
      </c>
      <c r="E191">
        <v>0</v>
      </c>
    </row>
    <row r="192" spans="1:5" x14ac:dyDescent="0.25">
      <c r="A192">
        <v>10320</v>
      </c>
      <c r="B192">
        <v>71</v>
      </c>
      <c r="C192">
        <v>17.2</v>
      </c>
      <c r="D192">
        <v>30</v>
      </c>
      <c r="E192">
        <v>0</v>
      </c>
    </row>
    <row r="193" spans="1:5" x14ac:dyDescent="0.25">
      <c r="A193">
        <v>10321</v>
      </c>
      <c r="B193">
        <v>35</v>
      </c>
      <c r="C193">
        <v>14.4</v>
      </c>
      <c r="D193">
        <v>10</v>
      </c>
      <c r="E193">
        <v>0</v>
      </c>
    </row>
    <row r="194" spans="1:5" x14ac:dyDescent="0.25">
      <c r="A194">
        <v>10322</v>
      </c>
      <c r="B194">
        <v>52</v>
      </c>
      <c r="C194">
        <v>5.6</v>
      </c>
      <c r="D194">
        <v>20</v>
      </c>
      <c r="E194">
        <v>0</v>
      </c>
    </row>
    <row r="195" spans="1:5" x14ac:dyDescent="0.25">
      <c r="A195">
        <v>10323</v>
      </c>
      <c r="B195">
        <v>15</v>
      </c>
      <c r="C195">
        <v>12.4</v>
      </c>
      <c r="D195">
        <v>5</v>
      </c>
      <c r="E195">
        <v>0</v>
      </c>
    </row>
    <row r="196" spans="1:5" x14ac:dyDescent="0.25">
      <c r="A196">
        <v>10323</v>
      </c>
      <c r="B196">
        <v>25</v>
      </c>
      <c r="C196">
        <v>11.2</v>
      </c>
      <c r="D196">
        <v>4</v>
      </c>
      <c r="E196">
        <v>0</v>
      </c>
    </row>
    <row r="197" spans="1:5" x14ac:dyDescent="0.25">
      <c r="A197">
        <v>10323</v>
      </c>
      <c r="B197">
        <v>39</v>
      </c>
      <c r="C197">
        <v>14.4</v>
      </c>
      <c r="D197">
        <v>4</v>
      </c>
      <c r="E197">
        <v>0</v>
      </c>
    </row>
    <row r="198" spans="1:5" x14ac:dyDescent="0.25">
      <c r="A198">
        <v>10324</v>
      </c>
      <c r="B198">
        <v>16</v>
      </c>
      <c r="C198">
        <v>13.9</v>
      </c>
      <c r="D198">
        <v>21</v>
      </c>
      <c r="E198">
        <v>0.15</v>
      </c>
    </row>
    <row r="199" spans="1:5" x14ac:dyDescent="0.25">
      <c r="A199">
        <v>10324</v>
      </c>
      <c r="B199">
        <v>35</v>
      </c>
      <c r="C199">
        <v>14.4</v>
      </c>
      <c r="D199">
        <v>70</v>
      </c>
      <c r="E199">
        <v>0.15</v>
      </c>
    </row>
    <row r="200" spans="1:5" x14ac:dyDescent="0.25">
      <c r="A200">
        <v>10324</v>
      </c>
      <c r="B200">
        <v>46</v>
      </c>
      <c r="C200">
        <v>9.6</v>
      </c>
      <c r="D200">
        <v>30</v>
      </c>
      <c r="E200">
        <v>0</v>
      </c>
    </row>
    <row r="201" spans="1:5" x14ac:dyDescent="0.25">
      <c r="A201">
        <v>10324</v>
      </c>
      <c r="B201">
        <v>59</v>
      </c>
      <c r="C201">
        <v>44</v>
      </c>
      <c r="D201">
        <v>40</v>
      </c>
      <c r="E201">
        <v>0.15</v>
      </c>
    </row>
    <row r="202" spans="1:5" x14ac:dyDescent="0.25">
      <c r="A202">
        <v>10324</v>
      </c>
      <c r="B202">
        <v>63</v>
      </c>
      <c r="C202">
        <v>35.1</v>
      </c>
      <c r="D202">
        <v>80</v>
      </c>
      <c r="E202">
        <v>0.15</v>
      </c>
    </row>
    <row r="203" spans="1:5" x14ac:dyDescent="0.25">
      <c r="A203">
        <v>10325</v>
      </c>
      <c r="B203">
        <v>6</v>
      </c>
      <c r="C203">
        <v>20</v>
      </c>
      <c r="D203">
        <v>6</v>
      </c>
      <c r="E203">
        <v>0</v>
      </c>
    </row>
    <row r="204" spans="1:5" x14ac:dyDescent="0.25">
      <c r="A204">
        <v>10325</v>
      </c>
      <c r="B204">
        <v>13</v>
      </c>
      <c r="C204">
        <v>4.8</v>
      </c>
      <c r="D204">
        <v>12</v>
      </c>
      <c r="E204">
        <v>0</v>
      </c>
    </row>
    <row r="205" spans="1:5" x14ac:dyDescent="0.25">
      <c r="A205">
        <v>10325</v>
      </c>
      <c r="B205">
        <v>14</v>
      </c>
      <c r="C205">
        <v>18.600000000000001</v>
      </c>
      <c r="D205">
        <v>9</v>
      </c>
      <c r="E205">
        <v>0</v>
      </c>
    </row>
    <row r="206" spans="1:5" x14ac:dyDescent="0.25">
      <c r="A206">
        <v>10325</v>
      </c>
      <c r="B206">
        <v>31</v>
      </c>
      <c r="C206">
        <v>10</v>
      </c>
      <c r="D206">
        <v>4</v>
      </c>
      <c r="E206">
        <v>0</v>
      </c>
    </row>
    <row r="207" spans="1:5" x14ac:dyDescent="0.25">
      <c r="A207">
        <v>10325</v>
      </c>
      <c r="B207">
        <v>72</v>
      </c>
      <c r="C207">
        <v>27.8</v>
      </c>
      <c r="D207">
        <v>40</v>
      </c>
      <c r="E207">
        <v>0</v>
      </c>
    </row>
    <row r="208" spans="1:5" x14ac:dyDescent="0.25">
      <c r="A208">
        <v>10326</v>
      </c>
      <c r="B208">
        <v>4</v>
      </c>
      <c r="C208">
        <v>17.600000000000001</v>
      </c>
      <c r="D208">
        <v>24</v>
      </c>
      <c r="E208">
        <v>0</v>
      </c>
    </row>
    <row r="209" spans="1:5" x14ac:dyDescent="0.25">
      <c r="A209">
        <v>10326</v>
      </c>
      <c r="B209">
        <v>57</v>
      </c>
      <c r="C209">
        <v>15.6</v>
      </c>
      <c r="D209">
        <v>16</v>
      </c>
      <c r="E209">
        <v>0</v>
      </c>
    </row>
    <row r="210" spans="1:5" x14ac:dyDescent="0.25">
      <c r="A210">
        <v>10326</v>
      </c>
      <c r="B210">
        <v>75</v>
      </c>
      <c r="C210">
        <v>6.2</v>
      </c>
      <c r="D210">
        <v>50</v>
      </c>
      <c r="E210">
        <v>0</v>
      </c>
    </row>
    <row r="211" spans="1:5" x14ac:dyDescent="0.25">
      <c r="A211">
        <v>10327</v>
      </c>
      <c r="B211">
        <v>2</v>
      </c>
      <c r="C211">
        <v>15.2</v>
      </c>
      <c r="D211">
        <v>25</v>
      </c>
      <c r="E211">
        <v>0.2</v>
      </c>
    </row>
    <row r="212" spans="1:5" x14ac:dyDescent="0.25">
      <c r="A212">
        <v>10327</v>
      </c>
      <c r="B212">
        <v>11</v>
      </c>
      <c r="C212">
        <v>16.8</v>
      </c>
      <c r="D212">
        <v>50</v>
      </c>
      <c r="E212">
        <v>0.2</v>
      </c>
    </row>
    <row r="213" spans="1:5" x14ac:dyDescent="0.25">
      <c r="A213">
        <v>10327</v>
      </c>
      <c r="B213">
        <v>30</v>
      </c>
      <c r="C213">
        <v>20.7</v>
      </c>
      <c r="D213">
        <v>35</v>
      </c>
      <c r="E213">
        <v>0.2</v>
      </c>
    </row>
    <row r="214" spans="1:5" x14ac:dyDescent="0.25">
      <c r="A214">
        <v>10327</v>
      </c>
      <c r="B214">
        <v>58</v>
      </c>
      <c r="C214">
        <v>10.6</v>
      </c>
      <c r="D214">
        <v>30</v>
      </c>
      <c r="E214">
        <v>0.2</v>
      </c>
    </row>
    <row r="215" spans="1:5" x14ac:dyDescent="0.25">
      <c r="A215">
        <v>10328</v>
      </c>
      <c r="B215">
        <v>59</v>
      </c>
      <c r="C215">
        <v>44</v>
      </c>
      <c r="D215">
        <v>9</v>
      </c>
      <c r="E215">
        <v>0</v>
      </c>
    </row>
    <row r="216" spans="1:5" x14ac:dyDescent="0.25">
      <c r="A216">
        <v>10328</v>
      </c>
      <c r="B216">
        <v>65</v>
      </c>
      <c r="C216">
        <v>16.8</v>
      </c>
      <c r="D216">
        <v>40</v>
      </c>
      <c r="E216">
        <v>0</v>
      </c>
    </row>
    <row r="217" spans="1:5" x14ac:dyDescent="0.25">
      <c r="A217">
        <v>10328</v>
      </c>
      <c r="B217">
        <v>68</v>
      </c>
      <c r="C217">
        <v>10</v>
      </c>
      <c r="D217">
        <v>10</v>
      </c>
      <c r="E217">
        <v>0</v>
      </c>
    </row>
    <row r="218" spans="1:5" x14ac:dyDescent="0.25">
      <c r="A218">
        <v>10329</v>
      </c>
      <c r="B218">
        <v>19</v>
      </c>
      <c r="C218">
        <v>7.3</v>
      </c>
      <c r="D218">
        <v>10</v>
      </c>
      <c r="E218">
        <v>0.05</v>
      </c>
    </row>
    <row r="219" spans="1:5" x14ac:dyDescent="0.25">
      <c r="A219">
        <v>10329</v>
      </c>
      <c r="B219">
        <v>30</v>
      </c>
      <c r="C219">
        <v>20.7</v>
      </c>
      <c r="D219">
        <v>8</v>
      </c>
      <c r="E219">
        <v>0.05</v>
      </c>
    </row>
    <row r="220" spans="1:5" x14ac:dyDescent="0.25">
      <c r="A220">
        <v>10329</v>
      </c>
      <c r="B220">
        <v>38</v>
      </c>
      <c r="C220">
        <v>210.8</v>
      </c>
      <c r="D220">
        <v>20</v>
      </c>
      <c r="E220">
        <v>0.05</v>
      </c>
    </row>
    <row r="221" spans="1:5" x14ac:dyDescent="0.25">
      <c r="A221">
        <v>10329</v>
      </c>
      <c r="B221">
        <v>56</v>
      </c>
      <c r="C221">
        <v>30.4</v>
      </c>
      <c r="D221">
        <v>12</v>
      </c>
      <c r="E221">
        <v>0.05</v>
      </c>
    </row>
    <row r="222" spans="1:5" x14ac:dyDescent="0.25">
      <c r="A222">
        <v>10330</v>
      </c>
      <c r="B222">
        <v>26</v>
      </c>
      <c r="C222">
        <v>24.9</v>
      </c>
      <c r="D222">
        <v>50</v>
      </c>
      <c r="E222">
        <v>0.15</v>
      </c>
    </row>
    <row r="223" spans="1:5" x14ac:dyDescent="0.25">
      <c r="A223">
        <v>10330</v>
      </c>
      <c r="B223">
        <v>72</v>
      </c>
      <c r="C223">
        <v>27.8</v>
      </c>
      <c r="D223">
        <v>25</v>
      </c>
      <c r="E223">
        <v>0.15</v>
      </c>
    </row>
    <row r="224" spans="1:5" x14ac:dyDescent="0.25">
      <c r="A224">
        <v>10331</v>
      </c>
      <c r="B224">
        <v>54</v>
      </c>
      <c r="C224">
        <v>5.9</v>
      </c>
      <c r="D224">
        <v>15</v>
      </c>
      <c r="E224">
        <v>0</v>
      </c>
    </row>
    <row r="225" spans="1:5" x14ac:dyDescent="0.25">
      <c r="A225">
        <v>10332</v>
      </c>
      <c r="B225">
        <v>18</v>
      </c>
      <c r="C225">
        <v>50</v>
      </c>
      <c r="D225">
        <v>40</v>
      </c>
      <c r="E225">
        <v>0.2</v>
      </c>
    </row>
    <row r="226" spans="1:5" x14ac:dyDescent="0.25">
      <c r="A226">
        <v>10332</v>
      </c>
      <c r="B226">
        <v>42</v>
      </c>
      <c r="C226">
        <v>11.2</v>
      </c>
      <c r="D226">
        <v>10</v>
      </c>
      <c r="E226">
        <v>0.2</v>
      </c>
    </row>
    <row r="227" spans="1:5" x14ac:dyDescent="0.25">
      <c r="A227">
        <v>10332</v>
      </c>
      <c r="B227">
        <v>47</v>
      </c>
      <c r="C227">
        <v>7.6</v>
      </c>
      <c r="D227">
        <v>16</v>
      </c>
      <c r="E227">
        <v>0.2</v>
      </c>
    </row>
    <row r="228" spans="1:5" x14ac:dyDescent="0.25">
      <c r="A228">
        <v>10333</v>
      </c>
      <c r="B228">
        <v>14</v>
      </c>
      <c r="C228">
        <v>18.600000000000001</v>
      </c>
      <c r="D228">
        <v>10</v>
      </c>
      <c r="E228">
        <v>0</v>
      </c>
    </row>
    <row r="229" spans="1:5" x14ac:dyDescent="0.25">
      <c r="A229">
        <v>10333</v>
      </c>
      <c r="B229">
        <v>21</v>
      </c>
      <c r="C229">
        <v>8</v>
      </c>
      <c r="D229">
        <v>10</v>
      </c>
      <c r="E229">
        <v>0.1</v>
      </c>
    </row>
    <row r="230" spans="1:5" x14ac:dyDescent="0.25">
      <c r="A230">
        <v>10333</v>
      </c>
      <c r="B230">
        <v>71</v>
      </c>
      <c r="C230">
        <v>17.2</v>
      </c>
      <c r="D230">
        <v>40</v>
      </c>
      <c r="E230">
        <v>0.1</v>
      </c>
    </row>
    <row r="231" spans="1:5" x14ac:dyDescent="0.25">
      <c r="A231">
        <v>10334</v>
      </c>
      <c r="B231">
        <v>52</v>
      </c>
      <c r="C231">
        <v>5.6</v>
      </c>
      <c r="D231">
        <v>8</v>
      </c>
      <c r="E231">
        <v>0</v>
      </c>
    </row>
    <row r="232" spans="1:5" x14ac:dyDescent="0.25">
      <c r="A232">
        <v>10334</v>
      </c>
      <c r="B232">
        <v>68</v>
      </c>
      <c r="C232">
        <v>10</v>
      </c>
      <c r="D232">
        <v>10</v>
      </c>
      <c r="E232">
        <v>0</v>
      </c>
    </row>
    <row r="233" spans="1:5" x14ac:dyDescent="0.25">
      <c r="A233">
        <v>10335</v>
      </c>
      <c r="B233">
        <v>2</v>
      </c>
      <c r="C233">
        <v>15.2</v>
      </c>
      <c r="D233">
        <v>7</v>
      </c>
      <c r="E233">
        <v>0.2</v>
      </c>
    </row>
    <row r="234" spans="1:5" x14ac:dyDescent="0.25">
      <c r="A234">
        <v>10335</v>
      </c>
      <c r="B234">
        <v>31</v>
      </c>
      <c r="C234">
        <v>10</v>
      </c>
      <c r="D234">
        <v>25</v>
      </c>
      <c r="E234">
        <v>0.2</v>
      </c>
    </row>
    <row r="235" spans="1:5" x14ac:dyDescent="0.25">
      <c r="A235">
        <v>10335</v>
      </c>
      <c r="B235">
        <v>32</v>
      </c>
      <c r="C235">
        <v>25.6</v>
      </c>
      <c r="D235">
        <v>6</v>
      </c>
      <c r="E235">
        <v>0.2</v>
      </c>
    </row>
    <row r="236" spans="1:5" x14ac:dyDescent="0.25">
      <c r="A236">
        <v>10335</v>
      </c>
      <c r="B236">
        <v>51</v>
      </c>
      <c r="C236">
        <v>42.4</v>
      </c>
      <c r="D236">
        <v>48</v>
      </c>
      <c r="E236">
        <v>0.2</v>
      </c>
    </row>
    <row r="237" spans="1:5" x14ac:dyDescent="0.25">
      <c r="A237">
        <v>10336</v>
      </c>
      <c r="B237">
        <v>4</v>
      </c>
      <c r="C237">
        <v>17.600000000000001</v>
      </c>
      <c r="D237">
        <v>18</v>
      </c>
      <c r="E237">
        <v>0.1</v>
      </c>
    </row>
    <row r="238" spans="1:5" x14ac:dyDescent="0.25">
      <c r="A238">
        <v>10337</v>
      </c>
      <c r="B238">
        <v>23</v>
      </c>
      <c r="C238">
        <v>7.2</v>
      </c>
      <c r="D238">
        <v>40</v>
      </c>
      <c r="E238">
        <v>0</v>
      </c>
    </row>
    <row r="239" spans="1:5" x14ac:dyDescent="0.25">
      <c r="A239">
        <v>10337</v>
      </c>
      <c r="B239">
        <v>26</v>
      </c>
      <c r="C239">
        <v>24.9</v>
      </c>
      <c r="D239">
        <v>24</v>
      </c>
      <c r="E239">
        <v>0</v>
      </c>
    </row>
    <row r="240" spans="1:5" x14ac:dyDescent="0.25">
      <c r="A240">
        <v>10337</v>
      </c>
      <c r="B240">
        <v>36</v>
      </c>
      <c r="C240">
        <v>15.2</v>
      </c>
      <c r="D240">
        <v>20</v>
      </c>
      <c r="E240">
        <v>0</v>
      </c>
    </row>
    <row r="241" spans="1:5" x14ac:dyDescent="0.25">
      <c r="A241">
        <v>10337</v>
      </c>
      <c r="B241">
        <v>37</v>
      </c>
      <c r="C241">
        <v>20.8</v>
      </c>
      <c r="D241">
        <v>28</v>
      </c>
      <c r="E241">
        <v>0</v>
      </c>
    </row>
    <row r="242" spans="1:5" x14ac:dyDescent="0.25">
      <c r="A242">
        <v>10337</v>
      </c>
      <c r="B242">
        <v>72</v>
      </c>
      <c r="C242">
        <v>27.8</v>
      </c>
      <c r="D242">
        <v>25</v>
      </c>
      <c r="E242">
        <v>0</v>
      </c>
    </row>
    <row r="243" spans="1:5" x14ac:dyDescent="0.25">
      <c r="A243">
        <v>10338</v>
      </c>
      <c r="B243">
        <v>17</v>
      </c>
      <c r="C243">
        <v>31.2</v>
      </c>
      <c r="D243">
        <v>20</v>
      </c>
      <c r="E243">
        <v>0</v>
      </c>
    </row>
    <row r="244" spans="1:5" x14ac:dyDescent="0.25">
      <c r="A244">
        <v>10338</v>
      </c>
      <c r="B244">
        <v>30</v>
      </c>
      <c r="C244">
        <v>20.7</v>
      </c>
      <c r="D244">
        <v>15</v>
      </c>
      <c r="E244">
        <v>0</v>
      </c>
    </row>
    <row r="245" spans="1:5" x14ac:dyDescent="0.25">
      <c r="A245">
        <v>10339</v>
      </c>
      <c r="B245">
        <v>4</v>
      </c>
      <c r="C245">
        <v>17.600000000000001</v>
      </c>
      <c r="D245">
        <v>10</v>
      </c>
      <c r="E245">
        <v>0</v>
      </c>
    </row>
    <row r="246" spans="1:5" x14ac:dyDescent="0.25">
      <c r="A246">
        <v>10339</v>
      </c>
      <c r="B246">
        <v>17</v>
      </c>
      <c r="C246">
        <v>31.2</v>
      </c>
      <c r="D246">
        <v>70</v>
      </c>
      <c r="E246">
        <v>0.05</v>
      </c>
    </row>
    <row r="247" spans="1:5" x14ac:dyDescent="0.25">
      <c r="A247">
        <v>10339</v>
      </c>
      <c r="B247">
        <v>62</v>
      </c>
      <c r="C247">
        <v>39.4</v>
      </c>
      <c r="D247">
        <v>28</v>
      </c>
      <c r="E247">
        <v>0</v>
      </c>
    </row>
    <row r="248" spans="1:5" x14ac:dyDescent="0.25">
      <c r="A248">
        <v>10340</v>
      </c>
      <c r="B248">
        <v>18</v>
      </c>
      <c r="C248">
        <v>50</v>
      </c>
      <c r="D248">
        <v>20</v>
      </c>
      <c r="E248">
        <v>0.05</v>
      </c>
    </row>
    <row r="249" spans="1:5" x14ac:dyDescent="0.25">
      <c r="A249">
        <v>10340</v>
      </c>
      <c r="B249">
        <v>41</v>
      </c>
      <c r="C249">
        <v>7.7</v>
      </c>
      <c r="D249">
        <v>12</v>
      </c>
      <c r="E249">
        <v>0.05</v>
      </c>
    </row>
    <row r="250" spans="1:5" x14ac:dyDescent="0.25">
      <c r="A250">
        <v>10340</v>
      </c>
      <c r="B250">
        <v>43</v>
      </c>
      <c r="C250">
        <v>36.799999999999997</v>
      </c>
      <c r="D250">
        <v>40</v>
      </c>
      <c r="E250">
        <v>0.05</v>
      </c>
    </row>
    <row r="251" spans="1:5" x14ac:dyDescent="0.25">
      <c r="A251">
        <v>10341</v>
      </c>
      <c r="B251">
        <v>33</v>
      </c>
      <c r="C251">
        <v>2</v>
      </c>
      <c r="D251">
        <v>8</v>
      </c>
      <c r="E251">
        <v>0</v>
      </c>
    </row>
    <row r="252" spans="1:5" x14ac:dyDescent="0.25">
      <c r="A252">
        <v>10341</v>
      </c>
      <c r="B252">
        <v>59</v>
      </c>
      <c r="C252">
        <v>44</v>
      </c>
      <c r="D252">
        <v>9</v>
      </c>
      <c r="E252">
        <v>0.15</v>
      </c>
    </row>
    <row r="253" spans="1:5" x14ac:dyDescent="0.25">
      <c r="A253">
        <v>10342</v>
      </c>
      <c r="B253">
        <v>2</v>
      </c>
      <c r="C253">
        <v>15.2</v>
      </c>
      <c r="D253">
        <v>24</v>
      </c>
      <c r="E253">
        <v>0.2</v>
      </c>
    </row>
    <row r="254" spans="1:5" x14ac:dyDescent="0.25">
      <c r="A254">
        <v>10342</v>
      </c>
      <c r="B254">
        <v>31</v>
      </c>
      <c r="C254">
        <v>10</v>
      </c>
      <c r="D254">
        <v>56</v>
      </c>
      <c r="E254">
        <v>0.2</v>
      </c>
    </row>
    <row r="255" spans="1:5" x14ac:dyDescent="0.25">
      <c r="A255">
        <v>10342</v>
      </c>
      <c r="B255">
        <v>36</v>
      </c>
      <c r="C255">
        <v>15.2</v>
      </c>
      <c r="D255">
        <v>40</v>
      </c>
      <c r="E255">
        <v>0.2</v>
      </c>
    </row>
    <row r="256" spans="1:5" x14ac:dyDescent="0.25">
      <c r="A256">
        <v>10342</v>
      </c>
      <c r="B256">
        <v>55</v>
      </c>
      <c r="C256">
        <v>19.2</v>
      </c>
      <c r="D256">
        <v>40</v>
      </c>
      <c r="E256">
        <v>0.2</v>
      </c>
    </row>
    <row r="257" spans="1:5" x14ac:dyDescent="0.25">
      <c r="A257">
        <v>10343</v>
      </c>
      <c r="B257">
        <v>64</v>
      </c>
      <c r="C257">
        <v>26.6</v>
      </c>
      <c r="D257">
        <v>50</v>
      </c>
      <c r="E257">
        <v>0</v>
      </c>
    </row>
    <row r="258" spans="1:5" x14ac:dyDescent="0.25">
      <c r="A258">
        <v>10343</v>
      </c>
      <c r="B258">
        <v>68</v>
      </c>
      <c r="C258">
        <v>10</v>
      </c>
      <c r="D258">
        <v>4</v>
      </c>
      <c r="E258">
        <v>0.05</v>
      </c>
    </row>
    <row r="259" spans="1:5" x14ac:dyDescent="0.25">
      <c r="A259">
        <v>10343</v>
      </c>
      <c r="B259">
        <v>76</v>
      </c>
      <c r="C259">
        <v>14.4</v>
      </c>
      <c r="D259">
        <v>15</v>
      </c>
      <c r="E259">
        <v>0</v>
      </c>
    </row>
    <row r="260" spans="1:5" x14ac:dyDescent="0.25">
      <c r="A260">
        <v>10344</v>
      </c>
      <c r="B260">
        <v>4</v>
      </c>
      <c r="C260">
        <v>17.600000000000001</v>
      </c>
      <c r="D260">
        <v>35</v>
      </c>
      <c r="E260">
        <v>0</v>
      </c>
    </row>
    <row r="261" spans="1:5" x14ac:dyDescent="0.25">
      <c r="A261">
        <v>10344</v>
      </c>
      <c r="B261">
        <v>8</v>
      </c>
      <c r="C261">
        <v>32</v>
      </c>
      <c r="D261">
        <v>70</v>
      </c>
      <c r="E261">
        <v>0.25</v>
      </c>
    </row>
    <row r="262" spans="1:5" x14ac:dyDescent="0.25">
      <c r="A262">
        <v>10345</v>
      </c>
      <c r="B262">
        <v>8</v>
      </c>
      <c r="C262">
        <v>32</v>
      </c>
      <c r="D262">
        <v>70</v>
      </c>
      <c r="E262">
        <v>0</v>
      </c>
    </row>
    <row r="263" spans="1:5" x14ac:dyDescent="0.25">
      <c r="A263">
        <v>10345</v>
      </c>
      <c r="B263">
        <v>19</v>
      </c>
      <c r="C263">
        <v>7.3</v>
      </c>
      <c r="D263">
        <v>80</v>
      </c>
      <c r="E263">
        <v>0</v>
      </c>
    </row>
    <row r="264" spans="1:5" x14ac:dyDescent="0.25">
      <c r="A264">
        <v>10345</v>
      </c>
      <c r="B264">
        <v>42</v>
      </c>
      <c r="C264">
        <v>11.2</v>
      </c>
      <c r="D264">
        <v>9</v>
      </c>
      <c r="E264">
        <v>0</v>
      </c>
    </row>
    <row r="265" spans="1:5" x14ac:dyDescent="0.25">
      <c r="A265">
        <v>10346</v>
      </c>
      <c r="B265">
        <v>17</v>
      </c>
      <c r="C265">
        <v>31.2</v>
      </c>
      <c r="D265">
        <v>36</v>
      </c>
      <c r="E265">
        <v>0.1</v>
      </c>
    </row>
    <row r="266" spans="1:5" x14ac:dyDescent="0.25">
      <c r="A266">
        <v>10346</v>
      </c>
      <c r="B266">
        <v>56</v>
      </c>
      <c r="C266">
        <v>30.4</v>
      </c>
      <c r="D266">
        <v>20</v>
      </c>
      <c r="E266">
        <v>0</v>
      </c>
    </row>
    <row r="267" spans="1:5" x14ac:dyDescent="0.25">
      <c r="A267">
        <v>10347</v>
      </c>
      <c r="B267">
        <v>25</v>
      </c>
      <c r="C267">
        <v>11.2</v>
      </c>
      <c r="D267">
        <v>10</v>
      </c>
      <c r="E267">
        <v>0</v>
      </c>
    </row>
    <row r="268" spans="1:5" x14ac:dyDescent="0.25">
      <c r="A268">
        <v>10347</v>
      </c>
      <c r="B268">
        <v>39</v>
      </c>
      <c r="C268">
        <v>14.4</v>
      </c>
      <c r="D268">
        <v>50</v>
      </c>
      <c r="E268">
        <v>0.15</v>
      </c>
    </row>
    <row r="269" spans="1:5" x14ac:dyDescent="0.25">
      <c r="A269">
        <v>10347</v>
      </c>
      <c r="B269">
        <v>40</v>
      </c>
      <c r="C269">
        <v>14.7</v>
      </c>
      <c r="D269">
        <v>4</v>
      </c>
      <c r="E269">
        <v>0</v>
      </c>
    </row>
    <row r="270" spans="1:5" x14ac:dyDescent="0.25">
      <c r="A270">
        <v>10347</v>
      </c>
      <c r="B270">
        <v>75</v>
      </c>
      <c r="C270">
        <v>6.2</v>
      </c>
      <c r="D270">
        <v>6</v>
      </c>
      <c r="E270">
        <v>0.15</v>
      </c>
    </row>
    <row r="271" spans="1:5" x14ac:dyDescent="0.25">
      <c r="A271">
        <v>10348</v>
      </c>
      <c r="B271">
        <v>1</v>
      </c>
      <c r="C271">
        <v>14.4</v>
      </c>
      <c r="D271">
        <v>15</v>
      </c>
      <c r="E271">
        <v>0.15</v>
      </c>
    </row>
    <row r="272" spans="1:5" x14ac:dyDescent="0.25">
      <c r="A272">
        <v>10348</v>
      </c>
      <c r="B272">
        <v>23</v>
      </c>
      <c r="C272">
        <v>7.2</v>
      </c>
      <c r="D272">
        <v>25</v>
      </c>
      <c r="E272">
        <v>0</v>
      </c>
    </row>
    <row r="273" spans="1:5" x14ac:dyDescent="0.25">
      <c r="A273">
        <v>10349</v>
      </c>
      <c r="B273">
        <v>54</v>
      </c>
      <c r="C273">
        <v>5.9</v>
      </c>
      <c r="D273">
        <v>24</v>
      </c>
      <c r="E273">
        <v>0</v>
      </c>
    </row>
    <row r="274" spans="1:5" x14ac:dyDescent="0.25">
      <c r="A274">
        <v>10350</v>
      </c>
      <c r="B274">
        <v>50</v>
      </c>
      <c r="C274">
        <v>13</v>
      </c>
      <c r="D274">
        <v>15</v>
      </c>
      <c r="E274">
        <v>0.1</v>
      </c>
    </row>
    <row r="275" spans="1:5" x14ac:dyDescent="0.25">
      <c r="A275">
        <v>10350</v>
      </c>
      <c r="B275">
        <v>69</v>
      </c>
      <c r="C275">
        <v>28.8</v>
      </c>
      <c r="D275">
        <v>18</v>
      </c>
      <c r="E275">
        <v>0.1</v>
      </c>
    </row>
    <row r="276" spans="1:5" x14ac:dyDescent="0.25">
      <c r="A276">
        <v>10351</v>
      </c>
      <c r="B276">
        <v>38</v>
      </c>
      <c r="C276">
        <v>210.8</v>
      </c>
      <c r="D276">
        <v>20</v>
      </c>
      <c r="E276">
        <v>0.05</v>
      </c>
    </row>
    <row r="277" spans="1:5" x14ac:dyDescent="0.25">
      <c r="A277">
        <v>10351</v>
      </c>
      <c r="B277">
        <v>41</v>
      </c>
      <c r="C277">
        <v>7.7</v>
      </c>
      <c r="D277">
        <v>13</v>
      </c>
      <c r="E277">
        <v>0</v>
      </c>
    </row>
    <row r="278" spans="1:5" x14ac:dyDescent="0.25">
      <c r="A278">
        <v>10351</v>
      </c>
      <c r="B278">
        <v>44</v>
      </c>
      <c r="C278">
        <v>15.5</v>
      </c>
      <c r="D278">
        <v>77</v>
      </c>
      <c r="E278">
        <v>0.05</v>
      </c>
    </row>
    <row r="279" spans="1:5" x14ac:dyDescent="0.25">
      <c r="A279">
        <v>10351</v>
      </c>
      <c r="B279">
        <v>65</v>
      </c>
      <c r="C279">
        <v>16.8</v>
      </c>
      <c r="D279">
        <v>10</v>
      </c>
      <c r="E279">
        <v>0.05</v>
      </c>
    </row>
    <row r="280" spans="1:5" x14ac:dyDescent="0.25">
      <c r="A280">
        <v>10352</v>
      </c>
      <c r="B280">
        <v>24</v>
      </c>
      <c r="C280">
        <v>3.6</v>
      </c>
      <c r="D280">
        <v>10</v>
      </c>
      <c r="E280">
        <v>0</v>
      </c>
    </row>
    <row r="281" spans="1:5" x14ac:dyDescent="0.25">
      <c r="A281">
        <v>10352</v>
      </c>
      <c r="B281">
        <v>54</v>
      </c>
      <c r="C281">
        <v>5.9</v>
      </c>
      <c r="D281">
        <v>20</v>
      </c>
      <c r="E281">
        <v>0.15</v>
      </c>
    </row>
    <row r="282" spans="1:5" x14ac:dyDescent="0.25">
      <c r="A282">
        <v>10353</v>
      </c>
      <c r="B282">
        <v>11</v>
      </c>
      <c r="C282">
        <v>16.8</v>
      </c>
      <c r="D282">
        <v>12</v>
      </c>
      <c r="E282">
        <v>0.2</v>
      </c>
    </row>
    <row r="283" spans="1:5" x14ac:dyDescent="0.25">
      <c r="A283">
        <v>10353</v>
      </c>
      <c r="B283">
        <v>38</v>
      </c>
      <c r="C283">
        <v>210.8</v>
      </c>
      <c r="D283">
        <v>50</v>
      </c>
      <c r="E283">
        <v>0.2</v>
      </c>
    </row>
    <row r="284" spans="1:5" x14ac:dyDescent="0.25">
      <c r="A284">
        <v>10354</v>
      </c>
      <c r="B284">
        <v>1</v>
      </c>
      <c r="C284">
        <v>14.4</v>
      </c>
      <c r="D284">
        <v>12</v>
      </c>
      <c r="E284">
        <v>0</v>
      </c>
    </row>
    <row r="285" spans="1:5" x14ac:dyDescent="0.25">
      <c r="A285">
        <v>10354</v>
      </c>
      <c r="B285">
        <v>29</v>
      </c>
      <c r="C285">
        <v>99</v>
      </c>
      <c r="D285">
        <v>4</v>
      </c>
      <c r="E285">
        <v>0</v>
      </c>
    </row>
    <row r="286" spans="1:5" x14ac:dyDescent="0.25">
      <c r="A286">
        <v>10355</v>
      </c>
      <c r="B286">
        <v>24</v>
      </c>
      <c r="C286">
        <v>3.6</v>
      </c>
      <c r="D286">
        <v>25</v>
      </c>
      <c r="E286">
        <v>0</v>
      </c>
    </row>
    <row r="287" spans="1:5" x14ac:dyDescent="0.25">
      <c r="A287">
        <v>10355</v>
      </c>
      <c r="B287">
        <v>57</v>
      </c>
      <c r="C287">
        <v>15.6</v>
      </c>
      <c r="D287">
        <v>25</v>
      </c>
      <c r="E287">
        <v>0</v>
      </c>
    </row>
    <row r="288" spans="1:5" x14ac:dyDescent="0.25">
      <c r="A288">
        <v>10356</v>
      </c>
      <c r="B288">
        <v>31</v>
      </c>
      <c r="C288">
        <v>10</v>
      </c>
      <c r="D288">
        <v>30</v>
      </c>
      <c r="E288">
        <v>0</v>
      </c>
    </row>
    <row r="289" spans="1:5" x14ac:dyDescent="0.25">
      <c r="A289">
        <v>10356</v>
      </c>
      <c r="B289">
        <v>55</v>
      </c>
      <c r="C289">
        <v>19.2</v>
      </c>
      <c r="D289">
        <v>12</v>
      </c>
      <c r="E289">
        <v>0</v>
      </c>
    </row>
    <row r="290" spans="1:5" x14ac:dyDescent="0.25">
      <c r="A290">
        <v>10356</v>
      </c>
      <c r="B290">
        <v>69</v>
      </c>
      <c r="C290">
        <v>28.8</v>
      </c>
      <c r="D290">
        <v>20</v>
      </c>
      <c r="E290">
        <v>0</v>
      </c>
    </row>
    <row r="291" spans="1:5" x14ac:dyDescent="0.25">
      <c r="A291">
        <v>10357</v>
      </c>
      <c r="B291">
        <v>10</v>
      </c>
      <c r="C291">
        <v>24.8</v>
      </c>
      <c r="D291">
        <v>30</v>
      </c>
      <c r="E291">
        <v>0.2</v>
      </c>
    </row>
    <row r="292" spans="1:5" x14ac:dyDescent="0.25">
      <c r="A292">
        <v>10357</v>
      </c>
      <c r="B292">
        <v>26</v>
      </c>
      <c r="C292">
        <v>24.9</v>
      </c>
      <c r="D292">
        <v>16</v>
      </c>
      <c r="E292">
        <v>0</v>
      </c>
    </row>
    <row r="293" spans="1:5" x14ac:dyDescent="0.25">
      <c r="A293">
        <v>10357</v>
      </c>
      <c r="B293">
        <v>60</v>
      </c>
      <c r="C293">
        <v>27.2</v>
      </c>
      <c r="D293">
        <v>8</v>
      </c>
      <c r="E293">
        <v>0.2</v>
      </c>
    </row>
    <row r="294" spans="1:5" x14ac:dyDescent="0.25">
      <c r="A294">
        <v>10358</v>
      </c>
      <c r="B294">
        <v>24</v>
      </c>
      <c r="C294">
        <v>3.6</v>
      </c>
      <c r="D294">
        <v>10</v>
      </c>
      <c r="E294">
        <v>0.05</v>
      </c>
    </row>
    <row r="295" spans="1:5" x14ac:dyDescent="0.25">
      <c r="A295">
        <v>10358</v>
      </c>
      <c r="B295">
        <v>34</v>
      </c>
      <c r="C295">
        <v>11.2</v>
      </c>
      <c r="D295">
        <v>10</v>
      </c>
      <c r="E295">
        <v>0.05</v>
      </c>
    </row>
    <row r="296" spans="1:5" x14ac:dyDescent="0.25">
      <c r="A296">
        <v>10358</v>
      </c>
      <c r="B296">
        <v>36</v>
      </c>
      <c r="C296">
        <v>15.2</v>
      </c>
      <c r="D296">
        <v>20</v>
      </c>
      <c r="E296">
        <v>0.05</v>
      </c>
    </row>
    <row r="297" spans="1:5" x14ac:dyDescent="0.25">
      <c r="A297">
        <v>10359</v>
      </c>
      <c r="B297">
        <v>16</v>
      </c>
      <c r="C297">
        <v>13.9</v>
      </c>
      <c r="D297">
        <v>56</v>
      </c>
      <c r="E297">
        <v>0.05</v>
      </c>
    </row>
    <row r="298" spans="1:5" x14ac:dyDescent="0.25">
      <c r="A298">
        <v>10359</v>
      </c>
      <c r="B298">
        <v>31</v>
      </c>
      <c r="C298">
        <v>10</v>
      </c>
      <c r="D298">
        <v>70</v>
      </c>
      <c r="E298">
        <v>0.05</v>
      </c>
    </row>
    <row r="299" spans="1:5" x14ac:dyDescent="0.25">
      <c r="A299">
        <v>10359</v>
      </c>
      <c r="B299">
        <v>60</v>
      </c>
      <c r="C299">
        <v>27.2</v>
      </c>
      <c r="D299">
        <v>80</v>
      </c>
      <c r="E299">
        <v>0.05</v>
      </c>
    </row>
    <row r="300" spans="1:5" x14ac:dyDescent="0.25">
      <c r="A300">
        <v>10360</v>
      </c>
      <c r="B300">
        <v>28</v>
      </c>
      <c r="C300">
        <v>36.4</v>
      </c>
      <c r="D300">
        <v>30</v>
      </c>
      <c r="E300">
        <v>0</v>
      </c>
    </row>
    <row r="301" spans="1:5" x14ac:dyDescent="0.25">
      <c r="A301">
        <v>10360</v>
      </c>
      <c r="B301">
        <v>29</v>
      </c>
      <c r="C301">
        <v>99</v>
      </c>
      <c r="D301">
        <v>35</v>
      </c>
      <c r="E301">
        <v>0</v>
      </c>
    </row>
    <row r="302" spans="1:5" x14ac:dyDescent="0.25">
      <c r="A302">
        <v>10360</v>
      </c>
      <c r="B302">
        <v>38</v>
      </c>
      <c r="C302">
        <v>210.8</v>
      </c>
      <c r="D302">
        <v>10</v>
      </c>
      <c r="E302">
        <v>0</v>
      </c>
    </row>
    <row r="303" spans="1:5" x14ac:dyDescent="0.25">
      <c r="A303">
        <v>10360</v>
      </c>
      <c r="B303">
        <v>49</v>
      </c>
      <c r="C303">
        <v>16</v>
      </c>
      <c r="D303">
        <v>35</v>
      </c>
      <c r="E303">
        <v>0</v>
      </c>
    </row>
    <row r="304" spans="1:5" x14ac:dyDescent="0.25">
      <c r="A304">
        <v>10360</v>
      </c>
      <c r="B304">
        <v>54</v>
      </c>
      <c r="C304">
        <v>5.9</v>
      </c>
      <c r="D304">
        <v>28</v>
      </c>
      <c r="E304">
        <v>0</v>
      </c>
    </row>
    <row r="305" spans="1:5" x14ac:dyDescent="0.25">
      <c r="A305">
        <v>10361</v>
      </c>
      <c r="B305">
        <v>39</v>
      </c>
      <c r="C305">
        <v>14.4</v>
      </c>
      <c r="D305">
        <v>54</v>
      </c>
      <c r="E305">
        <v>0.1</v>
      </c>
    </row>
    <row r="306" spans="1:5" x14ac:dyDescent="0.25">
      <c r="A306">
        <v>10361</v>
      </c>
      <c r="B306">
        <v>60</v>
      </c>
      <c r="C306">
        <v>27.2</v>
      </c>
      <c r="D306">
        <v>55</v>
      </c>
      <c r="E306">
        <v>0.1</v>
      </c>
    </row>
    <row r="307" spans="1:5" x14ac:dyDescent="0.25">
      <c r="A307">
        <v>10362</v>
      </c>
      <c r="B307">
        <v>25</v>
      </c>
      <c r="C307">
        <v>11.2</v>
      </c>
      <c r="D307">
        <v>50</v>
      </c>
      <c r="E307">
        <v>0</v>
      </c>
    </row>
    <row r="308" spans="1:5" x14ac:dyDescent="0.25">
      <c r="A308">
        <v>10362</v>
      </c>
      <c r="B308">
        <v>51</v>
      </c>
      <c r="C308">
        <v>42.4</v>
      </c>
      <c r="D308">
        <v>20</v>
      </c>
      <c r="E308">
        <v>0</v>
      </c>
    </row>
    <row r="309" spans="1:5" x14ac:dyDescent="0.25">
      <c r="A309">
        <v>10362</v>
      </c>
      <c r="B309">
        <v>54</v>
      </c>
      <c r="C309">
        <v>5.9</v>
      </c>
      <c r="D309">
        <v>24</v>
      </c>
      <c r="E309">
        <v>0</v>
      </c>
    </row>
    <row r="310" spans="1:5" x14ac:dyDescent="0.25">
      <c r="A310">
        <v>10363</v>
      </c>
      <c r="B310">
        <v>31</v>
      </c>
      <c r="C310">
        <v>10</v>
      </c>
      <c r="D310">
        <v>20</v>
      </c>
      <c r="E310">
        <v>0</v>
      </c>
    </row>
    <row r="311" spans="1:5" x14ac:dyDescent="0.25">
      <c r="A311">
        <v>10363</v>
      </c>
      <c r="B311">
        <v>75</v>
      </c>
      <c r="C311">
        <v>6.2</v>
      </c>
      <c r="D311">
        <v>12</v>
      </c>
      <c r="E311">
        <v>0</v>
      </c>
    </row>
    <row r="312" spans="1:5" x14ac:dyDescent="0.25">
      <c r="A312">
        <v>10363</v>
      </c>
      <c r="B312">
        <v>76</v>
      </c>
      <c r="C312">
        <v>14.4</v>
      </c>
      <c r="D312">
        <v>12</v>
      </c>
      <c r="E312">
        <v>0</v>
      </c>
    </row>
    <row r="313" spans="1:5" x14ac:dyDescent="0.25">
      <c r="A313">
        <v>10364</v>
      </c>
      <c r="B313">
        <v>69</v>
      </c>
      <c r="C313">
        <v>28.8</v>
      </c>
      <c r="D313">
        <v>30</v>
      </c>
      <c r="E313">
        <v>0</v>
      </c>
    </row>
    <row r="314" spans="1:5" x14ac:dyDescent="0.25">
      <c r="A314">
        <v>10364</v>
      </c>
      <c r="B314">
        <v>71</v>
      </c>
      <c r="C314">
        <v>17.2</v>
      </c>
      <c r="D314">
        <v>5</v>
      </c>
      <c r="E314">
        <v>0</v>
      </c>
    </row>
    <row r="315" spans="1:5" x14ac:dyDescent="0.25">
      <c r="A315">
        <v>10365</v>
      </c>
      <c r="B315">
        <v>11</v>
      </c>
      <c r="C315">
        <v>16.8</v>
      </c>
      <c r="D315">
        <v>24</v>
      </c>
      <c r="E315">
        <v>0</v>
      </c>
    </row>
    <row r="316" spans="1:5" x14ac:dyDescent="0.25">
      <c r="A316">
        <v>10366</v>
      </c>
      <c r="B316">
        <v>65</v>
      </c>
      <c r="C316">
        <v>16.8</v>
      </c>
      <c r="D316">
        <v>5</v>
      </c>
      <c r="E316">
        <v>0</v>
      </c>
    </row>
    <row r="317" spans="1:5" x14ac:dyDescent="0.25">
      <c r="A317">
        <v>10366</v>
      </c>
      <c r="B317">
        <v>77</v>
      </c>
      <c r="C317">
        <v>10.4</v>
      </c>
      <c r="D317">
        <v>5</v>
      </c>
      <c r="E317">
        <v>0</v>
      </c>
    </row>
    <row r="318" spans="1:5" x14ac:dyDescent="0.25">
      <c r="A318">
        <v>10367</v>
      </c>
      <c r="B318">
        <v>34</v>
      </c>
      <c r="C318">
        <v>11.2</v>
      </c>
      <c r="D318">
        <v>36</v>
      </c>
      <c r="E318">
        <v>0</v>
      </c>
    </row>
    <row r="319" spans="1:5" x14ac:dyDescent="0.25">
      <c r="A319">
        <v>10367</v>
      </c>
      <c r="B319">
        <v>54</v>
      </c>
      <c r="C319">
        <v>5.9</v>
      </c>
      <c r="D319">
        <v>18</v>
      </c>
      <c r="E319">
        <v>0</v>
      </c>
    </row>
    <row r="320" spans="1:5" x14ac:dyDescent="0.25">
      <c r="A320">
        <v>10367</v>
      </c>
      <c r="B320">
        <v>65</v>
      </c>
      <c r="C320">
        <v>16.8</v>
      </c>
      <c r="D320">
        <v>15</v>
      </c>
      <c r="E320">
        <v>0</v>
      </c>
    </row>
    <row r="321" spans="1:5" x14ac:dyDescent="0.25">
      <c r="A321">
        <v>10367</v>
      </c>
      <c r="B321">
        <v>77</v>
      </c>
      <c r="C321">
        <v>10.4</v>
      </c>
      <c r="D321">
        <v>7</v>
      </c>
      <c r="E321">
        <v>0</v>
      </c>
    </row>
    <row r="322" spans="1:5" x14ac:dyDescent="0.25">
      <c r="A322">
        <v>10368</v>
      </c>
      <c r="B322">
        <v>21</v>
      </c>
      <c r="C322">
        <v>8</v>
      </c>
      <c r="D322">
        <v>5</v>
      </c>
      <c r="E322">
        <v>0.1</v>
      </c>
    </row>
    <row r="323" spans="1:5" x14ac:dyDescent="0.25">
      <c r="A323">
        <v>10368</v>
      </c>
      <c r="B323">
        <v>28</v>
      </c>
      <c r="C323">
        <v>36.4</v>
      </c>
      <c r="D323">
        <v>13</v>
      </c>
      <c r="E323">
        <v>0.1</v>
      </c>
    </row>
    <row r="324" spans="1:5" x14ac:dyDescent="0.25">
      <c r="A324">
        <v>10368</v>
      </c>
      <c r="B324">
        <v>57</v>
      </c>
      <c r="C324">
        <v>15.6</v>
      </c>
      <c r="D324">
        <v>25</v>
      </c>
      <c r="E324">
        <v>0</v>
      </c>
    </row>
    <row r="325" spans="1:5" x14ac:dyDescent="0.25">
      <c r="A325">
        <v>10368</v>
      </c>
      <c r="B325">
        <v>64</v>
      </c>
      <c r="C325">
        <v>26.6</v>
      </c>
      <c r="D325">
        <v>35</v>
      </c>
      <c r="E325">
        <v>0.1</v>
      </c>
    </row>
    <row r="326" spans="1:5" x14ac:dyDescent="0.25">
      <c r="A326">
        <v>10369</v>
      </c>
      <c r="B326">
        <v>29</v>
      </c>
      <c r="C326">
        <v>99</v>
      </c>
      <c r="D326">
        <v>20</v>
      </c>
      <c r="E326">
        <v>0</v>
      </c>
    </row>
    <row r="327" spans="1:5" x14ac:dyDescent="0.25">
      <c r="A327">
        <v>10369</v>
      </c>
      <c r="B327">
        <v>56</v>
      </c>
      <c r="C327">
        <v>30.4</v>
      </c>
      <c r="D327">
        <v>18</v>
      </c>
      <c r="E327">
        <v>0.25</v>
      </c>
    </row>
    <row r="328" spans="1:5" x14ac:dyDescent="0.25">
      <c r="A328">
        <v>10370</v>
      </c>
      <c r="B328">
        <v>1</v>
      </c>
      <c r="C328">
        <v>14.4</v>
      </c>
      <c r="D328">
        <v>15</v>
      </c>
      <c r="E328">
        <v>0.15</v>
      </c>
    </row>
    <row r="329" spans="1:5" x14ac:dyDescent="0.25">
      <c r="A329">
        <v>10370</v>
      </c>
      <c r="B329">
        <v>64</v>
      </c>
      <c r="C329">
        <v>26.6</v>
      </c>
      <c r="D329">
        <v>30</v>
      </c>
      <c r="E329">
        <v>0</v>
      </c>
    </row>
    <row r="330" spans="1:5" x14ac:dyDescent="0.25">
      <c r="A330">
        <v>10370</v>
      </c>
      <c r="B330">
        <v>74</v>
      </c>
      <c r="C330">
        <v>8</v>
      </c>
      <c r="D330">
        <v>20</v>
      </c>
      <c r="E330">
        <v>0.15</v>
      </c>
    </row>
    <row r="331" spans="1:5" x14ac:dyDescent="0.25">
      <c r="A331">
        <v>10371</v>
      </c>
      <c r="B331">
        <v>36</v>
      </c>
      <c r="C331">
        <v>15.2</v>
      </c>
      <c r="D331">
        <v>6</v>
      </c>
      <c r="E331">
        <v>0.2</v>
      </c>
    </row>
    <row r="332" spans="1:5" x14ac:dyDescent="0.25">
      <c r="A332">
        <v>10372</v>
      </c>
      <c r="B332">
        <v>20</v>
      </c>
      <c r="C332">
        <v>64.8</v>
      </c>
      <c r="D332">
        <v>12</v>
      </c>
      <c r="E332">
        <v>0.25</v>
      </c>
    </row>
    <row r="333" spans="1:5" x14ac:dyDescent="0.25">
      <c r="A333">
        <v>10372</v>
      </c>
      <c r="B333">
        <v>38</v>
      </c>
      <c r="C333">
        <v>210.8</v>
      </c>
      <c r="D333">
        <v>40</v>
      </c>
      <c r="E333">
        <v>0.25</v>
      </c>
    </row>
    <row r="334" spans="1:5" x14ac:dyDescent="0.25">
      <c r="A334">
        <v>10372</v>
      </c>
      <c r="B334">
        <v>60</v>
      </c>
      <c r="C334">
        <v>27.2</v>
      </c>
      <c r="D334">
        <v>70</v>
      </c>
      <c r="E334">
        <v>0.25</v>
      </c>
    </row>
    <row r="335" spans="1:5" x14ac:dyDescent="0.25">
      <c r="A335">
        <v>10372</v>
      </c>
      <c r="B335">
        <v>72</v>
      </c>
      <c r="C335">
        <v>27.8</v>
      </c>
      <c r="D335">
        <v>42</v>
      </c>
      <c r="E335">
        <v>0.25</v>
      </c>
    </row>
    <row r="336" spans="1:5" x14ac:dyDescent="0.25">
      <c r="A336">
        <v>10373</v>
      </c>
      <c r="B336">
        <v>58</v>
      </c>
      <c r="C336">
        <v>10.6</v>
      </c>
      <c r="D336">
        <v>80</v>
      </c>
      <c r="E336">
        <v>0.2</v>
      </c>
    </row>
    <row r="337" spans="1:5" x14ac:dyDescent="0.25">
      <c r="A337">
        <v>10373</v>
      </c>
      <c r="B337">
        <v>71</v>
      </c>
      <c r="C337">
        <v>17.2</v>
      </c>
      <c r="D337">
        <v>50</v>
      </c>
      <c r="E337">
        <v>0.2</v>
      </c>
    </row>
    <row r="338" spans="1:5" x14ac:dyDescent="0.25">
      <c r="A338">
        <v>10374</v>
      </c>
      <c r="B338">
        <v>31</v>
      </c>
      <c r="C338">
        <v>10</v>
      </c>
      <c r="D338">
        <v>30</v>
      </c>
      <c r="E338">
        <v>0</v>
      </c>
    </row>
    <row r="339" spans="1:5" x14ac:dyDescent="0.25">
      <c r="A339">
        <v>10374</v>
      </c>
      <c r="B339">
        <v>58</v>
      </c>
      <c r="C339">
        <v>10.6</v>
      </c>
      <c r="D339">
        <v>15</v>
      </c>
      <c r="E339">
        <v>0</v>
      </c>
    </row>
    <row r="340" spans="1:5" x14ac:dyDescent="0.25">
      <c r="A340">
        <v>10375</v>
      </c>
      <c r="B340">
        <v>14</v>
      </c>
      <c r="C340">
        <v>18.600000000000001</v>
      </c>
      <c r="D340">
        <v>15</v>
      </c>
      <c r="E340">
        <v>0</v>
      </c>
    </row>
    <row r="341" spans="1:5" x14ac:dyDescent="0.25">
      <c r="A341">
        <v>10375</v>
      </c>
      <c r="B341">
        <v>54</v>
      </c>
      <c r="C341">
        <v>5.9</v>
      </c>
      <c r="D341">
        <v>10</v>
      </c>
      <c r="E341">
        <v>0</v>
      </c>
    </row>
    <row r="342" spans="1:5" x14ac:dyDescent="0.25">
      <c r="A342">
        <v>10376</v>
      </c>
      <c r="B342">
        <v>31</v>
      </c>
      <c r="C342">
        <v>10</v>
      </c>
      <c r="D342">
        <v>42</v>
      </c>
      <c r="E342">
        <v>0.05</v>
      </c>
    </row>
    <row r="343" spans="1:5" x14ac:dyDescent="0.25">
      <c r="A343">
        <v>10377</v>
      </c>
      <c r="B343">
        <v>28</v>
      </c>
      <c r="C343">
        <v>36.4</v>
      </c>
      <c r="D343">
        <v>20</v>
      </c>
      <c r="E343">
        <v>0.15</v>
      </c>
    </row>
    <row r="344" spans="1:5" x14ac:dyDescent="0.25">
      <c r="A344">
        <v>10377</v>
      </c>
      <c r="B344">
        <v>39</v>
      </c>
      <c r="C344">
        <v>14.4</v>
      </c>
      <c r="D344">
        <v>20</v>
      </c>
      <c r="E344">
        <v>0.15</v>
      </c>
    </row>
    <row r="345" spans="1:5" x14ac:dyDescent="0.25">
      <c r="A345">
        <v>10378</v>
      </c>
      <c r="B345">
        <v>71</v>
      </c>
      <c r="C345">
        <v>17.2</v>
      </c>
      <c r="D345">
        <v>6</v>
      </c>
      <c r="E345">
        <v>0</v>
      </c>
    </row>
    <row r="346" spans="1:5" x14ac:dyDescent="0.25">
      <c r="A346">
        <v>10379</v>
      </c>
      <c r="B346">
        <v>41</v>
      </c>
      <c r="C346">
        <v>7.7</v>
      </c>
      <c r="D346">
        <v>8</v>
      </c>
      <c r="E346">
        <v>0.1</v>
      </c>
    </row>
    <row r="347" spans="1:5" x14ac:dyDescent="0.25">
      <c r="A347">
        <v>10379</v>
      </c>
      <c r="B347">
        <v>63</v>
      </c>
      <c r="C347">
        <v>35.1</v>
      </c>
      <c r="D347">
        <v>16</v>
      </c>
      <c r="E347">
        <v>0.1</v>
      </c>
    </row>
    <row r="348" spans="1:5" x14ac:dyDescent="0.25">
      <c r="A348">
        <v>10379</v>
      </c>
      <c r="B348">
        <v>65</v>
      </c>
      <c r="C348">
        <v>16.8</v>
      </c>
      <c r="D348">
        <v>20</v>
      </c>
      <c r="E348">
        <v>0.1</v>
      </c>
    </row>
    <row r="349" spans="1:5" x14ac:dyDescent="0.25">
      <c r="A349">
        <v>10380</v>
      </c>
      <c r="B349">
        <v>30</v>
      </c>
      <c r="C349">
        <v>20.7</v>
      </c>
      <c r="D349">
        <v>18</v>
      </c>
      <c r="E349">
        <v>0.1</v>
      </c>
    </row>
    <row r="350" spans="1:5" x14ac:dyDescent="0.25">
      <c r="A350">
        <v>10380</v>
      </c>
      <c r="B350">
        <v>53</v>
      </c>
      <c r="C350">
        <v>26.2</v>
      </c>
      <c r="D350">
        <v>20</v>
      </c>
      <c r="E350">
        <v>0.1</v>
      </c>
    </row>
    <row r="351" spans="1:5" x14ac:dyDescent="0.25">
      <c r="A351">
        <v>10380</v>
      </c>
      <c r="B351">
        <v>60</v>
      </c>
      <c r="C351">
        <v>27.2</v>
      </c>
      <c r="D351">
        <v>6</v>
      </c>
      <c r="E351">
        <v>0.1</v>
      </c>
    </row>
    <row r="352" spans="1:5" x14ac:dyDescent="0.25">
      <c r="A352">
        <v>10380</v>
      </c>
      <c r="B352">
        <v>70</v>
      </c>
      <c r="C352">
        <v>12</v>
      </c>
      <c r="D352">
        <v>30</v>
      </c>
      <c r="E352">
        <v>0</v>
      </c>
    </row>
    <row r="353" spans="1:5" x14ac:dyDescent="0.25">
      <c r="A353">
        <v>10381</v>
      </c>
      <c r="B353">
        <v>74</v>
      </c>
      <c r="C353">
        <v>8</v>
      </c>
      <c r="D353">
        <v>14</v>
      </c>
      <c r="E353">
        <v>0</v>
      </c>
    </row>
    <row r="354" spans="1:5" x14ac:dyDescent="0.25">
      <c r="A354">
        <v>10382</v>
      </c>
      <c r="B354">
        <v>5</v>
      </c>
      <c r="C354">
        <v>17</v>
      </c>
      <c r="D354">
        <v>32</v>
      </c>
      <c r="E354">
        <v>0</v>
      </c>
    </row>
    <row r="355" spans="1:5" x14ac:dyDescent="0.25">
      <c r="A355">
        <v>10382</v>
      </c>
      <c r="B355">
        <v>18</v>
      </c>
      <c r="C355">
        <v>50</v>
      </c>
      <c r="D355">
        <v>9</v>
      </c>
      <c r="E355">
        <v>0</v>
      </c>
    </row>
    <row r="356" spans="1:5" x14ac:dyDescent="0.25">
      <c r="A356">
        <v>10382</v>
      </c>
      <c r="B356">
        <v>29</v>
      </c>
      <c r="C356">
        <v>99</v>
      </c>
      <c r="D356">
        <v>14</v>
      </c>
      <c r="E356">
        <v>0</v>
      </c>
    </row>
    <row r="357" spans="1:5" x14ac:dyDescent="0.25">
      <c r="A357">
        <v>10382</v>
      </c>
      <c r="B357">
        <v>33</v>
      </c>
      <c r="C357">
        <v>2</v>
      </c>
      <c r="D357">
        <v>60</v>
      </c>
      <c r="E357">
        <v>0</v>
      </c>
    </row>
    <row r="358" spans="1:5" x14ac:dyDescent="0.25">
      <c r="A358">
        <v>10382</v>
      </c>
      <c r="B358">
        <v>74</v>
      </c>
      <c r="C358">
        <v>8</v>
      </c>
      <c r="D358">
        <v>50</v>
      </c>
      <c r="E358">
        <v>0</v>
      </c>
    </row>
    <row r="359" spans="1:5" x14ac:dyDescent="0.25">
      <c r="A359">
        <v>10383</v>
      </c>
      <c r="B359">
        <v>13</v>
      </c>
      <c r="C359">
        <v>4.8</v>
      </c>
      <c r="D359">
        <v>20</v>
      </c>
      <c r="E359">
        <v>0</v>
      </c>
    </row>
    <row r="360" spans="1:5" x14ac:dyDescent="0.25">
      <c r="A360">
        <v>10383</v>
      </c>
      <c r="B360">
        <v>50</v>
      </c>
      <c r="C360">
        <v>13</v>
      </c>
      <c r="D360">
        <v>15</v>
      </c>
      <c r="E360">
        <v>0</v>
      </c>
    </row>
    <row r="361" spans="1:5" x14ac:dyDescent="0.25">
      <c r="A361">
        <v>10383</v>
      </c>
      <c r="B361">
        <v>56</v>
      </c>
      <c r="C361">
        <v>30.4</v>
      </c>
      <c r="D361">
        <v>20</v>
      </c>
      <c r="E361">
        <v>0</v>
      </c>
    </row>
    <row r="362" spans="1:5" x14ac:dyDescent="0.25">
      <c r="A362">
        <v>10384</v>
      </c>
      <c r="B362">
        <v>20</v>
      </c>
      <c r="C362">
        <v>64.8</v>
      </c>
      <c r="D362">
        <v>28</v>
      </c>
      <c r="E362">
        <v>0</v>
      </c>
    </row>
    <row r="363" spans="1:5" x14ac:dyDescent="0.25">
      <c r="A363">
        <v>10384</v>
      </c>
      <c r="B363">
        <v>60</v>
      </c>
      <c r="C363">
        <v>27.2</v>
      </c>
      <c r="D363">
        <v>15</v>
      </c>
      <c r="E363">
        <v>0</v>
      </c>
    </row>
    <row r="364" spans="1:5" x14ac:dyDescent="0.25">
      <c r="A364">
        <v>10385</v>
      </c>
      <c r="B364">
        <v>7</v>
      </c>
      <c r="C364">
        <v>24</v>
      </c>
      <c r="D364">
        <v>10</v>
      </c>
      <c r="E364">
        <v>0.2</v>
      </c>
    </row>
    <row r="365" spans="1:5" x14ac:dyDescent="0.25">
      <c r="A365">
        <v>10385</v>
      </c>
      <c r="B365">
        <v>60</v>
      </c>
      <c r="C365">
        <v>27.2</v>
      </c>
      <c r="D365">
        <v>20</v>
      </c>
      <c r="E365">
        <v>0.2</v>
      </c>
    </row>
    <row r="366" spans="1:5" x14ac:dyDescent="0.25">
      <c r="A366">
        <v>10385</v>
      </c>
      <c r="B366">
        <v>68</v>
      </c>
      <c r="C366">
        <v>10</v>
      </c>
      <c r="D366">
        <v>8</v>
      </c>
      <c r="E366">
        <v>0.2</v>
      </c>
    </row>
    <row r="367" spans="1:5" x14ac:dyDescent="0.25">
      <c r="A367">
        <v>10386</v>
      </c>
      <c r="B367">
        <v>24</v>
      </c>
      <c r="C367">
        <v>3.6</v>
      </c>
      <c r="D367">
        <v>15</v>
      </c>
      <c r="E367">
        <v>0</v>
      </c>
    </row>
    <row r="368" spans="1:5" x14ac:dyDescent="0.25">
      <c r="A368">
        <v>10386</v>
      </c>
      <c r="B368">
        <v>34</v>
      </c>
      <c r="C368">
        <v>11.2</v>
      </c>
      <c r="D368">
        <v>10</v>
      </c>
      <c r="E368">
        <v>0</v>
      </c>
    </row>
    <row r="369" spans="1:5" x14ac:dyDescent="0.25">
      <c r="A369">
        <v>10387</v>
      </c>
      <c r="B369">
        <v>24</v>
      </c>
      <c r="C369">
        <v>3.6</v>
      </c>
      <c r="D369">
        <v>15</v>
      </c>
      <c r="E369">
        <v>0</v>
      </c>
    </row>
    <row r="370" spans="1:5" x14ac:dyDescent="0.25">
      <c r="A370">
        <v>10387</v>
      </c>
      <c r="B370">
        <v>28</v>
      </c>
      <c r="C370">
        <v>36.4</v>
      </c>
      <c r="D370">
        <v>6</v>
      </c>
      <c r="E370">
        <v>0</v>
      </c>
    </row>
    <row r="371" spans="1:5" x14ac:dyDescent="0.25">
      <c r="A371">
        <v>10387</v>
      </c>
      <c r="B371">
        <v>59</v>
      </c>
      <c r="C371">
        <v>44</v>
      </c>
      <c r="D371">
        <v>12</v>
      </c>
      <c r="E371">
        <v>0</v>
      </c>
    </row>
    <row r="372" spans="1:5" x14ac:dyDescent="0.25">
      <c r="A372">
        <v>10387</v>
      </c>
      <c r="B372">
        <v>71</v>
      </c>
      <c r="C372">
        <v>17.2</v>
      </c>
      <c r="D372">
        <v>15</v>
      </c>
      <c r="E372">
        <v>0</v>
      </c>
    </row>
    <row r="373" spans="1:5" x14ac:dyDescent="0.25">
      <c r="A373">
        <v>10388</v>
      </c>
      <c r="B373">
        <v>45</v>
      </c>
      <c r="C373">
        <v>7.6</v>
      </c>
      <c r="D373">
        <v>15</v>
      </c>
      <c r="E373">
        <v>0.2</v>
      </c>
    </row>
    <row r="374" spans="1:5" x14ac:dyDescent="0.25">
      <c r="A374">
        <v>10388</v>
      </c>
      <c r="B374">
        <v>52</v>
      </c>
      <c r="C374">
        <v>5.6</v>
      </c>
      <c r="D374">
        <v>20</v>
      </c>
      <c r="E374">
        <v>0.2</v>
      </c>
    </row>
    <row r="375" spans="1:5" x14ac:dyDescent="0.25">
      <c r="A375">
        <v>10388</v>
      </c>
      <c r="B375">
        <v>53</v>
      </c>
      <c r="C375">
        <v>26.2</v>
      </c>
      <c r="D375">
        <v>40</v>
      </c>
      <c r="E375">
        <v>0</v>
      </c>
    </row>
    <row r="376" spans="1:5" x14ac:dyDescent="0.25">
      <c r="A376">
        <v>10389</v>
      </c>
      <c r="B376">
        <v>10</v>
      </c>
      <c r="C376">
        <v>24.8</v>
      </c>
      <c r="D376">
        <v>16</v>
      </c>
      <c r="E376">
        <v>0</v>
      </c>
    </row>
    <row r="377" spans="1:5" x14ac:dyDescent="0.25">
      <c r="A377">
        <v>10389</v>
      </c>
      <c r="B377">
        <v>55</v>
      </c>
      <c r="C377">
        <v>19.2</v>
      </c>
      <c r="D377">
        <v>15</v>
      </c>
      <c r="E377">
        <v>0</v>
      </c>
    </row>
    <row r="378" spans="1:5" x14ac:dyDescent="0.25">
      <c r="A378">
        <v>10389</v>
      </c>
      <c r="B378">
        <v>62</v>
      </c>
      <c r="C378">
        <v>39.4</v>
      </c>
      <c r="D378">
        <v>20</v>
      </c>
      <c r="E378">
        <v>0</v>
      </c>
    </row>
    <row r="379" spans="1:5" x14ac:dyDescent="0.25">
      <c r="A379">
        <v>10389</v>
      </c>
      <c r="B379">
        <v>70</v>
      </c>
      <c r="C379">
        <v>12</v>
      </c>
      <c r="D379">
        <v>30</v>
      </c>
      <c r="E379">
        <v>0</v>
      </c>
    </row>
    <row r="380" spans="1:5" x14ac:dyDescent="0.25">
      <c r="A380">
        <v>10390</v>
      </c>
      <c r="B380">
        <v>31</v>
      </c>
      <c r="C380">
        <v>10</v>
      </c>
      <c r="D380">
        <v>60</v>
      </c>
      <c r="E380">
        <v>0.1</v>
      </c>
    </row>
    <row r="381" spans="1:5" x14ac:dyDescent="0.25">
      <c r="A381">
        <v>10390</v>
      </c>
      <c r="B381">
        <v>35</v>
      </c>
      <c r="C381">
        <v>14.4</v>
      </c>
      <c r="D381">
        <v>40</v>
      </c>
      <c r="E381">
        <v>0.1</v>
      </c>
    </row>
    <row r="382" spans="1:5" x14ac:dyDescent="0.25">
      <c r="A382">
        <v>10390</v>
      </c>
      <c r="B382">
        <v>46</v>
      </c>
      <c r="C382">
        <v>9.6</v>
      </c>
      <c r="D382">
        <v>45</v>
      </c>
      <c r="E382">
        <v>0</v>
      </c>
    </row>
    <row r="383" spans="1:5" x14ac:dyDescent="0.25">
      <c r="A383">
        <v>10390</v>
      </c>
      <c r="B383">
        <v>72</v>
      </c>
      <c r="C383">
        <v>27.8</v>
      </c>
      <c r="D383">
        <v>24</v>
      </c>
      <c r="E383">
        <v>0.1</v>
      </c>
    </row>
    <row r="384" spans="1:5" x14ac:dyDescent="0.25">
      <c r="A384">
        <v>10391</v>
      </c>
      <c r="B384">
        <v>13</v>
      </c>
      <c r="C384">
        <v>4.8</v>
      </c>
      <c r="D384">
        <v>18</v>
      </c>
      <c r="E384">
        <v>0</v>
      </c>
    </row>
    <row r="385" spans="1:5" x14ac:dyDescent="0.25">
      <c r="A385">
        <v>10392</v>
      </c>
      <c r="B385">
        <v>69</v>
      </c>
      <c r="C385">
        <v>28.8</v>
      </c>
      <c r="D385">
        <v>50</v>
      </c>
      <c r="E385">
        <v>0</v>
      </c>
    </row>
    <row r="386" spans="1:5" x14ac:dyDescent="0.25">
      <c r="A386">
        <v>10393</v>
      </c>
      <c r="B386">
        <v>2</v>
      </c>
      <c r="C386">
        <v>15.2</v>
      </c>
      <c r="D386">
        <v>25</v>
      </c>
      <c r="E386">
        <v>0.25</v>
      </c>
    </row>
    <row r="387" spans="1:5" x14ac:dyDescent="0.25">
      <c r="A387">
        <v>10393</v>
      </c>
      <c r="B387">
        <v>14</v>
      </c>
      <c r="C387">
        <v>18.600000000000001</v>
      </c>
      <c r="D387">
        <v>42</v>
      </c>
      <c r="E387">
        <v>0.25</v>
      </c>
    </row>
    <row r="388" spans="1:5" x14ac:dyDescent="0.25">
      <c r="A388">
        <v>10393</v>
      </c>
      <c r="B388">
        <v>25</v>
      </c>
      <c r="C388">
        <v>11.2</v>
      </c>
      <c r="D388">
        <v>7</v>
      </c>
      <c r="E388">
        <v>0.25</v>
      </c>
    </row>
    <row r="389" spans="1:5" x14ac:dyDescent="0.25">
      <c r="A389">
        <v>10393</v>
      </c>
      <c r="B389">
        <v>26</v>
      </c>
      <c r="C389">
        <v>24.9</v>
      </c>
      <c r="D389">
        <v>70</v>
      </c>
      <c r="E389">
        <v>0.25</v>
      </c>
    </row>
    <row r="390" spans="1:5" x14ac:dyDescent="0.25">
      <c r="A390">
        <v>10393</v>
      </c>
      <c r="B390">
        <v>31</v>
      </c>
      <c r="C390">
        <v>10</v>
      </c>
      <c r="D390">
        <v>32</v>
      </c>
      <c r="E390">
        <v>0</v>
      </c>
    </row>
    <row r="391" spans="1:5" x14ac:dyDescent="0.25">
      <c r="A391">
        <v>10394</v>
      </c>
      <c r="B391">
        <v>13</v>
      </c>
      <c r="C391">
        <v>4.8</v>
      </c>
      <c r="D391">
        <v>10</v>
      </c>
      <c r="E391">
        <v>0</v>
      </c>
    </row>
    <row r="392" spans="1:5" x14ac:dyDescent="0.25">
      <c r="A392">
        <v>10394</v>
      </c>
      <c r="B392">
        <v>62</v>
      </c>
      <c r="C392">
        <v>39.4</v>
      </c>
      <c r="D392">
        <v>10</v>
      </c>
      <c r="E392">
        <v>0</v>
      </c>
    </row>
    <row r="393" spans="1:5" x14ac:dyDescent="0.25">
      <c r="A393">
        <v>10395</v>
      </c>
      <c r="B393">
        <v>46</v>
      </c>
      <c r="C393">
        <v>9.6</v>
      </c>
      <c r="D393">
        <v>28</v>
      </c>
      <c r="E393">
        <v>0.1</v>
      </c>
    </row>
    <row r="394" spans="1:5" x14ac:dyDescent="0.25">
      <c r="A394">
        <v>10395</v>
      </c>
      <c r="B394">
        <v>53</v>
      </c>
      <c r="C394">
        <v>26.2</v>
      </c>
      <c r="D394">
        <v>70</v>
      </c>
      <c r="E394">
        <v>0.1</v>
      </c>
    </row>
    <row r="395" spans="1:5" x14ac:dyDescent="0.25">
      <c r="A395">
        <v>10395</v>
      </c>
      <c r="B395">
        <v>69</v>
      </c>
      <c r="C395">
        <v>28.8</v>
      </c>
      <c r="D395">
        <v>8</v>
      </c>
      <c r="E395">
        <v>0</v>
      </c>
    </row>
    <row r="396" spans="1:5" x14ac:dyDescent="0.25">
      <c r="A396">
        <v>10396</v>
      </c>
      <c r="B396">
        <v>23</v>
      </c>
      <c r="C396">
        <v>7.2</v>
      </c>
      <c r="D396">
        <v>40</v>
      </c>
      <c r="E396">
        <v>0</v>
      </c>
    </row>
    <row r="397" spans="1:5" x14ac:dyDescent="0.25">
      <c r="A397">
        <v>10396</v>
      </c>
      <c r="B397">
        <v>71</v>
      </c>
      <c r="C397">
        <v>17.2</v>
      </c>
      <c r="D397">
        <v>60</v>
      </c>
      <c r="E397">
        <v>0</v>
      </c>
    </row>
    <row r="398" spans="1:5" x14ac:dyDescent="0.25">
      <c r="A398">
        <v>10396</v>
      </c>
      <c r="B398">
        <v>72</v>
      </c>
      <c r="C398">
        <v>27.8</v>
      </c>
      <c r="D398">
        <v>21</v>
      </c>
      <c r="E398">
        <v>0</v>
      </c>
    </row>
    <row r="399" spans="1:5" x14ac:dyDescent="0.25">
      <c r="A399">
        <v>10397</v>
      </c>
      <c r="B399">
        <v>21</v>
      </c>
      <c r="C399">
        <v>8</v>
      </c>
      <c r="D399">
        <v>10</v>
      </c>
      <c r="E399">
        <v>0.15</v>
      </c>
    </row>
    <row r="400" spans="1:5" x14ac:dyDescent="0.25">
      <c r="A400">
        <v>10397</v>
      </c>
      <c r="B400">
        <v>51</v>
      </c>
      <c r="C400">
        <v>42.4</v>
      </c>
      <c r="D400">
        <v>18</v>
      </c>
      <c r="E400">
        <v>0.15</v>
      </c>
    </row>
    <row r="401" spans="1:5" x14ac:dyDescent="0.25">
      <c r="A401">
        <v>10398</v>
      </c>
      <c r="B401">
        <v>35</v>
      </c>
      <c r="C401">
        <v>14.4</v>
      </c>
      <c r="D401">
        <v>30</v>
      </c>
      <c r="E401">
        <v>0</v>
      </c>
    </row>
    <row r="402" spans="1:5" x14ac:dyDescent="0.25">
      <c r="A402">
        <v>10398</v>
      </c>
      <c r="B402">
        <v>55</v>
      </c>
      <c r="C402">
        <v>19.2</v>
      </c>
      <c r="D402">
        <v>120</v>
      </c>
      <c r="E402">
        <v>0.1</v>
      </c>
    </row>
    <row r="403" spans="1:5" x14ac:dyDescent="0.25">
      <c r="A403">
        <v>10399</v>
      </c>
      <c r="B403">
        <v>68</v>
      </c>
      <c r="C403">
        <v>10</v>
      </c>
      <c r="D403">
        <v>60</v>
      </c>
      <c r="E403">
        <v>0</v>
      </c>
    </row>
    <row r="404" spans="1:5" x14ac:dyDescent="0.25">
      <c r="A404">
        <v>10399</v>
      </c>
      <c r="B404">
        <v>71</v>
      </c>
      <c r="C404">
        <v>17.2</v>
      </c>
      <c r="D404">
        <v>30</v>
      </c>
      <c r="E404">
        <v>0</v>
      </c>
    </row>
    <row r="405" spans="1:5" x14ac:dyDescent="0.25">
      <c r="A405">
        <v>10399</v>
      </c>
      <c r="B405">
        <v>76</v>
      </c>
      <c r="C405">
        <v>14.4</v>
      </c>
      <c r="D405">
        <v>35</v>
      </c>
      <c r="E405">
        <v>0</v>
      </c>
    </row>
    <row r="406" spans="1:5" x14ac:dyDescent="0.25">
      <c r="A406">
        <v>10399</v>
      </c>
      <c r="B406">
        <v>77</v>
      </c>
      <c r="C406">
        <v>10.4</v>
      </c>
      <c r="D406">
        <v>14</v>
      </c>
      <c r="E406">
        <v>0</v>
      </c>
    </row>
    <row r="407" spans="1:5" x14ac:dyDescent="0.25">
      <c r="A407">
        <v>10400</v>
      </c>
      <c r="B407">
        <v>29</v>
      </c>
      <c r="C407">
        <v>99</v>
      </c>
      <c r="D407">
        <v>21</v>
      </c>
      <c r="E407">
        <v>0</v>
      </c>
    </row>
    <row r="408" spans="1:5" x14ac:dyDescent="0.25">
      <c r="A408">
        <v>10400</v>
      </c>
      <c r="B408">
        <v>35</v>
      </c>
      <c r="C408">
        <v>14.4</v>
      </c>
      <c r="D408">
        <v>35</v>
      </c>
      <c r="E408">
        <v>0</v>
      </c>
    </row>
    <row r="409" spans="1:5" x14ac:dyDescent="0.25">
      <c r="A409">
        <v>10400</v>
      </c>
      <c r="B409">
        <v>49</v>
      </c>
      <c r="C409">
        <v>16</v>
      </c>
      <c r="D409">
        <v>30</v>
      </c>
      <c r="E409">
        <v>0</v>
      </c>
    </row>
    <row r="410" spans="1:5" x14ac:dyDescent="0.25">
      <c r="A410">
        <v>10401</v>
      </c>
      <c r="B410">
        <v>30</v>
      </c>
      <c r="C410">
        <v>20.7</v>
      </c>
      <c r="D410">
        <v>18</v>
      </c>
      <c r="E410">
        <v>0</v>
      </c>
    </row>
    <row r="411" spans="1:5" x14ac:dyDescent="0.25">
      <c r="A411">
        <v>10401</v>
      </c>
      <c r="B411">
        <v>56</v>
      </c>
      <c r="C411">
        <v>30.4</v>
      </c>
      <c r="D411">
        <v>70</v>
      </c>
      <c r="E411">
        <v>0</v>
      </c>
    </row>
    <row r="412" spans="1:5" x14ac:dyDescent="0.25">
      <c r="A412">
        <v>10401</v>
      </c>
      <c r="B412">
        <v>65</v>
      </c>
      <c r="C412">
        <v>16.8</v>
      </c>
      <c r="D412">
        <v>20</v>
      </c>
      <c r="E412">
        <v>0</v>
      </c>
    </row>
    <row r="413" spans="1:5" x14ac:dyDescent="0.25">
      <c r="A413">
        <v>10401</v>
      </c>
      <c r="B413">
        <v>71</v>
      </c>
      <c r="C413">
        <v>17.2</v>
      </c>
      <c r="D413">
        <v>60</v>
      </c>
      <c r="E413">
        <v>0</v>
      </c>
    </row>
    <row r="414" spans="1:5" x14ac:dyDescent="0.25">
      <c r="A414">
        <v>10402</v>
      </c>
      <c r="B414">
        <v>23</v>
      </c>
      <c r="C414">
        <v>7.2</v>
      </c>
      <c r="D414">
        <v>60</v>
      </c>
      <c r="E414">
        <v>0</v>
      </c>
    </row>
    <row r="415" spans="1:5" x14ac:dyDescent="0.25">
      <c r="A415">
        <v>10402</v>
      </c>
      <c r="B415">
        <v>63</v>
      </c>
      <c r="C415">
        <v>35.1</v>
      </c>
      <c r="D415">
        <v>65</v>
      </c>
      <c r="E415">
        <v>0</v>
      </c>
    </row>
    <row r="416" spans="1:5" x14ac:dyDescent="0.25">
      <c r="A416">
        <v>10403</v>
      </c>
      <c r="B416">
        <v>16</v>
      </c>
      <c r="C416">
        <v>13.9</v>
      </c>
      <c r="D416">
        <v>21</v>
      </c>
      <c r="E416">
        <v>0.15</v>
      </c>
    </row>
    <row r="417" spans="1:5" x14ac:dyDescent="0.25">
      <c r="A417">
        <v>10403</v>
      </c>
      <c r="B417">
        <v>48</v>
      </c>
      <c r="C417">
        <v>10.199999999999999</v>
      </c>
      <c r="D417">
        <v>70</v>
      </c>
      <c r="E417">
        <v>0.15</v>
      </c>
    </row>
    <row r="418" spans="1:5" x14ac:dyDescent="0.25">
      <c r="A418">
        <v>10404</v>
      </c>
      <c r="B418">
        <v>26</v>
      </c>
      <c r="C418">
        <v>24.9</v>
      </c>
      <c r="D418">
        <v>30</v>
      </c>
      <c r="E418">
        <v>0.05</v>
      </c>
    </row>
    <row r="419" spans="1:5" x14ac:dyDescent="0.25">
      <c r="A419">
        <v>10404</v>
      </c>
      <c r="B419">
        <v>42</v>
      </c>
      <c r="C419">
        <v>11.2</v>
      </c>
      <c r="D419">
        <v>40</v>
      </c>
      <c r="E419">
        <v>0.05</v>
      </c>
    </row>
    <row r="420" spans="1:5" x14ac:dyDescent="0.25">
      <c r="A420">
        <v>10404</v>
      </c>
      <c r="B420">
        <v>49</v>
      </c>
      <c r="C420">
        <v>16</v>
      </c>
      <c r="D420">
        <v>30</v>
      </c>
      <c r="E420">
        <v>0.05</v>
      </c>
    </row>
    <row r="421" spans="1:5" x14ac:dyDescent="0.25">
      <c r="A421">
        <v>10405</v>
      </c>
      <c r="B421">
        <v>3</v>
      </c>
      <c r="C421">
        <v>8</v>
      </c>
      <c r="D421">
        <v>50</v>
      </c>
      <c r="E421">
        <v>0</v>
      </c>
    </row>
    <row r="422" spans="1:5" x14ac:dyDescent="0.25">
      <c r="A422">
        <v>10406</v>
      </c>
      <c r="B422">
        <v>1</v>
      </c>
      <c r="C422">
        <v>14.4</v>
      </c>
      <c r="D422">
        <v>10</v>
      </c>
      <c r="E422">
        <v>0</v>
      </c>
    </row>
    <row r="423" spans="1:5" x14ac:dyDescent="0.25">
      <c r="A423">
        <v>10406</v>
      </c>
      <c r="B423">
        <v>21</v>
      </c>
      <c r="C423">
        <v>8</v>
      </c>
      <c r="D423">
        <v>30</v>
      </c>
      <c r="E423">
        <v>0.1</v>
      </c>
    </row>
    <row r="424" spans="1:5" x14ac:dyDescent="0.25">
      <c r="A424">
        <v>10406</v>
      </c>
      <c r="B424">
        <v>28</v>
      </c>
      <c r="C424">
        <v>36.4</v>
      </c>
      <c r="D424">
        <v>42</v>
      </c>
      <c r="E424">
        <v>0.1</v>
      </c>
    </row>
    <row r="425" spans="1:5" x14ac:dyDescent="0.25">
      <c r="A425">
        <v>10406</v>
      </c>
      <c r="B425">
        <v>36</v>
      </c>
      <c r="C425">
        <v>15.2</v>
      </c>
      <c r="D425">
        <v>5</v>
      </c>
      <c r="E425">
        <v>0.1</v>
      </c>
    </row>
    <row r="426" spans="1:5" x14ac:dyDescent="0.25">
      <c r="A426">
        <v>10406</v>
      </c>
      <c r="B426">
        <v>40</v>
      </c>
      <c r="C426">
        <v>14.7</v>
      </c>
      <c r="D426">
        <v>2</v>
      </c>
      <c r="E426">
        <v>0.1</v>
      </c>
    </row>
    <row r="427" spans="1:5" x14ac:dyDescent="0.25">
      <c r="A427">
        <v>10407</v>
      </c>
      <c r="B427">
        <v>11</v>
      </c>
      <c r="C427">
        <v>16.8</v>
      </c>
      <c r="D427">
        <v>30</v>
      </c>
      <c r="E427">
        <v>0</v>
      </c>
    </row>
    <row r="428" spans="1:5" x14ac:dyDescent="0.25">
      <c r="A428">
        <v>10407</v>
      </c>
      <c r="B428">
        <v>69</v>
      </c>
      <c r="C428">
        <v>28.8</v>
      </c>
      <c r="D428">
        <v>15</v>
      </c>
      <c r="E428">
        <v>0</v>
      </c>
    </row>
    <row r="429" spans="1:5" x14ac:dyDescent="0.25">
      <c r="A429">
        <v>10407</v>
      </c>
      <c r="B429">
        <v>71</v>
      </c>
      <c r="C429">
        <v>17.2</v>
      </c>
      <c r="D429">
        <v>15</v>
      </c>
      <c r="E429">
        <v>0</v>
      </c>
    </row>
    <row r="430" spans="1:5" x14ac:dyDescent="0.25">
      <c r="A430">
        <v>10408</v>
      </c>
      <c r="B430">
        <v>37</v>
      </c>
      <c r="C430">
        <v>20.8</v>
      </c>
      <c r="D430">
        <v>10</v>
      </c>
      <c r="E430">
        <v>0</v>
      </c>
    </row>
    <row r="431" spans="1:5" x14ac:dyDescent="0.25">
      <c r="A431">
        <v>10408</v>
      </c>
      <c r="B431">
        <v>54</v>
      </c>
      <c r="C431">
        <v>5.9</v>
      </c>
      <c r="D431">
        <v>6</v>
      </c>
      <c r="E431">
        <v>0</v>
      </c>
    </row>
    <row r="432" spans="1:5" x14ac:dyDescent="0.25">
      <c r="A432">
        <v>10408</v>
      </c>
      <c r="B432">
        <v>62</v>
      </c>
      <c r="C432">
        <v>39.4</v>
      </c>
      <c r="D432">
        <v>35</v>
      </c>
      <c r="E432">
        <v>0</v>
      </c>
    </row>
    <row r="433" spans="1:5" x14ac:dyDescent="0.25">
      <c r="A433">
        <v>10409</v>
      </c>
      <c r="B433">
        <v>14</v>
      </c>
      <c r="C433">
        <v>18.600000000000001</v>
      </c>
      <c r="D433">
        <v>12</v>
      </c>
      <c r="E433">
        <v>0</v>
      </c>
    </row>
    <row r="434" spans="1:5" x14ac:dyDescent="0.25">
      <c r="A434">
        <v>10409</v>
      </c>
      <c r="B434">
        <v>21</v>
      </c>
      <c r="C434">
        <v>8</v>
      </c>
      <c r="D434">
        <v>12</v>
      </c>
      <c r="E434">
        <v>0</v>
      </c>
    </row>
    <row r="435" spans="1:5" x14ac:dyDescent="0.25">
      <c r="A435">
        <v>10410</v>
      </c>
      <c r="B435">
        <v>33</v>
      </c>
      <c r="C435">
        <v>2</v>
      </c>
      <c r="D435">
        <v>49</v>
      </c>
      <c r="E435">
        <v>0</v>
      </c>
    </row>
    <row r="436" spans="1:5" x14ac:dyDescent="0.25">
      <c r="A436">
        <v>10410</v>
      </c>
      <c r="B436">
        <v>59</v>
      </c>
      <c r="C436">
        <v>44</v>
      </c>
      <c r="D436">
        <v>16</v>
      </c>
      <c r="E436">
        <v>0</v>
      </c>
    </row>
    <row r="437" spans="1:5" x14ac:dyDescent="0.25">
      <c r="A437">
        <v>10411</v>
      </c>
      <c r="B437">
        <v>41</v>
      </c>
      <c r="C437">
        <v>7.7</v>
      </c>
      <c r="D437">
        <v>25</v>
      </c>
      <c r="E437">
        <v>0.2</v>
      </c>
    </row>
    <row r="438" spans="1:5" x14ac:dyDescent="0.25">
      <c r="A438">
        <v>10411</v>
      </c>
      <c r="B438">
        <v>44</v>
      </c>
      <c r="C438">
        <v>15.5</v>
      </c>
      <c r="D438">
        <v>40</v>
      </c>
      <c r="E438">
        <v>0.2</v>
      </c>
    </row>
    <row r="439" spans="1:5" x14ac:dyDescent="0.25">
      <c r="A439">
        <v>10411</v>
      </c>
      <c r="B439">
        <v>59</v>
      </c>
      <c r="C439">
        <v>44</v>
      </c>
      <c r="D439">
        <v>9</v>
      </c>
      <c r="E439">
        <v>0.2</v>
      </c>
    </row>
    <row r="440" spans="1:5" x14ac:dyDescent="0.25">
      <c r="A440">
        <v>10412</v>
      </c>
      <c r="B440">
        <v>14</v>
      </c>
      <c r="C440">
        <v>18.600000000000001</v>
      </c>
      <c r="D440">
        <v>20</v>
      </c>
      <c r="E440">
        <v>0.1</v>
      </c>
    </row>
    <row r="441" spans="1:5" x14ac:dyDescent="0.25">
      <c r="A441">
        <v>10413</v>
      </c>
      <c r="B441">
        <v>1</v>
      </c>
      <c r="C441">
        <v>14.4</v>
      </c>
      <c r="D441">
        <v>24</v>
      </c>
      <c r="E441">
        <v>0</v>
      </c>
    </row>
    <row r="442" spans="1:5" x14ac:dyDescent="0.25">
      <c r="A442">
        <v>10413</v>
      </c>
      <c r="B442">
        <v>62</v>
      </c>
      <c r="C442">
        <v>39.4</v>
      </c>
      <c r="D442">
        <v>40</v>
      </c>
      <c r="E442">
        <v>0</v>
      </c>
    </row>
    <row r="443" spans="1:5" x14ac:dyDescent="0.25">
      <c r="A443">
        <v>10413</v>
      </c>
      <c r="B443">
        <v>76</v>
      </c>
      <c r="C443">
        <v>14.4</v>
      </c>
      <c r="D443">
        <v>14</v>
      </c>
      <c r="E443">
        <v>0</v>
      </c>
    </row>
    <row r="444" spans="1:5" x14ac:dyDescent="0.25">
      <c r="A444">
        <v>10414</v>
      </c>
      <c r="B444">
        <v>19</v>
      </c>
      <c r="C444">
        <v>7.3</v>
      </c>
      <c r="D444">
        <v>18</v>
      </c>
      <c r="E444">
        <v>0.05</v>
      </c>
    </row>
    <row r="445" spans="1:5" x14ac:dyDescent="0.25">
      <c r="A445">
        <v>10414</v>
      </c>
      <c r="B445">
        <v>33</v>
      </c>
      <c r="C445">
        <v>2</v>
      </c>
      <c r="D445">
        <v>50</v>
      </c>
      <c r="E445">
        <v>0</v>
      </c>
    </row>
    <row r="446" spans="1:5" x14ac:dyDescent="0.25">
      <c r="A446">
        <v>10415</v>
      </c>
      <c r="B446">
        <v>17</v>
      </c>
      <c r="C446">
        <v>31.2</v>
      </c>
      <c r="D446">
        <v>2</v>
      </c>
      <c r="E446">
        <v>0</v>
      </c>
    </row>
    <row r="447" spans="1:5" x14ac:dyDescent="0.25">
      <c r="A447">
        <v>10415</v>
      </c>
      <c r="B447">
        <v>33</v>
      </c>
      <c r="C447">
        <v>2</v>
      </c>
      <c r="D447">
        <v>20</v>
      </c>
      <c r="E447">
        <v>0</v>
      </c>
    </row>
    <row r="448" spans="1:5" x14ac:dyDescent="0.25">
      <c r="A448">
        <v>10416</v>
      </c>
      <c r="B448">
        <v>19</v>
      </c>
      <c r="C448">
        <v>7.3</v>
      </c>
      <c r="D448">
        <v>20</v>
      </c>
      <c r="E448">
        <v>0</v>
      </c>
    </row>
    <row r="449" spans="1:5" x14ac:dyDescent="0.25">
      <c r="A449">
        <v>10416</v>
      </c>
      <c r="B449">
        <v>53</v>
      </c>
      <c r="C449">
        <v>26.2</v>
      </c>
      <c r="D449">
        <v>10</v>
      </c>
      <c r="E449">
        <v>0</v>
      </c>
    </row>
    <row r="450" spans="1:5" x14ac:dyDescent="0.25">
      <c r="A450">
        <v>10416</v>
      </c>
      <c r="B450">
        <v>57</v>
      </c>
      <c r="C450">
        <v>15.6</v>
      </c>
      <c r="D450">
        <v>20</v>
      </c>
      <c r="E450">
        <v>0</v>
      </c>
    </row>
    <row r="451" spans="1:5" x14ac:dyDescent="0.25">
      <c r="A451">
        <v>10417</v>
      </c>
      <c r="B451">
        <v>38</v>
      </c>
      <c r="C451">
        <v>210.8</v>
      </c>
      <c r="D451">
        <v>50</v>
      </c>
      <c r="E451">
        <v>0</v>
      </c>
    </row>
    <row r="452" spans="1:5" x14ac:dyDescent="0.25">
      <c r="A452">
        <v>10417</v>
      </c>
      <c r="B452">
        <v>46</v>
      </c>
      <c r="C452">
        <v>9.6</v>
      </c>
      <c r="D452">
        <v>2</v>
      </c>
      <c r="E452">
        <v>0.25</v>
      </c>
    </row>
    <row r="453" spans="1:5" x14ac:dyDescent="0.25">
      <c r="A453">
        <v>10417</v>
      </c>
      <c r="B453">
        <v>68</v>
      </c>
      <c r="C453">
        <v>10</v>
      </c>
      <c r="D453">
        <v>36</v>
      </c>
      <c r="E453">
        <v>0.25</v>
      </c>
    </row>
    <row r="454" spans="1:5" x14ac:dyDescent="0.25">
      <c r="A454">
        <v>10417</v>
      </c>
      <c r="B454">
        <v>77</v>
      </c>
      <c r="C454">
        <v>10.4</v>
      </c>
      <c r="D454">
        <v>35</v>
      </c>
      <c r="E454">
        <v>0</v>
      </c>
    </row>
    <row r="455" spans="1:5" x14ac:dyDescent="0.25">
      <c r="A455">
        <v>10418</v>
      </c>
      <c r="B455">
        <v>2</v>
      </c>
      <c r="C455">
        <v>15.2</v>
      </c>
      <c r="D455">
        <v>60</v>
      </c>
      <c r="E455">
        <v>0</v>
      </c>
    </row>
    <row r="456" spans="1:5" x14ac:dyDescent="0.25">
      <c r="A456">
        <v>10418</v>
      </c>
      <c r="B456">
        <v>47</v>
      </c>
      <c r="C456">
        <v>7.6</v>
      </c>
      <c r="D456">
        <v>55</v>
      </c>
      <c r="E456">
        <v>0</v>
      </c>
    </row>
    <row r="457" spans="1:5" x14ac:dyDescent="0.25">
      <c r="A457">
        <v>10418</v>
      </c>
      <c r="B457">
        <v>61</v>
      </c>
      <c r="C457">
        <v>22.8</v>
      </c>
      <c r="D457">
        <v>16</v>
      </c>
      <c r="E457">
        <v>0</v>
      </c>
    </row>
    <row r="458" spans="1:5" x14ac:dyDescent="0.25">
      <c r="A458">
        <v>10418</v>
      </c>
      <c r="B458">
        <v>74</v>
      </c>
      <c r="C458">
        <v>8</v>
      </c>
      <c r="D458">
        <v>15</v>
      </c>
      <c r="E458">
        <v>0</v>
      </c>
    </row>
    <row r="459" spans="1:5" x14ac:dyDescent="0.25">
      <c r="A459">
        <v>10419</v>
      </c>
      <c r="B459">
        <v>60</v>
      </c>
      <c r="C459">
        <v>27.2</v>
      </c>
      <c r="D459">
        <v>60</v>
      </c>
      <c r="E459">
        <v>0.05</v>
      </c>
    </row>
    <row r="460" spans="1:5" x14ac:dyDescent="0.25">
      <c r="A460">
        <v>10419</v>
      </c>
      <c r="B460">
        <v>69</v>
      </c>
      <c r="C460">
        <v>28.8</v>
      </c>
      <c r="D460">
        <v>20</v>
      </c>
      <c r="E460">
        <v>0.05</v>
      </c>
    </row>
    <row r="461" spans="1:5" x14ac:dyDescent="0.25">
      <c r="A461">
        <v>10420</v>
      </c>
      <c r="B461">
        <v>9</v>
      </c>
      <c r="C461">
        <v>77.599999999999994</v>
      </c>
      <c r="D461">
        <v>20</v>
      </c>
      <c r="E461">
        <v>0.1</v>
      </c>
    </row>
    <row r="462" spans="1:5" x14ac:dyDescent="0.25">
      <c r="A462">
        <v>10420</v>
      </c>
      <c r="B462">
        <v>13</v>
      </c>
      <c r="C462">
        <v>4.8</v>
      </c>
      <c r="D462">
        <v>2</v>
      </c>
      <c r="E462">
        <v>0.1</v>
      </c>
    </row>
    <row r="463" spans="1:5" x14ac:dyDescent="0.25">
      <c r="A463">
        <v>10420</v>
      </c>
      <c r="B463">
        <v>70</v>
      </c>
      <c r="C463">
        <v>12</v>
      </c>
      <c r="D463">
        <v>8</v>
      </c>
      <c r="E463">
        <v>0.1</v>
      </c>
    </row>
    <row r="464" spans="1:5" x14ac:dyDescent="0.25">
      <c r="A464">
        <v>10420</v>
      </c>
      <c r="B464">
        <v>73</v>
      </c>
      <c r="C464">
        <v>12</v>
      </c>
      <c r="D464">
        <v>20</v>
      </c>
      <c r="E464">
        <v>0.1</v>
      </c>
    </row>
    <row r="465" spans="1:5" x14ac:dyDescent="0.25">
      <c r="A465">
        <v>10421</v>
      </c>
      <c r="B465">
        <v>19</v>
      </c>
      <c r="C465">
        <v>7.3</v>
      </c>
      <c r="D465">
        <v>4</v>
      </c>
      <c r="E465">
        <v>0.15</v>
      </c>
    </row>
    <row r="466" spans="1:5" x14ac:dyDescent="0.25">
      <c r="A466">
        <v>10421</v>
      </c>
      <c r="B466">
        <v>26</v>
      </c>
      <c r="C466">
        <v>24.9</v>
      </c>
      <c r="D466">
        <v>30</v>
      </c>
      <c r="E466">
        <v>0</v>
      </c>
    </row>
    <row r="467" spans="1:5" x14ac:dyDescent="0.25">
      <c r="A467">
        <v>10421</v>
      </c>
      <c r="B467">
        <v>53</v>
      </c>
      <c r="C467">
        <v>26.2</v>
      </c>
      <c r="D467">
        <v>15</v>
      </c>
      <c r="E467">
        <v>0.15</v>
      </c>
    </row>
    <row r="468" spans="1:5" x14ac:dyDescent="0.25">
      <c r="A468">
        <v>10421</v>
      </c>
      <c r="B468">
        <v>77</v>
      </c>
      <c r="C468">
        <v>10.4</v>
      </c>
      <c r="D468">
        <v>10</v>
      </c>
      <c r="E468">
        <v>0.15</v>
      </c>
    </row>
    <row r="469" spans="1:5" x14ac:dyDescent="0.25">
      <c r="A469">
        <v>10422</v>
      </c>
      <c r="B469">
        <v>26</v>
      </c>
      <c r="C469">
        <v>24.9</v>
      </c>
      <c r="D469">
        <v>2</v>
      </c>
      <c r="E469">
        <v>0</v>
      </c>
    </row>
    <row r="470" spans="1:5" x14ac:dyDescent="0.25">
      <c r="A470">
        <v>10423</v>
      </c>
      <c r="B470">
        <v>31</v>
      </c>
      <c r="C470">
        <v>10</v>
      </c>
      <c r="D470">
        <v>14</v>
      </c>
      <c r="E470">
        <v>0</v>
      </c>
    </row>
    <row r="471" spans="1:5" x14ac:dyDescent="0.25">
      <c r="A471">
        <v>10423</v>
      </c>
      <c r="B471">
        <v>59</v>
      </c>
      <c r="C471">
        <v>44</v>
      </c>
      <c r="D471">
        <v>20</v>
      </c>
      <c r="E471">
        <v>0</v>
      </c>
    </row>
    <row r="472" spans="1:5" x14ac:dyDescent="0.25">
      <c r="A472">
        <v>10424</v>
      </c>
      <c r="B472">
        <v>35</v>
      </c>
      <c r="C472">
        <v>14.4</v>
      </c>
      <c r="D472">
        <v>60</v>
      </c>
      <c r="E472">
        <v>0.2</v>
      </c>
    </row>
    <row r="473" spans="1:5" x14ac:dyDescent="0.25">
      <c r="A473">
        <v>10424</v>
      </c>
      <c r="B473">
        <v>38</v>
      </c>
      <c r="C473">
        <v>210.8</v>
      </c>
      <c r="D473">
        <v>49</v>
      </c>
      <c r="E473">
        <v>0.2</v>
      </c>
    </row>
    <row r="474" spans="1:5" x14ac:dyDescent="0.25">
      <c r="A474">
        <v>10424</v>
      </c>
      <c r="B474">
        <v>68</v>
      </c>
      <c r="C474">
        <v>10</v>
      </c>
      <c r="D474">
        <v>30</v>
      </c>
      <c r="E474">
        <v>0.2</v>
      </c>
    </row>
    <row r="475" spans="1:5" x14ac:dyDescent="0.25">
      <c r="A475">
        <v>10425</v>
      </c>
      <c r="B475">
        <v>55</v>
      </c>
      <c r="C475">
        <v>19.2</v>
      </c>
      <c r="D475">
        <v>10</v>
      </c>
      <c r="E475">
        <v>0.25</v>
      </c>
    </row>
    <row r="476" spans="1:5" x14ac:dyDescent="0.25">
      <c r="A476">
        <v>10425</v>
      </c>
      <c r="B476">
        <v>76</v>
      </c>
      <c r="C476">
        <v>14.4</v>
      </c>
      <c r="D476">
        <v>20</v>
      </c>
      <c r="E476">
        <v>0.25</v>
      </c>
    </row>
    <row r="477" spans="1:5" x14ac:dyDescent="0.25">
      <c r="A477">
        <v>10426</v>
      </c>
      <c r="B477">
        <v>56</v>
      </c>
      <c r="C477">
        <v>30.4</v>
      </c>
      <c r="D477">
        <v>5</v>
      </c>
      <c r="E477">
        <v>0</v>
      </c>
    </row>
    <row r="478" spans="1:5" x14ac:dyDescent="0.25">
      <c r="A478">
        <v>10426</v>
      </c>
      <c r="B478">
        <v>64</v>
      </c>
      <c r="C478">
        <v>26.6</v>
      </c>
      <c r="D478">
        <v>7</v>
      </c>
      <c r="E478">
        <v>0</v>
      </c>
    </row>
    <row r="479" spans="1:5" x14ac:dyDescent="0.25">
      <c r="A479">
        <v>10427</v>
      </c>
      <c r="B479">
        <v>14</v>
      </c>
      <c r="C479">
        <v>18.600000000000001</v>
      </c>
      <c r="D479">
        <v>35</v>
      </c>
      <c r="E479">
        <v>0</v>
      </c>
    </row>
    <row r="480" spans="1:5" x14ac:dyDescent="0.25">
      <c r="A480">
        <v>10428</v>
      </c>
      <c r="B480">
        <v>46</v>
      </c>
      <c r="C480">
        <v>9.6</v>
      </c>
      <c r="D480">
        <v>20</v>
      </c>
      <c r="E480">
        <v>0</v>
      </c>
    </row>
    <row r="481" spans="1:5" x14ac:dyDescent="0.25">
      <c r="A481">
        <v>10429</v>
      </c>
      <c r="B481">
        <v>50</v>
      </c>
      <c r="C481">
        <v>13</v>
      </c>
      <c r="D481">
        <v>40</v>
      </c>
      <c r="E481">
        <v>0</v>
      </c>
    </row>
    <row r="482" spans="1:5" x14ac:dyDescent="0.25">
      <c r="A482">
        <v>10429</v>
      </c>
      <c r="B482">
        <v>63</v>
      </c>
      <c r="C482">
        <v>35.1</v>
      </c>
      <c r="D482">
        <v>35</v>
      </c>
      <c r="E482">
        <v>0.25</v>
      </c>
    </row>
    <row r="483" spans="1:5" x14ac:dyDescent="0.25">
      <c r="A483">
        <v>10430</v>
      </c>
      <c r="B483">
        <v>17</v>
      </c>
      <c r="C483">
        <v>31.2</v>
      </c>
      <c r="D483">
        <v>45</v>
      </c>
      <c r="E483">
        <v>0.2</v>
      </c>
    </row>
    <row r="484" spans="1:5" x14ac:dyDescent="0.25">
      <c r="A484">
        <v>10430</v>
      </c>
      <c r="B484">
        <v>21</v>
      </c>
      <c r="C484">
        <v>8</v>
      </c>
      <c r="D484">
        <v>50</v>
      </c>
      <c r="E484">
        <v>0</v>
      </c>
    </row>
    <row r="485" spans="1:5" x14ac:dyDescent="0.25">
      <c r="A485">
        <v>10430</v>
      </c>
      <c r="B485">
        <v>56</v>
      </c>
      <c r="C485">
        <v>30.4</v>
      </c>
      <c r="D485">
        <v>30</v>
      </c>
      <c r="E485">
        <v>0</v>
      </c>
    </row>
    <row r="486" spans="1:5" x14ac:dyDescent="0.25">
      <c r="A486">
        <v>10430</v>
      </c>
      <c r="B486">
        <v>59</v>
      </c>
      <c r="C486">
        <v>44</v>
      </c>
      <c r="D486">
        <v>70</v>
      </c>
      <c r="E486">
        <v>0.2</v>
      </c>
    </row>
    <row r="487" spans="1:5" x14ac:dyDescent="0.25">
      <c r="A487">
        <v>10431</v>
      </c>
      <c r="B487">
        <v>17</v>
      </c>
      <c r="C487">
        <v>31.2</v>
      </c>
      <c r="D487">
        <v>50</v>
      </c>
      <c r="E487">
        <v>0.25</v>
      </c>
    </row>
    <row r="488" spans="1:5" x14ac:dyDescent="0.25">
      <c r="A488">
        <v>10431</v>
      </c>
      <c r="B488">
        <v>40</v>
      </c>
      <c r="C488">
        <v>14.7</v>
      </c>
      <c r="D488">
        <v>50</v>
      </c>
      <c r="E488">
        <v>0.25</v>
      </c>
    </row>
    <row r="489" spans="1:5" x14ac:dyDescent="0.25">
      <c r="A489">
        <v>10431</v>
      </c>
      <c r="B489">
        <v>47</v>
      </c>
      <c r="C489">
        <v>7.6</v>
      </c>
      <c r="D489">
        <v>30</v>
      </c>
      <c r="E489">
        <v>0.25</v>
      </c>
    </row>
    <row r="490" spans="1:5" x14ac:dyDescent="0.25">
      <c r="A490">
        <v>10432</v>
      </c>
      <c r="B490">
        <v>26</v>
      </c>
      <c r="C490">
        <v>24.9</v>
      </c>
      <c r="D490">
        <v>10</v>
      </c>
      <c r="E490">
        <v>0</v>
      </c>
    </row>
    <row r="491" spans="1:5" x14ac:dyDescent="0.25">
      <c r="A491">
        <v>10432</v>
      </c>
      <c r="B491">
        <v>54</v>
      </c>
      <c r="C491">
        <v>5.9</v>
      </c>
      <c r="D491">
        <v>40</v>
      </c>
      <c r="E491">
        <v>0</v>
      </c>
    </row>
    <row r="492" spans="1:5" x14ac:dyDescent="0.25">
      <c r="A492">
        <v>10433</v>
      </c>
      <c r="B492">
        <v>56</v>
      </c>
      <c r="C492">
        <v>30.4</v>
      </c>
      <c r="D492">
        <v>28</v>
      </c>
      <c r="E492">
        <v>0</v>
      </c>
    </row>
    <row r="493" spans="1:5" x14ac:dyDescent="0.25">
      <c r="A493">
        <v>10434</v>
      </c>
      <c r="B493">
        <v>11</v>
      </c>
      <c r="C493">
        <v>16.8</v>
      </c>
      <c r="D493">
        <v>6</v>
      </c>
      <c r="E493">
        <v>0</v>
      </c>
    </row>
    <row r="494" spans="1:5" x14ac:dyDescent="0.25">
      <c r="A494">
        <v>10434</v>
      </c>
      <c r="B494">
        <v>76</v>
      </c>
      <c r="C494">
        <v>14.4</v>
      </c>
      <c r="D494">
        <v>18</v>
      </c>
      <c r="E494">
        <v>0.15</v>
      </c>
    </row>
    <row r="495" spans="1:5" x14ac:dyDescent="0.25">
      <c r="A495">
        <v>10435</v>
      </c>
      <c r="B495">
        <v>2</v>
      </c>
      <c r="C495">
        <v>15.2</v>
      </c>
      <c r="D495">
        <v>10</v>
      </c>
      <c r="E495">
        <v>0</v>
      </c>
    </row>
    <row r="496" spans="1:5" x14ac:dyDescent="0.25">
      <c r="A496">
        <v>10435</v>
      </c>
      <c r="B496">
        <v>22</v>
      </c>
      <c r="C496">
        <v>16.8</v>
      </c>
      <c r="D496">
        <v>12</v>
      </c>
      <c r="E496">
        <v>0</v>
      </c>
    </row>
    <row r="497" spans="1:5" x14ac:dyDescent="0.25">
      <c r="A497">
        <v>10435</v>
      </c>
      <c r="B497">
        <v>72</v>
      </c>
      <c r="C497">
        <v>27.8</v>
      </c>
      <c r="D497">
        <v>10</v>
      </c>
      <c r="E497">
        <v>0</v>
      </c>
    </row>
    <row r="498" spans="1:5" x14ac:dyDescent="0.25">
      <c r="A498">
        <v>10436</v>
      </c>
      <c r="B498">
        <v>46</v>
      </c>
      <c r="C498">
        <v>9.6</v>
      </c>
      <c r="D498">
        <v>5</v>
      </c>
      <c r="E498">
        <v>0</v>
      </c>
    </row>
    <row r="499" spans="1:5" x14ac:dyDescent="0.25">
      <c r="A499">
        <v>10436</v>
      </c>
      <c r="B499">
        <v>56</v>
      </c>
      <c r="C499">
        <v>30.4</v>
      </c>
      <c r="D499">
        <v>40</v>
      </c>
      <c r="E499">
        <v>0.1</v>
      </c>
    </row>
    <row r="500" spans="1:5" x14ac:dyDescent="0.25">
      <c r="A500">
        <v>10436</v>
      </c>
      <c r="B500">
        <v>64</v>
      </c>
      <c r="C500">
        <v>26.6</v>
      </c>
      <c r="D500">
        <v>30</v>
      </c>
      <c r="E500">
        <v>0.1</v>
      </c>
    </row>
    <row r="501" spans="1:5" x14ac:dyDescent="0.25">
      <c r="A501">
        <v>10436</v>
      </c>
      <c r="B501">
        <v>75</v>
      </c>
      <c r="C501">
        <v>6.2</v>
      </c>
      <c r="D501">
        <v>24</v>
      </c>
      <c r="E501">
        <v>0.1</v>
      </c>
    </row>
    <row r="502" spans="1:5" x14ac:dyDescent="0.25">
      <c r="A502">
        <v>10437</v>
      </c>
      <c r="B502">
        <v>53</v>
      </c>
      <c r="C502">
        <v>26.2</v>
      </c>
      <c r="D502">
        <v>15</v>
      </c>
      <c r="E502">
        <v>0</v>
      </c>
    </row>
    <row r="503" spans="1:5" x14ac:dyDescent="0.25">
      <c r="A503">
        <v>10438</v>
      </c>
      <c r="B503">
        <v>19</v>
      </c>
      <c r="C503">
        <v>7.3</v>
      </c>
      <c r="D503">
        <v>15</v>
      </c>
      <c r="E503">
        <v>0.2</v>
      </c>
    </row>
    <row r="504" spans="1:5" x14ac:dyDescent="0.25">
      <c r="A504">
        <v>10438</v>
      </c>
      <c r="B504">
        <v>34</v>
      </c>
      <c r="C504">
        <v>11.2</v>
      </c>
      <c r="D504">
        <v>20</v>
      </c>
      <c r="E504">
        <v>0.2</v>
      </c>
    </row>
    <row r="505" spans="1:5" x14ac:dyDescent="0.25">
      <c r="A505">
        <v>10438</v>
      </c>
      <c r="B505">
        <v>57</v>
      </c>
      <c r="C505">
        <v>15.6</v>
      </c>
      <c r="D505">
        <v>15</v>
      </c>
      <c r="E505">
        <v>0.2</v>
      </c>
    </row>
    <row r="506" spans="1:5" x14ac:dyDescent="0.25">
      <c r="A506">
        <v>10439</v>
      </c>
      <c r="B506">
        <v>12</v>
      </c>
      <c r="C506">
        <v>30.4</v>
      </c>
      <c r="D506">
        <v>15</v>
      </c>
      <c r="E506">
        <v>0</v>
      </c>
    </row>
    <row r="507" spans="1:5" x14ac:dyDescent="0.25">
      <c r="A507">
        <v>10439</v>
      </c>
      <c r="B507">
        <v>16</v>
      </c>
      <c r="C507">
        <v>13.9</v>
      </c>
      <c r="D507">
        <v>16</v>
      </c>
      <c r="E507">
        <v>0</v>
      </c>
    </row>
    <row r="508" spans="1:5" x14ac:dyDescent="0.25">
      <c r="A508">
        <v>10439</v>
      </c>
      <c r="B508">
        <v>64</v>
      </c>
      <c r="C508">
        <v>26.6</v>
      </c>
      <c r="D508">
        <v>6</v>
      </c>
      <c r="E508">
        <v>0</v>
      </c>
    </row>
    <row r="509" spans="1:5" x14ac:dyDescent="0.25">
      <c r="A509">
        <v>10439</v>
      </c>
      <c r="B509">
        <v>74</v>
      </c>
      <c r="C509">
        <v>8</v>
      </c>
      <c r="D509">
        <v>30</v>
      </c>
      <c r="E509">
        <v>0</v>
      </c>
    </row>
    <row r="510" spans="1:5" x14ac:dyDescent="0.25">
      <c r="A510">
        <v>10440</v>
      </c>
      <c r="B510">
        <v>2</v>
      </c>
      <c r="C510">
        <v>15.2</v>
      </c>
      <c r="D510">
        <v>45</v>
      </c>
      <c r="E510">
        <v>0.15</v>
      </c>
    </row>
    <row r="511" spans="1:5" x14ac:dyDescent="0.25">
      <c r="A511">
        <v>10440</v>
      </c>
      <c r="B511">
        <v>16</v>
      </c>
      <c r="C511">
        <v>13.9</v>
      </c>
      <c r="D511">
        <v>49</v>
      </c>
      <c r="E511">
        <v>0.15</v>
      </c>
    </row>
    <row r="512" spans="1:5" x14ac:dyDescent="0.25">
      <c r="A512">
        <v>10440</v>
      </c>
      <c r="B512">
        <v>29</v>
      </c>
      <c r="C512">
        <v>99</v>
      </c>
      <c r="D512">
        <v>24</v>
      </c>
      <c r="E512">
        <v>0.15</v>
      </c>
    </row>
    <row r="513" spans="1:5" x14ac:dyDescent="0.25">
      <c r="A513">
        <v>10440</v>
      </c>
      <c r="B513">
        <v>61</v>
      </c>
      <c r="C513">
        <v>22.8</v>
      </c>
      <c r="D513">
        <v>90</v>
      </c>
      <c r="E513">
        <v>0.15</v>
      </c>
    </row>
    <row r="514" spans="1:5" x14ac:dyDescent="0.25">
      <c r="A514">
        <v>10441</v>
      </c>
      <c r="B514">
        <v>27</v>
      </c>
      <c r="C514">
        <v>35.1</v>
      </c>
      <c r="D514">
        <v>50</v>
      </c>
      <c r="E514">
        <v>0</v>
      </c>
    </row>
    <row r="515" spans="1:5" x14ac:dyDescent="0.25">
      <c r="A515">
        <v>10442</v>
      </c>
      <c r="B515">
        <v>11</v>
      </c>
      <c r="C515">
        <v>16.8</v>
      </c>
      <c r="D515">
        <v>30</v>
      </c>
      <c r="E515">
        <v>0</v>
      </c>
    </row>
    <row r="516" spans="1:5" x14ac:dyDescent="0.25">
      <c r="A516">
        <v>10442</v>
      </c>
      <c r="B516">
        <v>54</v>
      </c>
      <c r="C516">
        <v>5.9</v>
      </c>
      <c r="D516">
        <v>80</v>
      </c>
      <c r="E516">
        <v>0</v>
      </c>
    </row>
    <row r="517" spans="1:5" x14ac:dyDescent="0.25">
      <c r="A517">
        <v>10442</v>
      </c>
      <c r="B517">
        <v>66</v>
      </c>
      <c r="C517">
        <v>13.6</v>
      </c>
      <c r="D517">
        <v>60</v>
      </c>
      <c r="E517">
        <v>0</v>
      </c>
    </row>
    <row r="518" spans="1:5" x14ac:dyDescent="0.25">
      <c r="A518">
        <v>10443</v>
      </c>
      <c r="B518">
        <v>11</v>
      </c>
      <c r="C518">
        <v>16.8</v>
      </c>
      <c r="D518">
        <v>6</v>
      </c>
      <c r="E518">
        <v>0.2</v>
      </c>
    </row>
    <row r="519" spans="1:5" x14ac:dyDescent="0.25">
      <c r="A519">
        <v>10443</v>
      </c>
      <c r="B519">
        <v>28</v>
      </c>
      <c r="C519">
        <v>36.4</v>
      </c>
      <c r="D519">
        <v>12</v>
      </c>
      <c r="E519">
        <v>0</v>
      </c>
    </row>
    <row r="520" spans="1:5" x14ac:dyDescent="0.25">
      <c r="A520">
        <v>10444</v>
      </c>
      <c r="B520">
        <v>17</v>
      </c>
      <c r="C520">
        <v>31.2</v>
      </c>
      <c r="D520">
        <v>10</v>
      </c>
      <c r="E520">
        <v>0</v>
      </c>
    </row>
    <row r="521" spans="1:5" x14ac:dyDescent="0.25">
      <c r="A521">
        <v>10444</v>
      </c>
      <c r="B521">
        <v>26</v>
      </c>
      <c r="C521">
        <v>24.9</v>
      </c>
      <c r="D521">
        <v>15</v>
      </c>
      <c r="E521">
        <v>0</v>
      </c>
    </row>
    <row r="522" spans="1:5" x14ac:dyDescent="0.25">
      <c r="A522">
        <v>10444</v>
      </c>
      <c r="B522">
        <v>35</v>
      </c>
      <c r="C522">
        <v>14.4</v>
      </c>
      <c r="D522">
        <v>8</v>
      </c>
      <c r="E522">
        <v>0</v>
      </c>
    </row>
    <row r="523" spans="1:5" x14ac:dyDescent="0.25">
      <c r="A523">
        <v>10444</v>
      </c>
      <c r="B523">
        <v>41</v>
      </c>
      <c r="C523">
        <v>7.7</v>
      </c>
      <c r="D523">
        <v>30</v>
      </c>
      <c r="E523">
        <v>0</v>
      </c>
    </row>
    <row r="524" spans="1:5" x14ac:dyDescent="0.25">
      <c r="A524">
        <v>10445</v>
      </c>
      <c r="B524">
        <v>39</v>
      </c>
      <c r="C524">
        <v>14.4</v>
      </c>
      <c r="D524">
        <v>6</v>
      </c>
      <c r="E524">
        <v>0</v>
      </c>
    </row>
    <row r="525" spans="1:5" x14ac:dyDescent="0.25">
      <c r="A525">
        <v>10445</v>
      </c>
      <c r="B525">
        <v>54</v>
      </c>
      <c r="C525">
        <v>5.9</v>
      </c>
      <c r="D525">
        <v>15</v>
      </c>
      <c r="E525">
        <v>0</v>
      </c>
    </row>
    <row r="526" spans="1:5" x14ac:dyDescent="0.25">
      <c r="A526">
        <v>10446</v>
      </c>
      <c r="B526">
        <v>19</v>
      </c>
      <c r="C526">
        <v>7.3</v>
      </c>
      <c r="D526">
        <v>12</v>
      </c>
      <c r="E526">
        <v>0.1</v>
      </c>
    </row>
    <row r="527" spans="1:5" x14ac:dyDescent="0.25">
      <c r="A527">
        <v>10446</v>
      </c>
      <c r="B527">
        <v>24</v>
      </c>
      <c r="C527">
        <v>3.6</v>
      </c>
      <c r="D527">
        <v>20</v>
      </c>
      <c r="E527">
        <v>0.1</v>
      </c>
    </row>
    <row r="528" spans="1:5" x14ac:dyDescent="0.25">
      <c r="A528">
        <v>10446</v>
      </c>
      <c r="B528">
        <v>31</v>
      </c>
      <c r="C528">
        <v>10</v>
      </c>
      <c r="D528">
        <v>3</v>
      </c>
      <c r="E528">
        <v>0.1</v>
      </c>
    </row>
    <row r="529" spans="1:5" x14ac:dyDescent="0.25">
      <c r="A529">
        <v>10446</v>
      </c>
      <c r="B529">
        <v>52</v>
      </c>
      <c r="C529">
        <v>5.6</v>
      </c>
      <c r="D529">
        <v>15</v>
      </c>
      <c r="E529">
        <v>0.1</v>
      </c>
    </row>
    <row r="530" spans="1:5" x14ac:dyDescent="0.25">
      <c r="A530">
        <v>10447</v>
      </c>
      <c r="B530">
        <v>19</v>
      </c>
      <c r="C530">
        <v>7.3</v>
      </c>
      <c r="D530">
        <v>40</v>
      </c>
      <c r="E530">
        <v>0</v>
      </c>
    </row>
    <row r="531" spans="1:5" x14ac:dyDescent="0.25">
      <c r="A531">
        <v>10447</v>
      </c>
      <c r="B531">
        <v>65</v>
      </c>
      <c r="C531">
        <v>16.8</v>
      </c>
      <c r="D531">
        <v>35</v>
      </c>
      <c r="E531">
        <v>0</v>
      </c>
    </row>
    <row r="532" spans="1:5" x14ac:dyDescent="0.25">
      <c r="A532">
        <v>10447</v>
      </c>
      <c r="B532">
        <v>71</v>
      </c>
      <c r="C532">
        <v>17.2</v>
      </c>
      <c r="D532">
        <v>2</v>
      </c>
      <c r="E532">
        <v>0</v>
      </c>
    </row>
    <row r="533" spans="1:5" x14ac:dyDescent="0.25">
      <c r="A533">
        <v>10448</v>
      </c>
      <c r="B533">
        <v>26</v>
      </c>
      <c r="C533">
        <v>24.9</v>
      </c>
      <c r="D533">
        <v>6</v>
      </c>
      <c r="E533">
        <v>0</v>
      </c>
    </row>
    <row r="534" spans="1:5" x14ac:dyDescent="0.25">
      <c r="A534">
        <v>10448</v>
      </c>
      <c r="B534">
        <v>40</v>
      </c>
      <c r="C534">
        <v>14.7</v>
      </c>
      <c r="D534">
        <v>20</v>
      </c>
      <c r="E534">
        <v>0</v>
      </c>
    </row>
    <row r="535" spans="1:5" x14ac:dyDescent="0.25">
      <c r="A535">
        <v>10449</v>
      </c>
      <c r="B535">
        <v>10</v>
      </c>
      <c r="C535">
        <v>24.8</v>
      </c>
      <c r="D535">
        <v>14</v>
      </c>
      <c r="E535">
        <v>0</v>
      </c>
    </row>
    <row r="536" spans="1:5" x14ac:dyDescent="0.25">
      <c r="A536">
        <v>10449</v>
      </c>
      <c r="B536">
        <v>52</v>
      </c>
      <c r="C536">
        <v>5.6</v>
      </c>
      <c r="D536">
        <v>20</v>
      </c>
      <c r="E536">
        <v>0</v>
      </c>
    </row>
    <row r="537" spans="1:5" x14ac:dyDescent="0.25">
      <c r="A537">
        <v>10449</v>
      </c>
      <c r="B537">
        <v>62</v>
      </c>
      <c r="C537">
        <v>39.4</v>
      </c>
      <c r="D537">
        <v>35</v>
      </c>
      <c r="E537">
        <v>0</v>
      </c>
    </row>
    <row r="538" spans="1:5" x14ac:dyDescent="0.25">
      <c r="A538">
        <v>10450</v>
      </c>
      <c r="B538">
        <v>10</v>
      </c>
      <c r="C538">
        <v>24.8</v>
      </c>
      <c r="D538">
        <v>20</v>
      </c>
      <c r="E538">
        <v>0.2</v>
      </c>
    </row>
    <row r="539" spans="1:5" x14ac:dyDescent="0.25">
      <c r="A539">
        <v>10450</v>
      </c>
      <c r="B539">
        <v>54</v>
      </c>
      <c r="C539">
        <v>5.9</v>
      </c>
      <c r="D539">
        <v>6</v>
      </c>
      <c r="E539">
        <v>0.2</v>
      </c>
    </row>
    <row r="540" spans="1:5" x14ac:dyDescent="0.25">
      <c r="A540">
        <v>10451</v>
      </c>
      <c r="B540">
        <v>55</v>
      </c>
      <c r="C540">
        <v>19.2</v>
      </c>
      <c r="D540">
        <v>120</v>
      </c>
      <c r="E540">
        <v>0.1</v>
      </c>
    </row>
    <row r="541" spans="1:5" x14ac:dyDescent="0.25">
      <c r="A541">
        <v>10451</v>
      </c>
      <c r="B541">
        <v>64</v>
      </c>
      <c r="C541">
        <v>26.6</v>
      </c>
      <c r="D541">
        <v>35</v>
      </c>
      <c r="E541">
        <v>0.1</v>
      </c>
    </row>
    <row r="542" spans="1:5" x14ac:dyDescent="0.25">
      <c r="A542">
        <v>10451</v>
      </c>
      <c r="B542">
        <v>65</v>
      </c>
      <c r="C542">
        <v>16.8</v>
      </c>
      <c r="D542">
        <v>28</v>
      </c>
      <c r="E542">
        <v>0.1</v>
      </c>
    </row>
    <row r="543" spans="1:5" x14ac:dyDescent="0.25">
      <c r="A543">
        <v>10451</v>
      </c>
      <c r="B543">
        <v>77</v>
      </c>
      <c r="C543">
        <v>10.4</v>
      </c>
      <c r="D543">
        <v>55</v>
      </c>
      <c r="E543">
        <v>0.1</v>
      </c>
    </row>
    <row r="544" spans="1:5" x14ac:dyDescent="0.25">
      <c r="A544">
        <v>10452</v>
      </c>
      <c r="B544">
        <v>28</v>
      </c>
      <c r="C544">
        <v>36.4</v>
      </c>
      <c r="D544">
        <v>15</v>
      </c>
      <c r="E544">
        <v>0</v>
      </c>
    </row>
    <row r="545" spans="1:5" x14ac:dyDescent="0.25">
      <c r="A545">
        <v>10452</v>
      </c>
      <c r="B545">
        <v>44</v>
      </c>
      <c r="C545">
        <v>15.5</v>
      </c>
      <c r="D545">
        <v>100</v>
      </c>
      <c r="E545">
        <v>0.05</v>
      </c>
    </row>
    <row r="546" spans="1:5" x14ac:dyDescent="0.25">
      <c r="A546">
        <v>10453</v>
      </c>
      <c r="B546">
        <v>48</v>
      </c>
      <c r="C546">
        <v>10.199999999999999</v>
      </c>
      <c r="D546">
        <v>15</v>
      </c>
      <c r="E546">
        <v>0.1</v>
      </c>
    </row>
    <row r="547" spans="1:5" x14ac:dyDescent="0.25">
      <c r="A547">
        <v>10453</v>
      </c>
      <c r="B547">
        <v>70</v>
      </c>
      <c r="C547">
        <v>12</v>
      </c>
      <c r="D547">
        <v>25</v>
      </c>
      <c r="E547">
        <v>0.1</v>
      </c>
    </row>
    <row r="548" spans="1:5" x14ac:dyDescent="0.25">
      <c r="A548">
        <v>10454</v>
      </c>
      <c r="B548">
        <v>16</v>
      </c>
      <c r="C548">
        <v>13.9</v>
      </c>
      <c r="D548">
        <v>20</v>
      </c>
      <c r="E548">
        <v>0.2</v>
      </c>
    </row>
    <row r="549" spans="1:5" x14ac:dyDescent="0.25">
      <c r="A549">
        <v>10454</v>
      </c>
      <c r="B549">
        <v>33</v>
      </c>
      <c r="C549">
        <v>2</v>
      </c>
      <c r="D549">
        <v>20</v>
      </c>
      <c r="E549">
        <v>0.2</v>
      </c>
    </row>
    <row r="550" spans="1:5" x14ac:dyDescent="0.25">
      <c r="A550">
        <v>10454</v>
      </c>
      <c r="B550">
        <v>46</v>
      </c>
      <c r="C550">
        <v>9.6</v>
      </c>
      <c r="D550">
        <v>10</v>
      </c>
      <c r="E550">
        <v>0.2</v>
      </c>
    </row>
    <row r="551" spans="1:5" x14ac:dyDescent="0.25">
      <c r="A551">
        <v>10455</v>
      </c>
      <c r="B551">
        <v>39</v>
      </c>
      <c r="C551">
        <v>14.4</v>
      </c>
      <c r="D551">
        <v>20</v>
      </c>
      <c r="E551">
        <v>0</v>
      </c>
    </row>
    <row r="552" spans="1:5" x14ac:dyDescent="0.25">
      <c r="A552">
        <v>10455</v>
      </c>
      <c r="B552">
        <v>53</v>
      </c>
      <c r="C552">
        <v>26.2</v>
      </c>
      <c r="D552">
        <v>50</v>
      </c>
      <c r="E552">
        <v>0</v>
      </c>
    </row>
    <row r="553" spans="1:5" x14ac:dyDescent="0.25">
      <c r="A553">
        <v>10455</v>
      </c>
      <c r="B553">
        <v>61</v>
      </c>
      <c r="C553">
        <v>22.8</v>
      </c>
      <c r="D553">
        <v>25</v>
      </c>
      <c r="E553">
        <v>0</v>
      </c>
    </row>
    <row r="554" spans="1:5" x14ac:dyDescent="0.25">
      <c r="A554">
        <v>10455</v>
      </c>
      <c r="B554">
        <v>71</v>
      </c>
      <c r="C554">
        <v>17.2</v>
      </c>
      <c r="D554">
        <v>30</v>
      </c>
      <c r="E554">
        <v>0</v>
      </c>
    </row>
    <row r="555" spans="1:5" x14ac:dyDescent="0.25">
      <c r="A555">
        <v>10456</v>
      </c>
      <c r="B555">
        <v>21</v>
      </c>
      <c r="C555">
        <v>8</v>
      </c>
      <c r="D555">
        <v>40</v>
      </c>
      <c r="E555">
        <v>0.15</v>
      </c>
    </row>
    <row r="556" spans="1:5" x14ac:dyDescent="0.25">
      <c r="A556">
        <v>10456</v>
      </c>
      <c r="B556">
        <v>49</v>
      </c>
      <c r="C556">
        <v>16</v>
      </c>
      <c r="D556">
        <v>21</v>
      </c>
      <c r="E556">
        <v>0.15</v>
      </c>
    </row>
    <row r="557" spans="1:5" x14ac:dyDescent="0.25">
      <c r="A557">
        <v>10457</v>
      </c>
      <c r="B557">
        <v>59</v>
      </c>
      <c r="C557">
        <v>44</v>
      </c>
      <c r="D557">
        <v>36</v>
      </c>
      <c r="E557">
        <v>0</v>
      </c>
    </row>
    <row r="558" spans="1:5" x14ac:dyDescent="0.25">
      <c r="A558">
        <v>10458</v>
      </c>
      <c r="B558">
        <v>26</v>
      </c>
      <c r="C558">
        <v>24.9</v>
      </c>
      <c r="D558">
        <v>30</v>
      </c>
      <c r="E558">
        <v>0</v>
      </c>
    </row>
    <row r="559" spans="1:5" x14ac:dyDescent="0.25">
      <c r="A559">
        <v>10458</v>
      </c>
      <c r="B559">
        <v>28</v>
      </c>
      <c r="C559">
        <v>36.4</v>
      </c>
      <c r="D559">
        <v>30</v>
      </c>
      <c r="E559">
        <v>0</v>
      </c>
    </row>
    <row r="560" spans="1:5" x14ac:dyDescent="0.25">
      <c r="A560">
        <v>10458</v>
      </c>
      <c r="B560">
        <v>43</v>
      </c>
      <c r="C560">
        <v>36.799999999999997</v>
      </c>
      <c r="D560">
        <v>20</v>
      </c>
      <c r="E560">
        <v>0</v>
      </c>
    </row>
    <row r="561" spans="1:5" x14ac:dyDescent="0.25">
      <c r="A561">
        <v>10458</v>
      </c>
      <c r="B561">
        <v>56</v>
      </c>
      <c r="C561">
        <v>30.4</v>
      </c>
      <c r="D561">
        <v>15</v>
      </c>
      <c r="E561">
        <v>0</v>
      </c>
    </row>
    <row r="562" spans="1:5" x14ac:dyDescent="0.25">
      <c r="A562">
        <v>10458</v>
      </c>
      <c r="B562">
        <v>71</v>
      </c>
      <c r="C562">
        <v>17.2</v>
      </c>
      <c r="D562">
        <v>50</v>
      </c>
      <c r="E562">
        <v>0</v>
      </c>
    </row>
    <row r="563" spans="1:5" x14ac:dyDescent="0.25">
      <c r="A563">
        <v>10459</v>
      </c>
      <c r="B563">
        <v>7</v>
      </c>
      <c r="C563">
        <v>24</v>
      </c>
      <c r="D563">
        <v>16</v>
      </c>
      <c r="E563">
        <v>0.05</v>
      </c>
    </row>
    <row r="564" spans="1:5" x14ac:dyDescent="0.25">
      <c r="A564">
        <v>10459</v>
      </c>
      <c r="B564">
        <v>46</v>
      </c>
      <c r="C564">
        <v>9.6</v>
      </c>
      <c r="D564">
        <v>20</v>
      </c>
      <c r="E564">
        <v>0.05</v>
      </c>
    </row>
    <row r="565" spans="1:5" x14ac:dyDescent="0.25">
      <c r="A565">
        <v>10459</v>
      </c>
      <c r="B565">
        <v>72</v>
      </c>
      <c r="C565">
        <v>27.8</v>
      </c>
      <c r="D565">
        <v>40</v>
      </c>
      <c r="E565">
        <v>0</v>
      </c>
    </row>
    <row r="566" spans="1:5" x14ac:dyDescent="0.25">
      <c r="A566">
        <v>10460</v>
      </c>
      <c r="B566">
        <v>68</v>
      </c>
      <c r="C566">
        <v>10</v>
      </c>
      <c r="D566">
        <v>21</v>
      </c>
      <c r="E566">
        <v>0.25</v>
      </c>
    </row>
    <row r="567" spans="1:5" x14ac:dyDescent="0.25">
      <c r="A567">
        <v>10460</v>
      </c>
      <c r="B567">
        <v>75</v>
      </c>
      <c r="C567">
        <v>6.2</v>
      </c>
      <c r="D567">
        <v>4</v>
      </c>
      <c r="E567">
        <v>0.25</v>
      </c>
    </row>
    <row r="568" spans="1:5" x14ac:dyDescent="0.25">
      <c r="A568">
        <v>10461</v>
      </c>
      <c r="B568">
        <v>21</v>
      </c>
      <c r="C568">
        <v>8</v>
      </c>
      <c r="D568">
        <v>40</v>
      </c>
      <c r="E568">
        <v>0.25</v>
      </c>
    </row>
    <row r="569" spans="1:5" x14ac:dyDescent="0.25">
      <c r="A569">
        <v>10461</v>
      </c>
      <c r="B569">
        <v>30</v>
      </c>
      <c r="C569">
        <v>20.7</v>
      </c>
      <c r="D569">
        <v>28</v>
      </c>
      <c r="E569">
        <v>0.25</v>
      </c>
    </row>
    <row r="570" spans="1:5" x14ac:dyDescent="0.25">
      <c r="A570">
        <v>10461</v>
      </c>
      <c r="B570">
        <v>55</v>
      </c>
      <c r="C570">
        <v>19.2</v>
      </c>
      <c r="D570">
        <v>60</v>
      </c>
      <c r="E570">
        <v>0.25</v>
      </c>
    </row>
    <row r="571" spans="1:5" x14ac:dyDescent="0.25">
      <c r="A571">
        <v>10462</v>
      </c>
      <c r="B571">
        <v>13</v>
      </c>
      <c r="C571">
        <v>4.8</v>
      </c>
      <c r="D571">
        <v>1</v>
      </c>
      <c r="E571">
        <v>0</v>
      </c>
    </row>
    <row r="572" spans="1:5" x14ac:dyDescent="0.25">
      <c r="A572">
        <v>10462</v>
      </c>
      <c r="B572">
        <v>23</v>
      </c>
      <c r="C572">
        <v>7.2</v>
      </c>
      <c r="D572">
        <v>21</v>
      </c>
      <c r="E572">
        <v>0</v>
      </c>
    </row>
    <row r="573" spans="1:5" x14ac:dyDescent="0.25">
      <c r="A573">
        <v>10463</v>
      </c>
      <c r="B573">
        <v>19</v>
      </c>
      <c r="C573">
        <v>7.3</v>
      </c>
      <c r="D573">
        <v>21</v>
      </c>
      <c r="E573">
        <v>0</v>
      </c>
    </row>
    <row r="574" spans="1:5" x14ac:dyDescent="0.25">
      <c r="A574">
        <v>10463</v>
      </c>
      <c r="B574">
        <v>42</v>
      </c>
      <c r="C574">
        <v>11.2</v>
      </c>
      <c r="D574">
        <v>50</v>
      </c>
      <c r="E574">
        <v>0</v>
      </c>
    </row>
    <row r="575" spans="1:5" x14ac:dyDescent="0.25">
      <c r="A575">
        <v>10464</v>
      </c>
      <c r="B575">
        <v>4</v>
      </c>
      <c r="C575">
        <v>17.600000000000001</v>
      </c>
      <c r="D575">
        <v>16</v>
      </c>
      <c r="E575">
        <v>0.2</v>
      </c>
    </row>
    <row r="576" spans="1:5" x14ac:dyDescent="0.25">
      <c r="A576">
        <v>10464</v>
      </c>
      <c r="B576">
        <v>43</v>
      </c>
      <c r="C576">
        <v>36.799999999999997</v>
      </c>
      <c r="D576">
        <v>3</v>
      </c>
      <c r="E576">
        <v>0</v>
      </c>
    </row>
    <row r="577" spans="1:5" x14ac:dyDescent="0.25">
      <c r="A577">
        <v>10464</v>
      </c>
      <c r="B577">
        <v>56</v>
      </c>
      <c r="C577">
        <v>30.4</v>
      </c>
      <c r="D577">
        <v>30</v>
      </c>
      <c r="E577">
        <v>0.2</v>
      </c>
    </row>
    <row r="578" spans="1:5" x14ac:dyDescent="0.25">
      <c r="A578">
        <v>10464</v>
      </c>
      <c r="B578">
        <v>60</v>
      </c>
      <c r="C578">
        <v>27.2</v>
      </c>
      <c r="D578">
        <v>20</v>
      </c>
      <c r="E578">
        <v>0</v>
      </c>
    </row>
    <row r="579" spans="1:5" x14ac:dyDescent="0.25">
      <c r="A579">
        <v>10465</v>
      </c>
      <c r="B579">
        <v>24</v>
      </c>
      <c r="C579">
        <v>3.6</v>
      </c>
      <c r="D579">
        <v>25</v>
      </c>
      <c r="E579">
        <v>0</v>
      </c>
    </row>
    <row r="580" spans="1:5" x14ac:dyDescent="0.25">
      <c r="A580">
        <v>10465</v>
      </c>
      <c r="B580">
        <v>29</v>
      </c>
      <c r="C580">
        <v>99</v>
      </c>
      <c r="D580">
        <v>18</v>
      </c>
      <c r="E580">
        <v>0.1</v>
      </c>
    </row>
    <row r="581" spans="1:5" x14ac:dyDescent="0.25">
      <c r="A581">
        <v>10465</v>
      </c>
      <c r="B581">
        <v>40</v>
      </c>
      <c r="C581">
        <v>14.7</v>
      </c>
      <c r="D581">
        <v>20</v>
      </c>
      <c r="E581">
        <v>0</v>
      </c>
    </row>
    <row r="582" spans="1:5" x14ac:dyDescent="0.25">
      <c r="A582">
        <v>10465</v>
      </c>
      <c r="B582">
        <v>45</v>
      </c>
      <c r="C582">
        <v>7.6</v>
      </c>
      <c r="D582">
        <v>30</v>
      </c>
      <c r="E582">
        <v>0.1</v>
      </c>
    </row>
    <row r="583" spans="1:5" x14ac:dyDescent="0.25">
      <c r="A583">
        <v>10465</v>
      </c>
      <c r="B583">
        <v>50</v>
      </c>
      <c r="C583">
        <v>13</v>
      </c>
      <c r="D583">
        <v>25</v>
      </c>
      <c r="E583">
        <v>0</v>
      </c>
    </row>
    <row r="584" spans="1:5" x14ac:dyDescent="0.25">
      <c r="A584">
        <v>10466</v>
      </c>
      <c r="B584">
        <v>11</v>
      </c>
      <c r="C584">
        <v>16.8</v>
      </c>
      <c r="D584">
        <v>10</v>
      </c>
      <c r="E584">
        <v>0</v>
      </c>
    </row>
    <row r="585" spans="1:5" x14ac:dyDescent="0.25">
      <c r="A585">
        <v>10466</v>
      </c>
      <c r="B585">
        <v>46</v>
      </c>
      <c r="C585">
        <v>9.6</v>
      </c>
      <c r="D585">
        <v>5</v>
      </c>
      <c r="E585">
        <v>0</v>
      </c>
    </row>
    <row r="586" spans="1:5" x14ac:dyDescent="0.25">
      <c r="A586">
        <v>10467</v>
      </c>
      <c r="B586">
        <v>24</v>
      </c>
      <c r="C586">
        <v>3.6</v>
      </c>
      <c r="D586">
        <v>28</v>
      </c>
      <c r="E586">
        <v>0</v>
      </c>
    </row>
    <row r="587" spans="1:5" x14ac:dyDescent="0.25">
      <c r="A587">
        <v>10467</v>
      </c>
      <c r="B587">
        <v>25</v>
      </c>
      <c r="C587">
        <v>11.2</v>
      </c>
      <c r="D587">
        <v>12</v>
      </c>
      <c r="E587">
        <v>0</v>
      </c>
    </row>
    <row r="588" spans="1:5" x14ac:dyDescent="0.25">
      <c r="A588">
        <v>10468</v>
      </c>
      <c r="B588">
        <v>30</v>
      </c>
      <c r="C588">
        <v>20.7</v>
      </c>
      <c r="D588">
        <v>8</v>
      </c>
      <c r="E588">
        <v>0</v>
      </c>
    </row>
    <row r="589" spans="1:5" x14ac:dyDescent="0.25">
      <c r="A589">
        <v>10468</v>
      </c>
      <c r="B589">
        <v>43</v>
      </c>
      <c r="C589">
        <v>36.799999999999997</v>
      </c>
      <c r="D589">
        <v>15</v>
      </c>
      <c r="E589">
        <v>0</v>
      </c>
    </row>
    <row r="590" spans="1:5" x14ac:dyDescent="0.25">
      <c r="A590">
        <v>10469</v>
      </c>
      <c r="B590">
        <v>2</v>
      </c>
      <c r="C590">
        <v>15.2</v>
      </c>
      <c r="D590">
        <v>40</v>
      </c>
      <c r="E590">
        <v>0.15</v>
      </c>
    </row>
    <row r="591" spans="1:5" x14ac:dyDescent="0.25">
      <c r="A591">
        <v>10469</v>
      </c>
      <c r="B591">
        <v>16</v>
      </c>
      <c r="C591">
        <v>13.9</v>
      </c>
      <c r="D591">
        <v>35</v>
      </c>
      <c r="E591">
        <v>0.15</v>
      </c>
    </row>
    <row r="592" spans="1:5" x14ac:dyDescent="0.25">
      <c r="A592">
        <v>10469</v>
      </c>
      <c r="B592">
        <v>44</v>
      </c>
      <c r="C592">
        <v>15.5</v>
      </c>
      <c r="D592">
        <v>2</v>
      </c>
      <c r="E592">
        <v>0.15</v>
      </c>
    </row>
    <row r="593" spans="1:5" x14ac:dyDescent="0.25">
      <c r="A593">
        <v>10470</v>
      </c>
      <c r="B593">
        <v>18</v>
      </c>
      <c r="C593">
        <v>50</v>
      </c>
      <c r="D593">
        <v>30</v>
      </c>
      <c r="E593">
        <v>0</v>
      </c>
    </row>
    <row r="594" spans="1:5" x14ac:dyDescent="0.25">
      <c r="A594">
        <v>10470</v>
      </c>
      <c r="B594">
        <v>23</v>
      </c>
      <c r="C594">
        <v>7.2</v>
      </c>
      <c r="D594">
        <v>15</v>
      </c>
      <c r="E594">
        <v>0</v>
      </c>
    </row>
    <row r="595" spans="1:5" x14ac:dyDescent="0.25">
      <c r="A595">
        <v>10470</v>
      </c>
      <c r="B595">
        <v>64</v>
      </c>
      <c r="C595">
        <v>26.6</v>
      </c>
      <c r="D595">
        <v>8</v>
      </c>
      <c r="E595">
        <v>0</v>
      </c>
    </row>
    <row r="596" spans="1:5" x14ac:dyDescent="0.25">
      <c r="A596">
        <v>10471</v>
      </c>
      <c r="B596">
        <v>7</v>
      </c>
      <c r="C596">
        <v>24</v>
      </c>
      <c r="D596">
        <v>30</v>
      </c>
      <c r="E596">
        <v>0</v>
      </c>
    </row>
    <row r="597" spans="1:5" x14ac:dyDescent="0.25">
      <c r="A597">
        <v>10471</v>
      </c>
      <c r="B597">
        <v>56</v>
      </c>
      <c r="C597">
        <v>30.4</v>
      </c>
      <c r="D597">
        <v>20</v>
      </c>
      <c r="E597">
        <v>0</v>
      </c>
    </row>
    <row r="598" spans="1:5" x14ac:dyDescent="0.25">
      <c r="A598">
        <v>10472</v>
      </c>
      <c r="B598">
        <v>24</v>
      </c>
      <c r="C598">
        <v>3.6</v>
      </c>
      <c r="D598">
        <v>80</v>
      </c>
      <c r="E598">
        <v>0.05</v>
      </c>
    </row>
    <row r="599" spans="1:5" x14ac:dyDescent="0.25">
      <c r="A599">
        <v>10472</v>
      </c>
      <c r="B599">
        <v>51</v>
      </c>
      <c r="C599">
        <v>42.4</v>
      </c>
      <c r="D599">
        <v>18</v>
      </c>
      <c r="E599">
        <v>0</v>
      </c>
    </row>
    <row r="600" spans="1:5" x14ac:dyDescent="0.25">
      <c r="A600">
        <v>10473</v>
      </c>
      <c r="B600">
        <v>33</v>
      </c>
      <c r="C600">
        <v>2</v>
      </c>
      <c r="D600">
        <v>12</v>
      </c>
      <c r="E600">
        <v>0</v>
      </c>
    </row>
    <row r="601" spans="1:5" x14ac:dyDescent="0.25">
      <c r="A601">
        <v>10473</v>
      </c>
      <c r="B601">
        <v>71</v>
      </c>
      <c r="C601">
        <v>17.2</v>
      </c>
      <c r="D601">
        <v>12</v>
      </c>
      <c r="E601">
        <v>0</v>
      </c>
    </row>
    <row r="602" spans="1:5" x14ac:dyDescent="0.25">
      <c r="A602">
        <v>10474</v>
      </c>
      <c r="B602">
        <v>14</v>
      </c>
      <c r="C602">
        <v>18.600000000000001</v>
      </c>
      <c r="D602">
        <v>12</v>
      </c>
      <c r="E602">
        <v>0</v>
      </c>
    </row>
    <row r="603" spans="1:5" x14ac:dyDescent="0.25">
      <c r="A603">
        <v>10474</v>
      </c>
      <c r="B603">
        <v>28</v>
      </c>
      <c r="C603">
        <v>36.4</v>
      </c>
      <c r="D603">
        <v>18</v>
      </c>
      <c r="E603">
        <v>0</v>
      </c>
    </row>
    <row r="604" spans="1:5" x14ac:dyDescent="0.25">
      <c r="A604">
        <v>10474</v>
      </c>
      <c r="B604">
        <v>40</v>
      </c>
      <c r="C604">
        <v>14.7</v>
      </c>
      <c r="D604">
        <v>21</v>
      </c>
      <c r="E604">
        <v>0</v>
      </c>
    </row>
    <row r="605" spans="1:5" x14ac:dyDescent="0.25">
      <c r="A605">
        <v>10474</v>
      </c>
      <c r="B605">
        <v>75</v>
      </c>
      <c r="C605">
        <v>6.2</v>
      </c>
      <c r="D605">
        <v>10</v>
      </c>
      <c r="E605">
        <v>0</v>
      </c>
    </row>
    <row r="606" spans="1:5" x14ac:dyDescent="0.25">
      <c r="A606">
        <v>10475</v>
      </c>
      <c r="B606">
        <v>31</v>
      </c>
      <c r="C606">
        <v>10</v>
      </c>
      <c r="D606">
        <v>35</v>
      </c>
      <c r="E606">
        <v>0.15</v>
      </c>
    </row>
    <row r="607" spans="1:5" x14ac:dyDescent="0.25">
      <c r="A607">
        <v>10475</v>
      </c>
      <c r="B607">
        <v>66</v>
      </c>
      <c r="C607">
        <v>13.6</v>
      </c>
      <c r="D607">
        <v>60</v>
      </c>
      <c r="E607">
        <v>0.15</v>
      </c>
    </row>
    <row r="608" spans="1:5" x14ac:dyDescent="0.25">
      <c r="A608">
        <v>10475</v>
      </c>
      <c r="B608">
        <v>76</v>
      </c>
      <c r="C608">
        <v>14.4</v>
      </c>
      <c r="D608">
        <v>42</v>
      </c>
      <c r="E608">
        <v>0.15</v>
      </c>
    </row>
    <row r="609" spans="1:5" x14ac:dyDescent="0.25">
      <c r="A609">
        <v>10476</v>
      </c>
      <c r="B609">
        <v>55</v>
      </c>
      <c r="C609">
        <v>19.2</v>
      </c>
      <c r="D609">
        <v>2</v>
      </c>
      <c r="E609">
        <v>0.05</v>
      </c>
    </row>
    <row r="610" spans="1:5" x14ac:dyDescent="0.25">
      <c r="A610">
        <v>10476</v>
      </c>
      <c r="B610">
        <v>70</v>
      </c>
      <c r="C610">
        <v>12</v>
      </c>
      <c r="D610">
        <v>12</v>
      </c>
      <c r="E610">
        <v>0</v>
      </c>
    </row>
    <row r="611" spans="1:5" x14ac:dyDescent="0.25">
      <c r="A611">
        <v>10477</v>
      </c>
      <c r="B611">
        <v>1</v>
      </c>
      <c r="C611">
        <v>14.4</v>
      </c>
      <c r="D611">
        <v>15</v>
      </c>
      <c r="E611">
        <v>0</v>
      </c>
    </row>
    <row r="612" spans="1:5" x14ac:dyDescent="0.25">
      <c r="A612">
        <v>10477</v>
      </c>
      <c r="B612">
        <v>21</v>
      </c>
      <c r="C612">
        <v>8</v>
      </c>
      <c r="D612">
        <v>21</v>
      </c>
      <c r="E612">
        <v>0.25</v>
      </c>
    </row>
    <row r="613" spans="1:5" x14ac:dyDescent="0.25">
      <c r="A613">
        <v>10477</v>
      </c>
      <c r="B613">
        <v>39</v>
      </c>
      <c r="C613">
        <v>14.4</v>
      </c>
      <c r="D613">
        <v>20</v>
      </c>
      <c r="E613">
        <v>0.25</v>
      </c>
    </row>
    <row r="614" spans="1:5" x14ac:dyDescent="0.25">
      <c r="A614">
        <v>10478</v>
      </c>
      <c r="B614">
        <v>10</v>
      </c>
      <c r="C614">
        <v>24.8</v>
      </c>
      <c r="D614">
        <v>20</v>
      </c>
      <c r="E614">
        <v>0.05</v>
      </c>
    </row>
    <row r="615" spans="1:5" x14ac:dyDescent="0.25">
      <c r="A615">
        <v>10479</v>
      </c>
      <c r="B615">
        <v>38</v>
      </c>
      <c r="C615">
        <v>210.8</v>
      </c>
      <c r="D615">
        <v>30</v>
      </c>
      <c r="E615">
        <v>0</v>
      </c>
    </row>
    <row r="616" spans="1:5" x14ac:dyDescent="0.25">
      <c r="A616">
        <v>10479</v>
      </c>
      <c r="B616">
        <v>53</v>
      </c>
      <c r="C616">
        <v>26.2</v>
      </c>
      <c r="D616">
        <v>28</v>
      </c>
      <c r="E616">
        <v>0</v>
      </c>
    </row>
    <row r="617" spans="1:5" x14ac:dyDescent="0.25">
      <c r="A617">
        <v>10479</v>
      </c>
      <c r="B617">
        <v>59</v>
      </c>
      <c r="C617">
        <v>44</v>
      </c>
      <c r="D617">
        <v>60</v>
      </c>
      <c r="E617">
        <v>0</v>
      </c>
    </row>
    <row r="618" spans="1:5" x14ac:dyDescent="0.25">
      <c r="A618">
        <v>10479</v>
      </c>
      <c r="B618">
        <v>64</v>
      </c>
      <c r="C618">
        <v>26.6</v>
      </c>
      <c r="D618">
        <v>30</v>
      </c>
      <c r="E618">
        <v>0</v>
      </c>
    </row>
    <row r="619" spans="1:5" x14ac:dyDescent="0.25">
      <c r="A619">
        <v>10480</v>
      </c>
      <c r="B619">
        <v>47</v>
      </c>
      <c r="C619">
        <v>7.6</v>
      </c>
      <c r="D619">
        <v>30</v>
      </c>
      <c r="E619">
        <v>0</v>
      </c>
    </row>
    <row r="620" spans="1:5" x14ac:dyDescent="0.25">
      <c r="A620">
        <v>10480</v>
      </c>
      <c r="B620">
        <v>59</v>
      </c>
      <c r="C620">
        <v>44</v>
      </c>
      <c r="D620">
        <v>12</v>
      </c>
      <c r="E620">
        <v>0</v>
      </c>
    </row>
    <row r="621" spans="1:5" x14ac:dyDescent="0.25">
      <c r="A621">
        <v>10481</v>
      </c>
      <c r="B621">
        <v>49</v>
      </c>
      <c r="C621">
        <v>16</v>
      </c>
      <c r="D621">
        <v>24</v>
      </c>
      <c r="E621">
        <v>0</v>
      </c>
    </row>
    <row r="622" spans="1:5" x14ac:dyDescent="0.25">
      <c r="A622">
        <v>10481</v>
      </c>
      <c r="B622">
        <v>60</v>
      </c>
      <c r="C622">
        <v>27.2</v>
      </c>
      <c r="D622">
        <v>40</v>
      </c>
      <c r="E622">
        <v>0</v>
      </c>
    </row>
    <row r="623" spans="1:5" x14ac:dyDescent="0.25">
      <c r="A623">
        <v>10482</v>
      </c>
      <c r="B623">
        <v>40</v>
      </c>
      <c r="C623">
        <v>14.7</v>
      </c>
      <c r="D623">
        <v>10</v>
      </c>
      <c r="E623">
        <v>0</v>
      </c>
    </row>
    <row r="624" spans="1:5" x14ac:dyDescent="0.25">
      <c r="A624">
        <v>10483</v>
      </c>
      <c r="B624">
        <v>34</v>
      </c>
      <c r="C624">
        <v>11.2</v>
      </c>
      <c r="D624">
        <v>35</v>
      </c>
      <c r="E624">
        <v>0.05</v>
      </c>
    </row>
    <row r="625" spans="1:5" x14ac:dyDescent="0.25">
      <c r="A625">
        <v>10483</v>
      </c>
      <c r="B625">
        <v>77</v>
      </c>
      <c r="C625">
        <v>10.4</v>
      </c>
      <c r="D625">
        <v>30</v>
      </c>
      <c r="E625">
        <v>0.05</v>
      </c>
    </row>
    <row r="626" spans="1:5" x14ac:dyDescent="0.25">
      <c r="A626">
        <v>10484</v>
      </c>
      <c r="B626">
        <v>21</v>
      </c>
      <c r="C626">
        <v>8</v>
      </c>
      <c r="D626">
        <v>14</v>
      </c>
      <c r="E626">
        <v>0</v>
      </c>
    </row>
    <row r="627" spans="1:5" x14ac:dyDescent="0.25">
      <c r="A627">
        <v>10484</v>
      </c>
      <c r="B627">
        <v>40</v>
      </c>
      <c r="C627">
        <v>14.7</v>
      </c>
      <c r="D627">
        <v>10</v>
      </c>
      <c r="E627">
        <v>0</v>
      </c>
    </row>
    <row r="628" spans="1:5" x14ac:dyDescent="0.25">
      <c r="A628">
        <v>10484</v>
      </c>
      <c r="B628">
        <v>51</v>
      </c>
      <c r="C628">
        <v>42.4</v>
      </c>
      <c r="D628">
        <v>3</v>
      </c>
      <c r="E628">
        <v>0</v>
      </c>
    </row>
    <row r="629" spans="1:5" x14ac:dyDescent="0.25">
      <c r="A629">
        <v>10485</v>
      </c>
      <c r="B629">
        <v>2</v>
      </c>
      <c r="C629">
        <v>15.2</v>
      </c>
      <c r="D629">
        <v>20</v>
      </c>
      <c r="E629">
        <v>0.1</v>
      </c>
    </row>
    <row r="630" spans="1:5" x14ac:dyDescent="0.25">
      <c r="A630">
        <v>10485</v>
      </c>
      <c r="B630">
        <v>3</v>
      </c>
      <c r="C630">
        <v>8</v>
      </c>
      <c r="D630">
        <v>20</v>
      </c>
      <c r="E630">
        <v>0.1</v>
      </c>
    </row>
    <row r="631" spans="1:5" x14ac:dyDescent="0.25">
      <c r="A631">
        <v>10485</v>
      </c>
      <c r="B631">
        <v>55</v>
      </c>
      <c r="C631">
        <v>19.2</v>
      </c>
      <c r="D631">
        <v>30</v>
      </c>
      <c r="E631">
        <v>0.1</v>
      </c>
    </row>
    <row r="632" spans="1:5" x14ac:dyDescent="0.25">
      <c r="A632">
        <v>10485</v>
      </c>
      <c r="B632">
        <v>70</v>
      </c>
      <c r="C632">
        <v>12</v>
      </c>
      <c r="D632">
        <v>60</v>
      </c>
      <c r="E632">
        <v>0.1</v>
      </c>
    </row>
    <row r="633" spans="1:5" x14ac:dyDescent="0.25">
      <c r="A633">
        <v>10486</v>
      </c>
      <c r="B633">
        <v>11</v>
      </c>
      <c r="C633">
        <v>16.8</v>
      </c>
      <c r="D633">
        <v>5</v>
      </c>
      <c r="E633">
        <v>0</v>
      </c>
    </row>
    <row r="634" spans="1:5" x14ac:dyDescent="0.25">
      <c r="A634">
        <v>10486</v>
      </c>
      <c r="B634">
        <v>51</v>
      </c>
      <c r="C634">
        <v>42.4</v>
      </c>
      <c r="D634">
        <v>25</v>
      </c>
      <c r="E634">
        <v>0</v>
      </c>
    </row>
    <row r="635" spans="1:5" x14ac:dyDescent="0.25">
      <c r="A635">
        <v>10486</v>
      </c>
      <c r="B635">
        <v>74</v>
      </c>
      <c r="C635">
        <v>8</v>
      </c>
      <c r="D635">
        <v>16</v>
      </c>
      <c r="E635">
        <v>0</v>
      </c>
    </row>
    <row r="636" spans="1:5" x14ac:dyDescent="0.25">
      <c r="A636">
        <v>10487</v>
      </c>
      <c r="B636">
        <v>19</v>
      </c>
      <c r="C636">
        <v>7.3</v>
      </c>
      <c r="D636">
        <v>5</v>
      </c>
      <c r="E636">
        <v>0</v>
      </c>
    </row>
    <row r="637" spans="1:5" x14ac:dyDescent="0.25">
      <c r="A637">
        <v>10487</v>
      </c>
      <c r="B637">
        <v>26</v>
      </c>
      <c r="C637">
        <v>24.9</v>
      </c>
      <c r="D637">
        <v>30</v>
      </c>
      <c r="E637">
        <v>0</v>
      </c>
    </row>
    <row r="638" spans="1:5" x14ac:dyDescent="0.25">
      <c r="A638">
        <v>10487</v>
      </c>
      <c r="B638">
        <v>54</v>
      </c>
      <c r="C638">
        <v>5.9</v>
      </c>
      <c r="D638">
        <v>24</v>
      </c>
      <c r="E638">
        <v>0.25</v>
      </c>
    </row>
    <row r="639" spans="1:5" x14ac:dyDescent="0.25">
      <c r="A639">
        <v>10488</v>
      </c>
      <c r="B639">
        <v>59</v>
      </c>
      <c r="C639">
        <v>44</v>
      </c>
      <c r="D639">
        <v>30</v>
      </c>
      <c r="E639">
        <v>0</v>
      </c>
    </row>
    <row r="640" spans="1:5" x14ac:dyDescent="0.25">
      <c r="A640">
        <v>10488</v>
      </c>
      <c r="B640">
        <v>73</v>
      </c>
      <c r="C640">
        <v>12</v>
      </c>
      <c r="D640">
        <v>20</v>
      </c>
      <c r="E640">
        <v>0.2</v>
      </c>
    </row>
    <row r="641" spans="1:5" x14ac:dyDescent="0.25">
      <c r="A641">
        <v>10489</v>
      </c>
      <c r="B641">
        <v>11</v>
      </c>
      <c r="C641">
        <v>16.8</v>
      </c>
      <c r="D641">
        <v>15</v>
      </c>
      <c r="E641">
        <v>0.25</v>
      </c>
    </row>
    <row r="642" spans="1:5" x14ac:dyDescent="0.25">
      <c r="A642">
        <v>10489</v>
      </c>
      <c r="B642">
        <v>16</v>
      </c>
      <c r="C642">
        <v>13.9</v>
      </c>
      <c r="D642">
        <v>18</v>
      </c>
      <c r="E642">
        <v>0</v>
      </c>
    </row>
    <row r="643" spans="1:5" x14ac:dyDescent="0.25">
      <c r="A643">
        <v>10490</v>
      </c>
      <c r="B643">
        <v>59</v>
      </c>
      <c r="C643">
        <v>44</v>
      </c>
      <c r="D643">
        <v>60</v>
      </c>
      <c r="E643">
        <v>0</v>
      </c>
    </row>
    <row r="644" spans="1:5" x14ac:dyDescent="0.25">
      <c r="A644">
        <v>10490</v>
      </c>
      <c r="B644">
        <v>68</v>
      </c>
      <c r="C644">
        <v>10</v>
      </c>
      <c r="D644">
        <v>30</v>
      </c>
      <c r="E644">
        <v>0</v>
      </c>
    </row>
    <row r="645" spans="1:5" x14ac:dyDescent="0.25">
      <c r="A645">
        <v>10490</v>
      </c>
      <c r="B645">
        <v>75</v>
      </c>
      <c r="C645">
        <v>6.2</v>
      </c>
      <c r="D645">
        <v>36</v>
      </c>
      <c r="E645">
        <v>0</v>
      </c>
    </row>
    <row r="646" spans="1:5" x14ac:dyDescent="0.25">
      <c r="A646">
        <v>10491</v>
      </c>
      <c r="B646">
        <v>44</v>
      </c>
      <c r="C646">
        <v>15.5</v>
      </c>
      <c r="D646">
        <v>15</v>
      </c>
      <c r="E646">
        <v>0.15</v>
      </c>
    </row>
    <row r="647" spans="1:5" x14ac:dyDescent="0.25">
      <c r="A647">
        <v>10491</v>
      </c>
      <c r="B647">
        <v>77</v>
      </c>
      <c r="C647">
        <v>10.4</v>
      </c>
      <c r="D647">
        <v>7</v>
      </c>
      <c r="E647">
        <v>0.15</v>
      </c>
    </row>
    <row r="648" spans="1:5" x14ac:dyDescent="0.25">
      <c r="A648">
        <v>10492</v>
      </c>
      <c r="B648">
        <v>25</v>
      </c>
      <c r="C648">
        <v>11.2</v>
      </c>
      <c r="D648">
        <v>60</v>
      </c>
      <c r="E648">
        <v>0.05</v>
      </c>
    </row>
    <row r="649" spans="1:5" x14ac:dyDescent="0.25">
      <c r="A649">
        <v>10492</v>
      </c>
      <c r="B649">
        <v>42</v>
      </c>
      <c r="C649">
        <v>11.2</v>
      </c>
      <c r="D649">
        <v>20</v>
      </c>
      <c r="E649">
        <v>0.05</v>
      </c>
    </row>
    <row r="650" spans="1:5" x14ac:dyDescent="0.25">
      <c r="A650">
        <v>10493</v>
      </c>
      <c r="B650">
        <v>65</v>
      </c>
      <c r="C650">
        <v>16.8</v>
      </c>
      <c r="D650">
        <v>15</v>
      </c>
      <c r="E650">
        <v>0.1</v>
      </c>
    </row>
    <row r="651" spans="1:5" x14ac:dyDescent="0.25">
      <c r="A651">
        <v>10493</v>
      </c>
      <c r="B651">
        <v>66</v>
      </c>
      <c r="C651">
        <v>13.6</v>
      </c>
      <c r="D651">
        <v>10</v>
      </c>
      <c r="E651">
        <v>0.1</v>
      </c>
    </row>
    <row r="652" spans="1:5" x14ac:dyDescent="0.25">
      <c r="A652">
        <v>10493</v>
      </c>
      <c r="B652">
        <v>69</v>
      </c>
      <c r="C652">
        <v>28.8</v>
      </c>
      <c r="D652">
        <v>10</v>
      </c>
      <c r="E652">
        <v>0.1</v>
      </c>
    </row>
    <row r="653" spans="1:5" x14ac:dyDescent="0.25">
      <c r="A653">
        <v>10494</v>
      </c>
      <c r="B653">
        <v>56</v>
      </c>
      <c r="C653">
        <v>30.4</v>
      </c>
      <c r="D653">
        <v>30</v>
      </c>
      <c r="E653">
        <v>0</v>
      </c>
    </row>
    <row r="654" spans="1:5" x14ac:dyDescent="0.25">
      <c r="A654">
        <v>10495</v>
      </c>
      <c r="B654">
        <v>23</v>
      </c>
      <c r="C654">
        <v>7.2</v>
      </c>
      <c r="D654">
        <v>10</v>
      </c>
      <c r="E654">
        <v>0</v>
      </c>
    </row>
    <row r="655" spans="1:5" x14ac:dyDescent="0.25">
      <c r="A655">
        <v>10495</v>
      </c>
      <c r="B655">
        <v>41</v>
      </c>
      <c r="C655">
        <v>7.7</v>
      </c>
      <c r="D655">
        <v>20</v>
      </c>
      <c r="E655">
        <v>0</v>
      </c>
    </row>
    <row r="656" spans="1:5" x14ac:dyDescent="0.25">
      <c r="A656">
        <v>10495</v>
      </c>
      <c r="B656">
        <v>77</v>
      </c>
      <c r="C656">
        <v>10.4</v>
      </c>
      <c r="D656">
        <v>5</v>
      </c>
      <c r="E656">
        <v>0</v>
      </c>
    </row>
    <row r="657" spans="1:5" x14ac:dyDescent="0.25">
      <c r="A657">
        <v>10496</v>
      </c>
      <c r="B657">
        <v>31</v>
      </c>
      <c r="C657">
        <v>10</v>
      </c>
      <c r="D657">
        <v>20</v>
      </c>
      <c r="E657">
        <v>0.05</v>
      </c>
    </row>
    <row r="658" spans="1:5" x14ac:dyDescent="0.25">
      <c r="A658">
        <v>10497</v>
      </c>
      <c r="B658">
        <v>56</v>
      </c>
      <c r="C658">
        <v>30.4</v>
      </c>
      <c r="D658">
        <v>14</v>
      </c>
      <c r="E658">
        <v>0</v>
      </c>
    </row>
    <row r="659" spans="1:5" x14ac:dyDescent="0.25">
      <c r="A659">
        <v>10497</v>
      </c>
      <c r="B659">
        <v>72</v>
      </c>
      <c r="C659">
        <v>27.8</v>
      </c>
      <c r="D659">
        <v>25</v>
      </c>
      <c r="E659">
        <v>0</v>
      </c>
    </row>
    <row r="660" spans="1:5" x14ac:dyDescent="0.25">
      <c r="A660">
        <v>10497</v>
      </c>
      <c r="B660">
        <v>77</v>
      </c>
      <c r="C660">
        <v>10.4</v>
      </c>
      <c r="D660">
        <v>25</v>
      </c>
      <c r="E660">
        <v>0</v>
      </c>
    </row>
    <row r="661" spans="1:5" x14ac:dyDescent="0.25">
      <c r="A661">
        <v>10498</v>
      </c>
      <c r="B661">
        <v>24</v>
      </c>
      <c r="C661">
        <v>4.5</v>
      </c>
      <c r="D661">
        <v>14</v>
      </c>
      <c r="E661">
        <v>0</v>
      </c>
    </row>
    <row r="662" spans="1:5" x14ac:dyDescent="0.25">
      <c r="A662">
        <v>10498</v>
      </c>
      <c r="B662">
        <v>40</v>
      </c>
      <c r="C662">
        <v>18.399999999999999</v>
      </c>
      <c r="D662">
        <v>5</v>
      </c>
      <c r="E662">
        <v>0</v>
      </c>
    </row>
    <row r="663" spans="1:5" x14ac:dyDescent="0.25">
      <c r="A663">
        <v>10498</v>
      </c>
      <c r="B663">
        <v>42</v>
      </c>
      <c r="C663">
        <v>14</v>
      </c>
      <c r="D663">
        <v>30</v>
      </c>
      <c r="E663">
        <v>0</v>
      </c>
    </row>
    <row r="664" spans="1:5" x14ac:dyDescent="0.25">
      <c r="A664">
        <v>10499</v>
      </c>
      <c r="B664">
        <v>28</v>
      </c>
      <c r="C664">
        <v>45.6</v>
      </c>
      <c r="D664">
        <v>20</v>
      </c>
      <c r="E664">
        <v>0</v>
      </c>
    </row>
    <row r="665" spans="1:5" x14ac:dyDescent="0.25">
      <c r="A665">
        <v>10499</v>
      </c>
      <c r="B665">
        <v>49</v>
      </c>
      <c r="C665">
        <v>20</v>
      </c>
      <c r="D665">
        <v>25</v>
      </c>
      <c r="E665">
        <v>0</v>
      </c>
    </row>
    <row r="666" spans="1:5" x14ac:dyDescent="0.25">
      <c r="A666">
        <v>10500</v>
      </c>
      <c r="B666">
        <v>15</v>
      </c>
      <c r="C666">
        <v>15.5</v>
      </c>
      <c r="D666">
        <v>12</v>
      </c>
      <c r="E666">
        <v>0.05</v>
      </c>
    </row>
    <row r="667" spans="1:5" x14ac:dyDescent="0.25">
      <c r="A667">
        <v>10500</v>
      </c>
      <c r="B667">
        <v>28</v>
      </c>
      <c r="C667">
        <v>45.6</v>
      </c>
      <c r="D667">
        <v>8</v>
      </c>
      <c r="E667">
        <v>0.05</v>
      </c>
    </row>
    <row r="668" spans="1:5" x14ac:dyDescent="0.25">
      <c r="A668">
        <v>10501</v>
      </c>
      <c r="B668">
        <v>54</v>
      </c>
      <c r="C668">
        <v>7.45</v>
      </c>
      <c r="D668">
        <v>20</v>
      </c>
      <c r="E668">
        <v>0</v>
      </c>
    </row>
    <row r="669" spans="1:5" x14ac:dyDescent="0.25">
      <c r="A669">
        <v>10502</v>
      </c>
      <c r="B669">
        <v>45</v>
      </c>
      <c r="C669">
        <v>9.5</v>
      </c>
      <c r="D669">
        <v>21</v>
      </c>
      <c r="E669">
        <v>0</v>
      </c>
    </row>
    <row r="670" spans="1:5" x14ac:dyDescent="0.25">
      <c r="A670">
        <v>10502</v>
      </c>
      <c r="B670">
        <v>53</v>
      </c>
      <c r="C670">
        <v>32.799999999999997</v>
      </c>
      <c r="D670">
        <v>6</v>
      </c>
      <c r="E670">
        <v>0</v>
      </c>
    </row>
    <row r="671" spans="1:5" x14ac:dyDescent="0.25">
      <c r="A671">
        <v>10502</v>
      </c>
      <c r="B671">
        <v>67</v>
      </c>
      <c r="C671">
        <v>14</v>
      </c>
      <c r="D671">
        <v>30</v>
      </c>
      <c r="E671">
        <v>0</v>
      </c>
    </row>
    <row r="672" spans="1:5" x14ac:dyDescent="0.25">
      <c r="A672">
        <v>10503</v>
      </c>
      <c r="B672">
        <v>14</v>
      </c>
      <c r="C672">
        <v>23.25</v>
      </c>
      <c r="D672">
        <v>70</v>
      </c>
      <c r="E672">
        <v>0</v>
      </c>
    </row>
    <row r="673" spans="1:5" x14ac:dyDescent="0.25">
      <c r="A673">
        <v>10503</v>
      </c>
      <c r="B673">
        <v>65</v>
      </c>
      <c r="C673">
        <v>21.05</v>
      </c>
      <c r="D673">
        <v>20</v>
      </c>
      <c r="E673">
        <v>0</v>
      </c>
    </row>
    <row r="674" spans="1:5" x14ac:dyDescent="0.25">
      <c r="A674">
        <v>10504</v>
      </c>
      <c r="B674">
        <v>2</v>
      </c>
      <c r="C674">
        <v>19</v>
      </c>
      <c r="D674">
        <v>12</v>
      </c>
      <c r="E674">
        <v>0</v>
      </c>
    </row>
    <row r="675" spans="1:5" x14ac:dyDescent="0.25">
      <c r="A675">
        <v>10504</v>
      </c>
      <c r="B675">
        <v>21</v>
      </c>
      <c r="C675">
        <v>10</v>
      </c>
      <c r="D675">
        <v>12</v>
      </c>
      <c r="E675">
        <v>0</v>
      </c>
    </row>
    <row r="676" spans="1:5" x14ac:dyDescent="0.25">
      <c r="A676">
        <v>10504</v>
      </c>
      <c r="B676">
        <v>53</v>
      </c>
      <c r="C676">
        <v>32.799999999999997</v>
      </c>
      <c r="D676">
        <v>10</v>
      </c>
      <c r="E676">
        <v>0</v>
      </c>
    </row>
    <row r="677" spans="1:5" x14ac:dyDescent="0.25">
      <c r="A677">
        <v>10504</v>
      </c>
      <c r="B677">
        <v>61</v>
      </c>
      <c r="C677">
        <v>28.5</v>
      </c>
      <c r="D677">
        <v>25</v>
      </c>
      <c r="E677">
        <v>0</v>
      </c>
    </row>
    <row r="678" spans="1:5" x14ac:dyDescent="0.25">
      <c r="A678">
        <v>10505</v>
      </c>
      <c r="B678">
        <v>62</v>
      </c>
      <c r="C678">
        <v>49.3</v>
      </c>
      <c r="D678">
        <v>3</v>
      </c>
      <c r="E678">
        <v>0</v>
      </c>
    </row>
    <row r="679" spans="1:5" x14ac:dyDescent="0.25">
      <c r="A679">
        <v>10506</v>
      </c>
      <c r="B679">
        <v>25</v>
      </c>
      <c r="C679">
        <v>14</v>
      </c>
      <c r="D679">
        <v>18</v>
      </c>
      <c r="E679">
        <v>0.1</v>
      </c>
    </row>
    <row r="680" spans="1:5" x14ac:dyDescent="0.25">
      <c r="A680">
        <v>10506</v>
      </c>
      <c r="B680">
        <v>70</v>
      </c>
      <c r="C680">
        <v>15</v>
      </c>
      <c r="D680">
        <v>14</v>
      </c>
      <c r="E680">
        <v>0.1</v>
      </c>
    </row>
    <row r="681" spans="1:5" x14ac:dyDescent="0.25">
      <c r="A681">
        <v>10507</v>
      </c>
      <c r="B681">
        <v>43</v>
      </c>
      <c r="C681">
        <v>46</v>
      </c>
      <c r="D681">
        <v>15</v>
      </c>
      <c r="E681">
        <v>0.15</v>
      </c>
    </row>
    <row r="682" spans="1:5" x14ac:dyDescent="0.25">
      <c r="A682">
        <v>10507</v>
      </c>
      <c r="B682">
        <v>48</v>
      </c>
      <c r="C682">
        <v>12.75</v>
      </c>
      <c r="D682">
        <v>15</v>
      </c>
      <c r="E682">
        <v>0.15</v>
      </c>
    </row>
    <row r="683" spans="1:5" x14ac:dyDescent="0.25">
      <c r="A683">
        <v>10508</v>
      </c>
      <c r="B683">
        <v>13</v>
      </c>
      <c r="C683">
        <v>6</v>
      </c>
      <c r="D683">
        <v>10</v>
      </c>
      <c r="E683">
        <v>0</v>
      </c>
    </row>
    <row r="684" spans="1:5" x14ac:dyDescent="0.25">
      <c r="A684">
        <v>10508</v>
      </c>
      <c r="B684">
        <v>39</v>
      </c>
      <c r="C684">
        <v>18</v>
      </c>
      <c r="D684">
        <v>10</v>
      </c>
      <c r="E684">
        <v>0</v>
      </c>
    </row>
    <row r="685" spans="1:5" x14ac:dyDescent="0.25">
      <c r="A685">
        <v>10509</v>
      </c>
      <c r="B685">
        <v>28</v>
      </c>
      <c r="C685">
        <v>45.6</v>
      </c>
      <c r="D685">
        <v>3</v>
      </c>
      <c r="E685">
        <v>0</v>
      </c>
    </row>
    <row r="686" spans="1:5" x14ac:dyDescent="0.25">
      <c r="A686">
        <v>10510</v>
      </c>
      <c r="B686">
        <v>29</v>
      </c>
      <c r="C686">
        <v>123.79</v>
      </c>
      <c r="D686">
        <v>36</v>
      </c>
      <c r="E686">
        <v>0</v>
      </c>
    </row>
    <row r="687" spans="1:5" x14ac:dyDescent="0.25">
      <c r="A687">
        <v>10510</v>
      </c>
      <c r="B687">
        <v>75</v>
      </c>
      <c r="C687">
        <v>7.75</v>
      </c>
      <c r="D687">
        <v>36</v>
      </c>
      <c r="E687">
        <v>0.1</v>
      </c>
    </row>
    <row r="688" spans="1:5" x14ac:dyDescent="0.25">
      <c r="A688">
        <v>10511</v>
      </c>
      <c r="B688">
        <v>4</v>
      </c>
      <c r="C688">
        <v>22</v>
      </c>
      <c r="D688">
        <v>50</v>
      </c>
      <c r="E688">
        <v>0.15</v>
      </c>
    </row>
    <row r="689" spans="1:5" x14ac:dyDescent="0.25">
      <c r="A689">
        <v>10511</v>
      </c>
      <c r="B689">
        <v>7</v>
      </c>
      <c r="C689">
        <v>30</v>
      </c>
      <c r="D689">
        <v>50</v>
      </c>
      <c r="E689">
        <v>0.15</v>
      </c>
    </row>
    <row r="690" spans="1:5" x14ac:dyDescent="0.25">
      <c r="A690">
        <v>10511</v>
      </c>
      <c r="B690">
        <v>8</v>
      </c>
      <c r="C690">
        <v>40</v>
      </c>
      <c r="D690">
        <v>10</v>
      </c>
      <c r="E690">
        <v>0.15</v>
      </c>
    </row>
    <row r="691" spans="1:5" x14ac:dyDescent="0.25">
      <c r="A691">
        <v>10512</v>
      </c>
      <c r="B691">
        <v>24</v>
      </c>
      <c r="C691">
        <v>4.5</v>
      </c>
      <c r="D691">
        <v>10</v>
      </c>
      <c r="E691">
        <v>0.15</v>
      </c>
    </row>
    <row r="692" spans="1:5" x14ac:dyDescent="0.25">
      <c r="A692">
        <v>10512</v>
      </c>
      <c r="B692">
        <v>46</v>
      </c>
      <c r="C692">
        <v>12</v>
      </c>
      <c r="D692">
        <v>9</v>
      </c>
      <c r="E692">
        <v>0.15</v>
      </c>
    </row>
    <row r="693" spans="1:5" x14ac:dyDescent="0.25">
      <c r="A693">
        <v>10512</v>
      </c>
      <c r="B693">
        <v>47</v>
      </c>
      <c r="C693">
        <v>9.5</v>
      </c>
      <c r="D693">
        <v>6</v>
      </c>
      <c r="E693">
        <v>0.15</v>
      </c>
    </row>
    <row r="694" spans="1:5" x14ac:dyDescent="0.25">
      <c r="A694">
        <v>10512</v>
      </c>
      <c r="B694">
        <v>60</v>
      </c>
      <c r="C694">
        <v>34</v>
      </c>
      <c r="D694">
        <v>12</v>
      </c>
      <c r="E694">
        <v>0.15</v>
      </c>
    </row>
    <row r="695" spans="1:5" x14ac:dyDescent="0.25">
      <c r="A695">
        <v>10513</v>
      </c>
      <c r="B695">
        <v>21</v>
      </c>
      <c r="C695">
        <v>10</v>
      </c>
      <c r="D695">
        <v>40</v>
      </c>
      <c r="E695">
        <v>0.2</v>
      </c>
    </row>
    <row r="696" spans="1:5" x14ac:dyDescent="0.25">
      <c r="A696">
        <v>10513</v>
      </c>
      <c r="B696">
        <v>32</v>
      </c>
      <c r="C696">
        <v>32</v>
      </c>
      <c r="D696">
        <v>50</v>
      </c>
      <c r="E696">
        <v>0.2</v>
      </c>
    </row>
    <row r="697" spans="1:5" x14ac:dyDescent="0.25">
      <c r="A697">
        <v>10513</v>
      </c>
      <c r="B697">
        <v>61</v>
      </c>
      <c r="C697">
        <v>28.5</v>
      </c>
      <c r="D697">
        <v>15</v>
      </c>
      <c r="E697">
        <v>0.2</v>
      </c>
    </row>
    <row r="698" spans="1:5" x14ac:dyDescent="0.25">
      <c r="A698">
        <v>10514</v>
      </c>
      <c r="B698">
        <v>20</v>
      </c>
      <c r="C698">
        <v>81</v>
      </c>
      <c r="D698">
        <v>39</v>
      </c>
      <c r="E698">
        <v>0</v>
      </c>
    </row>
    <row r="699" spans="1:5" x14ac:dyDescent="0.25">
      <c r="A699">
        <v>10514</v>
      </c>
      <c r="B699">
        <v>28</v>
      </c>
      <c r="C699">
        <v>45.6</v>
      </c>
      <c r="D699">
        <v>35</v>
      </c>
      <c r="E699">
        <v>0</v>
      </c>
    </row>
    <row r="700" spans="1:5" x14ac:dyDescent="0.25">
      <c r="A700">
        <v>10514</v>
      </c>
      <c r="B700">
        <v>56</v>
      </c>
      <c r="C700">
        <v>38</v>
      </c>
      <c r="D700">
        <v>70</v>
      </c>
      <c r="E700">
        <v>0</v>
      </c>
    </row>
    <row r="701" spans="1:5" x14ac:dyDescent="0.25">
      <c r="A701">
        <v>10514</v>
      </c>
      <c r="B701">
        <v>65</v>
      </c>
      <c r="C701">
        <v>21.05</v>
      </c>
      <c r="D701">
        <v>39</v>
      </c>
      <c r="E701">
        <v>0</v>
      </c>
    </row>
    <row r="702" spans="1:5" x14ac:dyDescent="0.25">
      <c r="A702">
        <v>10514</v>
      </c>
      <c r="B702">
        <v>75</v>
      </c>
      <c r="C702">
        <v>7.75</v>
      </c>
      <c r="D702">
        <v>50</v>
      </c>
      <c r="E702">
        <v>0</v>
      </c>
    </row>
    <row r="703" spans="1:5" x14ac:dyDescent="0.25">
      <c r="A703">
        <v>10515</v>
      </c>
      <c r="B703">
        <v>9</v>
      </c>
      <c r="C703">
        <v>97</v>
      </c>
      <c r="D703">
        <v>16</v>
      </c>
      <c r="E703">
        <v>0.15</v>
      </c>
    </row>
    <row r="704" spans="1:5" x14ac:dyDescent="0.25">
      <c r="A704">
        <v>10515</v>
      </c>
      <c r="B704">
        <v>16</v>
      </c>
      <c r="C704">
        <v>17.45</v>
      </c>
      <c r="D704">
        <v>50</v>
      </c>
      <c r="E704">
        <v>0</v>
      </c>
    </row>
    <row r="705" spans="1:5" x14ac:dyDescent="0.25">
      <c r="A705">
        <v>10515</v>
      </c>
      <c r="B705">
        <v>27</v>
      </c>
      <c r="C705">
        <v>43.9</v>
      </c>
      <c r="D705">
        <v>120</v>
      </c>
      <c r="E705">
        <v>0</v>
      </c>
    </row>
    <row r="706" spans="1:5" x14ac:dyDescent="0.25">
      <c r="A706">
        <v>10515</v>
      </c>
      <c r="B706">
        <v>33</v>
      </c>
      <c r="C706">
        <v>2.5</v>
      </c>
      <c r="D706">
        <v>16</v>
      </c>
      <c r="E706">
        <v>0.15</v>
      </c>
    </row>
    <row r="707" spans="1:5" x14ac:dyDescent="0.25">
      <c r="A707">
        <v>10515</v>
      </c>
      <c r="B707">
        <v>60</v>
      </c>
      <c r="C707">
        <v>34</v>
      </c>
      <c r="D707">
        <v>84</v>
      </c>
      <c r="E707">
        <v>0.15</v>
      </c>
    </row>
    <row r="708" spans="1:5" x14ac:dyDescent="0.25">
      <c r="A708">
        <v>10516</v>
      </c>
      <c r="B708">
        <v>18</v>
      </c>
      <c r="C708">
        <v>62.5</v>
      </c>
      <c r="D708">
        <v>25</v>
      </c>
      <c r="E708">
        <v>0.1</v>
      </c>
    </row>
    <row r="709" spans="1:5" x14ac:dyDescent="0.25">
      <c r="A709">
        <v>10516</v>
      </c>
      <c r="B709">
        <v>41</v>
      </c>
      <c r="C709">
        <v>9.65</v>
      </c>
      <c r="D709">
        <v>80</v>
      </c>
      <c r="E709">
        <v>0.1</v>
      </c>
    </row>
    <row r="710" spans="1:5" x14ac:dyDescent="0.25">
      <c r="A710">
        <v>10516</v>
      </c>
      <c r="B710">
        <v>42</v>
      </c>
      <c r="C710">
        <v>14</v>
      </c>
      <c r="D710">
        <v>20</v>
      </c>
      <c r="E710">
        <v>0</v>
      </c>
    </row>
    <row r="711" spans="1:5" x14ac:dyDescent="0.25">
      <c r="A711">
        <v>10517</v>
      </c>
      <c r="B711">
        <v>52</v>
      </c>
      <c r="C711">
        <v>7</v>
      </c>
      <c r="D711">
        <v>6</v>
      </c>
      <c r="E711">
        <v>0</v>
      </c>
    </row>
    <row r="712" spans="1:5" x14ac:dyDescent="0.25">
      <c r="A712">
        <v>10517</v>
      </c>
      <c r="B712">
        <v>59</v>
      </c>
      <c r="C712">
        <v>55</v>
      </c>
      <c r="D712">
        <v>4</v>
      </c>
      <c r="E712">
        <v>0</v>
      </c>
    </row>
    <row r="713" spans="1:5" x14ac:dyDescent="0.25">
      <c r="A713">
        <v>10517</v>
      </c>
      <c r="B713">
        <v>70</v>
      </c>
      <c r="C713">
        <v>15</v>
      </c>
      <c r="D713">
        <v>6</v>
      </c>
      <c r="E713">
        <v>0</v>
      </c>
    </row>
    <row r="714" spans="1:5" x14ac:dyDescent="0.25">
      <c r="A714">
        <v>10518</v>
      </c>
      <c r="B714">
        <v>24</v>
      </c>
      <c r="C714">
        <v>4.5</v>
      </c>
      <c r="D714">
        <v>5</v>
      </c>
      <c r="E714">
        <v>0</v>
      </c>
    </row>
    <row r="715" spans="1:5" x14ac:dyDescent="0.25">
      <c r="A715">
        <v>10518</v>
      </c>
      <c r="B715">
        <v>38</v>
      </c>
      <c r="C715">
        <v>263.5</v>
      </c>
      <c r="D715">
        <v>15</v>
      </c>
      <c r="E715">
        <v>0</v>
      </c>
    </row>
    <row r="716" spans="1:5" x14ac:dyDescent="0.25">
      <c r="A716">
        <v>10518</v>
      </c>
      <c r="B716">
        <v>44</v>
      </c>
      <c r="C716">
        <v>19.45</v>
      </c>
      <c r="D716">
        <v>9</v>
      </c>
      <c r="E716">
        <v>0</v>
      </c>
    </row>
    <row r="717" spans="1:5" x14ac:dyDescent="0.25">
      <c r="A717">
        <v>10519</v>
      </c>
      <c r="B717">
        <v>10</v>
      </c>
      <c r="C717">
        <v>31</v>
      </c>
      <c r="D717">
        <v>16</v>
      </c>
      <c r="E717">
        <v>0.05</v>
      </c>
    </row>
    <row r="718" spans="1:5" x14ac:dyDescent="0.25">
      <c r="A718">
        <v>10519</v>
      </c>
      <c r="B718">
        <v>56</v>
      </c>
      <c r="C718">
        <v>38</v>
      </c>
      <c r="D718">
        <v>40</v>
      </c>
      <c r="E718">
        <v>0</v>
      </c>
    </row>
    <row r="719" spans="1:5" x14ac:dyDescent="0.25">
      <c r="A719">
        <v>10519</v>
      </c>
      <c r="B719">
        <v>60</v>
      </c>
      <c r="C719">
        <v>34</v>
      </c>
      <c r="D719">
        <v>10</v>
      </c>
      <c r="E719">
        <v>0.05</v>
      </c>
    </row>
    <row r="720" spans="1:5" x14ac:dyDescent="0.25">
      <c r="A720">
        <v>10520</v>
      </c>
      <c r="B720">
        <v>24</v>
      </c>
      <c r="C720">
        <v>4.5</v>
      </c>
      <c r="D720">
        <v>8</v>
      </c>
      <c r="E720">
        <v>0</v>
      </c>
    </row>
    <row r="721" spans="1:5" x14ac:dyDescent="0.25">
      <c r="A721">
        <v>10520</v>
      </c>
      <c r="B721">
        <v>53</v>
      </c>
      <c r="C721">
        <v>32.799999999999997</v>
      </c>
      <c r="D721">
        <v>5</v>
      </c>
      <c r="E721">
        <v>0</v>
      </c>
    </row>
    <row r="722" spans="1:5" x14ac:dyDescent="0.25">
      <c r="A722">
        <v>10521</v>
      </c>
      <c r="B722">
        <v>35</v>
      </c>
      <c r="C722">
        <v>18</v>
      </c>
      <c r="D722">
        <v>3</v>
      </c>
      <c r="E722">
        <v>0</v>
      </c>
    </row>
    <row r="723" spans="1:5" x14ac:dyDescent="0.25">
      <c r="A723">
        <v>10521</v>
      </c>
      <c r="B723">
        <v>41</v>
      </c>
      <c r="C723">
        <v>9.65</v>
      </c>
      <c r="D723">
        <v>10</v>
      </c>
      <c r="E723">
        <v>0</v>
      </c>
    </row>
    <row r="724" spans="1:5" x14ac:dyDescent="0.25">
      <c r="A724">
        <v>10521</v>
      </c>
      <c r="B724">
        <v>68</v>
      </c>
      <c r="C724">
        <v>12.5</v>
      </c>
      <c r="D724">
        <v>6</v>
      </c>
      <c r="E724">
        <v>0</v>
      </c>
    </row>
    <row r="725" spans="1:5" x14ac:dyDescent="0.25">
      <c r="A725">
        <v>10522</v>
      </c>
      <c r="B725">
        <v>1</v>
      </c>
      <c r="C725">
        <v>18</v>
      </c>
      <c r="D725">
        <v>40</v>
      </c>
      <c r="E725">
        <v>0.2</v>
      </c>
    </row>
    <row r="726" spans="1:5" x14ac:dyDescent="0.25">
      <c r="A726">
        <v>10522</v>
      </c>
      <c r="B726">
        <v>8</v>
      </c>
      <c r="C726">
        <v>40</v>
      </c>
      <c r="D726">
        <v>24</v>
      </c>
      <c r="E726">
        <v>0</v>
      </c>
    </row>
    <row r="727" spans="1:5" x14ac:dyDescent="0.25">
      <c r="A727">
        <v>10522</v>
      </c>
      <c r="B727">
        <v>30</v>
      </c>
      <c r="C727">
        <v>25.89</v>
      </c>
      <c r="D727">
        <v>20</v>
      </c>
      <c r="E727">
        <v>0.2</v>
      </c>
    </row>
    <row r="728" spans="1:5" x14ac:dyDescent="0.25">
      <c r="A728">
        <v>10522</v>
      </c>
      <c r="B728">
        <v>40</v>
      </c>
      <c r="C728">
        <v>18.399999999999999</v>
      </c>
      <c r="D728">
        <v>25</v>
      </c>
      <c r="E728">
        <v>0.2</v>
      </c>
    </row>
    <row r="729" spans="1:5" x14ac:dyDescent="0.25">
      <c r="A729">
        <v>10523</v>
      </c>
      <c r="B729">
        <v>17</v>
      </c>
      <c r="C729">
        <v>39</v>
      </c>
      <c r="D729">
        <v>25</v>
      </c>
      <c r="E729">
        <v>0.1</v>
      </c>
    </row>
    <row r="730" spans="1:5" x14ac:dyDescent="0.25">
      <c r="A730">
        <v>10523</v>
      </c>
      <c r="B730">
        <v>20</v>
      </c>
      <c r="C730">
        <v>81</v>
      </c>
      <c r="D730">
        <v>15</v>
      </c>
      <c r="E730">
        <v>0.1</v>
      </c>
    </row>
    <row r="731" spans="1:5" x14ac:dyDescent="0.25">
      <c r="A731">
        <v>10523</v>
      </c>
      <c r="B731">
        <v>37</v>
      </c>
      <c r="C731">
        <v>26</v>
      </c>
      <c r="D731">
        <v>18</v>
      </c>
      <c r="E731">
        <v>0.1</v>
      </c>
    </row>
    <row r="732" spans="1:5" x14ac:dyDescent="0.25">
      <c r="A732">
        <v>10523</v>
      </c>
      <c r="B732">
        <v>41</v>
      </c>
      <c r="C732">
        <v>9.65</v>
      </c>
      <c r="D732">
        <v>6</v>
      </c>
      <c r="E732">
        <v>0.1</v>
      </c>
    </row>
    <row r="733" spans="1:5" x14ac:dyDescent="0.25">
      <c r="A733">
        <v>10524</v>
      </c>
      <c r="B733">
        <v>10</v>
      </c>
      <c r="C733">
        <v>31</v>
      </c>
      <c r="D733">
        <v>2</v>
      </c>
      <c r="E733">
        <v>0</v>
      </c>
    </row>
    <row r="734" spans="1:5" x14ac:dyDescent="0.25">
      <c r="A734">
        <v>10524</v>
      </c>
      <c r="B734">
        <v>30</v>
      </c>
      <c r="C734">
        <v>25.89</v>
      </c>
      <c r="D734">
        <v>10</v>
      </c>
      <c r="E734">
        <v>0</v>
      </c>
    </row>
    <row r="735" spans="1:5" x14ac:dyDescent="0.25">
      <c r="A735">
        <v>10524</v>
      </c>
      <c r="B735">
        <v>43</v>
      </c>
      <c r="C735">
        <v>46</v>
      </c>
      <c r="D735">
        <v>60</v>
      </c>
      <c r="E735">
        <v>0</v>
      </c>
    </row>
    <row r="736" spans="1:5" x14ac:dyDescent="0.25">
      <c r="A736">
        <v>10524</v>
      </c>
      <c r="B736">
        <v>54</v>
      </c>
      <c r="C736">
        <v>7.45</v>
      </c>
      <c r="D736">
        <v>15</v>
      </c>
      <c r="E736">
        <v>0</v>
      </c>
    </row>
    <row r="737" spans="1:5" x14ac:dyDescent="0.25">
      <c r="A737">
        <v>10525</v>
      </c>
      <c r="B737">
        <v>36</v>
      </c>
      <c r="C737">
        <v>19</v>
      </c>
      <c r="D737">
        <v>30</v>
      </c>
      <c r="E737">
        <v>0</v>
      </c>
    </row>
    <row r="738" spans="1:5" x14ac:dyDescent="0.25">
      <c r="A738">
        <v>10525</v>
      </c>
      <c r="B738">
        <v>40</v>
      </c>
      <c r="C738">
        <v>18.399999999999999</v>
      </c>
      <c r="D738">
        <v>15</v>
      </c>
      <c r="E738">
        <v>0.1</v>
      </c>
    </row>
    <row r="739" spans="1:5" x14ac:dyDescent="0.25">
      <c r="A739">
        <v>10526</v>
      </c>
      <c r="B739">
        <v>1</v>
      </c>
      <c r="C739">
        <v>18</v>
      </c>
      <c r="D739">
        <v>8</v>
      </c>
      <c r="E739">
        <v>0.15</v>
      </c>
    </row>
    <row r="740" spans="1:5" x14ac:dyDescent="0.25">
      <c r="A740">
        <v>10526</v>
      </c>
      <c r="B740">
        <v>13</v>
      </c>
      <c r="C740">
        <v>6</v>
      </c>
      <c r="D740">
        <v>10</v>
      </c>
      <c r="E740">
        <v>0</v>
      </c>
    </row>
    <row r="741" spans="1:5" x14ac:dyDescent="0.25">
      <c r="A741">
        <v>10526</v>
      </c>
      <c r="B741">
        <v>56</v>
      </c>
      <c r="C741">
        <v>38</v>
      </c>
      <c r="D741">
        <v>30</v>
      </c>
      <c r="E741">
        <v>0.15</v>
      </c>
    </row>
    <row r="742" spans="1:5" x14ac:dyDescent="0.25">
      <c r="A742">
        <v>10527</v>
      </c>
      <c r="B742">
        <v>4</v>
      </c>
      <c r="C742">
        <v>22</v>
      </c>
      <c r="D742">
        <v>50</v>
      </c>
      <c r="E742">
        <v>0.1</v>
      </c>
    </row>
    <row r="743" spans="1:5" x14ac:dyDescent="0.25">
      <c r="A743">
        <v>10527</v>
      </c>
      <c r="B743">
        <v>36</v>
      </c>
      <c r="C743">
        <v>19</v>
      </c>
      <c r="D743">
        <v>30</v>
      </c>
      <c r="E743">
        <v>0.1</v>
      </c>
    </row>
    <row r="744" spans="1:5" x14ac:dyDescent="0.25">
      <c r="A744">
        <v>10528</v>
      </c>
      <c r="B744">
        <v>11</v>
      </c>
      <c r="C744">
        <v>21</v>
      </c>
      <c r="D744">
        <v>3</v>
      </c>
      <c r="E744">
        <v>0</v>
      </c>
    </row>
    <row r="745" spans="1:5" x14ac:dyDescent="0.25">
      <c r="A745">
        <v>10528</v>
      </c>
      <c r="B745">
        <v>33</v>
      </c>
      <c r="C745">
        <v>2.5</v>
      </c>
      <c r="D745">
        <v>8</v>
      </c>
      <c r="E745">
        <v>0.2</v>
      </c>
    </row>
    <row r="746" spans="1:5" x14ac:dyDescent="0.25">
      <c r="A746">
        <v>10528</v>
      </c>
      <c r="B746">
        <v>72</v>
      </c>
      <c r="C746">
        <v>34.799999999999997</v>
      </c>
      <c r="D746">
        <v>9</v>
      </c>
      <c r="E746">
        <v>0</v>
      </c>
    </row>
    <row r="747" spans="1:5" x14ac:dyDescent="0.25">
      <c r="A747">
        <v>10529</v>
      </c>
      <c r="B747">
        <v>55</v>
      </c>
      <c r="C747">
        <v>24</v>
      </c>
      <c r="D747">
        <v>14</v>
      </c>
      <c r="E747">
        <v>0</v>
      </c>
    </row>
    <row r="748" spans="1:5" x14ac:dyDescent="0.25">
      <c r="A748">
        <v>10529</v>
      </c>
      <c r="B748">
        <v>68</v>
      </c>
      <c r="C748">
        <v>12.5</v>
      </c>
      <c r="D748">
        <v>20</v>
      </c>
      <c r="E748">
        <v>0</v>
      </c>
    </row>
    <row r="749" spans="1:5" x14ac:dyDescent="0.25">
      <c r="A749">
        <v>10529</v>
      </c>
      <c r="B749">
        <v>69</v>
      </c>
      <c r="C749">
        <v>36</v>
      </c>
      <c r="D749">
        <v>10</v>
      </c>
      <c r="E749">
        <v>0</v>
      </c>
    </row>
    <row r="750" spans="1:5" x14ac:dyDescent="0.25">
      <c r="A750">
        <v>10530</v>
      </c>
      <c r="B750">
        <v>17</v>
      </c>
      <c r="C750">
        <v>39</v>
      </c>
      <c r="D750">
        <v>40</v>
      </c>
      <c r="E750">
        <v>0</v>
      </c>
    </row>
    <row r="751" spans="1:5" x14ac:dyDescent="0.25">
      <c r="A751">
        <v>10530</v>
      </c>
      <c r="B751">
        <v>43</v>
      </c>
      <c r="C751">
        <v>46</v>
      </c>
      <c r="D751">
        <v>25</v>
      </c>
      <c r="E751">
        <v>0</v>
      </c>
    </row>
    <row r="752" spans="1:5" x14ac:dyDescent="0.25">
      <c r="A752">
        <v>10530</v>
      </c>
      <c r="B752">
        <v>61</v>
      </c>
      <c r="C752">
        <v>28.5</v>
      </c>
      <c r="D752">
        <v>20</v>
      </c>
      <c r="E752">
        <v>0</v>
      </c>
    </row>
    <row r="753" spans="1:5" x14ac:dyDescent="0.25">
      <c r="A753">
        <v>10530</v>
      </c>
      <c r="B753">
        <v>76</v>
      </c>
      <c r="C753">
        <v>18</v>
      </c>
      <c r="D753">
        <v>50</v>
      </c>
      <c r="E753">
        <v>0</v>
      </c>
    </row>
    <row r="754" spans="1:5" x14ac:dyDescent="0.25">
      <c r="A754">
        <v>10531</v>
      </c>
      <c r="B754">
        <v>59</v>
      </c>
      <c r="C754">
        <v>55</v>
      </c>
      <c r="D754">
        <v>2</v>
      </c>
      <c r="E754">
        <v>0</v>
      </c>
    </row>
    <row r="755" spans="1:5" x14ac:dyDescent="0.25">
      <c r="A755">
        <v>10532</v>
      </c>
      <c r="B755">
        <v>30</v>
      </c>
      <c r="C755">
        <v>25.89</v>
      </c>
      <c r="D755">
        <v>15</v>
      </c>
      <c r="E755">
        <v>0</v>
      </c>
    </row>
    <row r="756" spans="1:5" x14ac:dyDescent="0.25">
      <c r="A756">
        <v>10532</v>
      </c>
      <c r="B756">
        <v>66</v>
      </c>
      <c r="C756">
        <v>17</v>
      </c>
      <c r="D756">
        <v>24</v>
      </c>
      <c r="E756">
        <v>0</v>
      </c>
    </row>
    <row r="757" spans="1:5" x14ac:dyDescent="0.25">
      <c r="A757">
        <v>10533</v>
      </c>
      <c r="B757">
        <v>4</v>
      </c>
      <c r="C757">
        <v>22</v>
      </c>
      <c r="D757">
        <v>50</v>
      </c>
      <c r="E757">
        <v>0.05</v>
      </c>
    </row>
    <row r="758" spans="1:5" x14ac:dyDescent="0.25">
      <c r="A758">
        <v>10533</v>
      </c>
      <c r="B758">
        <v>72</v>
      </c>
      <c r="C758">
        <v>34.799999999999997</v>
      </c>
      <c r="D758">
        <v>24</v>
      </c>
      <c r="E758">
        <v>0</v>
      </c>
    </row>
    <row r="759" spans="1:5" x14ac:dyDescent="0.25">
      <c r="A759">
        <v>10533</v>
      </c>
      <c r="B759">
        <v>73</v>
      </c>
      <c r="C759">
        <v>15</v>
      </c>
      <c r="D759">
        <v>24</v>
      </c>
      <c r="E759">
        <v>0.05</v>
      </c>
    </row>
    <row r="760" spans="1:5" x14ac:dyDescent="0.25">
      <c r="A760">
        <v>10534</v>
      </c>
      <c r="B760">
        <v>30</v>
      </c>
      <c r="C760">
        <v>25.89</v>
      </c>
      <c r="D760">
        <v>10</v>
      </c>
      <c r="E760">
        <v>0</v>
      </c>
    </row>
    <row r="761" spans="1:5" x14ac:dyDescent="0.25">
      <c r="A761">
        <v>10534</v>
      </c>
      <c r="B761">
        <v>40</v>
      </c>
      <c r="C761">
        <v>18.399999999999999</v>
      </c>
      <c r="D761">
        <v>10</v>
      </c>
      <c r="E761">
        <v>0.2</v>
      </c>
    </row>
    <row r="762" spans="1:5" x14ac:dyDescent="0.25">
      <c r="A762">
        <v>10534</v>
      </c>
      <c r="B762">
        <v>54</v>
      </c>
      <c r="C762">
        <v>7.45</v>
      </c>
      <c r="D762">
        <v>10</v>
      </c>
      <c r="E762">
        <v>0.2</v>
      </c>
    </row>
    <row r="763" spans="1:5" x14ac:dyDescent="0.25">
      <c r="A763">
        <v>10535</v>
      </c>
      <c r="B763">
        <v>11</v>
      </c>
      <c r="C763">
        <v>21</v>
      </c>
      <c r="D763">
        <v>50</v>
      </c>
      <c r="E763">
        <v>0.1</v>
      </c>
    </row>
    <row r="764" spans="1:5" x14ac:dyDescent="0.25">
      <c r="A764">
        <v>10535</v>
      </c>
      <c r="B764">
        <v>40</v>
      </c>
      <c r="C764">
        <v>18.399999999999999</v>
      </c>
      <c r="D764">
        <v>10</v>
      </c>
      <c r="E764">
        <v>0.1</v>
      </c>
    </row>
    <row r="765" spans="1:5" x14ac:dyDescent="0.25">
      <c r="A765">
        <v>10535</v>
      </c>
      <c r="B765">
        <v>57</v>
      </c>
      <c r="C765">
        <v>19.5</v>
      </c>
      <c r="D765">
        <v>5</v>
      </c>
      <c r="E765">
        <v>0.1</v>
      </c>
    </row>
    <row r="766" spans="1:5" x14ac:dyDescent="0.25">
      <c r="A766">
        <v>10535</v>
      </c>
      <c r="B766">
        <v>59</v>
      </c>
      <c r="C766">
        <v>55</v>
      </c>
      <c r="D766">
        <v>15</v>
      </c>
      <c r="E766">
        <v>0.1</v>
      </c>
    </row>
    <row r="767" spans="1:5" x14ac:dyDescent="0.25">
      <c r="A767">
        <v>10536</v>
      </c>
      <c r="B767">
        <v>12</v>
      </c>
      <c r="C767">
        <v>38</v>
      </c>
      <c r="D767">
        <v>15</v>
      </c>
      <c r="E767">
        <v>0.25</v>
      </c>
    </row>
    <row r="768" spans="1:5" x14ac:dyDescent="0.25">
      <c r="A768">
        <v>10536</v>
      </c>
      <c r="B768">
        <v>31</v>
      </c>
      <c r="C768">
        <v>12.5</v>
      </c>
      <c r="D768">
        <v>20</v>
      </c>
      <c r="E768">
        <v>0</v>
      </c>
    </row>
    <row r="769" spans="1:5" x14ac:dyDescent="0.25">
      <c r="A769">
        <v>10536</v>
      </c>
      <c r="B769">
        <v>33</v>
      </c>
      <c r="C769">
        <v>2.5</v>
      </c>
      <c r="D769">
        <v>30</v>
      </c>
      <c r="E769">
        <v>0</v>
      </c>
    </row>
    <row r="770" spans="1:5" x14ac:dyDescent="0.25">
      <c r="A770">
        <v>10536</v>
      </c>
      <c r="B770">
        <v>60</v>
      </c>
      <c r="C770">
        <v>34</v>
      </c>
      <c r="D770">
        <v>35</v>
      </c>
      <c r="E770">
        <v>0.25</v>
      </c>
    </row>
    <row r="771" spans="1:5" x14ac:dyDescent="0.25">
      <c r="A771">
        <v>10537</v>
      </c>
      <c r="B771">
        <v>31</v>
      </c>
      <c r="C771">
        <v>12.5</v>
      </c>
      <c r="D771">
        <v>30</v>
      </c>
      <c r="E771">
        <v>0</v>
      </c>
    </row>
    <row r="772" spans="1:5" x14ac:dyDescent="0.25">
      <c r="A772">
        <v>10537</v>
      </c>
      <c r="B772">
        <v>51</v>
      </c>
      <c r="C772">
        <v>53</v>
      </c>
      <c r="D772">
        <v>6</v>
      </c>
      <c r="E772">
        <v>0</v>
      </c>
    </row>
    <row r="773" spans="1:5" x14ac:dyDescent="0.25">
      <c r="A773">
        <v>10537</v>
      </c>
      <c r="B773">
        <v>58</v>
      </c>
      <c r="C773">
        <v>13.25</v>
      </c>
      <c r="D773">
        <v>20</v>
      </c>
      <c r="E773">
        <v>0</v>
      </c>
    </row>
    <row r="774" spans="1:5" x14ac:dyDescent="0.25">
      <c r="A774">
        <v>10537</v>
      </c>
      <c r="B774">
        <v>72</v>
      </c>
      <c r="C774">
        <v>34.799999999999997</v>
      </c>
      <c r="D774">
        <v>21</v>
      </c>
      <c r="E774">
        <v>0</v>
      </c>
    </row>
    <row r="775" spans="1:5" x14ac:dyDescent="0.25">
      <c r="A775">
        <v>10537</v>
      </c>
      <c r="B775">
        <v>73</v>
      </c>
      <c r="C775">
        <v>15</v>
      </c>
      <c r="D775">
        <v>9</v>
      </c>
      <c r="E775">
        <v>0</v>
      </c>
    </row>
    <row r="776" spans="1:5" x14ac:dyDescent="0.25">
      <c r="A776">
        <v>10538</v>
      </c>
      <c r="B776">
        <v>70</v>
      </c>
      <c r="C776">
        <v>15</v>
      </c>
      <c r="D776">
        <v>7</v>
      </c>
      <c r="E776">
        <v>0</v>
      </c>
    </row>
    <row r="777" spans="1:5" x14ac:dyDescent="0.25">
      <c r="A777">
        <v>10538</v>
      </c>
      <c r="B777">
        <v>72</v>
      </c>
      <c r="C777">
        <v>34.799999999999997</v>
      </c>
      <c r="D777">
        <v>1</v>
      </c>
      <c r="E777">
        <v>0</v>
      </c>
    </row>
    <row r="778" spans="1:5" x14ac:dyDescent="0.25">
      <c r="A778">
        <v>10539</v>
      </c>
      <c r="B778">
        <v>13</v>
      </c>
      <c r="C778">
        <v>6</v>
      </c>
      <c r="D778">
        <v>8</v>
      </c>
      <c r="E778">
        <v>0</v>
      </c>
    </row>
    <row r="779" spans="1:5" x14ac:dyDescent="0.25">
      <c r="A779">
        <v>10539</v>
      </c>
      <c r="B779">
        <v>21</v>
      </c>
      <c r="C779">
        <v>10</v>
      </c>
      <c r="D779">
        <v>15</v>
      </c>
      <c r="E779">
        <v>0</v>
      </c>
    </row>
    <row r="780" spans="1:5" x14ac:dyDescent="0.25">
      <c r="A780">
        <v>10539</v>
      </c>
      <c r="B780">
        <v>33</v>
      </c>
      <c r="C780">
        <v>2.5</v>
      </c>
      <c r="D780">
        <v>15</v>
      </c>
      <c r="E780">
        <v>0</v>
      </c>
    </row>
    <row r="781" spans="1:5" x14ac:dyDescent="0.25">
      <c r="A781">
        <v>10539</v>
      </c>
      <c r="B781">
        <v>49</v>
      </c>
      <c r="C781">
        <v>20</v>
      </c>
      <c r="D781">
        <v>6</v>
      </c>
      <c r="E781">
        <v>0</v>
      </c>
    </row>
    <row r="782" spans="1:5" x14ac:dyDescent="0.25">
      <c r="A782">
        <v>10540</v>
      </c>
      <c r="B782">
        <v>3</v>
      </c>
      <c r="C782">
        <v>10</v>
      </c>
      <c r="D782">
        <v>60</v>
      </c>
      <c r="E782">
        <v>0</v>
      </c>
    </row>
    <row r="783" spans="1:5" x14ac:dyDescent="0.25">
      <c r="A783">
        <v>10540</v>
      </c>
      <c r="B783">
        <v>26</v>
      </c>
      <c r="C783">
        <v>31.23</v>
      </c>
      <c r="D783">
        <v>40</v>
      </c>
      <c r="E783">
        <v>0</v>
      </c>
    </row>
    <row r="784" spans="1:5" x14ac:dyDescent="0.25">
      <c r="A784">
        <v>10540</v>
      </c>
      <c r="B784">
        <v>38</v>
      </c>
      <c r="C784">
        <v>263.5</v>
      </c>
      <c r="D784">
        <v>30</v>
      </c>
      <c r="E784">
        <v>0</v>
      </c>
    </row>
    <row r="785" spans="1:5" x14ac:dyDescent="0.25">
      <c r="A785">
        <v>10540</v>
      </c>
      <c r="B785">
        <v>68</v>
      </c>
      <c r="C785">
        <v>12.5</v>
      </c>
      <c r="D785">
        <v>35</v>
      </c>
      <c r="E785">
        <v>0</v>
      </c>
    </row>
    <row r="786" spans="1:5" x14ac:dyDescent="0.25">
      <c r="A786">
        <v>10541</v>
      </c>
      <c r="B786">
        <v>24</v>
      </c>
      <c r="C786">
        <v>4.5</v>
      </c>
      <c r="D786">
        <v>35</v>
      </c>
      <c r="E786">
        <v>0.1</v>
      </c>
    </row>
    <row r="787" spans="1:5" x14ac:dyDescent="0.25">
      <c r="A787">
        <v>10541</v>
      </c>
      <c r="B787">
        <v>38</v>
      </c>
      <c r="C787">
        <v>263.5</v>
      </c>
      <c r="D787">
        <v>4</v>
      </c>
      <c r="E787">
        <v>0.1</v>
      </c>
    </row>
    <row r="788" spans="1:5" x14ac:dyDescent="0.25">
      <c r="A788">
        <v>10541</v>
      </c>
      <c r="B788">
        <v>65</v>
      </c>
      <c r="C788">
        <v>21.05</v>
      </c>
      <c r="D788">
        <v>36</v>
      </c>
      <c r="E788">
        <v>0.1</v>
      </c>
    </row>
    <row r="789" spans="1:5" x14ac:dyDescent="0.25">
      <c r="A789">
        <v>10541</v>
      </c>
      <c r="B789">
        <v>71</v>
      </c>
      <c r="C789">
        <v>21.5</v>
      </c>
      <c r="D789">
        <v>9</v>
      </c>
      <c r="E789">
        <v>0.1</v>
      </c>
    </row>
    <row r="790" spans="1:5" x14ac:dyDescent="0.25">
      <c r="A790">
        <v>10542</v>
      </c>
      <c r="B790">
        <v>11</v>
      </c>
      <c r="C790">
        <v>21</v>
      </c>
      <c r="D790">
        <v>15</v>
      </c>
      <c r="E790">
        <v>0.05</v>
      </c>
    </row>
    <row r="791" spans="1:5" x14ac:dyDescent="0.25">
      <c r="A791">
        <v>10542</v>
      </c>
      <c r="B791">
        <v>54</v>
      </c>
      <c r="C791">
        <v>7.45</v>
      </c>
      <c r="D791">
        <v>24</v>
      </c>
      <c r="E791">
        <v>0.05</v>
      </c>
    </row>
    <row r="792" spans="1:5" x14ac:dyDescent="0.25">
      <c r="A792">
        <v>10543</v>
      </c>
      <c r="B792">
        <v>12</v>
      </c>
      <c r="C792">
        <v>38</v>
      </c>
      <c r="D792">
        <v>30</v>
      </c>
      <c r="E792">
        <v>0.15</v>
      </c>
    </row>
    <row r="793" spans="1:5" x14ac:dyDescent="0.25">
      <c r="A793">
        <v>10543</v>
      </c>
      <c r="B793">
        <v>23</v>
      </c>
      <c r="C793">
        <v>9</v>
      </c>
      <c r="D793">
        <v>70</v>
      </c>
      <c r="E793">
        <v>0.15</v>
      </c>
    </row>
    <row r="794" spans="1:5" x14ac:dyDescent="0.25">
      <c r="A794">
        <v>10544</v>
      </c>
      <c r="B794">
        <v>28</v>
      </c>
      <c r="C794">
        <v>45.6</v>
      </c>
      <c r="D794">
        <v>7</v>
      </c>
      <c r="E794">
        <v>0</v>
      </c>
    </row>
    <row r="795" spans="1:5" x14ac:dyDescent="0.25">
      <c r="A795">
        <v>10544</v>
      </c>
      <c r="B795">
        <v>67</v>
      </c>
      <c r="C795">
        <v>14</v>
      </c>
      <c r="D795">
        <v>7</v>
      </c>
      <c r="E795">
        <v>0</v>
      </c>
    </row>
    <row r="796" spans="1:5" x14ac:dyDescent="0.25">
      <c r="A796">
        <v>10545</v>
      </c>
      <c r="B796">
        <v>11</v>
      </c>
      <c r="C796">
        <v>21</v>
      </c>
      <c r="D796">
        <v>10</v>
      </c>
      <c r="E796">
        <v>0</v>
      </c>
    </row>
    <row r="797" spans="1:5" x14ac:dyDescent="0.25">
      <c r="A797">
        <v>10546</v>
      </c>
      <c r="B797">
        <v>7</v>
      </c>
      <c r="C797">
        <v>30</v>
      </c>
      <c r="D797">
        <v>10</v>
      </c>
      <c r="E797">
        <v>0</v>
      </c>
    </row>
    <row r="798" spans="1:5" x14ac:dyDescent="0.25">
      <c r="A798">
        <v>10546</v>
      </c>
      <c r="B798">
        <v>35</v>
      </c>
      <c r="C798">
        <v>18</v>
      </c>
      <c r="D798">
        <v>30</v>
      </c>
      <c r="E798">
        <v>0</v>
      </c>
    </row>
    <row r="799" spans="1:5" x14ac:dyDescent="0.25">
      <c r="A799">
        <v>10546</v>
      </c>
      <c r="B799">
        <v>62</v>
      </c>
      <c r="C799">
        <v>49.3</v>
      </c>
      <c r="D799">
        <v>40</v>
      </c>
      <c r="E799">
        <v>0</v>
      </c>
    </row>
    <row r="800" spans="1:5" x14ac:dyDescent="0.25">
      <c r="A800">
        <v>10547</v>
      </c>
      <c r="B800">
        <v>32</v>
      </c>
      <c r="C800">
        <v>32</v>
      </c>
      <c r="D800">
        <v>24</v>
      </c>
      <c r="E800">
        <v>0.15</v>
      </c>
    </row>
    <row r="801" spans="1:5" x14ac:dyDescent="0.25">
      <c r="A801">
        <v>10547</v>
      </c>
      <c r="B801">
        <v>36</v>
      </c>
      <c r="C801">
        <v>19</v>
      </c>
      <c r="D801">
        <v>60</v>
      </c>
      <c r="E801">
        <v>0</v>
      </c>
    </row>
    <row r="802" spans="1:5" x14ac:dyDescent="0.25">
      <c r="A802">
        <v>10548</v>
      </c>
      <c r="B802">
        <v>34</v>
      </c>
      <c r="C802">
        <v>14</v>
      </c>
      <c r="D802">
        <v>10</v>
      </c>
      <c r="E802">
        <v>0.25</v>
      </c>
    </row>
    <row r="803" spans="1:5" x14ac:dyDescent="0.25">
      <c r="A803">
        <v>10548</v>
      </c>
      <c r="B803">
        <v>41</v>
      </c>
      <c r="C803">
        <v>9.65</v>
      </c>
      <c r="D803">
        <v>14</v>
      </c>
      <c r="E803">
        <v>0</v>
      </c>
    </row>
    <row r="804" spans="1:5" x14ac:dyDescent="0.25">
      <c r="A804">
        <v>10549</v>
      </c>
      <c r="B804">
        <v>31</v>
      </c>
      <c r="C804">
        <v>12.5</v>
      </c>
      <c r="D804">
        <v>55</v>
      </c>
      <c r="E804">
        <v>0.15</v>
      </c>
    </row>
    <row r="805" spans="1:5" x14ac:dyDescent="0.25">
      <c r="A805">
        <v>10549</v>
      </c>
      <c r="B805">
        <v>45</v>
      </c>
      <c r="C805">
        <v>9.5</v>
      </c>
      <c r="D805">
        <v>100</v>
      </c>
      <c r="E805">
        <v>0.15</v>
      </c>
    </row>
    <row r="806" spans="1:5" x14ac:dyDescent="0.25">
      <c r="A806">
        <v>10549</v>
      </c>
      <c r="B806">
        <v>51</v>
      </c>
      <c r="C806">
        <v>53</v>
      </c>
      <c r="D806">
        <v>48</v>
      </c>
      <c r="E806">
        <v>0.15</v>
      </c>
    </row>
    <row r="807" spans="1:5" x14ac:dyDescent="0.25">
      <c r="A807">
        <v>10550</v>
      </c>
      <c r="B807">
        <v>17</v>
      </c>
      <c r="C807">
        <v>39</v>
      </c>
      <c r="D807">
        <v>8</v>
      </c>
      <c r="E807">
        <v>0.1</v>
      </c>
    </row>
    <row r="808" spans="1:5" x14ac:dyDescent="0.25">
      <c r="A808">
        <v>10550</v>
      </c>
      <c r="B808">
        <v>19</v>
      </c>
      <c r="C808">
        <v>9.1999999999999993</v>
      </c>
      <c r="D808">
        <v>10</v>
      </c>
      <c r="E808">
        <v>0</v>
      </c>
    </row>
    <row r="809" spans="1:5" x14ac:dyDescent="0.25">
      <c r="A809">
        <v>10550</v>
      </c>
      <c r="B809">
        <v>21</v>
      </c>
      <c r="C809">
        <v>10</v>
      </c>
      <c r="D809">
        <v>6</v>
      </c>
      <c r="E809">
        <v>0.1</v>
      </c>
    </row>
    <row r="810" spans="1:5" x14ac:dyDescent="0.25">
      <c r="A810">
        <v>10550</v>
      </c>
      <c r="B810">
        <v>61</v>
      </c>
      <c r="C810">
        <v>28.5</v>
      </c>
      <c r="D810">
        <v>10</v>
      </c>
      <c r="E810">
        <v>0.1</v>
      </c>
    </row>
    <row r="811" spans="1:5" x14ac:dyDescent="0.25">
      <c r="A811">
        <v>10551</v>
      </c>
      <c r="B811">
        <v>16</v>
      </c>
      <c r="C811">
        <v>17.45</v>
      </c>
      <c r="D811">
        <v>40</v>
      </c>
      <c r="E811">
        <v>0.15</v>
      </c>
    </row>
    <row r="812" spans="1:5" x14ac:dyDescent="0.25">
      <c r="A812">
        <v>10551</v>
      </c>
      <c r="B812">
        <v>35</v>
      </c>
      <c r="C812">
        <v>18</v>
      </c>
      <c r="D812">
        <v>20</v>
      </c>
      <c r="E812">
        <v>0.15</v>
      </c>
    </row>
    <row r="813" spans="1:5" x14ac:dyDescent="0.25">
      <c r="A813">
        <v>10551</v>
      </c>
      <c r="B813">
        <v>44</v>
      </c>
      <c r="C813">
        <v>19.45</v>
      </c>
      <c r="D813">
        <v>40</v>
      </c>
      <c r="E813">
        <v>0</v>
      </c>
    </row>
    <row r="814" spans="1:5" x14ac:dyDescent="0.25">
      <c r="A814">
        <v>10552</v>
      </c>
      <c r="B814">
        <v>69</v>
      </c>
      <c r="C814">
        <v>36</v>
      </c>
      <c r="D814">
        <v>18</v>
      </c>
      <c r="E814">
        <v>0</v>
      </c>
    </row>
    <row r="815" spans="1:5" x14ac:dyDescent="0.25">
      <c r="A815">
        <v>10552</v>
      </c>
      <c r="B815">
        <v>75</v>
      </c>
      <c r="C815">
        <v>7.75</v>
      </c>
      <c r="D815">
        <v>30</v>
      </c>
      <c r="E815">
        <v>0</v>
      </c>
    </row>
    <row r="816" spans="1:5" x14ac:dyDescent="0.25">
      <c r="A816">
        <v>10553</v>
      </c>
      <c r="B816">
        <v>11</v>
      </c>
      <c r="C816">
        <v>21</v>
      </c>
      <c r="D816">
        <v>15</v>
      </c>
      <c r="E816">
        <v>0</v>
      </c>
    </row>
    <row r="817" spans="1:5" x14ac:dyDescent="0.25">
      <c r="A817">
        <v>10553</v>
      </c>
      <c r="B817">
        <v>16</v>
      </c>
      <c r="C817">
        <v>17.45</v>
      </c>
      <c r="D817">
        <v>14</v>
      </c>
      <c r="E817">
        <v>0</v>
      </c>
    </row>
    <row r="818" spans="1:5" x14ac:dyDescent="0.25">
      <c r="A818">
        <v>10553</v>
      </c>
      <c r="B818">
        <v>22</v>
      </c>
      <c r="C818">
        <v>21</v>
      </c>
      <c r="D818">
        <v>24</v>
      </c>
      <c r="E818">
        <v>0</v>
      </c>
    </row>
    <row r="819" spans="1:5" x14ac:dyDescent="0.25">
      <c r="A819">
        <v>10553</v>
      </c>
      <c r="B819">
        <v>31</v>
      </c>
      <c r="C819">
        <v>12.5</v>
      </c>
      <c r="D819">
        <v>30</v>
      </c>
      <c r="E819">
        <v>0</v>
      </c>
    </row>
    <row r="820" spans="1:5" x14ac:dyDescent="0.25">
      <c r="A820">
        <v>10553</v>
      </c>
      <c r="B820">
        <v>35</v>
      </c>
      <c r="C820">
        <v>18</v>
      </c>
      <c r="D820">
        <v>6</v>
      </c>
      <c r="E820">
        <v>0</v>
      </c>
    </row>
    <row r="821" spans="1:5" x14ac:dyDescent="0.25">
      <c r="A821">
        <v>10554</v>
      </c>
      <c r="B821">
        <v>16</v>
      </c>
      <c r="C821">
        <v>17.45</v>
      </c>
      <c r="D821">
        <v>30</v>
      </c>
      <c r="E821">
        <v>0.05</v>
      </c>
    </row>
    <row r="822" spans="1:5" x14ac:dyDescent="0.25">
      <c r="A822">
        <v>10554</v>
      </c>
      <c r="B822">
        <v>23</v>
      </c>
      <c r="C822">
        <v>9</v>
      </c>
      <c r="D822">
        <v>20</v>
      </c>
      <c r="E822">
        <v>0.05</v>
      </c>
    </row>
    <row r="823" spans="1:5" x14ac:dyDescent="0.25">
      <c r="A823">
        <v>10554</v>
      </c>
      <c r="B823">
        <v>62</v>
      </c>
      <c r="C823">
        <v>49.3</v>
      </c>
      <c r="D823">
        <v>20</v>
      </c>
      <c r="E823">
        <v>0.05</v>
      </c>
    </row>
    <row r="824" spans="1:5" x14ac:dyDescent="0.25">
      <c r="A824">
        <v>10554</v>
      </c>
      <c r="B824">
        <v>77</v>
      </c>
      <c r="C824">
        <v>13</v>
      </c>
      <c r="D824">
        <v>10</v>
      </c>
      <c r="E824">
        <v>0.05</v>
      </c>
    </row>
    <row r="825" spans="1:5" x14ac:dyDescent="0.25">
      <c r="A825">
        <v>10555</v>
      </c>
      <c r="B825">
        <v>14</v>
      </c>
      <c r="C825">
        <v>23.25</v>
      </c>
      <c r="D825">
        <v>30</v>
      </c>
      <c r="E825">
        <v>0.2</v>
      </c>
    </row>
    <row r="826" spans="1:5" x14ac:dyDescent="0.25">
      <c r="A826">
        <v>10555</v>
      </c>
      <c r="B826">
        <v>19</v>
      </c>
      <c r="C826">
        <v>9.1999999999999993</v>
      </c>
      <c r="D826">
        <v>35</v>
      </c>
      <c r="E826">
        <v>0.2</v>
      </c>
    </row>
    <row r="827" spans="1:5" x14ac:dyDescent="0.25">
      <c r="A827">
        <v>10555</v>
      </c>
      <c r="B827">
        <v>24</v>
      </c>
      <c r="C827">
        <v>4.5</v>
      </c>
      <c r="D827">
        <v>18</v>
      </c>
      <c r="E827">
        <v>0.2</v>
      </c>
    </row>
    <row r="828" spans="1:5" x14ac:dyDescent="0.25">
      <c r="A828">
        <v>10555</v>
      </c>
      <c r="B828">
        <v>51</v>
      </c>
      <c r="C828">
        <v>53</v>
      </c>
      <c r="D828">
        <v>20</v>
      </c>
      <c r="E828">
        <v>0.2</v>
      </c>
    </row>
    <row r="829" spans="1:5" x14ac:dyDescent="0.25">
      <c r="A829">
        <v>10555</v>
      </c>
      <c r="B829">
        <v>56</v>
      </c>
      <c r="C829">
        <v>38</v>
      </c>
      <c r="D829">
        <v>40</v>
      </c>
      <c r="E829">
        <v>0.2</v>
      </c>
    </row>
    <row r="830" spans="1:5" x14ac:dyDescent="0.25">
      <c r="A830">
        <v>10556</v>
      </c>
      <c r="B830">
        <v>72</v>
      </c>
      <c r="C830">
        <v>34.799999999999997</v>
      </c>
      <c r="D830">
        <v>24</v>
      </c>
      <c r="E830">
        <v>0</v>
      </c>
    </row>
    <row r="831" spans="1:5" x14ac:dyDescent="0.25">
      <c r="A831">
        <v>10557</v>
      </c>
      <c r="B831">
        <v>64</v>
      </c>
      <c r="C831">
        <v>33.25</v>
      </c>
      <c r="D831">
        <v>30</v>
      </c>
      <c r="E831">
        <v>0</v>
      </c>
    </row>
    <row r="832" spans="1:5" x14ac:dyDescent="0.25">
      <c r="A832">
        <v>10557</v>
      </c>
      <c r="B832">
        <v>75</v>
      </c>
      <c r="C832">
        <v>7.75</v>
      </c>
      <c r="D832">
        <v>20</v>
      </c>
      <c r="E832">
        <v>0</v>
      </c>
    </row>
    <row r="833" spans="1:5" x14ac:dyDescent="0.25">
      <c r="A833">
        <v>10558</v>
      </c>
      <c r="B833">
        <v>47</v>
      </c>
      <c r="C833">
        <v>9.5</v>
      </c>
      <c r="D833">
        <v>25</v>
      </c>
      <c r="E833">
        <v>0</v>
      </c>
    </row>
    <row r="834" spans="1:5" x14ac:dyDescent="0.25">
      <c r="A834">
        <v>10558</v>
      </c>
      <c r="B834">
        <v>51</v>
      </c>
      <c r="C834">
        <v>53</v>
      </c>
      <c r="D834">
        <v>20</v>
      </c>
      <c r="E834">
        <v>0</v>
      </c>
    </row>
    <row r="835" spans="1:5" x14ac:dyDescent="0.25">
      <c r="A835">
        <v>10558</v>
      </c>
      <c r="B835">
        <v>52</v>
      </c>
      <c r="C835">
        <v>7</v>
      </c>
      <c r="D835">
        <v>30</v>
      </c>
      <c r="E835">
        <v>0</v>
      </c>
    </row>
    <row r="836" spans="1:5" x14ac:dyDescent="0.25">
      <c r="A836">
        <v>10558</v>
      </c>
      <c r="B836">
        <v>53</v>
      </c>
      <c r="C836">
        <v>32.799999999999997</v>
      </c>
      <c r="D836">
        <v>18</v>
      </c>
      <c r="E836">
        <v>0</v>
      </c>
    </row>
    <row r="837" spans="1:5" x14ac:dyDescent="0.25">
      <c r="A837">
        <v>10558</v>
      </c>
      <c r="B837">
        <v>73</v>
      </c>
      <c r="C837">
        <v>15</v>
      </c>
      <c r="D837">
        <v>3</v>
      </c>
      <c r="E837">
        <v>0</v>
      </c>
    </row>
    <row r="838" spans="1:5" x14ac:dyDescent="0.25">
      <c r="A838">
        <v>10559</v>
      </c>
      <c r="B838">
        <v>41</v>
      </c>
      <c r="C838">
        <v>9.65</v>
      </c>
      <c r="D838">
        <v>12</v>
      </c>
      <c r="E838">
        <v>0.05</v>
      </c>
    </row>
    <row r="839" spans="1:5" x14ac:dyDescent="0.25">
      <c r="A839">
        <v>10559</v>
      </c>
      <c r="B839">
        <v>55</v>
      </c>
      <c r="C839">
        <v>24</v>
      </c>
      <c r="D839">
        <v>18</v>
      </c>
      <c r="E839">
        <v>0.05</v>
      </c>
    </row>
    <row r="840" spans="1:5" x14ac:dyDescent="0.25">
      <c r="A840">
        <v>10560</v>
      </c>
      <c r="B840">
        <v>30</v>
      </c>
      <c r="C840">
        <v>25.89</v>
      </c>
      <c r="D840">
        <v>20</v>
      </c>
      <c r="E840">
        <v>0</v>
      </c>
    </row>
    <row r="841" spans="1:5" x14ac:dyDescent="0.25">
      <c r="A841">
        <v>10560</v>
      </c>
      <c r="B841">
        <v>62</v>
      </c>
      <c r="C841">
        <v>49.3</v>
      </c>
      <c r="D841">
        <v>15</v>
      </c>
      <c r="E841">
        <v>0.25</v>
      </c>
    </row>
    <row r="842" spans="1:5" x14ac:dyDescent="0.25">
      <c r="A842">
        <v>10561</v>
      </c>
      <c r="B842">
        <v>44</v>
      </c>
      <c r="C842">
        <v>19.45</v>
      </c>
      <c r="D842">
        <v>10</v>
      </c>
      <c r="E842">
        <v>0</v>
      </c>
    </row>
    <row r="843" spans="1:5" x14ac:dyDescent="0.25">
      <c r="A843">
        <v>10561</v>
      </c>
      <c r="B843">
        <v>51</v>
      </c>
      <c r="C843">
        <v>53</v>
      </c>
      <c r="D843">
        <v>50</v>
      </c>
      <c r="E843">
        <v>0</v>
      </c>
    </row>
    <row r="844" spans="1:5" x14ac:dyDescent="0.25">
      <c r="A844">
        <v>10562</v>
      </c>
      <c r="B844">
        <v>33</v>
      </c>
      <c r="C844">
        <v>2.5</v>
      </c>
      <c r="D844">
        <v>20</v>
      </c>
      <c r="E844">
        <v>0.1</v>
      </c>
    </row>
    <row r="845" spans="1:5" x14ac:dyDescent="0.25">
      <c r="A845">
        <v>10562</v>
      </c>
      <c r="B845">
        <v>62</v>
      </c>
      <c r="C845">
        <v>49.3</v>
      </c>
      <c r="D845">
        <v>10</v>
      </c>
      <c r="E845">
        <v>0.1</v>
      </c>
    </row>
    <row r="846" spans="1:5" x14ac:dyDescent="0.25">
      <c r="A846">
        <v>10563</v>
      </c>
      <c r="B846">
        <v>36</v>
      </c>
      <c r="C846">
        <v>19</v>
      </c>
      <c r="D846">
        <v>25</v>
      </c>
      <c r="E846">
        <v>0</v>
      </c>
    </row>
    <row r="847" spans="1:5" x14ac:dyDescent="0.25">
      <c r="A847">
        <v>10563</v>
      </c>
      <c r="B847">
        <v>52</v>
      </c>
      <c r="C847">
        <v>7</v>
      </c>
      <c r="D847">
        <v>70</v>
      </c>
      <c r="E847">
        <v>0</v>
      </c>
    </row>
    <row r="848" spans="1:5" x14ac:dyDescent="0.25">
      <c r="A848">
        <v>10564</v>
      </c>
      <c r="B848">
        <v>17</v>
      </c>
      <c r="C848">
        <v>39</v>
      </c>
      <c r="D848">
        <v>16</v>
      </c>
      <c r="E848">
        <v>0.05</v>
      </c>
    </row>
    <row r="849" spans="1:5" x14ac:dyDescent="0.25">
      <c r="A849">
        <v>10564</v>
      </c>
      <c r="B849">
        <v>31</v>
      </c>
      <c r="C849">
        <v>12.5</v>
      </c>
      <c r="D849">
        <v>6</v>
      </c>
      <c r="E849">
        <v>0.05</v>
      </c>
    </row>
    <row r="850" spans="1:5" x14ac:dyDescent="0.25">
      <c r="A850">
        <v>10564</v>
      </c>
      <c r="B850">
        <v>55</v>
      </c>
      <c r="C850">
        <v>24</v>
      </c>
      <c r="D850">
        <v>25</v>
      </c>
      <c r="E850">
        <v>0.05</v>
      </c>
    </row>
    <row r="851" spans="1:5" x14ac:dyDescent="0.25">
      <c r="A851">
        <v>10565</v>
      </c>
      <c r="B851">
        <v>24</v>
      </c>
      <c r="C851">
        <v>4.5</v>
      </c>
      <c r="D851">
        <v>25</v>
      </c>
      <c r="E851">
        <v>0.1</v>
      </c>
    </row>
    <row r="852" spans="1:5" x14ac:dyDescent="0.25">
      <c r="A852">
        <v>10565</v>
      </c>
      <c r="B852">
        <v>64</v>
      </c>
      <c r="C852">
        <v>33.25</v>
      </c>
      <c r="D852">
        <v>18</v>
      </c>
      <c r="E852">
        <v>0.1</v>
      </c>
    </row>
    <row r="853" spans="1:5" x14ac:dyDescent="0.25">
      <c r="A853">
        <v>10566</v>
      </c>
      <c r="B853">
        <v>11</v>
      </c>
      <c r="C853">
        <v>21</v>
      </c>
      <c r="D853">
        <v>35</v>
      </c>
      <c r="E853">
        <v>0.15</v>
      </c>
    </row>
    <row r="854" spans="1:5" x14ac:dyDescent="0.25">
      <c r="A854">
        <v>10566</v>
      </c>
      <c r="B854">
        <v>18</v>
      </c>
      <c r="C854">
        <v>62.5</v>
      </c>
      <c r="D854">
        <v>18</v>
      </c>
      <c r="E854">
        <v>0.15</v>
      </c>
    </row>
    <row r="855" spans="1:5" x14ac:dyDescent="0.25">
      <c r="A855">
        <v>10566</v>
      </c>
      <c r="B855">
        <v>76</v>
      </c>
      <c r="C855">
        <v>18</v>
      </c>
      <c r="D855">
        <v>10</v>
      </c>
      <c r="E855">
        <v>0</v>
      </c>
    </row>
    <row r="856" spans="1:5" x14ac:dyDescent="0.25">
      <c r="A856">
        <v>10567</v>
      </c>
      <c r="B856">
        <v>31</v>
      </c>
      <c r="C856">
        <v>12.5</v>
      </c>
      <c r="D856">
        <v>60</v>
      </c>
      <c r="E856">
        <v>0.2</v>
      </c>
    </row>
    <row r="857" spans="1:5" x14ac:dyDescent="0.25">
      <c r="A857">
        <v>10567</v>
      </c>
      <c r="B857">
        <v>51</v>
      </c>
      <c r="C857">
        <v>53</v>
      </c>
      <c r="D857">
        <v>3</v>
      </c>
      <c r="E857">
        <v>0</v>
      </c>
    </row>
    <row r="858" spans="1:5" x14ac:dyDescent="0.25">
      <c r="A858">
        <v>10567</v>
      </c>
      <c r="B858">
        <v>59</v>
      </c>
      <c r="C858">
        <v>55</v>
      </c>
      <c r="D858">
        <v>40</v>
      </c>
      <c r="E858">
        <v>0.2</v>
      </c>
    </row>
    <row r="859" spans="1:5" x14ac:dyDescent="0.25">
      <c r="A859">
        <v>10568</v>
      </c>
      <c r="B859">
        <v>10</v>
      </c>
      <c r="C859">
        <v>31</v>
      </c>
      <c r="D859">
        <v>5</v>
      </c>
      <c r="E859">
        <v>0</v>
      </c>
    </row>
    <row r="860" spans="1:5" x14ac:dyDescent="0.25">
      <c r="A860">
        <v>10569</v>
      </c>
      <c r="B860">
        <v>31</v>
      </c>
      <c r="C860">
        <v>12.5</v>
      </c>
      <c r="D860">
        <v>35</v>
      </c>
      <c r="E860">
        <v>0.2</v>
      </c>
    </row>
    <row r="861" spans="1:5" x14ac:dyDescent="0.25">
      <c r="A861">
        <v>10569</v>
      </c>
      <c r="B861">
        <v>76</v>
      </c>
      <c r="C861">
        <v>18</v>
      </c>
      <c r="D861">
        <v>30</v>
      </c>
      <c r="E861">
        <v>0</v>
      </c>
    </row>
    <row r="862" spans="1:5" x14ac:dyDescent="0.25">
      <c r="A862">
        <v>10570</v>
      </c>
      <c r="B862">
        <v>11</v>
      </c>
      <c r="C862">
        <v>21</v>
      </c>
      <c r="D862">
        <v>15</v>
      </c>
      <c r="E862">
        <v>0.05</v>
      </c>
    </row>
    <row r="863" spans="1:5" x14ac:dyDescent="0.25">
      <c r="A863">
        <v>10570</v>
      </c>
      <c r="B863">
        <v>56</v>
      </c>
      <c r="C863">
        <v>38</v>
      </c>
      <c r="D863">
        <v>60</v>
      </c>
      <c r="E863">
        <v>0.05</v>
      </c>
    </row>
    <row r="864" spans="1:5" x14ac:dyDescent="0.25">
      <c r="A864">
        <v>10571</v>
      </c>
      <c r="B864">
        <v>14</v>
      </c>
      <c r="C864">
        <v>23.25</v>
      </c>
      <c r="D864">
        <v>11</v>
      </c>
      <c r="E864">
        <v>0.15</v>
      </c>
    </row>
    <row r="865" spans="1:5" x14ac:dyDescent="0.25">
      <c r="A865">
        <v>10571</v>
      </c>
      <c r="B865">
        <v>42</v>
      </c>
      <c r="C865">
        <v>14</v>
      </c>
      <c r="D865">
        <v>28</v>
      </c>
      <c r="E865">
        <v>0.15</v>
      </c>
    </row>
    <row r="866" spans="1:5" x14ac:dyDescent="0.25">
      <c r="A866">
        <v>10572</v>
      </c>
      <c r="B866">
        <v>16</v>
      </c>
      <c r="C866">
        <v>17.45</v>
      </c>
      <c r="D866">
        <v>12</v>
      </c>
      <c r="E866">
        <v>0.1</v>
      </c>
    </row>
    <row r="867" spans="1:5" x14ac:dyDescent="0.25">
      <c r="A867">
        <v>10572</v>
      </c>
      <c r="B867">
        <v>32</v>
      </c>
      <c r="C867">
        <v>32</v>
      </c>
      <c r="D867">
        <v>10</v>
      </c>
      <c r="E867">
        <v>0.1</v>
      </c>
    </row>
    <row r="868" spans="1:5" x14ac:dyDescent="0.25">
      <c r="A868">
        <v>10572</v>
      </c>
      <c r="B868">
        <v>40</v>
      </c>
      <c r="C868">
        <v>18.399999999999999</v>
      </c>
      <c r="D868">
        <v>50</v>
      </c>
      <c r="E868">
        <v>0</v>
      </c>
    </row>
    <row r="869" spans="1:5" x14ac:dyDescent="0.25">
      <c r="A869">
        <v>10572</v>
      </c>
      <c r="B869">
        <v>75</v>
      </c>
      <c r="C869">
        <v>7.75</v>
      </c>
      <c r="D869">
        <v>15</v>
      </c>
      <c r="E869">
        <v>0.1</v>
      </c>
    </row>
    <row r="870" spans="1:5" x14ac:dyDescent="0.25">
      <c r="A870">
        <v>10573</v>
      </c>
      <c r="B870">
        <v>17</v>
      </c>
      <c r="C870">
        <v>39</v>
      </c>
      <c r="D870">
        <v>18</v>
      </c>
      <c r="E870">
        <v>0</v>
      </c>
    </row>
    <row r="871" spans="1:5" x14ac:dyDescent="0.25">
      <c r="A871">
        <v>10573</v>
      </c>
      <c r="B871">
        <v>34</v>
      </c>
      <c r="C871">
        <v>14</v>
      </c>
      <c r="D871">
        <v>40</v>
      </c>
      <c r="E871">
        <v>0</v>
      </c>
    </row>
    <row r="872" spans="1:5" x14ac:dyDescent="0.25">
      <c r="A872">
        <v>10573</v>
      </c>
      <c r="B872">
        <v>53</v>
      </c>
      <c r="C872">
        <v>32.799999999999997</v>
      </c>
      <c r="D872">
        <v>25</v>
      </c>
      <c r="E872">
        <v>0</v>
      </c>
    </row>
    <row r="873" spans="1:5" x14ac:dyDescent="0.25">
      <c r="A873">
        <v>10574</v>
      </c>
      <c r="B873">
        <v>33</v>
      </c>
      <c r="C873">
        <v>2.5</v>
      </c>
      <c r="D873">
        <v>14</v>
      </c>
      <c r="E873">
        <v>0</v>
      </c>
    </row>
    <row r="874" spans="1:5" x14ac:dyDescent="0.25">
      <c r="A874">
        <v>10574</v>
      </c>
      <c r="B874">
        <v>40</v>
      </c>
      <c r="C874">
        <v>18.399999999999999</v>
      </c>
      <c r="D874">
        <v>2</v>
      </c>
      <c r="E874">
        <v>0</v>
      </c>
    </row>
    <row r="875" spans="1:5" x14ac:dyDescent="0.25">
      <c r="A875">
        <v>10574</v>
      </c>
      <c r="B875">
        <v>62</v>
      </c>
      <c r="C875">
        <v>49.3</v>
      </c>
      <c r="D875">
        <v>10</v>
      </c>
      <c r="E875">
        <v>0</v>
      </c>
    </row>
    <row r="876" spans="1:5" x14ac:dyDescent="0.25">
      <c r="A876">
        <v>10574</v>
      </c>
      <c r="B876">
        <v>64</v>
      </c>
      <c r="C876">
        <v>33.25</v>
      </c>
      <c r="D876">
        <v>6</v>
      </c>
      <c r="E876">
        <v>0</v>
      </c>
    </row>
    <row r="877" spans="1:5" x14ac:dyDescent="0.25">
      <c r="A877">
        <v>10575</v>
      </c>
      <c r="B877">
        <v>59</v>
      </c>
      <c r="C877">
        <v>55</v>
      </c>
      <c r="D877">
        <v>12</v>
      </c>
      <c r="E877">
        <v>0</v>
      </c>
    </row>
    <row r="878" spans="1:5" x14ac:dyDescent="0.25">
      <c r="A878">
        <v>10575</v>
      </c>
      <c r="B878">
        <v>63</v>
      </c>
      <c r="C878">
        <v>43.9</v>
      </c>
      <c r="D878">
        <v>6</v>
      </c>
      <c r="E878">
        <v>0</v>
      </c>
    </row>
    <row r="879" spans="1:5" x14ac:dyDescent="0.25">
      <c r="A879">
        <v>10575</v>
      </c>
      <c r="B879">
        <v>72</v>
      </c>
      <c r="C879">
        <v>34.799999999999997</v>
      </c>
      <c r="D879">
        <v>30</v>
      </c>
      <c r="E879">
        <v>0</v>
      </c>
    </row>
    <row r="880" spans="1:5" x14ac:dyDescent="0.25">
      <c r="A880">
        <v>10575</v>
      </c>
      <c r="B880">
        <v>76</v>
      </c>
      <c r="C880">
        <v>18</v>
      </c>
      <c r="D880">
        <v>10</v>
      </c>
      <c r="E880">
        <v>0</v>
      </c>
    </row>
    <row r="881" spans="1:5" x14ac:dyDescent="0.25">
      <c r="A881">
        <v>10576</v>
      </c>
      <c r="B881">
        <v>1</v>
      </c>
      <c r="C881">
        <v>18</v>
      </c>
      <c r="D881">
        <v>10</v>
      </c>
      <c r="E881">
        <v>0</v>
      </c>
    </row>
    <row r="882" spans="1:5" x14ac:dyDescent="0.25">
      <c r="A882">
        <v>10576</v>
      </c>
      <c r="B882">
        <v>31</v>
      </c>
      <c r="C882">
        <v>12.5</v>
      </c>
      <c r="D882">
        <v>20</v>
      </c>
      <c r="E882">
        <v>0</v>
      </c>
    </row>
    <row r="883" spans="1:5" x14ac:dyDescent="0.25">
      <c r="A883">
        <v>10576</v>
      </c>
      <c r="B883">
        <v>44</v>
      </c>
      <c r="C883">
        <v>19.45</v>
      </c>
      <c r="D883">
        <v>21</v>
      </c>
      <c r="E883">
        <v>0</v>
      </c>
    </row>
    <row r="884" spans="1:5" x14ac:dyDescent="0.25">
      <c r="A884">
        <v>10577</v>
      </c>
      <c r="B884">
        <v>39</v>
      </c>
      <c r="C884">
        <v>18</v>
      </c>
      <c r="D884">
        <v>10</v>
      </c>
      <c r="E884">
        <v>0</v>
      </c>
    </row>
    <row r="885" spans="1:5" x14ac:dyDescent="0.25">
      <c r="A885">
        <v>10577</v>
      </c>
      <c r="B885">
        <v>75</v>
      </c>
      <c r="C885">
        <v>7.75</v>
      </c>
      <c r="D885">
        <v>20</v>
      </c>
      <c r="E885">
        <v>0</v>
      </c>
    </row>
    <row r="886" spans="1:5" x14ac:dyDescent="0.25">
      <c r="A886">
        <v>10577</v>
      </c>
      <c r="B886">
        <v>77</v>
      </c>
      <c r="C886">
        <v>13</v>
      </c>
      <c r="D886">
        <v>18</v>
      </c>
      <c r="E886">
        <v>0</v>
      </c>
    </row>
    <row r="887" spans="1:5" x14ac:dyDescent="0.25">
      <c r="A887">
        <v>10578</v>
      </c>
      <c r="B887">
        <v>35</v>
      </c>
      <c r="C887">
        <v>18</v>
      </c>
      <c r="D887">
        <v>20</v>
      </c>
      <c r="E887">
        <v>0</v>
      </c>
    </row>
    <row r="888" spans="1:5" x14ac:dyDescent="0.25">
      <c r="A888">
        <v>10578</v>
      </c>
      <c r="B888">
        <v>57</v>
      </c>
      <c r="C888">
        <v>19.5</v>
      </c>
      <c r="D888">
        <v>6</v>
      </c>
      <c r="E888">
        <v>0</v>
      </c>
    </row>
    <row r="889" spans="1:5" x14ac:dyDescent="0.25">
      <c r="A889">
        <v>10579</v>
      </c>
      <c r="B889">
        <v>15</v>
      </c>
      <c r="C889">
        <v>15.5</v>
      </c>
      <c r="D889">
        <v>10</v>
      </c>
      <c r="E889">
        <v>0</v>
      </c>
    </row>
    <row r="890" spans="1:5" x14ac:dyDescent="0.25">
      <c r="A890">
        <v>10579</v>
      </c>
      <c r="B890">
        <v>75</v>
      </c>
      <c r="C890">
        <v>7.75</v>
      </c>
      <c r="D890">
        <v>21</v>
      </c>
      <c r="E890">
        <v>0</v>
      </c>
    </row>
    <row r="891" spans="1:5" x14ac:dyDescent="0.25">
      <c r="A891">
        <v>10580</v>
      </c>
      <c r="B891">
        <v>14</v>
      </c>
      <c r="C891">
        <v>23.25</v>
      </c>
      <c r="D891">
        <v>15</v>
      </c>
      <c r="E891">
        <v>0.05</v>
      </c>
    </row>
    <row r="892" spans="1:5" x14ac:dyDescent="0.25">
      <c r="A892">
        <v>10580</v>
      </c>
      <c r="B892">
        <v>41</v>
      </c>
      <c r="C892">
        <v>9.65</v>
      </c>
      <c r="D892">
        <v>9</v>
      </c>
      <c r="E892">
        <v>0.05</v>
      </c>
    </row>
    <row r="893" spans="1:5" x14ac:dyDescent="0.25">
      <c r="A893">
        <v>10580</v>
      </c>
      <c r="B893">
        <v>65</v>
      </c>
      <c r="C893">
        <v>21.05</v>
      </c>
      <c r="D893">
        <v>30</v>
      </c>
      <c r="E893">
        <v>0.05</v>
      </c>
    </row>
    <row r="894" spans="1:5" x14ac:dyDescent="0.25">
      <c r="A894">
        <v>10581</v>
      </c>
      <c r="B894">
        <v>75</v>
      </c>
      <c r="C894">
        <v>7.75</v>
      </c>
      <c r="D894">
        <v>50</v>
      </c>
      <c r="E894">
        <v>0.2</v>
      </c>
    </row>
    <row r="895" spans="1:5" x14ac:dyDescent="0.25">
      <c r="A895">
        <v>10582</v>
      </c>
      <c r="B895">
        <v>57</v>
      </c>
      <c r="C895">
        <v>19.5</v>
      </c>
      <c r="D895">
        <v>4</v>
      </c>
      <c r="E895">
        <v>0</v>
      </c>
    </row>
    <row r="896" spans="1:5" x14ac:dyDescent="0.25">
      <c r="A896">
        <v>10582</v>
      </c>
      <c r="B896">
        <v>76</v>
      </c>
      <c r="C896">
        <v>18</v>
      </c>
      <c r="D896">
        <v>14</v>
      </c>
      <c r="E896">
        <v>0</v>
      </c>
    </row>
    <row r="897" spans="1:5" x14ac:dyDescent="0.25">
      <c r="A897">
        <v>10583</v>
      </c>
      <c r="B897">
        <v>29</v>
      </c>
      <c r="C897">
        <v>123.79</v>
      </c>
      <c r="D897">
        <v>10</v>
      </c>
      <c r="E897">
        <v>0</v>
      </c>
    </row>
    <row r="898" spans="1:5" x14ac:dyDescent="0.25">
      <c r="A898">
        <v>10583</v>
      </c>
      <c r="B898">
        <v>60</v>
      </c>
      <c r="C898">
        <v>34</v>
      </c>
      <c r="D898">
        <v>24</v>
      </c>
      <c r="E898">
        <v>0.15</v>
      </c>
    </row>
    <row r="899" spans="1:5" x14ac:dyDescent="0.25">
      <c r="A899">
        <v>10583</v>
      </c>
      <c r="B899">
        <v>69</v>
      </c>
      <c r="C899">
        <v>36</v>
      </c>
      <c r="D899">
        <v>10</v>
      </c>
      <c r="E899">
        <v>0.15</v>
      </c>
    </row>
    <row r="900" spans="1:5" x14ac:dyDescent="0.25">
      <c r="A900">
        <v>10584</v>
      </c>
      <c r="B900">
        <v>31</v>
      </c>
      <c r="C900">
        <v>12.5</v>
      </c>
      <c r="D900">
        <v>50</v>
      </c>
      <c r="E900">
        <v>0.05</v>
      </c>
    </row>
    <row r="901" spans="1:5" x14ac:dyDescent="0.25">
      <c r="A901">
        <v>10585</v>
      </c>
      <c r="B901">
        <v>47</v>
      </c>
      <c r="C901">
        <v>9.5</v>
      </c>
      <c r="D901">
        <v>15</v>
      </c>
      <c r="E901">
        <v>0</v>
      </c>
    </row>
    <row r="902" spans="1:5" x14ac:dyDescent="0.25">
      <c r="A902">
        <v>10586</v>
      </c>
      <c r="B902">
        <v>52</v>
      </c>
      <c r="C902">
        <v>7</v>
      </c>
      <c r="D902">
        <v>4</v>
      </c>
      <c r="E902">
        <v>0.15</v>
      </c>
    </row>
    <row r="903" spans="1:5" x14ac:dyDescent="0.25">
      <c r="A903">
        <v>10587</v>
      </c>
      <c r="B903">
        <v>26</v>
      </c>
      <c r="C903">
        <v>31.23</v>
      </c>
      <c r="D903">
        <v>6</v>
      </c>
      <c r="E903">
        <v>0</v>
      </c>
    </row>
    <row r="904" spans="1:5" x14ac:dyDescent="0.25">
      <c r="A904">
        <v>10587</v>
      </c>
      <c r="B904">
        <v>35</v>
      </c>
      <c r="C904">
        <v>18</v>
      </c>
      <c r="D904">
        <v>20</v>
      </c>
      <c r="E904">
        <v>0</v>
      </c>
    </row>
    <row r="905" spans="1:5" x14ac:dyDescent="0.25">
      <c r="A905">
        <v>10587</v>
      </c>
      <c r="B905">
        <v>77</v>
      </c>
      <c r="C905">
        <v>13</v>
      </c>
      <c r="D905">
        <v>20</v>
      </c>
      <c r="E905">
        <v>0</v>
      </c>
    </row>
    <row r="906" spans="1:5" x14ac:dyDescent="0.25">
      <c r="A906">
        <v>10588</v>
      </c>
      <c r="B906">
        <v>18</v>
      </c>
      <c r="C906">
        <v>62.5</v>
      </c>
      <c r="D906">
        <v>40</v>
      </c>
      <c r="E906">
        <v>0.2</v>
      </c>
    </row>
    <row r="907" spans="1:5" x14ac:dyDescent="0.25">
      <c r="A907">
        <v>10588</v>
      </c>
      <c r="B907">
        <v>42</v>
      </c>
      <c r="C907">
        <v>14</v>
      </c>
      <c r="D907">
        <v>100</v>
      </c>
      <c r="E907">
        <v>0.2</v>
      </c>
    </row>
    <row r="908" spans="1:5" x14ac:dyDescent="0.25">
      <c r="A908">
        <v>10589</v>
      </c>
      <c r="B908">
        <v>35</v>
      </c>
      <c r="C908">
        <v>18</v>
      </c>
      <c r="D908">
        <v>4</v>
      </c>
      <c r="E908">
        <v>0</v>
      </c>
    </row>
    <row r="909" spans="1:5" x14ac:dyDescent="0.25">
      <c r="A909">
        <v>10590</v>
      </c>
      <c r="B909">
        <v>1</v>
      </c>
      <c r="C909">
        <v>18</v>
      </c>
      <c r="D909">
        <v>20</v>
      </c>
      <c r="E909">
        <v>0</v>
      </c>
    </row>
    <row r="910" spans="1:5" x14ac:dyDescent="0.25">
      <c r="A910">
        <v>10590</v>
      </c>
      <c r="B910">
        <v>77</v>
      </c>
      <c r="C910">
        <v>13</v>
      </c>
      <c r="D910">
        <v>60</v>
      </c>
      <c r="E910">
        <v>0.05</v>
      </c>
    </row>
    <row r="911" spans="1:5" x14ac:dyDescent="0.25">
      <c r="A911">
        <v>10591</v>
      </c>
      <c r="B911">
        <v>3</v>
      </c>
      <c r="C911">
        <v>10</v>
      </c>
      <c r="D911">
        <v>14</v>
      </c>
      <c r="E911">
        <v>0</v>
      </c>
    </row>
    <row r="912" spans="1:5" x14ac:dyDescent="0.25">
      <c r="A912">
        <v>10591</v>
      </c>
      <c r="B912">
        <v>7</v>
      </c>
      <c r="C912">
        <v>30</v>
      </c>
      <c r="D912">
        <v>10</v>
      </c>
      <c r="E912">
        <v>0</v>
      </c>
    </row>
    <row r="913" spans="1:5" x14ac:dyDescent="0.25">
      <c r="A913">
        <v>10591</v>
      </c>
      <c r="B913">
        <v>54</v>
      </c>
      <c r="C913">
        <v>7.45</v>
      </c>
      <c r="D913">
        <v>50</v>
      </c>
      <c r="E913">
        <v>0</v>
      </c>
    </row>
    <row r="914" spans="1:5" x14ac:dyDescent="0.25">
      <c r="A914">
        <v>10592</v>
      </c>
      <c r="B914">
        <v>15</v>
      </c>
      <c r="C914">
        <v>15.5</v>
      </c>
      <c r="D914">
        <v>25</v>
      </c>
      <c r="E914">
        <v>0.05</v>
      </c>
    </row>
    <row r="915" spans="1:5" x14ac:dyDescent="0.25">
      <c r="A915">
        <v>10592</v>
      </c>
      <c r="B915">
        <v>26</v>
      </c>
      <c r="C915">
        <v>31.23</v>
      </c>
      <c r="D915">
        <v>5</v>
      </c>
      <c r="E915">
        <v>0.05</v>
      </c>
    </row>
    <row r="916" spans="1:5" x14ac:dyDescent="0.25">
      <c r="A916">
        <v>10593</v>
      </c>
      <c r="B916">
        <v>20</v>
      </c>
      <c r="C916">
        <v>81</v>
      </c>
      <c r="D916">
        <v>21</v>
      </c>
      <c r="E916">
        <v>0.2</v>
      </c>
    </row>
    <row r="917" spans="1:5" x14ac:dyDescent="0.25">
      <c r="A917">
        <v>10593</v>
      </c>
      <c r="B917">
        <v>69</v>
      </c>
      <c r="C917">
        <v>36</v>
      </c>
      <c r="D917">
        <v>20</v>
      </c>
      <c r="E917">
        <v>0.2</v>
      </c>
    </row>
    <row r="918" spans="1:5" x14ac:dyDescent="0.25">
      <c r="A918">
        <v>10593</v>
      </c>
      <c r="B918">
        <v>76</v>
      </c>
      <c r="C918">
        <v>18</v>
      </c>
      <c r="D918">
        <v>4</v>
      </c>
      <c r="E918">
        <v>0.2</v>
      </c>
    </row>
    <row r="919" spans="1:5" x14ac:dyDescent="0.25">
      <c r="A919">
        <v>10594</v>
      </c>
      <c r="B919">
        <v>52</v>
      </c>
      <c r="C919">
        <v>7</v>
      </c>
      <c r="D919">
        <v>24</v>
      </c>
      <c r="E919">
        <v>0</v>
      </c>
    </row>
    <row r="920" spans="1:5" x14ac:dyDescent="0.25">
      <c r="A920">
        <v>10594</v>
      </c>
      <c r="B920">
        <v>58</v>
      </c>
      <c r="C920">
        <v>13.25</v>
      </c>
      <c r="D920">
        <v>30</v>
      </c>
      <c r="E920">
        <v>0</v>
      </c>
    </row>
    <row r="921" spans="1:5" x14ac:dyDescent="0.25">
      <c r="A921">
        <v>10595</v>
      </c>
      <c r="B921">
        <v>35</v>
      </c>
      <c r="C921">
        <v>18</v>
      </c>
      <c r="D921">
        <v>30</v>
      </c>
      <c r="E921">
        <v>0.25</v>
      </c>
    </row>
    <row r="922" spans="1:5" x14ac:dyDescent="0.25">
      <c r="A922">
        <v>10595</v>
      </c>
      <c r="B922">
        <v>61</v>
      </c>
      <c r="C922">
        <v>28.5</v>
      </c>
      <c r="D922">
        <v>120</v>
      </c>
      <c r="E922">
        <v>0.25</v>
      </c>
    </row>
    <row r="923" spans="1:5" x14ac:dyDescent="0.25">
      <c r="A923">
        <v>10595</v>
      </c>
      <c r="B923">
        <v>69</v>
      </c>
      <c r="C923">
        <v>36</v>
      </c>
      <c r="D923">
        <v>65</v>
      </c>
      <c r="E923">
        <v>0.25</v>
      </c>
    </row>
    <row r="924" spans="1:5" x14ac:dyDescent="0.25">
      <c r="A924">
        <v>10596</v>
      </c>
      <c r="B924">
        <v>56</v>
      </c>
      <c r="C924">
        <v>38</v>
      </c>
      <c r="D924">
        <v>5</v>
      </c>
      <c r="E924">
        <v>0.2</v>
      </c>
    </row>
    <row r="925" spans="1:5" x14ac:dyDescent="0.25">
      <c r="A925">
        <v>10596</v>
      </c>
      <c r="B925">
        <v>63</v>
      </c>
      <c r="C925">
        <v>43.9</v>
      </c>
      <c r="D925">
        <v>24</v>
      </c>
      <c r="E925">
        <v>0.2</v>
      </c>
    </row>
    <row r="926" spans="1:5" x14ac:dyDescent="0.25">
      <c r="A926">
        <v>10596</v>
      </c>
      <c r="B926">
        <v>75</v>
      </c>
      <c r="C926">
        <v>7.75</v>
      </c>
      <c r="D926">
        <v>30</v>
      </c>
      <c r="E926">
        <v>0.2</v>
      </c>
    </row>
    <row r="927" spans="1:5" x14ac:dyDescent="0.25">
      <c r="A927">
        <v>10597</v>
      </c>
      <c r="B927">
        <v>24</v>
      </c>
      <c r="C927">
        <v>4.5</v>
      </c>
      <c r="D927">
        <v>35</v>
      </c>
      <c r="E927">
        <v>0.2</v>
      </c>
    </row>
    <row r="928" spans="1:5" x14ac:dyDescent="0.25">
      <c r="A928">
        <v>10597</v>
      </c>
      <c r="B928">
        <v>57</v>
      </c>
      <c r="C928">
        <v>19.5</v>
      </c>
      <c r="D928">
        <v>20</v>
      </c>
      <c r="E928">
        <v>0</v>
      </c>
    </row>
    <row r="929" spans="1:5" x14ac:dyDescent="0.25">
      <c r="A929">
        <v>10597</v>
      </c>
      <c r="B929">
        <v>65</v>
      </c>
      <c r="C929">
        <v>21.05</v>
      </c>
      <c r="D929">
        <v>12</v>
      </c>
      <c r="E929">
        <v>0.2</v>
      </c>
    </row>
    <row r="930" spans="1:5" x14ac:dyDescent="0.25">
      <c r="A930">
        <v>10598</v>
      </c>
      <c r="B930">
        <v>27</v>
      </c>
      <c r="C930">
        <v>43.9</v>
      </c>
      <c r="D930">
        <v>50</v>
      </c>
      <c r="E930">
        <v>0</v>
      </c>
    </row>
    <row r="931" spans="1:5" x14ac:dyDescent="0.25">
      <c r="A931">
        <v>10598</v>
      </c>
      <c r="B931">
        <v>71</v>
      </c>
      <c r="C931">
        <v>21.5</v>
      </c>
      <c r="D931">
        <v>9</v>
      </c>
      <c r="E931">
        <v>0</v>
      </c>
    </row>
    <row r="932" spans="1:5" x14ac:dyDescent="0.25">
      <c r="A932">
        <v>10599</v>
      </c>
      <c r="B932">
        <v>62</v>
      </c>
      <c r="C932">
        <v>49.3</v>
      </c>
      <c r="D932">
        <v>10</v>
      </c>
      <c r="E932">
        <v>0</v>
      </c>
    </row>
    <row r="933" spans="1:5" x14ac:dyDescent="0.25">
      <c r="A933">
        <v>10600</v>
      </c>
      <c r="B933">
        <v>54</v>
      </c>
      <c r="C933">
        <v>7.45</v>
      </c>
      <c r="D933">
        <v>4</v>
      </c>
      <c r="E933">
        <v>0</v>
      </c>
    </row>
    <row r="934" spans="1:5" x14ac:dyDescent="0.25">
      <c r="A934">
        <v>10600</v>
      </c>
      <c r="B934">
        <v>73</v>
      </c>
      <c r="C934">
        <v>15</v>
      </c>
      <c r="D934">
        <v>30</v>
      </c>
      <c r="E934">
        <v>0</v>
      </c>
    </row>
    <row r="935" spans="1:5" x14ac:dyDescent="0.25">
      <c r="A935">
        <v>10601</v>
      </c>
      <c r="B935">
        <v>13</v>
      </c>
      <c r="C935">
        <v>6</v>
      </c>
      <c r="D935">
        <v>60</v>
      </c>
      <c r="E935">
        <v>0</v>
      </c>
    </row>
    <row r="936" spans="1:5" x14ac:dyDescent="0.25">
      <c r="A936">
        <v>10601</v>
      </c>
      <c r="B936">
        <v>59</v>
      </c>
      <c r="C936">
        <v>55</v>
      </c>
      <c r="D936">
        <v>35</v>
      </c>
      <c r="E936">
        <v>0</v>
      </c>
    </row>
    <row r="937" spans="1:5" x14ac:dyDescent="0.25">
      <c r="A937">
        <v>10602</v>
      </c>
      <c r="B937">
        <v>77</v>
      </c>
      <c r="C937">
        <v>13</v>
      </c>
      <c r="D937">
        <v>5</v>
      </c>
      <c r="E937">
        <v>0.25</v>
      </c>
    </row>
    <row r="938" spans="1:5" x14ac:dyDescent="0.25">
      <c r="A938">
        <v>10603</v>
      </c>
      <c r="B938">
        <v>22</v>
      </c>
      <c r="C938">
        <v>21</v>
      </c>
      <c r="D938">
        <v>48</v>
      </c>
      <c r="E938">
        <v>0</v>
      </c>
    </row>
    <row r="939" spans="1:5" x14ac:dyDescent="0.25">
      <c r="A939">
        <v>10603</v>
      </c>
      <c r="B939">
        <v>49</v>
      </c>
      <c r="C939">
        <v>20</v>
      </c>
      <c r="D939">
        <v>25</v>
      </c>
      <c r="E939">
        <v>0.05</v>
      </c>
    </row>
    <row r="940" spans="1:5" x14ac:dyDescent="0.25">
      <c r="A940">
        <v>10604</v>
      </c>
      <c r="B940">
        <v>48</v>
      </c>
      <c r="C940">
        <v>12.75</v>
      </c>
      <c r="D940">
        <v>6</v>
      </c>
      <c r="E940">
        <v>0.1</v>
      </c>
    </row>
    <row r="941" spans="1:5" x14ac:dyDescent="0.25">
      <c r="A941">
        <v>10604</v>
      </c>
      <c r="B941">
        <v>76</v>
      </c>
      <c r="C941">
        <v>18</v>
      </c>
      <c r="D941">
        <v>10</v>
      </c>
      <c r="E941">
        <v>0.1</v>
      </c>
    </row>
    <row r="942" spans="1:5" x14ac:dyDescent="0.25">
      <c r="A942">
        <v>10605</v>
      </c>
      <c r="B942">
        <v>16</v>
      </c>
      <c r="C942">
        <v>17.45</v>
      </c>
      <c r="D942">
        <v>30</v>
      </c>
      <c r="E942">
        <v>0.05</v>
      </c>
    </row>
    <row r="943" spans="1:5" x14ac:dyDescent="0.25">
      <c r="A943">
        <v>10605</v>
      </c>
      <c r="B943">
        <v>59</v>
      </c>
      <c r="C943">
        <v>55</v>
      </c>
      <c r="D943">
        <v>20</v>
      </c>
      <c r="E943">
        <v>0.05</v>
      </c>
    </row>
    <row r="944" spans="1:5" x14ac:dyDescent="0.25">
      <c r="A944">
        <v>10605</v>
      </c>
      <c r="B944">
        <v>60</v>
      </c>
      <c r="C944">
        <v>34</v>
      </c>
      <c r="D944">
        <v>70</v>
      </c>
      <c r="E944">
        <v>0.05</v>
      </c>
    </row>
    <row r="945" spans="1:5" x14ac:dyDescent="0.25">
      <c r="A945">
        <v>10605</v>
      </c>
      <c r="B945">
        <v>71</v>
      </c>
      <c r="C945">
        <v>21.5</v>
      </c>
      <c r="D945">
        <v>15</v>
      </c>
      <c r="E945">
        <v>0.05</v>
      </c>
    </row>
    <row r="946" spans="1:5" x14ac:dyDescent="0.25">
      <c r="A946">
        <v>10606</v>
      </c>
      <c r="B946">
        <v>4</v>
      </c>
      <c r="C946">
        <v>22</v>
      </c>
      <c r="D946">
        <v>20</v>
      </c>
      <c r="E946">
        <v>0.2</v>
      </c>
    </row>
    <row r="947" spans="1:5" x14ac:dyDescent="0.25">
      <c r="A947">
        <v>10606</v>
      </c>
      <c r="B947">
        <v>55</v>
      </c>
      <c r="C947">
        <v>24</v>
      </c>
      <c r="D947">
        <v>20</v>
      </c>
      <c r="E947">
        <v>0.2</v>
      </c>
    </row>
    <row r="948" spans="1:5" x14ac:dyDescent="0.25">
      <c r="A948">
        <v>10606</v>
      </c>
      <c r="B948">
        <v>62</v>
      </c>
      <c r="C948">
        <v>49.3</v>
      </c>
      <c r="D948">
        <v>10</v>
      </c>
      <c r="E948">
        <v>0.2</v>
      </c>
    </row>
    <row r="949" spans="1:5" x14ac:dyDescent="0.25">
      <c r="A949">
        <v>10607</v>
      </c>
      <c r="B949">
        <v>7</v>
      </c>
      <c r="C949">
        <v>30</v>
      </c>
      <c r="D949">
        <v>45</v>
      </c>
      <c r="E949">
        <v>0</v>
      </c>
    </row>
    <row r="950" spans="1:5" x14ac:dyDescent="0.25">
      <c r="A950">
        <v>10607</v>
      </c>
      <c r="B950">
        <v>17</v>
      </c>
      <c r="C950">
        <v>39</v>
      </c>
      <c r="D950">
        <v>100</v>
      </c>
      <c r="E950">
        <v>0</v>
      </c>
    </row>
    <row r="951" spans="1:5" x14ac:dyDescent="0.25">
      <c r="A951">
        <v>10607</v>
      </c>
      <c r="B951">
        <v>33</v>
      </c>
      <c r="C951">
        <v>2.5</v>
      </c>
      <c r="D951">
        <v>14</v>
      </c>
      <c r="E951">
        <v>0</v>
      </c>
    </row>
    <row r="952" spans="1:5" x14ac:dyDescent="0.25">
      <c r="A952">
        <v>10607</v>
      </c>
      <c r="B952">
        <v>40</v>
      </c>
      <c r="C952">
        <v>18.399999999999999</v>
      </c>
      <c r="D952">
        <v>42</v>
      </c>
      <c r="E952">
        <v>0</v>
      </c>
    </row>
    <row r="953" spans="1:5" x14ac:dyDescent="0.25">
      <c r="A953">
        <v>10607</v>
      </c>
      <c r="B953">
        <v>72</v>
      </c>
      <c r="C953">
        <v>34.799999999999997</v>
      </c>
      <c r="D953">
        <v>12</v>
      </c>
      <c r="E953">
        <v>0</v>
      </c>
    </row>
    <row r="954" spans="1:5" x14ac:dyDescent="0.25">
      <c r="A954">
        <v>10608</v>
      </c>
      <c r="B954">
        <v>56</v>
      </c>
      <c r="C954">
        <v>38</v>
      </c>
      <c r="D954">
        <v>28</v>
      </c>
      <c r="E954">
        <v>0</v>
      </c>
    </row>
    <row r="955" spans="1:5" x14ac:dyDescent="0.25">
      <c r="A955">
        <v>10609</v>
      </c>
      <c r="B955">
        <v>1</v>
      </c>
      <c r="C955">
        <v>18</v>
      </c>
      <c r="D955">
        <v>3</v>
      </c>
      <c r="E955">
        <v>0</v>
      </c>
    </row>
    <row r="956" spans="1:5" x14ac:dyDescent="0.25">
      <c r="A956">
        <v>10609</v>
      </c>
      <c r="B956">
        <v>10</v>
      </c>
      <c r="C956">
        <v>31</v>
      </c>
      <c r="D956">
        <v>10</v>
      </c>
      <c r="E956">
        <v>0</v>
      </c>
    </row>
    <row r="957" spans="1:5" x14ac:dyDescent="0.25">
      <c r="A957">
        <v>10609</v>
      </c>
      <c r="B957">
        <v>21</v>
      </c>
      <c r="C957">
        <v>10</v>
      </c>
      <c r="D957">
        <v>6</v>
      </c>
      <c r="E957">
        <v>0</v>
      </c>
    </row>
    <row r="958" spans="1:5" x14ac:dyDescent="0.25">
      <c r="A958">
        <v>10610</v>
      </c>
      <c r="B958">
        <v>36</v>
      </c>
      <c r="C958">
        <v>19</v>
      </c>
      <c r="D958">
        <v>21</v>
      </c>
      <c r="E958">
        <v>0.25</v>
      </c>
    </row>
    <row r="959" spans="1:5" x14ac:dyDescent="0.25">
      <c r="A959">
        <v>10611</v>
      </c>
      <c r="B959">
        <v>1</v>
      </c>
      <c r="C959">
        <v>18</v>
      </c>
      <c r="D959">
        <v>6</v>
      </c>
      <c r="E959">
        <v>0</v>
      </c>
    </row>
    <row r="960" spans="1:5" x14ac:dyDescent="0.25">
      <c r="A960">
        <v>10611</v>
      </c>
      <c r="B960">
        <v>2</v>
      </c>
      <c r="C960">
        <v>19</v>
      </c>
      <c r="D960">
        <v>10</v>
      </c>
      <c r="E960">
        <v>0</v>
      </c>
    </row>
    <row r="961" spans="1:5" x14ac:dyDescent="0.25">
      <c r="A961">
        <v>10611</v>
      </c>
      <c r="B961">
        <v>60</v>
      </c>
      <c r="C961">
        <v>34</v>
      </c>
      <c r="D961">
        <v>15</v>
      </c>
      <c r="E961">
        <v>0</v>
      </c>
    </row>
    <row r="962" spans="1:5" x14ac:dyDescent="0.25">
      <c r="A962">
        <v>10612</v>
      </c>
      <c r="B962">
        <v>10</v>
      </c>
      <c r="C962">
        <v>31</v>
      </c>
      <c r="D962">
        <v>70</v>
      </c>
      <c r="E962">
        <v>0</v>
      </c>
    </row>
    <row r="963" spans="1:5" x14ac:dyDescent="0.25">
      <c r="A963">
        <v>10612</v>
      </c>
      <c r="B963">
        <v>36</v>
      </c>
      <c r="C963">
        <v>19</v>
      </c>
      <c r="D963">
        <v>55</v>
      </c>
      <c r="E963">
        <v>0</v>
      </c>
    </row>
    <row r="964" spans="1:5" x14ac:dyDescent="0.25">
      <c r="A964">
        <v>10612</v>
      </c>
      <c r="B964">
        <v>49</v>
      </c>
      <c r="C964">
        <v>20</v>
      </c>
      <c r="D964">
        <v>18</v>
      </c>
      <c r="E964">
        <v>0</v>
      </c>
    </row>
    <row r="965" spans="1:5" x14ac:dyDescent="0.25">
      <c r="A965">
        <v>10612</v>
      </c>
      <c r="B965">
        <v>60</v>
      </c>
      <c r="C965">
        <v>34</v>
      </c>
      <c r="D965">
        <v>40</v>
      </c>
      <c r="E965">
        <v>0</v>
      </c>
    </row>
    <row r="966" spans="1:5" x14ac:dyDescent="0.25">
      <c r="A966">
        <v>10612</v>
      </c>
      <c r="B966">
        <v>76</v>
      </c>
      <c r="C966">
        <v>18</v>
      </c>
      <c r="D966">
        <v>80</v>
      </c>
      <c r="E966">
        <v>0</v>
      </c>
    </row>
    <row r="967" spans="1:5" x14ac:dyDescent="0.25">
      <c r="A967">
        <v>10613</v>
      </c>
      <c r="B967">
        <v>13</v>
      </c>
      <c r="C967">
        <v>6</v>
      </c>
      <c r="D967">
        <v>8</v>
      </c>
      <c r="E967">
        <v>0.1</v>
      </c>
    </row>
    <row r="968" spans="1:5" x14ac:dyDescent="0.25">
      <c r="A968">
        <v>10613</v>
      </c>
      <c r="B968">
        <v>75</v>
      </c>
      <c r="C968">
        <v>7.75</v>
      </c>
      <c r="D968">
        <v>40</v>
      </c>
      <c r="E968">
        <v>0</v>
      </c>
    </row>
    <row r="969" spans="1:5" x14ac:dyDescent="0.25">
      <c r="A969">
        <v>10614</v>
      </c>
      <c r="B969">
        <v>11</v>
      </c>
      <c r="C969">
        <v>21</v>
      </c>
      <c r="D969">
        <v>14</v>
      </c>
      <c r="E969">
        <v>0</v>
      </c>
    </row>
    <row r="970" spans="1:5" x14ac:dyDescent="0.25">
      <c r="A970">
        <v>10614</v>
      </c>
      <c r="B970">
        <v>21</v>
      </c>
      <c r="C970">
        <v>10</v>
      </c>
      <c r="D970">
        <v>8</v>
      </c>
      <c r="E970">
        <v>0</v>
      </c>
    </row>
    <row r="971" spans="1:5" x14ac:dyDescent="0.25">
      <c r="A971">
        <v>10614</v>
      </c>
      <c r="B971">
        <v>39</v>
      </c>
      <c r="C971">
        <v>18</v>
      </c>
      <c r="D971">
        <v>5</v>
      </c>
      <c r="E971">
        <v>0</v>
      </c>
    </row>
    <row r="972" spans="1:5" x14ac:dyDescent="0.25">
      <c r="A972">
        <v>10615</v>
      </c>
      <c r="B972">
        <v>55</v>
      </c>
      <c r="C972">
        <v>24</v>
      </c>
      <c r="D972">
        <v>5</v>
      </c>
      <c r="E972">
        <v>0</v>
      </c>
    </row>
    <row r="973" spans="1:5" x14ac:dyDescent="0.25">
      <c r="A973">
        <v>10616</v>
      </c>
      <c r="B973">
        <v>38</v>
      </c>
      <c r="C973">
        <v>263.5</v>
      </c>
      <c r="D973">
        <v>15</v>
      </c>
      <c r="E973">
        <v>0.05</v>
      </c>
    </row>
    <row r="974" spans="1:5" x14ac:dyDescent="0.25">
      <c r="A974">
        <v>10616</v>
      </c>
      <c r="B974">
        <v>56</v>
      </c>
      <c r="C974">
        <v>38</v>
      </c>
      <c r="D974">
        <v>14</v>
      </c>
      <c r="E974">
        <v>0</v>
      </c>
    </row>
    <row r="975" spans="1:5" x14ac:dyDescent="0.25">
      <c r="A975">
        <v>10616</v>
      </c>
      <c r="B975">
        <v>70</v>
      </c>
      <c r="C975">
        <v>15</v>
      </c>
      <c r="D975">
        <v>15</v>
      </c>
      <c r="E975">
        <v>0.05</v>
      </c>
    </row>
    <row r="976" spans="1:5" x14ac:dyDescent="0.25">
      <c r="A976">
        <v>10616</v>
      </c>
      <c r="B976">
        <v>71</v>
      </c>
      <c r="C976">
        <v>21.5</v>
      </c>
      <c r="D976">
        <v>15</v>
      </c>
      <c r="E976">
        <v>0.05</v>
      </c>
    </row>
    <row r="977" spans="1:5" x14ac:dyDescent="0.25">
      <c r="A977">
        <v>10617</v>
      </c>
      <c r="B977">
        <v>59</v>
      </c>
      <c r="C977">
        <v>55</v>
      </c>
      <c r="D977">
        <v>30</v>
      </c>
      <c r="E977">
        <v>0.15</v>
      </c>
    </row>
    <row r="978" spans="1:5" x14ac:dyDescent="0.25">
      <c r="A978">
        <v>10618</v>
      </c>
      <c r="B978">
        <v>6</v>
      </c>
      <c r="C978">
        <v>25</v>
      </c>
      <c r="D978">
        <v>70</v>
      </c>
      <c r="E978">
        <v>0</v>
      </c>
    </row>
    <row r="979" spans="1:5" x14ac:dyDescent="0.25">
      <c r="A979">
        <v>10618</v>
      </c>
      <c r="B979">
        <v>56</v>
      </c>
      <c r="C979">
        <v>38</v>
      </c>
      <c r="D979">
        <v>20</v>
      </c>
      <c r="E979">
        <v>0</v>
      </c>
    </row>
    <row r="980" spans="1:5" x14ac:dyDescent="0.25">
      <c r="A980">
        <v>10618</v>
      </c>
      <c r="B980">
        <v>68</v>
      </c>
      <c r="C980">
        <v>12.5</v>
      </c>
      <c r="D980">
        <v>15</v>
      </c>
      <c r="E980">
        <v>0</v>
      </c>
    </row>
    <row r="981" spans="1:5" x14ac:dyDescent="0.25">
      <c r="A981">
        <v>10619</v>
      </c>
      <c r="B981">
        <v>21</v>
      </c>
      <c r="C981">
        <v>10</v>
      </c>
      <c r="D981">
        <v>42</v>
      </c>
      <c r="E981">
        <v>0</v>
      </c>
    </row>
    <row r="982" spans="1:5" x14ac:dyDescent="0.25">
      <c r="A982">
        <v>10619</v>
      </c>
      <c r="B982">
        <v>22</v>
      </c>
      <c r="C982">
        <v>21</v>
      </c>
      <c r="D982">
        <v>40</v>
      </c>
      <c r="E982">
        <v>0</v>
      </c>
    </row>
    <row r="983" spans="1:5" x14ac:dyDescent="0.25">
      <c r="A983">
        <v>10620</v>
      </c>
      <c r="B983">
        <v>24</v>
      </c>
      <c r="C983">
        <v>4.5</v>
      </c>
      <c r="D983">
        <v>5</v>
      </c>
      <c r="E983">
        <v>0</v>
      </c>
    </row>
    <row r="984" spans="1:5" x14ac:dyDescent="0.25">
      <c r="A984">
        <v>10620</v>
      </c>
      <c r="B984">
        <v>52</v>
      </c>
      <c r="C984">
        <v>7</v>
      </c>
      <c r="D984">
        <v>5</v>
      </c>
      <c r="E984">
        <v>0</v>
      </c>
    </row>
    <row r="985" spans="1:5" x14ac:dyDescent="0.25">
      <c r="A985">
        <v>10621</v>
      </c>
      <c r="B985">
        <v>19</v>
      </c>
      <c r="C985">
        <v>9.1999999999999993</v>
      </c>
      <c r="D985">
        <v>5</v>
      </c>
      <c r="E985">
        <v>0</v>
      </c>
    </row>
    <row r="986" spans="1:5" x14ac:dyDescent="0.25">
      <c r="A986">
        <v>10621</v>
      </c>
      <c r="B986">
        <v>23</v>
      </c>
      <c r="C986">
        <v>9</v>
      </c>
      <c r="D986">
        <v>10</v>
      </c>
      <c r="E986">
        <v>0</v>
      </c>
    </row>
    <row r="987" spans="1:5" x14ac:dyDescent="0.25">
      <c r="A987">
        <v>10621</v>
      </c>
      <c r="B987">
        <v>70</v>
      </c>
      <c r="C987">
        <v>15</v>
      </c>
      <c r="D987">
        <v>20</v>
      </c>
      <c r="E987">
        <v>0</v>
      </c>
    </row>
    <row r="988" spans="1:5" x14ac:dyDescent="0.25">
      <c r="A988">
        <v>10621</v>
      </c>
      <c r="B988">
        <v>71</v>
      </c>
      <c r="C988">
        <v>21.5</v>
      </c>
      <c r="D988">
        <v>15</v>
      </c>
      <c r="E988">
        <v>0</v>
      </c>
    </row>
    <row r="989" spans="1:5" x14ac:dyDescent="0.25">
      <c r="A989">
        <v>10622</v>
      </c>
      <c r="B989">
        <v>2</v>
      </c>
      <c r="C989">
        <v>19</v>
      </c>
      <c r="D989">
        <v>20</v>
      </c>
      <c r="E989">
        <v>0</v>
      </c>
    </row>
    <row r="990" spans="1:5" x14ac:dyDescent="0.25">
      <c r="A990">
        <v>10622</v>
      </c>
      <c r="B990">
        <v>68</v>
      </c>
      <c r="C990">
        <v>12.5</v>
      </c>
      <c r="D990">
        <v>18</v>
      </c>
      <c r="E990">
        <v>0.2</v>
      </c>
    </row>
    <row r="991" spans="1:5" x14ac:dyDescent="0.25">
      <c r="A991">
        <v>10623</v>
      </c>
      <c r="B991">
        <v>14</v>
      </c>
      <c r="C991">
        <v>23.25</v>
      </c>
      <c r="D991">
        <v>21</v>
      </c>
      <c r="E991">
        <v>0</v>
      </c>
    </row>
    <row r="992" spans="1:5" x14ac:dyDescent="0.25">
      <c r="A992">
        <v>10623</v>
      </c>
      <c r="B992">
        <v>19</v>
      </c>
      <c r="C992">
        <v>9.1999999999999993</v>
      </c>
      <c r="D992">
        <v>15</v>
      </c>
      <c r="E992">
        <v>0.1</v>
      </c>
    </row>
    <row r="993" spans="1:5" x14ac:dyDescent="0.25">
      <c r="A993">
        <v>10623</v>
      </c>
      <c r="B993">
        <v>21</v>
      </c>
      <c r="C993">
        <v>10</v>
      </c>
      <c r="D993">
        <v>25</v>
      </c>
      <c r="E993">
        <v>0.1</v>
      </c>
    </row>
    <row r="994" spans="1:5" x14ac:dyDescent="0.25">
      <c r="A994">
        <v>10623</v>
      </c>
      <c r="B994">
        <v>24</v>
      </c>
      <c r="C994">
        <v>4.5</v>
      </c>
      <c r="D994">
        <v>3</v>
      </c>
      <c r="E994">
        <v>0</v>
      </c>
    </row>
    <row r="995" spans="1:5" x14ac:dyDescent="0.25">
      <c r="A995">
        <v>10623</v>
      </c>
      <c r="B995">
        <v>35</v>
      </c>
      <c r="C995">
        <v>18</v>
      </c>
      <c r="D995">
        <v>30</v>
      </c>
      <c r="E995">
        <v>0.1</v>
      </c>
    </row>
    <row r="996" spans="1:5" x14ac:dyDescent="0.25">
      <c r="A996">
        <v>10624</v>
      </c>
      <c r="B996">
        <v>28</v>
      </c>
      <c r="C996">
        <v>45.6</v>
      </c>
      <c r="D996">
        <v>10</v>
      </c>
      <c r="E996">
        <v>0</v>
      </c>
    </row>
    <row r="997" spans="1:5" x14ac:dyDescent="0.25">
      <c r="A997">
        <v>10624</v>
      </c>
      <c r="B997">
        <v>29</v>
      </c>
      <c r="C997">
        <v>123.79</v>
      </c>
      <c r="D997">
        <v>6</v>
      </c>
      <c r="E997">
        <v>0</v>
      </c>
    </row>
    <row r="998" spans="1:5" x14ac:dyDescent="0.25">
      <c r="A998">
        <v>10624</v>
      </c>
      <c r="B998">
        <v>44</v>
      </c>
      <c r="C998">
        <v>19.45</v>
      </c>
      <c r="D998">
        <v>10</v>
      </c>
      <c r="E998">
        <v>0</v>
      </c>
    </row>
    <row r="999" spans="1:5" x14ac:dyDescent="0.25">
      <c r="A999">
        <v>10625</v>
      </c>
      <c r="B999">
        <v>14</v>
      </c>
      <c r="C999">
        <v>23.25</v>
      </c>
      <c r="D999">
        <v>3</v>
      </c>
      <c r="E999">
        <v>0</v>
      </c>
    </row>
    <row r="1000" spans="1:5" x14ac:dyDescent="0.25">
      <c r="A1000">
        <v>10625</v>
      </c>
      <c r="B1000">
        <v>42</v>
      </c>
      <c r="C1000">
        <v>14</v>
      </c>
      <c r="D1000">
        <v>5</v>
      </c>
      <c r="E1000">
        <v>0</v>
      </c>
    </row>
    <row r="1001" spans="1:5" x14ac:dyDescent="0.25">
      <c r="A1001">
        <v>10625</v>
      </c>
      <c r="B1001">
        <v>60</v>
      </c>
      <c r="C1001">
        <v>34</v>
      </c>
      <c r="D1001">
        <v>10</v>
      </c>
      <c r="E1001">
        <v>0</v>
      </c>
    </row>
    <row r="1002" spans="1:5" x14ac:dyDescent="0.25">
      <c r="A1002">
        <v>10626</v>
      </c>
      <c r="B1002">
        <v>53</v>
      </c>
      <c r="C1002">
        <v>32.799999999999997</v>
      </c>
      <c r="D1002">
        <v>12</v>
      </c>
      <c r="E1002">
        <v>0</v>
      </c>
    </row>
    <row r="1003" spans="1:5" x14ac:dyDescent="0.25">
      <c r="A1003">
        <v>10626</v>
      </c>
      <c r="B1003">
        <v>60</v>
      </c>
      <c r="C1003">
        <v>34</v>
      </c>
      <c r="D1003">
        <v>20</v>
      </c>
      <c r="E1003">
        <v>0</v>
      </c>
    </row>
    <row r="1004" spans="1:5" x14ac:dyDescent="0.25">
      <c r="A1004">
        <v>10626</v>
      </c>
      <c r="B1004">
        <v>71</v>
      </c>
      <c r="C1004">
        <v>21.5</v>
      </c>
      <c r="D1004">
        <v>20</v>
      </c>
      <c r="E1004">
        <v>0</v>
      </c>
    </row>
    <row r="1005" spans="1:5" x14ac:dyDescent="0.25">
      <c r="A1005">
        <v>10627</v>
      </c>
      <c r="B1005">
        <v>62</v>
      </c>
      <c r="C1005">
        <v>49.3</v>
      </c>
      <c r="D1005">
        <v>15</v>
      </c>
      <c r="E1005">
        <v>0</v>
      </c>
    </row>
    <row r="1006" spans="1:5" x14ac:dyDescent="0.25">
      <c r="A1006">
        <v>10627</v>
      </c>
      <c r="B1006">
        <v>73</v>
      </c>
      <c r="C1006">
        <v>15</v>
      </c>
      <c r="D1006">
        <v>35</v>
      </c>
      <c r="E1006">
        <v>0.15</v>
      </c>
    </row>
    <row r="1007" spans="1:5" x14ac:dyDescent="0.25">
      <c r="A1007">
        <v>10628</v>
      </c>
      <c r="B1007">
        <v>1</v>
      </c>
      <c r="C1007">
        <v>18</v>
      </c>
      <c r="D1007">
        <v>25</v>
      </c>
      <c r="E1007">
        <v>0</v>
      </c>
    </row>
    <row r="1008" spans="1:5" x14ac:dyDescent="0.25">
      <c r="A1008">
        <v>10629</v>
      </c>
      <c r="B1008">
        <v>29</v>
      </c>
      <c r="C1008">
        <v>123.79</v>
      </c>
      <c r="D1008">
        <v>20</v>
      </c>
      <c r="E1008">
        <v>0</v>
      </c>
    </row>
    <row r="1009" spans="1:5" x14ac:dyDescent="0.25">
      <c r="A1009">
        <v>10629</v>
      </c>
      <c r="B1009">
        <v>64</v>
      </c>
      <c r="C1009">
        <v>33.25</v>
      </c>
      <c r="D1009">
        <v>9</v>
      </c>
      <c r="E1009">
        <v>0</v>
      </c>
    </row>
    <row r="1010" spans="1:5" x14ac:dyDescent="0.25">
      <c r="A1010">
        <v>10630</v>
      </c>
      <c r="B1010">
        <v>55</v>
      </c>
      <c r="C1010">
        <v>24</v>
      </c>
      <c r="D1010">
        <v>12</v>
      </c>
      <c r="E1010">
        <v>0.05</v>
      </c>
    </row>
    <row r="1011" spans="1:5" x14ac:dyDescent="0.25">
      <c r="A1011">
        <v>10630</v>
      </c>
      <c r="B1011">
        <v>76</v>
      </c>
      <c r="C1011">
        <v>18</v>
      </c>
      <c r="D1011">
        <v>35</v>
      </c>
      <c r="E1011">
        <v>0</v>
      </c>
    </row>
    <row r="1012" spans="1:5" x14ac:dyDescent="0.25">
      <c r="A1012">
        <v>10631</v>
      </c>
      <c r="B1012">
        <v>75</v>
      </c>
      <c r="C1012">
        <v>7.75</v>
      </c>
      <c r="D1012">
        <v>8</v>
      </c>
      <c r="E1012">
        <v>0.1</v>
      </c>
    </row>
    <row r="1013" spans="1:5" x14ac:dyDescent="0.25">
      <c r="A1013">
        <v>10632</v>
      </c>
      <c r="B1013">
        <v>2</v>
      </c>
      <c r="C1013">
        <v>19</v>
      </c>
      <c r="D1013">
        <v>30</v>
      </c>
      <c r="E1013">
        <v>0.05</v>
      </c>
    </row>
    <row r="1014" spans="1:5" x14ac:dyDescent="0.25">
      <c r="A1014">
        <v>10632</v>
      </c>
      <c r="B1014">
        <v>33</v>
      </c>
      <c r="C1014">
        <v>2.5</v>
      </c>
      <c r="D1014">
        <v>20</v>
      </c>
      <c r="E1014">
        <v>0.05</v>
      </c>
    </row>
    <row r="1015" spans="1:5" x14ac:dyDescent="0.25">
      <c r="A1015">
        <v>10633</v>
      </c>
      <c r="B1015">
        <v>12</v>
      </c>
      <c r="C1015">
        <v>38</v>
      </c>
      <c r="D1015">
        <v>36</v>
      </c>
      <c r="E1015">
        <v>0.15</v>
      </c>
    </row>
    <row r="1016" spans="1:5" x14ac:dyDescent="0.25">
      <c r="A1016">
        <v>10633</v>
      </c>
      <c r="B1016">
        <v>13</v>
      </c>
      <c r="C1016">
        <v>6</v>
      </c>
      <c r="D1016">
        <v>13</v>
      </c>
      <c r="E1016">
        <v>0.15</v>
      </c>
    </row>
    <row r="1017" spans="1:5" x14ac:dyDescent="0.25">
      <c r="A1017">
        <v>10633</v>
      </c>
      <c r="B1017">
        <v>26</v>
      </c>
      <c r="C1017">
        <v>31.23</v>
      </c>
      <c r="D1017">
        <v>35</v>
      </c>
      <c r="E1017">
        <v>0.15</v>
      </c>
    </row>
    <row r="1018" spans="1:5" x14ac:dyDescent="0.25">
      <c r="A1018">
        <v>10633</v>
      </c>
      <c r="B1018">
        <v>62</v>
      </c>
      <c r="C1018">
        <v>49.3</v>
      </c>
      <c r="D1018">
        <v>80</v>
      </c>
      <c r="E1018">
        <v>0.15</v>
      </c>
    </row>
    <row r="1019" spans="1:5" x14ac:dyDescent="0.25">
      <c r="A1019">
        <v>10634</v>
      </c>
      <c r="B1019">
        <v>7</v>
      </c>
      <c r="C1019">
        <v>30</v>
      </c>
      <c r="D1019">
        <v>35</v>
      </c>
      <c r="E1019">
        <v>0</v>
      </c>
    </row>
    <row r="1020" spans="1:5" x14ac:dyDescent="0.25">
      <c r="A1020">
        <v>10634</v>
      </c>
      <c r="B1020">
        <v>18</v>
      </c>
      <c r="C1020">
        <v>62.5</v>
      </c>
      <c r="D1020">
        <v>50</v>
      </c>
      <c r="E1020">
        <v>0</v>
      </c>
    </row>
    <row r="1021" spans="1:5" x14ac:dyDescent="0.25">
      <c r="A1021">
        <v>10634</v>
      </c>
      <c r="B1021">
        <v>51</v>
      </c>
      <c r="C1021">
        <v>53</v>
      </c>
      <c r="D1021">
        <v>15</v>
      </c>
      <c r="E1021">
        <v>0</v>
      </c>
    </row>
    <row r="1022" spans="1:5" x14ac:dyDescent="0.25">
      <c r="A1022">
        <v>10634</v>
      </c>
      <c r="B1022">
        <v>75</v>
      </c>
      <c r="C1022">
        <v>7.75</v>
      </c>
      <c r="D1022">
        <v>2</v>
      </c>
      <c r="E1022">
        <v>0</v>
      </c>
    </row>
    <row r="1023" spans="1:5" x14ac:dyDescent="0.25">
      <c r="A1023">
        <v>10635</v>
      </c>
      <c r="B1023">
        <v>4</v>
      </c>
      <c r="C1023">
        <v>22</v>
      </c>
      <c r="D1023">
        <v>10</v>
      </c>
      <c r="E1023">
        <v>0.1</v>
      </c>
    </row>
    <row r="1024" spans="1:5" x14ac:dyDescent="0.25">
      <c r="A1024">
        <v>10635</v>
      </c>
      <c r="B1024">
        <v>5</v>
      </c>
      <c r="C1024">
        <v>21.35</v>
      </c>
      <c r="D1024">
        <v>15</v>
      </c>
      <c r="E1024">
        <v>0.1</v>
      </c>
    </row>
    <row r="1025" spans="1:5" x14ac:dyDescent="0.25">
      <c r="A1025">
        <v>10635</v>
      </c>
      <c r="B1025">
        <v>22</v>
      </c>
      <c r="C1025">
        <v>21</v>
      </c>
      <c r="D1025">
        <v>40</v>
      </c>
      <c r="E1025">
        <v>0</v>
      </c>
    </row>
    <row r="1026" spans="1:5" x14ac:dyDescent="0.25">
      <c r="A1026">
        <v>10636</v>
      </c>
      <c r="B1026">
        <v>4</v>
      </c>
      <c r="C1026">
        <v>22</v>
      </c>
      <c r="D1026">
        <v>25</v>
      </c>
      <c r="E1026">
        <v>0</v>
      </c>
    </row>
    <row r="1027" spans="1:5" x14ac:dyDescent="0.25">
      <c r="A1027">
        <v>10636</v>
      </c>
      <c r="B1027">
        <v>58</v>
      </c>
      <c r="C1027">
        <v>13.25</v>
      </c>
      <c r="D1027">
        <v>6</v>
      </c>
      <c r="E1027">
        <v>0</v>
      </c>
    </row>
    <row r="1028" spans="1:5" x14ac:dyDescent="0.25">
      <c r="A1028">
        <v>10637</v>
      </c>
      <c r="B1028">
        <v>11</v>
      </c>
      <c r="C1028">
        <v>21</v>
      </c>
      <c r="D1028">
        <v>10</v>
      </c>
      <c r="E1028">
        <v>0</v>
      </c>
    </row>
    <row r="1029" spans="1:5" x14ac:dyDescent="0.25">
      <c r="A1029">
        <v>10637</v>
      </c>
      <c r="B1029">
        <v>50</v>
      </c>
      <c r="C1029">
        <v>16.25</v>
      </c>
      <c r="D1029">
        <v>25</v>
      </c>
      <c r="E1029">
        <v>0.05</v>
      </c>
    </row>
    <row r="1030" spans="1:5" x14ac:dyDescent="0.25">
      <c r="A1030">
        <v>10637</v>
      </c>
      <c r="B1030">
        <v>56</v>
      </c>
      <c r="C1030">
        <v>38</v>
      </c>
      <c r="D1030">
        <v>60</v>
      </c>
      <c r="E1030">
        <v>0.05</v>
      </c>
    </row>
    <row r="1031" spans="1:5" x14ac:dyDescent="0.25">
      <c r="A1031">
        <v>10638</v>
      </c>
      <c r="B1031">
        <v>45</v>
      </c>
      <c r="C1031">
        <v>9.5</v>
      </c>
      <c r="D1031">
        <v>20</v>
      </c>
      <c r="E1031">
        <v>0</v>
      </c>
    </row>
    <row r="1032" spans="1:5" x14ac:dyDescent="0.25">
      <c r="A1032">
        <v>10638</v>
      </c>
      <c r="B1032">
        <v>65</v>
      </c>
      <c r="C1032">
        <v>21.05</v>
      </c>
      <c r="D1032">
        <v>21</v>
      </c>
      <c r="E1032">
        <v>0</v>
      </c>
    </row>
    <row r="1033" spans="1:5" x14ac:dyDescent="0.25">
      <c r="A1033">
        <v>10638</v>
      </c>
      <c r="B1033">
        <v>72</v>
      </c>
      <c r="C1033">
        <v>34.799999999999997</v>
      </c>
      <c r="D1033">
        <v>60</v>
      </c>
      <c r="E1033">
        <v>0</v>
      </c>
    </row>
    <row r="1034" spans="1:5" x14ac:dyDescent="0.25">
      <c r="A1034">
        <v>10639</v>
      </c>
      <c r="B1034">
        <v>18</v>
      </c>
      <c r="C1034">
        <v>62.5</v>
      </c>
      <c r="D1034">
        <v>8</v>
      </c>
      <c r="E1034">
        <v>0</v>
      </c>
    </row>
    <row r="1035" spans="1:5" x14ac:dyDescent="0.25">
      <c r="A1035">
        <v>10640</v>
      </c>
      <c r="B1035">
        <v>69</v>
      </c>
      <c r="C1035">
        <v>36</v>
      </c>
      <c r="D1035">
        <v>20</v>
      </c>
      <c r="E1035">
        <v>0.25</v>
      </c>
    </row>
    <row r="1036" spans="1:5" x14ac:dyDescent="0.25">
      <c r="A1036">
        <v>10640</v>
      </c>
      <c r="B1036">
        <v>70</v>
      </c>
      <c r="C1036">
        <v>15</v>
      </c>
      <c r="D1036">
        <v>15</v>
      </c>
      <c r="E1036">
        <v>0.25</v>
      </c>
    </row>
    <row r="1037" spans="1:5" x14ac:dyDescent="0.25">
      <c r="A1037">
        <v>10641</v>
      </c>
      <c r="B1037">
        <v>2</v>
      </c>
      <c r="C1037">
        <v>19</v>
      </c>
      <c r="D1037">
        <v>50</v>
      </c>
      <c r="E1037">
        <v>0</v>
      </c>
    </row>
    <row r="1038" spans="1:5" x14ac:dyDescent="0.25">
      <c r="A1038">
        <v>10641</v>
      </c>
      <c r="B1038">
        <v>40</v>
      </c>
      <c r="C1038">
        <v>18.399999999999999</v>
      </c>
      <c r="D1038">
        <v>60</v>
      </c>
      <c r="E1038">
        <v>0</v>
      </c>
    </row>
    <row r="1039" spans="1:5" x14ac:dyDescent="0.25">
      <c r="A1039">
        <v>10642</v>
      </c>
      <c r="B1039">
        <v>21</v>
      </c>
      <c r="C1039">
        <v>10</v>
      </c>
      <c r="D1039">
        <v>30</v>
      </c>
      <c r="E1039">
        <v>0.2</v>
      </c>
    </row>
    <row r="1040" spans="1:5" x14ac:dyDescent="0.25">
      <c r="A1040">
        <v>10642</v>
      </c>
      <c r="B1040">
        <v>61</v>
      </c>
      <c r="C1040">
        <v>28.5</v>
      </c>
      <c r="D1040">
        <v>20</v>
      </c>
      <c r="E1040">
        <v>0.2</v>
      </c>
    </row>
    <row r="1041" spans="1:5" x14ac:dyDescent="0.25">
      <c r="A1041">
        <v>10643</v>
      </c>
      <c r="B1041">
        <v>28</v>
      </c>
      <c r="C1041">
        <v>45.6</v>
      </c>
      <c r="D1041">
        <v>15</v>
      </c>
      <c r="E1041">
        <v>0.25</v>
      </c>
    </row>
    <row r="1042" spans="1:5" x14ac:dyDescent="0.25">
      <c r="A1042">
        <v>10643</v>
      </c>
      <c r="B1042">
        <v>39</v>
      </c>
      <c r="C1042">
        <v>18</v>
      </c>
      <c r="D1042">
        <v>21</v>
      </c>
      <c r="E1042">
        <v>0.25</v>
      </c>
    </row>
    <row r="1043" spans="1:5" x14ac:dyDescent="0.25">
      <c r="A1043">
        <v>10643</v>
      </c>
      <c r="B1043">
        <v>46</v>
      </c>
      <c r="C1043">
        <v>12</v>
      </c>
      <c r="D1043">
        <v>2</v>
      </c>
      <c r="E1043">
        <v>0.25</v>
      </c>
    </row>
    <row r="1044" spans="1:5" x14ac:dyDescent="0.25">
      <c r="A1044">
        <v>10644</v>
      </c>
      <c r="B1044">
        <v>18</v>
      </c>
      <c r="C1044">
        <v>62.5</v>
      </c>
      <c r="D1044">
        <v>4</v>
      </c>
      <c r="E1044">
        <v>0.1</v>
      </c>
    </row>
    <row r="1045" spans="1:5" x14ac:dyDescent="0.25">
      <c r="A1045">
        <v>10644</v>
      </c>
      <c r="B1045">
        <v>43</v>
      </c>
      <c r="C1045">
        <v>46</v>
      </c>
      <c r="D1045">
        <v>20</v>
      </c>
      <c r="E1045">
        <v>0</v>
      </c>
    </row>
    <row r="1046" spans="1:5" x14ac:dyDescent="0.25">
      <c r="A1046">
        <v>10644</v>
      </c>
      <c r="B1046">
        <v>46</v>
      </c>
      <c r="C1046">
        <v>12</v>
      </c>
      <c r="D1046">
        <v>21</v>
      </c>
      <c r="E1046">
        <v>0.1</v>
      </c>
    </row>
    <row r="1047" spans="1:5" x14ac:dyDescent="0.25">
      <c r="A1047">
        <v>10645</v>
      </c>
      <c r="B1047">
        <v>18</v>
      </c>
      <c r="C1047">
        <v>62.5</v>
      </c>
      <c r="D1047">
        <v>20</v>
      </c>
      <c r="E1047">
        <v>0</v>
      </c>
    </row>
    <row r="1048" spans="1:5" x14ac:dyDescent="0.25">
      <c r="A1048">
        <v>10645</v>
      </c>
      <c r="B1048">
        <v>36</v>
      </c>
      <c r="C1048">
        <v>19</v>
      </c>
      <c r="D1048">
        <v>15</v>
      </c>
      <c r="E1048">
        <v>0</v>
      </c>
    </row>
    <row r="1049" spans="1:5" x14ac:dyDescent="0.25">
      <c r="A1049">
        <v>10646</v>
      </c>
      <c r="B1049">
        <v>1</v>
      </c>
      <c r="C1049">
        <v>18</v>
      </c>
      <c r="D1049">
        <v>15</v>
      </c>
      <c r="E1049">
        <v>0.25</v>
      </c>
    </row>
    <row r="1050" spans="1:5" x14ac:dyDescent="0.25">
      <c r="A1050">
        <v>10646</v>
      </c>
      <c r="B1050">
        <v>10</v>
      </c>
      <c r="C1050">
        <v>31</v>
      </c>
      <c r="D1050">
        <v>18</v>
      </c>
      <c r="E1050">
        <v>0.25</v>
      </c>
    </row>
    <row r="1051" spans="1:5" x14ac:dyDescent="0.25">
      <c r="A1051">
        <v>10646</v>
      </c>
      <c r="B1051">
        <v>71</v>
      </c>
      <c r="C1051">
        <v>21.5</v>
      </c>
      <c r="D1051">
        <v>30</v>
      </c>
      <c r="E1051">
        <v>0.25</v>
      </c>
    </row>
    <row r="1052" spans="1:5" x14ac:dyDescent="0.25">
      <c r="A1052">
        <v>10646</v>
      </c>
      <c r="B1052">
        <v>77</v>
      </c>
      <c r="C1052">
        <v>13</v>
      </c>
      <c r="D1052">
        <v>35</v>
      </c>
      <c r="E1052">
        <v>0.25</v>
      </c>
    </row>
    <row r="1053" spans="1:5" x14ac:dyDescent="0.25">
      <c r="A1053">
        <v>10647</v>
      </c>
      <c r="B1053">
        <v>19</v>
      </c>
      <c r="C1053">
        <v>9.1999999999999993</v>
      </c>
      <c r="D1053">
        <v>30</v>
      </c>
      <c r="E1053">
        <v>0</v>
      </c>
    </row>
    <row r="1054" spans="1:5" x14ac:dyDescent="0.25">
      <c r="A1054">
        <v>10647</v>
      </c>
      <c r="B1054">
        <v>39</v>
      </c>
      <c r="C1054">
        <v>18</v>
      </c>
      <c r="D1054">
        <v>20</v>
      </c>
      <c r="E1054">
        <v>0</v>
      </c>
    </row>
    <row r="1055" spans="1:5" x14ac:dyDescent="0.25">
      <c r="A1055">
        <v>10648</v>
      </c>
      <c r="B1055">
        <v>22</v>
      </c>
      <c r="C1055">
        <v>21</v>
      </c>
      <c r="D1055">
        <v>15</v>
      </c>
      <c r="E1055">
        <v>0</v>
      </c>
    </row>
    <row r="1056" spans="1:5" x14ac:dyDescent="0.25">
      <c r="A1056">
        <v>10648</v>
      </c>
      <c r="B1056">
        <v>24</v>
      </c>
      <c r="C1056">
        <v>4.5</v>
      </c>
      <c r="D1056">
        <v>15</v>
      </c>
      <c r="E1056">
        <v>0.15</v>
      </c>
    </row>
    <row r="1057" spans="1:5" x14ac:dyDescent="0.25">
      <c r="A1057">
        <v>10649</v>
      </c>
      <c r="B1057">
        <v>28</v>
      </c>
      <c r="C1057">
        <v>45.6</v>
      </c>
      <c r="D1057">
        <v>20</v>
      </c>
      <c r="E1057">
        <v>0</v>
      </c>
    </row>
    <row r="1058" spans="1:5" x14ac:dyDescent="0.25">
      <c r="A1058">
        <v>10649</v>
      </c>
      <c r="B1058">
        <v>72</v>
      </c>
      <c r="C1058">
        <v>34.799999999999997</v>
      </c>
      <c r="D1058">
        <v>15</v>
      </c>
      <c r="E1058">
        <v>0</v>
      </c>
    </row>
    <row r="1059" spans="1:5" x14ac:dyDescent="0.25">
      <c r="A1059">
        <v>10650</v>
      </c>
      <c r="B1059">
        <v>30</v>
      </c>
      <c r="C1059">
        <v>25.89</v>
      </c>
      <c r="D1059">
        <v>30</v>
      </c>
      <c r="E1059">
        <v>0</v>
      </c>
    </row>
    <row r="1060" spans="1:5" x14ac:dyDescent="0.25">
      <c r="A1060">
        <v>10650</v>
      </c>
      <c r="B1060">
        <v>53</v>
      </c>
      <c r="C1060">
        <v>32.799999999999997</v>
      </c>
      <c r="D1060">
        <v>25</v>
      </c>
      <c r="E1060">
        <v>0.05</v>
      </c>
    </row>
    <row r="1061" spans="1:5" x14ac:dyDescent="0.25">
      <c r="A1061">
        <v>10650</v>
      </c>
      <c r="B1061">
        <v>54</v>
      </c>
      <c r="C1061">
        <v>7.45</v>
      </c>
      <c r="D1061">
        <v>30</v>
      </c>
      <c r="E1061">
        <v>0</v>
      </c>
    </row>
    <row r="1062" spans="1:5" x14ac:dyDescent="0.25">
      <c r="A1062">
        <v>10651</v>
      </c>
      <c r="B1062">
        <v>19</v>
      </c>
      <c r="C1062">
        <v>9.1999999999999993</v>
      </c>
      <c r="D1062">
        <v>12</v>
      </c>
      <c r="E1062">
        <v>0.25</v>
      </c>
    </row>
    <row r="1063" spans="1:5" x14ac:dyDescent="0.25">
      <c r="A1063">
        <v>10651</v>
      </c>
      <c r="B1063">
        <v>22</v>
      </c>
      <c r="C1063">
        <v>21</v>
      </c>
      <c r="D1063">
        <v>20</v>
      </c>
      <c r="E1063">
        <v>0.25</v>
      </c>
    </row>
    <row r="1064" spans="1:5" x14ac:dyDescent="0.25">
      <c r="A1064">
        <v>10652</v>
      </c>
      <c r="B1064">
        <v>30</v>
      </c>
      <c r="C1064">
        <v>25.89</v>
      </c>
      <c r="D1064">
        <v>2</v>
      </c>
      <c r="E1064">
        <v>0.25</v>
      </c>
    </row>
    <row r="1065" spans="1:5" x14ac:dyDescent="0.25">
      <c r="A1065">
        <v>10652</v>
      </c>
      <c r="B1065">
        <v>42</v>
      </c>
      <c r="C1065">
        <v>14</v>
      </c>
      <c r="D1065">
        <v>20</v>
      </c>
      <c r="E1065">
        <v>0</v>
      </c>
    </row>
    <row r="1066" spans="1:5" x14ac:dyDescent="0.25">
      <c r="A1066">
        <v>10653</v>
      </c>
      <c r="B1066">
        <v>16</v>
      </c>
      <c r="C1066">
        <v>17.45</v>
      </c>
      <c r="D1066">
        <v>30</v>
      </c>
      <c r="E1066">
        <v>0.1</v>
      </c>
    </row>
    <row r="1067" spans="1:5" x14ac:dyDescent="0.25">
      <c r="A1067">
        <v>10653</v>
      </c>
      <c r="B1067">
        <v>60</v>
      </c>
      <c r="C1067">
        <v>34</v>
      </c>
      <c r="D1067">
        <v>20</v>
      </c>
      <c r="E1067">
        <v>0.1</v>
      </c>
    </row>
    <row r="1068" spans="1:5" x14ac:dyDescent="0.25">
      <c r="A1068">
        <v>10654</v>
      </c>
      <c r="B1068">
        <v>4</v>
      </c>
      <c r="C1068">
        <v>22</v>
      </c>
      <c r="D1068">
        <v>12</v>
      </c>
      <c r="E1068">
        <v>0.1</v>
      </c>
    </row>
    <row r="1069" spans="1:5" x14ac:dyDescent="0.25">
      <c r="A1069">
        <v>10654</v>
      </c>
      <c r="B1069">
        <v>39</v>
      </c>
      <c r="C1069">
        <v>18</v>
      </c>
      <c r="D1069">
        <v>20</v>
      </c>
      <c r="E1069">
        <v>0.1</v>
      </c>
    </row>
    <row r="1070" spans="1:5" x14ac:dyDescent="0.25">
      <c r="A1070">
        <v>10654</v>
      </c>
      <c r="B1070">
        <v>54</v>
      </c>
      <c r="C1070">
        <v>7.45</v>
      </c>
      <c r="D1070">
        <v>6</v>
      </c>
      <c r="E1070">
        <v>0.1</v>
      </c>
    </row>
    <row r="1071" spans="1:5" x14ac:dyDescent="0.25">
      <c r="A1071">
        <v>10655</v>
      </c>
      <c r="B1071">
        <v>41</v>
      </c>
      <c r="C1071">
        <v>9.65</v>
      </c>
      <c r="D1071">
        <v>20</v>
      </c>
      <c r="E1071">
        <v>0.2</v>
      </c>
    </row>
    <row r="1072" spans="1:5" x14ac:dyDescent="0.25">
      <c r="A1072">
        <v>10656</v>
      </c>
      <c r="B1072">
        <v>14</v>
      </c>
      <c r="C1072">
        <v>23.25</v>
      </c>
      <c r="D1072">
        <v>3</v>
      </c>
      <c r="E1072">
        <v>0.1</v>
      </c>
    </row>
    <row r="1073" spans="1:5" x14ac:dyDescent="0.25">
      <c r="A1073">
        <v>10656</v>
      </c>
      <c r="B1073">
        <v>44</v>
      </c>
      <c r="C1073">
        <v>19.45</v>
      </c>
      <c r="D1073">
        <v>28</v>
      </c>
      <c r="E1073">
        <v>0.1</v>
      </c>
    </row>
    <row r="1074" spans="1:5" x14ac:dyDescent="0.25">
      <c r="A1074">
        <v>10656</v>
      </c>
      <c r="B1074">
        <v>47</v>
      </c>
      <c r="C1074">
        <v>9.5</v>
      </c>
      <c r="D1074">
        <v>6</v>
      </c>
      <c r="E1074">
        <v>0.1</v>
      </c>
    </row>
    <row r="1075" spans="1:5" x14ac:dyDescent="0.25">
      <c r="A1075">
        <v>10657</v>
      </c>
      <c r="B1075">
        <v>15</v>
      </c>
      <c r="C1075">
        <v>15.5</v>
      </c>
      <c r="D1075">
        <v>50</v>
      </c>
      <c r="E1075">
        <v>0</v>
      </c>
    </row>
    <row r="1076" spans="1:5" x14ac:dyDescent="0.25">
      <c r="A1076">
        <v>10657</v>
      </c>
      <c r="B1076">
        <v>41</v>
      </c>
      <c r="C1076">
        <v>9.65</v>
      </c>
      <c r="D1076">
        <v>24</v>
      </c>
      <c r="E1076">
        <v>0</v>
      </c>
    </row>
    <row r="1077" spans="1:5" x14ac:dyDescent="0.25">
      <c r="A1077">
        <v>10657</v>
      </c>
      <c r="B1077">
        <v>46</v>
      </c>
      <c r="C1077">
        <v>12</v>
      </c>
      <c r="D1077">
        <v>45</v>
      </c>
      <c r="E1077">
        <v>0</v>
      </c>
    </row>
    <row r="1078" spans="1:5" x14ac:dyDescent="0.25">
      <c r="A1078">
        <v>10657</v>
      </c>
      <c r="B1078">
        <v>47</v>
      </c>
      <c r="C1078">
        <v>9.5</v>
      </c>
      <c r="D1078">
        <v>10</v>
      </c>
      <c r="E1078">
        <v>0</v>
      </c>
    </row>
    <row r="1079" spans="1:5" x14ac:dyDescent="0.25">
      <c r="A1079">
        <v>10657</v>
      </c>
      <c r="B1079">
        <v>56</v>
      </c>
      <c r="C1079">
        <v>38</v>
      </c>
      <c r="D1079">
        <v>45</v>
      </c>
      <c r="E1079">
        <v>0</v>
      </c>
    </row>
    <row r="1080" spans="1:5" x14ac:dyDescent="0.25">
      <c r="A1080">
        <v>10657</v>
      </c>
      <c r="B1080">
        <v>60</v>
      </c>
      <c r="C1080">
        <v>34</v>
      </c>
      <c r="D1080">
        <v>30</v>
      </c>
      <c r="E1080">
        <v>0</v>
      </c>
    </row>
    <row r="1081" spans="1:5" x14ac:dyDescent="0.25">
      <c r="A1081">
        <v>10658</v>
      </c>
      <c r="B1081">
        <v>21</v>
      </c>
      <c r="C1081">
        <v>10</v>
      </c>
      <c r="D1081">
        <v>60</v>
      </c>
      <c r="E1081">
        <v>0</v>
      </c>
    </row>
    <row r="1082" spans="1:5" x14ac:dyDescent="0.25">
      <c r="A1082">
        <v>10658</v>
      </c>
      <c r="B1082">
        <v>40</v>
      </c>
      <c r="C1082">
        <v>18.399999999999999</v>
      </c>
      <c r="D1082">
        <v>70</v>
      </c>
      <c r="E1082">
        <v>0.05</v>
      </c>
    </row>
    <row r="1083" spans="1:5" x14ac:dyDescent="0.25">
      <c r="A1083">
        <v>10658</v>
      </c>
      <c r="B1083">
        <v>60</v>
      </c>
      <c r="C1083">
        <v>34</v>
      </c>
      <c r="D1083">
        <v>55</v>
      </c>
      <c r="E1083">
        <v>0.05</v>
      </c>
    </row>
    <row r="1084" spans="1:5" x14ac:dyDescent="0.25">
      <c r="A1084">
        <v>10658</v>
      </c>
      <c r="B1084">
        <v>77</v>
      </c>
      <c r="C1084">
        <v>13</v>
      </c>
      <c r="D1084">
        <v>70</v>
      </c>
      <c r="E1084">
        <v>0.05</v>
      </c>
    </row>
    <row r="1085" spans="1:5" x14ac:dyDescent="0.25">
      <c r="A1085">
        <v>10659</v>
      </c>
      <c r="B1085">
        <v>31</v>
      </c>
      <c r="C1085">
        <v>12.5</v>
      </c>
      <c r="D1085">
        <v>20</v>
      </c>
      <c r="E1085">
        <v>0.05</v>
      </c>
    </row>
    <row r="1086" spans="1:5" x14ac:dyDescent="0.25">
      <c r="A1086">
        <v>10659</v>
      </c>
      <c r="B1086">
        <v>40</v>
      </c>
      <c r="C1086">
        <v>18.399999999999999</v>
      </c>
      <c r="D1086">
        <v>24</v>
      </c>
      <c r="E1086">
        <v>0.05</v>
      </c>
    </row>
    <row r="1087" spans="1:5" x14ac:dyDescent="0.25">
      <c r="A1087">
        <v>10659</v>
      </c>
      <c r="B1087">
        <v>70</v>
      </c>
      <c r="C1087">
        <v>15</v>
      </c>
      <c r="D1087">
        <v>40</v>
      </c>
      <c r="E1087">
        <v>0.05</v>
      </c>
    </row>
    <row r="1088" spans="1:5" x14ac:dyDescent="0.25">
      <c r="A1088">
        <v>10660</v>
      </c>
      <c r="B1088">
        <v>20</v>
      </c>
      <c r="C1088">
        <v>81</v>
      </c>
      <c r="D1088">
        <v>21</v>
      </c>
      <c r="E1088">
        <v>0</v>
      </c>
    </row>
    <row r="1089" spans="1:5" x14ac:dyDescent="0.25">
      <c r="A1089">
        <v>10661</v>
      </c>
      <c r="B1089">
        <v>39</v>
      </c>
      <c r="C1089">
        <v>18</v>
      </c>
      <c r="D1089">
        <v>3</v>
      </c>
      <c r="E1089">
        <v>0.2</v>
      </c>
    </row>
    <row r="1090" spans="1:5" x14ac:dyDescent="0.25">
      <c r="A1090">
        <v>10661</v>
      </c>
      <c r="B1090">
        <v>58</v>
      </c>
      <c r="C1090">
        <v>13.25</v>
      </c>
      <c r="D1090">
        <v>49</v>
      </c>
      <c r="E1090">
        <v>0.2</v>
      </c>
    </row>
    <row r="1091" spans="1:5" x14ac:dyDescent="0.25">
      <c r="A1091">
        <v>10662</v>
      </c>
      <c r="B1091">
        <v>68</v>
      </c>
      <c r="C1091">
        <v>12.5</v>
      </c>
      <c r="D1091">
        <v>10</v>
      </c>
      <c r="E1091">
        <v>0</v>
      </c>
    </row>
    <row r="1092" spans="1:5" x14ac:dyDescent="0.25">
      <c r="A1092">
        <v>10663</v>
      </c>
      <c r="B1092">
        <v>40</v>
      </c>
      <c r="C1092">
        <v>18.399999999999999</v>
      </c>
      <c r="D1092">
        <v>30</v>
      </c>
      <c r="E1092">
        <v>0.05</v>
      </c>
    </row>
    <row r="1093" spans="1:5" x14ac:dyDescent="0.25">
      <c r="A1093">
        <v>10663</v>
      </c>
      <c r="B1093">
        <v>42</v>
      </c>
      <c r="C1093">
        <v>14</v>
      </c>
      <c r="D1093">
        <v>30</v>
      </c>
      <c r="E1093">
        <v>0.05</v>
      </c>
    </row>
    <row r="1094" spans="1:5" x14ac:dyDescent="0.25">
      <c r="A1094">
        <v>10663</v>
      </c>
      <c r="B1094">
        <v>51</v>
      </c>
      <c r="C1094">
        <v>53</v>
      </c>
      <c r="D1094">
        <v>20</v>
      </c>
      <c r="E1094">
        <v>0.05</v>
      </c>
    </row>
    <row r="1095" spans="1:5" x14ac:dyDescent="0.25">
      <c r="A1095">
        <v>10664</v>
      </c>
      <c r="B1095">
        <v>10</v>
      </c>
      <c r="C1095">
        <v>31</v>
      </c>
      <c r="D1095">
        <v>24</v>
      </c>
      <c r="E1095">
        <v>0.15</v>
      </c>
    </row>
    <row r="1096" spans="1:5" x14ac:dyDescent="0.25">
      <c r="A1096">
        <v>10664</v>
      </c>
      <c r="B1096">
        <v>56</v>
      </c>
      <c r="C1096">
        <v>38</v>
      </c>
      <c r="D1096">
        <v>12</v>
      </c>
      <c r="E1096">
        <v>0.15</v>
      </c>
    </row>
    <row r="1097" spans="1:5" x14ac:dyDescent="0.25">
      <c r="A1097">
        <v>10664</v>
      </c>
      <c r="B1097">
        <v>65</v>
      </c>
      <c r="C1097">
        <v>21.05</v>
      </c>
      <c r="D1097">
        <v>15</v>
      </c>
      <c r="E1097">
        <v>0.15</v>
      </c>
    </row>
    <row r="1098" spans="1:5" x14ac:dyDescent="0.25">
      <c r="A1098">
        <v>10665</v>
      </c>
      <c r="B1098">
        <v>51</v>
      </c>
      <c r="C1098">
        <v>53</v>
      </c>
      <c r="D1098">
        <v>20</v>
      </c>
      <c r="E1098">
        <v>0</v>
      </c>
    </row>
    <row r="1099" spans="1:5" x14ac:dyDescent="0.25">
      <c r="A1099">
        <v>10665</v>
      </c>
      <c r="B1099">
        <v>59</v>
      </c>
      <c r="C1099">
        <v>55</v>
      </c>
      <c r="D1099">
        <v>1</v>
      </c>
      <c r="E1099">
        <v>0</v>
      </c>
    </row>
    <row r="1100" spans="1:5" x14ac:dyDescent="0.25">
      <c r="A1100">
        <v>10665</v>
      </c>
      <c r="B1100">
        <v>76</v>
      </c>
      <c r="C1100">
        <v>18</v>
      </c>
      <c r="D1100">
        <v>10</v>
      </c>
      <c r="E1100">
        <v>0</v>
      </c>
    </row>
    <row r="1101" spans="1:5" x14ac:dyDescent="0.25">
      <c r="A1101">
        <v>10666</v>
      </c>
      <c r="B1101">
        <v>29</v>
      </c>
      <c r="C1101">
        <v>123.79</v>
      </c>
      <c r="D1101">
        <v>36</v>
      </c>
      <c r="E1101">
        <v>0</v>
      </c>
    </row>
    <row r="1102" spans="1:5" x14ac:dyDescent="0.25">
      <c r="A1102">
        <v>10666</v>
      </c>
      <c r="B1102">
        <v>65</v>
      </c>
      <c r="C1102">
        <v>21.05</v>
      </c>
      <c r="D1102">
        <v>10</v>
      </c>
      <c r="E1102">
        <v>0</v>
      </c>
    </row>
    <row r="1103" spans="1:5" x14ac:dyDescent="0.25">
      <c r="A1103">
        <v>10667</v>
      </c>
      <c r="B1103">
        <v>69</v>
      </c>
      <c r="C1103">
        <v>36</v>
      </c>
      <c r="D1103">
        <v>45</v>
      </c>
      <c r="E1103">
        <v>0.2</v>
      </c>
    </row>
    <row r="1104" spans="1:5" x14ac:dyDescent="0.25">
      <c r="A1104">
        <v>10667</v>
      </c>
      <c r="B1104">
        <v>71</v>
      </c>
      <c r="C1104">
        <v>21.5</v>
      </c>
      <c r="D1104">
        <v>14</v>
      </c>
      <c r="E1104">
        <v>0.2</v>
      </c>
    </row>
    <row r="1105" spans="1:5" x14ac:dyDescent="0.25">
      <c r="A1105">
        <v>10668</v>
      </c>
      <c r="B1105">
        <v>31</v>
      </c>
      <c r="C1105">
        <v>12.5</v>
      </c>
      <c r="D1105">
        <v>8</v>
      </c>
      <c r="E1105">
        <v>0.1</v>
      </c>
    </row>
    <row r="1106" spans="1:5" x14ac:dyDescent="0.25">
      <c r="A1106">
        <v>10668</v>
      </c>
      <c r="B1106">
        <v>55</v>
      </c>
      <c r="C1106">
        <v>24</v>
      </c>
      <c r="D1106">
        <v>4</v>
      </c>
      <c r="E1106">
        <v>0.1</v>
      </c>
    </row>
    <row r="1107" spans="1:5" x14ac:dyDescent="0.25">
      <c r="A1107">
        <v>10668</v>
      </c>
      <c r="B1107">
        <v>64</v>
      </c>
      <c r="C1107">
        <v>33.25</v>
      </c>
      <c r="D1107">
        <v>15</v>
      </c>
      <c r="E1107">
        <v>0.1</v>
      </c>
    </row>
    <row r="1108" spans="1:5" x14ac:dyDescent="0.25">
      <c r="A1108">
        <v>10669</v>
      </c>
      <c r="B1108">
        <v>36</v>
      </c>
      <c r="C1108">
        <v>19</v>
      </c>
      <c r="D1108">
        <v>30</v>
      </c>
      <c r="E1108">
        <v>0</v>
      </c>
    </row>
    <row r="1109" spans="1:5" x14ac:dyDescent="0.25">
      <c r="A1109">
        <v>10670</v>
      </c>
      <c r="B1109">
        <v>23</v>
      </c>
      <c r="C1109">
        <v>9</v>
      </c>
      <c r="D1109">
        <v>32</v>
      </c>
      <c r="E1109">
        <v>0</v>
      </c>
    </row>
    <row r="1110" spans="1:5" x14ac:dyDescent="0.25">
      <c r="A1110">
        <v>10670</v>
      </c>
      <c r="B1110">
        <v>46</v>
      </c>
      <c r="C1110">
        <v>12</v>
      </c>
      <c r="D1110">
        <v>60</v>
      </c>
      <c r="E1110">
        <v>0</v>
      </c>
    </row>
    <row r="1111" spans="1:5" x14ac:dyDescent="0.25">
      <c r="A1111">
        <v>10670</v>
      </c>
      <c r="B1111">
        <v>67</v>
      </c>
      <c r="C1111">
        <v>14</v>
      </c>
      <c r="D1111">
        <v>25</v>
      </c>
      <c r="E1111">
        <v>0</v>
      </c>
    </row>
    <row r="1112" spans="1:5" x14ac:dyDescent="0.25">
      <c r="A1112">
        <v>10670</v>
      </c>
      <c r="B1112">
        <v>73</v>
      </c>
      <c r="C1112">
        <v>15</v>
      </c>
      <c r="D1112">
        <v>50</v>
      </c>
      <c r="E1112">
        <v>0</v>
      </c>
    </row>
    <row r="1113" spans="1:5" x14ac:dyDescent="0.25">
      <c r="A1113">
        <v>10670</v>
      </c>
      <c r="B1113">
        <v>75</v>
      </c>
      <c r="C1113">
        <v>7.75</v>
      </c>
      <c r="D1113">
        <v>25</v>
      </c>
      <c r="E1113">
        <v>0</v>
      </c>
    </row>
    <row r="1114" spans="1:5" x14ac:dyDescent="0.25">
      <c r="A1114">
        <v>10671</v>
      </c>
      <c r="B1114">
        <v>16</v>
      </c>
      <c r="C1114">
        <v>17.45</v>
      </c>
      <c r="D1114">
        <v>10</v>
      </c>
      <c r="E1114">
        <v>0</v>
      </c>
    </row>
    <row r="1115" spans="1:5" x14ac:dyDescent="0.25">
      <c r="A1115">
        <v>10671</v>
      </c>
      <c r="B1115">
        <v>62</v>
      </c>
      <c r="C1115">
        <v>49.3</v>
      </c>
      <c r="D1115">
        <v>10</v>
      </c>
      <c r="E1115">
        <v>0</v>
      </c>
    </row>
    <row r="1116" spans="1:5" x14ac:dyDescent="0.25">
      <c r="A1116">
        <v>10671</v>
      </c>
      <c r="B1116">
        <v>65</v>
      </c>
      <c r="C1116">
        <v>21.05</v>
      </c>
      <c r="D1116">
        <v>12</v>
      </c>
      <c r="E1116">
        <v>0</v>
      </c>
    </row>
    <row r="1117" spans="1:5" x14ac:dyDescent="0.25">
      <c r="A1117">
        <v>10672</v>
      </c>
      <c r="B1117">
        <v>38</v>
      </c>
      <c r="C1117">
        <v>263.5</v>
      </c>
      <c r="D1117">
        <v>15</v>
      </c>
      <c r="E1117">
        <v>0.1</v>
      </c>
    </row>
    <row r="1118" spans="1:5" x14ac:dyDescent="0.25">
      <c r="A1118">
        <v>10672</v>
      </c>
      <c r="B1118">
        <v>71</v>
      </c>
      <c r="C1118">
        <v>21.5</v>
      </c>
      <c r="D1118">
        <v>12</v>
      </c>
      <c r="E1118">
        <v>0</v>
      </c>
    </row>
    <row r="1119" spans="1:5" x14ac:dyDescent="0.25">
      <c r="A1119">
        <v>10673</v>
      </c>
      <c r="B1119">
        <v>16</v>
      </c>
      <c r="C1119">
        <v>17.45</v>
      </c>
      <c r="D1119">
        <v>3</v>
      </c>
      <c r="E1119">
        <v>0</v>
      </c>
    </row>
    <row r="1120" spans="1:5" x14ac:dyDescent="0.25">
      <c r="A1120">
        <v>10673</v>
      </c>
      <c r="B1120">
        <v>42</v>
      </c>
      <c r="C1120">
        <v>14</v>
      </c>
      <c r="D1120">
        <v>6</v>
      </c>
      <c r="E1120">
        <v>0</v>
      </c>
    </row>
    <row r="1121" spans="1:5" x14ac:dyDescent="0.25">
      <c r="A1121">
        <v>10673</v>
      </c>
      <c r="B1121">
        <v>43</v>
      </c>
      <c r="C1121">
        <v>46</v>
      </c>
      <c r="D1121">
        <v>6</v>
      </c>
      <c r="E1121">
        <v>0</v>
      </c>
    </row>
    <row r="1122" spans="1:5" x14ac:dyDescent="0.25">
      <c r="A1122">
        <v>10674</v>
      </c>
      <c r="B1122">
        <v>23</v>
      </c>
      <c r="C1122">
        <v>9</v>
      </c>
      <c r="D1122">
        <v>5</v>
      </c>
      <c r="E1122">
        <v>0</v>
      </c>
    </row>
    <row r="1123" spans="1:5" x14ac:dyDescent="0.25">
      <c r="A1123">
        <v>10675</v>
      </c>
      <c r="B1123">
        <v>14</v>
      </c>
      <c r="C1123">
        <v>23.25</v>
      </c>
      <c r="D1123">
        <v>30</v>
      </c>
      <c r="E1123">
        <v>0</v>
      </c>
    </row>
    <row r="1124" spans="1:5" x14ac:dyDescent="0.25">
      <c r="A1124">
        <v>10675</v>
      </c>
      <c r="B1124">
        <v>53</v>
      </c>
      <c r="C1124">
        <v>32.799999999999997</v>
      </c>
      <c r="D1124">
        <v>10</v>
      </c>
      <c r="E1124">
        <v>0</v>
      </c>
    </row>
    <row r="1125" spans="1:5" x14ac:dyDescent="0.25">
      <c r="A1125">
        <v>10675</v>
      </c>
      <c r="B1125">
        <v>58</v>
      </c>
      <c r="C1125">
        <v>13.25</v>
      </c>
      <c r="D1125">
        <v>30</v>
      </c>
      <c r="E1125">
        <v>0</v>
      </c>
    </row>
    <row r="1126" spans="1:5" x14ac:dyDescent="0.25">
      <c r="A1126">
        <v>10676</v>
      </c>
      <c r="B1126">
        <v>10</v>
      </c>
      <c r="C1126">
        <v>31</v>
      </c>
      <c r="D1126">
        <v>2</v>
      </c>
      <c r="E1126">
        <v>0</v>
      </c>
    </row>
    <row r="1127" spans="1:5" x14ac:dyDescent="0.25">
      <c r="A1127">
        <v>10676</v>
      </c>
      <c r="B1127">
        <v>19</v>
      </c>
      <c r="C1127">
        <v>9.1999999999999993</v>
      </c>
      <c r="D1127">
        <v>7</v>
      </c>
      <c r="E1127">
        <v>0</v>
      </c>
    </row>
    <row r="1128" spans="1:5" x14ac:dyDescent="0.25">
      <c r="A1128">
        <v>10676</v>
      </c>
      <c r="B1128">
        <v>44</v>
      </c>
      <c r="C1128">
        <v>19.45</v>
      </c>
      <c r="D1128">
        <v>21</v>
      </c>
      <c r="E1128">
        <v>0</v>
      </c>
    </row>
    <row r="1129" spans="1:5" x14ac:dyDescent="0.25">
      <c r="A1129">
        <v>10677</v>
      </c>
      <c r="B1129">
        <v>26</v>
      </c>
      <c r="C1129">
        <v>31.23</v>
      </c>
      <c r="D1129">
        <v>30</v>
      </c>
      <c r="E1129">
        <v>0.15</v>
      </c>
    </row>
    <row r="1130" spans="1:5" x14ac:dyDescent="0.25">
      <c r="A1130">
        <v>10677</v>
      </c>
      <c r="B1130">
        <v>33</v>
      </c>
      <c r="C1130">
        <v>2.5</v>
      </c>
      <c r="D1130">
        <v>8</v>
      </c>
      <c r="E1130">
        <v>0.15</v>
      </c>
    </row>
    <row r="1131" spans="1:5" x14ac:dyDescent="0.25">
      <c r="A1131">
        <v>10678</v>
      </c>
      <c r="B1131">
        <v>12</v>
      </c>
      <c r="C1131">
        <v>38</v>
      </c>
      <c r="D1131">
        <v>100</v>
      </c>
      <c r="E1131">
        <v>0</v>
      </c>
    </row>
    <row r="1132" spans="1:5" x14ac:dyDescent="0.25">
      <c r="A1132">
        <v>10678</v>
      </c>
      <c r="B1132">
        <v>33</v>
      </c>
      <c r="C1132">
        <v>2.5</v>
      </c>
      <c r="D1132">
        <v>30</v>
      </c>
      <c r="E1132">
        <v>0</v>
      </c>
    </row>
    <row r="1133" spans="1:5" x14ac:dyDescent="0.25">
      <c r="A1133">
        <v>10678</v>
      </c>
      <c r="B1133">
        <v>41</v>
      </c>
      <c r="C1133">
        <v>9.65</v>
      </c>
      <c r="D1133">
        <v>120</v>
      </c>
      <c r="E1133">
        <v>0</v>
      </c>
    </row>
    <row r="1134" spans="1:5" x14ac:dyDescent="0.25">
      <c r="A1134">
        <v>10678</v>
      </c>
      <c r="B1134">
        <v>54</v>
      </c>
      <c r="C1134">
        <v>7.45</v>
      </c>
      <c r="D1134">
        <v>30</v>
      </c>
      <c r="E1134">
        <v>0</v>
      </c>
    </row>
    <row r="1135" spans="1:5" x14ac:dyDescent="0.25">
      <c r="A1135">
        <v>10679</v>
      </c>
      <c r="B1135">
        <v>59</v>
      </c>
      <c r="C1135">
        <v>55</v>
      </c>
      <c r="D1135">
        <v>12</v>
      </c>
      <c r="E1135">
        <v>0</v>
      </c>
    </row>
    <row r="1136" spans="1:5" x14ac:dyDescent="0.25">
      <c r="A1136">
        <v>10680</v>
      </c>
      <c r="B1136">
        <v>16</v>
      </c>
      <c r="C1136">
        <v>17.45</v>
      </c>
      <c r="D1136">
        <v>50</v>
      </c>
      <c r="E1136">
        <v>0.25</v>
      </c>
    </row>
    <row r="1137" spans="1:5" x14ac:dyDescent="0.25">
      <c r="A1137">
        <v>10680</v>
      </c>
      <c r="B1137">
        <v>31</v>
      </c>
      <c r="C1137">
        <v>12.5</v>
      </c>
      <c r="D1137">
        <v>20</v>
      </c>
      <c r="E1137">
        <v>0.25</v>
      </c>
    </row>
    <row r="1138" spans="1:5" x14ac:dyDescent="0.25">
      <c r="A1138">
        <v>10680</v>
      </c>
      <c r="B1138">
        <v>42</v>
      </c>
      <c r="C1138">
        <v>14</v>
      </c>
      <c r="D1138">
        <v>40</v>
      </c>
      <c r="E1138">
        <v>0.25</v>
      </c>
    </row>
    <row r="1139" spans="1:5" x14ac:dyDescent="0.25">
      <c r="A1139">
        <v>10681</v>
      </c>
      <c r="B1139">
        <v>19</v>
      </c>
      <c r="C1139">
        <v>9.1999999999999993</v>
      </c>
      <c r="D1139">
        <v>30</v>
      </c>
      <c r="E1139">
        <v>0.1</v>
      </c>
    </row>
    <row r="1140" spans="1:5" x14ac:dyDescent="0.25">
      <c r="A1140">
        <v>10681</v>
      </c>
      <c r="B1140">
        <v>21</v>
      </c>
      <c r="C1140">
        <v>10</v>
      </c>
      <c r="D1140">
        <v>12</v>
      </c>
      <c r="E1140">
        <v>0.1</v>
      </c>
    </row>
    <row r="1141" spans="1:5" x14ac:dyDescent="0.25">
      <c r="A1141">
        <v>10681</v>
      </c>
      <c r="B1141">
        <v>64</v>
      </c>
      <c r="C1141">
        <v>33.25</v>
      </c>
      <c r="D1141">
        <v>28</v>
      </c>
      <c r="E1141">
        <v>0</v>
      </c>
    </row>
    <row r="1142" spans="1:5" x14ac:dyDescent="0.25">
      <c r="A1142">
        <v>10682</v>
      </c>
      <c r="B1142">
        <v>33</v>
      </c>
      <c r="C1142">
        <v>2.5</v>
      </c>
      <c r="D1142">
        <v>30</v>
      </c>
      <c r="E1142">
        <v>0</v>
      </c>
    </row>
    <row r="1143" spans="1:5" x14ac:dyDescent="0.25">
      <c r="A1143">
        <v>10682</v>
      </c>
      <c r="B1143">
        <v>66</v>
      </c>
      <c r="C1143">
        <v>17</v>
      </c>
      <c r="D1143">
        <v>4</v>
      </c>
      <c r="E1143">
        <v>0</v>
      </c>
    </row>
    <row r="1144" spans="1:5" x14ac:dyDescent="0.25">
      <c r="A1144">
        <v>10682</v>
      </c>
      <c r="B1144">
        <v>75</v>
      </c>
      <c r="C1144">
        <v>7.75</v>
      </c>
      <c r="D1144">
        <v>30</v>
      </c>
      <c r="E1144">
        <v>0</v>
      </c>
    </row>
    <row r="1145" spans="1:5" x14ac:dyDescent="0.25">
      <c r="A1145">
        <v>10683</v>
      </c>
      <c r="B1145">
        <v>52</v>
      </c>
      <c r="C1145">
        <v>7</v>
      </c>
      <c r="D1145">
        <v>9</v>
      </c>
      <c r="E1145">
        <v>0</v>
      </c>
    </row>
    <row r="1146" spans="1:5" x14ac:dyDescent="0.25">
      <c r="A1146">
        <v>10684</v>
      </c>
      <c r="B1146">
        <v>40</v>
      </c>
      <c r="C1146">
        <v>18.399999999999999</v>
      </c>
      <c r="D1146">
        <v>20</v>
      </c>
      <c r="E1146">
        <v>0</v>
      </c>
    </row>
    <row r="1147" spans="1:5" x14ac:dyDescent="0.25">
      <c r="A1147">
        <v>10684</v>
      </c>
      <c r="B1147">
        <v>47</v>
      </c>
      <c r="C1147">
        <v>9.5</v>
      </c>
      <c r="D1147">
        <v>40</v>
      </c>
      <c r="E1147">
        <v>0</v>
      </c>
    </row>
    <row r="1148" spans="1:5" x14ac:dyDescent="0.25">
      <c r="A1148">
        <v>10684</v>
      </c>
      <c r="B1148">
        <v>60</v>
      </c>
      <c r="C1148">
        <v>34</v>
      </c>
      <c r="D1148">
        <v>30</v>
      </c>
      <c r="E1148">
        <v>0</v>
      </c>
    </row>
    <row r="1149" spans="1:5" x14ac:dyDescent="0.25">
      <c r="A1149">
        <v>10685</v>
      </c>
      <c r="B1149">
        <v>10</v>
      </c>
      <c r="C1149">
        <v>31</v>
      </c>
      <c r="D1149">
        <v>20</v>
      </c>
      <c r="E1149">
        <v>0</v>
      </c>
    </row>
    <row r="1150" spans="1:5" x14ac:dyDescent="0.25">
      <c r="A1150">
        <v>10685</v>
      </c>
      <c r="B1150">
        <v>41</v>
      </c>
      <c r="C1150">
        <v>9.65</v>
      </c>
      <c r="D1150">
        <v>4</v>
      </c>
      <c r="E1150">
        <v>0</v>
      </c>
    </row>
    <row r="1151" spans="1:5" x14ac:dyDescent="0.25">
      <c r="A1151">
        <v>10685</v>
      </c>
      <c r="B1151">
        <v>47</v>
      </c>
      <c r="C1151">
        <v>9.5</v>
      </c>
      <c r="D1151">
        <v>15</v>
      </c>
      <c r="E1151">
        <v>0</v>
      </c>
    </row>
    <row r="1152" spans="1:5" x14ac:dyDescent="0.25">
      <c r="A1152">
        <v>10686</v>
      </c>
      <c r="B1152">
        <v>17</v>
      </c>
      <c r="C1152">
        <v>39</v>
      </c>
      <c r="D1152">
        <v>30</v>
      </c>
      <c r="E1152">
        <v>0.2</v>
      </c>
    </row>
    <row r="1153" spans="1:5" x14ac:dyDescent="0.25">
      <c r="A1153">
        <v>10686</v>
      </c>
      <c r="B1153">
        <v>26</v>
      </c>
      <c r="C1153">
        <v>31.23</v>
      </c>
      <c r="D1153">
        <v>15</v>
      </c>
      <c r="E1153">
        <v>0</v>
      </c>
    </row>
    <row r="1154" spans="1:5" x14ac:dyDescent="0.25">
      <c r="A1154">
        <v>10687</v>
      </c>
      <c r="B1154">
        <v>9</v>
      </c>
      <c r="C1154">
        <v>97</v>
      </c>
      <c r="D1154">
        <v>50</v>
      </c>
      <c r="E1154">
        <v>0.25</v>
      </c>
    </row>
    <row r="1155" spans="1:5" x14ac:dyDescent="0.25">
      <c r="A1155">
        <v>10687</v>
      </c>
      <c r="B1155">
        <v>29</v>
      </c>
      <c r="C1155">
        <v>123.79</v>
      </c>
      <c r="D1155">
        <v>10</v>
      </c>
      <c r="E1155">
        <v>0</v>
      </c>
    </row>
    <row r="1156" spans="1:5" x14ac:dyDescent="0.25">
      <c r="A1156">
        <v>10687</v>
      </c>
      <c r="B1156">
        <v>36</v>
      </c>
      <c r="C1156">
        <v>19</v>
      </c>
      <c r="D1156">
        <v>6</v>
      </c>
      <c r="E1156">
        <v>0.25</v>
      </c>
    </row>
    <row r="1157" spans="1:5" x14ac:dyDescent="0.25">
      <c r="A1157">
        <v>10688</v>
      </c>
      <c r="B1157">
        <v>10</v>
      </c>
      <c r="C1157">
        <v>31</v>
      </c>
      <c r="D1157">
        <v>18</v>
      </c>
      <c r="E1157">
        <v>0.1</v>
      </c>
    </row>
    <row r="1158" spans="1:5" x14ac:dyDescent="0.25">
      <c r="A1158">
        <v>10688</v>
      </c>
      <c r="B1158">
        <v>28</v>
      </c>
      <c r="C1158">
        <v>45.6</v>
      </c>
      <c r="D1158">
        <v>60</v>
      </c>
      <c r="E1158">
        <v>0.1</v>
      </c>
    </row>
    <row r="1159" spans="1:5" x14ac:dyDescent="0.25">
      <c r="A1159">
        <v>10688</v>
      </c>
      <c r="B1159">
        <v>34</v>
      </c>
      <c r="C1159">
        <v>14</v>
      </c>
      <c r="D1159">
        <v>14</v>
      </c>
      <c r="E1159">
        <v>0</v>
      </c>
    </row>
    <row r="1160" spans="1:5" x14ac:dyDescent="0.25">
      <c r="A1160">
        <v>10689</v>
      </c>
      <c r="B1160">
        <v>1</v>
      </c>
      <c r="C1160">
        <v>18</v>
      </c>
      <c r="D1160">
        <v>35</v>
      </c>
      <c r="E1160">
        <v>0.25</v>
      </c>
    </row>
    <row r="1161" spans="1:5" x14ac:dyDescent="0.25">
      <c r="A1161">
        <v>10690</v>
      </c>
      <c r="B1161">
        <v>56</v>
      </c>
      <c r="C1161">
        <v>38</v>
      </c>
      <c r="D1161">
        <v>20</v>
      </c>
      <c r="E1161">
        <v>0.25</v>
      </c>
    </row>
    <row r="1162" spans="1:5" x14ac:dyDescent="0.25">
      <c r="A1162">
        <v>10690</v>
      </c>
      <c r="B1162">
        <v>77</v>
      </c>
      <c r="C1162">
        <v>13</v>
      </c>
      <c r="D1162">
        <v>30</v>
      </c>
      <c r="E1162">
        <v>0.25</v>
      </c>
    </row>
    <row r="1163" spans="1:5" x14ac:dyDescent="0.25">
      <c r="A1163">
        <v>10691</v>
      </c>
      <c r="B1163">
        <v>1</v>
      </c>
      <c r="C1163">
        <v>18</v>
      </c>
      <c r="D1163">
        <v>30</v>
      </c>
      <c r="E1163">
        <v>0</v>
      </c>
    </row>
    <row r="1164" spans="1:5" x14ac:dyDescent="0.25">
      <c r="A1164">
        <v>10691</v>
      </c>
      <c r="B1164">
        <v>29</v>
      </c>
      <c r="C1164">
        <v>123.79</v>
      </c>
      <c r="D1164">
        <v>40</v>
      </c>
      <c r="E1164">
        <v>0</v>
      </c>
    </row>
    <row r="1165" spans="1:5" x14ac:dyDescent="0.25">
      <c r="A1165">
        <v>10691</v>
      </c>
      <c r="B1165">
        <v>43</v>
      </c>
      <c r="C1165">
        <v>46</v>
      </c>
      <c r="D1165">
        <v>40</v>
      </c>
      <c r="E1165">
        <v>0</v>
      </c>
    </row>
    <row r="1166" spans="1:5" x14ac:dyDescent="0.25">
      <c r="A1166">
        <v>10691</v>
      </c>
      <c r="B1166">
        <v>44</v>
      </c>
      <c r="C1166">
        <v>19.45</v>
      </c>
      <c r="D1166">
        <v>24</v>
      </c>
      <c r="E1166">
        <v>0</v>
      </c>
    </row>
    <row r="1167" spans="1:5" x14ac:dyDescent="0.25">
      <c r="A1167">
        <v>10691</v>
      </c>
      <c r="B1167">
        <v>62</v>
      </c>
      <c r="C1167">
        <v>49.3</v>
      </c>
      <c r="D1167">
        <v>48</v>
      </c>
      <c r="E1167">
        <v>0</v>
      </c>
    </row>
    <row r="1168" spans="1:5" x14ac:dyDescent="0.25">
      <c r="A1168">
        <v>10692</v>
      </c>
      <c r="B1168">
        <v>63</v>
      </c>
      <c r="C1168">
        <v>43.9</v>
      </c>
      <c r="D1168">
        <v>20</v>
      </c>
      <c r="E1168">
        <v>0</v>
      </c>
    </row>
    <row r="1169" spans="1:5" x14ac:dyDescent="0.25">
      <c r="A1169">
        <v>10693</v>
      </c>
      <c r="B1169">
        <v>9</v>
      </c>
      <c r="C1169">
        <v>97</v>
      </c>
      <c r="D1169">
        <v>6</v>
      </c>
      <c r="E1169">
        <v>0</v>
      </c>
    </row>
    <row r="1170" spans="1:5" x14ac:dyDescent="0.25">
      <c r="A1170">
        <v>10693</v>
      </c>
      <c r="B1170">
        <v>54</v>
      </c>
      <c r="C1170">
        <v>7.45</v>
      </c>
      <c r="D1170">
        <v>60</v>
      </c>
      <c r="E1170">
        <v>0.15</v>
      </c>
    </row>
    <row r="1171" spans="1:5" x14ac:dyDescent="0.25">
      <c r="A1171">
        <v>10693</v>
      </c>
      <c r="B1171">
        <v>69</v>
      </c>
      <c r="C1171">
        <v>36</v>
      </c>
      <c r="D1171">
        <v>30</v>
      </c>
      <c r="E1171">
        <v>0.15</v>
      </c>
    </row>
    <row r="1172" spans="1:5" x14ac:dyDescent="0.25">
      <c r="A1172">
        <v>10693</v>
      </c>
      <c r="B1172">
        <v>73</v>
      </c>
      <c r="C1172">
        <v>15</v>
      </c>
      <c r="D1172">
        <v>15</v>
      </c>
      <c r="E1172">
        <v>0.15</v>
      </c>
    </row>
    <row r="1173" spans="1:5" x14ac:dyDescent="0.25">
      <c r="A1173">
        <v>10694</v>
      </c>
      <c r="B1173">
        <v>7</v>
      </c>
      <c r="C1173">
        <v>30</v>
      </c>
      <c r="D1173">
        <v>90</v>
      </c>
      <c r="E1173">
        <v>0</v>
      </c>
    </row>
    <row r="1174" spans="1:5" x14ac:dyDescent="0.25">
      <c r="A1174">
        <v>10694</v>
      </c>
      <c r="B1174">
        <v>59</v>
      </c>
      <c r="C1174">
        <v>55</v>
      </c>
      <c r="D1174">
        <v>25</v>
      </c>
      <c r="E1174">
        <v>0</v>
      </c>
    </row>
    <row r="1175" spans="1:5" x14ac:dyDescent="0.25">
      <c r="A1175">
        <v>10694</v>
      </c>
      <c r="B1175">
        <v>70</v>
      </c>
      <c r="C1175">
        <v>15</v>
      </c>
      <c r="D1175">
        <v>50</v>
      </c>
      <c r="E1175">
        <v>0</v>
      </c>
    </row>
    <row r="1176" spans="1:5" x14ac:dyDescent="0.25">
      <c r="A1176">
        <v>10695</v>
      </c>
      <c r="B1176">
        <v>8</v>
      </c>
      <c r="C1176">
        <v>40</v>
      </c>
      <c r="D1176">
        <v>10</v>
      </c>
      <c r="E1176">
        <v>0</v>
      </c>
    </row>
    <row r="1177" spans="1:5" x14ac:dyDescent="0.25">
      <c r="A1177">
        <v>10695</v>
      </c>
      <c r="B1177">
        <v>12</v>
      </c>
      <c r="C1177">
        <v>38</v>
      </c>
      <c r="D1177">
        <v>4</v>
      </c>
      <c r="E1177">
        <v>0</v>
      </c>
    </row>
    <row r="1178" spans="1:5" x14ac:dyDescent="0.25">
      <c r="A1178">
        <v>10695</v>
      </c>
      <c r="B1178">
        <v>24</v>
      </c>
      <c r="C1178">
        <v>4.5</v>
      </c>
      <c r="D1178">
        <v>20</v>
      </c>
      <c r="E1178">
        <v>0</v>
      </c>
    </row>
    <row r="1179" spans="1:5" x14ac:dyDescent="0.25">
      <c r="A1179">
        <v>10696</v>
      </c>
      <c r="B1179">
        <v>17</v>
      </c>
      <c r="C1179">
        <v>39</v>
      </c>
      <c r="D1179">
        <v>20</v>
      </c>
      <c r="E1179">
        <v>0</v>
      </c>
    </row>
    <row r="1180" spans="1:5" x14ac:dyDescent="0.25">
      <c r="A1180">
        <v>10696</v>
      </c>
      <c r="B1180">
        <v>46</v>
      </c>
      <c r="C1180">
        <v>12</v>
      </c>
      <c r="D1180">
        <v>18</v>
      </c>
      <c r="E1180">
        <v>0</v>
      </c>
    </row>
    <row r="1181" spans="1:5" x14ac:dyDescent="0.25">
      <c r="A1181">
        <v>10697</v>
      </c>
      <c r="B1181">
        <v>19</v>
      </c>
      <c r="C1181">
        <v>9.1999999999999993</v>
      </c>
      <c r="D1181">
        <v>7</v>
      </c>
      <c r="E1181">
        <v>0.25</v>
      </c>
    </row>
    <row r="1182" spans="1:5" x14ac:dyDescent="0.25">
      <c r="A1182">
        <v>10697</v>
      </c>
      <c r="B1182">
        <v>35</v>
      </c>
      <c r="C1182">
        <v>18</v>
      </c>
      <c r="D1182">
        <v>9</v>
      </c>
      <c r="E1182">
        <v>0.25</v>
      </c>
    </row>
    <row r="1183" spans="1:5" x14ac:dyDescent="0.25">
      <c r="A1183">
        <v>10697</v>
      </c>
      <c r="B1183">
        <v>58</v>
      </c>
      <c r="C1183">
        <v>13.25</v>
      </c>
      <c r="D1183">
        <v>30</v>
      </c>
      <c r="E1183">
        <v>0.25</v>
      </c>
    </row>
    <row r="1184" spans="1:5" x14ac:dyDescent="0.25">
      <c r="A1184">
        <v>10697</v>
      </c>
      <c r="B1184">
        <v>70</v>
      </c>
      <c r="C1184">
        <v>15</v>
      </c>
      <c r="D1184">
        <v>30</v>
      </c>
      <c r="E1184">
        <v>0.25</v>
      </c>
    </row>
    <row r="1185" spans="1:5" x14ac:dyDescent="0.25">
      <c r="A1185">
        <v>10698</v>
      </c>
      <c r="B1185">
        <v>11</v>
      </c>
      <c r="C1185">
        <v>21</v>
      </c>
      <c r="D1185">
        <v>15</v>
      </c>
      <c r="E1185">
        <v>0</v>
      </c>
    </row>
    <row r="1186" spans="1:5" x14ac:dyDescent="0.25">
      <c r="A1186">
        <v>10698</v>
      </c>
      <c r="B1186">
        <v>17</v>
      </c>
      <c r="C1186">
        <v>39</v>
      </c>
      <c r="D1186">
        <v>8</v>
      </c>
      <c r="E1186">
        <v>0.05</v>
      </c>
    </row>
    <row r="1187" spans="1:5" x14ac:dyDescent="0.25">
      <c r="A1187">
        <v>10698</v>
      </c>
      <c r="B1187">
        <v>29</v>
      </c>
      <c r="C1187">
        <v>123.79</v>
      </c>
      <c r="D1187">
        <v>12</v>
      </c>
      <c r="E1187">
        <v>0.05</v>
      </c>
    </row>
    <row r="1188" spans="1:5" x14ac:dyDescent="0.25">
      <c r="A1188">
        <v>10698</v>
      </c>
      <c r="B1188">
        <v>65</v>
      </c>
      <c r="C1188">
        <v>21.05</v>
      </c>
      <c r="D1188">
        <v>65</v>
      </c>
      <c r="E1188">
        <v>0.05</v>
      </c>
    </row>
    <row r="1189" spans="1:5" x14ac:dyDescent="0.25">
      <c r="A1189">
        <v>10698</v>
      </c>
      <c r="B1189">
        <v>70</v>
      </c>
      <c r="C1189">
        <v>15</v>
      </c>
      <c r="D1189">
        <v>8</v>
      </c>
      <c r="E1189">
        <v>0.05</v>
      </c>
    </row>
    <row r="1190" spans="1:5" x14ac:dyDescent="0.25">
      <c r="A1190">
        <v>10699</v>
      </c>
      <c r="B1190">
        <v>47</v>
      </c>
      <c r="C1190">
        <v>9.5</v>
      </c>
      <c r="D1190">
        <v>12</v>
      </c>
      <c r="E1190">
        <v>0</v>
      </c>
    </row>
    <row r="1191" spans="1:5" x14ac:dyDescent="0.25">
      <c r="A1191">
        <v>10700</v>
      </c>
      <c r="B1191">
        <v>1</v>
      </c>
      <c r="C1191">
        <v>18</v>
      </c>
      <c r="D1191">
        <v>5</v>
      </c>
      <c r="E1191">
        <v>0.2</v>
      </c>
    </row>
    <row r="1192" spans="1:5" x14ac:dyDescent="0.25">
      <c r="A1192">
        <v>10700</v>
      </c>
      <c r="B1192">
        <v>34</v>
      </c>
      <c r="C1192">
        <v>14</v>
      </c>
      <c r="D1192">
        <v>12</v>
      </c>
      <c r="E1192">
        <v>0.2</v>
      </c>
    </row>
    <row r="1193" spans="1:5" x14ac:dyDescent="0.25">
      <c r="A1193">
        <v>10700</v>
      </c>
      <c r="B1193">
        <v>68</v>
      </c>
      <c r="C1193">
        <v>12.5</v>
      </c>
      <c r="D1193">
        <v>40</v>
      </c>
      <c r="E1193">
        <v>0.2</v>
      </c>
    </row>
    <row r="1194" spans="1:5" x14ac:dyDescent="0.25">
      <c r="A1194">
        <v>10700</v>
      </c>
      <c r="B1194">
        <v>71</v>
      </c>
      <c r="C1194">
        <v>21.5</v>
      </c>
      <c r="D1194">
        <v>60</v>
      </c>
      <c r="E1194">
        <v>0.2</v>
      </c>
    </row>
    <row r="1195" spans="1:5" x14ac:dyDescent="0.25">
      <c r="A1195">
        <v>10701</v>
      </c>
      <c r="B1195">
        <v>59</v>
      </c>
      <c r="C1195">
        <v>55</v>
      </c>
      <c r="D1195">
        <v>42</v>
      </c>
      <c r="E1195">
        <v>0.15</v>
      </c>
    </row>
    <row r="1196" spans="1:5" x14ac:dyDescent="0.25">
      <c r="A1196">
        <v>10701</v>
      </c>
      <c r="B1196">
        <v>71</v>
      </c>
      <c r="C1196">
        <v>21.5</v>
      </c>
      <c r="D1196">
        <v>20</v>
      </c>
      <c r="E1196">
        <v>0.15</v>
      </c>
    </row>
    <row r="1197" spans="1:5" x14ac:dyDescent="0.25">
      <c r="A1197">
        <v>10701</v>
      </c>
      <c r="B1197">
        <v>76</v>
      </c>
      <c r="C1197">
        <v>18</v>
      </c>
      <c r="D1197">
        <v>35</v>
      </c>
      <c r="E1197">
        <v>0.15</v>
      </c>
    </row>
    <row r="1198" spans="1:5" x14ac:dyDescent="0.25">
      <c r="A1198">
        <v>10702</v>
      </c>
      <c r="B1198">
        <v>3</v>
      </c>
      <c r="C1198">
        <v>10</v>
      </c>
      <c r="D1198">
        <v>6</v>
      </c>
      <c r="E1198">
        <v>0</v>
      </c>
    </row>
    <row r="1199" spans="1:5" x14ac:dyDescent="0.25">
      <c r="A1199">
        <v>10702</v>
      </c>
      <c r="B1199">
        <v>76</v>
      </c>
      <c r="C1199">
        <v>18</v>
      </c>
      <c r="D1199">
        <v>15</v>
      </c>
      <c r="E1199">
        <v>0</v>
      </c>
    </row>
    <row r="1200" spans="1:5" x14ac:dyDescent="0.25">
      <c r="A1200">
        <v>10703</v>
      </c>
      <c r="B1200">
        <v>2</v>
      </c>
      <c r="C1200">
        <v>19</v>
      </c>
      <c r="D1200">
        <v>5</v>
      </c>
      <c r="E1200">
        <v>0</v>
      </c>
    </row>
    <row r="1201" spans="1:5" x14ac:dyDescent="0.25">
      <c r="A1201">
        <v>10703</v>
      </c>
      <c r="B1201">
        <v>59</v>
      </c>
      <c r="C1201">
        <v>55</v>
      </c>
      <c r="D1201">
        <v>35</v>
      </c>
      <c r="E1201">
        <v>0</v>
      </c>
    </row>
    <row r="1202" spans="1:5" x14ac:dyDescent="0.25">
      <c r="A1202">
        <v>10703</v>
      </c>
      <c r="B1202">
        <v>73</v>
      </c>
      <c r="C1202">
        <v>15</v>
      </c>
      <c r="D1202">
        <v>35</v>
      </c>
      <c r="E1202">
        <v>0</v>
      </c>
    </row>
    <row r="1203" spans="1:5" x14ac:dyDescent="0.25">
      <c r="A1203">
        <v>10704</v>
      </c>
      <c r="B1203">
        <v>4</v>
      </c>
      <c r="C1203">
        <v>22</v>
      </c>
      <c r="D1203">
        <v>6</v>
      </c>
      <c r="E1203">
        <v>0</v>
      </c>
    </row>
    <row r="1204" spans="1:5" x14ac:dyDescent="0.25">
      <c r="A1204">
        <v>10704</v>
      </c>
      <c r="B1204">
        <v>24</v>
      </c>
      <c r="C1204">
        <v>4.5</v>
      </c>
      <c r="D1204">
        <v>35</v>
      </c>
      <c r="E1204">
        <v>0</v>
      </c>
    </row>
    <row r="1205" spans="1:5" x14ac:dyDescent="0.25">
      <c r="A1205">
        <v>10704</v>
      </c>
      <c r="B1205">
        <v>48</v>
      </c>
      <c r="C1205">
        <v>12.75</v>
      </c>
      <c r="D1205">
        <v>24</v>
      </c>
      <c r="E1205">
        <v>0</v>
      </c>
    </row>
    <row r="1206" spans="1:5" x14ac:dyDescent="0.25">
      <c r="A1206">
        <v>10705</v>
      </c>
      <c r="B1206">
        <v>31</v>
      </c>
      <c r="C1206">
        <v>12.5</v>
      </c>
      <c r="D1206">
        <v>20</v>
      </c>
      <c r="E1206">
        <v>0</v>
      </c>
    </row>
    <row r="1207" spans="1:5" x14ac:dyDescent="0.25">
      <c r="A1207">
        <v>10705</v>
      </c>
      <c r="B1207">
        <v>32</v>
      </c>
      <c r="C1207">
        <v>32</v>
      </c>
      <c r="D1207">
        <v>4</v>
      </c>
      <c r="E1207">
        <v>0</v>
      </c>
    </row>
    <row r="1208" spans="1:5" x14ac:dyDescent="0.25">
      <c r="A1208">
        <v>10706</v>
      </c>
      <c r="B1208">
        <v>16</v>
      </c>
      <c r="C1208">
        <v>17.45</v>
      </c>
      <c r="D1208">
        <v>20</v>
      </c>
      <c r="E1208">
        <v>0</v>
      </c>
    </row>
    <row r="1209" spans="1:5" x14ac:dyDescent="0.25">
      <c r="A1209">
        <v>10706</v>
      </c>
      <c r="B1209">
        <v>43</v>
      </c>
      <c r="C1209">
        <v>46</v>
      </c>
      <c r="D1209">
        <v>24</v>
      </c>
      <c r="E1209">
        <v>0</v>
      </c>
    </row>
    <row r="1210" spans="1:5" x14ac:dyDescent="0.25">
      <c r="A1210">
        <v>10706</v>
      </c>
      <c r="B1210">
        <v>59</v>
      </c>
      <c r="C1210">
        <v>55</v>
      </c>
      <c r="D1210">
        <v>8</v>
      </c>
      <c r="E1210">
        <v>0</v>
      </c>
    </row>
    <row r="1211" spans="1:5" x14ac:dyDescent="0.25">
      <c r="A1211">
        <v>10707</v>
      </c>
      <c r="B1211">
        <v>55</v>
      </c>
      <c r="C1211">
        <v>24</v>
      </c>
      <c r="D1211">
        <v>21</v>
      </c>
      <c r="E1211">
        <v>0</v>
      </c>
    </row>
    <row r="1212" spans="1:5" x14ac:dyDescent="0.25">
      <c r="A1212">
        <v>10707</v>
      </c>
      <c r="B1212">
        <v>57</v>
      </c>
      <c r="C1212">
        <v>19.5</v>
      </c>
      <c r="D1212">
        <v>40</v>
      </c>
      <c r="E1212">
        <v>0</v>
      </c>
    </row>
    <row r="1213" spans="1:5" x14ac:dyDescent="0.25">
      <c r="A1213">
        <v>10707</v>
      </c>
      <c r="B1213">
        <v>70</v>
      </c>
      <c r="C1213">
        <v>15</v>
      </c>
      <c r="D1213">
        <v>28</v>
      </c>
      <c r="E1213">
        <v>0.15</v>
      </c>
    </row>
    <row r="1214" spans="1:5" x14ac:dyDescent="0.25">
      <c r="A1214">
        <v>10708</v>
      </c>
      <c r="B1214">
        <v>5</v>
      </c>
      <c r="C1214">
        <v>21.35</v>
      </c>
      <c r="D1214">
        <v>4</v>
      </c>
      <c r="E1214">
        <v>0</v>
      </c>
    </row>
    <row r="1215" spans="1:5" x14ac:dyDescent="0.25">
      <c r="A1215">
        <v>10708</v>
      </c>
      <c r="B1215">
        <v>36</v>
      </c>
      <c r="C1215">
        <v>19</v>
      </c>
      <c r="D1215">
        <v>5</v>
      </c>
      <c r="E1215">
        <v>0</v>
      </c>
    </row>
    <row r="1216" spans="1:5" x14ac:dyDescent="0.25">
      <c r="A1216">
        <v>10709</v>
      </c>
      <c r="B1216">
        <v>8</v>
      </c>
      <c r="C1216">
        <v>40</v>
      </c>
      <c r="D1216">
        <v>40</v>
      </c>
      <c r="E1216">
        <v>0</v>
      </c>
    </row>
    <row r="1217" spans="1:5" x14ac:dyDescent="0.25">
      <c r="A1217">
        <v>10709</v>
      </c>
      <c r="B1217">
        <v>51</v>
      </c>
      <c r="C1217">
        <v>53</v>
      </c>
      <c r="D1217">
        <v>28</v>
      </c>
      <c r="E1217">
        <v>0</v>
      </c>
    </row>
    <row r="1218" spans="1:5" x14ac:dyDescent="0.25">
      <c r="A1218">
        <v>10709</v>
      </c>
      <c r="B1218">
        <v>60</v>
      </c>
      <c r="C1218">
        <v>34</v>
      </c>
      <c r="D1218">
        <v>10</v>
      </c>
      <c r="E1218">
        <v>0</v>
      </c>
    </row>
    <row r="1219" spans="1:5" x14ac:dyDescent="0.25">
      <c r="A1219">
        <v>10710</v>
      </c>
      <c r="B1219">
        <v>19</v>
      </c>
      <c r="C1219">
        <v>9.1999999999999993</v>
      </c>
      <c r="D1219">
        <v>5</v>
      </c>
      <c r="E1219">
        <v>0</v>
      </c>
    </row>
    <row r="1220" spans="1:5" x14ac:dyDescent="0.25">
      <c r="A1220">
        <v>10710</v>
      </c>
      <c r="B1220">
        <v>47</v>
      </c>
      <c r="C1220">
        <v>9.5</v>
      </c>
      <c r="D1220">
        <v>5</v>
      </c>
      <c r="E1220">
        <v>0</v>
      </c>
    </row>
    <row r="1221" spans="1:5" x14ac:dyDescent="0.25">
      <c r="A1221">
        <v>10711</v>
      </c>
      <c r="B1221">
        <v>19</v>
      </c>
      <c r="C1221">
        <v>9.1999999999999993</v>
      </c>
      <c r="D1221">
        <v>12</v>
      </c>
      <c r="E1221">
        <v>0</v>
      </c>
    </row>
    <row r="1222" spans="1:5" x14ac:dyDescent="0.25">
      <c r="A1222">
        <v>10711</v>
      </c>
      <c r="B1222">
        <v>41</v>
      </c>
      <c r="C1222">
        <v>9.65</v>
      </c>
      <c r="D1222">
        <v>42</v>
      </c>
      <c r="E1222">
        <v>0</v>
      </c>
    </row>
    <row r="1223" spans="1:5" x14ac:dyDescent="0.25">
      <c r="A1223">
        <v>10711</v>
      </c>
      <c r="B1223">
        <v>53</v>
      </c>
      <c r="C1223">
        <v>32.799999999999997</v>
      </c>
      <c r="D1223">
        <v>120</v>
      </c>
      <c r="E1223">
        <v>0</v>
      </c>
    </row>
    <row r="1224" spans="1:5" x14ac:dyDescent="0.25">
      <c r="A1224">
        <v>10712</v>
      </c>
      <c r="B1224">
        <v>53</v>
      </c>
      <c r="C1224">
        <v>32.799999999999997</v>
      </c>
      <c r="D1224">
        <v>3</v>
      </c>
      <c r="E1224">
        <v>0.05</v>
      </c>
    </row>
    <row r="1225" spans="1:5" x14ac:dyDescent="0.25">
      <c r="A1225">
        <v>10712</v>
      </c>
      <c r="B1225">
        <v>56</v>
      </c>
      <c r="C1225">
        <v>38</v>
      </c>
      <c r="D1225">
        <v>30</v>
      </c>
      <c r="E1225">
        <v>0</v>
      </c>
    </row>
    <row r="1226" spans="1:5" x14ac:dyDescent="0.25">
      <c r="A1226">
        <v>10713</v>
      </c>
      <c r="B1226">
        <v>10</v>
      </c>
      <c r="C1226">
        <v>31</v>
      </c>
      <c r="D1226">
        <v>18</v>
      </c>
      <c r="E1226">
        <v>0</v>
      </c>
    </row>
    <row r="1227" spans="1:5" x14ac:dyDescent="0.25">
      <c r="A1227">
        <v>10713</v>
      </c>
      <c r="B1227">
        <v>26</v>
      </c>
      <c r="C1227">
        <v>31.23</v>
      </c>
      <c r="D1227">
        <v>30</v>
      </c>
      <c r="E1227">
        <v>0</v>
      </c>
    </row>
    <row r="1228" spans="1:5" x14ac:dyDescent="0.25">
      <c r="A1228">
        <v>10713</v>
      </c>
      <c r="B1228">
        <v>45</v>
      </c>
      <c r="C1228">
        <v>9.5</v>
      </c>
      <c r="D1228">
        <v>110</v>
      </c>
      <c r="E1228">
        <v>0</v>
      </c>
    </row>
    <row r="1229" spans="1:5" x14ac:dyDescent="0.25">
      <c r="A1229">
        <v>10713</v>
      </c>
      <c r="B1229">
        <v>46</v>
      </c>
      <c r="C1229">
        <v>12</v>
      </c>
      <c r="D1229">
        <v>24</v>
      </c>
      <c r="E1229">
        <v>0</v>
      </c>
    </row>
    <row r="1230" spans="1:5" x14ac:dyDescent="0.25">
      <c r="A1230">
        <v>10714</v>
      </c>
      <c r="B1230">
        <v>2</v>
      </c>
      <c r="C1230">
        <v>19</v>
      </c>
      <c r="D1230">
        <v>30</v>
      </c>
      <c r="E1230">
        <v>0.25</v>
      </c>
    </row>
    <row r="1231" spans="1:5" x14ac:dyDescent="0.25">
      <c r="A1231">
        <v>10714</v>
      </c>
      <c r="B1231">
        <v>17</v>
      </c>
      <c r="C1231">
        <v>39</v>
      </c>
      <c r="D1231">
        <v>27</v>
      </c>
      <c r="E1231">
        <v>0.25</v>
      </c>
    </row>
    <row r="1232" spans="1:5" x14ac:dyDescent="0.25">
      <c r="A1232">
        <v>10714</v>
      </c>
      <c r="B1232">
        <v>47</v>
      </c>
      <c r="C1232">
        <v>9.5</v>
      </c>
      <c r="D1232">
        <v>50</v>
      </c>
      <c r="E1232">
        <v>0.25</v>
      </c>
    </row>
    <row r="1233" spans="1:5" x14ac:dyDescent="0.25">
      <c r="A1233">
        <v>10714</v>
      </c>
      <c r="B1233">
        <v>56</v>
      </c>
      <c r="C1233">
        <v>38</v>
      </c>
      <c r="D1233">
        <v>18</v>
      </c>
      <c r="E1233">
        <v>0.25</v>
      </c>
    </row>
    <row r="1234" spans="1:5" x14ac:dyDescent="0.25">
      <c r="A1234">
        <v>10714</v>
      </c>
      <c r="B1234">
        <v>58</v>
      </c>
      <c r="C1234">
        <v>13.25</v>
      </c>
      <c r="D1234">
        <v>12</v>
      </c>
      <c r="E1234">
        <v>0.25</v>
      </c>
    </row>
    <row r="1235" spans="1:5" x14ac:dyDescent="0.25">
      <c r="A1235">
        <v>10715</v>
      </c>
      <c r="B1235">
        <v>10</v>
      </c>
      <c r="C1235">
        <v>31</v>
      </c>
      <c r="D1235">
        <v>21</v>
      </c>
      <c r="E1235">
        <v>0</v>
      </c>
    </row>
    <row r="1236" spans="1:5" x14ac:dyDescent="0.25">
      <c r="A1236">
        <v>10715</v>
      </c>
      <c r="B1236">
        <v>71</v>
      </c>
      <c r="C1236">
        <v>21.5</v>
      </c>
      <c r="D1236">
        <v>30</v>
      </c>
      <c r="E1236">
        <v>0</v>
      </c>
    </row>
    <row r="1237" spans="1:5" x14ac:dyDescent="0.25">
      <c r="A1237">
        <v>10716</v>
      </c>
      <c r="B1237">
        <v>21</v>
      </c>
      <c r="C1237">
        <v>10</v>
      </c>
      <c r="D1237">
        <v>5</v>
      </c>
      <c r="E1237">
        <v>0</v>
      </c>
    </row>
    <row r="1238" spans="1:5" x14ac:dyDescent="0.25">
      <c r="A1238">
        <v>10716</v>
      </c>
      <c r="B1238">
        <v>51</v>
      </c>
      <c r="C1238">
        <v>53</v>
      </c>
      <c r="D1238">
        <v>7</v>
      </c>
      <c r="E1238">
        <v>0</v>
      </c>
    </row>
    <row r="1239" spans="1:5" x14ac:dyDescent="0.25">
      <c r="A1239">
        <v>10716</v>
      </c>
      <c r="B1239">
        <v>61</v>
      </c>
      <c r="C1239">
        <v>28.5</v>
      </c>
      <c r="D1239">
        <v>10</v>
      </c>
      <c r="E1239">
        <v>0</v>
      </c>
    </row>
    <row r="1240" spans="1:5" x14ac:dyDescent="0.25">
      <c r="A1240">
        <v>10717</v>
      </c>
      <c r="B1240">
        <v>21</v>
      </c>
      <c r="C1240">
        <v>10</v>
      </c>
      <c r="D1240">
        <v>32</v>
      </c>
      <c r="E1240">
        <v>0.05</v>
      </c>
    </row>
    <row r="1241" spans="1:5" x14ac:dyDescent="0.25">
      <c r="A1241">
        <v>10717</v>
      </c>
      <c r="B1241">
        <v>54</v>
      </c>
      <c r="C1241">
        <v>7.45</v>
      </c>
      <c r="D1241">
        <v>15</v>
      </c>
      <c r="E1241">
        <v>0</v>
      </c>
    </row>
    <row r="1242" spans="1:5" x14ac:dyDescent="0.25">
      <c r="A1242">
        <v>10717</v>
      </c>
      <c r="B1242">
        <v>69</v>
      </c>
      <c r="C1242">
        <v>36</v>
      </c>
      <c r="D1242">
        <v>25</v>
      </c>
      <c r="E1242">
        <v>0.05</v>
      </c>
    </row>
    <row r="1243" spans="1:5" x14ac:dyDescent="0.25">
      <c r="A1243">
        <v>10718</v>
      </c>
      <c r="B1243">
        <v>12</v>
      </c>
      <c r="C1243">
        <v>38</v>
      </c>
      <c r="D1243">
        <v>36</v>
      </c>
      <c r="E1243">
        <v>0</v>
      </c>
    </row>
    <row r="1244" spans="1:5" x14ac:dyDescent="0.25">
      <c r="A1244">
        <v>10718</v>
      </c>
      <c r="B1244">
        <v>16</v>
      </c>
      <c r="C1244">
        <v>17.45</v>
      </c>
      <c r="D1244">
        <v>20</v>
      </c>
      <c r="E1244">
        <v>0</v>
      </c>
    </row>
    <row r="1245" spans="1:5" x14ac:dyDescent="0.25">
      <c r="A1245">
        <v>10718</v>
      </c>
      <c r="B1245">
        <v>36</v>
      </c>
      <c r="C1245">
        <v>19</v>
      </c>
      <c r="D1245">
        <v>40</v>
      </c>
      <c r="E1245">
        <v>0</v>
      </c>
    </row>
    <row r="1246" spans="1:5" x14ac:dyDescent="0.25">
      <c r="A1246">
        <v>10718</v>
      </c>
      <c r="B1246">
        <v>62</v>
      </c>
      <c r="C1246">
        <v>49.3</v>
      </c>
      <c r="D1246">
        <v>20</v>
      </c>
      <c r="E1246">
        <v>0</v>
      </c>
    </row>
    <row r="1247" spans="1:5" x14ac:dyDescent="0.25">
      <c r="A1247">
        <v>10719</v>
      </c>
      <c r="B1247">
        <v>18</v>
      </c>
      <c r="C1247">
        <v>62.5</v>
      </c>
      <c r="D1247">
        <v>12</v>
      </c>
      <c r="E1247">
        <v>0.25</v>
      </c>
    </row>
    <row r="1248" spans="1:5" x14ac:dyDescent="0.25">
      <c r="A1248">
        <v>10719</v>
      </c>
      <c r="B1248">
        <v>30</v>
      </c>
      <c r="C1248">
        <v>25.89</v>
      </c>
      <c r="D1248">
        <v>3</v>
      </c>
      <c r="E1248">
        <v>0.25</v>
      </c>
    </row>
    <row r="1249" spans="1:5" x14ac:dyDescent="0.25">
      <c r="A1249">
        <v>10719</v>
      </c>
      <c r="B1249">
        <v>54</v>
      </c>
      <c r="C1249">
        <v>7.45</v>
      </c>
      <c r="D1249">
        <v>40</v>
      </c>
      <c r="E1249">
        <v>0.25</v>
      </c>
    </row>
    <row r="1250" spans="1:5" x14ac:dyDescent="0.25">
      <c r="A1250">
        <v>10720</v>
      </c>
      <c r="B1250">
        <v>35</v>
      </c>
      <c r="C1250">
        <v>18</v>
      </c>
      <c r="D1250">
        <v>21</v>
      </c>
      <c r="E1250">
        <v>0</v>
      </c>
    </row>
    <row r="1251" spans="1:5" x14ac:dyDescent="0.25">
      <c r="A1251">
        <v>10720</v>
      </c>
      <c r="B1251">
        <v>71</v>
      </c>
      <c r="C1251">
        <v>21.5</v>
      </c>
      <c r="D1251">
        <v>8</v>
      </c>
      <c r="E1251">
        <v>0</v>
      </c>
    </row>
    <row r="1252" spans="1:5" x14ac:dyDescent="0.25">
      <c r="A1252">
        <v>10721</v>
      </c>
      <c r="B1252">
        <v>44</v>
      </c>
      <c r="C1252">
        <v>19.45</v>
      </c>
      <c r="D1252">
        <v>50</v>
      </c>
      <c r="E1252">
        <v>0.05</v>
      </c>
    </row>
    <row r="1253" spans="1:5" x14ac:dyDescent="0.25">
      <c r="A1253">
        <v>10722</v>
      </c>
      <c r="B1253">
        <v>2</v>
      </c>
      <c r="C1253">
        <v>19</v>
      </c>
      <c r="D1253">
        <v>3</v>
      </c>
      <c r="E1253">
        <v>0</v>
      </c>
    </row>
    <row r="1254" spans="1:5" x14ac:dyDescent="0.25">
      <c r="A1254">
        <v>10722</v>
      </c>
      <c r="B1254">
        <v>31</v>
      </c>
      <c r="C1254">
        <v>12.5</v>
      </c>
      <c r="D1254">
        <v>50</v>
      </c>
      <c r="E1254">
        <v>0</v>
      </c>
    </row>
    <row r="1255" spans="1:5" x14ac:dyDescent="0.25">
      <c r="A1255">
        <v>10722</v>
      </c>
      <c r="B1255">
        <v>68</v>
      </c>
      <c r="C1255">
        <v>12.5</v>
      </c>
      <c r="D1255">
        <v>45</v>
      </c>
      <c r="E1255">
        <v>0</v>
      </c>
    </row>
    <row r="1256" spans="1:5" x14ac:dyDescent="0.25">
      <c r="A1256">
        <v>10722</v>
      </c>
      <c r="B1256">
        <v>75</v>
      </c>
      <c r="C1256">
        <v>7.75</v>
      </c>
      <c r="D1256">
        <v>42</v>
      </c>
      <c r="E1256">
        <v>0</v>
      </c>
    </row>
    <row r="1257" spans="1:5" x14ac:dyDescent="0.25">
      <c r="A1257">
        <v>10723</v>
      </c>
      <c r="B1257">
        <v>26</v>
      </c>
      <c r="C1257">
        <v>31.23</v>
      </c>
      <c r="D1257">
        <v>15</v>
      </c>
      <c r="E1257">
        <v>0</v>
      </c>
    </row>
    <row r="1258" spans="1:5" x14ac:dyDescent="0.25">
      <c r="A1258">
        <v>10724</v>
      </c>
      <c r="B1258">
        <v>10</v>
      </c>
      <c r="C1258">
        <v>31</v>
      </c>
      <c r="D1258">
        <v>16</v>
      </c>
      <c r="E1258">
        <v>0</v>
      </c>
    </row>
    <row r="1259" spans="1:5" x14ac:dyDescent="0.25">
      <c r="A1259">
        <v>10724</v>
      </c>
      <c r="B1259">
        <v>61</v>
      </c>
      <c r="C1259">
        <v>28.5</v>
      </c>
      <c r="D1259">
        <v>5</v>
      </c>
      <c r="E1259">
        <v>0</v>
      </c>
    </row>
    <row r="1260" spans="1:5" x14ac:dyDescent="0.25">
      <c r="A1260">
        <v>10725</v>
      </c>
      <c r="B1260">
        <v>41</v>
      </c>
      <c r="C1260">
        <v>9.65</v>
      </c>
      <c r="D1260">
        <v>12</v>
      </c>
      <c r="E1260">
        <v>0</v>
      </c>
    </row>
    <row r="1261" spans="1:5" x14ac:dyDescent="0.25">
      <c r="A1261">
        <v>10725</v>
      </c>
      <c r="B1261">
        <v>52</v>
      </c>
      <c r="C1261">
        <v>7</v>
      </c>
      <c r="D1261">
        <v>4</v>
      </c>
      <c r="E1261">
        <v>0</v>
      </c>
    </row>
    <row r="1262" spans="1:5" x14ac:dyDescent="0.25">
      <c r="A1262">
        <v>10725</v>
      </c>
      <c r="B1262">
        <v>55</v>
      </c>
      <c r="C1262">
        <v>24</v>
      </c>
      <c r="D1262">
        <v>6</v>
      </c>
      <c r="E1262">
        <v>0</v>
      </c>
    </row>
    <row r="1263" spans="1:5" x14ac:dyDescent="0.25">
      <c r="A1263">
        <v>10726</v>
      </c>
      <c r="B1263">
        <v>4</v>
      </c>
      <c r="C1263">
        <v>22</v>
      </c>
      <c r="D1263">
        <v>25</v>
      </c>
      <c r="E1263">
        <v>0</v>
      </c>
    </row>
    <row r="1264" spans="1:5" x14ac:dyDescent="0.25">
      <c r="A1264">
        <v>10726</v>
      </c>
      <c r="B1264">
        <v>11</v>
      </c>
      <c r="C1264">
        <v>21</v>
      </c>
      <c r="D1264">
        <v>5</v>
      </c>
      <c r="E1264">
        <v>0</v>
      </c>
    </row>
    <row r="1265" spans="1:5" x14ac:dyDescent="0.25">
      <c r="A1265">
        <v>10727</v>
      </c>
      <c r="B1265">
        <v>17</v>
      </c>
      <c r="C1265">
        <v>39</v>
      </c>
      <c r="D1265">
        <v>20</v>
      </c>
      <c r="E1265">
        <v>0.05</v>
      </c>
    </row>
    <row r="1266" spans="1:5" x14ac:dyDescent="0.25">
      <c r="A1266">
        <v>10727</v>
      </c>
      <c r="B1266">
        <v>56</v>
      </c>
      <c r="C1266">
        <v>38</v>
      </c>
      <c r="D1266">
        <v>10</v>
      </c>
      <c r="E1266">
        <v>0.05</v>
      </c>
    </row>
    <row r="1267" spans="1:5" x14ac:dyDescent="0.25">
      <c r="A1267">
        <v>10727</v>
      </c>
      <c r="B1267">
        <v>59</v>
      </c>
      <c r="C1267">
        <v>55</v>
      </c>
      <c r="D1267">
        <v>10</v>
      </c>
      <c r="E1267">
        <v>0.05</v>
      </c>
    </row>
    <row r="1268" spans="1:5" x14ac:dyDescent="0.25">
      <c r="A1268">
        <v>10728</v>
      </c>
      <c r="B1268">
        <v>30</v>
      </c>
      <c r="C1268">
        <v>25.89</v>
      </c>
      <c r="D1268">
        <v>15</v>
      </c>
      <c r="E1268">
        <v>0</v>
      </c>
    </row>
    <row r="1269" spans="1:5" x14ac:dyDescent="0.25">
      <c r="A1269">
        <v>10728</v>
      </c>
      <c r="B1269">
        <v>40</v>
      </c>
      <c r="C1269">
        <v>18.399999999999999</v>
      </c>
      <c r="D1269">
        <v>6</v>
      </c>
      <c r="E1269">
        <v>0</v>
      </c>
    </row>
    <row r="1270" spans="1:5" x14ac:dyDescent="0.25">
      <c r="A1270">
        <v>10728</v>
      </c>
      <c r="B1270">
        <v>55</v>
      </c>
      <c r="C1270">
        <v>24</v>
      </c>
      <c r="D1270">
        <v>12</v>
      </c>
      <c r="E1270">
        <v>0</v>
      </c>
    </row>
    <row r="1271" spans="1:5" x14ac:dyDescent="0.25">
      <c r="A1271">
        <v>10728</v>
      </c>
      <c r="B1271">
        <v>60</v>
      </c>
      <c r="C1271">
        <v>34</v>
      </c>
      <c r="D1271">
        <v>15</v>
      </c>
      <c r="E1271">
        <v>0</v>
      </c>
    </row>
    <row r="1272" spans="1:5" x14ac:dyDescent="0.25">
      <c r="A1272">
        <v>10729</v>
      </c>
      <c r="B1272">
        <v>1</v>
      </c>
      <c r="C1272">
        <v>18</v>
      </c>
      <c r="D1272">
        <v>50</v>
      </c>
      <c r="E1272">
        <v>0</v>
      </c>
    </row>
    <row r="1273" spans="1:5" x14ac:dyDescent="0.25">
      <c r="A1273">
        <v>10729</v>
      </c>
      <c r="B1273">
        <v>21</v>
      </c>
      <c r="C1273">
        <v>10</v>
      </c>
      <c r="D1273">
        <v>30</v>
      </c>
      <c r="E1273">
        <v>0</v>
      </c>
    </row>
    <row r="1274" spans="1:5" x14ac:dyDescent="0.25">
      <c r="A1274">
        <v>10729</v>
      </c>
      <c r="B1274">
        <v>50</v>
      </c>
      <c r="C1274">
        <v>16.25</v>
      </c>
      <c r="D1274">
        <v>40</v>
      </c>
      <c r="E1274">
        <v>0</v>
      </c>
    </row>
    <row r="1275" spans="1:5" x14ac:dyDescent="0.25">
      <c r="A1275">
        <v>10730</v>
      </c>
      <c r="B1275">
        <v>16</v>
      </c>
      <c r="C1275">
        <v>17.45</v>
      </c>
      <c r="D1275">
        <v>15</v>
      </c>
      <c r="E1275">
        <v>0.05</v>
      </c>
    </row>
    <row r="1276" spans="1:5" x14ac:dyDescent="0.25">
      <c r="A1276">
        <v>10730</v>
      </c>
      <c r="B1276">
        <v>31</v>
      </c>
      <c r="C1276">
        <v>12.5</v>
      </c>
      <c r="D1276">
        <v>3</v>
      </c>
      <c r="E1276">
        <v>0.05</v>
      </c>
    </row>
    <row r="1277" spans="1:5" x14ac:dyDescent="0.25">
      <c r="A1277">
        <v>10730</v>
      </c>
      <c r="B1277">
        <v>65</v>
      </c>
      <c r="C1277">
        <v>21.05</v>
      </c>
      <c r="D1277">
        <v>10</v>
      </c>
      <c r="E1277">
        <v>0.05</v>
      </c>
    </row>
    <row r="1278" spans="1:5" x14ac:dyDescent="0.25">
      <c r="A1278">
        <v>10731</v>
      </c>
      <c r="B1278">
        <v>21</v>
      </c>
      <c r="C1278">
        <v>10</v>
      </c>
      <c r="D1278">
        <v>40</v>
      </c>
      <c r="E1278">
        <v>0.05</v>
      </c>
    </row>
    <row r="1279" spans="1:5" x14ac:dyDescent="0.25">
      <c r="A1279">
        <v>10731</v>
      </c>
      <c r="B1279">
        <v>51</v>
      </c>
      <c r="C1279">
        <v>53</v>
      </c>
      <c r="D1279">
        <v>30</v>
      </c>
      <c r="E1279">
        <v>0.05</v>
      </c>
    </row>
    <row r="1280" spans="1:5" x14ac:dyDescent="0.25">
      <c r="A1280">
        <v>10732</v>
      </c>
      <c r="B1280">
        <v>76</v>
      </c>
      <c r="C1280">
        <v>18</v>
      </c>
      <c r="D1280">
        <v>20</v>
      </c>
      <c r="E1280">
        <v>0</v>
      </c>
    </row>
    <row r="1281" spans="1:5" x14ac:dyDescent="0.25">
      <c r="A1281">
        <v>10733</v>
      </c>
      <c r="B1281">
        <v>14</v>
      </c>
      <c r="C1281">
        <v>23.25</v>
      </c>
      <c r="D1281">
        <v>16</v>
      </c>
      <c r="E1281">
        <v>0</v>
      </c>
    </row>
    <row r="1282" spans="1:5" x14ac:dyDescent="0.25">
      <c r="A1282">
        <v>10733</v>
      </c>
      <c r="B1282">
        <v>28</v>
      </c>
      <c r="C1282">
        <v>45.6</v>
      </c>
      <c r="D1282">
        <v>20</v>
      </c>
      <c r="E1282">
        <v>0</v>
      </c>
    </row>
    <row r="1283" spans="1:5" x14ac:dyDescent="0.25">
      <c r="A1283">
        <v>10733</v>
      </c>
      <c r="B1283">
        <v>52</v>
      </c>
      <c r="C1283">
        <v>7</v>
      </c>
      <c r="D1283">
        <v>25</v>
      </c>
      <c r="E1283">
        <v>0</v>
      </c>
    </row>
    <row r="1284" spans="1:5" x14ac:dyDescent="0.25">
      <c r="A1284">
        <v>10734</v>
      </c>
      <c r="B1284">
        <v>6</v>
      </c>
      <c r="C1284">
        <v>25</v>
      </c>
      <c r="D1284">
        <v>30</v>
      </c>
      <c r="E1284">
        <v>0</v>
      </c>
    </row>
    <row r="1285" spans="1:5" x14ac:dyDescent="0.25">
      <c r="A1285">
        <v>10734</v>
      </c>
      <c r="B1285">
        <v>30</v>
      </c>
      <c r="C1285">
        <v>25.89</v>
      </c>
      <c r="D1285">
        <v>15</v>
      </c>
      <c r="E1285">
        <v>0</v>
      </c>
    </row>
    <row r="1286" spans="1:5" x14ac:dyDescent="0.25">
      <c r="A1286">
        <v>10734</v>
      </c>
      <c r="B1286">
        <v>76</v>
      </c>
      <c r="C1286">
        <v>18</v>
      </c>
      <c r="D1286">
        <v>20</v>
      </c>
      <c r="E1286">
        <v>0</v>
      </c>
    </row>
    <row r="1287" spans="1:5" x14ac:dyDescent="0.25">
      <c r="A1287">
        <v>10735</v>
      </c>
      <c r="B1287">
        <v>61</v>
      </c>
      <c r="C1287">
        <v>28.5</v>
      </c>
      <c r="D1287">
        <v>20</v>
      </c>
      <c r="E1287">
        <v>0.1</v>
      </c>
    </row>
    <row r="1288" spans="1:5" x14ac:dyDescent="0.25">
      <c r="A1288">
        <v>10735</v>
      </c>
      <c r="B1288">
        <v>77</v>
      </c>
      <c r="C1288">
        <v>13</v>
      </c>
      <c r="D1288">
        <v>2</v>
      </c>
      <c r="E1288">
        <v>0.1</v>
      </c>
    </row>
    <row r="1289" spans="1:5" x14ac:dyDescent="0.25">
      <c r="A1289">
        <v>10736</v>
      </c>
      <c r="B1289">
        <v>65</v>
      </c>
      <c r="C1289">
        <v>21.05</v>
      </c>
      <c r="D1289">
        <v>40</v>
      </c>
      <c r="E1289">
        <v>0</v>
      </c>
    </row>
    <row r="1290" spans="1:5" x14ac:dyDescent="0.25">
      <c r="A1290">
        <v>10736</v>
      </c>
      <c r="B1290">
        <v>75</v>
      </c>
      <c r="C1290">
        <v>7.75</v>
      </c>
      <c r="D1290">
        <v>20</v>
      </c>
      <c r="E1290">
        <v>0</v>
      </c>
    </row>
    <row r="1291" spans="1:5" x14ac:dyDescent="0.25">
      <c r="A1291">
        <v>10737</v>
      </c>
      <c r="B1291">
        <v>13</v>
      </c>
      <c r="C1291">
        <v>6</v>
      </c>
      <c r="D1291">
        <v>4</v>
      </c>
      <c r="E1291">
        <v>0</v>
      </c>
    </row>
    <row r="1292" spans="1:5" x14ac:dyDescent="0.25">
      <c r="A1292">
        <v>10737</v>
      </c>
      <c r="B1292">
        <v>41</v>
      </c>
      <c r="C1292">
        <v>9.65</v>
      </c>
      <c r="D1292">
        <v>12</v>
      </c>
      <c r="E1292">
        <v>0</v>
      </c>
    </row>
    <row r="1293" spans="1:5" x14ac:dyDescent="0.25">
      <c r="A1293">
        <v>10738</v>
      </c>
      <c r="B1293">
        <v>16</v>
      </c>
      <c r="C1293">
        <v>17.45</v>
      </c>
      <c r="D1293">
        <v>3</v>
      </c>
      <c r="E1293">
        <v>0</v>
      </c>
    </row>
    <row r="1294" spans="1:5" x14ac:dyDescent="0.25">
      <c r="A1294">
        <v>10739</v>
      </c>
      <c r="B1294">
        <v>36</v>
      </c>
      <c r="C1294">
        <v>19</v>
      </c>
      <c r="D1294">
        <v>6</v>
      </c>
      <c r="E1294">
        <v>0</v>
      </c>
    </row>
    <row r="1295" spans="1:5" x14ac:dyDescent="0.25">
      <c r="A1295">
        <v>10739</v>
      </c>
      <c r="B1295">
        <v>52</v>
      </c>
      <c r="C1295">
        <v>7</v>
      </c>
      <c r="D1295">
        <v>18</v>
      </c>
      <c r="E1295">
        <v>0</v>
      </c>
    </row>
    <row r="1296" spans="1:5" x14ac:dyDescent="0.25">
      <c r="A1296">
        <v>10740</v>
      </c>
      <c r="B1296">
        <v>28</v>
      </c>
      <c r="C1296">
        <v>45.6</v>
      </c>
      <c r="D1296">
        <v>5</v>
      </c>
      <c r="E1296">
        <v>0.2</v>
      </c>
    </row>
    <row r="1297" spans="1:5" x14ac:dyDescent="0.25">
      <c r="A1297">
        <v>10740</v>
      </c>
      <c r="B1297">
        <v>35</v>
      </c>
      <c r="C1297">
        <v>18</v>
      </c>
      <c r="D1297">
        <v>35</v>
      </c>
      <c r="E1297">
        <v>0.2</v>
      </c>
    </row>
    <row r="1298" spans="1:5" x14ac:dyDescent="0.25">
      <c r="A1298">
        <v>10740</v>
      </c>
      <c r="B1298">
        <v>45</v>
      </c>
      <c r="C1298">
        <v>9.5</v>
      </c>
      <c r="D1298">
        <v>40</v>
      </c>
      <c r="E1298">
        <v>0.2</v>
      </c>
    </row>
    <row r="1299" spans="1:5" x14ac:dyDescent="0.25">
      <c r="A1299">
        <v>10740</v>
      </c>
      <c r="B1299">
        <v>56</v>
      </c>
      <c r="C1299">
        <v>38</v>
      </c>
      <c r="D1299">
        <v>14</v>
      </c>
      <c r="E1299">
        <v>0.2</v>
      </c>
    </row>
    <row r="1300" spans="1:5" x14ac:dyDescent="0.25">
      <c r="A1300">
        <v>10741</v>
      </c>
      <c r="B1300">
        <v>2</v>
      </c>
      <c r="C1300">
        <v>19</v>
      </c>
      <c r="D1300">
        <v>15</v>
      </c>
      <c r="E1300">
        <v>0.2</v>
      </c>
    </row>
    <row r="1301" spans="1:5" x14ac:dyDescent="0.25">
      <c r="A1301">
        <v>10742</v>
      </c>
      <c r="B1301">
        <v>3</v>
      </c>
      <c r="C1301">
        <v>10</v>
      </c>
      <c r="D1301">
        <v>20</v>
      </c>
      <c r="E1301">
        <v>0</v>
      </c>
    </row>
    <row r="1302" spans="1:5" x14ac:dyDescent="0.25">
      <c r="A1302">
        <v>10742</v>
      </c>
      <c r="B1302">
        <v>60</v>
      </c>
      <c r="C1302">
        <v>34</v>
      </c>
      <c r="D1302">
        <v>50</v>
      </c>
      <c r="E1302">
        <v>0</v>
      </c>
    </row>
    <row r="1303" spans="1:5" x14ac:dyDescent="0.25">
      <c r="A1303">
        <v>10742</v>
      </c>
      <c r="B1303">
        <v>72</v>
      </c>
      <c r="C1303">
        <v>34.799999999999997</v>
      </c>
      <c r="D1303">
        <v>35</v>
      </c>
      <c r="E1303">
        <v>0</v>
      </c>
    </row>
    <row r="1304" spans="1:5" x14ac:dyDescent="0.25">
      <c r="A1304">
        <v>10743</v>
      </c>
      <c r="B1304">
        <v>46</v>
      </c>
      <c r="C1304">
        <v>12</v>
      </c>
      <c r="D1304">
        <v>28</v>
      </c>
      <c r="E1304">
        <v>0.05</v>
      </c>
    </row>
    <row r="1305" spans="1:5" x14ac:dyDescent="0.25">
      <c r="A1305">
        <v>10744</v>
      </c>
      <c r="B1305">
        <v>40</v>
      </c>
      <c r="C1305">
        <v>18.399999999999999</v>
      </c>
      <c r="D1305">
        <v>50</v>
      </c>
      <c r="E1305">
        <v>0.2</v>
      </c>
    </row>
    <row r="1306" spans="1:5" x14ac:dyDescent="0.25">
      <c r="A1306">
        <v>10745</v>
      </c>
      <c r="B1306">
        <v>18</v>
      </c>
      <c r="C1306">
        <v>62.5</v>
      </c>
      <c r="D1306">
        <v>24</v>
      </c>
      <c r="E1306">
        <v>0</v>
      </c>
    </row>
    <row r="1307" spans="1:5" x14ac:dyDescent="0.25">
      <c r="A1307">
        <v>10745</v>
      </c>
      <c r="B1307">
        <v>44</v>
      </c>
      <c r="C1307">
        <v>19.45</v>
      </c>
      <c r="D1307">
        <v>16</v>
      </c>
      <c r="E1307">
        <v>0</v>
      </c>
    </row>
    <row r="1308" spans="1:5" x14ac:dyDescent="0.25">
      <c r="A1308">
        <v>10745</v>
      </c>
      <c r="B1308">
        <v>59</v>
      </c>
      <c r="C1308">
        <v>55</v>
      </c>
      <c r="D1308">
        <v>45</v>
      </c>
      <c r="E1308">
        <v>0</v>
      </c>
    </row>
    <row r="1309" spans="1:5" x14ac:dyDescent="0.25">
      <c r="A1309">
        <v>10745</v>
      </c>
      <c r="B1309">
        <v>72</v>
      </c>
      <c r="C1309">
        <v>34.799999999999997</v>
      </c>
      <c r="D1309">
        <v>7</v>
      </c>
      <c r="E1309">
        <v>0</v>
      </c>
    </row>
    <row r="1310" spans="1:5" x14ac:dyDescent="0.25">
      <c r="A1310">
        <v>10746</v>
      </c>
      <c r="B1310">
        <v>13</v>
      </c>
      <c r="C1310">
        <v>6</v>
      </c>
      <c r="D1310">
        <v>6</v>
      </c>
      <c r="E1310">
        <v>0</v>
      </c>
    </row>
    <row r="1311" spans="1:5" x14ac:dyDescent="0.25">
      <c r="A1311">
        <v>10746</v>
      </c>
      <c r="B1311">
        <v>42</v>
      </c>
      <c r="C1311">
        <v>14</v>
      </c>
      <c r="D1311">
        <v>28</v>
      </c>
      <c r="E1311">
        <v>0</v>
      </c>
    </row>
    <row r="1312" spans="1:5" x14ac:dyDescent="0.25">
      <c r="A1312">
        <v>10746</v>
      </c>
      <c r="B1312">
        <v>62</v>
      </c>
      <c r="C1312">
        <v>49.3</v>
      </c>
      <c r="D1312">
        <v>9</v>
      </c>
      <c r="E1312">
        <v>0</v>
      </c>
    </row>
    <row r="1313" spans="1:5" x14ac:dyDescent="0.25">
      <c r="A1313">
        <v>10746</v>
      </c>
      <c r="B1313">
        <v>69</v>
      </c>
      <c r="C1313">
        <v>36</v>
      </c>
      <c r="D1313">
        <v>40</v>
      </c>
      <c r="E1313">
        <v>0</v>
      </c>
    </row>
    <row r="1314" spans="1:5" x14ac:dyDescent="0.25">
      <c r="A1314">
        <v>10747</v>
      </c>
      <c r="B1314">
        <v>31</v>
      </c>
      <c r="C1314">
        <v>12.5</v>
      </c>
      <c r="D1314">
        <v>8</v>
      </c>
      <c r="E1314">
        <v>0</v>
      </c>
    </row>
    <row r="1315" spans="1:5" x14ac:dyDescent="0.25">
      <c r="A1315">
        <v>10747</v>
      </c>
      <c r="B1315">
        <v>41</v>
      </c>
      <c r="C1315">
        <v>9.65</v>
      </c>
      <c r="D1315">
        <v>35</v>
      </c>
      <c r="E1315">
        <v>0</v>
      </c>
    </row>
    <row r="1316" spans="1:5" x14ac:dyDescent="0.25">
      <c r="A1316">
        <v>10747</v>
      </c>
      <c r="B1316">
        <v>63</v>
      </c>
      <c r="C1316">
        <v>43.9</v>
      </c>
      <c r="D1316">
        <v>9</v>
      </c>
      <c r="E1316">
        <v>0</v>
      </c>
    </row>
    <row r="1317" spans="1:5" x14ac:dyDescent="0.25">
      <c r="A1317">
        <v>10747</v>
      </c>
      <c r="B1317">
        <v>69</v>
      </c>
      <c r="C1317">
        <v>36</v>
      </c>
      <c r="D1317">
        <v>30</v>
      </c>
      <c r="E1317">
        <v>0</v>
      </c>
    </row>
    <row r="1318" spans="1:5" x14ac:dyDescent="0.25">
      <c r="A1318">
        <v>10748</v>
      </c>
      <c r="B1318">
        <v>23</v>
      </c>
      <c r="C1318">
        <v>9</v>
      </c>
      <c r="D1318">
        <v>44</v>
      </c>
      <c r="E1318">
        <v>0</v>
      </c>
    </row>
    <row r="1319" spans="1:5" x14ac:dyDescent="0.25">
      <c r="A1319">
        <v>10748</v>
      </c>
      <c r="B1319">
        <v>40</v>
      </c>
      <c r="C1319">
        <v>18.399999999999999</v>
      </c>
      <c r="D1319">
        <v>40</v>
      </c>
      <c r="E1319">
        <v>0</v>
      </c>
    </row>
    <row r="1320" spans="1:5" x14ac:dyDescent="0.25">
      <c r="A1320">
        <v>10748</v>
      </c>
      <c r="B1320">
        <v>56</v>
      </c>
      <c r="C1320">
        <v>38</v>
      </c>
      <c r="D1320">
        <v>28</v>
      </c>
      <c r="E1320">
        <v>0</v>
      </c>
    </row>
    <row r="1321" spans="1:5" x14ac:dyDescent="0.25">
      <c r="A1321">
        <v>10749</v>
      </c>
      <c r="B1321">
        <v>56</v>
      </c>
      <c r="C1321">
        <v>38</v>
      </c>
      <c r="D1321">
        <v>15</v>
      </c>
      <c r="E1321">
        <v>0</v>
      </c>
    </row>
    <row r="1322" spans="1:5" x14ac:dyDescent="0.25">
      <c r="A1322">
        <v>10749</v>
      </c>
      <c r="B1322">
        <v>59</v>
      </c>
      <c r="C1322">
        <v>55</v>
      </c>
      <c r="D1322">
        <v>6</v>
      </c>
      <c r="E1322">
        <v>0</v>
      </c>
    </row>
    <row r="1323" spans="1:5" x14ac:dyDescent="0.25">
      <c r="A1323">
        <v>10749</v>
      </c>
      <c r="B1323">
        <v>76</v>
      </c>
      <c r="C1323">
        <v>18</v>
      </c>
      <c r="D1323">
        <v>10</v>
      </c>
      <c r="E1323">
        <v>0</v>
      </c>
    </row>
    <row r="1324" spans="1:5" x14ac:dyDescent="0.25">
      <c r="A1324">
        <v>10750</v>
      </c>
      <c r="B1324">
        <v>14</v>
      </c>
      <c r="C1324">
        <v>23.25</v>
      </c>
      <c r="D1324">
        <v>5</v>
      </c>
      <c r="E1324">
        <v>0.15</v>
      </c>
    </row>
    <row r="1325" spans="1:5" x14ac:dyDescent="0.25">
      <c r="A1325">
        <v>10750</v>
      </c>
      <c r="B1325">
        <v>45</v>
      </c>
      <c r="C1325">
        <v>9.5</v>
      </c>
      <c r="D1325">
        <v>40</v>
      </c>
      <c r="E1325">
        <v>0.15</v>
      </c>
    </row>
    <row r="1326" spans="1:5" x14ac:dyDescent="0.25">
      <c r="A1326">
        <v>10750</v>
      </c>
      <c r="B1326">
        <v>59</v>
      </c>
      <c r="C1326">
        <v>55</v>
      </c>
      <c r="D1326">
        <v>25</v>
      </c>
      <c r="E1326">
        <v>0.15</v>
      </c>
    </row>
    <row r="1327" spans="1:5" x14ac:dyDescent="0.25">
      <c r="A1327">
        <v>10751</v>
      </c>
      <c r="B1327">
        <v>26</v>
      </c>
      <c r="C1327">
        <v>31.23</v>
      </c>
      <c r="D1327">
        <v>12</v>
      </c>
      <c r="E1327">
        <v>0.1</v>
      </c>
    </row>
    <row r="1328" spans="1:5" x14ac:dyDescent="0.25">
      <c r="A1328">
        <v>10751</v>
      </c>
      <c r="B1328">
        <v>30</v>
      </c>
      <c r="C1328">
        <v>25.89</v>
      </c>
      <c r="D1328">
        <v>30</v>
      </c>
      <c r="E1328">
        <v>0</v>
      </c>
    </row>
    <row r="1329" spans="1:5" x14ac:dyDescent="0.25">
      <c r="A1329">
        <v>10751</v>
      </c>
      <c r="B1329">
        <v>50</v>
      </c>
      <c r="C1329">
        <v>16.25</v>
      </c>
      <c r="D1329">
        <v>20</v>
      </c>
      <c r="E1329">
        <v>0.1</v>
      </c>
    </row>
    <row r="1330" spans="1:5" x14ac:dyDescent="0.25">
      <c r="A1330">
        <v>10751</v>
      </c>
      <c r="B1330">
        <v>73</v>
      </c>
      <c r="C1330">
        <v>15</v>
      </c>
      <c r="D1330">
        <v>15</v>
      </c>
      <c r="E1330">
        <v>0</v>
      </c>
    </row>
    <row r="1331" spans="1:5" x14ac:dyDescent="0.25">
      <c r="A1331">
        <v>10752</v>
      </c>
      <c r="B1331">
        <v>1</v>
      </c>
      <c r="C1331">
        <v>18</v>
      </c>
      <c r="D1331">
        <v>8</v>
      </c>
      <c r="E1331">
        <v>0</v>
      </c>
    </row>
    <row r="1332" spans="1:5" x14ac:dyDescent="0.25">
      <c r="A1332">
        <v>10752</v>
      </c>
      <c r="B1332">
        <v>69</v>
      </c>
      <c r="C1332">
        <v>36</v>
      </c>
      <c r="D1332">
        <v>3</v>
      </c>
      <c r="E1332">
        <v>0</v>
      </c>
    </row>
    <row r="1333" spans="1:5" x14ac:dyDescent="0.25">
      <c r="A1333">
        <v>10753</v>
      </c>
      <c r="B1333">
        <v>45</v>
      </c>
      <c r="C1333">
        <v>9.5</v>
      </c>
      <c r="D1333">
        <v>4</v>
      </c>
      <c r="E1333">
        <v>0</v>
      </c>
    </row>
    <row r="1334" spans="1:5" x14ac:dyDescent="0.25">
      <c r="A1334">
        <v>10753</v>
      </c>
      <c r="B1334">
        <v>74</v>
      </c>
      <c r="C1334">
        <v>10</v>
      </c>
      <c r="D1334">
        <v>5</v>
      </c>
      <c r="E1334">
        <v>0</v>
      </c>
    </row>
    <row r="1335" spans="1:5" x14ac:dyDescent="0.25">
      <c r="A1335">
        <v>10754</v>
      </c>
      <c r="B1335">
        <v>40</v>
      </c>
      <c r="C1335">
        <v>18.399999999999999</v>
      </c>
      <c r="D1335">
        <v>3</v>
      </c>
      <c r="E1335">
        <v>0</v>
      </c>
    </row>
    <row r="1336" spans="1:5" x14ac:dyDescent="0.25">
      <c r="A1336">
        <v>10755</v>
      </c>
      <c r="B1336">
        <v>47</v>
      </c>
      <c r="C1336">
        <v>9.5</v>
      </c>
      <c r="D1336">
        <v>30</v>
      </c>
      <c r="E1336">
        <v>0.25</v>
      </c>
    </row>
    <row r="1337" spans="1:5" x14ac:dyDescent="0.25">
      <c r="A1337">
        <v>10755</v>
      </c>
      <c r="B1337">
        <v>56</v>
      </c>
      <c r="C1337">
        <v>38</v>
      </c>
      <c r="D1337">
        <v>30</v>
      </c>
      <c r="E1337">
        <v>0.25</v>
      </c>
    </row>
    <row r="1338" spans="1:5" x14ac:dyDescent="0.25">
      <c r="A1338">
        <v>10755</v>
      </c>
      <c r="B1338">
        <v>57</v>
      </c>
      <c r="C1338">
        <v>19.5</v>
      </c>
      <c r="D1338">
        <v>14</v>
      </c>
      <c r="E1338">
        <v>0.25</v>
      </c>
    </row>
    <row r="1339" spans="1:5" x14ac:dyDescent="0.25">
      <c r="A1339">
        <v>10755</v>
      </c>
      <c r="B1339">
        <v>69</v>
      </c>
      <c r="C1339">
        <v>36</v>
      </c>
      <c r="D1339">
        <v>25</v>
      </c>
      <c r="E1339">
        <v>0.25</v>
      </c>
    </row>
    <row r="1340" spans="1:5" x14ac:dyDescent="0.25">
      <c r="A1340">
        <v>10756</v>
      </c>
      <c r="B1340">
        <v>18</v>
      </c>
      <c r="C1340">
        <v>62.5</v>
      </c>
      <c r="D1340">
        <v>21</v>
      </c>
      <c r="E1340">
        <v>0.2</v>
      </c>
    </row>
    <row r="1341" spans="1:5" x14ac:dyDescent="0.25">
      <c r="A1341">
        <v>10756</v>
      </c>
      <c r="B1341">
        <v>36</v>
      </c>
      <c r="C1341">
        <v>19</v>
      </c>
      <c r="D1341">
        <v>20</v>
      </c>
      <c r="E1341">
        <v>0.2</v>
      </c>
    </row>
    <row r="1342" spans="1:5" x14ac:dyDescent="0.25">
      <c r="A1342">
        <v>10756</v>
      </c>
      <c r="B1342">
        <v>68</v>
      </c>
      <c r="C1342">
        <v>12.5</v>
      </c>
      <c r="D1342">
        <v>6</v>
      </c>
      <c r="E1342">
        <v>0.2</v>
      </c>
    </row>
    <row r="1343" spans="1:5" x14ac:dyDescent="0.25">
      <c r="A1343">
        <v>10756</v>
      </c>
      <c r="B1343">
        <v>69</v>
      </c>
      <c r="C1343">
        <v>36</v>
      </c>
      <c r="D1343">
        <v>20</v>
      </c>
      <c r="E1343">
        <v>0.2</v>
      </c>
    </row>
    <row r="1344" spans="1:5" x14ac:dyDescent="0.25">
      <c r="A1344">
        <v>10757</v>
      </c>
      <c r="B1344">
        <v>34</v>
      </c>
      <c r="C1344">
        <v>14</v>
      </c>
      <c r="D1344">
        <v>30</v>
      </c>
      <c r="E1344">
        <v>0</v>
      </c>
    </row>
    <row r="1345" spans="1:5" x14ac:dyDescent="0.25">
      <c r="A1345">
        <v>10757</v>
      </c>
      <c r="B1345">
        <v>59</v>
      </c>
      <c r="C1345">
        <v>55</v>
      </c>
      <c r="D1345">
        <v>7</v>
      </c>
      <c r="E1345">
        <v>0</v>
      </c>
    </row>
    <row r="1346" spans="1:5" x14ac:dyDescent="0.25">
      <c r="A1346">
        <v>10757</v>
      </c>
      <c r="B1346">
        <v>62</v>
      </c>
      <c r="C1346">
        <v>49.3</v>
      </c>
      <c r="D1346">
        <v>30</v>
      </c>
      <c r="E1346">
        <v>0</v>
      </c>
    </row>
    <row r="1347" spans="1:5" x14ac:dyDescent="0.25">
      <c r="A1347">
        <v>10757</v>
      </c>
      <c r="B1347">
        <v>64</v>
      </c>
      <c r="C1347">
        <v>33.25</v>
      </c>
      <c r="D1347">
        <v>24</v>
      </c>
      <c r="E1347">
        <v>0</v>
      </c>
    </row>
    <row r="1348" spans="1:5" x14ac:dyDescent="0.25">
      <c r="A1348">
        <v>10758</v>
      </c>
      <c r="B1348">
        <v>26</v>
      </c>
      <c r="C1348">
        <v>31.23</v>
      </c>
      <c r="D1348">
        <v>20</v>
      </c>
      <c r="E1348">
        <v>0</v>
      </c>
    </row>
    <row r="1349" spans="1:5" x14ac:dyDescent="0.25">
      <c r="A1349">
        <v>10758</v>
      </c>
      <c r="B1349">
        <v>52</v>
      </c>
      <c r="C1349">
        <v>7</v>
      </c>
      <c r="D1349">
        <v>60</v>
      </c>
      <c r="E1349">
        <v>0</v>
      </c>
    </row>
    <row r="1350" spans="1:5" x14ac:dyDescent="0.25">
      <c r="A1350">
        <v>10758</v>
      </c>
      <c r="B1350">
        <v>70</v>
      </c>
      <c r="C1350">
        <v>15</v>
      </c>
      <c r="D1350">
        <v>40</v>
      </c>
      <c r="E1350">
        <v>0</v>
      </c>
    </row>
    <row r="1351" spans="1:5" x14ac:dyDescent="0.25">
      <c r="A1351">
        <v>10759</v>
      </c>
      <c r="B1351">
        <v>32</v>
      </c>
      <c r="C1351">
        <v>32</v>
      </c>
      <c r="D1351">
        <v>10</v>
      </c>
      <c r="E1351">
        <v>0</v>
      </c>
    </row>
    <row r="1352" spans="1:5" x14ac:dyDescent="0.25">
      <c r="A1352">
        <v>10760</v>
      </c>
      <c r="B1352">
        <v>25</v>
      </c>
      <c r="C1352">
        <v>14</v>
      </c>
      <c r="D1352">
        <v>12</v>
      </c>
      <c r="E1352">
        <v>0.25</v>
      </c>
    </row>
    <row r="1353" spans="1:5" x14ac:dyDescent="0.25">
      <c r="A1353">
        <v>10760</v>
      </c>
      <c r="B1353">
        <v>27</v>
      </c>
      <c r="C1353">
        <v>43.9</v>
      </c>
      <c r="D1353">
        <v>40</v>
      </c>
      <c r="E1353">
        <v>0</v>
      </c>
    </row>
    <row r="1354" spans="1:5" x14ac:dyDescent="0.25">
      <c r="A1354">
        <v>10760</v>
      </c>
      <c r="B1354">
        <v>43</v>
      </c>
      <c r="C1354">
        <v>46</v>
      </c>
      <c r="D1354">
        <v>30</v>
      </c>
      <c r="E1354">
        <v>0.25</v>
      </c>
    </row>
    <row r="1355" spans="1:5" x14ac:dyDescent="0.25">
      <c r="A1355">
        <v>10761</v>
      </c>
      <c r="B1355">
        <v>25</v>
      </c>
      <c r="C1355">
        <v>14</v>
      </c>
      <c r="D1355">
        <v>35</v>
      </c>
      <c r="E1355">
        <v>0.25</v>
      </c>
    </row>
    <row r="1356" spans="1:5" x14ac:dyDescent="0.25">
      <c r="A1356">
        <v>10761</v>
      </c>
      <c r="B1356">
        <v>75</v>
      </c>
      <c r="C1356">
        <v>7.75</v>
      </c>
      <c r="D1356">
        <v>18</v>
      </c>
      <c r="E1356">
        <v>0</v>
      </c>
    </row>
    <row r="1357" spans="1:5" x14ac:dyDescent="0.25">
      <c r="A1357">
        <v>10762</v>
      </c>
      <c r="B1357">
        <v>39</v>
      </c>
      <c r="C1357">
        <v>18</v>
      </c>
      <c r="D1357">
        <v>16</v>
      </c>
      <c r="E1357">
        <v>0</v>
      </c>
    </row>
    <row r="1358" spans="1:5" x14ac:dyDescent="0.25">
      <c r="A1358">
        <v>10762</v>
      </c>
      <c r="B1358">
        <v>47</v>
      </c>
      <c r="C1358">
        <v>9.5</v>
      </c>
      <c r="D1358">
        <v>30</v>
      </c>
      <c r="E1358">
        <v>0</v>
      </c>
    </row>
    <row r="1359" spans="1:5" x14ac:dyDescent="0.25">
      <c r="A1359">
        <v>10762</v>
      </c>
      <c r="B1359">
        <v>51</v>
      </c>
      <c r="C1359">
        <v>53</v>
      </c>
      <c r="D1359">
        <v>28</v>
      </c>
      <c r="E1359">
        <v>0</v>
      </c>
    </row>
    <row r="1360" spans="1:5" x14ac:dyDescent="0.25">
      <c r="A1360">
        <v>10762</v>
      </c>
      <c r="B1360">
        <v>56</v>
      </c>
      <c r="C1360">
        <v>38</v>
      </c>
      <c r="D1360">
        <v>60</v>
      </c>
      <c r="E1360">
        <v>0</v>
      </c>
    </row>
    <row r="1361" spans="1:5" x14ac:dyDescent="0.25">
      <c r="A1361">
        <v>10763</v>
      </c>
      <c r="B1361">
        <v>21</v>
      </c>
      <c r="C1361">
        <v>10</v>
      </c>
      <c r="D1361">
        <v>40</v>
      </c>
      <c r="E1361">
        <v>0</v>
      </c>
    </row>
    <row r="1362" spans="1:5" x14ac:dyDescent="0.25">
      <c r="A1362">
        <v>10763</v>
      </c>
      <c r="B1362">
        <v>22</v>
      </c>
      <c r="C1362">
        <v>21</v>
      </c>
      <c r="D1362">
        <v>6</v>
      </c>
      <c r="E1362">
        <v>0</v>
      </c>
    </row>
    <row r="1363" spans="1:5" x14ac:dyDescent="0.25">
      <c r="A1363">
        <v>10763</v>
      </c>
      <c r="B1363">
        <v>24</v>
      </c>
      <c r="C1363">
        <v>4.5</v>
      </c>
      <c r="D1363">
        <v>20</v>
      </c>
      <c r="E1363">
        <v>0</v>
      </c>
    </row>
    <row r="1364" spans="1:5" x14ac:dyDescent="0.25">
      <c r="A1364">
        <v>10764</v>
      </c>
      <c r="B1364">
        <v>3</v>
      </c>
      <c r="C1364">
        <v>10</v>
      </c>
      <c r="D1364">
        <v>20</v>
      </c>
      <c r="E1364">
        <v>0.1</v>
      </c>
    </row>
    <row r="1365" spans="1:5" x14ac:dyDescent="0.25">
      <c r="A1365">
        <v>10764</v>
      </c>
      <c r="B1365">
        <v>39</v>
      </c>
      <c r="C1365">
        <v>18</v>
      </c>
      <c r="D1365">
        <v>130</v>
      </c>
      <c r="E1365">
        <v>0.1</v>
      </c>
    </row>
    <row r="1366" spans="1:5" x14ac:dyDescent="0.25">
      <c r="A1366">
        <v>10765</v>
      </c>
      <c r="B1366">
        <v>65</v>
      </c>
      <c r="C1366">
        <v>21.05</v>
      </c>
      <c r="D1366">
        <v>80</v>
      </c>
      <c r="E1366">
        <v>0.1</v>
      </c>
    </row>
    <row r="1367" spans="1:5" x14ac:dyDescent="0.25">
      <c r="A1367">
        <v>10766</v>
      </c>
      <c r="B1367">
        <v>2</v>
      </c>
      <c r="C1367">
        <v>19</v>
      </c>
      <c r="D1367">
        <v>40</v>
      </c>
      <c r="E1367">
        <v>0</v>
      </c>
    </row>
    <row r="1368" spans="1:5" x14ac:dyDescent="0.25">
      <c r="A1368">
        <v>10766</v>
      </c>
      <c r="B1368">
        <v>7</v>
      </c>
      <c r="C1368">
        <v>30</v>
      </c>
      <c r="D1368">
        <v>35</v>
      </c>
      <c r="E1368">
        <v>0</v>
      </c>
    </row>
    <row r="1369" spans="1:5" x14ac:dyDescent="0.25">
      <c r="A1369">
        <v>10766</v>
      </c>
      <c r="B1369">
        <v>68</v>
      </c>
      <c r="C1369">
        <v>12.5</v>
      </c>
      <c r="D1369">
        <v>40</v>
      </c>
      <c r="E1369">
        <v>0</v>
      </c>
    </row>
    <row r="1370" spans="1:5" x14ac:dyDescent="0.25">
      <c r="A1370">
        <v>10767</v>
      </c>
      <c r="B1370">
        <v>42</v>
      </c>
      <c r="C1370">
        <v>14</v>
      </c>
      <c r="D1370">
        <v>2</v>
      </c>
      <c r="E1370">
        <v>0</v>
      </c>
    </row>
    <row r="1371" spans="1:5" x14ac:dyDescent="0.25">
      <c r="A1371">
        <v>10768</v>
      </c>
      <c r="B1371">
        <v>22</v>
      </c>
      <c r="C1371">
        <v>21</v>
      </c>
      <c r="D1371">
        <v>4</v>
      </c>
      <c r="E1371">
        <v>0</v>
      </c>
    </row>
    <row r="1372" spans="1:5" x14ac:dyDescent="0.25">
      <c r="A1372">
        <v>10768</v>
      </c>
      <c r="B1372">
        <v>31</v>
      </c>
      <c r="C1372">
        <v>12.5</v>
      </c>
      <c r="D1372">
        <v>50</v>
      </c>
      <c r="E1372">
        <v>0</v>
      </c>
    </row>
    <row r="1373" spans="1:5" x14ac:dyDescent="0.25">
      <c r="A1373">
        <v>10768</v>
      </c>
      <c r="B1373">
        <v>60</v>
      </c>
      <c r="C1373">
        <v>34</v>
      </c>
      <c r="D1373">
        <v>15</v>
      </c>
      <c r="E1373">
        <v>0</v>
      </c>
    </row>
    <row r="1374" spans="1:5" x14ac:dyDescent="0.25">
      <c r="A1374">
        <v>10768</v>
      </c>
      <c r="B1374">
        <v>71</v>
      </c>
      <c r="C1374">
        <v>21.5</v>
      </c>
      <c r="D1374">
        <v>12</v>
      </c>
      <c r="E1374">
        <v>0</v>
      </c>
    </row>
    <row r="1375" spans="1:5" x14ac:dyDescent="0.25">
      <c r="A1375">
        <v>10769</v>
      </c>
      <c r="B1375">
        <v>41</v>
      </c>
      <c r="C1375">
        <v>9.65</v>
      </c>
      <c r="D1375">
        <v>30</v>
      </c>
      <c r="E1375">
        <v>0.05</v>
      </c>
    </row>
    <row r="1376" spans="1:5" x14ac:dyDescent="0.25">
      <c r="A1376">
        <v>10769</v>
      </c>
      <c r="B1376">
        <v>52</v>
      </c>
      <c r="C1376">
        <v>7</v>
      </c>
      <c r="D1376">
        <v>15</v>
      </c>
      <c r="E1376">
        <v>0.05</v>
      </c>
    </row>
    <row r="1377" spans="1:5" x14ac:dyDescent="0.25">
      <c r="A1377">
        <v>10769</v>
      </c>
      <c r="B1377">
        <v>61</v>
      </c>
      <c r="C1377">
        <v>28.5</v>
      </c>
      <c r="D1377">
        <v>20</v>
      </c>
      <c r="E1377">
        <v>0</v>
      </c>
    </row>
    <row r="1378" spans="1:5" x14ac:dyDescent="0.25">
      <c r="A1378">
        <v>10769</v>
      </c>
      <c r="B1378">
        <v>62</v>
      </c>
      <c r="C1378">
        <v>49.3</v>
      </c>
      <c r="D1378">
        <v>15</v>
      </c>
      <c r="E1378">
        <v>0</v>
      </c>
    </row>
    <row r="1379" spans="1:5" x14ac:dyDescent="0.25">
      <c r="A1379">
        <v>10770</v>
      </c>
      <c r="B1379">
        <v>11</v>
      </c>
      <c r="C1379">
        <v>21</v>
      </c>
      <c r="D1379">
        <v>15</v>
      </c>
      <c r="E1379">
        <v>0.25</v>
      </c>
    </row>
    <row r="1380" spans="1:5" x14ac:dyDescent="0.25">
      <c r="A1380">
        <v>10771</v>
      </c>
      <c r="B1380">
        <v>71</v>
      </c>
      <c r="C1380">
        <v>21.5</v>
      </c>
      <c r="D1380">
        <v>16</v>
      </c>
      <c r="E1380">
        <v>0</v>
      </c>
    </row>
    <row r="1381" spans="1:5" x14ac:dyDescent="0.25">
      <c r="A1381">
        <v>10772</v>
      </c>
      <c r="B1381">
        <v>29</v>
      </c>
      <c r="C1381">
        <v>123.79</v>
      </c>
      <c r="D1381">
        <v>18</v>
      </c>
      <c r="E1381">
        <v>0</v>
      </c>
    </row>
    <row r="1382" spans="1:5" x14ac:dyDescent="0.25">
      <c r="A1382">
        <v>10772</v>
      </c>
      <c r="B1382">
        <v>59</v>
      </c>
      <c r="C1382">
        <v>55</v>
      </c>
      <c r="D1382">
        <v>25</v>
      </c>
      <c r="E1382">
        <v>0</v>
      </c>
    </row>
    <row r="1383" spans="1:5" x14ac:dyDescent="0.25">
      <c r="A1383">
        <v>10773</v>
      </c>
      <c r="B1383">
        <v>17</v>
      </c>
      <c r="C1383">
        <v>39</v>
      </c>
      <c r="D1383">
        <v>33</v>
      </c>
      <c r="E1383">
        <v>0</v>
      </c>
    </row>
    <row r="1384" spans="1:5" x14ac:dyDescent="0.25">
      <c r="A1384">
        <v>10773</v>
      </c>
      <c r="B1384">
        <v>31</v>
      </c>
      <c r="C1384">
        <v>12.5</v>
      </c>
      <c r="D1384">
        <v>70</v>
      </c>
      <c r="E1384">
        <v>0.2</v>
      </c>
    </row>
    <row r="1385" spans="1:5" x14ac:dyDescent="0.25">
      <c r="A1385">
        <v>10773</v>
      </c>
      <c r="B1385">
        <v>75</v>
      </c>
      <c r="C1385">
        <v>7.75</v>
      </c>
      <c r="D1385">
        <v>7</v>
      </c>
      <c r="E1385">
        <v>0.2</v>
      </c>
    </row>
    <row r="1386" spans="1:5" x14ac:dyDescent="0.25">
      <c r="A1386">
        <v>10774</v>
      </c>
      <c r="B1386">
        <v>31</v>
      </c>
      <c r="C1386">
        <v>12.5</v>
      </c>
      <c r="D1386">
        <v>2</v>
      </c>
      <c r="E1386">
        <v>0.25</v>
      </c>
    </row>
    <row r="1387" spans="1:5" x14ac:dyDescent="0.25">
      <c r="A1387">
        <v>10774</v>
      </c>
      <c r="B1387">
        <v>66</v>
      </c>
      <c r="C1387">
        <v>17</v>
      </c>
      <c r="D1387">
        <v>50</v>
      </c>
      <c r="E1387">
        <v>0</v>
      </c>
    </row>
    <row r="1388" spans="1:5" x14ac:dyDescent="0.25">
      <c r="A1388">
        <v>10775</v>
      </c>
      <c r="B1388">
        <v>10</v>
      </c>
      <c r="C1388">
        <v>31</v>
      </c>
      <c r="D1388">
        <v>6</v>
      </c>
      <c r="E1388">
        <v>0</v>
      </c>
    </row>
    <row r="1389" spans="1:5" x14ac:dyDescent="0.25">
      <c r="A1389">
        <v>10775</v>
      </c>
      <c r="B1389">
        <v>67</v>
      </c>
      <c r="C1389">
        <v>14</v>
      </c>
      <c r="D1389">
        <v>3</v>
      </c>
      <c r="E1389">
        <v>0</v>
      </c>
    </row>
    <row r="1390" spans="1:5" x14ac:dyDescent="0.25">
      <c r="A1390">
        <v>10776</v>
      </c>
      <c r="B1390">
        <v>31</v>
      </c>
      <c r="C1390">
        <v>12.5</v>
      </c>
      <c r="D1390">
        <v>16</v>
      </c>
      <c r="E1390">
        <v>0.05</v>
      </c>
    </row>
    <row r="1391" spans="1:5" x14ac:dyDescent="0.25">
      <c r="A1391">
        <v>10776</v>
      </c>
      <c r="B1391">
        <v>42</v>
      </c>
      <c r="C1391">
        <v>14</v>
      </c>
      <c r="D1391">
        <v>12</v>
      </c>
      <c r="E1391">
        <v>0.05</v>
      </c>
    </row>
    <row r="1392" spans="1:5" x14ac:dyDescent="0.25">
      <c r="A1392">
        <v>10776</v>
      </c>
      <c r="B1392">
        <v>45</v>
      </c>
      <c r="C1392">
        <v>9.5</v>
      </c>
      <c r="D1392">
        <v>27</v>
      </c>
      <c r="E1392">
        <v>0.05</v>
      </c>
    </row>
    <row r="1393" spans="1:5" x14ac:dyDescent="0.25">
      <c r="A1393">
        <v>10776</v>
      </c>
      <c r="B1393">
        <v>51</v>
      </c>
      <c r="C1393">
        <v>53</v>
      </c>
      <c r="D1393">
        <v>120</v>
      </c>
      <c r="E1393">
        <v>0.05</v>
      </c>
    </row>
    <row r="1394" spans="1:5" x14ac:dyDescent="0.25">
      <c r="A1394">
        <v>10777</v>
      </c>
      <c r="B1394">
        <v>42</v>
      </c>
      <c r="C1394">
        <v>14</v>
      </c>
      <c r="D1394">
        <v>20</v>
      </c>
      <c r="E1394">
        <v>0.2</v>
      </c>
    </row>
    <row r="1395" spans="1:5" x14ac:dyDescent="0.25">
      <c r="A1395">
        <v>10778</v>
      </c>
      <c r="B1395">
        <v>41</v>
      </c>
      <c r="C1395">
        <v>9.65</v>
      </c>
      <c r="D1395">
        <v>10</v>
      </c>
      <c r="E1395">
        <v>0</v>
      </c>
    </row>
    <row r="1396" spans="1:5" x14ac:dyDescent="0.25">
      <c r="A1396">
        <v>10779</v>
      </c>
      <c r="B1396">
        <v>16</v>
      </c>
      <c r="C1396">
        <v>17.45</v>
      </c>
      <c r="D1396">
        <v>20</v>
      </c>
      <c r="E1396">
        <v>0</v>
      </c>
    </row>
    <row r="1397" spans="1:5" x14ac:dyDescent="0.25">
      <c r="A1397">
        <v>10779</v>
      </c>
      <c r="B1397">
        <v>62</v>
      </c>
      <c r="C1397">
        <v>49.3</v>
      </c>
      <c r="D1397">
        <v>20</v>
      </c>
      <c r="E1397">
        <v>0</v>
      </c>
    </row>
    <row r="1398" spans="1:5" x14ac:dyDescent="0.25">
      <c r="A1398">
        <v>10780</v>
      </c>
      <c r="B1398">
        <v>70</v>
      </c>
      <c r="C1398">
        <v>15</v>
      </c>
      <c r="D1398">
        <v>35</v>
      </c>
      <c r="E1398">
        <v>0</v>
      </c>
    </row>
    <row r="1399" spans="1:5" x14ac:dyDescent="0.25">
      <c r="A1399">
        <v>10780</v>
      </c>
      <c r="B1399">
        <v>77</v>
      </c>
      <c r="C1399">
        <v>13</v>
      </c>
      <c r="D1399">
        <v>15</v>
      </c>
      <c r="E1399">
        <v>0</v>
      </c>
    </row>
    <row r="1400" spans="1:5" x14ac:dyDescent="0.25">
      <c r="A1400">
        <v>10781</v>
      </c>
      <c r="B1400">
        <v>54</v>
      </c>
      <c r="C1400">
        <v>7.45</v>
      </c>
      <c r="D1400">
        <v>3</v>
      </c>
      <c r="E1400">
        <v>0.2</v>
      </c>
    </row>
    <row r="1401" spans="1:5" x14ac:dyDescent="0.25">
      <c r="A1401">
        <v>10781</v>
      </c>
      <c r="B1401">
        <v>56</v>
      </c>
      <c r="C1401">
        <v>38</v>
      </c>
      <c r="D1401">
        <v>20</v>
      </c>
      <c r="E1401">
        <v>0.2</v>
      </c>
    </row>
    <row r="1402" spans="1:5" x14ac:dyDescent="0.25">
      <c r="A1402">
        <v>10781</v>
      </c>
      <c r="B1402">
        <v>74</v>
      </c>
      <c r="C1402">
        <v>10</v>
      </c>
      <c r="D1402">
        <v>35</v>
      </c>
      <c r="E1402">
        <v>0</v>
      </c>
    </row>
    <row r="1403" spans="1:5" x14ac:dyDescent="0.25">
      <c r="A1403">
        <v>10782</v>
      </c>
      <c r="B1403">
        <v>31</v>
      </c>
      <c r="C1403">
        <v>12.5</v>
      </c>
      <c r="D1403">
        <v>1</v>
      </c>
      <c r="E1403">
        <v>0</v>
      </c>
    </row>
    <row r="1404" spans="1:5" x14ac:dyDescent="0.25">
      <c r="A1404">
        <v>10783</v>
      </c>
      <c r="B1404">
        <v>31</v>
      </c>
      <c r="C1404">
        <v>12.5</v>
      </c>
      <c r="D1404">
        <v>10</v>
      </c>
      <c r="E1404">
        <v>0</v>
      </c>
    </row>
    <row r="1405" spans="1:5" x14ac:dyDescent="0.25">
      <c r="A1405">
        <v>10783</v>
      </c>
      <c r="B1405">
        <v>38</v>
      </c>
      <c r="C1405">
        <v>263.5</v>
      </c>
      <c r="D1405">
        <v>5</v>
      </c>
      <c r="E1405">
        <v>0</v>
      </c>
    </row>
    <row r="1406" spans="1:5" x14ac:dyDescent="0.25">
      <c r="A1406">
        <v>10784</v>
      </c>
      <c r="B1406">
        <v>36</v>
      </c>
      <c r="C1406">
        <v>19</v>
      </c>
      <c r="D1406">
        <v>30</v>
      </c>
      <c r="E1406">
        <v>0</v>
      </c>
    </row>
    <row r="1407" spans="1:5" x14ac:dyDescent="0.25">
      <c r="A1407">
        <v>10784</v>
      </c>
      <c r="B1407">
        <v>39</v>
      </c>
      <c r="C1407">
        <v>18</v>
      </c>
      <c r="D1407">
        <v>2</v>
      </c>
      <c r="E1407">
        <v>0.15</v>
      </c>
    </row>
    <row r="1408" spans="1:5" x14ac:dyDescent="0.25">
      <c r="A1408">
        <v>10784</v>
      </c>
      <c r="B1408">
        <v>72</v>
      </c>
      <c r="C1408">
        <v>34.799999999999997</v>
      </c>
      <c r="D1408">
        <v>30</v>
      </c>
      <c r="E1408">
        <v>0.15</v>
      </c>
    </row>
    <row r="1409" spans="1:5" x14ac:dyDescent="0.25">
      <c r="A1409">
        <v>10785</v>
      </c>
      <c r="B1409">
        <v>10</v>
      </c>
      <c r="C1409">
        <v>31</v>
      </c>
      <c r="D1409">
        <v>10</v>
      </c>
      <c r="E1409">
        <v>0</v>
      </c>
    </row>
    <row r="1410" spans="1:5" x14ac:dyDescent="0.25">
      <c r="A1410">
        <v>10785</v>
      </c>
      <c r="B1410">
        <v>75</v>
      </c>
      <c r="C1410">
        <v>7.75</v>
      </c>
      <c r="D1410">
        <v>10</v>
      </c>
      <c r="E1410">
        <v>0</v>
      </c>
    </row>
    <row r="1411" spans="1:5" x14ac:dyDescent="0.25">
      <c r="A1411">
        <v>10786</v>
      </c>
      <c r="B1411">
        <v>8</v>
      </c>
      <c r="C1411">
        <v>40</v>
      </c>
      <c r="D1411">
        <v>30</v>
      </c>
      <c r="E1411">
        <v>0.2</v>
      </c>
    </row>
    <row r="1412" spans="1:5" x14ac:dyDescent="0.25">
      <c r="A1412">
        <v>10786</v>
      </c>
      <c r="B1412">
        <v>30</v>
      </c>
      <c r="C1412">
        <v>25.89</v>
      </c>
      <c r="D1412">
        <v>15</v>
      </c>
      <c r="E1412">
        <v>0.2</v>
      </c>
    </row>
    <row r="1413" spans="1:5" x14ac:dyDescent="0.25">
      <c r="A1413">
        <v>10786</v>
      </c>
      <c r="B1413">
        <v>75</v>
      </c>
      <c r="C1413">
        <v>7.75</v>
      </c>
      <c r="D1413">
        <v>42</v>
      </c>
      <c r="E1413">
        <v>0.2</v>
      </c>
    </row>
    <row r="1414" spans="1:5" x14ac:dyDescent="0.25">
      <c r="A1414">
        <v>10787</v>
      </c>
      <c r="B1414">
        <v>2</v>
      </c>
      <c r="C1414">
        <v>19</v>
      </c>
      <c r="D1414">
        <v>15</v>
      </c>
      <c r="E1414">
        <v>0.05</v>
      </c>
    </row>
    <row r="1415" spans="1:5" x14ac:dyDescent="0.25">
      <c r="A1415">
        <v>10787</v>
      </c>
      <c r="B1415">
        <v>29</v>
      </c>
      <c r="C1415">
        <v>123.79</v>
      </c>
      <c r="D1415">
        <v>20</v>
      </c>
      <c r="E1415">
        <v>0.05</v>
      </c>
    </row>
    <row r="1416" spans="1:5" x14ac:dyDescent="0.25">
      <c r="A1416">
        <v>10788</v>
      </c>
      <c r="B1416">
        <v>19</v>
      </c>
      <c r="C1416">
        <v>9.1999999999999993</v>
      </c>
      <c r="D1416">
        <v>50</v>
      </c>
      <c r="E1416">
        <v>0.05</v>
      </c>
    </row>
    <row r="1417" spans="1:5" x14ac:dyDescent="0.25">
      <c r="A1417">
        <v>10788</v>
      </c>
      <c r="B1417">
        <v>75</v>
      </c>
      <c r="C1417">
        <v>7.75</v>
      </c>
      <c r="D1417">
        <v>40</v>
      </c>
      <c r="E1417">
        <v>0.05</v>
      </c>
    </row>
    <row r="1418" spans="1:5" x14ac:dyDescent="0.25">
      <c r="A1418">
        <v>10789</v>
      </c>
      <c r="B1418">
        <v>18</v>
      </c>
      <c r="C1418">
        <v>62.5</v>
      </c>
      <c r="D1418">
        <v>30</v>
      </c>
      <c r="E1418">
        <v>0</v>
      </c>
    </row>
    <row r="1419" spans="1:5" x14ac:dyDescent="0.25">
      <c r="A1419">
        <v>10789</v>
      </c>
      <c r="B1419">
        <v>35</v>
      </c>
      <c r="C1419">
        <v>18</v>
      </c>
      <c r="D1419">
        <v>15</v>
      </c>
      <c r="E1419">
        <v>0</v>
      </c>
    </row>
    <row r="1420" spans="1:5" x14ac:dyDescent="0.25">
      <c r="A1420">
        <v>10789</v>
      </c>
      <c r="B1420">
        <v>63</v>
      </c>
      <c r="C1420">
        <v>43.9</v>
      </c>
      <c r="D1420">
        <v>30</v>
      </c>
      <c r="E1420">
        <v>0</v>
      </c>
    </row>
    <row r="1421" spans="1:5" x14ac:dyDescent="0.25">
      <c r="A1421">
        <v>10789</v>
      </c>
      <c r="B1421">
        <v>68</v>
      </c>
      <c r="C1421">
        <v>12.5</v>
      </c>
      <c r="D1421">
        <v>18</v>
      </c>
      <c r="E1421">
        <v>0</v>
      </c>
    </row>
    <row r="1422" spans="1:5" x14ac:dyDescent="0.25">
      <c r="A1422">
        <v>10790</v>
      </c>
      <c r="B1422">
        <v>7</v>
      </c>
      <c r="C1422">
        <v>30</v>
      </c>
      <c r="D1422">
        <v>3</v>
      </c>
      <c r="E1422">
        <v>0.15</v>
      </c>
    </row>
    <row r="1423" spans="1:5" x14ac:dyDescent="0.25">
      <c r="A1423">
        <v>10790</v>
      </c>
      <c r="B1423">
        <v>56</v>
      </c>
      <c r="C1423">
        <v>38</v>
      </c>
      <c r="D1423">
        <v>20</v>
      </c>
      <c r="E1423">
        <v>0.15</v>
      </c>
    </row>
    <row r="1424" spans="1:5" x14ac:dyDescent="0.25">
      <c r="A1424">
        <v>10791</v>
      </c>
      <c r="B1424">
        <v>29</v>
      </c>
      <c r="C1424">
        <v>123.79</v>
      </c>
      <c r="D1424">
        <v>14</v>
      </c>
      <c r="E1424">
        <v>0.05</v>
      </c>
    </row>
    <row r="1425" spans="1:5" x14ac:dyDescent="0.25">
      <c r="A1425">
        <v>10791</v>
      </c>
      <c r="B1425">
        <v>41</v>
      </c>
      <c r="C1425">
        <v>9.65</v>
      </c>
      <c r="D1425">
        <v>20</v>
      </c>
      <c r="E1425">
        <v>0.05</v>
      </c>
    </row>
    <row r="1426" spans="1:5" x14ac:dyDescent="0.25">
      <c r="A1426">
        <v>10792</v>
      </c>
      <c r="B1426">
        <v>2</v>
      </c>
      <c r="C1426">
        <v>19</v>
      </c>
      <c r="D1426">
        <v>10</v>
      </c>
      <c r="E1426">
        <v>0</v>
      </c>
    </row>
    <row r="1427" spans="1:5" x14ac:dyDescent="0.25">
      <c r="A1427">
        <v>10792</v>
      </c>
      <c r="B1427">
        <v>54</v>
      </c>
      <c r="C1427">
        <v>7.45</v>
      </c>
      <c r="D1427">
        <v>3</v>
      </c>
      <c r="E1427">
        <v>0</v>
      </c>
    </row>
    <row r="1428" spans="1:5" x14ac:dyDescent="0.25">
      <c r="A1428">
        <v>10792</v>
      </c>
      <c r="B1428">
        <v>68</v>
      </c>
      <c r="C1428">
        <v>12.5</v>
      </c>
      <c r="D1428">
        <v>15</v>
      </c>
      <c r="E1428">
        <v>0</v>
      </c>
    </row>
    <row r="1429" spans="1:5" x14ac:dyDescent="0.25">
      <c r="A1429">
        <v>10793</v>
      </c>
      <c r="B1429">
        <v>41</v>
      </c>
      <c r="C1429">
        <v>9.65</v>
      </c>
      <c r="D1429">
        <v>14</v>
      </c>
      <c r="E1429">
        <v>0</v>
      </c>
    </row>
    <row r="1430" spans="1:5" x14ac:dyDescent="0.25">
      <c r="A1430">
        <v>10793</v>
      </c>
      <c r="B1430">
        <v>52</v>
      </c>
      <c r="C1430">
        <v>7</v>
      </c>
      <c r="D1430">
        <v>8</v>
      </c>
      <c r="E1430">
        <v>0</v>
      </c>
    </row>
    <row r="1431" spans="1:5" x14ac:dyDescent="0.25">
      <c r="A1431">
        <v>10794</v>
      </c>
      <c r="B1431">
        <v>14</v>
      </c>
      <c r="C1431">
        <v>23.25</v>
      </c>
      <c r="D1431">
        <v>15</v>
      </c>
      <c r="E1431">
        <v>0.2</v>
      </c>
    </row>
    <row r="1432" spans="1:5" x14ac:dyDescent="0.25">
      <c r="A1432">
        <v>10794</v>
      </c>
      <c r="B1432">
        <v>54</v>
      </c>
      <c r="C1432">
        <v>7.45</v>
      </c>
      <c r="D1432">
        <v>6</v>
      </c>
      <c r="E1432">
        <v>0.2</v>
      </c>
    </row>
    <row r="1433" spans="1:5" x14ac:dyDescent="0.25">
      <c r="A1433">
        <v>10795</v>
      </c>
      <c r="B1433">
        <v>16</v>
      </c>
      <c r="C1433">
        <v>17.45</v>
      </c>
      <c r="D1433">
        <v>65</v>
      </c>
      <c r="E1433">
        <v>0</v>
      </c>
    </row>
    <row r="1434" spans="1:5" x14ac:dyDescent="0.25">
      <c r="A1434">
        <v>10795</v>
      </c>
      <c r="B1434">
        <v>17</v>
      </c>
      <c r="C1434">
        <v>39</v>
      </c>
      <c r="D1434">
        <v>35</v>
      </c>
      <c r="E1434">
        <v>0.25</v>
      </c>
    </row>
    <row r="1435" spans="1:5" x14ac:dyDescent="0.25">
      <c r="A1435">
        <v>10796</v>
      </c>
      <c r="B1435">
        <v>26</v>
      </c>
      <c r="C1435">
        <v>31.23</v>
      </c>
      <c r="D1435">
        <v>21</v>
      </c>
      <c r="E1435">
        <v>0.2</v>
      </c>
    </row>
    <row r="1436" spans="1:5" x14ac:dyDescent="0.25">
      <c r="A1436">
        <v>10796</v>
      </c>
      <c r="B1436">
        <v>44</v>
      </c>
      <c r="C1436">
        <v>19.45</v>
      </c>
      <c r="D1436">
        <v>10</v>
      </c>
      <c r="E1436">
        <v>0</v>
      </c>
    </row>
    <row r="1437" spans="1:5" x14ac:dyDescent="0.25">
      <c r="A1437">
        <v>10796</v>
      </c>
      <c r="B1437">
        <v>64</v>
      </c>
      <c r="C1437">
        <v>33.25</v>
      </c>
      <c r="D1437">
        <v>35</v>
      </c>
      <c r="E1437">
        <v>0.2</v>
      </c>
    </row>
    <row r="1438" spans="1:5" x14ac:dyDescent="0.25">
      <c r="A1438">
        <v>10796</v>
      </c>
      <c r="B1438">
        <v>69</v>
      </c>
      <c r="C1438">
        <v>36</v>
      </c>
      <c r="D1438">
        <v>24</v>
      </c>
      <c r="E1438">
        <v>0.2</v>
      </c>
    </row>
    <row r="1439" spans="1:5" x14ac:dyDescent="0.25">
      <c r="A1439">
        <v>10797</v>
      </c>
      <c r="B1439">
        <v>11</v>
      </c>
      <c r="C1439">
        <v>21</v>
      </c>
      <c r="D1439">
        <v>20</v>
      </c>
      <c r="E1439">
        <v>0</v>
      </c>
    </row>
    <row r="1440" spans="1:5" x14ac:dyDescent="0.25">
      <c r="A1440">
        <v>10798</v>
      </c>
      <c r="B1440">
        <v>62</v>
      </c>
      <c r="C1440">
        <v>49.3</v>
      </c>
      <c r="D1440">
        <v>2</v>
      </c>
      <c r="E1440">
        <v>0</v>
      </c>
    </row>
    <row r="1441" spans="1:5" x14ac:dyDescent="0.25">
      <c r="A1441">
        <v>10798</v>
      </c>
      <c r="B1441">
        <v>72</v>
      </c>
      <c r="C1441">
        <v>34.799999999999997</v>
      </c>
      <c r="D1441">
        <v>10</v>
      </c>
      <c r="E1441">
        <v>0</v>
      </c>
    </row>
    <row r="1442" spans="1:5" x14ac:dyDescent="0.25">
      <c r="A1442">
        <v>10799</v>
      </c>
      <c r="B1442">
        <v>13</v>
      </c>
      <c r="C1442">
        <v>6</v>
      </c>
      <c r="D1442">
        <v>20</v>
      </c>
      <c r="E1442">
        <v>0.15</v>
      </c>
    </row>
    <row r="1443" spans="1:5" x14ac:dyDescent="0.25">
      <c r="A1443">
        <v>10799</v>
      </c>
      <c r="B1443">
        <v>24</v>
      </c>
      <c r="C1443">
        <v>4.5</v>
      </c>
      <c r="D1443">
        <v>20</v>
      </c>
      <c r="E1443">
        <v>0.15</v>
      </c>
    </row>
    <row r="1444" spans="1:5" x14ac:dyDescent="0.25">
      <c r="A1444">
        <v>10799</v>
      </c>
      <c r="B1444">
        <v>59</v>
      </c>
      <c r="C1444">
        <v>55</v>
      </c>
      <c r="D1444">
        <v>25</v>
      </c>
      <c r="E1444">
        <v>0</v>
      </c>
    </row>
    <row r="1445" spans="1:5" x14ac:dyDescent="0.25">
      <c r="A1445">
        <v>10800</v>
      </c>
      <c r="B1445">
        <v>11</v>
      </c>
      <c r="C1445">
        <v>21</v>
      </c>
      <c r="D1445">
        <v>50</v>
      </c>
      <c r="E1445">
        <v>0.1</v>
      </c>
    </row>
    <row r="1446" spans="1:5" x14ac:dyDescent="0.25">
      <c r="A1446">
        <v>10800</v>
      </c>
      <c r="B1446">
        <v>51</v>
      </c>
      <c r="C1446">
        <v>53</v>
      </c>
      <c r="D1446">
        <v>10</v>
      </c>
      <c r="E1446">
        <v>0.1</v>
      </c>
    </row>
    <row r="1447" spans="1:5" x14ac:dyDescent="0.25">
      <c r="A1447">
        <v>10800</v>
      </c>
      <c r="B1447">
        <v>54</v>
      </c>
      <c r="C1447">
        <v>7.45</v>
      </c>
      <c r="D1447">
        <v>7</v>
      </c>
      <c r="E1447">
        <v>0.1</v>
      </c>
    </row>
    <row r="1448" spans="1:5" x14ac:dyDescent="0.25">
      <c r="A1448">
        <v>10801</v>
      </c>
      <c r="B1448">
        <v>17</v>
      </c>
      <c r="C1448">
        <v>39</v>
      </c>
      <c r="D1448">
        <v>40</v>
      </c>
      <c r="E1448">
        <v>0.25</v>
      </c>
    </row>
    <row r="1449" spans="1:5" x14ac:dyDescent="0.25">
      <c r="A1449">
        <v>10801</v>
      </c>
      <c r="B1449">
        <v>29</v>
      </c>
      <c r="C1449">
        <v>123.79</v>
      </c>
      <c r="D1449">
        <v>20</v>
      </c>
      <c r="E1449">
        <v>0.25</v>
      </c>
    </row>
    <row r="1450" spans="1:5" x14ac:dyDescent="0.25">
      <c r="A1450">
        <v>10802</v>
      </c>
      <c r="B1450">
        <v>30</v>
      </c>
      <c r="C1450">
        <v>25.89</v>
      </c>
      <c r="D1450">
        <v>25</v>
      </c>
      <c r="E1450">
        <v>0.25</v>
      </c>
    </row>
    <row r="1451" spans="1:5" x14ac:dyDescent="0.25">
      <c r="A1451">
        <v>10802</v>
      </c>
      <c r="B1451">
        <v>51</v>
      </c>
      <c r="C1451">
        <v>53</v>
      </c>
      <c r="D1451">
        <v>30</v>
      </c>
      <c r="E1451">
        <v>0.25</v>
      </c>
    </row>
    <row r="1452" spans="1:5" x14ac:dyDescent="0.25">
      <c r="A1452">
        <v>10802</v>
      </c>
      <c r="B1452">
        <v>55</v>
      </c>
      <c r="C1452">
        <v>24</v>
      </c>
      <c r="D1452">
        <v>60</v>
      </c>
      <c r="E1452">
        <v>0.25</v>
      </c>
    </row>
    <row r="1453" spans="1:5" x14ac:dyDescent="0.25">
      <c r="A1453">
        <v>10802</v>
      </c>
      <c r="B1453">
        <v>62</v>
      </c>
      <c r="C1453">
        <v>49.3</v>
      </c>
      <c r="D1453">
        <v>5</v>
      </c>
      <c r="E1453">
        <v>0.25</v>
      </c>
    </row>
    <row r="1454" spans="1:5" x14ac:dyDescent="0.25">
      <c r="A1454">
        <v>10803</v>
      </c>
      <c r="B1454">
        <v>19</v>
      </c>
      <c r="C1454">
        <v>9.1999999999999993</v>
      </c>
      <c r="D1454">
        <v>24</v>
      </c>
      <c r="E1454">
        <v>0.05</v>
      </c>
    </row>
    <row r="1455" spans="1:5" x14ac:dyDescent="0.25">
      <c r="A1455">
        <v>10803</v>
      </c>
      <c r="B1455">
        <v>25</v>
      </c>
      <c r="C1455">
        <v>14</v>
      </c>
      <c r="D1455">
        <v>15</v>
      </c>
      <c r="E1455">
        <v>0.05</v>
      </c>
    </row>
    <row r="1456" spans="1:5" x14ac:dyDescent="0.25">
      <c r="A1456">
        <v>10803</v>
      </c>
      <c r="B1456">
        <v>59</v>
      </c>
      <c r="C1456">
        <v>55</v>
      </c>
      <c r="D1456">
        <v>15</v>
      </c>
      <c r="E1456">
        <v>0.05</v>
      </c>
    </row>
    <row r="1457" spans="1:5" x14ac:dyDescent="0.25">
      <c r="A1457">
        <v>10804</v>
      </c>
      <c r="B1457">
        <v>10</v>
      </c>
      <c r="C1457">
        <v>31</v>
      </c>
      <c r="D1457">
        <v>36</v>
      </c>
      <c r="E1457">
        <v>0</v>
      </c>
    </row>
    <row r="1458" spans="1:5" x14ac:dyDescent="0.25">
      <c r="A1458">
        <v>10804</v>
      </c>
      <c r="B1458">
        <v>28</v>
      </c>
      <c r="C1458">
        <v>45.6</v>
      </c>
      <c r="D1458">
        <v>24</v>
      </c>
      <c r="E1458">
        <v>0</v>
      </c>
    </row>
    <row r="1459" spans="1:5" x14ac:dyDescent="0.25">
      <c r="A1459">
        <v>10804</v>
      </c>
      <c r="B1459">
        <v>49</v>
      </c>
      <c r="C1459">
        <v>20</v>
      </c>
      <c r="D1459">
        <v>4</v>
      </c>
      <c r="E1459">
        <v>0.15</v>
      </c>
    </row>
    <row r="1460" spans="1:5" x14ac:dyDescent="0.25">
      <c r="A1460">
        <v>10805</v>
      </c>
      <c r="B1460">
        <v>34</v>
      </c>
      <c r="C1460">
        <v>14</v>
      </c>
      <c r="D1460">
        <v>10</v>
      </c>
      <c r="E1460">
        <v>0</v>
      </c>
    </row>
    <row r="1461" spans="1:5" x14ac:dyDescent="0.25">
      <c r="A1461">
        <v>10805</v>
      </c>
      <c r="B1461">
        <v>38</v>
      </c>
      <c r="C1461">
        <v>263.5</v>
      </c>
      <c r="D1461">
        <v>10</v>
      </c>
      <c r="E1461">
        <v>0</v>
      </c>
    </row>
    <row r="1462" spans="1:5" x14ac:dyDescent="0.25">
      <c r="A1462">
        <v>10806</v>
      </c>
      <c r="B1462">
        <v>2</v>
      </c>
      <c r="C1462">
        <v>19</v>
      </c>
      <c r="D1462">
        <v>20</v>
      </c>
      <c r="E1462">
        <v>0.25</v>
      </c>
    </row>
    <row r="1463" spans="1:5" x14ac:dyDescent="0.25">
      <c r="A1463">
        <v>10806</v>
      </c>
      <c r="B1463">
        <v>65</v>
      </c>
      <c r="C1463">
        <v>21.05</v>
      </c>
      <c r="D1463">
        <v>2</v>
      </c>
      <c r="E1463">
        <v>0</v>
      </c>
    </row>
    <row r="1464" spans="1:5" x14ac:dyDescent="0.25">
      <c r="A1464">
        <v>10806</v>
      </c>
      <c r="B1464">
        <v>74</v>
      </c>
      <c r="C1464">
        <v>10</v>
      </c>
      <c r="D1464">
        <v>15</v>
      </c>
      <c r="E1464">
        <v>0.25</v>
      </c>
    </row>
    <row r="1465" spans="1:5" x14ac:dyDescent="0.25">
      <c r="A1465">
        <v>10807</v>
      </c>
      <c r="B1465">
        <v>40</v>
      </c>
      <c r="C1465">
        <v>18.399999999999999</v>
      </c>
      <c r="D1465">
        <v>1</v>
      </c>
      <c r="E1465">
        <v>0</v>
      </c>
    </row>
    <row r="1466" spans="1:5" x14ac:dyDescent="0.25">
      <c r="A1466">
        <v>10808</v>
      </c>
      <c r="B1466">
        <v>56</v>
      </c>
      <c r="C1466">
        <v>38</v>
      </c>
      <c r="D1466">
        <v>20</v>
      </c>
      <c r="E1466">
        <v>0.15</v>
      </c>
    </row>
    <row r="1467" spans="1:5" x14ac:dyDescent="0.25">
      <c r="A1467">
        <v>10808</v>
      </c>
      <c r="B1467">
        <v>76</v>
      </c>
      <c r="C1467">
        <v>18</v>
      </c>
      <c r="D1467">
        <v>50</v>
      </c>
      <c r="E1467">
        <v>0.15</v>
      </c>
    </row>
    <row r="1468" spans="1:5" x14ac:dyDescent="0.25">
      <c r="A1468">
        <v>10809</v>
      </c>
      <c r="B1468">
        <v>52</v>
      </c>
      <c r="C1468">
        <v>7</v>
      </c>
      <c r="D1468">
        <v>20</v>
      </c>
      <c r="E1468">
        <v>0</v>
      </c>
    </row>
    <row r="1469" spans="1:5" x14ac:dyDescent="0.25">
      <c r="A1469">
        <v>10810</v>
      </c>
      <c r="B1469">
        <v>13</v>
      </c>
      <c r="C1469">
        <v>6</v>
      </c>
      <c r="D1469">
        <v>7</v>
      </c>
      <c r="E1469">
        <v>0</v>
      </c>
    </row>
    <row r="1470" spans="1:5" x14ac:dyDescent="0.25">
      <c r="A1470">
        <v>10810</v>
      </c>
      <c r="B1470">
        <v>25</v>
      </c>
      <c r="C1470">
        <v>14</v>
      </c>
      <c r="D1470">
        <v>5</v>
      </c>
      <c r="E1470">
        <v>0</v>
      </c>
    </row>
    <row r="1471" spans="1:5" x14ac:dyDescent="0.25">
      <c r="A1471">
        <v>10810</v>
      </c>
      <c r="B1471">
        <v>70</v>
      </c>
      <c r="C1471">
        <v>15</v>
      </c>
      <c r="D1471">
        <v>5</v>
      </c>
      <c r="E1471">
        <v>0</v>
      </c>
    </row>
    <row r="1472" spans="1:5" x14ac:dyDescent="0.25">
      <c r="A1472">
        <v>10811</v>
      </c>
      <c r="B1472">
        <v>19</v>
      </c>
      <c r="C1472">
        <v>9.1999999999999993</v>
      </c>
      <c r="D1472">
        <v>15</v>
      </c>
      <c r="E1472">
        <v>0</v>
      </c>
    </row>
    <row r="1473" spans="1:5" x14ac:dyDescent="0.25">
      <c r="A1473">
        <v>10811</v>
      </c>
      <c r="B1473">
        <v>23</v>
      </c>
      <c r="C1473">
        <v>9</v>
      </c>
      <c r="D1473">
        <v>18</v>
      </c>
      <c r="E1473">
        <v>0</v>
      </c>
    </row>
    <row r="1474" spans="1:5" x14ac:dyDescent="0.25">
      <c r="A1474">
        <v>10811</v>
      </c>
      <c r="B1474">
        <v>40</v>
      </c>
      <c r="C1474">
        <v>18.399999999999999</v>
      </c>
      <c r="D1474">
        <v>30</v>
      </c>
      <c r="E1474">
        <v>0</v>
      </c>
    </row>
    <row r="1475" spans="1:5" x14ac:dyDescent="0.25">
      <c r="A1475">
        <v>10812</v>
      </c>
      <c r="B1475">
        <v>31</v>
      </c>
      <c r="C1475">
        <v>12.5</v>
      </c>
      <c r="D1475">
        <v>16</v>
      </c>
      <c r="E1475">
        <v>0.1</v>
      </c>
    </row>
    <row r="1476" spans="1:5" x14ac:dyDescent="0.25">
      <c r="A1476">
        <v>10812</v>
      </c>
      <c r="B1476">
        <v>72</v>
      </c>
      <c r="C1476">
        <v>34.799999999999997</v>
      </c>
      <c r="D1476">
        <v>40</v>
      </c>
      <c r="E1476">
        <v>0.1</v>
      </c>
    </row>
    <row r="1477" spans="1:5" x14ac:dyDescent="0.25">
      <c r="A1477">
        <v>10812</v>
      </c>
      <c r="B1477">
        <v>77</v>
      </c>
      <c r="C1477">
        <v>13</v>
      </c>
      <c r="D1477">
        <v>20</v>
      </c>
      <c r="E1477">
        <v>0</v>
      </c>
    </row>
    <row r="1478" spans="1:5" x14ac:dyDescent="0.25">
      <c r="A1478">
        <v>10813</v>
      </c>
      <c r="B1478">
        <v>2</v>
      </c>
      <c r="C1478">
        <v>19</v>
      </c>
      <c r="D1478">
        <v>12</v>
      </c>
      <c r="E1478">
        <v>0.2</v>
      </c>
    </row>
    <row r="1479" spans="1:5" x14ac:dyDescent="0.25">
      <c r="A1479">
        <v>10813</v>
      </c>
      <c r="B1479">
        <v>46</v>
      </c>
      <c r="C1479">
        <v>12</v>
      </c>
      <c r="D1479">
        <v>35</v>
      </c>
      <c r="E1479">
        <v>0</v>
      </c>
    </row>
    <row r="1480" spans="1:5" x14ac:dyDescent="0.25">
      <c r="A1480">
        <v>10814</v>
      </c>
      <c r="B1480">
        <v>41</v>
      </c>
      <c r="C1480">
        <v>9.65</v>
      </c>
      <c r="D1480">
        <v>20</v>
      </c>
      <c r="E1480">
        <v>0</v>
      </c>
    </row>
    <row r="1481" spans="1:5" x14ac:dyDescent="0.25">
      <c r="A1481">
        <v>10814</v>
      </c>
      <c r="B1481">
        <v>43</v>
      </c>
      <c r="C1481">
        <v>46</v>
      </c>
      <c r="D1481">
        <v>20</v>
      </c>
      <c r="E1481">
        <v>0.15</v>
      </c>
    </row>
    <row r="1482" spans="1:5" x14ac:dyDescent="0.25">
      <c r="A1482">
        <v>10814</v>
      </c>
      <c r="B1482">
        <v>48</v>
      </c>
      <c r="C1482">
        <v>12.75</v>
      </c>
      <c r="D1482">
        <v>8</v>
      </c>
      <c r="E1482">
        <v>0.15</v>
      </c>
    </row>
    <row r="1483" spans="1:5" x14ac:dyDescent="0.25">
      <c r="A1483">
        <v>10814</v>
      </c>
      <c r="B1483">
        <v>61</v>
      </c>
      <c r="C1483">
        <v>28.5</v>
      </c>
      <c r="D1483">
        <v>30</v>
      </c>
      <c r="E1483">
        <v>0.15</v>
      </c>
    </row>
    <row r="1484" spans="1:5" x14ac:dyDescent="0.25">
      <c r="A1484">
        <v>10815</v>
      </c>
      <c r="B1484">
        <v>33</v>
      </c>
      <c r="C1484">
        <v>2.5</v>
      </c>
      <c r="D1484">
        <v>16</v>
      </c>
      <c r="E1484">
        <v>0</v>
      </c>
    </row>
    <row r="1485" spans="1:5" x14ac:dyDescent="0.25">
      <c r="A1485">
        <v>10816</v>
      </c>
      <c r="B1485">
        <v>38</v>
      </c>
      <c r="C1485">
        <v>263.5</v>
      </c>
      <c r="D1485">
        <v>30</v>
      </c>
      <c r="E1485">
        <v>0.05</v>
      </c>
    </row>
    <row r="1486" spans="1:5" x14ac:dyDescent="0.25">
      <c r="A1486">
        <v>10816</v>
      </c>
      <c r="B1486">
        <v>62</v>
      </c>
      <c r="C1486">
        <v>49.3</v>
      </c>
      <c r="D1486">
        <v>20</v>
      </c>
      <c r="E1486">
        <v>0.05</v>
      </c>
    </row>
    <row r="1487" spans="1:5" x14ac:dyDescent="0.25">
      <c r="A1487">
        <v>10817</v>
      </c>
      <c r="B1487">
        <v>26</v>
      </c>
      <c r="C1487">
        <v>31.23</v>
      </c>
      <c r="D1487">
        <v>40</v>
      </c>
      <c r="E1487">
        <v>0.15</v>
      </c>
    </row>
    <row r="1488" spans="1:5" x14ac:dyDescent="0.25">
      <c r="A1488">
        <v>10817</v>
      </c>
      <c r="B1488">
        <v>38</v>
      </c>
      <c r="C1488">
        <v>263.5</v>
      </c>
      <c r="D1488">
        <v>30</v>
      </c>
      <c r="E1488">
        <v>0</v>
      </c>
    </row>
    <row r="1489" spans="1:5" x14ac:dyDescent="0.25">
      <c r="A1489">
        <v>10817</v>
      </c>
      <c r="B1489">
        <v>40</v>
      </c>
      <c r="C1489">
        <v>18.399999999999999</v>
      </c>
      <c r="D1489">
        <v>60</v>
      </c>
      <c r="E1489">
        <v>0.15</v>
      </c>
    </row>
    <row r="1490" spans="1:5" x14ac:dyDescent="0.25">
      <c r="A1490">
        <v>10817</v>
      </c>
      <c r="B1490">
        <v>62</v>
      </c>
      <c r="C1490">
        <v>49.3</v>
      </c>
      <c r="D1490">
        <v>25</v>
      </c>
      <c r="E1490">
        <v>0.15</v>
      </c>
    </row>
    <row r="1491" spans="1:5" x14ac:dyDescent="0.25">
      <c r="A1491">
        <v>10818</v>
      </c>
      <c r="B1491">
        <v>32</v>
      </c>
      <c r="C1491">
        <v>32</v>
      </c>
      <c r="D1491">
        <v>20</v>
      </c>
      <c r="E1491">
        <v>0</v>
      </c>
    </row>
    <row r="1492" spans="1:5" x14ac:dyDescent="0.25">
      <c r="A1492">
        <v>10818</v>
      </c>
      <c r="B1492">
        <v>41</v>
      </c>
      <c r="C1492">
        <v>9.65</v>
      </c>
      <c r="D1492">
        <v>20</v>
      </c>
      <c r="E1492">
        <v>0</v>
      </c>
    </row>
    <row r="1493" spans="1:5" x14ac:dyDescent="0.25">
      <c r="A1493">
        <v>10819</v>
      </c>
      <c r="B1493">
        <v>43</v>
      </c>
      <c r="C1493">
        <v>46</v>
      </c>
      <c r="D1493">
        <v>7</v>
      </c>
      <c r="E1493">
        <v>0</v>
      </c>
    </row>
    <row r="1494" spans="1:5" x14ac:dyDescent="0.25">
      <c r="A1494">
        <v>10819</v>
      </c>
      <c r="B1494">
        <v>75</v>
      </c>
      <c r="C1494">
        <v>7.75</v>
      </c>
      <c r="D1494">
        <v>20</v>
      </c>
      <c r="E1494">
        <v>0</v>
      </c>
    </row>
    <row r="1495" spans="1:5" x14ac:dyDescent="0.25">
      <c r="A1495">
        <v>10820</v>
      </c>
      <c r="B1495">
        <v>56</v>
      </c>
      <c r="C1495">
        <v>38</v>
      </c>
      <c r="D1495">
        <v>30</v>
      </c>
      <c r="E1495">
        <v>0</v>
      </c>
    </row>
    <row r="1496" spans="1:5" x14ac:dyDescent="0.25">
      <c r="A1496">
        <v>10821</v>
      </c>
      <c r="B1496">
        <v>35</v>
      </c>
      <c r="C1496">
        <v>18</v>
      </c>
      <c r="D1496">
        <v>20</v>
      </c>
      <c r="E1496">
        <v>0</v>
      </c>
    </row>
    <row r="1497" spans="1:5" x14ac:dyDescent="0.25">
      <c r="A1497">
        <v>10821</v>
      </c>
      <c r="B1497">
        <v>51</v>
      </c>
      <c r="C1497">
        <v>53</v>
      </c>
      <c r="D1497">
        <v>6</v>
      </c>
      <c r="E1497">
        <v>0</v>
      </c>
    </row>
    <row r="1498" spans="1:5" x14ac:dyDescent="0.25">
      <c r="A1498">
        <v>10822</v>
      </c>
      <c r="B1498">
        <v>62</v>
      </c>
      <c r="C1498">
        <v>49.3</v>
      </c>
      <c r="D1498">
        <v>3</v>
      </c>
      <c r="E1498">
        <v>0</v>
      </c>
    </row>
    <row r="1499" spans="1:5" x14ac:dyDescent="0.25">
      <c r="A1499">
        <v>10822</v>
      </c>
      <c r="B1499">
        <v>70</v>
      </c>
      <c r="C1499">
        <v>15</v>
      </c>
      <c r="D1499">
        <v>6</v>
      </c>
      <c r="E1499">
        <v>0</v>
      </c>
    </row>
    <row r="1500" spans="1:5" x14ac:dyDescent="0.25">
      <c r="A1500">
        <v>10823</v>
      </c>
      <c r="B1500">
        <v>11</v>
      </c>
      <c r="C1500">
        <v>21</v>
      </c>
      <c r="D1500">
        <v>20</v>
      </c>
      <c r="E1500">
        <v>0.1</v>
      </c>
    </row>
    <row r="1501" spans="1:5" x14ac:dyDescent="0.25">
      <c r="A1501">
        <v>10823</v>
      </c>
      <c r="B1501">
        <v>57</v>
      </c>
      <c r="C1501">
        <v>19.5</v>
      </c>
      <c r="D1501">
        <v>15</v>
      </c>
      <c r="E1501">
        <v>0</v>
      </c>
    </row>
    <row r="1502" spans="1:5" x14ac:dyDescent="0.25">
      <c r="A1502">
        <v>10823</v>
      </c>
      <c r="B1502">
        <v>59</v>
      </c>
      <c r="C1502">
        <v>55</v>
      </c>
      <c r="D1502">
        <v>40</v>
      </c>
      <c r="E1502">
        <v>0.1</v>
      </c>
    </row>
    <row r="1503" spans="1:5" x14ac:dyDescent="0.25">
      <c r="A1503">
        <v>10823</v>
      </c>
      <c r="B1503">
        <v>77</v>
      </c>
      <c r="C1503">
        <v>13</v>
      </c>
      <c r="D1503">
        <v>15</v>
      </c>
      <c r="E1503">
        <v>0.1</v>
      </c>
    </row>
    <row r="1504" spans="1:5" x14ac:dyDescent="0.25">
      <c r="A1504">
        <v>10824</v>
      </c>
      <c r="B1504">
        <v>41</v>
      </c>
      <c r="C1504">
        <v>9.65</v>
      </c>
      <c r="D1504">
        <v>12</v>
      </c>
      <c r="E1504">
        <v>0</v>
      </c>
    </row>
    <row r="1505" spans="1:5" x14ac:dyDescent="0.25">
      <c r="A1505">
        <v>10824</v>
      </c>
      <c r="B1505">
        <v>70</v>
      </c>
      <c r="C1505">
        <v>15</v>
      </c>
      <c r="D1505">
        <v>9</v>
      </c>
      <c r="E1505">
        <v>0</v>
      </c>
    </row>
    <row r="1506" spans="1:5" x14ac:dyDescent="0.25">
      <c r="A1506">
        <v>10825</v>
      </c>
      <c r="B1506">
        <v>26</v>
      </c>
      <c r="C1506">
        <v>31.23</v>
      </c>
      <c r="D1506">
        <v>12</v>
      </c>
      <c r="E1506">
        <v>0</v>
      </c>
    </row>
    <row r="1507" spans="1:5" x14ac:dyDescent="0.25">
      <c r="A1507">
        <v>10825</v>
      </c>
      <c r="B1507">
        <v>53</v>
      </c>
      <c r="C1507">
        <v>32.799999999999997</v>
      </c>
      <c r="D1507">
        <v>20</v>
      </c>
      <c r="E1507">
        <v>0</v>
      </c>
    </row>
    <row r="1508" spans="1:5" x14ac:dyDescent="0.25">
      <c r="A1508">
        <v>10826</v>
      </c>
      <c r="B1508">
        <v>31</v>
      </c>
      <c r="C1508">
        <v>12.5</v>
      </c>
      <c r="D1508">
        <v>35</v>
      </c>
      <c r="E1508">
        <v>0</v>
      </c>
    </row>
    <row r="1509" spans="1:5" x14ac:dyDescent="0.25">
      <c r="A1509">
        <v>10826</v>
      </c>
      <c r="B1509">
        <v>57</v>
      </c>
      <c r="C1509">
        <v>19.5</v>
      </c>
      <c r="D1509">
        <v>15</v>
      </c>
      <c r="E1509">
        <v>0</v>
      </c>
    </row>
    <row r="1510" spans="1:5" x14ac:dyDescent="0.25">
      <c r="A1510">
        <v>10827</v>
      </c>
      <c r="B1510">
        <v>10</v>
      </c>
      <c r="C1510">
        <v>31</v>
      </c>
      <c r="D1510">
        <v>15</v>
      </c>
      <c r="E1510">
        <v>0</v>
      </c>
    </row>
    <row r="1511" spans="1:5" x14ac:dyDescent="0.25">
      <c r="A1511">
        <v>10827</v>
      </c>
      <c r="B1511">
        <v>39</v>
      </c>
      <c r="C1511">
        <v>18</v>
      </c>
      <c r="D1511">
        <v>21</v>
      </c>
      <c r="E1511">
        <v>0</v>
      </c>
    </row>
    <row r="1512" spans="1:5" x14ac:dyDescent="0.25">
      <c r="A1512">
        <v>10828</v>
      </c>
      <c r="B1512">
        <v>20</v>
      </c>
      <c r="C1512">
        <v>81</v>
      </c>
      <c r="D1512">
        <v>5</v>
      </c>
      <c r="E1512">
        <v>0</v>
      </c>
    </row>
    <row r="1513" spans="1:5" x14ac:dyDescent="0.25">
      <c r="A1513">
        <v>10828</v>
      </c>
      <c r="B1513">
        <v>38</v>
      </c>
      <c r="C1513">
        <v>263.5</v>
      </c>
      <c r="D1513">
        <v>2</v>
      </c>
      <c r="E1513">
        <v>0</v>
      </c>
    </row>
    <row r="1514" spans="1:5" x14ac:dyDescent="0.25">
      <c r="A1514">
        <v>10829</v>
      </c>
      <c r="B1514">
        <v>2</v>
      </c>
      <c r="C1514">
        <v>19</v>
      </c>
      <c r="D1514">
        <v>10</v>
      </c>
      <c r="E1514">
        <v>0</v>
      </c>
    </row>
    <row r="1515" spans="1:5" x14ac:dyDescent="0.25">
      <c r="A1515">
        <v>10829</v>
      </c>
      <c r="B1515">
        <v>8</v>
      </c>
      <c r="C1515">
        <v>40</v>
      </c>
      <c r="D1515">
        <v>20</v>
      </c>
      <c r="E1515">
        <v>0</v>
      </c>
    </row>
    <row r="1516" spans="1:5" x14ac:dyDescent="0.25">
      <c r="A1516">
        <v>10829</v>
      </c>
      <c r="B1516">
        <v>13</v>
      </c>
      <c r="C1516">
        <v>6</v>
      </c>
      <c r="D1516">
        <v>10</v>
      </c>
      <c r="E1516">
        <v>0</v>
      </c>
    </row>
    <row r="1517" spans="1:5" x14ac:dyDescent="0.25">
      <c r="A1517">
        <v>10829</v>
      </c>
      <c r="B1517">
        <v>60</v>
      </c>
      <c r="C1517">
        <v>34</v>
      </c>
      <c r="D1517">
        <v>21</v>
      </c>
      <c r="E1517">
        <v>0</v>
      </c>
    </row>
    <row r="1518" spans="1:5" x14ac:dyDescent="0.25">
      <c r="A1518">
        <v>10830</v>
      </c>
      <c r="B1518">
        <v>6</v>
      </c>
      <c r="C1518">
        <v>25</v>
      </c>
      <c r="D1518">
        <v>6</v>
      </c>
      <c r="E1518">
        <v>0</v>
      </c>
    </row>
    <row r="1519" spans="1:5" x14ac:dyDescent="0.25">
      <c r="A1519">
        <v>10830</v>
      </c>
      <c r="B1519">
        <v>39</v>
      </c>
      <c r="C1519">
        <v>18</v>
      </c>
      <c r="D1519">
        <v>28</v>
      </c>
      <c r="E1519">
        <v>0</v>
      </c>
    </row>
    <row r="1520" spans="1:5" x14ac:dyDescent="0.25">
      <c r="A1520">
        <v>10830</v>
      </c>
      <c r="B1520">
        <v>60</v>
      </c>
      <c r="C1520">
        <v>34</v>
      </c>
      <c r="D1520">
        <v>30</v>
      </c>
      <c r="E1520">
        <v>0</v>
      </c>
    </row>
    <row r="1521" spans="1:5" x14ac:dyDescent="0.25">
      <c r="A1521">
        <v>10830</v>
      </c>
      <c r="B1521">
        <v>68</v>
      </c>
      <c r="C1521">
        <v>12.5</v>
      </c>
      <c r="D1521">
        <v>24</v>
      </c>
      <c r="E1521">
        <v>0</v>
      </c>
    </row>
    <row r="1522" spans="1:5" x14ac:dyDescent="0.25">
      <c r="A1522">
        <v>10831</v>
      </c>
      <c r="B1522">
        <v>19</v>
      </c>
      <c r="C1522">
        <v>9.1999999999999993</v>
      </c>
      <c r="D1522">
        <v>2</v>
      </c>
      <c r="E1522">
        <v>0</v>
      </c>
    </row>
    <row r="1523" spans="1:5" x14ac:dyDescent="0.25">
      <c r="A1523">
        <v>10831</v>
      </c>
      <c r="B1523">
        <v>35</v>
      </c>
      <c r="C1523">
        <v>18</v>
      </c>
      <c r="D1523">
        <v>8</v>
      </c>
      <c r="E1523">
        <v>0</v>
      </c>
    </row>
    <row r="1524" spans="1:5" x14ac:dyDescent="0.25">
      <c r="A1524">
        <v>10831</v>
      </c>
      <c r="B1524">
        <v>38</v>
      </c>
      <c r="C1524">
        <v>263.5</v>
      </c>
      <c r="D1524">
        <v>8</v>
      </c>
      <c r="E1524">
        <v>0</v>
      </c>
    </row>
    <row r="1525" spans="1:5" x14ac:dyDescent="0.25">
      <c r="A1525">
        <v>10831</v>
      </c>
      <c r="B1525">
        <v>43</v>
      </c>
      <c r="C1525">
        <v>46</v>
      </c>
      <c r="D1525">
        <v>9</v>
      </c>
      <c r="E1525">
        <v>0</v>
      </c>
    </row>
    <row r="1526" spans="1:5" x14ac:dyDescent="0.25">
      <c r="A1526">
        <v>10832</v>
      </c>
      <c r="B1526">
        <v>13</v>
      </c>
      <c r="C1526">
        <v>6</v>
      </c>
      <c r="D1526">
        <v>3</v>
      </c>
      <c r="E1526">
        <v>0.2</v>
      </c>
    </row>
    <row r="1527" spans="1:5" x14ac:dyDescent="0.25">
      <c r="A1527">
        <v>10832</v>
      </c>
      <c r="B1527">
        <v>25</v>
      </c>
      <c r="C1527">
        <v>14</v>
      </c>
      <c r="D1527">
        <v>10</v>
      </c>
      <c r="E1527">
        <v>0.2</v>
      </c>
    </row>
    <row r="1528" spans="1:5" x14ac:dyDescent="0.25">
      <c r="A1528">
        <v>10832</v>
      </c>
      <c r="B1528">
        <v>44</v>
      </c>
      <c r="C1528">
        <v>19.45</v>
      </c>
      <c r="D1528">
        <v>16</v>
      </c>
      <c r="E1528">
        <v>0.2</v>
      </c>
    </row>
    <row r="1529" spans="1:5" x14ac:dyDescent="0.25">
      <c r="A1529">
        <v>10832</v>
      </c>
      <c r="B1529">
        <v>64</v>
      </c>
      <c r="C1529">
        <v>33.25</v>
      </c>
      <c r="D1529">
        <v>3</v>
      </c>
      <c r="E1529">
        <v>0</v>
      </c>
    </row>
    <row r="1530" spans="1:5" x14ac:dyDescent="0.25">
      <c r="A1530">
        <v>10833</v>
      </c>
      <c r="B1530">
        <v>7</v>
      </c>
      <c r="C1530">
        <v>30</v>
      </c>
      <c r="D1530">
        <v>20</v>
      </c>
      <c r="E1530">
        <v>0.1</v>
      </c>
    </row>
    <row r="1531" spans="1:5" x14ac:dyDescent="0.25">
      <c r="A1531">
        <v>10833</v>
      </c>
      <c r="B1531">
        <v>31</v>
      </c>
      <c r="C1531">
        <v>12.5</v>
      </c>
      <c r="D1531">
        <v>9</v>
      </c>
      <c r="E1531">
        <v>0.1</v>
      </c>
    </row>
    <row r="1532" spans="1:5" x14ac:dyDescent="0.25">
      <c r="A1532">
        <v>10833</v>
      </c>
      <c r="B1532">
        <v>53</v>
      </c>
      <c r="C1532">
        <v>32.799999999999997</v>
      </c>
      <c r="D1532">
        <v>9</v>
      </c>
      <c r="E1532">
        <v>0.1</v>
      </c>
    </row>
    <row r="1533" spans="1:5" x14ac:dyDescent="0.25">
      <c r="A1533">
        <v>10834</v>
      </c>
      <c r="B1533">
        <v>29</v>
      </c>
      <c r="C1533">
        <v>123.79</v>
      </c>
      <c r="D1533">
        <v>8</v>
      </c>
      <c r="E1533">
        <v>0.05</v>
      </c>
    </row>
    <row r="1534" spans="1:5" x14ac:dyDescent="0.25">
      <c r="A1534">
        <v>10834</v>
      </c>
      <c r="B1534">
        <v>30</v>
      </c>
      <c r="C1534">
        <v>25.89</v>
      </c>
      <c r="D1534">
        <v>20</v>
      </c>
      <c r="E1534">
        <v>0.05</v>
      </c>
    </row>
    <row r="1535" spans="1:5" x14ac:dyDescent="0.25">
      <c r="A1535">
        <v>10835</v>
      </c>
      <c r="B1535">
        <v>59</v>
      </c>
      <c r="C1535">
        <v>55</v>
      </c>
      <c r="D1535">
        <v>15</v>
      </c>
      <c r="E1535">
        <v>0</v>
      </c>
    </row>
    <row r="1536" spans="1:5" x14ac:dyDescent="0.25">
      <c r="A1536">
        <v>10835</v>
      </c>
      <c r="B1536">
        <v>77</v>
      </c>
      <c r="C1536">
        <v>13</v>
      </c>
      <c r="D1536">
        <v>2</v>
      </c>
      <c r="E1536">
        <v>0.2</v>
      </c>
    </row>
    <row r="1537" spans="1:5" x14ac:dyDescent="0.25">
      <c r="A1537">
        <v>10836</v>
      </c>
      <c r="B1537">
        <v>22</v>
      </c>
      <c r="C1537">
        <v>21</v>
      </c>
      <c r="D1537">
        <v>52</v>
      </c>
      <c r="E1537">
        <v>0</v>
      </c>
    </row>
    <row r="1538" spans="1:5" x14ac:dyDescent="0.25">
      <c r="A1538">
        <v>10836</v>
      </c>
      <c r="B1538">
        <v>35</v>
      </c>
      <c r="C1538">
        <v>18</v>
      </c>
      <c r="D1538">
        <v>6</v>
      </c>
      <c r="E1538">
        <v>0</v>
      </c>
    </row>
    <row r="1539" spans="1:5" x14ac:dyDescent="0.25">
      <c r="A1539">
        <v>10836</v>
      </c>
      <c r="B1539">
        <v>57</v>
      </c>
      <c r="C1539">
        <v>19.5</v>
      </c>
      <c r="D1539">
        <v>24</v>
      </c>
      <c r="E1539">
        <v>0</v>
      </c>
    </row>
    <row r="1540" spans="1:5" x14ac:dyDescent="0.25">
      <c r="A1540">
        <v>10836</v>
      </c>
      <c r="B1540">
        <v>60</v>
      </c>
      <c r="C1540">
        <v>34</v>
      </c>
      <c r="D1540">
        <v>60</v>
      </c>
      <c r="E1540">
        <v>0</v>
      </c>
    </row>
    <row r="1541" spans="1:5" x14ac:dyDescent="0.25">
      <c r="A1541">
        <v>10836</v>
      </c>
      <c r="B1541">
        <v>64</v>
      </c>
      <c r="C1541">
        <v>33.25</v>
      </c>
      <c r="D1541">
        <v>30</v>
      </c>
      <c r="E1541">
        <v>0</v>
      </c>
    </row>
    <row r="1542" spans="1:5" x14ac:dyDescent="0.25">
      <c r="A1542">
        <v>10837</v>
      </c>
      <c r="B1542">
        <v>13</v>
      </c>
      <c r="C1542">
        <v>6</v>
      </c>
      <c r="D1542">
        <v>6</v>
      </c>
      <c r="E1542">
        <v>0</v>
      </c>
    </row>
    <row r="1543" spans="1:5" x14ac:dyDescent="0.25">
      <c r="A1543">
        <v>10837</v>
      </c>
      <c r="B1543">
        <v>40</v>
      </c>
      <c r="C1543">
        <v>18.399999999999999</v>
      </c>
      <c r="D1543">
        <v>25</v>
      </c>
      <c r="E1543">
        <v>0</v>
      </c>
    </row>
    <row r="1544" spans="1:5" x14ac:dyDescent="0.25">
      <c r="A1544">
        <v>10837</v>
      </c>
      <c r="B1544">
        <v>47</v>
      </c>
      <c r="C1544">
        <v>9.5</v>
      </c>
      <c r="D1544">
        <v>40</v>
      </c>
      <c r="E1544">
        <v>0.25</v>
      </c>
    </row>
    <row r="1545" spans="1:5" x14ac:dyDescent="0.25">
      <c r="A1545">
        <v>10837</v>
      </c>
      <c r="B1545">
        <v>76</v>
      </c>
      <c r="C1545">
        <v>18</v>
      </c>
      <c r="D1545">
        <v>21</v>
      </c>
      <c r="E1545">
        <v>0.25</v>
      </c>
    </row>
    <row r="1546" spans="1:5" x14ac:dyDescent="0.25">
      <c r="A1546">
        <v>10838</v>
      </c>
      <c r="B1546">
        <v>1</v>
      </c>
      <c r="C1546">
        <v>18</v>
      </c>
      <c r="D1546">
        <v>4</v>
      </c>
      <c r="E1546">
        <v>0.25</v>
      </c>
    </row>
    <row r="1547" spans="1:5" x14ac:dyDescent="0.25">
      <c r="A1547">
        <v>10838</v>
      </c>
      <c r="B1547">
        <v>18</v>
      </c>
      <c r="C1547">
        <v>62.5</v>
      </c>
      <c r="D1547">
        <v>25</v>
      </c>
      <c r="E1547">
        <v>0.25</v>
      </c>
    </row>
    <row r="1548" spans="1:5" x14ac:dyDescent="0.25">
      <c r="A1548">
        <v>10838</v>
      </c>
      <c r="B1548">
        <v>36</v>
      </c>
      <c r="C1548">
        <v>19</v>
      </c>
      <c r="D1548">
        <v>50</v>
      </c>
      <c r="E1548">
        <v>0.25</v>
      </c>
    </row>
    <row r="1549" spans="1:5" x14ac:dyDescent="0.25">
      <c r="A1549">
        <v>10839</v>
      </c>
      <c r="B1549">
        <v>58</v>
      </c>
      <c r="C1549">
        <v>13.25</v>
      </c>
      <c r="D1549">
        <v>30</v>
      </c>
      <c r="E1549">
        <v>0.1</v>
      </c>
    </row>
    <row r="1550" spans="1:5" x14ac:dyDescent="0.25">
      <c r="A1550">
        <v>10839</v>
      </c>
      <c r="B1550">
        <v>72</v>
      </c>
      <c r="C1550">
        <v>34.799999999999997</v>
      </c>
      <c r="D1550">
        <v>15</v>
      </c>
      <c r="E1550">
        <v>0.1</v>
      </c>
    </row>
    <row r="1551" spans="1:5" x14ac:dyDescent="0.25">
      <c r="A1551">
        <v>10840</v>
      </c>
      <c r="B1551">
        <v>25</v>
      </c>
      <c r="C1551">
        <v>14</v>
      </c>
      <c r="D1551">
        <v>6</v>
      </c>
      <c r="E1551">
        <v>0.2</v>
      </c>
    </row>
    <row r="1552" spans="1:5" x14ac:dyDescent="0.25">
      <c r="A1552">
        <v>10840</v>
      </c>
      <c r="B1552">
        <v>39</v>
      </c>
      <c r="C1552">
        <v>18</v>
      </c>
      <c r="D1552">
        <v>10</v>
      </c>
      <c r="E1552">
        <v>0.2</v>
      </c>
    </row>
    <row r="1553" spans="1:5" x14ac:dyDescent="0.25">
      <c r="A1553">
        <v>10841</v>
      </c>
      <c r="B1553">
        <v>10</v>
      </c>
      <c r="C1553">
        <v>31</v>
      </c>
      <c r="D1553">
        <v>16</v>
      </c>
      <c r="E1553">
        <v>0</v>
      </c>
    </row>
    <row r="1554" spans="1:5" x14ac:dyDescent="0.25">
      <c r="A1554">
        <v>10841</v>
      </c>
      <c r="B1554">
        <v>56</v>
      </c>
      <c r="C1554">
        <v>38</v>
      </c>
      <c r="D1554">
        <v>30</v>
      </c>
      <c r="E1554">
        <v>0</v>
      </c>
    </row>
    <row r="1555" spans="1:5" x14ac:dyDescent="0.25">
      <c r="A1555">
        <v>10841</v>
      </c>
      <c r="B1555">
        <v>59</v>
      </c>
      <c r="C1555">
        <v>55</v>
      </c>
      <c r="D1555">
        <v>50</v>
      </c>
      <c r="E1555">
        <v>0</v>
      </c>
    </row>
    <row r="1556" spans="1:5" x14ac:dyDescent="0.25">
      <c r="A1556">
        <v>10841</v>
      </c>
      <c r="B1556">
        <v>77</v>
      </c>
      <c r="C1556">
        <v>13</v>
      </c>
      <c r="D1556">
        <v>15</v>
      </c>
      <c r="E1556">
        <v>0</v>
      </c>
    </row>
    <row r="1557" spans="1:5" x14ac:dyDescent="0.25">
      <c r="A1557">
        <v>10842</v>
      </c>
      <c r="B1557">
        <v>11</v>
      </c>
      <c r="C1557">
        <v>21</v>
      </c>
      <c r="D1557">
        <v>15</v>
      </c>
      <c r="E1557">
        <v>0</v>
      </c>
    </row>
    <row r="1558" spans="1:5" x14ac:dyDescent="0.25">
      <c r="A1558">
        <v>10842</v>
      </c>
      <c r="B1558">
        <v>43</v>
      </c>
      <c r="C1558">
        <v>46</v>
      </c>
      <c r="D1558">
        <v>5</v>
      </c>
      <c r="E1558">
        <v>0</v>
      </c>
    </row>
    <row r="1559" spans="1:5" x14ac:dyDescent="0.25">
      <c r="A1559">
        <v>10842</v>
      </c>
      <c r="B1559">
        <v>68</v>
      </c>
      <c r="C1559">
        <v>12.5</v>
      </c>
      <c r="D1559">
        <v>20</v>
      </c>
      <c r="E1559">
        <v>0</v>
      </c>
    </row>
    <row r="1560" spans="1:5" x14ac:dyDescent="0.25">
      <c r="A1560">
        <v>10842</v>
      </c>
      <c r="B1560">
        <v>70</v>
      </c>
      <c r="C1560">
        <v>15</v>
      </c>
      <c r="D1560">
        <v>12</v>
      </c>
      <c r="E1560">
        <v>0</v>
      </c>
    </row>
    <row r="1561" spans="1:5" x14ac:dyDescent="0.25">
      <c r="A1561">
        <v>10843</v>
      </c>
      <c r="B1561">
        <v>51</v>
      </c>
      <c r="C1561">
        <v>53</v>
      </c>
      <c r="D1561">
        <v>4</v>
      </c>
      <c r="E1561">
        <v>0.25</v>
      </c>
    </row>
    <row r="1562" spans="1:5" x14ac:dyDescent="0.25">
      <c r="A1562">
        <v>10844</v>
      </c>
      <c r="B1562">
        <v>22</v>
      </c>
      <c r="C1562">
        <v>21</v>
      </c>
      <c r="D1562">
        <v>35</v>
      </c>
      <c r="E1562">
        <v>0</v>
      </c>
    </row>
    <row r="1563" spans="1:5" x14ac:dyDescent="0.25">
      <c r="A1563">
        <v>10845</v>
      </c>
      <c r="B1563">
        <v>23</v>
      </c>
      <c r="C1563">
        <v>9</v>
      </c>
      <c r="D1563">
        <v>70</v>
      </c>
      <c r="E1563">
        <v>0.1</v>
      </c>
    </row>
    <row r="1564" spans="1:5" x14ac:dyDescent="0.25">
      <c r="A1564">
        <v>10845</v>
      </c>
      <c r="B1564">
        <v>35</v>
      </c>
      <c r="C1564">
        <v>18</v>
      </c>
      <c r="D1564">
        <v>25</v>
      </c>
      <c r="E1564">
        <v>0.1</v>
      </c>
    </row>
    <row r="1565" spans="1:5" x14ac:dyDescent="0.25">
      <c r="A1565">
        <v>10845</v>
      </c>
      <c r="B1565">
        <v>42</v>
      </c>
      <c r="C1565">
        <v>14</v>
      </c>
      <c r="D1565">
        <v>42</v>
      </c>
      <c r="E1565">
        <v>0.1</v>
      </c>
    </row>
    <row r="1566" spans="1:5" x14ac:dyDescent="0.25">
      <c r="A1566">
        <v>10845</v>
      </c>
      <c r="B1566">
        <v>58</v>
      </c>
      <c r="C1566">
        <v>13.25</v>
      </c>
      <c r="D1566">
        <v>60</v>
      </c>
      <c r="E1566">
        <v>0.1</v>
      </c>
    </row>
    <row r="1567" spans="1:5" x14ac:dyDescent="0.25">
      <c r="A1567">
        <v>10845</v>
      </c>
      <c r="B1567">
        <v>64</v>
      </c>
      <c r="C1567">
        <v>33.25</v>
      </c>
      <c r="D1567">
        <v>48</v>
      </c>
      <c r="E1567">
        <v>0</v>
      </c>
    </row>
    <row r="1568" spans="1:5" x14ac:dyDescent="0.25">
      <c r="A1568">
        <v>10846</v>
      </c>
      <c r="B1568">
        <v>4</v>
      </c>
      <c r="C1568">
        <v>22</v>
      </c>
      <c r="D1568">
        <v>21</v>
      </c>
      <c r="E1568">
        <v>0</v>
      </c>
    </row>
    <row r="1569" spans="1:5" x14ac:dyDescent="0.25">
      <c r="A1569">
        <v>10846</v>
      </c>
      <c r="B1569">
        <v>70</v>
      </c>
      <c r="C1569">
        <v>15</v>
      </c>
      <c r="D1569">
        <v>30</v>
      </c>
      <c r="E1569">
        <v>0</v>
      </c>
    </row>
    <row r="1570" spans="1:5" x14ac:dyDescent="0.25">
      <c r="A1570">
        <v>10846</v>
      </c>
      <c r="B1570">
        <v>74</v>
      </c>
      <c r="C1570">
        <v>10</v>
      </c>
      <c r="D1570">
        <v>20</v>
      </c>
      <c r="E1570">
        <v>0</v>
      </c>
    </row>
    <row r="1571" spans="1:5" x14ac:dyDescent="0.25">
      <c r="A1571">
        <v>10847</v>
      </c>
      <c r="B1571">
        <v>1</v>
      </c>
      <c r="C1571">
        <v>18</v>
      </c>
      <c r="D1571">
        <v>80</v>
      </c>
      <c r="E1571">
        <v>0.2</v>
      </c>
    </row>
    <row r="1572" spans="1:5" x14ac:dyDescent="0.25">
      <c r="A1572">
        <v>10847</v>
      </c>
      <c r="B1572">
        <v>19</v>
      </c>
      <c r="C1572">
        <v>9.1999999999999993</v>
      </c>
      <c r="D1572">
        <v>12</v>
      </c>
      <c r="E1572">
        <v>0.2</v>
      </c>
    </row>
    <row r="1573" spans="1:5" x14ac:dyDescent="0.25">
      <c r="A1573">
        <v>10847</v>
      </c>
      <c r="B1573">
        <v>37</v>
      </c>
      <c r="C1573">
        <v>26</v>
      </c>
      <c r="D1573">
        <v>60</v>
      </c>
      <c r="E1573">
        <v>0.2</v>
      </c>
    </row>
    <row r="1574" spans="1:5" x14ac:dyDescent="0.25">
      <c r="A1574">
        <v>10847</v>
      </c>
      <c r="B1574">
        <v>45</v>
      </c>
      <c r="C1574">
        <v>9.5</v>
      </c>
      <c r="D1574">
        <v>36</v>
      </c>
      <c r="E1574">
        <v>0.2</v>
      </c>
    </row>
    <row r="1575" spans="1:5" x14ac:dyDescent="0.25">
      <c r="A1575">
        <v>10847</v>
      </c>
      <c r="B1575">
        <v>60</v>
      </c>
      <c r="C1575">
        <v>34</v>
      </c>
      <c r="D1575">
        <v>45</v>
      </c>
      <c r="E1575">
        <v>0.2</v>
      </c>
    </row>
    <row r="1576" spans="1:5" x14ac:dyDescent="0.25">
      <c r="A1576">
        <v>10847</v>
      </c>
      <c r="B1576">
        <v>71</v>
      </c>
      <c r="C1576">
        <v>21.5</v>
      </c>
      <c r="D1576">
        <v>55</v>
      </c>
      <c r="E1576">
        <v>0.2</v>
      </c>
    </row>
    <row r="1577" spans="1:5" x14ac:dyDescent="0.25">
      <c r="A1577">
        <v>10848</v>
      </c>
      <c r="B1577">
        <v>5</v>
      </c>
      <c r="C1577">
        <v>21.35</v>
      </c>
      <c r="D1577">
        <v>30</v>
      </c>
      <c r="E1577">
        <v>0</v>
      </c>
    </row>
    <row r="1578" spans="1:5" x14ac:dyDescent="0.25">
      <c r="A1578">
        <v>10848</v>
      </c>
      <c r="B1578">
        <v>9</v>
      </c>
      <c r="C1578">
        <v>97</v>
      </c>
      <c r="D1578">
        <v>3</v>
      </c>
      <c r="E1578">
        <v>0</v>
      </c>
    </row>
    <row r="1579" spans="1:5" x14ac:dyDescent="0.25">
      <c r="A1579">
        <v>10849</v>
      </c>
      <c r="B1579">
        <v>3</v>
      </c>
      <c r="C1579">
        <v>10</v>
      </c>
      <c r="D1579">
        <v>49</v>
      </c>
      <c r="E1579">
        <v>0</v>
      </c>
    </row>
    <row r="1580" spans="1:5" x14ac:dyDescent="0.25">
      <c r="A1580">
        <v>10849</v>
      </c>
      <c r="B1580">
        <v>26</v>
      </c>
      <c r="C1580">
        <v>31.23</v>
      </c>
      <c r="D1580">
        <v>18</v>
      </c>
      <c r="E1580">
        <v>0.15</v>
      </c>
    </row>
    <row r="1581" spans="1:5" x14ac:dyDescent="0.25">
      <c r="A1581">
        <v>10850</v>
      </c>
      <c r="B1581">
        <v>25</v>
      </c>
      <c r="C1581">
        <v>14</v>
      </c>
      <c r="D1581">
        <v>20</v>
      </c>
      <c r="E1581">
        <v>0.15</v>
      </c>
    </row>
    <row r="1582" spans="1:5" x14ac:dyDescent="0.25">
      <c r="A1582">
        <v>10850</v>
      </c>
      <c r="B1582">
        <v>33</v>
      </c>
      <c r="C1582">
        <v>2.5</v>
      </c>
      <c r="D1582">
        <v>4</v>
      </c>
      <c r="E1582">
        <v>0.15</v>
      </c>
    </row>
    <row r="1583" spans="1:5" x14ac:dyDescent="0.25">
      <c r="A1583">
        <v>10850</v>
      </c>
      <c r="B1583">
        <v>70</v>
      </c>
      <c r="C1583">
        <v>15</v>
      </c>
      <c r="D1583">
        <v>30</v>
      </c>
      <c r="E1583">
        <v>0.15</v>
      </c>
    </row>
    <row r="1584" spans="1:5" x14ac:dyDescent="0.25">
      <c r="A1584">
        <v>10851</v>
      </c>
      <c r="B1584">
        <v>2</v>
      </c>
      <c r="C1584">
        <v>19</v>
      </c>
      <c r="D1584">
        <v>5</v>
      </c>
      <c r="E1584">
        <v>0.05</v>
      </c>
    </row>
    <row r="1585" spans="1:5" x14ac:dyDescent="0.25">
      <c r="A1585">
        <v>10851</v>
      </c>
      <c r="B1585">
        <v>25</v>
      </c>
      <c r="C1585">
        <v>14</v>
      </c>
      <c r="D1585">
        <v>10</v>
      </c>
      <c r="E1585">
        <v>0.05</v>
      </c>
    </row>
    <row r="1586" spans="1:5" x14ac:dyDescent="0.25">
      <c r="A1586">
        <v>10851</v>
      </c>
      <c r="B1586">
        <v>57</v>
      </c>
      <c r="C1586">
        <v>19.5</v>
      </c>
      <c r="D1586">
        <v>10</v>
      </c>
      <c r="E1586">
        <v>0.05</v>
      </c>
    </row>
    <row r="1587" spans="1:5" x14ac:dyDescent="0.25">
      <c r="A1587">
        <v>10851</v>
      </c>
      <c r="B1587">
        <v>59</v>
      </c>
      <c r="C1587">
        <v>55</v>
      </c>
      <c r="D1587">
        <v>42</v>
      </c>
      <c r="E1587">
        <v>0.05</v>
      </c>
    </row>
    <row r="1588" spans="1:5" x14ac:dyDescent="0.25">
      <c r="A1588">
        <v>10852</v>
      </c>
      <c r="B1588">
        <v>2</v>
      </c>
      <c r="C1588">
        <v>19</v>
      </c>
      <c r="D1588">
        <v>15</v>
      </c>
      <c r="E1588">
        <v>0</v>
      </c>
    </row>
    <row r="1589" spans="1:5" x14ac:dyDescent="0.25">
      <c r="A1589">
        <v>10852</v>
      </c>
      <c r="B1589">
        <v>17</v>
      </c>
      <c r="C1589">
        <v>39</v>
      </c>
      <c r="D1589">
        <v>6</v>
      </c>
      <c r="E1589">
        <v>0</v>
      </c>
    </row>
    <row r="1590" spans="1:5" x14ac:dyDescent="0.25">
      <c r="A1590">
        <v>10852</v>
      </c>
      <c r="B1590">
        <v>62</v>
      </c>
      <c r="C1590">
        <v>49.3</v>
      </c>
      <c r="D1590">
        <v>50</v>
      </c>
      <c r="E1590">
        <v>0</v>
      </c>
    </row>
    <row r="1591" spans="1:5" x14ac:dyDescent="0.25">
      <c r="A1591">
        <v>10853</v>
      </c>
      <c r="B1591">
        <v>18</v>
      </c>
      <c r="C1591">
        <v>62.5</v>
      </c>
      <c r="D1591">
        <v>10</v>
      </c>
      <c r="E1591">
        <v>0</v>
      </c>
    </row>
    <row r="1592" spans="1:5" x14ac:dyDescent="0.25">
      <c r="A1592">
        <v>10854</v>
      </c>
      <c r="B1592">
        <v>10</v>
      </c>
      <c r="C1592">
        <v>31</v>
      </c>
      <c r="D1592">
        <v>100</v>
      </c>
      <c r="E1592">
        <v>0.15</v>
      </c>
    </row>
    <row r="1593" spans="1:5" x14ac:dyDescent="0.25">
      <c r="A1593">
        <v>10854</v>
      </c>
      <c r="B1593">
        <v>13</v>
      </c>
      <c r="C1593">
        <v>6</v>
      </c>
      <c r="D1593">
        <v>65</v>
      </c>
      <c r="E1593">
        <v>0.15</v>
      </c>
    </row>
    <row r="1594" spans="1:5" x14ac:dyDescent="0.25">
      <c r="A1594">
        <v>10855</v>
      </c>
      <c r="B1594">
        <v>16</v>
      </c>
      <c r="C1594">
        <v>17.45</v>
      </c>
      <c r="D1594">
        <v>50</v>
      </c>
      <c r="E1594">
        <v>0</v>
      </c>
    </row>
    <row r="1595" spans="1:5" x14ac:dyDescent="0.25">
      <c r="A1595">
        <v>10855</v>
      </c>
      <c r="B1595">
        <v>31</v>
      </c>
      <c r="C1595">
        <v>12.5</v>
      </c>
      <c r="D1595">
        <v>14</v>
      </c>
      <c r="E1595">
        <v>0</v>
      </c>
    </row>
    <row r="1596" spans="1:5" x14ac:dyDescent="0.25">
      <c r="A1596">
        <v>10855</v>
      </c>
      <c r="B1596">
        <v>56</v>
      </c>
      <c r="C1596">
        <v>38</v>
      </c>
      <c r="D1596">
        <v>24</v>
      </c>
      <c r="E1596">
        <v>0</v>
      </c>
    </row>
    <row r="1597" spans="1:5" x14ac:dyDescent="0.25">
      <c r="A1597">
        <v>10855</v>
      </c>
      <c r="B1597">
        <v>65</v>
      </c>
      <c r="C1597">
        <v>21.05</v>
      </c>
      <c r="D1597">
        <v>15</v>
      </c>
      <c r="E1597">
        <v>0.15</v>
      </c>
    </row>
    <row r="1598" spans="1:5" x14ac:dyDescent="0.25">
      <c r="A1598">
        <v>10856</v>
      </c>
      <c r="B1598">
        <v>2</v>
      </c>
      <c r="C1598">
        <v>19</v>
      </c>
      <c r="D1598">
        <v>20</v>
      </c>
      <c r="E1598">
        <v>0</v>
      </c>
    </row>
    <row r="1599" spans="1:5" x14ac:dyDescent="0.25">
      <c r="A1599">
        <v>10856</v>
      </c>
      <c r="B1599">
        <v>42</v>
      </c>
      <c r="C1599">
        <v>14</v>
      </c>
      <c r="D1599">
        <v>20</v>
      </c>
      <c r="E1599">
        <v>0</v>
      </c>
    </row>
    <row r="1600" spans="1:5" x14ac:dyDescent="0.25">
      <c r="A1600">
        <v>10857</v>
      </c>
      <c r="B1600">
        <v>3</v>
      </c>
      <c r="C1600">
        <v>10</v>
      </c>
      <c r="D1600">
        <v>30</v>
      </c>
      <c r="E1600">
        <v>0</v>
      </c>
    </row>
    <row r="1601" spans="1:5" x14ac:dyDescent="0.25">
      <c r="A1601">
        <v>10857</v>
      </c>
      <c r="B1601">
        <v>26</v>
      </c>
      <c r="C1601">
        <v>31.23</v>
      </c>
      <c r="D1601">
        <v>35</v>
      </c>
      <c r="E1601">
        <v>0.25</v>
      </c>
    </row>
    <row r="1602" spans="1:5" x14ac:dyDescent="0.25">
      <c r="A1602">
        <v>10857</v>
      </c>
      <c r="B1602">
        <v>29</v>
      </c>
      <c r="C1602">
        <v>123.79</v>
      </c>
      <c r="D1602">
        <v>10</v>
      </c>
      <c r="E1602">
        <v>0.25</v>
      </c>
    </row>
    <row r="1603" spans="1:5" x14ac:dyDescent="0.25">
      <c r="A1603">
        <v>10858</v>
      </c>
      <c r="B1603">
        <v>7</v>
      </c>
      <c r="C1603">
        <v>30</v>
      </c>
      <c r="D1603">
        <v>5</v>
      </c>
      <c r="E1603">
        <v>0</v>
      </c>
    </row>
    <row r="1604" spans="1:5" x14ac:dyDescent="0.25">
      <c r="A1604">
        <v>10858</v>
      </c>
      <c r="B1604">
        <v>27</v>
      </c>
      <c r="C1604">
        <v>43.9</v>
      </c>
      <c r="D1604">
        <v>10</v>
      </c>
      <c r="E1604">
        <v>0</v>
      </c>
    </row>
    <row r="1605" spans="1:5" x14ac:dyDescent="0.25">
      <c r="A1605">
        <v>10858</v>
      </c>
      <c r="B1605">
        <v>70</v>
      </c>
      <c r="C1605">
        <v>15</v>
      </c>
      <c r="D1605">
        <v>4</v>
      </c>
      <c r="E1605">
        <v>0</v>
      </c>
    </row>
    <row r="1606" spans="1:5" x14ac:dyDescent="0.25">
      <c r="A1606">
        <v>10859</v>
      </c>
      <c r="B1606">
        <v>24</v>
      </c>
      <c r="C1606">
        <v>4.5</v>
      </c>
      <c r="D1606">
        <v>40</v>
      </c>
      <c r="E1606">
        <v>0.25</v>
      </c>
    </row>
    <row r="1607" spans="1:5" x14ac:dyDescent="0.25">
      <c r="A1607">
        <v>10859</v>
      </c>
      <c r="B1607">
        <v>54</v>
      </c>
      <c r="C1607">
        <v>7.45</v>
      </c>
      <c r="D1607">
        <v>35</v>
      </c>
      <c r="E1607">
        <v>0.25</v>
      </c>
    </row>
    <row r="1608" spans="1:5" x14ac:dyDescent="0.25">
      <c r="A1608">
        <v>10859</v>
      </c>
      <c r="B1608">
        <v>64</v>
      </c>
      <c r="C1608">
        <v>33.25</v>
      </c>
      <c r="D1608">
        <v>30</v>
      </c>
      <c r="E1608">
        <v>0.25</v>
      </c>
    </row>
    <row r="1609" spans="1:5" x14ac:dyDescent="0.25">
      <c r="A1609">
        <v>10860</v>
      </c>
      <c r="B1609">
        <v>51</v>
      </c>
      <c r="C1609">
        <v>53</v>
      </c>
      <c r="D1609">
        <v>3</v>
      </c>
      <c r="E1609">
        <v>0</v>
      </c>
    </row>
    <row r="1610" spans="1:5" x14ac:dyDescent="0.25">
      <c r="A1610">
        <v>10860</v>
      </c>
      <c r="B1610">
        <v>76</v>
      </c>
      <c r="C1610">
        <v>18</v>
      </c>
      <c r="D1610">
        <v>20</v>
      </c>
      <c r="E1610">
        <v>0</v>
      </c>
    </row>
    <row r="1611" spans="1:5" x14ac:dyDescent="0.25">
      <c r="A1611">
        <v>10861</v>
      </c>
      <c r="B1611">
        <v>17</v>
      </c>
      <c r="C1611">
        <v>39</v>
      </c>
      <c r="D1611">
        <v>42</v>
      </c>
      <c r="E1611">
        <v>0</v>
      </c>
    </row>
    <row r="1612" spans="1:5" x14ac:dyDescent="0.25">
      <c r="A1612">
        <v>10861</v>
      </c>
      <c r="B1612">
        <v>18</v>
      </c>
      <c r="C1612">
        <v>62.5</v>
      </c>
      <c r="D1612">
        <v>20</v>
      </c>
      <c r="E1612">
        <v>0</v>
      </c>
    </row>
    <row r="1613" spans="1:5" x14ac:dyDescent="0.25">
      <c r="A1613">
        <v>10861</v>
      </c>
      <c r="B1613">
        <v>21</v>
      </c>
      <c r="C1613">
        <v>10</v>
      </c>
      <c r="D1613">
        <v>40</v>
      </c>
      <c r="E1613">
        <v>0</v>
      </c>
    </row>
    <row r="1614" spans="1:5" x14ac:dyDescent="0.25">
      <c r="A1614">
        <v>10861</v>
      </c>
      <c r="B1614">
        <v>33</v>
      </c>
      <c r="C1614">
        <v>2.5</v>
      </c>
      <c r="D1614">
        <v>35</v>
      </c>
      <c r="E1614">
        <v>0</v>
      </c>
    </row>
    <row r="1615" spans="1:5" x14ac:dyDescent="0.25">
      <c r="A1615">
        <v>10861</v>
      </c>
      <c r="B1615">
        <v>62</v>
      </c>
      <c r="C1615">
        <v>49.3</v>
      </c>
      <c r="D1615">
        <v>3</v>
      </c>
      <c r="E1615">
        <v>0</v>
      </c>
    </row>
    <row r="1616" spans="1:5" x14ac:dyDescent="0.25">
      <c r="A1616">
        <v>10862</v>
      </c>
      <c r="B1616">
        <v>11</v>
      </c>
      <c r="C1616">
        <v>21</v>
      </c>
      <c r="D1616">
        <v>25</v>
      </c>
      <c r="E1616">
        <v>0</v>
      </c>
    </row>
    <row r="1617" spans="1:5" x14ac:dyDescent="0.25">
      <c r="A1617">
        <v>10862</v>
      </c>
      <c r="B1617">
        <v>52</v>
      </c>
      <c r="C1617">
        <v>7</v>
      </c>
      <c r="D1617">
        <v>8</v>
      </c>
      <c r="E1617">
        <v>0</v>
      </c>
    </row>
    <row r="1618" spans="1:5" x14ac:dyDescent="0.25">
      <c r="A1618">
        <v>10863</v>
      </c>
      <c r="B1618">
        <v>1</v>
      </c>
      <c r="C1618">
        <v>18</v>
      </c>
      <c r="D1618">
        <v>20</v>
      </c>
      <c r="E1618">
        <v>0.15</v>
      </c>
    </row>
    <row r="1619" spans="1:5" x14ac:dyDescent="0.25">
      <c r="A1619">
        <v>10863</v>
      </c>
      <c r="B1619">
        <v>58</v>
      </c>
      <c r="C1619">
        <v>13.25</v>
      </c>
      <c r="D1619">
        <v>12</v>
      </c>
      <c r="E1619">
        <v>0.15</v>
      </c>
    </row>
    <row r="1620" spans="1:5" x14ac:dyDescent="0.25">
      <c r="A1620">
        <v>10864</v>
      </c>
      <c r="B1620">
        <v>35</v>
      </c>
      <c r="C1620">
        <v>18</v>
      </c>
      <c r="D1620">
        <v>4</v>
      </c>
      <c r="E1620">
        <v>0</v>
      </c>
    </row>
    <row r="1621" spans="1:5" x14ac:dyDescent="0.25">
      <c r="A1621">
        <v>10864</v>
      </c>
      <c r="B1621">
        <v>67</v>
      </c>
      <c r="C1621">
        <v>14</v>
      </c>
      <c r="D1621">
        <v>15</v>
      </c>
      <c r="E1621">
        <v>0</v>
      </c>
    </row>
    <row r="1622" spans="1:5" x14ac:dyDescent="0.25">
      <c r="A1622">
        <v>10865</v>
      </c>
      <c r="B1622">
        <v>38</v>
      </c>
      <c r="C1622">
        <v>263.5</v>
      </c>
      <c r="D1622">
        <v>60</v>
      </c>
      <c r="E1622">
        <v>0.05</v>
      </c>
    </row>
    <row r="1623" spans="1:5" x14ac:dyDescent="0.25">
      <c r="A1623">
        <v>10865</v>
      </c>
      <c r="B1623">
        <v>39</v>
      </c>
      <c r="C1623">
        <v>18</v>
      </c>
      <c r="D1623">
        <v>80</v>
      </c>
      <c r="E1623">
        <v>0.05</v>
      </c>
    </row>
    <row r="1624" spans="1:5" x14ac:dyDescent="0.25">
      <c r="A1624">
        <v>10866</v>
      </c>
      <c r="B1624">
        <v>2</v>
      </c>
      <c r="C1624">
        <v>19</v>
      </c>
      <c r="D1624">
        <v>21</v>
      </c>
      <c r="E1624">
        <v>0.25</v>
      </c>
    </row>
    <row r="1625" spans="1:5" x14ac:dyDescent="0.25">
      <c r="A1625">
        <v>10866</v>
      </c>
      <c r="B1625">
        <v>24</v>
      </c>
      <c r="C1625">
        <v>4.5</v>
      </c>
      <c r="D1625">
        <v>6</v>
      </c>
      <c r="E1625">
        <v>0.25</v>
      </c>
    </row>
    <row r="1626" spans="1:5" x14ac:dyDescent="0.25">
      <c r="A1626">
        <v>10866</v>
      </c>
      <c r="B1626">
        <v>30</v>
      </c>
      <c r="C1626">
        <v>25.89</v>
      </c>
      <c r="D1626">
        <v>40</v>
      </c>
      <c r="E1626">
        <v>0.25</v>
      </c>
    </row>
    <row r="1627" spans="1:5" x14ac:dyDescent="0.25">
      <c r="A1627">
        <v>10867</v>
      </c>
      <c r="B1627">
        <v>53</v>
      </c>
      <c r="C1627">
        <v>32.799999999999997</v>
      </c>
      <c r="D1627">
        <v>3</v>
      </c>
      <c r="E1627">
        <v>0</v>
      </c>
    </row>
    <row r="1628" spans="1:5" x14ac:dyDescent="0.25">
      <c r="A1628">
        <v>10868</v>
      </c>
      <c r="B1628">
        <v>26</v>
      </c>
      <c r="C1628">
        <v>31.23</v>
      </c>
      <c r="D1628">
        <v>20</v>
      </c>
      <c r="E1628">
        <v>0</v>
      </c>
    </row>
    <row r="1629" spans="1:5" x14ac:dyDescent="0.25">
      <c r="A1629">
        <v>10868</v>
      </c>
      <c r="B1629">
        <v>35</v>
      </c>
      <c r="C1629">
        <v>18</v>
      </c>
      <c r="D1629">
        <v>30</v>
      </c>
      <c r="E1629">
        <v>0</v>
      </c>
    </row>
    <row r="1630" spans="1:5" x14ac:dyDescent="0.25">
      <c r="A1630">
        <v>10868</v>
      </c>
      <c r="B1630">
        <v>49</v>
      </c>
      <c r="C1630">
        <v>20</v>
      </c>
      <c r="D1630">
        <v>42</v>
      </c>
      <c r="E1630">
        <v>0.1</v>
      </c>
    </row>
    <row r="1631" spans="1:5" x14ac:dyDescent="0.25">
      <c r="A1631">
        <v>10869</v>
      </c>
      <c r="B1631">
        <v>1</v>
      </c>
      <c r="C1631">
        <v>18</v>
      </c>
      <c r="D1631">
        <v>40</v>
      </c>
      <c r="E1631">
        <v>0</v>
      </c>
    </row>
    <row r="1632" spans="1:5" x14ac:dyDescent="0.25">
      <c r="A1632">
        <v>10869</v>
      </c>
      <c r="B1632">
        <v>11</v>
      </c>
      <c r="C1632">
        <v>21</v>
      </c>
      <c r="D1632">
        <v>10</v>
      </c>
      <c r="E1632">
        <v>0</v>
      </c>
    </row>
    <row r="1633" spans="1:5" x14ac:dyDescent="0.25">
      <c r="A1633">
        <v>10869</v>
      </c>
      <c r="B1633">
        <v>23</v>
      </c>
      <c r="C1633">
        <v>9</v>
      </c>
      <c r="D1633">
        <v>50</v>
      </c>
      <c r="E1633">
        <v>0</v>
      </c>
    </row>
    <row r="1634" spans="1:5" x14ac:dyDescent="0.25">
      <c r="A1634">
        <v>10869</v>
      </c>
      <c r="B1634">
        <v>68</v>
      </c>
      <c r="C1634">
        <v>12.5</v>
      </c>
      <c r="D1634">
        <v>20</v>
      </c>
      <c r="E1634">
        <v>0</v>
      </c>
    </row>
    <row r="1635" spans="1:5" x14ac:dyDescent="0.25">
      <c r="A1635">
        <v>10870</v>
      </c>
      <c r="B1635">
        <v>35</v>
      </c>
      <c r="C1635">
        <v>18</v>
      </c>
      <c r="D1635">
        <v>3</v>
      </c>
      <c r="E1635">
        <v>0</v>
      </c>
    </row>
    <row r="1636" spans="1:5" x14ac:dyDescent="0.25">
      <c r="A1636">
        <v>10870</v>
      </c>
      <c r="B1636">
        <v>51</v>
      </c>
      <c r="C1636">
        <v>53</v>
      </c>
      <c r="D1636">
        <v>2</v>
      </c>
      <c r="E1636">
        <v>0</v>
      </c>
    </row>
    <row r="1637" spans="1:5" x14ac:dyDescent="0.25">
      <c r="A1637">
        <v>10871</v>
      </c>
      <c r="B1637">
        <v>6</v>
      </c>
      <c r="C1637">
        <v>25</v>
      </c>
      <c r="D1637">
        <v>50</v>
      </c>
      <c r="E1637">
        <v>0.05</v>
      </c>
    </row>
    <row r="1638" spans="1:5" x14ac:dyDescent="0.25">
      <c r="A1638">
        <v>10871</v>
      </c>
      <c r="B1638">
        <v>16</v>
      </c>
      <c r="C1638">
        <v>17.45</v>
      </c>
      <c r="D1638">
        <v>12</v>
      </c>
      <c r="E1638">
        <v>0.05</v>
      </c>
    </row>
    <row r="1639" spans="1:5" x14ac:dyDescent="0.25">
      <c r="A1639">
        <v>10871</v>
      </c>
      <c r="B1639">
        <v>17</v>
      </c>
      <c r="C1639">
        <v>39</v>
      </c>
      <c r="D1639">
        <v>16</v>
      </c>
      <c r="E1639">
        <v>0.05</v>
      </c>
    </row>
    <row r="1640" spans="1:5" x14ac:dyDescent="0.25">
      <c r="A1640">
        <v>10872</v>
      </c>
      <c r="B1640">
        <v>55</v>
      </c>
      <c r="C1640">
        <v>24</v>
      </c>
      <c r="D1640">
        <v>10</v>
      </c>
      <c r="E1640">
        <v>0.05</v>
      </c>
    </row>
    <row r="1641" spans="1:5" x14ac:dyDescent="0.25">
      <c r="A1641">
        <v>10872</v>
      </c>
      <c r="B1641">
        <v>62</v>
      </c>
      <c r="C1641">
        <v>49.3</v>
      </c>
      <c r="D1641">
        <v>20</v>
      </c>
      <c r="E1641">
        <v>0.05</v>
      </c>
    </row>
    <row r="1642" spans="1:5" x14ac:dyDescent="0.25">
      <c r="A1642">
        <v>10872</v>
      </c>
      <c r="B1642">
        <v>64</v>
      </c>
      <c r="C1642">
        <v>33.25</v>
      </c>
      <c r="D1642">
        <v>15</v>
      </c>
      <c r="E1642">
        <v>0.05</v>
      </c>
    </row>
    <row r="1643" spans="1:5" x14ac:dyDescent="0.25">
      <c r="A1643">
        <v>10872</v>
      </c>
      <c r="B1643">
        <v>65</v>
      </c>
      <c r="C1643">
        <v>21.05</v>
      </c>
      <c r="D1643">
        <v>21</v>
      </c>
      <c r="E1643">
        <v>0.05</v>
      </c>
    </row>
    <row r="1644" spans="1:5" x14ac:dyDescent="0.25">
      <c r="A1644">
        <v>10873</v>
      </c>
      <c r="B1644">
        <v>21</v>
      </c>
      <c r="C1644">
        <v>10</v>
      </c>
      <c r="D1644">
        <v>20</v>
      </c>
      <c r="E1644">
        <v>0</v>
      </c>
    </row>
    <row r="1645" spans="1:5" x14ac:dyDescent="0.25">
      <c r="A1645">
        <v>10873</v>
      </c>
      <c r="B1645">
        <v>28</v>
      </c>
      <c r="C1645">
        <v>45.6</v>
      </c>
      <c r="D1645">
        <v>3</v>
      </c>
      <c r="E1645">
        <v>0</v>
      </c>
    </row>
    <row r="1646" spans="1:5" x14ac:dyDescent="0.25">
      <c r="A1646">
        <v>10874</v>
      </c>
      <c r="B1646">
        <v>10</v>
      </c>
      <c r="C1646">
        <v>31</v>
      </c>
      <c r="D1646">
        <v>10</v>
      </c>
      <c r="E1646">
        <v>0</v>
      </c>
    </row>
    <row r="1647" spans="1:5" x14ac:dyDescent="0.25">
      <c r="A1647">
        <v>10875</v>
      </c>
      <c r="B1647">
        <v>19</v>
      </c>
      <c r="C1647">
        <v>9.1999999999999993</v>
      </c>
      <c r="D1647">
        <v>25</v>
      </c>
      <c r="E1647">
        <v>0</v>
      </c>
    </row>
    <row r="1648" spans="1:5" x14ac:dyDescent="0.25">
      <c r="A1648">
        <v>10875</v>
      </c>
      <c r="B1648">
        <v>47</v>
      </c>
      <c r="C1648">
        <v>9.5</v>
      </c>
      <c r="D1648">
        <v>21</v>
      </c>
      <c r="E1648">
        <v>0.1</v>
      </c>
    </row>
    <row r="1649" spans="1:5" x14ac:dyDescent="0.25">
      <c r="A1649">
        <v>10875</v>
      </c>
      <c r="B1649">
        <v>49</v>
      </c>
      <c r="C1649">
        <v>20</v>
      </c>
      <c r="D1649">
        <v>15</v>
      </c>
      <c r="E1649">
        <v>0</v>
      </c>
    </row>
    <row r="1650" spans="1:5" x14ac:dyDescent="0.25">
      <c r="A1650">
        <v>10876</v>
      </c>
      <c r="B1650">
        <v>46</v>
      </c>
      <c r="C1650">
        <v>12</v>
      </c>
      <c r="D1650">
        <v>21</v>
      </c>
      <c r="E1650">
        <v>0</v>
      </c>
    </row>
    <row r="1651" spans="1:5" x14ac:dyDescent="0.25">
      <c r="A1651">
        <v>10876</v>
      </c>
      <c r="B1651">
        <v>64</v>
      </c>
      <c r="C1651">
        <v>33.25</v>
      </c>
      <c r="D1651">
        <v>20</v>
      </c>
      <c r="E1651">
        <v>0</v>
      </c>
    </row>
    <row r="1652" spans="1:5" x14ac:dyDescent="0.25">
      <c r="A1652">
        <v>10877</v>
      </c>
      <c r="B1652">
        <v>16</v>
      </c>
      <c r="C1652">
        <v>17.45</v>
      </c>
      <c r="D1652">
        <v>30</v>
      </c>
      <c r="E1652">
        <v>0.25</v>
      </c>
    </row>
    <row r="1653" spans="1:5" x14ac:dyDescent="0.25">
      <c r="A1653">
        <v>10877</v>
      </c>
      <c r="B1653">
        <v>18</v>
      </c>
      <c r="C1653">
        <v>62.5</v>
      </c>
      <c r="D1653">
        <v>25</v>
      </c>
      <c r="E1653">
        <v>0</v>
      </c>
    </row>
    <row r="1654" spans="1:5" x14ac:dyDescent="0.25">
      <c r="A1654">
        <v>10878</v>
      </c>
      <c r="B1654">
        <v>20</v>
      </c>
      <c r="C1654">
        <v>81</v>
      </c>
      <c r="D1654">
        <v>20</v>
      </c>
      <c r="E1654">
        <v>0.05</v>
      </c>
    </row>
    <row r="1655" spans="1:5" x14ac:dyDescent="0.25">
      <c r="A1655">
        <v>10879</v>
      </c>
      <c r="B1655">
        <v>40</v>
      </c>
      <c r="C1655">
        <v>18.399999999999999</v>
      </c>
      <c r="D1655">
        <v>12</v>
      </c>
      <c r="E1655">
        <v>0</v>
      </c>
    </row>
    <row r="1656" spans="1:5" x14ac:dyDescent="0.25">
      <c r="A1656">
        <v>10879</v>
      </c>
      <c r="B1656">
        <v>65</v>
      </c>
      <c r="C1656">
        <v>21.05</v>
      </c>
      <c r="D1656">
        <v>10</v>
      </c>
      <c r="E1656">
        <v>0</v>
      </c>
    </row>
    <row r="1657" spans="1:5" x14ac:dyDescent="0.25">
      <c r="A1657">
        <v>10879</v>
      </c>
      <c r="B1657">
        <v>76</v>
      </c>
      <c r="C1657">
        <v>18</v>
      </c>
      <c r="D1657">
        <v>10</v>
      </c>
      <c r="E1657">
        <v>0</v>
      </c>
    </row>
    <row r="1658" spans="1:5" x14ac:dyDescent="0.25">
      <c r="A1658">
        <v>10880</v>
      </c>
      <c r="B1658">
        <v>23</v>
      </c>
      <c r="C1658">
        <v>9</v>
      </c>
      <c r="D1658">
        <v>30</v>
      </c>
      <c r="E1658">
        <v>0.2</v>
      </c>
    </row>
    <row r="1659" spans="1:5" x14ac:dyDescent="0.25">
      <c r="A1659">
        <v>10880</v>
      </c>
      <c r="B1659">
        <v>61</v>
      </c>
      <c r="C1659">
        <v>28.5</v>
      </c>
      <c r="D1659">
        <v>30</v>
      </c>
      <c r="E1659">
        <v>0.2</v>
      </c>
    </row>
    <row r="1660" spans="1:5" x14ac:dyDescent="0.25">
      <c r="A1660">
        <v>10880</v>
      </c>
      <c r="B1660">
        <v>70</v>
      </c>
      <c r="C1660">
        <v>15</v>
      </c>
      <c r="D1660">
        <v>50</v>
      </c>
      <c r="E1660">
        <v>0.2</v>
      </c>
    </row>
    <row r="1661" spans="1:5" x14ac:dyDescent="0.25">
      <c r="A1661">
        <v>10881</v>
      </c>
      <c r="B1661">
        <v>73</v>
      </c>
      <c r="C1661">
        <v>15</v>
      </c>
      <c r="D1661">
        <v>10</v>
      </c>
      <c r="E1661">
        <v>0</v>
      </c>
    </row>
    <row r="1662" spans="1:5" x14ac:dyDescent="0.25">
      <c r="A1662">
        <v>10882</v>
      </c>
      <c r="B1662">
        <v>42</v>
      </c>
      <c r="C1662">
        <v>14</v>
      </c>
      <c r="D1662">
        <v>25</v>
      </c>
      <c r="E1662">
        <v>0</v>
      </c>
    </row>
    <row r="1663" spans="1:5" x14ac:dyDescent="0.25">
      <c r="A1663">
        <v>10882</v>
      </c>
      <c r="B1663">
        <v>49</v>
      </c>
      <c r="C1663">
        <v>20</v>
      </c>
      <c r="D1663">
        <v>20</v>
      </c>
      <c r="E1663">
        <v>0.15</v>
      </c>
    </row>
    <row r="1664" spans="1:5" x14ac:dyDescent="0.25">
      <c r="A1664">
        <v>10882</v>
      </c>
      <c r="B1664">
        <v>54</v>
      </c>
      <c r="C1664">
        <v>7.45</v>
      </c>
      <c r="D1664">
        <v>32</v>
      </c>
      <c r="E1664">
        <v>0.15</v>
      </c>
    </row>
    <row r="1665" spans="1:5" x14ac:dyDescent="0.25">
      <c r="A1665">
        <v>10883</v>
      </c>
      <c r="B1665">
        <v>24</v>
      </c>
      <c r="C1665">
        <v>4.5</v>
      </c>
      <c r="D1665">
        <v>8</v>
      </c>
      <c r="E1665">
        <v>0</v>
      </c>
    </row>
    <row r="1666" spans="1:5" x14ac:dyDescent="0.25">
      <c r="A1666">
        <v>10884</v>
      </c>
      <c r="B1666">
        <v>21</v>
      </c>
      <c r="C1666">
        <v>10</v>
      </c>
      <c r="D1666">
        <v>40</v>
      </c>
      <c r="E1666">
        <v>0.05</v>
      </c>
    </row>
    <row r="1667" spans="1:5" x14ac:dyDescent="0.25">
      <c r="A1667">
        <v>10884</v>
      </c>
      <c r="B1667">
        <v>56</v>
      </c>
      <c r="C1667">
        <v>38</v>
      </c>
      <c r="D1667">
        <v>21</v>
      </c>
      <c r="E1667">
        <v>0.05</v>
      </c>
    </row>
    <row r="1668" spans="1:5" x14ac:dyDescent="0.25">
      <c r="A1668">
        <v>10884</v>
      </c>
      <c r="B1668">
        <v>65</v>
      </c>
      <c r="C1668">
        <v>21.05</v>
      </c>
      <c r="D1668">
        <v>12</v>
      </c>
      <c r="E1668">
        <v>0.05</v>
      </c>
    </row>
    <row r="1669" spans="1:5" x14ac:dyDescent="0.25">
      <c r="A1669">
        <v>10885</v>
      </c>
      <c r="B1669">
        <v>2</v>
      </c>
      <c r="C1669">
        <v>19</v>
      </c>
      <c r="D1669">
        <v>20</v>
      </c>
      <c r="E1669">
        <v>0</v>
      </c>
    </row>
    <row r="1670" spans="1:5" x14ac:dyDescent="0.25">
      <c r="A1670">
        <v>10885</v>
      </c>
      <c r="B1670">
        <v>24</v>
      </c>
      <c r="C1670">
        <v>4.5</v>
      </c>
      <c r="D1670">
        <v>12</v>
      </c>
      <c r="E1670">
        <v>0</v>
      </c>
    </row>
    <row r="1671" spans="1:5" x14ac:dyDescent="0.25">
      <c r="A1671">
        <v>10885</v>
      </c>
      <c r="B1671">
        <v>70</v>
      </c>
      <c r="C1671">
        <v>15</v>
      </c>
      <c r="D1671">
        <v>30</v>
      </c>
      <c r="E1671">
        <v>0</v>
      </c>
    </row>
    <row r="1672" spans="1:5" x14ac:dyDescent="0.25">
      <c r="A1672">
        <v>10885</v>
      </c>
      <c r="B1672">
        <v>77</v>
      </c>
      <c r="C1672">
        <v>13</v>
      </c>
      <c r="D1672">
        <v>25</v>
      </c>
      <c r="E1672">
        <v>0</v>
      </c>
    </row>
    <row r="1673" spans="1:5" x14ac:dyDescent="0.25">
      <c r="A1673">
        <v>10886</v>
      </c>
      <c r="B1673">
        <v>10</v>
      </c>
      <c r="C1673">
        <v>31</v>
      </c>
      <c r="D1673">
        <v>70</v>
      </c>
      <c r="E1673">
        <v>0</v>
      </c>
    </row>
    <row r="1674" spans="1:5" x14ac:dyDescent="0.25">
      <c r="A1674">
        <v>10886</v>
      </c>
      <c r="B1674">
        <v>31</v>
      </c>
      <c r="C1674">
        <v>12.5</v>
      </c>
      <c r="D1674">
        <v>35</v>
      </c>
      <c r="E1674">
        <v>0</v>
      </c>
    </row>
    <row r="1675" spans="1:5" x14ac:dyDescent="0.25">
      <c r="A1675">
        <v>10886</v>
      </c>
      <c r="B1675">
        <v>77</v>
      </c>
      <c r="C1675">
        <v>13</v>
      </c>
      <c r="D1675">
        <v>40</v>
      </c>
      <c r="E1675">
        <v>0</v>
      </c>
    </row>
    <row r="1676" spans="1:5" x14ac:dyDescent="0.25">
      <c r="A1676">
        <v>10887</v>
      </c>
      <c r="B1676">
        <v>25</v>
      </c>
      <c r="C1676">
        <v>14</v>
      </c>
      <c r="D1676">
        <v>5</v>
      </c>
      <c r="E1676">
        <v>0</v>
      </c>
    </row>
    <row r="1677" spans="1:5" x14ac:dyDescent="0.25">
      <c r="A1677">
        <v>10888</v>
      </c>
      <c r="B1677">
        <v>2</v>
      </c>
      <c r="C1677">
        <v>19</v>
      </c>
      <c r="D1677">
        <v>20</v>
      </c>
      <c r="E1677">
        <v>0</v>
      </c>
    </row>
    <row r="1678" spans="1:5" x14ac:dyDescent="0.25">
      <c r="A1678">
        <v>10888</v>
      </c>
      <c r="B1678">
        <v>68</v>
      </c>
      <c r="C1678">
        <v>12.5</v>
      </c>
      <c r="D1678">
        <v>18</v>
      </c>
      <c r="E1678">
        <v>0</v>
      </c>
    </row>
    <row r="1679" spans="1:5" x14ac:dyDescent="0.25">
      <c r="A1679">
        <v>10889</v>
      </c>
      <c r="B1679">
        <v>11</v>
      </c>
      <c r="C1679">
        <v>21</v>
      </c>
      <c r="D1679">
        <v>40</v>
      </c>
      <c r="E1679">
        <v>0</v>
      </c>
    </row>
    <row r="1680" spans="1:5" x14ac:dyDescent="0.25">
      <c r="A1680">
        <v>10889</v>
      </c>
      <c r="B1680">
        <v>38</v>
      </c>
      <c r="C1680">
        <v>263.5</v>
      </c>
      <c r="D1680">
        <v>40</v>
      </c>
      <c r="E1680">
        <v>0</v>
      </c>
    </row>
    <row r="1681" spans="1:5" x14ac:dyDescent="0.25">
      <c r="A1681">
        <v>10890</v>
      </c>
      <c r="B1681">
        <v>17</v>
      </c>
      <c r="C1681">
        <v>39</v>
      </c>
      <c r="D1681">
        <v>15</v>
      </c>
      <c r="E1681">
        <v>0</v>
      </c>
    </row>
    <row r="1682" spans="1:5" x14ac:dyDescent="0.25">
      <c r="A1682">
        <v>10890</v>
      </c>
      <c r="B1682">
        <v>34</v>
      </c>
      <c r="C1682">
        <v>14</v>
      </c>
      <c r="D1682">
        <v>10</v>
      </c>
      <c r="E1682">
        <v>0</v>
      </c>
    </row>
    <row r="1683" spans="1:5" x14ac:dyDescent="0.25">
      <c r="A1683">
        <v>10890</v>
      </c>
      <c r="B1683">
        <v>41</v>
      </c>
      <c r="C1683">
        <v>9.65</v>
      </c>
      <c r="D1683">
        <v>14</v>
      </c>
      <c r="E1683">
        <v>0</v>
      </c>
    </row>
    <row r="1684" spans="1:5" x14ac:dyDescent="0.25">
      <c r="A1684">
        <v>10891</v>
      </c>
      <c r="B1684">
        <v>30</v>
      </c>
      <c r="C1684">
        <v>25.89</v>
      </c>
      <c r="D1684">
        <v>15</v>
      </c>
      <c r="E1684">
        <v>0.05</v>
      </c>
    </row>
    <row r="1685" spans="1:5" x14ac:dyDescent="0.25">
      <c r="A1685">
        <v>10892</v>
      </c>
      <c r="B1685">
        <v>59</v>
      </c>
      <c r="C1685">
        <v>55</v>
      </c>
      <c r="D1685">
        <v>40</v>
      </c>
      <c r="E1685">
        <v>0.05</v>
      </c>
    </row>
    <row r="1686" spans="1:5" x14ac:dyDescent="0.25">
      <c r="A1686">
        <v>10893</v>
      </c>
      <c r="B1686">
        <v>8</v>
      </c>
      <c r="C1686">
        <v>40</v>
      </c>
      <c r="D1686">
        <v>30</v>
      </c>
      <c r="E1686">
        <v>0</v>
      </c>
    </row>
    <row r="1687" spans="1:5" x14ac:dyDescent="0.25">
      <c r="A1687">
        <v>10893</v>
      </c>
      <c r="B1687">
        <v>24</v>
      </c>
      <c r="C1687">
        <v>4.5</v>
      </c>
      <c r="D1687">
        <v>10</v>
      </c>
      <c r="E1687">
        <v>0</v>
      </c>
    </row>
    <row r="1688" spans="1:5" x14ac:dyDescent="0.25">
      <c r="A1688">
        <v>10893</v>
      </c>
      <c r="B1688">
        <v>29</v>
      </c>
      <c r="C1688">
        <v>123.79</v>
      </c>
      <c r="D1688">
        <v>24</v>
      </c>
      <c r="E1688">
        <v>0</v>
      </c>
    </row>
    <row r="1689" spans="1:5" x14ac:dyDescent="0.25">
      <c r="A1689">
        <v>10893</v>
      </c>
      <c r="B1689">
        <v>30</v>
      </c>
      <c r="C1689">
        <v>25.89</v>
      </c>
      <c r="D1689">
        <v>35</v>
      </c>
      <c r="E1689">
        <v>0</v>
      </c>
    </row>
    <row r="1690" spans="1:5" x14ac:dyDescent="0.25">
      <c r="A1690">
        <v>10893</v>
      </c>
      <c r="B1690">
        <v>36</v>
      </c>
      <c r="C1690">
        <v>19</v>
      </c>
      <c r="D1690">
        <v>20</v>
      </c>
      <c r="E1690">
        <v>0</v>
      </c>
    </row>
    <row r="1691" spans="1:5" x14ac:dyDescent="0.25">
      <c r="A1691">
        <v>10894</v>
      </c>
      <c r="B1691">
        <v>13</v>
      </c>
      <c r="C1691">
        <v>6</v>
      </c>
      <c r="D1691">
        <v>28</v>
      </c>
      <c r="E1691">
        <v>0.05</v>
      </c>
    </row>
    <row r="1692" spans="1:5" x14ac:dyDescent="0.25">
      <c r="A1692">
        <v>10894</v>
      </c>
      <c r="B1692">
        <v>69</v>
      </c>
      <c r="C1692">
        <v>36</v>
      </c>
      <c r="D1692">
        <v>50</v>
      </c>
      <c r="E1692">
        <v>0.05</v>
      </c>
    </row>
    <row r="1693" spans="1:5" x14ac:dyDescent="0.25">
      <c r="A1693">
        <v>10894</v>
      </c>
      <c r="B1693">
        <v>75</v>
      </c>
      <c r="C1693">
        <v>7.75</v>
      </c>
      <c r="D1693">
        <v>120</v>
      </c>
      <c r="E1693">
        <v>0.05</v>
      </c>
    </row>
    <row r="1694" spans="1:5" x14ac:dyDescent="0.25">
      <c r="A1694">
        <v>10895</v>
      </c>
      <c r="B1694">
        <v>24</v>
      </c>
      <c r="C1694">
        <v>4.5</v>
      </c>
      <c r="D1694">
        <v>110</v>
      </c>
      <c r="E1694">
        <v>0</v>
      </c>
    </row>
    <row r="1695" spans="1:5" x14ac:dyDescent="0.25">
      <c r="A1695">
        <v>10895</v>
      </c>
      <c r="B1695">
        <v>39</v>
      </c>
      <c r="C1695">
        <v>18</v>
      </c>
      <c r="D1695">
        <v>45</v>
      </c>
      <c r="E1695">
        <v>0</v>
      </c>
    </row>
    <row r="1696" spans="1:5" x14ac:dyDescent="0.25">
      <c r="A1696">
        <v>10895</v>
      </c>
      <c r="B1696">
        <v>40</v>
      </c>
      <c r="C1696">
        <v>18.399999999999999</v>
      </c>
      <c r="D1696">
        <v>91</v>
      </c>
      <c r="E1696">
        <v>0</v>
      </c>
    </row>
    <row r="1697" spans="1:5" x14ac:dyDescent="0.25">
      <c r="A1697">
        <v>10895</v>
      </c>
      <c r="B1697">
        <v>60</v>
      </c>
      <c r="C1697">
        <v>34</v>
      </c>
      <c r="D1697">
        <v>100</v>
      </c>
      <c r="E1697">
        <v>0</v>
      </c>
    </row>
    <row r="1698" spans="1:5" x14ac:dyDescent="0.25">
      <c r="A1698">
        <v>10896</v>
      </c>
      <c r="B1698">
        <v>45</v>
      </c>
      <c r="C1698">
        <v>9.5</v>
      </c>
      <c r="D1698">
        <v>15</v>
      </c>
      <c r="E1698">
        <v>0</v>
      </c>
    </row>
    <row r="1699" spans="1:5" x14ac:dyDescent="0.25">
      <c r="A1699">
        <v>10896</v>
      </c>
      <c r="B1699">
        <v>56</v>
      </c>
      <c r="C1699">
        <v>38</v>
      </c>
      <c r="D1699">
        <v>16</v>
      </c>
      <c r="E1699">
        <v>0</v>
      </c>
    </row>
    <row r="1700" spans="1:5" x14ac:dyDescent="0.25">
      <c r="A1700">
        <v>10897</v>
      </c>
      <c r="B1700">
        <v>29</v>
      </c>
      <c r="C1700">
        <v>123.79</v>
      </c>
      <c r="D1700">
        <v>80</v>
      </c>
      <c r="E1700">
        <v>0</v>
      </c>
    </row>
    <row r="1701" spans="1:5" x14ac:dyDescent="0.25">
      <c r="A1701">
        <v>10897</v>
      </c>
      <c r="B1701">
        <v>30</v>
      </c>
      <c r="C1701">
        <v>25.89</v>
      </c>
      <c r="D1701">
        <v>36</v>
      </c>
      <c r="E1701">
        <v>0</v>
      </c>
    </row>
    <row r="1702" spans="1:5" x14ac:dyDescent="0.25">
      <c r="A1702">
        <v>10898</v>
      </c>
      <c r="B1702">
        <v>13</v>
      </c>
      <c r="C1702">
        <v>6</v>
      </c>
      <c r="D1702">
        <v>5</v>
      </c>
      <c r="E1702">
        <v>0</v>
      </c>
    </row>
    <row r="1703" spans="1:5" x14ac:dyDescent="0.25">
      <c r="A1703">
        <v>10899</v>
      </c>
      <c r="B1703">
        <v>39</v>
      </c>
      <c r="C1703">
        <v>18</v>
      </c>
      <c r="D1703">
        <v>8</v>
      </c>
      <c r="E1703">
        <v>0.15</v>
      </c>
    </row>
    <row r="1704" spans="1:5" x14ac:dyDescent="0.25">
      <c r="A1704">
        <v>10900</v>
      </c>
      <c r="B1704">
        <v>70</v>
      </c>
      <c r="C1704">
        <v>15</v>
      </c>
      <c r="D1704">
        <v>3</v>
      </c>
      <c r="E1704">
        <v>0.25</v>
      </c>
    </row>
    <row r="1705" spans="1:5" x14ac:dyDescent="0.25">
      <c r="A1705">
        <v>10901</v>
      </c>
      <c r="B1705">
        <v>41</v>
      </c>
      <c r="C1705">
        <v>9.65</v>
      </c>
      <c r="D1705">
        <v>30</v>
      </c>
      <c r="E1705">
        <v>0</v>
      </c>
    </row>
    <row r="1706" spans="1:5" x14ac:dyDescent="0.25">
      <c r="A1706">
        <v>10901</v>
      </c>
      <c r="B1706">
        <v>71</v>
      </c>
      <c r="C1706">
        <v>21.5</v>
      </c>
      <c r="D1706">
        <v>30</v>
      </c>
      <c r="E1706">
        <v>0</v>
      </c>
    </row>
    <row r="1707" spans="1:5" x14ac:dyDescent="0.25">
      <c r="A1707">
        <v>10902</v>
      </c>
      <c r="B1707">
        <v>55</v>
      </c>
      <c r="C1707">
        <v>24</v>
      </c>
      <c r="D1707">
        <v>30</v>
      </c>
      <c r="E1707">
        <v>0.15</v>
      </c>
    </row>
    <row r="1708" spans="1:5" x14ac:dyDescent="0.25">
      <c r="A1708">
        <v>10902</v>
      </c>
      <c r="B1708">
        <v>62</v>
      </c>
      <c r="C1708">
        <v>49.3</v>
      </c>
      <c r="D1708">
        <v>6</v>
      </c>
      <c r="E1708">
        <v>0.15</v>
      </c>
    </row>
    <row r="1709" spans="1:5" x14ac:dyDescent="0.25">
      <c r="A1709">
        <v>10903</v>
      </c>
      <c r="B1709">
        <v>13</v>
      </c>
      <c r="C1709">
        <v>6</v>
      </c>
      <c r="D1709">
        <v>40</v>
      </c>
      <c r="E1709">
        <v>0</v>
      </c>
    </row>
    <row r="1710" spans="1:5" x14ac:dyDescent="0.25">
      <c r="A1710">
        <v>10903</v>
      </c>
      <c r="B1710">
        <v>65</v>
      </c>
      <c r="C1710">
        <v>21.05</v>
      </c>
      <c r="D1710">
        <v>21</v>
      </c>
      <c r="E1710">
        <v>0</v>
      </c>
    </row>
    <row r="1711" spans="1:5" x14ac:dyDescent="0.25">
      <c r="A1711">
        <v>10903</v>
      </c>
      <c r="B1711">
        <v>68</v>
      </c>
      <c r="C1711">
        <v>12.5</v>
      </c>
      <c r="D1711">
        <v>20</v>
      </c>
      <c r="E1711">
        <v>0</v>
      </c>
    </row>
    <row r="1712" spans="1:5" x14ac:dyDescent="0.25">
      <c r="A1712">
        <v>10904</v>
      </c>
      <c r="B1712">
        <v>58</v>
      </c>
      <c r="C1712">
        <v>13.25</v>
      </c>
      <c r="D1712">
        <v>15</v>
      </c>
      <c r="E1712">
        <v>0</v>
      </c>
    </row>
    <row r="1713" spans="1:5" x14ac:dyDescent="0.25">
      <c r="A1713">
        <v>10904</v>
      </c>
      <c r="B1713">
        <v>62</v>
      </c>
      <c r="C1713">
        <v>49.3</v>
      </c>
      <c r="D1713">
        <v>35</v>
      </c>
      <c r="E1713">
        <v>0</v>
      </c>
    </row>
    <row r="1714" spans="1:5" x14ac:dyDescent="0.25">
      <c r="A1714">
        <v>10905</v>
      </c>
      <c r="B1714">
        <v>1</v>
      </c>
      <c r="C1714">
        <v>18</v>
      </c>
      <c r="D1714">
        <v>20</v>
      </c>
      <c r="E1714">
        <v>0.05</v>
      </c>
    </row>
    <row r="1715" spans="1:5" x14ac:dyDescent="0.25">
      <c r="A1715">
        <v>10906</v>
      </c>
      <c r="B1715">
        <v>61</v>
      </c>
      <c r="C1715">
        <v>28.5</v>
      </c>
      <c r="D1715">
        <v>15</v>
      </c>
      <c r="E1715">
        <v>0</v>
      </c>
    </row>
    <row r="1716" spans="1:5" x14ac:dyDescent="0.25">
      <c r="A1716">
        <v>10907</v>
      </c>
      <c r="B1716">
        <v>75</v>
      </c>
      <c r="C1716">
        <v>7.75</v>
      </c>
      <c r="D1716">
        <v>14</v>
      </c>
      <c r="E1716">
        <v>0</v>
      </c>
    </row>
    <row r="1717" spans="1:5" x14ac:dyDescent="0.25">
      <c r="A1717">
        <v>10908</v>
      </c>
      <c r="B1717">
        <v>7</v>
      </c>
      <c r="C1717">
        <v>30</v>
      </c>
      <c r="D1717">
        <v>20</v>
      </c>
      <c r="E1717">
        <v>0.05</v>
      </c>
    </row>
    <row r="1718" spans="1:5" x14ac:dyDescent="0.25">
      <c r="A1718">
        <v>10908</v>
      </c>
      <c r="B1718">
        <v>52</v>
      </c>
      <c r="C1718">
        <v>7</v>
      </c>
      <c r="D1718">
        <v>14</v>
      </c>
      <c r="E1718">
        <v>0.05</v>
      </c>
    </row>
    <row r="1719" spans="1:5" x14ac:dyDescent="0.25">
      <c r="A1719">
        <v>10909</v>
      </c>
      <c r="B1719">
        <v>7</v>
      </c>
      <c r="C1719">
        <v>30</v>
      </c>
      <c r="D1719">
        <v>12</v>
      </c>
      <c r="E1719">
        <v>0</v>
      </c>
    </row>
    <row r="1720" spans="1:5" x14ac:dyDescent="0.25">
      <c r="A1720">
        <v>10909</v>
      </c>
      <c r="B1720">
        <v>16</v>
      </c>
      <c r="C1720">
        <v>17.45</v>
      </c>
      <c r="D1720">
        <v>15</v>
      </c>
      <c r="E1720">
        <v>0</v>
      </c>
    </row>
    <row r="1721" spans="1:5" x14ac:dyDescent="0.25">
      <c r="A1721">
        <v>10909</v>
      </c>
      <c r="B1721">
        <v>41</v>
      </c>
      <c r="C1721">
        <v>9.65</v>
      </c>
      <c r="D1721">
        <v>5</v>
      </c>
      <c r="E1721">
        <v>0</v>
      </c>
    </row>
    <row r="1722" spans="1:5" x14ac:dyDescent="0.25">
      <c r="A1722">
        <v>10910</v>
      </c>
      <c r="B1722">
        <v>19</v>
      </c>
      <c r="C1722">
        <v>9.1999999999999993</v>
      </c>
      <c r="D1722">
        <v>12</v>
      </c>
      <c r="E1722">
        <v>0</v>
      </c>
    </row>
    <row r="1723" spans="1:5" x14ac:dyDescent="0.25">
      <c r="A1723">
        <v>10910</v>
      </c>
      <c r="B1723">
        <v>49</v>
      </c>
      <c r="C1723">
        <v>20</v>
      </c>
      <c r="D1723">
        <v>10</v>
      </c>
      <c r="E1723">
        <v>0</v>
      </c>
    </row>
    <row r="1724" spans="1:5" x14ac:dyDescent="0.25">
      <c r="A1724">
        <v>10910</v>
      </c>
      <c r="B1724">
        <v>61</v>
      </c>
      <c r="C1724">
        <v>28.5</v>
      </c>
      <c r="D1724">
        <v>5</v>
      </c>
      <c r="E1724">
        <v>0</v>
      </c>
    </row>
    <row r="1725" spans="1:5" x14ac:dyDescent="0.25">
      <c r="A1725">
        <v>10911</v>
      </c>
      <c r="B1725">
        <v>1</v>
      </c>
      <c r="C1725">
        <v>18</v>
      </c>
      <c r="D1725">
        <v>10</v>
      </c>
      <c r="E1725">
        <v>0</v>
      </c>
    </row>
    <row r="1726" spans="1:5" x14ac:dyDescent="0.25">
      <c r="A1726">
        <v>10911</v>
      </c>
      <c r="B1726">
        <v>17</v>
      </c>
      <c r="C1726">
        <v>39</v>
      </c>
      <c r="D1726">
        <v>12</v>
      </c>
      <c r="E1726">
        <v>0</v>
      </c>
    </row>
    <row r="1727" spans="1:5" x14ac:dyDescent="0.25">
      <c r="A1727">
        <v>10911</v>
      </c>
      <c r="B1727">
        <v>67</v>
      </c>
      <c r="C1727">
        <v>14</v>
      </c>
      <c r="D1727">
        <v>15</v>
      </c>
      <c r="E1727">
        <v>0</v>
      </c>
    </row>
    <row r="1728" spans="1:5" x14ac:dyDescent="0.25">
      <c r="A1728">
        <v>10912</v>
      </c>
      <c r="B1728">
        <v>11</v>
      </c>
      <c r="C1728">
        <v>21</v>
      </c>
      <c r="D1728">
        <v>40</v>
      </c>
      <c r="E1728">
        <v>0.25</v>
      </c>
    </row>
    <row r="1729" spans="1:5" x14ac:dyDescent="0.25">
      <c r="A1729">
        <v>10912</v>
      </c>
      <c r="B1729">
        <v>29</v>
      </c>
      <c r="C1729">
        <v>123.79</v>
      </c>
      <c r="D1729">
        <v>60</v>
      </c>
      <c r="E1729">
        <v>0.25</v>
      </c>
    </row>
    <row r="1730" spans="1:5" x14ac:dyDescent="0.25">
      <c r="A1730">
        <v>10913</v>
      </c>
      <c r="B1730">
        <v>4</v>
      </c>
      <c r="C1730">
        <v>22</v>
      </c>
      <c r="D1730">
        <v>30</v>
      </c>
      <c r="E1730">
        <v>0.25</v>
      </c>
    </row>
    <row r="1731" spans="1:5" x14ac:dyDescent="0.25">
      <c r="A1731">
        <v>10913</v>
      </c>
      <c r="B1731">
        <v>33</v>
      </c>
      <c r="C1731">
        <v>2.5</v>
      </c>
      <c r="D1731">
        <v>40</v>
      </c>
      <c r="E1731">
        <v>0.25</v>
      </c>
    </row>
    <row r="1732" spans="1:5" x14ac:dyDescent="0.25">
      <c r="A1732">
        <v>10913</v>
      </c>
      <c r="B1732">
        <v>58</v>
      </c>
      <c r="C1732">
        <v>13.25</v>
      </c>
      <c r="D1732">
        <v>15</v>
      </c>
      <c r="E1732">
        <v>0</v>
      </c>
    </row>
    <row r="1733" spans="1:5" x14ac:dyDescent="0.25">
      <c r="A1733">
        <v>10914</v>
      </c>
      <c r="B1733">
        <v>71</v>
      </c>
      <c r="C1733">
        <v>21.5</v>
      </c>
      <c r="D1733">
        <v>25</v>
      </c>
      <c r="E1733">
        <v>0</v>
      </c>
    </row>
    <row r="1734" spans="1:5" x14ac:dyDescent="0.25">
      <c r="A1734">
        <v>10915</v>
      </c>
      <c r="B1734">
        <v>17</v>
      </c>
      <c r="C1734">
        <v>39</v>
      </c>
      <c r="D1734">
        <v>10</v>
      </c>
      <c r="E1734">
        <v>0</v>
      </c>
    </row>
    <row r="1735" spans="1:5" x14ac:dyDescent="0.25">
      <c r="A1735">
        <v>10915</v>
      </c>
      <c r="B1735">
        <v>33</v>
      </c>
      <c r="C1735">
        <v>2.5</v>
      </c>
      <c r="D1735">
        <v>30</v>
      </c>
      <c r="E1735">
        <v>0</v>
      </c>
    </row>
    <row r="1736" spans="1:5" x14ac:dyDescent="0.25">
      <c r="A1736">
        <v>10915</v>
      </c>
      <c r="B1736">
        <v>54</v>
      </c>
      <c r="C1736">
        <v>7.45</v>
      </c>
      <c r="D1736">
        <v>10</v>
      </c>
      <c r="E1736">
        <v>0</v>
      </c>
    </row>
    <row r="1737" spans="1:5" x14ac:dyDescent="0.25">
      <c r="A1737">
        <v>10916</v>
      </c>
      <c r="B1737">
        <v>16</v>
      </c>
      <c r="C1737">
        <v>17.45</v>
      </c>
      <c r="D1737">
        <v>6</v>
      </c>
      <c r="E1737">
        <v>0</v>
      </c>
    </row>
    <row r="1738" spans="1:5" x14ac:dyDescent="0.25">
      <c r="A1738">
        <v>10916</v>
      </c>
      <c r="B1738">
        <v>32</v>
      </c>
      <c r="C1738">
        <v>32</v>
      </c>
      <c r="D1738">
        <v>6</v>
      </c>
      <c r="E1738">
        <v>0</v>
      </c>
    </row>
    <row r="1739" spans="1:5" x14ac:dyDescent="0.25">
      <c r="A1739">
        <v>10916</v>
      </c>
      <c r="B1739">
        <v>57</v>
      </c>
      <c r="C1739">
        <v>19.5</v>
      </c>
      <c r="D1739">
        <v>20</v>
      </c>
      <c r="E1739">
        <v>0</v>
      </c>
    </row>
    <row r="1740" spans="1:5" x14ac:dyDescent="0.25">
      <c r="A1740">
        <v>10917</v>
      </c>
      <c r="B1740">
        <v>30</v>
      </c>
      <c r="C1740">
        <v>25.89</v>
      </c>
      <c r="D1740">
        <v>1</v>
      </c>
      <c r="E1740">
        <v>0</v>
      </c>
    </row>
    <row r="1741" spans="1:5" x14ac:dyDescent="0.25">
      <c r="A1741">
        <v>10917</v>
      </c>
      <c r="B1741">
        <v>60</v>
      </c>
      <c r="C1741">
        <v>34</v>
      </c>
      <c r="D1741">
        <v>10</v>
      </c>
      <c r="E1741">
        <v>0</v>
      </c>
    </row>
    <row r="1742" spans="1:5" x14ac:dyDescent="0.25">
      <c r="A1742">
        <v>10918</v>
      </c>
      <c r="B1742">
        <v>1</v>
      </c>
      <c r="C1742">
        <v>18</v>
      </c>
      <c r="D1742">
        <v>60</v>
      </c>
      <c r="E1742">
        <v>0.25</v>
      </c>
    </row>
    <row r="1743" spans="1:5" x14ac:dyDescent="0.25">
      <c r="A1743">
        <v>10918</v>
      </c>
      <c r="B1743">
        <v>60</v>
      </c>
      <c r="C1743">
        <v>34</v>
      </c>
      <c r="D1743">
        <v>25</v>
      </c>
      <c r="E1743">
        <v>0.25</v>
      </c>
    </row>
    <row r="1744" spans="1:5" x14ac:dyDescent="0.25">
      <c r="A1744">
        <v>10919</v>
      </c>
      <c r="B1744">
        <v>16</v>
      </c>
      <c r="C1744">
        <v>17.45</v>
      </c>
      <c r="D1744">
        <v>24</v>
      </c>
      <c r="E1744">
        <v>0</v>
      </c>
    </row>
    <row r="1745" spans="1:5" x14ac:dyDescent="0.25">
      <c r="A1745">
        <v>10919</v>
      </c>
      <c r="B1745">
        <v>25</v>
      </c>
      <c r="C1745">
        <v>14</v>
      </c>
      <c r="D1745">
        <v>24</v>
      </c>
      <c r="E1745">
        <v>0</v>
      </c>
    </row>
    <row r="1746" spans="1:5" x14ac:dyDescent="0.25">
      <c r="A1746">
        <v>10919</v>
      </c>
      <c r="B1746">
        <v>40</v>
      </c>
      <c r="C1746">
        <v>18.399999999999999</v>
      </c>
      <c r="D1746">
        <v>20</v>
      </c>
      <c r="E1746">
        <v>0</v>
      </c>
    </row>
    <row r="1747" spans="1:5" x14ac:dyDescent="0.25">
      <c r="A1747">
        <v>10920</v>
      </c>
      <c r="B1747">
        <v>50</v>
      </c>
      <c r="C1747">
        <v>16.25</v>
      </c>
      <c r="D1747">
        <v>24</v>
      </c>
      <c r="E1747">
        <v>0</v>
      </c>
    </row>
    <row r="1748" spans="1:5" x14ac:dyDescent="0.25">
      <c r="A1748">
        <v>10921</v>
      </c>
      <c r="B1748">
        <v>35</v>
      </c>
      <c r="C1748">
        <v>18</v>
      </c>
      <c r="D1748">
        <v>10</v>
      </c>
      <c r="E1748">
        <v>0</v>
      </c>
    </row>
    <row r="1749" spans="1:5" x14ac:dyDescent="0.25">
      <c r="A1749">
        <v>10921</v>
      </c>
      <c r="B1749">
        <v>63</v>
      </c>
      <c r="C1749">
        <v>43.9</v>
      </c>
      <c r="D1749">
        <v>40</v>
      </c>
      <c r="E1749">
        <v>0</v>
      </c>
    </row>
    <row r="1750" spans="1:5" x14ac:dyDescent="0.25">
      <c r="A1750">
        <v>10922</v>
      </c>
      <c r="B1750">
        <v>17</v>
      </c>
      <c r="C1750">
        <v>39</v>
      </c>
      <c r="D1750">
        <v>15</v>
      </c>
      <c r="E1750">
        <v>0</v>
      </c>
    </row>
    <row r="1751" spans="1:5" x14ac:dyDescent="0.25">
      <c r="A1751">
        <v>10922</v>
      </c>
      <c r="B1751">
        <v>24</v>
      </c>
      <c r="C1751">
        <v>4.5</v>
      </c>
      <c r="D1751">
        <v>35</v>
      </c>
      <c r="E1751">
        <v>0</v>
      </c>
    </row>
    <row r="1752" spans="1:5" x14ac:dyDescent="0.25">
      <c r="A1752">
        <v>10923</v>
      </c>
      <c r="B1752">
        <v>42</v>
      </c>
      <c r="C1752">
        <v>14</v>
      </c>
      <c r="D1752">
        <v>10</v>
      </c>
      <c r="E1752">
        <v>0.2</v>
      </c>
    </row>
    <row r="1753" spans="1:5" x14ac:dyDescent="0.25">
      <c r="A1753">
        <v>10923</v>
      </c>
      <c r="B1753">
        <v>43</v>
      </c>
      <c r="C1753">
        <v>46</v>
      </c>
      <c r="D1753">
        <v>10</v>
      </c>
      <c r="E1753">
        <v>0.2</v>
      </c>
    </row>
    <row r="1754" spans="1:5" x14ac:dyDescent="0.25">
      <c r="A1754">
        <v>10923</v>
      </c>
      <c r="B1754">
        <v>67</v>
      </c>
      <c r="C1754">
        <v>14</v>
      </c>
      <c r="D1754">
        <v>24</v>
      </c>
      <c r="E1754">
        <v>0.2</v>
      </c>
    </row>
    <row r="1755" spans="1:5" x14ac:dyDescent="0.25">
      <c r="A1755">
        <v>10924</v>
      </c>
      <c r="B1755">
        <v>10</v>
      </c>
      <c r="C1755">
        <v>31</v>
      </c>
      <c r="D1755">
        <v>20</v>
      </c>
      <c r="E1755">
        <v>0.1</v>
      </c>
    </row>
    <row r="1756" spans="1:5" x14ac:dyDescent="0.25">
      <c r="A1756">
        <v>10924</v>
      </c>
      <c r="B1756">
        <v>28</v>
      </c>
      <c r="C1756">
        <v>45.6</v>
      </c>
      <c r="D1756">
        <v>30</v>
      </c>
      <c r="E1756">
        <v>0.1</v>
      </c>
    </row>
    <row r="1757" spans="1:5" x14ac:dyDescent="0.25">
      <c r="A1757">
        <v>10924</v>
      </c>
      <c r="B1757">
        <v>75</v>
      </c>
      <c r="C1757">
        <v>7.75</v>
      </c>
      <c r="D1757">
        <v>6</v>
      </c>
      <c r="E1757">
        <v>0</v>
      </c>
    </row>
    <row r="1758" spans="1:5" x14ac:dyDescent="0.25">
      <c r="A1758">
        <v>10925</v>
      </c>
      <c r="B1758">
        <v>36</v>
      </c>
      <c r="C1758">
        <v>19</v>
      </c>
      <c r="D1758">
        <v>25</v>
      </c>
      <c r="E1758">
        <v>0.15</v>
      </c>
    </row>
    <row r="1759" spans="1:5" x14ac:dyDescent="0.25">
      <c r="A1759">
        <v>10925</v>
      </c>
      <c r="B1759">
        <v>52</v>
      </c>
      <c r="C1759">
        <v>7</v>
      </c>
      <c r="D1759">
        <v>12</v>
      </c>
      <c r="E1759">
        <v>0.15</v>
      </c>
    </row>
    <row r="1760" spans="1:5" x14ac:dyDescent="0.25">
      <c r="A1760">
        <v>10926</v>
      </c>
      <c r="B1760">
        <v>11</v>
      </c>
      <c r="C1760">
        <v>21</v>
      </c>
      <c r="D1760">
        <v>2</v>
      </c>
      <c r="E1760">
        <v>0</v>
      </c>
    </row>
    <row r="1761" spans="1:5" x14ac:dyDescent="0.25">
      <c r="A1761">
        <v>10926</v>
      </c>
      <c r="B1761">
        <v>13</v>
      </c>
      <c r="C1761">
        <v>6</v>
      </c>
      <c r="D1761">
        <v>10</v>
      </c>
      <c r="E1761">
        <v>0</v>
      </c>
    </row>
    <row r="1762" spans="1:5" x14ac:dyDescent="0.25">
      <c r="A1762">
        <v>10926</v>
      </c>
      <c r="B1762">
        <v>19</v>
      </c>
      <c r="C1762">
        <v>9.1999999999999993</v>
      </c>
      <c r="D1762">
        <v>7</v>
      </c>
      <c r="E1762">
        <v>0</v>
      </c>
    </row>
    <row r="1763" spans="1:5" x14ac:dyDescent="0.25">
      <c r="A1763">
        <v>10926</v>
      </c>
      <c r="B1763">
        <v>72</v>
      </c>
      <c r="C1763">
        <v>34.799999999999997</v>
      </c>
      <c r="D1763">
        <v>10</v>
      </c>
      <c r="E1763">
        <v>0</v>
      </c>
    </row>
    <row r="1764" spans="1:5" x14ac:dyDescent="0.25">
      <c r="A1764">
        <v>10927</v>
      </c>
      <c r="B1764">
        <v>20</v>
      </c>
      <c r="C1764">
        <v>81</v>
      </c>
      <c r="D1764">
        <v>5</v>
      </c>
      <c r="E1764">
        <v>0</v>
      </c>
    </row>
    <row r="1765" spans="1:5" x14ac:dyDescent="0.25">
      <c r="A1765">
        <v>10927</v>
      </c>
      <c r="B1765">
        <v>52</v>
      </c>
      <c r="C1765">
        <v>7</v>
      </c>
      <c r="D1765">
        <v>5</v>
      </c>
      <c r="E1765">
        <v>0</v>
      </c>
    </row>
    <row r="1766" spans="1:5" x14ac:dyDescent="0.25">
      <c r="A1766">
        <v>10927</v>
      </c>
      <c r="B1766">
        <v>76</v>
      </c>
      <c r="C1766">
        <v>18</v>
      </c>
      <c r="D1766">
        <v>20</v>
      </c>
      <c r="E1766">
        <v>0</v>
      </c>
    </row>
    <row r="1767" spans="1:5" x14ac:dyDescent="0.25">
      <c r="A1767">
        <v>10928</v>
      </c>
      <c r="B1767">
        <v>47</v>
      </c>
      <c r="C1767">
        <v>9.5</v>
      </c>
      <c r="D1767">
        <v>5</v>
      </c>
      <c r="E1767">
        <v>0</v>
      </c>
    </row>
    <row r="1768" spans="1:5" x14ac:dyDescent="0.25">
      <c r="A1768">
        <v>10928</v>
      </c>
      <c r="B1768">
        <v>76</v>
      </c>
      <c r="C1768">
        <v>18</v>
      </c>
      <c r="D1768">
        <v>5</v>
      </c>
      <c r="E1768">
        <v>0</v>
      </c>
    </row>
    <row r="1769" spans="1:5" x14ac:dyDescent="0.25">
      <c r="A1769">
        <v>10929</v>
      </c>
      <c r="B1769">
        <v>21</v>
      </c>
      <c r="C1769">
        <v>10</v>
      </c>
      <c r="D1769">
        <v>60</v>
      </c>
      <c r="E1769">
        <v>0</v>
      </c>
    </row>
    <row r="1770" spans="1:5" x14ac:dyDescent="0.25">
      <c r="A1770">
        <v>10929</v>
      </c>
      <c r="B1770">
        <v>75</v>
      </c>
      <c r="C1770">
        <v>7.75</v>
      </c>
      <c r="D1770">
        <v>49</v>
      </c>
      <c r="E1770">
        <v>0</v>
      </c>
    </row>
    <row r="1771" spans="1:5" x14ac:dyDescent="0.25">
      <c r="A1771">
        <v>10929</v>
      </c>
      <c r="B1771">
        <v>77</v>
      </c>
      <c r="C1771">
        <v>13</v>
      </c>
      <c r="D1771">
        <v>15</v>
      </c>
      <c r="E1771">
        <v>0</v>
      </c>
    </row>
    <row r="1772" spans="1:5" x14ac:dyDescent="0.25">
      <c r="A1772">
        <v>10930</v>
      </c>
      <c r="B1772">
        <v>21</v>
      </c>
      <c r="C1772">
        <v>10</v>
      </c>
      <c r="D1772">
        <v>36</v>
      </c>
      <c r="E1772">
        <v>0</v>
      </c>
    </row>
    <row r="1773" spans="1:5" x14ac:dyDescent="0.25">
      <c r="A1773">
        <v>10930</v>
      </c>
      <c r="B1773">
        <v>27</v>
      </c>
      <c r="C1773">
        <v>43.9</v>
      </c>
      <c r="D1773">
        <v>25</v>
      </c>
      <c r="E1773">
        <v>0</v>
      </c>
    </row>
    <row r="1774" spans="1:5" x14ac:dyDescent="0.25">
      <c r="A1774">
        <v>10930</v>
      </c>
      <c r="B1774">
        <v>55</v>
      </c>
      <c r="C1774">
        <v>24</v>
      </c>
      <c r="D1774">
        <v>25</v>
      </c>
      <c r="E1774">
        <v>0.2</v>
      </c>
    </row>
    <row r="1775" spans="1:5" x14ac:dyDescent="0.25">
      <c r="A1775">
        <v>10930</v>
      </c>
      <c r="B1775">
        <v>58</v>
      </c>
      <c r="C1775">
        <v>13.25</v>
      </c>
      <c r="D1775">
        <v>30</v>
      </c>
      <c r="E1775">
        <v>0.2</v>
      </c>
    </row>
    <row r="1776" spans="1:5" x14ac:dyDescent="0.25">
      <c r="A1776">
        <v>10931</v>
      </c>
      <c r="B1776">
        <v>13</v>
      </c>
      <c r="C1776">
        <v>6</v>
      </c>
      <c r="D1776">
        <v>42</v>
      </c>
      <c r="E1776">
        <v>0.15</v>
      </c>
    </row>
    <row r="1777" spans="1:5" x14ac:dyDescent="0.25">
      <c r="A1777">
        <v>10931</v>
      </c>
      <c r="B1777">
        <v>57</v>
      </c>
      <c r="C1777">
        <v>19.5</v>
      </c>
      <c r="D1777">
        <v>30</v>
      </c>
      <c r="E1777">
        <v>0</v>
      </c>
    </row>
    <row r="1778" spans="1:5" x14ac:dyDescent="0.25">
      <c r="A1778">
        <v>10932</v>
      </c>
      <c r="B1778">
        <v>16</v>
      </c>
      <c r="C1778">
        <v>17.45</v>
      </c>
      <c r="D1778">
        <v>30</v>
      </c>
      <c r="E1778">
        <v>0.1</v>
      </c>
    </row>
    <row r="1779" spans="1:5" x14ac:dyDescent="0.25">
      <c r="A1779">
        <v>10932</v>
      </c>
      <c r="B1779">
        <v>62</v>
      </c>
      <c r="C1779">
        <v>49.3</v>
      </c>
      <c r="D1779">
        <v>14</v>
      </c>
      <c r="E1779">
        <v>0.1</v>
      </c>
    </row>
    <row r="1780" spans="1:5" x14ac:dyDescent="0.25">
      <c r="A1780">
        <v>10932</v>
      </c>
      <c r="B1780">
        <v>72</v>
      </c>
      <c r="C1780">
        <v>34.799999999999997</v>
      </c>
      <c r="D1780">
        <v>16</v>
      </c>
      <c r="E1780">
        <v>0</v>
      </c>
    </row>
    <row r="1781" spans="1:5" x14ac:dyDescent="0.25">
      <c r="A1781">
        <v>10932</v>
      </c>
      <c r="B1781">
        <v>75</v>
      </c>
      <c r="C1781">
        <v>7.75</v>
      </c>
      <c r="D1781">
        <v>20</v>
      </c>
      <c r="E1781">
        <v>0.1</v>
      </c>
    </row>
    <row r="1782" spans="1:5" x14ac:dyDescent="0.25">
      <c r="A1782">
        <v>10933</v>
      </c>
      <c r="B1782">
        <v>53</v>
      </c>
      <c r="C1782">
        <v>32.799999999999997</v>
      </c>
      <c r="D1782">
        <v>2</v>
      </c>
      <c r="E1782">
        <v>0</v>
      </c>
    </row>
    <row r="1783" spans="1:5" x14ac:dyDescent="0.25">
      <c r="A1783">
        <v>10933</v>
      </c>
      <c r="B1783">
        <v>61</v>
      </c>
      <c r="C1783">
        <v>28.5</v>
      </c>
      <c r="D1783">
        <v>30</v>
      </c>
      <c r="E1783">
        <v>0</v>
      </c>
    </row>
    <row r="1784" spans="1:5" x14ac:dyDescent="0.25">
      <c r="A1784">
        <v>10934</v>
      </c>
      <c r="B1784">
        <v>6</v>
      </c>
      <c r="C1784">
        <v>25</v>
      </c>
      <c r="D1784">
        <v>20</v>
      </c>
      <c r="E1784">
        <v>0</v>
      </c>
    </row>
    <row r="1785" spans="1:5" x14ac:dyDescent="0.25">
      <c r="A1785">
        <v>10935</v>
      </c>
      <c r="B1785">
        <v>1</v>
      </c>
      <c r="C1785">
        <v>18</v>
      </c>
      <c r="D1785">
        <v>21</v>
      </c>
      <c r="E1785">
        <v>0</v>
      </c>
    </row>
    <row r="1786" spans="1:5" x14ac:dyDescent="0.25">
      <c r="A1786">
        <v>10935</v>
      </c>
      <c r="B1786">
        <v>18</v>
      </c>
      <c r="C1786">
        <v>62.5</v>
      </c>
      <c r="D1786">
        <v>4</v>
      </c>
      <c r="E1786">
        <v>0.25</v>
      </c>
    </row>
    <row r="1787" spans="1:5" x14ac:dyDescent="0.25">
      <c r="A1787">
        <v>10935</v>
      </c>
      <c r="B1787">
        <v>23</v>
      </c>
      <c r="C1787">
        <v>9</v>
      </c>
      <c r="D1787">
        <v>8</v>
      </c>
      <c r="E1787">
        <v>0.25</v>
      </c>
    </row>
    <row r="1788" spans="1:5" x14ac:dyDescent="0.25">
      <c r="A1788">
        <v>10936</v>
      </c>
      <c r="B1788">
        <v>36</v>
      </c>
      <c r="C1788">
        <v>19</v>
      </c>
      <c r="D1788">
        <v>30</v>
      </c>
      <c r="E1788">
        <v>0.2</v>
      </c>
    </row>
    <row r="1789" spans="1:5" x14ac:dyDescent="0.25">
      <c r="A1789">
        <v>10937</v>
      </c>
      <c r="B1789">
        <v>28</v>
      </c>
      <c r="C1789">
        <v>45.6</v>
      </c>
      <c r="D1789">
        <v>8</v>
      </c>
      <c r="E1789">
        <v>0</v>
      </c>
    </row>
    <row r="1790" spans="1:5" x14ac:dyDescent="0.25">
      <c r="A1790">
        <v>10937</v>
      </c>
      <c r="B1790">
        <v>34</v>
      </c>
      <c r="C1790">
        <v>14</v>
      </c>
      <c r="D1790">
        <v>20</v>
      </c>
      <c r="E1790">
        <v>0</v>
      </c>
    </row>
    <row r="1791" spans="1:5" x14ac:dyDescent="0.25">
      <c r="A1791">
        <v>10938</v>
      </c>
      <c r="B1791">
        <v>13</v>
      </c>
      <c r="C1791">
        <v>6</v>
      </c>
      <c r="D1791">
        <v>20</v>
      </c>
      <c r="E1791">
        <v>0.25</v>
      </c>
    </row>
    <row r="1792" spans="1:5" x14ac:dyDescent="0.25">
      <c r="A1792">
        <v>10938</v>
      </c>
      <c r="B1792">
        <v>43</v>
      </c>
      <c r="C1792">
        <v>46</v>
      </c>
      <c r="D1792">
        <v>24</v>
      </c>
      <c r="E1792">
        <v>0.25</v>
      </c>
    </row>
    <row r="1793" spans="1:5" x14ac:dyDescent="0.25">
      <c r="A1793">
        <v>10938</v>
      </c>
      <c r="B1793">
        <v>60</v>
      </c>
      <c r="C1793">
        <v>34</v>
      </c>
      <c r="D1793">
        <v>49</v>
      </c>
      <c r="E1793">
        <v>0.25</v>
      </c>
    </row>
    <row r="1794" spans="1:5" x14ac:dyDescent="0.25">
      <c r="A1794">
        <v>10938</v>
      </c>
      <c r="B1794">
        <v>71</v>
      </c>
      <c r="C1794">
        <v>21.5</v>
      </c>
      <c r="D1794">
        <v>35</v>
      </c>
      <c r="E1794">
        <v>0.25</v>
      </c>
    </row>
    <row r="1795" spans="1:5" x14ac:dyDescent="0.25">
      <c r="A1795">
        <v>10939</v>
      </c>
      <c r="B1795">
        <v>2</v>
      </c>
      <c r="C1795">
        <v>19</v>
      </c>
      <c r="D1795">
        <v>10</v>
      </c>
      <c r="E1795">
        <v>0.15</v>
      </c>
    </row>
    <row r="1796" spans="1:5" x14ac:dyDescent="0.25">
      <c r="A1796">
        <v>10939</v>
      </c>
      <c r="B1796">
        <v>67</v>
      </c>
      <c r="C1796">
        <v>14</v>
      </c>
      <c r="D1796">
        <v>40</v>
      </c>
      <c r="E1796">
        <v>0.15</v>
      </c>
    </row>
    <row r="1797" spans="1:5" x14ac:dyDescent="0.25">
      <c r="A1797">
        <v>10940</v>
      </c>
      <c r="B1797">
        <v>7</v>
      </c>
      <c r="C1797">
        <v>30</v>
      </c>
      <c r="D1797">
        <v>8</v>
      </c>
      <c r="E1797">
        <v>0</v>
      </c>
    </row>
    <row r="1798" spans="1:5" x14ac:dyDescent="0.25">
      <c r="A1798">
        <v>10940</v>
      </c>
      <c r="B1798">
        <v>13</v>
      </c>
      <c r="C1798">
        <v>6</v>
      </c>
      <c r="D1798">
        <v>20</v>
      </c>
      <c r="E1798">
        <v>0</v>
      </c>
    </row>
    <row r="1799" spans="1:5" x14ac:dyDescent="0.25">
      <c r="A1799">
        <v>10941</v>
      </c>
      <c r="B1799">
        <v>31</v>
      </c>
      <c r="C1799">
        <v>12.5</v>
      </c>
      <c r="D1799">
        <v>44</v>
      </c>
      <c r="E1799">
        <v>0.25</v>
      </c>
    </row>
    <row r="1800" spans="1:5" x14ac:dyDescent="0.25">
      <c r="A1800">
        <v>10941</v>
      </c>
      <c r="B1800">
        <v>62</v>
      </c>
      <c r="C1800">
        <v>49.3</v>
      </c>
      <c r="D1800">
        <v>30</v>
      </c>
      <c r="E1800">
        <v>0.25</v>
      </c>
    </row>
    <row r="1801" spans="1:5" x14ac:dyDescent="0.25">
      <c r="A1801">
        <v>10941</v>
      </c>
      <c r="B1801">
        <v>68</v>
      </c>
      <c r="C1801">
        <v>12.5</v>
      </c>
      <c r="D1801">
        <v>80</v>
      </c>
      <c r="E1801">
        <v>0.25</v>
      </c>
    </row>
    <row r="1802" spans="1:5" x14ac:dyDescent="0.25">
      <c r="A1802">
        <v>10941</v>
      </c>
      <c r="B1802">
        <v>72</v>
      </c>
      <c r="C1802">
        <v>34.799999999999997</v>
      </c>
      <c r="D1802">
        <v>50</v>
      </c>
      <c r="E1802">
        <v>0</v>
      </c>
    </row>
    <row r="1803" spans="1:5" x14ac:dyDescent="0.25">
      <c r="A1803">
        <v>10942</v>
      </c>
      <c r="B1803">
        <v>49</v>
      </c>
      <c r="C1803">
        <v>20</v>
      </c>
      <c r="D1803">
        <v>28</v>
      </c>
      <c r="E1803">
        <v>0</v>
      </c>
    </row>
    <row r="1804" spans="1:5" x14ac:dyDescent="0.25">
      <c r="A1804">
        <v>10943</v>
      </c>
      <c r="B1804">
        <v>13</v>
      </c>
      <c r="C1804">
        <v>6</v>
      </c>
      <c r="D1804">
        <v>15</v>
      </c>
      <c r="E1804">
        <v>0</v>
      </c>
    </row>
    <row r="1805" spans="1:5" x14ac:dyDescent="0.25">
      <c r="A1805">
        <v>10943</v>
      </c>
      <c r="B1805">
        <v>22</v>
      </c>
      <c r="C1805">
        <v>21</v>
      </c>
      <c r="D1805">
        <v>21</v>
      </c>
      <c r="E1805">
        <v>0</v>
      </c>
    </row>
    <row r="1806" spans="1:5" x14ac:dyDescent="0.25">
      <c r="A1806">
        <v>10943</v>
      </c>
      <c r="B1806">
        <v>46</v>
      </c>
      <c r="C1806">
        <v>12</v>
      </c>
      <c r="D1806">
        <v>15</v>
      </c>
      <c r="E1806">
        <v>0</v>
      </c>
    </row>
    <row r="1807" spans="1:5" x14ac:dyDescent="0.25">
      <c r="A1807">
        <v>10944</v>
      </c>
      <c r="B1807">
        <v>11</v>
      </c>
      <c r="C1807">
        <v>21</v>
      </c>
      <c r="D1807">
        <v>5</v>
      </c>
      <c r="E1807">
        <v>0.25</v>
      </c>
    </row>
    <row r="1808" spans="1:5" x14ac:dyDescent="0.25">
      <c r="A1808">
        <v>10944</v>
      </c>
      <c r="B1808">
        <v>44</v>
      </c>
      <c r="C1808">
        <v>19.45</v>
      </c>
      <c r="D1808">
        <v>18</v>
      </c>
      <c r="E1808">
        <v>0.25</v>
      </c>
    </row>
    <row r="1809" spans="1:5" x14ac:dyDescent="0.25">
      <c r="A1809">
        <v>10944</v>
      </c>
      <c r="B1809">
        <v>56</v>
      </c>
      <c r="C1809">
        <v>38</v>
      </c>
      <c r="D1809">
        <v>18</v>
      </c>
      <c r="E1809">
        <v>0</v>
      </c>
    </row>
    <row r="1810" spans="1:5" x14ac:dyDescent="0.25">
      <c r="A1810">
        <v>10945</v>
      </c>
      <c r="B1810">
        <v>13</v>
      </c>
      <c r="C1810">
        <v>6</v>
      </c>
      <c r="D1810">
        <v>20</v>
      </c>
      <c r="E1810">
        <v>0</v>
      </c>
    </row>
    <row r="1811" spans="1:5" x14ac:dyDescent="0.25">
      <c r="A1811">
        <v>10945</v>
      </c>
      <c r="B1811">
        <v>31</v>
      </c>
      <c r="C1811">
        <v>12.5</v>
      </c>
      <c r="D1811">
        <v>10</v>
      </c>
      <c r="E1811">
        <v>0</v>
      </c>
    </row>
    <row r="1812" spans="1:5" x14ac:dyDescent="0.25">
      <c r="A1812">
        <v>10946</v>
      </c>
      <c r="B1812">
        <v>10</v>
      </c>
      <c r="C1812">
        <v>31</v>
      </c>
      <c r="D1812">
        <v>25</v>
      </c>
      <c r="E1812">
        <v>0</v>
      </c>
    </row>
    <row r="1813" spans="1:5" x14ac:dyDescent="0.25">
      <c r="A1813">
        <v>10946</v>
      </c>
      <c r="B1813">
        <v>24</v>
      </c>
      <c r="C1813">
        <v>4.5</v>
      </c>
      <c r="D1813">
        <v>25</v>
      </c>
      <c r="E1813">
        <v>0</v>
      </c>
    </row>
    <row r="1814" spans="1:5" x14ac:dyDescent="0.25">
      <c r="A1814">
        <v>10946</v>
      </c>
      <c r="B1814">
        <v>77</v>
      </c>
      <c r="C1814">
        <v>13</v>
      </c>
      <c r="D1814">
        <v>40</v>
      </c>
      <c r="E1814">
        <v>0</v>
      </c>
    </row>
    <row r="1815" spans="1:5" x14ac:dyDescent="0.25">
      <c r="A1815">
        <v>10947</v>
      </c>
      <c r="B1815">
        <v>59</v>
      </c>
      <c r="C1815">
        <v>55</v>
      </c>
      <c r="D1815">
        <v>4</v>
      </c>
      <c r="E1815">
        <v>0</v>
      </c>
    </row>
    <row r="1816" spans="1:5" x14ac:dyDescent="0.25">
      <c r="A1816">
        <v>10948</v>
      </c>
      <c r="B1816">
        <v>50</v>
      </c>
      <c r="C1816">
        <v>16.25</v>
      </c>
      <c r="D1816">
        <v>9</v>
      </c>
      <c r="E1816">
        <v>0</v>
      </c>
    </row>
    <row r="1817" spans="1:5" x14ac:dyDescent="0.25">
      <c r="A1817">
        <v>10948</v>
      </c>
      <c r="B1817">
        <v>51</v>
      </c>
      <c r="C1817">
        <v>53</v>
      </c>
      <c r="D1817">
        <v>40</v>
      </c>
      <c r="E1817">
        <v>0</v>
      </c>
    </row>
    <row r="1818" spans="1:5" x14ac:dyDescent="0.25">
      <c r="A1818">
        <v>10948</v>
      </c>
      <c r="B1818">
        <v>55</v>
      </c>
      <c r="C1818">
        <v>24</v>
      </c>
      <c r="D1818">
        <v>4</v>
      </c>
      <c r="E1818">
        <v>0</v>
      </c>
    </row>
    <row r="1819" spans="1:5" x14ac:dyDescent="0.25">
      <c r="A1819">
        <v>10949</v>
      </c>
      <c r="B1819">
        <v>6</v>
      </c>
      <c r="C1819">
        <v>25</v>
      </c>
      <c r="D1819">
        <v>12</v>
      </c>
      <c r="E1819">
        <v>0</v>
      </c>
    </row>
    <row r="1820" spans="1:5" x14ac:dyDescent="0.25">
      <c r="A1820">
        <v>10949</v>
      </c>
      <c r="B1820">
        <v>10</v>
      </c>
      <c r="C1820">
        <v>31</v>
      </c>
      <c r="D1820">
        <v>30</v>
      </c>
      <c r="E1820">
        <v>0</v>
      </c>
    </row>
    <row r="1821" spans="1:5" x14ac:dyDescent="0.25">
      <c r="A1821">
        <v>10949</v>
      </c>
      <c r="B1821">
        <v>17</v>
      </c>
      <c r="C1821">
        <v>39</v>
      </c>
      <c r="D1821">
        <v>6</v>
      </c>
      <c r="E1821">
        <v>0</v>
      </c>
    </row>
    <row r="1822" spans="1:5" x14ac:dyDescent="0.25">
      <c r="A1822">
        <v>10949</v>
      </c>
      <c r="B1822">
        <v>62</v>
      </c>
      <c r="C1822">
        <v>49.3</v>
      </c>
      <c r="D1822">
        <v>60</v>
      </c>
      <c r="E1822">
        <v>0</v>
      </c>
    </row>
    <row r="1823" spans="1:5" x14ac:dyDescent="0.25">
      <c r="A1823">
        <v>10950</v>
      </c>
      <c r="B1823">
        <v>4</v>
      </c>
      <c r="C1823">
        <v>22</v>
      </c>
      <c r="D1823">
        <v>5</v>
      </c>
      <c r="E1823">
        <v>0</v>
      </c>
    </row>
    <row r="1824" spans="1:5" x14ac:dyDescent="0.25">
      <c r="A1824">
        <v>10951</v>
      </c>
      <c r="B1824">
        <v>33</v>
      </c>
      <c r="C1824">
        <v>2.5</v>
      </c>
      <c r="D1824">
        <v>15</v>
      </c>
      <c r="E1824">
        <v>0.05</v>
      </c>
    </row>
    <row r="1825" spans="1:5" x14ac:dyDescent="0.25">
      <c r="A1825">
        <v>10951</v>
      </c>
      <c r="B1825">
        <v>41</v>
      </c>
      <c r="C1825">
        <v>9.65</v>
      </c>
      <c r="D1825">
        <v>6</v>
      </c>
      <c r="E1825">
        <v>0.05</v>
      </c>
    </row>
    <row r="1826" spans="1:5" x14ac:dyDescent="0.25">
      <c r="A1826">
        <v>10951</v>
      </c>
      <c r="B1826">
        <v>75</v>
      </c>
      <c r="C1826">
        <v>7.75</v>
      </c>
      <c r="D1826">
        <v>50</v>
      </c>
      <c r="E1826">
        <v>0.05</v>
      </c>
    </row>
    <row r="1827" spans="1:5" x14ac:dyDescent="0.25">
      <c r="A1827">
        <v>10952</v>
      </c>
      <c r="B1827">
        <v>6</v>
      </c>
      <c r="C1827">
        <v>25</v>
      </c>
      <c r="D1827">
        <v>16</v>
      </c>
      <c r="E1827">
        <v>0.05</v>
      </c>
    </row>
    <row r="1828" spans="1:5" x14ac:dyDescent="0.25">
      <c r="A1828">
        <v>10952</v>
      </c>
      <c r="B1828">
        <v>28</v>
      </c>
      <c r="C1828">
        <v>45.6</v>
      </c>
      <c r="D1828">
        <v>2</v>
      </c>
      <c r="E1828">
        <v>0</v>
      </c>
    </row>
    <row r="1829" spans="1:5" x14ac:dyDescent="0.25">
      <c r="A1829">
        <v>10953</v>
      </c>
      <c r="B1829">
        <v>20</v>
      </c>
      <c r="C1829">
        <v>81</v>
      </c>
      <c r="D1829">
        <v>50</v>
      </c>
      <c r="E1829">
        <v>0.05</v>
      </c>
    </row>
    <row r="1830" spans="1:5" x14ac:dyDescent="0.25">
      <c r="A1830">
        <v>10953</v>
      </c>
      <c r="B1830">
        <v>31</v>
      </c>
      <c r="C1830">
        <v>12.5</v>
      </c>
      <c r="D1830">
        <v>50</v>
      </c>
      <c r="E1830">
        <v>0.05</v>
      </c>
    </row>
    <row r="1831" spans="1:5" x14ac:dyDescent="0.25">
      <c r="A1831">
        <v>10954</v>
      </c>
      <c r="B1831">
        <v>16</v>
      </c>
      <c r="C1831">
        <v>17.45</v>
      </c>
      <c r="D1831">
        <v>28</v>
      </c>
      <c r="E1831">
        <v>0.15</v>
      </c>
    </row>
    <row r="1832" spans="1:5" x14ac:dyDescent="0.25">
      <c r="A1832">
        <v>10954</v>
      </c>
      <c r="B1832">
        <v>31</v>
      </c>
      <c r="C1832">
        <v>12.5</v>
      </c>
      <c r="D1832">
        <v>25</v>
      </c>
      <c r="E1832">
        <v>0.15</v>
      </c>
    </row>
    <row r="1833" spans="1:5" x14ac:dyDescent="0.25">
      <c r="A1833">
        <v>10954</v>
      </c>
      <c r="B1833">
        <v>45</v>
      </c>
      <c r="C1833">
        <v>9.5</v>
      </c>
      <c r="D1833">
        <v>30</v>
      </c>
      <c r="E1833">
        <v>0</v>
      </c>
    </row>
    <row r="1834" spans="1:5" x14ac:dyDescent="0.25">
      <c r="A1834">
        <v>10954</v>
      </c>
      <c r="B1834">
        <v>60</v>
      </c>
      <c r="C1834">
        <v>34</v>
      </c>
      <c r="D1834">
        <v>24</v>
      </c>
      <c r="E1834">
        <v>0.15</v>
      </c>
    </row>
    <row r="1835" spans="1:5" x14ac:dyDescent="0.25">
      <c r="A1835">
        <v>10955</v>
      </c>
      <c r="B1835">
        <v>75</v>
      </c>
      <c r="C1835">
        <v>7.75</v>
      </c>
      <c r="D1835">
        <v>12</v>
      </c>
      <c r="E1835">
        <v>0.2</v>
      </c>
    </row>
    <row r="1836" spans="1:5" x14ac:dyDescent="0.25">
      <c r="A1836">
        <v>10956</v>
      </c>
      <c r="B1836">
        <v>21</v>
      </c>
      <c r="C1836">
        <v>10</v>
      </c>
      <c r="D1836">
        <v>12</v>
      </c>
      <c r="E1836">
        <v>0</v>
      </c>
    </row>
    <row r="1837" spans="1:5" x14ac:dyDescent="0.25">
      <c r="A1837">
        <v>10956</v>
      </c>
      <c r="B1837">
        <v>47</v>
      </c>
      <c r="C1837">
        <v>9.5</v>
      </c>
      <c r="D1837">
        <v>14</v>
      </c>
      <c r="E1837">
        <v>0</v>
      </c>
    </row>
    <row r="1838" spans="1:5" x14ac:dyDescent="0.25">
      <c r="A1838">
        <v>10956</v>
      </c>
      <c r="B1838">
        <v>51</v>
      </c>
      <c r="C1838">
        <v>53</v>
      </c>
      <c r="D1838">
        <v>8</v>
      </c>
      <c r="E1838">
        <v>0</v>
      </c>
    </row>
    <row r="1839" spans="1:5" x14ac:dyDescent="0.25">
      <c r="A1839">
        <v>10957</v>
      </c>
      <c r="B1839">
        <v>30</v>
      </c>
      <c r="C1839">
        <v>25.89</v>
      </c>
      <c r="D1839">
        <v>30</v>
      </c>
      <c r="E1839">
        <v>0</v>
      </c>
    </row>
    <row r="1840" spans="1:5" x14ac:dyDescent="0.25">
      <c r="A1840">
        <v>10957</v>
      </c>
      <c r="B1840">
        <v>35</v>
      </c>
      <c r="C1840">
        <v>18</v>
      </c>
      <c r="D1840">
        <v>40</v>
      </c>
      <c r="E1840">
        <v>0</v>
      </c>
    </row>
    <row r="1841" spans="1:5" x14ac:dyDescent="0.25">
      <c r="A1841">
        <v>10957</v>
      </c>
      <c r="B1841">
        <v>64</v>
      </c>
      <c r="C1841">
        <v>33.25</v>
      </c>
      <c r="D1841">
        <v>8</v>
      </c>
      <c r="E1841">
        <v>0</v>
      </c>
    </row>
    <row r="1842" spans="1:5" x14ac:dyDescent="0.25">
      <c r="A1842">
        <v>10958</v>
      </c>
      <c r="B1842">
        <v>5</v>
      </c>
      <c r="C1842">
        <v>21.35</v>
      </c>
      <c r="D1842">
        <v>20</v>
      </c>
      <c r="E1842">
        <v>0</v>
      </c>
    </row>
    <row r="1843" spans="1:5" x14ac:dyDescent="0.25">
      <c r="A1843">
        <v>10958</v>
      </c>
      <c r="B1843">
        <v>7</v>
      </c>
      <c r="C1843">
        <v>30</v>
      </c>
      <c r="D1843">
        <v>6</v>
      </c>
      <c r="E1843">
        <v>0</v>
      </c>
    </row>
    <row r="1844" spans="1:5" x14ac:dyDescent="0.25">
      <c r="A1844">
        <v>10958</v>
      </c>
      <c r="B1844">
        <v>72</v>
      </c>
      <c r="C1844">
        <v>34.799999999999997</v>
      </c>
      <c r="D1844">
        <v>5</v>
      </c>
      <c r="E1844">
        <v>0</v>
      </c>
    </row>
    <row r="1845" spans="1:5" x14ac:dyDescent="0.25">
      <c r="A1845">
        <v>10959</v>
      </c>
      <c r="B1845">
        <v>75</v>
      </c>
      <c r="C1845">
        <v>7.75</v>
      </c>
      <c r="D1845">
        <v>20</v>
      </c>
      <c r="E1845">
        <v>0.15</v>
      </c>
    </row>
    <row r="1846" spans="1:5" x14ac:dyDescent="0.25">
      <c r="A1846">
        <v>10960</v>
      </c>
      <c r="B1846">
        <v>24</v>
      </c>
      <c r="C1846">
        <v>4.5</v>
      </c>
      <c r="D1846">
        <v>10</v>
      </c>
      <c r="E1846">
        <v>0.25</v>
      </c>
    </row>
    <row r="1847" spans="1:5" x14ac:dyDescent="0.25">
      <c r="A1847">
        <v>10960</v>
      </c>
      <c r="B1847">
        <v>41</v>
      </c>
      <c r="C1847">
        <v>9.65</v>
      </c>
      <c r="D1847">
        <v>24</v>
      </c>
      <c r="E1847">
        <v>0</v>
      </c>
    </row>
    <row r="1848" spans="1:5" x14ac:dyDescent="0.25">
      <c r="A1848">
        <v>10961</v>
      </c>
      <c r="B1848">
        <v>52</v>
      </c>
      <c r="C1848">
        <v>7</v>
      </c>
      <c r="D1848">
        <v>6</v>
      </c>
      <c r="E1848">
        <v>0.05</v>
      </c>
    </row>
    <row r="1849" spans="1:5" x14ac:dyDescent="0.25">
      <c r="A1849">
        <v>10961</v>
      </c>
      <c r="B1849">
        <v>76</v>
      </c>
      <c r="C1849">
        <v>18</v>
      </c>
      <c r="D1849">
        <v>60</v>
      </c>
      <c r="E1849">
        <v>0</v>
      </c>
    </row>
    <row r="1850" spans="1:5" x14ac:dyDescent="0.25">
      <c r="A1850">
        <v>10962</v>
      </c>
      <c r="B1850">
        <v>7</v>
      </c>
      <c r="C1850">
        <v>30</v>
      </c>
      <c r="D1850">
        <v>45</v>
      </c>
      <c r="E1850">
        <v>0</v>
      </c>
    </row>
    <row r="1851" spans="1:5" x14ac:dyDescent="0.25">
      <c r="A1851">
        <v>10962</v>
      </c>
      <c r="B1851">
        <v>13</v>
      </c>
      <c r="C1851">
        <v>6</v>
      </c>
      <c r="D1851">
        <v>77</v>
      </c>
      <c r="E1851">
        <v>0</v>
      </c>
    </row>
    <row r="1852" spans="1:5" x14ac:dyDescent="0.25">
      <c r="A1852">
        <v>10962</v>
      </c>
      <c r="B1852">
        <v>53</v>
      </c>
      <c r="C1852">
        <v>32.799999999999997</v>
      </c>
      <c r="D1852">
        <v>20</v>
      </c>
      <c r="E1852">
        <v>0</v>
      </c>
    </row>
    <row r="1853" spans="1:5" x14ac:dyDescent="0.25">
      <c r="A1853">
        <v>10962</v>
      </c>
      <c r="B1853">
        <v>69</v>
      </c>
      <c r="C1853">
        <v>36</v>
      </c>
      <c r="D1853">
        <v>9</v>
      </c>
      <c r="E1853">
        <v>0</v>
      </c>
    </row>
    <row r="1854" spans="1:5" x14ac:dyDescent="0.25">
      <c r="A1854">
        <v>10962</v>
      </c>
      <c r="B1854">
        <v>76</v>
      </c>
      <c r="C1854">
        <v>18</v>
      </c>
      <c r="D1854">
        <v>44</v>
      </c>
      <c r="E1854">
        <v>0</v>
      </c>
    </row>
    <row r="1855" spans="1:5" x14ac:dyDescent="0.25">
      <c r="A1855">
        <v>10963</v>
      </c>
      <c r="B1855">
        <v>60</v>
      </c>
      <c r="C1855">
        <v>34</v>
      </c>
      <c r="D1855">
        <v>2</v>
      </c>
      <c r="E1855">
        <v>0.15</v>
      </c>
    </row>
    <row r="1856" spans="1:5" x14ac:dyDescent="0.25">
      <c r="A1856">
        <v>10964</v>
      </c>
      <c r="B1856">
        <v>18</v>
      </c>
      <c r="C1856">
        <v>62.5</v>
      </c>
      <c r="D1856">
        <v>6</v>
      </c>
      <c r="E1856">
        <v>0</v>
      </c>
    </row>
    <row r="1857" spans="1:5" x14ac:dyDescent="0.25">
      <c r="A1857">
        <v>10964</v>
      </c>
      <c r="B1857">
        <v>38</v>
      </c>
      <c r="C1857">
        <v>263.5</v>
      </c>
      <c r="D1857">
        <v>5</v>
      </c>
      <c r="E1857">
        <v>0</v>
      </c>
    </row>
    <row r="1858" spans="1:5" x14ac:dyDescent="0.25">
      <c r="A1858">
        <v>10964</v>
      </c>
      <c r="B1858">
        <v>69</v>
      </c>
      <c r="C1858">
        <v>36</v>
      </c>
      <c r="D1858">
        <v>10</v>
      </c>
      <c r="E1858">
        <v>0</v>
      </c>
    </row>
    <row r="1859" spans="1:5" x14ac:dyDescent="0.25">
      <c r="A1859">
        <v>10965</v>
      </c>
      <c r="B1859">
        <v>51</v>
      </c>
      <c r="C1859">
        <v>53</v>
      </c>
      <c r="D1859">
        <v>16</v>
      </c>
      <c r="E1859">
        <v>0</v>
      </c>
    </row>
    <row r="1860" spans="1:5" x14ac:dyDescent="0.25">
      <c r="A1860">
        <v>10966</v>
      </c>
      <c r="B1860">
        <v>37</v>
      </c>
      <c r="C1860">
        <v>26</v>
      </c>
      <c r="D1860">
        <v>8</v>
      </c>
      <c r="E1860">
        <v>0</v>
      </c>
    </row>
    <row r="1861" spans="1:5" x14ac:dyDescent="0.25">
      <c r="A1861">
        <v>10966</v>
      </c>
      <c r="B1861">
        <v>56</v>
      </c>
      <c r="C1861">
        <v>38</v>
      </c>
      <c r="D1861">
        <v>12</v>
      </c>
      <c r="E1861">
        <v>0.15</v>
      </c>
    </row>
    <row r="1862" spans="1:5" x14ac:dyDescent="0.25">
      <c r="A1862">
        <v>10966</v>
      </c>
      <c r="B1862">
        <v>62</v>
      </c>
      <c r="C1862">
        <v>49.3</v>
      </c>
      <c r="D1862">
        <v>12</v>
      </c>
      <c r="E1862">
        <v>0.15</v>
      </c>
    </row>
    <row r="1863" spans="1:5" x14ac:dyDescent="0.25">
      <c r="A1863">
        <v>10967</v>
      </c>
      <c r="B1863">
        <v>19</v>
      </c>
      <c r="C1863">
        <v>9.1999999999999993</v>
      </c>
      <c r="D1863">
        <v>12</v>
      </c>
      <c r="E1863">
        <v>0</v>
      </c>
    </row>
    <row r="1864" spans="1:5" x14ac:dyDescent="0.25">
      <c r="A1864">
        <v>10967</v>
      </c>
      <c r="B1864">
        <v>49</v>
      </c>
      <c r="C1864">
        <v>20</v>
      </c>
      <c r="D1864">
        <v>40</v>
      </c>
      <c r="E1864">
        <v>0</v>
      </c>
    </row>
    <row r="1865" spans="1:5" x14ac:dyDescent="0.25">
      <c r="A1865">
        <v>10968</v>
      </c>
      <c r="B1865">
        <v>12</v>
      </c>
      <c r="C1865">
        <v>38</v>
      </c>
      <c r="D1865">
        <v>30</v>
      </c>
      <c r="E1865">
        <v>0</v>
      </c>
    </row>
    <row r="1866" spans="1:5" x14ac:dyDescent="0.25">
      <c r="A1866">
        <v>10968</v>
      </c>
      <c r="B1866">
        <v>24</v>
      </c>
      <c r="C1866">
        <v>4.5</v>
      </c>
      <c r="D1866">
        <v>30</v>
      </c>
      <c r="E1866">
        <v>0</v>
      </c>
    </row>
    <row r="1867" spans="1:5" x14ac:dyDescent="0.25">
      <c r="A1867">
        <v>10968</v>
      </c>
      <c r="B1867">
        <v>64</v>
      </c>
      <c r="C1867">
        <v>33.25</v>
      </c>
      <c r="D1867">
        <v>4</v>
      </c>
      <c r="E1867">
        <v>0</v>
      </c>
    </row>
    <row r="1868" spans="1:5" x14ac:dyDescent="0.25">
      <c r="A1868">
        <v>10969</v>
      </c>
      <c r="B1868">
        <v>46</v>
      </c>
      <c r="C1868">
        <v>12</v>
      </c>
      <c r="D1868">
        <v>9</v>
      </c>
      <c r="E1868">
        <v>0</v>
      </c>
    </row>
    <row r="1869" spans="1:5" x14ac:dyDescent="0.25">
      <c r="A1869">
        <v>10970</v>
      </c>
      <c r="B1869">
        <v>52</v>
      </c>
      <c r="C1869">
        <v>7</v>
      </c>
      <c r="D1869">
        <v>40</v>
      </c>
      <c r="E1869">
        <v>0.2</v>
      </c>
    </row>
    <row r="1870" spans="1:5" x14ac:dyDescent="0.25">
      <c r="A1870">
        <v>10971</v>
      </c>
      <c r="B1870">
        <v>29</v>
      </c>
      <c r="C1870">
        <v>123.79</v>
      </c>
      <c r="D1870">
        <v>14</v>
      </c>
      <c r="E1870">
        <v>0</v>
      </c>
    </row>
    <row r="1871" spans="1:5" x14ac:dyDescent="0.25">
      <c r="A1871">
        <v>10972</v>
      </c>
      <c r="B1871">
        <v>17</v>
      </c>
      <c r="C1871">
        <v>39</v>
      </c>
      <c r="D1871">
        <v>6</v>
      </c>
      <c r="E1871">
        <v>0</v>
      </c>
    </row>
    <row r="1872" spans="1:5" x14ac:dyDescent="0.25">
      <c r="A1872">
        <v>10972</v>
      </c>
      <c r="B1872">
        <v>33</v>
      </c>
      <c r="C1872">
        <v>2.5</v>
      </c>
      <c r="D1872">
        <v>7</v>
      </c>
      <c r="E1872">
        <v>0</v>
      </c>
    </row>
    <row r="1873" spans="1:5" x14ac:dyDescent="0.25">
      <c r="A1873">
        <v>10973</v>
      </c>
      <c r="B1873">
        <v>26</v>
      </c>
      <c r="C1873">
        <v>31.23</v>
      </c>
      <c r="D1873">
        <v>5</v>
      </c>
      <c r="E1873">
        <v>0</v>
      </c>
    </row>
    <row r="1874" spans="1:5" x14ac:dyDescent="0.25">
      <c r="A1874">
        <v>10973</v>
      </c>
      <c r="B1874">
        <v>41</v>
      </c>
      <c r="C1874">
        <v>9.65</v>
      </c>
      <c r="D1874">
        <v>6</v>
      </c>
      <c r="E1874">
        <v>0</v>
      </c>
    </row>
    <row r="1875" spans="1:5" x14ac:dyDescent="0.25">
      <c r="A1875">
        <v>10973</v>
      </c>
      <c r="B1875">
        <v>75</v>
      </c>
      <c r="C1875">
        <v>7.75</v>
      </c>
      <c r="D1875">
        <v>10</v>
      </c>
      <c r="E1875">
        <v>0</v>
      </c>
    </row>
    <row r="1876" spans="1:5" x14ac:dyDescent="0.25">
      <c r="A1876">
        <v>10974</v>
      </c>
      <c r="B1876">
        <v>63</v>
      </c>
      <c r="C1876">
        <v>43.9</v>
      </c>
      <c r="D1876">
        <v>10</v>
      </c>
      <c r="E1876">
        <v>0</v>
      </c>
    </row>
    <row r="1877" spans="1:5" x14ac:dyDescent="0.25">
      <c r="A1877">
        <v>10975</v>
      </c>
      <c r="B1877">
        <v>8</v>
      </c>
      <c r="C1877">
        <v>40</v>
      </c>
      <c r="D1877">
        <v>16</v>
      </c>
      <c r="E1877">
        <v>0</v>
      </c>
    </row>
    <row r="1878" spans="1:5" x14ac:dyDescent="0.25">
      <c r="A1878">
        <v>10975</v>
      </c>
      <c r="B1878">
        <v>75</v>
      </c>
      <c r="C1878">
        <v>7.75</v>
      </c>
      <c r="D1878">
        <v>10</v>
      </c>
      <c r="E1878">
        <v>0</v>
      </c>
    </row>
    <row r="1879" spans="1:5" x14ac:dyDescent="0.25">
      <c r="A1879">
        <v>10976</v>
      </c>
      <c r="B1879">
        <v>28</v>
      </c>
      <c r="C1879">
        <v>45.6</v>
      </c>
      <c r="D1879">
        <v>20</v>
      </c>
      <c r="E1879">
        <v>0</v>
      </c>
    </row>
    <row r="1880" spans="1:5" x14ac:dyDescent="0.25">
      <c r="A1880">
        <v>10977</v>
      </c>
      <c r="B1880">
        <v>39</v>
      </c>
      <c r="C1880">
        <v>18</v>
      </c>
      <c r="D1880">
        <v>30</v>
      </c>
      <c r="E1880">
        <v>0</v>
      </c>
    </row>
    <row r="1881" spans="1:5" x14ac:dyDescent="0.25">
      <c r="A1881">
        <v>10977</v>
      </c>
      <c r="B1881">
        <v>47</v>
      </c>
      <c r="C1881">
        <v>9.5</v>
      </c>
      <c r="D1881">
        <v>30</v>
      </c>
      <c r="E1881">
        <v>0</v>
      </c>
    </row>
    <row r="1882" spans="1:5" x14ac:dyDescent="0.25">
      <c r="A1882">
        <v>10977</v>
      </c>
      <c r="B1882">
        <v>51</v>
      </c>
      <c r="C1882">
        <v>53</v>
      </c>
      <c r="D1882">
        <v>10</v>
      </c>
      <c r="E1882">
        <v>0</v>
      </c>
    </row>
    <row r="1883" spans="1:5" x14ac:dyDescent="0.25">
      <c r="A1883">
        <v>10977</v>
      </c>
      <c r="B1883">
        <v>63</v>
      </c>
      <c r="C1883">
        <v>43.9</v>
      </c>
      <c r="D1883">
        <v>20</v>
      </c>
      <c r="E1883">
        <v>0</v>
      </c>
    </row>
    <row r="1884" spans="1:5" x14ac:dyDescent="0.25">
      <c r="A1884">
        <v>10978</v>
      </c>
      <c r="B1884">
        <v>8</v>
      </c>
      <c r="C1884">
        <v>40</v>
      </c>
      <c r="D1884">
        <v>20</v>
      </c>
      <c r="E1884">
        <v>0.15</v>
      </c>
    </row>
    <row r="1885" spans="1:5" x14ac:dyDescent="0.25">
      <c r="A1885">
        <v>10978</v>
      </c>
      <c r="B1885">
        <v>21</v>
      </c>
      <c r="C1885">
        <v>10</v>
      </c>
      <c r="D1885">
        <v>40</v>
      </c>
      <c r="E1885">
        <v>0.15</v>
      </c>
    </row>
    <row r="1886" spans="1:5" x14ac:dyDescent="0.25">
      <c r="A1886">
        <v>10978</v>
      </c>
      <c r="B1886">
        <v>40</v>
      </c>
      <c r="C1886">
        <v>18.399999999999999</v>
      </c>
      <c r="D1886">
        <v>10</v>
      </c>
      <c r="E1886">
        <v>0</v>
      </c>
    </row>
    <row r="1887" spans="1:5" x14ac:dyDescent="0.25">
      <c r="A1887">
        <v>10978</v>
      </c>
      <c r="B1887">
        <v>44</v>
      </c>
      <c r="C1887">
        <v>19.45</v>
      </c>
      <c r="D1887">
        <v>6</v>
      </c>
      <c r="E1887">
        <v>0.15</v>
      </c>
    </row>
    <row r="1888" spans="1:5" x14ac:dyDescent="0.25">
      <c r="A1888">
        <v>10979</v>
      </c>
      <c r="B1888">
        <v>7</v>
      </c>
      <c r="C1888">
        <v>30</v>
      </c>
      <c r="D1888">
        <v>18</v>
      </c>
      <c r="E1888">
        <v>0</v>
      </c>
    </row>
    <row r="1889" spans="1:5" x14ac:dyDescent="0.25">
      <c r="A1889">
        <v>10979</v>
      </c>
      <c r="B1889">
        <v>12</v>
      </c>
      <c r="C1889">
        <v>38</v>
      </c>
      <c r="D1889">
        <v>20</v>
      </c>
      <c r="E1889">
        <v>0</v>
      </c>
    </row>
    <row r="1890" spans="1:5" x14ac:dyDescent="0.25">
      <c r="A1890">
        <v>10979</v>
      </c>
      <c r="B1890">
        <v>24</v>
      </c>
      <c r="C1890">
        <v>4.5</v>
      </c>
      <c r="D1890">
        <v>80</v>
      </c>
      <c r="E1890">
        <v>0</v>
      </c>
    </row>
    <row r="1891" spans="1:5" x14ac:dyDescent="0.25">
      <c r="A1891">
        <v>10979</v>
      </c>
      <c r="B1891">
        <v>27</v>
      </c>
      <c r="C1891">
        <v>43.9</v>
      </c>
      <c r="D1891">
        <v>30</v>
      </c>
      <c r="E1891">
        <v>0</v>
      </c>
    </row>
    <row r="1892" spans="1:5" x14ac:dyDescent="0.25">
      <c r="A1892">
        <v>10979</v>
      </c>
      <c r="B1892">
        <v>31</v>
      </c>
      <c r="C1892">
        <v>12.5</v>
      </c>
      <c r="D1892">
        <v>24</v>
      </c>
      <c r="E1892">
        <v>0</v>
      </c>
    </row>
    <row r="1893" spans="1:5" x14ac:dyDescent="0.25">
      <c r="A1893">
        <v>10979</v>
      </c>
      <c r="B1893">
        <v>63</v>
      </c>
      <c r="C1893">
        <v>43.9</v>
      </c>
      <c r="D1893">
        <v>35</v>
      </c>
      <c r="E1893">
        <v>0</v>
      </c>
    </row>
    <row r="1894" spans="1:5" x14ac:dyDescent="0.25">
      <c r="A1894">
        <v>10980</v>
      </c>
      <c r="B1894">
        <v>75</v>
      </c>
      <c r="C1894">
        <v>7.75</v>
      </c>
      <c r="D1894">
        <v>40</v>
      </c>
      <c r="E1894">
        <v>0.2</v>
      </c>
    </row>
    <row r="1895" spans="1:5" x14ac:dyDescent="0.25">
      <c r="A1895">
        <v>10981</v>
      </c>
      <c r="B1895">
        <v>38</v>
      </c>
      <c r="C1895">
        <v>263.5</v>
      </c>
      <c r="D1895">
        <v>60</v>
      </c>
      <c r="E1895">
        <v>0</v>
      </c>
    </row>
    <row r="1896" spans="1:5" x14ac:dyDescent="0.25">
      <c r="A1896">
        <v>10982</v>
      </c>
      <c r="B1896">
        <v>7</v>
      </c>
      <c r="C1896">
        <v>30</v>
      </c>
      <c r="D1896">
        <v>20</v>
      </c>
      <c r="E1896">
        <v>0</v>
      </c>
    </row>
    <row r="1897" spans="1:5" x14ac:dyDescent="0.25">
      <c r="A1897">
        <v>10982</v>
      </c>
      <c r="B1897">
        <v>43</v>
      </c>
      <c r="C1897">
        <v>46</v>
      </c>
      <c r="D1897">
        <v>9</v>
      </c>
      <c r="E1897">
        <v>0</v>
      </c>
    </row>
    <row r="1898" spans="1:5" x14ac:dyDescent="0.25">
      <c r="A1898">
        <v>10983</v>
      </c>
      <c r="B1898">
        <v>13</v>
      </c>
      <c r="C1898">
        <v>6</v>
      </c>
      <c r="D1898">
        <v>84</v>
      </c>
      <c r="E1898">
        <v>0.15</v>
      </c>
    </row>
    <row r="1899" spans="1:5" x14ac:dyDescent="0.25">
      <c r="A1899">
        <v>10983</v>
      </c>
      <c r="B1899">
        <v>57</v>
      </c>
      <c r="C1899">
        <v>19.5</v>
      </c>
      <c r="D1899">
        <v>15</v>
      </c>
      <c r="E1899">
        <v>0</v>
      </c>
    </row>
    <row r="1900" spans="1:5" x14ac:dyDescent="0.25">
      <c r="A1900">
        <v>10984</v>
      </c>
      <c r="B1900">
        <v>16</v>
      </c>
      <c r="C1900">
        <v>17.45</v>
      </c>
      <c r="D1900">
        <v>55</v>
      </c>
      <c r="E1900">
        <v>0</v>
      </c>
    </row>
    <row r="1901" spans="1:5" x14ac:dyDescent="0.25">
      <c r="A1901">
        <v>10984</v>
      </c>
      <c r="B1901">
        <v>24</v>
      </c>
      <c r="C1901">
        <v>4.5</v>
      </c>
      <c r="D1901">
        <v>20</v>
      </c>
      <c r="E1901">
        <v>0</v>
      </c>
    </row>
    <row r="1902" spans="1:5" x14ac:dyDescent="0.25">
      <c r="A1902">
        <v>10984</v>
      </c>
      <c r="B1902">
        <v>36</v>
      </c>
      <c r="C1902">
        <v>19</v>
      </c>
      <c r="D1902">
        <v>40</v>
      </c>
      <c r="E1902">
        <v>0</v>
      </c>
    </row>
    <row r="1903" spans="1:5" x14ac:dyDescent="0.25">
      <c r="A1903">
        <v>10985</v>
      </c>
      <c r="B1903">
        <v>16</v>
      </c>
      <c r="C1903">
        <v>17.45</v>
      </c>
      <c r="D1903">
        <v>36</v>
      </c>
      <c r="E1903">
        <v>0.1</v>
      </c>
    </row>
    <row r="1904" spans="1:5" x14ac:dyDescent="0.25">
      <c r="A1904">
        <v>10985</v>
      </c>
      <c r="B1904">
        <v>18</v>
      </c>
      <c r="C1904">
        <v>62.5</v>
      </c>
      <c r="D1904">
        <v>8</v>
      </c>
      <c r="E1904">
        <v>0.1</v>
      </c>
    </row>
    <row r="1905" spans="1:5" x14ac:dyDescent="0.25">
      <c r="A1905">
        <v>10985</v>
      </c>
      <c r="B1905">
        <v>32</v>
      </c>
      <c r="C1905">
        <v>32</v>
      </c>
      <c r="D1905">
        <v>35</v>
      </c>
      <c r="E1905">
        <v>0.1</v>
      </c>
    </row>
    <row r="1906" spans="1:5" x14ac:dyDescent="0.25">
      <c r="A1906">
        <v>10986</v>
      </c>
      <c r="B1906">
        <v>11</v>
      </c>
      <c r="C1906">
        <v>21</v>
      </c>
      <c r="D1906">
        <v>30</v>
      </c>
      <c r="E1906">
        <v>0</v>
      </c>
    </row>
    <row r="1907" spans="1:5" x14ac:dyDescent="0.25">
      <c r="A1907">
        <v>10986</v>
      </c>
      <c r="B1907">
        <v>20</v>
      </c>
      <c r="C1907">
        <v>81</v>
      </c>
      <c r="D1907">
        <v>15</v>
      </c>
      <c r="E1907">
        <v>0</v>
      </c>
    </row>
    <row r="1908" spans="1:5" x14ac:dyDescent="0.25">
      <c r="A1908">
        <v>10986</v>
      </c>
      <c r="B1908">
        <v>76</v>
      </c>
      <c r="C1908">
        <v>18</v>
      </c>
      <c r="D1908">
        <v>10</v>
      </c>
      <c r="E1908">
        <v>0</v>
      </c>
    </row>
    <row r="1909" spans="1:5" x14ac:dyDescent="0.25">
      <c r="A1909">
        <v>10986</v>
      </c>
      <c r="B1909">
        <v>77</v>
      </c>
      <c r="C1909">
        <v>13</v>
      </c>
      <c r="D1909">
        <v>15</v>
      </c>
      <c r="E1909">
        <v>0</v>
      </c>
    </row>
    <row r="1910" spans="1:5" x14ac:dyDescent="0.25">
      <c r="A1910">
        <v>10987</v>
      </c>
      <c r="B1910">
        <v>7</v>
      </c>
      <c r="C1910">
        <v>30</v>
      </c>
      <c r="D1910">
        <v>60</v>
      </c>
      <c r="E1910">
        <v>0</v>
      </c>
    </row>
    <row r="1911" spans="1:5" x14ac:dyDescent="0.25">
      <c r="A1911">
        <v>10987</v>
      </c>
      <c r="B1911">
        <v>43</v>
      </c>
      <c r="C1911">
        <v>46</v>
      </c>
      <c r="D1911">
        <v>6</v>
      </c>
      <c r="E1911">
        <v>0</v>
      </c>
    </row>
    <row r="1912" spans="1:5" x14ac:dyDescent="0.25">
      <c r="A1912">
        <v>10987</v>
      </c>
      <c r="B1912">
        <v>72</v>
      </c>
      <c r="C1912">
        <v>34.799999999999997</v>
      </c>
      <c r="D1912">
        <v>20</v>
      </c>
      <c r="E1912">
        <v>0</v>
      </c>
    </row>
    <row r="1913" spans="1:5" x14ac:dyDescent="0.25">
      <c r="A1913">
        <v>10988</v>
      </c>
      <c r="B1913">
        <v>7</v>
      </c>
      <c r="C1913">
        <v>30</v>
      </c>
      <c r="D1913">
        <v>60</v>
      </c>
      <c r="E1913">
        <v>0</v>
      </c>
    </row>
    <row r="1914" spans="1:5" x14ac:dyDescent="0.25">
      <c r="A1914">
        <v>10988</v>
      </c>
      <c r="B1914">
        <v>62</v>
      </c>
      <c r="C1914">
        <v>49.3</v>
      </c>
      <c r="D1914">
        <v>40</v>
      </c>
      <c r="E1914">
        <v>0.1</v>
      </c>
    </row>
    <row r="1915" spans="1:5" x14ac:dyDescent="0.25">
      <c r="A1915">
        <v>10989</v>
      </c>
      <c r="B1915">
        <v>6</v>
      </c>
      <c r="C1915">
        <v>25</v>
      </c>
      <c r="D1915">
        <v>40</v>
      </c>
      <c r="E1915">
        <v>0</v>
      </c>
    </row>
    <row r="1916" spans="1:5" x14ac:dyDescent="0.25">
      <c r="A1916">
        <v>10989</v>
      </c>
      <c r="B1916">
        <v>11</v>
      </c>
      <c r="C1916">
        <v>21</v>
      </c>
      <c r="D1916">
        <v>15</v>
      </c>
      <c r="E1916">
        <v>0</v>
      </c>
    </row>
    <row r="1917" spans="1:5" x14ac:dyDescent="0.25">
      <c r="A1917">
        <v>10989</v>
      </c>
      <c r="B1917">
        <v>41</v>
      </c>
      <c r="C1917">
        <v>9.65</v>
      </c>
      <c r="D1917">
        <v>4</v>
      </c>
      <c r="E1917">
        <v>0</v>
      </c>
    </row>
    <row r="1918" spans="1:5" x14ac:dyDescent="0.25">
      <c r="A1918">
        <v>10990</v>
      </c>
      <c r="B1918">
        <v>21</v>
      </c>
      <c r="C1918">
        <v>10</v>
      </c>
      <c r="D1918">
        <v>65</v>
      </c>
      <c r="E1918">
        <v>0</v>
      </c>
    </row>
    <row r="1919" spans="1:5" x14ac:dyDescent="0.25">
      <c r="A1919">
        <v>10990</v>
      </c>
      <c r="B1919">
        <v>34</v>
      </c>
      <c r="C1919">
        <v>14</v>
      </c>
      <c r="D1919">
        <v>60</v>
      </c>
      <c r="E1919">
        <v>0.15</v>
      </c>
    </row>
    <row r="1920" spans="1:5" x14ac:dyDescent="0.25">
      <c r="A1920">
        <v>10990</v>
      </c>
      <c r="B1920">
        <v>55</v>
      </c>
      <c r="C1920">
        <v>24</v>
      </c>
      <c r="D1920">
        <v>65</v>
      </c>
      <c r="E1920">
        <v>0.15</v>
      </c>
    </row>
    <row r="1921" spans="1:5" x14ac:dyDescent="0.25">
      <c r="A1921">
        <v>10990</v>
      </c>
      <c r="B1921">
        <v>61</v>
      </c>
      <c r="C1921">
        <v>28.5</v>
      </c>
      <c r="D1921">
        <v>66</v>
      </c>
      <c r="E1921">
        <v>0.15</v>
      </c>
    </row>
    <row r="1922" spans="1:5" x14ac:dyDescent="0.25">
      <c r="A1922">
        <v>10991</v>
      </c>
      <c r="B1922">
        <v>2</v>
      </c>
      <c r="C1922">
        <v>19</v>
      </c>
      <c r="D1922">
        <v>50</v>
      </c>
      <c r="E1922">
        <v>0.2</v>
      </c>
    </row>
    <row r="1923" spans="1:5" x14ac:dyDescent="0.25">
      <c r="A1923">
        <v>10991</v>
      </c>
      <c r="B1923">
        <v>70</v>
      </c>
      <c r="C1923">
        <v>15</v>
      </c>
      <c r="D1923">
        <v>20</v>
      </c>
      <c r="E1923">
        <v>0.2</v>
      </c>
    </row>
    <row r="1924" spans="1:5" x14ac:dyDescent="0.25">
      <c r="A1924">
        <v>10991</v>
      </c>
      <c r="B1924">
        <v>76</v>
      </c>
      <c r="C1924">
        <v>18</v>
      </c>
      <c r="D1924">
        <v>90</v>
      </c>
      <c r="E1924">
        <v>0.2</v>
      </c>
    </row>
    <row r="1925" spans="1:5" x14ac:dyDescent="0.25">
      <c r="A1925">
        <v>10992</v>
      </c>
      <c r="B1925">
        <v>72</v>
      </c>
      <c r="C1925">
        <v>34.799999999999997</v>
      </c>
      <c r="D1925">
        <v>2</v>
      </c>
      <c r="E1925">
        <v>0</v>
      </c>
    </row>
    <row r="1926" spans="1:5" x14ac:dyDescent="0.25">
      <c r="A1926">
        <v>10993</v>
      </c>
      <c r="B1926">
        <v>29</v>
      </c>
      <c r="C1926">
        <v>123.79</v>
      </c>
      <c r="D1926">
        <v>50</v>
      </c>
      <c r="E1926">
        <v>0.25</v>
      </c>
    </row>
    <row r="1927" spans="1:5" x14ac:dyDescent="0.25">
      <c r="A1927">
        <v>10993</v>
      </c>
      <c r="B1927">
        <v>41</v>
      </c>
      <c r="C1927">
        <v>9.65</v>
      </c>
      <c r="D1927">
        <v>35</v>
      </c>
      <c r="E1927">
        <v>0.25</v>
      </c>
    </row>
    <row r="1928" spans="1:5" x14ac:dyDescent="0.25">
      <c r="A1928">
        <v>10994</v>
      </c>
      <c r="B1928">
        <v>59</v>
      </c>
      <c r="C1928">
        <v>55</v>
      </c>
      <c r="D1928">
        <v>18</v>
      </c>
      <c r="E1928">
        <v>0.05</v>
      </c>
    </row>
    <row r="1929" spans="1:5" x14ac:dyDescent="0.25">
      <c r="A1929">
        <v>10995</v>
      </c>
      <c r="B1929">
        <v>51</v>
      </c>
      <c r="C1929">
        <v>53</v>
      </c>
      <c r="D1929">
        <v>20</v>
      </c>
      <c r="E1929">
        <v>0</v>
      </c>
    </row>
    <row r="1930" spans="1:5" x14ac:dyDescent="0.25">
      <c r="A1930">
        <v>10995</v>
      </c>
      <c r="B1930">
        <v>60</v>
      </c>
      <c r="C1930">
        <v>34</v>
      </c>
      <c r="D1930">
        <v>4</v>
      </c>
      <c r="E1930">
        <v>0</v>
      </c>
    </row>
    <row r="1931" spans="1:5" x14ac:dyDescent="0.25">
      <c r="A1931">
        <v>10996</v>
      </c>
      <c r="B1931">
        <v>42</v>
      </c>
      <c r="C1931">
        <v>14</v>
      </c>
      <c r="D1931">
        <v>40</v>
      </c>
      <c r="E1931">
        <v>0</v>
      </c>
    </row>
    <row r="1932" spans="1:5" x14ac:dyDescent="0.25">
      <c r="A1932">
        <v>10997</v>
      </c>
      <c r="B1932">
        <v>32</v>
      </c>
      <c r="C1932">
        <v>32</v>
      </c>
      <c r="D1932">
        <v>50</v>
      </c>
      <c r="E1932">
        <v>0</v>
      </c>
    </row>
    <row r="1933" spans="1:5" x14ac:dyDescent="0.25">
      <c r="A1933">
        <v>10997</v>
      </c>
      <c r="B1933">
        <v>46</v>
      </c>
      <c r="C1933">
        <v>12</v>
      </c>
      <c r="D1933">
        <v>20</v>
      </c>
      <c r="E1933">
        <v>0.25</v>
      </c>
    </row>
    <row r="1934" spans="1:5" x14ac:dyDescent="0.25">
      <c r="A1934">
        <v>10997</v>
      </c>
      <c r="B1934">
        <v>52</v>
      </c>
      <c r="C1934">
        <v>7</v>
      </c>
      <c r="D1934">
        <v>20</v>
      </c>
      <c r="E1934">
        <v>0.25</v>
      </c>
    </row>
    <row r="1935" spans="1:5" x14ac:dyDescent="0.25">
      <c r="A1935">
        <v>10998</v>
      </c>
      <c r="B1935">
        <v>24</v>
      </c>
      <c r="C1935">
        <v>4.5</v>
      </c>
      <c r="D1935">
        <v>12</v>
      </c>
      <c r="E1935">
        <v>0</v>
      </c>
    </row>
    <row r="1936" spans="1:5" x14ac:dyDescent="0.25">
      <c r="A1936">
        <v>10998</v>
      </c>
      <c r="B1936">
        <v>61</v>
      </c>
      <c r="C1936">
        <v>28.5</v>
      </c>
      <c r="D1936">
        <v>7</v>
      </c>
      <c r="E1936">
        <v>0</v>
      </c>
    </row>
    <row r="1937" spans="1:5" x14ac:dyDescent="0.25">
      <c r="A1937">
        <v>10998</v>
      </c>
      <c r="B1937">
        <v>74</v>
      </c>
      <c r="C1937">
        <v>10</v>
      </c>
      <c r="D1937">
        <v>20</v>
      </c>
      <c r="E1937">
        <v>0</v>
      </c>
    </row>
    <row r="1938" spans="1:5" x14ac:dyDescent="0.25">
      <c r="A1938">
        <v>10998</v>
      </c>
      <c r="B1938">
        <v>75</v>
      </c>
      <c r="C1938">
        <v>7.75</v>
      </c>
      <c r="D1938">
        <v>30</v>
      </c>
      <c r="E1938">
        <v>0</v>
      </c>
    </row>
    <row r="1939" spans="1:5" x14ac:dyDescent="0.25">
      <c r="A1939">
        <v>10999</v>
      </c>
      <c r="B1939">
        <v>41</v>
      </c>
      <c r="C1939">
        <v>9.65</v>
      </c>
      <c r="D1939">
        <v>20</v>
      </c>
      <c r="E1939">
        <v>0.05</v>
      </c>
    </row>
    <row r="1940" spans="1:5" x14ac:dyDescent="0.25">
      <c r="A1940">
        <v>10999</v>
      </c>
      <c r="B1940">
        <v>51</v>
      </c>
      <c r="C1940">
        <v>53</v>
      </c>
      <c r="D1940">
        <v>15</v>
      </c>
      <c r="E1940">
        <v>0.05</v>
      </c>
    </row>
    <row r="1941" spans="1:5" x14ac:dyDescent="0.25">
      <c r="A1941">
        <v>10999</v>
      </c>
      <c r="B1941">
        <v>77</v>
      </c>
      <c r="C1941">
        <v>13</v>
      </c>
      <c r="D1941">
        <v>21</v>
      </c>
      <c r="E1941">
        <v>0.05</v>
      </c>
    </row>
    <row r="1942" spans="1:5" x14ac:dyDescent="0.25">
      <c r="A1942">
        <v>11000</v>
      </c>
      <c r="B1942">
        <v>4</v>
      </c>
      <c r="C1942">
        <v>22</v>
      </c>
      <c r="D1942">
        <v>25</v>
      </c>
      <c r="E1942">
        <v>0.25</v>
      </c>
    </row>
    <row r="1943" spans="1:5" x14ac:dyDescent="0.25">
      <c r="A1943">
        <v>11000</v>
      </c>
      <c r="B1943">
        <v>24</v>
      </c>
      <c r="C1943">
        <v>4.5</v>
      </c>
      <c r="D1943">
        <v>30</v>
      </c>
      <c r="E1943">
        <v>0.25</v>
      </c>
    </row>
    <row r="1944" spans="1:5" x14ac:dyDescent="0.25">
      <c r="A1944">
        <v>11000</v>
      </c>
      <c r="B1944">
        <v>77</v>
      </c>
      <c r="C1944">
        <v>13</v>
      </c>
      <c r="D1944">
        <v>30</v>
      </c>
      <c r="E1944">
        <v>0</v>
      </c>
    </row>
    <row r="1945" spans="1:5" x14ac:dyDescent="0.25">
      <c r="A1945">
        <v>11001</v>
      </c>
      <c r="B1945">
        <v>7</v>
      </c>
      <c r="C1945">
        <v>30</v>
      </c>
      <c r="D1945">
        <v>60</v>
      </c>
      <c r="E1945">
        <v>0</v>
      </c>
    </row>
    <row r="1946" spans="1:5" x14ac:dyDescent="0.25">
      <c r="A1946">
        <v>11001</v>
      </c>
      <c r="B1946">
        <v>22</v>
      </c>
      <c r="C1946">
        <v>21</v>
      </c>
      <c r="D1946">
        <v>25</v>
      </c>
      <c r="E1946">
        <v>0</v>
      </c>
    </row>
    <row r="1947" spans="1:5" x14ac:dyDescent="0.25">
      <c r="A1947">
        <v>11001</v>
      </c>
      <c r="B1947">
        <v>46</v>
      </c>
      <c r="C1947">
        <v>12</v>
      </c>
      <c r="D1947">
        <v>25</v>
      </c>
      <c r="E1947">
        <v>0</v>
      </c>
    </row>
    <row r="1948" spans="1:5" x14ac:dyDescent="0.25">
      <c r="A1948">
        <v>11001</v>
      </c>
      <c r="B1948">
        <v>55</v>
      </c>
      <c r="C1948">
        <v>24</v>
      </c>
      <c r="D1948">
        <v>6</v>
      </c>
      <c r="E1948">
        <v>0</v>
      </c>
    </row>
    <row r="1949" spans="1:5" x14ac:dyDescent="0.25">
      <c r="A1949">
        <v>11002</v>
      </c>
      <c r="B1949">
        <v>13</v>
      </c>
      <c r="C1949">
        <v>6</v>
      </c>
      <c r="D1949">
        <v>56</v>
      </c>
      <c r="E1949">
        <v>0</v>
      </c>
    </row>
    <row r="1950" spans="1:5" x14ac:dyDescent="0.25">
      <c r="A1950">
        <v>11002</v>
      </c>
      <c r="B1950">
        <v>35</v>
      </c>
      <c r="C1950">
        <v>18</v>
      </c>
      <c r="D1950">
        <v>15</v>
      </c>
      <c r="E1950">
        <v>0.15</v>
      </c>
    </row>
    <row r="1951" spans="1:5" x14ac:dyDescent="0.25">
      <c r="A1951">
        <v>11002</v>
      </c>
      <c r="B1951">
        <v>42</v>
      </c>
      <c r="C1951">
        <v>14</v>
      </c>
      <c r="D1951">
        <v>24</v>
      </c>
      <c r="E1951">
        <v>0.15</v>
      </c>
    </row>
    <row r="1952" spans="1:5" x14ac:dyDescent="0.25">
      <c r="A1952">
        <v>11002</v>
      </c>
      <c r="B1952">
        <v>55</v>
      </c>
      <c r="C1952">
        <v>24</v>
      </c>
      <c r="D1952">
        <v>40</v>
      </c>
      <c r="E1952">
        <v>0</v>
      </c>
    </row>
    <row r="1953" spans="1:5" x14ac:dyDescent="0.25">
      <c r="A1953">
        <v>11003</v>
      </c>
      <c r="B1953">
        <v>1</v>
      </c>
      <c r="C1953">
        <v>18</v>
      </c>
      <c r="D1953">
        <v>4</v>
      </c>
      <c r="E1953">
        <v>0</v>
      </c>
    </row>
    <row r="1954" spans="1:5" x14ac:dyDescent="0.25">
      <c r="A1954">
        <v>11003</v>
      </c>
      <c r="B1954">
        <v>40</v>
      </c>
      <c r="C1954">
        <v>18.399999999999999</v>
      </c>
      <c r="D1954">
        <v>10</v>
      </c>
      <c r="E1954">
        <v>0</v>
      </c>
    </row>
    <row r="1955" spans="1:5" x14ac:dyDescent="0.25">
      <c r="A1955">
        <v>11003</v>
      </c>
      <c r="B1955">
        <v>52</v>
      </c>
      <c r="C1955">
        <v>7</v>
      </c>
      <c r="D1955">
        <v>10</v>
      </c>
      <c r="E1955">
        <v>0</v>
      </c>
    </row>
    <row r="1956" spans="1:5" x14ac:dyDescent="0.25">
      <c r="A1956">
        <v>11004</v>
      </c>
      <c r="B1956">
        <v>26</v>
      </c>
      <c r="C1956">
        <v>31.23</v>
      </c>
      <c r="D1956">
        <v>6</v>
      </c>
      <c r="E1956">
        <v>0</v>
      </c>
    </row>
    <row r="1957" spans="1:5" x14ac:dyDescent="0.25">
      <c r="A1957">
        <v>11004</v>
      </c>
      <c r="B1957">
        <v>76</v>
      </c>
      <c r="C1957">
        <v>18</v>
      </c>
      <c r="D1957">
        <v>6</v>
      </c>
      <c r="E1957">
        <v>0</v>
      </c>
    </row>
    <row r="1958" spans="1:5" x14ac:dyDescent="0.25">
      <c r="A1958">
        <v>11005</v>
      </c>
      <c r="B1958">
        <v>1</v>
      </c>
      <c r="C1958">
        <v>18</v>
      </c>
      <c r="D1958">
        <v>2</v>
      </c>
      <c r="E1958">
        <v>0</v>
      </c>
    </row>
    <row r="1959" spans="1:5" x14ac:dyDescent="0.25">
      <c r="A1959">
        <v>11005</v>
      </c>
      <c r="B1959">
        <v>59</v>
      </c>
      <c r="C1959">
        <v>55</v>
      </c>
      <c r="D1959">
        <v>10</v>
      </c>
      <c r="E1959">
        <v>0</v>
      </c>
    </row>
    <row r="1960" spans="1:5" x14ac:dyDescent="0.25">
      <c r="A1960">
        <v>11006</v>
      </c>
      <c r="B1960">
        <v>1</v>
      </c>
      <c r="C1960">
        <v>18</v>
      </c>
      <c r="D1960">
        <v>8</v>
      </c>
      <c r="E1960">
        <v>0</v>
      </c>
    </row>
    <row r="1961" spans="1:5" x14ac:dyDescent="0.25">
      <c r="A1961">
        <v>11006</v>
      </c>
      <c r="B1961">
        <v>29</v>
      </c>
      <c r="C1961">
        <v>123.79</v>
      </c>
      <c r="D1961">
        <v>2</v>
      </c>
      <c r="E1961">
        <v>0.25</v>
      </c>
    </row>
    <row r="1962" spans="1:5" x14ac:dyDescent="0.25">
      <c r="A1962">
        <v>11007</v>
      </c>
      <c r="B1962">
        <v>8</v>
      </c>
      <c r="C1962">
        <v>40</v>
      </c>
      <c r="D1962">
        <v>30</v>
      </c>
      <c r="E1962">
        <v>0</v>
      </c>
    </row>
    <row r="1963" spans="1:5" x14ac:dyDescent="0.25">
      <c r="A1963">
        <v>11007</v>
      </c>
      <c r="B1963">
        <v>29</v>
      </c>
      <c r="C1963">
        <v>123.79</v>
      </c>
      <c r="D1963">
        <v>10</v>
      </c>
      <c r="E1963">
        <v>0</v>
      </c>
    </row>
    <row r="1964" spans="1:5" x14ac:dyDescent="0.25">
      <c r="A1964">
        <v>11007</v>
      </c>
      <c r="B1964">
        <v>42</v>
      </c>
      <c r="C1964">
        <v>14</v>
      </c>
      <c r="D1964">
        <v>14</v>
      </c>
      <c r="E1964">
        <v>0</v>
      </c>
    </row>
    <row r="1965" spans="1:5" x14ac:dyDescent="0.25">
      <c r="A1965">
        <v>11008</v>
      </c>
      <c r="B1965">
        <v>28</v>
      </c>
      <c r="C1965">
        <v>45.6</v>
      </c>
      <c r="D1965">
        <v>70</v>
      </c>
      <c r="E1965">
        <v>0.05</v>
      </c>
    </row>
    <row r="1966" spans="1:5" x14ac:dyDescent="0.25">
      <c r="A1966">
        <v>11008</v>
      </c>
      <c r="B1966">
        <v>34</v>
      </c>
      <c r="C1966">
        <v>14</v>
      </c>
      <c r="D1966">
        <v>90</v>
      </c>
      <c r="E1966">
        <v>0.05</v>
      </c>
    </row>
    <row r="1967" spans="1:5" x14ac:dyDescent="0.25">
      <c r="A1967">
        <v>11008</v>
      </c>
      <c r="B1967">
        <v>71</v>
      </c>
      <c r="C1967">
        <v>21.5</v>
      </c>
      <c r="D1967">
        <v>21</v>
      </c>
      <c r="E1967">
        <v>0</v>
      </c>
    </row>
    <row r="1968" spans="1:5" x14ac:dyDescent="0.25">
      <c r="A1968">
        <v>11009</v>
      </c>
      <c r="B1968">
        <v>24</v>
      </c>
      <c r="C1968">
        <v>4.5</v>
      </c>
      <c r="D1968">
        <v>12</v>
      </c>
      <c r="E1968">
        <v>0</v>
      </c>
    </row>
    <row r="1969" spans="1:5" x14ac:dyDescent="0.25">
      <c r="A1969">
        <v>11009</v>
      </c>
      <c r="B1969">
        <v>36</v>
      </c>
      <c r="C1969">
        <v>19</v>
      </c>
      <c r="D1969">
        <v>18</v>
      </c>
      <c r="E1969">
        <v>0.25</v>
      </c>
    </row>
    <row r="1970" spans="1:5" x14ac:dyDescent="0.25">
      <c r="A1970">
        <v>11009</v>
      </c>
      <c r="B1970">
        <v>60</v>
      </c>
      <c r="C1970">
        <v>34</v>
      </c>
      <c r="D1970">
        <v>9</v>
      </c>
      <c r="E1970">
        <v>0</v>
      </c>
    </row>
    <row r="1971" spans="1:5" x14ac:dyDescent="0.25">
      <c r="A1971">
        <v>11010</v>
      </c>
      <c r="B1971">
        <v>7</v>
      </c>
      <c r="C1971">
        <v>30</v>
      </c>
      <c r="D1971">
        <v>20</v>
      </c>
      <c r="E1971">
        <v>0</v>
      </c>
    </row>
    <row r="1972" spans="1:5" x14ac:dyDescent="0.25">
      <c r="A1972">
        <v>11010</v>
      </c>
      <c r="B1972">
        <v>24</v>
      </c>
      <c r="C1972">
        <v>4.5</v>
      </c>
      <c r="D1972">
        <v>10</v>
      </c>
      <c r="E1972">
        <v>0</v>
      </c>
    </row>
    <row r="1973" spans="1:5" x14ac:dyDescent="0.25">
      <c r="A1973">
        <v>11011</v>
      </c>
      <c r="B1973">
        <v>58</v>
      </c>
      <c r="C1973">
        <v>13.25</v>
      </c>
      <c r="D1973">
        <v>40</v>
      </c>
      <c r="E1973">
        <v>0.05</v>
      </c>
    </row>
    <row r="1974" spans="1:5" x14ac:dyDescent="0.25">
      <c r="A1974">
        <v>11011</v>
      </c>
      <c r="B1974">
        <v>71</v>
      </c>
      <c r="C1974">
        <v>21.5</v>
      </c>
      <c r="D1974">
        <v>20</v>
      </c>
      <c r="E1974">
        <v>0</v>
      </c>
    </row>
    <row r="1975" spans="1:5" x14ac:dyDescent="0.25">
      <c r="A1975">
        <v>11012</v>
      </c>
      <c r="B1975">
        <v>19</v>
      </c>
      <c r="C1975">
        <v>9.1999999999999993</v>
      </c>
      <c r="D1975">
        <v>50</v>
      </c>
      <c r="E1975">
        <v>0.05</v>
      </c>
    </row>
    <row r="1976" spans="1:5" x14ac:dyDescent="0.25">
      <c r="A1976">
        <v>11012</v>
      </c>
      <c r="B1976">
        <v>60</v>
      </c>
      <c r="C1976">
        <v>34</v>
      </c>
      <c r="D1976">
        <v>36</v>
      </c>
      <c r="E1976">
        <v>0.05</v>
      </c>
    </row>
    <row r="1977" spans="1:5" x14ac:dyDescent="0.25">
      <c r="A1977">
        <v>11012</v>
      </c>
      <c r="B1977">
        <v>71</v>
      </c>
      <c r="C1977">
        <v>21.5</v>
      </c>
      <c r="D1977">
        <v>60</v>
      </c>
      <c r="E1977">
        <v>0.05</v>
      </c>
    </row>
    <row r="1978" spans="1:5" x14ac:dyDescent="0.25">
      <c r="A1978">
        <v>11013</v>
      </c>
      <c r="B1978">
        <v>23</v>
      </c>
      <c r="C1978">
        <v>9</v>
      </c>
      <c r="D1978">
        <v>10</v>
      </c>
      <c r="E1978">
        <v>0</v>
      </c>
    </row>
    <row r="1979" spans="1:5" x14ac:dyDescent="0.25">
      <c r="A1979">
        <v>11013</v>
      </c>
      <c r="B1979">
        <v>42</v>
      </c>
      <c r="C1979">
        <v>14</v>
      </c>
      <c r="D1979">
        <v>4</v>
      </c>
      <c r="E1979">
        <v>0</v>
      </c>
    </row>
    <row r="1980" spans="1:5" x14ac:dyDescent="0.25">
      <c r="A1980">
        <v>11013</v>
      </c>
      <c r="B1980">
        <v>45</v>
      </c>
      <c r="C1980">
        <v>9.5</v>
      </c>
      <c r="D1980">
        <v>20</v>
      </c>
      <c r="E1980">
        <v>0</v>
      </c>
    </row>
    <row r="1981" spans="1:5" x14ac:dyDescent="0.25">
      <c r="A1981">
        <v>11013</v>
      </c>
      <c r="B1981">
        <v>68</v>
      </c>
      <c r="C1981">
        <v>12.5</v>
      </c>
      <c r="D1981">
        <v>2</v>
      </c>
      <c r="E1981">
        <v>0</v>
      </c>
    </row>
    <row r="1982" spans="1:5" x14ac:dyDescent="0.25">
      <c r="A1982">
        <v>11014</v>
      </c>
      <c r="B1982">
        <v>41</v>
      </c>
      <c r="C1982">
        <v>9.65</v>
      </c>
      <c r="D1982">
        <v>28</v>
      </c>
      <c r="E1982">
        <v>0.1</v>
      </c>
    </row>
    <row r="1983" spans="1:5" x14ac:dyDescent="0.25">
      <c r="A1983">
        <v>11015</v>
      </c>
      <c r="B1983">
        <v>30</v>
      </c>
      <c r="C1983">
        <v>25.89</v>
      </c>
      <c r="D1983">
        <v>15</v>
      </c>
      <c r="E1983">
        <v>0</v>
      </c>
    </row>
    <row r="1984" spans="1:5" x14ac:dyDescent="0.25">
      <c r="A1984">
        <v>11015</v>
      </c>
      <c r="B1984">
        <v>77</v>
      </c>
      <c r="C1984">
        <v>13</v>
      </c>
      <c r="D1984">
        <v>18</v>
      </c>
      <c r="E1984">
        <v>0</v>
      </c>
    </row>
    <row r="1985" spans="1:5" x14ac:dyDescent="0.25">
      <c r="A1985">
        <v>11016</v>
      </c>
      <c r="B1985">
        <v>31</v>
      </c>
      <c r="C1985">
        <v>12.5</v>
      </c>
      <c r="D1985">
        <v>15</v>
      </c>
      <c r="E1985">
        <v>0</v>
      </c>
    </row>
    <row r="1986" spans="1:5" x14ac:dyDescent="0.25">
      <c r="A1986">
        <v>11016</v>
      </c>
      <c r="B1986">
        <v>36</v>
      </c>
      <c r="C1986">
        <v>19</v>
      </c>
      <c r="D1986">
        <v>16</v>
      </c>
      <c r="E1986">
        <v>0</v>
      </c>
    </row>
    <row r="1987" spans="1:5" x14ac:dyDescent="0.25">
      <c r="A1987">
        <v>11017</v>
      </c>
      <c r="B1987">
        <v>3</v>
      </c>
      <c r="C1987">
        <v>10</v>
      </c>
      <c r="D1987">
        <v>25</v>
      </c>
      <c r="E1987">
        <v>0</v>
      </c>
    </row>
    <row r="1988" spans="1:5" x14ac:dyDescent="0.25">
      <c r="A1988">
        <v>11017</v>
      </c>
      <c r="B1988">
        <v>59</v>
      </c>
      <c r="C1988">
        <v>55</v>
      </c>
      <c r="D1988">
        <v>110</v>
      </c>
      <c r="E1988">
        <v>0</v>
      </c>
    </row>
    <row r="1989" spans="1:5" x14ac:dyDescent="0.25">
      <c r="A1989">
        <v>11017</v>
      </c>
      <c r="B1989">
        <v>70</v>
      </c>
      <c r="C1989">
        <v>15</v>
      </c>
      <c r="D1989">
        <v>30</v>
      </c>
      <c r="E1989">
        <v>0</v>
      </c>
    </row>
    <row r="1990" spans="1:5" x14ac:dyDescent="0.25">
      <c r="A1990">
        <v>11018</v>
      </c>
      <c r="B1990">
        <v>12</v>
      </c>
      <c r="C1990">
        <v>38</v>
      </c>
      <c r="D1990">
        <v>20</v>
      </c>
      <c r="E1990">
        <v>0</v>
      </c>
    </row>
    <row r="1991" spans="1:5" x14ac:dyDescent="0.25">
      <c r="A1991">
        <v>11018</v>
      </c>
      <c r="B1991">
        <v>18</v>
      </c>
      <c r="C1991">
        <v>62.5</v>
      </c>
      <c r="D1991">
        <v>10</v>
      </c>
      <c r="E1991">
        <v>0</v>
      </c>
    </row>
    <row r="1992" spans="1:5" x14ac:dyDescent="0.25">
      <c r="A1992">
        <v>11018</v>
      </c>
      <c r="B1992">
        <v>56</v>
      </c>
      <c r="C1992">
        <v>38</v>
      </c>
      <c r="D1992">
        <v>5</v>
      </c>
      <c r="E1992">
        <v>0</v>
      </c>
    </row>
    <row r="1993" spans="1:5" x14ac:dyDescent="0.25">
      <c r="A1993">
        <v>11019</v>
      </c>
      <c r="B1993">
        <v>46</v>
      </c>
      <c r="C1993">
        <v>12</v>
      </c>
      <c r="D1993">
        <v>3</v>
      </c>
      <c r="E1993">
        <v>0</v>
      </c>
    </row>
    <row r="1994" spans="1:5" x14ac:dyDescent="0.25">
      <c r="A1994">
        <v>11019</v>
      </c>
      <c r="B1994">
        <v>49</v>
      </c>
      <c r="C1994">
        <v>20</v>
      </c>
      <c r="D1994">
        <v>2</v>
      </c>
      <c r="E1994">
        <v>0</v>
      </c>
    </row>
    <row r="1995" spans="1:5" x14ac:dyDescent="0.25">
      <c r="A1995">
        <v>11020</v>
      </c>
      <c r="B1995">
        <v>10</v>
      </c>
      <c r="C1995">
        <v>31</v>
      </c>
      <c r="D1995">
        <v>24</v>
      </c>
      <c r="E1995">
        <v>0.15</v>
      </c>
    </row>
    <row r="1996" spans="1:5" x14ac:dyDescent="0.25">
      <c r="A1996">
        <v>11021</v>
      </c>
      <c r="B1996">
        <v>2</v>
      </c>
      <c r="C1996">
        <v>19</v>
      </c>
      <c r="D1996">
        <v>11</v>
      </c>
      <c r="E1996">
        <v>0.25</v>
      </c>
    </row>
    <row r="1997" spans="1:5" x14ac:dyDescent="0.25">
      <c r="A1997">
        <v>11021</v>
      </c>
      <c r="B1997">
        <v>20</v>
      </c>
      <c r="C1997">
        <v>81</v>
      </c>
      <c r="D1997">
        <v>15</v>
      </c>
      <c r="E1997">
        <v>0</v>
      </c>
    </row>
    <row r="1998" spans="1:5" x14ac:dyDescent="0.25">
      <c r="A1998">
        <v>11021</v>
      </c>
      <c r="B1998">
        <v>26</v>
      </c>
      <c r="C1998">
        <v>31.23</v>
      </c>
      <c r="D1998">
        <v>63</v>
      </c>
      <c r="E1998">
        <v>0</v>
      </c>
    </row>
    <row r="1999" spans="1:5" x14ac:dyDescent="0.25">
      <c r="A1999">
        <v>11021</v>
      </c>
      <c r="B1999">
        <v>51</v>
      </c>
      <c r="C1999">
        <v>53</v>
      </c>
      <c r="D1999">
        <v>44</v>
      </c>
      <c r="E1999">
        <v>0.25</v>
      </c>
    </row>
    <row r="2000" spans="1:5" x14ac:dyDescent="0.25">
      <c r="A2000">
        <v>11021</v>
      </c>
      <c r="B2000">
        <v>72</v>
      </c>
      <c r="C2000">
        <v>34.799999999999997</v>
      </c>
      <c r="D2000">
        <v>35</v>
      </c>
      <c r="E2000">
        <v>0</v>
      </c>
    </row>
    <row r="2001" spans="1:5" x14ac:dyDescent="0.25">
      <c r="A2001">
        <v>11022</v>
      </c>
      <c r="B2001">
        <v>19</v>
      </c>
      <c r="C2001">
        <v>9.1999999999999993</v>
      </c>
      <c r="D2001">
        <v>35</v>
      </c>
      <c r="E2001">
        <v>0</v>
      </c>
    </row>
    <row r="2002" spans="1:5" x14ac:dyDescent="0.25">
      <c r="A2002">
        <v>11022</v>
      </c>
      <c r="B2002">
        <v>69</v>
      </c>
      <c r="C2002">
        <v>36</v>
      </c>
      <c r="D2002">
        <v>30</v>
      </c>
      <c r="E2002">
        <v>0</v>
      </c>
    </row>
    <row r="2003" spans="1:5" x14ac:dyDescent="0.25">
      <c r="A2003">
        <v>11023</v>
      </c>
      <c r="B2003">
        <v>7</v>
      </c>
      <c r="C2003">
        <v>30</v>
      </c>
      <c r="D2003">
        <v>4</v>
      </c>
      <c r="E2003">
        <v>0</v>
      </c>
    </row>
    <row r="2004" spans="1:5" x14ac:dyDescent="0.25">
      <c r="A2004">
        <v>11023</v>
      </c>
      <c r="B2004">
        <v>43</v>
      </c>
      <c r="C2004">
        <v>46</v>
      </c>
      <c r="D2004">
        <v>30</v>
      </c>
      <c r="E2004">
        <v>0</v>
      </c>
    </row>
    <row r="2005" spans="1:5" x14ac:dyDescent="0.25">
      <c r="A2005">
        <v>11024</v>
      </c>
      <c r="B2005">
        <v>26</v>
      </c>
      <c r="C2005">
        <v>31.23</v>
      </c>
      <c r="D2005">
        <v>12</v>
      </c>
      <c r="E2005">
        <v>0</v>
      </c>
    </row>
    <row r="2006" spans="1:5" x14ac:dyDescent="0.25">
      <c r="A2006">
        <v>11024</v>
      </c>
      <c r="B2006">
        <v>33</v>
      </c>
      <c r="C2006">
        <v>2.5</v>
      </c>
      <c r="D2006">
        <v>30</v>
      </c>
      <c r="E2006">
        <v>0</v>
      </c>
    </row>
    <row r="2007" spans="1:5" x14ac:dyDescent="0.25">
      <c r="A2007">
        <v>11024</v>
      </c>
      <c r="B2007">
        <v>65</v>
      </c>
      <c r="C2007">
        <v>21.05</v>
      </c>
      <c r="D2007">
        <v>21</v>
      </c>
      <c r="E2007">
        <v>0</v>
      </c>
    </row>
    <row r="2008" spans="1:5" x14ac:dyDescent="0.25">
      <c r="A2008">
        <v>11024</v>
      </c>
      <c r="B2008">
        <v>71</v>
      </c>
      <c r="C2008">
        <v>21.5</v>
      </c>
      <c r="D2008">
        <v>50</v>
      </c>
      <c r="E2008">
        <v>0</v>
      </c>
    </row>
    <row r="2009" spans="1:5" x14ac:dyDescent="0.25">
      <c r="A2009">
        <v>11025</v>
      </c>
      <c r="B2009">
        <v>1</v>
      </c>
      <c r="C2009">
        <v>18</v>
      </c>
      <c r="D2009">
        <v>10</v>
      </c>
      <c r="E2009">
        <v>0.1</v>
      </c>
    </row>
    <row r="2010" spans="1:5" x14ac:dyDescent="0.25">
      <c r="A2010">
        <v>11025</v>
      </c>
      <c r="B2010">
        <v>13</v>
      </c>
      <c r="C2010">
        <v>6</v>
      </c>
      <c r="D2010">
        <v>20</v>
      </c>
      <c r="E2010">
        <v>0.1</v>
      </c>
    </row>
    <row r="2011" spans="1:5" x14ac:dyDescent="0.25">
      <c r="A2011">
        <v>11026</v>
      </c>
      <c r="B2011">
        <v>18</v>
      </c>
      <c r="C2011">
        <v>62.5</v>
      </c>
      <c r="D2011">
        <v>8</v>
      </c>
      <c r="E2011">
        <v>0</v>
      </c>
    </row>
    <row r="2012" spans="1:5" x14ac:dyDescent="0.25">
      <c r="A2012">
        <v>11026</v>
      </c>
      <c r="B2012">
        <v>51</v>
      </c>
      <c r="C2012">
        <v>53</v>
      </c>
      <c r="D2012">
        <v>10</v>
      </c>
      <c r="E2012">
        <v>0</v>
      </c>
    </row>
    <row r="2013" spans="1:5" x14ac:dyDescent="0.25">
      <c r="A2013">
        <v>11027</v>
      </c>
      <c r="B2013">
        <v>24</v>
      </c>
      <c r="C2013">
        <v>4.5</v>
      </c>
      <c r="D2013">
        <v>30</v>
      </c>
      <c r="E2013">
        <v>0.25</v>
      </c>
    </row>
    <row r="2014" spans="1:5" x14ac:dyDescent="0.25">
      <c r="A2014">
        <v>11027</v>
      </c>
      <c r="B2014">
        <v>62</v>
      </c>
      <c r="C2014">
        <v>49.3</v>
      </c>
      <c r="D2014">
        <v>21</v>
      </c>
      <c r="E2014">
        <v>0.25</v>
      </c>
    </row>
    <row r="2015" spans="1:5" x14ac:dyDescent="0.25">
      <c r="A2015">
        <v>11028</v>
      </c>
      <c r="B2015">
        <v>55</v>
      </c>
      <c r="C2015">
        <v>24</v>
      </c>
      <c r="D2015">
        <v>35</v>
      </c>
      <c r="E2015">
        <v>0</v>
      </c>
    </row>
    <row r="2016" spans="1:5" x14ac:dyDescent="0.25">
      <c r="A2016">
        <v>11028</v>
      </c>
      <c r="B2016">
        <v>59</v>
      </c>
      <c r="C2016">
        <v>55</v>
      </c>
      <c r="D2016">
        <v>24</v>
      </c>
      <c r="E2016">
        <v>0</v>
      </c>
    </row>
    <row r="2017" spans="1:5" x14ac:dyDescent="0.25">
      <c r="A2017">
        <v>11029</v>
      </c>
      <c r="B2017">
        <v>56</v>
      </c>
      <c r="C2017">
        <v>38</v>
      </c>
      <c r="D2017">
        <v>20</v>
      </c>
      <c r="E2017">
        <v>0</v>
      </c>
    </row>
    <row r="2018" spans="1:5" x14ac:dyDescent="0.25">
      <c r="A2018">
        <v>11029</v>
      </c>
      <c r="B2018">
        <v>63</v>
      </c>
      <c r="C2018">
        <v>43.9</v>
      </c>
      <c r="D2018">
        <v>12</v>
      </c>
      <c r="E2018">
        <v>0</v>
      </c>
    </row>
    <row r="2019" spans="1:5" x14ac:dyDescent="0.25">
      <c r="A2019">
        <v>11030</v>
      </c>
      <c r="B2019">
        <v>2</v>
      </c>
      <c r="C2019">
        <v>19</v>
      </c>
      <c r="D2019">
        <v>100</v>
      </c>
      <c r="E2019">
        <v>0.25</v>
      </c>
    </row>
    <row r="2020" spans="1:5" x14ac:dyDescent="0.25">
      <c r="A2020">
        <v>11030</v>
      </c>
      <c r="B2020">
        <v>5</v>
      </c>
      <c r="C2020">
        <v>21.35</v>
      </c>
      <c r="D2020">
        <v>70</v>
      </c>
      <c r="E2020">
        <v>0</v>
      </c>
    </row>
    <row r="2021" spans="1:5" x14ac:dyDescent="0.25">
      <c r="A2021">
        <v>11030</v>
      </c>
      <c r="B2021">
        <v>29</v>
      </c>
      <c r="C2021">
        <v>123.79</v>
      </c>
      <c r="D2021">
        <v>60</v>
      </c>
      <c r="E2021">
        <v>0.25</v>
      </c>
    </row>
    <row r="2022" spans="1:5" x14ac:dyDescent="0.25">
      <c r="A2022">
        <v>11030</v>
      </c>
      <c r="B2022">
        <v>59</v>
      </c>
      <c r="C2022">
        <v>55</v>
      </c>
      <c r="D2022">
        <v>100</v>
      </c>
      <c r="E2022">
        <v>0.25</v>
      </c>
    </row>
    <row r="2023" spans="1:5" x14ac:dyDescent="0.25">
      <c r="A2023">
        <v>11031</v>
      </c>
      <c r="B2023">
        <v>1</v>
      </c>
      <c r="C2023">
        <v>18</v>
      </c>
      <c r="D2023">
        <v>45</v>
      </c>
      <c r="E2023">
        <v>0</v>
      </c>
    </row>
    <row r="2024" spans="1:5" x14ac:dyDescent="0.25">
      <c r="A2024">
        <v>11031</v>
      </c>
      <c r="B2024">
        <v>13</v>
      </c>
      <c r="C2024">
        <v>6</v>
      </c>
      <c r="D2024">
        <v>80</v>
      </c>
      <c r="E2024">
        <v>0</v>
      </c>
    </row>
    <row r="2025" spans="1:5" x14ac:dyDescent="0.25">
      <c r="A2025">
        <v>11031</v>
      </c>
      <c r="B2025">
        <v>24</v>
      </c>
      <c r="C2025">
        <v>4.5</v>
      </c>
      <c r="D2025">
        <v>21</v>
      </c>
      <c r="E2025">
        <v>0</v>
      </c>
    </row>
    <row r="2026" spans="1:5" x14ac:dyDescent="0.25">
      <c r="A2026">
        <v>11031</v>
      </c>
      <c r="B2026">
        <v>64</v>
      </c>
      <c r="C2026">
        <v>33.25</v>
      </c>
      <c r="D2026">
        <v>20</v>
      </c>
      <c r="E2026">
        <v>0</v>
      </c>
    </row>
    <row r="2027" spans="1:5" x14ac:dyDescent="0.25">
      <c r="A2027">
        <v>11031</v>
      </c>
      <c r="B2027">
        <v>71</v>
      </c>
      <c r="C2027">
        <v>21.5</v>
      </c>
      <c r="D2027">
        <v>16</v>
      </c>
      <c r="E2027">
        <v>0</v>
      </c>
    </row>
    <row r="2028" spans="1:5" x14ac:dyDescent="0.25">
      <c r="A2028">
        <v>11032</v>
      </c>
      <c r="B2028">
        <v>36</v>
      </c>
      <c r="C2028">
        <v>19</v>
      </c>
      <c r="D2028">
        <v>35</v>
      </c>
      <c r="E2028">
        <v>0</v>
      </c>
    </row>
    <row r="2029" spans="1:5" x14ac:dyDescent="0.25">
      <c r="A2029">
        <v>11032</v>
      </c>
      <c r="B2029">
        <v>38</v>
      </c>
      <c r="C2029">
        <v>263.5</v>
      </c>
      <c r="D2029">
        <v>25</v>
      </c>
      <c r="E2029">
        <v>0</v>
      </c>
    </row>
    <row r="2030" spans="1:5" x14ac:dyDescent="0.25">
      <c r="A2030">
        <v>11032</v>
      </c>
      <c r="B2030">
        <v>59</v>
      </c>
      <c r="C2030">
        <v>55</v>
      </c>
      <c r="D2030">
        <v>30</v>
      </c>
      <c r="E2030">
        <v>0</v>
      </c>
    </row>
    <row r="2031" spans="1:5" x14ac:dyDescent="0.25">
      <c r="A2031">
        <v>11033</v>
      </c>
      <c r="B2031">
        <v>53</v>
      </c>
      <c r="C2031">
        <v>32.799999999999997</v>
      </c>
      <c r="D2031">
        <v>70</v>
      </c>
      <c r="E2031">
        <v>0.1</v>
      </c>
    </row>
    <row r="2032" spans="1:5" x14ac:dyDescent="0.25">
      <c r="A2032">
        <v>11033</v>
      </c>
      <c r="B2032">
        <v>69</v>
      </c>
      <c r="C2032">
        <v>36</v>
      </c>
      <c r="D2032">
        <v>36</v>
      </c>
      <c r="E2032">
        <v>0.1</v>
      </c>
    </row>
    <row r="2033" spans="1:5" x14ac:dyDescent="0.25">
      <c r="A2033">
        <v>11034</v>
      </c>
      <c r="B2033">
        <v>21</v>
      </c>
      <c r="C2033">
        <v>10</v>
      </c>
      <c r="D2033">
        <v>15</v>
      </c>
      <c r="E2033">
        <v>0.1</v>
      </c>
    </row>
    <row r="2034" spans="1:5" x14ac:dyDescent="0.25">
      <c r="A2034">
        <v>11034</v>
      </c>
      <c r="B2034">
        <v>44</v>
      </c>
      <c r="C2034">
        <v>19.45</v>
      </c>
      <c r="D2034">
        <v>12</v>
      </c>
      <c r="E2034">
        <v>0</v>
      </c>
    </row>
    <row r="2035" spans="1:5" x14ac:dyDescent="0.25">
      <c r="A2035">
        <v>11034</v>
      </c>
      <c r="B2035">
        <v>61</v>
      </c>
      <c r="C2035">
        <v>28.5</v>
      </c>
      <c r="D2035">
        <v>6</v>
      </c>
      <c r="E2035">
        <v>0</v>
      </c>
    </row>
    <row r="2036" spans="1:5" x14ac:dyDescent="0.25">
      <c r="A2036">
        <v>11035</v>
      </c>
      <c r="B2036">
        <v>1</v>
      </c>
      <c r="C2036">
        <v>18</v>
      </c>
      <c r="D2036">
        <v>10</v>
      </c>
      <c r="E2036">
        <v>0</v>
      </c>
    </row>
    <row r="2037" spans="1:5" x14ac:dyDescent="0.25">
      <c r="A2037">
        <v>11035</v>
      </c>
      <c r="B2037">
        <v>35</v>
      </c>
      <c r="C2037">
        <v>18</v>
      </c>
      <c r="D2037">
        <v>60</v>
      </c>
      <c r="E2037">
        <v>0</v>
      </c>
    </row>
    <row r="2038" spans="1:5" x14ac:dyDescent="0.25">
      <c r="A2038">
        <v>11035</v>
      </c>
      <c r="B2038">
        <v>42</v>
      </c>
      <c r="C2038">
        <v>14</v>
      </c>
      <c r="D2038">
        <v>30</v>
      </c>
      <c r="E2038">
        <v>0</v>
      </c>
    </row>
    <row r="2039" spans="1:5" x14ac:dyDescent="0.25">
      <c r="A2039">
        <v>11035</v>
      </c>
      <c r="B2039">
        <v>54</v>
      </c>
      <c r="C2039">
        <v>7.45</v>
      </c>
      <c r="D2039">
        <v>10</v>
      </c>
      <c r="E2039">
        <v>0</v>
      </c>
    </row>
    <row r="2040" spans="1:5" x14ac:dyDescent="0.25">
      <c r="A2040">
        <v>11036</v>
      </c>
      <c r="B2040">
        <v>13</v>
      </c>
      <c r="C2040">
        <v>6</v>
      </c>
      <c r="D2040">
        <v>7</v>
      </c>
      <c r="E2040">
        <v>0</v>
      </c>
    </row>
    <row r="2041" spans="1:5" x14ac:dyDescent="0.25">
      <c r="A2041">
        <v>11036</v>
      </c>
      <c r="B2041">
        <v>59</v>
      </c>
      <c r="C2041">
        <v>55</v>
      </c>
      <c r="D2041">
        <v>30</v>
      </c>
      <c r="E2041">
        <v>0</v>
      </c>
    </row>
    <row r="2042" spans="1:5" x14ac:dyDescent="0.25">
      <c r="A2042">
        <v>11037</v>
      </c>
      <c r="B2042">
        <v>70</v>
      </c>
      <c r="C2042">
        <v>15</v>
      </c>
      <c r="D2042">
        <v>4</v>
      </c>
      <c r="E2042">
        <v>0</v>
      </c>
    </row>
    <row r="2043" spans="1:5" x14ac:dyDescent="0.25">
      <c r="A2043">
        <v>11038</v>
      </c>
      <c r="B2043">
        <v>40</v>
      </c>
      <c r="C2043">
        <v>18.399999999999999</v>
      </c>
      <c r="D2043">
        <v>5</v>
      </c>
      <c r="E2043">
        <v>0.2</v>
      </c>
    </row>
    <row r="2044" spans="1:5" x14ac:dyDescent="0.25">
      <c r="A2044">
        <v>11038</v>
      </c>
      <c r="B2044">
        <v>52</v>
      </c>
      <c r="C2044">
        <v>7</v>
      </c>
      <c r="D2044">
        <v>2</v>
      </c>
      <c r="E2044">
        <v>0</v>
      </c>
    </row>
    <row r="2045" spans="1:5" x14ac:dyDescent="0.25">
      <c r="A2045">
        <v>11038</v>
      </c>
      <c r="B2045">
        <v>71</v>
      </c>
      <c r="C2045">
        <v>21.5</v>
      </c>
      <c r="D2045">
        <v>30</v>
      </c>
      <c r="E2045">
        <v>0</v>
      </c>
    </row>
    <row r="2046" spans="1:5" x14ac:dyDescent="0.25">
      <c r="A2046">
        <v>11039</v>
      </c>
      <c r="B2046">
        <v>28</v>
      </c>
      <c r="C2046">
        <v>45.6</v>
      </c>
      <c r="D2046">
        <v>20</v>
      </c>
      <c r="E2046">
        <v>0</v>
      </c>
    </row>
    <row r="2047" spans="1:5" x14ac:dyDescent="0.25">
      <c r="A2047">
        <v>11039</v>
      </c>
      <c r="B2047">
        <v>35</v>
      </c>
      <c r="C2047">
        <v>18</v>
      </c>
      <c r="D2047">
        <v>24</v>
      </c>
      <c r="E2047">
        <v>0</v>
      </c>
    </row>
    <row r="2048" spans="1:5" x14ac:dyDescent="0.25">
      <c r="A2048">
        <v>11039</v>
      </c>
      <c r="B2048">
        <v>49</v>
      </c>
      <c r="C2048">
        <v>20</v>
      </c>
      <c r="D2048">
        <v>60</v>
      </c>
      <c r="E2048">
        <v>0</v>
      </c>
    </row>
    <row r="2049" spans="1:5" x14ac:dyDescent="0.25">
      <c r="A2049">
        <v>11039</v>
      </c>
      <c r="B2049">
        <v>57</v>
      </c>
      <c r="C2049">
        <v>19.5</v>
      </c>
      <c r="D2049">
        <v>28</v>
      </c>
      <c r="E2049">
        <v>0</v>
      </c>
    </row>
    <row r="2050" spans="1:5" x14ac:dyDescent="0.25">
      <c r="A2050">
        <v>11040</v>
      </c>
      <c r="B2050">
        <v>21</v>
      </c>
      <c r="C2050">
        <v>10</v>
      </c>
      <c r="D2050">
        <v>20</v>
      </c>
      <c r="E2050">
        <v>0</v>
      </c>
    </row>
    <row r="2051" spans="1:5" x14ac:dyDescent="0.25">
      <c r="A2051">
        <v>11041</v>
      </c>
      <c r="B2051">
        <v>2</v>
      </c>
      <c r="C2051">
        <v>19</v>
      </c>
      <c r="D2051">
        <v>30</v>
      </c>
      <c r="E2051">
        <v>0.2</v>
      </c>
    </row>
    <row r="2052" spans="1:5" x14ac:dyDescent="0.25">
      <c r="A2052">
        <v>11041</v>
      </c>
      <c r="B2052">
        <v>63</v>
      </c>
      <c r="C2052">
        <v>43.9</v>
      </c>
      <c r="D2052">
        <v>30</v>
      </c>
      <c r="E2052">
        <v>0</v>
      </c>
    </row>
    <row r="2053" spans="1:5" x14ac:dyDescent="0.25">
      <c r="A2053">
        <v>11042</v>
      </c>
      <c r="B2053">
        <v>44</v>
      </c>
      <c r="C2053">
        <v>19.45</v>
      </c>
      <c r="D2053">
        <v>15</v>
      </c>
      <c r="E2053">
        <v>0</v>
      </c>
    </row>
    <row r="2054" spans="1:5" x14ac:dyDescent="0.25">
      <c r="A2054">
        <v>11042</v>
      </c>
      <c r="B2054">
        <v>61</v>
      </c>
      <c r="C2054">
        <v>28.5</v>
      </c>
      <c r="D2054">
        <v>4</v>
      </c>
      <c r="E2054">
        <v>0</v>
      </c>
    </row>
    <row r="2055" spans="1:5" x14ac:dyDescent="0.25">
      <c r="A2055">
        <v>11043</v>
      </c>
      <c r="B2055">
        <v>11</v>
      </c>
      <c r="C2055">
        <v>21</v>
      </c>
      <c r="D2055">
        <v>10</v>
      </c>
      <c r="E2055">
        <v>0</v>
      </c>
    </row>
    <row r="2056" spans="1:5" x14ac:dyDescent="0.25">
      <c r="A2056">
        <v>11044</v>
      </c>
      <c r="B2056">
        <v>62</v>
      </c>
      <c r="C2056">
        <v>49.3</v>
      </c>
      <c r="D2056">
        <v>12</v>
      </c>
      <c r="E2056">
        <v>0</v>
      </c>
    </row>
    <row r="2057" spans="1:5" x14ac:dyDescent="0.25">
      <c r="A2057">
        <v>11045</v>
      </c>
      <c r="B2057">
        <v>33</v>
      </c>
      <c r="C2057">
        <v>2.5</v>
      </c>
      <c r="D2057">
        <v>15</v>
      </c>
      <c r="E2057">
        <v>0</v>
      </c>
    </row>
    <row r="2058" spans="1:5" x14ac:dyDescent="0.25">
      <c r="A2058">
        <v>11045</v>
      </c>
      <c r="B2058">
        <v>51</v>
      </c>
      <c r="C2058">
        <v>53</v>
      </c>
      <c r="D2058">
        <v>24</v>
      </c>
      <c r="E2058">
        <v>0</v>
      </c>
    </row>
    <row r="2059" spans="1:5" x14ac:dyDescent="0.25">
      <c r="A2059">
        <v>11046</v>
      </c>
      <c r="B2059">
        <v>12</v>
      </c>
      <c r="C2059">
        <v>38</v>
      </c>
      <c r="D2059">
        <v>20</v>
      </c>
      <c r="E2059">
        <v>0.05</v>
      </c>
    </row>
    <row r="2060" spans="1:5" x14ac:dyDescent="0.25">
      <c r="A2060">
        <v>11046</v>
      </c>
      <c r="B2060">
        <v>32</v>
      </c>
      <c r="C2060">
        <v>32</v>
      </c>
      <c r="D2060">
        <v>15</v>
      </c>
      <c r="E2060">
        <v>0.05</v>
      </c>
    </row>
    <row r="2061" spans="1:5" x14ac:dyDescent="0.25">
      <c r="A2061">
        <v>11046</v>
      </c>
      <c r="B2061">
        <v>35</v>
      </c>
      <c r="C2061">
        <v>18</v>
      </c>
      <c r="D2061">
        <v>18</v>
      </c>
      <c r="E2061">
        <v>0.05</v>
      </c>
    </row>
    <row r="2062" spans="1:5" x14ac:dyDescent="0.25">
      <c r="A2062">
        <v>11047</v>
      </c>
      <c r="B2062">
        <v>1</v>
      </c>
      <c r="C2062">
        <v>18</v>
      </c>
      <c r="D2062">
        <v>25</v>
      </c>
      <c r="E2062">
        <v>0.25</v>
      </c>
    </row>
    <row r="2063" spans="1:5" x14ac:dyDescent="0.25">
      <c r="A2063">
        <v>11047</v>
      </c>
      <c r="B2063">
        <v>5</v>
      </c>
      <c r="C2063">
        <v>21.35</v>
      </c>
      <c r="D2063">
        <v>30</v>
      </c>
      <c r="E2063">
        <v>0.25</v>
      </c>
    </row>
    <row r="2064" spans="1:5" x14ac:dyDescent="0.25">
      <c r="A2064">
        <v>11048</v>
      </c>
      <c r="B2064">
        <v>68</v>
      </c>
      <c r="C2064">
        <v>12.5</v>
      </c>
      <c r="D2064">
        <v>42</v>
      </c>
      <c r="E2064">
        <v>0</v>
      </c>
    </row>
    <row r="2065" spans="1:5" x14ac:dyDescent="0.25">
      <c r="A2065">
        <v>11049</v>
      </c>
      <c r="B2065">
        <v>2</v>
      </c>
      <c r="C2065">
        <v>19</v>
      </c>
      <c r="D2065">
        <v>10</v>
      </c>
      <c r="E2065">
        <v>0.2</v>
      </c>
    </row>
    <row r="2066" spans="1:5" x14ac:dyDescent="0.25">
      <c r="A2066">
        <v>11049</v>
      </c>
      <c r="B2066">
        <v>12</v>
      </c>
      <c r="C2066">
        <v>38</v>
      </c>
      <c r="D2066">
        <v>4</v>
      </c>
      <c r="E2066">
        <v>0.2</v>
      </c>
    </row>
    <row r="2067" spans="1:5" x14ac:dyDescent="0.25">
      <c r="A2067">
        <v>11050</v>
      </c>
      <c r="B2067">
        <v>76</v>
      </c>
      <c r="C2067">
        <v>18</v>
      </c>
      <c r="D2067">
        <v>50</v>
      </c>
      <c r="E2067">
        <v>0.1</v>
      </c>
    </row>
    <row r="2068" spans="1:5" x14ac:dyDescent="0.25">
      <c r="A2068">
        <v>11051</v>
      </c>
      <c r="B2068">
        <v>24</v>
      </c>
      <c r="C2068">
        <v>4.5</v>
      </c>
      <c r="D2068">
        <v>10</v>
      </c>
      <c r="E2068">
        <v>0.2</v>
      </c>
    </row>
    <row r="2069" spans="1:5" x14ac:dyDescent="0.25">
      <c r="A2069">
        <v>11052</v>
      </c>
      <c r="B2069">
        <v>43</v>
      </c>
      <c r="C2069">
        <v>46</v>
      </c>
      <c r="D2069">
        <v>30</v>
      </c>
      <c r="E2069">
        <v>0.2</v>
      </c>
    </row>
    <row r="2070" spans="1:5" x14ac:dyDescent="0.25">
      <c r="A2070">
        <v>11052</v>
      </c>
      <c r="B2070">
        <v>61</v>
      </c>
      <c r="C2070">
        <v>28.5</v>
      </c>
      <c r="D2070">
        <v>10</v>
      </c>
      <c r="E2070">
        <v>0.2</v>
      </c>
    </row>
    <row r="2071" spans="1:5" x14ac:dyDescent="0.25">
      <c r="A2071">
        <v>11053</v>
      </c>
      <c r="B2071">
        <v>18</v>
      </c>
      <c r="C2071">
        <v>62.5</v>
      </c>
      <c r="D2071">
        <v>35</v>
      </c>
      <c r="E2071">
        <v>0.2</v>
      </c>
    </row>
    <row r="2072" spans="1:5" x14ac:dyDescent="0.25">
      <c r="A2072">
        <v>11053</v>
      </c>
      <c r="B2072">
        <v>32</v>
      </c>
      <c r="C2072">
        <v>32</v>
      </c>
      <c r="D2072">
        <v>20</v>
      </c>
      <c r="E2072">
        <v>0</v>
      </c>
    </row>
    <row r="2073" spans="1:5" x14ac:dyDescent="0.25">
      <c r="A2073">
        <v>11053</v>
      </c>
      <c r="B2073">
        <v>64</v>
      </c>
      <c r="C2073">
        <v>33.25</v>
      </c>
      <c r="D2073">
        <v>25</v>
      </c>
      <c r="E2073">
        <v>0.2</v>
      </c>
    </row>
    <row r="2074" spans="1:5" x14ac:dyDescent="0.25">
      <c r="A2074">
        <v>11054</v>
      </c>
      <c r="B2074">
        <v>33</v>
      </c>
      <c r="C2074">
        <v>2.5</v>
      </c>
      <c r="D2074">
        <v>10</v>
      </c>
      <c r="E2074">
        <v>0</v>
      </c>
    </row>
    <row r="2075" spans="1:5" x14ac:dyDescent="0.25">
      <c r="A2075">
        <v>11054</v>
      </c>
      <c r="B2075">
        <v>67</v>
      </c>
      <c r="C2075">
        <v>14</v>
      </c>
      <c r="D2075">
        <v>20</v>
      </c>
      <c r="E2075">
        <v>0</v>
      </c>
    </row>
    <row r="2076" spans="1:5" x14ac:dyDescent="0.25">
      <c r="A2076">
        <v>11055</v>
      </c>
      <c r="B2076">
        <v>24</v>
      </c>
      <c r="C2076">
        <v>4.5</v>
      </c>
      <c r="D2076">
        <v>15</v>
      </c>
      <c r="E2076">
        <v>0</v>
      </c>
    </row>
    <row r="2077" spans="1:5" x14ac:dyDescent="0.25">
      <c r="A2077">
        <v>11055</v>
      </c>
      <c r="B2077">
        <v>25</v>
      </c>
      <c r="C2077">
        <v>14</v>
      </c>
      <c r="D2077">
        <v>15</v>
      </c>
      <c r="E2077">
        <v>0</v>
      </c>
    </row>
    <row r="2078" spans="1:5" x14ac:dyDescent="0.25">
      <c r="A2078">
        <v>11055</v>
      </c>
      <c r="B2078">
        <v>51</v>
      </c>
      <c r="C2078">
        <v>53</v>
      </c>
      <c r="D2078">
        <v>20</v>
      </c>
      <c r="E2078">
        <v>0</v>
      </c>
    </row>
    <row r="2079" spans="1:5" x14ac:dyDescent="0.25">
      <c r="A2079">
        <v>11055</v>
      </c>
      <c r="B2079">
        <v>57</v>
      </c>
      <c r="C2079">
        <v>19.5</v>
      </c>
      <c r="D2079">
        <v>20</v>
      </c>
      <c r="E2079">
        <v>0</v>
      </c>
    </row>
    <row r="2080" spans="1:5" x14ac:dyDescent="0.25">
      <c r="A2080">
        <v>11056</v>
      </c>
      <c r="B2080">
        <v>7</v>
      </c>
      <c r="C2080">
        <v>30</v>
      </c>
      <c r="D2080">
        <v>40</v>
      </c>
      <c r="E2080">
        <v>0</v>
      </c>
    </row>
    <row r="2081" spans="1:5" x14ac:dyDescent="0.25">
      <c r="A2081">
        <v>11056</v>
      </c>
      <c r="B2081">
        <v>55</v>
      </c>
      <c r="C2081">
        <v>24</v>
      </c>
      <c r="D2081">
        <v>35</v>
      </c>
      <c r="E2081">
        <v>0</v>
      </c>
    </row>
    <row r="2082" spans="1:5" x14ac:dyDescent="0.25">
      <c r="A2082">
        <v>11056</v>
      </c>
      <c r="B2082">
        <v>60</v>
      </c>
      <c r="C2082">
        <v>34</v>
      </c>
      <c r="D2082">
        <v>50</v>
      </c>
      <c r="E2082">
        <v>0</v>
      </c>
    </row>
    <row r="2083" spans="1:5" x14ac:dyDescent="0.25">
      <c r="A2083">
        <v>11057</v>
      </c>
      <c r="B2083">
        <v>70</v>
      </c>
      <c r="C2083">
        <v>15</v>
      </c>
      <c r="D2083">
        <v>3</v>
      </c>
      <c r="E2083">
        <v>0</v>
      </c>
    </row>
    <row r="2084" spans="1:5" x14ac:dyDescent="0.25">
      <c r="A2084">
        <v>11058</v>
      </c>
      <c r="B2084">
        <v>21</v>
      </c>
      <c r="C2084">
        <v>10</v>
      </c>
      <c r="D2084">
        <v>3</v>
      </c>
      <c r="E2084">
        <v>0</v>
      </c>
    </row>
    <row r="2085" spans="1:5" x14ac:dyDescent="0.25">
      <c r="A2085">
        <v>11058</v>
      </c>
      <c r="B2085">
        <v>60</v>
      </c>
      <c r="C2085">
        <v>34</v>
      </c>
      <c r="D2085">
        <v>21</v>
      </c>
      <c r="E2085">
        <v>0</v>
      </c>
    </row>
    <row r="2086" spans="1:5" x14ac:dyDescent="0.25">
      <c r="A2086">
        <v>11058</v>
      </c>
      <c r="B2086">
        <v>61</v>
      </c>
      <c r="C2086">
        <v>28.5</v>
      </c>
      <c r="D2086">
        <v>4</v>
      </c>
      <c r="E2086">
        <v>0</v>
      </c>
    </row>
    <row r="2087" spans="1:5" x14ac:dyDescent="0.25">
      <c r="A2087">
        <v>11059</v>
      </c>
      <c r="B2087">
        <v>13</v>
      </c>
      <c r="C2087">
        <v>6</v>
      </c>
      <c r="D2087">
        <v>30</v>
      </c>
      <c r="E2087">
        <v>0</v>
      </c>
    </row>
    <row r="2088" spans="1:5" x14ac:dyDescent="0.25">
      <c r="A2088">
        <v>11059</v>
      </c>
      <c r="B2088">
        <v>17</v>
      </c>
      <c r="C2088">
        <v>39</v>
      </c>
      <c r="D2088">
        <v>12</v>
      </c>
      <c r="E2088">
        <v>0</v>
      </c>
    </row>
    <row r="2089" spans="1:5" x14ac:dyDescent="0.25">
      <c r="A2089">
        <v>11059</v>
      </c>
      <c r="B2089">
        <v>60</v>
      </c>
      <c r="C2089">
        <v>34</v>
      </c>
      <c r="D2089">
        <v>35</v>
      </c>
      <c r="E2089">
        <v>0</v>
      </c>
    </row>
    <row r="2090" spans="1:5" x14ac:dyDescent="0.25">
      <c r="A2090">
        <v>11060</v>
      </c>
      <c r="B2090">
        <v>60</v>
      </c>
      <c r="C2090">
        <v>34</v>
      </c>
      <c r="D2090">
        <v>4</v>
      </c>
      <c r="E2090">
        <v>0</v>
      </c>
    </row>
    <row r="2091" spans="1:5" x14ac:dyDescent="0.25">
      <c r="A2091">
        <v>11060</v>
      </c>
      <c r="B2091">
        <v>77</v>
      </c>
      <c r="C2091">
        <v>13</v>
      </c>
      <c r="D2091">
        <v>10</v>
      </c>
      <c r="E2091">
        <v>0</v>
      </c>
    </row>
    <row r="2092" spans="1:5" x14ac:dyDescent="0.25">
      <c r="A2092">
        <v>11061</v>
      </c>
      <c r="B2092">
        <v>60</v>
      </c>
      <c r="C2092">
        <v>34</v>
      </c>
      <c r="D2092">
        <v>15</v>
      </c>
      <c r="E2092">
        <v>0</v>
      </c>
    </row>
    <row r="2093" spans="1:5" x14ac:dyDescent="0.25">
      <c r="A2093">
        <v>11062</v>
      </c>
      <c r="B2093">
        <v>53</v>
      </c>
      <c r="C2093">
        <v>32.799999999999997</v>
      </c>
      <c r="D2093">
        <v>10</v>
      </c>
      <c r="E2093">
        <v>0.2</v>
      </c>
    </row>
    <row r="2094" spans="1:5" x14ac:dyDescent="0.25">
      <c r="A2094">
        <v>11062</v>
      </c>
      <c r="B2094">
        <v>70</v>
      </c>
      <c r="C2094">
        <v>15</v>
      </c>
      <c r="D2094">
        <v>12</v>
      </c>
      <c r="E2094">
        <v>0.2</v>
      </c>
    </row>
    <row r="2095" spans="1:5" x14ac:dyDescent="0.25">
      <c r="A2095">
        <v>11063</v>
      </c>
      <c r="B2095">
        <v>34</v>
      </c>
      <c r="C2095">
        <v>14</v>
      </c>
      <c r="D2095">
        <v>30</v>
      </c>
      <c r="E2095">
        <v>0</v>
      </c>
    </row>
    <row r="2096" spans="1:5" x14ac:dyDescent="0.25">
      <c r="A2096">
        <v>11063</v>
      </c>
      <c r="B2096">
        <v>40</v>
      </c>
      <c r="C2096">
        <v>18.399999999999999</v>
      </c>
      <c r="D2096">
        <v>40</v>
      </c>
      <c r="E2096">
        <v>0.1</v>
      </c>
    </row>
    <row r="2097" spans="1:5" x14ac:dyDescent="0.25">
      <c r="A2097">
        <v>11063</v>
      </c>
      <c r="B2097">
        <v>41</v>
      </c>
      <c r="C2097">
        <v>9.65</v>
      </c>
      <c r="D2097">
        <v>30</v>
      </c>
      <c r="E2097">
        <v>0.1</v>
      </c>
    </row>
    <row r="2098" spans="1:5" x14ac:dyDescent="0.25">
      <c r="A2098">
        <v>11064</v>
      </c>
      <c r="B2098">
        <v>17</v>
      </c>
      <c r="C2098">
        <v>39</v>
      </c>
      <c r="D2098">
        <v>77</v>
      </c>
      <c r="E2098">
        <v>0.1</v>
      </c>
    </row>
    <row r="2099" spans="1:5" x14ac:dyDescent="0.25">
      <c r="A2099">
        <v>11064</v>
      </c>
      <c r="B2099">
        <v>41</v>
      </c>
      <c r="C2099">
        <v>9.65</v>
      </c>
      <c r="D2099">
        <v>12</v>
      </c>
      <c r="E2099">
        <v>0</v>
      </c>
    </row>
    <row r="2100" spans="1:5" x14ac:dyDescent="0.25">
      <c r="A2100">
        <v>11064</v>
      </c>
      <c r="B2100">
        <v>53</v>
      </c>
      <c r="C2100">
        <v>32.799999999999997</v>
      </c>
      <c r="D2100">
        <v>25</v>
      </c>
      <c r="E2100">
        <v>0.1</v>
      </c>
    </row>
    <row r="2101" spans="1:5" x14ac:dyDescent="0.25">
      <c r="A2101">
        <v>11064</v>
      </c>
      <c r="B2101">
        <v>55</v>
      </c>
      <c r="C2101">
        <v>24</v>
      </c>
      <c r="D2101">
        <v>4</v>
      </c>
      <c r="E2101">
        <v>0.1</v>
      </c>
    </row>
    <row r="2102" spans="1:5" x14ac:dyDescent="0.25">
      <c r="A2102">
        <v>11064</v>
      </c>
      <c r="B2102">
        <v>68</v>
      </c>
      <c r="C2102">
        <v>12.5</v>
      </c>
      <c r="D2102">
        <v>55</v>
      </c>
      <c r="E2102">
        <v>0</v>
      </c>
    </row>
    <row r="2103" spans="1:5" x14ac:dyDescent="0.25">
      <c r="A2103">
        <v>11065</v>
      </c>
      <c r="B2103">
        <v>30</v>
      </c>
      <c r="C2103">
        <v>25.89</v>
      </c>
      <c r="D2103">
        <v>4</v>
      </c>
      <c r="E2103">
        <v>0.25</v>
      </c>
    </row>
    <row r="2104" spans="1:5" x14ac:dyDescent="0.25">
      <c r="A2104">
        <v>11065</v>
      </c>
      <c r="B2104">
        <v>54</v>
      </c>
      <c r="C2104">
        <v>7.45</v>
      </c>
      <c r="D2104">
        <v>20</v>
      </c>
      <c r="E2104">
        <v>0.25</v>
      </c>
    </row>
    <row r="2105" spans="1:5" x14ac:dyDescent="0.25">
      <c r="A2105">
        <v>11066</v>
      </c>
      <c r="B2105">
        <v>16</v>
      </c>
      <c r="C2105">
        <v>17.45</v>
      </c>
      <c r="D2105">
        <v>3</v>
      </c>
      <c r="E2105">
        <v>0</v>
      </c>
    </row>
    <row r="2106" spans="1:5" x14ac:dyDescent="0.25">
      <c r="A2106">
        <v>11066</v>
      </c>
      <c r="B2106">
        <v>19</v>
      </c>
      <c r="C2106">
        <v>9.1999999999999993</v>
      </c>
      <c r="D2106">
        <v>42</v>
      </c>
      <c r="E2106">
        <v>0</v>
      </c>
    </row>
    <row r="2107" spans="1:5" x14ac:dyDescent="0.25">
      <c r="A2107">
        <v>11066</v>
      </c>
      <c r="B2107">
        <v>34</v>
      </c>
      <c r="C2107">
        <v>14</v>
      </c>
      <c r="D2107">
        <v>35</v>
      </c>
      <c r="E2107">
        <v>0</v>
      </c>
    </row>
    <row r="2108" spans="1:5" x14ac:dyDescent="0.25">
      <c r="A2108">
        <v>11067</v>
      </c>
      <c r="B2108">
        <v>41</v>
      </c>
      <c r="C2108">
        <v>9.65</v>
      </c>
      <c r="D2108">
        <v>9</v>
      </c>
      <c r="E2108">
        <v>0</v>
      </c>
    </row>
    <row r="2109" spans="1:5" x14ac:dyDescent="0.25">
      <c r="A2109">
        <v>11068</v>
      </c>
      <c r="B2109">
        <v>28</v>
      </c>
      <c r="C2109">
        <v>45.6</v>
      </c>
      <c r="D2109">
        <v>8</v>
      </c>
      <c r="E2109">
        <v>0.15</v>
      </c>
    </row>
    <row r="2110" spans="1:5" x14ac:dyDescent="0.25">
      <c r="A2110">
        <v>11068</v>
      </c>
      <c r="B2110">
        <v>43</v>
      </c>
      <c r="C2110">
        <v>46</v>
      </c>
      <c r="D2110">
        <v>36</v>
      </c>
      <c r="E2110">
        <v>0.15</v>
      </c>
    </row>
    <row r="2111" spans="1:5" x14ac:dyDescent="0.25">
      <c r="A2111">
        <v>11068</v>
      </c>
      <c r="B2111">
        <v>77</v>
      </c>
      <c r="C2111">
        <v>13</v>
      </c>
      <c r="D2111">
        <v>28</v>
      </c>
      <c r="E2111">
        <v>0.15</v>
      </c>
    </row>
    <row r="2112" spans="1:5" x14ac:dyDescent="0.25">
      <c r="A2112">
        <v>11069</v>
      </c>
      <c r="B2112">
        <v>39</v>
      </c>
      <c r="C2112">
        <v>18</v>
      </c>
      <c r="D2112">
        <v>20</v>
      </c>
      <c r="E2112">
        <v>0</v>
      </c>
    </row>
    <row r="2113" spans="1:5" x14ac:dyDescent="0.25">
      <c r="A2113">
        <v>11070</v>
      </c>
      <c r="B2113">
        <v>1</v>
      </c>
      <c r="C2113">
        <v>18</v>
      </c>
      <c r="D2113">
        <v>40</v>
      </c>
      <c r="E2113">
        <v>0.15</v>
      </c>
    </row>
    <row r="2114" spans="1:5" x14ac:dyDescent="0.25">
      <c r="A2114">
        <v>11070</v>
      </c>
      <c r="B2114">
        <v>2</v>
      </c>
      <c r="C2114">
        <v>19</v>
      </c>
      <c r="D2114">
        <v>20</v>
      </c>
      <c r="E2114">
        <v>0.15</v>
      </c>
    </row>
    <row r="2115" spans="1:5" x14ac:dyDescent="0.25">
      <c r="A2115">
        <v>11070</v>
      </c>
      <c r="B2115">
        <v>16</v>
      </c>
      <c r="C2115">
        <v>17.45</v>
      </c>
      <c r="D2115">
        <v>30</v>
      </c>
      <c r="E2115">
        <v>0.15</v>
      </c>
    </row>
    <row r="2116" spans="1:5" x14ac:dyDescent="0.25">
      <c r="A2116">
        <v>11070</v>
      </c>
      <c r="B2116">
        <v>31</v>
      </c>
      <c r="C2116">
        <v>12.5</v>
      </c>
      <c r="D2116">
        <v>20</v>
      </c>
      <c r="E2116">
        <v>0</v>
      </c>
    </row>
    <row r="2117" spans="1:5" x14ac:dyDescent="0.25">
      <c r="A2117">
        <v>11071</v>
      </c>
      <c r="B2117">
        <v>7</v>
      </c>
      <c r="C2117">
        <v>30</v>
      </c>
      <c r="D2117">
        <v>15</v>
      </c>
      <c r="E2117">
        <v>0.05</v>
      </c>
    </row>
    <row r="2118" spans="1:5" x14ac:dyDescent="0.25">
      <c r="A2118">
        <v>11071</v>
      </c>
      <c r="B2118">
        <v>13</v>
      </c>
      <c r="C2118">
        <v>6</v>
      </c>
      <c r="D2118">
        <v>10</v>
      </c>
      <c r="E2118">
        <v>0.05</v>
      </c>
    </row>
    <row r="2119" spans="1:5" x14ac:dyDescent="0.25">
      <c r="A2119">
        <v>11072</v>
      </c>
      <c r="B2119">
        <v>2</v>
      </c>
      <c r="C2119">
        <v>19</v>
      </c>
      <c r="D2119">
        <v>8</v>
      </c>
      <c r="E2119">
        <v>0</v>
      </c>
    </row>
    <row r="2120" spans="1:5" x14ac:dyDescent="0.25">
      <c r="A2120">
        <v>11072</v>
      </c>
      <c r="B2120">
        <v>41</v>
      </c>
      <c r="C2120">
        <v>9.65</v>
      </c>
      <c r="D2120">
        <v>40</v>
      </c>
      <c r="E2120">
        <v>0</v>
      </c>
    </row>
    <row r="2121" spans="1:5" x14ac:dyDescent="0.25">
      <c r="A2121">
        <v>11072</v>
      </c>
      <c r="B2121">
        <v>50</v>
      </c>
      <c r="C2121">
        <v>16.25</v>
      </c>
      <c r="D2121">
        <v>22</v>
      </c>
      <c r="E2121">
        <v>0</v>
      </c>
    </row>
    <row r="2122" spans="1:5" x14ac:dyDescent="0.25">
      <c r="A2122">
        <v>11072</v>
      </c>
      <c r="B2122">
        <v>64</v>
      </c>
      <c r="C2122">
        <v>33.25</v>
      </c>
      <c r="D2122">
        <v>130</v>
      </c>
      <c r="E2122">
        <v>0</v>
      </c>
    </row>
    <row r="2123" spans="1:5" x14ac:dyDescent="0.25">
      <c r="A2123">
        <v>11073</v>
      </c>
      <c r="B2123">
        <v>11</v>
      </c>
      <c r="C2123">
        <v>21</v>
      </c>
      <c r="D2123">
        <v>10</v>
      </c>
      <c r="E2123">
        <v>0</v>
      </c>
    </row>
    <row r="2124" spans="1:5" x14ac:dyDescent="0.25">
      <c r="A2124">
        <v>11073</v>
      </c>
      <c r="B2124">
        <v>24</v>
      </c>
      <c r="C2124">
        <v>4.5</v>
      </c>
      <c r="D2124">
        <v>20</v>
      </c>
      <c r="E2124">
        <v>0</v>
      </c>
    </row>
    <row r="2125" spans="1:5" x14ac:dyDescent="0.25">
      <c r="A2125">
        <v>11074</v>
      </c>
      <c r="B2125">
        <v>16</v>
      </c>
      <c r="C2125">
        <v>17.45</v>
      </c>
      <c r="D2125">
        <v>14</v>
      </c>
      <c r="E2125">
        <v>0.05</v>
      </c>
    </row>
    <row r="2126" spans="1:5" x14ac:dyDescent="0.25">
      <c r="A2126">
        <v>11075</v>
      </c>
      <c r="B2126">
        <v>2</v>
      </c>
      <c r="C2126">
        <v>19</v>
      </c>
      <c r="D2126">
        <v>10</v>
      </c>
      <c r="E2126">
        <v>0.15</v>
      </c>
    </row>
    <row r="2127" spans="1:5" x14ac:dyDescent="0.25">
      <c r="A2127">
        <v>11075</v>
      </c>
      <c r="B2127">
        <v>46</v>
      </c>
      <c r="C2127">
        <v>12</v>
      </c>
      <c r="D2127">
        <v>30</v>
      </c>
      <c r="E2127">
        <v>0.15</v>
      </c>
    </row>
    <row r="2128" spans="1:5" x14ac:dyDescent="0.25">
      <c r="A2128">
        <v>11075</v>
      </c>
      <c r="B2128">
        <v>76</v>
      </c>
      <c r="C2128">
        <v>18</v>
      </c>
      <c r="D2128">
        <v>2</v>
      </c>
      <c r="E2128">
        <v>0.15</v>
      </c>
    </row>
    <row r="2129" spans="1:5" x14ac:dyDescent="0.25">
      <c r="A2129">
        <v>11076</v>
      </c>
      <c r="B2129">
        <v>6</v>
      </c>
      <c r="C2129">
        <v>25</v>
      </c>
      <c r="D2129">
        <v>20</v>
      </c>
      <c r="E2129">
        <v>0.25</v>
      </c>
    </row>
    <row r="2130" spans="1:5" x14ac:dyDescent="0.25">
      <c r="A2130">
        <v>11076</v>
      </c>
      <c r="B2130">
        <v>14</v>
      </c>
      <c r="C2130">
        <v>23.25</v>
      </c>
      <c r="D2130">
        <v>20</v>
      </c>
      <c r="E2130">
        <v>0.25</v>
      </c>
    </row>
    <row r="2131" spans="1:5" x14ac:dyDescent="0.25">
      <c r="A2131">
        <v>11076</v>
      </c>
      <c r="B2131">
        <v>19</v>
      </c>
      <c r="C2131">
        <v>9.1999999999999993</v>
      </c>
      <c r="D2131">
        <v>10</v>
      </c>
      <c r="E2131">
        <v>0.25</v>
      </c>
    </row>
    <row r="2132" spans="1:5" x14ac:dyDescent="0.25">
      <c r="A2132">
        <v>11077</v>
      </c>
      <c r="B2132">
        <v>2</v>
      </c>
      <c r="C2132">
        <v>19</v>
      </c>
      <c r="D2132">
        <v>24</v>
      </c>
      <c r="E2132">
        <v>0.2</v>
      </c>
    </row>
    <row r="2133" spans="1:5" x14ac:dyDescent="0.25">
      <c r="A2133">
        <v>11077</v>
      </c>
      <c r="B2133">
        <v>3</v>
      </c>
      <c r="C2133">
        <v>10</v>
      </c>
      <c r="D2133">
        <v>4</v>
      </c>
      <c r="E2133">
        <v>0</v>
      </c>
    </row>
    <row r="2134" spans="1:5" x14ac:dyDescent="0.25">
      <c r="A2134">
        <v>11077</v>
      </c>
      <c r="B2134">
        <v>4</v>
      </c>
      <c r="C2134">
        <v>22</v>
      </c>
      <c r="D2134">
        <v>1</v>
      </c>
      <c r="E2134">
        <v>0</v>
      </c>
    </row>
    <row r="2135" spans="1:5" x14ac:dyDescent="0.25">
      <c r="A2135">
        <v>11077</v>
      </c>
      <c r="B2135">
        <v>6</v>
      </c>
      <c r="C2135">
        <v>25</v>
      </c>
      <c r="D2135">
        <v>1</v>
      </c>
      <c r="E2135">
        <v>0.02</v>
      </c>
    </row>
    <row r="2136" spans="1:5" x14ac:dyDescent="0.25">
      <c r="A2136">
        <v>11077</v>
      </c>
      <c r="B2136">
        <v>7</v>
      </c>
      <c r="C2136">
        <v>30</v>
      </c>
      <c r="D2136">
        <v>1</v>
      </c>
      <c r="E2136">
        <v>0.05</v>
      </c>
    </row>
    <row r="2137" spans="1:5" x14ac:dyDescent="0.25">
      <c r="A2137">
        <v>11077</v>
      </c>
      <c r="B2137">
        <v>8</v>
      </c>
      <c r="C2137">
        <v>40</v>
      </c>
      <c r="D2137">
        <v>2</v>
      </c>
      <c r="E2137">
        <v>0.1</v>
      </c>
    </row>
    <row r="2138" spans="1:5" x14ac:dyDescent="0.25">
      <c r="A2138">
        <v>11077</v>
      </c>
      <c r="B2138">
        <v>10</v>
      </c>
      <c r="C2138">
        <v>31</v>
      </c>
      <c r="D2138">
        <v>1</v>
      </c>
      <c r="E2138">
        <v>0</v>
      </c>
    </row>
    <row r="2139" spans="1:5" x14ac:dyDescent="0.25">
      <c r="A2139">
        <v>11077</v>
      </c>
      <c r="B2139">
        <v>12</v>
      </c>
      <c r="C2139">
        <v>38</v>
      </c>
      <c r="D2139">
        <v>2</v>
      </c>
      <c r="E2139">
        <v>0.05</v>
      </c>
    </row>
    <row r="2140" spans="1:5" x14ac:dyDescent="0.25">
      <c r="A2140">
        <v>11077</v>
      </c>
      <c r="B2140">
        <v>13</v>
      </c>
      <c r="C2140">
        <v>6</v>
      </c>
      <c r="D2140">
        <v>4</v>
      </c>
      <c r="E2140">
        <v>0</v>
      </c>
    </row>
    <row r="2141" spans="1:5" x14ac:dyDescent="0.25">
      <c r="A2141">
        <v>11077</v>
      </c>
      <c r="B2141">
        <v>14</v>
      </c>
      <c r="C2141">
        <v>23.25</v>
      </c>
      <c r="D2141">
        <v>1</v>
      </c>
      <c r="E2141">
        <v>0.03</v>
      </c>
    </row>
    <row r="2142" spans="1:5" x14ac:dyDescent="0.25">
      <c r="A2142">
        <v>11077</v>
      </c>
      <c r="B2142">
        <v>16</v>
      </c>
      <c r="C2142">
        <v>17.45</v>
      </c>
      <c r="D2142">
        <v>2</v>
      </c>
      <c r="E2142">
        <v>0.03</v>
      </c>
    </row>
    <row r="2143" spans="1:5" x14ac:dyDescent="0.25">
      <c r="A2143">
        <v>11077</v>
      </c>
      <c r="B2143">
        <v>20</v>
      </c>
      <c r="C2143">
        <v>81</v>
      </c>
      <c r="D2143">
        <v>1</v>
      </c>
      <c r="E2143">
        <v>0.04</v>
      </c>
    </row>
    <row r="2144" spans="1:5" x14ac:dyDescent="0.25">
      <c r="A2144">
        <v>11077</v>
      </c>
      <c r="B2144">
        <v>23</v>
      </c>
      <c r="C2144">
        <v>9</v>
      </c>
      <c r="D2144">
        <v>2</v>
      </c>
      <c r="E2144">
        <v>0</v>
      </c>
    </row>
    <row r="2145" spans="1:5" x14ac:dyDescent="0.25">
      <c r="A2145">
        <v>11077</v>
      </c>
      <c r="B2145">
        <v>32</v>
      </c>
      <c r="C2145">
        <v>32</v>
      </c>
      <c r="D2145">
        <v>1</v>
      </c>
      <c r="E2145">
        <v>0</v>
      </c>
    </row>
    <row r="2146" spans="1:5" x14ac:dyDescent="0.25">
      <c r="A2146">
        <v>11077</v>
      </c>
      <c r="B2146">
        <v>39</v>
      </c>
      <c r="C2146">
        <v>18</v>
      </c>
      <c r="D2146">
        <v>2</v>
      </c>
      <c r="E2146">
        <v>0.05</v>
      </c>
    </row>
    <row r="2147" spans="1:5" x14ac:dyDescent="0.25">
      <c r="A2147">
        <v>11077</v>
      </c>
      <c r="B2147">
        <v>41</v>
      </c>
      <c r="C2147">
        <v>9.65</v>
      </c>
      <c r="D2147">
        <v>3</v>
      </c>
      <c r="E2147">
        <v>0</v>
      </c>
    </row>
    <row r="2148" spans="1:5" x14ac:dyDescent="0.25">
      <c r="A2148">
        <v>11077</v>
      </c>
      <c r="B2148">
        <v>46</v>
      </c>
      <c r="C2148">
        <v>12</v>
      </c>
      <c r="D2148">
        <v>3</v>
      </c>
      <c r="E2148">
        <v>0.02</v>
      </c>
    </row>
    <row r="2149" spans="1:5" x14ac:dyDescent="0.25">
      <c r="A2149">
        <v>11077</v>
      </c>
      <c r="B2149">
        <v>52</v>
      </c>
      <c r="C2149">
        <v>7</v>
      </c>
      <c r="D2149">
        <v>2</v>
      </c>
      <c r="E2149">
        <v>0</v>
      </c>
    </row>
    <row r="2150" spans="1:5" x14ac:dyDescent="0.25">
      <c r="A2150">
        <v>11077</v>
      </c>
      <c r="B2150">
        <v>55</v>
      </c>
      <c r="C2150">
        <v>24</v>
      </c>
      <c r="D2150">
        <v>2</v>
      </c>
      <c r="E2150">
        <v>0</v>
      </c>
    </row>
    <row r="2151" spans="1:5" x14ac:dyDescent="0.25">
      <c r="A2151">
        <v>11077</v>
      </c>
      <c r="B2151">
        <v>60</v>
      </c>
      <c r="C2151">
        <v>34</v>
      </c>
      <c r="D2151">
        <v>2</v>
      </c>
      <c r="E2151">
        <v>0.06</v>
      </c>
    </row>
    <row r="2152" spans="1:5" x14ac:dyDescent="0.25">
      <c r="A2152">
        <v>11077</v>
      </c>
      <c r="B2152">
        <v>64</v>
      </c>
      <c r="C2152">
        <v>33.25</v>
      </c>
      <c r="D2152">
        <v>2</v>
      </c>
      <c r="E2152">
        <v>0.03</v>
      </c>
    </row>
    <row r="2153" spans="1:5" x14ac:dyDescent="0.25">
      <c r="A2153">
        <v>11077</v>
      </c>
      <c r="B2153">
        <v>66</v>
      </c>
      <c r="C2153">
        <v>17</v>
      </c>
      <c r="D2153">
        <v>1</v>
      </c>
      <c r="E2153">
        <v>0</v>
      </c>
    </row>
    <row r="2154" spans="1:5" x14ac:dyDescent="0.25">
      <c r="A2154">
        <v>11077</v>
      </c>
      <c r="B2154">
        <v>73</v>
      </c>
      <c r="C2154">
        <v>15</v>
      </c>
      <c r="D2154">
        <v>2</v>
      </c>
      <c r="E2154">
        <v>0.01</v>
      </c>
    </row>
    <row r="2155" spans="1:5" x14ac:dyDescent="0.25">
      <c r="A2155">
        <v>11077</v>
      </c>
      <c r="B2155">
        <v>75</v>
      </c>
      <c r="C2155">
        <v>7.75</v>
      </c>
      <c r="D2155">
        <v>4</v>
      </c>
      <c r="E2155">
        <v>0</v>
      </c>
    </row>
    <row r="2156" spans="1:5" x14ac:dyDescent="0.25">
      <c r="A2156">
        <v>11077</v>
      </c>
      <c r="B2156">
        <v>77</v>
      </c>
      <c r="C2156">
        <v>13</v>
      </c>
      <c r="D2156">
        <v>2</v>
      </c>
      <c r="E2156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80CB7-4DF0-4202-A2EA-0F18D746C136}">
  <dimension ref="A1:F10"/>
  <sheetViews>
    <sheetView workbookViewId="0"/>
  </sheetViews>
  <sheetFormatPr defaultRowHeight="15" x14ac:dyDescent="0.25"/>
  <cols>
    <col min="1" max="1" width="14.140625" bestFit="1" customWidth="1"/>
    <col min="2" max="2" width="17.7109375" bestFit="1" customWidth="1"/>
    <col min="3" max="3" width="19.85546875" bestFit="1" customWidth="1"/>
    <col min="4" max="4" width="9.42578125" bestFit="1" customWidth="1"/>
    <col min="5" max="5" width="10" bestFit="1" customWidth="1"/>
    <col min="6" max="6" width="11.85546875" bestFit="1" customWidth="1"/>
  </cols>
  <sheetData>
    <row r="1" spans="1:6" x14ac:dyDescent="0.25">
      <c r="A1" t="s">
        <v>400</v>
      </c>
      <c r="B1" t="s">
        <v>401</v>
      </c>
      <c r="C1" t="s">
        <v>402</v>
      </c>
      <c r="D1" t="s">
        <v>23</v>
      </c>
      <c r="E1" t="s">
        <v>24</v>
      </c>
      <c r="F1" t="s">
        <v>403</v>
      </c>
    </row>
    <row r="2" spans="1:6" x14ac:dyDescent="0.25">
      <c r="A2">
        <v>1</v>
      </c>
      <c r="B2" t="s">
        <v>404</v>
      </c>
      <c r="C2" t="s">
        <v>28</v>
      </c>
      <c r="D2" t="s">
        <v>405</v>
      </c>
      <c r="E2" t="s">
        <v>168</v>
      </c>
      <c r="F2">
        <v>8</v>
      </c>
    </row>
    <row r="3" spans="1:6" x14ac:dyDescent="0.25">
      <c r="A3">
        <v>2</v>
      </c>
      <c r="B3" t="s">
        <v>406</v>
      </c>
      <c r="C3" t="s">
        <v>407</v>
      </c>
      <c r="D3" t="s">
        <v>405</v>
      </c>
      <c r="E3" t="s">
        <v>168</v>
      </c>
    </row>
    <row r="4" spans="1:6" x14ac:dyDescent="0.25">
      <c r="A4">
        <v>3</v>
      </c>
      <c r="B4" t="s">
        <v>408</v>
      </c>
      <c r="C4" t="s">
        <v>28</v>
      </c>
      <c r="D4" t="s">
        <v>405</v>
      </c>
      <c r="E4" t="s">
        <v>168</v>
      </c>
      <c r="F4">
        <v>8</v>
      </c>
    </row>
    <row r="5" spans="1:6" x14ac:dyDescent="0.25">
      <c r="A5">
        <v>4</v>
      </c>
      <c r="B5" t="s">
        <v>409</v>
      </c>
      <c r="C5" t="s">
        <v>28</v>
      </c>
      <c r="D5" t="s">
        <v>405</v>
      </c>
      <c r="E5" t="s">
        <v>168</v>
      </c>
      <c r="F5">
        <v>8</v>
      </c>
    </row>
    <row r="6" spans="1:6" x14ac:dyDescent="0.25">
      <c r="A6">
        <v>5</v>
      </c>
      <c r="B6" t="s">
        <v>410</v>
      </c>
      <c r="C6" t="s">
        <v>116</v>
      </c>
      <c r="D6" t="s">
        <v>43</v>
      </c>
      <c r="E6" t="s">
        <v>44</v>
      </c>
      <c r="F6">
        <v>2</v>
      </c>
    </row>
    <row r="7" spans="1:6" x14ac:dyDescent="0.25">
      <c r="A7">
        <v>6</v>
      </c>
      <c r="B7" t="s">
        <v>411</v>
      </c>
      <c r="C7" t="s">
        <v>28</v>
      </c>
      <c r="D7" t="s">
        <v>43</v>
      </c>
      <c r="E7" t="s">
        <v>44</v>
      </c>
      <c r="F7">
        <v>5</v>
      </c>
    </row>
    <row r="8" spans="1:6" x14ac:dyDescent="0.25">
      <c r="A8">
        <v>7</v>
      </c>
      <c r="B8" t="s">
        <v>412</v>
      </c>
      <c r="C8" t="s">
        <v>28</v>
      </c>
      <c r="D8" t="s">
        <v>43</v>
      </c>
      <c r="E8" t="s">
        <v>44</v>
      </c>
      <c r="F8">
        <v>5</v>
      </c>
    </row>
    <row r="9" spans="1:6" x14ac:dyDescent="0.25">
      <c r="A9">
        <v>8</v>
      </c>
      <c r="B9" t="s">
        <v>413</v>
      </c>
      <c r="C9" t="s">
        <v>116</v>
      </c>
      <c r="D9" t="s">
        <v>405</v>
      </c>
      <c r="E9" t="s">
        <v>168</v>
      </c>
      <c r="F9">
        <v>2</v>
      </c>
    </row>
    <row r="10" spans="1:6" x14ac:dyDescent="0.25">
      <c r="A10">
        <v>9</v>
      </c>
      <c r="B10" t="s">
        <v>414</v>
      </c>
      <c r="C10" t="s">
        <v>28</v>
      </c>
      <c r="D10" t="s">
        <v>43</v>
      </c>
      <c r="E10" t="s">
        <v>44</v>
      </c>
      <c r="F10">
        <v>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0BE9D-CF59-4877-A8A0-2F8F2A459123}">
  <dimension ref="A1:F92"/>
  <sheetViews>
    <sheetView workbookViewId="0"/>
  </sheetViews>
  <sheetFormatPr defaultRowHeight="15" x14ac:dyDescent="0.25"/>
  <cols>
    <col min="1" max="1" width="13.42578125" bestFit="1" customWidth="1"/>
    <col min="2" max="2" width="33.140625" bestFit="1" customWidth="1"/>
    <col min="3" max="3" width="22.7109375" bestFit="1" customWidth="1"/>
    <col min="4" max="4" width="28.5703125" bestFit="1" customWidth="1"/>
    <col min="5" max="5" width="13.85546875" bestFit="1" customWidth="1"/>
    <col min="6" max="6" width="11.42578125" bestFit="1" customWidth="1"/>
  </cols>
  <sheetData>
    <row r="1" spans="1:6" x14ac:dyDescent="0.25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</row>
    <row r="2" spans="1:6" x14ac:dyDescent="0.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</row>
    <row r="3" spans="1:6" x14ac:dyDescent="0.25">
      <c r="A3" t="s">
        <v>31</v>
      </c>
      <c r="B3" t="s">
        <v>32</v>
      </c>
      <c r="C3" t="s">
        <v>33</v>
      </c>
      <c r="D3" t="s">
        <v>34</v>
      </c>
      <c r="E3" t="s">
        <v>35</v>
      </c>
      <c r="F3" t="s">
        <v>36</v>
      </c>
    </row>
    <row r="4" spans="1:6" x14ac:dyDescent="0.25">
      <c r="A4" t="s">
        <v>37</v>
      </c>
      <c r="B4" t="s">
        <v>38</v>
      </c>
      <c r="C4" t="s">
        <v>39</v>
      </c>
      <c r="D4" t="s">
        <v>34</v>
      </c>
      <c r="E4" t="s">
        <v>35</v>
      </c>
      <c r="F4" t="s">
        <v>36</v>
      </c>
    </row>
    <row r="5" spans="1:6" x14ac:dyDescent="0.25">
      <c r="A5" t="s">
        <v>40</v>
      </c>
      <c r="B5" t="s">
        <v>41</v>
      </c>
      <c r="C5" t="s">
        <v>42</v>
      </c>
      <c r="D5" t="s">
        <v>28</v>
      </c>
      <c r="E5" t="s">
        <v>43</v>
      </c>
      <c r="F5" t="s">
        <v>44</v>
      </c>
    </row>
    <row r="6" spans="1:6" x14ac:dyDescent="0.25">
      <c r="A6" t="s">
        <v>45</v>
      </c>
      <c r="B6" t="s">
        <v>46</v>
      </c>
      <c r="C6" t="s">
        <v>47</v>
      </c>
      <c r="D6" t="s">
        <v>48</v>
      </c>
      <c r="E6" t="s">
        <v>49</v>
      </c>
      <c r="F6" t="s">
        <v>50</v>
      </c>
    </row>
    <row r="7" spans="1:6" x14ac:dyDescent="0.25">
      <c r="A7" t="s">
        <v>51</v>
      </c>
      <c r="B7" t="s">
        <v>52</v>
      </c>
      <c r="C7" t="s">
        <v>53</v>
      </c>
      <c r="D7" t="s">
        <v>28</v>
      </c>
      <c r="E7" t="s">
        <v>54</v>
      </c>
      <c r="F7" t="s">
        <v>30</v>
      </c>
    </row>
    <row r="8" spans="1:6" x14ac:dyDescent="0.25">
      <c r="A8" t="s">
        <v>55</v>
      </c>
      <c r="B8" t="s">
        <v>56</v>
      </c>
      <c r="C8" t="s">
        <v>57</v>
      </c>
      <c r="D8" t="s">
        <v>58</v>
      </c>
      <c r="E8" t="s">
        <v>59</v>
      </c>
      <c r="F8" t="s">
        <v>60</v>
      </c>
    </row>
    <row r="9" spans="1:6" x14ac:dyDescent="0.25">
      <c r="A9" t="s">
        <v>61</v>
      </c>
      <c r="B9" t="s">
        <v>62</v>
      </c>
      <c r="C9" t="s">
        <v>63</v>
      </c>
      <c r="D9" t="s">
        <v>34</v>
      </c>
      <c r="E9" t="s">
        <v>64</v>
      </c>
      <c r="F9" t="s">
        <v>65</v>
      </c>
    </row>
    <row r="10" spans="1:6" x14ac:dyDescent="0.25">
      <c r="A10" t="s">
        <v>66</v>
      </c>
      <c r="B10" t="s">
        <v>67</v>
      </c>
      <c r="C10" t="s">
        <v>68</v>
      </c>
      <c r="D10" t="s">
        <v>34</v>
      </c>
      <c r="E10" t="s">
        <v>69</v>
      </c>
      <c r="F10" t="s">
        <v>60</v>
      </c>
    </row>
    <row r="11" spans="1:6" x14ac:dyDescent="0.25">
      <c r="A11" t="s">
        <v>70</v>
      </c>
      <c r="B11" t="s">
        <v>71</v>
      </c>
      <c r="C11" t="s">
        <v>72</v>
      </c>
      <c r="D11" t="s">
        <v>73</v>
      </c>
      <c r="E11" t="s">
        <v>74</v>
      </c>
      <c r="F11" t="s">
        <v>75</v>
      </c>
    </row>
    <row r="12" spans="1:6" x14ac:dyDescent="0.25">
      <c r="A12" t="s">
        <v>76</v>
      </c>
      <c r="B12" t="s">
        <v>77</v>
      </c>
      <c r="C12" t="s">
        <v>78</v>
      </c>
      <c r="D12" t="s">
        <v>28</v>
      </c>
      <c r="E12" t="s">
        <v>43</v>
      </c>
      <c r="F12" t="s">
        <v>44</v>
      </c>
    </row>
    <row r="13" spans="1:6" x14ac:dyDescent="0.25">
      <c r="A13" t="s">
        <v>79</v>
      </c>
      <c r="B13" t="s">
        <v>80</v>
      </c>
      <c r="C13" t="s">
        <v>81</v>
      </c>
      <c r="D13" t="s">
        <v>82</v>
      </c>
      <c r="E13" t="s">
        <v>83</v>
      </c>
      <c r="F13" t="s">
        <v>84</v>
      </c>
    </row>
    <row r="14" spans="1:6" x14ac:dyDescent="0.25">
      <c r="A14" t="s">
        <v>85</v>
      </c>
      <c r="B14" t="s">
        <v>86</v>
      </c>
      <c r="C14" t="s">
        <v>87</v>
      </c>
      <c r="D14" t="s">
        <v>58</v>
      </c>
      <c r="E14" t="s">
        <v>35</v>
      </c>
      <c r="F14" t="s">
        <v>36</v>
      </c>
    </row>
    <row r="15" spans="1:6" x14ac:dyDescent="0.25">
      <c r="A15" t="s">
        <v>88</v>
      </c>
      <c r="B15" t="s">
        <v>89</v>
      </c>
      <c r="C15" t="s">
        <v>90</v>
      </c>
      <c r="D15" t="s">
        <v>34</v>
      </c>
      <c r="E15" t="s">
        <v>91</v>
      </c>
      <c r="F15" t="s">
        <v>92</v>
      </c>
    </row>
    <row r="16" spans="1:6" x14ac:dyDescent="0.25">
      <c r="A16" t="s">
        <v>93</v>
      </c>
      <c r="B16" t="s">
        <v>94</v>
      </c>
      <c r="C16" t="s">
        <v>95</v>
      </c>
      <c r="D16" t="s">
        <v>96</v>
      </c>
      <c r="E16" t="s">
        <v>97</v>
      </c>
      <c r="F16" t="s">
        <v>98</v>
      </c>
    </row>
    <row r="17" spans="1:6" x14ac:dyDescent="0.25">
      <c r="A17" t="s">
        <v>99</v>
      </c>
      <c r="B17" t="s">
        <v>100</v>
      </c>
      <c r="C17" t="s">
        <v>101</v>
      </c>
      <c r="D17" t="s">
        <v>28</v>
      </c>
      <c r="E17" t="s">
        <v>43</v>
      </c>
      <c r="F17" t="s">
        <v>44</v>
      </c>
    </row>
    <row r="18" spans="1:6" x14ac:dyDescent="0.25">
      <c r="A18" t="s">
        <v>102</v>
      </c>
      <c r="B18" t="s">
        <v>103</v>
      </c>
      <c r="C18" t="s">
        <v>104</v>
      </c>
      <c r="D18" t="s">
        <v>48</v>
      </c>
      <c r="E18" t="s">
        <v>105</v>
      </c>
      <c r="F18" t="s">
        <v>30</v>
      </c>
    </row>
    <row r="19" spans="1:6" x14ac:dyDescent="0.25">
      <c r="A19" t="s">
        <v>106</v>
      </c>
      <c r="B19" t="s">
        <v>107</v>
      </c>
      <c r="C19" t="s">
        <v>108</v>
      </c>
      <c r="D19" t="s">
        <v>34</v>
      </c>
      <c r="E19" t="s">
        <v>109</v>
      </c>
      <c r="F19" t="s">
        <v>60</v>
      </c>
    </row>
    <row r="20" spans="1:6" x14ac:dyDescent="0.25">
      <c r="A20" t="s">
        <v>110</v>
      </c>
      <c r="B20" t="s">
        <v>111</v>
      </c>
      <c r="C20" t="s">
        <v>112</v>
      </c>
      <c r="D20" t="s">
        <v>82</v>
      </c>
      <c r="E20" t="s">
        <v>43</v>
      </c>
      <c r="F20" t="s">
        <v>44</v>
      </c>
    </row>
    <row r="21" spans="1:6" x14ac:dyDescent="0.25">
      <c r="A21" t="s">
        <v>113</v>
      </c>
      <c r="B21" t="s">
        <v>114</v>
      </c>
      <c r="C21" t="s">
        <v>115</v>
      </c>
      <c r="D21" t="s">
        <v>116</v>
      </c>
      <c r="E21" t="s">
        <v>117</v>
      </c>
      <c r="F21" t="s">
        <v>118</v>
      </c>
    </row>
    <row r="22" spans="1:6" x14ac:dyDescent="0.25">
      <c r="A22" t="s">
        <v>119</v>
      </c>
      <c r="B22" t="s">
        <v>120</v>
      </c>
      <c r="C22" t="s">
        <v>121</v>
      </c>
      <c r="D22" t="s">
        <v>122</v>
      </c>
      <c r="E22" t="s">
        <v>97</v>
      </c>
      <c r="F22" t="s">
        <v>98</v>
      </c>
    </row>
    <row r="23" spans="1:6" x14ac:dyDescent="0.25">
      <c r="A23" t="s">
        <v>123</v>
      </c>
      <c r="B23" t="s">
        <v>124</v>
      </c>
      <c r="C23" t="s">
        <v>125</v>
      </c>
      <c r="D23" t="s">
        <v>73</v>
      </c>
      <c r="E23" t="s">
        <v>64</v>
      </c>
      <c r="F23" t="s">
        <v>65</v>
      </c>
    </row>
    <row r="24" spans="1:6" x14ac:dyDescent="0.25">
      <c r="A24" t="s">
        <v>126</v>
      </c>
      <c r="B24" t="s">
        <v>127</v>
      </c>
      <c r="C24" t="s">
        <v>128</v>
      </c>
      <c r="D24" t="s">
        <v>129</v>
      </c>
      <c r="E24" t="s">
        <v>130</v>
      </c>
      <c r="F24" t="s">
        <v>60</v>
      </c>
    </row>
    <row r="25" spans="1:6" x14ac:dyDescent="0.25">
      <c r="A25" t="s">
        <v>131</v>
      </c>
      <c r="B25" t="s">
        <v>132</v>
      </c>
      <c r="C25" t="s">
        <v>133</v>
      </c>
      <c r="D25" t="s">
        <v>34</v>
      </c>
      <c r="E25" t="s">
        <v>134</v>
      </c>
      <c r="F25" t="s">
        <v>50</v>
      </c>
    </row>
    <row r="26" spans="1:6" x14ac:dyDescent="0.25">
      <c r="A26" t="s">
        <v>135</v>
      </c>
      <c r="B26" t="s">
        <v>136</v>
      </c>
      <c r="C26" t="s">
        <v>137</v>
      </c>
      <c r="D26" t="s">
        <v>58</v>
      </c>
      <c r="E26" t="s">
        <v>138</v>
      </c>
      <c r="F26" t="s">
        <v>30</v>
      </c>
    </row>
    <row r="27" spans="1:6" x14ac:dyDescent="0.25">
      <c r="A27" t="s">
        <v>139</v>
      </c>
      <c r="B27" t="s">
        <v>140</v>
      </c>
      <c r="C27" t="s">
        <v>141</v>
      </c>
      <c r="D27" t="s">
        <v>58</v>
      </c>
      <c r="E27" t="s">
        <v>109</v>
      </c>
      <c r="F27" t="s">
        <v>60</v>
      </c>
    </row>
    <row r="28" spans="1:6" x14ac:dyDescent="0.25">
      <c r="A28" t="s">
        <v>142</v>
      </c>
      <c r="B28" t="s">
        <v>143</v>
      </c>
      <c r="C28" t="s">
        <v>144</v>
      </c>
      <c r="D28" t="s">
        <v>28</v>
      </c>
      <c r="E28" t="s">
        <v>145</v>
      </c>
      <c r="F28" t="s">
        <v>146</v>
      </c>
    </row>
    <row r="29" spans="1:6" x14ac:dyDescent="0.25">
      <c r="A29" t="s">
        <v>147</v>
      </c>
      <c r="B29" t="s">
        <v>148</v>
      </c>
      <c r="C29" t="s">
        <v>149</v>
      </c>
      <c r="D29" t="s">
        <v>116</v>
      </c>
      <c r="E29" t="s">
        <v>150</v>
      </c>
      <c r="F29" t="s">
        <v>151</v>
      </c>
    </row>
    <row r="30" spans="1:6" x14ac:dyDescent="0.25">
      <c r="A30" t="s">
        <v>152</v>
      </c>
      <c r="B30" t="s">
        <v>153</v>
      </c>
      <c r="C30" t="s">
        <v>154</v>
      </c>
      <c r="D30" t="s">
        <v>58</v>
      </c>
      <c r="E30" t="s">
        <v>155</v>
      </c>
      <c r="F30" t="s">
        <v>65</v>
      </c>
    </row>
    <row r="31" spans="1:6" x14ac:dyDescent="0.25">
      <c r="A31" t="s">
        <v>156</v>
      </c>
      <c r="B31" t="s">
        <v>157</v>
      </c>
      <c r="C31" t="s">
        <v>158</v>
      </c>
      <c r="D31" t="s">
        <v>116</v>
      </c>
      <c r="E31" t="s">
        <v>159</v>
      </c>
      <c r="F31" t="s">
        <v>65</v>
      </c>
    </row>
    <row r="32" spans="1:6" x14ac:dyDescent="0.25">
      <c r="A32" t="s">
        <v>160</v>
      </c>
      <c r="B32" t="s">
        <v>161</v>
      </c>
      <c r="C32" t="s">
        <v>162</v>
      </c>
      <c r="D32" t="s">
        <v>96</v>
      </c>
      <c r="E32" t="s">
        <v>163</v>
      </c>
      <c r="F32" t="s">
        <v>98</v>
      </c>
    </row>
    <row r="33" spans="1:6" x14ac:dyDescent="0.25">
      <c r="A33" t="s">
        <v>164</v>
      </c>
      <c r="B33" t="s">
        <v>165</v>
      </c>
      <c r="C33" t="s">
        <v>166</v>
      </c>
      <c r="D33" t="s">
        <v>58</v>
      </c>
      <c r="E33" t="s">
        <v>167</v>
      </c>
      <c r="F33" t="s">
        <v>168</v>
      </c>
    </row>
    <row r="34" spans="1:6" x14ac:dyDescent="0.25">
      <c r="A34" t="s">
        <v>169</v>
      </c>
      <c r="B34" t="s">
        <v>170</v>
      </c>
      <c r="C34" t="s">
        <v>171</v>
      </c>
      <c r="D34" t="s">
        <v>34</v>
      </c>
      <c r="E34" t="s">
        <v>172</v>
      </c>
      <c r="F34" t="s">
        <v>173</v>
      </c>
    </row>
    <row r="35" spans="1:6" x14ac:dyDescent="0.25">
      <c r="A35" t="s">
        <v>174</v>
      </c>
      <c r="B35" t="s">
        <v>175</v>
      </c>
      <c r="C35" t="s">
        <v>176</v>
      </c>
      <c r="D35" t="s">
        <v>73</v>
      </c>
      <c r="E35" t="s">
        <v>177</v>
      </c>
      <c r="F35" t="s">
        <v>98</v>
      </c>
    </row>
    <row r="36" spans="1:6" x14ac:dyDescent="0.25">
      <c r="A36" t="s">
        <v>178</v>
      </c>
      <c r="B36" t="s">
        <v>179</v>
      </c>
      <c r="C36" t="s">
        <v>180</v>
      </c>
      <c r="D36" t="s">
        <v>28</v>
      </c>
      <c r="E36" t="s">
        <v>181</v>
      </c>
      <c r="F36" t="s">
        <v>173</v>
      </c>
    </row>
    <row r="37" spans="1:6" x14ac:dyDescent="0.25">
      <c r="A37" t="s">
        <v>182</v>
      </c>
      <c r="B37" t="s">
        <v>183</v>
      </c>
      <c r="C37" t="s">
        <v>184</v>
      </c>
      <c r="D37" t="s">
        <v>28</v>
      </c>
      <c r="E37" t="s">
        <v>185</v>
      </c>
      <c r="F37" t="s">
        <v>168</v>
      </c>
    </row>
    <row r="38" spans="1:6" x14ac:dyDescent="0.25">
      <c r="A38" t="s">
        <v>186</v>
      </c>
      <c r="B38" t="s">
        <v>187</v>
      </c>
      <c r="C38" t="s">
        <v>188</v>
      </c>
      <c r="D38" t="s">
        <v>96</v>
      </c>
      <c r="E38" t="s">
        <v>189</v>
      </c>
      <c r="F38" t="s">
        <v>190</v>
      </c>
    </row>
    <row r="39" spans="1:6" x14ac:dyDescent="0.25">
      <c r="A39" t="s">
        <v>191</v>
      </c>
      <c r="B39" t="s">
        <v>192</v>
      </c>
      <c r="C39" t="s">
        <v>193</v>
      </c>
      <c r="D39" t="s">
        <v>58</v>
      </c>
      <c r="E39" t="s">
        <v>194</v>
      </c>
      <c r="F39" t="s">
        <v>44</v>
      </c>
    </row>
    <row r="40" spans="1:6" x14ac:dyDescent="0.25">
      <c r="A40" t="s">
        <v>195</v>
      </c>
      <c r="B40" t="s">
        <v>196</v>
      </c>
      <c r="C40" t="s">
        <v>197</v>
      </c>
      <c r="D40" t="s">
        <v>96</v>
      </c>
      <c r="E40" t="s">
        <v>198</v>
      </c>
      <c r="F40" t="s">
        <v>30</v>
      </c>
    </row>
    <row r="41" spans="1:6" x14ac:dyDescent="0.25">
      <c r="A41" t="s">
        <v>199</v>
      </c>
      <c r="B41" t="s">
        <v>200</v>
      </c>
      <c r="C41" t="s">
        <v>201</v>
      </c>
      <c r="D41" t="s">
        <v>28</v>
      </c>
      <c r="E41" t="s">
        <v>202</v>
      </c>
      <c r="F41" t="s">
        <v>60</v>
      </c>
    </row>
    <row r="42" spans="1:6" x14ac:dyDescent="0.25">
      <c r="A42" t="s">
        <v>203</v>
      </c>
      <c r="B42" t="s">
        <v>204</v>
      </c>
      <c r="C42" t="s">
        <v>205</v>
      </c>
      <c r="D42" t="s">
        <v>116</v>
      </c>
      <c r="E42" t="s">
        <v>206</v>
      </c>
      <c r="F42" t="s">
        <v>60</v>
      </c>
    </row>
    <row r="43" spans="1:6" x14ac:dyDescent="0.25">
      <c r="A43" t="s">
        <v>207</v>
      </c>
      <c r="B43" t="s">
        <v>208</v>
      </c>
      <c r="C43" t="s">
        <v>209</v>
      </c>
      <c r="D43" t="s">
        <v>122</v>
      </c>
      <c r="E43" t="s">
        <v>210</v>
      </c>
      <c r="F43" t="s">
        <v>75</v>
      </c>
    </row>
    <row r="44" spans="1:6" x14ac:dyDescent="0.25">
      <c r="A44" t="s">
        <v>211</v>
      </c>
      <c r="B44" t="s">
        <v>212</v>
      </c>
      <c r="C44" t="s">
        <v>213</v>
      </c>
      <c r="D44" t="s">
        <v>58</v>
      </c>
      <c r="E44" t="s">
        <v>214</v>
      </c>
      <c r="F44" t="s">
        <v>168</v>
      </c>
    </row>
    <row r="45" spans="1:6" x14ac:dyDescent="0.25">
      <c r="A45" t="s">
        <v>215</v>
      </c>
      <c r="B45" t="s">
        <v>216</v>
      </c>
      <c r="C45" t="s">
        <v>217</v>
      </c>
      <c r="D45" t="s">
        <v>28</v>
      </c>
      <c r="E45" t="s">
        <v>218</v>
      </c>
      <c r="F45" t="s">
        <v>30</v>
      </c>
    </row>
    <row r="46" spans="1:6" x14ac:dyDescent="0.25">
      <c r="A46" t="s">
        <v>219</v>
      </c>
      <c r="B46" t="s">
        <v>220</v>
      </c>
      <c r="C46" t="s">
        <v>221</v>
      </c>
      <c r="D46" t="s">
        <v>34</v>
      </c>
      <c r="E46" t="s">
        <v>222</v>
      </c>
      <c r="F46" t="s">
        <v>168</v>
      </c>
    </row>
    <row r="47" spans="1:6" x14ac:dyDescent="0.25">
      <c r="A47" t="s">
        <v>223</v>
      </c>
      <c r="B47" t="s">
        <v>224</v>
      </c>
      <c r="C47" t="s">
        <v>225</v>
      </c>
      <c r="D47" t="s">
        <v>73</v>
      </c>
      <c r="E47" t="s">
        <v>226</v>
      </c>
      <c r="F47" t="s">
        <v>173</v>
      </c>
    </row>
    <row r="48" spans="1:6" x14ac:dyDescent="0.25">
      <c r="A48" t="s">
        <v>227</v>
      </c>
      <c r="B48" t="s">
        <v>228</v>
      </c>
      <c r="C48" t="s">
        <v>229</v>
      </c>
      <c r="D48" t="s">
        <v>34</v>
      </c>
      <c r="E48" t="s">
        <v>230</v>
      </c>
      <c r="F48" t="s">
        <v>173</v>
      </c>
    </row>
    <row r="49" spans="1:6" x14ac:dyDescent="0.25">
      <c r="A49" t="s">
        <v>231</v>
      </c>
      <c r="B49" t="s">
        <v>232</v>
      </c>
      <c r="C49" t="s">
        <v>233</v>
      </c>
      <c r="D49" t="s">
        <v>116</v>
      </c>
      <c r="E49" t="s">
        <v>234</v>
      </c>
      <c r="F49" t="s">
        <v>168</v>
      </c>
    </row>
    <row r="50" spans="1:6" x14ac:dyDescent="0.25">
      <c r="A50" t="s">
        <v>235</v>
      </c>
      <c r="B50" t="s">
        <v>236</v>
      </c>
      <c r="C50" t="s">
        <v>237</v>
      </c>
      <c r="D50" t="s">
        <v>58</v>
      </c>
      <c r="E50" t="s">
        <v>238</v>
      </c>
      <c r="F50" t="s">
        <v>146</v>
      </c>
    </row>
    <row r="51" spans="1:6" x14ac:dyDescent="0.25">
      <c r="A51" t="s">
        <v>239</v>
      </c>
      <c r="B51" t="s">
        <v>240</v>
      </c>
      <c r="C51" t="s">
        <v>241</v>
      </c>
      <c r="D51" t="s">
        <v>82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246</v>
      </c>
      <c r="D52" t="s">
        <v>122</v>
      </c>
      <c r="E52" t="s">
        <v>247</v>
      </c>
      <c r="F52" t="s">
        <v>75</v>
      </c>
    </row>
    <row r="53" spans="1:6" x14ac:dyDescent="0.25">
      <c r="A53" t="s">
        <v>248</v>
      </c>
      <c r="B53" t="s">
        <v>249</v>
      </c>
      <c r="C53" t="s">
        <v>250</v>
      </c>
      <c r="D53" t="s">
        <v>122</v>
      </c>
      <c r="E53" t="s">
        <v>251</v>
      </c>
      <c r="F53" t="s">
        <v>30</v>
      </c>
    </row>
    <row r="54" spans="1:6" x14ac:dyDescent="0.25">
      <c r="A54" t="s">
        <v>252</v>
      </c>
      <c r="B54" t="s">
        <v>253</v>
      </c>
      <c r="C54" t="s">
        <v>254</v>
      </c>
      <c r="D54" t="s">
        <v>96</v>
      </c>
      <c r="E54" t="s">
        <v>43</v>
      </c>
      <c r="F54" t="s">
        <v>44</v>
      </c>
    </row>
    <row r="55" spans="1:6" x14ac:dyDescent="0.25">
      <c r="A55" t="s">
        <v>255</v>
      </c>
      <c r="B55" t="s">
        <v>256</v>
      </c>
      <c r="C55" t="s">
        <v>257</v>
      </c>
      <c r="D55" t="s">
        <v>82</v>
      </c>
      <c r="E55" t="s">
        <v>83</v>
      </c>
      <c r="F55" t="s">
        <v>84</v>
      </c>
    </row>
    <row r="56" spans="1:6" x14ac:dyDescent="0.25">
      <c r="A56" t="s">
        <v>258</v>
      </c>
      <c r="B56" t="s">
        <v>259</v>
      </c>
      <c r="C56" t="s">
        <v>260</v>
      </c>
      <c r="D56" t="s">
        <v>28</v>
      </c>
      <c r="E56" t="s">
        <v>261</v>
      </c>
      <c r="F56" t="s">
        <v>168</v>
      </c>
    </row>
    <row r="57" spans="1:6" x14ac:dyDescent="0.25">
      <c r="A57" t="s">
        <v>262</v>
      </c>
      <c r="B57" t="s">
        <v>263</v>
      </c>
      <c r="C57" t="s">
        <v>264</v>
      </c>
      <c r="D57" t="s">
        <v>34</v>
      </c>
      <c r="E57" t="s">
        <v>265</v>
      </c>
      <c r="F57" t="s">
        <v>30</v>
      </c>
    </row>
    <row r="58" spans="1:6" x14ac:dyDescent="0.25">
      <c r="A58" t="s">
        <v>266</v>
      </c>
      <c r="B58" t="s">
        <v>267</v>
      </c>
      <c r="C58" t="s">
        <v>268</v>
      </c>
      <c r="D58" t="s">
        <v>34</v>
      </c>
      <c r="E58" t="s">
        <v>269</v>
      </c>
      <c r="F58" t="s">
        <v>60</v>
      </c>
    </row>
    <row r="59" spans="1:6" x14ac:dyDescent="0.25">
      <c r="A59" t="s">
        <v>270</v>
      </c>
      <c r="B59" t="s">
        <v>271</v>
      </c>
      <c r="C59" t="s">
        <v>272</v>
      </c>
      <c r="D59" t="s">
        <v>28</v>
      </c>
      <c r="E59" t="s">
        <v>35</v>
      </c>
      <c r="F59" t="s">
        <v>36</v>
      </c>
    </row>
    <row r="60" spans="1:6" x14ac:dyDescent="0.25">
      <c r="A60" t="s">
        <v>273</v>
      </c>
      <c r="B60" t="s">
        <v>274</v>
      </c>
      <c r="C60" t="s">
        <v>275</v>
      </c>
      <c r="D60" t="s">
        <v>116</v>
      </c>
      <c r="E60" t="s">
        <v>276</v>
      </c>
      <c r="F60" t="s">
        <v>118</v>
      </c>
    </row>
    <row r="61" spans="1:6" x14ac:dyDescent="0.25">
      <c r="A61" t="s">
        <v>277</v>
      </c>
      <c r="B61" t="s">
        <v>278</v>
      </c>
      <c r="C61" t="s">
        <v>279</v>
      </c>
      <c r="D61" t="s">
        <v>28</v>
      </c>
      <c r="E61" t="s">
        <v>150</v>
      </c>
      <c r="F61" t="s">
        <v>151</v>
      </c>
    </row>
    <row r="62" spans="1:6" x14ac:dyDescent="0.25">
      <c r="A62" t="s">
        <v>280</v>
      </c>
      <c r="B62" t="s">
        <v>281</v>
      </c>
      <c r="C62" t="s">
        <v>282</v>
      </c>
      <c r="D62" t="s">
        <v>73</v>
      </c>
      <c r="E62" t="s">
        <v>177</v>
      </c>
      <c r="F62" t="s">
        <v>98</v>
      </c>
    </row>
    <row r="63" spans="1:6" x14ac:dyDescent="0.25">
      <c r="A63" t="s">
        <v>283</v>
      </c>
      <c r="B63" t="s">
        <v>284</v>
      </c>
      <c r="C63" t="s">
        <v>285</v>
      </c>
      <c r="D63" t="s">
        <v>122</v>
      </c>
      <c r="E63" t="s">
        <v>97</v>
      </c>
      <c r="F63" t="s">
        <v>98</v>
      </c>
    </row>
    <row r="64" spans="1:6" x14ac:dyDescent="0.25">
      <c r="A64" t="s">
        <v>286</v>
      </c>
      <c r="B64" t="s">
        <v>287</v>
      </c>
      <c r="C64" t="s">
        <v>288</v>
      </c>
      <c r="D64" t="s">
        <v>73</v>
      </c>
      <c r="E64" t="s">
        <v>289</v>
      </c>
      <c r="F64" t="s">
        <v>30</v>
      </c>
    </row>
    <row r="65" spans="1:6" x14ac:dyDescent="0.25">
      <c r="A65" t="s">
        <v>290</v>
      </c>
      <c r="B65" t="s">
        <v>291</v>
      </c>
      <c r="C65" t="s">
        <v>292</v>
      </c>
      <c r="D65" t="s">
        <v>28</v>
      </c>
      <c r="E65" t="s">
        <v>83</v>
      </c>
      <c r="F65" t="s">
        <v>84</v>
      </c>
    </row>
    <row r="66" spans="1:6" x14ac:dyDescent="0.25">
      <c r="A66" t="s">
        <v>293</v>
      </c>
      <c r="B66" t="s">
        <v>294</v>
      </c>
      <c r="C66" t="s">
        <v>295</v>
      </c>
      <c r="D66" t="s">
        <v>296</v>
      </c>
      <c r="E66" t="s">
        <v>297</v>
      </c>
      <c r="F66" t="s">
        <v>168</v>
      </c>
    </row>
    <row r="67" spans="1:6" x14ac:dyDescent="0.25">
      <c r="A67" t="s">
        <v>298</v>
      </c>
      <c r="B67" t="s">
        <v>299</v>
      </c>
      <c r="C67" t="s">
        <v>300</v>
      </c>
      <c r="D67" t="s">
        <v>96</v>
      </c>
      <c r="E67" t="s">
        <v>301</v>
      </c>
      <c r="F67" t="s">
        <v>146</v>
      </c>
    </row>
    <row r="68" spans="1:6" x14ac:dyDescent="0.25">
      <c r="A68" t="s">
        <v>302</v>
      </c>
      <c r="B68" t="s">
        <v>303</v>
      </c>
      <c r="C68" t="s">
        <v>304</v>
      </c>
      <c r="D68" t="s">
        <v>129</v>
      </c>
      <c r="E68" t="s">
        <v>177</v>
      </c>
      <c r="F68" t="s">
        <v>98</v>
      </c>
    </row>
    <row r="69" spans="1:6" x14ac:dyDescent="0.25">
      <c r="A69" t="s">
        <v>305</v>
      </c>
      <c r="B69" t="s">
        <v>306</v>
      </c>
      <c r="C69" t="s">
        <v>307</v>
      </c>
      <c r="D69" t="s">
        <v>116</v>
      </c>
      <c r="E69" t="s">
        <v>308</v>
      </c>
      <c r="F69" t="s">
        <v>92</v>
      </c>
    </row>
    <row r="70" spans="1:6" x14ac:dyDescent="0.25">
      <c r="A70" t="s">
        <v>309</v>
      </c>
      <c r="B70" t="s">
        <v>310</v>
      </c>
      <c r="C70" t="s">
        <v>311</v>
      </c>
      <c r="D70" t="s">
        <v>73</v>
      </c>
      <c r="E70" t="s">
        <v>64</v>
      </c>
      <c r="F70" t="s">
        <v>65</v>
      </c>
    </row>
    <row r="71" spans="1:6" x14ac:dyDescent="0.25">
      <c r="A71" t="s">
        <v>312</v>
      </c>
      <c r="B71" t="s">
        <v>313</v>
      </c>
      <c r="C71" t="s">
        <v>314</v>
      </c>
      <c r="D71" t="s">
        <v>34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319</v>
      </c>
      <c r="D72" t="s">
        <v>28</v>
      </c>
      <c r="E72" t="s">
        <v>320</v>
      </c>
      <c r="F72" t="s">
        <v>168</v>
      </c>
    </row>
    <row r="73" spans="1:6" x14ac:dyDescent="0.25">
      <c r="A73" t="s">
        <v>321</v>
      </c>
      <c r="B73" t="s">
        <v>322</v>
      </c>
      <c r="C73" t="s">
        <v>323</v>
      </c>
      <c r="D73" t="s">
        <v>116</v>
      </c>
      <c r="E73" t="s">
        <v>43</v>
      </c>
      <c r="F73" t="s">
        <v>44</v>
      </c>
    </row>
    <row r="74" spans="1:6" x14ac:dyDescent="0.25">
      <c r="A74" t="s">
        <v>324</v>
      </c>
      <c r="B74" t="s">
        <v>325</v>
      </c>
      <c r="C74" t="s">
        <v>326</v>
      </c>
      <c r="D74" t="s">
        <v>34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58</v>
      </c>
      <c r="E75" t="s">
        <v>269</v>
      </c>
      <c r="F75" t="s">
        <v>60</v>
      </c>
    </row>
    <row r="76" spans="1:6" x14ac:dyDescent="0.25">
      <c r="A76" t="s">
        <v>332</v>
      </c>
      <c r="B76" t="s">
        <v>333</v>
      </c>
      <c r="C76" t="s">
        <v>334</v>
      </c>
      <c r="D76" t="s">
        <v>116</v>
      </c>
      <c r="E76" t="s">
        <v>335</v>
      </c>
      <c r="F76" t="s">
        <v>168</v>
      </c>
    </row>
    <row r="77" spans="1:6" x14ac:dyDescent="0.25">
      <c r="A77" t="s">
        <v>336</v>
      </c>
      <c r="B77" t="s">
        <v>337</v>
      </c>
      <c r="C77" t="s">
        <v>338</v>
      </c>
      <c r="D77" t="s">
        <v>73</v>
      </c>
      <c r="E77" t="s">
        <v>339</v>
      </c>
      <c r="F77" t="s">
        <v>243</v>
      </c>
    </row>
    <row r="78" spans="1:6" x14ac:dyDescent="0.25">
      <c r="A78" t="s">
        <v>340</v>
      </c>
      <c r="B78" t="s">
        <v>341</v>
      </c>
      <c r="C78" t="s">
        <v>342</v>
      </c>
      <c r="D78" t="s">
        <v>58</v>
      </c>
      <c r="E78" t="s">
        <v>234</v>
      </c>
      <c r="F78" t="s">
        <v>168</v>
      </c>
    </row>
    <row r="79" spans="1:6" x14ac:dyDescent="0.25">
      <c r="A79" t="s">
        <v>343</v>
      </c>
      <c r="B79" t="s">
        <v>344</v>
      </c>
      <c r="C79" t="s">
        <v>345</v>
      </c>
      <c r="D79" t="s">
        <v>122</v>
      </c>
      <c r="E79" t="s">
        <v>346</v>
      </c>
      <c r="F79" t="s">
        <v>168</v>
      </c>
    </row>
    <row r="80" spans="1:6" x14ac:dyDescent="0.25">
      <c r="A80" t="s">
        <v>347</v>
      </c>
      <c r="B80" t="s">
        <v>348</v>
      </c>
      <c r="C80" t="s">
        <v>349</v>
      </c>
      <c r="D80" t="s">
        <v>58</v>
      </c>
      <c r="E80" t="s">
        <v>350</v>
      </c>
      <c r="F80" t="s">
        <v>30</v>
      </c>
    </row>
    <row r="81" spans="1:6" x14ac:dyDescent="0.25">
      <c r="A81" t="s">
        <v>351</v>
      </c>
      <c r="B81" t="s">
        <v>352</v>
      </c>
      <c r="C81" t="s">
        <v>353</v>
      </c>
      <c r="D81" t="s">
        <v>34</v>
      </c>
      <c r="E81" t="s">
        <v>35</v>
      </c>
      <c r="F81" t="s">
        <v>36</v>
      </c>
    </row>
    <row r="82" spans="1:6" x14ac:dyDescent="0.25">
      <c r="A82" t="s">
        <v>354</v>
      </c>
      <c r="B82" t="s">
        <v>355</v>
      </c>
      <c r="C82" t="s">
        <v>356</v>
      </c>
      <c r="D82" t="s">
        <v>28</v>
      </c>
      <c r="E82" t="s">
        <v>97</v>
      </c>
      <c r="F82" t="s">
        <v>98</v>
      </c>
    </row>
    <row r="83" spans="1:6" x14ac:dyDescent="0.25">
      <c r="A83" t="s">
        <v>357</v>
      </c>
      <c r="B83" t="s">
        <v>358</v>
      </c>
      <c r="C83" t="s">
        <v>359</v>
      </c>
      <c r="D83" t="s">
        <v>96</v>
      </c>
      <c r="E83" t="s">
        <v>360</v>
      </c>
      <c r="F83" t="s">
        <v>168</v>
      </c>
    </row>
    <row r="84" spans="1:6" x14ac:dyDescent="0.25">
      <c r="A84" t="s">
        <v>361</v>
      </c>
      <c r="B84" t="s">
        <v>362</v>
      </c>
      <c r="C84" t="s">
        <v>363</v>
      </c>
      <c r="D84" t="s">
        <v>116</v>
      </c>
      <c r="E84" t="s">
        <v>364</v>
      </c>
      <c r="F84" t="s">
        <v>328</v>
      </c>
    </row>
    <row r="85" spans="1:6" x14ac:dyDescent="0.25">
      <c r="A85" t="s">
        <v>365</v>
      </c>
      <c r="B85" t="s">
        <v>366</v>
      </c>
      <c r="C85" t="s">
        <v>367</v>
      </c>
      <c r="D85" t="s">
        <v>82</v>
      </c>
      <c r="E85" t="s">
        <v>368</v>
      </c>
      <c r="F85" t="s">
        <v>60</v>
      </c>
    </row>
    <row r="86" spans="1:6" x14ac:dyDescent="0.25">
      <c r="A86" t="s">
        <v>369</v>
      </c>
      <c r="B86" t="s">
        <v>370</v>
      </c>
      <c r="C86" t="s">
        <v>371</v>
      </c>
      <c r="D86" t="s">
        <v>73</v>
      </c>
      <c r="E86" t="s">
        <v>372</v>
      </c>
      <c r="F86" t="s">
        <v>60</v>
      </c>
    </row>
    <row r="87" spans="1:6" x14ac:dyDescent="0.25">
      <c r="A87" t="s">
        <v>373</v>
      </c>
      <c r="B87" t="s">
        <v>374</v>
      </c>
      <c r="C87" t="s">
        <v>375</v>
      </c>
      <c r="D87" t="s">
        <v>28</v>
      </c>
      <c r="E87" t="s">
        <v>376</v>
      </c>
      <c r="F87" t="s">
        <v>30</v>
      </c>
    </row>
    <row r="88" spans="1:6" x14ac:dyDescent="0.25">
      <c r="A88" t="s">
        <v>377</v>
      </c>
      <c r="B88" t="s">
        <v>378</v>
      </c>
      <c r="C88" t="s">
        <v>379</v>
      </c>
      <c r="D88" t="s">
        <v>73</v>
      </c>
      <c r="E88" t="s">
        <v>380</v>
      </c>
      <c r="F88" t="s">
        <v>381</v>
      </c>
    </row>
    <row r="89" spans="1:6" x14ac:dyDescent="0.25">
      <c r="A89" t="s">
        <v>382</v>
      </c>
      <c r="B89" t="s">
        <v>383</v>
      </c>
      <c r="C89" t="s">
        <v>384</v>
      </c>
      <c r="D89" t="s">
        <v>116</v>
      </c>
      <c r="E89" t="s">
        <v>385</v>
      </c>
      <c r="F89" t="s">
        <v>98</v>
      </c>
    </row>
    <row r="90" spans="1:6" x14ac:dyDescent="0.25">
      <c r="A90" t="s">
        <v>386</v>
      </c>
      <c r="B90" t="s">
        <v>387</v>
      </c>
      <c r="C90" t="s">
        <v>388</v>
      </c>
      <c r="D90" t="s">
        <v>34</v>
      </c>
      <c r="E90" t="s">
        <v>389</v>
      </c>
      <c r="F90" t="s">
        <v>168</v>
      </c>
    </row>
    <row r="91" spans="1:6" x14ac:dyDescent="0.25">
      <c r="A91" t="s">
        <v>390</v>
      </c>
      <c r="B91" t="s">
        <v>391</v>
      </c>
      <c r="C91" t="s">
        <v>392</v>
      </c>
      <c r="D91" t="s">
        <v>393</v>
      </c>
      <c r="E91" t="s">
        <v>394</v>
      </c>
      <c r="F91" t="s">
        <v>381</v>
      </c>
    </row>
    <row r="92" spans="1:6" x14ac:dyDescent="0.25">
      <c r="A92" t="s">
        <v>395</v>
      </c>
      <c r="B92" t="s">
        <v>396</v>
      </c>
      <c r="C92" t="s">
        <v>397</v>
      </c>
      <c r="D92" t="s">
        <v>34</v>
      </c>
      <c r="E92" t="s">
        <v>398</v>
      </c>
      <c r="F92" t="s">
        <v>399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CBD81-45C5-46AA-8133-ADA313CDC7B9}">
  <dimension ref="A1:C9"/>
  <sheetViews>
    <sheetView workbookViewId="0"/>
  </sheetViews>
  <sheetFormatPr defaultRowHeight="15" x14ac:dyDescent="0.25"/>
  <cols>
    <col min="1" max="1" width="12.7109375" bestFit="1" customWidth="1"/>
    <col min="2" max="2" width="16.28515625" bestFit="1" customWidth="1"/>
    <col min="3" max="3" width="54.5703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 t="s">
        <v>3</v>
      </c>
      <c r="C2" t="s">
        <v>4</v>
      </c>
    </row>
    <row r="3" spans="1:3" x14ac:dyDescent="0.25">
      <c r="A3">
        <v>2</v>
      </c>
      <c r="B3" t="s">
        <v>5</v>
      </c>
      <c r="C3" t="s">
        <v>6</v>
      </c>
    </row>
    <row r="4" spans="1:3" x14ac:dyDescent="0.25">
      <c r="A4">
        <v>3</v>
      </c>
      <c r="B4" t="s">
        <v>7</v>
      </c>
      <c r="C4" t="s">
        <v>8</v>
      </c>
    </row>
    <row r="5" spans="1:3" x14ac:dyDescent="0.25">
      <c r="A5">
        <v>4</v>
      </c>
      <c r="B5" t="s">
        <v>9</v>
      </c>
      <c r="C5" t="s">
        <v>10</v>
      </c>
    </row>
    <row r="6" spans="1:3" x14ac:dyDescent="0.25">
      <c r="A6">
        <v>5</v>
      </c>
      <c r="B6" t="s">
        <v>11</v>
      </c>
      <c r="C6" t="s">
        <v>12</v>
      </c>
    </row>
    <row r="7" spans="1:3" x14ac:dyDescent="0.25">
      <c r="A7">
        <v>6</v>
      </c>
      <c r="B7" t="s">
        <v>13</v>
      </c>
      <c r="C7" t="s">
        <v>14</v>
      </c>
    </row>
    <row r="8" spans="1:3" x14ac:dyDescent="0.25">
      <c r="A8">
        <v>7</v>
      </c>
      <c r="B8" t="s">
        <v>15</v>
      </c>
      <c r="C8" t="s">
        <v>16</v>
      </c>
    </row>
    <row r="9" spans="1:3" x14ac:dyDescent="0.25">
      <c r="A9">
        <v>8</v>
      </c>
      <c r="B9" t="s">
        <v>17</v>
      </c>
      <c r="C9" t="s">
        <v>18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420B6-A9CA-4AEE-B18F-D2659202D67C}">
  <dimension ref="A1:AE2156"/>
  <sheetViews>
    <sheetView workbookViewId="0">
      <selection sqref="A1:AE2156"/>
    </sheetView>
  </sheetViews>
  <sheetFormatPr defaultRowHeight="15" x14ac:dyDescent="0.25"/>
  <cols>
    <col min="1" max="1" width="10" bestFit="1" customWidth="1"/>
    <col min="2" max="2" width="13.42578125" bestFit="1" customWidth="1"/>
    <col min="3" max="3" width="14.140625" bestFit="1" customWidth="1"/>
    <col min="4" max="4" width="12.28515625" bestFit="1" customWidth="1"/>
    <col min="5" max="5" width="15.140625" bestFit="1" customWidth="1"/>
    <col min="6" max="6" width="14.5703125" style="1" bestFit="1" customWidth="1"/>
    <col min="7" max="7" width="11.85546875" bestFit="1" customWidth="1"/>
    <col min="8" max="8" width="9.28515625" bestFit="1" customWidth="1"/>
    <col min="9" max="9" width="24.85546875" bestFit="1" customWidth="1"/>
    <col min="10" max="10" width="25.5703125" style="2" bestFit="1" customWidth="1"/>
    <col min="11" max="11" width="23.42578125" bestFit="1" customWidth="1"/>
    <col min="12" max="12" width="23.7109375" bestFit="1" customWidth="1"/>
    <col min="13" max="13" width="16" bestFit="1" customWidth="1"/>
    <col min="14" max="14" width="25.140625" bestFit="1" customWidth="1"/>
    <col min="15" max="15" width="31.85546875" bestFit="1" customWidth="1"/>
    <col min="16" max="16" width="26.28515625" bestFit="1" customWidth="1"/>
    <col min="17" max="17" width="19.85546875" bestFit="1" customWidth="1"/>
    <col min="18" max="18" width="23.42578125" bestFit="1" customWidth="1"/>
    <col min="19" max="19" width="21.28515625" bestFit="1" customWidth="1"/>
    <col min="20" max="20" width="28.5703125" bestFit="1" customWidth="1"/>
    <col min="21" max="21" width="19.85546875" bestFit="1" customWidth="1"/>
    <col min="22" max="22" width="17" bestFit="1" customWidth="1"/>
    <col min="23" max="23" width="20.7109375" bestFit="1" customWidth="1"/>
    <col min="24" max="24" width="22.5703125" bestFit="1" customWidth="1"/>
    <col min="25" max="25" width="33.140625" bestFit="1" customWidth="1"/>
    <col min="26" max="26" width="25.140625" bestFit="1" customWidth="1"/>
    <col min="27" max="27" width="28.5703125" bestFit="1" customWidth="1"/>
    <col min="28" max="28" width="16.28515625" bestFit="1" customWidth="1"/>
    <col min="29" max="29" width="20" customWidth="1"/>
    <col min="30" max="30" width="26.28515625" bestFit="1" customWidth="1"/>
    <col min="31" max="31" width="54.5703125" bestFit="1" customWidth="1"/>
  </cols>
  <sheetData>
    <row r="1" spans="1:31" x14ac:dyDescent="0.25">
      <c r="A1" t="s">
        <v>415</v>
      </c>
      <c r="B1" t="s">
        <v>19</v>
      </c>
      <c r="C1" t="s">
        <v>400</v>
      </c>
      <c r="D1" s="4" t="s">
        <v>574</v>
      </c>
      <c r="E1" t="s">
        <v>575</v>
      </c>
      <c r="F1" s="1" t="s">
        <v>576</v>
      </c>
      <c r="G1" t="s">
        <v>570</v>
      </c>
      <c r="H1" t="s">
        <v>577</v>
      </c>
      <c r="I1" t="s">
        <v>578</v>
      </c>
      <c r="J1" s="2" t="s">
        <v>579</v>
      </c>
      <c r="K1" t="s">
        <v>580</v>
      </c>
      <c r="L1" t="s">
        <v>581</v>
      </c>
      <c r="M1" t="s">
        <v>597</v>
      </c>
      <c r="N1" t="s">
        <v>582</v>
      </c>
      <c r="O1" t="s">
        <v>583</v>
      </c>
      <c r="P1" t="s">
        <v>584</v>
      </c>
      <c r="Q1" t="s">
        <v>585</v>
      </c>
      <c r="R1" t="s">
        <v>586</v>
      </c>
      <c r="S1" t="s">
        <v>587</v>
      </c>
      <c r="T1" t="s">
        <v>588</v>
      </c>
      <c r="U1" t="s">
        <v>589</v>
      </c>
      <c r="V1" t="s">
        <v>590</v>
      </c>
      <c r="W1" t="s">
        <v>591</v>
      </c>
      <c r="X1" t="s">
        <v>629</v>
      </c>
      <c r="Y1" t="s">
        <v>592</v>
      </c>
      <c r="Z1" t="s">
        <v>593</v>
      </c>
      <c r="AA1" t="s">
        <v>594</v>
      </c>
      <c r="AB1" t="s">
        <v>595</v>
      </c>
      <c r="AC1" t="s">
        <v>596</v>
      </c>
      <c r="AD1" t="s">
        <v>630</v>
      </c>
      <c r="AE1" t="s">
        <v>631</v>
      </c>
    </row>
    <row r="2" spans="1:31" x14ac:dyDescent="0.25">
      <c r="A2">
        <v>10248</v>
      </c>
      <c r="B2" t="s">
        <v>369</v>
      </c>
      <c r="C2">
        <v>5</v>
      </c>
      <c r="D2" s="1">
        <v>41459</v>
      </c>
      <c r="E2" s="1">
        <v>41487</v>
      </c>
      <c r="F2" s="1">
        <v>41471</v>
      </c>
      <c r="G2">
        <v>3</v>
      </c>
      <c r="H2">
        <v>32.380000000000003</v>
      </c>
      <c r="I2">
        <v>11</v>
      </c>
      <c r="J2" s="2">
        <v>14</v>
      </c>
      <c r="K2">
        <v>12</v>
      </c>
      <c r="L2">
        <v>0</v>
      </c>
      <c r="M2" s="3">
        <f>Table_orders[[#This Row],[order_details.unitPrice]]*Table_orders[[#This Row],[order_details.quantity]]</f>
        <v>168</v>
      </c>
      <c r="N2" t="s">
        <v>573</v>
      </c>
      <c r="O2" t="s">
        <v>443</v>
      </c>
      <c r="P2" t="s">
        <v>444</v>
      </c>
      <c r="Q2">
        <v>21</v>
      </c>
      <c r="R2">
        <v>0</v>
      </c>
      <c r="S2">
        <v>4</v>
      </c>
      <c r="T2" t="s">
        <v>410</v>
      </c>
      <c r="U2" t="s">
        <v>116</v>
      </c>
      <c r="V2" t="s">
        <v>43</v>
      </c>
      <c r="W2" t="s">
        <v>44</v>
      </c>
      <c r="X2">
        <v>2</v>
      </c>
      <c r="Y2" t="s">
        <v>370</v>
      </c>
      <c r="Z2" t="s">
        <v>371</v>
      </c>
      <c r="AA2" t="s">
        <v>73</v>
      </c>
      <c r="AB2" t="s">
        <v>372</v>
      </c>
      <c r="AC2" t="s">
        <v>60</v>
      </c>
      <c r="AD2" t="s">
        <v>9</v>
      </c>
      <c r="AE2" t="s">
        <v>10</v>
      </c>
    </row>
    <row r="3" spans="1:31" x14ac:dyDescent="0.25">
      <c r="A3">
        <v>10248</v>
      </c>
      <c r="B3" t="s">
        <v>369</v>
      </c>
      <c r="C3">
        <v>5</v>
      </c>
      <c r="D3" s="1">
        <v>41459</v>
      </c>
      <c r="E3" s="1">
        <v>41487</v>
      </c>
      <c r="F3" s="1">
        <v>41471</v>
      </c>
      <c r="G3">
        <v>3</v>
      </c>
      <c r="H3">
        <v>32.380000000000003</v>
      </c>
      <c r="I3">
        <v>72</v>
      </c>
      <c r="J3" s="2">
        <v>34.799999999999997</v>
      </c>
      <c r="K3">
        <v>5</v>
      </c>
      <c r="L3">
        <v>0</v>
      </c>
      <c r="M3" s="3">
        <f>Table_orders[[#This Row],[order_details.unitPrice]]*Table_orders[[#This Row],[order_details.quantity]]</f>
        <v>174</v>
      </c>
      <c r="N3" t="s">
        <v>573</v>
      </c>
      <c r="O3" t="s">
        <v>560</v>
      </c>
      <c r="P3" t="s">
        <v>486</v>
      </c>
      <c r="Q3">
        <v>34.799999999999997</v>
      </c>
      <c r="R3">
        <v>0</v>
      </c>
      <c r="S3">
        <v>4</v>
      </c>
      <c r="T3" t="s">
        <v>410</v>
      </c>
      <c r="U3" t="s">
        <v>116</v>
      </c>
      <c r="V3" t="s">
        <v>43</v>
      </c>
      <c r="W3" t="s">
        <v>44</v>
      </c>
      <c r="X3">
        <v>2</v>
      </c>
      <c r="Y3" t="s">
        <v>370</v>
      </c>
      <c r="Z3" t="s">
        <v>371</v>
      </c>
      <c r="AA3" t="s">
        <v>73</v>
      </c>
      <c r="AB3" t="s">
        <v>372</v>
      </c>
      <c r="AC3" t="s">
        <v>60</v>
      </c>
      <c r="AD3" t="s">
        <v>9</v>
      </c>
      <c r="AE3" t="s">
        <v>10</v>
      </c>
    </row>
    <row r="4" spans="1:31" x14ac:dyDescent="0.25">
      <c r="A4">
        <v>10274</v>
      </c>
      <c r="B4" t="s">
        <v>369</v>
      </c>
      <c r="C4">
        <v>6</v>
      </c>
      <c r="D4" s="1">
        <v>41492</v>
      </c>
      <c r="E4" s="1">
        <v>41520</v>
      </c>
      <c r="F4" s="1">
        <v>41502</v>
      </c>
      <c r="G4">
        <v>1</v>
      </c>
      <c r="H4">
        <v>6.01</v>
      </c>
      <c r="I4">
        <v>72</v>
      </c>
      <c r="J4" s="2">
        <v>27.8</v>
      </c>
      <c r="K4">
        <v>7</v>
      </c>
      <c r="L4">
        <v>0</v>
      </c>
      <c r="M4" s="3">
        <f>Table_orders[[#This Row],[order_details.unitPrice]]*Table_orders[[#This Row],[order_details.quantity]]</f>
        <v>194.6</v>
      </c>
      <c r="N4" t="s">
        <v>571</v>
      </c>
      <c r="O4" t="s">
        <v>560</v>
      </c>
      <c r="P4" t="s">
        <v>486</v>
      </c>
      <c r="Q4">
        <v>34.799999999999997</v>
      </c>
      <c r="R4">
        <v>0</v>
      </c>
      <c r="S4">
        <v>4</v>
      </c>
      <c r="T4" t="s">
        <v>411</v>
      </c>
      <c r="U4" t="s">
        <v>28</v>
      </c>
      <c r="V4" t="s">
        <v>43</v>
      </c>
      <c r="W4" t="s">
        <v>44</v>
      </c>
      <c r="X4">
        <v>5</v>
      </c>
      <c r="Y4" t="s">
        <v>370</v>
      </c>
      <c r="Z4" t="s">
        <v>371</v>
      </c>
      <c r="AA4" t="s">
        <v>73</v>
      </c>
      <c r="AB4" t="s">
        <v>372</v>
      </c>
      <c r="AC4" t="s">
        <v>60</v>
      </c>
      <c r="AD4" t="s">
        <v>9</v>
      </c>
      <c r="AE4" t="s">
        <v>10</v>
      </c>
    </row>
    <row r="5" spans="1:31" x14ac:dyDescent="0.25">
      <c r="A5">
        <v>10274</v>
      </c>
      <c r="B5" t="s">
        <v>369</v>
      </c>
      <c r="C5">
        <v>6</v>
      </c>
      <c r="D5" s="1">
        <v>41492</v>
      </c>
      <c r="E5" s="1">
        <v>41520</v>
      </c>
      <c r="F5" s="1">
        <v>41502</v>
      </c>
      <c r="G5">
        <v>1</v>
      </c>
      <c r="H5">
        <v>6.01</v>
      </c>
      <c r="I5">
        <v>71</v>
      </c>
      <c r="J5" s="2">
        <v>17.2</v>
      </c>
      <c r="K5">
        <v>20</v>
      </c>
      <c r="L5">
        <v>0</v>
      </c>
      <c r="M5" s="3">
        <f>Table_orders[[#This Row],[order_details.unitPrice]]*Table_orders[[#This Row],[order_details.quantity]]</f>
        <v>344</v>
      </c>
      <c r="N5" t="s">
        <v>571</v>
      </c>
      <c r="O5" t="s">
        <v>559</v>
      </c>
      <c r="P5" t="s">
        <v>446</v>
      </c>
      <c r="Q5">
        <v>21.5</v>
      </c>
      <c r="R5">
        <v>0</v>
      </c>
      <c r="S5">
        <v>4</v>
      </c>
      <c r="T5" t="s">
        <v>411</v>
      </c>
      <c r="U5" t="s">
        <v>28</v>
      </c>
      <c r="V5" t="s">
        <v>43</v>
      </c>
      <c r="W5" t="s">
        <v>44</v>
      </c>
      <c r="X5">
        <v>5</v>
      </c>
      <c r="Y5" t="s">
        <v>370</v>
      </c>
      <c r="Z5" t="s">
        <v>371</v>
      </c>
      <c r="AA5" t="s">
        <v>73</v>
      </c>
      <c r="AB5" t="s">
        <v>372</v>
      </c>
      <c r="AC5" t="s">
        <v>60</v>
      </c>
      <c r="AD5" t="s">
        <v>9</v>
      </c>
      <c r="AE5" t="s">
        <v>10</v>
      </c>
    </row>
    <row r="6" spans="1:31" x14ac:dyDescent="0.25">
      <c r="A6">
        <v>10269</v>
      </c>
      <c r="B6" t="s">
        <v>386</v>
      </c>
      <c r="C6">
        <v>5</v>
      </c>
      <c r="D6" s="1">
        <v>41486</v>
      </c>
      <c r="E6" s="1">
        <v>41500</v>
      </c>
      <c r="F6" s="1">
        <v>41495</v>
      </c>
      <c r="G6">
        <v>1</v>
      </c>
      <c r="H6">
        <v>4.5599999999999996</v>
      </c>
      <c r="I6">
        <v>72</v>
      </c>
      <c r="J6" s="2">
        <v>27.8</v>
      </c>
      <c r="K6">
        <v>20</v>
      </c>
      <c r="L6">
        <v>0.05</v>
      </c>
      <c r="M6" s="3">
        <f>Table_orders[[#This Row],[order_details.unitPrice]]*Table_orders[[#This Row],[order_details.quantity]]</f>
        <v>556</v>
      </c>
      <c r="N6" t="s">
        <v>571</v>
      </c>
      <c r="O6" t="s">
        <v>560</v>
      </c>
      <c r="P6" t="s">
        <v>486</v>
      </c>
      <c r="Q6">
        <v>34.799999999999997</v>
      </c>
      <c r="R6">
        <v>0</v>
      </c>
      <c r="S6">
        <v>4</v>
      </c>
      <c r="T6" t="s">
        <v>410</v>
      </c>
      <c r="U6" t="s">
        <v>116</v>
      </c>
      <c r="V6" t="s">
        <v>43</v>
      </c>
      <c r="W6" t="s">
        <v>44</v>
      </c>
      <c r="X6">
        <v>2</v>
      </c>
      <c r="Y6" t="s">
        <v>387</v>
      </c>
      <c r="Z6" t="s">
        <v>388</v>
      </c>
      <c r="AA6" t="s">
        <v>34</v>
      </c>
      <c r="AB6" t="s">
        <v>389</v>
      </c>
      <c r="AC6" t="s">
        <v>168</v>
      </c>
      <c r="AD6" t="s">
        <v>9</v>
      </c>
      <c r="AE6" t="s">
        <v>10</v>
      </c>
    </row>
    <row r="7" spans="1:31" x14ac:dyDescent="0.25">
      <c r="A7">
        <v>10269</v>
      </c>
      <c r="B7" t="s">
        <v>386</v>
      </c>
      <c r="C7">
        <v>5</v>
      </c>
      <c r="D7" s="1">
        <v>41486</v>
      </c>
      <c r="E7" s="1">
        <v>41500</v>
      </c>
      <c r="F7" s="1">
        <v>41495</v>
      </c>
      <c r="G7">
        <v>1</v>
      </c>
      <c r="H7">
        <v>4.5599999999999996</v>
      </c>
      <c r="I7">
        <v>33</v>
      </c>
      <c r="J7" s="2">
        <v>2</v>
      </c>
      <c r="K7">
        <v>60</v>
      </c>
      <c r="L7">
        <v>0.05</v>
      </c>
      <c r="M7" s="3">
        <f>Table_orders[[#This Row],[order_details.unitPrice]]*Table_orders[[#This Row],[order_details.quantity]]</f>
        <v>120</v>
      </c>
      <c r="N7" t="s">
        <v>571</v>
      </c>
      <c r="O7" t="s">
        <v>487</v>
      </c>
      <c r="P7" t="s">
        <v>488</v>
      </c>
      <c r="Q7">
        <v>2.5</v>
      </c>
      <c r="R7">
        <v>0</v>
      </c>
      <c r="S7">
        <v>4</v>
      </c>
      <c r="T7" t="s">
        <v>410</v>
      </c>
      <c r="U7" t="s">
        <v>116</v>
      </c>
      <c r="V7" t="s">
        <v>43</v>
      </c>
      <c r="W7" t="s">
        <v>44</v>
      </c>
      <c r="X7">
        <v>2</v>
      </c>
      <c r="Y7" t="s">
        <v>387</v>
      </c>
      <c r="Z7" t="s">
        <v>388</v>
      </c>
      <c r="AA7" t="s">
        <v>34</v>
      </c>
      <c r="AB7" t="s">
        <v>389</v>
      </c>
      <c r="AC7" t="s">
        <v>168</v>
      </c>
      <c r="AD7" t="s">
        <v>9</v>
      </c>
      <c r="AE7" t="s">
        <v>10</v>
      </c>
    </row>
    <row r="8" spans="1:31" x14ac:dyDescent="0.25">
      <c r="A8">
        <v>10258</v>
      </c>
      <c r="B8" t="s">
        <v>113</v>
      </c>
      <c r="C8">
        <v>1</v>
      </c>
      <c r="D8" s="1">
        <v>41472</v>
      </c>
      <c r="E8" s="1">
        <v>41500</v>
      </c>
      <c r="F8" s="1">
        <v>41478</v>
      </c>
      <c r="G8">
        <v>1</v>
      </c>
      <c r="H8">
        <v>140.51</v>
      </c>
      <c r="I8">
        <v>2</v>
      </c>
      <c r="J8" s="2">
        <v>15.2</v>
      </c>
      <c r="K8">
        <v>50</v>
      </c>
      <c r="L8">
        <v>0.2</v>
      </c>
      <c r="M8" s="3">
        <f>Table_orders[[#This Row],[order_details.unitPrice]]*Table_orders[[#This Row],[order_details.quantity]]</f>
        <v>760</v>
      </c>
      <c r="N8" t="s">
        <v>571</v>
      </c>
      <c r="O8" t="s">
        <v>425</v>
      </c>
      <c r="P8" t="s">
        <v>426</v>
      </c>
      <c r="Q8">
        <v>19</v>
      </c>
      <c r="R8">
        <v>0</v>
      </c>
      <c r="S8">
        <v>1</v>
      </c>
      <c r="T8" t="s">
        <v>404</v>
      </c>
      <c r="U8" t="s">
        <v>28</v>
      </c>
      <c r="V8" t="s">
        <v>405</v>
      </c>
      <c r="W8" t="s">
        <v>168</v>
      </c>
      <c r="X8">
        <v>8</v>
      </c>
      <c r="Y8" t="s">
        <v>114</v>
      </c>
      <c r="Z8" t="s">
        <v>115</v>
      </c>
      <c r="AA8" t="s">
        <v>116</v>
      </c>
      <c r="AB8" t="s">
        <v>117</v>
      </c>
      <c r="AC8" t="s">
        <v>118</v>
      </c>
      <c r="AD8" t="s">
        <v>3</v>
      </c>
      <c r="AE8" t="s">
        <v>4</v>
      </c>
    </row>
    <row r="9" spans="1:31" x14ac:dyDescent="0.25">
      <c r="A9">
        <v>10248</v>
      </c>
      <c r="B9" t="s">
        <v>369</v>
      </c>
      <c r="C9">
        <v>5</v>
      </c>
      <c r="D9" s="1">
        <v>41459</v>
      </c>
      <c r="E9" s="1">
        <v>41487</v>
      </c>
      <c r="F9" s="1">
        <v>41471</v>
      </c>
      <c r="G9">
        <v>3</v>
      </c>
      <c r="H9">
        <v>32.380000000000003</v>
      </c>
      <c r="I9">
        <v>42</v>
      </c>
      <c r="J9" s="2">
        <v>9.8000000000000007</v>
      </c>
      <c r="K9">
        <v>10</v>
      </c>
      <c r="L9">
        <v>0</v>
      </c>
      <c r="M9" s="3">
        <f>Table_orders[[#This Row],[order_details.unitPrice]]*Table_orders[[#This Row],[order_details.quantity]]</f>
        <v>98</v>
      </c>
      <c r="N9" t="s">
        <v>573</v>
      </c>
      <c r="O9" t="s">
        <v>503</v>
      </c>
      <c r="P9" t="s">
        <v>504</v>
      </c>
      <c r="Q9">
        <v>14</v>
      </c>
      <c r="R9">
        <v>1</v>
      </c>
      <c r="S9">
        <v>5</v>
      </c>
      <c r="T9" t="s">
        <v>410</v>
      </c>
      <c r="U9" t="s">
        <v>116</v>
      </c>
      <c r="V9" t="s">
        <v>43</v>
      </c>
      <c r="W9" t="s">
        <v>44</v>
      </c>
      <c r="X9">
        <v>2</v>
      </c>
      <c r="Y9" t="s">
        <v>370</v>
      </c>
      <c r="Z9" t="s">
        <v>371</v>
      </c>
      <c r="AA9" t="s">
        <v>73</v>
      </c>
      <c r="AB9" t="s">
        <v>372</v>
      </c>
      <c r="AC9" t="s">
        <v>60</v>
      </c>
      <c r="AD9" t="s">
        <v>11</v>
      </c>
      <c r="AE9" t="s">
        <v>12</v>
      </c>
    </row>
    <row r="10" spans="1:31" x14ac:dyDescent="0.25">
      <c r="A10">
        <v>10258</v>
      </c>
      <c r="B10" t="s">
        <v>113</v>
      </c>
      <c r="C10">
        <v>1</v>
      </c>
      <c r="D10" s="1">
        <v>41472</v>
      </c>
      <c r="E10" s="1">
        <v>41500</v>
      </c>
      <c r="F10" s="1">
        <v>41478</v>
      </c>
      <c r="G10">
        <v>1</v>
      </c>
      <c r="H10">
        <v>140.51</v>
      </c>
      <c r="I10">
        <v>5</v>
      </c>
      <c r="J10" s="2">
        <v>17</v>
      </c>
      <c r="K10">
        <v>65</v>
      </c>
      <c r="L10">
        <v>0.2</v>
      </c>
      <c r="M10" s="3">
        <f>Table_orders[[#This Row],[order_details.unitPrice]]*Table_orders[[#This Row],[order_details.quantity]]</f>
        <v>1105</v>
      </c>
      <c r="N10" t="s">
        <v>571</v>
      </c>
      <c r="O10" t="s">
        <v>431</v>
      </c>
      <c r="P10" t="s">
        <v>432</v>
      </c>
      <c r="Q10">
        <v>21.35</v>
      </c>
      <c r="R10">
        <v>1</v>
      </c>
      <c r="S10">
        <v>2</v>
      </c>
      <c r="T10" t="s">
        <v>404</v>
      </c>
      <c r="U10" t="s">
        <v>28</v>
      </c>
      <c r="V10" t="s">
        <v>405</v>
      </c>
      <c r="W10" t="s">
        <v>168</v>
      </c>
      <c r="X10">
        <v>8</v>
      </c>
      <c r="Y10" t="s">
        <v>114</v>
      </c>
      <c r="Z10" t="s">
        <v>115</v>
      </c>
      <c r="AA10" t="s">
        <v>116</v>
      </c>
      <c r="AB10" t="s">
        <v>117</v>
      </c>
      <c r="AC10" t="s">
        <v>118</v>
      </c>
      <c r="AD10" t="s">
        <v>5</v>
      </c>
      <c r="AE10" t="s">
        <v>6</v>
      </c>
    </row>
    <row r="11" spans="1:31" x14ac:dyDescent="0.25">
      <c r="A11">
        <v>10263</v>
      </c>
      <c r="B11" t="s">
        <v>113</v>
      </c>
      <c r="C11">
        <v>9</v>
      </c>
      <c r="D11" s="1">
        <v>41478</v>
      </c>
      <c r="E11" s="1">
        <v>41506</v>
      </c>
      <c r="F11" s="1">
        <v>41486</v>
      </c>
      <c r="G11">
        <v>3</v>
      </c>
      <c r="H11">
        <v>146.06</v>
      </c>
      <c r="I11">
        <v>16</v>
      </c>
      <c r="J11" s="2">
        <v>13.9</v>
      </c>
      <c r="K11">
        <v>60</v>
      </c>
      <c r="L11">
        <v>0.25</v>
      </c>
      <c r="M11" s="3">
        <f>Table_orders[[#This Row],[order_details.unitPrice]]*Table_orders[[#This Row],[order_details.quantity]]</f>
        <v>834</v>
      </c>
      <c r="N11" t="s">
        <v>573</v>
      </c>
      <c r="O11" t="s">
        <v>453</v>
      </c>
      <c r="P11" t="s">
        <v>454</v>
      </c>
      <c r="Q11">
        <v>17.45</v>
      </c>
      <c r="R11">
        <v>0</v>
      </c>
      <c r="S11">
        <v>3</v>
      </c>
      <c r="T11" t="s">
        <v>414</v>
      </c>
      <c r="U11" t="s">
        <v>28</v>
      </c>
      <c r="V11" t="s">
        <v>43</v>
      </c>
      <c r="W11" t="s">
        <v>44</v>
      </c>
      <c r="X11">
        <v>5</v>
      </c>
      <c r="Y11" t="s">
        <v>114</v>
      </c>
      <c r="Z11" t="s">
        <v>115</v>
      </c>
      <c r="AA11" t="s">
        <v>116</v>
      </c>
      <c r="AB11" t="s">
        <v>117</v>
      </c>
      <c r="AC11" t="s">
        <v>118</v>
      </c>
      <c r="AD11" t="s">
        <v>7</v>
      </c>
      <c r="AE11" t="s">
        <v>8</v>
      </c>
    </row>
    <row r="12" spans="1:31" x14ac:dyDescent="0.25">
      <c r="A12">
        <v>10263</v>
      </c>
      <c r="B12" t="s">
        <v>113</v>
      </c>
      <c r="C12">
        <v>9</v>
      </c>
      <c r="D12" s="1">
        <v>41478</v>
      </c>
      <c r="E12" s="1">
        <v>41506</v>
      </c>
      <c r="F12" s="1">
        <v>41486</v>
      </c>
      <c r="G12">
        <v>3</v>
      </c>
      <c r="H12">
        <v>146.06</v>
      </c>
      <c r="I12">
        <v>24</v>
      </c>
      <c r="J12" s="2">
        <v>3.6</v>
      </c>
      <c r="K12">
        <v>28</v>
      </c>
      <c r="L12">
        <v>0</v>
      </c>
      <c r="M12" s="3">
        <f>Table_orders[[#This Row],[order_details.unitPrice]]*Table_orders[[#This Row],[order_details.quantity]]</f>
        <v>100.8</v>
      </c>
      <c r="N12" t="s">
        <v>573</v>
      </c>
      <c r="O12" t="s">
        <v>469</v>
      </c>
      <c r="P12" t="s">
        <v>470</v>
      </c>
      <c r="Q12">
        <v>4.5</v>
      </c>
      <c r="R12">
        <v>1</v>
      </c>
      <c r="S12">
        <v>1</v>
      </c>
      <c r="T12" t="s">
        <v>414</v>
      </c>
      <c r="U12" t="s">
        <v>28</v>
      </c>
      <c r="V12" t="s">
        <v>43</v>
      </c>
      <c r="W12" t="s">
        <v>44</v>
      </c>
      <c r="X12">
        <v>5</v>
      </c>
      <c r="Y12" t="s">
        <v>114</v>
      </c>
      <c r="Z12" t="s">
        <v>115</v>
      </c>
      <c r="AA12" t="s">
        <v>116</v>
      </c>
      <c r="AB12" t="s">
        <v>117</v>
      </c>
      <c r="AC12" t="s">
        <v>118</v>
      </c>
      <c r="AD12" t="s">
        <v>3</v>
      </c>
      <c r="AE12" t="s">
        <v>4</v>
      </c>
    </row>
    <row r="13" spans="1:31" x14ac:dyDescent="0.25">
      <c r="A13">
        <v>10263</v>
      </c>
      <c r="B13" t="s">
        <v>113</v>
      </c>
      <c r="C13">
        <v>9</v>
      </c>
      <c r="D13" s="1">
        <v>41478</v>
      </c>
      <c r="E13" s="1">
        <v>41506</v>
      </c>
      <c r="F13" s="1">
        <v>41486</v>
      </c>
      <c r="G13">
        <v>3</v>
      </c>
      <c r="H13">
        <v>146.06</v>
      </c>
      <c r="I13">
        <v>74</v>
      </c>
      <c r="J13" s="2">
        <v>8</v>
      </c>
      <c r="K13">
        <v>36</v>
      </c>
      <c r="L13">
        <v>0.25</v>
      </c>
      <c r="M13" s="3">
        <f>Table_orders[[#This Row],[order_details.unitPrice]]*Table_orders[[#This Row],[order_details.quantity]]</f>
        <v>288</v>
      </c>
      <c r="N13" t="s">
        <v>573</v>
      </c>
      <c r="O13" t="s">
        <v>563</v>
      </c>
      <c r="P13" t="s">
        <v>537</v>
      </c>
      <c r="Q13">
        <v>10</v>
      </c>
      <c r="R13">
        <v>0</v>
      </c>
      <c r="S13">
        <v>7</v>
      </c>
      <c r="T13" t="s">
        <v>414</v>
      </c>
      <c r="U13" t="s">
        <v>28</v>
      </c>
      <c r="V13" t="s">
        <v>43</v>
      </c>
      <c r="W13" t="s">
        <v>44</v>
      </c>
      <c r="X13">
        <v>5</v>
      </c>
      <c r="Y13" t="s">
        <v>114</v>
      </c>
      <c r="Z13" t="s">
        <v>115</v>
      </c>
      <c r="AA13" t="s">
        <v>116</v>
      </c>
      <c r="AB13" t="s">
        <v>117</v>
      </c>
      <c r="AC13" t="s">
        <v>118</v>
      </c>
      <c r="AD13" t="s">
        <v>15</v>
      </c>
      <c r="AE13" t="s">
        <v>16</v>
      </c>
    </row>
    <row r="14" spans="1:31" x14ac:dyDescent="0.25">
      <c r="A14">
        <v>10263</v>
      </c>
      <c r="B14" t="s">
        <v>113</v>
      </c>
      <c r="C14">
        <v>9</v>
      </c>
      <c r="D14" s="1">
        <v>41478</v>
      </c>
      <c r="E14" s="1">
        <v>41506</v>
      </c>
      <c r="F14" s="1">
        <v>41486</v>
      </c>
      <c r="G14">
        <v>3</v>
      </c>
      <c r="H14">
        <v>146.06</v>
      </c>
      <c r="I14">
        <v>30</v>
      </c>
      <c r="J14" s="2">
        <v>20.7</v>
      </c>
      <c r="K14">
        <v>60</v>
      </c>
      <c r="L14">
        <v>0.25</v>
      </c>
      <c r="M14" s="3">
        <f>Table_orders[[#This Row],[order_details.unitPrice]]*Table_orders[[#This Row],[order_details.quantity]]</f>
        <v>1242</v>
      </c>
      <c r="N14" t="s">
        <v>573</v>
      </c>
      <c r="O14" t="s">
        <v>481</v>
      </c>
      <c r="P14" t="s">
        <v>482</v>
      </c>
      <c r="Q14">
        <v>25.89</v>
      </c>
      <c r="R14">
        <v>0</v>
      </c>
      <c r="S14">
        <v>8</v>
      </c>
      <c r="T14" t="s">
        <v>414</v>
      </c>
      <c r="U14" t="s">
        <v>28</v>
      </c>
      <c r="V14" t="s">
        <v>43</v>
      </c>
      <c r="W14" t="s">
        <v>44</v>
      </c>
      <c r="X14">
        <v>5</v>
      </c>
      <c r="Y14" t="s">
        <v>114</v>
      </c>
      <c r="Z14" t="s">
        <v>115</v>
      </c>
      <c r="AA14" t="s">
        <v>116</v>
      </c>
      <c r="AB14" t="s">
        <v>117</v>
      </c>
      <c r="AC14" t="s">
        <v>118</v>
      </c>
      <c r="AD14" t="s">
        <v>17</v>
      </c>
      <c r="AE14" t="s">
        <v>18</v>
      </c>
    </row>
    <row r="15" spans="1:31" x14ac:dyDescent="0.25">
      <c r="A15">
        <v>10258</v>
      </c>
      <c r="B15" t="s">
        <v>113</v>
      </c>
      <c r="C15">
        <v>1</v>
      </c>
      <c r="D15" s="1">
        <v>41472</v>
      </c>
      <c r="E15" s="1">
        <v>41500</v>
      </c>
      <c r="F15" s="1">
        <v>41478</v>
      </c>
      <c r="G15">
        <v>1</v>
      </c>
      <c r="H15">
        <v>140.51</v>
      </c>
      <c r="I15">
        <v>32</v>
      </c>
      <c r="J15" s="2">
        <v>25.6</v>
      </c>
      <c r="K15">
        <v>6</v>
      </c>
      <c r="L15">
        <v>0.2</v>
      </c>
      <c r="M15" s="3">
        <f>Table_orders[[#This Row],[order_details.unitPrice]]*Table_orders[[#This Row],[order_details.quantity]]</f>
        <v>153.60000000000002</v>
      </c>
      <c r="N15" t="s">
        <v>571</v>
      </c>
      <c r="O15" t="s">
        <v>485</v>
      </c>
      <c r="P15" t="s">
        <v>486</v>
      </c>
      <c r="Q15">
        <v>32</v>
      </c>
      <c r="R15">
        <v>0</v>
      </c>
      <c r="S15">
        <v>4</v>
      </c>
      <c r="T15" t="s">
        <v>404</v>
      </c>
      <c r="U15" t="s">
        <v>28</v>
      </c>
      <c r="V15" t="s">
        <v>405</v>
      </c>
      <c r="W15" t="s">
        <v>168</v>
      </c>
      <c r="X15">
        <v>8</v>
      </c>
      <c r="Y15" t="s">
        <v>114</v>
      </c>
      <c r="Z15" t="s">
        <v>115</v>
      </c>
      <c r="AA15" t="s">
        <v>116</v>
      </c>
      <c r="AB15" t="s">
        <v>117</v>
      </c>
      <c r="AC15" t="s">
        <v>118</v>
      </c>
      <c r="AD15" t="s">
        <v>9</v>
      </c>
      <c r="AE15" t="s">
        <v>10</v>
      </c>
    </row>
    <row r="16" spans="1:31" x14ac:dyDescent="0.25">
      <c r="A16">
        <v>10278</v>
      </c>
      <c r="B16" t="s">
        <v>45</v>
      </c>
      <c r="C16">
        <v>8</v>
      </c>
      <c r="D16" s="1">
        <v>41498</v>
      </c>
      <c r="E16" s="1">
        <v>41526</v>
      </c>
      <c r="F16" s="1">
        <v>41502</v>
      </c>
      <c r="G16">
        <v>2</v>
      </c>
      <c r="H16">
        <v>92.69</v>
      </c>
      <c r="I16">
        <v>44</v>
      </c>
      <c r="J16" s="2">
        <v>15.5</v>
      </c>
      <c r="K16">
        <v>16</v>
      </c>
      <c r="L16">
        <v>0</v>
      </c>
      <c r="M16" s="3">
        <f>Table_orders[[#This Row],[order_details.unitPrice]]*Table_orders[[#This Row],[order_details.quantity]]</f>
        <v>248</v>
      </c>
      <c r="N16" t="s">
        <v>572</v>
      </c>
      <c r="O16" t="s">
        <v>507</v>
      </c>
      <c r="P16" t="s">
        <v>508</v>
      </c>
      <c r="Q16">
        <v>19.45</v>
      </c>
      <c r="R16">
        <v>0</v>
      </c>
      <c r="S16">
        <v>2</v>
      </c>
      <c r="T16" t="s">
        <v>413</v>
      </c>
      <c r="U16" t="s">
        <v>116</v>
      </c>
      <c r="V16" t="s">
        <v>405</v>
      </c>
      <c r="W16" t="s">
        <v>168</v>
      </c>
      <c r="X16">
        <v>2</v>
      </c>
      <c r="Y16" t="s">
        <v>46</v>
      </c>
      <c r="Z16" t="s">
        <v>47</v>
      </c>
      <c r="AA16" t="s">
        <v>48</v>
      </c>
      <c r="AB16" t="s">
        <v>49</v>
      </c>
      <c r="AC16" t="s">
        <v>50</v>
      </c>
      <c r="AD16" t="s">
        <v>5</v>
      </c>
      <c r="AE16" t="s">
        <v>6</v>
      </c>
    </row>
    <row r="17" spans="1:31" x14ac:dyDescent="0.25">
      <c r="A17">
        <v>10278</v>
      </c>
      <c r="B17" t="s">
        <v>45</v>
      </c>
      <c r="C17">
        <v>8</v>
      </c>
      <c r="D17" s="1">
        <v>41498</v>
      </c>
      <c r="E17" s="1">
        <v>41526</v>
      </c>
      <c r="F17" s="1">
        <v>41502</v>
      </c>
      <c r="G17">
        <v>2</v>
      </c>
      <c r="H17">
        <v>92.69</v>
      </c>
      <c r="I17">
        <v>59</v>
      </c>
      <c r="J17" s="2">
        <v>44</v>
      </c>
      <c r="K17">
        <v>15</v>
      </c>
      <c r="L17">
        <v>0</v>
      </c>
      <c r="M17" s="3">
        <f>Table_orders[[#This Row],[order_details.unitPrice]]*Table_orders[[#This Row],[order_details.quantity]]</f>
        <v>660</v>
      </c>
      <c r="N17" t="s">
        <v>572</v>
      </c>
      <c r="O17" t="s">
        <v>536</v>
      </c>
      <c r="P17" t="s">
        <v>537</v>
      </c>
      <c r="Q17">
        <v>55</v>
      </c>
      <c r="R17">
        <v>0</v>
      </c>
      <c r="S17">
        <v>4</v>
      </c>
      <c r="T17" t="s">
        <v>413</v>
      </c>
      <c r="U17" t="s">
        <v>116</v>
      </c>
      <c r="V17" t="s">
        <v>405</v>
      </c>
      <c r="W17" t="s">
        <v>168</v>
      </c>
      <c r="X17">
        <v>2</v>
      </c>
      <c r="Y17" t="s">
        <v>46</v>
      </c>
      <c r="Z17" t="s">
        <v>47</v>
      </c>
      <c r="AA17" t="s">
        <v>48</v>
      </c>
      <c r="AB17" t="s">
        <v>49</v>
      </c>
      <c r="AC17" t="s">
        <v>50</v>
      </c>
      <c r="AD17" t="s">
        <v>9</v>
      </c>
      <c r="AE17" t="s">
        <v>10</v>
      </c>
    </row>
    <row r="18" spans="1:31" x14ac:dyDescent="0.25">
      <c r="A18">
        <v>10278</v>
      </c>
      <c r="B18" t="s">
        <v>45</v>
      </c>
      <c r="C18">
        <v>8</v>
      </c>
      <c r="D18" s="1">
        <v>41498</v>
      </c>
      <c r="E18" s="1">
        <v>41526</v>
      </c>
      <c r="F18" s="1">
        <v>41502</v>
      </c>
      <c r="G18">
        <v>2</v>
      </c>
      <c r="H18">
        <v>92.69</v>
      </c>
      <c r="I18">
        <v>63</v>
      </c>
      <c r="J18" s="2">
        <v>35.1</v>
      </c>
      <c r="K18">
        <v>8</v>
      </c>
      <c r="L18">
        <v>0</v>
      </c>
      <c r="M18" s="3">
        <f>Table_orders[[#This Row],[order_details.unitPrice]]*Table_orders[[#This Row],[order_details.quantity]]</f>
        <v>280.8</v>
      </c>
      <c r="N18" t="s">
        <v>572</v>
      </c>
      <c r="O18" t="s">
        <v>544</v>
      </c>
      <c r="P18" t="s">
        <v>545</v>
      </c>
      <c r="Q18">
        <v>43.9</v>
      </c>
      <c r="R18">
        <v>0</v>
      </c>
      <c r="S18">
        <v>2</v>
      </c>
      <c r="T18" t="s">
        <v>413</v>
      </c>
      <c r="U18" t="s">
        <v>116</v>
      </c>
      <c r="V18" t="s">
        <v>405</v>
      </c>
      <c r="W18" t="s">
        <v>168</v>
      </c>
      <c r="X18">
        <v>2</v>
      </c>
      <c r="Y18" t="s">
        <v>46</v>
      </c>
      <c r="Z18" t="s">
        <v>47</v>
      </c>
      <c r="AA18" t="s">
        <v>48</v>
      </c>
      <c r="AB18" t="s">
        <v>49</v>
      </c>
      <c r="AC18" t="s">
        <v>50</v>
      </c>
      <c r="AD18" t="s">
        <v>5</v>
      </c>
      <c r="AE18" t="s">
        <v>6</v>
      </c>
    </row>
    <row r="19" spans="1:31" x14ac:dyDescent="0.25">
      <c r="A19">
        <v>10278</v>
      </c>
      <c r="B19" t="s">
        <v>45</v>
      </c>
      <c r="C19">
        <v>8</v>
      </c>
      <c r="D19" s="1">
        <v>41498</v>
      </c>
      <c r="E19" s="1">
        <v>41526</v>
      </c>
      <c r="F19" s="1">
        <v>41502</v>
      </c>
      <c r="G19">
        <v>2</v>
      </c>
      <c r="H19">
        <v>92.69</v>
      </c>
      <c r="I19">
        <v>73</v>
      </c>
      <c r="J19" s="2">
        <v>12</v>
      </c>
      <c r="K19">
        <v>25</v>
      </c>
      <c r="L19">
        <v>0</v>
      </c>
      <c r="M19" s="3">
        <f>Table_orders[[#This Row],[order_details.unitPrice]]*Table_orders[[#This Row],[order_details.quantity]]</f>
        <v>300</v>
      </c>
      <c r="N19" t="s">
        <v>572</v>
      </c>
      <c r="O19" t="s">
        <v>561</v>
      </c>
      <c r="P19" t="s">
        <v>562</v>
      </c>
      <c r="Q19">
        <v>15</v>
      </c>
      <c r="R19">
        <v>0</v>
      </c>
      <c r="S19">
        <v>8</v>
      </c>
      <c r="T19" t="s">
        <v>413</v>
      </c>
      <c r="U19" t="s">
        <v>116</v>
      </c>
      <c r="V19" t="s">
        <v>405</v>
      </c>
      <c r="W19" t="s">
        <v>168</v>
      </c>
      <c r="X19">
        <v>2</v>
      </c>
      <c r="Y19" t="s">
        <v>46</v>
      </c>
      <c r="Z19" t="s">
        <v>47</v>
      </c>
      <c r="AA19" t="s">
        <v>48</v>
      </c>
      <c r="AB19" t="s">
        <v>49</v>
      </c>
      <c r="AC19" t="s">
        <v>50</v>
      </c>
      <c r="AD19" t="s">
        <v>17</v>
      </c>
      <c r="AE19" t="s">
        <v>18</v>
      </c>
    </row>
    <row r="20" spans="1:31" x14ac:dyDescent="0.25">
      <c r="A20">
        <v>10280</v>
      </c>
      <c r="B20" t="s">
        <v>45</v>
      </c>
      <c r="C20">
        <v>2</v>
      </c>
      <c r="D20" s="1">
        <v>41500</v>
      </c>
      <c r="E20" s="1">
        <v>41528</v>
      </c>
      <c r="F20" s="1">
        <v>41529</v>
      </c>
      <c r="G20">
        <v>1</v>
      </c>
      <c r="H20">
        <v>8.98</v>
      </c>
      <c r="I20">
        <v>24</v>
      </c>
      <c r="J20" s="2">
        <v>3.6</v>
      </c>
      <c r="K20">
        <v>12</v>
      </c>
      <c r="L20">
        <v>0</v>
      </c>
      <c r="M20" s="3">
        <f>Table_orders[[#This Row],[order_details.unitPrice]]*Table_orders[[#This Row],[order_details.quantity]]</f>
        <v>43.2</v>
      </c>
      <c r="N20" t="s">
        <v>571</v>
      </c>
      <c r="O20" t="s">
        <v>469</v>
      </c>
      <c r="P20" t="s">
        <v>470</v>
      </c>
      <c r="Q20">
        <v>4.5</v>
      </c>
      <c r="R20">
        <v>1</v>
      </c>
      <c r="S20">
        <v>1</v>
      </c>
      <c r="T20" t="s">
        <v>406</v>
      </c>
      <c r="U20" t="s">
        <v>407</v>
      </c>
      <c r="V20" t="s">
        <v>405</v>
      </c>
      <c r="W20" t="s">
        <v>168</v>
      </c>
      <c r="Y20" t="s">
        <v>46</v>
      </c>
      <c r="Z20" t="s">
        <v>47</v>
      </c>
      <c r="AA20" t="s">
        <v>48</v>
      </c>
      <c r="AB20" t="s">
        <v>49</v>
      </c>
      <c r="AC20" t="s">
        <v>50</v>
      </c>
      <c r="AD20" t="s">
        <v>3</v>
      </c>
      <c r="AE20" t="s">
        <v>4</v>
      </c>
    </row>
    <row r="21" spans="1:31" x14ac:dyDescent="0.25">
      <c r="A21">
        <v>10280</v>
      </c>
      <c r="B21" t="s">
        <v>45</v>
      </c>
      <c r="C21">
        <v>2</v>
      </c>
      <c r="D21" s="1">
        <v>41500</v>
      </c>
      <c r="E21" s="1">
        <v>41528</v>
      </c>
      <c r="F21" s="1">
        <v>41529</v>
      </c>
      <c r="G21">
        <v>1</v>
      </c>
      <c r="H21">
        <v>8.98</v>
      </c>
      <c r="I21">
        <v>55</v>
      </c>
      <c r="J21" s="2">
        <v>19.2</v>
      </c>
      <c r="K21">
        <v>20</v>
      </c>
      <c r="L21">
        <v>0</v>
      </c>
      <c r="M21" s="3">
        <f>Table_orders[[#This Row],[order_details.unitPrice]]*Table_orders[[#This Row],[order_details.quantity]]</f>
        <v>384</v>
      </c>
      <c r="N21" t="s">
        <v>571</v>
      </c>
      <c r="O21" t="s">
        <v>529</v>
      </c>
      <c r="P21" t="s">
        <v>530</v>
      </c>
      <c r="Q21">
        <v>24</v>
      </c>
      <c r="R21">
        <v>0</v>
      </c>
      <c r="S21">
        <v>6</v>
      </c>
      <c r="T21" t="s">
        <v>406</v>
      </c>
      <c r="U21" t="s">
        <v>407</v>
      </c>
      <c r="V21" t="s">
        <v>405</v>
      </c>
      <c r="W21" t="s">
        <v>168</v>
      </c>
      <c r="Y21" t="s">
        <v>46</v>
      </c>
      <c r="Z21" t="s">
        <v>47</v>
      </c>
      <c r="AA21" t="s">
        <v>48</v>
      </c>
      <c r="AB21" t="s">
        <v>49</v>
      </c>
      <c r="AC21" t="s">
        <v>50</v>
      </c>
      <c r="AD21" t="s">
        <v>13</v>
      </c>
      <c r="AE21" t="s">
        <v>14</v>
      </c>
    </row>
    <row r="22" spans="1:31" x14ac:dyDescent="0.25">
      <c r="A22">
        <v>10280</v>
      </c>
      <c r="B22" t="s">
        <v>45</v>
      </c>
      <c r="C22">
        <v>2</v>
      </c>
      <c r="D22" s="1">
        <v>41500</v>
      </c>
      <c r="E22" s="1">
        <v>41528</v>
      </c>
      <c r="F22" s="1">
        <v>41529</v>
      </c>
      <c r="G22">
        <v>1</v>
      </c>
      <c r="H22">
        <v>8.98</v>
      </c>
      <c r="I22">
        <v>75</v>
      </c>
      <c r="J22" s="2">
        <v>6.2</v>
      </c>
      <c r="K22">
        <v>30</v>
      </c>
      <c r="L22">
        <v>0</v>
      </c>
      <c r="M22" s="3">
        <f>Table_orders[[#This Row],[order_details.unitPrice]]*Table_orders[[#This Row],[order_details.quantity]]</f>
        <v>186</v>
      </c>
      <c r="N22" t="s">
        <v>571</v>
      </c>
      <c r="O22" t="s">
        <v>564</v>
      </c>
      <c r="P22" t="s">
        <v>565</v>
      </c>
      <c r="Q22">
        <v>7.75</v>
      </c>
      <c r="R22">
        <v>0</v>
      </c>
      <c r="S22">
        <v>1</v>
      </c>
      <c r="T22" t="s">
        <v>406</v>
      </c>
      <c r="U22" t="s">
        <v>407</v>
      </c>
      <c r="V22" t="s">
        <v>405</v>
      </c>
      <c r="W22" t="s">
        <v>168</v>
      </c>
      <c r="Y22" t="s">
        <v>46</v>
      </c>
      <c r="Z22" t="s">
        <v>47</v>
      </c>
      <c r="AA22" t="s">
        <v>48</v>
      </c>
      <c r="AB22" t="s">
        <v>49</v>
      </c>
      <c r="AC22" t="s">
        <v>50</v>
      </c>
      <c r="AD22" t="s">
        <v>3</v>
      </c>
      <c r="AE22" t="s">
        <v>4</v>
      </c>
    </row>
    <row r="23" spans="1:31" x14ac:dyDescent="0.25">
      <c r="A23">
        <v>10255</v>
      </c>
      <c r="B23" t="s">
        <v>305</v>
      </c>
      <c r="C23">
        <v>9</v>
      </c>
      <c r="D23" s="1">
        <v>41467</v>
      </c>
      <c r="E23" s="1">
        <v>41495</v>
      </c>
      <c r="F23" s="1">
        <v>41470</v>
      </c>
      <c r="G23">
        <v>3</v>
      </c>
      <c r="H23">
        <v>148.33000000000001</v>
      </c>
      <c r="I23">
        <v>2</v>
      </c>
      <c r="J23" s="2">
        <v>15.2</v>
      </c>
      <c r="K23">
        <v>20</v>
      </c>
      <c r="L23">
        <v>0</v>
      </c>
      <c r="M23" s="3">
        <f>Table_orders[[#This Row],[order_details.unitPrice]]*Table_orders[[#This Row],[order_details.quantity]]</f>
        <v>304</v>
      </c>
      <c r="N23" t="s">
        <v>573</v>
      </c>
      <c r="O23" t="s">
        <v>425</v>
      </c>
      <c r="P23" t="s">
        <v>426</v>
      </c>
      <c r="Q23">
        <v>19</v>
      </c>
      <c r="R23">
        <v>0</v>
      </c>
      <c r="S23">
        <v>1</v>
      </c>
      <c r="T23" t="s">
        <v>414</v>
      </c>
      <c r="U23" t="s">
        <v>28</v>
      </c>
      <c r="V23" t="s">
        <v>43</v>
      </c>
      <c r="W23" t="s">
        <v>44</v>
      </c>
      <c r="X23">
        <v>5</v>
      </c>
      <c r="Y23" t="s">
        <v>306</v>
      </c>
      <c r="Z23" t="s">
        <v>307</v>
      </c>
      <c r="AA23" t="s">
        <v>116</v>
      </c>
      <c r="AB23" t="s">
        <v>308</v>
      </c>
      <c r="AC23" t="s">
        <v>92</v>
      </c>
      <c r="AD23" t="s">
        <v>3</v>
      </c>
      <c r="AE23" t="s">
        <v>4</v>
      </c>
    </row>
    <row r="24" spans="1:31" x14ac:dyDescent="0.25">
      <c r="A24">
        <v>10255</v>
      </c>
      <c r="B24" t="s">
        <v>305</v>
      </c>
      <c r="C24">
        <v>9</v>
      </c>
      <c r="D24" s="1">
        <v>41467</v>
      </c>
      <c r="E24" s="1">
        <v>41495</v>
      </c>
      <c r="F24" s="1">
        <v>41470</v>
      </c>
      <c r="G24">
        <v>3</v>
      </c>
      <c r="H24">
        <v>148.33000000000001</v>
      </c>
      <c r="I24">
        <v>16</v>
      </c>
      <c r="J24" s="2">
        <v>13.9</v>
      </c>
      <c r="K24">
        <v>35</v>
      </c>
      <c r="L24">
        <v>0</v>
      </c>
      <c r="M24" s="3">
        <f>Table_orders[[#This Row],[order_details.unitPrice]]*Table_orders[[#This Row],[order_details.quantity]]</f>
        <v>486.5</v>
      </c>
      <c r="N24" t="s">
        <v>573</v>
      </c>
      <c r="O24" t="s">
        <v>453</v>
      </c>
      <c r="P24" t="s">
        <v>454</v>
      </c>
      <c r="Q24">
        <v>17.45</v>
      </c>
      <c r="R24">
        <v>0</v>
      </c>
      <c r="S24">
        <v>3</v>
      </c>
      <c r="T24" t="s">
        <v>414</v>
      </c>
      <c r="U24" t="s">
        <v>28</v>
      </c>
      <c r="V24" t="s">
        <v>43</v>
      </c>
      <c r="W24" t="s">
        <v>44</v>
      </c>
      <c r="X24">
        <v>5</v>
      </c>
      <c r="Y24" t="s">
        <v>306</v>
      </c>
      <c r="Z24" t="s">
        <v>307</v>
      </c>
      <c r="AA24" t="s">
        <v>116</v>
      </c>
      <c r="AB24" t="s">
        <v>308</v>
      </c>
      <c r="AC24" t="s">
        <v>92</v>
      </c>
      <c r="AD24" t="s">
        <v>7</v>
      </c>
      <c r="AE24" t="s">
        <v>8</v>
      </c>
    </row>
    <row r="25" spans="1:31" x14ac:dyDescent="0.25">
      <c r="A25">
        <v>10255</v>
      </c>
      <c r="B25" t="s">
        <v>305</v>
      </c>
      <c r="C25">
        <v>9</v>
      </c>
      <c r="D25" s="1">
        <v>41467</v>
      </c>
      <c r="E25" s="1">
        <v>41495</v>
      </c>
      <c r="F25" s="1">
        <v>41470</v>
      </c>
      <c r="G25">
        <v>3</v>
      </c>
      <c r="H25">
        <v>148.33000000000001</v>
      </c>
      <c r="I25">
        <v>36</v>
      </c>
      <c r="J25" s="2">
        <v>15.2</v>
      </c>
      <c r="K25">
        <v>25</v>
      </c>
      <c r="L25">
        <v>0</v>
      </c>
      <c r="M25" s="3">
        <f>Table_orders[[#This Row],[order_details.unitPrice]]*Table_orders[[#This Row],[order_details.quantity]]</f>
        <v>380</v>
      </c>
      <c r="N25" t="s">
        <v>573</v>
      </c>
      <c r="O25" t="s">
        <v>491</v>
      </c>
      <c r="P25" t="s">
        <v>492</v>
      </c>
      <c r="Q25">
        <v>19</v>
      </c>
      <c r="R25">
        <v>0</v>
      </c>
      <c r="S25">
        <v>8</v>
      </c>
      <c r="T25" t="s">
        <v>414</v>
      </c>
      <c r="U25" t="s">
        <v>28</v>
      </c>
      <c r="V25" t="s">
        <v>43</v>
      </c>
      <c r="W25" t="s">
        <v>44</v>
      </c>
      <c r="X25">
        <v>5</v>
      </c>
      <c r="Y25" t="s">
        <v>306</v>
      </c>
      <c r="Z25" t="s">
        <v>307</v>
      </c>
      <c r="AA25" t="s">
        <v>116</v>
      </c>
      <c r="AB25" t="s">
        <v>308</v>
      </c>
      <c r="AC25" t="s">
        <v>92</v>
      </c>
      <c r="AD25" t="s">
        <v>17</v>
      </c>
      <c r="AE25" t="s">
        <v>18</v>
      </c>
    </row>
    <row r="26" spans="1:31" x14ac:dyDescent="0.25">
      <c r="A26">
        <v>10255</v>
      </c>
      <c r="B26" t="s">
        <v>305</v>
      </c>
      <c r="C26">
        <v>9</v>
      </c>
      <c r="D26" s="1">
        <v>41467</v>
      </c>
      <c r="E26" s="1">
        <v>41495</v>
      </c>
      <c r="F26" s="1">
        <v>41470</v>
      </c>
      <c r="G26">
        <v>3</v>
      </c>
      <c r="H26">
        <v>148.33000000000001</v>
      </c>
      <c r="I26">
        <v>59</v>
      </c>
      <c r="J26" s="2">
        <v>44</v>
      </c>
      <c r="K26">
        <v>30</v>
      </c>
      <c r="L26">
        <v>0</v>
      </c>
      <c r="M26" s="3">
        <f>Table_orders[[#This Row],[order_details.unitPrice]]*Table_orders[[#This Row],[order_details.quantity]]</f>
        <v>1320</v>
      </c>
      <c r="N26" t="s">
        <v>573</v>
      </c>
      <c r="O26" t="s">
        <v>536</v>
      </c>
      <c r="P26" t="s">
        <v>537</v>
      </c>
      <c r="Q26">
        <v>55</v>
      </c>
      <c r="R26">
        <v>0</v>
      </c>
      <c r="S26">
        <v>4</v>
      </c>
      <c r="T26" t="s">
        <v>414</v>
      </c>
      <c r="U26" t="s">
        <v>28</v>
      </c>
      <c r="V26" t="s">
        <v>43</v>
      </c>
      <c r="W26" t="s">
        <v>44</v>
      </c>
      <c r="X26">
        <v>5</v>
      </c>
      <c r="Y26" t="s">
        <v>306</v>
      </c>
      <c r="Z26" t="s">
        <v>307</v>
      </c>
      <c r="AA26" t="s">
        <v>116</v>
      </c>
      <c r="AB26" t="s">
        <v>308</v>
      </c>
      <c r="AC26" t="s">
        <v>92</v>
      </c>
      <c r="AD26" t="s">
        <v>9</v>
      </c>
      <c r="AE26" t="s">
        <v>10</v>
      </c>
    </row>
    <row r="27" spans="1:31" x14ac:dyDescent="0.25">
      <c r="A27">
        <v>10264</v>
      </c>
      <c r="B27" t="s">
        <v>131</v>
      </c>
      <c r="C27">
        <v>6</v>
      </c>
      <c r="D27" s="1">
        <v>41479</v>
      </c>
      <c r="E27" s="1">
        <v>41507</v>
      </c>
      <c r="F27" s="1">
        <v>41509</v>
      </c>
      <c r="G27">
        <v>3</v>
      </c>
      <c r="H27">
        <v>3.67</v>
      </c>
      <c r="I27">
        <v>2</v>
      </c>
      <c r="J27" s="2">
        <v>15.2</v>
      </c>
      <c r="K27">
        <v>35</v>
      </c>
      <c r="L27">
        <v>0</v>
      </c>
      <c r="M27" s="3">
        <f>Table_orders[[#This Row],[order_details.unitPrice]]*Table_orders[[#This Row],[order_details.quantity]]</f>
        <v>532</v>
      </c>
      <c r="N27" t="s">
        <v>573</v>
      </c>
      <c r="O27" t="s">
        <v>425</v>
      </c>
      <c r="P27" t="s">
        <v>426</v>
      </c>
      <c r="Q27">
        <v>19</v>
      </c>
      <c r="R27">
        <v>0</v>
      </c>
      <c r="S27">
        <v>1</v>
      </c>
      <c r="T27" t="s">
        <v>411</v>
      </c>
      <c r="U27" t="s">
        <v>28</v>
      </c>
      <c r="V27" t="s">
        <v>43</v>
      </c>
      <c r="W27" t="s">
        <v>44</v>
      </c>
      <c r="X27">
        <v>5</v>
      </c>
      <c r="Y27" t="s">
        <v>132</v>
      </c>
      <c r="Z27" t="s">
        <v>133</v>
      </c>
      <c r="AA27" t="s">
        <v>34</v>
      </c>
      <c r="AB27" t="s">
        <v>134</v>
      </c>
      <c r="AC27" t="s">
        <v>50</v>
      </c>
      <c r="AD27" t="s">
        <v>3</v>
      </c>
      <c r="AE27" t="s">
        <v>4</v>
      </c>
    </row>
    <row r="28" spans="1:31" x14ac:dyDescent="0.25">
      <c r="A28">
        <v>10264</v>
      </c>
      <c r="B28" t="s">
        <v>131</v>
      </c>
      <c r="C28">
        <v>6</v>
      </c>
      <c r="D28" s="1">
        <v>41479</v>
      </c>
      <c r="E28" s="1">
        <v>41507</v>
      </c>
      <c r="F28" s="1">
        <v>41509</v>
      </c>
      <c r="G28">
        <v>3</v>
      </c>
      <c r="H28">
        <v>3.67</v>
      </c>
      <c r="I28">
        <v>41</v>
      </c>
      <c r="J28" s="2">
        <v>7.7</v>
      </c>
      <c r="K28">
        <v>25</v>
      </c>
      <c r="L28">
        <v>0.15</v>
      </c>
      <c r="M28" s="3">
        <f>Table_orders[[#This Row],[order_details.unitPrice]]*Table_orders[[#This Row],[order_details.quantity]]</f>
        <v>192.5</v>
      </c>
      <c r="N28" t="s">
        <v>573</v>
      </c>
      <c r="O28" t="s">
        <v>501</v>
      </c>
      <c r="P28" t="s">
        <v>502</v>
      </c>
      <c r="Q28">
        <v>9.65</v>
      </c>
      <c r="R28">
        <v>0</v>
      </c>
      <c r="S28">
        <v>8</v>
      </c>
      <c r="T28" t="s">
        <v>411</v>
      </c>
      <c r="U28" t="s">
        <v>28</v>
      </c>
      <c r="V28" t="s">
        <v>43</v>
      </c>
      <c r="W28" t="s">
        <v>44</v>
      </c>
      <c r="X28">
        <v>5</v>
      </c>
      <c r="Y28" t="s">
        <v>132</v>
      </c>
      <c r="Z28" t="s">
        <v>133</v>
      </c>
      <c r="AA28" t="s">
        <v>34</v>
      </c>
      <c r="AB28" t="s">
        <v>134</v>
      </c>
      <c r="AC28" t="s">
        <v>50</v>
      </c>
      <c r="AD28" t="s">
        <v>17</v>
      </c>
      <c r="AE28" t="s">
        <v>18</v>
      </c>
    </row>
    <row r="29" spans="1:31" x14ac:dyDescent="0.25">
      <c r="A29">
        <v>10265</v>
      </c>
      <c r="B29" t="s">
        <v>55</v>
      </c>
      <c r="C29">
        <v>2</v>
      </c>
      <c r="D29" s="1">
        <v>41480</v>
      </c>
      <c r="E29" s="1">
        <v>41508</v>
      </c>
      <c r="F29" s="1">
        <v>41498</v>
      </c>
      <c r="G29">
        <v>1</v>
      </c>
      <c r="H29">
        <v>55.28</v>
      </c>
      <c r="I29">
        <v>17</v>
      </c>
      <c r="J29" s="2">
        <v>31.2</v>
      </c>
      <c r="K29">
        <v>30</v>
      </c>
      <c r="L29">
        <v>0</v>
      </c>
      <c r="M29" s="3">
        <f>Table_orders[[#This Row],[order_details.unitPrice]]*Table_orders[[#This Row],[order_details.quantity]]</f>
        <v>936</v>
      </c>
      <c r="N29" t="s">
        <v>571</v>
      </c>
      <c r="O29" t="s">
        <v>455</v>
      </c>
      <c r="P29" t="s">
        <v>456</v>
      </c>
      <c r="Q29">
        <v>39</v>
      </c>
      <c r="R29">
        <v>1</v>
      </c>
      <c r="S29">
        <v>6</v>
      </c>
      <c r="T29" t="s">
        <v>406</v>
      </c>
      <c r="U29" t="s">
        <v>407</v>
      </c>
      <c r="V29" t="s">
        <v>405</v>
      </c>
      <c r="W29" t="s">
        <v>168</v>
      </c>
      <c r="Y29" t="s">
        <v>56</v>
      </c>
      <c r="Z29" t="s">
        <v>57</v>
      </c>
      <c r="AA29" t="s">
        <v>58</v>
      </c>
      <c r="AB29" t="s">
        <v>59</v>
      </c>
      <c r="AC29" t="s">
        <v>60</v>
      </c>
      <c r="AD29" t="s">
        <v>13</v>
      </c>
      <c r="AE29" t="s">
        <v>14</v>
      </c>
    </row>
    <row r="30" spans="1:31" x14ac:dyDescent="0.25">
      <c r="A30">
        <v>10265</v>
      </c>
      <c r="B30" t="s">
        <v>55</v>
      </c>
      <c r="C30">
        <v>2</v>
      </c>
      <c r="D30" s="1">
        <v>41480</v>
      </c>
      <c r="E30" s="1">
        <v>41508</v>
      </c>
      <c r="F30" s="1">
        <v>41498</v>
      </c>
      <c r="G30">
        <v>1</v>
      </c>
      <c r="H30">
        <v>55.28</v>
      </c>
      <c r="I30">
        <v>70</v>
      </c>
      <c r="J30" s="2">
        <v>12</v>
      </c>
      <c r="K30">
        <v>20</v>
      </c>
      <c r="L30">
        <v>0</v>
      </c>
      <c r="M30" s="3">
        <f>Table_orders[[#This Row],[order_details.unitPrice]]*Table_orders[[#This Row],[order_details.quantity]]</f>
        <v>240</v>
      </c>
      <c r="N30" t="s">
        <v>571</v>
      </c>
      <c r="O30" t="s">
        <v>557</v>
      </c>
      <c r="P30" t="s">
        <v>558</v>
      </c>
      <c r="Q30">
        <v>15</v>
      </c>
      <c r="R30">
        <v>0</v>
      </c>
      <c r="S30">
        <v>1</v>
      </c>
      <c r="T30" t="s">
        <v>406</v>
      </c>
      <c r="U30" t="s">
        <v>407</v>
      </c>
      <c r="V30" t="s">
        <v>405</v>
      </c>
      <c r="W30" t="s">
        <v>168</v>
      </c>
      <c r="Y30" t="s">
        <v>56</v>
      </c>
      <c r="Z30" t="s">
        <v>57</v>
      </c>
      <c r="AA30" t="s">
        <v>58</v>
      </c>
      <c r="AB30" t="s">
        <v>59</v>
      </c>
      <c r="AC30" t="s">
        <v>60</v>
      </c>
      <c r="AD30" t="s">
        <v>3</v>
      </c>
      <c r="AE30" t="s">
        <v>4</v>
      </c>
    </row>
    <row r="31" spans="1:31" x14ac:dyDescent="0.25">
      <c r="A31">
        <v>10272</v>
      </c>
      <c r="B31" t="s">
        <v>293</v>
      </c>
      <c r="C31">
        <v>6</v>
      </c>
      <c r="D31" s="1">
        <v>41488</v>
      </c>
      <c r="E31" s="1">
        <v>41516</v>
      </c>
      <c r="F31" s="1">
        <v>41492</v>
      </c>
      <c r="G31">
        <v>2</v>
      </c>
      <c r="H31">
        <v>98.03</v>
      </c>
      <c r="I31">
        <v>72</v>
      </c>
      <c r="J31" s="2">
        <v>27.8</v>
      </c>
      <c r="K31">
        <v>24</v>
      </c>
      <c r="L31">
        <v>0</v>
      </c>
      <c r="M31" s="3">
        <f>Table_orders[[#This Row],[order_details.unitPrice]]*Table_orders[[#This Row],[order_details.quantity]]</f>
        <v>667.2</v>
      </c>
      <c r="N31" t="s">
        <v>572</v>
      </c>
      <c r="O31" t="s">
        <v>560</v>
      </c>
      <c r="P31" t="s">
        <v>486</v>
      </c>
      <c r="Q31">
        <v>34.799999999999997</v>
      </c>
      <c r="R31">
        <v>0</v>
      </c>
      <c r="S31">
        <v>4</v>
      </c>
      <c r="T31" t="s">
        <v>411</v>
      </c>
      <c r="U31" t="s">
        <v>28</v>
      </c>
      <c r="V31" t="s">
        <v>43</v>
      </c>
      <c r="W31" t="s">
        <v>44</v>
      </c>
      <c r="X31">
        <v>5</v>
      </c>
      <c r="Y31" t="s">
        <v>294</v>
      </c>
      <c r="Z31" t="s">
        <v>295</v>
      </c>
      <c r="AA31" t="s">
        <v>296</v>
      </c>
      <c r="AB31" t="s">
        <v>297</v>
      </c>
      <c r="AC31" t="s">
        <v>168</v>
      </c>
      <c r="AD31" t="s">
        <v>9</v>
      </c>
      <c r="AE31" t="s">
        <v>10</v>
      </c>
    </row>
    <row r="32" spans="1:31" x14ac:dyDescent="0.25">
      <c r="A32">
        <v>10262</v>
      </c>
      <c r="B32" t="s">
        <v>293</v>
      </c>
      <c r="C32">
        <v>8</v>
      </c>
      <c r="D32" s="1">
        <v>41477</v>
      </c>
      <c r="E32" s="1">
        <v>41505</v>
      </c>
      <c r="F32" s="1">
        <v>41480</v>
      </c>
      <c r="G32">
        <v>3</v>
      </c>
      <c r="H32">
        <v>48.29</v>
      </c>
      <c r="I32">
        <v>5</v>
      </c>
      <c r="J32" s="2">
        <v>17</v>
      </c>
      <c r="K32">
        <v>12</v>
      </c>
      <c r="L32">
        <v>0.2</v>
      </c>
      <c r="M32" s="3">
        <f>Table_orders[[#This Row],[order_details.unitPrice]]*Table_orders[[#This Row],[order_details.quantity]]</f>
        <v>204</v>
      </c>
      <c r="N32" t="s">
        <v>573</v>
      </c>
      <c r="O32" t="s">
        <v>431</v>
      </c>
      <c r="P32" t="s">
        <v>432</v>
      </c>
      <c r="Q32">
        <v>21.35</v>
      </c>
      <c r="R32">
        <v>1</v>
      </c>
      <c r="S32">
        <v>2</v>
      </c>
      <c r="T32" t="s">
        <v>413</v>
      </c>
      <c r="U32" t="s">
        <v>116</v>
      </c>
      <c r="V32" t="s">
        <v>405</v>
      </c>
      <c r="W32" t="s">
        <v>168</v>
      </c>
      <c r="X32">
        <v>2</v>
      </c>
      <c r="Y32" t="s">
        <v>294</v>
      </c>
      <c r="Z32" t="s">
        <v>295</v>
      </c>
      <c r="AA32" t="s">
        <v>296</v>
      </c>
      <c r="AB32" t="s">
        <v>297</v>
      </c>
      <c r="AC32" t="s">
        <v>168</v>
      </c>
      <c r="AD32" t="s">
        <v>5</v>
      </c>
      <c r="AE32" t="s">
        <v>6</v>
      </c>
    </row>
    <row r="33" spans="1:31" x14ac:dyDescent="0.25">
      <c r="A33">
        <v>10262</v>
      </c>
      <c r="B33" t="s">
        <v>293</v>
      </c>
      <c r="C33">
        <v>8</v>
      </c>
      <c r="D33" s="1">
        <v>41477</v>
      </c>
      <c r="E33" s="1">
        <v>41505</v>
      </c>
      <c r="F33" s="1">
        <v>41480</v>
      </c>
      <c r="G33">
        <v>3</v>
      </c>
      <c r="H33">
        <v>48.29</v>
      </c>
      <c r="I33">
        <v>7</v>
      </c>
      <c r="J33" s="2">
        <v>24</v>
      </c>
      <c r="K33">
        <v>15</v>
      </c>
      <c r="L33">
        <v>0</v>
      </c>
      <c r="M33" s="3">
        <f>Table_orders[[#This Row],[order_details.unitPrice]]*Table_orders[[#This Row],[order_details.quantity]]</f>
        <v>360</v>
      </c>
      <c r="N33" t="s">
        <v>573</v>
      </c>
      <c r="O33" t="s">
        <v>435</v>
      </c>
      <c r="P33" t="s">
        <v>436</v>
      </c>
      <c r="Q33">
        <v>30</v>
      </c>
      <c r="R33">
        <v>0</v>
      </c>
      <c r="S33">
        <v>7</v>
      </c>
      <c r="T33" t="s">
        <v>413</v>
      </c>
      <c r="U33" t="s">
        <v>116</v>
      </c>
      <c r="V33" t="s">
        <v>405</v>
      </c>
      <c r="W33" t="s">
        <v>168</v>
      </c>
      <c r="X33">
        <v>2</v>
      </c>
      <c r="Y33" t="s">
        <v>294</v>
      </c>
      <c r="Z33" t="s">
        <v>295</v>
      </c>
      <c r="AA33" t="s">
        <v>296</v>
      </c>
      <c r="AB33" t="s">
        <v>297</v>
      </c>
      <c r="AC33" t="s">
        <v>168</v>
      </c>
      <c r="AD33" t="s">
        <v>15</v>
      </c>
      <c r="AE33" t="s">
        <v>16</v>
      </c>
    </row>
    <row r="34" spans="1:31" x14ac:dyDescent="0.25">
      <c r="A34">
        <v>10272</v>
      </c>
      <c r="B34" t="s">
        <v>293</v>
      </c>
      <c r="C34">
        <v>6</v>
      </c>
      <c r="D34" s="1">
        <v>41488</v>
      </c>
      <c r="E34" s="1">
        <v>41516</v>
      </c>
      <c r="F34" s="1">
        <v>41492</v>
      </c>
      <c r="G34">
        <v>2</v>
      </c>
      <c r="H34">
        <v>98.03</v>
      </c>
      <c r="I34">
        <v>20</v>
      </c>
      <c r="J34" s="2">
        <v>64.8</v>
      </c>
      <c r="K34">
        <v>6</v>
      </c>
      <c r="L34">
        <v>0</v>
      </c>
      <c r="M34" s="3">
        <f>Table_orders[[#This Row],[order_details.unitPrice]]*Table_orders[[#This Row],[order_details.quantity]]</f>
        <v>388.79999999999995</v>
      </c>
      <c r="N34" t="s">
        <v>572</v>
      </c>
      <c r="O34" t="s">
        <v>461</v>
      </c>
      <c r="P34" t="s">
        <v>462</v>
      </c>
      <c r="Q34">
        <v>81</v>
      </c>
      <c r="R34">
        <v>0</v>
      </c>
      <c r="S34">
        <v>3</v>
      </c>
      <c r="T34" t="s">
        <v>411</v>
      </c>
      <c r="U34" t="s">
        <v>28</v>
      </c>
      <c r="V34" t="s">
        <v>43</v>
      </c>
      <c r="W34" t="s">
        <v>44</v>
      </c>
      <c r="X34">
        <v>5</v>
      </c>
      <c r="Y34" t="s">
        <v>294</v>
      </c>
      <c r="Z34" t="s">
        <v>295</v>
      </c>
      <c r="AA34" t="s">
        <v>296</v>
      </c>
      <c r="AB34" t="s">
        <v>297</v>
      </c>
      <c r="AC34" t="s">
        <v>168</v>
      </c>
      <c r="AD34" t="s">
        <v>7</v>
      </c>
      <c r="AE34" t="s">
        <v>8</v>
      </c>
    </row>
    <row r="35" spans="1:31" x14ac:dyDescent="0.25">
      <c r="A35">
        <v>10272</v>
      </c>
      <c r="B35" t="s">
        <v>293</v>
      </c>
      <c r="C35">
        <v>6</v>
      </c>
      <c r="D35" s="1">
        <v>41488</v>
      </c>
      <c r="E35" s="1">
        <v>41516</v>
      </c>
      <c r="F35" s="1">
        <v>41492</v>
      </c>
      <c r="G35">
        <v>2</v>
      </c>
      <c r="H35">
        <v>98.03</v>
      </c>
      <c r="I35">
        <v>31</v>
      </c>
      <c r="J35" s="2">
        <v>10</v>
      </c>
      <c r="K35">
        <v>40</v>
      </c>
      <c r="L35">
        <v>0</v>
      </c>
      <c r="M35" s="3">
        <f>Table_orders[[#This Row],[order_details.unitPrice]]*Table_orders[[#This Row],[order_details.quantity]]</f>
        <v>400</v>
      </c>
      <c r="N35" t="s">
        <v>572</v>
      </c>
      <c r="O35" t="s">
        <v>483</v>
      </c>
      <c r="P35" t="s">
        <v>484</v>
      </c>
      <c r="Q35">
        <v>12.5</v>
      </c>
      <c r="R35">
        <v>0</v>
      </c>
      <c r="S35">
        <v>4</v>
      </c>
      <c r="T35" t="s">
        <v>411</v>
      </c>
      <c r="U35" t="s">
        <v>28</v>
      </c>
      <c r="V35" t="s">
        <v>43</v>
      </c>
      <c r="W35" t="s">
        <v>44</v>
      </c>
      <c r="X35">
        <v>5</v>
      </c>
      <c r="Y35" t="s">
        <v>294</v>
      </c>
      <c r="Z35" t="s">
        <v>295</v>
      </c>
      <c r="AA35" t="s">
        <v>296</v>
      </c>
      <c r="AB35" t="s">
        <v>297</v>
      </c>
      <c r="AC35" t="s">
        <v>168</v>
      </c>
      <c r="AD35" t="s">
        <v>9</v>
      </c>
      <c r="AE35" t="s">
        <v>10</v>
      </c>
    </row>
    <row r="36" spans="1:31" x14ac:dyDescent="0.25">
      <c r="A36">
        <v>10262</v>
      </c>
      <c r="B36" t="s">
        <v>293</v>
      </c>
      <c r="C36">
        <v>8</v>
      </c>
      <c r="D36" s="1">
        <v>41477</v>
      </c>
      <c r="E36" s="1">
        <v>41505</v>
      </c>
      <c r="F36" s="1">
        <v>41480</v>
      </c>
      <c r="G36">
        <v>3</v>
      </c>
      <c r="H36">
        <v>48.29</v>
      </c>
      <c r="I36">
        <v>56</v>
      </c>
      <c r="J36" s="2">
        <v>30.4</v>
      </c>
      <c r="K36">
        <v>2</v>
      </c>
      <c r="L36">
        <v>0</v>
      </c>
      <c r="M36" s="3">
        <f>Table_orders[[#This Row],[order_details.unitPrice]]*Table_orders[[#This Row],[order_details.quantity]]</f>
        <v>60.8</v>
      </c>
      <c r="N36" t="s">
        <v>573</v>
      </c>
      <c r="O36" t="s">
        <v>531</v>
      </c>
      <c r="P36" t="s">
        <v>532</v>
      </c>
      <c r="Q36">
        <v>38</v>
      </c>
      <c r="R36">
        <v>0</v>
      </c>
      <c r="S36">
        <v>5</v>
      </c>
      <c r="T36" t="s">
        <v>413</v>
      </c>
      <c r="U36" t="s">
        <v>116</v>
      </c>
      <c r="V36" t="s">
        <v>405</v>
      </c>
      <c r="W36" t="s">
        <v>168</v>
      </c>
      <c r="X36">
        <v>2</v>
      </c>
      <c r="Y36" t="s">
        <v>294</v>
      </c>
      <c r="Z36" t="s">
        <v>295</v>
      </c>
      <c r="AA36" t="s">
        <v>296</v>
      </c>
      <c r="AB36" t="s">
        <v>297</v>
      </c>
      <c r="AC36" t="s">
        <v>168</v>
      </c>
      <c r="AD36" t="s">
        <v>11</v>
      </c>
      <c r="AE36" t="s">
        <v>12</v>
      </c>
    </row>
    <row r="37" spans="1:31" x14ac:dyDescent="0.25">
      <c r="A37">
        <v>10268</v>
      </c>
      <c r="B37" t="s">
        <v>169</v>
      </c>
      <c r="C37">
        <v>8</v>
      </c>
      <c r="D37" s="1">
        <v>41485</v>
      </c>
      <c r="E37" s="1">
        <v>41513</v>
      </c>
      <c r="F37" s="1">
        <v>41488</v>
      </c>
      <c r="G37">
        <v>3</v>
      </c>
      <c r="H37">
        <v>66.290000000000006</v>
      </c>
      <c r="I37">
        <v>72</v>
      </c>
      <c r="J37" s="2">
        <v>27.8</v>
      </c>
      <c r="K37">
        <v>4</v>
      </c>
      <c r="L37">
        <v>0</v>
      </c>
      <c r="M37" s="3">
        <f>Table_orders[[#This Row],[order_details.unitPrice]]*Table_orders[[#This Row],[order_details.quantity]]</f>
        <v>111.2</v>
      </c>
      <c r="N37" t="s">
        <v>573</v>
      </c>
      <c r="O37" t="s">
        <v>560</v>
      </c>
      <c r="P37" t="s">
        <v>486</v>
      </c>
      <c r="Q37">
        <v>34.799999999999997</v>
      </c>
      <c r="R37">
        <v>0</v>
      </c>
      <c r="S37">
        <v>4</v>
      </c>
      <c r="T37" t="s">
        <v>413</v>
      </c>
      <c r="U37" t="s">
        <v>116</v>
      </c>
      <c r="V37" t="s">
        <v>405</v>
      </c>
      <c r="W37" t="s">
        <v>168</v>
      </c>
      <c r="X37">
        <v>2</v>
      </c>
      <c r="Y37" t="s">
        <v>170</v>
      </c>
      <c r="Z37" t="s">
        <v>171</v>
      </c>
      <c r="AA37" t="s">
        <v>34</v>
      </c>
      <c r="AB37" t="s">
        <v>172</v>
      </c>
      <c r="AC37" t="s">
        <v>173</v>
      </c>
      <c r="AD37" t="s">
        <v>9</v>
      </c>
      <c r="AE37" t="s">
        <v>10</v>
      </c>
    </row>
    <row r="38" spans="1:31" x14ac:dyDescent="0.25">
      <c r="A38">
        <v>10268</v>
      </c>
      <c r="B38" t="s">
        <v>169</v>
      </c>
      <c r="C38">
        <v>8</v>
      </c>
      <c r="D38" s="1">
        <v>41485</v>
      </c>
      <c r="E38" s="1">
        <v>41513</v>
      </c>
      <c r="F38" s="1">
        <v>41488</v>
      </c>
      <c r="G38">
        <v>3</v>
      </c>
      <c r="H38">
        <v>66.290000000000006</v>
      </c>
      <c r="I38">
        <v>29</v>
      </c>
      <c r="J38" s="2">
        <v>99</v>
      </c>
      <c r="K38">
        <v>10</v>
      </c>
      <c r="L38">
        <v>0</v>
      </c>
      <c r="M38" s="3">
        <f>Table_orders[[#This Row],[order_details.unitPrice]]*Table_orders[[#This Row],[order_details.quantity]]</f>
        <v>990</v>
      </c>
      <c r="N38" t="s">
        <v>573</v>
      </c>
      <c r="O38" t="s">
        <v>479</v>
      </c>
      <c r="P38" t="s">
        <v>480</v>
      </c>
      <c r="Q38">
        <v>123.79</v>
      </c>
      <c r="R38">
        <v>1</v>
      </c>
      <c r="S38">
        <v>6</v>
      </c>
      <c r="T38" t="s">
        <v>413</v>
      </c>
      <c r="U38" t="s">
        <v>116</v>
      </c>
      <c r="V38" t="s">
        <v>405</v>
      </c>
      <c r="W38" t="s">
        <v>168</v>
      </c>
      <c r="X38">
        <v>2</v>
      </c>
      <c r="Y38" t="s">
        <v>170</v>
      </c>
      <c r="Z38" t="s">
        <v>171</v>
      </c>
      <c r="AA38" t="s">
        <v>34</v>
      </c>
      <c r="AB38" t="s">
        <v>172</v>
      </c>
      <c r="AC38" t="s">
        <v>173</v>
      </c>
      <c r="AD38" t="s">
        <v>13</v>
      </c>
      <c r="AE38" t="s">
        <v>14</v>
      </c>
    </row>
    <row r="39" spans="1:31" x14ac:dyDescent="0.25">
      <c r="A39">
        <v>10249</v>
      </c>
      <c r="B39" t="s">
        <v>347</v>
      </c>
      <c r="C39">
        <v>6</v>
      </c>
      <c r="D39" s="1">
        <v>41460</v>
      </c>
      <c r="E39" s="1">
        <v>41502</v>
      </c>
      <c r="F39" s="1">
        <v>41465</v>
      </c>
      <c r="G39">
        <v>1</v>
      </c>
      <c r="H39">
        <v>11.61</v>
      </c>
      <c r="I39">
        <v>14</v>
      </c>
      <c r="J39" s="2">
        <v>18.600000000000001</v>
      </c>
      <c r="K39">
        <v>9</v>
      </c>
      <c r="L39">
        <v>0</v>
      </c>
      <c r="M39" s="3">
        <f>Table_orders[[#This Row],[order_details.unitPrice]]*Table_orders[[#This Row],[order_details.quantity]]</f>
        <v>167.4</v>
      </c>
      <c r="N39" t="s">
        <v>571</v>
      </c>
      <c r="O39" t="s">
        <v>449</v>
      </c>
      <c r="P39" t="s">
        <v>450</v>
      </c>
      <c r="Q39">
        <v>23.25</v>
      </c>
      <c r="R39">
        <v>0</v>
      </c>
      <c r="S39">
        <v>7</v>
      </c>
      <c r="T39" t="s">
        <v>411</v>
      </c>
      <c r="U39" t="s">
        <v>28</v>
      </c>
      <c r="V39" t="s">
        <v>43</v>
      </c>
      <c r="W39" t="s">
        <v>44</v>
      </c>
      <c r="X39">
        <v>5</v>
      </c>
      <c r="Y39" t="s">
        <v>348</v>
      </c>
      <c r="Z39" t="s">
        <v>349</v>
      </c>
      <c r="AA39" t="s">
        <v>58</v>
      </c>
      <c r="AB39" t="s">
        <v>350</v>
      </c>
      <c r="AC39" t="s">
        <v>30</v>
      </c>
      <c r="AD39" t="s">
        <v>15</v>
      </c>
      <c r="AE39" t="s">
        <v>16</v>
      </c>
    </row>
    <row r="40" spans="1:31" x14ac:dyDescent="0.25">
      <c r="A40">
        <v>10249</v>
      </c>
      <c r="B40" t="s">
        <v>347</v>
      </c>
      <c r="C40">
        <v>6</v>
      </c>
      <c r="D40" s="1">
        <v>41460</v>
      </c>
      <c r="E40" s="1">
        <v>41502</v>
      </c>
      <c r="F40" s="1">
        <v>41465</v>
      </c>
      <c r="G40">
        <v>1</v>
      </c>
      <c r="H40">
        <v>11.61</v>
      </c>
      <c r="I40">
        <v>51</v>
      </c>
      <c r="J40" s="2">
        <v>42.4</v>
      </c>
      <c r="K40">
        <v>40</v>
      </c>
      <c r="L40">
        <v>0</v>
      </c>
      <c r="M40" s="3">
        <f>Table_orders[[#This Row],[order_details.unitPrice]]*Table_orders[[#This Row],[order_details.quantity]]</f>
        <v>1696</v>
      </c>
      <c r="N40" t="s">
        <v>571</v>
      </c>
      <c r="O40" t="s">
        <v>521</v>
      </c>
      <c r="P40" t="s">
        <v>522</v>
      </c>
      <c r="Q40">
        <v>53</v>
      </c>
      <c r="R40">
        <v>0</v>
      </c>
      <c r="S40">
        <v>7</v>
      </c>
      <c r="T40" t="s">
        <v>411</v>
      </c>
      <c r="U40" t="s">
        <v>28</v>
      </c>
      <c r="V40" t="s">
        <v>43</v>
      </c>
      <c r="W40" t="s">
        <v>44</v>
      </c>
      <c r="X40">
        <v>5</v>
      </c>
      <c r="Y40" t="s">
        <v>348</v>
      </c>
      <c r="Z40" t="s">
        <v>349</v>
      </c>
      <c r="AA40" t="s">
        <v>58</v>
      </c>
      <c r="AB40" t="s">
        <v>350</v>
      </c>
      <c r="AC40" t="s">
        <v>30</v>
      </c>
      <c r="AD40" t="s">
        <v>15</v>
      </c>
      <c r="AE40" t="s">
        <v>16</v>
      </c>
    </row>
    <row r="41" spans="1:31" x14ac:dyDescent="0.25">
      <c r="A41">
        <v>10250</v>
      </c>
      <c r="B41" t="s">
        <v>174</v>
      </c>
      <c r="C41">
        <v>4</v>
      </c>
      <c r="D41" s="1">
        <v>41463</v>
      </c>
      <c r="E41" s="1">
        <v>41491</v>
      </c>
      <c r="F41" s="1">
        <v>41467</v>
      </c>
      <c r="G41">
        <v>2</v>
      </c>
      <c r="H41">
        <v>65.83</v>
      </c>
      <c r="I41">
        <v>51</v>
      </c>
      <c r="J41" s="2">
        <v>42.4</v>
      </c>
      <c r="K41">
        <v>35</v>
      </c>
      <c r="L41">
        <v>0.15</v>
      </c>
      <c r="M41" s="3">
        <f>Table_orders[[#This Row],[order_details.unitPrice]]*Table_orders[[#This Row],[order_details.quantity]]</f>
        <v>1484</v>
      </c>
      <c r="N41" t="s">
        <v>572</v>
      </c>
      <c r="O41" t="s">
        <v>521</v>
      </c>
      <c r="P41" t="s">
        <v>522</v>
      </c>
      <c r="Q41">
        <v>53</v>
      </c>
      <c r="R41">
        <v>0</v>
      </c>
      <c r="S41">
        <v>7</v>
      </c>
      <c r="T41" t="s">
        <v>409</v>
      </c>
      <c r="U41" t="s">
        <v>28</v>
      </c>
      <c r="V41" t="s">
        <v>405</v>
      </c>
      <c r="W41" t="s">
        <v>168</v>
      </c>
      <c r="X41">
        <v>8</v>
      </c>
      <c r="Y41" t="s">
        <v>175</v>
      </c>
      <c r="Z41" t="s">
        <v>176</v>
      </c>
      <c r="AA41" t="s">
        <v>73</v>
      </c>
      <c r="AB41" t="s">
        <v>177</v>
      </c>
      <c r="AC41" t="s">
        <v>98</v>
      </c>
      <c r="AD41" t="s">
        <v>15</v>
      </c>
      <c r="AE41" t="s">
        <v>16</v>
      </c>
    </row>
    <row r="42" spans="1:31" x14ac:dyDescent="0.25">
      <c r="A42">
        <v>10250</v>
      </c>
      <c r="B42" t="s">
        <v>174</v>
      </c>
      <c r="C42">
        <v>4</v>
      </c>
      <c r="D42" s="1">
        <v>41463</v>
      </c>
      <c r="E42" s="1">
        <v>41491</v>
      </c>
      <c r="F42" s="1">
        <v>41467</v>
      </c>
      <c r="G42">
        <v>2</v>
      </c>
      <c r="H42">
        <v>65.83</v>
      </c>
      <c r="I42">
        <v>41</v>
      </c>
      <c r="J42" s="2">
        <v>7.7</v>
      </c>
      <c r="K42">
        <v>10</v>
      </c>
      <c r="L42">
        <v>0</v>
      </c>
      <c r="M42" s="3">
        <f>Table_orders[[#This Row],[order_details.unitPrice]]*Table_orders[[#This Row],[order_details.quantity]]</f>
        <v>77</v>
      </c>
      <c r="N42" t="s">
        <v>572</v>
      </c>
      <c r="O42" t="s">
        <v>501</v>
      </c>
      <c r="P42" t="s">
        <v>502</v>
      </c>
      <c r="Q42">
        <v>9.65</v>
      </c>
      <c r="R42">
        <v>0</v>
      </c>
      <c r="S42">
        <v>8</v>
      </c>
      <c r="T42" t="s">
        <v>409</v>
      </c>
      <c r="U42" t="s">
        <v>28</v>
      </c>
      <c r="V42" t="s">
        <v>405</v>
      </c>
      <c r="W42" t="s">
        <v>168</v>
      </c>
      <c r="X42">
        <v>8</v>
      </c>
      <c r="Y42" t="s">
        <v>175</v>
      </c>
      <c r="Z42" t="s">
        <v>176</v>
      </c>
      <c r="AA42" t="s">
        <v>73</v>
      </c>
      <c r="AB42" t="s">
        <v>177</v>
      </c>
      <c r="AC42" t="s">
        <v>98</v>
      </c>
      <c r="AD42" t="s">
        <v>17</v>
      </c>
      <c r="AE42" t="s">
        <v>18</v>
      </c>
    </row>
    <row r="43" spans="1:31" x14ac:dyDescent="0.25">
      <c r="A43">
        <v>10250</v>
      </c>
      <c r="B43" t="s">
        <v>174</v>
      </c>
      <c r="C43">
        <v>4</v>
      </c>
      <c r="D43" s="1">
        <v>41463</v>
      </c>
      <c r="E43" s="1">
        <v>41491</v>
      </c>
      <c r="F43" s="1">
        <v>41467</v>
      </c>
      <c r="G43">
        <v>2</v>
      </c>
      <c r="H43">
        <v>65.83</v>
      </c>
      <c r="I43">
        <v>65</v>
      </c>
      <c r="J43" s="2">
        <v>16.8</v>
      </c>
      <c r="K43">
        <v>15</v>
      </c>
      <c r="L43">
        <v>0.15</v>
      </c>
      <c r="M43" s="3">
        <f>Table_orders[[#This Row],[order_details.unitPrice]]*Table_orders[[#This Row],[order_details.quantity]]</f>
        <v>252</v>
      </c>
      <c r="N43" t="s">
        <v>572</v>
      </c>
      <c r="O43" t="s">
        <v>548</v>
      </c>
      <c r="P43" t="s">
        <v>549</v>
      </c>
      <c r="Q43">
        <v>21.05</v>
      </c>
      <c r="R43">
        <v>0</v>
      </c>
      <c r="S43">
        <v>2</v>
      </c>
      <c r="T43" t="s">
        <v>409</v>
      </c>
      <c r="U43" t="s">
        <v>28</v>
      </c>
      <c r="V43" t="s">
        <v>405</v>
      </c>
      <c r="W43" t="s">
        <v>168</v>
      </c>
      <c r="X43">
        <v>8</v>
      </c>
      <c r="Y43" t="s">
        <v>175</v>
      </c>
      <c r="Z43" t="s">
        <v>176</v>
      </c>
      <c r="AA43" t="s">
        <v>73</v>
      </c>
      <c r="AB43" t="s">
        <v>177</v>
      </c>
      <c r="AC43" t="s">
        <v>98</v>
      </c>
      <c r="AD43" t="s">
        <v>5</v>
      </c>
      <c r="AE43" t="s">
        <v>6</v>
      </c>
    </row>
    <row r="44" spans="1:31" x14ac:dyDescent="0.25">
      <c r="A44">
        <v>10253</v>
      </c>
      <c r="B44" t="s">
        <v>174</v>
      </c>
      <c r="C44">
        <v>3</v>
      </c>
      <c r="D44" s="1">
        <v>41465</v>
      </c>
      <c r="E44" s="1">
        <v>41479</v>
      </c>
      <c r="F44" s="1">
        <v>41471</v>
      </c>
      <c r="G44">
        <v>2</v>
      </c>
      <c r="H44">
        <v>58.17</v>
      </c>
      <c r="I44">
        <v>31</v>
      </c>
      <c r="J44" s="2">
        <v>10</v>
      </c>
      <c r="K44">
        <v>20</v>
      </c>
      <c r="L44">
        <v>0</v>
      </c>
      <c r="M44" s="3">
        <f>Table_orders[[#This Row],[order_details.unitPrice]]*Table_orders[[#This Row],[order_details.quantity]]</f>
        <v>200</v>
      </c>
      <c r="N44" t="s">
        <v>572</v>
      </c>
      <c r="O44" t="s">
        <v>483</v>
      </c>
      <c r="P44" t="s">
        <v>484</v>
      </c>
      <c r="Q44">
        <v>12.5</v>
      </c>
      <c r="R44">
        <v>0</v>
      </c>
      <c r="S44">
        <v>4</v>
      </c>
      <c r="T44" t="s">
        <v>408</v>
      </c>
      <c r="U44" t="s">
        <v>28</v>
      </c>
      <c r="V44" t="s">
        <v>405</v>
      </c>
      <c r="W44" t="s">
        <v>168</v>
      </c>
      <c r="X44">
        <v>8</v>
      </c>
      <c r="Y44" t="s">
        <v>175</v>
      </c>
      <c r="Z44" t="s">
        <v>176</v>
      </c>
      <c r="AA44" t="s">
        <v>73</v>
      </c>
      <c r="AB44" t="s">
        <v>177</v>
      </c>
      <c r="AC44" t="s">
        <v>98</v>
      </c>
      <c r="AD44" t="s">
        <v>9</v>
      </c>
      <c r="AE44" t="s">
        <v>10</v>
      </c>
    </row>
    <row r="45" spans="1:31" x14ac:dyDescent="0.25">
      <c r="A45">
        <v>10253</v>
      </c>
      <c r="B45" t="s">
        <v>174</v>
      </c>
      <c r="C45">
        <v>3</v>
      </c>
      <c r="D45" s="1">
        <v>41465</v>
      </c>
      <c r="E45" s="1">
        <v>41479</v>
      </c>
      <c r="F45" s="1">
        <v>41471</v>
      </c>
      <c r="G45">
        <v>2</v>
      </c>
      <c r="H45">
        <v>58.17</v>
      </c>
      <c r="I45">
        <v>39</v>
      </c>
      <c r="J45" s="2">
        <v>14.4</v>
      </c>
      <c r="K45">
        <v>42</v>
      </c>
      <c r="L45">
        <v>0</v>
      </c>
      <c r="M45" s="3">
        <f>Table_orders[[#This Row],[order_details.unitPrice]]*Table_orders[[#This Row],[order_details.quantity]]</f>
        <v>604.80000000000007</v>
      </c>
      <c r="N45" t="s">
        <v>572</v>
      </c>
      <c r="O45" t="s">
        <v>497</v>
      </c>
      <c r="P45" t="s">
        <v>498</v>
      </c>
      <c r="Q45">
        <v>18</v>
      </c>
      <c r="R45">
        <v>0</v>
      </c>
      <c r="S45">
        <v>1</v>
      </c>
      <c r="T45" t="s">
        <v>408</v>
      </c>
      <c r="U45" t="s">
        <v>28</v>
      </c>
      <c r="V45" t="s">
        <v>405</v>
      </c>
      <c r="W45" t="s">
        <v>168</v>
      </c>
      <c r="X45">
        <v>8</v>
      </c>
      <c r="Y45" t="s">
        <v>175</v>
      </c>
      <c r="Z45" t="s">
        <v>176</v>
      </c>
      <c r="AA45" t="s">
        <v>73</v>
      </c>
      <c r="AB45" t="s">
        <v>177</v>
      </c>
      <c r="AC45" t="s">
        <v>98</v>
      </c>
      <c r="AD45" t="s">
        <v>3</v>
      </c>
      <c r="AE45" t="s">
        <v>4</v>
      </c>
    </row>
    <row r="46" spans="1:31" x14ac:dyDescent="0.25">
      <c r="A46">
        <v>10253</v>
      </c>
      <c r="B46" t="s">
        <v>174</v>
      </c>
      <c r="C46">
        <v>3</v>
      </c>
      <c r="D46" s="1">
        <v>41465</v>
      </c>
      <c r="E46" s="1">
        <v>41479</v>
      </c>
      <c r="F46" s="1">
        <v>41471</v>
      </c>
      <c r="G46">
        <v>2</v>
      </c>
      <c r="H46">
        <v>58.17</v>
      </c>
      <c r="I46">
        <v>49</v>
      </c>
      <c r="J46" s="2">
        <v>16</v>
      </c>
      <c r="K46">
        <v>40</v>
      </c>
      <c r="L46">
        <v>0</v>
      </c>
      <c r="M46" s="3">
        <f>Table_orders[[#This Row],[order_details.unitPrice]]*Table_orders[[#This Row],[order_details.quantity]]</f>
        <v>640</v>
      </c>
      <c r="N46" t="s">
        <v>572</v>
      </c>
      <c r="O46" t="s">
        <v>517</v>
      </c>
      <c r="P46" t="s">
        <v>518</v>
      </c>
      <c r="Q46">
        <v>20</v>
      </c>
      <c r="R46">
        <v>0</v>
      </c>
      <c r="S46">
        <v>3</v>
      </c>
      <c r="T46" t="s">
        <v>408</v>
      </c>
      <c r="U46" t="s">
        <v>28</v>
      </c>
      <c r="V46" t="s">
        <v>405</v>
      </c>
      <c r="W46" t="s">
        <v>168</v>
      </c>
      <c r="X46">
        <v>8</v>
      </c>
      <c r="Y46" t="s">
        <v>175</v>
      </c>
      <c r="Z46" t="s">
        <v>176</v>
      </c>
      <c r="AA46" t="s">
        <v>73</v>
      </c>
      <c r="AB46" t="s">
        <v>177</v>
      </c>
      <c r="AC46" t="s">
        <v>98</v>
      </c>
      <c r="AD46" t="s">
        <v>7</v>
      </c>
      <c r="AE46" t="s">
        <v>8</v>
      </c>
    </row>
    <row r="47" spans="1:31" x14ac:dyDescent="0.25">
      <c r="A47">
        <v>10259</v>
      </c>
      <c r="B47" t="s">
        <v>85</v>
      </c>
      <c r="C47">
        <v>4</v>
      </c>
      <c r="D47" s="1">
        <v>41473</v>
      </c>
      <c r="E47" s="1">
        <v>41501</v>
      </c>
      <c r="F47" s="1">
        <v>41480</v>
      </c>
      <c r="G47">
        <v>3</v>
      </c>
      <c r="H47">
        <v>3.25</v>
      </c>
      <c r="I47">
        <v>21</v>
      </c>
      <c r="J47" s="2">
        <v>8</v>
      </c>
      <c r="K47">
        <v>10</v>
      </c>
      <c r="L47">
        <v>0</v>
      </c>
      <c r="M47" s="3">
        <f>Table_orders[[#This Row],[order_details.unitPrice]]*Table_orders[[#This Row],[order_details.quantity]]</f>
        <v>80</v>
      </c>
      <c r="N47" t="s">
        <v>573</v>
      </c>
      <c r="O47" t="s">
        <v>463</v>
      </c>
      <c r="P47" t="s">
        <v>464</v>
      </c>
      <c r="Q47">
        <v>10</v>
      </c>
      <c r="R47">
        <v>0</v>
      </c>
      <c r="S47">
        <v>3</v>
      </c>
      <c r="T47" t="s">
        <v>409</v>
      </c>
      <c r="U47" t="s">
        <v>28</v>
      </c>
      <c r="V47" t="s">
        <v>405</v>
      </c>
      <c r="W47" t="s">
        <v>168</v>
      </c>
      <c r="X47">
        <v>8</v>
      </c>
      <c r="Y47" t="s">
        <v>86</v>
      </c>
      <c r="Z47" t="s">
        <v>87</v>
      </c>
      <c r="AA47" t="s">
        <v>58</v>
      </c>
      <c r="AB47" t="s">
        <v>35</v>
      </c>
      <c r="AC47" t="s">
        <v>36</v>
      </c>
      <c r="AD47" t="s">
        <v>7</v>
      </c>
      <c r="AE47" t="s">
        <v>8</v>
      </c>
    </row>
    <row r="48" spans="1:31" x14ac:dyDescent="0.25">
      <c r="A48">
        <v>10259</v>
      </c>
      <c r="B48" t="s">
        <v>85</v>
      </c>
      <c r="C48">
        <v>4</v>
      </c>
      <c r="D48" s="1">
        <v>41473</v>
      </c>
      <c r="E48" s="1">
        <v>41501</v>
      </c>
      <c r="F48" s="1">
        <v>41480</v>
      </c>
      <c r="G48">
        <v>3</v>
      </c>
      <c r="H48">
        <v>3.25</v>
      </c>
      <c r="I48">
        <v>37</v>
      </c>
      <c r="J48" s="2">
        <v>20.8</v>
      </c>
      <c r="K48">
        <v>1</v>
      </c>
      <c r="L48">
        <v>0</v>
      </c>
      <c r="M48" s="3">
        <f>Table_orders[[#This Row],[order_details.unitPrice]]*Table_orders[[#This Row],[order_details.quantity]]</f>
        <v>20.8</v>
      </c>
      <c r="N48" t="s">
        <v>573</v>
      </c>
      <c r="O48" t="s">
        <v>493</v>
      </c>
      <c r="P48" t="s">
        <v>494</v>
      </c>
      <c r="Q48">
        <v>26</v>
      </c>
      <c r="R48">
        <v>0</v>
      </c>
      <c r="S48">
        <v>8</v>
      </c>
      <c r="T48" t="s">
        <v>409</v>
      </c>
      <c r="U48" t="s">
        <v>28</v>
      </c>
      <c r="V48" t="s">
        <v>405</v>
      </c>
      <c r="W48" t="s">
        <v>168</v>
      </c>
      <c r="X48">
        <v>8</v>
      </c>
      <c r="Y48" t="s">
        <v>86</v>
      </c>
      <c r="Z48" t="s">
        <v>87</v>
      </c>
      <c r="AA48" t="s">
        <v>58</v>
      </c>
      <c r="AB48" t="s">
        <v>35</v>
      </c>
      <c r="AC48" t="s">
        <v>36</v>
      </c>
      <c r="AD48" t="s">
        <v>17</v>
      </c>
      <c r="AE48" t="s">
        <v>18</v>
      </c>
    </row>
    <row r="49" spans="1:31" x14ac:dyDescent="0.25">
      <c r="A49">
        <v>10254</v>
      </c>
      <c r="B49" t="s">
        <v>88</v>
      </c>
      <c r="C49">
        <v>5</v>
      </c>
      <c r="D49" s="1">
        <v>41466</v>
      </c>
      <c r="E49" s="1">
        <v>41494</v>
      </c>
      <c r="F49" s="1">
        <v>41478</v>
      </c>
      <c r="G49">
        <v>2</v>
      </c>
      <c r="H49">
        <v>22.98</v>
      </c>
      <c r="I49">
        <v>24</v>
      </c>
      <c r="J49" s="2">
        <v>3.6</v>
      </c>
      <c r="K49">
        <v>15</v>
      </c>
      <c r="L49">
        <v>0.15</v>
      </c>
      <c r="M49" s="3">
        <f>Table_orders[[#This Row],[order_details.unitPrice]]*Table_orders[[#This Row],[order_details.quantity]]</f>
        <v>54</v>
      </c>
      <c r="N49" t="s">
        <v>572</v>
      </c>
      <c r="O49" t="s">
        <v>469</v>
      </c>
      <c r="P49" t="s">
        <v>470</v>
      </c>
      <c r="Q49">
        <v>4.5</v>
      </c>
      <c r="R49">
        <v>1</v>
      </c>
      <c r="S49">
        <v>1</v>
      </c>
      <c r="T49" t="s">
        <v>410</v>
      </c>
      <c r="U49" t="s">
        <v>116</v>
      </c>
      <c r="V49" t="s">
        <v>43</v>
      </c>
      <c r="W49" t="s">
        <v>44</v>
      </c>
      <c r="X49">
        <v>2</v>
      </c>
      <c r="Y49" t="s">
        <v>89</v>
      </c>
      <c r="Z49" t="s">
        <v>90</v>
      </c>
      <c r="AA49" t="s">
        <v>34</v>
      </c>
      <c r="AB49" t="s">
        <v>91</v>
      </c>
      <c r="AC49" t="s">
        <v>92</v>
      </c>
      <c r="AD49" t="s">
        <v>3</v>
      </c>
      <c r="AE49" t="s">
        <v>4</v>
      </c>
    </row>
    <row r="50" spans="1:31" x14ac:dyDescent="0.25">
      <c r="A50">
        <v>10254</v>
      </c>
      <c r="B50" t="s">
        <v>88</v>
      </c>
      <c r="C50">
        <v>5</v>
      </c>
      <c r="D50" s="1">
        <v>41466</v>
      </c>
      <c r="E50" s="1">
        <v>41494</v>
      </c>
      <c r="F50" s="1">
        <v>41478</v>
      </c>
      <c r="G50">
        <v>2</v>
      </c>
      <c r="H50">
        <v>22.98</v>
      </c>
      <c r="I50">
        <v>55</v>
      </c>
      <c r="J50" s="2">
        <v>19.2</v>
      </c>
      <c r="K50">
        <v>21</v>
      </c>
      <c r="L50">
        <v>0.15</v>
      </c>
      <c r="M50" s="3">
        <f>Table_orders[[#This Row],[order_details.unitPrice]]*Table_orders[[#This Row],[order_details.quantity]]</f>
        <v>403.2</v>
      </c>
      <c r="N50" t="s">
        <v>572</v>
      </c>
      <c r="O50" t="s">
        <v>529</v>
      </c>
      <c r="P50" t="s">
        <v>530</v>
      </c>
      <c r="Q50">
        <v>24</v>
      </c>
      <c r="R50">
        <v>0</v>
      </c>
      <c r="S50">
        <v>6</v>
      </c>
      <c r="T50" t="s">
        <v>410</v>
      </c>
      <c r="U50" t="s">
        <v>116</v>
      </c>
      <c r="V50" t="s">
        <v>43</v>
      </c>
      <c r="W50" t="s">
        <v>44</v>
      </c>
      <c r="X50">
        <v>2</v>
      </c>
      <c r="Y50" t="s">
        <v>89</v>
      </c>
      <c r="Z50" t="s">
        <v>90</v>
      </c>
      <c r="AA50" t="s">
        <v>34</v>
      </c>
      <c r="AB50" t="s">
        <v>91</v>
      </c>
      <c r="AC50" t="s">
        <v>92</v>
      </c>
      <c r="AD50" t="s">
        <v>13</v>
      </c>
      <c r="AE50" t="s">
        <v>14</v>
      </c>
    </row>
    <row r="51" spans="1:31" x14ac:dyDescent="0.25">
      <c r="A51">
        <v>10254</v>
      </c>
      <c r="B51" t="s">
        <v>88</v>
      </c>
      <c r="C51">
        <v>5</v>
      </c>
      <c r="D51" s="1">
        <v>41466</v>
      </c>
      <c r="E51" s="1">
        <v>41494</v>
      </c>
      <c r="F51" s="1">
        <v>41478</v>
      </c>
      <c r="G51">
        <v>2</v>
      </c>
      <c r="H51">
        <v>22.98</v>
      </c>
      <c r="I51">
        <v>74</v>
      </c>
      <c r="J51" s="2">
        <v>8</v>
      </c>
      <c r="K51">
        <v>21</v>
      </c>
      <c r="L51">
        <v>0</v>
      </c>
      <c r="M51" s="3">
        <f>Table_orders[[#This Row],[order_details.unitPrice]]*Table_orders[[#This Row],[order_details.quantity]]</f>
        <v>168</v>
      </c>
      <c r="N51" t="s">
        <v>572</v>
      </c>
      <c r="O51" t="s">
        <v>563</v>
      </c>
      <c r="P51" t="s">
        <v>537</v>
      </c>
      <c r="Q51">
        <v>10</v>
      </c>
      <c r="R51">
        <v>0</v>
      </c>
      <c r="S51">
        <v>7</v>
      </c>
      <c r="T51" t="s">
        <v>410</v>
      </c>
      <c r="U51" t="s">
        <v>116</v>
      </c>
      <c r="V51" t="s">
        <v>43</v>
      </c>
      <c r="W51" t="s">
        <v>44</v>
      </c>
      <c r="X51">
        <v>2</v>
      </c>
      <c r="Y51" t="s">
        <v>89</v>
      </c>
      <c r="Z51" t="s">
        <v>90</v>
      </c>
      <c r="AA51" t="s">
        <v>34</v>
      </c>
      <c r="AB51" t="s">
        <v>91</v>
      </c>
      <c r="AC51" t="s">
        <v>92</v>
      </c>
      <c r="AD51" t="s">
        <v>15</v>
      </c>
      <c r="AE51" t="s">
        <v>16</v>
      </c>
    </row>
    <row r="52" spans="1:31" x14ac:dyDescent="0.25">
      <c r="A52">
        <v>10260</v>
      </c>
      <c r="B52" t="s">
        <v>262</v>
      </c>
      <c r="C52">
        <v>4</v>
      </c>
      <c r="D52" s="1">
        <v>41474</v>
      </c>
      <c r="E52" s="1">
        <v>41502</v>
      </c>
      <c r="F52" s="1">
        <v>41484</v>
      </c>
      <c r="G52">
        <v>1</v>
      </c>
      <c r="H52">
        <v>55.09</v>
      </c>
      <c r="I52">
        <v>41</v>
      </c>
      <c r="J52" s="2">
        <v>7.7</v>
      </c>
      <c r="K52">
        <v>16</v>
      </c>
      <c r="L52">
        <v>0.25</v>
      </c>
      <c r="M52" s="3">
        <f>Table_orders[[#This Row],[order_details.unitPrice]]*Table_orders[[#This Row],[order_details.quantity]]</f>
        <v>123.2</v>
      </c>
      <c r="N52" t="s">
        <v>571</v>
      </c>
      <c r="O52" t="s">
        <v>501</v>
      </c>
      <c r="P52" t="s">
        <v>502</v>
      </c>
      <c r="Q52">
        <v>9.65</v>
      </c>
      <c r="R52">
        <v>0</v>
      </c>
      <c r="S52">
        <v>8</v>
      </c>
      <c r="T52" t="s">
        <v>409</v>
      </c>
      <c r="U52" t="s">
        <v>28</v>
      </c>
      <c r="V52" t="s">
        <v>405</v>
      </c>
      <c r="W52" t="s">
        <v>168</v>
      </c>
      <c r="X52">
        <v>8</v>
      </c>
      <c r="Y52" t="s">
        <v>263</v>
      </c>
      <c r="Z52" t="s">
        <v>264</v>
      </c>
      <c r="AA52" t="s">
        <v>34</v>
      </c>
      <c r="AB52" t="s">
        <v>265</v>
      </c>
      <c r="AC52" t="s">
        <v>30</v>
      </c>
      <c r="AD52" t="s">
        <v>17</v>
      </c>
      <c r="AE52" t="s">
        <v>18</v>
      </c>
    </row>
    <row r="53" spans="1:31" x14ac:dyDescent="0.25">
      <c r="A53">
        <v>10260</v>
      </c>
      <c r="B53" t="s">
        <v>262</v>
      </c>
      <c r="C53">
        <v>4</v>
      </c>
      <c r="D53" s="1">
        <v>41474</v>
      </c>
      <c r="E53" s="1">
        <v>41502</v>
      </c>
      <c r="F53" s="1">
        <v>41484</v>
      </c>
      <c r="G53">
        <v>1</v>
      </c>
      <c r="H53">
        <v>55.09</v>
      </c>
      <c r="I53">
        <v>57</v>
      </c>
      <c r="J53" s="2">
        <v>15.6</v>
      </c>
      <c r="K53">
        <v>50</v>
      </c>
      <c r="L53">
        <v>0</v>
      </c>
      <c r="M53" s="3">
        <f>Table_orders[[#This Row],[order_details.unitPrice]]*Table_orders[[#This Row],[order_details.quantity]]</f>
        <v>780</v>
      </c>
      <c r="N53" t="s">
        <v>571</v>
      </c>
      <c r="O53" t="s">
        <v>533</v>
      </c>
      <c r="P53" t="s">
        <v>532</v>
      </c>
      <c r="Q53">
        <v>19.5</v>
      </c>
      <c r="R53">
        <v>0</v>
      </c>
      <c r="S53">
        <v>5</v>
      </c>
      <c r="T53" t="s">
        <v>409</v>
      </c>
      <c r="U53" t="s">
        <v>28</v>
      </c>
      <c r="V53" t="s">
        <v>405</v>
      </c>
      <c r="W53" t="s">
        <v>168</v>
      </c>
      <c r="X53">
        <v>8</v>
      </c>
      <c r="Y53" t="s">
        <v>263</v>
      </c>
      <c r="Z53" t="s">
        <v>264</v>
      </c>
      <c r="AA53" t="s">
        <v>34</v>
      </c>
      <c r="AB53" t="s">
        <v>265</v>
      </c>
      <c r="AC53" t="s">
        <v>30</v>
      </c>
      <c r="AD53" t="s">
        <v>11</v>
      </c>
      <c r="AE53" t="s">
        <v>12</v>
      </c>
    </row>
    <row r="54" spans="1:31" x14ac:dyDescent="0.25">
      <c r="A54">
        <v>10260</v>
      </c>
      <c r="B54" t="s">
        <v>262</v>
      </c>
      <c r="C54">
        <v>4</v>
      </c>
      <c r="D54" s="1">
        <v>41474</v>
      </c>
      <c r="E54" s="1">
        <v>41502</v>
      </c>
      <c r="F54" s="1">
        <v>41484</v>
      </c>
      <c r="G54">
        <v>1</v>
      </c>
      <c r="H54">
        <v>55.09</v>
      </c>
      <c r="I54">
        <v>62</v>
      </c>
      <c r="J54" s="2">
        <v>39.4</v>
      </c>
      <c r="K54">
        <v>15</v>
      </c>
      <c r="L54">
        <v>0.25</v>
      </c>
      <c r="M54" s="3">
        <f>Table_orders[[#This Row],[order_details.unitPrice]]*Table_orders[[#This Row],[order_details.quantity]]</f>
        <v>591</v>
      </c>
      <c r="N54" t="s">
        <v>571</v>
      </c>
      <c r="O54" t="s">
        <v>542</v>
      </c>
      <c r="P54" t="s">
        <v>543</v>
      </c>
      <c r="Q54">
        <v>49.3</v>
      </c>
      <c r="R54">
        <v>0</v>
      </c>
      <c r="S54">
        <v>3</v>
      </c>
      <c r="T54" t="s">
        <v>409</v>
      </c>
      <c r="U54" t="s">
        <v>28</v>
      </c>
      <c r="V54" t="s">
        <v>405</v>
      </c>
      <c r="W54" t="s">
        <v>168</v>
      </c>
      <c r="X54">
        <v>8</v>
      </c>
      <c r="Y54" t="s">
        <v>263</v>
      </c>
      <c r="Z54" t="s">
        <v>264</v>
      </c>
      <c r="AA54" t="s">
        <v>34</v>
      </c>
      <c r="AB54" t="s">
        <v>265</v>
      </c>
      <c r="AC54" t="s">
        <v>30</v>
      </c>
      <c r="AD54" t="s">
        <v>7</v>
      </c>
      <c r="AE54" t="s">
        <v>8</v>
      </c>
    </row>
    <row r="55" spans="1:31" x14ac:dyDescent="0.25">
      <c r="A55">
        <v>10260</v>
      </c>
      <c r="B55" t="s">
        <v>262</v>
      </c>
      <c r="C55">
        <v>4</v>
      </c>
      <c r="D55" s="1">
        <v>41474</v>
      </c>
      <c r="E55" s="1">
        <v>41502</v>
      </c>
      <c r="F55" s="1">
        <v>41484</v>
      </c>
      <c r="G55">
        <v>1</v>
      </c>
      <c r="H55">
        <v>55.09</v>
      </c>
      <c r="I55">
        <v>70</v>
      </c>
      <c r="J55" s="2">
        <v>12</v>
      </c>
      <c r="K55">
        <v>21</v>
      </c>
      <c r="L55">
        <v>0.25</v>
      </c>
      <c r="M55" s="3">
        <f>Table_orders[[#This Row],[order_details.unitPrice]]*Table_orders[[#This Row],[order_details.quantity]]</f>
        <v>252</v>
      </c>
      <c r="N55" t="s">
        <v>571</v>
      </c>
      <c r="O55" t="s">
        <v>557</v>
      </c>
      <c r="P55" t="s">
        <v>558</v>
      </c>
      <c r="Q55">
        <v>15</v>
      </c>
      <c r="R55">
        <v>0</v>
      </c>
      <c r="S55">
        <v>1</v>
      </c>
      <c r="T55" t="s">
        <v>409</v>
      </c>
      <c r="U55" t="s">
        <v>28</v>
      </c>
      <c r="V55" t="s">
        <v>405</v>
      </c>
      <c r="W55" t="s">
        <v>168</v>
      </c>
      <c r="X55">
        <v>8</v>
      </c>
      <c r="Y55" t="s">
        <v>263</v>
      </c>
      <c r="Z55" t="s">
        <v>264</v>
      </c>
      <c r="AA55" t="s">
        <v>34</v>
      </c>
      <c r="AB55" t="s">
        <v>265</v>
      </c>
      <c r="AC55" t="s">
        <v>30</v>
      </c>
      <c r="AD55" t="s">
        <v>3</v>
      </c>
      <c r="AE55" t="s">
        <v>4</v>
      </c>
    </row>
    <row r="56" spans="1:31" x14ac:dyDescent="0.25">
      <c r="A56">
        <v>10251</v>
      </c>
      <c r="B56" t="s">
        <v>365</v>
      </c>
      <c r="C56">
        <v>3</v>
      </c>
      <c r="D56" s="1">
        <v>41463</v>
      </c>
      <c r="E56" s="1">
        <v>41491</v>
      </c>
      <c r="F56" s="1">
        <v>41470</v>
      </c>
      <c r="G56">
        <v>1</v>
      </c>
      <c r="H56">
        <v>41.34</v>
      </c>
      <c r="I56">
        <v>65</v>
      </c>
      <c r="J56" s="2">
        <v>16.8</v>
      </c>
      <c r="K56">
        <v>20</v>
      </c>
      <c r="L56">
        <v>0</v>
      </c>
      <c r="M56" s="3">
        <f>Table_orders[[#This Row],[order_details.unitPrice]]*Table_orders[[#This Row],[order_details.quantity]]</f>
        <v>336</v>
      </c>
      <c r="N56" t="s">
        <v>571</v>
      </c>
      <c r="O56" t="s">
        <v>548</v>
      </c>
      <c r="P56" t="s">
        <v>549</v>
      </c>
      <c r="Q56">
        <v>21.05</v>
      </c>
      <c r="R56">
        <v>0</v>
      </c>
      <c r="S56">
        <v>2</v>
      </c>
      <c r="T56" t="s">
        <v>408</v>
      </c>
      <c r="U56" t="s">
        <v>28</v>
      </c>
      <c r="V56" t="s">
        <v>405</v>
      </c>
      <c r="W56" t="s">
        <v>168</v>
      </c>
      <c r="X56">
        <v>8</v>
      </c>
      <c r="Y56" t="s">
        <v>366</v>
      </c>
      <c r="Z56" t="s">
        <v>367</v>
      </c>
      <c r="AA56" t="s">
        <v>82</v>
      </c>
      <c r="AB56" t="s">
        <v>368</v>
      </c>
      <c r="AC56" t="s">
        <v>60</v>
      </c>
      <c r="AD56" t="s">
        <v>5</v>
      </c>
      <c r="AE56" t="s">
        <v>6</v>
      </c>
    </row>
    <row r="57" spans="1:31" x14ac:dyDescent="0.25">
      <c r="A57">
        <v>10251</v>
      </c>
      <c r="B57" t="s">
        <v>365</v>
      </c>
      <c r="C57">
        <v>3</v>
      </c>
      <c r="D57" s="1">
        <v>41463</v>
      </c>
      <c r="E57" s="1">
        <v>41491</v>
      </c>
      <c r="F57" s="1">
        <v>41470</v>
      </c>
      <c r="G57">
        <v>1</v>
      </c>
      <c r="H57">
        <v>41.34</v>
      </c>
      <c r="I57">
        <v>22</v>
      </c>
      <c r="J57" s="2">
        <v>16.8</v>
      </c>
      <c r="K57">
        <v>6</v>
      </c>
      <c r="L57">
        <v>0.05</v>
      </c>
      <c r="M57" s="3">
        <f>Table_orders[[#This Row],[order_details.unitPrice]]*Table_orders[[#This Row],[order_details.quantity]]</f>
        <v>100.80000000000001</v>
      </c>
      <c r="N57" t="s">
        <v>571</v>
      </c>
      <c r="O57" t="s">
        <v>465</v>
      </c>
      <c r="P57" t="s">
        <v>466</v>
      </c>
      <c r="Q57">
        <v>21</v>
      </c>
      <c r="R57">
        <v>0</v>
      </c>
      <c r="S57">
        <v>5</v>
      </c>
      <c r="T57" t="s">
        <v>408</v>
      </c>
      <c r="U57" t="s">
        <v>28</v>
      </c>
      <c r="V57" t="s">
        <v>405</v>
      </c>
      <c r="W57" t="s">
        <v>168</v>
      </c>
      <c r="X57">
        <v>8</v>
      </c>
      <c r="Y57" t="s">
        <v>366</v>
      </c>
      <c r="Z57" t="s">
        <v>367</v>
      </c>
      <c r="AA57" t="s">
        <v>82</v>
      </c>
      <c r="AB57" t="s">
        <v>368</v>
      </c>
      <c r="AC57" t="s">
        <v>60</v>
      </c>
      <c r="AD57" t="s">
        <v>11</v>
      </c>
      <c r="AE57" t="s">
        <v>12</v>
      </c>
    </row>
    <row r="58" spans="1:31" x14ac:dyDescent="0.25">
      <c r="A58">
        <v>10251</v>
      </c>
      <c r="B58" t="s">
        <v>365</v>
      </c>
      <c r="C58">
        <v>3</v>
      </c>
      <c r="D58" s="1">
        <v>41463</v>
      </c>
      <c r="E58" s="1">
        <v>41491</v>
      </c>
      <c r="F58" s="1">
        <v>41470</v>
      </c>
      <c r="G58">
        <v>1</v>
      </c>
      <c r="H58">
        <v>41.34</v>
      </c>
      <c r="I58">
        <v>57</v>
      </c>
      <c r="J58" s="2">
        <v>15.6</v>
      </c>
      <c r="K58">
        <v>15</v>
      </c>
      <c r="L58">
        <v>0.05</v>
      </c>
      <c r="M58" s="3">
        <f>Table_orders[[#This Row],[order_details.unitPrice]]*Table_orders[[#This Row],[order_details.quantity]]</f>
        <v>234</v>
      </c>
      <c r="N58" t="s">
        <v>571</v>
      </c>
      <c r="O58" t="s">
        <v>533</v>
      </c>
      <c r="P58" t="s">
        <v>532</v>
      </c>
      <c r="Q58">
        <v>19.5</v>
      </c>
      <c r="R58">
        <v>0</v>
      </c>
      <c r="S58">
        <v>5</v>
      </c>
      <c r="T58" t="s">
        <v>408</v>
      </c>
      <c r="U58" t="s">
        <v>28</v>
      </c>
      <c r="V58" t="s">
        <v>405</v>
      </c>
      <c r="W58" t="s">
        <v>168</v>
      </c>
      <c r="X58">
        <v>8</v>
      </c>
      <c r="Y58" t="s">
        <v>366</v>
      </c>
      <c r="Z58" t="s">
        <v>367</v>
      </c>
      <c r="AA58" t="s">
        <v>82</v>
      </c>
      <c r="AB58" t="s">
        <v>368</v>
      </c>
      <c r="AC58" t="s">
        <v>60</v>
      </c>
      <c r="AD58" t="s">
        <v>11</v>
      </c>
      <c r="AE58" t="s">
        <v>12</v>
      </c>
    </row>
    <row r="59" spans="1:31" x14ac:dyDescent="0.25">
      <c r="A59">
        <v>10273</v>
      </c>
      <c r="B59" t="s">
        <v>286</v>
      </c>
      <c r="C59">
        <v>3</v>
      </c>
      <c r="D59" s="1">
        <v>41491</v>
      </c>
      <c r="E59" s="1">
        <v>41519</v>
      </c>
      <c r="F59" s="1">
        <v>41498</v>
      </c>
      <c r="G59">
        <v>3</v>
      </c>
      <c r="H59">
        <v>76.069999999999993</v>
      </c>
      <c r="I59">
        <v>10</v>
      </c>
      <c r="J59" s="2">
        <v>24.8</v>
      </c>
      <c r="K59">
        <v>24</v>
      </c>
      <c r="L59">
        <v>0.05</v>
      </c>
      <c r="M59" s="3">
        <f>Table_orders[[#This Row],[order_details.unitPrice]]*Table_orders[[#This Row],[order_details.quantity]]</f>
        <v>595.20000000000005</v>
      </c>
      <c r="N59" t="s">
        <v>573</v>
      </c>
      <c r="O59" t="s">
        <v>441</v>
      </c>
      <c r="P59" t="s">
        <v>442</v>
      </c>
      <c r="Q59">
        <v>31</v>
      </c>
      <c r="R59">
        <v>0</v>
      </c>
      <c r="S59">
        <v>8</v>
      </c>
      <c r="T59" t="s">
        <v>408</v>
      </c>
      <c r="U59" t="s">
        <v>28</v>
      </c>
      <c r="V59" t="s">
        <v>405</v>
      </c>
      <c r="W59" t="s">
        <v>168</v>
      </c>
      <c r="X59">
        <v>8</v>
      </c>
      <c r="Y59" t="s">
        <v>287</v>
      </c>
      <c r="Z59" t="s">
        <v>288</v>
      </c>
      <c r="AA59" t="s">
        <v>73</v>
      </c>
      <c r="AB59" t="s">
        <v>289</v>
      </c>
      <c r="AC59" t="s">
        <v>30</v>
      </c>
      <c r="AD59" t="s">
        <v>17</v>
      </c>
      <c r="AE59" t="s">
        <v>18</v>
      </c>
    </row>
    <row r="60" spans="1:31" x14ac:dyDescent="0.25">
      <c r="A60">
        <v>10273</v>
      </c>
      <c r="B60" t="s">
        <v>286</v>
      </c>
      <c r="C60">
        <v>3</v>
      </c>
      <c r="D60" s="1">
        <v>41491</v>
      </c>
      <c r="E60" s="1">
        <v>41519</v>
      </c>
      <c r="F60" s="1">
        <v>41498</v>
      </c>
      <c r="G60">
        <v>3</v>
      </c>
      <c r="H60">
        <v>76.069999999999993</v>
      </c>
      <c r="I60">
        <v>33</v>
      </c>
      <c r="J60" s="2">
        <v>2</v>
      </c>
      <c r="K60">
        <v>20</v>
      </c>
      <c r="L60">
        <v>0</v>
      </c>
      <c r="M60" s="3">
        <f>Table_orders[[#This Row],[order_details.unitPrice]]*Table_orders[[#This Row],[order_details.quantity]]</f>
        <v>40</v>
      </c>
      <c r="N60" t="s">
        <v>573</v>
      </c>
      <c r="O60" t="s">
        <v>487</v>
      </c>
      <c r="P60" t="s">
        <v>488</v>
      </c>
      <c r="Q60">
        <v>2.5</v>
      </c>
      <c r="R60">
        <v>0</v>
      </c>
      <c r="S60">
        <v>4</v>
      </c>
      <c r="T60" t="s">
        <v>408</v>
      </c>
      <c r="U60" t="s">
        <v>28</v>
      </c>
      <c r="V60" t="s">
        <v>405</v>
      </c>
      <c r="W60" t="s">
        <v>168</v>
      </c>
      <c r="X60">
        <v>8</v>
      </c>
      <c r="Y60" t="s">
        <v>287</v>
      </c>
      <c r="Z60" t="s">
        <v>288</v>
      </c>
      <c r="AA60" t="s">
        <v>73</v>
      </c>
      <c r="AB60" t="s">
        <v>289</v>
      </c>
      <c r="AC60" t="s">
        <v>30</v>
      </c>
      <c r="AD60" t="s">
        <v>9</v>
      </c>
      <c r="AE60" t="s">
        <v>10</v>
      </c>
    </row>
    <row r="61" spans="1:31" x14ac:dyDescent="0.25">
      <c r="A61">
        <v>10273</v>
      </c>
      <c r="B61" t="s">
        <v>286</v>
      </c>
      <c r="C61">
        <v>3</v>
      </c>
      <c r="D61" s="1">
        <v>41491</v>
      </c>
      <c r="E61" s="1">
        <v>41519</v>
      </c>
      <c r="F61" s="1">
        <v>41498</v>
      </c>
      <c r="G61">
        <v>3</v>
      </c>
      <c r="H61">
        <v>76.069999999999993</v>
      </c>
      <c r="I61">
        <v>31</v>
      </c>
      <c r="J61" s="2">
        <v>10</v>
      </c>
      <c r="K61">
        <v>15</v>
      </c>
      <c r="L61">
        <v>0.05</v>
      </c>
      <c r="M61" s="3">
        <f>Table_orders[[#This Row],[order_details.unitPrice]]*Table_orders[[#This Row],[order_details.quantity]]</f>
        <v>150</v>
      </c>
      <c r="N61" t="s">
        <v>573</v>
      </c>
      <c r="O61" t="s">
        <v>483</v>
      </c>
      <c r="P61" t="s">
        <v>484</v>
      </c>
      <c r="Q61">
        <v>12.5</v>
      </c>
      <c r="R61">
        <v>0</v>
      </c>
      <c r="S61">
        <v>4</v>
      </c>
      <c r="T61" t="s">
        <v>408</v>
      </c>
      <c r="U61" t="s">
        <v>28</v>
      </c>
      <c r="V61" t="s">
        <v>405</v>
      </c>
      <c r="W61" t="s">
        <v>168</v>
      </c>
      <c r="X61">
        <v>8</v>
      </c>
      <c r="Y61" t="s">
        <v>287</v>
      </c>
      <c r="Z61" t="s">
        <v>288</v>
      </c>
      <c r="AA61" t="s">
        <v>73</v>
      </c>
      <c r="AB61" t="s">
        <v>289</v>
      </c>
      <c r="AC61" t="s">
        <v>30</v>
      </c>
      <c r="AD61" t="s">
        <v>9</v>
      </c>
      <c r="AE61" t="s">
        <v>10</v>
      </c>
    </row>
    <row r="62" spans="1:31" x14ac:dyDescent="0.25">
      <c r="A62">
        <v>10273</v>
      </c>
      <c r="B62" t="s">
        <v>286</v>
      </c>
      <c r="C62">
        <v>3</v>
      </c>
      <c r="D62" s="1">
        <v>41491</v>
      </c>
      <c r="E62" s="1">
        <v>41519</v>
      </c>
      <c r="F62" s="1">
        <v>41498</v>
      </c>
      <c r="G62">
        <v>3</v>
      </c>
      <c r="H62">
        <v>76.069999999999993</v>
      </c>
      <c r="I62">
        <v>40</v>
      </c>
      <c r="J62" s="2">
        <v>14.7</v>
      </c>
      <c r="K62">
        <v>60</v>
      </c>
      <c r="L62">
        <v>0.05</v>
      </c>
      <c r="M62" s="3">
        <f>Table_orders[[#This Row],[order_details.unitPrice]]*Table_orders[[#This Row],[order_details.quantity]]</f>
        <v>882</v>
      </c>
      <c r="N62" t="s">
        <v>573</v>
      </c>
      <c r="O62" t="s">
        <v>499</v>
      </c>
      <c r="P62" t="s">
        <v>500</v>
      </c>
      <c r="Q62">
        <v>18.399999999999999</v>
      </c>
      <c r="R62">
        <v>0</v>
      </c>
      <c r="S62">
        <v>8</v>
      </c>
      <c r="T62" t="s">
        <v>408</v>
      </c>
      <c r="U62" t="s">
        <v>28</v>
      </c>
      <c r="V62" t="s">
        <v>405</v>
      </c>
      <c r="W62" t="s">
        <v>168</v>
      </c>
      <c r="X62">
        <v>8</v>
      </c>
      <c r="Y62" t="s">
        <v>287</v>
      </c>
      <c r="Z62" t="s">
        <v>288</v>
      </c>
      <c r="AA62" t="s">
        <v>73</v>
      </c>
      <c r="AB62" t="s">
        <v>289</v>
      </c>
      <c r="AC62" t="s">
        <v>30</v>
      </c>
      <c r="AD62" t="s">
        <v>17</v>
      </c>
      <c r="AE62" t="s">
        <v>18</v>
      </c>
    </row>
    <row r="63" spans="1:31" x14ac:dyDescent="0.25">
      <c r="A63">
        <v>10273</v>
      </c>
      <c r="B63" t="s">
        <v>286</v>
      </c>
      <c r="C63">
        <v>3</v>
      </c>
      <c r="D63" s="1">
        <v>41491</v>
      </c>
      <c r="E63" s="1">
        <v>41519</v>
      </c>
      <c r="F63" s="1">
        <v>41498</v>
      </c>
      <c r="G63">
        <v>3</v>
      </c>
      <c r="H63">
        <v>76.069999999999993</v>
      </c>
      <c r="I63">
        <v>76</v>
      </c>
      <c r="J63" s="2">
        <v>14.4</v>
      </c>
      <c r="K63">
        <v>33</v>
      </c>
      <c r="L63">
        <v>0.05</v>
      </c>
      <c r="M63" s="3">
        <f>Table_orders[[#This Row],[order_details.unitPrice]]*Table_orders[[#This Row],[order_details.quantity]]</f>
        <v>475.2</v>
      </c>
      <c r="N63" t="s">
        <v>573</v>
      </c>
      <c r="O63" t="s">
        <v>566</v>
      </c>
      <c r="P63" t="s">
        <v>567</v>
      </c>
      <c r="Q63">
        <v>18</v>
      </c>
      <c r="R63">
        <v>0</v>
      </c>
      <c r="S63">
        <v>1</v>
      </c>
      <c r="T63" t="s">
        <v>408</v>
      </c>
      <c r="U63" t="s">
        <v>28</v>
      </c>
      <c r="V63" t="s">
        <v>405</v>
      </c>
      <c r="W63" t="s">
        <v>168</v>
      </c>
      <c r="X63">
        <v>8</v>
      </c>
      <c r="Y63" t="s">
        <v>287</v>
      </c>
      <c r="Z63" t="s">
        <v>288</v>
      </c>
      <c r="AA63" t="s">
        <v>73</v>
      </c>
      <c r="AB63" t="s">
        <v>289</v>
      </c>
      <c r="AC63" t="s">
        <v>30</v>
      </c>
      <c r="AD63" t="s">
        <v>3</v>
      </c>
      <c r="AE63" t="s">
        <v>4</v>
      </c>
    </row>
    <row r="64" spans="1:31" x14ac:dyDescent="0.25">
      <c r="A64">
        <v>10267</v>
      </c>
      <c r="B64" t="s">
        <v>135</v>
      </c>
      <c r="C64">
        <v>4</v>
      </c>
      <c r="D64" s="1">
        <v>41484</v>
      </c>
      <c r="E64" s="1">
        <v>41512</v>
      </c>
      <c r="F64" s="1">
        <v>41492</v>
      </c>
      <c r="G64">
        <v>1</v>
      </c>
      <c r="H64">
        <v>208.58</v>
      </c>
      <c r="I64">
        <v>59</v>
      </c>
      <c r="J64" s="2">
        <v>44</v>
      </c>
      <c r="K64">
        <v>70</v>
      </c>
      <c r="L64">
        <v>0.15</v>
      </c>
      <c r="M64" s="3">
        <f>Table_orders[[#This Row],[order_details.unitPrice]]*Table_orders[[#This Row],[order_details.quantity]]</f>
        <v>3080</v>
      </c>
      <c r="N64" t="s">
        <v>571</v>
      </c>
      <c r="O64" t="s">
        <v>536</v>
      </c>
      <c r="P64" t="s">
        <v>537</v>
      </c>
      <c r="Q64">
        <v>55</v>
      </c>
      <c r="R64">
        <v>0</v>
      </c>
      <c r="S64">
        <v>4</v>
      </c>
      <c r="T64" t="s">
        <v>409</v>
      </c>
      <c r="U64" t="s">
        <v>28</v>
      </c>
      <c r="V64" t="s">
        <v>405</v>
      </c>
      <c r="W64" t="s">
        <v>168</v>
      </c>
      <c r="X64">
        <v>8</v>
      </c>
      <c r="Y64" t="s">
        <v>136</v>
      </c>
      <c r="Z64" t="s">
        <v>137</v>
      </c>
      <c r="AA64" t="s">
        <v>58</v>
      </c>
      <c r="AB64" t="s">
        <v>138</v>
      </c>
      <c r="AC64" t="s">
        <v>30</v>
      </c>
      <c r="AD64" t="s">
        <v>9</v>
      </c>
      <c r="AE64" t="s">
        <v>10</v>
      </c>
    </row>
    <row r="65" spans="1:31" x14ac:dyDescent="0.25">
      <c r="A65">
        <v>10267</v>
      </c>
      <c r="B65" t="s">
        <v>135</v>
      </c>
      <c r="C65">
        <v>4</v>
      </c>
      <c r="D65" s="1">
        <v>41484</v>
      </c>
      <c r="E65" s="1">
        <v>41512</v>
      </c>
      <c r="F65" s="1">
        <v>41492</v>
      </c>
      <c r="G65">
        <v>1</v>
      </c>
      <c r="H65">
        <v>208.58</v>
      </c>
      <c r="I65">
        <v>40</v>
      </c>
      <c r="J65" s="2">
        <v>14.7</v>
      </c>
      <c r="K65">
        <v>50</v>
      </c>
      <c r="L65">
        <v>0</v>
      </c>
      <c r="M65" s="3">
        <f>Table_orders[[#This Row],[order_details.unitPrice]]*Table_orders[[#This Row],[order_details.quantity]]</f>
        <v>735</v>
      </c>
      <c r="N65" t="s">
        <v>571</v>
      </c>
      <c r="O65" t="s">
        <v>499</v>
      </c>
      <c r="P65" t="s">
        <v>500</v>
      </c>
      <c r="Q65">
        <v>18.399999999999999</v>
      </c>
      <c r="R65">
        <v>0</v>
      </c>
      <c r="S65">
        <v>8</v>
      </c>
      <c r="T65" t="s">
        <v>409</v>
      </c>
      <c r="U65" t="s">
        <v>28</v>
      </c>
      <c r="V65" t="s">
        <v>405</v>
      </c>
      <c r="W65" t="s">
        <v>168</v>
      </c>
      <c r="X65">
        <v>8</v>
      </c>
      <c r="Y65" t="s">
        <v>136</v>
      </c>
      <c r="Z65" t="s">
        <v>137</v>
      </c>
      <c r="AA65" t="s">
        <v>58</v>
      </c>
      <c r="AB65" t="s">
        <v>138</v>
      </c>
      <c r="AC65" t="s">
        <v>30</v>
      </c>
      <c r="AD65" t="s">
        <v>17</v>
      </c>
      <c r="AE65" t="s">
        <v>18</v>
      </c>
    </row>
    <row r="66" spans="1:31" x14ac:dyDescent="0.25">
      <c r="A66">
        <v>10267</v>
      </c>
      <c r="B66" t="s">
        <v>135</v>
      </c>
      <c r="C66">
        <v>4</v>
      </c>
      <c r="D66" s="1">
        <v>41484</v>
      </c>
      <c r="E66" s="1">
        <v>41512</v>
      </c>
      <c r="F66" s="1">
        <v>41492</v>
      </c>
      <c r="G66">
        <v>1</v>
      </c>
      <c r="H66">
        <v>208.58</v>
      </c>
      <c r="I66">
        <v>76</v>
      </c>
      <c r="J66" s="2">
        <v>14.4</v>
      </c>
      <c r="K66">
        <v>15</v>
      </c>
      <c r="L66">
        <v>0.15</v>
      </c>
      <c r="M66" s="3">
        <f>Table_orders[[#This Row],[order_details.unitPrice]]*Table_orders[[#This Row],[order_details.quantity]]</f>
        <v>216</v>
      </c>
      <c r="N66" t="s">
        <v>571</v>
      </c>
      <c r="O66" t="s">
        <v>566</v>
      </c>
      <c r="P66" t="s">
        <v>567</v>
      </c>
      <c r="Q66">
        <v>18</v>
      </c>
      <c r="R66">
        <v>0</v>
      </c>
      <c r="S66">
        <v>1</v>
      </c>
      <c r="T66" t="s">
        <v>409</v>
      </c>
      <c r="U66" t="s">
        <v>28</v>
      </c>
      <c r="V66" t="s">
        <v>405</v>
      </c>
      <c r="W66" t="s">
        <v>168</v>
      </c>
      <c r="X66">
        <v>8</v>
      </c>
      <c r="Y66" t="s">
        <v>136</v>
      </c>
      <c r="Z66" t="s">
        <v>137</v>
      </c>
      <c r="AA66" t="s">
        <v>58</v>
      </c>
      <c r="AB66" t="s">
        <v>138</v>
      </c>
      <c r="AC66" t="s">
        <v>30</v>
      </c>
      <c r="AD66" t="s">
        <v>3</v>
      </c>
      <c r="AE66" t="s">
        <v>4</v>
      </c>
    </row>
    <row r="67" spans="1:31" x14ac:dyDescent="0.25">
      <c r="A67">
        <v>10276</v>
      </c>
      <c r="B67" t="s">
        <v>351</v>
      </c>
      <c r="C67">
        <v>8</v>
      </c>
      <c r="D67" s="1">
        <v>41494</v>
      </c>
      <c r="E67" s="1">
        <v>41508</v>
      </c>
      <c r="F67" s="1">
        <v>41500</v>
      </c>
      <c r="G67">
        <v>3</v>
      </c>
      <c r="H67">
        <v>13.84</v>
      </c>
      <c r="I67">
        <v>10</v>
      </c>
      <c r="J67" s="2">
        <v>24.8</v>
      </c>
      <c r="K67">
        <v>15</v>
      </c>
      <c r="L67">
        <v>0</v>
      </c>
      <c r="M67" s="3">
        <f>Table_orders[[#This Row],[order_details.unitPrice]]*Table_orders[[#This Row],[order_details.quantity]]</f>
        <v>372</v>
      </c>
      <c r="N67" t="s">
        <v>573</v>
      </c>
      <c r="O67" t="s">
        <v>441</v>
      </c>
      <c r="P67" t="s">
        <v>442</v>
      </c>
      <c r="Q67">
        <v>31</v>
      </c>
      <c r="R67">
        <v>0</v>
      </c>
      <c r="S67">
        <v>8</v>
      </c>
      <c r="T67" t="s">
        <v>413</v>
      </c>
      <c r="U67" t="s">
        <v>116</v>
      </c>
      <c r="V67" t="s">
        <v>405</v>
      </c>
      <c r="W67" t="s">
        <v>168</v>
      </c>
      <c r="X67">
        <v>2</v>
      </c>
      <c r="Y67" t="s">
        <v>352</v>
      </c>
      <c r="Z67" t="s">
        <v>353</v>
      </c>
      <c r="AA67" t="s">
        <v>34</v>
      </c>
      <c r="AB67" t="s">
        <v>35</v>
      </c>
      <c r="AC67" t="s">
        <v>36</v>
      </c>
      <c r="AD67" t="s">
        <v>17</v>
      </c>
      <c r="AE67" t="s">
        <v>18</v>
      </c>
    </row>
    <row r="68" spans="1:31" x14ac:dyDescent="0.25">
      <c r="A68">
        <v>10276</v>
      </c>
      <c r="B68" t="s">
        <v>351</v>
      </c>
      <c r="C68">
        <v>8</v>
      </c>
      <c r="D68" s="1">
        <v>41494</v>
      </c>
      <c r="E68" s="1">
        <v>41508</v>
      </c>
      <c r="F68" s="1">
        <v>41500</v>
      </c>
      <c r="G68">
        <v>3</v>
      </c>
      <c r="H68">
        <v>13.84</v>
      </c>
      <c r="I68">
        <v>13</v>
      </c>
      <c r="J68" s="2">
        <v>4.8</v>
      </c>
      <c r="K68">
        <v>10</v>
      </c>
      <c r="L68">
        <v>0</v>
      </c>
      <c r="M68" s="3">
        <f>Table_orders[[#This Row],[order_details.unitPrice]]*Table_orders[[#This Row],[order_details.quantity]]</f>
        <v>48</v>
      </c>
      <c r="N68" t="s">
        <v>573</v>
      </c>
      <c r="O68" t="s">
        <v>447</v>
      </c>
      <c r="P68" t="s">
        <v>448</v>
      </c>
      <c r="Q68">
        <v>6</v>
      </c>
      <c r="R68">
        <v>0</v>
      </c>
      <c r="S68">
        <v>8</v>
      </c>
      <c r="T68" t="s">
        <v>413</v>
      </c>
      <c r="U68" t="s">
        <v>116</v>
      </c>
      <c r="V68" t="s">
        <v>405</v>
      </c>
      <c r="W68" t="s">
        <v>168</v>
      </c>
      <c r="X68">
        <v>2</v>
      </c>
      <c r="Y68" t="s">
        <v>352</v>
      </c>
      <c r="Z68" t="s">
        <v>353</v>
      </c>
      <c r="AA68" t="s">
        <v>34</v>
      </c>
      <c r="AB68" t="s">
        <v>35</v>
      </c>
      <c r="AC68" t="s">
        <v>36</v>
      </c>
      <c r="AD68" t="s">
        <v>17</v>
      </c>
      <c r="AE68" t="s">
        <v>18</v>
      </c>
    </row>
    <row r="69" spans="1:31" x14ac:dyDescent="0.25">
      <c r="A69">
        <v>10252</v>
      </c>
      <c r="B69" t="s">
        <v>336</v>
      </c>
      <c r="C69">
        <v>4</v>
      </c>
      <c r="D69" s="1">
        <v>41464</v>
      </c>
      <c r="E69" s="1">
        <v>41492</v>
      </c>
      <c r="F69" s="1">
        <v>41466</v>
      </c>
      <c r="G69">
        <v>2</v>
      </c>
      <c r="H69">
        <v>51.3</v>
      </c>
      <c r="I69">
        <v>20</v>
      </c>
      <c r="J69" s="2">
        <v>64.8</v>
      </c>
      <c r="K69">
        <v>40</v>
      </c>
      <c r="L69">
        <v>0.05</v>
      </c>
      <c r="M69" s="3">
        <f>Table_orders[[#This Row],[order_details.unitPrice]]*Table_orders[[#This Row],[order_details.quantity]]</f>
        <v>2592</v>
      </c>
      <c r="N69" t="s">
        <v>572</v>
      </c>
      <c r="O69" t="s">
        <v>461</v>
      </c>
      <c r="P69" t="s">
        <v>462</v>
      </c>
      <c r="Q69">
        <v>81</v>
      </c>
      <c r="R69">
        <v>0</v>
      </c>
      <c r="S69">
        <v>3</v>
      </c>
      <c r="T69" t="s">
        <v>409</v>
      </c>
      <c r="U69" t="s">
        <v>28</v>
      </c>
      <c r="V69" t="s">
        <v>405</v>
      </c>
      <c r="W69" t="s">
        <v>168</v>
      </c>
      <c r="X69">
        <v>8</v>
      </c>
      <c r="Y69" t="s">
        <v>337</v>
      </c>
      <c r="Z69" t="s">
        <v>338</v>
      </c>
      <c r="AA69" t="s">
        <v>73</v>
      </c>
      <c r="AB69" t="s">
        <v>339</v>
      </c>
      <c r="AC69" t="s">
        <v>243</v>
      </c>
      <c r="AD69" t="s">
        <v>7</v>
      </c>
      <c r="AE69" t="s">
        <v>8</v>
      </c>
    </row>
    <row r="70" spans="1:31" x14ac:dyDescent="0.25">
      <c r="A70">
        <v>10252</v>
      </c>
      <c r="B70" t="s">
        <v>336</v>
      </c>
      <c r="C70">
        <v>4</v>
      </c>
      <c r="D70" s="1">
        <v>41464</v>
      </c>
      <c r="E70" s="1">
        <v>41492</v>
      </c>
      <c r="F70" s="1">
        <v>41466</v>
      </c>
      <c r="G70">
        <v>2</v>
      </c>
      <c r="H70">
        <v>51.3</v>
      </c>
      <c r="I70">
        <v>33</v>
      </c>
      <c r="J70" s="2">
        <v>2</v>
      </c>
      <c r="K70">
        <v>25</v>
      </c>
      <c r="L70">
        <v>0.05</v>
      </c>
      <c r="M70" s="3">
        <f>Table_orders[[#This Row],[order_details.unitPrice]]*Table_orders[[#This Row],[order_details.quantity]]</f>
        <v>50</v>
      </c>
      <c r="N70" t="s">
        <v>572</v>
      </c>
      <c r="O70" t="s">
        <v>487</v>
      </c>
      <c r="P70" t="s">
        <v>488</v>
      </c>
      <c r="Q70">
        <v>2.5</v>
      </c>
      <c r="R70">
        <v>0</v>
      </c>
      <c r="S70">
        <v>4</v>
      </c>
      <c r="T70" t="s">
        <v>409</v>
      </c>
      <c r="U70" t="s">
        <v>28</v>
      </c>
      <c r="V70" t="s">
        <v>405</v>
      </c>
      <c r="W70" t="s">
        <v>168</v>
      </c>
      <c r="X70">
        <v>8</v>
      </c>
      <c r="Y70" t="s">
        <v>337</v>
      </c>
      <c r="Z70" t="s">
        <v>338</v>
      </c>
      <c r="AA70" t="s">
        <v>73</v>
      </c>
      <c r="AB70" t="s">
        <v>339</v>
      </c>
      <c r="AC70" t="s">
        <v>243</v>
      </c>
      <c r="AD70" t="s">
        <v>9</v>
      </c>
      <c r="AE70" t="s">
        <v>10</v>
      </c>
    </row>
    <row r="71" spans="1:31" x14ac:dyDescent="0.25">
      <c r="A71">
        <v>10252</v>
      </c>
      <c r="B71" t="s">
        <v>336</v>
      </c>
      <c r="C71">
        <v>4</v>
      </c>
      <c r="D71" s="1">
        <v>41464</v>
      </c>
      <c r="E71" s="1">
        <v>41492</v>
      </c>
      <c r="F71" s="1">
        <v>41466</v>
      </c>
      <c r="G71">
        <v>2</v>
      </c>
      <c r="H71">
        <v>51.3</v>
      </c>
      <c r="I71">
        <v>60</v>
      </c>
      <c r="J71" s="2">
        <v>27.2</v>
      </c>
      <c r="K71">
        <v>40</v>
      </c>
      <c r="L71">
        <v>0</v>
      </c>
      <c r="M71" s="3">
        <f>Table_orders[[#This Row],[order_details.unitPrice]]*Table_orders[[#This Row],[order_details.quantity]]</f>
        <v>1088</v>
      </c>
      <c r="N71" t="s">
        <v>572</v>
      </c>
      <c r="O71" t="s">
        <v>538</v>
      </c>
      <c r="P71" t="s">
        <v>539</v>
      </c>
      <c r="Q71">
        <v>34</v>
      </c>
      <c r="R71">
        <v>0</v>
      </c>
      <c r="S71">
        <v>4</v>
      </c>
      <c r="T71" t="s">
        <v>409</v>
      </c>
      <c r="U71" t="s">
        <v>28</v>
      </c>
      <c r="V71" t="s">
        <v>405</v>
      </c>
      <c r="W71" t="s">
        <v>168</v>
      </c>
      <c r="X71">
        <v>8</v>
      </c>
      <c r="Y71" t="s">
        <v>337</v>
      </c>
      <c r="Z71" t="s">
        <v>338</v>
      </c>
      <c r="AA71" t="s">
        <v>73</v>
      </c>
      <c r="AB71" t="s">
        <v>339</v>
      </c>
      <c r="AC71" t="s">
        <v>243</v>
      </c>
      <c r="AD71" t="s">
        <v>9</v>
      </c>
      <c r="AE71" t="s">
        <v>10</v>
      </c>
    </row>
    <row r="72" spans="1:31" x14ac:dyDescent="0.25">
      <c r="A72">
        <v>10266</v>
      </c>
      <c r="B72" t="s">
        <v>377</v>
      </c>
      <c r="C72">
        <v>3</v>
      </c>
      <c r="D72" s="1">
        <v>41481</v>
      </c>
      <c r="E72" s="1">
        <v>41523</v>
      </c>
      <c r="F72" s="1">
        <v>41486</v>
      </c>
      <c r="G72">
        <v>3</v>
      </c>
      <c r="H72">
        <v>25.73</v>
      </c>
      <c r="I72">
        <v>12</v>
      </c>
      <c r="J72" s="2">
        <v>30.4</v>
      </c>
      <c r="K72">
        <v>12</v>
      </c>
      <c r="L72">
        <v>0.05</v>
      </c>
      <c r="M72" s="3">
        <f>Table_orders[[#This Row],[order_details.unitPrice]]*Table_orders[[#This Row],[order_details.quantity]]</f>
        <v>364.79999999999995</v>
      </c>
      <c r="N72" t="s">
        <v>573</v>
      </c>
      <c r="O72" t="s">
        <v>445</v>
      </c>
      <c r="P72" t="s">
        <v>446</v>
      </c>
      <c r="Q72">
        <v>38</v>
      </c>
      <c r="R72">
        <v>0</v>
      </c>
      <c r="S72">
        <v>4</v>
      </c>
      <c r="T72" t="s">
        <v>408</v>
      </c>
      <c r="U72" t="s">
        <v>28</v>
      </c>
      <c r="V72" t="s">
        <v>405</v>
      </c>
      <c r="W72" t="s">
        <v>168</v>
      </c>
      <c r="X72">
        <v>8</v>
      </c>
      <c r="Y72" t="s">
        <v>378</v>
      </c>
      <c r="Z72" t="s">
        <v>379</v>
      </c>
      <c r="AA72" t="s">
        <v>73</v>
      </c>
      <c r="AB72" t="s">
        <v>380</v>
      </c>
      <c r="AC72" t="s">
        <v>381</v>
      </c>
      <c r="AD72" t="s">
        <v>9</v>
      </c>
      <c r="AE72" t="s">
        <v>10</v>
      </c>
    </row>
    <row r="73" spans="1:31" x14ac:dyDescent="0.25">
      <c r="A73">
        <v>10270</v>
      </c>
      <c r="B73" t="s">
        <v>377</v>
      </c>
      <c r="C73">
        <v>1</v>
      </c>
      <c r="D73" s="1">
        <v>41487</v>
      </c>
      <c r="E73" s="1">
        <v>41515</v>
      </c>
      <c r="F73" s="1">
        <v>41488</v>
      </c>
      <c r="G73">
        <v>1</v>
      </c>
      <c r="H73">
        <v>136.54</v>
      </c>
      <c r="I73">
        <v>36</v>
      </c>
      <c r="J73" s="2">
        <v>15.2</v>
      </c>
      <c r="K73">
        <v>30</v>
      </c>
      <c r="L73">
        <v>0</v>
      </c>
      <c r="M73" s="3">
        <f>Table_orders[[#This Row],[order_details.unitPrice]]*Table_orders[[#This Row],[order_details.quantity]]</f>
        <v>456</v>
      </c>
      <c r="N73" t="s">
        <v>571</v>
      </c>
      <c r="O73" t="s">
        <v>491</v>
      </c>
      <c r="P73" t="s">
        <v>492</v>
      </c>
      <c r="Q73">
        <v>19</v>
      </c>
      <c r="R73">
        <v>0</v>
      </c>
      <c r="S73">
        <v>8</v>
      </c>
      <c r="T73" t="s">
        <v>404</v>
      </c>
      <c r="U73" t="s">
        <v>28</v>
      </c>
      <c r="V73" t="s">
        <v>405</v>
      </c>
      <c r="W73" t="s">
        <v>168</v>
      </c>
      <c r="X73">
        <v>8</v>
      </c>
      <c r="Y73" t="s">
        <v>378</v>
      </c>
      <c r="Z73" t="s">
        <v>379</v>
      </c>
      <c r="AA73" t="s">
        <v>73</v>
      </c>
      <c r="AB73" t="s">
        <v>380</v>
      </c>
      <c r="AC73" t="s">
        <v>381</v>
      </c>
      <c r="AD73" t="s">
        <v>17</v>
      </c>
      <c r="AE73" t="s">
        <v>18</v>
      </c>
    </row>
    <row r="74" spans="1:31" x14ac:dyDescent="0.25">
      <c r="A74">
        <v>10270</v>
      </c>
      <c r="B74" t="s">
        <v>377</v>
      </c>
      <c r="C74">
        <v>1</v>
      </c>
      <c r="D74" s="1">
        <v>41487</v>
      </c>
      <c r="E74" s="1">
        <v>41515</v>
      </c>
      <c r="F74" s="1">
        <v>41488</v>
      </c>
      <c r="G74">
        <v>1</v>
      </c>
      <c r="H74">
        <v>136.54</v>
      </c>
      <c r="I74">
        <v>43</v>
      </c>
      <c r="J74" s="2">
        <v>36.799999999999997</v>
      </c>
      <c r="K74">
        <v>25</v>
      </c>
      <c r="L74">
        <v>0</v>
      </c>
      <c r="M74" s="3">
        <f>Table_orders[[#This Row],[order_details.unitPrice]]*Table_orders[[#This Row],[order_details.quantity]]</f>
        <v>919.99999999999989</v>
      </c>
      <c r="N74" t="s">
        <v>571</v>
      </c>
      <c r="O74" t="s">
        <v>505</v>
      </c>
      <c r="P74" t="s">
        <v>506</v>
      </c>
      <c r="Q74">
        <v>46</v>
      </c>
      <c r="R74">
        <v>0</v>
      </c>
      <c r="S74">
        <v>1</v>
      </c>
      <c r="T74" t="s">
        <v>404</v>
      </c>
      <c r="U74" t="s">
        <v>28</v>
      </c>
      <c r="V74" t="s">
        <v>405</v>
      </c>
      <c r="W74" t="s">
        <v>168</v>
      </c>
      <c r="X74">
        <v>8</v>
      </c>
      <c r="Y74" t="s">
        <v>378</v>
      </c>
      <c r="Z74" t="s">
        <v>379</v>
      </c>
      <c r="AA74" t="s">
        <v>73</v>
      </c>
      <c r="AB74" t="s">
        <v>380</v>
      </c>
      <c r="AC74" t="s">
        <v>381</v>
      </c>
      <c r="AD74" t="s">
        <v>3</v>
      </c>
      <c r="AE74" t="s">
        <v>4</v>
      </c>
    </row>
    <row r="75" spans="1:31" x14ac:dyDescent="0.25">
      <c r="A75">
        <v>10271</v>
      </c>
      <c r="B75" t="s">
        <v>332</v>
      </c>
      <c r="C75">
        <v>6</v>
      </c>
      <c r="D75" s="1">
        <v>41487</v>
      </c>
      <c r="E75" s="1">
        <v>41515</v>
      </c>
      <c r="F75" s="1">
        <v>41516</v>
      </c>
      <c r="G75">
        <v>2</v>
      </c>
      <c r="H75">
        <v>4.54</v>
      </c>
      <c r="I75">
        <v>33</v>
      </c>
      <c r="J75" s="2">
        <v>2</v>
      </c>
      <c r="K75">
        <v>24</v>
      </c>
      <c r="L75">
        <v>0</v>
      </c>
      <c r="M75" s="3">
        <f>Table_orders[[#This Row],[order_details.unitPrice]]*Table_orders[[#This Row],[order_details.quantity]]</f>
        <v>48</v>
      </c>
      <c r="N75" t="s">
        <v>572</v>
      </c>
      <c r="O75" t="s">
        <v>487</v>
      </c>
      <c r="P75" t="s">
        <v>488</v>
      </c>
      <c r="Q75">
        <v>2.5</v>
      </c>
      <c r="R75">
        <v>0</v>
      </c>
      <c r="S75">
        <v>4</v>
      </c>
      <c r="T75" t="s">
        <v>411</v>
      </c>
      <c r="U75" t="s">
        <v>28</v>
      </c>
      <c r="V75" t="s">
        <v>43</v>
      </c>
      <c r="W75" t="s">
        <v>44</v>
      </c>
      <c r="X75">
        <v>5</v>
      </c>
      <c r="Y75" t="s">
        <v>333</v>
      </c>
      <c r="Z75" t="s">
        <v>334</v>
      </c>
      <c r="AA75" t="s">
        <v>116</v>
      </c>
      <c r="AB75" t="s">
        <v>335</v>
      </c>
      <c r="AC75" t="s">
        <v>168</v>
      </c>
      <c r="AD75" t="s">
        <v>9</v>
      </c>
      <c r="AE75" t="s">
        <v>10</v>
      </c>
    </row>
    <row r="76" spans="1:31" x14ac:dyDescent="0.25">
      <c r="A76">
        <v>10257</v>
      </c>
      <c r="B76" t="s">
        <v>178</v>
      </c>
      <c r="C76">
        <v>4</v>
      </c>
      <c r="D76" s="1">
        <v>41471</v>
      </c>
      <c r="E76" s="1">
        <v>41499</v>
      </c>
      <c r="F76" s="1">
        <v>41477</v>
      </c>
      <c r="G76">
        <v>3</v>
      </c>
      <c r="H76">
        <v>81.91</v>
      </c>
      <c r="I76">
        <v>39</v>
      </c>
      <c r="J76" s="2">
        <v>14.4</v>
      </c>
      <c r="K76">
        <v>6</v>
      </c>
      <c r="L76">
        <v>0</v>
      </c>
      <c r="M76" s="3">
        <f>Table_orders[[#This Row],[order_details.unitPrice]]*Table_orders[[#This Row],[order_details.quantity]]</f>
        <v>86.4</v>
      </c>
      <c r="N76" t="s">
        <v>573</v>
      </c>
      <c r="O76" t="s">
        <v>497</v>
      </c>
      <c r="P76" t="s">
        <v>498</v>
      </c>
      <c r="Q76">
        <v>18</v>
      </c>
      <c r="R76">
        <v>0</v>
      </c>
      <c r="S76">
        <v>1</v>
      </c>
      <c r="T76" t="s">
        <v>409</v>
      </c>
      <c r="U76" t="s">
        <v>28</v>
      </c>
      <c r="V76" t="s">
        <v>405</v>
      </c>
      <c r="W76" t="s">
        <v>168</v>
      </c>
      <c r="X76">
        <v>8</v>
      </c>
      <c r="Y76" t="s">
        <v>179</v>
      </c>
      <c r="Z76" t="s">
        <v>180</v>
      </c>
      <c r="AA76" t="s">
        <v>28</v>
      </c>
      <c r="AB76" t="s">
        <v>181</v>
      </c>
      <c r="AC76" t="s">
        <v>173</v>
      </c>
      <c r="AD76" t="s">
        <v>3</v>
      </c>
      <c r="AE76" t="s">
        <v>4</v>
      </c>
    </row>
    <row r="77" spans="1:31" x14ac:dyDescent="0.25">
      <c r="A77">
        <v>10257</v>
      </c>
      <c r="B77" t="s">
        <v>178</v>
      </c>
      <c r="C77">
        <v>4</v>
      </c>
      <c r="D77" s="1">
        <v>41471</v>
      </c>
      <c r="E77" s="1">
        <v>41499</v>
      </c>
      <c r="F77" s="1">
        <v>41477</v>
      </c>
      <c r="G77">
        <v>3</v>
      </c>
      <c r="H77">
        <v>81.91</v>
      </c>
      <c r="I77">
        <v>77</v>
      </c>
      <c r="J77" s="2">
        <v>10.4</v>
      </c>
      <c r="K77">
        <v>15</v>
      </c>
      <c r="L77">
        <v>0</v>
      </c>
      <c r="M77" s="3">
        <f>Table_orders[[#This Row],[order_details.unitPrice]]*Table_orders[[#This Row],[order_details.quantity]]</f>
        <v>156</v>
      </c>
      <c r="N77" t="s">
        <v>573</v>
      </c>
      <c r="O77" t="s">
        <v>568</v>
      </c>
      <c r="P77" t="s">
        <v>569</v>
      </c>
      <c r="Q77">
        <v>13</v>
      </c>
      <c r="R77">
        <v>0</v>
      </c>
      <c r="S77">
        <v>2</v>
      </c>
      <c r="T77" t="s">
        <v>409</v>
      </c>
      <c r="U77" t="s">
        <v>28</v>
      </c>
      <c r="V77" t="s">
        <v>405</v>
      </c>
      <c r="W77" t="s">
        <v>168</v>
      </c>
      <c r="X77">
        <v>8</v>
      </c>
      <c r="Y77" t="s">
        <v>179</v>
      </c>
      <c r="Z77" t="s">
        <v>180</v>
      </c>
      <c r="AA77" t="s">
        <v>28</v>
      </c>
      <c r="AB77" t="s">
        <v>181</v>
      </c>
      <c r="AC77" t="s">
        <v>173</v>
      </c>
      <c r="AD77" t="s">
        <v>5</v>
      </c>
      <c r="AE77" t="s">
        <v>6</v>
      </c>
    </row>
    <row r="78" spans="1:31" x14ac:dyDescent="0.25">
      <c r="A78">
        <v>10257</v>
      </c>
      <c r="B78" t="s">
        <v>178</v>
      </c>
      <c r="C78">
        <v>4</v>
      </c>
      <c r="D78" s="1">
        <v>41471</v>
      </c>
      <c r="E78" s="1">
        <v>41499</v>
      </c>
      <c r="F78" s="1">
        <v>41477</v>
      </c>
      <c r="G78">
        <v>3</v>
      </c>
      <c r="H78">
        <v>81.91</v>
      </c>
      <c r="I78">
        <v>27</v>
      </c>
      <c r="J78" s="2">
        <v>35.1</v>
      </c>
      <c r="K78">
        <v>25</v>
      </c>
      <c r="L78">
        <v>0</v>
      </c>
      <c r="M78" s="3">
        <f>Table_orders[[#This Row],[order_details.unitPrice]]*Table_orders[[#This Row],[order_details.quantity]]</f>
        <v>877.5</v>
      </c>
      <c r="N78" t="s">
        <v>573</v>
      </c>
      <c r="O78" t="s">
        <v>475</v>
      </c>
      <c r="P78" t="s">
        <v>476</v>
      </c>
      <c r="Q78">
        <v>43.9</v>
      </c>
      <c r="R78">
        <v>0</v>
      </c>
      <c r="S78">
        <v>3</v>
      </c>
      <c r="T78" t="s">
        <v>409</v>
      </c>
      <c r="U78" t="s">
        <v>28</v>
      </c>
      <c r="V78" t="s">
        <v>405</v>
      </c>
      <c r="W78" t="s">
        <v>168</v>
      </c>
      <c r="X78">
        <v>8</v>
      </c>
      <c r="Y78" t="s">
        <v>179</v>
      </c>
      <c r="Z78" t="s">
        <v>180</v>
      </c>
      <c r="AA78" t="s">
        <v>28</v>
      </c>
      <c r="AB78" t="s">
        <v>181</v>
      </c>
      <c r="AC78" t="s">
        <v>173</v>
      </c>
      <c r="AD78" t="s">
        <v>7</v>
      </c>
      <c r="AE78" t="s">
        <v>8</v>
      </c>
    </row>
    <row r="79" spans="1:31" x14ac:dyDescent="0.25">
      <c r="A79">
        <v>10279</v>
      </c>
      <c r="B79" t="s">
        <v>215</v>
      </c>
      <c r="C79">
        <v>8</v>
      </c>
      <c r="D79" s="1">
        <v>41499</v>
      </c>
      <c r="E79" s="1">
        <v>41527</v>
      </c>
      <c r="F79" s="1">
        <v>41502</v>
      </c>
      <c r="G79">
        <v>2</v>
      </c>
      <c r="H79">
        <v>25.83</v>
      </c>
      <c r="I79">
        <v>17</v>
      </c>
      <c r="J79" s="2">
        <v>31.2</v>
      </c>
      <c r="K79">
        <v>15</v>
      </c>
      <c r="L79">
        <v>0.25</v>
      </c>
      <c r="M79" s="3">
        <f>Table_orders[[#This Row],[order_details.unitPrice]]*Table_orders[[#This Row],[order_details.quantity]]</f>
        <v>468</v>
      </c>
      <c r="N79" t="s">
        <v>572</v>
      </c>
      <c r="O79" t="s">
        <v>455</v>
      </c>
      <c r="P79" t="s">
        <v>456</v>
      </c>
      <c r="Q79">
        <v>39</v>
      </c>
      <c r="R79">
        <v>1</v>
      </c>
      <c r="S79">
        <v>6</v>
      </c>
      <c r="T79" t="s">
        <v>413</v>
      </c>
      <c r="U79" t="s">
        <v>116</v>
      </c>
      <c r="V79" t="s">
        <v>405</v>
      </c>
      <c r="W79" t="s">
        <v>168</v>
      </c>
      <c r="X79">
        <v>2</v>
      </c>
      <c r="Y79" t="s">
        <v>216</v>
      </c>
      <c r="Z79" t="s">
        <v>217</v>
      </c>
      <c r="AA79" t="s">
        <v>28</v>
      </c>
      <c r="AB79" t="s">
        <v>218</v>
      </c>
      <c r="AC79" t="s">
        <v>30</v>
      </c>
      <c r="AD79" t="s">
        <v>13</v>
      </c>
      <c r="AE79" t="s">
        <v>14</v>
      </c>
    </row>
    <row r="80" spans="1:31" x14ac:dyDescent="0.25">
      <c r="A80">
        <v>10283</v>
      </c>
      <c r="B80" t="s">
        <v>223</v>
      </c>
      <c r="C80">
        <v>3</v>
      </c>
      <c r="D80" s="1">
        <v>41502</v>
      </c>
      <c r="E80" s="1">
        <v>41530</v>
      </c>
      <c r="F80" s="1">
        <v>41509</v>
      </c>
      <c r="G80">
        <v>3</v>
      </c>
      <c r="H80">
        <v>84.81</v>
      </c>
      <c r="I80">
        <v>15</v>
      </c>
      <c r="J80" s="2">
        <v>12.4</v>
      </c>
      <c r="K80">
        <v>20</v>
      </c>
      <c r="L80">
        <v>0</v>
      </c>
      <c r="M80" s="3">
        <f>Table_orders[[#This Row],[order_details.unitPrice]]*Table_orders[[#This Row],[order_details.quantity]]</f>
        <v>248</v>
      </c>
      <c r="N80" t="s">
        <v>573</v>
      </c>
      <c r="O80" t="s">
        <v>451</v>
      </c>
      <c r="P80" t="s">
        <v>452</v>
      </c>
      <c r="Q80">
        <v>15.5</v>
      </c>
      <c r="R80">
        <v>0</v>
      </c>
      <c r="S80">
        <v>2</v>
      </c>
      <c r="T80" t="s">
        <v>408</v>
      </c>
      <c r="U80" t="s">
        <v>28</v>
      </c>
      <c r="V80" t="s">
        <v>405</v>
      </c>
      <c r="W80" t="s">
        <v>168</v>
      </c>
      <c r="X80">
        <v>8</v>
      </c>
      <c r="Y80" t="s">
        <v>224</v>
      </c>
      <c r="Z80" t="s">
        <v>225</v>
      </c>
      <c r="AA80" t="s">
        <v>73</v>
      </c>
      <c r="AB80" t="s">
        <v>226</v>
      </c>
      <c r="AC80" t="s">
        <v>173</v>
      </c>
      <c r="AD80" t="s">
        <v>5</v>
      </c>
      <c r="AE80" t="s">
        <v>6</v>
      </c>
    </row>
    <row r="81" spans="1:31" x14ac:dyDescent="0.25">
      <c r="A81">
        <v>10275</v>
      </c>
      <c r="B81" t="s">
        <v>235</v>
      </c>
      <c r="C81">
        <v>1</v>
      </c>
      <c r="D81" s="1">
        <v>41493</v>
      </c>
      <c r="E81" s="1">
        <v>41521</v>
      </c>
      <c r="F81" s="1">
        <v>41495</v>
      </c>
      <c r="G81">
        <v>1</v>
      </c>
      <c r="H81">
        <v>26.93</v>
      </c>
      <c r="I81">
        <v>24</v>
      </c>
      <c r="J81" s="2">
        <v>3.6</v>
      </c>
      <c r="K81">
        <v>12</v>
      </c>
      <c r="L81">
        <v>0.05</v>
      </c>
      <c r="M81" s="3">
        <f>Table_orders[[#This Row],[order_details.unitPrice]]*Table_orders[[#This Row],[order_details.quantity]]</f>
        <v>43.2</v>
      </c>
      <c r="N81" t="s">
        <v>571</v>
      </c>
      <c r="O81" t="s">
        <v>469</v>
      </c>
      <c r="P81" t="s">
        <v>470</v>
      </c>
      <c r="Q81">
        <v>4.5</v>
      </c>
      <c r="R81">
        <v>1</v>
      </c>
      <c r="S81">
        <v>1</v>
      </c>
      <c r="T81" t="s">
        <v>404</v>
      </c>
      <c r="U81" t="s">
        <v>28</v>
      </c>
      <c r="V81" t="s">
        <v>405</v>
      </c>
      <c r="W81" t="s">
        <v>168</v>
      </c>
      <c r="X81">
        <v>8</v>
      </c>
      <c r="Y81" t="s">
        <v>236</v>
      </c>
      <c r="Z81" t="s">
        <v>237</v>
      </c>
      <c r="AA81" t="s">
        <v>58</v>
      </c>
      <c r="AB81" t="s">
        <v>238</v>
      </c>
      <c r="AC81" t="s">
        <v>146</v>
      </c>
      <c r="AD81" t="s">
        <v>3</v>
      </c>
      <c r="AE81" t="s">
        <v>4</v>
      </c>
    </row>
    <row r="82" spans="1:31" x14ac:dyDescent="0.25">
      <c r="A82">
        <v>10275</v>
      </c>
      <c r="B82" t="s">
        <v>235</v>
      </c>
      <c r="C82">
        <v>1</v>
      </c>
      <c r="D82" s="1">
        <v>41493</v>
      </c>
      <c r="E82" s="1">
        <v>41521</v>
      </c>
      <c r="F82" s="1">
        <v>41495</v>
      </c>
      <c r="G82">
        <v>1</v>
      </c>
      <c r="H82">
        <v>26.93</v>
      </c>
      <c r="I82">
        <v>59</v>
      </c>
      <c r="J82" s="2">
        <v>44</v>
      </c>
      <c r="K82">
        <v>6</v>
      </c>
      <c r="L82">
        <v>0.05</v>
      </c>
      <c r="M82" s="3">
        <f>Table_orders[[#This Row],[order_details.unitPrice]]*Table_orders[[#This Row],[order_details.quantity]]</f>
        <v>264</v>
      </c>
      <c r="N82" t="s">
        <v>571</v>
      </c>
      <c r="O82" t="s">
        <v>536</v>
      </c>
      <c r="P82" t="s">
        <v>537</v>
      </c>
      <c r="Q82">
        <v>55</v>
      </c>
      <c r="R82">
        <v>0</v>
      </c>
      <c r="S82">
        <v>4</v>
      </c>
      <c r="T82" t="s">
        <v>404</v>
      </c>
      <c r="U82" t="s">
        <v>28</v>
      </c>
      <c r="V82" t="s">
        <v>405</v>
      </c>
      <c r="W82" t="s">
        <v>168</v>
      </c>
      <c r="X82">
        <v>8</v>
      </c>
      <c r="Y82" t="s">
        <v>236</v>
      </c>
      <c r="Z82" t="s">
        <v>237</v>
      </c>
      <c r="AA82" t="s">
        <v>58</v>
      </c>
      <c r="AB82" t="s">
        <v>238</v>
      </c>
      <c r="AC82" t="s">
        <v>146</v>
      </c>
      <c r="AD82" t="s">
        <v>9</v>
      </c>
      <c r="AE82" t="s">
        <v>10</v>
      </c>
    </row>
    <row r="83" spans="1:31" x14ac:dyDescent="0.25">
      <c r="A83">
        <v>10261</v>
      </c>
      <c r="B83" t="s">
        <v>280</v>
      </c>
      <c r="C83">
        <v>4</v>
      </c>
      <c r="D83" s="1">
        <v>41474</v>
      </c>
      <c r="E83" s="1">
        <v>41502</v>
      </c>
      <c r="F83" s="1">
        <v>41485</v>
      </c>
      <c r="G83">
        <v>2</v>
      </c>
      <c r="H83">
        <v>3.05</v>
      </c>
      <c r="I83">
        <v>21</v>
      </c>
      <c r="J83" s="2">
        <v>8</v>
      </c>
      <c r="K83">
        <v>20</v>
      </c>
      <c r="L83">
        <v>0</v>
      </c>
      <c r="M83" s="3">
        <f>Table_orders[[#This Row],[order_details.unitPrice]]*Table_orders[[#This Row],[order_details.quantity]]</f>
        <v>160</v>
      </c>
      <c r="N83" t="s">
        <v>572</v>
      </c>
      <c r="O83" t="s">
        <v>463</v>
      </c>
      <c r="P83" t="s">
        <v>464</v>
      </c>
      <c r="Q83">
        <v>10</v>
      </c>
      <c r="R83">
        <v>0</v>
      </c>
      <c r="S83">
        <v>3</v>
      </c>
      <c r="T83" t="s">
        <v>409</v>
      </c>
      <c r="U83" t="s">
        <v>28</v>
      </c>
      <c r="V83" t="s">
        <v>405</v>
      </c>
      <c r="W83" t="s">
        <v>168</v>
      </c>
      <c r="X83">
        <v>8</v>
      </c>
      <c r="Y83" t="s">
        <v>281</v>
      </c>
      <c r="Z83" t="s">
        <v>282</v>
      </c>
      <c r="AA83" t="s">
        <v>73</v>
      </c>
      <c r="AB83" t="s">
        <v>177</v>
      </c>
      <c r="AC83" t="s">
        <v>98</v>
      </c>
      <c r="AD83" t="s">
        <v>7</v>
      </c>
      <c r="AE83" t="s">
        <v>8</v>
      </c>
    </row>
    <row r="84" spans="1:31" x14ac:dyDescent="0.25">
      <c r="A84">
        <v>10261</v>
      </c>
      <c r="B84" t="s">
        <v>280</v>
      </c>
      <c r="C84">
        <v>4</v>
      </c>
      <c r="D84" s="1">
        <v>41474</v>
      </c>
      <c r="E84" s="1">
        <v>41502</v>
      </c>
      <c r="F84" s="1">
        <v>41485</v>
      </c>
      <c r="G84">
        <v>2</v>
      </c>
      <c r="H84">
        <v>3.05</v>
      </c>
      <c r="I84">
        <v>35</v>
      </c>
      <c r="J84" s="2">
        <v>14.4</v>
      </c>
      <c r="K84">
        <v>20</v>
      </c>
      <c r="L84">
        <v>0</v>
      </c>
      <c r="M84" s="3">
        <f>Table_orders[[#This Row],[order_details.unitPrice]]*Table_orders[[#This Row],[order_details.quantity]]</f>
        <v>288</v>
      </c>
      <c r="N84" t="s">
        <v>572</v>
      </c>
      <c r="O84" t="s">
        <v>490</v>
      </c>
      <c r="P84" t="s">
        <v>426</v>
      </c>
      <c r="Q84">
        <v>18</v>
      </c>
      <c r="R84">
        <v>0</v>
      </c>
      <c r="S84">
        <v>1</v>
      </c>
      <c r="T84" t="s">
        <v>409</v>
      </c>
      <c r="U84" t="s">
        <v>28</v>
      </c>
      <c r="V84" t="s">
        <v>405</v>
      </c>
      <c r="W84" t="s">
        <v>168</v>
      </c>
      <c r="X84">
        <v>8</v>
      </c>
      <c r="Y84" t="s">
        <v>281</v>
      </c>
      <c r="Z84" t="s">
        <v>282</v>
      </c>
      <c r="AA84" t="s">
        <v>73</v>
      </c>
      <c r="AB84" t="s">
        <v>177</v>
      </c>
      <c r="AC84" t="s">
        <v>98</v>
      </c>
      <c r="AD84" t="s">
        <v>3</v>
      </c>
      <c r="AE84" t="s">
        <v>4</v>
      </c>
    </row>
    <row r="85" spans="1:31" x14ac:dyDescent="0.25">
      <c r="A85">
        <v>10277</v>
      </c>
      <c r="B85" t="s">
        <v>248</v>
      </c>
      <c r="C85">
        <v>2</v>
      </c>
      <c r="D85" s="1">
        <v>41495</v>
      </c>
      <c r="E85" s="1">
        <v>41523</v>
      </c>
      <c r="F85" s="1">
        <v>41499</v>
      </c>
      <c r="G85">
        <v>3</v>
      </c>
      <c r="H85">
        <v>125.77</v>
      </c>
      <c r="I85">
        <v>28</v>
      </c>
      <c r="J85" s="2">
        <v>36.4</v>
      </c>
      <c r="K85">
        <v>20</v>
      </c>
      <c r="L85">
        <v>0</v>
      </c>
      <c r="M85" s="3">
        <f>Table_orders[[#This Row],[order_details.unitPrice]]*Table_orders[[#This Row],[order_details.quantity]]</f>
        <v>728</v>
      </c>
      <c r="N85" t="s">
        <v>573</v>
      </c>
      <c r="O85" t="s">
        <v>477</v>
      </c>
      <c r="P85" t="s">
        <v>478</v>
      </c>
      <c r="Q85">
        <v>45.6</v>
      </c>
      <c r="R85">
        <v>1</v>
      </c>
      <c r="S85">
        <v>7</v>
      </c>
      <c r="T85" t="s">
        <v>406</v>
      </c>
      <c r="U85" t="s">
        <v>407</v>
      </c>
      <c r="V85" t="s">
        <v>405</v>
      </c>
      <c r="W85" t="s">
        <v>168</v>
      </c>
      <c r="Y85" t="s">
        <v>249</v>
      </c>
      <c r="Z85" t="s">
        <v>250</v>
      </c>
      <c r="AA85" t="s">
        <v>122</v>
      </c>
      <c r="AB85" t="s">
        <v>251</v>
      </c>
      <c r="AC85" t="s">
        <v>30</v>
      </c>
      <c r="AD85" t="s">
        <v>15</v>
      </c>
      <c r="AE85" t="s">
        <v>16</v>
      </c>
    </row>
    <row r="86" spans="1:31" x14ac:dyDescent="0.25">
      <c r="A86">
        <v>10277</v>
      </c>
      <c r="B86" t="s">
        <v>248</v>
      </c>
      <c r="C86">
        <v>2</v>
      </c>
      <c r="D86" s="1">
        <v>41495</v>
      </c>
      <c r="E86" s="1">
        <v>41523</v>
      </c>
      <c r="F86" s="1">
        <v>41499</v>
      </c>
      <c r="G86">
        <v>3</v>
      </c>
      <c r="H86">
        <v>125.77</v>
      </c>
      <c r="I86">
        <v>62</v>
      </c>
      <c r="J86" s="2">
        <v>39.4</v>
      </c>
      <c r="K86">
        <v>12</v>
      </c>
      <c r="L86">
        <v>0</v>
      </c>
      <c r="M86" s="3">
        <f>Table_orders[[#This Row],[order_details.unitPrice]]*Table_orders[[#This Row],[order_details.quantity]]</f>
        <v>472.79999999999995</v>
      </c>
      <c r="N86" t="s">
        <v>573</v>
      </c>
      <c r="O86" t="s">
        <v>542</v>
      </c>
      <c r="P86" t="s">
        <v>543</v>
      </c>
      <c r="Q86">
        <v>49.3</v>
      </c>
      <c r="R86">
        <v>0</v>
      </c>
      <c r="S86">
        <v>3</v>
      </c>
      <c r="T86" t="s">
        <v>406</v>
      </c>
      <c r="U86" t="s">
        <v>407</v>
      </c>
      <c r="V86" t="s">
        <v>405</v>
      </c>
      <c r="W86" t="s">
        <v>168</v>
      </c>
      <c r="Y86" t="s">
        <v>249</v>
      </c>
      <c r="Z86" t="s">
        <v>250</v>
      </c>
      <c r="AA86" t="s">
        <v>122</v>
      </c>
      <c r="AB86" t="s">
        <v>251</v>
      </c>
      <c r="AC86" t="s">
        <v>30</v>
      </c>
      <c r="AD86" t="s">
        <v>7</v>
      </c>
      <c r="AE86" t="s">
        <v>8</v>
      </c>
    </row>
    <row r="87" spans="1:31" x14ac:dyDescent="0.25">
      <c r="A87">
        <v>10256</v>
      </c>
      <c r="B87" t="s">
        <v>382</v>
      </c>
      <c r="C87">
        <v>3</v>
      </c>
      <c r="D87" s="1">
        <v>41470</v>
      </c>
      <c r="E87" s="1">
        <v>41498</v>
      </c>
      <c r="F87" s="1">
        <v>41472</v>
      </c>
      <c r="G87">
        <v>2</v>
      </c>
      <c r="H87">
        <v>13.97</v>
      </c>
      <c r="I87">
        <v>53</v>
      </c>
      <c r="J87" s="2">
        <v>26.2</v>
      </c>
      <c r="K87">
        <v>15</v>
      </c>
      <c r="L87">
        <v>0</v>
      </c>
      <c r="M87" s="3">
        <f>Table_orders[[#This Row],[order_details.unitPrice]]*Table_orders[[#This Row],[order_details.quantity]]</f>
        <v>393</v>
      </c>
      <c r="N87" t="s">
        <v>572</v>
      </c>
      <c r="O87" t="s">
        <v>525</v>
      </c>
      <c r="P87" t="s">
        <v>526</v>
      </c>
      <c r="Q87">
        <v>32.799999999999997</v>
      </c>
      <c r="R87">
        <v>1</v>
      </c>
      <c r="S87">
        <v>6</v>
      </c>
      <c r="T87" t="s">
        <v>408</v>
      </c>
      <c r="U87" t="s">
        <v>28</v>
      </c>
      <c r="V87" t="s">
        <v>405</v>
      </c>
      <c r="W87" t="s">
        <v>168</v>
      </c>
      <c r="X87">
        <v>8</v>
      </c>
      <c r="Y87" t="s">
        <v>383</v>
      </c>
      <c r="Z87" t="s">
        <v>384</v>
      </c>
      <c r="AA87" t="s">
        <v>116</v>
      </c>
      <c r="AB87" t="s">
        <v>385</v>
      </c>
      <c r="AC87" t="s">
        <v>98</v>
      </c>
      <c r="AD87" t="s">
        <v>13</v>
      </c>
      <c r="AE87" t="s">
        <v>14</v>
      </c>
    </row>
    <row r="88" spans="1:31" x14ac:dyDescent="0.25">
      <c r="A88">
        <v>10256</v>
      </c>
      <c r="B88" t="s">
        <v>382</v>
      </c>
      <c r="C88">
        <v>3</v>
      </c>
      <c r="D88" s="1">
        <v>41470</v>
      </c>
      <c r="E88" s="1">
        <v>41498</v>
      </c>
      <c r="F88" s="1">
        <v>41472</v>
      </c>
      <c r="G88">
        <v>2</v>
      </c>
      <c r="H88">
        <v>13.97</v>
      </c>
      <c r="I88">
        <v>77</v>
      </c>
      <c r="J88" s="2">
        <v>10.4</v>
      </c>
      <c r="K88">
        <v>12</v>
      </c>
      <c r="L88">
        <v>0</v>
      </c>
      <c r="M88" s="3">
        <f>Table_orders[[#This Row],[order_details.unitPrice]]*Table_orders[[#This Row],[order_details.quantity]]</f>
        <v>124.80000000000001</v>
      </c>
      <c r="N88" t="s">
        <v>572</v>
      </c>
      <c r="O88" t="s">
        <v>568</v>
      </c>
      <c r="P88" t="s">
        <v>569</v>
      </c>
      <c r="Q88">
        <v>13</v>
      </c>
      <c r="R88">
        <v>0</v>
      </c>
      <c r="S88">
        <v>2</v>
      </c>
      <c r="T88" t="s">
        <v>408</v>
      </c>
      <c r="U88" t="s">
        <v>28</v>
      </c>
      <c r="V88" t="s">
        <v>405</v>
      </c>
      <c r="W88" t="s">
        <v>168</v>
      </c>
      <c r="X88">
        <v>8</v>
      </c>
      <c r="Y88" t="s">
        <v>383</v>
      </c>
      <c r="Z88" t="s">
        <v>384</v>
      </c>
      <c r="AA88" t="s">
        <v>116</v>
      </c>
      <c r="AB88" t="s">
        <v>385</v>
      </c>
      <c r="AC88" t="s">
        <v>98</v>
      </c>
      <c r="AD88" t="s">
        <v>5</v>
      </c>
      <c r="AE88" t="s">
        <v>6</v>
      </c>
    </row>
    <row r="89" spans="1:31" x14ac:dyDescent="0.25">
      <c r="A89">
        <v>10281</v>
      </c>
      <c r="B89" t="s">
        <v>309</v>
      </c>
      <c r="C89">
        <v>4</v>
      </c>
      <c r="D89" s="1">
        <v>41500</v>
      </c>
      <c r="E89" s="1">
        <v>41514</v>
      </c>
      <c r="F89" s="1">
        <v>41507</v>
      </c>
      <c r="G89">
        <v>1</v>
      </c>
      <c r="H89">
        <v>2.94</v>
      </c>
      <c r="I89">
        <v>19</v>
      </c>
      <c r="J89" s="2">
        <v>7.3</v>
      </c>
      <c r="K89">
        <v>1</v>
      </c>
      <c r="L89">
        <v>0</v>
      </c>
      <c r="M89" s="3">
        <f>Table_orders[[#This Row],[order_details.unitPrice]]*Table_orders[[#This Row],[order_details.quantity]]</f>
        <v>7.3</v>
      </c>
      <c r="N89" t="s">
        <v>571</v>
      </c>
      <c r="O89" t="s">
        <v>459</v>
      </c>
      <c r="P89" t="s">
        <v>460</v>
      </c>
      <c r="Q89">
        <v>9.1999999999999993</v>
      </c>
      <c r="R89">
        <v>0</v>
      </c>
      <c r="S89">
        <v>3</v>
      </c>
      <c r="T89" t="s">
        <v>409</v>
      </c>
      <c r="U89" t="s">
        <v>28</v>
      </c>
      <c r="V89" t="s">
        <v>405</v>
      </c>
      <c r="W89" t="s">
        <v>168</v>
      </c>
      <c r="X89">
        <v>8</v>
      </c>
      <c r="Y89" t="s">
        <v>310</v>
      </c>
      <c r="Z89" t="s">
        <v>311</v>
      </c>
      <c r="AA89" t="s">
        <v>73</v>
      </c>
      <c r="AB89" t="s">
        <v>64</v>
      </c>
      <c r="AC89" t="s">
        <v>65</v>
      </c>
      <c r="AD89" t="s">
        <v>7</v>
      </c>
      <c r="AE89" t="s">
        <v>8</v>
      </c>
    </row>
    <row r="90" spans="1:31" x14ac:dyDescent="0.25">
      <c r="A90">
        <v>10281</v>
      </c>
      <c r="B90" t="s">
        <v>309</v>
      </c>
      <c r="C90">
        <v>4</v>
      </c>
      <c r="D90" s="1">
        <v>41500</v>
      </c>
      <c r="E90" s="1">
        <v>41514</v>
      </c>
      <c r="F90" s="1">
        <v>41507</v>
      </c>
      <c r="G90">
        <v>1</v>
      </c>
      <c r="H90">
        <v>2.94</v>
      </c>
      <c r="I90">
        <v>24</v>
      </c>
      <c r="J90" s="2">
        <v>3.6</v>
      </c>
      <c r="K90">
        <v>6</v>
      </c>
      <c r="L90">
        <v>0</v>
      </c>
      <c r="M90" s="3">
        <f>Table_orders[[#This Row],[order_details.unitPrice]]*Table_orders[[#This Row],[order_details.quantity]]</f>
        <v>21.6</v>
      </c>
      <c r="N90" t="s">
        <v>571</v>
      </c>
      <c r="O90" t="s">
        <v>469</v>
      </c>
      <c r="P90" t="s">
        <v>470</v>
      </c>
      <c r="Q90">
        <v>4.5</v>
      </c>
      <c r="R90">
        <v>1</v>
      </c>
      <c r="S90">
        <v>1</v>
      </c>
      <c r="T90" t="s">
        <v>409</v>
      </c>
      <c r="U90" t="s">
        <v>28</v>
      </c>
      <c r="V90" t="s">
        <v>405</v>
      </c>
      <c r="W90" t="s">
        <v>168</v>
      </c>
      <c r="X90">
        <v>8</v>
      </c>
      <c r="Y90" t="s">
        <v>310</v>
      </c>
      <c r="Z90" t="s">
        <v>311</v>
      </c>
      <c r="AA90" t="s">
        <v>73</v>
      </c>
      <c r="AB90" t="s">
        <v>64</v>
      </c>
      <c r="AC90" t="s">
        <v>65</v>
      </c>
      <c r="AD90" t="s">
        <v>3</v>
      </c>
      <c r="AE90" t="s">
        <v>4</v>
      </c>
    </row>
    <row r="91" spans="1:31" x14ac:dyDescent="0.25">
      <c r="A91">
        <v>10281</v>
      </c>
      <c r="B91" t="s">
        <v>309</v>
      </c>
      <c r="C91">
        <v>4</v>
      </c>
      <c r="D91" s="1">
        <v>41500</v>
      </c>
      <c r="E91" s="1">
        <v>41514</v>
      </c>
      <c r="F91" s="1">
        <v>41507</v>
      </c>
      <c r="G91">
        <v>1</v>
      </c>
      <c r="H91">
        <v>2.94</v>
      </c>
      <c r="I91">
        <v>35</v>
      </c>
      <c r="J91" s="2">
        <v>14.4</v>
      </c>
      <c r="K91">
        <v>4</v>
      </c>
      <c r="L91">
        <v>0</v>
      </c>
      <c r="M91" s="3">
        <f>Table_orders[[#This Row],[order_details.unitPrice]]*Table_orders[[#This Row],[order_details.quantity]]</f>
        <v>57.6</v>
      </c>
      <c r="N91" t="s">
        <v>571</v>
      </c>
      <c r="O91" t="s">
        <v>490</v>
      </c>
      <c r="P91" t="s">
        <v>426</v>
      </c>
      <c r="Q91">
        <v>18</v>
      </c>
      <c r="R91">
        <v>0</v>
      </c>
      <c r="S91">
        <v>1</v>
      </c>
      <c r="T91" t="s">
        <v>409</v>
      </c>
      <c r="U91" t="s">
        <v>28</v>
      </c>
      <c r="V91" t="s">
        <v>405</v>
      </c>
      <c r="W91" t="s">
        <v>168</v>
      </c>
      <c r="X91">
        <v>8</v>
      </c>
      <c r="Y91" t="s">
        <v>310</v>
      </c>
      <c r="Z91" t="s">
        <v>311</v>
      </c>
      <c r="AA91" t="s">
        <v>73</v>
      </c>
      <c r="AB91" t="s">
        <v>64</v>
      </c>
      <c r="AC91" t="s">
        <v>65</v>
      </c>
      <c r="AD91" t="s">
        <v>3</v>
      </c>
      <c r="AE91" t="s">
        <v>4</v>
      </c>
    </row>
    <row r="92" spans="1:31" x14ac:dyDescent="0.25">
      <c r="A92">
        <v>10282</v>
      </c>
      <c r="B92" t="s">
        <v>309</v>
      </c>
      <c r="C92">
        <v>4</v>
      </c>
      <c r="D92" s="1">
        <v>41501</v>
      </c>
      <c r="E92" s="1">
        <v>41529</v>
      </c>
      <c r="F92" s="1">
        <v>41507</v>
      </c>
      <c r="G92">
        <v>1</v>
      </c>
      <c r="H92">
        <v>12.69</v>
      </c>
      <c r="I92">
        <v>30</v>
      </c>
      <c r="J92" s="2">
        <v>20.7</v>
      </c>
      <c r="K92">
        <v>6</v>
      </c>
      <c r="L92">
        <v>0</v>
      </c>
      <c r="M92" s="3">
        <f>Table_orders[[#This Row],[order_details.unitPrice]]*Table_orders[[#This Row],[order_details.quantity]]</f>
        <v>124.19999999999999</v>
      </c>
      <c r="N92" t="s">
        <v>571</v>
      </c>
      <c r="O92" t="s">
        <v>481</v>
      </c>
      <c r="P92" t="s">
        <v>482</v>
      </c>
      <c r="Q92">
        <v>25.89</v>
      </c>
      <c r="R92">
        <v>0</v>
      </c>
      <c r="S92">
        <v>8</v>
      </c>
      <c r="T92" t="s">
        <v>409</v>
      </c>
      <c r="U92" t="s">
        <v>28</v>
      </c>
      <c r="V92" t="s">
        <v>405</v>
      </c>
      <c r="W92" t="s">
        <v>168</v>
      </c>
      <c r="X92">
        <v>8</v>
      </c>
      <c r="Y92" t="s">
        <v>310</v>
      </c>
      <c r="Z92" t="s">
        <v>311</v>
      </c>
      <c r="AA92" t="s">
        <v>73</v>
      </c>
      <c r="AB92" t="s">
        <v>64</v>
      </c>
      <c r="AC92" t="s">
        <v>65</v>
      </c>
      <c r="AD92" t="s">
        <v>17</v>
      </c>
      <c r="AE92" t="s">
        <v>18</v>
      </c>
    </row>
    <row r="93" spans="1:31" x14ac:dyDescent="0.25">
      <c r="A93">
        <v>10282</v>
      </c>
      <c r="B93" t="s">
        <v>309</v>
      </c>
      <c r="C93">
        <v>4</v>
      </c>
      <c r="D93" s="1">
        <v>41501</v>
      </c>
      <c r="E93" s="1">
        <v>41529</v>
      </c>
      <c r="F93" s="1">
        <v>41507</v>
      </c>
      <c r="G93">
        <v>1</v>
      </c>
      <c r="H93">
        <v>12.69</v>
      </c>
      <c r="I93">
        <v>57</v>
      </c>
      <c r="J93" s="2">
        <v>15.6</v>
      </c>
      <c r="K93">
        <v>2</v>
      </c>
      <c r="L93">
        <v>0</v>
      </c>
      <c r="M93" s="3">
        <f>Table_orders[[#This Row],[order_details.unitPrice]]*Table_orders[[#This Row],[order_details.quantity]]</f>
        <v>31.2</v>
      </c>
      <c r="N93" t="s">
        <v>571</v>
      </c>
      <c r="O93" t="s">
        <v>533</v>
      </c>
      <c r="P93" t="s">
        <v>532</v>
      </c>
      <c r="Q93">
        <v>19.5</v>
      </c>
      <c r="R93">
        <v>0</v>
      </c>
      <c r="S93">
        <v>5</v>
      </c>
      <c r="T93" t="s">
        <v>409</v>
      </c>
      <c r="U93" t="s">
        <v>28</v>
      </c>
      <c r="V93" t="s">
        <v>405</v>
      </c>
      <c r="W93" t="s">
        <v>168</v>
      </c>
      <c r="X93">
        <v>8</v>
      </c>
      <c r="Y93" t="s">
        <v>310</v>
      </c>
      <c r="Z93" t="s">
        <v>311</v>
      </c>
      <c r="AA93" t="s">
        <v>73</v>
      </c>
      <c r="AB93" t="s">
        <v>64</v>
      </c>
      <c r="AC93" t="s">
        <v>65</v>
      </c>
      <c r="AD93" t="s">
        <v>11</v>
      </c>
      <c r="AE93" t="s">
        <v>12</v>
      </c>
    </row>
    <row r="94" spans="1:31" x14ac:dyDescent="0.25">
      <c r="A94">
        <v>10283</v>
      </c>
      <c r="B94" t="s">
        <v>223</v>
      </c>
      <c r="C94">
        <v>3</v>
      </c>
      <c r="D94" s="1">
        <v>41502</v>
      </c>
      <c r="E94" s="1">
        <v>41530</v>
      </c>
      <c r="F94" s="1">
        <v>41509</v>
      </c>
      <c r="G94">
        <v>3</v>
      </c>
      <c r="H94">
        <v>84.81</v>
      </c>
      <c r="I94">
        <v>19</v>
      </c>
      <c r="J94" s="2">
        <v>7.3</v>
      </c>
      <c r="K94">
        <v>18</v>
      </c>
      <c r="L94">
        <v>0</v>
      </c>
      <c r="M94" s="3">
        <f>Table_orders[[#This Row],[order_details.unitPrice]]*Table_orders[[#This Row],[order_details.quantity]]</f>
        <v>131.4</v>
      </c>
      <c r="N94" t="s">
        <v>573</v>
      </c>
      <c r="O94" t="s">
        <v>459</v>
      </c>
      <c r="P94" t="s">
        <v>460</v>
      </c>
      <c r="Q94">
        <v>9.1999999999999993</v>
      </c>
      <c r="R94">
        <v>0</v>
      </c>
      <c r="S94">
        <v>3</v>
      </c>
      <c r="T94" t="s">
        <v>408</v>
      </c>
      <c r="U94" t="s">
        <v>28</v>
      </c>
      <c r="V94" t="s">
        <v>405</v>
      </c>
      <c r="W94" t="s">
        <v>168</v>
      </c>
      <c r="X94">
        <v>8</v>
      </c>
      <c r="Y94" t="s">
        <v>224</v>
      </c>
      <c r="Z94" t="s">
        <v>225</v>
      </c>
      <c r="AA94" t="s">
        <v>73</v>
      </c>
      <c r="AB94" t="s">
        <v>226</v>
      </c>
      <c r="AC94" t="s">
        <v>173</v>
      </c>
      <c r="AD94" t="s">
        <v>7</v>
      </c>
      <c r="AE94" t="s">
        <v>8</v>
      </c>
    </row>
    <row r="95" spans="1:31" x14ac:dyDescent="0.25">
      <c r="A95">
        <v>10283</v>
      </c>
      <c r="B95" t="s">
        <v>223</v>
      </c>
      <c r="C95">
        <v>3</v>
      </c>
      <c r="D95" s="1">
        <v>41502</v>
      </c>
      <c r="E95" s="1">
        <v>41530</v>
      </c>
      <c r="F95" s="1">
        <v>41509</v>
      </c>
      <c r="G95">
        <v>3</v>
      </c>
      <c r="H95">
        <v>84.81</v>
      </c>
      <c r="I95">
        <v>60</v>
      </c>
      <c r="J95" s="2">
        <v>27.2</v>
      </c>
      <c r="K95">
        <v>35</v>
      </c>
      <c r="L95">
        <v>0</v>
      </c>
      <c r="M95" s="3">
        <f>Table_orders[[#This Row],[order_details.unitPrice]]*Table_orders[[#This Row],[order_details.quantity]]</f>
        <v>952</v>
      </c>
      <c r="N95" t="s">
        <v>573</v>
      </c>
      <c r="O95" t="s">
        <v>538</v>
      </c>
      <c r="P95" t="s">
        <v>539</v>
      </c>
      <c r="Q95">
        <v>34</v>
      </c>
      <c r="R95">
        <v>0</v>
      </c>
      <c r="S95">
        <v>4</v>
      </c>
      <c r="T95" t="s">
        <v>408</v>
      </c>
      <c r="U95" t="s">
        <v>28</v>
      </c>
      <c r="V95" t="s">
        <v>405</v>
      </c>
      <c r="W95" t="s">
        <v>168</v>
      </c>
      <c r="X95">
        <v>8</v>
      </c>
      <c r="Y95" t="s">
        <v>224</v>
      </c>
      <c r="Z95" t="s">
        <v>225</v>
      </c>
      <c r="AA95" t="s">
        <v>73</v>
      </c>
      <c r="AB95" t="s">
        <v>226</v>
      </c>
      <c r="AC95" t="s">
        <v>173</v>
      </c>
      <c r="AD95" t="s">
        <v>9</v>
      </c>
      <c r="AE95" t="s">
        <v>10</v>
      </c>
    </row>
    <row r="96" spans="1:31" x14ac:dyDescent="0.25">
      <c r="A96">
        <v>10283</v>
      </c>
      <c r="B96" t="s">
        <v>223</v>
      </c>
      <c r="C96">
        <v>3</v>
      </c>
      <c r="D96" s="1">
        <v>41502</v>
      </c>
      <c r="E96" s="1">
        <v>41530</v>
      </c>
      <c r="F96" s="1">
        <v>41509</v>
      </c>
      <c r="G96">
        <v>3</v>
      </c>
      <c r="H96">
        <v>84.81</v>
      </c>
      <c r="I96">
        <v>72</v>
      </c>
      <c r="J96" s="2">
        <v>27.8</v>
      </c>
      <c r="K96">
        <v>3</v>
      </c>
      <c r="L96">
        <v>0</v>
      </c>
      <c r="M96" s="3">
        <f>Table_orders[[#This Row],[order_details.unitPrice]]*Table_orders[[#This Row],[order_details.quantity]]</f>
        <v>83.4</v>
      </c>
      <c r="N96" t="s">
        <v>573</v>
      </c>
      <c r="O96" t="s">
        <v>560</v>
      </c>
      <c r="P96" t="s">
        <v>486</v>
      </c>
      <c r="Q96">
        <v>34.799999999999997</v>
      </c>
      <c r="R96">
        <v>0</v>
      </c>
      <c r="S96">
        <v>4</v>
      </c>
      <c r="T96" t="s">
        <v>408</v>
      </c>
      <c r="U96" t="s">
        <v>28</v>
      </c>
      <c r="V96" t="s">
        <v>405</v>
      </c>
      <c r="W96" t="s">
        <v>168</v>
      </c>
      <c r="X96">
        <v>8</v>
      </c>
      <c r="Y96" t="s">
        <v>224</v>
      </c>
      <c r="Z96" t="s">
        <v>225</v>
      </c>
      <c r="AA96" t="s">
        <v>73</v>
      </c>
      <c r="AB96" t="s">
        <v>226</v>
      </c>
      <c r="AC96" t="s">
        <v>173</v>
      </c>
      <c r="AD96" t="s">
        <v>9</v>
      </c>
      <c r="AE96" t="s">
        <v>10</v>
      </c>
    </row>
    <row r="97" spans="1:31" x14ac:dyDescent="0.25">
      <c r="A97">
        <v>10284</v>
      </c>
      <c r="B97" t="s">
        <v>215</v>
      </c>
      <c r="C97">
        <v>4</v>
      </c>
      <c r="D97" s="1">
        <v>41505</v>
      </c>
      <c r="E97" s="1">
        <v>41533</v>
      </c>
      <c r="F97" s="1">
        <v>41513</v>
      </c>
      <c r="G97">
        <v>1</v>
      </c>
      <c r="H97">
        <v>76.56</v>
      </c>
      <c r="I97">
        <v>27</v>
      </c>
      <c r="J97" s="2">
        <v>35.1</v>
      </c>
      <c r="K97">
        <v>15</v>
      </c>
      <c r="L97">
        <v>0.25</v>
      </c>
      <c r="M97" s="3">
        <f>Table_orders[[#This Row],[order_details.unitPrice]]*Table_orders[[#This Row],[order_details.quantity]]</f>
        <v>526.5</v>
      </c>
      <c r="N97" t="s">
        <v>571</v>
      </c>
      <c r="O97" t="s">
        <v>475</v>
      </c>
      <c r="P97" t="s">
        <v>476</v>
      </c>
      <c r="Q97">
        <v>43.9</v>
      </c>
      <c r="R97">
        <v>0</v>
      </c>
      <c r="S97">
        <v>3</v>
      </c>
      <c r="T97" t="s">
        <v>409</v>
      </c>
      <c r="U97" t="s">
        <v>28</v>
      </c>
      <c r="V97" t="s">
        <v>405</v>
      </c>
      <c r="W97" t="s">
        <v>168</v>
      </c>
      <c r="X97">
        <v>8</v>
      </c>
      <c r="Y97" t="s">
        <v>216</v>
      </c>
      <c r="Z97" t="s">
        <v>217</v>
      </c>
      <c r="AA97" t="s">
        <v>28</v>
      </c>
      <c r="AB97" t="s">
        <v>218</v>
      </c>
      <c r="AC97" t="s">
        <v>30</v>
      </c>
      <c r="AD97" t="s">
        <v>7</v>
      </c>
      <c r="AE97" t="s">
        <v>8</v>
      </c>
    </row>
    <row r="98" spans="1:31" x14ac:dyDescent="0.25">
      <c r="A98">
        <v>10284</v>
      </c>
      <c r="B98" t="s">
        <v>215</v>
      </c>
      <c r="C98">
        <v>4</v>
      </c>
      <c r="D98" s="1">
        <v>41505</v>
      </c>
      <c r="E98" s="1">
        <v>41533</v>
      </c>
      <c r="F98" s="1">
        <v>41513</v>
      </c>
      <c r="G98">
        <v>1</v>
      </c>
      <c r="H98">
        <v>76.56</v>
      </c>
      <c r="I98">
        <v>44</v>
      </c>
      <c r="J98" s="2">
        <v>15.5</v>
      </c>
      <c r="K98">
        <v>21</v>
      </c>
      <c r="L98">
        <v>0</v>
      </c>
      <c r="M98" s="3">
        <f>Table_orders[[#This Row],[order_details.unitPrice]]*Table_orders[[#This Row],[order_details.quantity]]</f>
        <v>325.5</v>
      </c>
      <c r="N98" t="s">
        <v>571</v>
      </c>
      <c r="O98" t="s">
        <v>507</v>
      </c>
      <c r="P98" t="s">
        <v>508</v>
      </c>
      <c r="Q98">
        <v>19.45</v>
      </c>
      <c r="R98">
        <v>0</v>
      </c>
      <c r="S98">
        <v>2</v>
      </c>
      <c r="T98" t="s">
        <v>409</v>
      </c>
      <c r="U98" t="s">
        <v>28</v>
      </c>
      <c r="V98" t="s">
        <v>405</v>
      </c>
      <c r="W98" t="s">
        <v>168</v>
      </c>
      <c r="X98">
        <v>8</v>
      </c>
      <c r="Y98" t="s">
        <v>216</v>
      </c>
      <c r="Z98" t="s">
        <v>217</v>
      </c>
      <c r="AA98" t="s">
        <v>28</v>
      </c>
      <c r="AB98" t="s">
        <v>218</v>
      </c>
      <c r="AC98" t="s">
        <v>30</v>
      </c>
      <c r="AD98" t="s">
        <v>5</v>
      </c>
      <c r="AE98" t="s">
        <v>6</v>
      </c>
    </row>
    <row r="99" spans="1:31" x14ac:dyDescent="0.25">
      <c r="A99">
        <v>10284</v>
      </c>
      <c r="B99" t="s">
        <v>215</v>
      </c>
      <c r="C99">
        <v>4</v>
      </c>
      <c r="D99" s="1">
        <v>41505</v>
      </c>
      <c r="E99" s="1">
        <v>41533</v>
      </c>
      <c r="F99" s="1">
        <v>41513</v>
      </c>
      <c r="G99">
        <v>1</v>
      </c>
      <c r="H99">
        <v>76.56</v>
      </c>
      <c r="I99">
        <v>60</v>
      </c>
      <c r="J99" s="2">
        <v>27.2</v>
      </c>
      <c r="K99">
        <v>20</v>
      </c>
      <c r="L99">
        <v>0.25</v>
      </c>
      <c r="M99" s="3">
        <f>Table_orders[[#This Row],[order_details.unitPrice]]*Table_orders[[#This Row],[order_details.quantity]]</f>
        <v>544</v>
      </c>
      <c r="N99" t="s">
        <v>571</v>
      </c>
      <c r="O99" t="s">
        <v>538</v>
      </c>
      <c r="P99" t="s">
        <v>539</v>
      </c>
      <c r="Q99">
        <v>34</v>
      </c>
      <c r="R99">
        <v>0</v>
      </c>
      <c r="S99">
        <v>4</v>
      </c>
      <c r="T99" t="s">
        <v>409</v>
      </c>
      <c r="U99" t="s">
        <v>28</v>
      </c>
      <c r="V99" t="s">
        <v>405</v>
      </c>
      <c r="W99" t="s">
        <v>168</v>
      </c>
      <c r="X99">
        <v>8</v>
      </c>
      <c r="Y99" t="s">
        <v>216</v>
      </c>
      <c r="Z99" t="s">
        <v>217</v>
      </c>
      <c r="AA99" t="s">
        <v>28</v>
      </c>
      <c r="AB99" t="s">
        <v>218</v>
      </c>
      <c r="AC99" t="s">
        <v>30</v>
      </c>
      <c r="AD99" t="s">
        <v>9</v>
      </c>
      <c r="AE99" t="s">
        <v>10</v>
      </c>
    </row>
    <row r="100" spans="1:31" x14ac:dyDescent="0.25">
      <c r="A100">
        <v>10284</v>
      </c>
      <c r="B100" t="s">
        <v>215</v>
      </c>
      <c r="C100">
        <v>4</v>
      </c>
      <c r="D100" s="1">
        <v>41505</v>
      </c>
      <c r="E100" s="1">
        <v>41533</v>
      </c>
      <c r="F100" s="1">
        <v>41513</v>
      </c>
      <c r="G100">
        <v>1</v>
      </c>
      <c r="H100">
        <v>76.56</v>
      </c>
      <c r="I100">
        <v>67</v>
      </c>
      <c r="J100" s="2">
        <v>11.2</v>
      </c>
      <c r="K100">
        <v>5</v>
      </c>
      <c r="L100">
        <v>0.25</v>
      </c>
      <c r="M100" s="3">
        <f>Table_orders[[#This Row],[order_details.unitPrice]]*Table_orders[[#This Row],[order_details.quantity]]</f>
        <v>56</v>
      </c>
      <c r="N100" t="s">
        <v>571</v>
      </c>
      <c r="O100" t="s">
        <v>552</v>
      </c>
      <c r="P100" t="s">
        <v>426</v>
      </c>
      <c r="Q100">
        <v>14</v>
      </c>
      <c r="R100">
        <v>0</v>
      </c>
      <c r="S100">
        <v>1</v>
      </c>
      <c r="T100" t="s">
        <v>409</v>
      </c>
      <c r="U100" t="s">
        <v>28</v>
      </c>
      <c r="V100" t="s">
        <v>405</v>
      </c>
      <c r="W100" t="s">
        <v>168</v>
      </c>
      <c r="X100">
        <v>8</v>
      </c>
      <c r="Y100" t="s">
        <v>216</v>
      </c>
      <c r="Z100" t="s">
        <v>217</v>
      </c>
      <c r="AA100" t="s">
        <v>28</v>
      </c>
      <c r="AB100" t="s">
        <v>218</v>
      </c>
      <c r="AC100" t="s">
        <v>30</v>
      </c>
      <c r="AD100" t="s">
        <v>3</v>
      </c>
      <c r="AE100" t="s">
        <v>4</v>
      </c>
    </row>
    <row r="101" spans="1:31" x14ac:dyDescent="0.25">
      <c r="A101">
        <v>10285</v>
      </c>
      <c r="B101" t="s">
        <v>286</v>
      </c>
      <c r="C101">
        <v>1</v>
      </c>
      <c r="D101" s="1">
        <v>41506</v>
      </c>
      <c r="E101" s="1">
        <v>41534</v>
      </c>
      <c r="F101" s="1">
        <v>41512</v>
      </c>
      <c r="G101">
        <v>2</v>
      </c>
      <c r="H101">
        <v>76.83</v>
      </c>
      <c r="I101">
        <v>1</v>
      </c>
      <c r="J101" s="2">
        <v>14.4</v>
      </c>
      <c r="K101">
        <v>45</v>
      </c>
      <c r="L101">
        <v>0.2</v>
      </c>
      <c r="M101" s="3">
        <f>Table_orders[[#This Row],[order_details.unitPrice]]*Table_orders[[#This Row],[order_details.quantity]]</f>
        <v>648</v>
      </c>
      <c r="N101" t="s">
        <v>572</v>
      </c>
      <c r="O101" t="s">
        <v>423</v>
      </c>
      <c r="P101" t="s">
        <v>424</v>
      </c>
      <c r="Q101">
        <v>18</v>
      </c>
      <c r="R101">
        <v>0</v>
      </c>
      <c r="S101">
        <v>1</v>
      </c>
      <c r="T101" t="s">
        <v>404</v>
      </c>
      <c r="U101" t="s">
        <v>28</v>
      </c>
      <c r="V101" t="s">
        <v>405</v>
      </c>
      <c r="W101" t="s">
        <v>168</v>
      </c>
      <c r="X101">
        <v>8</v>
      </c>
      <c r="Y101" t="s">
        <v>287</v>
      </c>
      <c r="Z101" t="s">
        <v>288</v>
      </c>
      <c r="AA101" t="s">
        <v>73</v>
      </c>
      <c r="AB101" t="s">
        <v>289</v>
      </c>
      <c r="AC101" t="s">
        <v>30</v>
      </c>
      <c r="AD101" t="s">
        <v>3</v>
      </c>
      <c r="AE101" t="s">
        <v>4</v>
      </c>
    </row>
    <row r="102" spans="1:31" x14ac:dyDescent="0.25">
      <c r="A102">
        <v>10285</v>
      </c>
      <c r="B102" t="s">
        <v>286</v>
      </c>
      <c r="C102">
        <v>1</v>
      </c>
      <c r="D102" s="1">
        <v>41506</v>
      </c>
      <c r="E102" s="1">
        <v>41534</v>
      </c>
      <c r="F102" s="1">
        <v>41512</v>
      </c>
      <c r="G102">
        <v>2</v>
      </c>
      <c r="H102">
        <v>76.83</v>
      </c>
      <c r="I102">
        <v>40</v>
      </c>
      <c r="J102" s="2">
        <v>14.7</v>
      </c>
      <c r="K102">
        <v>40</v>
      </c>
      <c r="L102">
        <v>0.2</v>
      </c>
      <c r="M102" s="3">
        <f>Table_orders[[#This Row],[order_details.unitPrice]]*Table_orders[[#This Row],[order_details.quantity]]</f>
        <v>588</v>
      </c>
      <c r="N102" t="s">
        <v>572</v>
      </c>
      <c r="O102" t="s">
        <v>499</v>
      </c>
      <c r="P102" t="s">
        <v>500</v>
      </c>
      <c r="Q102">
        <v>18.399999999999999</v>
      </c>
      <c r="R102">
        <v>0</v>
      </c>
      <c r="S102">
        <v>8</v>
      </c>
      <c r="T102" t="s">
        <v>404</v>
      </c>
      <c r="U102" t="s">
        <v>28</v>
      </c>
      <c r="V102" t="s">
        <v>405</v>
      </c>
      <c r="W102" t="s">
        <v>168</v>
      </c>
      <c r="X102">
        <v>8</v>
      </c>
      <c r="Y102" t="s">
        <v>287</v>
      </c>
      <c r="Z102" t="s">
        <v>288</v>
      </c>
      <c r="AA102" t="s">
        <v>73</v>
      </c>
      <c r="AB102" t="s">
        <v>289</v>
      </c>
      <c r="AC102" t="s">
        <v>30</v>
      </c>
      <c r="AD102" t="s">
        <v>17</v>
      </c>
      <c r="AE102" t="s">
        <v>18</v>
      </c>
    </row>
    <row r="103" spans="1:31" x14ac:dyDescent="0.25">
      <c r="A103">
        <v>10285</v>
      </c>
      <c r="B103" t="s">
        <v>286</v>
      </c>
      <c r="C103">
        <v>1</v>
      </c>
      <c r="D103" s="1">
        <v>41506</v>
      </c>
      <c r="E103" s="1">
        <v>41534</v>
      </c>
      <c r="F103" s="1">
        <v>41512</v>
      </c>
      <c r="G103">
        <v>2</v>
      </c>
      <c r="H103">
        <v>76.83</v>
      </c>
      <c r="I103">
        <v>53</v>
      </c>
      <c r="J103" s="2">
        <v>26.2</v>
      </c>
      <c r="K103">
        <v>36</v>
      </c>
      <c r="L103">
        <v>0.2</v>
      </c>
      <c r="M103" s="3">
        <f>Table_orders[[#This Row],[order_details.unitPrice]]*Table_orders[[#This Row],[order_details.quantity]]</f>
        <v>943.19999999999993</v>
      </c>
      <c r="N103" t="s">
        <v>572</v>
      </c>
      <c r="O103" t="s">
        <v>525</v>
      </c>
      <c r="P103" t="s">
        <v>526</v>
      </c>
      <c r="Q103">
        <v>32.799999999999997</v>
      </c>
      <c r="R103">
        <v>1</v>
      </c>
      <c r="S103">
        <v>6</v>
      </c>
      <c r="T103" t="s">
        <v>404</v>
      </c>
      <c r="U103" t="s">
        <v>28</v>
      </c>
      <c r="V103" t="s">
        <v>405</v>
      </c>
      <c r="W103" t="s">
        <v>168</v>
      </c>
      <c r="X103">
        <v>8</v>
      </c>
      <c r="Y103" t="s">
        <v>287</v>
      </c>
      <c r="Z103" t="s">
        <v>288</v>
      </c>
      <c r="AA103" t="s">
        <v>73</v>
      </c>
      <c r="AB103" t="s">
        <v>289</v>
      </c>
      <c r="AC103" t="s">
        <v>30</v>
      </c>
      <c r="AD103" t="s">
        <v>13</v>
      </c>
      <c r="AE103" t="s">
        <v>14</v>
      </c>
    </row>
    <row r="104" spans="1:31" x14ac:dyDescent="0.25">
      <c r="A104">
        <v>10286</v>
      </c>
      <c r="B104" t="s">
        <v>286</v>
      </c>
      <c r="C104">
        <v>8</v>
      </c>
      <c r="D104" s="1">
        <v>41507</v>
      </c>
      <c r="E104" s="1">
        <v>41535</v>
      </c>
      <c r="F104" s="1">
        <v>41516</v>
      </c>
      <c r="G104">
        <v>3</v>
      </c>
      <c r="H104">
        <v>229.24</v>
      </c>
      <c r="I104">
        <v>35</v>
      </c>
      <c r="J104" s="2">
        <v>14.4</v>
      </c>
      <c r="K104">
        <v>100</v>
      </c>
      <c r="L104">
        <v>0</v>
      </c>
      <c r="M104" s="3">
        <f>Table_orders[[#This Row],[order_details.unitPrice]]*Table_orders[[#This Row],[order_details.quantity]]</f>
        <v>1440</v>
      </c>
      <c r="N104" t="s">
        <v>573</v>
      </c>
      <c r="O104" t="s">
        <v>490</v>
      </c>
      <c r="P104" t="s">
        <v>426</v>
      </c>
      <c r="Q104">
        <v>18</v>
      </c>
      <c r="R104">
        <v>0</v>
      </c>
      <c r="S104">
        <v>1</v>
      </c>
      <c r="T104" t="s">
        <v>413</v>
      </c>
      <c r="U104" t="s">
        <v>116</v>
      </c>
      <c r="V104" t="s">
        <v>405</v>
      </c>
      <c r="W104" t="s">
        <v>168</v>
      </c>
      <c r="X104">
        <v>2</v>
      </c>
      <c r="Y104" t="s">
        <v>287</v>
      </c>
      <c r="Z104" t="s">
        <v>288</v>
      </c>
      <c r="AA104" t="s">
        <v>73</v>
      </c>
      <c r="AB104" t="s">
        <v>289</v>
      </c>
      <c r="AC104" t="s">
        <v>30</v>
      </c>
      <c r="AD104" t="s">
        <v>3</v>
      </c>
      <c r="AE104" t="s">
        <v>4</v>
      </c>
    </row>
    <row r="105" spans="1:31" x14ac:dyDescent="0.25">
      <c r="A105">
        <v>10286</v>
      </c>
      <c r="B105" t="s">
        <v>286</v>
      </c>
      <c r="C105">
        <v>8</v>
      </c>
      <c r="D105" s="1">
        <v>41507</v>
      </c>
      <c r="E105" s="1">
        <v>41535</v>
      </c>
      <c r="F105" s="1">
        <v>41516</v>
      </c>
      <c r="G105">
        <v>3</v>
      </c>
      <c r="H105">
        <v>229.24</v>
      </c>
      <c r="I105">
        <v>62</v>
      </c>
      <c r="J105" s="2">
        <v>39.4</v>
      </c>
      <c r="K105">
        <v>40</v>
      </c>
      <c r="L105">
        <v>0</v>
      </c>
      <c r="M105" s="3">
        <f>Table_orders[[#This Row],[order_details.unitPrice]]*Table_orders[[#This Row],[order_details.quantity]]</f>
        <v>1576</v>
      </c>
      <c r="N105" t="s">
        <v>573</v>
      </c>
      <c r="O105" t="s">
        <v>542</v>
      </c>
      <c r="P105" t="s">
        <v>543</v>
      </c>
      <c r="Q105">
        <v>49.3</v>
      </c>
      <c r="R105">
        <v>0</v>
      </c>
      <c r="S105">
        <v>3</v>
      </c>
      <c r="T105" t="s">
        <v>413</v>
      </c>
      <c r="U105" t="s">
        <v>116</v>
      </c>
      <c r="V105" t="s">
        <v>405</v>
      </c>
      <c r="W105" t="s">
        <v>168</v>
      </c>
      <c r="X105">
        <v>2</v>
      </c>
      <c r="Y105" t="s">
        <v>287</v>
      </c>
      <c r="Z105" t="s">
        <v>288</v>
      </c>
      <c r="AA105" t="s">
        <v>73</v>
      </c>
      <c r="AB105" t="s">
        <v>289</v>
      </c>
      <c r="AC105" t="s">
        <v>30</v>
      </c>
      <c r="AD105" t="s">
        <v>7</v>
      </c>
      <c r="AE105" t="s">
        <v>8</v>
      </c>
    </row>
    <row r="106" spans="1:31" x14ac:dyDescent="0.25">
      <c r="A106">
        <v>10287</v>
      </c>
      <c r="B106" t="s">
        <v>302</v>
      </c>
      <c r="C106">
        <v>8</v>
      </c>
      <c r="D106" s="1">
        <v>41508</v>
      </c>
      <c r="E106" s="1">
        <v>41536</v>
      </c>
      <c r="F106" s="1">
        <v>41514</v>
      </c>
      <c r="G106">
        <v>3</v>
      </c>
      <c r="H106">
        <v>12.76</v>
      </c>
      <c r="I106">
        <v>16</v>
      </c>
      <c r="J106" s="2">
        <v>13.9</v>
      </c>
      <c r="K106">
        <v>40</v>
      </c>
      <c r="L106">
        <v>0.15</v>
      </c>
      <c r="M106" s="3">
        <f>Table_orders[[#This Row],[order_details.unitPrice]]*Table_orders[[#This Row],[order_details.quantity]]</f>
        <v>556</v>
      </c>
      <c r="N106" t="s">
        <v>573</v>
      </c>
      <c r="O106" t="s">
        <v>453</v>
      </c>
      <c r="P106" t="s">
        <v>454</v>
      </c>
      <c r="Q106">
        <v>17.45</v>
      </c>
      <c r="R106">
        <v>0</v>
      </c>
      <c r="S106">
        <v>3</v>
      </c>
      <c r="T106" t="s">
        <v>413</v>
      </c>
      <c r="U106" t="s">
        <v>116</v>
      </c>
      <c r="V106" t="s">
        <v>405</v>
      </c>
      <c r="W106" t="s">
        <v>168</v>
      </c>
      <c r="X106">
        <v>2</v>
      </c>
      <c r="Y106" t="s">
        <v>303</v>
      </c>
      <c r="Z106" t="s">
        <v>304</v>
      </c>
      <c r="AA106" t="s">
        <v>129</v>
      </c>
      <c r="AB106" t="s">
        <v>177</v>
      </c>
      <c r="AC106" t="s">
        <v>98</v>
      </c>
      <c r="AD106" t="s">
        <v>7</v>
      </c>
      <c r="AE106" t="s">
        <v>8</v>
      </c>
    </row>
    <row r="107" spans="1:31" x14ac:dyDescent="0.25">
      <c r="A107">
        <v>10287</v>
      </c>
      <c r="B107" t="s">
        <v>302</v>
      </c>
      <c r="C107">
        <v>8</v>
      </c>
      <c r="D107" s="1">
        <v>41508</v>
      </c>
      <c r="E107" s="1">
        <v>41536</v>
      </c>
      <c r="F107" s="1">
        <v>41514</v>
      </c>
      <c r="G107">
        <v>3</v>
      </c>
      <c r="H107">
        <v>12.76</v>
      </c>
      <c r="I107">
        <v>34</v>
      </c>
      <c r="J107" s="2">
        <v>11.2</v>
      </c>
      <c r="K107">
        <v>20</v>
      </c>
      <c r="L107">
        <v>0</v>
      </c>
      <c r="M107" s="3">
        <f>Table_orders[[#This Row],[order_details.unitPrice]]*Table_orders[[#This Row],[order_details.quantity]]</f>
        <v>224</v>
      </c>
      <c r="N107" t="s">
        <v>573</v>
      </c>
      <c r="O107" t="s">
        <v>489</v>
      </c>
      <c r="P107" t="s">
        <v>426</v>
      </c>
      <c r="Q107">
        <v>14</v>
      </c>
      <c r="R107">
        <v>0</v>
      </c>
      <c r="S107">
        <v>1</v>
      </c>
      <c r="T107" t="s">
        <v>413</v>
      </c>
      <c r="U107" t="s">
        <v>116</v>
      </c>
      <c r="V107" t="s">
        <v>405</v>
      </c>
      <c r="W107" t="s">
        <v>168</v>
      </c>
      <c r="X107">
        <v>2</v>
      </c>
      <c r="Y107" t="s">
        <v>303</v>
      </c>
      <c r="Z107" t="s">
        <v>304</v>
      </c>
      <c r="AA107" t="s">
        <v>129</v>
      </c>
      <c r="AB107" t="s">
        <v>177</v>
      </c>
      <c r="AC107" t="s">
        <v>98</v>
      </c>
      <c r="AD107" t="s">
        <v>3</v>
      </c>
      <c r="AE107" t="s">
        <v>4</v>
      </c>
    </row>
    <row r="108" spans="1:31" x14ac:dyDescent="0.25">
      <c r="A108">
        <v>10287</v>
      </c>
      <c r="B108" t="s">
        <v>302</v>
      </c>
      <c r="C108">
        <v>8</v>
      </c>
      <c r="D108" s="1">
        <v>41508</v>
      </c>
      <c r="E108" s="1">
        <v>41536</v>
      </c>
      <c r="F108" s="1">
        <v>41514</v>
      </c>
      <c r="G108">
        <v>3</v>
      </c>
      <c r="H108">
        <v>12.76</v>
      </c>
      <c r="I108">
        <v>46</v>
      </c>
      <c r="J108" s="2">
        <v>9.6</v>
      </c>
      <c r="K108">
        <v>15</v>
      </c>
      <c r="L108">
        <v>0.15</v>
      </c>
      <c r="M108" s="3">
        <f>Table_orders[[#This Row],[order_details.unitPrice]]*Table_orders[[#This Row],[order_details.quantity]]</f>
        <v>144</v>
      </c>
      <c r="N108" t="s">
        <v>573</v>
      </c>
      <c r="O108" t="s">
        <v>511</v>
      </c>
      <c r="P108" t="s">
        <v>512</v>
      </c>
      <c r="Q108">
        <v>12</v>
      </c>
      <c r="R108">
        <v>0</v>
      </c>
      <c r="S108">
        <v>8</v>
      </c>
      <c r="T108" t="s">
        <v>413</v>
      </c>
      <c r="U108" t="s">
        <v>116</v>
      </c>
      <c r="V108" t="s">
        <v>405</v>
      </c>
      <c r="W108" t="s">
        <v>168</v>
      </c>
      <c r="X108">
        <v>2</v>
      </c>
      <c r="Y108" t="s">
        <v>303</v>
      </c>
      <c r="Z108" t="s">
        <v>304</v>
      </c>
      <c r="AA108" t="s">
        <v>129</v>
      </c>
      <c r="AB108" t="s">
        <v>177</v>
      </c>
      <c r="AC108" t="s">
        <v>98</v>
      </c>
      <c r="AD108" t="s">
        <v>17</v>
      </c>
      <c r="AE108" t="s">
        <v>18</v>
      </c>
    </row>
    <row r="109" spans="1:31" x14ac:dyDescent="0.25">
      <c r="A109">
        <v>10288</v>
      </c>
      <c r="B109" t="s">
        <v>298</v>
      </c>
      <c r="C109">
        <v>4</v>
      </c>
      <c r="D109" s="1">
        <v>41509</v>
      </c>
      <c r="E109" s="1">
        <v>41537</v>
      </c>
      <c r="F109" s="1">
        <v>41520</v>
      </c>
      <c r="G109">
        <v>1</v>
      </c>
      <c r="H109">
        <v>7.45</v>
      </c>
      <c r="I109">
        <v>54</v>
      </c>
      <c r="J109" s="2">
        <v>5.9</v>
      </c>
      <c r="K109">
        <v>10</v>
      </c>
      <c r="L109">
        <v>0.1</v>
      </c>
      <c r="M109" s="3">
        <f>Table_orders[[#This Row],[order_details.unitPrice]]*Table_orders[[#This Row],[order_details.quantity]]</f>
        <v>59</v>
      </c>
      <c r="N109" t="s">
        <v>571</v>
      </c>
      <c r="O109" t="s">
        <v>527</v>
      </c>
      <c r="P109" t="s">
        <v>528</v>
      </c>
      <c r="Q109">
        <v>7.45</v>
      </c>
      <c r="R109">
        <v>0</v>
      </c>
      <c r="S109">
        <v>6</v>
      </c>
      <c r="T109" t="s">
        <v>409</v>
      </c>
      <c r="U109" t="s">
        <v>28</v>
      </c>
      <c r="V109" t="s">
        <v>405</v>
      </c>
      <c r="W109" t="s">
        <v>168</v>
      </c>
      <c r="X109">
        <v>8</v>
      </c>
      <c r="Y109" t="s">
        <v>299</v>
      </c>
      <c r="Z109" t="s">
        <v>300</v>
      </c>
      <c r="AA109" t="s">
        <v>96</v>
      </c>
      <c r="AB109" t="s">
        <v>301</v>
      </c>
      <c r="AC109" t="s">
        <v>146</v>
      </c>
      <c r="AD109" t="s">
        <v>13</v>
      </c>
      <c r="AE109" t="s">
        <v>14</v>
      </c>
    </row>
    <row r="110" spans="1:31" x14ac:dyDescent="0.25">
      <c r="A110">
        <v>10288</v>
      </c>
      <c r="B110" t="s">
        <v>298</v>
      </c>
      <c r="C110">
        <v>4</v>
      </c>
      <c r="D110" s="1">
        <v>41509</v>
      </c>
      <c r="E110" s="1">
        <v>41537</v>
      </c>
      <c r="F110" s="1">
        <v>41520</v>
      </c>
      <c r="G110">
        <v>1</v>
      </c>
      <c r="H110">
        <v>7.45</v>
      </c>
      <c r="I110">
        <v>68</v>
      </c>
      <c r="J110" s="2">
        <v>10</v>
      </c>
      <c r="K110">
        <v>3</v>
      </c>
      <c r="L110">
        <v>0.1</v>
      </c>
      <c r="M110" s="3">
        <f>Table_orders[[#This Row],[order_details.unitPrice]]*Table_orders[[#This Row],[order_details.quantity]]</f>
        <v>30</v>
      </c>
      <c r="N110" t="s">
        <v>571</v>
      </c>
      <c r="O110" t="s">
        <v>553</v>
      </c>
      <c r="P110" t="s">
        <v>554</v>
      </c>
      <c r="Q110">
        <v>12.5</v>
      </c>
      <c r="R110">
        <v>0</v>
      </c>
      <c r="S110">
        <v>3</v>
      </c>
      <c r="T110" t="s">
        <v>409</v>
      </c>
      <c r="U110" t="s">
        <v>28</v>
      </c>
      <c r="V110" t="s">
        <v>405</v>
      </c>
      <c r="W110" t="s">
        <v>168</v>
      </c>
      <c r="X110">
        <v>8</v>
      </c>
      <c r="Y110" t="s">
        <v>299</v>
      </c>
      <c r="Z110" t="s">
        <v>300</v>
      </c>
      <c r="AA110" t="s">
        <v>96</v>
      </c>
      <c r="AB110" t="s">
        <v>301</v>
      </c>
      <c r="AC110" t="s">
        <v>146</v>
      </c>
      <c r="AD110" t="s">
        <v>7</v>
      </c>
      <c r="AE110" t="s">
        <v>8</v>
      </c>
    </row>
    <row r="111" spans="1:31" x14ac:dyDescent="0.25">
      <c r="A111">
        <v>10289</v>
      </c>
      <c r="B111" t="s">
        <v>76</v>
      </c>
      <c r="C111">
        <v>7</v>
      </c>
      <c r="D111" s="1">
        <v>41512</v>
      </c>
      <c r="E111" s="1">
        <v>41540</v>
      </c>
      <c r="F111" s="1">
        <v>41514</v>
      </c>
      <c r="G111">
        <v>3</v>
      </c>
      <c r="H111">
        <v>22.77</v>
      </c>
      <c r="I111">
        <v>3</v>
      </c>
      <c r="J111" s="2">
        <v>8</v>
      </c>
      <c r="K111">
        <v>30</v>
      </c>
      <c r="L111">
        <v>0</v>
      </c>
      <c r="M111" s="3">
        <f>Table_orders[[#This Row],[order_details.unitPrice]]*Table_orders[[#This Row],[order_details.quantity]]</f>
        <v>240</v>
      </c>
      <c r="N111" t="s">
        <v>573</v>
      </c>
      <c r="O111" t="s">
        <v>427</v>
      </c>
      <c r="P111" t="s">
        <v>428</v>
      </c>
      <c r="Q111">
        <v>10</v>
      </c>
      <c r="R111">
        <v>0</v>
      </c>
      <c r="S111">
        <v>2</v>
      </c>
      <c r="T111" t="s">
        <v>412</v>
      </c>
      <c r="U111" t="s">
        <v>28</v>
      </c>
      <c r="V111" t="s">
        <v>43</v>
      </c>
      <c r="W111" t="s">
        <v>44</v>
      </c>
      <c r="X111">
        <v>5</v>
      </c>
      <c r="Y111" t="s">
        <v>77</v>
      </c>
      <c r="Z111" t="s">
        <v>78</v>
      </c>
      <c r="AA111" t="s">
        <v>28</v>
      </c>
      <c r="AB111" t="s">
        <v>43</v>
      </c>
      <c r="AC111" t="s">
        <v>44</v>
      </c>
      <c r="AD111" t="s">
        <v>5</v>
      </c>
      <c r="AE111" t="s">
        <v>6</v>
      </c>
    </row>
    <row r="112" spans="1:31" x14ac:dyDescent="0.25">
      <c r="A112">
        <v>10289</v>
      </c>
      <c r="B112" t="s">
        <v>76</v>
      </c>
      <c r="C112">
        <v>7</v>
      </c>
      <c r="D112" s="1">
        <v>41512</v>
      </c>
      <c r="E112" s="1">
        <v>41540</v>
      </c>
      <c r="F112" s="1">
        <v>41514</v>
      </c>
      <c r="G112">
        <v>3</v>
      </c>
      <c r="H112">
        <v>22.77</v>
      </c>
      <c r="I112">
        <v>64</v>
      </c>
      <c r="J112" s="2">
        <v>26.6</v>
      </c>
      <c r="K112">
        <v>9</v>
      </c>
      <c r="L112">
        <v>0</v>
      </c>
      <c r="M112" s="3">
        <f>Table_orders[[#This Row],[order_details.unitPrice]]*Table_orders[[#This Row],[order_details.quantity]]</f>
        <v>239.4</v>
      </c>
      <c r="N112" t="s">
        <v>573</v>
      </c>
      <c r="O112" t="s">
        <v>546</v>
      </c>
      <c r="P112" t="s">
        <v>547</v>
      </c>
      <c r="Q112">
        <v>33.25</v>
      </c>
      <c r="R112">
        <v>0</v>
      </c>
      <c r="S112">
        <v>5</v>
      </c>
      <c r="T112" t="s">
        <v>412</v>
      </c>
      <c r="U112" t="s">
        <v>28</v>
      </c>
      <c r="V112" t="s">
        <v>43</v>
      </c>
      <c r="W112" t="s">
        <v>44</v>
      </c>
      <c r="X112">
        <v>5</v>
      </c>
      <c r="Y112" t="s">
        <v>77</v>
      </c>
      <c r="Z112" t="s">
        <v>78</v>
      </c>
      <c r="AA112" t="s">
        <v>28</v>
      </c>
      <c r="AB112" t="s">
        <v>43</v>
      </c>
      <c r="AC112" t="s">
        <v>44</v>
      </c>
      <c r="AD112" t="s">
        <v>11</v>
      </c>
      <c r="AE112" t="s">
        <v>12</v>
      </c>
    </row>
    <row r="113" spans="1:31" x14ac:dyDescent="0.25">
      <c r="A113">
        <v>10290</v>
      </c>
      <c r="B113" t="s">
        <v>93</v>
      </c>
      <c r="C113">
        <v>8</v>
      </c>
      <c r="D113" s="1">
        <v>41513</v>
      </c>
      <c r="E113" s="1">
        <v>41541</v>
      </c>
      <c r="F113" s="1">
        <v>41520</v>
      </c>
      <c r="G113">
        <v>1</v>
      </c>
      <c r="H113">
        <v>79.7</v>
      </c>
      <c r="I113">
        <v>5</v>
      </c>
      <c r="J113" s="2">
        <v>17</v>
      </c>
      <c r="K113">
        <v>20</v>
      </c>
      <c r="L113">
        <v>0</v>
      </c>
      <c r="M113" s="3">
        <f>Table_orders[[#This Row],[order_details.unitPrice]]*Table_orders[[#This Row],[order_details.quantity]]</f>
        <v>340</v>
      </c>
      <c r="N113" t="s">
        <v>571</v>
      </c>
      <c r="O113" t="s">
        <v>431</v>
      </c>
      <c r="P113" t="s">
        <v>432</v>
      </c>
      <c r="Q113">
        <v>21.35</v>
      </c>
      <c r="R113">
        <v>1</v>
      </c>
      <c r="S113">
        <v>2</v>
      </c>
      <c r="T113" t="s">
        <v>413</v>
      </c>
      <c r="U113" t="s">
        <v>116</v>
      </c>
      <c r="V113" t="s">
        <v>405</v>
      </c>
      <c r="W113" t="s">
        <v>168</v>
      </c>
      <c r="X113">
        <v>2</v>
      </c>
      <c r="Y113" t="s">
        <v>94</v>
      </c>
      <c r="Z113" t="s">
        <v>95</v>
      </c>
      <c r="AA113" t="s">
        <v>96</v>
      </c>
      <c r="AB113" t="s">
        <v>97</v>
      </c>
      <c r="AC113" t="s">
        <v>98</v>
      </c>
      <c r="AD113" t="s">
        <v>5</v>
      </c>
      <c r="AE113" t="s">
        <v>6</v>
      </c>
    </row>
    <row r="114" spans="1:31" x14ac:dyDescent="0.25">
      <c r="A114">
        <v>10290</v>
      </c>
      <c r="B114" t="s">
        <v>93</v>
      </c>
      <c r="C114">
        <v>8</v>
      </c>
      <c r="D114" s="1">
        <v>41513</v>
      </c>
      <c r="E114" s="1">
        <v>41541</v>
      </c>
      <c r="F114" s="1">
        <v>41520</v>
      </c>
      <c r="G114">
        <v>1</v>
      </c>
      <c r="H114">
        <v>79.7</v>
      </c>
      <c r="I114">
        <v>29</v>
      </c>
      <c r="J114" s="2">
        <v>99</v>
      </c>
      <c r="K114">
        <v>15</v>
      </c>
      <c r="L114">
        <v>0</v>
      </c>
      <c r="M114" s="3">
        <f>Table_orders[[#This Row],[order_details.unitPrice]]*Table_orders[[#This Row],[order_details.quantity]]</f>
        <v>1485</v>
      </c>
      <c r="N114" t="s">
        <v>571</v>
      </c>
      <c r="O114" t="s">
        <v>479</v>
      </c>
      <c r="P114" t="s">
        <v>480</v>
      </c>
      <c r="Q114">
        <v>123.79</v>
      </c>
      <c r="R114">
        <v>1</v>
      </c>
      <c r="S114">
        <v>6</v>
      </c>
      <c r="T114" t="s">
        <v>413</v>
      </c>
      <c r="U114" t="s">
        <v>116</v>
      </c>
      <c r="V114" t="s">
        <v>405</v>
      </c>
      <c r="W114" t="s">
        <v>168</v>
      </c>
      <c r="X114">
        <v>2</v>
      </c>
      <c r="Y114" t="s">
        <v>94</v>
      </c>
      <c r="Z114" t="s">
        <v>95</v>
      </c>
      <c r="AA114" t="s">
        <v>96</v>
      </c>
      <c r="AB114" t="s">
        <v>97</v>
      </c>
      <c r="AC114" t="s">
        <v>98</v>
      </c>
      <c r="AD114" t="s">
        <v>13</v>
      </c>
      <c r="AE114" t="s">
        <v>14</v>
      </c>
    </row>
    <row r="115" spans="1:31" x14ac:dyDescent="0.25">
      <c r="A115">
        <v>10290</v>
      </c>
      <c r="B115" t="s">
        <v>93</v>
      </c>
      <c r="C115">
        <v>8</v>
      </c>
      <c r="D115" s="1">
        <v>41513</v>
      </c>
      <c r="E115" s="1">
        <v>41541</v>
      </c>
      <c r="F115" s="1">
        <v>41520</v>
      </c>
      <c r="G115">
        <v>1</v>
      </c>
      <c r="H115">
        <v>79.7</v>
      </c>
      <c r="I115">
        <v>49</v>
      </c>
      <c r="J115" s="2">
        <v>16</v>
      </c>
      <c r="K115">
        <v>15</v>
      </c>
      <c r="L115">
        <v>0</v>
      </c>
      <c r="M115" s="3">
        <f>Table_orders[[#This Row],[order_details.unitPrice]]*Table_orders[[#This Row],[order_details.quantity]]</f>
        <v>240</v>
      </c>
      <c r="N115" t="s">
        <v>571</v>
      </c>
      <c r="O115" t="s">
        <v>517</v>
      </c>
      <c r="P115" t="s">
        <v>518</v>
      </c>
      <c r="Q115">
        <v>20</v>
      </c>
      <c r="R115">
        <v>0</v>
      </c>
      <c r="S115">
        <v>3</v>
      </c>
      <c r="T115" t="s">
        <v>413</v>
      </c>
      <c r="U115" t="s">
        <v>116</v>
      </c>
      <c r="V115" t="s">
        <v>405</v>
      </c>
      <c r="W115" t="s">
        <v>168</v>
      </c>
      <c r="X115">
        <v>2</v>
      </c>
      <c r="Y115" t="s">
        <v>94</v>
      </c>
      <c r="Z115" t="s">
        <v>95</v>
      </c>
      <c r="AA115" t="s">
        <v>96</v>
      </c>
      <c r="AB115" t="s">
        <v>97</v>
      </c>
      <c r="AC115" t="s">
        <v>98</v>
      </c>
      <c r="AD115" t="s">
        <v>7</v>
      </c>
      <c r="AE115" t="s">
        <v>8</v>
      </c>
    </row>
    <row r="116" spans="1:31" x14ac:dyDescent="0.25">
      <c r="A116">
        <v>10290</v>
      </c>
      <c r="B116" t="s">
        <v>93</v>
      </c>
      <c r="C116">
        <v>8</v>
      </c>
      <c r="D116" s="1">
        <v>41513</v>
      </c>
      <c r="E116" s="1">
        <v>41541</v>
      </c>
      <c r="F116" s="1">
        <v>41520</v>
      </c>
      <c r="G116">
        <v>1</v>
      </c>
      <c r="H116">
        <v>79.7</v>
      </c>
      <c r="I116">
        <v>77</v>
      </c>
      <c r="J116" s="2">
        <v>10.4</v>
      </c>
      <c r="K116">
        <v>10</v>
      </c>
      <c r="L116">
        <v>0</v>
      </c>
      <c r="M116" s="3">
        <f>Table_orders[[#This Row],[order_details.unitPrice]]*Table_orders[[#This Row],[order_details.quantity]]</f>
        <v>104</v>
      </c>
      <c r="N116" t="s">
        <v>571</v>
      </c>
      <c r="O116" t="s">
        <v>568</v>
      </c>
      <c r="P116" t="s">
        <v>569</v>
      </c>
      <c r="Q116">
        <v>13</v>
      </c>
      <c r="R116">
        <v>0</v>
      </c>
      <c r="S116">
        <v>2</v>
      </c>
      <c r="T116" t="s">
        <v>413</v>
      </c>
      <c r="U116" t="s">
        <v>116</v>
      </c>
      <c r="V116" t="s">
        <v>405</v>
      </c>
      <c r="W116" t="s">
        <v>168</v>
      </c>
      <c r="X116">
        <v>2</v>
      </c>
      <c r="Y116" t="s">
        <v>94</v>
      </c>
      <c r="Z116" t="s">
        <v>95</v>
      </c>
      <c r="AA116" t="s">
        <v>96</v>
      </c>
      <c r="AB116" t="s">
        <v>97</v>
      </c>
      <c r="AC116" t="s">
        <v>98</v>
      </c>
      <c r="AD116" t="s">
        <v>5</v>
      </c>
      <c r="AE116" t="s">
        <v>6</v>
      </c>
    </row>
    <row r="117" spans="1:31" x14ac:dyDescent="0.25">
      <c r="A117">
        <v>10291</v>
      </c>
      <c r="B117" t="s">
        <v>280</v>
      </c>
      <c r="C117">
        <v>6</v>
      </c>
      <c r="D117" s="1">
        <v>41513</v>
      </c>
      <c r="E117" s="1">
        <v>41541</v>
      </c>
      <c r="F117" s="1">
        <v>41521</v>
      </c>
      <c r="G117">
        <v>2</v>
      </c>
      <c r="H117">
        <v>6.4</v>
      </c>
      <c r="I117">
        <v>13</v>
      </c>
      <c r="J117" s="2">
        <v>4.8</v>
      </c>
      <c r="K117">
        <v>20</v>
      </c>
      <c r="L117">
        <v>0.1</v>
      </c>
      <c r="M117" s="3">
        <f>Table_orders[[#This Row],[order_details.unitPrice]]*Table_orders[[#This Row],[order_details.quantity]]</f>
        <v>96</v>
      </c>
      <c r="N117" t="s">
        <v>572</v>
      </c>
      <c r="O117" t="s">
        <v>447</v>
      </c>
      <c r="P117" t="s">
        <v>448</v>
      </c>
      <c r="Q117">
        <v>6</v>
      </c>
      <c r="R117">
        <v>0</v>
      </c>
      <c r="S117">
        <v>8</v>
      </c>
      <c r="T117" t="s">
        <v>411</v>
      </c>
      <c r="U117" t="s">
        <v>28</v>
      </c>
      <c r="V117" t="s">
        <v>43</v>
      </c>
      <c r="W117" t="s">
        <v>44</v>
      </c>
      <c r="X117">
        <v>5</v>
      </c>
      <c r="Y117" t="s">
        <v>281</v>
      </c>
      <c r="Z117" t="s">
        <v>282</v>
      </c>
      <c r="AA117" t="s">
        <v>73</v>
      </c>
      <c r="AB117" t="s">
        <v>177</v>
      </c>
      <c r="AC117" t="s">
        <v>98</v>
      </c>
      <c r="AD117" t="s">
        <v>17</v>
      </c>
      <c r="AE117" t="s">
        <v>18</v>
      </c>
    </row>
    <row r="118" spans="1:31" x14ac:dyDescent="0.25">
      <c r="A118">
        <v>10291</v>
      </c>
      <c r="B118" t="s">
        <v>280</v>
      </c>
      <c r="C118">
        <v>6</v>
      </c>
      <c r="D118" s="1">
        <v>41513</v>
      </c>
      <c r="E118" s="1">
        <v>41541</v>
      </c>
      <c r="F118" s="1">
        <v>41521</v>
      </c>
      <c r="G118">
        <v>2</v>
      </c>
      <c r="H118">
        <v>6.4</v>
      </c>
      <c r="I118">
        <v>44</v>
      </c>
      <c r="J118" s="2">
        <v>15.5</v>
      </c>
      <c r="K118">
        <v>24</v>
      </c>
      <c r="L118">
        <v>0.1</v>
      </c>
      <c r="M118" s="3">
        <f>Table_orders[[#This Row],[order_details.unitPrice]]*Table_orders[[#This Row],[order_details.quantity]]</f>
        <v>372</v>
      </c>
      <c r="N118" t="s">
        <v>572</v>
      </c>
      <c r="O118" t="s">
        <v>507</v>
      </c>
      <c r="P118" t="s">
        <v>508</v>
      </c>
      <c r="Q118">
        <v>19.45</v>
      </c>
      <c r="R118">
        <v>0</v>
      </c>
      <c r="S118">
        <v>2</v>
      </c>
      <c r="T118" t="s">
        <v>411</v>
      </c>
      <c r="U118" t="s">
        <v>28</v>
      </c>
      <c r="V118" t="s">
        <v>43</v>
      </c>
      <c r="W118" t="s">
        <v>44</v>
      </c>
      <c r="X118">
        <v>5</v>
      </c>
      <c r="Y118" t="s">
        <v>281</v>
      </c>
      <c r="Z118" t="s">
        <v>282</v>
      </c>
      <c r="AA118" t="s">
        <v>73</v>
      </c>
      <c r="AB118" t="s">
        <v>177</v>
      </c>
      <c r="AC118" t="s">
        <v>98</v>
      </c>
      <c r="AD118" t="s">
        <v>5</v>
      </c>
      <c r="AE118" t="s">
        <v>6</v>
      </c>
    </row>
    <row r="119" spans="1:31" x14ac:dyDescent="0.25">
      <c r="A119">
        <v>10291</v>
      </c>
      <c r="B119" t="s">
        <v>280</v>
      </c>
      <c r="C119">
        <v>6</v>
      </c>
      <c r="D119" s="1">
        <v>41513</v>
      </c>
      <c r="E119" s="1">
        <v>41541</v>
      </c>
      <c r="F119" s="1">
        <v>41521</v>
      </c>
      <c r="G119">
        <v>2</v>
      </c>
      <c r="H119">
        <v>6.4</v>
      </c>
      <c r="I119">
        <v>51</v>
      </c>
      <c r="J119" s="2">
        <v>42.4</v>
      </c>
      <c r="K119">
        <v>2</v>
      </c>
      <c r="L119">
        <v>0.1</v>
      </c>
      <c r="M119" s="3">
        <f>Table_orders[[#This Row],[order_details.unitPrice]]*Table_orders[[#This Row],[order_details.quantity]]</f>
        <v>84.8</v>
      </c>
      <c r="N119" t="s">
        <v>572</v>
      </c>
      <c r="O119" t="s">
        <v>521</v>
      </c>
      <c r="P119" t="s">
        <v>522</v>
      </c>
      <c r="Q119">
        <v>53</v>
      </c>
      <c r="R119">
        <v>0</v>
      </c>
      <c r="S119">
        <v>7</v>
      </c>
      <c r="T119" t="s">
        <v>411</v>
      </c>
      <c r="U119" t="s">
        <v>28</v>
      </c>
      <c r="V119" t="s">
        <v>43</v>
      </c>
      <c r="W119" t="s">
        <v>44</v>
      </c>
      <c r="X119">
        <v>5</v>
      </c>
      <c r="Y119" t="s">
        <v>281</v>
      </c>
      <c r="Z119" t="s">
        <v>282</v>
      </c>
      <c r="AA119" t="s">
        <v>73</v>
      </c>
      <c r="AB119" t="s">
        <v>177</v>
      </c>
      <c r="AC119" t="s">
        <v>98</v>
      </c>
      <c r="AD119" t="s">
        <v>15</v>
      </c>
      <c r="AE119" t="s">
        <v>16</v>
      </c>
    </row>
    <row r="120" spans="1:31" x14ac:dyDescent="0.25">
      <c r="A120">
        <v>10292</v>
      </c>
      <c r="B120" t="s">
        <v>354</v>
      </c>
      <c r="C120">
        <v>1</v>
      </c>
      <c r="D120" s="1">
        <v>41514</v>
      </c>
      <c r="E120" s="1">
        <v>41542</v>
      </c>
      <c r="F120" s="1">
        <v>41519</v>
      </c>
      <c r="G120">
        <v>2</v>
      </c>
      <c r="H120">
        <v>1.35</v>
      </c>
      <c r="I120">
        <v>20</v>
      </c>
      <c r="J120" s="2">
        <v>64.8</v>
      </c>
      <c r="K120">
        <v>20</v>
      </c>
      <c r="L120">
        <v>0</v>
      </c>
      <c r="M120" s="3">
        <f>Table_orders[[#This Row],[order_details.unitPrice]]*Table_orders[[#This Row],[order_details.quantity]]</f>
        <v>1296</v>
      </c>
      <c r="N120" t="s">
        <v>572</v>
      </c>
      <c r="O120" t="s">
        <v>461</v>
      </c>
      <c r="P120" t="s">
        <v>462</v>
      </c>
      <c r="Q120">
        <v>81</v>
      </c>
      <c r="R120">
        <v>0</v>
      </c>
      <c r="S120">
        <v>3</v>
      </c>
      <c r="T120" t="s">
        <v>404</v>
      </c>
      <c r="U120" t="s">
        <v>28</v>
      </c>
      <c r="V120" t="s">
        <v>405</v>
      </c>
      <c r="W120" t="s">
        <v>168</v>
      </c>
      <c r="X120">
        <v>8</v>
      </c>
      <c r="Y120" t="s">
        <v>355</v>
      </c>
      <c r="Z120" t="s">
        <v>356</v>
      </c>
      <c r="AA120" t="s">
        <v>28</v>
      </c>
      <c r="AB120" t="s">
        <v>97</v>
      </c>
      <c r="AC120" t="s">
        <v>98</v>
      </c>
      <c r="AD120" t="s">
        <v>7</v>
      </c>
      <c r="AE120" t="s">
        <v>8</v>
      </c>
    </row>
    <row r="121" spans="1:31" x14ac:dyDescent="0.25">
      <c r="A121">
        <v>10293</v>
      </c>
      <c r="B121" t="s">
        <v>351</v>
      </c>
      <c r="C121">
        <v>1</v>
      </c>
      <c r="D121" s="1">
        <v>41515</v>
      </c>
      <c r="E121" s="1">
        <v>41543</v>
      </c>
      <c r="F121" s="1">
        <v>41528</v>
      </c>
      <c r="G121">
        <v>3</v>
      </c>
      <c r="H121">
        <v>21.18</v>
      </c>
      <c r="I121">
        <v>18</v>
      </c>
      <c r="J121" s="2">
        <v>50</v>
      </c>
      <c r="K121">
        <v>12</v>
      </c>
      <c r="L121">
        <v>0</v>
      </c>
      <c r="M121" s="3">
        <f>Table_orders[[#This Row],[order_details.unitPrice]]*Table_orders[[#This Row],[order_details.quantity]]</f>
        <v>600</v>
      </c>
      <c r="N121" t="s">
        <v>573</v>
      </c>
      <c r="O121" t="s">
        <v>457</v>
      </c>
      <c r="P121" t="s">
        <v>458</v>
      </c>
      <c r="Q121">
        <v>62.5</v>
      </c>
      <c r="R121">
        <v>0</v>
      </c>
      <c r="S121">
        <v>8</v>
      </c>
      <c r="T121" t="s">
        <v>404</v>
      </c>
      <c r="U121" t="s">
        <v>28</v>
      </c>
      <c r="V121" t="s">
        <v>405</v>
      </c>
      <c r="W121" t="s">
        <v>168</v>
      </c>
      <c r="X121">
        <v>8</v>
      </c>
      <c r="Y121" t="s">
        <v>352</v>
      </c>
      <c r="Z121" t="s">
        <v>353</v>
      </c>
      <c r="AA121" t="s">
        <v>34</v>
      </c>
      <c r="AB121" t="s">
        <v>35</v>
      </c>
      <c r="AC121" t="s">
        <v>36</v>
      </c>
      <c r="AD121" t="s">
        <v>17</v>
      </c>
      <c r="AE121" t="s">
        <v>18</v>
      </c>
    </row>
    <row r="122" spans="1:31" x14ac:dyDescent="0.25">
      <c r="A122">
        <v>10293</v>
      </c>
      <c r="B122" t="s">
        <v>351</v>
      </c>
      <c r="C122">
        <v>1</v>
      </c>
      <c r="D122" s="1">
        <v>41515</v>
      </c>
      <c r="E122" s="1">
        <v>41543</v>
      </c>
      <c r="F122" s="1">
        <v>41528</v>
      </c>
      <c r="G122">
        <v>3</v>
      </c>
      <c r="H122">
        <v>21.18</v>
      </c>
      <c r="I122">
        <v>24</v>
      </c>
      <c r="J122" s="2">
        <v>3.6</v>
      </c>
      <c r="K122">
        <v>10</v>
      </c>
      <c r="L122">
        <v>0</v>
      </c>
      <c r="M122" s="3">
        <f>Table_orders[[#This Row],[order_details.unitPrice]]*Table_orders[[#This Row],[order_details.quantity]]</f>
        <v>36</v>
      </c>
      <c r="N122" t="s">
        <v>573</v>
      </c>
      <c r="O122" t="s">
        <v>469</v>
      </c>
      <c r="P122" t="s">
        <v>470</v>
      </c>
      <c r="Q122">
        <v>4.5</v>
      </c>
      <c r="R122">
        <v>1</v>
      </c>
      <c r="S122">
        <v>1</v>
      </c>
      <c r="T122" t="s">
        <v>404</v>
      </c>
      <c r="U122" t="s">
        <v>28</v>
      </c>
      <c r="V122" t="s">
        <v>405</v>
      </c>
      <c r="W122" t="s">
        <v>168</v>
      </c>
      <c r="X122">
        <v>8</v>
      </c>
      <c r="Y122" t="s">
        <v>352</v>
      </c>
      <c r="Z122" t="s">
        <v>353</v>
      </c>
      <c r="AA122" t="s">
        <v>34</v>
      </c>
      <c r="AB122" t="s">
        <v>35</v>
      </c>
      <c r="AC122" t="s">
        <v>36</v>
      </c>
      <c r="AD122" t="s">
        <v>3</v>
      </c>
      <c r="AE122" t="s">
        <v>4</v>
      </c>
    </row>
    <row r="123" spans="1:31" x14ac:dyDescent="0.25">
      <c r="A123">
        <v>10293</v>
      </c>
      <c r="B123" t="s">
        <v>351</v>
      </c>
      <c r="C123">
        <v>1</v>
      </c>
      <c r="D123" s="1">
        <v>41515</v>
      </c>
      <c r="E123" s="1">
        <v>41543</v>
      </c>
      <c r="F123" s="1">
        <v>41528</v>
      </c>
      <c r="G123">
        <v>3</v>
      </c>
      <c r="H123">
        <v>21.18</v>
      </c>
      <c r="I123">
        <v>63</v>
      </c>
      <c r="J123" s="2">
        <v>35.1</v>
      </c>
      <c r="K123">
        <v>5</v>
      </c>
      <c r="L123">
        <v>0</v>
      </c>
      <c r="M123" s="3">
        <f>Table_orders[[#This Row],[order_details.unitPrice]]*Table_orders[[#This Row],[order_details.quantity]]</f>
        <v>175.5</v>
      </c>
      <c r="N123" t="s">
        <v>573</v>
      </c>
      <c r="O123" t="s">
        <v>544</v>
      </c>
      <c r="P123" t="s">
        <v>545</v>
      </c>
      <c r="Q123">
        <v>43.9</v>
      </c>
      <c r="R123">
        <v>0</v>
      </c>
      <c r="S123">
        <v>2</v>
      </c>
      <c r="T123" t="s">
        <v>404</v>
      </c>
      <c r="U123" t="s">
        <v>28</v>
      </c>
      <c r="V123" t="s">
        <v>405</v>
      </c>
      <c r="W123" t="s">
        <v>168</v>
      </c>
      <c r="X123">
        <v>8</v>
      </c>
      <c r="Y123" t="s">
        <v>352</v>
      </c>
      <c r="Z123" t="s">
        <v>353</v>
      </c>
      <c r="AA123" t="s">
        <v>34</v>
      </c>
      <c r="AB123" t="s">
        <v>35</v>
      </c>
      <c r="AC123" t="s">
        <v>36</v>
      </c>
      <c r="AD123" t="s">
        <v>5</v>
      </c>
      <c r="AE123" t="s">
        <v>6</v>
      </c>
    </row>
    <row r="124" spans="1:31" x14ac:dyDescent="0.25">
      <c r="A124">
        <v>10293</v>
      </c>
      <c r="B124" t="s">
        <v>351</v>
      </c>
      <c r="C124">
        <v>1</v>
      </c>
      <c r="D124" s="1">
        <v>41515</v>
      </c>
      <c r="E124" s="1">
        <v>41543</v>
      </c>
      <c r="F124" s="1">
        <v>41528</v>
      </c>
      <c r="G124">
        <v>3</v>
      </c>
      <c r="H124">
        <v>21.18</v>
      </c>
      <c r="I124">
        <v>75</v>
      </c>
      <c r="J124" s="2">
        <v>6.2</v>
      </c>
      <c r="K124">
        <v>6</v>
      </c>
      <c r="L124">
        <v>0</v>
      </c>
      <c r="M124" s="3">
        <f>Table_orders[[#This Row],[order_details.unitPrice]]*Table_orders[[#This Row],[order_details.quantity]]</f>
        <v>37.200000000000003</v>
      </c>
      <c r="N124" t="s">
        <v>573</v>
      </c>
      <c r="O124" t="s">
        <v>564</v>
      </c>
      <c r="P124" t="s">
        <v>565</v>
      </c>
      <c r="Q124">
        <v>7.75</v>
      </c>
      <c r="R124">
        <v>0</v>
      </c>
      <c r="S124">
        <v>1</v>
      </c>
      <c r="T124" t="s">
        <v>404</v>
      </c>
      <c r="U124" t="s">
        <v>28</v>
      </c>
      <c r="V124" t="s">
        <v>405</v>
      </c>
      <c r="W124" t="s">
        <v>168</v>
      </c>
      <c r="X124">
        <v>8</v>
      </c>
      <c r="Y124" t="s">
        <v>352</v>
      </c>
      <c r="Z124" t="s">
        <v>353</v>
      </c>
      <c r="AA124" t="s">
        <v>34</v>
      </c>
      <c r="AB124" t="s">
        <v>35</v>
      </c>
      <c r="AC124" t="s">
        <v>36</v>
      </c>
      <c r="AD124" t="s">
        <v>3</v>
      </c>
      <c r="AE124" t="s">
        <v>4</v>
      </c>
    </row>
    <row r="125" spans="1:31" x14ac:dyDescent="0.25">
      <c r="A125">
        <v>10294</v>
      </c>
      <c r="B125" t="s">
        <v>293</v>
      </c>
      <c r="C125">
        <v>4</v>
      </c>
      <c r="D125" s="1">
        <v>41516</v>
      </c>
      <c r="E125" s="1">
        <v>41544</v>
      </c>
      <c r="F125" s="1">
        <v>41522</v>
      </c>
      <c r="G125">
        <v>2</v>
      </c>
      <c r="H125">
        <v>147.26</v>
      </c>
      <c r="I125">
        <v>1</v>
      </c>
      <c r="J125" s="2">
        <v>14.4</v>
      </c>
      <c r="K125">
        <v>18</v>
      </c>
      <c r="L125">
        <v>0</v>
      </c>
      <c r="M125" s="3">
        <f>Table_orders[[#This Row],[order_details.unitPrice]]*Table_orders[[#This Row],[order_details.quantity]]</f>
        <v>259.2</v>
      </c>
      <c r="N125" t="s">
        <v>572</v>
      </c>
      <c r="O125" t="s">
        <v>423</v>
      </c>
      <c r="P125" t="s">
        <v>424</v>
      </c>
      <c r="Q125">
        <v>18</v>
      </c>
      <c r="R125">
        <v>0</v>
      </c>
      <c r="S125">
        <v>1</v>
      </c>
      <c r="T125" t="s">
        <v>409</v>
      </c>
      <c r="U125" t="s">
        <v>28</v>
      </c>
      <c r="V125" t="s">
        <v>405</v>
      </c>
      <c r="W125" t="s">
        <v>168</v>
      </c>
      <c r="X125">
        <v>8</v>
      </c>
      <c r="Y125" t="s">
        <v>294</v>
      </c>
      <c r="Z125" t="s">
        <v>295</v>
      </c>
      <c r="AA125" t="s">
        <v>296</v>
      </c>
      <c r="AB125" t="s">
        <v>297</v>
      </c>
      <c r="AC125" t="s">
        <v>168</v>
      </c>
      <c r="AD125" t="s">
        <v>3</v>
      </c>
      <c r="AE125" t="s">
        <v>4</v>
      </c>
    </row>
    <row r="126" spans="1:31" x14ac:dyDescent="0.25">
      <c r="A126">
        <v>10294</v>
      </c>
      <c r="B126" t="s">
        <v>293</v>
      </c>
      <c r="C126">
        <v>4</v>
      </c>
      <c r="D126" s="1">
        <v>41516</v>
      </c>
      <c r="E126" s="1">
        <v>41544</v>
      </c>
      <c r="F126" s="1">
        <v>41522</v>
      </c>
      <c r="G126">
        <v>2</v>
      </c>
      <c r="H126">
        <v>147.26</v>
      </c>
      <c r="I126">
        <v>17</v>
      </c>
      <c r="J126" s="2">
        <v>31.2</v>
      </c>
      <c r="K126">
        <v>15</v>
      </c>
      <c r="L126">
        <v>0</v>
      </c>
      <c r="M126" s="3">
        <f>Table_orders[[#This Row],[order_details.unitPrice]]*Table_orders[[#This Row],[order_details.quantity]]</f>
        <v>468</v>
      </c>
      <c r="N126" t="s">
        <v>572</v>
      </c>
      <c r="O126" t="s">
        <v>455</v>
      </c>
      <c r="P126" t="s">
        <v>456</v>
      </c>
      <c r="Q126">
        <v>39</v>
      </c>
      <c r="R126">
        <v>1</v>
      </c>
      <c r="S126">
        <v>6</v>
      </c>
      <c r="T126" t="s">
        <v>409</v>
      </c>
      <c r="U126" t="s">
        <v>28</v>
      </c>
      <c r="V126" t="s">
        <v>405</v>
      </c>
      <c r="W126" t="s">
        <v>168</v>
      </c>
      <c r="X126">
        <v>8</v>
      </c>
      <c r="Y126" t="s">
        <v>294</v>
      </c>
      <c r="Z126" t="s">
        <v>295</v>
      </c>
      <c r="AA126" t="s">
        <v>296</v>
      </c>
      <c r="AB126" t="s">
        <v>297</v>
      </c>
      <c r="AC126" t="s">
        <v>168</v>
      </c>
      <c r="AD126" t="s">
        <v>13</v>
      </c>
      <c r="AE126" t="s">
        <v>14</v>
      </c>
    </row>
    <row r="127" spans="1:31" x14ac:dyDescent="0.25">
      <c r="A127">
        <v>10294</v>
      </c>
      <c r="B127" t="s">
        <v>293</v>
      </c>
      <c r="C127">
        <v>4</v>
      </c>
      <c r="D127" s="1">
        <v>41516</v>
      </c>
      <c r="E127" s="1">
        <v>41544</v>
      </c>
      <c r="F127" s="1">
        <v>41522</v>
      </c>
      <c r="G127">
        <v>2</v>
      </c>
      <c r="H127">
        <v>147.26</v>
      </c>
      <c r="I127">
        <v>43</v>
      </c>
      <c r="J127" s="2">
        <v>36.799999999999997</v>
      </c>
      <c r="K127">
        <v>15</v>
      </c>
      <c r="L127">
        <v>0</v>
      </c>
      <c r="M127" s="3">
        <f>Table_orders[[#This Row],[order_details.unitPrice]]*Table_orders[[#This Row],[order_details.quantity]]</f>
        <v>552</v>
      </c>
      <c r="N127" t="s">
        <v>572</v>
      </c>
      <c r="O127" t="s">
        <v>505</v>
      </c>
      <c r="P127" t="s">
        <v>506</v>
      </c>
      <c r="Q127">
        <v>46</v>
      </c>
      <c r="R127">
        <v>0</v>
      </c>
      <c r="S127">
        <v>1</v>
      </c>
      <c r="T127" t="s">
        <v>409</v>
      </c>
      <c r="U127" t="s">
        <v>28</v>
      </c>
      <c r="V127" t="s">
        <v>405</v>
      </c>
      <c r="W127" t="s">
        <v>168</v>
      </c>
      <c r="X127">
        <v>8</v>
      </c>
      <c r="Y127" t="s">
        <v>294</v>
      </c>
      <c r="Z127" t="s">
        <v>295</v>
      </c>
      <c r="AA127" t="s">
        <v>296</v>
      </c>
      <c r="AB127" t="s">
        <v>297</v>
      </c>
      <c r="AC127" t="s">
        <v>168</v>
      </c>
      <c r="AD127" t="s">
        <v>3</v>
      </c>
      <c r="AE127" t="s">
        <v>4</v>
      </c>
    </row>
    <row r="128" spans="1:31" x14ac:dyDescent="0.25">
      <c r="A128">
        <v>10294</v>
      </c>
      <c r="B128" t="s">
        <v>293</v>
      </c>
      <c r="C128">
        <v>4</v>
      </c>
      <c r="D128" s="1">
        <v>41516</v>
      </c>
      <c r="E128" s="1">
        <v>41544</v>
      </c>
      <c r="F128" s="1">
        <v>41522</v>
      </c>
      <c r="G128">
        <v>2</v>
      </c>
      <c r="H128">
        <v>147.26</v>
      </c>
      <c r="I128">
        <v>60</v>
      </c>
      <c r="J128" s="2">
        <v>27.2</v>
      </c>
      <c r="K128">
        <v>21</v>
      </c>
      <c r="L128">
        <v>0</v>
      </c>
      <c r="M128" s="3">
        <f>Table_orders[[#This Row],[order_details.unitPrice]]*Table_orders[[#This Row],[order_details.quantity]]</f>
        <v>571.19999999999993</v>
      </c>
      <c r="N128" t="s">
        <v>572</v>
      </c>
      <c r="O128" t="s">
        <v>538</v>
      </c>
      <c r="P128" t="s">
        <v>539</v>
      </c>
      <c r="Q128">
        <v>34</v>
      </c>
      <c r="R128">
        <v>0</v>
      </c>
      <c r="S128">
        <v>4</v>
      </c>
      <c r="T128" t="s">
        <v>409</v>
      </c>
      <c r="U128" t="s">
        <v>28</v>
      </c>
      <c r="V128" t="s">
        <v>405</v>
      </c>
      <c r="W128" t="s">
        <v>168</v>
      </c>
      <c r="X128">
        <v>8</v>
      </c>
      <c r="Y128" t="s">
        <v>294</v>
      </c>
      <c r="Z128" t="s">
        <v>295</v>
      </c>
      <c r="AA128" t="s">
        <v>296</v>
      </c>
      <c r="AB128" t="s">
        <v>297</v>
      </c>
      <c r="AC128" t="s">
        <v>168</v>
      </c>
      <c r="AD128" t="s">
        <v>9</v>
      </c>
      <c r="AE128" t="s">
        <v>10</v>
      </c>
    </row>
    <row r="129" spans="1:31" x14ac:dyDescent="0.25">
      <c r="A129">
        <v>10294</v>
      </c>
      <c r="B129" t="s">
        <v>293</v>
      </c>
      <c r="C129">
        <v>4</v>
      </c>
      <c r="D129" s="1">
        <v>41516</v>
      </c>
      <c r="E129" s="1">
        <v>41544</v>
      </c>
      <c r="F129" s="1">
        <v>41522</v>
      </c>
      <c r="G129">
        <v>2</v>
      </c>
      <c r="H129">
        <v>147.26</v>
      </c>
      <c r="I129">
        <v>75</v>
      </c>
      <c r="J129" s="2">
        <v>6.2</v>
      </c>
      <c r="K129">
        <v>6</v>
      </c>
      <c r="L129">
        <v>0</v>
      </c>
      <c r="M129" s="3">
        <f>Table_orders[[#This Row],[order_details.unitPrice]]*Table_orders[[#This Row],[order_details.quantity]]</f>
        <v>37.200000000000003</v>
      </c>
      <c r="N129" t="s">
        <v>572</v>
      </c>
      <c r="O129" t="s">
        <v>564</v>
      </c>
      <c r="P129" t="s">
        <v>565</v>
      </c>
      <c r="Q129">
        <v>7.75</v>
      </c>
      <c r="R129">
        <v>0</v>
      </c>
      <c r="S129">
        <v>1</v>
      </c>
      <c r="T129" t="s">
        <v>409</v>
      </c>
      <c r="U129" t="s">
        <v>28</v>
      </c>
      <c r="V129" t="s">
        <v>405</v>
      </c>
      <c r="W129" t="s">
        <v>168</v>
      </c>
      <c r="X129">
        <v>8</v>
      </c>
      <c r="Y129" t="s">
        <v>294</v>
      </c>
      <c r="Z129" t="s">
        <v>295</v>
      </c>
      <c r="AA129" t="s">
        <v>296</v>
      </c>
      <c r="AB129" t="s">
        <v>297</v>
      </c>
      <c r="AC129" t="s">
        <v>168</v>
      </c>
      <c r="AD129" t="s">
        <v>3</v>
      </c>
      <c r="AE129" t="s">
        <v>4</v>
      </c>
    </row>
    <row r="130" spans="1:31" x14ac:dyDescent="0.25">
      <c r="A130">
        <v>10295</v>
      </c>
      <c r="B130" t="s">
        <v>369</v>
      </c>
      <c r="C130">
        <v>2</v>
      </c>
      <c r="D130" s="1">
        <v>41519</v>
      </c>
      <c r="E130" s="1">
        <v>41547</v>
      </c>
      <c r="F130" s="1">
        <v>41527</v>
      </c>
      <c r="G130">
        <v>2</v>
      </c>
      <c r="H130">
        <v>1.1499999999999999</v>
      </c>
      <c r="I130">
        <v>56</v>
      </c>
      <c r="J130" s="2">
        <v>30.4</v>
      </c>
      <c r="K130">
        <v>4</v>
      </c>
      <c r="L130">
        <v>0</v>
      </c>
      <c r="M130" s="3">
        <f>Table_orders[[#This Row],[order_details.unitPrice]]*Table_orders[[#This Row],[order_details.quantity]]</f>
        <v>121.6</v>
      </c>
      <c r="N130" t="s">
        <v>572</v>
      </c>
      <c r="O130" t="s">
        <v>531</v>
      </c>
      <c r="P130" t="s">
        <v>532</v>
      </c>
      <c r="Q130">
        <v>38</v>
      </c>
      <c r="R130">
        <v>0</v>
      </c>
      <c r="S130">
        <v>5</v>
      </c>
      <c r="T130" t="s">
        <v>406</v>
      </c>
      <c r="U130" t="s">
        <v>407</v>
      </c>
      <c r="V130" t="s">
        <v>405</v>
      </c>
      <c r="W130" t="s">
        <v>168</v>
      </c>
      <c r="Y130" t="s">
        <v>370</v>
      </c>
      <c r="Z130" t="s">
        <v>371</v>
      </c>
      <c r="AA130" t="s">
        <v>73</v>
      </c>
      <c r="AB130" t="s">
        <v>372</v>
      </c>
      <c r="AC130" t="s">
        <v>60</v>
      </c>
      <c r="AD130" t="s">
        <v>11</v>
      </c>
      <c r="AE130" t="s">
        <v>12</v>
      </c>
    </row>
    <row r="131" spans="1:31" x14ac:dyDescent="0.25">
      <c r="A131">
        <v>10296</v>
      </c>
      <c r="B131" t="s">
        <v>223</v>
      </c>
      <c r="C131">
        <v>6</v>
      </c>
      <c r="D131" s="1">
        <v>41520</v>
      </c>
      <c r="E131" s="1">
        <v>41548</v>
      </c>
      <c r="F131" s="1">
        <v>41528</v>
      </c>
      <c r="G131">
        <v>1</v>
      </c>
      <c r="H131">
        <v>0.12</v>
      </c>
      <c r="I131">
        <v>11</v>
      </c>
      <c r="J131" s="2">
        <v>16.8</v>
      </c>
      <c r="K131">
        <v>12</v>
      </c>
      <c r="L131">
        <v>0</v>
      </c>
      <c r="M131" s="3">
        <f>Table_orders[[#This Row],[order_details.unitPrice]]*Table_orders[[#This Row],[order_details.quantity]]</f>
        <v>201.60000000000002</v>
      </c>
      <c r="N131" t="s">
        <v>571</v>
      </c>
      <c r="O131" t="s">
        <v>443</v>
      </c>
      <c r="P131" t="s">
        <v>444</v>
      </c>
      <c r="Q131">
        <v>21</v>
      </c>
      <c r="R131">
        <v>0</v>
      </c>
      <c r="S131">
        <v>4</v>
      </c>
      <c r="T131" t="s">
        <v>411</v>
      </c>
      <c r="U131" t="s">
        <v>28</v>
      </c>
      <c r="V131" t="s">
        <v>43</v>
      </c>
      <c r="W131" t="s">
        <v>44</v>
      </c>
      <c r="X131">
        <v>5</v>
      </c>
      <c r="Y131" t="s">
        <v>224</v>
      </c>
      <c r="Z131" t="s">
        <v>225</v>
      </c>
      <c r="AA131" t="s">
        <v>73</v>
      </c>
      <c r="AB131" t="s">
        <v>226</v>
      </c>
      <c r="AC131" t="s">
        <v>173</v>
      </c>
      <c r="AD131" t="s">
        <v>9</v>
      </c>
      <c r="AE131" t="s">
        <v>10</v>
      </c>
    </row>
    <row r="132" spans="1:31" x14ac:dyDescent="0.25">
      <c r="A132">
        <v>10296</v>
      </c>
      <c r="B132" t="s">
        <v>223</v>
      </c>
      <c r="C132">
        <v>6</v>
      </c>
      <c r="D132" s="1">
        <v>41520</v>
      </c>
      <c r="E132" s="1">
        <v>41548</v>
      </c>
      <c r="F132" s="1">
        <v>41528</v>
      </c>
      <c r="G132">
        <v>1</v>
      </c>
      <c r="H132">
        <v>0.12</v>
      </c>
      <c r="I132">
        <v>16</v>
      </c>
      <c r="J132" s="2">
        <v>13.9</v>
      </c>
      <c r="K132">
        <v>30</v>
      </c>
      <c r="L132">
        <v>0</v>
      </c>
      <c r="M132" s="3">
        <f>Table_orders[[#This Row],[order_details.unitPrice]]*Table_orders[[#This Row],[order_details.quantity]]</f>
        <v>417</v>
      </c>
      <c r="N132" t="s">
        <v>571</v>
      </c>
      <c r="O132" t="s">
        <v>453</v>
      </c>
      <c r="P132" t="s">
        <v>454</v>
      </c>
      <c r="Q132">
        <v>17.45</v>
      </c>
      <c r="R132">
        <v>0</v>
      </c>
      <c r="S132">
        <v>3</v>
      </c>
      <c r="T132" t="s">
        <v>411</v>
      </c>
      <c r="U132" t="s">
        <v>28</v>
      </c>
      <c r="V132" t="s">
        <v>43</v>
      </c>
      <c r="W132" t="s">
        <v>44</v>
      </c>
      <c r="X132">
        <v>5</v>
      </c>
      <c r="Y132" t="s">
        <v>224</v>
      </c>
      <c r="Z132" t="s">
        <v>225</v>
      </c>
      <c r="AA132" t="s">
        <v>73</v>
      </c>
      <c r="AB132" t="s">
        <v>226</v>
      </c>
      <c r="AC132" t="s">
        <v>173</v>
      </c>
      <c r="AD132" t="s">
        <v>7</v>
      </c>
      <c r="AE132" t="s">
        <v>8</v>
      </c>
    </row>
    <row r="133" spans="1:31" x14ac:dyDescent="0.25">
      <c r="A133">
        <v>10296</v>
      </c>
      <c r="B133" t="s">
        <v>223</v>
      </c>
      <c r="C133">
        <v>6</v>
      </c>
      <c r="D133" s="1">
        <v>41520</v>
      </c>
      <c r="E133" s="1">
        <v>41548</v>
      </c>
      <c r="F133" s="1">
        <v>41528</v>
      </c>
      <c r="G133">
        <v>1</v>
      </c>
      <c r="H133">
        <v>0.12</v>
      </c>
      <c r="I133">
        <v>69</v>
      </c>
      <c r="J133" s="2">
        <v>28.8</v>
      </c>
      <c r="K133">
        <v>15</v>
      </c>
      <c r="L133">
        <v>0</v>
      </c>
      <c r="M133" s="3">
        <f>Table_orders[[#This Row],[order_details.unitPrice]]*Table_orders[[#This Row],[order_details.quantity]]</f>
        <v>432</v>
      </c>
      <c r="N133" t="s">
        <v>571</v>
      </c>
      <c r="O133" t="s">
        <v>555</v>
      </c>
      <c r="P133" t="s">
        <v>556</v>
      </c>
      <c r="Q133">
        <v>36</v>
      </c>
      <c r="R133">
        <v>0</v>
      </c>
      <c r="S133">
        <v>4</v>
      </c>
      <c r="T133" t="s">
        <v>411</v>
      </c>
      <c r="U133" t="s">
        <v>28</v>
      </c>
      <c r="V133" t="s">
        <v>43</v>
      </c>
      <c r="W133" t="s">
        <v>44</v>
      </c>
      <c r="X133">
        <v>5</v>
      </c>
      <c r="Y133" t="s">
        <v>224</v>
      </c>
      <c r="Z133" t="s">
        <v>225</v>
      </c>
      <c r="AA133" t="s">
        <v>73</v>
      </c>
      <c r="AB133" t="s">
        <v>226</v>
      </c>
      <c r="AC133" t="s">
        <v>173</v>
      </c>
      <c r="AD133" t="s">
        <v>9</v>
      </c>
      <c r="AE133" t="s">
        <v>10</v>
      </c>
    </row>
    <row r="134" spans="1:31" x14ac:dyDescent="0.25">
      <c r="A134">
        <v>10297</v>
      </c>
      <c r="B134" t="s">
        <v>55</v>
      </c>
      <c r="C134">
        <v>5</v>
      </c>
      <c r="D134" s="1">
        <v>41521</v>
      </c>
      <c r="E134" s="1">
        <v>41563</v>
      </c>
      <c r="F134" s="1">
        <v>41527</v>
      </c>
      <c r="G134">
        <v>2</v>
      </c>
      <c r="H134">
        <v>5.74</v>
      </c>
      <c r="I134">
        <v>39</v>
      </c>
      <c r="J134" s="2">
        <v>14.4</v>
      </c>
      <c r="K134">
        <v>60</v>
      </c>
      <c r="L134">
        <v>0</v>
      </c>
      <c r="M134" s="3">
        <f>Table_orders[[#This Row],[order_details.unitPrice]]*Table_orders[[#This Row],[order_details.quantity]]</f>
        <v>864</v>
      </c>
      <c r="N134" t="s">
        <v>572</v>
      </c>
      <c r="O134" t="s">
        <v>497</v>
      </c>
      <c r="P134" t="s">
        <v>498</v>
      </c>
      <c r="Q134">
        <v>18</v>
      </c>
      <c r="R134">
        <v>0</v>
      </c>
      <c r="S134">
        <v>1</v>
      </c>
      <c r="T134" t="s">
        <v>410</v>
      </c>
      <c r="U134" t="s">
        <v>116</v>
      </c>
      <c r="V134" t="s">
        <v>43</v>
      </c>
      <c r="W134" t="s">
        <v>44</v>
      </c>
      <c r="X134">
        <v>2</v>
      </c>
      <c r="Y134" t="s">
        <v>56</v>
      </c>
      <c r="Z134" t="s">
        <v>57</v>
      </c>
      <c r="AA134" t="s">
        <v>58</v>
      </c>
      <c r="AB134" t="s">
        <v>59</v>
      </c>
      <c r="AC134" t="s">
        <v>60</v>
      </c>
      <c r="AD134" t="s">
        <v>3</v>
      </c>
      <c r="AE134" t="s">
        <v>4</v>
      </c>
    </row>
    <row r="135" spans="1:31" x14ac:dyDescent="0.25">
      <c r="A135">
        <v>10297</v>
      </c>
      <c r="B135" t="s">
        <v>55</v>
      </c>
      <c r="C135">
        <v>5</v>
      </c>
      <c r="D135" s="1">
        <v>41521</v>
      </c>
      <c r="E135" s="1">
        <v>41563</v>
      </c>
      <c r="F135" s="1">
        <v>41527</v>
      </c>
      <c r="G135">
        <v>2</v>
      </c>
      <c r="H135">
        <v>5.74</v>
      </c>
      <c r="I135">
        <v>72</v>
      </c>
      <c r="J135" s="2">
        <v>27.8</v>
      </c>
      <c r="K135">
        <v>20</v>
      </c>
      <c r="L135">
        <v>0</v>
      </c>
      <c r="M135" s="3">
        <f>Table_orders[[#This Row],[order_details.unitPrice]]*Table_orders[[#This Row],[order_details.quantity]]</f>
        <v>556</v>
      </c>
      <c r="N135" t="s">
        <v>572</v>
      </c>
      <c r="O135" t="s">
        <v>560</v>
      </c>
      <c r="P135" t="s">
        <v>486</v>
      </c>
      <c r="Q135">
        <v>34.799999999999997</v>
      </c>
      <c r="R135">
        <v>0</v>
      </c>
      <c r="S135">
        <v>4</v>
      </c>
      <c r="T135" t="s">
        <v>410</v>
      </c>
      <c r="U135" t="s">
        <v>116</v>
      </c>
      <c r="V135" t="s">
        <v>43</v>
      </c>
      <c r="W135" t="s">
        <v>44</v>
      </c>
      <c r="X135">
        <v>2</v>
      </c>
      <c r="Y135" t="s">
        <v>56</v>
      </c>
      <c r="Z135" t="s">
        <v>57</v>
      </c>
      <c r="AA135" t="s">
        <v>58</v>
      </c>
      <c r="AB135" t="s">
        <v>59</v>
      </c>
      <c r="AC135" t="s">
        <v>60</v>
      </c>
      <c r="AD135" t="s">
        <v>9</v>
      </c>
      <c r="AE135" t="s">
        <v>10</v>
      </c>
    </row>
    <row r="136" spans="1:31" x14ac:dyDescent="0.25">
      <c r="A136">
        <v>10298</v>
      </c>
      <c r="B136" t="s">
        <v>186</v>
      </c>
      <c r="C136">
        <v>6</v>
      </c>
      <c r="D136" s="1">
        <v>41522</v>
      </c>
      <c r="E136" s="1">
        <v>41550</v>
      </c>
      <c r="F136" s="1">
        <v>41528</v>
      </c>
      <c r="G136">
        <v>2</v>
      </c>
      <c r="H136">
        <v>168.22</v>
      </c>
      <c r="I136">
        <v>2</v>
      </c>
      <c r="J136" s="2">
        <v>15.2</v>
      </c>
      <c r="K136">
        <v>40</v>
      </c>
      <c r="L136">
        <v>0</v>
      </c>
      <c r="M136" s="3">
        <f>Table_orders[[#This Row],[order_details.unitPrice]]*Table_orders[[#This Row],[order_details.quantity]]</f>
        <v>608</v>
      </c>
      <c r="N136" t="s">
        <v>572</v>
      </c>
      <c r="O136" t="s">
        <v>425</v>
      </c>
      <c r="P136" t="s">
        <v>426</v>
      </c>
      <c r="Q136">
        <v>19</v>
      </c>
      <c r="R136">
        <v>0</v>
      </c>
      <c r="S136">
        <v>1</v>
      </c>
      <c r="T136" t="s">
        <v>411</v>
      </c>
      <c r="U136" t="s">
        <v>28</v>
      </c>
      <c r="V136" t="s">
        <v>43</v>
      </c>
      <c r="W136" t="s">
        <v>44</v>
      </c>
      <c r="X136">
        <v>5</v>
      </c>
      <c r="Y136" t="s">
        <v>187</v>
      </c>
      <c r="Z136" t="s">
        <v>188</v>
      </c>
      <c r="AA136" t="s">
        <v>96</v>
      </c>
      <c r="AB136" t="s">
        <v>189</v>
      </c>
      <c r="AC136" t="s">
        <v>190</v>
      </c>
      <c r="AD136" t="s">
        <v>3</v>
      </c>
      <c r="AE136" t="s">
        <v>4</v>
      </c>
    </row>
    <row r="137" spans="1:31" x14ac:dyDescent="0.25">
      <c r="A137">
        <v>10298</v>
      </c>
      <c r="B137" t="s">
        <v>186</v>
      </c>
      <c r="C137">
        <v>6</v>
      </c>
      <c r="D137" s="1">
        <v>41522</v>
      </c>
      <c r="E137" s="1">
        <v>41550</v>
      </c>
      <c r="F137" s="1">
        <v>41528</v>
      </c>
      <c r="G137">
        <v>2</v>
      </c>
      <c r="H137">
        <v>168.22</v>
      </c>
      <c r="I137">
        <v>36</v>
      </c>
      <c r="J137" s="2">
        <v>15.2</v>
      </c>
      <c r="K137">
        <v>40</v>
      </c>
      <c r="L137">
        <v>0.25</v>
      </c>
      <c r="M137" s="3">
        <f>Table_orders[[#This Row],[order_details.unitPrice]]*Table_orders[[#This Row],[order_details.quantity]]</f>
        <v>608</v>
      </c>
      <c r="N137" t="s">
        <v>572</v>
      </c>
      <c r="O137" t="s">
        <v>491</v>
      </c>
      <c r="P137" t="s">
        <v>492</v>
      </c>
      <c r="Q137">
        <v>19</v>
      </c>
      <c r="R137">
        <v>0</v>
      </c>
      <c r="S137">
        <v>8</v>
      </c>
      <c r="T137" t="s">
        <v>411</v>
      </c>
      <c r="U137" t="s">
        <v>28</v>
      </c>
      <c r="V137" t="s">
        <v>43</v>
      </c>
      <c r="W137" t="s">
        <v>44</v>
      </c>
      <c r="X137">
        <v>5</v>
      </c>
      <c r="Y137" t="s">
        <v>187</v>
      </c>
      <c r="Z137" t="s">
        <v>188</v>
      </c>
      <c r="AA137" t="s">
        <v>96</v>
      </c>
      <c r="AB137" t="s">
        <v>189</v>
      </c>
      <c r="AC137" t="s">
        <v>190</v>
      </c>
      <c r="AD137" t="s">
        <v>17</v>
      </c>
      <c r="AE137" t="s">
        <v>18</v>
      </c>
    </row>
    <row r="138" spans="1:31" x14ac:dyDescent="0.25">
      <c r="A138">
        <v>10298</v>
      </c>
      <c r="B138" t="s">
        <v>186</v>
      </c>
      <c r="C138">
        <v>6</v>
      </c>
      <c r="D138" s="1">
        <v>41522</v>
      </c>
      <c r="E138" s="1">
        <v>41550</v>
      </c>
      <c r="F138" s="1">
        <v>41528</v>
      </c>
      <c r="G138">
        <v>2</v>
      </c>
      <c r="H138">
        <v>168.22</v>
      </c>
      <c r="I138">
        <v>59</v>
      </c>
      <c r="J138" s="2">
        <v>44</v>
      </c>
      <c r="K138">
        <v>30</v>
      </c>
      <c r="L138">
        <v>0.25</v>
      </c>
      <c r="M138" s="3">
        <f>Table_orders[[#This Row],[order_details.unitPrice]]*Table_orders[[#This Row],[order_details.quantity]]</f>
        <v>1320</v>
      </c>
      <c r="N138" t="s">
        <v>572</v>
      </c>
      <c r="O138" t="s">
        <v>536</v>
      </c>
      <c r="P138" t="s">
        <v>537</v>
      </c>
      <c r="Q138">
        <v>55</v>
      </c>
      <c r="R138">
        <v>0</v>
      </c>
      <c r="S138">
        <v>4</v>
      </c>
      <c r="T138" t="s">
        <v>411</v>
      </c>
      <c r="U138" t="s">
        <v>28</v>
      </c>
      <c r="V138" t="s">
        <v>43</v>
      </c>
      <c r="W138" t="s">
        <v>44</v>
      </c>
      <c r="X138">
        <v>5</v>
      </c>
      <c r="Y138" t="s">
        <v>187</v>
      </c>
      <c r="Z138" t="s">
        <v>188</v>
      </c>
      <c r="AA138" t="s">
        <v>96</v>
      </c>
      <c r="AB138" t="s">
        <v>189</v>
      </c>
      <c r="AC138" t="s">
        <v>190</v>
      </c>
      <c r="AD138" t="s">
        <v>9</v>
      </c>
      <c r="AE138" t="s">
        <v>10</v>
      </c>
    </row>
    <row r="139" spans="1:31" x14ac:dyDescent="0.25">
      <c r="A139">
        <v>10298</v>
      </c>
      <c r="B139" t="s">
        <v>186</v>
      </c>
      <c r="C139">
        <v>6</v>
      </c>
      <c r="D139" s="1">
        <v>41522</v>
      </c>
      <c r="E139" s="1">
        <v>41550</v>
      </c>
      <c r="F139" s="1">
        <v>41528</v>
      </c>
      <c r="G139">
        <v>2</v>
      </c>
      <c r="H139">
        <v>168.22</v>
      </c>
      <c r="I139">
        <v>62</v>
      </c>
      <c r="J139" s="2">
        <v>39.4</v>
      </c>
      <c r="K139">
        <v>15</v>
      </c>
      <c r="L139">
        <v>0</v>
      </c>
      <c r="M139" s="3">
        <f>Table_orders[[#This Row],[order_details.unitPrice]]*Table_orders[[#This Row],[order_details.quantity]]</f>
        <v>591</v>
      </c>
      <c r="N139" t="s">
        <v>572</v>
      </c>
      <c r="O139" t="s">
        <v>542</v>
      </c>
      <c r="P139" t="s">
        <v>543</v>
      </c>
      <c r="Q139">
        <v>49.3</v>
      </c>
      <c r="R139">
        <v>0</v>
      </c>
      <c r="S139">
        <v>3</v>
      </c>
      <c r="T139" t="s">
        <v>411</v>
      </c>
      <c r="U139" t="s">
        <v>28</v>
      </c>
      <c r="V139" t="s">
        <v>43</v>
      </c>
      <c r="W139" t="s">
        <v>44</v>
      </c>
      <c r="X139">
        <v>5</v>
      </c>
      <c r="Y139" t="s">
        <v>187</v>
      </c>
      <c r="Z139" t="s">
        <v>188</v>
      </c>
      <c r="AA139" t="s">
        <v>96</v>
      </c>
      <c r="AB139" t="s">
        <v>189</v>
      </c>
      <c r="AC139" t="s">
        <v>190</v>
      </c>
      <c r="AD139" t="s">
        <v>7</v>
      </c>
      <c r="AE139" t="s">
        <v>8</v>
      </c>
    </row>
    <row r="140" spans="1:31" x14ac:dyDescent="0.25">
      <c r="A140">
        <v>10299</v>
      </c>
      <c r="B140" t="s">
        <v>302</v>
      </c>
      <c r="C140">
        <v>4</v>
      </c>
      <c r="D140" s="1">
        <v>41523</v>
      </c>
      <c r="E140" s="1">
        <v>41551</v>
      </c>
      <c r="F140" s="1">
        <v>41530</v>
      </c>
      <c r="G140">
        <v>2</v>
      </c>
      <c r="H140">
        <v>29.76</v>
      </c>
      <c r="I140">
        <v>19</v>
      </c>
      <c r="J140" s="2">
        <v>7.3</v>
      </c>
      <c r="K140">
        <v>15</v>
      </c>
      <c r="L140">
        <v>0</v>
      </c>
      <c r="M140" s="3">
        <f>Table_orders[[#This Row],[order_details.unitPrice]]*Table_orders[[#This Row],[order_details.quantity]]</f>
        <v>109.5</v>
      </c>
      <c r="N140" t="s">
        <v>572</v>
      </c>
      <c r="O140" t="s">
        <v>459</v>
      </c>
      <c r="P140" t="s">
        <v>460</v>
      </c>
      <c r="Q140">
        <v>9.1999999999999993</v>
      </c>
      <c r="R140">
        <v>0</v>
      </c>
      <c r="S140">
        <v>3</v>
      </c>
      <c r="T140" t="s">
        <v>409</v>
      </c>
      <c r="U140" t="s">
        <v>28</v>
      </c>
      <c r="V140" t="s">
        <v>405</v>
      </c>
      <c r="W140" t="s">
        <v>168</v>
      </c>
      <c r="X140">
        <v>8</v>
      </c>
      <c r="Y140" t="s">
        <v>303</v>
      </c>
      <c r="Z140" t="s">
        <v>304</v>
      </c>
      <c r="AA140" t="s">
        <v>129</v>
      </c>
      <c r="AB140" t="s">
        <v>177</v>
      </c>
      <c r="AC140" t="s">
        <v>98</v>
      </c>
      <c r="AD140" t="s">
        <v>7</v>
      </c>
      <c r="AE140" t="s">
        <v>8</v>
      </c>
    </row>
    <row r="141" spans="1:31" x14ac:dyDescent="0.25">
      <c r="A141">
        <v>10299</v>
      </c>
      <c r="B141" t="s">
        <v>302</v>
      </c>
      <c r="C141">
        <v>4</v>
      </c>
      <c r="D141" s="1">
        <v>41523</v>
      </c>
      <c r="E141" s="1">
        <v>41551</v>
      </c>
      <c r="F141" s="1">
        <v>41530</v>
      </c>
      <c r="G141">
        <v>2</v>
      </c>
      <c r="H141">
        <v>29.76</v>
      </c>
      <c r="I141">
        <v>70</v>
      </c>
      <c r="J141" s="2">
        <v>12</v>
      </c>
      <c r="K141">
        <v>20</v>
      </c>
      <c r="L141">
        <v>0</v>
      </c>
      <c r="M141" s="3">
        <f>Table_orders[[#This Row],[order_details.unitPrice]]*Table_orders[[#This Row],[order_details.quantity]]</f>
        <v>240</v>
      </c>
      <c r="N141" t="s">
        <v>572</v>
      </c>
      <c r="O141" t="s">
        <v>557</v>
      </c>
      <c r="P141" t="s">
        <v>558</v>
      </c>
      <c r="Q141">
        <v>15</v>
      </c>
      <c r="R141">
        <v>0</v>
      </c>
      <c r="S141">
        <v>1</v>
      </c>
      <c r="T141" t="s">
        <v>409</v>
      </c>
      <c r="U141" t="s">
        <v>28</v>
      </c>
      <c r="V141" t="s">
        <v>405</v>
      </c>
      <c r="W141" t="s">
        <v>168</v>
      </c>
      <c r="X141">
        <v>8</v>
      </c>
      <c r="Y141" t="s">
        <v>303</v>
      </c>
      <c r="Z141" t="s">
        <v>304</v>
      </c>
      <c r="AA141" t="s">
        <v>129</v>
      </c>
      <c r="AB141" t="s">
        <v>177</v>
      </c>
      <c r="AC141" t="s">
        <v>98</v>
      </c>
      <c r="AD141" t="s">
        <v>3</v>
      </c>
      <c r="AE141" t="s">
        <v>4</v>
      </c>
    </row>
    <row r="142" spans="1:31" x14ac:dyDescent="0.25">
      <c r="A142">
        <v>10300</v>
      </c>
      <c r="B142" t="s">
        <v>235</v>
      </c>
      <c r="C142">
        <v>2</v>
      </c>
      <c r="D142" s="1">
        <v>41526</v>
      </c>
      <c r="E142" s="1">
        <v>41554</v>
      </c>
      <c r="F142" s="1">
        <v>41535</v>
      </c>
      <c r="G142">
        <v>2</v>
      </c>
      <c r="H142">
        <v>17.68</v>
      </c>
      <c r="I142">
        <v>66</v>
      </c>
      <c r="J142" s="2">
        <v>13.6</v>
      </c>
      <c r="K142">
        <v>30</v>
      </c>
      <c r="L142">
        <v>0</v>
      </c>
      <c r="M142" s="3">
        <f>Table_orders[[#This Row],[order_details.unitPrice]]*Table_orders[[#This Row],[order_details.quantity]]</f>
        <v>408</v>
      </c>
      <c r="N142" t="s">
        <v>572</v>
      </c>
      <c r="O142" t="s">
        <v>550</v>
      </c>
      <c r="P142" t="s">
        <v>551</v>
      </c>
      <c r="Q142">
        <v>17</v>
      </c>
      <c r="R142">
        <v>0</v>
      </c>
      <c r="S142">
        <v>2</v>
      </c>
      <c r="T142" t="s">
        <v>406</v>
      </c>
      <c r="U142" t="s">
        <v>407</v>
      </c>
      <c r="V142" t="s">
        <v>405</v>
      </c>
      <c r="W142" t="s">
        <v>168</v>
      </c>
      <c r="Y142" t="s">
        <v>236</v>
      </c>
      <c r="Z142" t="s">
        <v>237</v>
      </c>
      <c r="AA142" t="s">
        <v>58</v>
      </c>
      <c r="AB142" t="s">
        <v>238</v>
      </c>
      <c r="AC142" t="s">
        <v>146</v>
      </c>
      <c r="AD142" t="s">
        <v>5</v>
      </c>
      <c r="AE142" t="s">
        <v>6</v>
      </c>
    </row>
    <row r="143" spans="1:31" x14ac:dyDescent="0.25">
      <c r="A143">
        <v>10300</v>
      </c>
      <c r="B143" t="s">
        <v>235</v>
      </c>
      <c r="C143">
        <v>2</v>
      </c>
      <c r="D143" s="1">
        <v>41526</v>
      </c>
      <c r="E143" s="1">
        <v>41554</v>
      </c>
      <c r="F143" s="1">
        <v>41535</v>
      </c>
      <c r="G143">
        <v>2</v>
      </c>
      <c r="H143">
        <v>17.68</v>
      </c>
      <c r="I143">
        <v>68</v>
      </c>
      <c r="J143" s="2">
        <v>10</v>
      </c>
      <c r="K143">
        <v>20</v>
      </c>
      <c r="L143">
        <v>0</v>
      </c>
      <c r="M143" s="3">
        <f>Table_orders[[#This Row],[order_details.unitPrice]]*Table_orders[[#This Row],[order_details.quantity]]</f>
        <v>200</v>
      </c>
      <c r="N143" t="s">
        <v>572</v>
      </c>
      <c r="O143" t="s">
        <v>553</v>
      </c>
      <c r="P143" t="s">
        <v>554</v>
      </c>
      <c r="Q143">
        <v>12.5</v>
      </c>
      <c r="R143">
        <v>0</v>
      </c>
      <c r="S143">
        <v>3</v>
      </c>
      <c r="T143" t="s">
        <v>406</v>
      </c>
      <c r="U143" t="s">
        <v>407</v>
      </c>
      <c r="V143" t="s">
        <v>405</v>
      </c>
      <c r="W143" t="s">
        <v>168</v>
      </c>
      <c r="Y143" t="s">
        <v>236</v>
      </c>
      <c r="Z143" t="s">
        <v>237</v>
      </c>
      <c r="AA143" t="s">
        <v>58</v>
      </c>
      <c r="AB143" t="s">
        <v>238</v>
      </c>
      <c r="AC143" t="s">
        <v>146</v>
      </c>
      <c r="AD143" t="s">
        <v>7</v>
      </c>
      <c r="AE143" t="s">
        <v>8</v>
      </c>
    </row>
    <row r="144" spans="1:31" x14ac:dyDescent="0.25">
      <c r="A144">
        <v>10301</v>
      </c>
      <c r="B144" t="s">
        <v>373</v>
      </c>
      <c r="C144">
        <v>8</v>
      </c>
      <c r="D144" s="1">
        <v>41526</v>
      </c>
      <c r="E144" s="1">
        <v>41554</v>
      </c>
      <c r="F144" s="1">
        <v>41534</v>
      </c>
      <c r="G144">
        <v>2</v>
      </c>
      <c r="H144">
        <v>45.08</v>
      </c>
      <c r="I144">
        <v>40</v>
      </c>
      <c r="J144" s="2">
        <v>14.7</v>
      </c>
      <c r="K144">
        <v>10</v>
      </c>
      <c r="L144">
        <v>0</v>
      </c>
      <c r="M144" s="3">
        <f>Table_orders[[#This Row],[order_details.unitPrice]]*Table_orders[[#This Row],[order_details.quantity]]</f>
        <v>147</v>
      </c>
      <c r="N144" t="s">
        <v>572</v>
      </c>
      <c r="O144" t="s">
        <v>499</v>
      </c>
      <c r="P144" t="s">
        <v>500</v>
      </c>
      <c r="Q144">
        <v>18.399999999999999</v>
      </c>
      <c r="R144">
        <v>0</v>
      </c>
      <c r="S144">
        <v>8</v>
      </c>
      <c r="T144" t="s">
        <v>413</v>
      </c>
      <c r="U144" t="s">
        <v>116</v>
      </c>
      <c r="V144" t="s">
        <v>405</v>
      </c>
      <c r="W144" t="s">
        <v>168</v>
      </c>
      <c r="X144">
        <v>2</v>
      </c>
      <c r="Y144" t="s">
        <v>374</v>
      </c>
      <c r="Z144" t="s">
        <v>375</v>
      </c>
      <c r="AA144" t="s">
        <v>28</v>
      </c>
      <c r="AB144" t="s">
        <v>376</v>
      </c>
      <c r="AC144" t="s">
        <v>30</v>
      </c>
      <c r="AD144" t="s">
        <v>17</v>
      </c>
      <c r="AE144" t="s">
        <v>18</v>
      </c>
    </row>
    <row r="145" spans="1:31" x14ac:dyDescent="0.25">
      <c r="A145">
        <v>10301</v>
      </c>
      <c r="B145" t="s">
        <v>373</v>
      </c>
      <c r="C145">
        <v>8</v>
      </c>
      <c r="D145" s="1">
        <v>41526</v>
      </c>
      <c r="E145" s="1">
        <v>41554</v>
      </c>
      <c r="F145" s="1">
        <v>41534</v>
      </c>
      <c r="G145">
        <v>2</v>
      </c>
      <c r="H145">
        <v>45.08</v>
      </c>
      <c r="I145">
        <v>56</v>
      </c>
      <c r="J145" s="2">
        <v>30.4</v>
      </c>
      <c r="K145">
        <v>20</v>
      </c>
      <c r="L145">
        <v>0</v>
      </c>
      <c r="M145" s="3">
        <f>Table_orders[[#This Row],[order_details.unitPrice]]*Table_orders[[#This Row],[order_details.quantity]]</f>
        <v>608</v>
      </c>
      <c r="N145" t="s">
        <v>572</v>
      </c>
      <c r="O145" t="s">
        <v>531</v>
      </c>
      <c r="P145" t="s">
        <v>532</v>
      </c>
      <c r="Q145">
        <v>38</v>
      </c>
      <c r="R145">
        <v>0</v>
      </c>
      <c r="S145">
        <v>5</v>
      </c>
      <c r="T145" t="s">
        <v>413</v>
      </c>
      <c r="U145" t="s">
        <v>116</v>
      </c>
      <c r="V145" t="s">
        <v>405</v>
      </c>
      <c r="W145" t="s">
        <v>168</v>
      </c>
      <c r="X145">
        <v>2</v>
      </c>
      <c r="Y145" t="s">
        <v>374</v>
      </c>
      <c r="Z145" t="s">
        <v>375</v>
      </c>
      <c r="AA145" t="s">
        <v>28</v>
      </c>
      <c r="AB145" t="s">
        <v>376</v>
      </c>
      <c r="AC145" t="s">
        <v>30</v>
      </c>
      <c r="AD145" t="s">
        <v>11</v>
      </c>
      <c r="AE145" t="s">
        <v>12</v>
      </c>
    </row>
    <row r="146" spans="1:31" x14ac:dyDescent="0.25">
      <c r="A146">
        <v>10302</v>
      </c>
      <c r="B146" t="s">
        <v>336</v>
      </c>
      <c r="C146">
        <v>4</v>
      </c>
      <c r="D146" s="1">
        <v>41527</v>
      </c>
      <c r="E146" s="1">
        <v>41555</v>
      </c>
      <c r="F146" s="1">
        <v>41556</v>
      </c>
      <c r="G146">
        <v>2</v>
      </c>
      <c r="H146">
        <v>6.27</v>
      </c>
      <c r="I146">
        <v>17</v>
      </c>
      <c r="J146" s="2">
        <v>31.2</v>
      </c>
      <c r="K146">
        <v>40</v>
      </c>
      <c r="L146">
        <v>0</v>
      </c>
      <c r="M146" s="3">
        <f>Table_orders[[#This Row],[order_details.unitPrice]]*Table_orders[[#This Row],[order_details.quantity]]</f>
        <v>1248</v>
      </c>
      <c r="N146" t="s">
        <v>572</v>
      </c>
      <c r="O146" t="s">
        <v>455</v>
      </c>
      <c r="P146" t="s">
        <v>456</v>
      </c>
      <c r="Q146">
        <v>39</v>
      </c>
      <c r="R146">
        <v>1</v>
      </c>
      <c r="S146">
        <v>6</v>
      </c>
      <c r="T146" t="s">
        <v>409</v>
      </c>
      <c r="U146" t="s">
        <v>28</v>
      </c>
      <c r="V146" t="s">
        <v>405</v>
      </c>
      <c r="W146" t="s">
        <v>168</v>
      </c>
      <c r="X146">
        <v>8</v>
      </c>
      <c r="Y146" t="s">
        <v>337</v>
      </c>
      <c r="Z146" t="s">
        <v>338</v>
      </c>
      <c r="AA146" t="s">
        <v>73</v>
      </c>
      <c r="AB146" t="s">
        <v>339</v>
      </c>
      <c r="AC146" t="s">
        <v>243</v>
      </c>
      <c r="AD146" t="s">
        <v>13</v>
      </c>
      <c r="AE146" t="s">
        <v>14</v>
      </c>
    </row>
    <row r="147" spans="1:31" x14ac:dyDescent="0.25">
      <c r="A147">
        <v>10302</v>
      </c>
      <c r="B147" t="s">
        <v>336</v>
      </c>
      <c r="C147">
        <v>4</v>
      </c>
      <c r="D147" s="1">
        <v>41527</v>
      </c>
      <c r="E147" s="1">
        <v>41555</v>
      </c>
      <c r="F147" s="1">
        <v>41556</v>
      </c>
      <c r="G147">
        <v>2</v>
      </c>
      <c r="H147">
        <v>6.27</v>
      </c>
      <c r="I147">
        <v>28</v>
      </c>
      <c r="J147" s="2">
        <v>36.4</v>
      </c>
      <c r="K147">
        <v>28</v>
      </c>
      <c r="L147">
        <v>0</v>
      </c>
      <c r="M147" s="3">
        <f>Table_orders[[#This Row],[order_details.unitPrice]]*Table_orders[[#This Row],[order_details.quantity]]</f>
        <v>1019.1999999999999</v>
      </c>
      <c r="N147" t="s">
        <v>572</v>
      </c>
      <c r="O147" t="s">
        <v>477</v>
      </c>
      <c r="P147" t="s">
        <v>478</v>
      </c>
      <c r="Q147">
        <v>45.6</v>
      </c>
      <c r="R147">
        <v>1</v>
      </c>
      <c r="S147">
        <v>7</v>
      </c>
      <c r="T147" t="s">
        <v>409</v>
      </c>
      <c r="U147" t="s">
        <v>28</v>
      </c>
      <c r="V147" t="s">
        <v>405</v>
      </c>
      <c r="W147" t="s">
        <v>168</v>
      </c>
      <c r="X147">
        <v>8</v>
      </c>
      <c r="Y147" t="s">
        <v>337</v>
      </c>
      <c r="Z147" t="s">
        <v>338</v>
      </c>
      <c r="AA147" t="s">
        <v>73</v>
      </c>
      <c r="AB147" t="s">
        <v>339</v>
      </c>
      <c r="AC147" t="s">
        <v>243</v>
      </c>
      <c r="AD147" t="s">
        <v>15</v>
      </c>
      <c r="AE147" t="s">
        <v>16</v>
      </c>
    </row>
    <row r="148" spans="1:31" x14ac:dyDescent="0.25">
      <c r="A148">
        <v>10302</v>
      </c>
      <c r="B148" t="s">
        <v>336</v>
      </c>
      <c r="C148">
        <v>4</v>
      </c>
      <c r="D148" s="1">
        <v>41527</v>
      </c>
      <c r="E148" s="1">
        <v>41555</v>
      </c>
      <c r="F148" s="1">
        <v>41556</v>
      </c>
      <c r="G148">
        <v>2</v>
      </c>
      <c r="H148">
        <v>6.27</v>
      </c>
      <c r="I148">
        <v>43</v>
      </c>
      <c r="J148" s="2">
        <v>36.799999999999997</v>
      </c>
      <c r="K148">
        <v>12</v>
      </c>
      <c r="L148">
        <v>0</v>
      </c>
      <c r="M148" s="3">
        <f>Table_orders[[#This Row],[order_details.unitPrice]]*Table_orders[[#This Row],[order_details.quantity]]</f>
        <v>441.59999999999997</v>
      </c>
      <c r="N148" t="s">
        <v>572</v>
      </c>
      <c r="O148" t="s">
        <v>505</v>
      </c>
      <c r="P148" t="s">
        <v>506</v>
      </c>
      <c r="Q148">
        <v>46</v>
      </c>
      <c r="R148">
        <v>0</v>
      </c>
      <c r="S148">
        <v>1</v>
      </c>
      <c r="T148" t="s">
        <v>409</v>
      </c>
      <c r="U148" t="s">
        <v>28</v>
      </c>
      <c r="V148" t="s">
        <v>405</v>
      </c>
      <c r="W148" t="s">
        <v>168</v>
      </c>
      <c r="X148">
        <v>8</v>
      </c>
      <c r="Y148" t="s">
        <v>337</v>
      </c>
      <c r="Z148" t="s">
        <v>338</v>
      </c>
      <c r="AA148" t="s">
        <v>73</v>
      </c>
      <c r="AB148" t="s">
        <v>339</v>
      </c>
      <c r="AC148" t="s">
        <v>243</v>
      </c>
      <c r="AD148" t="s">
        <v>3</v>
      </c>
      <c r="AE148" t="s">
        <v>4</v>
      </c>
    </row>
    <row r="149" spans="1:31" x14ac:dyDescent="0.25">
      <c r="A149">
        <v>10303</v>
      </c>
      <c r="B149" t="s">
        <v>156</v>
      </c>
      <c r="C149">
        <v>7</v>
      </c>
      <c r="D149" s="1">
        <v>41528</v>
      </c>
      <c r="E149" s="1">
        <v>41556</v>
      </c>
      <c r="F149" s="1">
        <v>41535</v>
      </c>
      <c r="G149">
        <v>2</v>
      </c>
      <c r="H149">
        <v>107.83</v>
      </c>
      <c r="I149">
        <v>40</v>
      </c>
      <c r="J149" s="2">
        <v>14.7</v>
      </c>
      <c r="K149">
        <v>40</v>
      </c>
      <c r="L149">
        <v>0.1</v>
      </c>
      <c r="M149" s="3">
        <f>Table_orders[[#This Row],[order_details.unitPrice]]*Table_orders[[#This Row],[order_details.quantity]]</f>
        <v>588</v>
      </c>
      <c r="N149" t="s">
        <v>572</v>
      </c>
      <c r="O149" t="s">
        <v>499</v>
      </c>
      <c r="P149" t="s">
        <v>500</v>
      </c>
      <c r="Q149">
        <v>18.399999999999999</v>
      </c>
      <c r="R149">
        <v>0</v>
      </c>
      <c r="S149">
        <v>8</v>
      </c>
      <c r="T149" t="s">
        <v>412</v>
      </c>
      <c r="U149" t="s">
        <v>28</v>
      </c>
      <c r="V149" t="s">
        <v>43</v>
      </c>
      <c r="W149" t="s">
        <v>44</v>
      </c>
      <c r="X149">
        <v>5</v>
      </c>
      <c r="Y149" t="s">
        <v>157</v>
      </c>
      <c r="Z149" t="s">
        <v>158</v>
      </c>
      <c r="AA149" t="s">
        <v>116</v>
      </c>
      <c r="AB149" t="s">
        <v>159</v>
      </c>
      <c r="AC149" t="s">
        <v>65</v>
      </c>
      <c r="AD149" t="s">
        <v>17</v>
      </c>
      <c r="AE149" t="s">
        <v>18</v>
      </c>
    </row>
    <row r="150" spans="1:31" x14ac:dyDescent="0.25">
      <c r="A150">
        <v>10303</v>
      </c>
      <c r="B150" t="s">
        <v>156</v>
      </c>
      <c r="C150">
        <v>7</v>
      </c>
      <c r="D150" s="1">
        <v>41528</v>
      </c>
      <c r="E150" s="1">
        <v>41556</v>
      </c>
      <c r="F150" s="1">
        <v>41535</v>
      </c>
      <c r="G150">
        <v>2</v>
      </c>
      <c r="H150">
        <v>107.83</v>
      </c>
      <c r="I150">
        <v>65</v>
      </c>
      <c r="J150" s="2">
        <v>16.8</v>
      </c>
      <c r="K150">
        <v>30</v>
      </c>
      <c r="L150">
        <v>0.1</v>
      </c>
      <c r="M150" s="3">
        <f>Table_orders[[#This Row],[order_details.unitPrice]]*Table_orders[[#This Row],[order_details.quantity]]</f>
        <v>504</v>
      </c>
      <c r="N150" t="s">
        <v>572</v>
      </c>
      <c r="O150" t="s">
        <v>548</v>
      </c>
      <c r="P150" t="s">
        <v>549</v>
      </c>
      <c r="Q150">
        <v>21.05</v>
      </c>
      <c r="R150">
        <v>0</v>
      </c>
      <c r="S150">
        <v>2</v>
      </c>
      <c r="T150" t="s">
        <v>412</v>
      </c>
      <c r="U150" t="s">
        <v>28</v>
      </c>
      <c r="V150" t="s">
        <v>43</v>
      </c>
      <c r="W150" t="s">
        <v>44</v>
      </c>
      <c r="X150">
        <v>5</v>
      </c>
      <c r="Y150" t="s">
        <v>157</v>
      </c>
      <c r="Z150" t="s">
        <v>158</v>
      </c>
      <c r="AA150" t="s">
        <v>116</v>
      </c>
      <c r="AB150" t="s">
        <v>159</v>
      </c>
      <c r="AC150" t="s">
        <v>65</v>
      </c>
      <c r="AD150" t="s">
        <v>5</v>
      </c>
      <c r="AE150" t="s">
        <v>6</v>
      </c>
    </row>
    <row r="151" spans="1:31" x14ac:dyDescent="0.25">
      <c r="A151">
        <v>10303</v>
      </c>
      <c r="B151" t="s">
        <v>156</v>
      </c>
      <c r="C151">
        <v>7</v>
      </c>
      <c r="D151" s="1">
        <v>41528</v>
      </c>
      <c r="E151" s="1">
        <v>41556</v>
      </c>
      <c r="F151" s="1">
        <v>41535</v>
      </c>
      <c r="G151">
        <v>2</v>
      </c>
      <c r="H151">
        <v>107.83</v>
      </c>
      <c r="I151">
        <v>68</v>
      </c>
      <c r="J151" s="2">
        <v>10</v>
      </c>
      <c r="K151">
        <v>15</v>
      </c>
      <c r="L151">
        <v>0.1</v>
      </c>
      <c r="M151" s="3">
        <f>Table_orders[[#This Row],[order_details.unitPrice]]*Table_orders[[#This Row],[order_details.quantity]]</f>
        <v>150</v>
      </c>
      <c r="N151" t="s">
        <v>572</v>
      </c>
      <c r="O151" t="s">
        <v>553</v>
      </c>
      <c r="P151" t="s">
        <v>554</v>
      </c>
      <c r="Q151">
        <v>12.5</v>
      </c>
      <c r="R151">
        <v>0</v>
      </c>
      <c r="S151">
        <v>3</v>
      </c>
      <c r="T151" t="s">
        <v>412</v>
      </c>
      <c r="U151" t="s">
        <v>28</v>
      </c>
      <c r="V151" t="s">
        <v>43</v>
      </c>
      <c r="W151" t="s">
        <v>44</v>
      </c>
      <c r="X151">
        <v>5</v>
      </c>
      <c r="Y151" t="s">
        <v>157</v>
      </c>
      <c r="Z151" t="s">
        <v>158</v>
      </c>
      <c r="AA151" t="s">
        <v>116</v>
      </c>
      <c r="AB151" t="s">
        <v>159</v>
      </c>
      <c r="AC151" t="s">
        <v>65</v>
      </c>
      <c r="AD151" t="s">
        <v>7</v>
      </c>
      <c r="AE151" t="s">
        <v>8</v>
      </c>
    </row>
    <row r="152" spans="1:31" x14ac:dyDescent="0.25">
      <c r="A152">
        <v>10304</v>
      </c>
      <c r="B152" t="s">
        <v>351</v>
      </c>
      <c r="C152">
        <v>1</v>
      </c>
      <c r="D152" s="1">
        <v>41529</v>
      </c>
      <c r="E152" s="1">
        <v>41557</v>
      </c>
      <c r="F152" s="1">
        <v>41534</v>
      </c>
      <c r="G152">
        <v>2</v>
      </c>
      <c r="H152">
        <v>63.79</v>
      </c>
      <c r="I152">
        <v>49</v>
      </c>
      <c r="J152" s="2">
        <v>16</v>
      </c>
      <c r="K152">
        <v>30</v>
      </c>
      <c r="L152">
        <v>0</v>
      </c>
      <c r="M152" s="3">
        <f>Table_orders[[#This Row],[order_details.unitPrice]]*Table_orders[[#This Row],[order_details.quantity]]</f>
        <v>480</v>
      </c>
      <c r="N152" t="s">
        <v>572</v>
      </c>
      <c r="O152" t="s">
        <v>517</v>
      </c>
      <c r="P152" t="s">
        <v>518</v>
      </c>
      <c r="Q152">
        <v>20</v>
      </c>
      <c r="R152">
        <v>0</v>
      </c>
      <c r="S152">
        <v>3</v>
      </c>
      <c r="T152" t="s">
        <v>404</v>
      </c>
      <c r="U152" t="s">
        <v>28</v>
      </c>
      <c r="V152" t="s">
        <v>405</v>
      </c>
      <c r="W152" t="s">
        <v>168</v>
      </c>
      <c r="X152">
        <v>8</v>
      </c>
      <c r="Y152" t="s">
        <v>352</v>
      </c>
      <c r="Z152" t="s">
        <v>353</v>
      </c>
      <c r="AA152" t="s">
        <v>34</v>
      </c>
      <c r="AB152" t="s">
        <v>35</v>
      </c>
      <c r="AC152" t="s">
        <v>36</v>
      </c>
      <c r="AD152" t="s">
        <v>7</v>
      </c>
      <c r="AE152" t="s">
        <v>8</v>
      </c>
    </row>
    <row r="153" spans="1:31" x14ac:dyDescent="0.25">
      <c r="A153">
        <v>10304</v>
      </c>
      <c r="B153" t="s">
        <v>351</v>
      </c>
      <c r="C153">
        <v>1</v>
      </c>
      <c r="D153" s="1">
        <v>41529</v>
      </c>
      <c r="E153" s="1">
        <v>41557</v>
      </c>
      <c r="F153" s="1">
        <v>41534</v>
      </c>
      <c r="G153">
        <v>2</v>
      </c>
      <c r="H153">
        <v>63.79</v>
      </c>
      <c r="I153">
        <v>59</v>
      </c>
      <c r="J153" s="2">
        <v>44</v>
      </c>
      <c r="K153">
        <v>10</v>
      </c>
      <c r="L153">
        <v>0</v>
      </c>
      <c r="M153" s="3">
        <f>Table_orders[[#This Row],[order_details.unitPrice]]*Table_orders[[#This Row],[order_details.quantity]]</f>
        <v>440</v>
      </c>
      <c r="N153" t="s">
        <v>572</v>
      </c>
      <c r="O153" t="s">
        <v>536</v>
      </c>
      <c r="P153" t="s">
        <v>537</v>
      </c>
      <c r="Q153">
        <v>55</v>
      </c>
      <c r="R153">
        <v>0</v>
      </c>
      <c r="S153">
        <v>4</v>
      </c>
      <c r="T153" t="s">
        <v>404</v>
      </c>
      <c r="U153" t="s">
        <v>28</v>
      </c>
      <c r="V153" t="s">
        <v>405</v>
      </c>
      <c r="W153" t="s">
        <v>168</v>
      </c>
      <c r="X153">
        <v>8</v>
      </c>
      <c r="Y153" t="s">
        <v>352</v>
      </c>
      <c r="Z153" t="s">
        <v>353</v>
      </c>
      <c r="AA153" t="s">
        <v>34</v>
      </c>
      <c r="AB153" t="s">
        <v>35</v>
      </c>
      <c r="AC153" t="s">
        <v>36</v>
      </c>
      <c r="AD153" t="s">
        <v>9</v>
      </c>
      <c r="AE153" t="s">
        <v>10</v>
      </c>
    </row>
    <row r="154" spans="1:31" x14ac:dyDescent="0.25">
      <c r="A154">
        <v>10304</v>
      </c>
      <c r="B154" t="s">
        <v>351</v>
      </c>
      <c r="C154">
        <v>1</v>
      </c>
      <c r="D154" s="1">
        <v>41529</v>
      </c>
      <c r="E154" s="1">
        <v>41557</v>
      </c>
      <c r="F154" s="1">
        <v>41534</v>
      </c>
      <c r="G154">
        <v>2</v>
      </c>
      <c r="H154">
        <v>63.79</v>
      </c>
      <c r="I154">
        <v>71</v>
      </c>
      <c r="J154" s="2">
        <v>17.2</v>
      </c>
      <c r="K154">
        <v>2</v>
      </c>
      <c r="L154">
        <v>0</v>
      </c>
      <c r="M154" s="3">
        <f>Table_orders[[#This Row],[order_details.unitPrice]]*Table_orders[[#This Row],[order_details.quantity]]</f>
        <v>34.4</v>
      </c>
      <c r="N154" t="s">
        <v>572</v>
      </c>
      <c r="O154" t="s">
        <v>559</v>
      </c>
      <c r="P154" t="s">
        <v>446</v>
      </c>
      <c r="Q154">
        <v>21.5</v>
      </c>
      <c r="R154">
        <v>0</v>
      </c>
      <c r="S154">
        <v>4</v>
      </c>
      <c r="T154" t="s">
        <v>404</v>
      </c>
      <c r="U154" t="s">
        <v>28</v>
      </c>
      <c r="V154" t="s">
        <v>405</v>
      </c>
      <c r="W154" t="s">
        <v>168</v>
      </c>
      <c r="X154">
        <v>8</v>
      </c>
      <c r="Y154" t="s">
        <v>352</v>
      </c>
      <c r="Z154" t="s">
        <v>353</v>
      </c>
      <c r="AA154" t="s">
        <v>34</v>
      </c>
      <c r="AB154" t="s">
        <v>35</v>
      </c>
      <c r="AC154" t="s">
        <v>36</v>
      </c>
      <c r="AD154" t="s">
        <v>9</v>
      </c>
      <c r="AE154" t="s">
        <v>10</v>
      </c>
    </row>
    <row r="155" spans="1:31" x14ac:dyDescent="0.25">
      <c r="A155">
        <v>10305</v>
      </c>
      <c r="B155" t="s">
        <v>258</v>
      </c>
      <c r="C155">
        <v>8</v>
      </c>
      <c r="D155" s="1">
        <v>41530</v>
      </c>
      <c r="E155" s="1">
        <v>41558</v>
      </c>
      <c r="F155" s="1">
        <v>41556</v>
      </c>
      <c r="G155">
        <v>3</v>
      </c>
      <c r="H155">
        <v>257.62</v>
      </c>
      <c r="I155">
        <v>18</v>
      </c>
      <c r="J155" s="2">
        <v>50</v>
      </c>
      <c r="K155">
        <v>25</v>
      </c>
      <c r="L155">
        <v>0.1</v>
      </c>
      <c r="M155" s="3">
        <f>Table_orders[[#This Row],[order_details.unitPrice]]*Table_orders[[#This Row],[order_details.quantity]]</f>
        <v>1250</v>
      </c>
      <c r="N155" t="s">
        <v>573</v>
      </c>
      <c r="O155" t="s">
        <v>457</v>
      </c>
      <c r="P155" t="s">
        <v>458</v>
      </c>
      <c r="Q155">
        <v>62.5</v>
      </c>
      <c r="R155">
        <v>0</v>
      </c>
      <c r="S155">
        <v>8</v>
      </c>
      <c r="T155" t="s">
        <v>413</v>
      </c>
      <c r="U155" t="s">
        <v>116</v>
      </c>
      <c r="V155" t="s">
        <v>405</v>
      </c>
      <c r="W155" t="s">
        <v>168</v>
      </c>
      <c r="X155">
        <v>2</v>
      </c>
      <c r="Y155" t="s">
        <v>259</v>
      </c>
      <c r="Z155" t="s">
        <v>260</v>
      </c>
      <c r="AA155" t="s">
        <v>28</v>
      </c>
      <c r="AB155" t="s">
        <v>261</v>
      </c>
      <c r="AC155" t="s">
        <v>168</v>
      </c>
      <c r="AD155" t="s">
        <v>17</v>
      </c>
      <c r="AE155" t="s">
        <v>18</v>
      </c>
    </row>
    <row r="156" spans="1:31" x14ac:dyDescent="0.25">
      <c r="A156">
        <v>10305</v>
      </c>
      <c r="B156" t="s">
        <v>258</v>
      </c>
      <c r="C156">
        <v>8</v>
      </c>
      <c r="D156" s="1">
        <v>41530</v>
      </c>
      <c r="E156" s="1">
        <v>41558</v>
      </c>
      <c r="F156" s="1">
        <v>41556</v>
      </c>
      <c r="G156">
        <v>3</v>
      </c>
      <c r="H156">
        <v>257.62</v>
      </c>
      <c r="I156">
        <v>29</v>
      </c>
      <c r="J156" s="2">
        <v>99</v>
      </c>
      <c r="K156">
        <v>25</v>
      </c>
      <c r="L156">
        <v>0.1</v>
      </c>
      <c r="M156" s="3">
        <f>Table_orders[[#This Row],[order_details.unitPrice]]*Table_orders[[#This Row],[order_details.quantity]]</f>
        <v>2475</v>
      </c>
      <c r="N156" t="s">
        <v>573</v>
      </c>
      <c r="O156" t="s">
        <v>479</v>
      </c>
      <c r="P156" t="s">
        <v>480</v>
      </c>
      <c r="Q156">
        <v>123.79</v>
      </c>
      <c r="R156">
        <v>1</v>
      </c>
      <c r="S156">
        <v>6</v>
      </c>
      <c r="T156" t="s">
        <v>413</v>
      </c>
      <c r="U156" t="s">
        <v>116</v>
      </c>
      <c r="V156" t="s">
        <v>405</v>
      </c>
      <c r="W156" t="s">
        <v>168</v>
      </c>
      <c r="X156">
        <v>2</v>
      </c>
      <c r="Y156" t="s">
        <v>259</v>
      </c>
      <c r="Z156" t="s">
        <v>260</v>
      </c>
      <c r="AA156" t="s">
        <v>28</v>
      </c>
      <c r="AB156" t="s">
        <v>261</v>
      </c>
      <c r="AC156" t="s">
        <v>168</v>
      </c>
      <c r="AD156" t="s">
        <v>13</v>
      </c>
      <c r="AE156" t="s">
        <v>14</v>
      </c>
    </row>
    <row r="157" spans="1:31" x14ac:dyDescent="0.25">
      <c r="A157">
        <v>10305</v>
      </c>
      <c r="B157" t="s">
        <v>258</v>
      </c>
      <c r="C157">
        <v>8</v>
      </c>
      <c r="D157" s="1">
        <v>41530</v>
      </c>
      <c r="E157" s="1">
        <v>41558</v>
      </c>
      <c r="F157" s="1">
        <v>41556</v>
      </c>
      <c r="G157">
        <v>3</v>
      </c>
      <c r="H157">
        <v>257.62</v>
      </c>
      <c r="I157">
        <v>39</v>
      </c>
      <c r="J157" s="2">
        <v>14.4</v>
      </c>
      <c r="K157">
        <v>30</v>
      </c>
      <c r="L157">
        <v>0.1</v>
      </c>
      <c r="M157" s="3">
        <f>Table_orders[[#This Row],[order_details.unitPrice]]*Table_orders[[#This Row],[order_details.quantity]]</f>
        <v>432</v>
      </c>
      <c r="N157" t="s">
        <v>573</v>
      </c>
      <c r="O157" t="s">
        <v>497</v>
      </c>
      <c r="P157" t="s">
        <v>498</v>
      </c>
      <c r="Q157">
        <v>18</v>
      </c>
      <c r="R157">
        <v>0</v>
      </c>
      <c r="S157">
        <v>1</v>
      </c>
      <c r="T157" t="s">
        <v>413</v>
      </c>
      <c r="U157" t="s">
        <v>116</v>
      </c>
      <c r="V157" t="s">
        <v>405</v>
      </c>
      <c r="W157" t="s">
        <v>168</v>
      </c>
      <c r="X157">
        <v>2</v>
      </c>
      <c r="Y157" t="s">
        <v>259</v>
      </c>
      <c r="Z157" t="s">
        <v>260</v>
      </c>
      <c r="AA157" t="s">
        <v>28</v>
      </c>
      <c r="AB157" t="s">
        <v>261</v>
      </c>
      <c r="AC157" t="s">
        <v>168</v>
      </c>
      <c r="AD157" t="s">
        <v>3</v>
      </c>
      <c r="AE157" t="s">
        <v>4</v>
      </c>
    </row>
    <row r="158" spans="1:31" x14ac:dyDescent="0.25">
      <c r="A158">
        <v>10306</v>
      </c>
      <c r="B158" t="s">
        <v>309</v>
      </c>
      <c r="C158">
        <v>1</v>
      </c>
      <c r="D158" s="1">
        <v>41533</v>
      </c>
      <c r="E158" s="1">
        <v>41561</v>
      </c>
      <c r="F158" s="1">
        <v>41540</v>
      </c>
      <c r="G158">
        <v>3</v>
      </c>
      <c r="H158">
        <v>7.56</v>
      </c>
      <c r="I158">
        <v>30</v>
      </c>
      <c r="J158" s="2">
        <v>20.7</v>
      </c>
      <c r="K158">
        <v>10</v>
      </c>
      <c r="L158">
        <v>0</v>
      </c>
      <c r="M158" s="3">
        <f>Table_orders[[#This Row],[order_details.unitPrice]]*Table_orders[[#This Row],[order_details.quantity]]</f>
        <v>207</v>
      </c>
      <c r="N158" t="s">
        <v>573</v>
      </c>
      <c r="O158" t="s">
        <v>481</v>
      </c>
      <c r="P158" t="s">
        <v>482</v>
      </c>
      <c r="Q158">
        <v>25.89</v>
      </c>
      <c r="R158">
        <v>0</v>
      </c>
      <c r="S158">
        <v>8</v>
      </c>
      <c r="T158" t="s">
        <v>404</v>
      </c>
      <c r="U158" t="s">
        <v>28</v>
      </c>
      <c r="V158" t="s">
        <v>405</v>
      </c>
      <c r="W158" t="s">
        <v>168</v>
      </c>
      <c r="X158">
        <v>8</v>
      </c>
      <c r="Y158" t="s">
        <v>310</v>
      </c>
      <c r="Z158" t="s">
        <v>311</v>
      </c>
      <c r="AA158" t="s">
        <v>73</v>
      </c>
      <c r="AB158" t="s">
        <v>64</v>
      </c>
      <c r="AC158" t="s">
        <v>65</v>
      </c>
      <c r="AD158" t="s">
        <v>17</v>
      </c>
      <c r="AE158" t="s">
        <v>18</v>
      </c>
    </row>
    <row r="159" spans="1:31" x14ac:dyDescent="0.25">
      <c r="A159">
        <v>10306</v>
      </c>
      <c r="B159" t="s">
        <v>309</v>
      </c>
      <c r="C159">
        <v>1</v>
      </c>
      <c r="D159" s="1">
        <v>41533</v>
      </c>
      <c r="E159" s="1">
        <v>41561</v>
      </c>
      <c r="F159" s="1">
        <v>41540</v>
      </c>
      <c r="G159">
        <v>3</v>
      </c>
      <c r="H159">
        <v>7.56</v>
      </c>
      <c r="I159">
        <v>53</v>
      </c>
      <c r="J159" s="2">
        <v>26.2</v>
      </c>
      <c r="K159">
        <v>10</v>
      </c>
      <c r="L159">
        <v>0</v>
      </c>
      <c r="M159" s="3">
        <f>Table_orders[[#This Row],[order_details.unitPrice]]*Table_orders[[#This Row],[order_details.quantity]]</f>
        <v>262</v>
      </c>
      <c r="N159" t="s">
        <v>573</v>
      </c>
      <c r="O159" t="s">
        <v>525</v>
      </c>
      <c r="P159" t="s">
        <v>526</v>
      </c>
      <c r="Q159">
        <v>32.799999999999997</v>
      </c>
      <c r="R159">
        <v>1</v>
      </c>
      <c r="S159">
        <v>6</v>
      </c>
      <c r="T159" t="s">
        <v>404</v>
      </c>
      <c r="U159" t="s">
        <v>28</v>
      </c>
      <c r="V159" t="s">
        <v>405</v>
      </c>
      <c r="W159" t="s">
        <v>168</v>
      </c>
      <c r="X159">
        <v>8</v>
      </c>
      <c r="Y159" t="s">
        <v>310</v>
      </c>
      <c r="Z159" t="s">
        <v>311</v>
      </c>
      <c r="AA159" t="s">
        <v>73</v>
      </c>
      <c r="AB159" t="s">
        <v>64</v>
      </c>
      <c r="AC159" t="s">
        <v>65</v>
      </c>
      <c r="AD159" t="s">
        <v>13</v>
      </c>
      <c r="AE159" t="s">
        <v>14</v>
      </c>
    </row>
    <row r="160" spans="1:31" x14ac:dyDescent="0.25">
      <c r="A160">
        <v>10306</v>
      </c>
      <c r="B160" t="s">
        <v>309</v>
      </c>
      <c r="C160">
        <v>1</v>
      </c>
      <c r="D160" s="1">
        <v>41533</v>
      </c>
      <c r="E160" s="1">
        <v>41561</v>
      </c>
      <c r="F160" s="1">
        <v>41540</v>
      </c>
      <c r="G160">
        <v>3</v>
      </c>
      <c r="H160">
        <v>7.56</v>
      </c>
      <c r="I160">
        <v>54</v>
      </c>
      <c r="J160" s="2">
        <v>5.9</v>
      </c>
      <c r="K160">
        <v>5</v>
      </c>
      <c r="L160">
        <v>0</v>
      </c>
      <c r="M160" s="3">
        <f>Table_orders[[#This Row],[order_details.unitPrice]]*Table_orders[[#This Row],[order_details.quantity]]</f>
        <v>29.5</v>
      </c>
      <c r="N160" t="s">
        <v>573</v>
      </c>
      <c r="O160" t="s">
        <v>527</v>
      </c>
      <c r="P160" t="s">
        <v>528</v>
      </c>
      <c r="Q160">
        <v>7.45</v>
      </c>
      <c r="R160">
        <v>0</v>
      </c>
      <c r="S160">
        <v>6</v>
      </c>
      <c r="T160" t="s">
        <v>404</v>
      </c>
      <c r="U160" t="s">
        <v>28</v>
      </c>
      <c r="V160" t="s">
        <v>405</v>
      </c>
      <c r="W160" t="s">
        <v>168</v>
      </c>
      <c r="X160">
        <v>8</v>
      </c>
      <c r="Y160" t="s">
        <v>310</v>
      </c>
      <c r="Z160" t="s">
        <v>311</v>
      </c>
      <c r="AA160" t="s">
        <v>73</v>
      </c>
      <c r="AB160" t="s">
        <v>64</v>
      </c>
      <c r="AC160" t="s">
        <v>65</v>
      </c>
      <c r="AD160" t="s">
        <v>13</v>
      </c>
      <c r="AE160" t="s">
        <v>14</v>
      </c>
    </row>
    <row r="161" spans="1:31" x14ac:dyDescent="0.25">
      <c r="A161">
        <v>10307</v>
      </c>
      <c r="B161" t="s">
        <v>231</v>
      </c>
      <c r="C161">
        <v>2</v>
      </c>
      <c r="D161" s="1">
        <v>41534</v>
      </c>
      <c r="E161" s="1">
        <v>41562</v>
      </c>
      <c r="F161" s="1">
        <v>41542</v>
      </c>
      <c r="G161">
        <v>2</v>
      </c>
      <c r="H161">
        <v>0.56000000000000005</v>
      </c>
      <c r="I161">
        <v>62</v>
      </c>
      <c r="J161" s="2">
        <v>39.4</v>
      </c>
      <c r="K161">
        <v>10</v>
      </c>
      <c r="L161">
        <v>0</v>
      </c>
      <c r="M161" s="3">
        <f>Table_orders[[#This Row],[order_details.unitPrice]]*Table_orders[[#This Row],[order_details.quantity]]</f>
        <v>394</v>
      </c>
      <c r="N161" t="s">
        <v>572</v>
      </c>
      <c r="O161" t="s">
        <v>542</v>
      </c>
      <c r="P161" t="s">
        <v>543</v>
      </c>
      <c r="Q161">
        <v>49.3</v>
      </c>
      <c r="R161">
        <v>0</v>
      </c>
      <c r="S161">
        <v>3</v>
      </c>
      <c r="T161" t="s">
        <v>406</v>
      </c>
      <c r="U161" t="s">
        <v>407</v>
      </c>
      <c r="V161" t="s">
        <v>405</v>
      </c>
      <c r="W161" t="s">
        <v>168</v>
      </c>
      <c r="Y161" t="s">
        <v>232</v>
      </c>
      <c r="Z161" t="s">
        <v>233</v>
      </c>
      <c r="AA161" t="s">
        <v>116</v>
      </c>
      <c r="AB161" t="s">
        <v>234</v>
      </c>
      <c r="AC161" t="s">
        <v>168</v>
      </c>
      <c r="AD161" t="s">
        <v>7</v>
      </c>
      <c r="AE161" t="s">
        <v>8</v>
      </c>
    </row>
    <row r="162" spans="1:31" x14ac:dyDescent="0.25">
      <c r="A162">
        <v>10307</v>
      </c>
      <c r="B162" t="s">
        <v>231</v>
      </c>
      <c r="C162">
        <v>2</v>
      </c>
      <c r="D162" s="1">
        <v>41534</v>
      </c>
      <c r="E162" s="1">
        <v>41562</v>
      </c>
      <c r="F162" s="1">
        <v>41542</v>
      </c>
      <c r="G162">
        <v>2</v>
      </c>
      <c r="H162">
        <v>0.56000000000000005</v>
      </c>
      <c r="I162">
        <v>68</v>
      </c>
      <c r="J162" s="2">
        <v>10</v>
      </c>
      <c r="K162">
        <v>3</v>
      </c>
      <c r="L162">
        <v>0</v>
      </c>
      <c r="M162" s="3">
        <f>Table_orders[[#This Row],[order_details.unitPrice]]*Table_orders[[#This Row],[order_details.quantity]]</f>
        <v>30</v>
      </c>
      <c r="N162" t="s">
        <v>572</v>
      </c>
      <c r="O162" t="s">
        <v>553</v>
      </c>
      <c r="P162" t="s">
        <v>554</v>
      </c>
      <c r="Q162">
        <v>12.5</v>
      </c>
      <c r="R162">
        <v>0</v>
      </c>
      <c r="S162">
        <v>3</v>
      </c>
      <c r="T162" t="s">
        <v>406</v>
      </c>
      <c r="U162" t="s">
        <v>407</v>
      </c>
      <c r="V162" t="s">
        <v>405</v>
      </c>
      <c r="W162" t="s">
        <v>168</v>
      </c>
      <c r="Y162" t="s">
        <v>232</v>
      </c>
      <c r="Z162" t="s">
        <v>233</v>
      </c>
      <c r="AA162" t="s">
        <v>116</v>
      </c>
      <c r="AB162" t="s">
        <v>234</v>
      </c>
      <c r="AC162" t="s">
        <v>168</v>
      </c>
      <c r="AD162" t="s">
        <v>7</v>
      </c>
      <c r="AE162" t="s">
        <v>8</v>
      </c>
    </row>
    <row r="163" spans="1:31" x14ac:dyDescent="0.25">
      <c r="A163">
        <v>10308</v>
      </c>
      <c r="B163" t="s">
        <v>31</v>
      </c>
      <c r="C163">
        <v>7</v>
      </c>
      <c r="D163" s="1">
        <v>41535</v>
      </c>
      <c r="E163" s="1">
        <v>41563</v>
      </c>
      <c r="F163" s="1">
        <v>41541</v>
      </c>
      <c r="G163">
        <v>3</v>
      </c>
      <c r="H163">
        <v>1.61</v>
      </c>
      <c r="I163">
        <v>69</v>
      </c>
      <c r="J163" s="2">
        <v>28.8</v>
      </c>
      <c r="K163">
        <v>1</v>
      </c>
      <c r="L163">
        <v>0</v>
      </c>
      <c r="M163" s="3">
        <f>Table_orders[[#This Row],[order_details.unitPrice]]*Table_orders[[#This Row],[order_details.quantity]]</f>
        <v>28.8</v>
      </c>
      <c r="N163" t="s">
        <v>573</v>
      </c>
      <c r="O163" t="s">
        <v>555</v>
      </c>
      <c r="P163" t="s">
        <v>556</v>
      </c>
      <c r="Q163">
        <v>36</v>
      </c>
      <c r="R163">
        <v>0</v>
      </c>
      <c r="S163">
        <v>4</v>
      </c>
      <c r="T163" t="s">
        <v>412</v>
      </c>
      <c r="U163" t="s">
        <v>28</v>
      </c>
      <c r="V163" t="s">
        <v>43</v>
      </c>
      <c r="W163" t="s">
        <v>44</v>
      </c>
      <c r="X163">
        <v>5</v>
      </c>
      <c r="Y163" t="s">
        <v>32</v>
      </c>
      <c r="Z163" t="s">
        <v>33</v>
      </c>
      <c r="AA163" t="s">
        <v>34</v>
      </c>
      <c r="AB163" t="s">
        <v>35</v>
      </c>
      <c r="AC163" t="s">
        <v>36</v>
      </c>
      <c r="AD163" t="s">
        <v>9</v>
      </c>
      <c r="AE163" t="s">
        <v>10</v>
      </c>
    </row>
    <row r="164" spans="1:31" x14ac:dyDescent="0.25">
      <c r="A164">
        <v>10308</v>
      </c>
      <c r="B164" t="s">
        <v>31</v>
      </c>
      <c r="C164">
        <v>7</v>
      </c>
      <c r="D164" s="1">
        <v>41535</v>
      </c>
      <c r="E164" s="1">
        <v>41563</v>
      </c>
      <c r="F164" s="1">
        <v>41541</v>
      </c>
      <c r="G164">
        <v>3</v>
      </c>
      <c r="H164">
        <v>1.61</v>
      </c>
      <c r="I164">
        <v>70</v>
      </c>
      <c r="J164" s="2">
        <v>12</v>
      </c>
      <c r="K164">
        <v>5</v>
      </c>
      <c r="L164">
        <v>0</v>
      </c>
      <c r="M164" s="3">
        <f>Table_orders[[#This Row],[order_details.unitPrice]]*Table_orders[[#This Row],[order_details.quantity]]</f>
        <v>60</v>
      </c>
      <c r="N164" t="s">
        <v>573</v>
      </c>
      <c r="O164" t="s">
        <v>557</v>
      </c>
      <c r="P164" t="s">
        <v>558</v>
      </c>
      <c r="Q164">
        <v>15</v>
      </c>
      <c r="R164">
        <v>0</v>
      </c>
      <c r="S164">
        <v>1</v>
      </c>
      <c r="T164" t="s">
        <v>412</v>
      </c>
      <c r="U164" t="s">
        <v>28</v>
      </c>
      <c r="V164" t="s">
        <v>43</v>
      </c>
      <c r="W164" t="s">
        <v>44</v>
      </c>
      <c r="X164">
        <v>5</v>
      </c>
      <c r="Y164" t="s">
        <v>32</v>
      </c>
      <c r="Z164" t="s">
        <v>33</v>
      </c>
      <c r="AA164" t="s">
        <v>34</v>
      </c>
      <c r="AB164" t="s">
        <v>35</v>
      </c>
      <c r="AC164" t="s">
        <v>36</v>
      </c>
      <c r="AD164" t="s">
        <v>3</v>
      </c>
      <c r="AE164" t="s">
        <v>4</v>
      </c>
    </row>
    <row r="165" spans="1:31" x14ac:dyDescent="0.25">
      <c r="A165">
        <v>10309</v>
      </c>
      <c r="B165" t="s">
        <v>186</v>
      </c>
      <c r="C165">
        <v>3</v>
      </c>
      <c r="D165" s="1">
        <v>41536</v>
      </c>
      <c r="E165" s="1">
        <v>41564</v>
      </c>
      <c r="F165" s="1">
        <v>41570</v>
      </c>
      <c r="G165">
        <v>1</v>
      </c>
      <c r="H165">
        <v>47.3</v>
      </c>
      <c r="I165">
        <v>4</v>
      </c>
      <c r="J165" s="2">
        <v>17.600000000000001</v>
      </c>
      <c r="K165">
        <v>20</v>
      </c>
      <c r="L165">
        <v>0</v>
      </c>
      <c r="M165" s="3">
        <f>Table_orders[[#This Row],[order_details.unitPrice]]*Table_orders[[#This Row],[order_details.quantity]]</f>
        <v>352</v>
      </c>
      <c r="N165" t="s">
        <v>571</v>
      </c>
      <c r="O165" t="s">
        <v>429</v>
      </c>
      <c r="P165" t="s">
        <v>430</v>
      </c>
      <c r="Q165">
        <v>22</v>
      </c>
      <c r="R165">
        <v>0</v>
      </c>
      <c r="S165">
        <v>2</v>
      </c>
      <c r="T165" t="s">
        <v>408</v>
      </c>
      <c r="U165" t="s">
        <v>28</v>
      </c>
      <c r="V165" t="s">
        <v>405</v>
      </c>
      <c r="W165" t="s">
        <v>168</v>
      </c>
      <c r="X165">
        <v>8</v>
      </c>
      <c r="Y165" t="s">
        <v>187</v>
      </c>
      <c r="Z165" t="s">
        <v>188</v>
      </c>
      <c r="AA165" t="s">
        <v>96</v>
      </c>
      <c r="AB165" t="s">
        <v>189</v>
      </c>
      <c r="AC165" t="s">
        <v>190</v>
      </c>
      <c r="AD165" t="s">
        <v>5</v>
      </c>
      <c r="AE165" t="s">
        <v>6</v>
      </c>
    </row>
    <row r="166" spans="1:31" x14ac:dyDescent="0.25">
      <c r="A166">
        <v>10309</v>
      </c>
      <c r="B166" t="s">
        <v>186</v>
      </c>
      <c r="C166">
        <v>3</v>
      </c>
      <c r="D166" s="1">
        <v>41536</v>
      </c>
      <c r="E166" s="1">
        <v>41564</v>
      </c>
      <c r="F166" s="1">
        <v>41570</v>
      </c>
      <c r="G166">
        <v>1</v>
      </c>
      <c r="H166">
        <v>47.3</v>
      </c>
      <c r="I166">
        <v>6</v>
      </c>
      <c r="J166" s="2">
        <v>20</v>
      </c>
      <c r="K166">
        <v>30</v>
      </c>
      <c r="L166">
        <v>0</v>
      </c>
      <c r="M166" s="3">
        <f>Table_orders[[#This Row],[order_details.unitPrice]]*Table_orders[[#This Row],[order_details.quantity]]</f>
        <v>600</v>
      </c>
      <c r="N166" t="s">
        <v>571</v>
      </c>
      <c r="O166" t="s">
        <v>433</v>
      </c>
      <c r="P166" t="s">
        <v>434</v>
      </c>
      <c r="Q166">
        <v>25</v>
      </c>
      <c r="R166">
        <v>0</v>
      </c>
      <c r="S166">
        <v>2</v>
      </c>
      <c r="T166" t="s">
        <v>408</v>
      </c>
      <c r="U166" t="s">
        <v>28</v>
      </c>
      <c r="V166" t="s">
        <v>405</v>
      </c>
      <c r="W166" t="s">
        <v>168</v>
      </c>
      <c r="X166">
        <v>8</v>
      </c>
      <c r="Y166" t="s">
        <v>187</v>
      </c>
      <c r="Z166" t="s">
        <v>188</v>
      </c>
      <c r="AA166" t="s">
        <v>96</v>
      </c>
      <c r="AB166" t="s">
        <v>189</v>
      </c>
      <c r="AC166" t="s">
        <v>190</v>
      </c>
      <c r="AD166" t="s">
        <v>5</v>
      </c>
      <c r="AE166" t="s">
        <v>6</v>
      </c>
    </row>
    <row r="167" spans="1:31" x14ac:dyDescent="0.25">
      <c r="A167">
        <v>10309</v>
      </c>
      <c r="B167" t="s">
        <v>186</v>
      </c>
      <c r="C167">
        <v>3</v>
      </c>
      <c r="D167" s="1">
        <v>41536</v>
      </c>
      <c r="E167" s="1">
        <v>41564</v>
      </c>
      <c r="F167" s="1">
        <v>41570</v>
      </c>
      <c r="G167">
        <v>1</v>
      </c>
      <c r="H167">
        <v>47.3</v>
      </c>
      <c r="I167">
        <v>42</v>
      </c>
      <c r="J167" s="2">
        <v>11.2</v>
      </c>
      <c r="K167">
        <v>2</v>
      </c>
      <c r="L167">
        <v>0</v>
      </c>
      <c r="M167" s="3">
        <f>Table_orders[[#This Row],[order_details.unitPrice]]*Table_orders[[#This Row],[order_details.quantity]]</f>
        <v>22.4</v>
      </c>
      <c r="N167" t="s">
        <v>571</v>
      </c>
      <c r="O167" t="s">
        <v>503</v>
      </c>
      <c r="P167" t="s">
        <v>504</v>
      </c>
      <c r="Q167">
        <v>14</v>
      </c>
      <c r="R167">
        <v>1</v>
      </c>
      <c r="S167">
        <v>5</v>
      </c>
      <c r="T167" t="s">
        <v>408</v>
      </c>
      <c r="U167" t="s">
        <v>28</v>
      </c>
      <c r="V167" t="s">
        <v>405</v>
      </c>
      <c r="W167" t="s">
        <v>168</v>
      </c>
      <c r="X167">
        <v>8</v>
      </c>
      <c r="Y167" t="s">
        <v>187</v>
      </c>
      <c r="Z167" t="s">
        <v>188</v>
      </c>
      <c r="AA167" t="s">
        <v>96</v>
      </c>
      <c r="AB167" t="s">
        <v>189</v>
      </c>
      <c r="AC167" t="s">
        <v>190</v>
      </c>
      <c r="AD167" t="s">
        <v>11</v>
      </c>
      <c r="AE167" t="s">
        <v>12</v>
      </c>
    </row>
    <row r="168" spans="1:31" x14ac:dyDescent="0.25">
      <c r="A168">
        <v>10309</v>
      </c>
      <c r="B168" t="s">
        <v>186</v>
      </c>
      <c r="C168">
        <v>3</v>
      </c>
      <c r="D168" s="1">
        <v>41536</v>
      </c>
      <c r="E168" s="1">
        <v>41564</v>
      </c>
      <c r="F168" s="1">
        <v>41570</v>
      </c>
      <c r="G168">
        <v>1</v>
      </c>
      <c r="H168">
        <v>47.3</v>
      </c>
      <c r="I168">
        <v>43</v>
      </c>
      <c r="J168" s="2">
        <v>36.799999999999997</v>
      </c>
      <c r="K168">
        <v>20</v>
      </c>
      <c r="L168">
        <v>0</v>
      </c>
      <c r="M168" s="3">
        <f>Table_orders[[#This Row],[order_details.unitPrice]]*Table_orders[[#This Row],[order_details.quantity]]</f>
        <v>736</v>
      </c>
      <c r="N168" t="s">
        <v>571</v>
      </c>
      <c r="O168" t="s">
        <v>505</v>
      </c>
      <c r="P168" t="s">
        <v>506</v>
      </c>
      <c r="Q168">
        <v>46</v>
      </c>
      <c r="R168">
        <v>0</v>
      </c>
      <c r="S168">
        <v>1</v>
      </c>
      <c r="T168" t="s">
        <v>408</v>
      </c>
      <c r="U168" t="s">
        <v>28</v>
      </c>
      <c r="V168" t="s">
        <v>405</v>
      </c>
      <c r="W168" t="s">
        <v>168</v>
      </c>
      <c r="X168">
        <v>8</v>
      </c>
      <c r="Y168" t="s">
        <v>187</v>
      </c>
      <c r="Z168" t="s">
        <v>188</v>
      </c>
      <c r="AA168" t="s">
        <v>96</v>
      </c>
      <c r="AB168" t="s">
        <v>189</v>
      </c>
      <c r="AC168" t="s">
        <v>190</v>
      </c>
      <c r="AD168" t="s">
        <v>3</v>
      </c>
      <c r="AE168" t="s">
        <v>4</v>
      </c>
    </row>
    <row r="169" spans="1:31" x14ac:dyDescent="0.25">
      <c r="A169">
        <v>10309</v>
      </c>
      <c r="B169" t="s">
        <v>186</v>
      </c>
      <c r="C169">
        <v>3</v>
      </c>
      <c r="D169" s="1">
        <v>41536</v>
      </c>
      <c r="E169" s="1">
        <v>41564</v>
      </c>
      <c r="F169" s="1">
        <v>41570</v>
      </c>
      <c r="G169">
        <v>1</v>
      </c>
      <c r="H169">
        <v>47.3</v>
      </c>
      <c r="I169">
        <v>71</v>
      </c>
      <c r="J169" s="2">
        <v>17.2</v>
      </c>
      <c r="K169">
        <v>3</v>
      </c>
      <c r="L169">
        <v>0</v>
      </c>
      <c r="M169" s="3">
        <f>Table_orders[[#This Row],[order_details.unitPrice]]*Table_orders[[#This Row],[order_details.quantity]]</f>
        <v>51.599999999999994</v>
      </c>
      <c r="N169" t="s">
        <v>571</v>
      </c>
      <c r="O169" t="s">
        <v>559</v>
      </c>
      <c r="P169" t="s">
        <v>446</v>
      </c>
      <c r="Q169">
        <v>21.5</v>
      </c>
      <c r="R169">
        <v>0</v>
      </c>
      <c r="S169">
        <v>4</v>
      </c>
      <c r="T169" t="s">
        <v>408</v>
      </c>
      <c r="U169" t="s">
        <v>28</v>
      </c>
      <c r="V169" t="s">
        <v>405</v>
      </c>
      <c r="W169" t="s">
        <v>168</v>
      </c>
      <c r="X169">
        <v>8</v>
      </c>
      <c r="Y169" t="s">
        <v>187</v>
      </c>
      <c r="Z169" t="s">
        <v>188</v>
      </c>
      <c r="AA169" t="s">
        <v>96</v>
      </c>
      <c r="AB169" t="s">
        <v>189</v>
      </c>
      <c r="AC169" t="s">
        <v>190</v>
      </c>
      <c r="AD169" t="s">
        <v>9</v>
      </c>
      <c r="AE169" t="s">
        <v>10</v>
      </c>
    </row>
    <row r="170" spans="1:31" x14ac:dyDescent="0.25">
      <c r="A170">
        <v>10310</v>
      </c>
      <c r="B170" t="s">
        <v>340</v>
      </c>
      <c r="C170">
        <v>8</v>
      </c>
      <c r="D170" s="1">
        <v>41537</v>
      </c>
      <c r="E170" s="1">
        <v>41565</v>
      </c>
      <c r="F170" s="1">
        <v>41544</v>
      </c>
      <c r="G170">
        <v>2</v>
      </c>
      <c r="H170">
        <v>17.52</v>
      </c>
      <c r="I170">
        <v>16</v>
      </c>
      <c r="J170" s="2">
        <v>13.9</v>
      </c>
      <c r="K170">
        <v>10</v>
      </c>
      <c r="L170">
        <v>0</v>
      </c>
      <c r="M170" s="3">
        <f>Table_orders[[#This Row],[order_details.unitPrice]]*Table_orders[[#This Row],[order_details.quantity]]</f>
        <v>139</v>
      </c>
      <c r="N170" t="s">
        <v>572</v>
      </c>
      <c r="O170" t="s">
        <v>453</v>
      </c>
      <c r="P170" t="s">
        <v>454</v>
      </c>
      <c r="Q170">
        <v>17.45</v>
      </c>
      <c r="R170">
        <v>0</v>
      </c>
      <c r="S170">
        <v>3</v>
      </c>
      <c r="T170" t="s">
        <v>413</v>
      </c>
      <c r="U170" t="s">
        <v>116</v>
      </c>
      <c r="V170" t="s">
        <v>405</v>
      </c>
      <c r="W170" t="s">
        <v>168</v>
      </c>
      <c r="X170">
        <v>2</v>
      </c>
      <c r="Y170" t="s">
        <v>341</v>
      </c>
      <c r="Z170" t="s">
        <v>342</v>
      </c>
      <c r="AA170" t="s">
        <v>58</v>
      </c>
      <c r="AB170" t="s">
        <v>234</v>
      </c>
      <c r="AC170" t="s">
        <v>168</v>
      </c>
      <c r="AD170" t="s">
        <v>7</v>
      </c>
      <c r="AE170" t="s">
        <v>8</v>
      </c>
    </row>
    <row r="171" spans="1:31" x14ac:dyDescent="0.25">
      <c r="A171">
        <v>10310</v>
      </c>
      <c r="B171" t="s">
        <v>340</v>
      </c>
      <c r="C171">
        <v>8</v>
      </c>
      <c r="D171" s="1">
        <v>41537</v>
      </c>
      <c r="E171" s="1">
        <v>41565</v>
      </c>
      <c r="F171" s="1">
        <v>41544</v>
      </c>
      <c r="G171">
        <v>2</v>
      </c>
      <c r="H171">
        <v>17.52</v>
      </c>
      <c r="I171">
        <v>62</v>
      </c>
      <c r="J171" s="2">
        <v>39.4</v>
      </c>
      <c r="K171">
        <v>5</v>
      </c>
      <c r="L171">
        <v>0</v>
      </c>
      <c r="M171" s="3">
        <f>Table_orders[[#This Row],[order_details.unitPrice]]*Table_orders[[#This Row],[order_details.quantity]]</f>
        <v>197</v>
      </c>
      <c r="N171" t="s">
        <v>572</v>
      </c>
      <c r="O171" t="s">
        <v>542</v>
      </c>
      <c r="P171" t="s">
        <v>543</v>
      </c>
      <c r="Q171">
        <v>49.3</v>
      </c>
      <c r="R171">
        <v>0</v>
      </c>
      <c r="S171">
        <v>3</v>
      </c>
      <c r="T171" t="s">
        <v>413</v>
      </c>
      <c r="U171" t="s">
        <v>116</v>
      </c>
      <c r="V171" t="s">
        <v>405</v>
      </c>
      <c r="W171" t="s">
        <v>168</v>
      </c>
      <c r="X171">
        <v>2</v>
      </c>
      <c r="Y171" t="s">
        <v>341</v>
      </c>
      <c r="Z171" t="s">
        <v>342</v>
      </c>
      <c r="AA171" t="s">
        <v>58</v>
      </c>
      <c r="AB171" t="s">
        <v>234</v>
      </c>
      <c r="AC171" t="s">
        <v>168</v>
      </c>
      <c r="AD171" t="s">
        <v>7</v>
      </c>
      <c r="AE171" t="s">
        <v>8</v>
      </c>
    </row>
    <row r="172" spans="1:31" x14ac:dyDescent="0.25">
      <c r="A172">
        <v>10311</v>
      </c>
      <c r="B172" t="s">
        <v>106</v>
      </c>
      <c r="C172">
        <v>1</v>
      </c>
      <c r="D172" s="1">
        <v>41537</v>
      </c>
      <c r="E172" s="1">
        <v>41551</v>
      </c>
      <c r="F172" s="1">
        <v>41543</v>
      </c>
      <c r="G172">
        <v>3</v>
      </c>
      <c r="H172">
        <v>24.69</v>
      </c>
      <c r="I172">
        <v>42</v>
      </c>
      <c r="J172" s="2">
        <v>11.2</v>
      </c>
      <c r="K172">
        <v>6</v>
      </c>
      <c r="L172">
        <v>0</v>
      </c>
      <c r="M172" s="3">
        <f>Table_orders[[#This Row],[order_details.unitPrice]]*Table_orders[[#This Row],[order_details.quantity]]</f>
        <v>67.199999999999989</v>
      </c>
      <c r="N172" t="s">
        <v>573</v>
      </c>
      <c r="O172" t="s">
        <v>503</v>
      </c>
      <c r="P172" t="s">
        <v>504</v>
      </c>
      <c r="Q172">
        <v>14</v>
      </c>
      <c r="R172">
        <v>1</v>
      </c>
      <c r="S172">
        <v>5</v>
      </c>
      <c r="T172" t="s">
        <v>404</v>
      </c>
      <c r="U172" t="s">
        <v>28</v>
      </c>
      <c r="V172" t="s">
        <v>405</v>
      </c>
      <c r="W172" t="s">
        <v>168</v>
      </c>
      <c r="X172">
        <v>8</v>
      </c>
      <c r="Y172" t="s">
        <v>107</v>
      </c>
      <c r="Z172" t="s">
        <v>108</v>
      </c>
      <c r="AA172" t="s">
        <v>34</v>
      </c>
      <c r="AB172" t="s">
        <v>109</v>
      </c>
      <c r="AC172" t="s">
        <v>60</v>
      </c>
      <c r="AD172" t="s">
        <v>11</v>
      </c>
      <c r="AE172" t="s">
        <v>12</v>
      </c>
    </row>
    <row r="173" spans="1:31" x14ac:dyDescent="0.25">
      <c r="A173">
        <v>10311</v>
      </c>
      <c r="B173" t="s">
        <v>106</v>
      </c>
      <c r="C173">
        <v>1</v>
      </c>
      <c r="D173" s="1">
        <v>41537</v>
      </c>
      <c r="E173" s="1">
        <v>41551</v>
      </c>
      <c r="F173" s="1">
        <v>41543</v>
      </c>
      <c r="G173">
        <v>3</v>
      </c>
      <c r="H173">
        <v>24.69</v>
      </c>
      <c r="I173">
        <v>69</v>
      </c>
      <c r="J173" s="2">
        <v>28.8</v>
      </c>
      <c r="K173">
        <v>7</v>
      </c>
      <c r="L173">
        <v>0</v>
      </c>
      <c r="M173" s="3">
        <f>Table_orders[[#This Row],[order_details.unitPrice]]*Table_orders[[#This Row],[order_details.quantity]]</f>
        <v>201.6</v>
      </c>
      <c r="N173" t="s">
        <v>573</v>
      </c>
      <c r="O173" t="s">
        <v>555</v>
      </c>
      <c r="P173" t="s">
        <v>556</v>
      </c>
      <c r="Q173">
        <v>36</v>
      </c>
      <c r="R173">
        <v>0</v>
      </c>
      <c r="S173">
        <v>4</v>
      </c>
      <c r="T173" t="s">
        <v>404</v>
      </c>
      <c r="U173" t="s">
        <v>28</v>
      </c>
      <c r="V173" t="s">
        <v>405</v>
      </c>
      <c r="W173" t="s">
        <v>168</v>
      </c>
      <c r="X173">
        <v>8</v>
      </c>
      <c r="Y173" t="s">
        <v>107</v>
      </c>
      <c r="Z173" t="s">
        <v>108</v>
      </c>
      <c r="AA173" t="s">
        <v>34</v>
      </c>
      <c r="AB173" t="s">
        <v>109</v>
      </c>
      <c r="AC173" t="s">
        <v>60</v>
      </c>
      <c r="AD173" t="s">
        <v>9</v>
      </c>
      <c r="AE173" t="s">
        <v>10</v>
      </c>
    </row>
    <row r="174" spans="1:31" x14ac:dyDescent="0.25">
      <c r="A174">
        <v>10312</v>
      </c>
      <c r="B174" t="s">
        <v>373</v>
      </c>
      <c r="C174">
        <v>2</v>
      </c>
      <c r="D174" s="1">
        <v>41540</v>
      </c>
      <c r="E174" s="1">
        <v>41568</v>
      </c>
      <c r="F174" s="1">
        <v>41550</v>
      </c>
      <c r="G174">
        <v>2</v>
      </c>
      <c r="H174">
        <v>40.26</v>
      </c>
      <c r="I174">
        <v>28</v>
      </c>
      <c r="J174" s="2">
        <v>36.4</v>
      </c>
      <c r="K174">
        <v>4</v>
      </c>
      <c r="L174">
        <v>0</v>
      </c>
      <c r="M174" s="3">
        <f>Table_orders[[#This Row],[order_details.unitPrice]]*Table_orders[[#This Row],[order_details.quantity]]</f>
        <v>145.6</v>
      </c>
      <c r="N174" t="s">
        <v>572</v>
      </c>
      <c r="O174" t="s">
        <v>477</v>
      </c>
      <c r="P174" t="s">
        <v>478</v>
      </c>
      <c r="Q174">
        <v>45.6</v>
      </c>
      <c r="R174">
        <v>1</v>
      </c>
      <c r="S174">
        <v>7</v>
      </c>
      <c r="T174" t="s">
        <v>406</v>
      </c>
      <c r="U174" t="s">
        <v>407</v>
      </c>
      <c r="V174" t="s">
        <v>405</v>
      </c>
      <c r="W174" t="s">
        <v>168</v>
      </c>
      <c r="Y174" t="s">
        <v>374</v>
      </c>
      <c r="Z174" t="s">
        <v>375</v>
      </c>
      <c r="AA174" t="s">
        <v>28</v>
      </c>
      <c r="AB174" t="s">
        <v>376</v>
      </c>
      <c r="AC174" t="s">
        <v>30</v>
      </c>
      <c r="AD174" t="s">
        <v>15</v>
      </c>
      <c r="AE174" t="s">
        <v>16</v>
      </c>
    </row>
    <row r="175" spans="1:31" x14ac:dyDescent="0.25">
      <c r="A175">
        <v>10312</v>
      </c>
      <c r="B175" t="s">
        <v>373</v>
      </c>
      <c r="C175">
        <v>2</v>
      </c>
      <c r="D175" s="1">
        <v>41540</v>
      </c>
      <c r="E175" s="1">
        <v>41568</v>
      </c>
      <c r="F175" s="1">
        <v>41550</v>
      </c>
      <c r="G175">
        <v>2</v>
      </c>
      <c r="H175">
        <v>40.26</v>
      </c>
      <c r="I175">
        <v>43</v>
      </c>
      <c r="J175" s="2">
        <v>36.799999999999997</v>
      </c>
      <c r="K175">
        <v>24</v>
      </c>
      <c r="L175">
        <v>0</v>
      </c>
      <c r="M175" s="3">
        <f>Table_orders[[#This Row],[order_details.unitPrice]]*Table_orders[[#This Row],[order_details.quantity]]</f>
        <v>883.19999999999993</v>
      </c>
      <c r="N175" t="s">
        <v>572</v>
      </c>
      <c r="O175" t="s">
        <v>505</v>
      </c>
      <c r="P175" t="s">
        <v>506</v>
      </c>
      <c r="Q175">
        <v>46</v>
      </c>
      <c r="R175">
        <v>0</v>
      </c>
      <c r="S175">
        <v>1</v>
      </c>
      <c r="T175" t="s">
        <v>406</v>
      </c>
      <c r="U175" t="s">
        <v>407</v>
      </c>
      <c r="V175" t="s">
        <v>405</v>
      </c>
      <c r="W175" t="s">
        <v>168</v>
      </c>
      <c r="Y175" t="s">
        <v>374</v>
      </c>
      <c r="Z175" t="s">
        <v>375</v>
      </c>
      <c r="AA175" t="s">
        <v>28</v>
      </c>
      <c r="AB175" t="s">
        <v>376</v>
      </c>
      <c r="AC175" t="s">
        <v>30</v>
      </c>
      <c r="AD175" t="s">
        <v>3</v>
      </c>
      <c r="AE175" t="s">
        <v>4</v>
      </c>
    </row>
    <row r="176" spans="1:31" x14ac:dyDescent="0.25">
      <c r="A176">
        <v>10312</v>
      </c>
      <c r="B176" t="s">
        <v>373</v>
      </c>
      <c r="C176">
        <v>2</v>
      </c>
      <c r="D176" s="1">
        <v>41540</v>
      </c>
      <c r="E176" s="1">
        <v>41568</v>
      </c>
      <c r="F176" s="1">
        <v>41550</v>
      </c>
      <c r="G176">
        <v>2</v>
      </c>
      <c r="H176">
        <v>40.26</v>
      </c>
      <c r="I176">
        <v>53</v>
      </c>
      <c r="J176" s="2">
        <v>26.2</v>
      </c>
      <c r="K176">
        <v>20</v>
      </c>
      <c r="L176">
        <v>0</v>
      </c>
      <c r="M176" s="3">
        <f>Table_orders[[#This Row],[order_details.unitPrice]]*Table_orders[[#This Row],[order_details.quantity]]</f>
        <v>524</v>
      </c>
      <c r="N176" t="s">
        <v>572</v>
      </c>
      <c r="O176" t="s">
        <v>525</v>
      </c>
      <c r="P176" t="s">
        <v>526</v>
      </c>
      <c r="Q176">
        <v>32.799999999999997</v>
      </c>
      <c r="R176">
        <v>1</v>
      </c>
      <c r="S176">
        <v>6</v>
      </c>
      <c r="T176" t="s">
        <v>406</v>
      </c>
      <c r="U176" t="s">
        <v>407</v>
      </c>
      <c r="V176" t="s">
        <v>405</v>
      </c>
      <c r="W176" t="s">
        <v>168</v>
      </c>
      <c r="Y176" t="s">
        <v>374</v>
      </c>
      <c r="Z176" t="s">
        <v>375</v>
      </c>
      <c r="AA176" t="s">
        <v>28</v>
      </c>
      <c r="AB176" t="s">
        <v>376</v>
      </c>
      <c r="AC176" t="s">
        <v>30</v>
      </c>
      <c r="AD176" t="s">
        <v>13</v>
      </c>
      <c r="AE176" t="s">
        <v>14</v>
      </c>
    </row>
    <row r="177" spans="1:31" x14ac:dyDescent="0.25">
      <c r="A177">
        <v>10312</v>
      </c>
      <c r="B177" t="s">
        <v>373</v>
      </c>
      <c r="C177">
        <v>2</v>
      </c>
      <c r="D177" s="1">
        <v>41540</v>
      </c>
      <c r="E177" s="1">
        <v>41568</v>
      </c>
      <c r="F177" s="1">
        <v>41550</v>
      </c>
      <c r="G177">
        <v>2</v>
      </c>
      <c r="H177">
        <v>40.26</v>
      </c>
      <c r="I177">
        <v>75</v>
      </c>
      <c r="J177" s="2">
        <v>6.2</v>
      </c>
      <c r="K177">
        <v>10</v>
      </c>
      <c r="L177">
        <v>0</v>
      </c>
      <c r="M177" s="3">
        <f>Table_orders[[#This Row],[order_details.unitPrice]]*Table_orders[[#This Row],[order_details.quantity]]</f>
        <v>62</v>
      </c>
      <c r="N177" t="s">
        <v>572</v>
      </c>
      <c r="O177" t="s">
        <v>564</v>
      </c>
      <c r="P177" t="s">
        <v>565</v>
      </c>
      <c r="Q177">
        <v>7.75</v>
      </c>
      <c r="R177">
        <v>0</v>
      </c>
      <c r="S177">
        <v>1</v>
      </c>
      <c r="T177" t="s">
        <v>406</v>
      </c>
      <c r="U177" t="s">
        <v>407</v>
      </c>
      <c r="V177" t="s">
        <v>405</v>
      </c>
      <c r="W177" t="s">
        <v>168</v>
      </c>
      <c r="Y177" t="s">
        <v>374</v>
      </c>
      <c r="Z177" t="s">
        <v>375</v>
      </c>
      <c r="AA177" t="s">
        <v>28</v>
      </c>
      <c r="AB177" t="s">
        <v>376</v>
      </c>
      <c r="AC177" t="s">
        <v>30</v>
      </c>
      <c r="AD177" t="s">
        <v>3</v>
      </c>
      <c r="AE177" t="s">
        <v>4</v>
      </c>
    </row>
    <row r="178" spans="1:31" x14ac:dyDescent="0.25">
      <c r="A178">
        <v>10313</v>
      </c>
      <c r="B178" t="s">
        <v>286</v>
      </c>
      <c r="C178">
        <v>2</v>
      </c>
      <c r="D178" s="1">
        <v>41541</v>
      </c>
      <c r="E178" s="1">
        <v>41569</v>
      </c>
      <c r="F178" s="1">
        <v>41551</v>
      </c>
      <c r="G178">
        <v>2</v>
      </c>
      <c r="H178">
        <v>1.96</v>
      </c>
      <c r="I178">
        <v>36</v>
      </c>
      <c r="J178" s="2">
        <v>15.2</v>
      </c>
      <c r="K178">
        <v>12</v>
      </c>
      <c r="L178">
        <v>0</v>
      </c>
      <c r="M178" s="3">
        <f>Table_orders[[#This Row],[order_details.unitPrice]]*Table_orders[[#This Row],[order_details.quantity]]</f>
        <v>182.39999999999998</v>
      </c>
      <c r="N178" t="s">
        <v>572</v>
      </c>
      <c r="O178" t="s">
        <v>491</v>
      </c>
      <c r="P178" t="s">
        <v>492</v>
      </c>
      <c r="Q178">
        <v>19</v>
      </c>
      <c r="R178">
        <v>0</v>
      </c>
      <c r="S178">
        <v>8</v>
      </c>
      <c r="T178" t="s">
        <v>406</v>
      </c>
      <c r="U178" t="s">
        <v>407</v>
      </c>
      <c r="V178" t="s">
        <v>405</v>
      </c>
      <c r="W178" t="s">
        <v>168</v>
      </c>
      <c r="Y178" t="s">
        <v>287</v>
      </c>
      <c r="Z178" t="s">
        <v>288</v>
      </c>
      <c r="AA178" t="s">
        <v>73</v>
      </c>
      <c r="AB178" t="s">
        <v>289</v>
      </c>
      <c r="AC178" t="s">
        <v>30</v>
      </c>
      <c r="AD178" t="s">
        <v>17</v>
      </c>
      <c r="AE178" t="s">
        <v>18</v>
      </c>
    </row>
    <row r="179" spans="1:31" x14ac:dyDescent="0.25">
      <c r="A179">
        <v>10314</v>
      </c>
      <c r="B179" t="s">
        <v>293</v>
      </c>
      <c r="C179">
        <v>1</v>
      </c>
      <c r="D179" s="1">
        <v>41542</v>
      </c>
      <c r="E179" s="1">
        <v>41570</v>
      </c>
      <c r="F179" s="1">
        <v>41551</v>
      </c>
      <c r="G179">
        <v>2</v>
      </c>
      <c r="H179">
        <v>74.16</v>
      </c>
      <c r="I179">
        <v>32</v>
      </c>
      <c r="J179" s="2">
        <v>25.6</v>
      </c>
      <c r="K179">
        <v>40</v>
      </c>
      <c r="L179">
        <v>0.1</v>
      </c>
      <c r="M179" s="3">
        <f>Table_orders[[#This Row],[order_details.unitPrice]]*Table_orders[[#This Row],[order_details.quantity]]</f>
        <v>1024</v>
      </c>
      <c r="N179" t="s">
        <v>572</v>
      </c>
      <c r="O179" t="s">
        <v>485</v>
      </c>
      <c r="P179" t="s">
        <v>486</v>
      </c>
      <c r="Q179">
        <v>32</v>
      </c>
      <c r="R179">
        <v>0</v>
      </c>
      <c r="S179">
        <v>4</v>
      </c>
      <c r="T179" t="s">
        <v>404</v>
      </c>
      <c r="U179" t="s">
        <v>28</v>
      </c>
      <c r="V179" t="s">
        <v>405</v>
      </c>
      <c r="W179" t="s">
        <v>168</v>
      </c>
      <c r="X179">
        <v>8</v>
      </c>
      <c r="Y179" t="s">
        <v>294</v>
      </c>
      <c r="Z179" t="s">
        <v>295</v>
      </c>
      <c r="AA179" t="s">
        <v>296</v>
      </c>
      <c r="AB179" t="s">
        <v>297</v>
      </c>
      <c r="AC179" t="s">
        <v>168</v>
      </c>
      <c r="AD179" t="s">
        <v>9</v>
      </c>
      <c r="AE179" t="s">
        <v>10</v>
      </c>
    </row>
    <row r="180" spans="1:31" x14ac:dyDescent="0.25">
      <c r="A180">
        <v>10314</v>
      </c>
      <c r="B180" t="s">
        <v>293</v>
      </c>
      <c r="C180">
        <v>1</v>
      </c>
      <c r="D180" s="1">
        <v>41542</v>
      </c>
      <c r="E180" s="1">
        <v>41570</v>
      </c>
      <c r="F180" s="1">
        <v>41551</v>
      </c>
      <c r="G180">
        <v>2</v>
      </c>
      <c r="H180">
        <v>74.16</v>
      </c>
      <c r="I180">
        <v>58</v>
      </c>
      <c r="J180" s="2">
        <v>10.6</v>
      </c>
      <c r="K180">
        <v>30</v>
      </c>
      <c r="L180">
        <v>0.1</v>
      </c>
      <c r="M180" s="3">
        <f>Table_orders[[#This Row],[order_details.unitPrice]]*Table_orders[[#This Row],[order_details.quantity]]</f>
        <v>318</v>
      </c>
      <c r="N180" t="s">
        <v>572</v>
      </c>
      <c r="O180" t="s">
        <v>534</v>
      </c>
      <c r="P180" t="s">
        <v>535</v>
      </c>
      <c r="Q180">
        <v>13.25</v>
      </c>
      <c r="R180">
        <v>0</v>
      </c>
      <c r="S180">
        <v>8</v>
      </c>
      <c r="T180" t="s">
        <v>404</v>
      </c>
      <c r="U180" t="s">
        <v>28</v>
      </c>
      <c r="V180" t="s">
        <v>405</v>
      </c>
      <c r="W180" t="s">
        <v>168</v>
      </c>
      <c r="X180">
        <v>8</v>
      </c>
      <c r="Y180" t="s">
        <v>294</v>
      </c>
      <c r="Z180" t="s">
        <v>295</v>
      </c>
      <c r="AA180" t="s">
        <v>296</v>
      </c>
      <c r="AB180" t="s">
        <v>297</v>
      </c>
      <c r="AC180" t="s">
        <v>168</v>
      </c>
      <c r="AD180" t="s">
        <v>17</v>
      </c>
      <c r="AE180" t="s">
        <v>18</v>
      </c>
    </row>
    <row r="181" spans="1:31" x14ac:dyDescent="0.25">
      <c r="A181">
        <v>10314</v>
      </c>
      <c r="B181" t="s">
        <v>293</v>
      </c>
      <c r="C181">
        <v>1</v>
      </c>
      <c r="D181" s="1">
        <v>41542</v>
      </c>
      <c r="E181" s="1">
        <v>41570</v>
      </c>
      <c r="F181" s="1">
        <v>41551</v>
      </c>
      <c r="G181">
        <v>2</v>
      </c>
      <c r="H181">
        <v>74.16</v>
      </c>
      <c r="I181">
        <v>62</v>
      </c>
      <c r="J181" s="2">
        <v>39.4</v>
      </c>
      <c r="K181">
        <v>25</v>
      </c>
      <c r="L181">
        <v>0.1</v>
      </c>
      <c r="M181" s="3">
        <f>Table_orders[[#This Row],[order_details.unitPrice]]*Table_orders[[#This Row],[order_details.quantity]]</f>
        <v>985</v>
      </c>
      <c r="N181" t="s">
        <v>572</v>
      </c>
      <c r="O181" t="s">
        <v>542</v>
      </c>
      <c r="P181" t="s">
        <v>543</v>
      </c>
      <c r="Q181">
        <v>49.3</v>
      </c>
      <c r="R181">
        <v>0</v>
      </c>
      <c r="S181">
        <v>3</v>
      </c>
      <c r="T181" t="s">
        <v>404</v>
      </c>
      <c r="U181" t="s">
        <v>28</v>
      </c>
      <c r="V181" t="s">
        <v>405</v>
      </c>
      <c r="W181" t="s">
        <v>168</v>
      </c>
      <c r="X181">
        <v>8</v>
      </c>
      <c r="Y181" t="s">
        <v>294</v>
      </c>
      <c r="Z181" t="s">
        <v>295</v>
      </c>
      <c r="AA181" t="s">
        <v>296</v>
      </c>
      <c r="AB181" t="s">
        <v>297</v>
      </c>
      <c r="AC181" t="s">
        <v>168</v>
      </c>
      <c r="AD181" t="s">
        <v>7</v>
      </c>
      <c r="AE181" t="s">
        <v>8</v>
      </c>
    </row>
    <row r="182" spans="1:31" x14ac:dyDescent="0.25">
      <c r="A182">
        <v>10315</v>
      </c>
      <c r="B182" t="s">
        <v>191</v>
      </c>
      <c r="C182">
        <v>4</v>
      </c>
      <c r="D182" s="1">
        <v>41543</v>
      </c>
      <c r="E182" s="1">
        <v>41571</v>
      </c>
      <c r="F182" s="1">
        <v>41550</v>
      </c>
      <c r="G182">
        <v>2</v>
      </c>
      <c r="H182">
        <v>41.76</v>
      </c>
      <c r="I182">
        <v>34</v>
      </c>
      <c r="J182" s="2">
        <v>11.2</v>
      </c>
      <c r="K182">
        <v>14</v>
      </c>
      <c r="L182">
        <v>0</v>
      </c>
      <c r="M182" s="3">
        <f>Table_orders[[#This Row],[order_details.unitPrice]]*Table_orders[[#This Row],[order_details.quantity]]</f>
        <v>156.79999999999998</v>
      </c>
      <c r="N182" t="s">
        <v>572</v>
      </c>
      <c r="O182" t="s">
        <v>489</v>
      </c>
      <c r="P182" t="s">
        <v>426</v>
      </c>
      <c r="Q182">
        <v>14</v>
      </c>
      <c r="R182">
        <v>0</v>
      </c>
      <c r="S182">
        <v>1</v>
      </c>
      <c r="T182" t="s">
        <v>409</v>
      </c>
      <c r="U182" t="s">
        <v>28</v>
      </c>
      <c r="V182" t="s">
        <v>405</v>
      </c>
      <c r="W182" t="s">
        <v>168</v>
      </c>
      <c r="X182">
        <v>8</v>
      </c>
      <c r="Y182" t="s">
        <v>192</v>
      </c>
      <c r="Z182" t="s">
        <v>193</v>
      </c>
      <c r="AA182" t="s">
        <v>58</v>
      </c>
      <c r="AB182" t="s">
        <v>194</v>
      </c>
      <c r="AC182" t="s">
        <v>44</v>
      </c>
      <c r="AD182" t="s">
        <v>3</v>
      </c>
      <c r="AE182" t="s">
        <v>4</v>
      </c>
    </row>
    <row r="183" spans="1:31" x14ac:dyDescent="0.25">
      <c r="A183">
        <v>10315</v>
      </c>
      <c r="B183" t="s">
        <v>191</v>
      </c>
      <c r="C183">
        <v>4</v>
      </c>
      <c r="D183" s="1">
        <v>41543</v>
      </c>
      <c r="E183" s="1">
        <v>41571</v>
      </c>
      <c r="F183" s="1">
        <v>41550</v>
      </c>
      <c r="G183">
        <v>2</v>
      </c>
      <c r="H183">
        <v>41.76</v>
      </c>
      <c r="I183">
        <v>70</v>
      </c>
      <c r="J183" s="2">
        <v>12</v>
      </c>
      <c r="K183">
        <v>30</v>
      </c>
      <c r="L183">
        <v>0</v>
      </c>
      <c r="M183" s="3">
        <f>Table_orders[[#This Row],[order_details.unitPrice]]*Table_orders[[#This Row],[order_details.quantity]]</f>
        <v>360</v>
      </c>
      <c r="N183" t="s">
        <v>572</v>
      </c>
      <c r="O183" t="s">
        <v>557</v>
      </c>
      <c r="P183" t="s">
        <v>558</v>
      </c>
      <c r="Q183">
        <v>15</v>
      </c>
      <c r="R183">
        <v>0</v>
      </c>
      <c r="S183">
        <v>1</v>
      </c>
      <c r="T183" t="s">
        <v>409</v>
      </c>
      <c r="U183" t="s">
        <v>28</v>
      </c>
      <c r="V183" t="s">
        <v>405</v>
      </c>
      <c r="W183" t="s">
        <v>168</v>
      </c>
      <c r="X183">
        <v>8</v>
      </c>
      <c r="Y183" t="s">
        <v>192</v>
      </c>
      <c r="Z183" t="s">
        <v>193</v>
      </c>
      <c r="AA183" t="s">
        <v>58</v>
      </c>
      <c r="AB183" t="s">
        <v>194</v>
      </c>
      <c r="AC183" t="s">
        <v>44</v>
      </c>
      <c r="AD183" t="s">
        <v>3</v>
      </c>
      <c r="AE183" t="s">
        <v>4</v>
      </c>
    </row>
    <row r="184" spans="1:31" x14ac:dyDescent="0.25">
      <c r="A184">
        <v>10316</v>
      </c>
      <c r="B184" t="s">
        <v>293</v>
      </c>
      <c r="C184">
        <v>1</v>
      </c>
      <c r="D184" s="1">
        <v>41544</v>
      </c>
      <c r="E184" s="1">
        <v>41572</v>
      </c>
      <c r="F184" s="1">
        <v>41555</v>
      </c>
      <c r="G184">
        <v>3</v>
      </c>
      <c r="H184">
        <v>150.15</v>
      </c>
      <c r="I184">
        <v>41</v>
      </c>
      <c r="J184" s="2">
        <v>7.7</v>
      </c>
      <c r="K184">
        <v>10</v>
      </c>
      <c r="L184">
        <v>0</v>
      </c>
      <c r="M184" s="3">
        <f>Table_orders[[#This Row],[order_details.unitPrice]]*Table_orders[[#This Row],[order_details.quantity]]</f>
        <v>77</v>
      </c>
      <c r="N184" t="s">
        <v>573</v>
      </c>
      <c r="O184" t="s">
        <v>501</v>
      </c>
      <c r="P184" t="s">
        <v>502</v>
      </c>
      <c r="Q184">
        <v>9.65</v>
      </c>
      <c r="R184">
        <v>0</v>
      </c>
      <c r="S184">
        <v>8</v>
      </c>
      <c r="T184" t="s">
        <v>404</v>
      </c>
      <c r="U184" t="s">
        <v>28</v>
      </c>
      <c r="V184" t="s">
        <v>405</v>
      </c>
      <c r="W184" t="s">
        <v>168</v>
      </c>
      <c r="X184">
        <v>8</v>
      </c>
      <c r="Y184" t="s">
        <v>294</v>
      </c>
      <c r="Z184" t="s">
        <v>295</v>
      </c>
      <c r="AA184" t="s">
        <v>296</v>
      </c>
      <c r="AB184" t="s">
        <v>297</v>
      </c>
      <c r="AC184" t="s">
        <v>168</v>
      </c>
      <c r="AD184" t="s">
        <v>17</v>
      </c>
      <c r="AE184" t="s">
        <v>18</v>
      </c>
    </row>
    <row r="185" spans="1:31" x14ac:dyDescent="0.25">
      <c r="A185">
        <v>10316</v>
      </c>
      <c r="B185" t="s">
        <v>293</v>
      </c>
      <c r="C185">
        <v>1</v>
      </c>
      <c r="D185" s="1">
        <v>41544</v>
      </c>
      <c r="E185" s="1">
        <v>41572</v>
      </c>
      <c r="F185" s="1">
        <v>41555</v>
      </c>
      <c r="G185">
        <v>3</v>
      </c>
      <c r="H185">
        <v>150.15</v>
      </c>
      <c r="I185">
        <v>62</v>
      </c>
      <c r="J185" s="2">
        <v>39.4</v>
      </c>
      <c r="K185">
        <v>70</v>
      </c>
      <c r="L185">
        <v>0</v>
      </c>
      <c r="M185" s="3">
        <f>Table_orders[[#This Row],[order_details.unitPrice]]*Table_orders[[#This Row],[order_details.quantity]]</f>
        <v>2758</v>
      </c>
      <c r="N185" t="s">
        <v>573</v>
      </c>
      <c r="O185" t="s">
        <v>542</v>
      </c>
      <c r="P185" t="s">
        <v>543</v>
      </c>
      <c r="Q185">
        <v>49.3</v>
      </c>
      <c r="R185">
        <v>0</v>
      </c>
      <c r="S185">
        <v>3</v>
      </c>
      <c r="T185" t="s">
        <v>404</v>
      </c>
      <c r="U185" t="s">
        <v>28</v>
      </c>
      <c r="V185" t="s">
        <v>405</v>
      </c>
      <c r="W185" t="s">
        <v>168</v>
      </c>
      <c r="X185">
        <v>8</v>
      </c>
      <c r="Y185" t="s">
        <v>294</v>
      </c>
      <c r="Z185" t="s">
        <v>295</v>
      </c>
      <c r="AA185" t="s">
        <v>296</v>
      </c>
      <c r="AB185" t="s">
        <v>297</v>
      </c>
      <c r="AC185" t="s">
        <v>168</v>
      </c>
      <c r="AD185" t="s">
        <v>7</v>
      </c>
      <c r="AE185" t="s">
        <v>8</v>
      </c>
    </row>
    <row r="186" spans="1:31" x14ac:dyDescent="0.25">
      <c r="A186">
        <v>10317</v>
      </c>
      <c r="B186" t="s">
        <v>231</v>
      </c>
      <c r="C186">
        <v>6</v>
      </c>
      <c r="D186" s="1">
        <v>41547</v>
      </c>
      <c r="E186" s="1">
        <v>41575</v>
      </c>
      <c r="F186" s="1">
        <v>41557</v>
      </c>
      <c r="G186">
        <v>1</v>
      </c>
      <c r="H186">
        <v>12.69</v>
      </c>
      <c r="I186">
        <v>1</v>
      </c>
      <c r="J186" s="2">
        <v>14.4</v>
      </c>
      <c r="K186">
        <v>20</v>
      </c>
      <c r="L186">
        <v>0</v>
      </c>
      <c r="M186" s="3">
        <f>Table_orders[[#This Row],[order_details.unitPrice]]*Table_orders[[#This Row],[order_details.quantity]]</f>
        <v>288</v>
      </c>
      <c r="N186" t="s">
        <v>571</v>
      </c>
      <c r="O186" t="s">
        <v>423</v>
      </c>
      <c r="P186" t="s">
        <v>424</v>
      </c>
      <c r="Q186">
        <v>18</v>
      </c>
      <c r="R186">
        <v>0</v>
      </c>
      <c r="S186">
        <v>1</v>
      </c>
      <c r="T186" t="s">
        <v>411</v>
      </c>
      <c r="U186" t="s">
        <v>28</v>
      </c>
      <c r="V186" t="s">
        <v>43</v>
      </c>
      <c r="W186" t="s">
        <v>44</v>
      </c>
      <c r="X186">
        <v>5</v>
      </c>
      <c r="Y186" t="s">
        <v>232</v>
      </c>
      <c r="Z186" t="s">
        <v>233</v>
      </c>
      <c r="AA186" t="s">
        <v>116</v>
      </c>
      <c r="AB186" t="s">
        <v>234</v>
      </c>
      <c r="AC186" t="s">
        <v>168</v>
      </c>
      <c r="AD186" t="s">
        <v>3</v>
      </c>
      <c r="AE186" t="s">
        <v>4</v>
      </c>
    </row>
    <row r="187" spans="1:31" x14ac:dyDescent="0.25">
      <c r="A187">
        <v>10318</v>
      </c>
      <c r="B187" t="s">
        <v>191</v>
      </c>
      <c r="C187">
        <v>8</v>
      </c>
      <c r="D187" s="1">
        <v>41548</v>
      </c>
      <c r="E187" s="1">
        <v>41576</v>
      </c>
      <c r="F187" s="1">
        <v>41551</v>
      </c>
      <c r="G187">
        <v>2</v>
      </c>
      <c r="H187">
        <v>4.7300000000000004</v>
      </c>
      <c r="I187">
        <v>41</v>
      </c>
      <c r="J187" s="2">
        <v>7.7</v>
      </c>
      <c r="K187">
        <v>20</v>
      </c>
      <c r="L187">
        <v>0</v>
      </c>
      <c r="M187" s="3">
        <f>Table_orders[[#This Row],[order_details.unitPrice]]*Table_orders[[#This Row],[order_details.quantity]]</f>
        <v>154</v>
      </c>
      <c r="N187" t="s">
        <v>572</v>
      </c>
      <c r="O187" t="s">
        <v>501</v>
      </c>
      <c r="P187" t="s">
        <v>502</v>
      </c>
      <c r="Q187">
        <v>9.65</v>
      </c>
      <c r="R187">
        <v>0</v>
      </c>
      <c r="S187">
        <v>8</v>
      </c>
      <c r="T187" t="s">
        <v>413</v>
      </c>
      <c r="U187" t="s">
        <v>116</v>
      </c>
      <c r="V187" t="s">
        <v>405</v>
      </c>
      <c r="W187" t="s">
        <v>168</v>
      </c>
      <c r="X187">
        <v>2</v>
      </c>
      <c r="Y187" t="s">
        <v>192</v>
      </c>
      <c r="Z187" t="s">
        <v>193</v>
      </c>
      <c r="AA187" t="s">
        <v>58</v>
      </c>
      <c r="AB187" t="s">
        <v>194</v>
      </c>
      <c r="AC187" t="s">
        <v>44</v>
      </c>
      <c r="AD187" t="s">
        <v>17</v>
      </c>
      <c r="AE187" t="s">
        <v>18</v>
      </c>
    </row>
    <row r="188" spans="1:31" x14ac:dyDescent="0.25">
      <c r="A188">
        <v>10318</v>
      </c>
      <c r="B188" t="s">
        <v>191</v>
      </c>
      <c r="C188">
        <v>8</v>
      </c>
      <c r="D188" s="1">
        <v>41548</v>
      </c>
      <c r="E188" s="1">
        <v>41576</v>
      </c>
      <c r="F188" s="1">
        <v>41551</v>
      </c>
      <c r="G188">
        <v>2</v>
      </c>
      <c r="H188">
        <v>4.7300000000000004</v>
      </c>
      <c r="I188">
        <v>76</v>
      </c>
      <c r="J188" s="2">
        <v>14.4</v>
      </c>
      <c r="K188">
        <v>6</v>
      </c>
      <c r="L188">
        <v>0</v>
      </c>
      <c r="M188" s="3">
        <f>Table_orders[[#This Row],[order_details.unitPrice]]*Table_orders[[#This Row],[order_details.quantity]]</f>
        <v>86.4</v>
      </c>
      <c r="N188" t="s">
        <v>572</v>
      </c>
      <c r="O188" t="s">
        <v>566</v>
      </c>
      <c r="P188" t="s">
        <v>567</v>
      </c>
      <c r="Q188">
        <v>18</v>
      </c>
      <c r="R188">
        <v>0</v>
      </c>
      <c r="S188">
        <v>1</v>
      </c>
      <c r="T188" t="s">
        <v>413</v>
      </c>
      <c r="U188" t="s">
        <v>116</v>
      </c>
      <c r="V188" t="s">
        <v>405</v>
      </c>
      <c r="W188" t="s">
        <v>168</v>
      </c>
      <c r="X188">
        <v>2</v>
      </c>
      <c r="Y188" t="s">
        <v>192</v>
      </c>
      <c r="Z188" t="s">
        <v>193</v>
      </c>
      <c r="AA188" t="s">
        <v>58</v>
      </c>
      <c r="AB188" t="s">
        <v>194</v>
      </c>
      <c r="AC188" t="s">
        <v>44</v>
      </c>
      <c r="AD188" t="s">
        <v>3</v>
      </c>
      <c r="AE188" t="s">
        <v>4</v>
      </c>
    </row>
    <row r="189" spans="1:31" x14ac:dyDescent="0.25">
      <c r="A189">
        <v>10319</v>
      </c>
      <c r="B189" t="s">
        <v>351</v>
      </c>
      <c r="C189">
        <v>7</v>
      </c>
      <c r="D189" s="1">
        <v>41549</v>
      </c>
      <c r="E189" s="1">
        <v>41577</v>
      </c>
      <c r="F189" s="1">
        <v>41558</v>
      </c>
      <c r="G189">
        <v>3</v>
      </c>
      <c r="H189">
        <v>64.5</v>
      </c>
      <c r="I189">
        <v>17</v>
      </c>
      <c r="J189" s="2">
        <v>31.2</v>
      </c>
      <c r="K189">
        <v>8</v>
      </c>
      <c r="L189">
        <v>0</v>
      </c>
      <c r="M189" s="3">
        <f>Table_orders[[#This Row],[order_details.unitPrice]]*Table_orders[[#This Row],[order_details.quantity]]</f>
        <v>249.6</v>
      </c>
      <c r="N189" t="s">
        <v>573</v>
      </c>
      <c r="O189" t="s">
        <v>455</v>
      </c>
      <c r="P189" t="s">
        <v>456</v>
      </c>
      <c r="Q189">
        <v>39</v>
      </c>
      <c r="R189">
        <v>1</v>
      </c>
      <c r="S189">
        <v>6</v>
      </c>
      <c r="T189" t="s">
        <v>412</v>
      </c>
      <c r="U189" t="s">
        <v>28</v>
      </c>
      <c r="V189" t="s">
        <v>43</v>
      </c>
      <c r="W189" t="s">
        <v>44</v>
      </c>
      <c r="X189">
        <v>5</v>
      </c>
      <c r="Y189" t="s">
        <v>352</v>
      </c>
      <c r="Z189" t="s">
        <v>353</v>
      </c>
      <c r="AA189" t="s">
        <v>34</v>
      </c>
      <c r="AB189" t="s">
        <v>35</v>
      </c>
      <c r="AC189" t="s">
        <v>36</v>
      </c>
      <c r="AD189" t="s">
        <v>13</v>
      </c>
      <c r="AE189" t="s">
        <v>14</v>
      </c>
    </row>
    <row r="190" spans="1:31" x14ac:dyDescent="0.25">
      <c r="A190">
        <v>10319</v>
      </c>
      <c r="B190" t="s">
        <v>351</v>
      </c>
      <c r="C190">
        <v>7</v>
      </c>
      <c r="D190" s="1">
        <v>41549</v>
      </c>
      <c r="E190" s="1">
        <v>41577</v>
      </c>
      <c r="F190" s="1">
        <v>41558</v>
      </c>
      <c r="G190">
        <v>3</v>
      </c>
      <c r="H190">
        <v>64.5</v>
      </c>
      <c r="I190">
        <v>28</v>
      </c>
      <c r="J190" s="2">
        <v>36.4</v>
      </c>
      <c r="K190">
        <v>14</v>
      </c>
      <c r="L190">
        <v>0</v>
      </c>
      <c r="M190" s="3">
        <f>Table_orders[[#This Row],[order_details.unitPrice]]*Table_orders[[#This Row],[order_details.quantity]]</f>
        <v>509.59999999999997</v>
      </c>
      <c r="N190" t="s">
        <v>573</v>
      </c>
      <c r="O190" t="s">
        <v>477</v>
      </c>
      <c r="P190" t="s">
        <v>478</v>
      </c>
      <c r="Q190">
        <v>45.6</v>
      </c>
      <c r="R190">
        <v>1</v>
      </c>
      <c r="S190">
        <v>7</v>
      </c>
      <c r="T190" t="s">
        <v>412</v>
      </c>
      <c r="U190" t="s">
        <v>28</v>
      </c>
      <c r="V190" t="s">
        <v>43</v>
      </c>
      <c r="W190" t="s">
        <v>44</v>
      </c>
      <c r="X190">
        <v>5</v>
      </c>
      <c r="Y190" t="s">
        <v>352</v>
      </c>
      <c r="Z190" t="s">
        <v>353</v>
      </c>
      <c r="AA190" t="s">
        <v>34</v>
      </c>
      <c r="AB190" t="s">
        <v>35</v>
      </c>
      <c r="AC190" t="s">
        <v>36</v>
      </c>
      <c r="AD190" t="s">
        <v>15</v>
      </c>
      <c r="AE190" t="s">
        <v>16</v>
      </c>
    </row>
    <row r="191" spans="1:31" x14ac:dyDescent="0.25">
      <c r="A191">
        <v>10319</v>
      </c>
      <c r="B191" t="s">
        <v>351</v>
      </c>
      <c r="C191">
        <v>7</v>
      </c>
      <c r="D191" s="1">
        <v>41549</v>
      </c>
      <c r="E191" s="1">
        <v>41577</v>
      </c>
      <c r="F191" s="1">
        <v>41558</v>
      </c>
      <c r="G191">
        <v>3</v>
      </c>
      <c r="H191">
        <v>64.5</v>
      </c>
      <c r="I191">
        <v>76</v>
      </c>
      <c r="J191" s="2">
        <v>14.4</v>
      </c>
      <c r="K191">
        <v>30</v>
      </c>
      <c r="L191">
        <v>0</v>
      </c>
      <c r="M191" s="3">
        <f>Table_orders[[#This Row],[order_details.unitPrice]]*Table_orders[[#This Row],[order_details.quantity]]</f>
        <v>432</v>
      </c>
      <c r="N191" t="s">
        <v>573</v>
      </c>
      <c r="O191" t="s">
        <v>566</v>
      </c>
      <c r="P191" t="s">
        <v>567</v>
      </c>
      <c r="Q191">
        <v>18</v>
      </c>
      <c r="R191">
        <v>0</v>
      </c>
      <c r="S191">
        <v>1</v>
      </c>
      <c r="T191" t="s">
        <v>412</v>
      </c>
      <c r="U191" t="s">
        <v>28</v>
      </c>
      <c r="V191" t="s">
        <v>43</v>
      </c>
      <c r="W191" t="s">
        <v>44</v>
      </c>
      <c r="X191">
        <v>5</v>
      </c>
      <c r="Y191" t="s">
        <v>352</v>
      </c>
      <c r="Z191" t="s">
        <v>353</v>
      </c>
      <c r="AA191" t="s">
        <v>34</v>
      </c>
      <c r="AB191" t="s">
        <v>35</v>
      </c>
      <c r="AC191" t="s">
        <v>36</v>
      </c>
      <c r="AD191" t="s">
        <v>3</v>
      </c>
      <c r="AE191" t="s">
        <v>4</v>
      </c>
    </row>
    <row r="192" spans="1:31" x14ac:dyDescent="0.25">
      <c r="A192">
        <v>10320</v>
      </c>
      <c r="B192" t="s">
        <v>377</v>
      </c>
      <c r="C192">
        <v>5</v>
      </c>
      <c r="D192" s="1">
        <v>41550</v>
      </c>
      <c r="E192" s="1">
        <v>41564</v>
      </c>
      <c r="F192" s="1">
        <v>41565</v>
      </c>
      <c r="G192">
        <v>3</v>
      </c>
      <c r="H192">
        <v>34.57</v>
      </c>
      <c r="I192">
        <v>71</v>
      </c>
      <c r="J192" s="2">
        <v>17.2</v>
      </c>
      <c r="K192">
        <v>30</v>
      </c>
      <c r="L192">
        <v>0</v>
      </c>
      <c r="M192" s="3">
        <f>Table_orders[[#This Row],[order_details.unitPrice]]*Table_orders[[#This Row],[order_details.quantity]]</f>
        <v>516</v>
      </c>
      <c r="N192" t="s">
        <v>573</v>
      </c>
      <c r="O192" t="s">
        <v>559</v>
      </c>
      <c r="P192" t="s">
        <v>446</v>
      </c>
      <c r="Q192">
        <v>21.5</v>
      </c>
      <c r="R192">
        <v>0</v>
      </c>
      <c r="S192">
        <v>4</v>
      </c>
      <c r="T192" t="s">
        <v>410</v>
      </c>
      <c r="U192" t="s">
        <v>116</v>
      </c>
      <c r="V192" t="s">
        <v>43</v>
      </c>
      <c r="W192" t="s">
        <v>44</v>
      </c>
      <c r="X192">
        <v>2</v>
      </c>
      <c r="Y192" t="s">
        <v>378</v>
      </c>
      <c r="Z192" t="s">
        <v>379</v>
      </c>
      <c r="AA192" t="s">
        <v>73</v>
      </c>
      <c r="AB192" t="s">
        <v>380</v>
      </c>
      <c r="AC192" t="s">
        <v>381</v>
      </c>
      <c r="AD192" t="s">
        <v>9</v>
      </c>
      <c r="AE192" t="s">
        <v>10</v>
      </c>
    </row>
    <row r="193" spans="1:31" x14ac:dyDescent="0.25">
      <c r="A193">
        <v>10321</v>
      </c>
      <c r="B193" t="s">
        <v>191</v>
      </c>
      <c r="C193">
        <v>3</v>
      </c>
      <c r="D193" s="1">
        <v>41550</v>
      </c>
      <c r="E193" s="1">
        <v>41578</v>
      </c>
      <c r="F193" s="1">
        <v>41558</v>
      </c>
      <c r="G193">
        <v>2</v>
      </c>
      <c r="H193">
        <v>3.43</v>
      </c>
      <c r="I193">
        <v>35</v>
      </c>
      <c r="J193" s="2">
        <v>14.4</v>
      </c>
      <c r="K193">
        <v>10</v>
      </c>
      <c r="L193">
        <v>0</v>
      </c>
      <c r="M193" s="3">
        <f>Table_orders[[#This Row],[order_details.unitPrice]]*Table_orders[[#This Row],[order_details.quantity]]</f>
        <v>144</v>
      </c>
      <c r="N193" t="s">
        <v>572</v>
      </c>
      <c r="O193" t="s">
        <v>490</v>
      </c>
      <c r="P193" t="s">
        <v>426</v>
      </c>
      <c r="Q193">
        <v>18</v>
      </c>
      <c r="R193">
        <v>0</v>
      </c>
      <c r="S193">
        <v>1</v>
      </c>
      <c r="T193" t="s">
        <v>408</v>
      </c>
      <c r="U193" t="s">
        <v>28</v>
      </c>
      <c r="V193" t="s">
        <v>405</v>
      </c>
      <c r="W193" t="s">
        <v>168</v>
      </c>
      <c r="X193">
        <v>8</v>
      </c>
      <c r="Y193" t="s">
        <v>192</v>
      </c>
      <c r="Z193" t="s">
        <v>193</v>
      </c>
      <c r="AA193" t="s">
        <v>58</v>
      </c>
      <c r="AB193" t="s">
        <v>194</v>
      </c>
      <c r="AC193" t="s">
        <v>44</v>
      </c>
      <c r="AD193" t="s">
        <v>3</v>
      </c>
      <c r="AE193" t="s">
        <v>4</v>
      </c>
    </row>
    <row r="194" spans="1:31" x14ac:dyDescent="0.25">
      <c r="A194">
        <v>10322</v>
      </c>
      <c r="B194" t="s">
        <v>270</v>
      </c>
      <c r="C194">
        <v>7</v>
      </c>
      <c r="D194" s="1">
        <v>41551</v>
      </c>
      <c r="E194" s="1">
        <v>41579</v>
      </c>
      <c r="F194" s="1">
        <v>41570</v>
      </c>
      <c r="G194">
        <v>3</v>
      </c>
      <c r="H194">
        <v>0.4</v>
      </c>
      <c r="I194">
        <v>52</v>
      </c>
      <c r="J194" s="2">
        <v>5.6</v>
      </c>
      <c r="K194">
        <v>20</v>
      </c>
      <c r="L194">
        <v>0</v>
      </c>
      <c r="M194" s="3">
        <f>Table_orders[[#This Row],[order_details.unitPrice]]*Table_orders[[#This Row],[order_details.quantity]]</f>
        <v>112</v>
      </c>
      <c r="N194" t="s">
        <v>573</v>
      </c>
      <c r="O194" t="s">
        <v>523</v>
      </c>
      <c r="P194" t="s">
        <v>524</v>
      </c>
      <c r="Q194">
        <v>7</v>
      </c>
      <c r="R194">
        <v>0</v>
      </c>
      <c r="S194">
        <v>5</v>
      </c>
      <c r="T194" t="s">
        <v>412</v>
      </c>
      <c r="U194" t="s">
        <v>28</v>
      </c>
      <c r="V194" t="s">
        <v>43</v>
      </c>
      <c r="W194" t="s">
        <v>44</v>
      </c>
      <c r="X194">
        <v>5</v>
      </c>
      <c r="Y194" t="s">
        <v>271</v>
      </c>
      <c r="Z194" t="s">
        <v>272</v>
      </c>
      <c r="AA194" t="s">
        <v>28</v>
      </c>
      <c r="AB194" t="s">
        <v>35</v>
      </c>
      <c r="AC194" t="s">
        <v>36</v>
      </c>
      <c r="AD194" t="s">
        <v>11</v>
      </c>
      <c r="AE194" t="s">
        <v>12</v>
      </c>
    </row>
    <row r="195" spans="1:31" x14ac:dyDescent="0.25">
      <c r="A195">
        <v>10323</v>
      </c>
      <c r="B195" t="s">
        <v>195</v>
      </c>
      <c r="C195">
        <v>4</v>
      </c>
      <c r="D195" s="1">
        <v>41554</v>
      </c>
      <c r="E195" s="1">
        <v>41582</v>
      </c>
      <c r="F195" s="1">
        <v>41561</v>
      </c>
      <c r="G195">
        <v>1</v>
      </c>
      <c r="H195">
        <v>4.88</v>
      </c>
      <c r="I195">
        <v>15</v>
      </c>
      <c r="J195" s="2">
        <v>12.4</v>
      </c>
      <c r="K195">
        <v>5</v>
      </c>
      <c r="L195">
        <v>0</v>
      </c>
      <c r="M195" s="3">
        <f>Table_orders[[#This Row],[order_details.unitPrice]]*Table_orders[[#This Row],[order_details.quantity]]</f>
        <v>62</v>
      </c>
      <c r="N195" t="s">
        <v>571</v>
      </c>
      <c r="O195" t="s">
        <v>451</v>
      </c>
      <c r="P195" t="s">
        <v>452</v>
      </c>
      <c r="Q195">
        <v>15.5</v>
      </c>
      <c r="R195">
        <v>0</v>
      </c>
      <c r="S195">
        <v>2</v>
      </c>
      <c r="T195" t="s">
        <v>409</v>
      </c>
      <c r="U195" t="s">
        <v>28</v>
      </c>
      <c r="V195" t="s">
        <v>405</v>
      </c>
      <c r="W195" t="s">
        <v>168</v>
      </c>
      <c r="X195">
        <v>8</v>
      </c>
      <c r="Y195" t="s">
        <v>196</v>
      </c>
      <c r="Z195" t="s">
        <v>197</v>
      </c>
      <c r="AA195" t="s">
        <v>96</v>
      </c>
      <c r="AB195" t="s">
        <v>198</v>
      </c>
      <c r="AC195" t="s">
        <v>30</v>
      </c>
      <c r="AD195" t="s">
        <v>5</v>
      </c>
      <c r="AE195" t="s">
        <v>6</v>
      </c>
    </row>
    <row r="196" spans="1:31" x14ac:dyDescent="0.25">
      <c r="A196">
        <v>10323</v>
      </c>
      <c r="B196" t="s">
        <v>195</v>
      </c>
      <c r="C196">
        <v>4</v>
      </c>
      <c r="D196" s="1">
        <v>41554</v>
      </c>
      <c r="E196" s="1">
        <v>41582</v>
      </c>
      <c r="F196" s="1">
        <v>41561</v>
      </c>
      <c r="G196">
        <v>1</v>
      </c>
      <c r="H196">
        <v>4.88</v>
      </c>
      <c r="I196">
        <v>25</v>
      </c>
      <c r="J196" s="2">
        <v>11.2</v>
      </c>
      <c r="K196">
        <v>4</v>
      </c>
      <c r="L196">
        <v>0</v>
      </c>
      <c r="M196" s="3">
        <f>Table_orders[[#This Row],[order_details.unitPrice]]*Table_orders[[#This Row],[order_details.quantity]]</f>
        <v>44.8</v>
      </c>
      <c r="N196" t="s">
        <v>571</v>
      </c>
      <c r="O196" t="s">
        <v>471</v>
      </c>
      <c r="P196" t="s">
        <v>472</v>
      </c>
      <c r="Q196">
        <v>14</v>
      </c>
      <c r="R196">
        <v>0</v>
      </c>
      <c r="S196">
        <v>3</v>
      </c>
      <c r="T196" t="s">
        <v>409</v>
      </c>
      <c r="U196" t="s">
        <v>28</v>
      </c>
      <c r="V196" t="s">
        <v>405</v>
      </c>
      <c r="W196" t="s">
        <v>168</v>
      </c>
      <c r="X196">
        <v>8</v>
      </c>
      <c r="Y196" t="s">
        <v>196</v>
      </c>
      <c r="Z196" t="s">
        <v>197</v>
      </c>
      <c r="AA196" t="s">
        <v>96</v>
      </c>
      <c r="AB196" t="s">
        <v>198</v>
      </c>
      <c r="AC196" t="s">
        <v>30</v>
      </c>
      <c r="AD196" t="s">
        <v>7</v>
      </c>
      <c r="AE196" t="s">
        <v>8</v>
      </c>
    </row>
    <row r="197" spans="1:31" x14ac:dyDescent="0.25">
      <c r="A197">
        <v>10323</v>
      </c>
      <c r="B197" t="s">
        <v>195</v>
      </c>
      <c r="C197">
        <v>4</v>
      </c>
      <c r="D197" s="1">
        <v>41554</v>
      </c>
      <c r="E197" s="1">
        <v>41582</v>
      </c>
      <c r="F197" s="1">
        <v>41561</v>
      </c>
      <c r="G197">
        <v>1</v>
      </c>
      <c r="H197">
        <v>4.88</v>
      </c>
      <c r="I197">
        <v>39</v>
      </c>
      <c r="J197" s="2">
        <v>14.4</v>
      </c>
      <c r="K197">
        <v>4</v>
      </c>
      <c r="L197">
        <v>0</v>
      </c>
      <c r="M197" s="3">
        <f>Table_orders[[#This Row],[order_details.unitPrice]]*Table_orders[[#This Row],[order_details.quantity]]</f>
        <v>57.6</v>
      </c>
      <c r="N197" t="s">
        <v>571</v>
      </c>
      <c r="O197" t="s">
        <v>497</v>
      </c>
      <c r="P197" t="s">
        <v>498</v>
      </c>
      <c r="Q197">
        <v>18</v>
      </c>
      <c r="R197">
        <v>0</v>
      </c>
      <c r="S197">
        <v>1</v>
      </c>
      <c r="T197" t="s">
        <v>409</v>
      </c>
      <c r="U197" t="s">
        <v>28</v>
      </c>
      <c r="V197" t="s">
        <v>405</v>
      </c>
      <c r="W197" t="s">
        <v>168</v>
      </c>
      <c r="X197">
        <v>8</v>
      </c>
      <c r="Y197" t="s">
        <v>196</v>
      </c>
      <c r="Z197" t="s">
        <v>197</v>
      </c>
      <c r="AA197" t="s">
        <v>96</v>
      </c>
      <c r="AB197" t="s">
        <v>198</v>
      </c>
      <c r="AC197" t="s">
        <v>30</v>
      </c>
      <c r="AD197" t="s">
        <v>3</v>
      </c>
      <c r="AE197" t="s">
        <v>4</v>
      </c>
    </row>
    <row r="198" spans="1:31" x14ac:dyDescent="0.25">
      <c r="A198">
        <v>10324</v>
      </c>
      <c r="B198" t="s">
        <v>317</v>
      </c>
      <c r="C198">
        <v>9</v>
      </c>
      <c r="D198" s="1">
        <v>41555</v>
      </c>
      <c r="E198" s="1">
        <v>41583</v>
      </c>
      <c r="F198" s="1">
        <v>41557</v>
      </c>
      <c r="G198">
        <v>1</v>
      </c>
      <c r="H198">
        <v>214.27</v>
      </c>
      <c r="I198">
        <v>16</v>
      </c>
      <c r="J198" s="2">
        <v>13.9</v>
      </c>
      <c r="K198">
        <v>21</v>
      </c>
      <c r="L198">
        <v>0.15</v>
      </c>
      <c r="M198" s="3">
        <f>Table_orders[[#This Row],[order_details.unitPrice]]*Table_orders[[#This Row],[order_details.quantity]]</f>
        <v>291.90000000000003</v>
      </c>
      <c r="N198" t="s">
        <v>571</v>
      </c>
      <c r="O198" t="s">
        <v>453</v>
      </c>
      <c r="P198" t="s">
        <v>454</v>
      </c>
      <c r="Q198">
        <v>17.45</v>
      </c>
      <c r="R198">
        <v>0</v>
      </c>
      <c r="S198">
        <v>3</v>
      </c>
      <c r="T198" t="s">
        <v>414</v>
      </c>
      <c r="U198" t="s">
        <v>28</v>
      </c>
      <c r="V198" t="s">
        <v>43</v>
      </c>
      <c r="W198" t="s">
        <v>44</v>
      </c>
      <c r="X198">
        <v>5</v>
      </c>
      <c r="Y198" t="s">
        <v>318</v>
      </c>
      <c r="Z198" t="s">
        <v>319</v>
      </c>
      <c r="AA198" t="s">
        <v>28</v>
      </c>
      <c r="AB198" t="s">
        <v>320</v>
      </c>
      <c r="AC198" t="s">
        <v>168</v>
      </c>
      <c r="AD198" t="s">
        <v>7</v>
      </c>
      <c r="AE198" t="s">
        <v>8</v>
      </c>
    </row>
    <row r="199" spans="1:31" x14ac:dyDescent="0.25">
      <c r="A199">
        <v>10324</v>
      </c>
      <c r="B199" t="s">
        <v>317</v>
      </c>
      <c r="C199">
        <v>9</v>
      </c>
      <c r="D199" s="1">
        <v>41555</v>
      </c>
      <c r="E199" s="1">
        <v>41583</v>
      </c>
      <c r="F199" s="1">
        <v>41557</v>
      </c>
      <c r="G199">
        <v>1</v>
      </c>
      <c r="H199">
        <v>214.27</v>
      </c>
      <c r="I199">
        <v>35</v>
      </c>
      <c r="J199" s="2">
        <v>14.4</v>
      </c>
      <c r="K199">
        <v>70</v>
      </c>
      <c r="L199">
        <v>0.15</v>
      </c>
      <c r="M199" s="3">
        <f>Table_orders[[#This Row],[order_details.unitPrice]]*Table_orders[[#This Row],[order_details.quantity]]</f>
        <v>1008</v>
      </c>
      <c r="N199" t="s">
        <v>571</v>
      </c>
      <c r="O199" t="s">
        <v>490</v>
      </c>
      <c r="P199" t="s">
        <v>426</v>
      </c>
      <c r="Q199">
        <v>18</v>
      </c>
      <c r="R199">
        <v>0</v>
      </c>
      <c r="S199">
        <v>1</v>
      </c>
      <c r="T199" t="s">
        <v>414</v>
      </c>
      <c r="U199" t="s">
        <v>28</v>
      </c>
      <c r="V199" t="s">
        <v>43</v>
      </c>
      <c r="W199" t="s">
        <v>44</v>
      </c>
      <c r="X199">
        <v>5</v>
      </c>
      <c r="Y199" t="s">
        <v>318</v>
      </c>
      <c r="Z199" t="s">
        <v>319</v>
      </c>
      <c r="AA199" t="s">
        <v>28</v>
      </c>
      <c r="AB199" t="s">
        <v>320</v>
      </c>
      <c r="AC199" t="s">
        <v>168</v>
      </c>
      <c r="AD199" t="s">
        <v>3</v>
      </c>
      <c r="AE199" t="s">
        <v>4</v>
      </c>
    </row>
    <row r="200" spans="1:31" x14ac:dyDescent="0.25">
      <c r="A200">
        <v>10324</v>
      </c>
      <c r="B200" t="s">
        <v>317</v>
      </c>
      <c r="C200">
        <v>9</v>
      </c>
      <c r="D200" s="1">
        <v>41555</v>
      </c>
      <c r="E200" s="1">
        <v>41583</v>
      </c>
      <c r="F200" s="1">
        <v>41557</v>
      </c>
      <c r="G200">
        <v>1</v>
      </c>
      <c r="H200">
        <v>214.27</v>
      </c>
      <c r="I200">
        <v>46</v>
      </c>
      <c r="J200" s="2">
        <v>9.6</v>
      </c>
      <c r="K200">
        <v>30</v>
      </c>
      <c r="L200">
        <v>0</v>
      </c>
      <c r="M200" s="3">
        <f>Table_orders[[#This Row],[order_details.unitPrice]]*Table_orders[[#This Row],[order_details.quantity]]</f>
        <v>288</v>
      </c>
      <c r="N200" t="s">
        <v>571</v>
      </c>
      <c r="O200" t="s">
        <v>511</v>
      </c>
      <c r="P200" t="s">
        <v>512</v>
      </c>
      <c r="Q200">
        <v>12</v>
      </c>
      <c r="R200">
        <v>0</v>
      </c>
      <c r="S200">
        <v>8</v>
      </c>
      <c r="T200" t="s">
        <v>414</v>
      </c>
      <c r="U200" t="s">
        <v>28</v>
      </c>
      <c r="V200" t="s">
        <v>43</v>
      </c>
      <c r="W200" t="s">
        <v>44</v>
      </c>
      <c r="X200">
        <v>5</v>
      </c>
      <c r="Y200" t="s">
        <v>318</v>
      </c>
      <c r="Z200" t="s">
        <v>319</v>
      </c>
      <c r="AA200" t="s">
        <v>28</v>
      </c>
      <c r="AB200" t="s">
        <v>320</v>
      </c>
      <c r="AC200" t="s">
        <v>168</v>
      </c>
      <c r="AD200" t="s">
        <v>17</v>
      </c>
      <c r="AE200" t="s">
        <v>18</v>
      </c>
    </row>
    <row r="201" spans="1:31" x14ac:dyDescent="0.25">
      <c r="A201">
        <v>10324</v>
      </c>
      <c r="B201" t="s">
        <v>317</v>
      </c>
      <c r="C201">
        <v>9</v>
      </c>
      <c r="D201" s="1">
        <v>41555</v>
      </c>
      <c r="E201" s="1">
        <v>41583</v>
      </c>
      <c r="F201" s="1">
        <v>41557</v>
      </c>
      <c r="G201">
        <v>1</v>
      </c>
      <c r="H201">
        <v>214.27</v>
      </c>
      <c r="I201">
        <v>59</v>
      </c>
      <c r="J201" s="2">
        <v>44</v>
      </c>
      <c r="K201">
        <v>40</v>
      </c>
      <c r="L201">
        <v>0.15</v>
      </c>
      <c r="M201" s="3">
        <f>Table_orders[[#This Row],[order_details.unitPrice]]*Table_orders[[#This Row],[order_details.quantity]]</f>
        <v>1760</v>
      </c>
      <c r="N201" t="s">
        <v>571</v>
      </c>
      <c r="O201" t="s">
        <v>536</v>
      </c>
      <c r="P201" t="s">
        <v>537</v>
      </c>
      <c r="Q201">
        <v>55</v>
      </c>
      <c r="R201">
        <v>0</v>
      </c>
      <c r="S201">
        <v>4</v>
      </c>
      <c r="T201" t="s">
        <v>414</v>
      </c>
      <c r="U201" t="s">
        <v>28</v>
      </c>
      <c r="V201" t="s">
        <v>43</v>
      </c>
      <c r="W201" t="s">
        <v>44</v>
      </c>
      <c r="X201">
        <v>5</v>
      </c>
      <c r="Y201" t="s">
        <v>318</v>
      </c>
      <c r="Z201" t="s">
        <v>319</v>
      </c>
      <c r="AA201" t="s">
        <v>28</v>
      </c>
      <c r="AB201" t="s">
        <v>320</v>
      </c>
      <c r="AC201" t="s">
        <v>168</v>
      </c>
      <c r="AD201" t="s">
        <v>9</v>
      </c>
      <c r="AE201" t="s">
        <v>10</v>
      </c>
    </row>
    <row r="202" spans="1:31" x14ac:dyDescent="0.25">
      <c r="A202">
        <v>10324</v>
      </c>
      <c r="B202" t="s">
        <v>317</v>
      </c>
      <c r="C202">
        <v>9</v>
      </c>
      <c r="D202" s="1">
        <v>41555</v>
      </c>
      <c r="E202" s="1">
        <v>41583</v>
      </c>
      <c r="F202" s="1">
        <v>41557</v>
      </c>
      <c r="G202">
        <v>1</v>
      </c>
      <c r="H202">
        <v>214.27</v>
      </c>
      <c r="I202">
        <v>63</v>
      </c>
      <c r="J202" s="2">
        <v>35.1</v>
      </c>
      <c r="K202">
        <v>80</v>
      </c>
      <c r="L202">
        <v>0.15</v>
      </c>
      <c r="M202" s="3">
        <f>Table_orders[[#This Row],[order_details.unitPrice]]*Table_orders[[#This Row],[order_details.quantity]]</f>
        <v>2808</v>
      </c>
      <c r="N202" t="s">
        <v>571</v>
      </c>
      <c r="O202" t="s">
        <v>544</v>
      </c>
      <c r="P202" t="s">
        <v>545</v>
      </c>
      <c r="Q202">
        <v>43.9</v>
      </c>
      <c r="R202">
        <v>0</v>
      </c>
      <c r="S202">
        <v>2</v>
      </c>
      <c r="T202" t="s">
        <v>414</v>
      </c>
      <c r="U202" t="s">
        <v>28</v>
      </c>
      <c r="V202" t="s">
        <v>43</v>
      </c>
      <c r="W202" t="s">
        <v>44</v>
      </c>
      <c r="X202">
        <v>5</v>
      </c>
      <c r="Y202" t="s">
        <v>318</v>
      </c>
      <c r="Z202" t="s">
        <v>319</v>
      </c>
      <c r="AA202" t="s">
        <v>28</v>
      </c>
      <c r="AB202" t="s">
        <v>320</v>
      </c>
      <c r="AC202" t="s">
        <v>168</v>
      </c>
      <c r="AD202" t="s">
        <v>5</v>
      </c>
      <c r="AE202" t="s">
        <v>6</v>
      </c>
    </row>
    <row r="203" spans="1:31" x14ac:dyDescent="0.25">
      <c r="A203">
        <v>10325</v>
      </c>
      <c r="B203" t="s">
        <v>195</v>
      </c>
      <c r="C203">
        <v>1</v>
      </c>
      <c r="D203" s="1">
        <v>41556</v>
      </c>
      <c r="E203" s="1">
        <v>41570</v>
      </c>
      <c r="F203" s="1">
        <v>41561</v>
      </c>
      <c r="G203">
        <v>3</v>
      </c>
      <c r="H203">
        <v>64.86</v>
      </c>
      <c r="I203">
        <v>6</v>
      </c>
      <c r="J203" s="2">
        <v>20</v>
      </c>
      <c r="K203">
        <v>6</v>
      </c>
      <c r="L203">
        <v>0</v>
      </c>
      <c r="M203" s="3">
        <f>Table_orders[[#This Row],[order_details.unitPrice]]*Table_orders[[#This Row],[order_details.quantity]]</f>
        <v>120</v>
      </c>
      <c r="N203" t="s">
        <v>573</v>
      </c>
      <c r="O203" t="s">
        <v>433</v>
      </c>
      <c r="P203" t="s">
        <v>434</v>
      </c>
      <c r="Q203">
        <v>25</v>
      </c>
      <c r="R203">
        <v>0</v>
      </c>
      <c r="S203">
        <v>2</v>
      </c>
      <c r="T203" t="s">
        <v>404</v>
      </c>
      <c r="U203" t="s">
        <v>28</v>
      </c>
      <c r="V203" t="s">
        <v>405</v>
      </c>
      <c r="W203" t="s">
        <v>168</v>
      </c>
      <c r="X203">
        <v>8</v>
      </c>
      <c r="Y203" t="s">
        <v>196</v>
      </c>
      <c r="Z203" t="s">
        <v>197</v>
      </c>
      <c r="AA203" t="s">
        <v>96</v>
      </c>
      <c r="AB203" t="s">
        <v>198</v>
      </c>
      <c r="AC203" t="s">
        <v>30</v>
      </c>
      <c r="AD203" t="s">
        <v>5</v>
      </c>
      <c r="AE203" t="s">
        <v>6</v>
      </c>
    </row>
    <row r="204" spans="1:31" x14ac:dyDescent="0.25">
      <c r="A204">
        <v>10325</v>
      </c>
      <c r="B204" t="s">
        <v>195</v>
      </c>
      <c r="C204">
        <v>1</v>
      </c>
      <c r="D204" s="1">
        <v>41556</v>
      </c>
      <c r="E204" s="1">
        <v>41570</v>
      </c>
      <c r="F204" s="1">
        <v>41561</v>
      </c>
      <c r="G204">
        <v>3</v>
      </c>
      <c r="H204">
        <v>64.86</v>
      </c>
      <c r="I204">
        <v>13</v>
      </c>
      <c r="J204" s="2">
        <v>4.8</v>
      </c>
      <c r="K204">
        <v>12</v>
      </c>
      <c r="L204">
        <v>0</v>
      </c>
      <c r="M204" s="3">
        <f>Table_orders[[#This Row],[order_details.unitPrice]]*Table_orders[[#This Row],[order_details.quantity]]</f>
        <v>57.599999999999994</v>
      </c>
      <c r="N204" t="s">
        <v>573</v>
      </c>
      <c r="O204" t="s">
        <v>447</v>
      </c>
      <c r="P204" t="s">
        <v>448</v>
      </c>
      <c r="Q204">
        <v>6</v>
      </c>
      <c r="R204">
        <v>0</v>
      </c>
      <c r="S204">
        <v>8</v>
      </c>
      <c r="T204" t="s">
        <v>404</v>
      </c>
      <c r="U204" t="s">
        <v>28</v>
      </c>
      <c r="V204" t="s">
        <v>405</v>
      </c>
      <c r="W204" t="s">
        <v>168</v>
      </c>
      <c r="X204">
        <v>8</v>
      </c>
      <c r="Y204" t="s">
        <v>196</v>
      </c>
      <c r="Z204" t="s">
        <v>197</v>
      </c>
      <c r="AA204" t="s">
        <v>96</v>
      </c>
      <c r="AB204" t="s">
        <v>198</v>
      </c>
      <c r="AC204" t="s">
        <v>30</v>
      </c>
      <c r="AD204" t="s">
        <v>17</v>
      </c>
      <c r="AE204" t="s">
        <v>18</v>
      </c>
    </row>
    <row r="205" spans="1:31" x14ac:dyDescent="0.25">
      <c r="A205">
        <v>10325</v>
      </c>
      <c r="B205" t="s">
        <v>195</v>
      </c>
      <c r="C205">
        <v>1</v>
      </c>
      <c r="D205" s="1">
        <v>41556</v>
      </c>
      <c r="E205" s="1">
        <v>41570</v>
      </c>
      <c r="F205" s="1">
        <v>41561</v>
      </c>
      <c r="G205">
        <v>3</v>
      </c>
      <c r="H205">
        <v>64.86</v>
      </c>
      <c r="I205">
        <v>14</v>
      </c>
      <c r="J205" s="2">
        <v>18.600000000000001</v>
      </c>
      <c r="K205">
        <v>9</v>
      </c>
      <c r="L205">
        <v>0</v>
      </c>
      <c r="M205" s="3">
        <f>Table_orders[[#This Row],[order_details.unitPrice]]*Table_orders[[#This Row],[order_details.quantity]]</f>
        <v>167.4</v>
      </c>
      <c r="N205" t="s">
        <v>573</v>
      </c>
      <c r="O205" t="s">
        <v>449</v>
      </c>
      <c r="P205" t="s">
        <v>450</v>
      </c>
      <c r="Q205">
        <v>23.25</v>
      </c>
      <c r="R205">
        <v>0</v>
      </c>
      <c r="S205">
        <v>7</v>
      </c>
      <c r="T205" t="s">
        <v>404</v>
      </c>
      <c r="U205" t="s">
        <v>28</v>
      </c>
      <c r="V205" t="s">
        <v>405</v>
      </c>
      <c r="W205" t="s">
        <v>168</v>
      </c>
      <c r="X205">
        <v>8</v>
      </c>
      <c r="Y205" t="s">
        <v>196</v>
      </c>
      <c r="Z205" t="s">
        <v>197</v>
      </c>
      <c r="AA205" t="s">
        <v>96</v>
      </c>
      <c r="AB205" t="s">
        <v>198</v>
      </c>
      <c r="AC205" t="s">
        <v>30</v>
      </c>
      <c r="AD205" t="s">
        <v>15</v>
      </c>
      <c r="AE205" t="s">
        <v>16</v>
      </c>
    </row>
    <row r="206" spans="1:31" x14ac:dyDescent="0.25">
      <c r="A206">
        <v>10325</v>
      </c>
      <c r="B206" t="s">
        <v>195</v>
      </c>
      <c r="C206">
        <v>1</v>
      </c>
      <c r="D206" s="1">
        <v>41556</v>
      </c>
      <c r="E206" s="1">
        <v>41570</v>
      </c>
      <c r="F206" s="1">
        <v>41561</v>
      </c>
      <c r="G206">
        <v>3</v>
      </c>
      <c r="H206">
        <v>64.86</v>
      </c>
      <c r="I206">
        <v>31</v>
      </c>
      <c r="J206" s="2">
        <v>10</v>
      </c>
      <c r="K206">
        <v>4</v>
      </c>
      <c r="L206">
        <v>0</v>
      </c>
      <c r="M206" s="3">
        <f>Table_orders[[#This Row],[order_details.unitPrice]]*Table_orders[[#This Row],[order_details.quantity]]</f>
        <v>40</v>
      </c>
      <c r="N206" t="s">
        <v>573</v>
      </c>
      <c r="O206" t="s">
        <v>483</v>
      </c>
      <c r="P206" t="s">
        <v>484</v>
      </c>
      <c r="Q206">
        <v>12.5</v>
      </c>
      <c r="R206">
        <v>0</v>
      </c>
      <c r="S206">
        <v>4</v>
      </c>
      <c r="T206" t="s">
        <v>404</v>
      </c>
      <c r="U206" t="s">
        <v>28</v>
      </c>
      <c r="V206" t="s">
        <v>405</v>
      </c>
      <c r="W206" t="s">
        <v>168</v>
      </c>
      <c r="X206">
        <v>8</v>
      </c>
      <c r="Y206" t="s">
        <v>196</v>
      </c>
      <c r="Z206" t="s">
        <v>197</v>
      </c>
      <c r="AA206" t="s">
        <v>96</v>
      </c>
      <c r="AB206" t="s">
        <v>198</v>
      </c>
      <c r="AC206" t="s">
        <v>30</v>
      </c>
      <c r="AD206" t="s">
        <v>9</v>
      </c>
      <c r="AE206" t="s">
        <v>10</v>
      </c>
    </row>
    <row r="207" spans="1:31" x14ac:dyDescent="0.25">
      <c r="A207">
        <v>10325</v>
      </c>
      <c r="B207" t="s">
        <v>195</v>
      </c>
      <c r="C207">
        <v>1</v>
      </c>
      <c r="D207" s="1">
        <v>41556</v>
      </c>
      <c r="E207" s="1">
        <v>41570</v>
      </c>
      <c r="F207" s="1">
        <v>41561</v>
      </c>
      <c r="G207">
        <v>3</v>
      </c>
      <c r="H207">
        <v>64.86</v>
      </c>
      <c r="I207">
        <v>72</v>
      </c>
      <c r="J207" s="2">
        <v>27.8</v>
      </c>
      <c r="K207">
        <v>40</v>
      </c>
      <c r="L207">
        <v>0</v>
      </c>
      <c r="M207" s="3">
        <f>Table_orders[[#This Row],[order_details.unitPrice]]*Table_orders[[#This Row],[order_details.quantity]]</f>
        <v>1112</v>
      </c>
      <c r="N207" t="s">
        <v>573</v>
      </c>
      <c r="O207" t="s">
        <v>560</v>
      </c>
      <c r="P207" t="s">
        <v>486</v>
      </c>
      <c r="Q207">
        <v>34.799999999999997</v>
      </c>
      <c r="R207">
        <v>0</v>
      </c>
      <c r="S207">
        <v>4</v>
      </c>
      <c r="T207" t="s">
        <v>404</v>
      </c>
      <c r="U207" t="s">
        <v>28</v>
      </c>
      <c r="V207" t="s">
        <v>405</v>
      </c>
      <c r="W207" t="s">
        <v>168</v>
      </c>
      <c r="X207">
        <v>8</v>
      </c>
      <c r="Y207" t="s">
        <v>196</v>
      </c>
      <c r="Z207" t="s">
        <v>197</v>
      </c>
      <c r="AA207" t="s">
        <v>96</v>
      </c>
      <c r="AB207" t="s">
        <v>198</v>
      </c>
      <c r="AC207" t="s">
        <v>30</v>
      </c>
      <c r="AD207" t="s">
        <v>9</v>
      </c>
      <c r="AE207" t="s">
        <v>10</v>
      </c>
    </row>
    <row r="208" spans="1:31" x14ac:dyDescent="0.25">
      <c r="A208">
        <v>10326</v>
      </c>
      <c r="B208" t="s">
        <v>61</v>
      </c>
      <c r="C208">
        <v>4</v>
      </c>
      <c r="D208" s="1">
        <v>41557</v>
      </c>
      <c r="E208" s="1">
        <v>41585</v>
      </c>
      <c r="F208" s="1">
        <v>41561</v>
      </c>
      <c r="G208">
        <v>2</v>
      </c>
      <c r="H208">
        <v>77.92</v>
      </c>
      <c r="I208">
        <v>4</v>
      </c>
      <c r="J208" s="2">
        <v>17.600000000000001</v>
      </c>
      <c r="K208">
        <v>24</v>
      </c>
      <c r="L208">
        <v>0</v>
      </c>
      <c r="M208" s="3">
        <f>Table_orders[[#This Row],[order_details.unitPrice]]*Table_orders[[#This Row],[order_details.quantity]]</f>
        <v>422.40000000000003</v>
      </c>
      <c r="N208" t="s">
        <v>572</v>
      </c>
      <c r="O208" t="s">
        <v>429</v>
      </c>
      <c r="P208" t="s">
        <v>430</v>
      </c>
      <c r="Q208">
        <v>22</v>
      </c>
      <c r="R208">
        <v>0</v>
      </c>
      <c r="S208">
        <v>2</v>
      </c>
      <c r="T208" t="s">
        <v>409</v>
      </c>
      <c r="U208" t="s">
        <v>28</v>
      </c>
      <c r="V208" t="s">
        <v>405</v>
      </c>
      <c r="W208" t="s">
        <v>168</v>
      </c>
      <c r="X208">
        <v>8</v>
      </c>
      <c r="Y208" t="s">
        <v>62</v>
      </c>
      <c r="Z208" t="s">
        <v>63</v>
      </c>
      <c r="AA208" t="s">
        <v>34</v>
      </c>
      <c r="AB208" t="s">
        <v>64</v>
      </c>
      <c r="AC208" t="s">
        <v>65</v>
      </c>
      <c r="AD208" t="s">
        <v>5</v>
      </c>
      <c r="AE208" t="s">
        <v>6</v>
      </c>
    </row>
    <row r="209" spans="1:31" x14ac:dyDescent="0.25">
      <c r="A209">
        <v>10326</v>
      </c>
      <c r="B209" t="s">
        <v>61</v>
      </c>
      <c r="C209">
        <v>4</v>
      </c>
      <c r="D209" s="1">
        <v>41557</v>
      </c>
      <c r="E209" s="1">
        <v>41585</v>
      </c>
      <c r="F209" s="1">
        <v>41561</v>
      </c>
      <c r="G209">
        <v>2</v>
      </c>
      <c r="H209">
        <v>77.92</v>
      </c>
      <c r="I209">
        <v>57</v>
      </c>
      <c r="J209" s="2">
        <v>15.6</v>
      </c>
      <c r="K209">
        <v>16</v>
      </c>
      <c r="L209">
        <v>0</v>
      </c>
      <c r="M209" s="3">
        <f>Table_orders[[#This Row],[order_details.unitPrice]]*Table_orders[[#This Row],[order_details.quantity]]</f>
        <v>249.6</v>
      </c>
      <c r="N209" t="s">
        <v>572</v>
      </c>
      <c r="O209" t="s">
        <v>533</v>
      </c>
      <c r="P209" t="s">
        <v>532</v>
      </c>
      <c r="Q209">
        <v>19.5</v>
      </c>
      <c r="R209">
        <v>0</v>
      </c>
      <c r="S209">
        <v>5</v>
      </c>
      <c r="T209" t="s">
        <v>409</v>
      </c>
      <c r="U209" t="s">
        <v>28</v>
      </c>
      <c r="V209" t="s">
        <v>405</v>
      </c>
      <c r="W209" t="s">
        <v>168</v>
      </c>
      <c r="X209">
        <v>8</v>
      </c>
      <c r="Y209" t="s">
        <v>62</v>
      </c>
      <c r="Z209" t="s">
        <v>63</v>
      </c>
      <c r="AA209" t="s">
        <v>34</v>
      </c>
      <c r="AB209" t="s">
        <v>64</v>
      </c>
      <c r="AC209" t="s">
        <v>65</v>
      </c>
      <c r="AD209" t="s">
        <v>11</v>
      </c>
      <c r="AE209" t="s">
        <v>12</v>
      </c>
    </row>
    <row r="210" spans="1:31" x14ac:dyDescent="0.25">
      <c r="A210">
        <v>10326</v>
      </c>
      <c r="B210" t="s">
        <v>61</v>
      </c>
      <c r="C210">
        <v>4</v>
      </c>
      <c r="D210" s="1">
        <v>41557</v>
      </c>
      <c r="E210" s="1">
        <v>41585</v>
      </c>
      <c r="F210" s="1">
        <v>41561</v>
      </c>
      <c r="G210">
        <v>2</v>
      </c>
      <c r="H210">
        <v>77.92</v>
      </c>
      <c r="I210">
        <v>75</v>
      </c>
      <c r="J210" s="2">
        <v>6.2</v>
      </c>
      <c r="K210">
        <v>50</v>
      </c>
      <c r="L210">
        <v>0</v>
      </c>
      <c r="M210" s="3">
        <f>Table_orders[[#This Row],[order_details.unitPrice]]*Table_orders[[#This Row],[order_details.quantity]]</f>
        <v>310</v>
      </c>
      <c r="N210" t="s">
        <v>572</v>
      </c>
      <c r="O210" t="s">
        <v>564</v>
      </c>
      <c r="P210" t="s">
        <v>565</v>
      </c>
      <c r="Q210">
        <v>7.75</v>
      </c>
      <c r="R210">
        <v>0</v>
      </c>
      <c r="S210">
        <v>1</v>
      </c>
      <c r="T210" t="s">
        <v>409</v>
      </c>
      <c r="U210" t="s">
        <v>28</v>
      </c>
      <c r="V210" t="s">
        <v>405</v>
      </c>
      <c r="W210" t="s">
        <v>168</v>
      </c>
      <c r="X210">
        <v>8</v>
      </c>
      <c r="Y210" t="s">
        <v>62</v>
      </c>
      <c r="Z210" t="s">
        <v>63</v>
      </c>
      <c r="AA210" t="s">
        <v>34</v>
      </c>
      <c r="AB210" t="s">
        <v>64</v>
      </c>
      <c r="AC210" t="s">
        <v>65</v>
      </c>
      <c r="AD210" t="s">
        <v>3</v>
      </c>
      <c r="AE210" t="s">
        <v>4</v>
      </c>
    </row>
    <row r="211" spans="1:31" x14ac:dyDescent="0.25">
      <c r="A211">
        <v>10327</v>
      </c>
      <c r="B211" t="s">
        <v>131</v>
      </c>
      <c r="C211">
        <v>2</v>
      </c>
      <c r="D211" s="1">
        <v>41558</v>
      </c>
      <c r="E211" s="1">
        <v>41586</v>
      </c>
      <c r="F211" s="1">
        <v>41561</v>
      </c>
      <c r="G211">
        <v>1</v>
      </c>
      <c r="H211">
        <v>63.36</v>
      </c>
      <c r="I211">
        <v>2</v>
      </c>
      <c r="J211" s="2">
        <v>15.2</v>
      </c>
      <c r="K211">
        <v>25</v>
      </c>
      <c r="L211">
        <v>0.2</v>
      </c>
      <c r="M211" s="3">
        <f>Table_orders[[#This Row],[order_details.unitPrice]]*Table_orders[[#This Row],[order_details.quantity]]</f>
        <v>380</v>
      </c>
      <c r="N211" t="s">
        <v>571</v>
      </c>
      <c r="O211" t="s">
        <v>425</v>
      </c>
      <c r="P211" t="s">
        <v>426</v>
      </c>
      <c r="Q211">
        <v>19</v>
      </c>
      <c r="R211">
        <v>0</v>
      </c>
      <c r="S211">
        <v>1</v>
      </c>
      <c r="T211" t="s">
        <v>406</v>
      </c>
      <c r="U211" t="s">
        <v>407</v>
      </c>
      <c r="V211" t="s">
        <v>405</v>
      </c>
      <c r="W211" t="s">
        <v>168</v>
      </c>
      <c r="Y211" t="s">
        <v>132</v>
      </c>
      <c r="Z211" t="s">
        <v>133</v>
      </c>
      <c r="AA211" t="s">
        <v>34</v>
      </c>
      <c r="AB211" t="s">
        <v>134</v>
      </c>
      <c r="AC211" t="s">
        <v>50</v>
      </c>
      <c r="AD211" t="s">
        <v>3</v>
      </c>
      <c r="AE211" t="s">
        <v>4</v>
      </c>
    </row>
    <row r="212" spans="1:31" x14ac:dyDescent="0.25">
      <c r="A212">
        <v>10327</v>
      </c>
      <c r="B212" t="s">
        <v>131</v>
      </c>
      <c r="C212">
        <v>2</v>
      </c>
      <c r="D212" s="1">
        <v>41558</v>
      </c>
      <c r="E212" s="1">
        <v>41586</v>
      </c>
      <c r="F212" s="1">
        <v>41561</v>
      </c>
      <c r="G212">
        <v>1</v>
      </c>
      <c r="H212">
        <v>63.36</v>
      </c>
      <c r="I212">
        <v>11</v>
      </c>
      <c r="J212" s="2">
        <v>16.8</v>
      </c>
      <c r="K212">
        <v>50</v>
      </c>
      <c r="L212">
        <v>0.2</v>
      </c>
      <c r="M212" s="3">
        <f>Table_orders[[#This Row],[order_details.unitPrice]]*Table_orders[[#This Row],[order_details.quantity]]</f>
        <v>840</v>
      </c>
      <c r="N212" t="s">
        <v>571</v>
      </c>
      <c r="O212" t="s">
        <v>443</v>
      </c>
      <c r="P212" t="s">
        <v>444</v>
      </c>
      <c r="Q212">
        <v>21</v>
      </c>
      <c r="R212">
        <v>0</v>
      </c>
      <c r="S212">
        <v>4</v>
      </c>
      <c r="T212" t="s">
        <v>406</v>
      </c>
      <c r="U212" t="s">
        <v>407</v>
      </c>
      <c r="V212" t="s">
        <v>405</v>
      </c>
      <c r="W212" t="s">
        <v>168</v>
      </c>
      <c r="Y212" t="s">
        <v>132</v>
      </c>
      <c r="Z212" t="s">
        <v>133</v>
      </c>
      <c r="AA212" t="s">
        <v>34</v>
      </c>
      <c r="AB212" t="s">
        <v>134</v>
      </c>
      <c r="AC212" t="s">
        <v>50</v>
      </c>
      <c r="AD212" t="s">
        <v>9</v>
      </c>
      <c r="AE212" t="s">
        <v>10</v>
      </c>
    </row>
    <row r="213" spans="1:31" x14ac:dyDescent="0.25">
      <c r="A213">
        <v>10327</v>
      </c>
      <c r="B213" t="s">
        <v>131</v>
      </c>
      <c r="C213">
        <v>2</v>
      </c>
      <c r="D213" s="1">
        <v>41558</v>
      </c>
      <c r="E213" s="1">
        <v>41586</v>
      </c>
      <c r="F213" s="1">
        <v>41561</v>
      </c>
      <c r="G213">
        <v>1</v>
      </c>
      <c r="H213">
        <v>63.36</v>
      </c>
      <c r="I213">
        <v>30</v>
      </c>
      <c r="J213" s="2">
        <v>20.7</v>
      </c>
      <c r="K213">
        <v>35</v>
      </c>
      <c r="L213">
        <v>0.2</v>
      </c>
      <c r="M213" s="3">
        <f>Table_orders[[#This Row],[order_details.unitPrice]]*Table_orders[[#This Row],[order_details.quantity]]</f>
        <v>724.5</v>
      </c>
      <c r="N213" t="s">
        <v>571</v>
      </c>
      <c r="O213" t="s">
        <v>481</v>
      </c>
      <c r="P213" t="s">
        <v>482</v>
      </c>
      <c r="Q213">
        <v>25.89</v>
      </c>
      <c r="R213">
        <v>0</v>
      </c>
      <c r="S213">
        <v>8</v>
      </c>
      <c r="T213" t="s">
        <v>406</v>
      </c>
      <c r="U213" t="s">
        <v>407</v>
      </c>
      <c r="V213" t="s">
        <v>405</v>
      </c>
      <c r="W213" t="s">
        <v>168</v>
      </c>
      <c r="Y213" t="s">
        <v>132</v>
      </c>
      <c r="Z213" t="s">
        <v>133</v>
      </c>
      <c r="AA213" t="s">
        <v>34</v>
      </c>
      <c r="AB213" t="s">
        <v>134</v>
      </c>
      <c r="AC213" t="s">
        <v>50</v>
      </c>
      <c r="AD213" t="s">
        <v>17</v>
      </c>
      <c r="AE213" t="s">
        <v>18</v>
      </c>
    </row>
    <row r="214" spans="1:31" x14ac:dyDescent="0.25">
      <c r="A214">
        <v>10327</v>
      </c>
      <c r="B214" t="s">
        <v>131</v>
      </c>
      <c r="C214">
        <v>2</v>
      </c>
      <c r="D214" s="1">
        <v>41558</v>
      </c>
      <c r="E214" s="1">
        <v>41586</v>
      </c>
      <c r="F214" s="1">
        <v>41561</v>
      </c>
      <c r="G214">
        <v>1</v>
      </c>
      <c r="H214">
        <v>63.36</v>
      </c>
      <c r="I214">
        <v>58</v>
      </c>
      <c r="J214" s="2">
        <v>10.6</v>
      </c>
      <c r="K214">
        <v>30</v>
      </c>
      <c r="L214">
        <v>0.2</v>
      </c>
      <c r="M214" s="3">
        <f>Table_orders[[#This Row],[order_details.unitPrice]]*Table_orders[[#This Row],[order_details.quantity]]</f>
        <v>318</v>
      </c>
      <c r="N214" t="s">
        <v>571</v>
      </c>
      <c r="O214" t="s">
        <v>534</v>
      </c>
      <c r="P214" t="s">
        <v>535</v>
      </c>
      <c r="Q214">
        <v>13.25</v>
      </c>
      <c r="R214">
        <v>0</v>
      </c>
      <c r="S214">
        <v>8</v>
      </c>
      <c r="T214" t="s">
        <v>406</v>
      </c>
      <c r="U214" t="s">
        <v>407</v>
      </c>
      <c r="V214" t="s">
        <v>405</v>
      </c>
      <c r="W214" t="s">
        <v>168</v>
      </c>
      <c r="Y214" t="s">
        <v>132</v>
      </c>
      <c r="Z214" t="s">
        <v>133</v>
      </c>
      <c r="AA214" t="s">
        <v>34</v>
      </c>
      <c r="AB214" t="s">
        <v>134</v>
      </c>
      <c r="AC214" t="s">
        <v>50</v>
      </c>
      <c r="AD214" t="s">
        <v>17</v>
      </c>
      <c r="AE214" t="s">
        <v>18</v>
      </c>
    </row>
    <row r="215" spans="1:31" x14ac:dyDescent="0.25">
      <c r="A215">
        <v>10328</v>
      </c>
      <c r="B215" t="s">
        <v>147</v>
      </c>
      <c r="C215">
        <v>4</v>
      </c>
      <c r="D215" s="1">
        <v>41561</v>
      </c>
      <c r="E215" s="1">
        <v>41589</v>
      </c>
      <c r="F215" s="1">
        <v>41564</v>
      </c>
      <c r="G215">
        <v>3</v>
      </c>
      <c r="H215">
        <v>87.03</v>
      </c>
      <c r="I215">
        <v>59</v>
      </c>
      <c r="J215" s="2">
        <v>44</v>
      </c>
      <c r="K215">
        <v>9</v>
      </c>
      <c r="L215">
        <v>0</v>
      </c>
      <c r="M215" s="3">
        <f>Table_orders[[#This Row],[order_details.unitPrice]]*Table_orders[[#This Row],[order_details.quantity]]</f>
        <v>396</v>
      </c>
      <c r="N215" t="s">
        <v>573</v>
      </c>
      <c r="O215" t="s">
        <v>536</v>
      </c>
      <c r="P215" t="s">
        <v>537</v>
      </c>
      <c r="Q215">
        <v>55</v>
      </c>
      <c r="R215">
        <v>0</v>
      </c>
      <c r="S215">
        <v>4</v>
      </c>
      <c r="T215" t="s">
        <v>409</v>
      </c>
      <c r="U215" t="s">
        <v>28</v>
      </c>
      <c r="V215" t="s">
        <v>405</v>
      </c>
      <c r="W215" t="s">
        <v>168</v>
      </c>
      <c r="X215">
        <v>8</v>
      </c>
      <c r="Y215" t="s">
        <v>148</v>
      </c>
      <c r="Z215" t="s">
        <v>149</v>
      </c>
      <c r="AA215" t="s">
        <v>116</v>
      </c>
      <c r="AB215" t="s">
        <v>150</v>
      </c>
      <c r="AC215" t="s">
        <v>151</v>
      </c>
      <c r="AD215" t="s">
        <v>9</v>
      </c>
      <c r="AE215" t="s">
        <v>10</v>
      </c>
    </row>
    <row r="216" spans="1:31" x14ac:dyDescent="0.25">
      <c r="A216">
        <v>10328</v>
      </c>
      <c r="B216" t="s">
        <v>147</v>
      </c>
      <c r="C216">
        <v>4</v>
      </c>
      <c r="D216" s="1">
        <v>41561</v>
      </c>
      <c r="E216" s="1">
        <v>41589</v>
      </c>
      <c r="F216" s="1">
        <v>41564</v>
      </c>
      <c r="G216">
        <v>3</v>
      </c>
      <c r="H216">
        <v>87.03</v>
      </c>
      <c r="I216">
        <v>65</v>
      </c>
      <c r="J216" s="2">
        <v>16.8</v>
      </c>
      <c r="K216">
        <v>40</v>
      </c>
      <c r="L216">
        <v>0</v>
      </c>
      <c r="M216" s="3">
        <f>Table_orders[[#This Row],[order_details.unitPrice]]*Table_orders[[#This Row],[order_details.quantity]]</f>
        <v>672</v>
      </c>
      <c r="N216" t="s">
        <v>573</v>
      </c>
      <c r="O216" t="s">
        <v>548</v>
      </c>
      <c r="P216" t="s">
        <v>549</v>
      </c>
      <c r="Q216">
        <v>21.05</v>
      </c>
      <c r="R216">
        <v>0</v>
      </c>
      <c r="S216">
        <v>2</v>
      </c>
      <c r="T216" t="s">
        <v>409</v>
      </c>
      <c r="U216" t="s">
        <v>28</v>
      </c>
      <c r="V216" t="s">
        <v>405</v>
      </c>
      <c r="W216" t="s">
        <v>168</v>
      </c>
      <c r="X216">
        <v>8</v>
      </c>
      <c r="Y216" t="s">
        <v>148</v>
      </c>
      <c r="Z216" t="s">
        <v>149</v>
      </c>
      <c r="AA216" t="s">
        <v>116</v>
      </c>
      <c r="AB216" t="s">
        <v>150</v>
      </c>
      <c r="AC216" t="s">
        <v>151</v>
      </c>
      <c r="AD216" t="s">
        <v>5</v>
      </c>
      <c r="AE216" t="s">
        <v>6</v>
      </c>
    </row>
    <row r="217" spans="1:31" x14ac:dyDescent="0.25">
      <c r="A217">
        <v>10328</v>
      </c>
      <c r="B217" t="s">
        <v>147</v>
      </c>
      <c r="C217">
        <v>4</v>
      </c>
      <c r="D217" s="1">
        <v>41561</v>
      </c>
      <c r="E217" s="1">
        <v>41589</v>
      </c>
      <c r="F217" s="1">
        <v>41564</v>
      </c>
      <c r="G217">
        <v>3</v>
      </c>
      <c r="H217">
        <v>87.03</v>
      </c>
      <c r="I217">
        <v>68</v>
      </c>
      <c r="J217" s="2">
        <v>10</v>
      </c>
      <c r="K217">
        <v>10</v>
      </c>
      <c r="L217">
        <v>0</v>
      </c>
      <c r="M217" s="3">
        <f>Table_orders[[#This Row],[order_details.unitPrice]]*Table_orders[[#This Row],[order_details.quantity]]</f>
        <v>100</v>
      </c>
      <c r="N217" t="s">
        <v>573</v>
      </c>
      <c r="O217" t="s">
        <v>553</v>
      </c>
      <c r="P217" t="s">
        <v>554</v>
      </c>
      <c r="Q217">
        <v>12.5</v>
      </c>
      <c r="R217">
        <v>0</v>
      </c>
      <c r="S217">
        <v>3</v>
      </c>
      <c r="T217" t="s">
        <v>409</v>
      </c>
      <c r="U217" t="s">
        <v>28</v>
      </c>
      <c r="V217" t="s">
        <v>405</v>
      </c>
      <c r="W217" t="s">
        <v>168</v>
      </c>
      <c r="X217">
        <v>8</v>
      </c>
      <c r="Y217" t="s">
        <v>148</v>
      </c>
      <c r="Z217" t="s">
        <v>149</v>
      </c>
      <c r="AA217" t="s">
        <v>116</v>
      </c>
      <c r="AB217" t="s">
        <v>150</v>
      </c>
      <c r="AC217" t="s">
        <v>151</v>
      </c>
      <c r="AD217" t="s">
        <v>7</v>
      </c>
      <c r="AE217" t="s">
        <v>8</v>
      </c>
    </row>
    <row r="218" spans="1:31" x14ac:dyDescent="0.25">
      <c r="A218">
        <v>10329</v>
      </c>
      <c r="B218" t="s">
        <v>332</v>
      </c>
      <c r="C218">
        <v>4</v>
      </c>
      <c r="D218" s="1">
        <v>41562</v>
      </c>
      <c r="E218" s="1">
        <v>41604</v>
      </c>
      <c r="F218" s="1">
        <v>41570</v>
      </c>
      <c r="G218">
        <v>2</v>
      </c>
      <c r="H218">
        <v>191.67</v>
      </c>
      <c r="I218">
        <v>19</v>
      </c>
      <c r="J218" s="2">
        <v>7.3</v>
      </c>
      <c r="K218">
        <v>10</v>
      </c>
      <c r="L218">
        <v>0.05</v>
      </c>
      <c r="M218" s="3">
        <f>Table_orders[[#This Row],[order_details.unitPrice]]*Table_orders[[#This Row],[order_details.quantity]]</f>
        <v>73</v>
      </c>
      <c r="N218" t="s">
        <v>572</v>
      </c>
      <c r="O218" t="s">
        <v>459</v>
      </c>
      <c r="P218" t="s">
        <v>460</v>
      </c>
      <c r="Q218">
        <v>9.1999999999999993</v>
      </c>
      <c r="R218">
        <v>0</v>
      </c>
      <c r="S218">
        <v>3</v>
      </c>
      <c r="T218" t="s">
        <v>409</v>
      </c>
      <c r="U218" t="s">
        <v>28</v>
      </c>
      <c r="V218" t="s">
        <v>405</v>
      </c>
      <c r="W218" t="s">
        <v>168</v>
      </c>
      <c r="X218">
        <v>8</v>
      </c>
      <c r="Y218" t="s">
        <v>333</v>
      </c>
      <c r="Z218" t="s">
        <v>334</v>
      </c>
      <c r="AA218" t="s">
        <v>116</v>
      </c>
      <c r="AB218" t="s">
        <v>335</v>
      </c>
      <c r="AC218" t="s">
        <v>168</v>
      </c>
      <c r="AD218" t="s">
        <v>7</v>
      </c>
      <c r="AE218" t="s">
        <v>8</v>
      </c>
    </row>
    <row r="219" spans="1:31" x14ac:dyDescent="0.25">
      <c r="A219">
        <v>10329</v>
      </c>
      <c r="B219" t="s">
        <v>332</v>
      </c>
      <c r="C219">
        <v>4</v>
      </c>
      <c r="D219" s="1">
        <v>41562</v>
      </c>
      <c r="E219" s="1">
        <v>41604</v>
      </c>
      <c r="F219" s="1">
        <v>41570</v>
      </c>
      <c r="G219">
        <v>2</v>
      </c>
      <c r="H219">
        <v>191.67</v>
      </c>
      <c r="I219">
        <v>30</v>
      </c>
      <c r="J219" s="2">
        <v>20.7</v>
      </c>
      <c r="K219">
        <v>8</v>
      </c>
      <c r="L219">
        <v>0.05</v>
      </c>
      <c r="M219" s="3">
        <f>Table_orders[[#This Row],[order_details.unitPrice]]*Table_orders[[#This Row],[order_details.quantity]]</f>
        <v>165.6</v>
      </c>
      <c r="N219" t="s">
        <v>572</v>
      </c>
      <c r="O219" t="s">
        <v>481</v>
      </c>
      <c r="P219" t="s">
        <v>482</v>
      </c>
      <c r="Q219">
        <v>25.89</v>
      </c>
      <c r="R219">
        <v>0</v>
      </c>
      <c r="S219">
        <v>8</v>
      </c>
      <c r="T219" t="s">
        <v>409</v>
      </c>
      <c r="U219" t="s">
        <v>28</v>
      </c>
      <c r="V219" t="s">
        <v>405</v>
      </c>
      <c r="W219" t="s">
        <v>168</v>
      </c>
      <c r="X219">
        <v>8</v>
      </c>
      <c r="Y219" t="s">
        <v>333</v>
      </c>
      <c r="Z219" t="s">
        <v>334</v>
      </c>
      <c r="AA219" t="s">
        <v>116</v>
      </c>
      <c r="AB219" t="s">
        <v>335</v>
      </c>
      <c r="AC219" t="s">
        <v>168</v>
      </c>
      <c r="AD219" t="s">
        <v>17</v>
      </c>
      <c r="AE219" t="s">
        <v>18</v>
      </c>
    </row>
    <row r="220" spans="1:31" x14ac:dyDescent="0.25">
      <c r="A220">
        <v>10329</v>
      </c>
      <c r="B220" t="s">
        <v>332</v>
      </c>
      <c r="C220">
        <v>4</v>
      </c>
      <c r="D220" s="1">
        <v>41562</v>
      </c>
      <c r="E220" s="1">
        <v>41604</v>
      </c>
      <c r="F220" s="1">
        <v>41570</v>
      </c>
      <c r="G220">
        <v>2</v>
      </c>
      <c r="H220">
        <v>191.67</v>
      </c>
      <c r="I220">
        <v>38</v>
      </c>
      <c r="J220" s="2">
        <v>210.8</v>
      </c>
      <c r="K220">
        <v>20</v>
      </c>
      <c r="L220">
        <v>0.05</v>
      </c>
      <c r="M220" s="3">
        <f>Table_orders[[#This Row],[order_details.unitPrice]]*Table_orders[[#This Row],[order_details.quantity]]</f>
        <v>4216</v>
      </c>
      <c r="N220" t="s">
        <v>572</v>
      </c>
      <c r="O220" t="s">
        <v>495</v>
      </c>
      <c r="P220" t="s">
        <v>496</v>
      </c>
      <c r="Q220">
        <v>263.5</v>
      </c>
      <c r="R220">
        <v>0</v>
      </c>
      <c r="S220">
        <v>1</v>
      </c>
      <c r="T220" t="s">
        <v>409</v>
      </c>
      <c r="U220" t="s">
        <v>28</v>
      </c>
      <c r="V220" t="s">
        <v>405</v>
      </c>
      <c r="W220" t="s">
        <v>168</v>
      </c>
      <c r="X220">
        <v>8</v>
      </c>
      <c r="Y220" t="s">
        <v>333</v>
      </c>
      <c r="Z220" t="s">
        <v>334</v>
      </c>
      <c r="AA220" t="s">
        <v>116</v>
      </c>
      <c r="AB220" t="s">
        <v>335</v>
      </c>
      <c r="AC220" t="s">
        <v>168</v>
      </c>
      <c r="AD220" t="s">
        <v>3</v>
      </c>
      <c r="AE220" t="s">
        <v>4</v>
      </c>
    </row>
    <row r="221" spans="1:31" x14ac:dyDescent="0.25">
      <c r="A221">
        <v>10329</v>
      </c>
      <c r="B221" t="s">
        <v>332</v>
      </c>
      <c r="C221">
        <v>4</v>
      </c>
      <c r="D221" s="1">
        <v>41562</v>
      </c>
      <c r="E221" s="1">
        <v>41604</v>
      </c>
      <c r="F221" s="1">
        <v>41570</v>
      </c>
      <c r="G221">
        <v>2</v>
      </c>
      <c r="H221">
        <v>191.67</v>
      </c>
      <c r="I221">
        <v>56</v>
      </c>
      <c r="J221" s="2">
        <v>30.4</v>
      </c>
      <c r="K221">
        <v>12</v>
      </c>
      <c r="L221">
        <v>0.05</v>
      </c>
      <c r="M221" s="3">
        <f>Table_orders[[#This Row],[order_details.unitPrice]]*Table_orders[[#This Row],[order_details.quantity]]</f>
        <v>364.79999999999995</v>
      </c>
      <c r="N221" t="s">
        <v>572</v>
      </c>
      <c r="O221" t="s">
        <v>531</v>
      </c>
      <c r="P221" t="s">
        <v>532</v>
      </c>
      <c r="Q221">
        <v>38</v>
      </c>
      <c r="R221">
        <v>0</v>
      </c>
      <c r="S221">
        <v>5</v>
      </c>
      <c r="T221" t="s">
        <v>409</v>
      </c>
      <c r="U221" t="s">
        <v>28</v>
      </c>
      <c r="V221" t="s">
        <v>405</v>
      </c>
      <c r="W221" t="s">
        <v>168</v>
      </c>
      <c r="X221">
        <v>8</v>
      </c>
      <c r="Y221" t="s">
        <v>333</v>
      </c>
      <c r="Z221" t="s">
        <v>334</v>
      </c>
      <c r="AA221" t="s">
        <v>116</v>
      </c>
      <c r="AB221" t="s">
        <v>335</v>
      </c>
      <c r="AC221" t="s">
        <v>168</v>
      </c>
      <c r="AD221" t="s">
        <v>11</v>
      </c>
      <c r="AE221" t="s">
        <v>12</v>
      </c>
    </row>
    <row r="222" spans="1:31" x14ac:dyDescent="0.25">
      <c r="A222">
        <v>10330</v>
      </c>
      <c r="B222" t="s">
        <v>223</v>
      </c>
      <c r="C222">
        <v>3</v>
      </c>
      <c r="D222" s="1">
        <v>41563</v>
      </c>
      <c r="E222" s="1">
        <v>41591</v>
      </c>
      <c r="F222" s="1">
        <v>41575</v>
      </c>
      <c r="G222">
        <v>1</v>
      </c>
      <c r="H222">
        <v>12.75</v>
      </c>
      <c r="I222">
        <v>26</v>
      </c>
      <c r="J222" s="2">
        <v>24.9</v>
      </c>
      <c r="K222">
        <v>50</v>
      </c>
      <c r="L222">
        <v>0.15</v>
      </c>
      <c r="M222" s="3">
        <f>Table_orders[[#This Row],[order_details.unitPrice]]*Table_orders[[#This Row],[order_details.quantity]]</f>
        <v>1245</v>
      </c>
      <c r="N222" t="s">
        <v>571</v>
      </c>
      <c r="O222" t="s">
        <v>473</v>
      </c>
      <c r="P222" t="s">
        <v>474</v>
      </c>
      <c r="Q222">
        <v>31.23</v>
      </c>
      <c r="R222">
        <v>0</v>
      </c>
      <c r="S222">
        <v>3</v>
      </c>
      <c r="T222" t="s">
        <v>408</v>
      </c>
      <c r="U222" t="s">
        <v>28</v>
      </c>
      <c r="V222" t="s">
        <v>405</v>
      </c>
      <c r="W222" t="s">
        <v>168</v>
      </c>
      <c r="X222">
        <v>8</v>
      </c>
      <c r="Y222" t="s">
        <v>224</v>
      </c>
      <c r="Z222" t="s">
        <v>225</v>
      </c>
      <c r="AA222" t="s">
        <v>73</v>
      </c>
      <c r="AB222" t="s">
        <v>226</v>
      </c>
      <c r="AC222" t="s">
        <v>173</v>
      </c>
      <c r="AD222" t="s">
        <v>7</v>
      </c>
      <c r="AE222" t="s">
        <v>8</v>
      </c>
    </row>
    <row r="223" spans="1:31" x14ac:dyDescent="0.25">
      <c r="A223">
        <v>10330</v>
      </c>
      <c r="B223" t="s">
        <v>223</v>
      </c>
      <c r="C223">
        <v>3</v>
      </c>
      <c r="D223" s="1">
        <v>41563</v>
      </c>
      <c r="E223" s="1">
        <v>41591</v>
      </c>
      <c r="F223" s="1">
        <v>41575</v>
      </c>
      <c r="G223">
        <v>1</v>
      </c>
      <c r="H223">
        <v>12.75</v>
      </c>
      <c r="I223">
        <v>72</v>
      </c>
      <c r="J223" s="2">
        <v>27.8</v>
      </c>
      <c r="K223">
        <v>25</v>
      </c>
      <c r="L223">
        <v>0.15</v>
      </c>
      <c r="M223" s="3">
        <f>Table_orders[[#This Row],[order_details.unitPrice]]*Table_orders[[#This Row],[order_details.quantity]]</f>
        <v>695</v>
      </c>
      <c r="N223" t="s">
        <v>571</v>
      </c>
      <c r="O223" t="s">
        <v>560</v>
      </c>
      <c r="P223" t="s">
        <v>486</v>
      </c>
      <c r="Q223">
        <v>34.799999999999997</v>
      </c>
      <c r="R223">
        <v>0</v>
      </c>
      <c r="S223">
        <v>4</v>
      </c>
      <c r="T223" t="s">
        <v>408</v>
      </c>
      <c r="U223" t="s">
        <v>28</v>
      </c>
      <c r="V223" t="s">
        <v>405</v>
      </c>
      <c r="W223" t="s">
        <v>168</v>
      </c>
      <c r="X223">
        <v>8</v>
      </c>
      <c r="Y223" t="s">
        <v>224</v>
      </c>
      <c r="Z223" t="s">
        <v>225</v>
      </c>
      <c r="AA223" t="s">
        <v>73</v>
      </c>
      <c r="AB223" t="s">
        <v>226</v>
      </c>
      <c r="AC223" t="s">
        <v>173</v>
      </c>
      <c r="AD223" t="s">
        <v>9</v>
      </c>
      <c r="AE223" t="s">
        <v>10</v>
      </c>
    </row>
    <row r="224" spans="1:31" x14ac:dyDescent="0.25">
      <c r="A224">
        <v>10331</v>
      </c>
      <c r="B224" t="s">
        <v>66</v>
      </c>
      <c r="C224">
        <v>9</v>
      </c>
      <c r="D224" s="1">
        <v>41563</v>
      </c>
      <c r="E224" s="1">
        <v>41605</v>
      </c>
      <c r="F224" s="1">
        <v>41568</v>
      </c>
      <c r="G224">
        <v>1</v>
      </c>
      <c r="H224">
        <v>10.19</v>
      </c>
      <c r="I224">
        <v>54</v>
      </c>
      <c r="J224" s="2">
        <v>5.9</v>
      </c>
      <c r="K224">
        <v>15</v>
      </c>
      <c r="L224">
        <v>0</v>
      </c>
      <c r="M224" s="3">
        <f>Table_orders[[#This Row],[order_details.unitPrice]]*Table_orders[[#This Row],[order_details.quantity]]</f>
        <v>88.5</v>
      </c>
      <c r="N224" t="s">
        <v>571</v>
      </c>
      <c r="O224" t="s">
        <v>527</v>
      </c>
      <c r="P224" t="s">
        <v>528</v>
      </c>
      <c r="Q224">
        <v>7.45</v>
      </c>
      <c r="R224">
        <v>0</v>
      </c>
      <c r="S224">
        <v>6</v>
      </c>
      <c r="T224" t="s">
        <v>414</v>
      </c>
      <c r="U224" t="s">
        <v>28</v>
      </c>
      <c r="V224" t="s">
        <v>43</v>
      </c>
      <c r="W224" t="s">
        <v>44</v>
      </c>
      <c r="X224">
        <v>5</v>
      </c>
      <c r="Y224" t="s">
        <v>67</v>
      </c>
      <c r="Z224" t="s">
        <v>68</v>
      </c>
      <c r="AA224" t="s">
        <v>34</v>
      </c>
      <c r="AB224" t="s">
        <v>69</v>
      </c>
      <c r="AC224" t="s">
        <v>60</v>
      </c>
      <c r="AD224" t="s">
        <v>13</v>
      </c>
      <c r="AE224" t="s">
        <v>14</v>
      </c>
    </row>
    <row r="225" spans="1:31" x14ac:dyDescent="0.25">
      <c r="A225">
        <v>10332</v>
      </c>
      <c r="B225" t="s">
        <v>244</v>
      </c>
      <c r="C225">
        <v>3</v>
      </c>
      <c r="D225" s="1">
        <v>41564</v>
      </c>
      <c r="E225" s="1">
        <v>41606</v>
      </c>
      <c r="F225" s="1">
        <v>41568</v>
      </c>
      <c r="G225">
        <v>2</v>
      </c>
      <c r="H225">
        <v>52.84</v>
      </c>
      <c r="I225">
        <v>18</v>
      </c>
      <c r="J225" s="2">
        <v>50</v>
      </c>
      <c r="K225">
        <v>40</v>
      </c>
      <c r="L225">
        <v>0.2</v>
      </c>
      <c r="M225" s="3">
        <f>Table_orders[[#This Row],[order_details.unitPrice]]*Table_orders[[#This Row],[order_details.quantity]]</f>
        <v>2000</v>
      </c>
      <c r="N225" t="s">
        <v>572</v>
      </c>
      <c r="O225" t="s">
        <v>457</v>
      </c>
      <c r="P225" t="s">
        <v>458</v>
      </c>
      <c r="Q225">
        <v>62.5</v>
      </c>
      <c r="R225">
        <v>0</v>
      </c>
      <c r="S225">
        <v>8</v>
      </c>
      <c r="T225" t="s">
        <v>408</v>
      </c>
      <c r="U225" t="s">
        <v>28</v>
      </c>
      <c r="V225" t="s">
        <v>405</v>
      </c>
      <c r="W225" t="s">
        <v>168</v>
      </c>
      <c r="X225">
        <v>8</v>
      </c>
      <c r="Y225" t="s">
        <v>245</v>
      </c>
      <c r="Z225" t="s">
        <v>246</v>
      </c>
      <c r="AA225" t="s">
        <v>122</v>
      </c>
      <c r="AB225" t="s">
        <v>247</v>
      </c>
      <c r="AC225" t="s">
        <v>75</v>
      </c>
      <c r="AD225" t="s">
        <v>17</v>
      </c>
      <c r="AE225" t="s">
        <v>18</v>
      </c>
    </row>
    <row r="226" spans="1:31" x14ac:dyDescent="0.25">
      <c r="A226">
        <v>10332</v>
      </c>
      <c r="B226" t="s">
        <v>244</v>
      </c>
      <c r="C226">
        <v>3</v>
      </c>
      <c r="D226" s="1">
        <v>41564</v>
      </c>
      <c r="E226" s="1">
        <v>41606</v>
      </c>
      <c r="F226" s="1">
        <v>41568</v>
      </c>
      <c r="G226">
        <v>2</v>
      </c>
      <c r="H226">
        <v>52.84</v>
      </c>
      <c r="I226">
        <v>42</v>
      </c>
      <c r="J226" s="2">
        <v>11.2</v>
      </c>
      <c r="K226">
        <v>10</v>
      </c>
      <c r="L226">
        <v>0.2</v>
      </c>
      <c r="M226" s="3">
        <f>Table_orders[[#This Row],[order_details.unitPrice]]*Table_orders[[#This Row],[order_details.quantity]]</f>
        <v>112</v>
      </c>
      <c r="N226" t="s">
        <v>572</v>
      </c>
      <c r="O226" t="s">
        <v>503</v>
      </c>
      <c r="P226" t="s">
        <v>504</v>
      </c>
      <c r="Q226">
        <v>14</v>
      </c>
      <c r="R226">
        <v>1</v>
      </c>
      <c r="S226">
        <v>5</v>
      </c>
      <c r="T226" t="s">
        <v>408</v>
      </c>
      <c r="U226" t="s">
        <v>28</v>
      </c>
      <c r="V226" t="s">
        <v>405</v>
      </c>
      <c r="W226" t="s">
        <v>168</v>
      </c>
      <c r="X226">
        <v>8</v>
      </c>
      <c r="Y226" t="s">
        <v>245</v>
      </c>
      <c r="Z226" t="s">
        <v>246</v>
      </c>
      <c r="AA226" t="s">
        <v>122</v>
      </c>
      <c r="AB226" t="s">
        <v>247</v>
      </c>
      <c r="AC226" t="s">
        <v>75</v>
      </c>
      <c r="AD226" t="s">
        <v>11</v>
      </c>
      <c r="AE226" t="s">
        <v>12</v>
      </c>
    </row>
    <row r="227" spans="1:31" x14ac:dyDescent="0.25">
      <c r="A227">
        <v>10332</v>
      </c>
      <c r="B227" t="s">
        <v>244</v>
      </c>
      <c r="C227">
        <v>3</v>
      </c>
      <c r="D227" s="1">
        <v>41564</v>
      </c>
      <c r="E227" s="1">
        <v>41606</v>
      </c>
      <c r="F227" s="1">
        <v>41568</v>
      </c>
      <c r="G227">
        <v>2</v>
      </c>
      <c r="H227">
        <v>52.84</v>
      </c>
      <c r="I227">
        <v>47</v>
      </c>
      <c r="J227" s="2">
        <v>7.6</v>
      </c>
      <c r="K227">
        <v>16</v>
      </c>
      <c r="L227">
        <v>0.2</v>
      </c>
      <c r="M227" s="3">
        <f>Table_orders[[#This Row],[order_details.unitPrice]]*Table_orders[[#This Row],[order_details.quantity]]</f>
        <v>121.6</v>
      </c>
      <c r="N227" t="s">
        <v>572</v>
      </c>
      <c r="O227" t="s">
        <v>513</v>
      </c>
      <c r="P227" t="s">
        <v>514</v>
      </c>
      <c r="Q227">
        <v>9.5</v>
      </c>
      <c r="R227">
        <v>0</v>
      </c>
      <c r="S227">
        <v>3</v>
      </c>
      <c r="T227" t="s">
        <v>408</v>
      </c>
      <c r="U227" t="s">
        <v>28</v>
      </c>
      <c r="V227" t="s">
        <v>405</v>
      </c>
      <c r="W227" t="s">
        <v>168</v>
      </c>
      <c r="X227">
        <v>8</v>
      </c>
      <c r="Y227" t="s">
        <v>245</v>
      </c>
      <c r="Z227" t="s">
        <v>246</v>
      </c>
      <c r="AA227" t="s">
        <v>122</v>
      </c>
      <c r="AB227" t="s">
        <v>247</v>
      </c>
      <c r="AC227" t="s">
        <v>75</v>
      </c>
      <c r="AD227" t="s">
        <v>7</v>
      </c>
      <c r="AE227" t="s">
        <v>8</v>
      </c>
    </row>
    <row r="228" spans="1:31" x14ac:dyDescent="0.25">
      <c r="A228">
        <v>10333</v>
      </c>
      <c r="B228" t="s">
        <v>377</v>
      </c>
      <c r="C228">
        <v>5</v>
      </c>
      <c r="D228" s="1">
        <v>41565</v>
      </c>
      <c r="E228" s="1">
        <v>41593</v>
      </c>
      <c r="F228" s="1">
        <v>41572</v>
      </c>
      <c r="G228">
        <v>3</v>
      </c>
      <c r="H228">
        <v>0.59</v>
      </c>
      <c r="I228">
        <v>14</v>
      </c>
      <c r="J228" s="2">
        <v>18.600000000000001</v>
      </c>
      <c r="K228">
        <v>10</v>
      </c>
      <c r="L228">
        <v>0</v>
      </c>
      <c r="M228" s="3">
        <f>Table_orders[[#This Row],[order_details.unitPrice]]*Table_orders[[#This Row],[order_details.quantity]]</f>
        <v>186</v>
      </c>
      <c r="N228" t="s">
        <v>573</v>
      </c>
      <c r="O228" t="s">
        <v>449</v>
      </c>
      <c r="P228" t="s">
        <v>450</v>
      </c>
      <c r="Q228">
        <v>23.25</v>
      </c>
      <c r="R228">
        <v>0</v>
      </c>
      <c r="S228">
        <v>7</v>
      </c>
      <c r="T228" t="s">
        <v>410</v>
      </c>
      <c r="U228" t="s">
        <v>116</v>
      </c>
      <c r="V228" t="s">
        <v>43</v>
      </c>
      <c r="W228" t="s">
        <v>44</v>
      </c>
      <c r="X228">
        <v>2</v>
      </c>
      <c r="Y228" t="s">
        <v>378</v>
      </c>
      <c r="Z228" t="s">
        <v>379</v>
      </c>
      <c r="AA228" t="s">
        <v>73</v>
      </c>
      <c r="AB228" t="s">
        <v>380</v>
      </c>
      <c r="AC228" t="s">
        <v>381</v>
      </c>
      <c r="AD228" t="s">
        <v>15</v>
      </c>
      <c r="AE228" t="s">
        <v>16</v>
      </c>
    </row>
    <row r="229" spans="1:31" x14ac:dyDescent="0.25">
      <c r="A229">
        <v>10333</v>
      </c>
      <c r="B229" t="s">
        <v>377</v>
      </c>
      <c r="C229">
        <v>5</v>
      </c>
      <c r="D229" s="1">
        <v>41565</v>
      </c>
      <c r="E229" s="1">
        <v>41593</v>
      </c>
      <c r="F229" s="1">
        <v>41572</v>
      </c>
      <c r="G229">
        <v>3</v>
      </c>
      <c r="H229">
        <v>0.59</v>
      </c>
      <c r="I229">
        <v>21</v>
      </c>
      <c r="J229" s="2">
        <v>8</v>
      </c>
      <c r="K229">
        <v>10</v>
      </c>
      <c r="L229">
        <v>0.1</v>
      </c>
      <c r="M229" s="3">
        <f>Table_orders[[#This Row],[order_details.unitPrice]]*Table_orders[[#This Row],[order_details.quantity]]</f>
        <v>80</v>
      </c>
      <c r="N229" t="s">
        <v>573</v>
      </c>
      <c r="O229" t="s">
        <v>463</v>
      </c>
      <c r="P229" t="s">
        <v>464</v>
      </c>
      <c r="Q229">
        <v>10</v>
      </c>
      <c r="R229">
        <v>0</v>
      </c>
      <c r="S229">
        <v>3</v>
      </c>
      <c r="T229" t="s">
        <v>410</v>
      </c>
      <c r="U229" t="s">
        <v>116</v>
      </c>
      <c r="V229" t="s">
        <v>43</v>
      </c>
      <c r="W229" t="s">
        <v>44</v>
      </c>
      <c r="X229">
        <v>2</v>
      </c>
      <c r="Y229" t="s">
        <v>378</v>
      </c>
      <c r="Z229" t="s">
        <v>379</v>
      </c>
      <c r="AA229" t="s">
        <v>73</v>
      </c>
      <c r="AB229" t="s">
        <v>380</v>
      </c>
      <c r="AC229" t="s">
        <v>381</v>
      </c>
      <c r="AD229" t="s">
        <v>7</v>
      </c>
      <c r="AE229" t="s">
        <v>8</v>
      </c>
    </row>
    <row r="230" spans="1:31" x14ac:dyDescent="0.25">
      <c r="A230">
        <v>10333</v>
      </c>
      <c r="B230" t="s">
        <v>377</v>
      </c>
      <c r="C230">
        <v>5</v>
      </c>
      <c r="D230" s="1">
        <v>41565</v>
      </c>
      <c r="E230" s="1">
        <v>41593</v>
      </c>
      <c r="F230" s="1">
        <v>41572</v>
      </c>
      <c r="G230">
        <v>3</v>
      </c>
      <c r="H230">
        <v>0.59</v>
      </c>
      <c r="I230">
        <v>71</v>
      </c>
      <c r="J230" s="2">
        <v>17.2</v>
      </c>
      <c r="K230">
        <v>40</v>
      </c>
      <c r="L230">
        <v>0.1</v>
      </c>
      <c r="M230" s="3">
        <f>Table_orders[[#This Row],[order_details.unitPrice]]*Table_orders[[#This Row],[order_details.quantity]]</f>
        <v>688</v>
      </c>
      <c r="N230" t="s">
        <v>573</v>
      </c>
      <c r="O230" t="s">
        <v>559</v>
      </c>
      <c r="P230" t="s">
        <v>446</v>
      </c>
      <c r="Q230">
        <v>21.5</v>
      </c>
      <c r="R230">
        <v>0</v>
      </c>
      <c r="S230">
        <v>4</v>
      </c>
      <c r="T230" t="s">
        <v>410</v>
      </c>
      <c r="U230" t="s">
        <v>116</v>
      </c>
      <c r="V230" t="s">
        <v>43</v>
      </c>
      <c r="W230" t="s">
        <v>44</v>
      </c>
      <c r="X230">
        <v>2</v>
      </c>
      <c r="Y230" t="s">
        <v>378</v>
      </c>
      <c r="Z230" t="s">
        <v>379</v>
      </c>
      <c r="AA230" t="s">
        <v>73</v>
      </c>
      <c r="AB230" t="s">
        <v>380</v>
      </c>
      <c r="AC230" t="s">
        <v>381</v>
      </c>
      <c r="AD230" t="s">
        <v>9</v>
      </c>
      <c r="AE230" t="s">
        <v>10</v>
      </c>
    </row>
    <row r="231" spans="1:31" x14ac:dyDescent="0.25">
      <c r="A231">
        <v>10334</v>
      </c>
      <c r="B231" t="s">
        <v>365</v>
      </c>
      <c r="C231">
        <v>8</v>
      </c>
      <c r="D231" s="1">
        <v>41568</v>
      </c>
      <c r="E231" s="1">
        <v>41596</v>
      </c>
      <c r="F231" s="1">
        <v>41575</v>
      </c>
      <c r="G231">
        <v>2</v>
      </c>
      <c r="H231">
        <v>8.56</v>
      </c>
      <c r="I231">
        <v>52</v>
      </c>
      <c r="J231" s="2">
        <v>5.6</v>
      </c>
      <c r="K231">
        <v>8</v>
      </c>
      <c r="L231">
        <v>0</v>
      </c>
      <c r="M231" s="3">
        <f>Table_orders[[#This Row],[order_details.unitPrice]]*Table_orders[[#This Row],[order_details.quantity]]</f>
        <v>44.8</v>
      </c>
      <c r="N231" t="s">
        <v>572</v>
      </c>
      <c r="O231" t="s">
        <v>523</v>
      </c>
      <c r="P231" t="s">
        <v>524</v>
      </c>
      <c r="Q231">
        <v>7</v>
      </c>
      <c r="R231">
        <v>0</v>
      </c>
      <c r="S231">
        <v>5</v>
      </c>
      <c r="T231" t="s">
        <v>413</v>
      </c>
      <c r="U231" t="s">
        <v>116</v>
      </c>
      <c r="V231" t="s">
        <v>405</v>
      </c>
      <c r="W231" t="s">
        <v>168</v>
      </c>
      <c r="X231">
        <v>2</v>
      </c>
      <c r="Y231" t="s">
        <v>366</v>
      </c>
      <c r="Z231" t="s">
        <v>367</v>
      </c>
      <c r="AA231" t="s">
        <v>82</v>
      </c>
      <c r="AB231" t="s">
        <v>368</v>
      </c>
      <c r="AC231" t="s">
        <v>60</v>
      </c>
      <c r="AD231" t="s">
        <v>11</v>
      </c>
      <c r="AE231" t="s">
        <v>12</v>
      </c>
    </row>
    <row r="232" spans="1:31" x14ac:dyDescent="0.25">
      <c r="A232">
        <v>10334</v>
      </c>
      <c r="B232" t="s">
        <v>365</v>
      </c>
      <c r="C232">
        <v>8</v>
      </c>
      <c r="D232" s="1">
        <v>41568</v>
      </c>
      <c r="E232" s="1">
        <v>41596</v>
      </c>
      <c r="F232" s="1">
        <v>41575</v>
      </c>
      <c r="G232">
        <v>2</v>
      </c>
      <c r="H232">
        <v>8.56</v>
      </c>
      <c r="I232">
        <v>68</v>
      </c>
      <c r="J232" s="2">
        <v>10</v>
      </c>
      <c r="K232">
        <v>10</v>
      </c>
      <c r="L232">
        <v>0</v>
      </c>
      <c r="M232" s="3">
        <f>Table_orders[[#This Row],[order_details.unitPrice]]*Table_orders[[#This Row],[order_details.quantity]]</f>
        <v>100</v>
      </c>
      <c r="N232" t="s">
        <v>572</v>
      </c>
      <c r="O232" t="s">
        <v>553</v>
      </c>
      <c r="P232" t="s">
        <v>554</v>
      </c>
      <c r="Q232">
        <v>12.5</v>
      </c>
      <c r="R232">
        <v>0</v>
      </c>
      <c r="S232">
        <v>3</v>
      </c>
      <c r="T232" t="s">
        <v>413</v>
      </c>
      <c r="U232" t="s">
        <v>116</v>
      </c>
      <c r="V232" t="s">
        <v>405</v>
      </c>
      <c r="W232" t="s">
        <v>168</v>
      </c>
      <c r="X232">
        <v>2</v>
      </c>
      <c r="Y232" t="s">
        <v>366</v>
      </c>
      <c r="Z232" t="s">
        <v>367</v>
      </c>
      <c r="AA232" t="s">
        <v>82</v>
      </c>
      <c r="AB232" t="s">
        <v>368</v>
      </c>
      <c r="AC232" t="s">
        <v>60</v>
      </c>
      <c r="AD232" t="s">
        <v>7</v>
      </c>
      <c r="AE232" t="s">
        <v>8</v>
      </c>
    </row>
    <row r="233" spans="1:31" x14ac:dyDescent="0.25">
      <c r="A233">
        <v>10335</v>
      </c>
      <c r="B233" t="s">
        <v>186</v>
      </c>
      <c r="C233">
        <v>7</v>
      </c>
      <c r="D233" s="1">
        <v>41569</v>
      </c>
      <c r="E233" s="1">
        <v>41597</v>
      </c>
      <c r="F233" s="1">
        <v>41571</v>
      </c>
      <c r="G233">
        <v>2</v>
      </c>
      <c r="H233">
        <v>42.11</v>
      </c>
      <c r="I233">
        <v>2</v>
      </c>
      <c r="J233" s="2">
        <v>15.2</v>
      </c>
      <c r="K233">
        <v>7</v>
      </c>
      <c r="L233">
        <v>0.2</v>
      </c>
      <c r="M233" s="3">
        <f>Table_orders[[#This Row],[order_details.unitPrice]]*Table_orders[[#This Row],[order_details.quantity]]</f>
        <v>106.39999999999999</v>
      </c>
      <c r="N233" t="s">
        <v>572</v>
      </c>
      <c r="O233" t="s">
        <v>425</v>
      </c>
      <c r="P233" t="s">
        <v>426</v>
      </c>
      <c r="Q233">
        <v>19</v>
      </c>
      <c r="R233">
        <v>0</v>
      </c>
      <c r="S233">
        <v>1</v>
      </c>
      <c r="T233" t="s">
        <v>412</v>
      </c>
      <c r="U233" t="s">
        <v>28</v>
      </c>
      <c r="V233" t="s">
        <v>43</v>
      </c>
      <c r="W233" t="s">
        <v>44</v>
      </c>
      <c r="X233">
        <v>5</v>
      </c>
      <c r="Y233" t="s">
        <v>187</v>
      </c>
      <c r="Z233" t="s">
        <v>188</v>
      </c>
      <c r="AA233" t="s">
        <v>96</v>
      </c>
      <c r="AB233" t="s">
        <v>189</v>
      </c>
      <c r="AC233" t="s">
        <v>190</v>
      </c>
      <c r="AD233" t="s">
        <v>3</v>
      </c>
      <c r="AE233" t="s">
        <v>4</v>
      </c>
    </row>
    <row r="234" spans="1:31" x14ac:dyDescent="0.25">
      <c r="A234">
        <v>10335</v>
      </c>
      <c r="B234" t="s">
        <v>186</v>
      </c>
      <c r="C234">
        <v>7</v>
      </c>
      <c r="D234" s="1">
        <v>41569</v>
      </c>
      <c r="E234" s="1">
        <v>41597</v>
      </c>
      <c r="F234" s="1">
        <v>41571</v>
      </c>
      <c r="G234">
        <v>2</v>
      </c>
      <c r="H234">
        <v>42.11</v>
      </c>
      <c r="I234">
        <v>31</v>
      </c>
      <c r="J234" s="2">
        <v>10</v>
      </c>
      <c r="K234">
        <v>25</v>
      </c>
      <c r="L234">
        <v>0.2</v>
      </c>
      <c r="M234" s="3">
        <f>Table_orders[[#This Row],[order_details.unitPrice]]*Table_orders[[#This Row],[order_details.quantity]]</f>
        <v>250</v>
      </c>
      <c r="N234" t="s">
        <v>572</v>
      </c>
      <c r="O234" t="s">
        <v>483</v>
      </c>
      <c r="P234" t="s">
        <v>484</v>
      </c>
      <c r="Q234">
        <v>12.5</v>
      </c>
      <c r="R234">
        <v>0</v>
      </c>
      <c r="S234">
        <v>4</v>
      </c>
      <c r="T234" t="s">
        <v>412</v>
      </c>
      <c r="U234" t="s">
        <v>28</v>
      </c>
      <c r="V234" t="s">
        <v>43</v>
      </c>
      <c r="W234" t="s">
        <v>44</v>
      </c>
      <c r="X234">
        <v>5</v>
      </c>
      <c r="Y234" t="s">
        <v>187</v>
      </c>
      <c r="Z234" t="s">
        <v>188</v>
      </c>
      <c r="AA234" t="s">
        <v>96</v>
      </c>
      <c r="AB234" t="s">
        <v>189</v>
      </c>
      <c r="AC234" t="s">
        <v>190</v>
      </c>
      <c r="AD234" t="s">
        <v>9</v>
      </c>
      <c r="AE234" t="s">
        <v>10</v>
      </c>
    </row>
    <row r="235" spans="1:31" x14ac:dyDescent="0.25">
      <c r="A235">
        <v>10335</v>
      </c>
      <c r="B235" t="s">
        <v>186</v>
      </c>
      <c r="C235">
        <v>7</v>
      </c>
      <c r="D235" s="1">
        <v>41569</v>
      </c>
      <c r="E235" s="1">
        <v>41597</v>
      </c>
      <c r="F235" s="1">
        <v>41571</v>
      </c>
      <c r="G235">
        <v>2</v>
      </c>
      <c r="H235">
        <v>42.11</v>
      </c>
      <c r="I235">
        <v>32</v>
      </c>
      <c r="J235" s="2">
        <v>25.6</v>
      </c>
      <c r="K235">
        <v>6</v>
      </c>
      <c r="L235">
        <v>0.2</v>
      </c>
      <c r="M235" s="3">
        <f>Table_orders[[#This Row],[order_details.unitPrice]]*Table_orders[[#This Row],[order_details.quantity]]</f>
        <v>153.60000000000002</v>
      </c>
      <c r="N235" t="s">
        <v>572</v>
      </c>
      <c r="O235" t="s">
        <v>485</v>
      </c>
      <c r="P235" t="s">
        <v>486</v>
      </c>
      <c r="Q235">
        <v>32</v>
      </c>
      <c r="R235">
        <v>0</v>
      </c>
      <c r="S235">
        <v>4</v>
      </c>
      <c r="T235" t="s">
        <v>412</v>
      </c>
      <c r="U235" t="s">
        <v>28</v>
      </c>
      <c r="V235" t="s">
        <v>43</v>
      </c>
      <c r="W235" t="s">
        <v>44</v>
      </c>
      <c r="X235">
        <v>5</v>
      </c>
      <c r="Y235" t="s">
        <v>187</v>
      </c>
      <c r="Z235" t="s">
        <v>188</v>
      </c>
      <c r="AA235" t="s">
        <v>96</v>
      </c>
      <c r="AB235" t="s">
        <v>189</v>
      </c>
      <c r="AC235" t="s">
        <v>190</v>
      </c>
      <c r="AD235" t="s">
        <v>9</v>
      </c>
      <c r="AE235" t="s">
        <v>10</v>
      </c>
    </row>
    <row r="236" spans="1:31" x14ac:dyDescent="0.25">
      <c r="A236">
        <v>10335</v>
      </c>
      <c r="B236" t="s">
        <v>186</v>
      </c>
      <c r="C236">
        <v>7</v>
      </c>
      <c r="D236" s="1">
        <v>41569</v>
      </c>
      <c r="E236" s="1">
        <v>41597</v>
      </c>
      <c r="F236" s="1">
        <v>41571</v>
      </c>
      <c r="G236">
        <v>2</v>
      </c>
      <c r="H236">
        <v>42.11</v>
      </c>
      <c r="I236">
        <v>51</v>
      </c>
      <c r="J236" s="2">
        <v>42.4</v>
      </c>
      <c r="K236">
        <v>48</v>
      </c>
      <c r="L236">
        <v>0.2</v>
      </c>
      <c r="M236" s="3">
        <f>Table_orders[[#This Row],[order_details.unitPrice]]*Table_orders[[#This Row],[order_details.quantity]]</f>
        <v>2035.1999999999998</v>
      </c>
      <c r="N236" t="s">
        <v>572</v>
      </c>
      <c r="O236" t="s">
        <v>521</v>
      </c>
      <c r="P236" t="s">
        <v>522</v>
      </c>
      <c r="Q236">
        <v>53</v>
      </c>
      <c r="R236">
        <v>0</v>
      </c>
      <c r="S236">
        <v>7</v>
      </c>
      <c r="T236" t="s">
        <v>412</v>
      </c>
      <c r="U236" t="s">
        <v>28</v>
      </c>
      <c r="V236" t="s">
        <v>43</v>
      </c>
      <c r="W236" t="s">
        <v>44</v>
      </c>
      <c r="X236">
        <v>5</v>
      </c>
      <c r="Y236" t="s">
        <v>187</v>
      </c>
      <c r="Z236" t="s">
        <v>188</v>
      </c>
      <c r="AA236" t="s">
        <v>96</v>
      </c>
      <c r="AB236" t="s">
        <v>189</v>
      </c>
      <c r="AC236" t="s">
        <v>190</v>
      </c>
      <c r="AD236" t="s">
        <v>15</v>
      </c>
      <c r="AE236" t="s">
        <v>16</v>
      </c>
    </row>
    <row r="237" spans="1:31" x14ac:dyDescent="0.25">
      <c r="A237">
        <v>10336</v>
      </c>
      <c r="B237" t="s">
        <v>277</v>
      </c>
      <c r="C237">
        <v>7</v>
      </c>
      <c r="D237" s="1">
        <v>41570</v>
      </c>
      <c r="E237" s="1">
        <v>41598</v>
      </c>
      <c r="F237" s="1">
        <v>41572</v>
      </c>
      <c r="G237">
        <v>2</v>
      </c>
      <c r="H237">
        <v>15.51</v>
      </c>
      <c r="I237">
        <v>4</v>
      </c>
      <c r="J237" s="2">
        <v>17.600000000000001</v>
      </c>
      <c r="K237">
        <v>18</v>
      </c>
      <c r="L237">
        <v>0.1</v>
      </c>
      <c r="M237" s="3">
        <f>Table_orders[[#This Row],[order_details.unitPrice]]*Table_orders[[#This Row],[order_details.quantity]]</f>
        <v>316.8</v>
      </c>
      <c r="N237" t="s">
        <v>572</v>
      </c>
      <c r="O237" t="s">
        <v>429</v>
      </c>
      <c r="P237" t="s">
        <v>430</v>
      </c>
      <c r="Q237">
        <v>22</v>
      </c>
      <c r="R237">
        <v>0</v>
      </c>
      <c r="S237">
        <v>2</v>
      </c>
      <c r="T237" t="s">
        <v>412</v>
      </c>
      <c r="U237" t="s">
        <v>28</v>
      </c>
      <c r="V237" t="s">
        <v>43</v>
      </c>
      <c r="W237" t="s">
        <v>44</v>
      </c>
      <c r="X237">
        <v>5</v>
      </c>
      <c r="Y237" t="s">
        <v>278</v>
      </c>
      <c r="Z237" t="s">
        <v>279</v>
      </c>
      <c r="AA237" t="s">
        <v>28</v>
      </c>
      <c r="AB237" t="s">
        <v>150</v>
      </c>
      <c r="AC237" t="s">
        <v>151</v>
      </c>
      <c r="AD237" t="s">
        <v>5</v>
      </c>
      <c r="AE237" t="s">
        <v>6</v>
      </c>
    </row>
    <row r="238" spans="1:31" x14ac:dyDescent="0.25">
      <c r="A238">
        <v>10337</v>
      </c>
      <c r="B238" t="s">
        <v>135</v>
      </c>
      <c r="C238">
        <v>4</v>
      </c>
      <c r="D238" s="1">
        <v>41571</v>
      </c>
      <c r="E238" s="1">
        <v>41599</v>
      </c>
      <c r="F238" s="1">
        <v>41576</v>
      </c>
      <c r="G238">
        <v>3</v>
      </c>
      <c r="H238">
        <v>108.26</v>
      </c>
      <c r="I238">
        <v>23</v>
      </c>
      <c r="J238" s="2">
        <v>7.2</v>
      </c>
      <c r="K238">
        <v>40</v>
      </c>
      <c r="L238">
        <v>0</v>
      </c>
      <c r="M238" s="3">
        <f>Table_orders[[#This Row],[order_details.unitPrice]]*Table_orders[[#This Row],[order_details.quantity]]</f>
        <v>288</v>
      </c>
      <c r="N238" t="s">
        <v>573</v>
      </c>
      <c r="O238" t="s">
        <v>467</v>
      </c>
      <c r="P238" t="s">
        <v>468</v>
      </c>
      <c r="Q238">
        <v>9</v>
      </c>
      <c r="R238">
        <v>0</v>
      </c>
      <c r="S238">
        <v>5</v>
      </c>
      <c r="T238" t="s">
        <v>409</v>
      </c>
      <c r="U238" t="s">
        <v>28</v>
      </c>
      <c r="V238" t="s">
        <v>405</v>
      </c>
      <c r="W238" t="s">
        <v>168</v>
      </c>
      <c r="X238">
        <v>8</v>
      </c>
      <c r="Y238" t="s">
        <v>136</v>
      </c>
      <c r="Z238" t="s">
        <v>137</v>
      </c>
      <c r="AA238" t="s">
        <v>58</v>
      </c>
      <c r="AB238" t="s">
        <v>138</v>
      </c>
      <c r="AC238" t="s">
        <v>30</v>
      </c>
      <c r="AD238" t="s">
        <v>11</v>
      </c>
      <c r="AE238" t="s">
        <v>12</v>
      </c>
    </row>
    <row r="239" spans="1:31" x14ac:dyDescent="0.25">
      <c r="A239">
        <v>10337</v>
      </c>
      <c r="B239" t="s">
        <v>135</v>
      </c>
      <c r="C239">
        <v>4</v>
      </c>
      <c r="D239" s="1">
        <v>41571</v>
      </c>
      <c r="E239" s="1">
        <v>41599</v>
      </c>
      <c r="F239" s="1">
        <v>41576</v>
      </c>
      <c r="G239">
        <v>3</v>
      </c>
      <c r="H239">
        <v>108.26</v>
      </c>
      <c r="I239">
        <v>26</v>
      </c>
      <c r="J239" s="2">
        <v>24.9</v>
      </c>
      <c r="K239">
        <v>24</v>
      </c>
      <c r="L239">
        <v>0</v>
      </c>
      <c r="M239" s="3">
        <f>Table_orders[[#This Row],[order_details.unitPrice]]*Table_orders[[#This Row],[order_details.quantity]]</f>
        <v>597.59999999999991</v>
      </c>
      <c r="N239" t="s">
        <v>573</v>
      </c>
      <c r="O239" t="s">
        <v>473</v>
      </c>
      <c r="P239" t="s">
        <v>474</v>
      </c>
      <c r="Q239">
        <v>31.23</v>
      </c>
      <c r="R239">
        <v>0</v>
      </c>
      <c r="S239">
        <v>3</v>
      </c>
      <c r="T239" t="s">
        <v>409</v>
      </c>
      <c r="U239" t="s">
        <v>28</v>
      </c>
      <c r="V239" t="s">
        <v>405</v>
      </c>
      <c r="W239" t="s">
        <v>168</v>
      </c>
      <c r="X239">
        <v>8</v>
      </c>
      <c r="Y239" t="s">
        <v>136</v>
      </c>
      <c r="Z239" t="s">
        <v>137</v>
      </c>
      <c r="AA239" t="s">
        <v>58</v>
      </c>
      <c r="AB239" t="s">
        <v>138</v>
      </c>
      <c r="AC239" t="s">
        <v>30</v>
      </c>
      <c r="AD239" t="s">
        <v>7</v>
      </c>
      <c r="AE239" t="s">
        <v>8</v>
      </c>
    </row>
    <row r="240" spans="1:31" x14ac:dyDescent="0.25">
      <c r="A240">
        <v>10337</v>
      </c>
      <c r="B240" t="s">
        <v>135</v>
      </c>
      <c r="C240">
        <v>4</v>
      </c>
      <c r="D240" s="1">
        <v>41571</v>
      </c>
      <c r="E240" s="1">
        <v>41599</v>
      </c>
      <c r="F240" s="1">
        <v>41576</v>
      </c>
      <c r="G240">
        <v>3</v>
      </c>
      <c r="H240">
        <v>108.26</v>
      </c>
      <c r="I240">
        <v>36</v>
      </c>
      <c r="J240" s="2">
        <v>15.2</v>
      </c>
      <c r="K240">
        <v>20</v>
      </c>
      <c r="L240">
        <v>0</v>
      </c>
      <c r="M240" s="3">
        <f>Table_orders[[#This Row],[order_details.unitPrice]]*Table_orders[[#This Row],[order_details.quantity]]</f>
        <v>304</v>
      </c>
      <c r="N240" t="s">
        <v>573</v>
      </c>
      <c r="O240" t="s">
        <v>491</v>
      </c>
      <c r="P240" t="s">
        <v>492</v>
      </c>
      <c r="Q240">
        <v>19</v>
      </c>
      <c r="R240">
        <v>0</v>
      </c>
      <c r="S240">
        <v>8</v>
      </c>
      <c r="T240" t="s">
        <v>409</v>
      </c>
      <c r="U240" t="s">
        <v>28</v>
      </c>
      <c r="V240" t="s">
        <v>405</v>
      </c>
      <c r="W240" t="s">
        <v>168</v>
      </c>
      <c r="X240">
        <v>8</v>
      </c>
      <c r="Y240" t="s">
        <v>136</v>
      </c>
      <c r="Z240" t="s">
        <v>137</v>
      </c>
      <c r="AA240" t="s">
        <v>58</v>
      </c>
      <c r="AB240" t="s">
        <v>138</v>
      </c>
      <c r="AC240" t="s">
        <v>30</v>
      </c>
      <c r="AD240" t="s">
        <v>17</v>
      </c>
      <c r="AE240" t="s">
        <v>18</v>
      </c>
    </row>
    <row r="241" spans="1:31" x14ac:dyDescent="0.25">
      <c r="A241">
        <v>10337</v>
      </c>
      <c r="B241" t="s">
        <v>135</v>
      </c>
      <c r="C241">
        <v>4</v>
      </c>
      <c r="D241" s="1">
        <v>41571</v>
      </c>
      <c r="E241" s="1">
        <v>41599</v>
      </c>
      <c r="F241" s="1">
        <v>41576</v>
      </c>
      <c r="G241">
        <v>3</v>
      </c>
      <c r="H241">
        <v>108.26</v>
      </c>
      <c r="I241">
        <v>37</v>
      </c>
      <c r="J241" s="2">
        <v>20.8</v>
      </c>
      <c r="K241">
        <v>28</v>
      </c>
      <c r="L241">
        <v>0</v>
      </c>
      <c r="M241" s="3">
        <f>Table_orders[[#This Row],[order_details.unitPrice]]*Table_orders[[#This Row],[order_details.quantity]]</f>
        <v>582.4</v>
      </c>
      <c r="N241" t="s">
        <v>573</v>
      </c>
      <c r="O241" t="s">
        <v>493</v>
      </c>
      <c r="P241" t="s">
        <v>494</v>
      </c>
      <c r="Q241">
        <v>26</v>
      </c>
      <c r="R241">
        <v>0</v>
      </c>
      <c r="S241">
        <v>8</v>
      </c>
      <c r="T241" t="s">
        <v>409</v>
      </c>
      <c r="U241" t="s">
        <v>28</v>
      </c>
      <c r="V241" t="s">
        <v>405</v>
      </c>
      <c r="W241" t="s">
        <v>168</v>
      </c>
      <c r="X241">
        <v>8</v>
      </c>
      <c r="Y241" t="s">
        <v>136</v>
      </c>
      <c r="Z241" t="s">
        <v>137</v>
      </c>
      <c r="AA241" t="s">
        <v>58</v>
      </c>
      <c r="AB241" t="s">
        <v>138</v>
      </c>
      <c r="AC241" t="s">
        <v>30</v>
      </c>
      <c r="AD241" t="s">
        <v>17</v>
      </c>
      <c r="AE241" t="s">
        <v>18</v>
      </c>
    </row>
    <row r="242" spans="1:31" x14ac:dyDescent="0.25">
      <c r="A242">
        <v>10337</v>
      </c>
      <c r="B242" t="s">
        <v>135</v>
      </c>
      <c r="C242">
        <v>4</v>
      </c>
      <c r="D242" s="1">
        <v>41571</v>
      </c>
      <c r="E242" s="1">
        <v>41599</v>
      </c>
      <c r="F242" s="1">
        <v>41576</v>
      </c>
      <c r="G242">
        <v>3</v>
      </c>
      <c r="H242">
        <v>108.26</v>
      </c>
      <c r="I242">
        <v>72</v>
      </c>
      <c r="J242" s="2">
        <v>27.8</v>
      </c>
      <c r="K242">
        <v>25</v>
      </c>
      <c r="L242">
        <v>0</v>
      </c>
      <c r="M242" s="3">
        <f>Table_orders[[#This Row],[order_details.unitPrice]]*Table_orders[[#This Row],[order_details.quantity]]</f>
        <v>695</v>
      </c>
      <c r="N242" t="s">
        <v>573</v>
      </c>
      <c r="O242" t="s">
        <v>560</v>
      </c>
      <c r="P242" t="s">
        <v>486</v>
      </c>
      <c r="Q242">
        <v>34.799999999999997</v>
      </c>
      <c r="R242">
        <v>0</v>
      </c>
      <c r="S242">
        <v>4</v>
      </c>
      <c r="T242" t="s">
        <v>409</v>
      </c>
      <c r="U242" t="s">
        <v>28</v>
      </c>
      <c r="V242" t="s">
        <v>405</v>
      </c>
      <c r="W242" t="s">
        <v>168</v>
      </c>
      <c r="X242">
        <v>8</v>
      </c>
      <c r="Y242" t="s">
        <v>136</v>
      </c>
      <c r="Z242" t="s">
        <v>137</v>
      </c>
      <c r="AA242" t="s">
        <v>58</v>
      </c>
      <c r="AB242" t="s">
        <v>138</v>
      </c>
      <c r="AC242" t="s">
        <v>30</v>
      </c>
      <c r="AD242" t="s">
        <v>9</v>
      </c>
      <c r="AE242" t="s">
        <v>10</v>
      </c>
    </row>
    <row r="243" spans="1:31" x14ac:dyDescent="0.25">
      <c r="A243">
        <v>10338</v>
      </c>
      <c r="B243" t="s">
        <v>258</v>
      </c>
      <c r="C243">
        <v>4</v>
      </c>
      <c r="D243" s="1">
        <v>41572</v>
      </c>
      <c r="E243" s="1">
        <v>41600</v>
      </c>
      <c r="F243" s="1">
        <v>41576</v>
      </c>
      <c r="G243">
        <v>3</v>
      </c>
      <c r="H243">
        <v>84.21</v>
      </c>
      <c r="I243">
        <v>17</v>
      </c>
      <c r="J243" s="2">
        <v>31.2</v>
      </c>
      <c r="K243">
        <v>20</v>
      </c>
      <c r="L243">
        <v>0</v>
      </c>
      <c r="M243" s="3">
        <f>Table_orders[[#This Row],[order_details.unitPrice]]*Table_orders[[#This Row],[order_details.quantity]]</f>
        <v>624</v>
      </c>
      <c r="N243" t="s">
        <v>573</v>
      </c>
      <c r="O243" t="s">
        <v>455</v>
      </c>
      <c r="P243" t="s">
        <v>456</v>
      </c>
      <c r="Q243">
        <v>39</v>
      </c>
      <c r="R243">
        <v>1</v>
      </c>
      <c r="S243">
        <v>6</v>
      </c>
      <c r="T243" t="s">
        <v>409</v>
      </c>
      <c r="U243" t="s">
        <v>28</v>
      </c>
      <c r="V243" t="s">
        <v>405</v>
      </c>
      <c r="W243" t="s">
        <v>168</v>
      </c>
      <c r="X243">
        <v>8</v>
      </c>
      <c r="Y243" t="s">
        <v>259</v>
      </c>
      <c r="Z243" t="s">
        <v>260</v>
      </c>
      <c r="AA243" t="s">
        <v>28</v>
      </c>
      <c r="AB243" t="s">
        <v>261</v>
      </c>
      <c r="AC243" t="s">
        <v>168</v>
      </c>
      <c r="AD243" t="s">
        <v>13</v>
      </c>
      <c r="AE243" t="s">
        <v>14</v>
      </c>
    </row>
    <row r="244" spans="1:31" x14ac:dyDescent="0.25">
      <c r="A244">
        <v>10338</v>
      </c>
      <c r="B244" t="s">
        <v>258</v>
      </c>
      <c r="C244">
        <v>4</v>
      </c>
      <c r="D244" s="1">
        <v>41572</v>
      </c>
      <c r="E244" s="1">
        <v>41600</v>
      </c>
      <c r="F244" s="1">
        <v>41576</v>
      </c>
      <c r="G244">
        <v>3</v>
      </c>
      <c r="H244">
        <v>84.21</v>
      </c>
      <c r="I244">
        <v>30</v>
      </c>
      <c r="J244" s="2">
        <v>20.7</v>
      </c>
      <c r="K244">
        <v>15</v>
      </c>
      <c r="L244">
        <v>0</v>
      </c>
      <c r="M244" s="3">
        <f>Table_orders[[#This Row],[order_details.unitPrice]]*Table_orders[[#This Row],[order_details.quantity]]</f>
        <v>310.5</v>
      </c>
      <c r="N244" t="s">
        <v>573</v>
      </c>
      <c r="O244" t="s">
        <v>481</v>
      </c>
      <c r="P244" t="s">
        <v>482</v>
      </c>
      <c r="Q244">
        <v>25.89</v>
      </c>
      <c r="R244">
        <v>0</v>
      </c>
      <c r="S244">
        <v>8</v>
      </c>
      <c r="T244" t="s">
        <v>409</v>
      </c>
      <c r="U244" t="s">
        <v>28</v>
      </c>
      <c r="V244" t="s">
        <v>405</v>
      </c>
      <c r="W244" t="s">
        <v>168</v>
      </c>
      <c r="X244">
        <v>8</v>
      </c>
      <c r="Y244" t="s">
        <v>259</v>
      </c>
      <c r="Z244" t="s">
        <v>260</v>
      </c>
      <c r="AA244" t="s">
        <v>28</v>
      </c>
      <c r="AB244" t="s">
        <v>261</v>
      </c>
      <c r="AC244" t="s">
        <v>168</v>
      </c>
      <c r="AD244" t="s">
        <v>17</v>
      </c>
      <c r="AE244" t="s">
        <v>18</v>
      </c>
    </row>
    <row r="245" spans="1:31" x14ac:dyDescent="0.25">
      <c r="A245">
        <v>10339</v>
      </c>
      <c r="B245" t="s">
        <v>244</v>
      </c>
      <c r="C245">
        <v>2</v>
      </c>
      <c r="D245" s="1">
        <v>41575</v>
      </c>
      <c r="E245" s="1">
        <v>41603</v>
      </c>
      <c r="F245" s="1">
        <v>41582</v>
      </c>
      <c r="G245">
        <v>2</v>
      </c>
      <c r="H245">
        <v>15.66</v>
      </c>
      <c r="I245">
        <v>4</v>
      </c>
      <c r="J245" s="2">
        <v>17.600000000000001</v>
      </c>
      <c r="K245">
        <v>10</v>
      </c>
      <c r="L245">
        <v>0</v>
      </c>
      <c r="M245" s="3">
        <f>Table_orders[[#This Row],[order_details.unitPrice]]*Table_orders[[#This Row],[order_details.quantity]]</f>
        <v>176</v>
      </c>
      <c r="N245" t="s">
        <v>572</v>
      </c>
      <c r="O245" t="s">
        <v>429</v>
      </c>
      <c r="P245" t="s">
        <v>430</v>
      </c>
      <c r="Q245">
        <v>22</v>
      </c>
      <c r="R245">
        <v>0</v>
      </c>
      <c r="S245">
        <v>2</v>
      </c>
      <c r="T245" t="s">
        <v>406</v>
      </c>
      <c r="U245" t="s">
        <v>407</v>
      </c>
      <c r="V245" t="s">
        <v>405</v>
      </c>
      <c r="W245" t="s">
        <v>168</v>
      </c>
      <c r="Y245" t="s">
        <v>245</v>
      </c>
      <c r="Z245" t="s">
        <v>246</v>
      </c>
      <c r="AA245" t="s">
        <v>122</v>
      </c>
      <c r="AB245" t="s">
        <v>247</v>
      </c>
      <c r="AC245" t="s">
        <v>75</v>
      </c>
      <c r="AD245" t="s">
        <v>5</v>
      </c>
      <c r="AE245" t="s">
        <v>6</v>
      </c>
    </row>
    <row r="246" spans="1:31" x14ac:dyDescent="0.25">
      <c r="A246">
        <v>10339</v>
      </c>
      <c r="B246" t="s">
        <v>244</v>
      </c>
      <c r="C246">
        <v>2</v>
      </c>
      <c r="D246" s="1">
        <v>41575</v>
      </c>
      <c r="E246" s="1">
        <v>41603</v>
      </c>
      <c r="F246" s="1">
        <v>41582</v>
      </c>
      <c r="G246">
        <v>2</v>
      </c>
      <c r="H246">
        <v>15.66</v>
      </c>
      <c r="I246">
        <v>17</v>
      </c>
      <c r="J246" s="2">
        <v>31.2</v>
      </c>
      <c r="K246">
        <v>70</v>
      </c>
      <c r="L246">
        <v>0.05</v>
      </c>
      <c r="M246" s="3">
        <f>Table_orders[[#This Row],[order_details.unitPrice]]*Table_orders[[#This Row],[order_details.quantity]]</f>
        <v>2184</v>
      </c>
      <c r="N246" t="s">
        <v>572</v>
      </c>
      <c r="O246" t="s">
        <v>455</v>
      </c>
      <c r="P246" t="s">
        <v>456</v>
      </c>
      <c r="Q246">
        <v>39</v>
      </c>
      <c r="R246">
        <v>1</v>
      </c>
      <c r="S246">
        <v>6</v>
      </c>
      <c r="T246" t="s">
        <v>406</v>
      </c>
      <c r="U246" t="s">
        <v>407</v>
      </c>
      <c r="V246" t="s">
        <v>405</v>
      </c>
      <c r="W246" t="s">
        <v>168</v>
      </c>
      <c r="Y246" t="s">
        <v>245</v>
      </c>
      <c r="Z246" t="s">
        <v>246</v>
      </c>
      <c r="AA246" t="s">
        <v>122</v>
      </c>
      <c r="AB246" t="s">
        <v>247</v>
      </c>
      <c r="AC246" t="s">
        <v>75</v>
      </c>
      <c r="AD246" t="s">
        <v>13</v>
      </c>
      <c r="AE246" t="s">
        <v>14</v>
      </c>
    </row>
    <row r="247" spans="1:31" x14ac:dyDescent="0.25">
      <c r="A247">
        <v>10339</v>
      </c>
      <c r="B247" t="s">
        <v>244</v>
      </c>
      <c r="C247">
        <v>2</v>
      </c>
      <c r="D247" s="1">
        <v>41575</v>
      </c>
      <c r="E247" s="1">
        <v>41603</v>
      </c>
      <c r="F247" s="1">
        <v>41582</v>
      </c>
      <c r="G247">
        <v>2</v>
      </c>
      <c r="H247">
        <v>15.66</v>
      </c>
      <c r="I247">
        <v>62</v>
      </c>
      <c r="J247" s="2">
        <v>39.4</v>
      </c>
      <c r="K247">
        <v>28</v>
      </c>
      <c r="L247">
        <v>0</v>
      </c>
      <c r="M247" s="3">
        <f>Table_orders[[#This Row],[order_details.unitPrice]]*Table_orders[[#This Row],[order_details.quantity]]</f>
        <v>1103.2</v>
      </c>
      <c r="N247" t="s">
        <v>572</v>
      </c>
      <c r="O247" t="s">
        <v>542</v>
      </c>
      <c r="P247" t="s">
        <v>543</v>
      </c>
      <c r="Q247">
        <v>49.3</v>
      </c>
      <c r="R247">
        <v>0</v>
      </c>
      <c r="S247">
        <v>3</v>
      </c>
      <c r="T247" t="s">
        <v>406</v>
      </c>
      <c r="U247" t="s">
        <v>407</v>
      </c>
      <c r="V247" t="s">
        <v>405</v>
      </c>
      <c r="W247" t="s">
        <v>168</v>
      </c>
      <c r="Y247" t="s">
        <v>245</v>
      </c>
      <c r="Z247" t="s">
        <v>246</v>
      </c>
      <c r="AA247" t="s">
        <v>122</v>
      </c>
      <c r="AB247" t="s">
        <v>247</v>
      </c>
      <c r="AC247" t="s">
        <v>75</v>
      </c>
      <c r="AD247" t="s">
        <v>7</v>
      </c>
      <c r="AE247" t="s">
        <v>8</v>
      </c>
    </row>
    <row r="248" spans="1:31" x14ac:dyDescent="0.25">
      <c r="A248">
        <v>10340</v>
      </c>
      <c r="B248" t="s">
        <v>66</v>
      </c>
      <c r="C248">
        <v>1</v>
      </c>
      <c r="D248" s="1">
        <v>41576</v>
      </c>
      <c r="E248" s="1">
        <v>41604</v>
      </c>
      <c r="F248" s="1">
        <v>41586</v>
      </c>
      <c r="G248">
        <v>3</v>
      </c>
      <c r="H248">
        <v>166.31</v>
      </c>
      <c r="I248">
        <v>18</v>
      </c>
      <c r="J248" s="2">
        <v>50</v>
      </c>
      <c r="K248">
        <v>20</v>
      </c>
      <c r="L248">
        <v>0.05</v>
      </c>
      <c r="M248" s="3">
        <f>Table_orders[[#This Row],[order_details.unitPrice]]*Table_orders[[#This Row],[order_details.quantity]]</f>
        <v>1000</v>
      </c>
      <c r="N248" t="s">
        <v>573</v>
      </c>
      <c r="O248" t="s">
        <v>457</v>
      </c>
      <c r="P248" t="s">
        <v>458</v>
      </c>
      <c r="Q248">
        <v>62.5</v>
      </c>
      <c r="R248">
        <v>0</v>
      </c>
      <c r="S248">
        <v>8</v>
      </c>
      <c r="T248" t="s">
        <v>404</v>
      </c>
      <c r="U248" t="s">
        <v>28</v>
      </c>
      <c r="V248" t="s">
        <v>405</v>
      </c>
      <c r="W248" t="s">
        <v>168</v>
      </c>
      <c r="X248">
        <v>8</v>
      </c>
      <c r="Y248" t="s">
        <v>67</v>
      </c>
      <c r="Z248" t="s">
        <v>68</v>
      </c>
      <c r="AA248" t="s">
        <v>34</v>
      </c>
      <c r="AB248" t="s">
        <v>69</v>
      </c>
      <c r="AC248" t="s">
        <v>60</v>
      </c>
      <c r="AD248" t="s">
        <v>17</v>
      </c>
      <c r="AE248" t="s">
        <v>18</v>
      </c>
    </row>
    <row r="249" spans="1:31" x14ac:dyDescent="0.25">
      <c r="A249">
        <v>10340</v>
      </c>
      <c r="B249" t="s">
        <v>66</v>
      </c>
      <c r="C249">
        <v>1</v>
      </c>
      <c r="D249" s="1">
        <v>41576</v>
      </c>
      <c r="E249" s="1">
        <v>41604</v>
      </c>
      <c r="F249" s="1">
        <v>41586</v>
      </c>
      <c r="G249">
        <v>3</v>
      </c>
      <c r="H249">
        <v>166.31</v>
      </c>
      <c r="I249">
        <v>41</v>
      </c>
      <c r="J249" s="2">
        <v>7.7</v>
      </c>
      <c r="K249">
        <v>12</v>
      </c>
      <c r="L249">
        <v>0.05</v>
      </c>
      <c r="M249" s="3">
        <f>Table_orders[[#This Row],[order_details.unitPrice]]*Table_orders[[#This Row],[order_details.quantity]]</f>
        <v>92.4</v>
      </c>
      <c r="N249" t="s">
        <v>573</v>
      </c>
      <c r="O249" t="s">
        <v>501</v>
      </c>
      <c r="P249" t="s">
        <v>502</v>
      </c>
      <c r="Q249">
        <v>9.65</v>
      </c>
      <c r="R249">
        <v>0</v>
      </c>
      <c r="S249">
        <v>8</v>
      </c>
      <c r="T249" t="s">
        <v>404</v>
      </c>
      <c r="U249" t="s">
        <v>28</v>
      </c>
      <c r="V249" t="s">
        <v>405</v>
      </c>
      <c r="W249" t="s">
        <v>168</v>
      </c>
      <c r="X249">
        <v>8</v>
      </c>
      <c r="Y249" t="s">
        <v>67</v>
      </c>
      <c r="Z249" t="s">
        <v>68</v>
      </c>
      <c r="AA249" t="s">
        <v>34</v>
      </c>
      <c r="AB249" t="s">
        <v>69</v>
      </c>
      <c r="AC249" t="s">
        <v>60</v>
      </c>
      <c r="AD249" t="s">
        <v>17</v>
      </c>
      <c r="AE249" t="s">
        <v>18</v>
      </c>
    </row>
    <row r="250" spans="1:31" x14ac:dyDescent="0.25">
      <c r="A250">
        <v>10340</v>
      </c>
      <c r="B250" t="s">
        <v>66</v>
      </c>
      <c r="C250">
        <v>1</v>
      </c>
      <c r="D250" s="1">
        <v>41576</v>
      </c>
      <c r="E250" s="1">
        <v>41604</v>
      </c>
      <c r="F250" s="1">
        <v>41586</v>
      </c>
      <c r="G250">
        <v>3</v>
      </c>
      <c r="H250">
        <v>166.31</v>
      </c>
      <c r="I250">
        <v>43</v>
      </c>
      <c r="J250" s="2">
        <v>36.799999999999997</v>
      </c>
      <c r="K250">
        <v>40</v>
      </c>
      <c r="L250">
        <v>0.05</v>
      </c>
      <c r="M250" s="3">
        <f>Table_orders[[#This Row],[order_details.unitPrice]]*Table_orders[[#This Row],[order_details.quantity]]</f>
        <v>1472</v>
      </c>
      <c r="N250" t="s">
        <v>573</v>
      </c>
      <c r="O250" t="s">
        <v>505</v>
      </c>
      <c r="P250" t="s">
        <v>506</v>
      </c>
      <c r="Q250">
        <v>46</v>
      </c>
      <c r="R250">
        <v>0</v>
      </c>
      <c r="S250">
        <v>1</v>
      </c>
      <c r="T250" t="s">
        <v>404</v>
      </c>
      <c r="U250" t="s">
        <v>28</v>
      </c>
      <c r="V250" t="s">
        <v>405</v>
      </c>
      <c r="W250" t="s">
        <v>168</v>
      </c>
      <c r="X250">
        <v>8</v>
      </c>
      <c r="Y250" t="s">
        <v>67</v>
      </c>
      <c r="Z250" t="s">
        <v>68</v>
      </c>
      <c r="AA250" t="s">
        <v>34</v>
      </c>
      <c r="AB250" t="s">
        <v>69</v>
      </c>
      <c r="AC250" t="s">
        <v>60</v>
      </c>
      <c r="AD250" t="s">
        <v>3</v>
      </c>
      <c r="AE250" t="s">
        <v>4</v>
      </c>
    </row>
    <row r="251" spans="1:31" x14ac:dyDescent="0.25">
      <c r="A251">
        <v>10341</v>
      </c>
      <c r="B251" t="s">
        <v>324</v>
      </c>
      <c r="C251">
        <v>7</v>
      </c>
      <c r="D251" s="1">
        <v>41576</v>
      </c>
      <c r="E251" s="1">
        <v>41604</v>
      </c>
      <c r="F251" s="1">
        <v>41583</v>
      </c>
      <c r="G251">
        <v>3</v>
      </c>
      <c r="H251">
        <v>26.78</v>
      </c>
      <c r="I251">
        <v>33</v>
      </c>
      <c r="J251" s="2">
        <v>2</v>
      </c>
      <c r="K251">
        <v>8</v>
      </c>
      <c r="L251">
        <v>0</v>
      </c>
      <c r="M251" s="3">
        <f>Table_orders[[#This Row],[order_details.unitPrice]]*Table_orders[[#This Row],[order_details.quantity]]</f>
        <v>16</v>
      </c>
      <c r="N251" t="s">
        <v>573</v>
      </c>
      <c r="O251" t="s">
        <v>487</v>
      </c>
      <c r="P251" t="s">
        <v>488</v>
      </c>
      <c r="Q251">
        <v>2.5</v>
      </c>
      <c r="R251">
        <v>0</v>
      </c>
      <c r="S251">
        <v>4</v>
      </c>
      <c r="T251" t="s">
        <v>412</v>
      </c>
      <c r="U251" t="s">
        <v>28</v>
      </c>
      <c r="V251" t="s">
        <v>43</v>
      </c>
      <c r="W251" t="s">
        <v>44</v>
      </c>
      <c r="X251">
        <v>5</v>
      </c>
      <c r="Y251" t="s">
        <v>325</v>
      </c>
      <c r="Z251" t="s">
        <v>326</v>
      </c>
      <c r="AA251" t="s">
        <v>34</v>
      </c>
      <c r="AB251" t="s">
        <v>327</v>
      </c>
      <c r="AC251" t="s">
        <v>328</v>
      </c>
      <c r="AD251" t="s">
        <v>9</v>
      </c>
      <c r="AE251" t="s">
        <v>10</v>
      </c>
    </row>
    <row r="252" spans="1:31" x14ac:dyDescent="0.25">
      <c r="A252">
        <v>10341</v>
      </c>
      <c r="B252" t="s">
        <v>324</v>
      </c>
      <c r="C252">
        <v>7</v>
      </c>
      <c r="D252" s="1">
        <v>41576</v>
      </c>
      <c r="E252" s="1">
        <v>41604</v>
      </c>
      <c r="F252" s="1">
        <v>41583</v>
      </c>
      <c r="G252">
        <v>3</v>
      </c>
      <c r="H252">
        <v>26.78</v>
      </c>
      <c r="I252">
        <v>59</v>
      </c>
      <c r="J252" s="2">
        <v>44</v>
      </c>
      <c r="K252">
        <v>9</v>
      </c>
      <c r="L252">
        <v>0.15</v>
      </c>
      <c r="M252" s="3">
        <f>Table_orders[[#This Row],[order_details.unitPrice]]*Table_orders[[#This Row],[order_details.quantity]]</f>
        <v>396</v>
      </c>
      <c r="N252" t="s">
        <v>573</v>
      </c>
      <c r="O252" t="s">
        <v>536</v>
      </c>
      <c r="P252" t="s">
        <v>537</v>
      </c>
      <c r="Q252">
        <v>55</v>
      </c>
      <c r="R252">
        <v>0</v>
      </c>
      <c r="S252">
        <v>4</v>
      </c>
      <c r="T252" t="s">
        <v>412</v>
      </c>
      <c r="U252" t="s">
        <v>28</v>
      </c>
      <c r="V252" t="s">
        <v>43</v>
      </c>
      <c r="W252" t="s">
        <v>44</v>
      </c>
      <c r="X252">
        <v>5</v>
      </c>
      <c r="Y252" t="s">
        <v>325</v>
      </c>
      <c r="Z252" t="s">
        <v>326</v>
      </c>
      <c r="AA252" t="s">
        <v>34</v>
      </c>
      <c r="AB252" t="s">
        <v>327</v>
      </c>
      <c r="AC252" t="s">
        <v>328</v>
      </c>
      <c r="AD252" t="s">
        <v>9</v>
      </c>
      <c r="AE252" t="s">
        <v>10</v>
      </c>
    </row>
    <row r="253" spans="1:31" x14ac:dyDescent="0.25">
      <c r="A253">
        <v>10342</v>
      </c>
      <c r="B253" t="s">
        <v>135</v>
      </c>
      <c r="C253">
        <v>4</v>
      </c>
      <c r="D253" s="1">
        <v>41577</v>
      </c>
      <c r="E253" s="1">
        <v>41591</v>
      </c>
      <c r="F253" s="1">
        <v>41582</v>
      </c>
      <c r="G253">
        <v>2</v>
      </c>
      <c r="H253">
        <v>54.83</v>
      </c>
      <c r="I253">
        <v>2</v>
      </c>
      <c r="J253" s="2">
        <v>15.2</v>
      </c>
      <c r="K253">
        <v>24</v>
      </c>
      <c r="L253">
        <v>0.2</v>
      </c>
      <c r="M253" s="3">
        <f>Table_orders[[#This Row],[order_details.unitPrice]]*Table_orders[[#This Row],[order_details.quantity]]</f>
        <v>364.79999999999995</v>
      </c>
      <c r="N253" t="s">
        <v>572</v>
      </c>
      <c r="O253" t="s">
        <v>425</v>
      </c>
      <c r="P253" t="s">
        <v>426</v>
      </c>
      <c r="Q253">
        <v>19</v>
      </c>
      <c r="R253">
        <v>0</v>
      </c>
      <c r="S253">
        <v>1</v>
      </c>
      <c r="T253" t="s">
        <v>409</v>
      </c>
      <c r="U253" t="s">
        <v>28</v>
      </c>
      <c r="V253" t="s">
        <v>405</v>
      </c>
      <c r="W253" t="s">
        <v>168</v>
      </c>
      <c r="X253">
        <v>8</v>
      </c>
      <c r="Y253" t="s">
        <v>136</v>
      </c>
      <c r="Z253" t="s">
        <v>137</v>
      </c>
      <c r="AA253" t="s">
        <v>58</v>
      </c>
      <c r="AB253" t="s">
        <v>138</v>
      </c>
      <c r="AC253" t="s">
        <v>30</v>
      </c>
      <c r="AD253" t="s">
        <v>3</v>
      </c>
      <c r="AE253" t="s">
        <v>4</v>
      </c>
    </row>
    <row r="254" spans="1:31" x14ac:dyDescent="0.25">
      <c r="A254">
        <v>10342</v>
      </c>
      <c r="B254" t="s">
        <v>135</v>
      </c>
      <c r="C254">
        <v>4</v>
      </c>
      <c r="D254" s="1">
        <v>41577</v>
      </c>
      <c r="E254" s="1">
        <v>41591</v>
      </c>
      <c r="F254" s="1">
        <v>41582</v>
      </c>
      <c r="G254">
        <v>2</v>
      </c>
      <c r="H254">
        <v>54.83</v>
      </c>
      <c r="I254">
        <v>31</v>
      </c>
      <c r="J254" s="2">
        <v>10</v>
      </c>
      <c r="K254">
        <v>56</v>
      </c>
      <c r="L254">
        <v>0.2</v>
      </c>
      <c r="M254" s="3">
        <f>Table_orders[[#This Row],[order_details.unitPrice]]*Table_orders[[#This Row],[order_details.quantity]]</f>
        <v>560</v>
      </c>
      <c r="N254" t="s">
        <v>572</v>
      </c>
      <c r="O254" t="s">
        <v>483</v>
      </c>
      <c r="P254" t="s">
        <v>484</v>
      </c>
      <c r="Q254">
        <v>12.5</v>
      </c>
      <c r="R254">
        <v>0</v>
      </c>
      <c r="S254">
        <v>4</v>
      </c>
      <c r="T254" t="s">
        <v>409</v>
      </c>
      <c r="U254" t="s">
        <v>28</v>
      </c>
      <c r="V254" t="s">
        <v>405</v>
      </c>
      <c r="W254" t="s">
        <v>168</v>
      </c>
      <c r="X254">
        <v>8</v>
      </c>
      <c r="Y254" t="s">
        <v>136</v>
      </c>
      <c r="Z254" t="s">
        <v>137</v>
      </c>
      <c r="AA254" t="s">
        <v>58</v>
      </c>
      <c r="AB254" t="s">
        <v>138</v>
      </c>
      <c r="AC254" t="s">
        <v>30</v>
      </c>
      <c r="AD254" t="s">
        <v>9</v>
      </c>
      <c r="AE254" t="s">
        <v>10</v>
      </c>
    </row>
    <row r="255" spans="1:31" x14ac:dyDescent="0.25">
      <c r="A255">
        <v>10342</v>
      </c>
      <c r="B255" t="s">
        <v>135</v>
      </c>
      <c r="C255">
        <v>4</v>
      </c>
      <c r="D255" s="1">
        <v>41577</v>
      </c>
      <c r="E255" s="1">
        <v>41591</v>
      </c>
      <c r="F255" s="1">
        <v>41582</v>
      </c>
      <c r="G255">
        <v>2</v>
      </c>
      <c r="H255">
        <v>54.83</v>
      </c>
      <c r="I255">
        <v>36</v>
      </c>
      <c r="J255" s="2">
        <v>15.2</v>
      </c>
      <c r="K255">
        <v>40</v>
      </c>
      <c r="L255">
        <v>0.2</v>
      </c>
      <c r="M255" s="3">
        <f>Table_orders[[#This Row],[order_details.unitPrice]]*Table_orders[[#This Row],[order_details.quantity]]</f>
        <v>608</v>
      </c>
      <c r="N255" t="s">
        <v>572</v>
      </c>
      <c r="O255" t="s">
        <v>491</v>
      </c>
      <c r="P255" t="s">
        <v>492</v>
      </c>
      <c r="Q255">
        <v>19</v>
      </c>
      <c r="R255">
        <v>0</v>
      </c>
      <c r="S255">
        <v>8</v>
      </c>
      <c r="T255" t="s">
        <v>409</v>
      </c>
      <c r="U255" t="s">
        <v>28</v>
      </c>
      <c r="V255" t="s">
        <v>405</v>
      </c>
      <c r="W255" t="s">
        <v>168</v>
      </c>
      <c r="X255">
        <v>8</v>
      </c>
      <c r="Y255" t="s">
        <v>136</v>
      </c>
      <c r="Z255" t="s">
        <v>137</v>
      </c>
      <c r="AA255" t="s">
        <v>58</v>
      </c>
      <c r="AB255" t="s">
        <v>138</v>
      </c>
      <c r="AC255" t="s">
        <v>30</v>
      </c>
      <c r="AD255" t="s">
        <v>17</v>
      </c>
      <c r="AE255" t="s">
        <v>18</v>
      </c>
    </row>
    <row r="256" spans="1:31" x14ac:dyDescent="0.25">
      <c r="A256">
        <v>10342</v>
      </c>
      <c r="B256" t="s">
        <v>135</v>
      </c>
      <c r="C256">
        <v>4</v>
      </c>
      <c r="D256" s="1">
        <v>41577</v>
      </c>
      <c r="E256" s="1">
        <v>41591</v>
      </c>
      <c r="F256" s="1">
        <v>41582</v>
      </c>
      <c r="G256">
        <v>2</v>
      </c>
      <c r="H256">
        <v>54.83</v>
      </c>
      <c r="I256">
        <v>55</v>
      </c>
      <c r="J256" s="2">
        <v>19.2</v>
      </c>
      <c r="K256">
        <v>40</v>
      </c>
      <c r="L256">
        <v>0.2</v>
      </c>
      <c r="M256" s="3">
        <f>Table_orders[[#This Row],[order_details.unitPrice]]*Table_orders[[#This Row],[order_details.quantity]]</f>
        <v>768</v>
      </c>
      <c r="N256" t="s">
        <v>572</v>
      </c>
      <c r="O256" t="s">
        <v>529</v>
      </c>
      <c r="P256" t="s">
        <v>530</v>
      </c>
      <c r="Q256">
        <v>24</v>
      </c>
      <c r="R256">
        <v>0</v>
      </c>
      <c r="S256">
        <v>6</v>
      </c>
      <c r="T256" t="s">
        <v>409</v>
      </c>
      <c r="U256" t="s">
        <v>28</v>
      </c>
      <c r="V256" t="s">
        <v>405</v>
      </c>
      <c r="W256" t="s">
        <v>168</v>
      </c>
      <c r="X256">
        <v>8</v>
      </c>
      <c r="Y256" t="s">
        <v>136</v>
      </c>
      <c r="Z256" t="s">
        <v>137</v>
      </c>
      <c r="AA256" t="s">
        <v>58</v>
      </c>
      <c r="AB256" t="s">
        <v>138</v>
      </c>
      <c r="AC256" t="s">
        <v>30</v>
      </c>
      <c r="AD256" t="s">
        <v>13</v>
      </c>
      <c r="AE256" t="s">
        <v>14</v>
      </c>
    </row>
    <row r="257" spans="1:31" x14ac:dyDescent="0.25">
      <c r="A257">
        <v>10343</v>
      </c>
      <c r="B257" t="s">
        <v>215</v>
      </c>
      <c r="C257">
        <v>4</v>
      </c>
      <c r="D257" s="1">
        <v>41578</v>
      </c>
      <c r="E257" s="1">
        <v>41606</v>
      </c>
      <c r="F257" s="1">
        <v>41584</v>
      </c>
      <c r="G257">
        <v>1</v>
      </c>
      <c r="H257">
        <v>110.37</v>
      </c>
      <c r="I257">
        <v>64</v>
      </c>
      <c r="J257" s="2">
        <v>26.6</v>
      </c>
      <c r="K257">
        <v>50</v>
      </c>
      <c r="L257">
        <v>0</v>
      </c>
      <c r="M257" s="3">
        <f>Table_orders[[#This Row],[order_details.unitPrice]]*Table_orders[[#This Row],[order_details.quantity]]</f>
        <v>1330</v>
      </c>
      <c r="N257" t="s">
        <v>571</v>
      </c>
      <c r="O257" t="s">
        <v>546</v>
      </c>
      <c r="P257" t="s">
        <v>547</v>
      </c>
      <c r="Q257">
        <v>33.25</v>
      </c>
      <c r="R257">
        <v>0</v>
      </c>
      <c r="S257">
        <v>5</v>
      </c>
      <c r="T257" t="s">
        <v>409</v>
      </c>
      <c r="U257" t="s">
        <v>28</v>
      </c>
      <c r="V257" t="s">
        <v>405</v>
      </c>
      <c r="W257" t="s">
        <v>168</v>
      </c>
      <c r="X257">
        <v>8</v>
      </c>
      <c r="Y257" t="s">
        <v>216</v>
      </c>
      <c r="Z257" t="s">
        <v>217</v>
      </c>
      <c r="AA257" t="s">
        <v>28</v>
      </c>
      <c r="AB257" t="s">
        <v>218</v>
      </c>
      <c r="AC257" t="s">
        <v>30</v>
      </c>
      <c r="AD257" t="s">
        <v>11</v>
      </c>
      <c r="AE257" t="s">
        <v>12</v>
      </c>
    </row>
    <row r="258" spans="1:31" x14ac:dyDescent="0.25">
      <c r="A258">
        <v>10343</v>
      </c>
      <c r="B258" t="s">
        <v>215</v>
      </c>
      <c r="C258">
        <v>4</v>
      </c>
      <c r="D258" s="1">
        <v>41578</v>
      </c>
      <c r="E258" s="1">
        <v>41606</v>
      </c>
      <c r="F258" s="1">
        <v>41584</v>
      </c>
      <c r="G258">
        <v>1</v>
      </c>
      <c r="H258">
        <v>110.37</v>
      </c>
      <c r="I258">
        <v>68</v>
      </c>
      <c r="J258" s="2">
        <v>10</v>
      </c>
      <c r="K258">
        <v>4</v>
      </c>
      <c r="L258">
        <v>0.05</v>
      </c>
      <c r="M258" s="3">
        <f>Table_orders[[#This Row],[order_details.unitPrice]]*Table_orders[[#This Row],[order_details.quantity]]</f>
        <v>40</v>
      </c>
      <c r="N258" t="s">
        <v>571</v>
      </c>
      <c r="O258" t="s">
        <v>553</v>
      </c>
      <c r="P258" t="s">
        <v>554</v>
      </c>
      <c r="Q258">
        <v>12.5</v>
      </c>
      <c r="R258">
        <v>0</v>
      </c>
      <c r="S258">
        <v>3</v>
      </c>
      <c r="T258" t="s">
        <v>409</v>
      </c>
      <c r="U258" t="s">
        <v>28</v>
      </c>
      <c r="V258" t="s">
        <v>405</v>
      </c>
      <c r="W258" t="s">
        <v>168</v>
      </c>
      <c r="X258">
        <v>8</v>
      </c>
      <c r="Y258" t="s">
        <v>216</v>
      </c>
      <c r="Z258" t="s">
        <v>217</v>
      </c>
      <c r="AA258" t="s">
        <v>28</v>
      </c>
      <c r="AB258" t="s">
        <v>218</v>
      </c>
      <c r="AC258" t="s">
        <v>30</v>
      </c>
      <c r="AD258" t="s">
        <v>7</v>
      </c>
      <c r="AE258" t="s">
        <v>8</v>
      </c>
    </row>
    <row r="259" spans="1:31" x14ac:dyDescent="0.25">
      <c r="A259">
        <v>10343</v>
      </c>
      <c r="B259" t="s">
        <v>215</v>
      </c>
      <c r="C259">
        <v>4</v>
      </c>
      <c r="D259" s="1">
        <v>41578</v>
      </c>
      <c r="E259" s="1">
        <v>41606</v>
      </c>
      <c r="F259" s="1">
        <v>41584</v>
      </c>
      <c r="G259">
        <v>1</v>
      </c>
      <c r="H259">
        <v>110.37</v>
      </c>
      <c r="I259">
        <v>76</v>
      </c>
      <c r="J259" s="2">
        <v>14.4</v>
      </c>
      <c r="K259">
        <v>15</v>
      </c>
      <c r="L259">
        <v>0</v>
      </c>
      <c r="M259" s="3">
        <f>Table_orders[[#This Row],[order_details.unitPrice]]*Table_orders[[#This Row],[order_details.quantity]]</f>
        <v>216</v>
      </c>
      <c r="N259" t="s">
        <v>571</v>
      </c>
      <c r="O259" t="s">
        <v>566</v>
      </c>
      <c r="P259" t="s">
        <v>567</v>
      </c>
      <c r="Q259">
        <v>18</v>
      </c>
      <c r="R259">
        <v>0</v>
      </c>
      <c r="S259">
        <v>1</v>
      </c>
      <c r="T259" t="s">
        <v>409</v>
      </c>
      <c r="U259" t="s">
        <v>28</v>
      </c>
      <c r="V259" t="s">
        <v>405</v>
      </c>
      <c r="W259" t="s">
        <v>168</v>
      </c>
      <c r="X259">
        <v>8</v>
      </c>
      <c r="Y259" t="s">
        <v>216</v>
      </c>
      <c r="Z259" t="s">
        <v>217</v>
      </c>
      <c r="AA259" t="s">
        <v>28</v>
      </c>
      <c r="AB259" t="s">
        <v>218</v>
      </c>
      <c r="AC259" t="s">
        <v>30</v>
      </c>
      <c r="AD259" t="s">
        <v>3</v>
      </c>
      <c r="AE259" t="s">
        <v>4</v>
      </c>
    </row>
    <row r="260" spans="1:31" x14ac:dyDescent="0.25">
      <c r="A260">
        <v>10344</v>
      </c>
      <c r="B260" t="s">
        <v>386</v>
      </c>
      <c r="C260">
        <v>4</v>
      </c>
      <c r="D260" s="1">
        <v>41579</v>
      </c>
      <c r="E260" s="1">
        <v>41607</v>
      </c>
      <c r="F260" s="1">
        <v>41583</v>
      </c>
      <c r="G260">
        <v>2</v>
      </c>
      <c r="H260">
        <v>23.29</v>
      </c>
      <c r="I260">
        <v>4</v>
      </c>
      <c r="J260" s="2">
        <v>17.600000000000001</v>
      </c>
      <c r="K260">
        <v>35</v>
      </c>
      <c r="L260">
        <v>0</v>
      </c>
      <c r="M260" s="3">
        <f>Table_orders[[#This Row],[order_details.unitPrice]]*Table_orders[[#This Row],[order_details.quantity]]</f>
        <v>616</v>
      </c>
      <c r="N260" t="s">
        <v>572</v>
      </c>
      <c r="O260" t="s">
        <v>429</v>
      </c>
      <c r="P260" t="s">
        <v>430</v>
      </c>
      <c r="Q260">
        <v>22</v>
      </c>
      <c r="R260">
        <v>0</v>
      </c>
      <c r="S260">
        <v>2</v>
      </c>
      <c r="T260" t="s">
        <v>409</v>
      </c>
      <c r="U260" t="s">
        <v>28</v>
      </c>
      <c r="V260" t="s">
        <v>405</v>
      </c>
      <c r="W260" t="s">
        <v>168</v>
      </c>
      <c r="X260">
        <v>8</v>
      </c>
      <c r="Y260" t="s">
        <v>387</v>
      </c>
      <c r="Z260" t="s">
        <v>388</v>
      </c>
      <c r="AA260" t="s">
        <v>34</v>
      </c>
      <c r="AB260" t="s">
        <v>389</v>
      </c>
      <c r="AC260" t="s">
        <v>168</v>
      </c>
      <c r="AD260" t="s">
        <v>5</v>
      </c>
      <c r="AE260" t="s">
        <v>6</v>
      </c>
    </row>
    <row r="261" spans="1:31" x14ac:dyDescent="0.25">
      <c r="A261">
        <v>10344</v>
      </c>
      <c r="B261" t="s">
        <v>386</v>
      </c>
      <c r="C261">
        <v>4</v>
      </c>
      <c r="D261" s="1">
        <v>41579</v>
      </c>
      <c r="E261" s="1">
        <v>41607</v>
      </c>
      <c r="F261" s="1">
        <v>41583</v>
      </c>
      <c r="G261">
        <v>2</v>
      </c>
      <c r="H261">
        <v>23.29</v>
      </c>
      <c r="I261">
        <v>8</v>
      </c>
      <c r="J261" s="2">
        <v>32</v>
      </c>
      <c r="K261">
        <v>70</v>
      </c>
      <c r="L261">
        <v>0.25</v>
      </c>
      <c r="M261" s="3">
        <f>Table_orders[[#This Row],[order_details.unitPrice]]*Table_orders[[#This Row],[order_details.quantity]]</f>
        <v>2240</v>
      </c>
      <c r="N261" t="s">
        <v>572</v>
      </c>
      <c r="O261" t="s">
        <v>437</v>
      </c>
      <c r="P261" t="s">
        <v>438</v>
      </c>
      <c r="Q261">
        <v>40</v>
      </c>
      <c r="R261">
        <v>0</v>
      </c>
      <c r="S261">
        <v>2</v>
      </c>
      <c r="T261" t="s">
        <v>409</v>
      </c>
      <c r="U261" t="s">
        <v>28</v>
      </c>
      <c r="V261" t="s">
        <v>405</v>
      </c>
      <c r="W261" t="s">
        <v>168</v>
      </c>
      <c r="X261">
        <v>8</v>
      </c>
      <c r="Y261" t="s">
        <v>387</v>
      </c>
      <c r="Z261" t="s">
        <v>388</v>
      </c>
      <c r="AA261" t="s">
        <v>34</v>
      </c>
      <c r="AB261" t="s">
        <v>389</v>
      </c>
      <c r="AC261" t="s">
        <v>168</v>
      </c>
      <c r="AD261" t="s">
        <v>5</v>
      </c>
      <c r="AE261" t="s">
        <v>6</v>
      </c>
    </row>
    <row r="262" spans="1:31" x14ac:dyDescent="0.25">
      <c r="A262">
        <v>10345</v>
      </c>
      <c r="B262" t="s">
        <v>286</v>
      </c>
      <c r="C262">
        <v>2</v>
      </c>
      <c r="D262" s="1">
        <v>41582</v>
      </c>
      <c r="E262" s="1">
        <v>41610</v>
      </c>
      <c r="F262" s="1">
        <v>41589</v>
      </c>
      <c r="G262">
        <v>2</v>
      </c>
      <c r="H262">
        <v>249.06</v>
      </c>
      <c r="I262">
        <v>8</v>
      </c>
      <c r="J262" s="2">
        <v>32</v>
      </c>
      <c r="K262">
        <v>70</v>
      </c>
      <c r="L262">
        <v>0</v>
      </c>
      <c r="M262" s="3">
        <f>Table_orders[[#This Row],[order_details.unitPrice]]*Table_orders[[#This Row],[order_details.quantity]]</f>
        <v>2240</v>
      </c>
      <c r="N262" t="s">
        <v>572</v>
      </c>
      <c r="O262" t="s">
        <v>437</v>
      </c>
      <c r="P262" t="s">
        <v>438</v>
      </c>
      <c r="Q262">
        <v>40</v>
      </c>
      <c r="R262">
        <v>0</v>
      </c>
      <c r="S262">
        <v>2</v>
      </c>
      <c r="T262" t="s">
        <v>406</v>
      </c>
      <c r="U262" t="s">
        <v>407</v>
      </c>
      <c r="V262" t="s">
        <v>405</v>
      </c>
      <c r="W262" t="s">
        <v>168</v>
      </c>
      <c r="Y262" t="s">
        <v>287</v>
      </c>
      <c r="Z262" t="s">
        <v>288</v>
      </c>
      <c r="AA262" t="s">
        <v>73</v>
      </c>
      <c r="AB262" t="s">
        <v>289</v>
      </c>
      <c r="AC262" t="s">
        <v>30</v>
      </c>
      <c r="AD262" t="s">
        <v>5</v>
      </c>
      <c r="AE262" t="s">
        <v>6</v>
      </c>
    </row>
    <row r="263" spans="1:31" x14ac:dyDescent="0.25">
      <c r="A263">
        <v>10345</v>
      </c>
      <c r="B263" t="s">
        <v>286</v>
      </c>
      <c r="C263">
        <v>2</v>
      </c>
      <c r="D263" s="1">
        <v>41582</v>
      </c>
      <c r="E263" s="1">
        <v>41610</v>
      </c>
      <c r="F263" s="1">
        <v>41589</v>
      </c>
      <c r="G263">
        <v>2</v>
      </c>
      <c r="H263">
        <v>249.06</v>
      </c>
      <c r="I263">
        <v>19</v>
      </c>
      <c r="J263" s="2">
        <v>7.3</v>
      </c>
      <c r="K263">
        <v>80</v>
      </c>
      <c r="L263">
        <v>0</v>
      </c>
      <c r="M263" s="3">
        <f>Table_orders[[#This Row],[order_details.unitPrice]]*Table_orders[[#This Row],[order_details.quantity]]</f>
        <v>584</v>
      </c>
      <c r="N263" t="s">
        <v>572</v>
      </c>
      <c r="O263" t="s">
        <v>459</v>
      </c>
      <c r="P263" t="s">
        <v>460</v>
      </c>
      <c r="Q263">
        <v>9.1999999999999993</v>
      </c>
      <c r="R263">
        <v>0</v>
      </c>
      <c r="S263">
        <v>3</v>
      </c>
      <c r="T263" t="s">
        <v>406</v>
      </c>
      <c r="U263" t="s">
        <v>407</v>
      </c>
      <c r="V263" t="s">
        <v>405</v>
      </c>
      <c r="W263" t="s">
        <v>168</v>
      </c>
      <c r="Y263" t="s">
        <v>287</v>
      </c>
      <c r="Z263" t="s">
        <v>288</v>
      </c>
      <c r="AA263" t="s">
        <v>73</v>
      </c>
      <c r="AB263" t="s">
        <v>289</v>
      </c>
      <c r="AC263" t="s">
        <v>30</v>
      </c>
      <c r="AD263" t="s">
        <v>7</v>
      </c>
      <c r="AE263" t="s">
        <v>8</v>
      </c>
    </row>
    <row r="264" spans="1:31" x14ac:dyDescent="0.25">
      <c r="A264">
        <v>10345</v>
      </c>
      <c r="B264" t="s">
        <v>286</v>
      </c>
      <c r="C264">
        <v>2</v>
      </c>
      <c r="D264" s="1">
        <v>41582</v>
      </c>
      <c r="E264" s="1">
        <v>41610</v>
      </c>
      <c r="F264" s="1">
        <v>41589</v>
      </c>
      <c r="G264">
        <v>2</v>
      </c>
      <c r="H264">
        <v>249.06</v>
      </c>
      <c r="I264">
        <v>42</v>
      </c>
      <c r="J264" s="2">
        <v>11.2</v>
      </c>
      <c r="K264">
        <v>9</v>
      </c>
      <c r="L264">
        <v>0</v>
      </c>
      <c r="M264" s="3">
        <f>Table_orders[[#This Row],[order_details.unitPrice]]*Table_orders[[#This Row],[order_details.quantity]]</f>
        <v>100.8</v>
      </c>
      <c r="N264" t="s">
        <v>572</v>
      </c>
      <c r="O264" t="s">
        <v>503</v>
      </c>
      <c r="P264" t="s">
        <v>504</v>
      </c>
      <c r="Q264">
        <v>14</v>
      </c>
      <c r="R264">
        <v>1</v>
      </c>
      <c r="S264">
        <v>5</v>
      </c>
      <c r="T264" t="s">
        <v>406</v>
      </c>
      <c r="U264" t="s">
        <v>407</v>
      </c>
      <c r="V264" t="s">
        <v>405</v>
      </c>
      <c r="W264" t="s">
        <v>168</v>
      </c>
      <c r="Y264" t="s">
        <v>287</v>
      </c>
      <c r="Z264" t="s">
        <v>288</v>
      </c>
      <c r="AA264" t="s">
        <v>73</v>
      </c>
      <c r="AB264" t="s">
        <v>289</v>
      </c>
      <c r="AC264" t="s">
        <v>30</v>
      </c>
      <c r="AD264" t="s">
        <v>11</v>
      </c>
      <c r="AE264" t="s">
        <v>12</v>
      </c>
    </row>
    <row r="265" spans="1:31" x14ac:dyDescent="0.25">
      <c r="A265">
        <v>10346</v>
      </c>
      <c r="B265" t="s">
        <v>293</v>
      </c>
      <c r="C265">
        <v>3</v>
      </c>
      <c r="D265" s="1">
        <v>41583</v>
      </c>
      <c r="E265" s="1">
        <v>41625</v>
      </c>
      <c r="F265" s="1">
        <v>41586</v>
      </c>
      <c r="G265">
        <v>3</v>
      </c>
      <c r="H265">
        <v>142.08000000000001</v>
      </c>
      <c r="I265">
        <v>17</v>
      </c>
      <c r="J265" s="2">
        <v>31.2</v>
      </c>
      <c r="K265">
        <v>36</v>
      </c>
      <c r="L265">
        <v>0.1</v>
      </c>
      <c r="M265" s="3">
        <f>Table_orders[[#This Row],[order_details.unitPrice]]*Table_orders[[#This Row],[order_details.quantity]]</f>
        <v>1123.2</v>
      </c>
      <c r="N265" t="s">
        <v>573</v>
      </c>
      <c r="O265" t="s">
        <v>455</v>
      </c>
      <c r="P265" t="s">
        <v>456</v>
      </c>
      <c r="Q265">
        <v>39</v>
      </c>
      <c r="R265">
        <v>1</v>
      </c>
      <c r="S265">
        <v>6</v>
      </c>
      <c r="T265" t="s">
        <v>408</v>
      </c>
      <c r="U265" t="s">
        <v>28</v>
      </c>
      <c r="V265" t="s">
        <v>405</v>
      </c>
      <c r="W265" t="s">
        <v>168</v>
      </c>
      <c r="X265">
        <v>8</v>
      </c>
      <c r="Y265" t="s">
        <v>294</v>
      </c>
      <c r="Z265" t="s">
        <v>295</v>
      </c>
      <c r="AA265" t="s">
        <v>296</v>
      </c>
      <c r="AB265" t="s">
        <v>297</v>
      </c>
      <c r="AC265" t="s">
        <v>168</v>
      </c>
      <c r="AD265" t="s">
        <v>13</v>
      </c>
      <c r="AE265" t="s">
        <v>14</v>
      </c>
    </row>
    <row r="266" spans="1:31" x14ac:dyDescent="0.25">
      <c r="A266">
        <v>10346</v>
      </c>
      <c r="B266" t="s">
        <v>293</v>
      </c>
      <c r="C266">
        <v>3</v>
      </c>
      <c r="D266" s="1">
        <v>41583</v>
      </c>
      <c r="E266" s="1">
        <v>41625</v>
      </c>
      <c r="F266" s="1">
        <v>41586</v>
      </c>
      <c r="G266">
        <v>3</v>
      </c>
      <c r="H266">
        <v>142.08000000000001</v>
      </c>
      <c r="I266">
        <v>56</v>
      </c>
      <c r="J266" s="2">
        <v>30.4</v>
      </c>
      <c r="K266">
        <v>20</v>
      </c>
      <c r="L266">
        <v>0</v>
      </c>
      <c r="M266" s="3">
        <f>Table_orders[[#This Row],[order_details.unitPrice]]*Table_orders[[#This Row],[order_details.quantity]]</f>
        <v>608</v>
      </c>
      <c r="N266" t="s">
        <v>573</v>
      </c>
      <c r="O266" t="s">
        <v>531</v>
      </c>
      <c r="P266" t="s">
        <v>532</v>
      </c>
      <c r="Q266">
        <v>38</v>
      </c>
      <c r="R266">
        <v>0</v>
      </c>
      <c r="S266">
        <v>5</v>
      </c>
      <c r="T266" t="s">
        <v>408</v>
      </c>
      <c r="U266" t="s">
        <v>28</v>
      </c>
      <c r="V266" t="s">
        <v>405</v>
      </c>
      <c r="W266" t="s">
        <v>168</v>
      </c>
      <c r="X266">
        <v>8</v>
      </c>
      <c r="Y266" t="s">
        <v>294</v>
      </c>
      <c r="Z266" t="s">
        <v>295</v>
      </c>
      <c r="AA266" t="s">
        <v>296</v>
      </c>
      <c r="AB266" t="s">
        <v>297</v>
      </c>
      <c r="AC266" t="s">
        <v>168</v>
      </c>
      <c r="AD266" t="s">
        <v>11</v>
      </c>
      <c r="AE266" t="s">
        <v>12</v>
      </c>
    </row>
    <row r="267" spans="1:31" x14ac:dyDescent="0.25">
      <c r="A267">
        <v>10347</v>
      </c>
      <c r="B267" t="s">
        <v>119</v>
      </c>
      <c r="C267">
        <v>4</v>
      </c>
      <c r="D267" s="1">
        <v>41584</v>
      </c>
      <c r="E267" s="1">
        <v>41612</v>
      </c>
      <c r="F267" s="1">
        <v>41586</v>
      </c>
      <c r="G267">
        <v>3</v>
      </c>
      <c r="H267">
        <v>3.1</v>
      </c>
      <c r="I267">
        <v>25</v>
      </c>
      <c r="J267" s="2">
        <v>11.2</v>
      </c>
      <c r="K267">
        <v>10</v>
      </c>
      <c r="L267">
        <v>0</v>
      </c>
      <c r="M267" s="3">
        <f>Table_orders[[#This Row],[order_details.unitPrice]]*Table_orders[[#This Row],[order_details.quantity]]</f>
        <v>112</v>
      </c>
      <c r="N267" t="s">
        <v>573</v>
      </c>
      <c r="O267" t="s">
        <v>471</v>
      </c>
      <c r="P267" t="s">
        <v>472</v>
      </c>
      <c r="Q267">
        <v>14</v>
      </c>
      <c r="R267">
        <v>0</v>
      </c>
      <c r="S267">
        <v>3</v>
      </c>
      <c r="T267" t="s">
        <v>409</v>
      </c>
      <c r="U267" t="s">
        <v>28</v>
      </c>
      <c r="V267" t="s">
        <v>405</v>
      </c>
      <c r="W267" t="s">
        <v>168</v>
      </c>
      <c r="X267">
        <v>8</v>
      </c>
      <c r="Y267" t="s">
        <v>120</v>
      </c>
      <c r="Z267" t="s">
        <v>121</v>
      </c>
      <c r="AA267" t="s">
        <v>122</v>
      </c>
      <c r="AB267" t="s">
        <v>97</v>
      </c>
      <c r="AC267" t="s">
        <v>98</v>
      </c>
      <c r="AD267" t="s">
        <v>7</v>
      </c>
      <c r="AE267" t="s">
        <v>8</v>
      </c>
    </row>
    <row r="268" spans="1:31" x14ac:dyDescent="0.25">
      <c r="A268">
        <v>10347</v>
      </c>
      <c r="B268" t="s">
        <v>119</v>
      </c>
      <c r="C268">
        <v>4</v>
      </c>
      <c r="D268" s="1">
        <v>41584</v>
      </c>
      <c r="E268" s="1">
        <v>41612</v>
      </c>
      <c r="F268" s="1">
        <v>41586</v>
      </c>
      <c r="G268">
        <v>3</v>
      </c>
      <c r="H268">
        <v>3.1</v>
      </c>
      <c r="I268">
        <v>39</v>
      </c>
      <c r="J268" s="2">
        <v>14.4</v>
      </c>
      <c r="K268">
        <v>50</v>
      </c>
      <c r="L268">
        <v>0.15</v>
      </c>
      <c r="M268" s="3">
        <f>Table_orders[[#This Row],[order_details.unitPrice]]*Table_orders[[#This Row],[order_details.quantity]]</f>
        <v>720</v>
      </c>
      <c r="N268" t="s">
        <v>573</v>
      </c>
      <c r="O268" t="s">
        <v>497</v>
      </c>
      <c r="P268" t="s">
        <v>498</v>
      </c>
      <c r="Q268">
        <v>18</v>
      </c>
      <c r="R268">
        <v>0</v>
      </c>
      <c r="S268">
        <v>1</v>
      </c>
      <c r="T268" t="s">
        <v>409</v>
      </c>
      <c r="U268" t="s">
        <v>28</v>
      </c>
      <c r="V268" t="s">
        <v>405</v>
      </c>
      <c r="W268" t="s">
        <v>168</v>
      </c>
      <c r="X268">
        <v>8</v>
      </c>
      <c r="Y268" t="s">
        <v>120</v>
      </c>
      <c r="Z268" t="s">
        <v>121</v>
      </c>
      <c r="AA268" t="s">
        <v>122</v>
      </c>
      <c r="AB268" t="s">
        <v>97</v>
      </c>
      <c r="AC268" t="s">
        <v>98</v>
      </c>
      <c r="AD268" t="s">
        <v>3</v>
      </c>
      <c r="AE268" t="s">
        <v>4</v>
      </c>
    </row>
    <row r="269" spans="1:31" x14ac:dyDescent="0.25">
      <c r="A269">
        <v>10347</v>
      </c>
      <c r="B269" t="s">
        <v>119</v>
      </c>
      <c r="C269">
        <v>4</v>
      </c>
      <c r="D269" s="1">
        <v>41584</v>
      </c>
      <c r="E269" s="1">
        <v>41612</v>
      </c>
      <c r="F269" s="1">
        <v>41586</v>
      </c>
      <c r="G269">
        <v>3</v>
      </c>
      <c r="H269">
        <v>3.1</v>
      </c>
      <c r="I269">
        <v>40</v>
      </c>
      <c r="J269" s="2">
        <v>14.7</v>
      </c>
      <c r="K269">
        <v>4</v>
      </c>
      <c r="L269">
        <v>0</v>
      </c>
      <c r="M269" s="3">
        <f>Table_orders[[#This Row],[order_details.unitPrice]]*Table_orders[[#This Row],[order_details.quantity]]</f>
        <v>58.8</v>
      </c>
      <c r="N269" t="s">
        <v>573</v>
      </c>
      <c r="O269" t="s">
        <v>499</v>
      </c>
      <c r="P269" t="s">
        <v>500</v>
      </c>
      <c r="Q269">
        <v>18.399999999999999</v>
      </c>
      <c r="R269">
        <v>0</v>
      </c>
      <c r="S269">
        <v>8</v>
      </c>
      <c r="T269" t="s">
        <v>409</v>
      </c>
      <c r="U269" t="s">
        <v>28</v>
      </c>
      <c r="V269" t="s">
        <v>405</v>
      </c>
      <c r="W269" t="s">
        <v>168</v>
      </c>
      <c r="X269">
        <v>8</v>
      </c>
      <c r="Y269" t="s">
        <v>120</v>
      </c>
      <c r="Z269" t="s">
        <v>121</v>
      </c>
      <c r="AA269" t="s">
        <v>122</v>
      </c>
      <c r="AB269" t="s">
        <v>97</v>
      </c>
      <c r="AC269" t="s">
        <v>98</v>
      </c>
      <c r="AD269" t="s">
        <v>17</v>
      </c>
      <c r="AE269" t="s">
        <v>18</v>
      </c>
    </row>
    <row r="270" spans="1:31" x14ac:dyDescent="0.25">
      <c r="A270">
        <v>10347</v>
      </c>
      <c r="B270" t="s">
        <v>119</v>
      </c>
      <c r="C270">
        <v>4</v>
      </c>
      <c r="D270" s="1">
        <v>41584</v>
      </c>
      <c r="E270" s="1">
        <v>41612</v>
      </c>
      <c r="F270" s="1">
        <v>41586</v>
      </c>
      <c r="G270">
        <v>3</v>
      </c>
      <c r="H270">
        <v>3.1</v>
      </c>
      <c r="I270">
        <v>75</v>
      </c>
      <c r="J270" s="2">
        <v>6.2</v>
      </c>
      <c r="K270">
        <v>6</v>
      </c>
      <c r="L270">
        <v>0.15</v>
      </c>
      <c r="M270" s="3">
        <f>Table_orders[[#This Row],[order_details.unitPrice]]*Table_orders[[#This Row],[order_details.quantity]]</f>
        <v>37.200000000000003</v>
      </c>
      <c r="N270" t="s">
        <v>573</v>
      </c>
      <c r="O270" t="s">
        <v>564</v>
      </c>
      <c r="P270" t="s">
        <v>565</v>
      </c>
      <c r="Q270">
        <v>7.75</v>
      </c>
      <c r="R270">
        <v>0</v>
      </c>
      <c r="S270">
        <v>1</v>
      </c>
      <c r="T270" t="s">
        <v>409</v>
      </c>
      <c r="U270" t="s">
        <v>28</v>
      </c>
      <c r="V270" t="s">
        <v>405</v>
      </c>
      <c r="W270" t="s">
        <v>168</v>
      </c>
      <c r="X270">
        <v>8</v>
      </c>
      <c r="Y270" t="s">
        <v>120</v>
      </c>
      <c r="Z270" t="s">
        <v>121</v>
      </c>
      <c r="AA270" t="s">
        <v>122</v>
      </c>
      <c r="AB270" t="s">
        <v>97</v>
      </c>
      <c r="AC270" t="s">
        <v>98</v>
      </c>
      <c r="AD270" t="s">
        <v>3</v>
      </c>
      <c r="AE270" t="s">
        <v>4</v>
      </c>
    </row>
    <row r="271" spans="1:31" x14ac:dyDescent="0.25">
      <c r="A271">
        <v>10348</v>
      </c>
      <c r="B271" t="s">
        <v>373</v>
      </c>
      <c r="C271">
        <v>4</v>
      </c>
      <c r="D271" s="1">
        <v>41585</v>
      </c>
      <c r="E271" s="1">
        <v>41613</v>
      </c>
      <c r="F271" s="1">
        <v>41593</v>
      </c>
      <c r="G271">
        <v>2</v>
      </c>
      <c r="H271">
        <v>0.78</v>
      </c>
      <c r="I271">
        <v>1</v>
      </c>
      <c r="J271" s="2">
        <v>14.4</v>
      </c>
      <c r="K271">
        <v>15</v>
      </c>
      <c r="L271">
        <v>0.15</v>
      </c>
      <c r="M271" s="3">
        <f>Table_orders[[#This Row],[order_details.unitPrice]]*Table_orders[[#This Row],[order_details.quantity]]</f>
        <v>216</v>
      </c>
      <c r="N271" t="s">
        <v>572</v>
      </c>
      <c r="O271" t="s">
        <v>423</v>
      </c>
      <c r="P271" t="s">
        <v>424</v>
      </c>
      <c r="Q271">
        <v>18</v>
      </c>
      <c r="R271">
        <v>0</v>
      </c>
      <c r="S271">
        <v>1</v>
      </c>
      <c r="T271" t="s">
        <v>409</v>
      </c>
      <c r="U271" t="s">
        <v>28</v>
      </c>
      <c r="V271" t="s">
        <v>405</v>
      </c>
      <c r="W271" t="s">
        <v>168</v>
      </c>
      <c r="X271">
        <v>8</v>
      </c>
      <c r="Y271" t="s">
        <v>374</v>
      </c>
      <c r="Z271" t="s">
        <v>375</v>
      </c>
      <c r="AA271" t="s">
        <v>28</v>
      </c>
      <c r="AB271" t="s">
        <v>376</v>
      </c>
      <c r="AC271" t="s">
        <v>30</v>
      </c>
      <c r="AD271" t="s">
        <v>3</v>
      </c>
      <c r="AE271" t="s">
        <v>4</v>
      </c>
    </row>
    <row r="272" spans="1:31" x14ac:dyDescent="0.25">
      <c r="A272">
        <v>10348</v>
      </c>
      <c r="B272" t="s">
        <v>373</v>
      </c>
      <c r="C272">
        <v>4</v>
      </c>
      <c r="D272" s="1">
        <v>41585</v>
      </c>
      <c r="E272" s="1">
        <v>41613</v>
      </c>
      <c r="F272" s="1">
        <v>41593</v>
      </c>
      <c r="G272">
        <v>2</v>
      </c>
      <c r="H272">
        <v>0.78</v>
      </c>
      <c r="I272">
        <v>23</v>
      </c>
      <c r="J272" s="2">
        <v>7.2</v>
      </c>
      <c r="K272">
        <v>25</v>
      </c>
      <c r="L272">
        <v>0</v>
      </c>
      <c r="M272" s="3">
        <f>Table_orders[[#This Row],[order_details.unitPrice]]*Table_orders[[#This Row],[order_details.quantity]]</f>
        <v>180</v>
      </c>
      <c r="N272" t="s">
        <v>572</v>
      </c>
      <c r="O272" t="s">
        <v>467</v>
      </c>
      <c r="P272" t="s">
        <v>468</v>
      </c>
      <c r="Q272">
        <v>9</v>
      </c>
      <c r="R272">
        <v>0</v>
      </c>
      <c r="S272">
        <v>5</v>
      </c>
      <c r="T272" t="s">
        <v>409</v>
      </c>
      <c r="U272" t="s">
        <v>28</v>
      </c>
      <c r="V272" t="s">
        <v>405</v>
      </c>
      <c r="W272" t="s">
        <v>168</v>
      </c>
      <c r="X272">
        <v>8</v>
      </c>
      <c r="Y272" t="s">
        <v>374</v>
      </c>
      <c r="Z272" t="s">
        <v>375</v>
      </c>
      <c r="AA272" t="s">
        <v>28</v>
      </c>
      <c r="AB272" t="s">
        <v>376</v>
      </c>
      <c r="AC272" t="s">
        <v>30</v>
      </c>
      <c r="AD272" t="s">
        <v>11</v>
      </c>
      <c r="AE272" t="s">
        <v>12</v>
      </c>
    </row>
    <row r="273" spans="1:31" x14ac:dyDescent="0.25">
      <c r="A273">
        <v>10349</v>
      </c>
      <c r="B273" t="s">
        <v>332</v>
      </c>
      <c r="C273">
        <v>7</v>
      </c>
      <c r="D273" s="1">
        <v>41586</v>
      </c>
      <c r="E273" s="1">
        <v>41614</v>
      </c>
      <c r="F273" s="1">
        <v>41593</v>
      </c>
      <c r="G273">
        <v>1</v>
      </c>
      <c r="H273">
        <v>8.6300000000000008</v>
      </c>
      <c r="I273">
        <v>54</v>
      </c>
      <c r="J273" s="2">
        <v>5.9</v>
      </c>
      <c r="K273">
        <v>24</v>
      </c>
      <c r="L273">
        <v>0</v>
      </c>
      <c r="M273" s="3">
        <f>Table_orders[[#This Row],[order_details.unitPrice]]*Table_orders[[#This Row],[order_details.quantity]]</f>
        <v>141.60000000000002</v>
      </c>
      <c r="N273" t="s">
        <v>571</v>
      </c>
      <c r="O273" t="s">
        <v>527</v>
      </c>
      <c r="P273" t="s">
        <v>528</v>
      </c>
      <c r="Q273">
        <v>7.45</v>
      </c>
      <c r="R273">
        <v>0</v>
      </c>
      <c r="S273">
        <v>6</v>
      </c>
      <c r="T273" t="s">
        <v>412</v>
      </c>
      <c r="U273" t="s">
        <v>28</v>
      </c>
      <c r="V273" t="s">
        <v>43</v>
      </c>
      <c r="W273" t="s">
        <v>44</v>
      </c>
      <c r="X273">
        <v>5</v>
      </c>
      <c r="Y273" t="s">
        <v>333</v>
      </c>
      <c r="Z273" t="s">
        <v>334</v>
      </c>
      <c r="AA273" t="s">
        <v>116</v>
      </c>
      <c r="AB273" t="s">
        <v>335</v>
      </c>
      <c r="AC273" t="s">
        <v>168</v>
      </c>
      <c r="AD273" t="s">
        <v>13</v>
      </c>
      <c r="AE273" t="s">
        <v>14</v>
      </c>
    </row>
    <row r="274" spans="1:31" x14ac:dyDescent="0.25">
      <c r="A274">
        <v>10350</v>
      </c>
      <c r="B274" t="s">
        <v>203</v>
      </c>
      <c r="C274">
        <v>6</v>
      </c>
      <c r="D274" s="1">
        <v>41589</v>
      </c>
      <c r="E274" s="1">
        <v>41617</v>
      </c>
      <c r="F274" s="1">
        <v>41611</v>
      </c>
      <c r="G274">
        <v>2</v>
      </c>
      <c r="H274">
        <v>64.19</v>
      </c>
      <c r="I274">
        <v>50</v>
      </c>
      <c r="J274" s="2">
        <v>13</v>
      </c>
      <c r="K274">
        <v>15</v>
      </c>
      <c r="L274">
        <v>0.1</v>
      </c>
      <c r="M274" s="3">
        <f>Table_orders[[#This Row],[order_details.unitPrice]]*Table_orders[[#This Row],[order_details.quantity]]</f>
        <v>195</v>
      </c>
      <c r="N274" t="s">
        <v>572</v>
      </c>
      <c r="O274" t="s">
        <v>519</v>
      </c>
      <c r="P274" t="s">
        <v>520</v>
      </c>
      <c r="Q274">
        <v>16.25</v>
      </c>
      <c r="R274">
        <v>0</v>
      </c>
      <c r="S274">
        <v>3</v>
      </c>
      <c r="T274" t="s">
        <v>411</v>
      </c>
      <c r="U274" t="s">
        <v>28</v>
      </c>
      <c r="V274" t="s">
        <v>43</v>
      </c>
      <c r="W274" t="s">
        <v>44</v>
      </c>
      <c r="X274">
        <v>5</v>
      </c>
      <c r="Y274" t="s">
        <v>204</v>
      </c>
      <c r="Z274" t="s">
        <v>205</v>
      </c>
      <c r="AA274" t="s">
        <v>116</v>
      </c>
      <c r="AB274" t="s">
        <v>206</v>
      </c>
      <c r="AC274" t="s">
        <v>60</v>
      </c>
      <c r="AD274" t="s">
        <v>7</v>
      </c>
      <c r="AE274" t="s">
        <v>8</v>
      </c>
    </row>
    <row r="275" spans="1:31" x14ac:dyDescent="0.25">
      <c r="A275">
        <v>10350</v>
      </c>
      <c r="B275" t="s">
        <v>203</v>
      </c>
      <c r="C275">
        <v>6</v>
      </c>
      <c r="D275" s="1">
        <v>41589</v>
      </c>
      <c r="E275" s="1">
        <v>41617</v>
      </c>
      <c r="F275" s="1">
        <v>41611</v>
      </c>
      <c r="G275">
        <v>2</v>
      </c>
      <c r="H275">
        <v>64.19</v>
      </c>
      <c r="I275">
        <v>69</v>
      </c>
      <c r="J275" s="2">
        <v>28.8</v>
      </c>
      <c r="K275">
        <v>18</v>
      </c>
      <c r="L275">
        <v>0.1</v>
      </c>
      <c r="M275" s="3">
        <f>Table_orders[[#This Row],[order_details.unitPrice]]*Table_orders[[#This Row],[order_details.quantity]]</f>
        <v>518.4</v>
      </c>
      <c r="N275" t="s">
        <v>572</v>
      </c>
      <c r="O275" t="s">
        <v>555</v>
      </c>
      <c r="P275" t="s">
        <v>556</v>
      </c>
      <c r="Q275">
        <v>36</v>
      </c>
      <c r="R275">
        <v>0</v>
      </c>
      <c r="S275">
        <v>4</v>
      </c>
      <c r="T275" t="s">
        <v>411</v>
      </c>
      <c r="U275" t="s">
        <v>28</v>
      </c>
      <c r="V275" t="s">
        <v>43</v>
      </c>
      <c r="W275" t="s">
        <v>44</v>
      </c>
      <c r="X275">
        <v>5</v>
      </c>
      <c r="Y275" t="s">
        <v>204</v>
      </c>
      <c r="Z275" t="s">
        <v>205</v>
      </c>
      <c r="AA275" t="s">
        <v>116</v>
      </c>
      <c r="AB275" t="s">
        <v>206</v>
      </c>
      <c r="AC275" t="s">
        <v>60</v>
      </c>
      <c r="AD275" t="s">
        <v>9</v>
      </c>
      <c r="AE275" t="s">
        <v>10</v>
      </c>
    </row>
    <row r="276" spans="1:31" x14ac:dyDescent="0.25">
      <c r="A276">
        <v>10351</v>
      </c>
      <c r="B276" t="s">
        <v>113</v>
      </c>
      <c r="C276">
        <v>1</v>
      </c>
      <c r="D276" s="1">
        <v>41589</v>
      </c>
      <c r="E276" s="1">
        <v>41617</v>
      </c>
      <c r="F276" s="1">
        <v>41598</v>
      </c>
      <c r="G276">
        <v>1</v>
      </c>
      <c r="H276">
        <v>162.33000000000001</v>
      </c>
      <c r="I276">
        <v>38</v>
      </c>
      <c r="J276" s="2">
        <v>210.8</v>
      </c>
      <c r="K276">
        <v>20</v>
      </c>
      <c r="L276">
        <v>0.05</v>
      </c>
      <c r="M276" s="3">
        <f>Table_orders[[#This Row],[order_details.unitPrice]]*Table_orders[[#This Row],[order_details.quantity]]</f>
        <v>4216</v>
      </c>
      <c r="N276" t="s">
        <v>571</v>
      </c>
      <c r="O276" t="s">
        <v>495</v>
      </c>
      <c r="P276" t="s">
        <v>496</v>
      </c>
      <c r="Q276">
        <v>263.5</v>
      </c>
      <c r="R276">
        <v>0</v>
      </c>
      <c r="S276">
        <v>1</v>
      </c>
      <c r="T276" t="s">
        <v>404</v>
      </c>
      <c r="U276" t="s">
        <v>28</v>
      </c>
      <c r="V276" t="s">
        <v>405</v>
      </c>
      <c r="W276" t="s">
        <v>168</v>
      </c>
      <c r="X276">
        <v>8</v>
      </c>
      <c r="Y276" t="s">
        <v>114</v>
      </c>
      <c r="Z276" t="s">
        <v>115</v>
      </c>
      <c r="AA276" t="s">
        <v>116</v>
      </c>
      <c r="AB276" t="s">
        <v>117</v>
      </c>
      <c r="AC276" t="s">
        <v>118</v>
      </c>
      <c r="AD276" t="s">
        <v>3</v>
      </c>
      <c r="AE276" t="s">
        <v>4</v>
      </c>
    </row>
    <row r="277" spans="1:31" x14ac:dyDescent="0.25">
      <c r="A277">
        <v>10351</v>
      </c>
      <c r="B277" t="s">
        <v>113</v>
      </c>
      <c r="C277">
        <v>1</v>
      </c>
      <c r="D277" s="1">
        <v>41589</v>
      </c>
      <c r="E277" s="1">
        <v>41617</v>
      </c>
      <c r="F277" s="1">
        <v>41598</v>
      </c>
      <c r="G277">
        <v>1</v>
      </c>
      <c r="H277">
        <v>162.33000000000001</v>
      </c>
      <c r="I277">
        <v>41</v>
      </c>
      <c r="J277" s="2">
        <v>7.7</v>
      </c>
      <c r="K277">
        <v>13</v>
      </c>
      <c r="L277">
        <v>0</v>
      </c>
      <c r="M277" s="3">
        <f>Table_orders[[#This Row],[order_details.unitPrice]]*Table_orders[[#This Row],[order_details.quantity]]</f>
        <v>100.10000000000001</v>
      </c>
      <c r="N277" t="s">
        <v>571</v>
      </c>
      <c r="O277" t="s">
        <v>501</v>
      </c>
      <c r="P277" t="s">
        <v>502</v>
      </c>
      <c r="Q277">
        <v>9.65</v>
      </c>
      <c r="R277">
        <v>0</v>
      </c>
      <c r="S277">
        <v>8</v>
      </c>
      <c r="T277" t="s">
        <v>404</v>
      </c>
      <c r="U277" t="s">
        <v>28</v>
      </c>
      <c r="V277" t="s">
        <v>405</v>
      </c>
      <c r="W277" t="s">
        <v>168</v>
      </c>
      <c r="X277">
        <v>8</v>
      </c>
      <c r="Y277" t="s">
        <v>114</v>
      </c>
      <c r="Z277" t="s">
        <v>115</v>
      </c>
      <c r="AA277" t="s">
        <v>116</v>
      </c>
      <c r="AB277" t="s">
        <v>117</v>
      </c>
      <c r="AC277" t="s">
        <v>118</v>
      </c>
      <c r="AD277" t="s">
        <v>17</v>
      </c>
      <c r="AE277" t="s">
        <v>18</v>
      </c>
    </row>
    <row r="278" spans="1:31" x14ac:dyDescent="0.25">
      <c r="A278">
        <v>10351</v>
      </c>
      <c r="B278" t="s">
        <v>113</v>
      </c>
      <c r="C278">
        <v>1</v>
      </c>
      <c r="D278" s="1">
        <v>41589</v>
      </c>
      <c r="E278" s="1">
        <v>41617</v>
      </c>
      <c r="F278" s="1">
        <v>41598</v>
      </c>
      <c r="G278">
        <v>1</v>
      </c>
      <c r="H278">
        <v>162.33000000000001</v>
      </c>
      <c r="I278">
        <v>44</v>
      </c>
      <c r="J278" s="2">
        <v>15.5</v>
      </c>
      <c r="K278">
        <v>77</v>
      </c>
      <c r="L278">
        <v>0.05</v>
      </c>
      <c r="M278" s="3">
        <f>Table_orders[[#This Row],[order_details.unitPrice]]*Table_orders[[#This Row],[order_details.quantity]]</f>
        <v>1193.5</v>
      </c>
      <c r="N278" t="s">
        <v>571</v>
      </c>
      <c r="O278" t="s">
        <v>507</v>
      </c>
      <c r="P278" t="s">
        <v>508</v>
      </c>
      <c r="Q278">
        <v>19.45</v>
      </c>
      <c r="R278">
        <v>0</v>
      </c>
      <c r="S278">
        <v>2</v>
      </c>
      <c r="T278" t="s">
        <v>404</v>
      </c>
      <c r="U278" t="s">
        <v>28</v>
      </c>
      <c r="V278" t="s">
        <v>405</v>
      </c>
      <c r="W278" t="s">
        <v>168</v>
      </c>
      <c r="X278">
        <v>8</v>
      </c>
      <c r="Y278" t="s">
        <v>114</v>
      </c>
      <c r="Z278" t="s">
        <v>115</v>
      </c>
      <c r="AA278" t="s">
        <v>116</v>
      </c>
      <c r="AB278" t="s">
        <v>117</v>
      </c>
      <c r="AC278" t="s">
        <v>118</v>
      </c>
      <c r="AD278" t="s">
        <v>5</v>
      </c>
      <c r="AE278" t="s">
        <v>6</v>
      </c>
    </row>
    <row r="279" spans="1:31" x14ac:dyDescent="0.25">
      <c r="A279">
        <v>10351</v>
      </c>
      <c r="B279" t="s">
        <v>113</v>
      </c>
      <c r="C279">
        <v>1</v>
      </c>
      <c r="D279" s="1">
        <v>41589</v>
      </c>
      <c r="E279" s="1">
        <v>41617</v>
      </c>
      <c r="F279" s="1">
        <v>41598</v>
      </c>
      <c r="G279">
        <v>1</v>
      </c>
      <c r="H279">
        <v>162.33000000000001</v>
      </c>
      <c r="I279">
        <v>65</v>
      </c>
      <c r="J279" s="2">
        <v>16.8</v>
      </c>
      <c r="K279">
        <v>10</v>
      </c>
      <c r="L279">
        <v>0.05</v>
      </c>
      <c r="M279" s="3">
        <f>Table_orders[[#This Row],[order_details.unitPrice]]*Table_orders[[#This Row],[order_details.quantity]]</f>
        <v>168</v>
      </c>
      <c r="N279" t="s">
        <v>571</v>
      </c>
      <c r="O279" t="s">
        <v>548</v>
      </c>
      <c r="P279" t="s">
        <v>549</v>
      </c>
      <c r="Q279">
        <v>21.05</v>
      </c>
      <c r="R279">
        <v>0</v>
      </c>
      <c r="S279">
        <v>2</v>
      </c>
      <c r="T279" t="s">
        <v>404</v>
      </c>
      <c r="U279" t="s">
        <v>28</v>
      </c>
      <c r="V279" t="s">
        <v>405</v>
      </c>
      <c r="W279" t="s">
        <v>168</v>
      </c>
      <c r="X279">
        <v>8</v>
      </c>
      <c r="Y279" t="s">
        <v>114</v>
      </c>
      <c r="Z279" t="s">
        <v>115</v>
      </c>
      <c r="AA279" t="s">
        <v>116</v>
      </c>
      <c r="AB279" t="s">
        <v>117</v>
      </c>
      <c r="AC279" t="s">
        <v>118</v>
      </c>
      <c r="AD279" t="s">
        <v>5</v>
      </c>
      <c r="AE279" t="s">
        <v>6</v>
      </c>
    </row>
    <row r="280" spans="1:31" x14ac:dyDescent="0.25">
      <c r="A280">
        <v>10352</v>
      </c>
      <c r="B280" t="s">
        <v>147</v>
      </c>
      <c r="C280">
        <v>3</v>
      </c>
      <c r="D280" s="1">
        <v>41590</v>
      </c>
      <c r="E280" s="1">
        <v>41604</v>
      </c>
      <c r="F280" s="1">
        <v>41596</v>
      </c>
      <c r="G280">
        <v>3</v>
      </c>
      <c r="H280">
        <v>1.3</v>
      </c>
      <c r="I280">
        <v>24</v>
      </c>
      <c r="J280" s="2">
        <v>3.6</v>
      </c>
      <c r="K280">
        <v>10</v>
      </c>
      <c r="L280">
        <v>0</v>
      </c>
      <c r="M280" s="3">
        <f>Table_orders[[#This Row],[order_details.unitPrice]]*Table_orders[[#This Row],[order_details.quantity]]</f>
        <v>36</v>
      </c>
      <c r="N280" t="s">
        <v>573</v>
      </c>
      <c r="O280" t="s">
        <v>469</v>
      </c>
      <c r="P280" t="s">
        <v>470</v>
      </c>
      <c r="Q280">
        <v>4.5</v>
      </c>
      <c r="R280">
        <v>1</v>
      </c>
      <c r="S280">
        <v>1</v>
      </c>
      <c r="T280" t="s">
        <v>408</v>
      </c>
      <c r="U280" t="s">
        <v>28</v>
      </c>
      <c r="V280" t="s">
        <v>405</v>
      </c>
      <c r="W280" t="s">
        <v>168</v>
      </c>
      <c r="X280">
        <v>8</v>
      </c>
      <c r="Y280" t="s">
        <v>148</v>
      </c>
      <c r="Z280" t="s">
        <v>149</v>
      </c>
      <c r="AA280" t="s">
        <v>116</v>
      </c>
      <c r="AB280" t="s">
        <v>150</v>
      </c>
      <c r="AC280" t="s">
        <v>151</v>
      </c>
      <c r="AD280" t="s">
        <v>3</v>
      </c>
      <c r="AE280" t="s">
        <v>4</v>
      </c>
    </row>
    <row r="281" spans="1:31" x14ac:dyDescent="0.25">
      <c r="A281">
        <v>10352</v>
      </c>
      <c r="B281" t="s">
        <v>147</v>
      </c>
      <c r="C281">
        <v>3</v>
      </c>
      <c r="D281" s="1">
        <v>41590</v>
      </c>
      <c r="E281" s="1">
        <v>41604</v>
      </c>
      <c r="F281" s="1">
        <v>41596</v>
      </c>
      <c r="G281">
        <v>3</v>
      </c>
      <c r="H281">
        <v>1.3</v>
      </c>
      <c r="I281">
        <v>54</v>
      </c>
      <c r="J281" s="2">
        <v>5.9</v>
      </c>
      <c r="K281">
        <v>20</v>
      </c>
      <c r="L281">
        <v>0.15</v>
      </c>
      <c r="M281" s="3">
        <f>Table_orders[[#This Row],[order_details.unitPrice]]*Table_orders[[#This Row],[order_details.quantity]]</f>
        <v>118</v>
      </c>
      <c r="N281" t="s">
        <v>573</v>
      </c>
      <c r="O281" t="s">
        <v>527</v>
      </c>
      <c r="P281" t="s">
        <v>528</v>
      </c>
      <c r="Q281">
        <v>7.45</v>
      </c>
      <c r="R281">
        <v>0</v>
      </c>
      <c r="S281">
        <v>6</v>
      </c>
      <c r="T281" t="s">
        <v>408</v>
      </c>
      <c r="U281" t="s">
        <v>28</v>
      </c>
      <c r="V281" t="s">
        <v>405</v>
      </c>
      <c r="W281" t="s">
        <v>168</v>
      </c>
      <c r="X281">
        <v>8</v>
      </c>
      <c r="Y281" t="s">
        <v>148</v>
      </c>
      <c r="Z281" t="s">
        <v>149</v>
      </c>
      <c r="AA281" t="s">
        <v>116</v>
      </c>
      <c r="AB281" t="s">
        <v>150</v>
      </c>
      <c r="AC281" t="s">
        <v>151</v>
      </c>
      <c r="AD281" t="s">
        <v>13</v>
      </c>
      <c r="AE281" t="s">
        <v>14</v>
      </c>
    </row>
    <row r="282" spans="1:31" x14ac:dyDescent="0.25">
      <c r="A282">
        <v>10353</v>
      </c>
      <c r="B282" t="s">
        <v>273</v>
      </c>
      <c r="C282">
        <v>7</v>
      </c>
      <c r="D282" s="1">
        <v>41591</v>
      </c>
      <c r="E282" s="1">
        <v>41619</v>
      </c>
      <c r="F282" s="1">
        <v>41603</v>
      </c>
      <c r="G282">
        <v>3</v>
      </c>
      <c r="H282">
        <v>360.63</v>
      </c>
      <c r="I282">
        <v>11</v>
      </c>
      <c r="J282" s="2">
        <v>16.8</v>
      </c>
      <c r="K282">
        <v>12</v>
      </c>
      <c r="L282">
        <v>0.2</v>
      </c>
      <c r="M282" s="3">
        <f>Table_orders[[#This Row],[order_details.unitPrice]]*Table_orders[[#This Row],[order_details.quantity]]</f>
        <v>201.60000000000002</v>
      </c>
      <c r="N282" t="s">
        <v>573</v>
      </c>
      <c r="O282" t="s">
        <v>443</v>
      </c>
      <c r="P282" t="s">
        <v>444</v>
      </c>
      <c r="Q282">
        <v>21</v>
      </c>
      <c r="R282">
        <v>0</v>
      </c>
      <c r="S282">
        <v>4</v>
      </c>
      <c r="T282" t="s">
        <v>412</v>
      </c>
      <c r="U282" t="s">
        <v>28</v>
      </c>
      <c r="V282" t="s">
        <v>43</v>
      </c>
      <c r="W282" t="s">
        <v>44</v>
      </c>
      <c r="X282">
        <v>5</v>
      </c>
      <c r="Y282" t="s">
        <v>274</v>
      </c>
      <c r="Z282" t="s">
        <v>275</v>
      </c>
      <c r="AA282" t="s">
        <v>116</v>
      </c>
      <c r="AB282" t="s">
        <v>276</v>
      </c>
      <c r="AC282" t="s">
        <v>118</v>
      </c>
      <c r="AD282" t="s">
        <v>9</v>
      </c>
      <c r="AE282" t="s">
        <v>10</v>
      </c>
    </row>
    <row r="283" spans="1:31" x14ac:dyDescent="0.25">
      <c r="A283">
        <v>10353</v>
      </c>
      <c r="B283" t="s">
        <v>273</v>
      </c>
      <c r="C283">
        <v>7</v>
      </c>
      <c r="D283" s="1">
        <v>41591</v>
      </c>
      <c r="E283" s="1">
        <v>41619</v>
      </c>
      <c r="F283" s="1">
        <v>41603</v>
      </c>
      <c r="G283">
        <v>3</v>
      </c>
      <c r="H283">
        <v>360.63</v>
      </c>
      <c r="I283">
        <v>38</v>
      </c>
      <c r="J283" s="2">
        <v>210.8</v>
      </c>
      <c r="K283">
        <v>50</v>
      </c>
      <c r="L283">
        <v>0.2</v>
      </c>
      <c r="M283" s="3">
        <f>Table_orders[[#This Row],[order_details.unitPrice]]*Table_orders[[#This Row],[order_details.quantity]]</f>
        <v>10540</v>
      </c>
      <c r="N283" t="s">
        <v>573</v>
      </c>
      <c r="O283" t="s">
        <v>495</v>
      </c>
      <c r="P283" t="s">
        <v>496</v>
      </c>
      <c r="Q283">
        <v>263.5</v>
      </c>
      <c r="R283">
        <v>0</v>
      </c>
      <c r="S283">
        <v>1</v>
      </c>
      <c r="T283" t="s">
        <v>412</v>
      </c>
      <c r="U283" t="s">
        <v>28</v>
      </c>
      <c r="V283" t="s">
        <v>43</v>
      </c>
      <c r="W283" t="s">
        <v>44</v>
      </c>
      <c r="X283">
        <v>5</v>
      </c>
      <c r="Y283" t="s">
        <v>274</v>
      </c>
      <c r="Z283" t="s">
        <v>275</v>
      </c>
      <c r="AA283" t="s">
        <v>116</v>
      </c>
      <c r="AB283" t="s">
        <v>276</v>
      </c>
      <c r="AC283" t="s">
        <v>118</v>
      </c>
      <c r="AD283" t="s">
        <v>3</v>
      </c>
      <c r="AE283" t="s">
        <v>4</v>
      </c>
    </row>
    <row r="284" spans="1:31" x14ac:dyDescent="0.25">
      <c r="A284">
        <v>10354</v>
      </c>
      <c r="B284" t="s">
        <v>270</v>
      </c>
      <c r="C284">
        <v>8</v>
      </c>
      <c r="D284" s="1">
        <v>41592</v>
      </c>
      <c r="E284" s="1">
        <v>41620</v>
      </c>
      <c r="F284" s="1">
        <v>41598</v>
      </c>
      <c r="G284">
        <v>3</v>
      </c>
      <c r="H284">
        <v>53.8</v>
      </c>
      <c r="I284">
        <v>1</v>
      </c>
      <c r="J284" s="2">
        <v>14.4</v>
      </c>
      <c r="K284">
        <v>12</v>
      </c>
      <c r="L284">
        <v>0</v>
      </c>
      <c r="M284" s="3">
        <f>Table_orders[[#This Row],[order_details.unitPrice]]*Table_orders[[#This Row],[order_details.quantity]]</f>
        <v>172.8</v>
      </c>
      <c r="N284" t="s">
        <v>573</v>
      </c>
      <c r="O284" t="s">
        <v>423</v>
      </c>
      <c r="P284" t="s">
        <v>424</v>
      </c>
      <c r="Q284">
        <v>18</v>
      </c>
      <c r="R284">
        <v>0</v>
      </c>
      <c r="S284">
        <v>1</v>
      </c>
      <c r="T284" t="s">
        <v>413</v>
      </c>
      <c r="U284" t="s">
        <v>116</v>
      </c>
      <c r="V284" t="s">
        <v>405</v>
      </c>
      <c r="W284" t="s">
        <v>168</v>
      </c>
      <c r="X284">
        <v>2</v>
      </c>
      <c r="Y284" t="s">
        <v>271</v>
      </c>
      <c r="Z284" t="s">
        <v>272</v>
      </c>
      <c r="AA284" t="s">
        <v>28</v>
      </c>
      <c r="AB284" t="s">
        <v>35</v>
      </c>
      <c r="AC284" t="s">
        <v>36</v>
      </c>
      <c r="AD284" t="s">
        <v>3</v>
      </c>
      <c r="AE284" t="s">
        <v>4</v>
      </c>
    </row>
    <row r="285" spans="1:31" x14ac:dyDescent="0.25">
      <c r="A285">
        <v>10354</v>
      </c>
      <c r="B285" t="s">
        <v>270</v>
      </c>
      <c r="C285">
        <v>8</v>
      </c>
      <c r="D285" s="1">
        <v>41592</v>
      </c>
      <c r="E285" s="1">
        <v>41620</v>
      </c>
      <c r="F285" s="1">
        <v>41598</v>
      </c>
      <c r="G285">
        <v>3</v>
      </c>
      <c r="H285">
        <v>53.8</v>
      </c>
      <c r="I285">
        <v>29</v>
      </c>
      <c r="J285" s="2">
        <v>99</v>
      </c>
      <c r="K285">
        <v>4</v>
      </c>
      <c r="L285">
        <v>0</v>
      </c>
      <c r="M285" s="3">
        <f>Table_orders[[#This Row],[order_details.unitPrice]]*Table_orders[[#This Row],[order_details.quantity]]</f>
        <v>396</v>
      </c>
      <c r="N285" t="s">
        <v>573</v>
      </c>
      <c r="O285" t="s">
        <v>479</v>
      </c>
      <c r="P285" t="s">
        <v>480</v>
      </c>
      <c r="Q285">
        <v>123.79</v>
      </c>
      <c r="R285">
        <v>1</v>
      </c>
      <c r="S285">
        <v>6</v>
      </c>
      <c r="T285" t="s">
        <v>413</v>
      </c>
      <c r="U285" t="s">
        <v>116</v>
      </c>
      <c r="V285" t="s">
        <v>405</v>
      </c>
      <c r="W285" t="s">
        <v>168</v>
      </c>
      <c r="X285">
        <v>2</v>
      </c>
      <c r="Y285" t="s">
        <v>271</v>
      </c>
      <c r="Z285" t="s">
        <v>272</v>
      </c>
      <c r="AA285" t="s">
        <v>28</v>
      </c>
      <c r="AB285" t="s">
        <v>35</v>
      </c>
      <c r="AC285" t="s">
        <v>36</v>
      </c>
      <c r="AD285" t="s">
        <v>13</v>
      </c>
      <c r="AE285" t="s">
        <v>14</v>
      </c>
    </row>
    <row r="286" spans="1:31" x14ac:dyDescent="0.25">
      <c r="A286">
        <v>10355</v>
      </c>
      <c r="B286" t="s">
        <v>40</v>
      </c>
      <c r="C286">
        <v>6</v>
      </c>
      <c r="D286" s="1">
        <v>41593</v>
      </c>
      <c r="E286" s="1">
        <v>41621</v>
      </c>
      <c r="F286" s="1">
        <v>41598</v>
      </c>
      <c r="G286">
        <v>1</v>
      </c>
      <c r="H286">
        <v>41.95</v>
      </c>
      <c r="I286">
        <v>24</v>
      </c>
      <c r="J286" s="2">
        <v>3.6</v>
      </c>
      <c r="K286">
        <v>25</v>
      </c>
      <c r="L286">
        <v>0</v>
      </c>
      <c r="M286" s="3">
        <f>Table_orders[[#This Row],[order_details.unitPrice]]*Table_orders[[#This Row],[order_details.quantity]]</f>
        <v>90</v>
      </c>
      <c r="N286" t="s">
        <v>571</v>
      </c>
      <c r="O286" t="s">
        <v>469</v>
      </c>
      <c r="P286" t="s">
        <v>470</v>
      </c>
      <c r="Q286">
        <v>4.5</v>
      </c>
      <c r="R286">
        <v>1</v>
      </c>
      <c r="S286">
        <v>1</v>
      </c>
      <c r="T286" t="s">
        <v>411</v>
      </c>
      <c r="U286" t="s">
        <v>28</v>
      </c>
      <c r="V286" t="s">
        <v>43</v>
      </c>
      <c r="W286" t="s">
        <v>44</v>
      </c>
      <c r="X286">
        <v>5</v>
      </c>
      <c r="Y286" t="s">
        <v>41</v>
      </c>
      <c r="Z286" t="s">
        <v>42</v>
      </c>
      <c r="AA286" t="s">
        <v>28</v>
      </c>
      <c r="AB286" t="s">
        <v>43</v>
      </c>
      <c r="AC286" t="s">
        <v>44</v>
      </c>
      <c r="AD286" t="s">
        <v>3</v>
      </c>
      <c r="AE286" t="s">
        <v>4</v>
      </c>
    </row>
    <row r="287" spans="1:31" x14ac:dyDescent="0.25">
      <c r="A287">
        <v>10355</v>
      </c>
      <c r="B287" t="s">
        <v>40</v>
      </c>
      <c r="C287">
        <v>6</v>
      </c>
      <c r="D287" s="1">
        <v>41593</v>
      </c>
      <c r="E287" s="1">
        <v>41621</v>
      </c>
      <c r="F287" s="1">
        <v>41598</v>
      </c>
      <c r="G287">
        <v>1</v>
      </c>
      <c r="H287">
        <v>41.95</v>
      </c>
      <c r="I287">
        <v>57</v>
      </c>
      <c r="J287" s="2">
        <v>15.6</v>
      </c>
      <c r="K287">
        <v>25</v>
      </c>
      <c r="L287">
        <v>0</v>
      </c>
      <c r="M287" s="3">
        <f>Table_orders[[#This Row],[order_details.unitPrice]]*Table_orders[[#This Row],[order_details.quantity]]</f>
        <v>390</v>
      </c>
      <c r="N287" t="s">
        <v>571</v>
      </c>
      <c r="O287" t="s">
        <v>533</v>
      </c>
      <c r="P287" t="s">
        <v>532</v>
      </c>
      <c r="Q287">
        <v>19.5</v>
      </c>
      <c r="R287">
        <v>0</v>
      </c>
      <c r="S287">
        <v>5</v>
      </c>
      <c r="T287" t="s">
        <v>411</v>
      </c>
      <c r="U287" t="s">
        <v>28</v>
      </c>
      <c r="V287" t="s">
        <v>43</v>
      </c>
      <c r="W287" t="s">
        <v>44</v>
      </c>
      <c r="X287">
        <v>5</v>
      </c>
      <c r="Y287" t="s">
        <v>41</v>
      </c>
      <c r="Z287" t="s">
        <v>42</v>
      </c>
      <c r="AA287" t="s">
        <v>28</v>
      </c>
      <c r="AB287" t="s">
        <v>43</v>
      </c>
      <c r="AC287" t="s">
        <v>44</v>
      </c>
      <c r="AD287" t="s">
        <v>11</v>
      </c>
      <c r="AE287" t="s">
        <v>12</v>
      </c>
    </row>
    <row r="288" spans="1:31" x14ac:dyDescent="0.25">
      <c r="A288">
        <v>10356</v>
      </c>
      <c r="B288" t="s">
        <v>373</v>
      </c>
      <c r="C288">
        <v>6</v>
      </c>
      <c r="D288" s="1">
        <v>41596</v>
      </c>
      <c r="E288" s="1">
        <v>41624</v>
      </c>
      <c r="F288" s="1">
        <v>41605</v>
      </c>
      <c r="G288">
        <v>2</v>
      </c>
      <c r="H288">
        <v>36.71</v>
      </c>
      <c r="I288">
        <v>31</v>
      </c>
      <c r="J288" s="2">
        <v>10</v>
      </c>
      <c r="K288">
        <v>30</v>
      </c>
      <c r="L288">
        <v>0</v>
      </c>
      <c r="M288" s="3">
        <f>Table_orders[[#This Row],[order_details.unitPrice]]*Table_orders[[#This Row],[order_details.quantity]]</f>
        <v>300</v>
      </c>
      <c r="N288" t="s">
        <v>572</v>
      </c>
      <c r="O288" t="s">
        <v>483</v>
      </c>
      <c r="P288" t="s">
        <v>484</v>
      </c>
      <c r="Q288">
        <v>12.5</v>
      </c>
      <c r="R288">
        <v>0</v>
      </c>
      <c r="S288">
        <v>4</v>
      </c>
      <c r="T288" t="s">
        <v>411</v>
      </c>
      <c r="U288" t="s">
        <v>28</v>
      </c>
      <c r="V288" t="s">
        <v>43</v>
      </c>
      <c r="W288" t="s">
        <v>44</v>
      </c>
      <c r="X288">
        <v>5</v>
      </c>
      <c r="Y288" t="s">
        <v>374</v>
      </c>
      <c r="Z288" t="s">
        <v>375</v>
      </c>
      <c r="AA288" t="s">
        <v>28</v>
      </c>
      <c r="AB288" t="s">
        <v>376</v>
      </c>
      <c r="AC288" t="s">
        <v>30</v>
      </c>
      <c r="AD288" t="s">
        <v>9</v>
      </c>
      <c r="AE288" t="s">
        <v>10</v>
      </c>
    </row>
    <row r="289" spans="1:31" x14ac:dyDescent="0.25">
      <c r="A289">
        <v>10356</v>
      </c>
      <c r="B289" t="s">
        <v>373</v>
      </c>
      <c r="C289">
        <v>6</v>
      </c>
      <c r="D289" s="1">
        <v>41596</v>
      </c>
      <c r="E289" s="1">
        <v>41624</v>
      </c>
      <c r="F289" s="1">
        <v>41605</v>
      </c>
      <c r="G289">
        <v>2</v>
      </c>
      <c r="H289">
        <v>36.71</v>
      </c>
      <c r="I289">
        <v>55</v>
      </c>
      <c r="J289" s="2">
        <v>19.2</v>
      </c>
      <c r="K289">
        <v>12</v>
      </c>
      <c r="L289">
        <v>0</v>
      </c>
      <c r="M289" s="3">
        <f>Table_orders[[#This Row],[order_details.unitPrice]]*Table_orders[[#This Row],[order_details.quantity]]</f>
        <v>230.39999999999998</v>
      </c>
      <c r="N289" t="s">
        <v>572</v>
      </c>
      <c r="O289" t="s">
        <v>529</v>
      </c>
      <c r="P289" t="s">
        <v>530</v>
      </c>
      <c r="Q289">
        <v>24</v>
      </c>
      <c r="R289">
        <v>0</v>
      </c>
      <c r="S289">
        <v>6</v>
      </c>
      <c r="T289" t="s">
        <v>411</v>
      </c>
      <c r="U289" t="s">
        <v>28</v>
      </c>
      <c r="V289" t="s">
        <v>43</v>
      </c>
      <c r="W289" t="s">
        <v>44</v>
      </c>
      <c r="X289">
        <v>5</v>
      </c>
      <c r="Y289" t="s">
        <v>374</v>
      </c>
      <c r="Z289" t="s">
        <v>375</v>
      </c>
      <c r="AA289" t="s">
        <v>28</v>
      </c>
      <c r="AB289" t="s">
        <v>376</v>
      </c>
      <c r="AC289" t="s">
        <v>30</v>
      </c>
      <c r="AD289" t="s">
        <v>13</v>
      </c>
      <c r="AE289" t="s">
        <v>14</v>
      </c>
    </row>
    <row r="290" spans="1:31" x14ac:dyDescent="0.25">
      <c r="A290">
        <v>10356</v>
      </c>
      <c r="B290" t="s">
        <v>373</v>
      </c>
      <c r="C290">
        <v>6</v>
      </c>
      <c r="D290" s="1">
        <v>41596</v>
      </c>
      <c r="E290" s="1">
        <v>41624</v>
      </c>
      <c r="F290" s="1">
        <v>41605</v>
      </c>
      <c r="G290">
        <v>2</v>
      </c>
      <c r="H290">
        <v>36.71</v>
      </c>
      <c r="I290">
        <v>69</v>
      </c>
      <c r="J290" s="2">
        <v>28.8</v>
      </c>
      <c r="K290">
        <v>20</v>
      </c>
      <c r="L290">
        <v>0</v>
      </c>
      <c r="M290" s="3">
        <f>Table_orders[[#This Row],[order_details.unitPrice]]*Table_orders[[#This Row],[order_details.quantity]]</f>
        <v>576</v>
      </c>
      <c r="N290" t="s">
        <v>572</v>
      </c>
      <c r="O290" t="s">
        <v>555</v>
      </c>
      <c r="P290" t="s">
        <v>556</v>
      </c>
      <c r="Q290">
        <v>36</v>
      </c>
      <c r="R290">
        <v>0</v>
      </c>
      <c r="S290">
        <v>4</v>
      </c>
      <c r="T290" t="s">
        <v>411</v>
      </c>
      <c r="U290" t="s">
        <v>28</v>
      </c>
      <c r="V290" t="s">
        <v>43</v>
      </c>
      <c r="W290" t="s">
        <v>44</v>
      </c>
      <c r="X290">
        <v>5</v>
      </c>
      <c r="Y290" t="s">
        <v>374</v>
      </c>
      <c r="Z290" t="s">
        <v>375</v>
      </c>
      <c r="AA290" t="s">
        <v>28</v>
      </c>
      <c r="AB290" t="s">
        <v>376</v>
      </c>
      <c r="AC290" t="s">
        <v>30</v>
      </c>
      <c r="AD290" t="s">
        <v>9</v>
      </c>
      <c r="AE290" t="s">
        <v>10</v>
      </c>
    </row>
    <row r="291" spans="1:31" x14ac:dyDescent="0.25">
      <c r="A291">
        <v>10357</v>
      </c>
      <c r="B291" t="s">
        <v>223</v>
      </c>
      <c r="C291">
        <v>1</v>
      </c>
      <c r="D291" s="1">
        <v>41597</v>
      </c>
      <c r="E291" s="1">
        <v>41625</v>
      </c>
      <c r="F291" s="1">
        <v>41610</v>
      </c>
      <c r="G291">
        <v>3</v>
      </c>
      <c r="H291">
        <v>34.880000000000003</v>
      </c>
      <c r="I291">
        <v>10</v>
      </c>
      <c r="J291" s="2">
        <v>24.8</v>
      </c>
      <c r="K291">
        <v>30</v>
      </c>
      <c r="L291">
        <v>0.2</v>
      </c>
      <c r="M291" s="3">
        <f>Table_orders[[#This Row],[order_details.unitPrice]]*Table_orders[[#This Row],[order_details.quantity]]</f>
        <v>744</v>
      </c>
      <c r="N291" t="s">
        <v>573</v>
      </c>
      <c r="O291" t="s">
        <v>441</v>
      </c>
      <c r="P291" t="s">
        <v>442</v>
      </c>
      <c r="Q291">
        <v>31</v>
      </c>
      <c r="R291">
        <v>0</v>
      </c>
      <c r="S291">
        <v>8</v>
      </c>
      <c r="T291" t="s">
        <v>404</v>
      </c>
      <c r="U291" t="s">
        <v>28</v>
      </c>
      <c r="V291" t="s">
        <v>405</v>
      </c>
      <c r="W291" t="s">
        <v>168</v>
      </c>
      <c r="X291">
        <v>8</v>
      </c>
      <c r="Y291" t="s">
        <v>224</v>
      </c>
      <c r="Z291" t="s">
        <v>225</v>
      </c>
      <c r="AA291" t="s">
        <v>73</v>
      </c>
      <c r="AB291" t="s">
        <v>226</v>
      </c>
      <c r="AC291" t="s">
        <v>173</v>
      </c>
      <c r="AD291" t="s">
        <v>17</v>
      </c>
      <c r="AE291" t="s">
        <v>18</v>
      </c>
    </row>
    <row r="292" spans="1:31" x14ac:dyDescent="0.25">
      <c r="A292">
        <v>10357</v>
      </c>
      <c r="B292" t="s">
        <v>223</v>
      </c>
      <c r="C292">
        <v>1</v>
      </c>
      <c r="D292" s="1">
        <v>41597</v>
      </c>
      <c r="E292" s="1">
        <v>41625</v>
      </c>
      <c r="F292" s="1">
        <v>41610</v>
      </c>
      <c r="G292">
        <v>3</v>
      </c>
      <c r="H292">
        <v>34.880000000000003</v>
      </c>
      <c r="I292">
        <v>26</v>
      </c>
      <c r="J292" s="2">
        <v>24.9</v>
      </c>
      <c r="K292">
        <v>16</v>
      </c>
      <c r="L292">
        <v>0</v>
      </c>
      <c r="M292" s="3">
        <f>Table_orders[[#This Row],[order_details.unitPrice]]*Table_orders[[#This Row],[order_details.quantity]]</f>
        <v>398.4</v>
      </c>
      <c r="N292" t="s">
        <v>573</v>
      </c>
      <c r="O292" t="s">
        <v>473</v>
      </c>
      <c r="P292" t="s">
        <v>474</v>
      </c>
      <c r="Q292">
        <v>31.23</v>
      </c>
      <c r="R292">
        <v>0</v>
      </c>
      <c r="S292">
        <v>3</v>
      </c>
      <c r="T292" t="s">
        <v>404</v>
      </c>
      <c r="U292" t="s">
        <v>28</v>
      </c>
      <c r="V292" t="s">
        <v>405</v>
      </c>
      <c r="W292" t="s">
        <v>168</v>
      </c>
      <c r="X292">
        <v>8</v>
      </c>
      <c r="Y292" t="s">
        <v>224</v>
      </c>
      <c r="Z292" t="s">
        <v>225</v>
      </c>
      <c r="AA292" t="s">
        <v>73</v>
      </c>
      <c r="AB292" t="s">
        <v>226</v>
      </c>
      <c r="AC292" t="s">
        <v>173</v>
      </c>
      <c r="AD292" t="s">
        <v>7</v>
      </c>
      <c r="AE292" t="s">
        <v>8</v>
      </c>
    </row>
    <row r="293" spans="1:31" x14ac:dyDescent="0.25">
      <c r="A293">
        <v>10357</v>
      </c>
      <c r="B293" t="s">
        <v>223</v>
      </c>
      <c r="C293">
        <v>1</v>
      </c>
      <c r="D293" s="1">
        <v>41597</v>
      </c>
      <c r="E293" s="1">
        <v>41625</v>
      </c>
      <c r="F293" s="1">
        <v>41610</v>
      </c>
      <c r="G293">
        <v>3</v>
      </c>
      <c r="H293">
        <v>34.880000000000003</v>
      </c>
      <c r="I293">
        <v>60</v>
      </c>
      <c r="J293" s="2">
        <v>27.2</v>
      </c>
      <c r="K293">
        <v>8</v>
      </c>
      <c r="L293">
        <v>0.2</v>
      </c>
      <c r="M293" s="3">
        <f>Table_orders[[#This Row],[order_details.unitPrice]]*Table_orders[[#This Row],[order_details.quantity]]</f>
        <v>217.6</v>
      </c>
      <c r="N293" t="s">
        <v>573</v>
      </c>
      <c r="O293" t="s">
        <v>538</v>
      </c>
      <c r="P293" t="s">
        <v>539</v>
      </c>
      <c r="Q293">
        <v>34</v>
      </c>
      <c r="R293">
        <v>0</v>
      </c>
      <c r="S293">
        <v>4</v>
      </c>
      <c r="T293" t="s">
        <v>404</v>
      </c>
      <c r="U293" t="s">
        <v>28</v>
      </c>
      <c r="V293" t="s">
        <v>405</v>
      </c>
      <c r="W293" t="s">
        <v>168</v>
      </c>
      <c r="X293">
        <v>8</v>
      </c>
      <c r="Y293" t="s">
        <v>224</v>
      </c>
      <c r="Z293" t="s">
        <v>225</v>
      </c>
      <c r="AA293" t="s">
        <v>73</v>
      </c>
      <c r="AB293" t="s">
        <v>226</v>
      </c>
      <c r="AC293" t="s">
        <v>173</v>
      </c>
      <c r="AD293" t="s">
        <v>9</v>
      </c>
      <c r="AE293" t="s">
        <v>10</v>
      </c>
    </row>
    <row r="294" spans="1:31" x14ac:dyDescent="0.25">
      <c r="A294">
        <v>10358</v>
      </c>
      <c r="B294" t="s">
        <v>203</v>
      </c>
      <c r="C294">
        <v>5</v>
      </c>
      <c r="D294" s="1">
        <v>41598</v>
      </c>
      <c r="E294" s="1">
        <v>41626</v>
      </c>
      <c r="F294" s="1">
        <v>41605</v>
      </c>
      <c r="G294">
        <v>1</v>
      </c>
      <c r="H294">
        <v>19.64</v>
      </c>
      <c r="I294">
        <v>24</v>
      </c>
      <c r="J294" s="2">
        <v>3.6</v>
      </c>
      <c r="K294">
        <v>10</v>
      </c>
      <c r="L294">
        <v>0.05</v>
      </c>
      <c r="M294" s="3">
        <f>Table_orders[[#This Row],[order_details.unitPrice]]*Table_orders[[#This Row],[order_details.quantity]]</f>
        <v>36</v>
      </c>
      <c r="N294" t="s">
        <v>571</v>
      </c>
      <c r="O294" t="s">
        <v>469</v>
      </c>
      <c r="P294" t="s">
        <v>470</v>
      </c>
      <c r="Q294">
        <v>4.5</v>
      </c>
      <c r="R294">
        <v>1</v>
      </c>
      <c r="S294">
        <v>1</v>
      </c>
      <c r="T294" t="s">
        <v>410</v>
      </c>
      <c r="U294" t="s">
        <v>116</v>
      </c>
      <c r="V294" t="s">
        <v>43</v>
      </c>
      <c r="W294" t="s">
        <v>44</v>
      </c>
      <c r="X294">
        <v>2</v>
      </c>
      <c r="Y294" t="s">
        <v>204</v>
      </c>
      <c r="Z294" t="s">
        <v>205</v>
      </c>
      <c r="AA294" t="s">
        <v>116</v>
      </c>
      <c r="AB294" t="s">
        <v>206</v>
      </c>
      <c r="AC294" t="s">
        <v>60</v>
      </c>
      <c r="AD294" t="s">
        <v>3</v>
      </c>
      <c r="AE294" t="s">
        <v>4</v>
      </c>
    </row>
    <row r="295" spans="1:31" x14ac:dyDescent="0.25">
      <c r="A295">
        <v>10358</v>
      </c>
      <c r="B295" t="s">
        <v>203</v>
      </c>
      <c r="C295">
        <v>5</v>
      </c>
      <c r="D295" s="1">
        <v>41598</v>
      </c>
      <c r="E295" s="1">
        <v>41626</v>
      </c>
      <c r="F295" s="1">
        <v>41605</v>
      </c>
      <c r="G295">
        <v>1</v>
      </c>
      <c r="H295">
        <v>19.64</v>
      </c>
      <c r="I295">
        <v>34</v>
      </c>
      <c r="J295" s="2">
        <v>11.2</v>
      </c>
      <c r="K295">
        <v>10</v>
      </c>
      <c r="L295">
        <v>0.05</v>
      </c>
      <c r="M295" s="3">
        <f>Table_orders[[#This Row],[order_details.unitPrice]]*Table_orders[[#This Row],[order_details.quantity]]</f>
        <v>112</v>
      </c>
      <c r="N295" t="s">
        <v>571</v>
      </c>
      <c r="O295" t="s">
        <v>489</v>
      </c>
      <c r="P295" t="s">
        <v>426</v>
      </c>
      <c r="Q295">
        <v>14</v>
      </c>
      <c r="R295">
        <v>0</v>
      </c>
      <c r="S295">
        <v>1</v>
      </c>
      <c r="T295" t="s">
        <v>410</v>
      </c>
      <c r="U295" t="s">
        <v>116</v>
      </c>
      <c r="V295" t="s">
        <v>43</v>
      </c>
      <c r="W295" t="s">
        <v>44</v>
      </c>
      <c r="X295">
        <v>2</v>
      </c>
      <c r="Y295" t="s">
        <v>204</v>
      </c>
      <c r="Z295" t="s">
        <v>205</v>
      </c>
      <c r="AA295" t="s">
        <v>116</v>
      </c>
      <c r="AB295" t="s">
        <v>206</v>
      </c>
      <c r="AC295" t="s">
        <v>60</v>
      </c>
      <c r="AD295" t="s">
        <v>3</v>
      </c>
      <c r="AE295" t="s">
        <v>4</v>
      </c>
    </row>
    <row r="296" spans="1:31" x14ac:dyDescent="0.25">
      <c r="A296">
        <v>10358</v>
      </c>
      <c r="B296" t="s">
        <v>203</v>
      </c>
      <c r="C296">
        <v>5</v>
      </c>
      <c r="D296" s="1">
        <v>41598</v>
      </c>
      <c r="E296" s="1">
        <v>41626</v>
      </c>
      <c r="F296" s="1">
        <v>41605</v>
      </c>
      <c r="G296">
        <v>1</v>
      </c>
      <c r="H296">
        <v>19.64</v>
      </c>
      <c r="I296">
        <v>36</v>
      </c>
      <c r="J296" s="2">
        <v>15.2</v>
      </c>
      <c r="K296">
        <v>20</v>
      </c>
      <c r="L296">
        <v>0.05</v>
      </c>
      <c r="M296" s="3">
        <f>Table_orders[[#This Row],[order_details.unitPrice]]*Table_orders[[#This Row],[order_details.quantity]]</f>
        <v>304</v>
      </c>
      <c r="N296" t="s">
        <v>571</v>
      </c>
      <c r="O296" t="s">
        <v>491</v>
      </c>
      <c r="P296" t="s">
        <v>492</v>
      </c>
      <c r="Q296">
        <v>19</v>
      </c>
      <c r="R296">
        <v>0</v>
      </c>
      <c r="S296">
        <v>8</v>
      </c>
      <c r="T296" t="s">
        <v>410</v>
      </c>
      <c r="U296" t="s">
        <v>116</v>
      </c>
      <c r="V296" t="s">
        <v>43</v>
      </c>
      <c r="W296" t="s">
        <v>44</v>
      </c>
      <c r="X296">
        <v>2</v>
      </c>
      <c r="Y296" t="s">
        <v>204</v>
      </c>
      <c r="Z296" t="s">
        <v>205</v>
      </c>
      <c r="AA296" t="s">
        <v>116</v>
      </c>
      <c r="AB296" t="s">
        <v>206</v>
      </c>
      <c r="AC296" t="s">
        <v>60</v>
      </c>
      <c r="AD296" t="s">
        <v>17</v>
      </c>
      <c r="AE296" t="s">
        <v>18</v>
      </c>
    </row>
    <row r="297" spans="1:31" x14ac:dyDescent="0.25">
      <c r="A297">
        <v>10359</v>
      </c>
      <c r="B297" t="s">
        <v>321</v>
      </c>
      <c r="C297">
        <v>5</v>
      </c>
      <c r="D297" s="1">
        <v>41599</v>
      </c>
      <c r="E297" s="1">
        <v>41627</v>
      </c>
      <c r="F297" s="1">
        <v>41604</v>
      </c>
      <c r="G297">
        <v>3</v>
      </c>
      <c r="H297">
        <v>288.43</v>
      </c>
      <c r="I297">
        <v>16</v>
      </c>
      <c r="J297" s="2">
        <v>13.9</v>
      </c>
      <c r="K297">
        <v>56</v>
      </c>
      <c r="L297">
        <v>0.05</v>
      </c>
      <c r="M297" s="3">
        <f>Table_orders[[#This Row],[order_details.unitPrice]]*Table_orders[[#This Row],[order_details.quantity]]</f>
        <v>778.4</v>
      </c>
      <c r="N297" t="s">
        <v>573</v>
      </c>
      <c r="O297" t="s">
        <v>453</v>
      </c>
      <c r="P297" t="s">
        <v>454</v>
      </c>
      <c r="Q297">
        <v>17.45</v>
      </c>
      <c r="R297">
        <v>0</v>
      </c>
      <c r="S297">
        <v>3</v>
      </c>
      <c r="T297" t="s">
        <v>410</v>
      </c>
      <c r="U297" t="s">
        <v>116</v>
      </c>
      <c r="V297" t="s">
        <v>43</v>
      </c>
      <c r="W297" t="s">
        <v>44</v>
      </c>
      <c r="X297">
        <v>2</v>
      </c>
      <c r="Y297" t="s">
        <v>322</v>
      </c>
      <c r="Z297" t="s">
        <v>323</v>
      </c>
      <c r="AA297" t="s">
        <v>116</v>
      </c>
      <c r="AB297" t="s">
        <v>43</v>
      </c>
      <c r="AC297" t="s">
        <v>44</v>
      </c>
      <c r="AD297" t="s">
        <v>7</v>
      </c>
      <c r="AE297" t="s">
        <v>8</v>
      </c>
    </row>
    <row r="298" spans="1:31" x14ac:dyDescent="0.25">
      <c r="A298">
        <v>10359</v>
      </c>
      <c r="B298" t="s">
        <v>321</v>
      </c>
      <c r="C298">
        <v>5</v>
      </c>
      <c r="D298" s="1">
        <v>41599</v>
      </c>
      <c r="E298" s="1">
        <v>41627</v>
      </c>
      <c r="F298" s="1">
        <v>41604</v>
      </c>
      <c r="G298">
        <v>3</v>
      </c>
      <c r="H298">
        <v>288.43</v>
      </c>
      <c r="I298">
        <v>31</v>
      </c>
      <c r="J298" s="2">
        <v>10</v>
      </c>
      <c r="K298">
        <v>70</v>
      </c>
      <c r="L298">
        <v>0.05</v>
      </c>
      <c r="M298" s="3">
        <f>Table_orders[[#This Row],[order_details.unitPrice]]*Table_orders[[#This Row],[order_details.quantity]]</f>
        <v>700</v>
      </c>
      <c r="N298" t="s">
        <v>573</v>
      </c>
      <c r="O298" t="s">
        <v>483</v>
      </c>
      <c r="P298" t="s">
        <v>484</v>
      </c>
      <c r="Q298">
        <v>12.5</v>
      </c>
      <c r="R298">
        <v>0</v>
      </c>
      <c r="S298">
        <v>4</v>
      </c>
      <c r="T298" t="s">
        <v>410</v>
      </c>
      <c r="U298" t="s">
        <v>116</v>
      </c>
      <c r="V298" t="s">
        <v>43</v>
      </c>
      <c r="W298" t="s">
        <v>44</v>
      </c>
      <c r="X298">
        <v>2</v>
      </c>
      <c r="Y298" t="s">
        <v>322</v>
      </c>
      <c r="Z298" t="s">
        <v>323</v>
      </c>
      <c r="AA298" t="s">
        <v>116</v>
      </c>
      <c r="AB298" t="s">
        <v>43</v>
      </c>
      <c r="AC298" t="s">
        <v>44</v>
      </c>
      <c r="AD298" t="s">
        <v>9</v>
      </c>
      <c r="AE298" t="s">
        <v>10</v>
      </c>
    </row>
    <row r="299" spans="1:31" x14ac:dyDescent="0.25">
      <c r="A299">
        <v>10359</v>
      </c>
      <c r="B299" t="s">
        <v>321</v>
      </c>
      <c r="C299">
        <v>5</v>
      </c>
      <c r="D299" s="1">
        <v>41599</v>
      </c>
      <c r="E299" s="1">
        <v>41627</v>
      </c>
      <c r="F299" s="1">
        <v>41604</v>
      </c>
      <c r="G299">
        <v>3</v>
      </c>
      <c r="H299">
        <v>288.43</v>
      </c>
      <c r="I299">
        <v>60</v>
      </c>
      <c r="J299" s="2">
        <v>27.2</v>
      </c>
      <c r="K299">
        <v>80</v>
      </c>
      <c r="L299">
        <v>0.05</v>
      </c>
      <c r="M299" s="3">
        <f>Table_orders[[#This Row],[order_details.unitPrice]]*Table_orders[[#This Row],[order_details.quantity]]</f>
        <v>2176</v>
      </c>
      <c r="N299" t="s">
        <v>573</v>
      </c>
      <c r="O299" t="s">
        <v>538</v>
      </c>
      <c r="P299" t="s">
        <v>539</v>
      </c>
      <c r="Q299">
        <v>34</v>
      </c>
      <c r="R299">
        <v>0</v>
      </c>
      <c r="S299">
        <v>4</v>
      </c>
      <c r="T299" t="s">
        <v>410</v>
      </c>
      <c r="U299" t="s">
        <v>116</v>
      </c>
      <c r="V299" t="s">
        <v>43</v>
      </c>
      <c r="W299" t="s">
        <v>44</v>
      </c>
      <c r="X299">
        <v>2</v>
      </c>
      <c r="Y299" t="s">
        <v>322</v>
      </c>
      <c r="Z299" t="s">
        <v>323</v>
      </c>
      <c r="AA299" t="s">
        <v>116</v>
      </c>
      <c r="AB299" t="s">
        <v>43</v>
      </c>
      <c r="AC299" t="s">
        <v>44</v>
      </c>
      <c r="AD299" t="s">
        <v>9</v>
      </c>
      <c r="AE299" t="s">
        <v>10</v>
      </c>
    </row>
    <row r="300" spans="1:31" x14ac:dyDescent="0.25">
      <c r="A300">
        <v>10360</v>
      </c>
      <c r="B300" t="s">
        <v>55</v>
      </c>
      <c r="C300">
        <v>4</v>
      </c>
      <c r="D300" s="1">
        <v>41600</v>
      </c>
      <c r="E300" s="1">
        <v>41628</v>
      </c>
      <c r="F300" s="1">
        <v>41610</v>
      </c>
      <c r="G300">
        <v>3</v>
      </c>
      <c r="H300">
        <v>131.69999999999999</v>
      </c>
      <c r="I300">
        <v>28</v>
      </c>
      <c r="J300" s="2">
        <v>36.4</v>
      </c>
      <c r="K300">
        <v>30</v>
      </c>
      <c r="L300">
        <v>0</v>
      </c>
      <c r="M300" s="3">
        <f>Table_orders[[#This Row],[order_details.unitPrice]]*Table_orders[[#This Row],[order_details.quantity]]</f>
        <v>1092</v>
      </c>
      <c r="N300" t="s">
        <v>573</v>
      </c>
      <c r="O300" t="s">
        <v>477</v>
      </c>
      <c r="P300" t="s">
        <v>478</v>
      </c>
      <c r="Q300">
        <v>45.6</v>
      </c>
      <c r="R300">
        <v>1</v>
      </c>
      <c r="S300">
        <v>7</v>
      </c>
      <c r="T300" t="s">
        <v>409</v>
      </c>
      <c r="U300" t="s">
        <v>28</v>
      </c>
      <c r="V300" t="s">
        <v>405</v>
      </c>
      <c r="W300" t="s">
        <v>168</v>
      </c>
      <c r="X300">
        <v>8</v>
      </c>
      <c r="Y300" t="s">
        <v>56</v>
      </c>
      <c r="Z300" t="s">
        <v>57</v>
      </c>
      <c r="AA300" t="s">
        <v>58</v>
      </c>
      <c r="AB300" t="s">
        <v>59</v>
      </c>
      <c r="AC300" t="s">
        <v>60</v>
      </c>
      <c r="AD300" t="s">
        <v>15</v>
      </c>
      <c r="AE300" t="s">
        <v>16</v>
      </c>
    </row>
    <row r="301" spans="1:31" x14ac:dyDescent="0.25">
      <c r="A301">
        <v>10360</v>
      </c>
      <c r="B301" t="s">
        <v>55</v>
      </c>
      <c r="C301">
        <v>4</v>
      </c>
      <c r="D301" s="1">
        <v>41600</v>
      </c>
      <c r="E301" s="1">
        <v>41628</v>
      </c>
      <c r="F301" s="1">
        <v>41610</v>
      </c>
      <c r="G301">
        <v>3</v>
      </c>
      <c r="H301">
        <v>131.69999999999999</v>
      </c>
      <c r="I301">
        <v>29</v>
      </c>
      <c r="J301" s="2">
        <v>99</v>
      </c>
      <c r="K301">
        <v>35</v>
      </c>
      <c r="L301">
        <v>0</v>
      </c>
      <c r="M301" s="3">
        <f>Table_orders[[#This Row],[order_details.unitPrice]]*Table_orders[[#This Row],[order_details.quantity]]</f>
        <v>3465</v>
      </c>
      <c r="N301" t="s">
        <v>573</v>
      </c>
      <c r="O301" t="s">
        <v>479</v>
      </c>
      <c r="P301" t="s">
        <v>480</v>
      </c>
      <c r="Q301">
        <v>123.79</v>
      </c>
      <c r="R301">
        <v>1</v>
      </c>
      <c r="S301">
        <v>6</v>
      </c>
      <c r="T301" t="s">
        <v>409</v>
      </c>
      <c r="U301" t="s">
        <v>28</v>
      </c>
      <c r="V301" t="s">
        <v>405</v>
      </c>
      <c r="W301" t="s">
        <v>168</v>
      </c>
      <c r="X301">
        <v>8</v>
      </c>
      <c r="Y301" t="s">
        <v>56</v>
      </c>
      <c r="Z301" t="s">
        <v>57</v>
      </c>
      <c r="AA301" t="s">
        <v>58</v>
      </c>
      <c r="AB301" t="s">
        <v>59</v>
      </c>
      <c r="AC301" t="s">
        <v>60</v>
      </c>
      <c r="AD301" t="s">
        <v>13</v>
      </c>
      <c r="AE301" t="s">
        <v>14</v>
      </c>
    </row>
    <row r="302" spans="1:31" x14ac:dyDescent="0.25">
      <c r="A302">
        <v>10360</v>
      </c>
      <c r="B302" t="s">
        <v>55</v>
      </c>
      <c r="C302">
        <v>4</v>
      </c>
      <c r="D302" s="1">
        <v>41600</v>
      </c>
      <c r="E302" s="1">
        <v>41628</v>
      </c>
      <c r="F302" s="1">
        <v>41610</v>
      </c>
      <c r="G302">
        <v>3</v>
      </c>
      <c r="H302">
        <v>131.69999999999999</v>
      </c>
      <c r="I302">
        <v>38</v>
      </c>
      <c r="J302" s="2">
        <v>210.8</v>
      </c>
      <c r="K302">
        <v>10</v>
      </c>
      <c r="L302">
        <v>0</v>
      </c>
      <c r="M302" s="3">
        <f>Table_orders[[#This Row],[order_details.unitPrice]]*Table_orders[[#This Row],[order_details.quantity]]</f>
        <v>2108</v>
      </c>
      <c r="N302" t="s">
        <v>573</v>
      </c>
      <c r="O302" t="s">
        <v>495</v>
      </c>
      <c r="P302" t="s">
        <v>496</v>
      </c>
      <c r="Q302">
        <v>263.5</v>
      </c>
      <c r="R302">
        <v>0</v>
      </c>
      <c r="S302">
        <v>1</v>
      </c>
      <c r="T302" t="s">
        <v>409</v>
      </c>
      <c r="U302" t="s">
        <v>28</v>
      </c>
      <c r="V302" t="s">
        <v>405</v>
      </c>
      <c r="W302" t="s">
        <v>168</v>
      </c>
      <c r="X302">
        <v>8</v>
      </c>
      <c r="Y302" t="s">
        <v>56</v>
      </c>
      <c r="Z302" t="s">
        <v>57</v>
      </c>
      <c r="AA302" t="s">
        <v>58</v>
      </c>
      <c r="AB302" t="s">
        <v>59</v>
      </c>
      <c r="AC302" t="s">
        <v>60</v>
      </c>
      <c r="AD302" t="s">
        <v>3</v>
      </c>
      <c r="AE302" t="s">
        <v>4</v>
      </c>
    </row>
    <row r="303" spans="1:31" x14ac:dyDescent="0.25">
      <c r="A303">
        <v>10360</v>
      </c>
      <c r="B303" t="s">
        <v>55</v>
      </c>
      <c r="C303">
        <v>4</v>
      </c>
      <c r="D303" s="1">
        <v>41600</v>
      </c>
      <c r="E303" s="1">
        <v>41628</v>
      </c>
      <c r="F303" s="1">
        <v>41610</v>
      </c>
      <c r="G303">
        <v>3</v>
      </c>
      <c r="H303">
        <v>131.69999999999999</v>
      </c>
      <c r="I303">
        <v>49</v>
      </c>
      <c r="J303" s="2">
        <v>16</v>
      </c>
      <c r="K303">
        <v>35</v>
      </c>
      <c r="L303">
        <v>0</v>
      </c>
      <c r="M303" s="3">
        <f>Table_orders[[#This Row],[order_details.unitPrice]]*Table_orders[[#This Row],[order_details.quantity]]</f>
        <v>560</v>
      </c>
      <c r="N303" t="s">
        <v>573</v>
      </c>
      <c r="O303" t="s">
        <v>517</v>
      </c>
      <c r="P303" t="s">
        <v>518</v>
      </c>
      <c r="Q303">
        <v>20</v>
      </c>
      <c r="R303">
        <v>0</v>
      </c>
      <c r="S303">
        <v>3</v>
      </c>
      <c r="T303" t="s">
        <v>409</v>
      </c>
      <c r="U303" t="s">
        <v>28</v>
      </c>
      <c r="V303" t="s">
        <v>405</v>
      </c>
      <c r="W303" t="s">
        <v>168</v>
      </c>
      <c r="X303">
        <v>8</v>
      </c>
      <c r="Y303" t="s">
        <v>56</v>
      </c>
      <c r="Z303" t="s">
        <v>57</v>
      </c>
      <c r="AA303" t="s">
        <v>58</v>
      </c>
      <c r="AB303" t="s">
        <v>59</v>
      </c>
      <c r="AC303" t="s">
        <v>60</v>
      </c>
      <c r="AD303" t="s">
        <v>7</v>
      </c>
      <c r="AE303" t="s">
        <v>8</v>
      </c>
    </row>
    <row r="304" spans="1:31" x14ac:dyDescent="0.25">
      <c r="A304">
        <v>10360</v>
      </c>
      <c r="B304" t="s">
        <v>55</v>
      </c>
      <c r="C304">
        <v>4</v>
      </c>
      <c r="D304" s="1">
        <v>41600</v>
      </c>
      <c r="E304" s="1">
        <v>41628</v>
      </c>
      <c r="F304" s="1">
        <v>41610</v>
      </c>
      <c r="G304">
        <v>3</v>
      </c>
      <c r="H304">
        <v>131.69999999999999</v>
      </c>
      <c r="I304">
        <v>54</v>
      </c>
      <c r="J304" s="2">
        <v>5.9</v>
      </c>
      <c r="K304">
        <v>28</v>
      </c>
      <c r="L304">
        <v>0</v>
      </c>
      <c r="M304" s="3">
        <f>Table_orders[[#This Row],[order_details.unitPrice]]*Table_orders[[#This Row],[order_details.quantity]]</f>
        <v>165.20000000000002</v>
      </c>
      <c r="N304" t="s">
        <v>573</v>
      </c>
      <c r="O304" t="s">
        <v>527</v>
      </c>
      <c r="P304" t="s">
        <v>528</v>
      </c>
      <c r="Q304">
        <v>7.45</v>
      </c>
      <c r="R304">
        <v>0</v>
      </c>
      <c r="S304">
        <v>6</v>
      </c>
      <c r="T304" t="s">
        <v>409</v>
      </c>
      <c r="U304" t="s">
        <v>28</v>
      </c>
      <c r="V304" t="s">
        <v>405</v>
      </c>
      <c r="W304" t="s">
        <v>168</v>
      </c>
      <c r="X304">
        <v>8</v>
      </c>
      <c r="Y304" t="s">
        <v>56</v>
      </c>
      <c r="Z304" t="s">
        <v>57</v>
      </c>
      <c r="AA304" t="s">
        <v>58</v>
      </c>
      <c r="AB304" t="s">
        <v>59</v>
      </c>
      <c r="AC304" t="s">
        <v>60</v>
      </c>
      <c r="AD304" t="s">
        <v>13</v>
      </c>
      <c r="AE304" t="s">
        <v>14</v>
      </c>
    </row>
    <row r="305" spans="1:31" x14ac:dyDescent="0.25">
      <c r="A305">
        <v>10361</v>
      </c>
      <c r="B305" t="s">
        <v>286</v>
      </c>
      <c r="C305">
        <v>1</v>
      </c>
      <c r="D305" s="1">
        <v>41600</v>
      </c>
      <c r="E305" s="1">
        <v>41628</v>
      </c>
      <c r="F305" s="1">
        <v>41611</v>
      </c>
      <c r="G305">
        <v>2</v>
      </c>
      <c r="H305">
        <v>183.17</v>
      </c>
      <c r="I305">
        <v>39</v>
      </c>
      <c r="J305" s="2">
        <v>14.4</v>
      </c>
      <c r="K305">
        <v>54</v>
      </c>
      <c r="L305">
        <v>0.1</v>
      </c>
      <c r="M305" s="3">
        <f>Table_orders[[#This Row],[order_details.unitPrice]]*Table_orders[[#This Row],[order_details.quantity]]</f>
        <v>777.6</v>
      </c>
      <c r="N305" t="s">
        <v>572</v>
      </c>
      <c r="O305" t="s">
        <v>497</v>
      </c>
      <c r="P305" t="s">
        <v>498</v>
      </c>
      <c r="Q305">
        <v>18</v>
      </c>
      <c r="R305">
        <v>0</v>
      </c>
      <c r="S305">
        <v>1</v>
      </c>
      <c r="T305" t="s">
        <v>404</v>
      </c>
      <c r="U305" t="s">
        <v>28</v>
      </c>
      <c r="V305" t="s">
        <v>405</v>
      </c>
      <c r="W305" t="s">
        <v>168</v>
      </c>
      <c r="X305">
        <v>8</v>
      </c>
      <c r="Y305" t="s">
        <v>287</v>
      </c>
      <c r="Z305" t="s">
        <v>288</v>
      </c>
      <c r="AA305" t="s">
        <v>73</v>
      </c>
      <c r="AB305" t="s">
        <v>289</v>
      </c>
      <c r="AC305" t="s">
        <v>30</v>
      </c>
      <c r="AD305" t="s">
        <v>3</v>
      </c>
      <c r="AE305" t="s">
        <v>4</v>
      </c>
    </row>
    <row r="306" spans="1:31" x14ac:dyDescent="0.25">
      <c r="A306">
        <v>10361</v>
      </c>
      <c r="B306" t="s">
        <v>286</v>
      </c>
      <c r="C306">
        <v>1</v>
      </c>
      <c r="D306" s="1">
        <v>41600</v>
      </c>
      <c r="E306" s="1">
        <v>41628</v>
      </c>
      <c r="F306" s="1">
        <v>41611</v>
      </c>
      <c r="G306">
        <v>2</v>
      </c>
      <c r="H306">
        <v>183.17</v>
      </c>
      <c r="I306">
        <v>60</v>
      </c>
      <c r="J306" s="2">
        <v>27.2</v>
      </c>
      <c r="K306">
        <v>55</v>
      </c>
      <c r="L306">
        <v>0.1</v>
      </c>
      <c r="M306" s="3">
        <f>Table_orders[[#This Row],[order_details.unitPrice]]*Table_orders[[#This Row],[order_details.quantity]]</f>
        <v>1496</v>
      </c>
      <c r="N306" t="s">
        <v>572</v>
      </c>
      <c r="O306" t="s">
        <v>538</v>
      </c>
      <c r="P306" t="s">
        <v>539</v>
      </c>
      <c r="Q306">
        <v>34</v>
      </c>
      <c r="R306">
        <v>0</v>
      </c>
      <c r="S306">
        <v>4</v>
      </c>
      <c r="T306" t="s">
        <v>404</v>
      </c>
      <c r="U306" t="s">
        <v>28</v>
      </c>
      <c r="V306" t="s">
        <v>405</v>
      </c>
      <c r="W306" t="s">
        <v>168</v>
      </c>
      <c r="X306">
        <v>8</v>
      </c>
      <c r="Y306" t="s">
        <v>287</v>
      </c>
      <c r="Z306" t="s">
        <v>288</v>
      </c>
      <c r="AA306" t="s">
        <v>73</v>
      </c>
      <c r="AB306" t="s">
        <v>289</v>
      </c>
      <c r="AC306" t="s">
        <v>30</v>
      </c>
      <c r="AD306" t="s">
        <v>9</v>
      </c>
      <c r="AE306" t="s">
        <v>10</v>
      </c>
    </row>
    <row r="307" spans="1:31" x14ac:dyDescent="0.25">
      <c r="A307">
        <v>10362</v>
      </c>
      <c r="B307" t="s">
        <v>66</v>
      </c>
      <c r="C307">
        <v>3</v>
      </c>
      <c r="D307" s="1">
        <v>41603</v>
      </c>
      <c r="E307" s="1">
        <v>41631</v>
      </c>
      <c r="F307" s="1">
        <v>41606</v>
      </c>
      <c r="G307">
        <v>1</v>
      </c>
      <c r="H307">
        <v>96.04</v>
      </c>
      <c r="I307">
        <v>25</v>
      </c>
      <c r="J307" s="2">
        <v>11.2</v>
      </c>
      <c r="K307">
        <v>50</v>
      </c>
      <c r="L307">
        <v>0</v>
      </c>
      <c r="M307" s="3">
        <f>Table_orders[[#This Row],[order_details.unitPrice]]*Table_orders[[#This Row],[order_details.quantity]]</f>
        <v>560</v>
      </c>
      <c r="N307" t="s">
        <v>571</v>
      </c>
      <c r="O307" t="s">
        <v>471</v>
      </c>
      <c r="P307" t="s">
        <v>472</v>
      </c>
      <c r="Q307">
        <v>14</v>
      </c>
      <c r="R307">
        <v>0</v>
      </c>
      <c r="S307">
        <v>3</v>
      </c>
      <c r="T307" t="s">
        <v>408</v>
      </c>
      <c r="U307" t="s">
        <v>28</v>
      </c>
      <c r="V307" t="s">
        <v>405</v>
      </c>
      <c r="W307" t="s">
        <v>168</v>
      </c>
      <c r="X307">
        <v>8</v>
      </c>
      <c r="Y307" t="s">
        <v>67</v>
      </c>
      <c r="Z307" t="s">
        <v>68</v>
      </c>
      <c r="AA307" t="s">
        <v>34</v>
      </c>
      <c r="AB307" t="s">
        <v>69</v>
      </c>
      <c r="AC307" t="s">
        <v>60</v>
      </c>
      <c r="AD307" t="s">
        <v>7</v>
      </c>
      <c r="AE307" t="s">
        <v>8</v>
      </c>
    </row>
    <row r="308" spans="1:31" x14ac:dyDescent="0.25">
      <c r="A308">
        <v>10362</v>
      </c>
      <c r="B308" t="s">
        <v>66</v>
      </c>
      <c r="C308">
        <v>3</v>
      </c>
      <c r="D308" s="1">
        <v>41603</v>
      </c>
      <c r="E308" s="1">
        <v>41631</v>
      </c>
      <c r="F308" s="1">
        <v>41606</v>
      </c>
      <c r="G308">
        <v>1</v>
      </c>
      <c r="H308">
        <v>96.04</v>
      </c>
      <c r="I308">
        <v>51</v>
      </c>
      <c r="J308" s="2">
        <v>42.4</v>
      </c>
      <c r="K308">
        <v>20</v>
      </c>
      <c r="L308">
        <v>0</v>
      </c>
      <c r="M308" s="3">
        <f>Table_orders[[#This Row],[order_details.unitPrice]]*Table_orders[[#This Row],[order_details.quantity]]</f>
        <v>848</v>
      </c>
      <c r="N308" t="s">
        <v>571</v>
      </c>
      <c r="O308" t="s">
        <v>521</v>
      </c>
      <c r="P308" t="s">
        <v>522</v>
      </c>
      <c r="Q308">
        <v>53</v>
      </c>
      <c r="R308">
        <v>0</v>
      </c>
      <c r="S308">
        <v>7</v>
      </c>
      <c r="T308" t="s">
        <v>408</v>
      </c>
      <c r="U308" t="s">
        <v>28</v>
      </c>
      <c r="V308" t="s">
        <v>405</v>
      </c>
      <c r="W308" t="s">
        <v>168</v>
      </c>
      <c r="X308">
        <v>8</v>
      </c>
      <c r="Y308" t="s">
        <v>67</v>
      </c>
      <c r="Z308" t="s">
        <v>68</v>
      </c>
      <c r="AA308" t="s">
        <v>34</v>
      </c>
      <c r="AB308" t="s">
        <v>69</v>
      </c>
      <c r="AC308" t="s">
        <v>60</v>
      </c>
      <c r="AD308" t="s">
        <v>15</v>
      </c>
      <c r="AE308" t="s">
        <v>16</v>
      </c>
    </row>
    <row r="309" spans="1:31" x14ac:dyDescent="0.25">
      <c r="A309">
        <v>10362</v>
      </c>
      <c r="B309" t="s">
        <v>66</v>
      </c>
      <c r="C309">
        <v>3</v>
      </c>
      <c r="D309" s="1">
        <v>41603</v>
      </c>
      <c r="E309" s="1">
        <v>41631</v>
      </c>
      <c r="F309" s="1">
        <v>41606</v>
      </c>
      <c r="G309">
        <v>1</v>
      </c>
      <c r="H309">
        <v>96.04</v>
      </c>
      <c r="I309">
        <v>54</v>
      </c>
      <c r="J309" s="2">
        <v>5.9</v>
      </c>
      <c r="K309">
        <v>24</v>
      </c>
      <c r="L309">
        <v>0</v>
      </c>
      <c r="M309" s="3">
        <f>Table_orders[[#This Row],[order_details.unitPrice]]*Table_orders[[#This Row],[order_details.quantity]]</f>
        <v>141.60000000000002</v>
      </c>
      <c r="N309" t="s">
        <v>571</v>
      </c>
      <c r="O309" t="s">
        <v>527</v>
      </c>
      <c r="P309" t="s">
        <v>528</v>
      </c>
      <c r="Q309">
        <v>7.45</v>
      </c>
      <c r="R309">
        <v>0</v>
      </c>
      <c r="S309">
        <v>6</v>
      </c>
      <c r="T309" t="s">
        <v>408</v>
      </c>
      <c r="U309" t="s">
        <v>28</v>
      </c>
      <c r="V309" t="s">
        <v>405</v>
      </c>
      <c r="W309" t="s">
        <v>168</v>
      </c>
      <c r="X309">
        <v>8</v>
      </c>
      <c r="Y309" t="s">
        <v>67</v>
      </c>
      <c r="Z309" t="s">
        <v>68</v>
      </c>
      <c r="AA309" t="s">
        <v>34</v>
      </c>
      <c r="AB309" t="s">
        <v>69</v>
      </c>
      <c r="AC309" t="s">
        <v>60</v>
      </c>
      <c r="AD309" t="s">
        <v>13</v>
      </c>
      <c r="AE309" t="s">
        <v>14</v>
      </c>
    </row>
    <row r="310" spans="1:31" x14ac:dyDescent="0.25">
      <c r="A310">
        <v>10363</v>
      </c>
      <c r="B310" t="s">
        <v>102</v>
      </c>
      <c r="C310">
        <v>4</v>
      </c>
      <c r="D310" s="1">
        <v>41604</v>
      </c>
      <c r="E310" s="1">
        <v>41632</v>
      </c>
      <c r="F310" s="1">
        <v>41612</v>
      </c>
      <c r="G310">
        <v>3</v>
      </c>
      <c r="H310">
        <v>30.54</v>
      </c>
      <c r="I310">
        <v>31</v>
      </c>
      <c r="J310" s="2">
        <v>10</v>
      </c>
      <c r="K310">
        <v>20</v>
      </c>
      <c r="L310">
        <v>0</v>
      </c>
      <c r="M310" s="3">
        <f>Table_orders[[#This Row],[order_details.unitPrice]]*Table_orders[[#This Row],[order_details.quantity]]</f>
        <v>200</v>
      </c>
      <c r="N310" t="s">
        <v>573</v>
      </c>
      <c r="O310" t="s">
        <v>483</v>
      </c>
      <c r="P310" t="s">
        <v>484</v>
      </c>
      <c r="Q310">
        <v>12.5</v>
      </c>
      <c r="R310">
        <v>0</v>
      </c>
      <c r="S310">
        <v>4</v>
      </c>
      <c r="T310" t="s">
        <v>409</v>
      </c>
      <c r="U310" t="s">
        <v>28</v>
      </c>
      <c r="V310" t="s">
        <v>405</v>
      </c>
      <c r="W310" t="s">
        <v>168</v>
      </c>
      <c r="X310">
        <v>8</v>
      </c>
      <c r="Y310" t="s">
        <v>103</v>
      </c>
      <c r="Z310" t="s">
        <v>104</v>
      </c>
      <c r="AA310" t="s">
        <v>48</v>
      </c>
      <c r="AB310" t="s">
        <v>105</v>
      </c>
      <c r="AC310" t="s">
        <v>30</v>
      </c>
      <c r="AD310" t="s">
        <v>9</v>
      </c>
      <c r="AE310" t="s">
        <v>10</v>
      </c>
    </row>
    <row r="311" spans="1:31" x14ac:dyDescent="0.25">
      <c r="A311">
        <v>10363</v>
      </c>
      <c r="B311" t="s">
        <v>102</v>
      </c>
      <c r="C311">
        <v>4</v>
      </c>
      <c r="D311" s="1">
        <v>41604</v>
      </c>
      <c r="E311" s="1">
        <v>41632</v>
      </c>
      <c r="F311" s="1">
        <v>41612</v>
      </c>
      <c r="G311">
        <v>3</v>
      </c>
      <c r="H311">
        <v>30.54</v>
      </c>
      <c r="I311">
        <v>75</v>
      </c>
      <c r="J311" s="2">
        <v>6.2</v>
      </c>
      <c r="K311">
        <v>12</v>
      </c>
      <c r="L311">
        <v>0</v>
      </c>
      <c r="M311" s="3">
        <f>Table_orders[[#This Row],[order_details.unitPrice]]*Table_orders[[#This Row],[order_details.quantity]]</f>
        <v>74.400000000000006</v>
      </c>
      <c r="N311" t="s">
        <v>573</v>
      </c>
      <c r="O311" t="s">
        <v>564</v>
      </c>
      <c r="P311" t="s">
        <v>565</v>
      </c>
      <c r="Q311">
        <v>7.75</v>
      </c>
      <c r="R311">
        <v>0</v>
      </c>
      <c r="S311">
        <v>1</v>
      </c>
      <c r="T311" t="s">
        <v>409</v>
      </c>
      <c r="U311" t="s">
        <v>28</v>
      </c>
      <c r="V311" t="s">
        <v>405</v>
      </c>
      <c r="W311" t="s">
        <v>168</v>
      </c>
      <c r="X311">
        <v>8</v>
      </c>
      <c r="Y311" t="s">
        <v>103</v>
      </c>
      <c r="Z311" t="s">
        <v>104</v>
      </c>
      <c r="AA311" t="s">
        <v>48</v>
      </c>
      <c r="AB311" t="s">
        <v>105</v>
      </c>
      <c r="AC311" t="s">
        <v>30</v>
      </c>
      <c r="AD311" t="s">
        <v>3</v>
      </c>
      <c r="AE311" t="s">
        <v>4</v>
      </c>
    </row>
    <row r="312" spans="1:31" x14ac:dyDescent="0.25">
      <c r="A312">
        <v>10363</v>
      </c>
      <c r="B312" t="s">
        <v>102</v>
      </c>
      <c r="C312">
        <v>4</v>
      </c>
      <c r="D312" s="1">
        <v>41604</v>
      </c>
      <c r="E312" s="1">
        <v>41632</v>
      </c>
      <c r="F312" s="1">
        <v>41612</v>
      </c>
      <c r="G312">
        <v>3</v>
      </c>
      <c r="H312">
        <v>30.54</v>
      </c>
      <c r="I312">
        <v>76</v>
      </c>
      <c r="J312" s="2">
        <v>14.4</v>
      </c>
      <c r="K312">
        <v>12</v>
      </c>
      <c r="L312">
        <v>0</v>
      </c>
      <c r="M312" s="3">
        <f>Table_orders[[#This Row],[order_details.unitPrice]]*Table_orders[[#This Row],[order_details.quantity]]</f>
        <v>172.8</v>
      </c>
      <c r="N312" t="s">
        <v>573</v>
      </c>
      <c r="O312" t="s">
        <v>566</v>
      </c>
      <c r="P312" t="s">
        <v>567</v>
      </c>
      <c r="Q312">
        <v>18</v>
      </c>
      <c r="R312">
        <v>0</v>
      </c>
      <c r="S312">
        <v>1</v>
      </c>
      <c r="T312" t="s">
        <v>409</v>
      </c>
      <c r="U312" t="s">
        <v>28</v>
      </c>
      <c r="V312" t="s">
        <v>405</v>
      </c>
      <c r="W312" t="s">
        <v>168</v>
      </c>
      <c r="X312">
        <v>8</v>
      </c>
      <c r="Y312" t="s">
        <v>103</v>
      </c>
      <c r="Z312" t="s">
        <v>104</v>
      </c>
      <c r="AA312" t="s">
        <v>48</v>
      </c>
      <c r="AB312" t="s">
        <v>105</v>
      </c>
      <c r="AC312" t="s">
        <v>30</v>
      </c>
      <c r="AD312" t="s">
        <v>3</v>
      </c>
      <c r="AE312" t="s">
        <v>4</v>
      </c>
    </row>
    <row r="313" spans="1:31" x14ac:dyDescent="0.25">
      <c r="A313">
        <v>10364</v>
      </c>
      <c r="B313" t="s">
        <v>110</v>
      </c>
      <c r="C313">
        <v>1</v>
      </c>
      <c r="D313" s="1">
        <v>41604</v>
      </c>
      <c r="E313" s="1">
        <v>41646</v>
      </c>
      <c r="F313" s="1">
        <v>41612</v>
      </c>
      <c r="G313">
        <v>1</v>
      </c>
      <c r="H313">
        <v>71.97</v>
      </c>
      <c r="I313">
        <v>69</v>
      </c>
      <c r="J313" s="2">
        <v>28.8</v>
      </c>
      <c r="K313">
        <v>30</v>
      </c>
      <c r="L313">
        <v>0</v>
      </c>
      <c r="M313" s="3">
        <f>Table_orders[[#This Row],[order_details.unitPrice]]*Table_orders[[#This Row],[order_details.quantity]]</f>
        <v>864</v>
      </c>
      <c r="N313" t="s">
        <v>571</v>
      </c>
      <c r="O313" t="s">
        <v>555</v>
      </c>
      <c r="P313" t="s">
        <v>556</v>
      </c>
      <c r="Q313">
        <v>36</v>
      </c>
      <c r="R313">
        <v>0</v>
      </c>
      <c r="S313">
        <v>4</v>
      </c>
      <c r="T313" t="s">
        <v>404</v>
      </c>
      <c r="U313" t="s">
        <v>28</v>
      </c>
      <c r="V313" t="s">
        <v>405</v>
      </c>
      <c r="W313" t="s">
        <v>168</v>
      </c>
      <c r="X313">
        <v>8</v>
      </c>
      <c r="Y313" t="s">
        <v>111</v>
      </c>
      <c r="Z313" t="s">
        <v>112</v>
      </c>
      <c r="AA313" t="s">
        <v>82</v>
      </c>
      <c r="AB313" t="s">
        <v>43</v>
      </c>
      <c r="AC313" t="s">
        <v>44</v>
      </c>
      <c r="AD313" t="s">
        <v>9</v>
      </c>
      <c r="AE313" t="s">
        <v>10</v>
      </c>
    </row>
    <row r="314" spans="1:31" x14ac:dyDescent="0.25">
      <c r="A314">
        <v>10364</v>
      </c>
      <c r="B314" t="s">
        <v>110</v>
      </c>
      <c r="C314">
        <v>1</v>
      </c>
      <c r="D314" s="1">
        <v>41604</v>
      </c>
      <c r="E314" s="1">
        <v>41646</v>
      </c>
      <c r="F314" s="1">
        <v>41612</v>
      </c>
      <c r="G314">
        <v>1</v>
      </c>
      <c r="H314">
        <v>71.97</v>
      </c>
      <c r="I314">
        <v>71</v>
      </c>
      <c r="J314" s="2">
        <v>17.2</v>
      </c>
      <c r="K314">
        <v>5</v>
      </c>
      <c r="L314">
        <v>0</v>
      </c>
      <c r="M314" s="3">
        <f>Table_orders[[#This Row],[order_details.unitPrice]]*Table_orders[[#This Row],[order_details.quantity]]</f>
        <v>86</v>
      </c>
      <c r="N314" t="s">
        <v>571</v>
      </c>
      <c r="O314" t="s">
        <v>559</v>
      </c>
      <c r="P314" t="s">
        <v>446</v>
      </c>
      <c r="Q314">
        <v>21.5</v>
      </c>
      <c r="R314">
        <v>0</v>
      </c>
      <c r="S314">
        <v>4</v>
      </c>
      <c r="T314" t="s">
        <v>404</v>
      </c>
      <c r="U314" t="s">
        <v>28</v>
      </c>
      <c r="V314" t="s">
        <v>405</v>
      </c>
      <c r="W314" t="s">
        <v>168</v>
      </c>
      <c r="X314">
        <v>8</v>
      </c>
      <c r="Y314" t="s">
        <v>111</v>
      </c>
      <c r="Z314" t="s">
        <v>112</v>
      </c>
      <c r="AA314" t="s">
        <v>82</v>
      </c>
      <c r="AB314" t="s">
        <v>43</v>
      </c>
      <c r="AC314" t="s">
        <v>44</v>
      </c>
      <c r="AD314" t="s">
        <v>9</v>
      </c>
      <c r="AE314" t="s">
        <v>10</v>
      </c>
    </row>
    <row r="315" spans="1:31" x14ac:dyDescent="0.25">
      <c r="A315">
        <v>10365</v>
      </c>
      <c r="B315" t="s">
        <v>37</v>
      </c>
      <c r="C315">
        <v>3</v>
      </c>
      <c r="D315" s="1">
        <v>41605</v>
      </c>
      <c r="E315" s="1">
        <v>41633</v>
      </c>
      <c r="F315" s="1">
        <v>41610</v>
      </c>
      <c r="G315">
        <v>2</v>
      </c>
      <c r="H315">
        <v>22</v>
      </c>
      <c r="I315">
        <v>11</v>
      </c>
      <c r="J315" s="2">
        <v>16.8</v>
      </c>
      <c r="K315">
        <v>24</v>
      </c>
      <c r="L315">
        <v>0</v>
      </c>
      <c r="M315" s="3">
        <f>Table_orders[[#This Row],[order_details.unitPrice]]*Table_orders[[#This Row],[order_details.quantity]]</f>
        <v>403.20000000000005</v>
      </c>
      <c r="N315" t="s">
        <v>572</v>
      </c>
      <c r="O315" t="s">
        <v>443</v>
      </c>
      <c r="P315" t="s">
        <v>444</v>
      </c>
      <c r="Q315">
        <v>21</v>
      </c>
      <c r="R315">
        <v>0</v>
      </c>
      <c r="S315">
        <v>4</v>
      </c>
      <c r="T315" t="s">
        <v>408</v>
      </c>
      <c r="U315" t="s">
        <v>28</v>
      </c>
      <c r="V315" t="s">
        <v>405</v>
      </c>
      <c r="W315" t="s">
        <v>168</v>
      </c>
      <c r="X315">
        <v>8</v>
      </c>
      <c r="Y315" t="s">
        <v>38</v>
      </c>
      <c r="Z315" t="s">
        <v>39</v>
      </c>
      <c r="AA315" t="s">
        <v>34</v>
      </c>
      <c r="AB315" t="s">
        <v>35</v>
      </c>
      <c r="AC315" t="s">
        <v>36</v>
      </c>
      <c r="AD315" t="s">
        <v>9</v>
      </c>
      <c r="AE315" t="s">
        <v>10</v>
      </c>
    </row>
    <row r="316" spans="1:31" x14ac:dyDescent="0.25">
      <c r="A316">
        <v>10366</v>
      </c>
      <c r="B316" t="s">
        <v>152</v>
      </c>
      <c r="C316">
        <v>8</v>
      </c>
      <c r="D316" s="1">
        <v>41606</v>
      </c>
      <c r="E316" s="1">
        <v>41648</v>
      </c>
      <c r="F316" s="1">
        <v>41638</v>
      </c>
      <c r="G316">
        <v>2</v>
      </c>
      <c r="H316">
        <v>10.14</v>
      </c>
      <c r="I316">
        <v>65</v>
      </c>
      <c r="J316" s="2">
        <v>16.8</v>
      </c>
      <c r="K316">
        <v>5</v>
      </c>
      <c r="L316">
        <v>0</v>
      </c>
      <c r="M316" s="3">
        <f>Table_orders[[#This Row],[order_details.unitPrice]]*Table_orders[[#This Row],[order_details.quantity]]</f>
        <v>84</v>
      </c>
      <c r="N316" t="s">
        <v>572</v>
      </c>
      <c r="O316" t="s">
        <v>548</v>
      </c>
      <c r="P316" t="s">
        <v>549</v>
      </c>
      <c r="Q316">
        <v>21.05</v>
      </c>
      <c r="R316">
        <v>0</v>
      </c>
      <c r="S316">
        <v>2</v>
      </c>
      <c r="T316" t="s">
        <v>413</v>
      </c>
      <c r="U316" t="s">
        <v>116</v>
      </c>
      <c r="V316" t="s">
        <v>405</v>
      </c>
      <c r="W316" t="s">
        <v>168</v>
      </c>
      <c r="X316">
        <v>2</v>
      </c>
      <c r="Y316" t="s">
        <v>153</v>
      </c>
      <c r="Z316" t="s">
        <v>154</v>
      </c>
      <c r="AA316" t="s">
        <v>58</v>
      </c>
      <c r="AB316" t="s">
        <v>155</v>
      </c>
      <c r="AC316" t="s">
        <v>65</v>
      </c>
      <c r="AD316" t="s">
        <v>5</v>
      </c>
      <c r="AE316" t="s">
        <v>6</v>
      </c>
    </row>
    <row r="317" spans="1:31" x14ac:dyDescent="0.25">
      <c r="A317">
        <v>10366</v>
      </c>
      <c r="B317" t="s">
        <v>152</v>
      </c>
      <c r="C317">
        <v>8</v>
      </c>
      <c r="D317" s="1">
        <v>41606</v>
      </c>
      <c r="E317" s="1">
        <v>41648</v>
      </c>
      <c r="F317" s="1">
        <v>41638</v>
      </c>
      <c r="G317">
        <v>2</v>
      </c>
      <c r="H317">
        <v>10.14</v>
      </c>
      <c r="I317">
        <v>77</v>
      </c>
      <c r="J317" s="2">
        <v>10.4</v>
      </c>
      <c r="K317">
        <v>5</v>
      </c>
      <c r="L317">
        <v>0</v>
      </c>
      <c r="M317" s="3">
        <f>Table_orders[[#This Row],[order_details.unitPrice]]*Table_orders[[#This Row],[order_details.quantity]]</f>
        <v>52</v>
      </c>
      <c r="N317" t="s">
        <v>572</v>
      </c>
      <c r="O317" t="s">
        <v>568</v>
      </c>
      <c r="P317" t="s">
        <v>569</v>
      </c>
      <c r="Q317">
        <v>13</v>
      </c>
      <c r="R317">
        <v>0</v>
      </c>
      <c r="S317">
        <v>2</v>
      </c>
      <c r="T317" t="s">
        <v>413</v>
      </c>
      <c r="U317" t="s">
        <v>116</v>
      </c>
      <c r="V317" t="s">
        <v>405</v>
      </c>
      <c r="W317" t="s">
        <v>168</v>
      </c>
      <c r="X317">
        <v>2</v>
      </c>
      <c r="Y317" t="s">
        <v>153</v>
      </c>
      <c r="Z317" t="s">
        <v>154</v>
      </c>
      <c r="AA317" t="s">
        <v>58</v>
      </c>
      <c r="AB317" t="s">
        <v>155</v>
      </c>
      <c r="AC317" t="s">
        <v>65</v>
      </c>
      <c r="AD317" t="s">
        <v>5</v>
      </c>
      <c r="AE317" t="s">
        <v>6</v>
      </c>
    </row>
    <row r="318" spans="1:31" x14ac:dyDescent="0.25">
      <c r="A318">
        <v>10367</v>
      </c>
      <c r="B318" t="s">
        <v>361</v>
      </c>
      <c r="C318">
        <v>7</v>
      </c>
      <c r="D318" s="1">
        <v>41606</v>
      </c>
      <c r="E318" s="1">
        <v>41634</v>
      </c>
      <c r="F318" s="1">
        <v>41610</v>
      </c>
      <c r="G318">
        <v>3</v>
      </c>
      <c r="H318">
        <v>13.55</v>
      </c>
      <c r="I318">
        <v>34</v>
      </c>
      <c r="J318" s="2">
        <v>11.2</v>
      </c>
      <c r="K318">
        <v>36</v>
      </c>
      <c r="L318">
        <v>0</v>
      </c>
      <c r="M318" s="3">
        <f>Table_orders[[#This Row],[order_details.unitPrice]]*Table_orders[[#This Row],[order_details.quantity]]</f>
        <v>403.2</v>
      </c>
      <c r="N318" t="s">
        <v>573</v>
      </c>
      <c r="O318" t="s">
        <v>489</v>
      </c>
      <c r="P318" t="s">
        <v>426</v>
      </c>
      <c r="Q318">
        <v>14</v>
      </c>
      <c r="R318">
        <v>0</v>
      </c>
      <c r="S318">
        <v>1</v>
      </c>
      <c r="T318" t="s">
        <v>412</v>
      </c>
      <c r="U318" t="s">
        <v>28</v>
      </c>
      <c r="V318" t="s">
        <v>43</v>
      </c>
      <c r="W318" t="s">
        <v>44</v>
      </c>
      <c r="X318">
        <v>5</v>
      </c>
      <c r="Y318" t="s">
        <v>362</v>
      </c>
      <c r="Z318" t="s">
        <v>363</v>
      </c>
      <c r="AA318" t="s">
        <v>116</v>
      </c>
      <c r="AB318" t="s">
        <v>364</v>
      </c>
      <c r="AC318" t="s">
        <v>328</v>
      </c>
      <c r="AD318" t="s">
        <v>3</v>
      </c>
      <c r="AE318" t="s">
        <v>4</v>
      </c>
    </row>
    <row r="319" spans="1:31" x14ac:dyDescent="0.25">
      <c r="A319">
        <v>10367</v>
      </c>
      <c r="B319" t="s">
        <v>361</v>
      </c>
      <c r="C319">
        <v>7</v>
      </c>
      <c r="D319" s="1">
        <v>41606</v>
      </c>
      <c r="E319" s="1">
        <v>41634</v>
      </c>
      <c r="F319" s="1">
        <v>41610</v>
      </c>
      <c r="G319">
        <v>3</v>
      </c>
      <c r="H319">
        <v>13.55</v>
      </c>
      <c r="I319">
        <v>54</v>
      </c>
      <c r="J319" s="2">
        <v>5.9</v>
      </c>
      <c r="K319">
        <v>18</v>
      </c>
      <c r="L319">
        <v>0</v>
      </c>
      <c r="M319" s="3">
        <f>Table_orders[[#This Row],[order_details.unitPrice]]*Table_orders[[#This Row],[order_details.quantity]]</f>
        <v>106.2</v>
      </c>
      <c r="N319" t="s">
        <v>573</v>
      </c>
      <c r="O319" t="s">
        <v>527</v>
      </c>
      <c r="P319" t="s">
        <v>528</v>
      </c>
      <c r="Q319">
        <v>7.45</v>
      </c>
      <c r="R319">
        <v>0</v>
      </c>
      <c r="S319">
        <v>6</v>
      </c>
      <c r="T319" t="s">
        <v>412</v>
      </c>
      <c r="U319" t="s">
        <v>28</v>
      </c>
      <c r="V319" t="s">
        <v>43</v>
      </c>
      <c r="W319" t="s">
        <v>44</v>
      </c>
      <c r="X319">
        <v>5</v>
      </c>
      <c r="Y319" t="s">
        <v>362</v>
      </c>
      <c r="Z319" t="s">
        <v>363</v>
      </c>
      <c r="AA319" t="s">
        <v>116</v>
      </c>
      <c r="AB319" t="s">
        <v>364</v>
      </c>
      <c r="AC319" t="s">
        <v>328</v>
      </c>
      <c r="AD319" t="s">
        <v>13</v>
      </c>
      <c r="AE319" t="s">
        <v>14</v>
      </c>
    </row>
    <row r="320" spans="1:31" x14ac:dyDescent="0.25">
      <c r="A320">
        <v>10367</v>
      </c>
      <c r="B320" t="s">
        <v>361</v>
      </c>
      <c r="C320">
        <v>7</v>
      </c>
      <c r="D320" s="1">
        <v>41606</v>
      </c>
      <c r="E320" s="1">
        <v>41634</v>
      </c>
      <c r="F320" s="1">
        <v>41610</v>
      </c>
      <c r="G320">
        <v>3</v>
      </c>
      <c r="H320">
        <v>13.55</v>
      </c>
      <c r="I320">
        <v>65</v>
      </c>
      <c r="J320" s="2">
        <v>16.8</v>
      </c>
      <c r="K320">
        <v>15</v>
      </c>
      <c r="L320">
        <v>0</v>
      </c>
      <c r="M320" s="3">
        <f>Table_orders[[#This Row],[order_details.unitPrice]]*Table_orders[[#This Row],[order_details.quantity]]</f>
        <v>252</v>
      </c>
      <c r="N320" t="s">
        <v>573</v>
      </c>
      <c r="O320" t="s">
        <v>548</v>
      </c>
      <c r="P320" t="s">
        <v>549</v>
      </c>
      <c r="Q320">
        <v>21.05</v>
      </c>
      <c r="R320">
        <v>0</v>
      </c>
      <c r="S320">
        <v>2</v>
      </c>
      <c r="T320" t="s">
        <v>412</v>
      </c>
      <c r="U320" t="s">
        <v>28</v>
      </c>
      <c r="V320" t="s">
        <v>43</v>
      </c>
      <c r="W320" t="s">
        <v>44</v>
      </c>
      <c r="X320">
        <v>5</v>
      </c>
      <c r="Y320" t="s">
        <v>362</v>
      </c>
      <c r="Z320" t="s">
        <v>363</v>
      </c>
      <c r="AA320" t="s">
        <v>116</v>
      </c>
      <c r="AB320" t="s">
        <v>364</v>
      </c>
      <c r="AC320" t="s">
        <v>328</v>
      </c>
      <c r="AD320" t="s">
        <v>5</v>
      </c>
      <c r="AE320" t="s">
        <v>6</v>
      </c>
    </row>
    <row r="321" spans="1:31" x14ac:dyDescent="0.25">
      <c r="A321">
        <v>10367</v>
      </c>
      <c r="B321" t="s">
        <v>361</v>
      </c>
      <c r="C321">
        <v>7</v>
      </c>
      <c r="D321" s="1">
        <v>41606</v>
      </c>
      <c r="E321" s="1">
        <v>41634</v>
      </c>
      <c r="F321" s="1">
        <v>41610</v>
      </c>
      <c r="G321">
        <v>3</v>
      </c>
      <c r="H321">
        <v>13.55</v>
      </c>
      <c r="I321">
        <v>77</v>
      </c>
      <c r="J321" s="2">
        <v>10.4</v>
      </c>
      <c r="K321">
        <v>7</v>
      </c>
      <c r="L321">
        <v>0</v>
      </c>
      <c r="M321" s="3">
        <f>Table_orders[[#This Row],[order_details.unitPrice]]*Table_orders[[#This Row],[order_details.quantity]]</f>
        <v>72.8</v>
      </c>
      <c r="N321" t="s">
        <v>573</v>
      </c>
      <c r="O321" t="s">
        <v>568</v>
      </c>
      <c r="P321" t="s">
        <v>569</v>
      </c>
      <c r="Q321">
        <v>13</v>
      </c>
      <c r="R321">
        <v>0</v>
      </c>
      <c r="S321">
        <v>2</v>
      </c>
      <c r="T321" t="s">
        <v>412</v>
      </c>
      <c r="U321" t="s">
        <v>28</v>
      </c>
      <c r="V321" t="s">
        <v>43</v>
      </c>
      <c r="W321" t="s">
        <v>44</v>
      </c>
      <c r="X321">
        <v>5</v>
      </c>
      <c r="Y321" t="s">
        <v>362</v>
      </c>
      <c r="Z321" t="s">
        <v>363</v>
      </c>
      <c r="AA321" t="s">
        <v>116</v>
      </c>
      <c r="AB321" t="s">
        <v>364</v>
      </c>
      <c r="AC321" t="s">
        <v>328</v>
      </c>
      <c r="AD321" t="s">
        <v>5</v>
      </c>
      <c r="AE321" t="s">
        <v>6</v>
      </c>
    </row>
    <row r="322" spans="1:31" x14ac:dyDescent="0.25">
      <c r="A322">
        <v>10368</v>
      </c>
      <c r="B322" t="s">
        <v>113</v>
      </c>
      <c r="C322">
        <v>2</v>
      </c>
      <c r="D322" s="1">
        <v>41607</v>
      </c>
      <c r="E322" s="1">
        <v>41635</v>
      </c>
      <c r="F322" s="1">
        <v>41610</v>
      </c>
      <c r="G322">
        <v>2</v>
      </c>
      <c r="H322">
        <v>101.95</v>
      </c>
      <c r="I322">
        <v>21</v>
      </c>
      <c r="J322" s="2">
        <v>8</v>
      </c>
      <c r="K322">
        <v>5</v>
      </c>
      <c r="L322">
        <v>0.1</v>
      </c>
      <c r="M322" s="3">
        <f>Table_orders[[#This Row],[order_details.unitPrice]]*Table_orders[[#This Row],[order_details.quantity]]</f>
        <v>40</v>
      </c>
      <c r="N322" t="s">
        <v>572</v>
      </c>
      <c r="O322" t="s">
        <v>463</v>
      </c>
      <c r="P322" t="s">
        <v>464</v>
      </c>
      <c r="Q322">
        <v>10</v>
      </c>
      <c r="R322">
        <v>0</v>
      </c>
      <c r="S322">
        <v>3</v>
      </c>
      <c r="T322" t="s">
        <v>406</v>
      </c>
      <c r="U322" t="s">
        <v>407</v>
      </c>
      <c r="V322" t="s">
        <v>405</v>
      </c>
      <c r="W322" t="s">
        <v>168</v>
      </c>
      <c r="Y322" t="s">
        <v>114</v>
      </c>
      <c r="Z322" t="s">
        <v>115</v>
      </c>
      <c r="AA322" t="s">
        <v>116</v>
      </c>
      <c r="AB322" t="s">
        <v>117</v>
      </c>
      <c r="AC322" t="s">
        <v>118</v>
      </c>
      <c r="AD322" t="s">
        <v>7</v>
      </c>
      <c r="AE322" t="s">
        <v>8</v>
      </c>
    </row>
    <row r="323" spans="1:31" x14ac:dyDescent="0.25">
      <c r="A323">
        <v>10368</v>
      </c>
      <c r="B323" t="s">
        <v>113</v>
      </c>
      <c r="C323">
        <v>2</v>
      </c>
      <c r="D323" s="1">
        <v>41607</v>
      </c>
      <c r="E323" s="1">
        <v>41635</v>
      </c>
      <c r="F323" s="1">
        <v>41610</v>
      </c>
      <c r="G323">
        <v>2</v>
      </c>
      <c r="H323">
        <v>101.95</v>
      </c>
      <c r="I323">
        <v>28</v>
      </c>
      <c r="J323" s="2">
        <v>36.4</v>
      </c>
      <c r="K323">
        <v>13</v>
      </c>
      <c r="L323">
        <v>0.1</v>
      </c>
      <c r="M323" s="3">
        <f>Table_orders[[#This Row],[order_details.unitPrice]]*Table_orders[[#This Row],[order_details.quantity]]</f>
        <v>473.2</v>
      </c>
      <c r="N323" t="s">
        <v>572</v>
      </c>
      <c r="O323" t="s">
        <v>477</v>
      </c>
      <c r="P323" t="s">
        <v>478</v>
      </c>
      <c r="Q323">
        <v>45.6</v>
      </c>
      <c r="R323">
        <v>1</v>
      </c>
      <c r="S323">
        <v>7</v>
      </c>
      <c r="T323" t="s">
        <v>406</v>
      </c>
      <c r="U323" t="s">
        <v>407</v>
      </c>
      <c r="V323" t="s">
        <v>405</v>
      </c>
      <c r="W323" t="s">
        <v>168</v>
      </c>
      <c r="Y323" t="s">
        <v>114</v>
      </c>
      <c r="Z323" t="s">
        <v>115</v>
      </c>
      <c r="AA323" t="s">
        <v>116</v>
      </c>
      <c r="AB323" t="s">
        <v>117</v>
      </c>
      <c r="AC323" t="s">
        <v>118</v>
      </c>
      <c r="AD323" t="s">
        <v>15</v>
      </c>
      <c r="AE323" t="s">
        <v>16</v>
      </c>
    </row>
    <row r="324" spans="1:31" x14ac:dyDescent="0.25">
      <c r="A324">
        <v>10368</v>
      </c>
      <c r="B324" t="s">
        <v>113</v>
      </c>
      <c r="C324">
        <v>2</v>
      </c>
      <c r="D324" s="1">
        <v>41607</v>
      </c>
      <c r="E324" s="1">
        <v>41635</v>
      </c>
      <c r="F324" s="1">
        <v>41610</v>
      </c>
      <c r="G324">
        <v>2</v>
      </c>
      <c r="H324">
        <v>101.95</v>
      </c>
      <c r="I324">
        <v>57</v>
      </c>
      <c r="J324" s="2">
        <v>15.6</v>
      </c>
      <c r="K324">
        <v>25</v>
      </c>
      <c r="L324">
        <v>0</v>
      </c>
      <c r="M324" s="3">
        <f>Table_orders[[#This Row],[order_details.unitPrice]]*Table_orders[[#This Row],[order_details.quantity]]</f>
        <v>390</v>
      </c>
      <c r="N324" t="s">
        <v>572</v>
      </c>
      <c r="O324" t="s">
        <v>533</v>
      </c>
      <c r="P324" t="s">
        <v>532</v>
      </c>
      <c r="Q324">
        <v>19.5</v>
      </c>
      <c r="R324">
        <v>0</v>
      </c>
      <c r="S324">
        <v>5</v>
      </c>
      <c r="T324" t="s">
        <v>406</v>
      </c>
      <c r="U324" t="s">
        <v>407</v>
      </c>
      <c r="V324" t="s">
        <v>405</v>
      </c>
      <c r="W324" t="s">
        <v>168</v>
      </c>
      <c r="Y324" t="s">
        <v>114</v>
      </c>
      <c r="Z324" t="s">
        <v>115</v>
      </c>
      <c r="AA324" t="s">
        <v>116</v>
      </c>
      <c r="AB324" t="s">
        <v>117</v>
      </c>
      <c r="AC324" t="s">
        <v>118</v>
      </c>
      <c r="AD324" t="s">
        <v>11</v>
      </c>
      <c r="AE324" t="s">
        <v>12</v>
      </c>
    </row>
    <row r="325" spans="1:31" x14ac:dyDescent="0.25">
      <c r="A325">
        <v>10368</v>
      </c>
      <c r="B325" t="s">
        <v>113</v>
      </c>
      <c r="C325">
        <v>2</v>
      </c>
      <c r="D325" s="1">
        <v>41607</v>
      </c>
      <c r="E325" s="1">
        <v>41635</v>
      </c>
      <c r="F325" s="1">
        <v>41610</v>
      </c>
      <c r="G325">
        <v>2</v>
      </c>
      <c r="H325">
        <v>101.95</v>
      </c>
      <c r="I325">
        <v>64</v>
      </c>
      <c r="J325" s="2">
        <v>26.6</v>
      </c>
      <c r="K325">
        <v>35</v>
      </c>
      <c r="L325">
        <v>0.1</v>
      </c>
      <c r="M325" s="3">
        <f>Table_orders[[#This Row],[order_details.unitPrice]]*Table_orders[[#This Row],[order_details.quantity]]</f>
        <v>931</v>
      </c>
      <c r="N325" t="s">
        <v>572</v>
      </c>
      <c r="O325" t="s">
        <v>546</v>
      </c>
      <c r="P325" t="s">
        <v>547</v>
      </c>
      <c r="Q325">
        <v>33.25</v>
      </c>
      <c r="R325">
        <v>0</v>
      </c>
      <c r="S325">
        <v>5</v>
      </c>
      <c r="T325" t="s">
        <v>406</v>
      </c>
      <c r="U325" t="s">
        <v>407</v>
      </c>
      <c r="V325" t="s">
        <v>405</v>
      </c>
      <c r="W325" t="s">
        <v>168</v>
      </c>
      <c r="Y325" t="s">
        <v>114</v>
      </c>
      <c r="Z325" t="s">
        <v>115</v>
      </c>
      <c r="AA325" t="s">
        <v>116</v>
      </c>
      <c r="AB325" t="s">
        <v>117</v>
      </c>
      <c r="AC325" t="s">
        <v>118</v>
      </c>
      <c r="AD325" t="s">
        <v>11</v>
      </c>
      <c r="AE325" t="s">
        <v>12</v>
      </c>
    </row>
    <row r="326" spans="1:31" x14ac:dyDescent="0.25">
      <c r="A326">
        <v>10369</v>
      </c>
      <c r="B326" t="s">
        <v>332</v>
      </c>
      <c r="C326">
        <v>8</v>
      </c>
      <c r="D326" s="1">
        <v>41610</v>
      </c>
      <c r="E326" s="1">
        <v>41638</v>
      </c>
      <c r="F326" s="1">
        <v>41617</v>
      </c>
      <c r="G326">
        <v>2</v>
      </c>
      <c r="H326">
        <v>195.68</v>
      </c>
      <c r="I326">
        <v>29</v>
      </c>
      <c r="J326" s="2">
        <v>99</v>
      </c>
      <c r="K326">
        <v>20</v>
      </c>
      <c r="L326">
        <v>0</v>
      </c>
      <c r="M326" s="3">
        <f>Table_orders[[#This Row],[order_details.unitPrice]]*Table_orders[[#This Row],[order_details.quantity]]</f>
        <v>1980</v>
      </c>
      <c r="N326" t="s">
        <v>572</v>
      </c>
      <c r="O326" t="s">
        <v>479</v>
      </c>
      <c r="P326" t="s">
        <v>480</v>
      </c>
      <c r="Q326">
        <v>123.79</v>
      </c>
      <c r="R326">
        <v>1</v>
      </c>
      <c r="S326">
        <v>6</v>
      </c>
      <c r="T326" t="s">
        <v>413</v>
      </c>
      <c r="U326" t="s">
        <v>116</v>
      </c>
      <c r="V326" t="s">
        <v>405</v>
      </c>
      <c r="W326" t="s">
        <v>168</v>
      </c>
      <c r="X326">
        <v>2</v>
      </c>
      <c r="Y326" t="s">
        <v>333</v>
      </c>
      <c r="Z326" t="s">
        <v>334</v>
      </c>
      <c r="AA326" t="s">
        <v>116</v>
      </c>
      <c r="AB326" t="s">
        <v>335</v>
      </c>
      <c r="AC326" t="s">
        <v>168</v>
      </c>
      <c r="AD326" t="s">
        <v>13</v>
      </c>
      <c r="AE326" t="s">
        <v>14</v>
      </c>
    </row>
    <row r="327" spans="1:31" x14ac:dyDescent="0.25">
      <c r="A327">
        <v>10369</v>
      </c>
      <c r="B327" t="s">
        <v>332</v>
      </c>
      <c r="C327">
        <v>8</v>
      </c>
      <c r="D327" s="1">
        <v>41610</v>
      </c>
      <c r="E327" s="1">
        <v>41638</v>
      </c>
      <c r="F327" s="1">
        <v>41617</v>
      </c>
      <c r="G327">
        <v>2</v>
      </c>
      <c r="H327">
        <v>195.68</v>
      </c>
      <c r="I327">
        <v>56</v>
      </c>
      <c r="J327" s="2">
        <v>30.4</v>
      </c>
      <c r="K327">
        <v>18</v>
      </c>
      <c r="L327">
        <v>0.25</v>
      </c>
      <c r="M327" s="3">
        <f>Table_orders[[#This Row],[order_details.unitPrice]]*Table_orders[[#This Row],[order_details.quantity]]</f>
        <v>547.19999999999993</v>
      </c>
      <c r="N327" t="s">
        <v>572</v>
      </c>
      <c r="O327" t="s">
        <v>531</v>
      </c>
      <c r="P327" t="s">
        <v>532</v>
      </c>
      <c r="Q327">
        <v>38</v>
      </c>
      <c r="R327">
        <v>0</v>
      </c>
      <c r="S327">
        <v>5</v>
      </c>
      <c r="T327" t="s">
        <v>413</v>
      </c>
      <c r="U327" t="s">
        <v>116</v>
      </c>
      <c r="V327" t="s">
        <v>405</v>
      </c>
      <c r="W327" t="s">
        <v>168</v>
      </c>
      <c r="X327">
        <v>2</v>
      </c>
      <c r="Y327" t="s">
        <v>333</v>
      </c>
      <c r="Z327" t="s">
        <v>334</v>
      </c>
      <c r="AA327" t="s">
        <v>116</v>
      </c>
      <c r="AB327" t="s">
        <v>335</v>
      </c>
      <c r="AC327" t="s">
        <v>168</v>
      </c>
      <c r="AD327" t="s">
        <v>11</v>
      </c>
      <c r="AE327" t="s">
        <v>12</v>
      </c>
    </row>
    <row r="328" spans="1:31" x14ac:dyDescent="0.25">
      <c r="A328">
        <v>10370</v>
      </c>
      <c r="B328" t="s">
        <v>88</v>
      </c>
      <c r="C328">
        <v>6</v>
      </c>
      <c r="D328" s="1">
        <v>41611</v>
      </c>
      <c r="E328" s="1">
        <v>41639</v>
      </c>
      <c r="F328" s="1">
        <v>41635</v>
      </c>
      <c r="G328">
        <v>2</v>
      </c>
      <c r="H328">
        <v>1.17</v>
      </c>
      <c r="I328">
        <v>1</v>
      </c>
      <c r="J328" s="2">
        <v>14.4</v>
      </c>
      <c r="K328">
        <v>15</v>
      </c>
      <c r="L328">
        <v>0.15</v>
      </c>
      <c r="M328" s="3">
        <f>Table_orders[[#This Row],[order_details.unitPrice]]*Table_orders[[#This Row],[order_details.quantity]]</f>
        <v>216</v>
      </c>
      <c r="N328" t="s">
        <v>572</v>
      </c>
      <c r="O328" t="s">
        <v>423</v>
      </c>
      <c r="P328" t="s">
        <v>424</v>
      </c>
      <c r="Q328">
        <v>18</v>
      </c>
      <c r="R328">
        <v>0</v>
      </c>
      <c r="S328">
        <v>1</v>
      </c>
      <c r="T328" t="s">
        <v>411</v>
      </c>
      <c r="U328" t="s">
        <v>28</v>
      </c>
      <c r="V328" t="s">
        <v>43</v>
      </c>
      <c r="W328" t="s">
        <v>44</v>
      </c>
      <c r="X328">
        <v>5</v>
      </c>
      <c r="Y328" t="s">
        <v>89</v>
      </c>
      <c r="Z328" t="s">
        <v>90</v>
      </c>
      <c r="AA328" t="s">
        <v>34</v>
      </c>
      <c r="AB328" t="s">
        <v>91</v>
      </c>
      <c r="AC328" t="s">
        <v>92</v>
      </c>
      <c r="AD328" t="s">
        <v>3</v>
      </c>
      <c r="AE328" t="s">
        <v>4</v>
      </c>
    </row>
    <row r="329" spans="1:31" x14ac:dyDescent="0.25">
      <c r="A329">
        <v>10370</v>
      </c>
      <c r="B329" t="s">
        <v>88</v>
      </c>
      <c r="C329">
        <v>6</v>
      </c>
      <c r="D329" s="1">
        <v>41611</v>
      </c>
      <c r="E329" s="1">
        <v>41639</v>
      </c>
      <c r="F329" s="1">
        <v>41635</v>
      </c>
      <c r="G329">
        <v>2</v>
      </c>
      <c r="H329">
        <v>1.17</v>
      </c>
      <c r="I329">
        <v>64</v>
      </c>
      <c r="J329" s="2">
        <v>26.6</v>
      </c>
      <c r="K329">
        <v>30</v>
      </c>
      <c r="L329">
        <v>0</v>
      </c>
      <c r="M329" s="3">
        <f>Table_orders[[#This Row],[order_details.unitPrice]]*Table_orders[[#This Row],[order_details.quantity]]</f>
        <v>798</v>
      </c>
      <c r="N329" t="s">
        <v>572</v>
      </c>
      <c r="O329" t="s">
        <v>546</v>
      </c>
      <c r="P329" t="s">
        <v>547</v>
      </c>
      <c r="Q329">
        <v>33.25</v>
      </c>
      <c r="R329">
        <v>0</v>
      </c>
      <c r="S329">
        <v>5</v>
      </c>
      <c r="T329" t="s">
        <v>411</v>
      </c>
      <c r="U329" t="s">
        <v>28</v>
      </c>
      <c r="V329" t="s">
        <v>43</v>
      </c>
      <c r="W329" t="s">
        <v>44</v>
      </c>
      <c r="X329">
        <v>5</v>
      </c>
      <c r="Y329" t="s">
        <v>89</v>
      </c>
      <c r="Z329" t="s">
        <v>90</v>
      </c>
      <c r="AA329" t="s">
        <v>34</v>
      </c>
      <c r="AB329" t="s">
        <v>91</v>
      </c>
      <c r="AC329" t="s">
        <v>92</v>
      </c>
      <c r="AD329" t="s">
        <v>11</v>
      </c>
      <c r="AE329" t="s">
        <v>12</v>
      </c>
    </row>
    <row r="330" spans="1:31" x14ac:dyDescent="0.25">
      <c r="A330">
        <v>10370</v>
      </c>
      <c r="B330" t="s">
        <v>88</v>
      </c>
      <c r="C330">
        <v>6</v>
      </c>
      <c r="D330" s="1">
        <v>41611</v>
      </c>
      <c r="E330" s="1">
        <v>41639</v>
      </c>
      <c r="F330" s="1">
        <v>41635</v>
      </c>
      <c r="G330">
        <v>2</v>
      </c>
      <c r="H330">
        <v>1.17</v>
      </c>
      <c r="I330">
        <v>74</v>
      </c>
      <c r="J330" s="2">
        <v>8</v>
      </c>
      <c r="K330">
        <v>20</v>
      </c>
      <c r="L330">
        <v>0.15</v>
      </c>
      <c r="M330" s="3">
        <f>Table_orders[[#This Row],[order_details.unitPrice]]*Table_orders[[#This Row],[order_details.quantity]]</f>
        <v>160</v>
      </c>
      <c r="N330" t="s">
        <v>572</v>
      </c>
      <c r="O330" t="s">
        <v>563</v>
      </c>
      <c r="P330" t="s">
        <v>537</v>
      </c>
      <c r="Q330">
        <v>10</v>
      </c>
      <c r="R330">
        <v>0</v>
      </c>
      <c r="S330">
        <v>7</v>
      </c>
      <c r="T330" t="s">
        <v>411</v>
      </c>
      <c r="U330" t="s">
        <v>28</v>
      </c>
      <c r="V330" t="s">
        <v>43</v>
      </c>
      <c r="W330" t="s">
        <v>44</v>
      </c>
      <c r="X330">
        <v>5</v>
      </c>
      <c r="Y330" t="s">
        <v>89</v>
      </c>
      <c r="Z330" t="s">
        <v>90</v>
      </c>
      <c r="AA330" t="s">
        <v>34</v>
      </c>
      <c r="AB330" t="s">
        <v>91</v>
      </c>
      <c r="AC330" t="s">
        <v>92</v>
      </c>
      <c r="AD330" t="s">
        <v>15</v>
      </c>
      <c r="AE330" t="s">
        <v>16</v>
      </c>
    </row>
    <row r="331" spans="1:31" x14ac:dyDescent="0.25">
      <c r="A331">
        <v>10371</v>
      </c>
      <c r="B331" t="s">
        <v>203</v>
      </c>
      <c r="C331">
        <v>1</v>
      </c>
      <c r="D331" s="1">
        <v>41611</v>
      </c>
      <c r="E331" s="1">
        <v>41639</v>
      </c>
      <c r="F331" s="1">
        <v>41632</v>
      </c>
      <c r="G331">
        <v>1</v>
      </c>
      <c r="H331">
        <v>0.45</v>
      </c>
      <c r="I331">
        <v>36</v>
      </c>
      <c r="J331" s="2">
        <v>15.2</v>
      </c>
      <c r="K331">
        <v>6</v>
      </c>
      <c r="L331">
        <v>0.2</v>
      </c>
      <c r="M331" s="3">
        <f>Table_orders[[#This Row],[order_details.unitPrice]]*Table_orders[[#This Row],[order_details.quantity]]</f>
        <v>91.199999999999989</v>
      </c>
      <c r="N331" t="s">
        <v>571</v>
      </c>
      <c r="O331" t="s">
        <v>491</v>
      </c>
      <c r="P331" t="s">
        <v>492</v>
      </c>
      <c r="Q331">
        <v>19</v>
      </c>
      <c r="R331">
        <v>0</v>
      </c>
      <c r="S331">
        <v>8</v>
      </c>
      <c r="T331" t="s">
        <v>404</v>
      </c>
      <c r="U331" t="s">
        <v>28</v>
      </c>
      <c r="V331" t="s">
        <v>405</v>
      </c>
      <c r="W331" t="s">
        <v>168</v>
      </c>
      <c r="X331">
        <v>8</v>
      </c>
      <c r="Y331" t="s">
        <v>204</v>
      </c>
      <c r="Z331" t="s">
        <v>205</v>
      </c>
      <c r="AA331" t="s">
        <v>116</v>
      </c>
      <c r="AB331" t="s">
        <v>206</v>
      </c>
      <c r="AC331" t="s">
        <v>60</v>
      </c>
      <c r="AD331" t="s">
        <v>17</v>
      </c>
      <c r="AE331" t="s">
        <v>18</v>
      </c>
    </row>
    <row r="332" spans="1:31" x14ac:dyDescent="0.25">
      <c r="A332">
        <v>10372</v>
      </c>
      <c r="B332" t="s">
        <v>283</v>
      </c>
      <c r="C332">
        <v>5</v>
      </c>
      <c r="D332" s="1">
        <v>41612</v>
      </c>
      <c r="E332" s="1">
        <v>41640</v>
      </c>
      <c r="F332" s="1">
        <v>41617</v>
      </c>
      <c r="G332">
        <v>2</v>
      </c>
      <c r="H332">
        <v>890.78</v>
      </c>
      <c r="I332">
        <v>20</v>
      </c>
      <c r="J332" s="2">
        <v>64.8</v>
      </c>
      <c r="K332">
        <v>12</v>
      </c>
      <c r="L332">
        <v>0.25</v>
      </c>
      <c r="M332" s="3">
        <f>Table_orders[[#This Row],[order_details.unitPrice]]*Table_orders[[#This Row],[order_details.quantity]]</f>
        <v>777.59999999999991</v>
      </c>
      <c r="N332" t="s">
        <v>572</v>
      </c>
      <c r="O332" t="s">
        <v>461</v>
      </c>
      <c r="P332" t="s">
        <v>462</v>
      </c>
      <c r="Q332">
        <v>81</v>
      </c>
      <c r="R332">
        <v>0</v>
      </c>
      <c r="S332">
        <v>3</v>
      </c>
      <c r="T332" t="s">
        <v>410</v>
      </c>
      <c r="U332" t="s">
        <v>116</v>
      </c>
      <c r="V332" t="s">
        <v>43</v>
      </c>
      <c r="W332" t="s">
        <v>44</v>
      </c>
      <c r="X332">
        <v>2</v>
      </c>
      <c r="Y332" t="s">
        <v>284</v>
      </c>
      <c r="Z332" t="s">
        <v>285</v>
      </c>
      <c r="AA332" t="s">
        <v>122</v>
      </c>
      <c r="AB332" t="s">
        <v>97</v>
      </c>
      <c r="AC332" t="s">
        <v>98</v>
      </c>
      <c r="AD332" t="s">
        <v>7</v>
      </c>
      <c r="AE332" t="s">
        <v>8</v>
      </c>
    </row>
    <row r="333" spans="1:31" x14ac:dyDescent="0.25">
      <c r="A333">
        <v>10372</v>
      </c>
      <c r="B333" t="s">
        <v>283</v>
      </c>
      <c r="C333">
        <v>5</v>
      </c>
      <c r="D333" s="1">
        <v>41612</v>
      </c>
      <c r="E333" s="1">
        <v>41640</v>
      </c>
      <c r="F333" s="1">
        <v>41617</v>
      </c>
      <c r="G333">
        <v>2</v>
      </c>
      <c r="H333">
        <v>890.78</v>
      </c>
      <c r="I333">
        <v>38</v>
      </c>
      <c r="J333" s="2">
        <v>210.8</v>
      </c>
      <c r="K333">
        <v>40</v>
      </c>
      <c r="L333">
        <v>0.25</v>
      </c>
      <c r="M333" s="3">
        <f>Table_orders[[#This Row],[order_details.unitPrice]]*Table_orders[[#This Row],[order_details.quantity]]</f>
        <v>8432</v>
      </c>
      <c r="N333" t="s">
        <v>572</v>
      </c>
      <c r="O333" t="s">
        <v>495</v>
      </c>
      <c r="P333" t="s">
        <v>496</v>
      </c>
      <c r="Q333">
        <v>263.5</v>
      </c>
      <c r="R333">
        <v>0</v>
      </c>
      <c r="S333">
        <v>1</v>
      </c>
      <c r="T333" t="s">
        <v>410</v>
      </c>
      <c r="U333" t="s">
        <v>116</v>
      </c>
      <c r="V333" t="s">
        <v>43</v>
      </c>
      <c r="W333" t="s">
        <v>44</v>
      </c>
      <c r="X333">
        <v>2</v>
      </c>
      <c r="Y333" t="s">
        <v>284</v>
      </c>
      <c r="Z333" t="s">
        <v>285</v>
      </c>
      <c r="AA333" t="s">
        <v>122</v>
      </c>
      <c r="AB333" t="s">
        <v>97</v>
      </c>
      <c r="AC333" t="s">
        <v>98</v>
      </c>
      <c r="AD333" t="s">
        <v>3</v>
      </c>
      <c r="AE333" t="s">
        <v>4</v>
      </c>
    </row>
    <row r="334" spans="1:31" x14ac:dyDescent="0.25">
      <c r="A334">
        <v>10372</v>
      </c>
      <c r="B334" t="s">
        <v>283</v>
      </c>
      <c r="C334">
        <v>5</v>
      </c>
      <c r="D334" s="1">
        <v>41612</v>
      </c>
      <c r="E334" s="1">
        <v>41640</v>
      </c>
      <c r="F334" s="1">
        <v>41617</v>
      </c>
      <c r="G334">
        <v>2</v>
      </c>
      <c r="H334">
        <v>890.78</v>
      </c>
      <c r="I334">
        <v>60</v>
      </c>
      <c r="J334" s="2">
        <v>27.2</v>
      </c>
      <c r="K334">
        <v>70</v>
      </c>
      <c r="L334">
        <v>0.25</v>
      </c>
      <c r="M334" s="3">
        <f>Table_orders[[#This Row],[order_details.unitPrice]]*Table_orders[[#This Row],[order_details.quantity]]</f>
        <v>1904</v>
      </c>
      <c r="N334" t="s">
        <v>572</v>
      </c>
      <c r="O334" t="s">
        <v>538</v>
      </c>
      <c r="P334" t="s">
        <v>539</v>
      </c>
      <c r="Q334">
        <v>34</v>
      </c>
      <c r="R334">
        <v>0</v>
      </c>
      <c r="S334">
        <v>4</v>
      </c>
      <c r="T334" t="s">
        <v>410</v>
      </c>
      <c r="U334" t="s">
        <v>116</v>
      </c>
      <c r="V334" t="s">
        <v>43</v>
      </c>
      <c r="W334" t="s">
        <v>44</v>
      </c>
      <c r="X334">
        <v>2</v>
      </c>
      <c r="Y334" t="s">
        <v>284</v>
      </c>
      <c r="Z334" t="s">
        <v>285</v>
      </c>
      <c r="AA334" t="s">
        <v>122</v>
      </c>
      <c r="AB334" t="s">
        <v>97</v>
      </c>
      <c r="AC334" t="s">
        <v>98</v>
      </c>
      <c r="AD334" t="s">
        <v>9</v>
      </c>
      <c r="AE334" t="s">
        <v>10</v>
      </c>
    </row>
    <row r="335" spans="1:31" x14ac:dyDescent="0.25">
      <c r="A335">
        <v>10372</v>
      </c>
      <c r="B335" t="s">
        <v>283</v>
      </c>
      <c r="C335">
        <v>5</v>
      </c>
      <c r="D335" s="1">
        <v>41612</v>
      </c>
      <c r="E335" s="1">
        <v>41640</v>
      </c>
      <c r="F335" s="1">
        <v>41617</v>
      </c>
      <c r="G335">
        <v>2</v>
      </c>
      <c r="H335">
        <v>890.78</v>
      </c>
      <c r="I335">
        <v>72</v>
      </c>
      <c r="J335" s="2">
        <v>27.8</v>
      </c>
      <c r="K335">
        <v>42</v>
      </c>
      <c r="L335">
        <v>0.25</v>
      </c>
      <c r="M335" s="3">
        <f>Table_orders[[#This Row],[order_details.unitPrice]]*Table_orders[[#This Row],[order_details.quantity]]</f>
        <v>1167.6000000000001</v>
      </c>
      <c r="N335" t="s">
        <v>572</v>
      </c>
      <c r="O335" t="s">
        <v>560</v>
      </c>
      <c r="P335" t="s">
        <v>486</v>
      </c>
      <c r="Q335">
        <v>34.799999999999997</v>
      </c>
      <c r="R335">
        <v>0</v>
      </c>
      <c r="S335">
        <v>4</v>
      </c>
      <c r="T335" t="s">
        <v>410</v>
      </c>
      <c r="U335" t="s">
        <v>116</v>
      </c>
      <c r="V335" t="s">
        <v>43</v>
      </c>
      <c r="W335" t="s">
        <v>44</v>
      </c>
      <c r="X335">
        <v>2</v>
      </c>
      <c r="Y335" t="s">
        <v>284</v>
      </c>
      <c r="Z335" t="s">
        <v>285</v>
      </c>
      <c r="AA335" t="s">
        <v>122</v>
      </c>
      <c r="AB335" t="s">
        <v>97</v>
      </c>
      <c r="AC335" t="s">
        <v>98</v>
      </c>
      <c r="AD335" t="s">
        <v>9</v>
      </c>
      <c r="AE335" t="s">
        <v>10</v>
      </c>
    </row>
    <row r="336" spans="1:31" x14ac:dyDescent="0.25">
      <c r="A336">
        <v>10373</v>
      </c>
      <c r="B336" t="s">
        <v>186</v>
      </c>
      <c r="C336">
        <v>4</v>
      </c>
      <c r="D336" s="1">
        <v>41613</v>
      </c>
      <c r="E336" s="1">
        <v>41641</v>
      </c>
      <c r="F336" s="1">
        <v>41619</v>
      </c>
      <c r="G336">
        <v>3</v>
      </c>
      <c r="H336">
        <v>124.12</v>
      </c>
      <c r="I336">
        <v>58</v>
      </c>
      <c r="J336" s="2">
        <v>10.6</v>
      </c>
      <c r="K336">
        <v>80</v>
      </c>
      <c r="L336">
        <v>0.2</v>
      </c>
      <c r="M336" s="3">
        <f>Table_orders[[#This Row],[order_details.unitPrice]]*Table_orders[[#This Row],[order_details.quantity]]</f>
        <v>848</v>
      </c>
      <c r="N336" t="s">
        <v>573</v>
      </c>
      <c r="O336" t="s">
        <v>534</v>
      </c>
      <c r="P336" t="s">
        <v>535</v>
      </c>
      <c r="Q336">
        <v>13.25</v>
      </c>
      <c r="R336">
        <v>0</v>
      </c>
      <c r="S336">
        <v>8</v>
      </c>
      <c r="T336" t="s">
        <v>409</v>
      </c>
      <c r="U336" t="s">
        <v>28</v>
      </c>
      <c r="V336" t="s">
        <v>405</v>
      </c>
      <c r="W336" t="s">
        <v>168</v>
      </c>
      <c r="X336">
        <v>8</v>
      </c>
      <c r="Y336" t="s">
        <v>187</v>
      </c>
      <c r="Z336" t="s">
        <v>188</v>
      </c>
      <c r="AA336" t="s">
        <v>96</v>
      </c>
      <c r="AB336" t="s">
        <v>189</v>
      </c>
      <c r="AC336" t="s">
        <v>190</v>
      </c>
      <c r="AD336" t="s">
        <v>17</v>
      </c>
      <c r="AE336" t="s">
        <v>18</v>
      </c>
    </row>
    <row r="337" spans="1:31" x14ac:dyDescent="0.25">
      <c r="A337">
        <v>10373</v>
      </c>
      <c r="B337" t="s">
        <v>186</v>
      </c>
      <c r="C337">
        <v>4</v>
      </c>
      <c r="D337" s="1">
        <v>41613</v>
      </c>
      <c r="E337" s="1">
        <v>41641</v>
      </c>
      <c r="F337" s="1">
        <v>41619</v>
      </c>
      <c r="G337">
        <v>3</v>
      </c>
      <c r="H337">
        <v>124.12</v>
      </c>
      <c r="I337">
        <v>71</v>
      </c>
      <c r="J337" s="2">
        <v>17.2</v>
      </c>
      <c r="K337">
        <v>50</v>
      </c>
      <c r="L337">
        <v>0.2</v>
      </c>
      <c r="M337" s="3">
        <f>Table_orders[[#This Row],[order_details.unitPrice]]*Table_orders[[#This Row],[order_details.quantity]]</f>
        <v>860</v>
      </c>
      <c r="N337" t="s">
        <v>573</v>
      </c>
      <c r="O337" t="s">
        <v>559</v>
      </c>
      <c r="P337" t="s">
        <v>446</v>
      </c>
      <c r="Q337">
        <v>21.5</v>
      </c>
      <c r="R337">
        <v>0</v>
      </c>
      <c r="S337">
        <v>4</v>
      </c>
      <c r="T337" t="s">
        <v>409</v>
      </c>
      <c r="U337" t="s">
        <v>28</v>
      </c>
      <c r="V337" t="s">
        <v>405</v>
      </c>
      <c r="W337" t="s">
        <v>168</v>
      </c>
      <c r="X337">
        <v>8</v>
      </c>
      <c r="Y337" t="s">
        <v>187</v>
      </c>
      <c r="Z337" t="s">
        <v>188</v>
      </c>
      <c r="AA337" t="s">
        <v>96</v>
      </c>
      <c r="AB337" t="s">
        <v>189</v>
      </c>
      <c r="AC337" t="s">
        <v>190</v>
      </c>
      <c r="AD337" t="s">
        <v>9</v>
      </c>
      <c r="AE337" t="s">
        <v>10</v>
      </c>
    </row>
    <row r="338" spans="1:31" x14ac:dyDescent="0.25">
      <c r="A338">
        <v>10374</v>
      </c>
      <c r="B338" t="s">
        <v>395</v>
      </c>
      <c r="C338">
        <v>1</v>
      </c>
      <c r="D338" s="1">
        <v>41613</v>
      </c>
      <c r="E338" s="1">
        <v>41641</v>
      </c>
      <c r="F338" s="1">
        <v>41617</v>
      </c>
      <c r="G338">
        <v>3</v>
      </c>
      <c r="H338">
        <v>3.94</v>
      </c>
      <c r="I338">
        <v>31</v>
      </c>
      <c r="J338" s="2">
        <v>10</v>
      </c>
      <c r="K338">
        <v>30</v>
      </c>
      <c r="L338">
        <v>0</v>
      </c>
      <c r="M338" s="3">
        <f>Table_orders[[#This Row],[order_details.unitPrice]]*Table_orders[[#This Row],[order_details.quantity]]</f>
        <v>300</v>
      </c>
      <c r="N338" t="s">
        <v>573</v>
      </c>
      <c r="O338" t="s">
        <v>483</v>
      </c>
      <c r="P338" t="s">
        <v>484</v>
      </c>
      <c r="Q338">
        <v>12.5</v>
      </c>
      <c r="R338">
        <v>0</v>
      </c>
      <c r="S338">
        <v>4</v>
      </c>
      <c r="T338" t="s">
        <v>404</v>
      </c>
      <c r="U338" t="s">
        <v>28</v>
      </c>
      <c r="V338" t="s">
        <v>405</v>
      </c>
      <c r="W338" t="s">
        <v>168</v>
      </c>
      <c r="X338">
        <v>8</v>
      </c>
      <c r="Y338" t="s">
        <v>396</v>
      </c>
      <c r="Z338" t="s">
        <v>397</v>
      </c>
      <c r="AA338" t="s">
        <v>34</v>
      </c>
      <c r="AB338" t="s">
        <v>398</v>
      </c>
      <c r="AC338" t="s">
        <v>399</v>
      </c>
      <c r="AD338" t="s">
        <v>9</v>
      </c>
      <c r="AE338" t="s">
        <v>10</v>
      </c>
    </row>
    <row r="339" spans="1:31" x14ac:dyDescent="0.25">
      <c r="A339">
        <v>10374</v>
      </c>
      <c r="B339" t="s">
        <v>395</v>
      </c>
      <c r="C339">
        <v>1</v>
      </c>
      <c r="D339" s="1">
        <v>41613</v>
      </c>
      <c r="E339" s="1">
        <v>41641</v>
      </c>
      <c r="F339" s="1">
        <v>41617</v>
      </c>
      <c r="G339">
        <v>3</v>
      </c>
      <c r="H339">
        <v>3.94</v>
      </c>
      <c r="I339">
        <v>58</v>
      </c>
      <c r="J339" s="2">
        <v>10.6</v>
      </c>
      <c r="K339">
        <v>15</v>
      </c>
      <c r="L339">
        <v>0</v>
      </c>
      <c r="M339" s="3">
        <f>Table_orders[[#This Row],[order_details.unitPrice]]*Table_orders[[#This Row],[order_details.quantity]]</f>
        <v>159</v>
      </c>
      <c r="N339" t="s">
        <v>573</v>
      </c>
      <c r="O339" t="s">
        <v>534</v>
      </c>
      <c r="P339" t="s">
        <v>535</v>
      </c>
      <c r="Q339">
        <v>13.25</v>
      </c>
      <c r="R339">
        <v>0</v>
      </c>
      <c r="S339">
        <v>8</v>
      </c>
      <c r="T339" t="s">
        <v>404</v>
      </c>
      <c r="U339" t="s">
        <v>28</v>
      </c>
      <c r="V339" t="s">
        <v>405</v>
      </c>
      <c r="W339" t="s">
        <v>168</v>
      </c>
      <c r="X339">
        <v>8</v>
      </c>
      <c r="Y339" t="s">
        <v>396</v>
      </c>
      <c r="Z339" t="s">
        <v>397</v>
      </c>
      <c r="AA339" t="s">
        <v>34</v>
      </c>
      <c r="AB339" t="s">
        <v>398</v>
      </c>
      <c r="AC339" t="s">
        <v>399</v>
      </c>
      <c r="AD339" t="s">
        <v>17</v>
      </c>
      <c r="AE339" t="s">
        <v>18</v>
      </c>
    </row>
    <row r="340" spans="1:31" x14ac:dyDescent="0.25">
      <c r="A340">
        <v>10375</v>
      </c>
      <c r="B340" t="s">
        <v>182</v>
      </c>
      <c r="C340">
        <v>3</v>
      </c>
      <c r="D340" s="1">
        <v>41614</v>
      </c>
      <c r="E340" s="1">
        <v>41642</v>
      </c>
      <c r="F340" s="1">
        <v>41617</v>
      </c>
      <c r="G340">
        <v>2</v>
      </c>
      <c r="H340">
        <v>20.12</v>
      </c>
      <c r="I340">
        <v>14</v>
      </c>
      <c r="J340" s="2">
        <v>18.600000000000001</v>
      </c>
      <c r="K340">
        <v>15</v>
      </c>
      <c r="L340">
        <v>0</v>
      </c>
      <c r="M340" s="3">
        <f>Table_orders[[#This Row],[order_details.unitPrice]]*Table_orders[[#This Row],[order_details.quantity]]</f>
        <v>279</v>
      </c>
      <c r="N340" t="s">
        <v>572</v>
      </c>
      <c r="O340" t="s">
        <v>449</v>
      </c>
      <c r="P340" t="s">
        <v>450</v>
      </c>
      <c r="Q340">
        <v>23.25</v>
      </c>
      <c r="R340">
        <v>0</v>
      </c>
      <c r="S340">
        <v>7</v>
      </c>
      <c r="T340" t="s">
        <v>408</v>
      </c>
      <c r="U340" t="s">
        <v>28</v>
      </c>
      <c r="V340" t="s">
        <v>405</v>
      </c>
      <c r="W340" t="s">
        <v>168</v>
      </c>
      <c r="X340">
        <v>8</v>
      </c>
      <c r="Y340" t="s">
        <v>183</v>
      </c>
      <c r="Z340" t="s">
        <v>184</v>
      </c>
      <c r="AA340" t="s">
        <v>28</v>
      </c>
      <c r="AB340" t="s">
        <v>185</v>
      </c>
      <c r="AC340" t="s">
        <v>168</v>
      </c>
      <c r="AD340" t="s">
        <v>15</v>
      </c>
      <c r="AE340" t="s">
        <v>16</v>
      </c>
    </row>
    <row r="341" spans="1:31" x14ac:dyDescent="0.25">
      <c r="A341">
        <v>10375</v>
      </c>
      <c r="B341" t="s">
        <v>182</v>
      </c>
      <c r="C341">
        <v>3</v>
      </c>
      <c r="D341" s="1">
        <v>41614</v>
      </c>
      <c r="E341" s="1">
        <v>41642</v>
      </c>
      <c r="F341" s="1">
        <v>41617</v>
      </c>
      <c r="G341">
        <v>2</v>
      </c>
      <c r="H341">
        <v>20.12</v>
      </c>
      <c r="I341">
        <v>54</v>
      </c>
      <c r="J341" s="2">
        <v>5.9</v>
      </c>
      <c r="K341">
        <v>10</v>
      </c>
      <c r="L341">
        <v>0</v>
      </c>
      <c r="M341" s="3">
        <f>Table_orders[[#This Row],[order_details.unitPrice]]*Table_orders[[#This Row],[order_details.quantity]]</f>
        <v>59</v>
      </c>
      <c r="N341" t="s">
        <v>572</v>
      </c>
      <c r="O341" t="s">
        <v>527</v>
      </c>
      <c r="P341" t="s">
        <v>528</v>
      </c>
      <c r="Q341">
        <v>7.45</v>
      </c>
      <c r="R341">
        <v>0</v>
      </c>
      <c r="S341">
        <v>6</v>
      </c>
      <c r="T341" t="s">
        <v>408</v>
      </c>
      <c r="U341" t="s">
        <v>28</v>
      </c>
      <c r="V341" t="s">
        <v>405</v>
      </c>
      <c r="W341" t="s">
        <v>168</v>
      </c>
      <c r="X341">
        <v>8</v>
      </c>
      <c r="Y341" t="s">
        <v>183</v>
      </c>
      <c r="Z341" t="s">
        <v>184</v>
      </c>
      <c r="AA341" t="s">
        <v>28</v>
      </c>
      <c r="AB341" t="s">
        <v>185</v>
      </c>
      <c r="AC341" t="s">
        <v>168</v>
      </c>
      <c r="AD341" t="s">
        <v>13</v>
      </c>
      <c r="AE341" t="s">
        <v>14</v>
      </c>
    </row>
    <row r="342" spans="1:31" x14ac:dyDescent="0.25">
      <c r="A342">
        <v>10376</v>
      </c>
      <c r="B342" t="s">
        <v>244</v>
      </c>
      <c r="C342">
        <v>1</v>
      </c>
      <c r="D342" s="1">
        <v>41617</v>
      </c>
      <c r="E342" s="1">
        <v>41645</v>
      </c>
      <c r="F342" s="1">
        <v>41621</v>
      </c>
      <c r="G342">
        <v>2</v>
      </c>
      <c r="H342">
        <v>20.39</v>
      </c>
      <c r="I342">
        <v>31</v>
      </c>
      <c r="J342" s="2">
        <v>10</v>
      </c>
      <c r="K342">
        <v>42</v>
      </c>
      <c r="L342">
        <v>0.05</v>
      </c>
      <c r="M342" s="3">
        <f>Table_orders[[#This Row],[order_details.unitPrice]]*Table_orders[[#This Row],[order_details.quantity]]</f>
        <v>420</v>
      </c>
      <c r="N342" t="s">
        <v>572</v>
      </c>
      <c r="O342" t="s">
        <v>483</v>
      </c>
      <c r="P342" t="s">
        <v>484</v>
      </c>
      <c r="Q342">
        <v>12.5</v>
      </c>
      <c r="R342">
        <v>0</v>
      </c>
      <c r="S342">
        <v>4</v>
      </c>
      <c r="T342" t="s">
        <v>404</v>
      </c>
      <c r="U342" t="s">
        <v>28</v>
      </c>
      <c r="V342" t="s">
        <v>405</v>
      </c>
      <c r="W342" t="s">
        <v>168</v>
      </c>
      <c r="X342">
        <v>8</v>
      </c>
      <c r="Y342" t="s">
        <v>245</v>
      </c>
      <c r="Z342" t="s">
        <v>246</v>
      </c>
      <c r="AA342" t="s">
        <v>122</v>
      </c>
      <c r="AB342" t="s">
        <v>247</v>
      </c>
      <c r="AC342" t="s">
        <v>75</v>
      </c>
      <c r="AD342" t="s">
        <v>9</v>
      </c>
      <c r="AE342" t="s">
        <v>10</v>
      </c>
    </row>
    <row r="343" spans="1:31" x14ac:dyDescent="0.25">
      <c r="A343">
        <v>10377</v>
      </c>
      <c r="B343" t="s">
        <v>321</v>
      </c>
      <c r="C343">
        <v>1</v>
      </c>
      <c r="D343" s="1">
        <v>41617</v>
      </c>
      <c r="E343" s="1">
        <v>41645</v>
      </c>
      <c r="F343" s="1">
        <v>41621</v>
      </c>
      <c r="G343">
        <v>3</v>
      </c>
      <c r="H343">
        <v>22.21</v>
      </c>
      <c r="I343">
        <v>28</v>
      </c>
      <c r="J343" s="2">
        <v>36.4</v>
      </c>
      <c r="K343">
        <v>20</v>
      </c>
      <c r="L343">
        <v>0.15</v>
      </c>
      <c r="M343" s="3">
        <f>Table_orders[[#This Row],[order_details.unitPrice]]*Table_orders[[#This Row],[order_details.quantity]]</f>
        <v>728</v>
      </c>
      <c r="N343" t="s">
        <v>573</v>
      </c>
      <c r="O343" t="s">
        <v>477</v>
      </c>
      <c r="P343" t="s">
        <v>478</v>
      </c>
      <c r="Q343">
        <v>45.6</v>
      </c>
      <c r="R343">
        <v>1</v>
      </c>
      <c r="S343">
        <v>7</v>
      </c>
      <c r="T343" t="s">
        <v>404</v>
      </c>
      <c r="U343" t="s">
        <v>28</v>
      </c>
      <c r="V343" t="s">
        <v>405</v>
      </c>
      <c r="W343" t="s">
        <v>168</v>
      </c>
      <c r="X343">
        <v>8</v>
      </c>
      <c r="Y343" t="s">
        <v>322</v>
      </c>
      <c r="Z343" t="s">
        <v>323</v>
      </c>
      <c r="AA343" t="s">
        <v>116</v>
      </c>
      <c r="AB343" t="s">
        <v>43</v>
      </c>
      <c r="AC343" t="s">
        <v>44</v>
      </c>
      <c r="AD343" t="s">
        <v>15</v>
      </c>
      <c r="AE343" t="s">
        <v>16</v>
      </c>
    </row>
    <row r="344" spans="1:31" x14ac:dyDescent="0.25">
      <c r="A344">
        <v>10377</v>
      </c>
      <c r="B344" t="s">
        <v>321</v>
      </c>
      <c r="C344">
        <v>1</v>
      </c>
      <c r="D344" s="1">
        <v>41617</v>
      </c>
      <c r="E344" s="1">
        <v>41645</v>
      </c>
      <c r="F344" s="1">
        <v>41621</v>
      </c>
      <c r="G344">
        <v>3</v>
      </c>
      <c r="H344">
        <v>22.21</v>
      </c>
      <c r="I344">
        <v>39</v>
      </c>
      <c r="J344" s="2">
        <v>14.4</v>
      </c>
      <c r="K344">
        <v>20</v>
      </c>
      <c r="L344">
        <v>0.15</v>
      </c>
      <c r="M344" s="3">
        <f>Table_orders[[#This Row],[order_details.unitPrice]]*Table_orders[[#This Row],[order_details.quantity]]</f>
        <v>288</v>
      </c>
      <c r="N344" t="s">
        <v>573</v>
      </c>
      <c r="O344" t="s">
        <v>497</v>
      </c>
      <c r="P344" t="s">
        <v>498</v>
      </c>
      <c r="Q344">
        <v>18</v>
      </c>
      <c r="R344">
        <v>0</v>
      </c>
      <c r="S344">
        <v>1</v>
      </c>
      <c r="T344" t="s">
        <v>404</v>
      </c>
      <c r="U344" t="s">
        <v>28</v>
      </c>
      <c r="V344" t="s">
        <v>405</v>
      </c>
      <c r="W344" t="s">
        <v>168</v>
      </c>
      <c r="X344">
        <v>8</v>
      </c>
      <c r="Y344" t="s">
        <v>322</v>
      </c>
      <c r="Z344" t="s">
        <v>323</v>
      </c>
      <c r="AA344" t="s">
        <v>116</v>
      </c>
      <c r="AB344" t="s">
        <v>43</v>
      </c>
      <c r="AC344" t="s">
        <v>44</v>
      </c>
      <c r="AD344" t="s">
        <v>3</v>
      </c>
      <c r="AE344" t="s">
        <v>4</v>
      </c>
    </row>
    <row r="345" spans="1:31" x14ac:dyDescent="0.25">
      <c r="A345">
        <v>10378</v>
      </c>
      <c r="B345" t="s">
        <v>131</v>
      </c>
      <c r="C345">
        <v>5</v>
      </c>
      <c r="D345" s="1">
        <v>41618</v>
      </c>
      <c r="E345" s="1">
        <v>41646</v>
      </c>
      <c r="F345" s="1">
        <v>41627</v>
      </c>
      <c r="G345">
        <v>3</v>
      </c>
      <c r="H345">
        <v>5.44</v>
      </c>
      <c r="I345">
        <v>71</v>
      </c>
      <c r="J345" s="2">
        <v>17.2</v>
      </c>
      <c r="K345">
        <v>6</v>
      </c>
      <c r="L345">
        <v>0</v>
      </c>
      <c r="M345" s="3">
        <f>Table_orders[[#This Row],[order_details.unitPrice]]*Table_orders[[#This Row],[order_details.quantity]]</f>
        <v>103.19999999999999</v>
      </c>
      <c r="N345" t="s">
        <v>573</v>
      </c>
      <c r="O345" t="s">
        <v>559</v>
      </c>
      <c r="P345" t="s">
        <v>446</v>
      </c>
      <c r="Q345">
        <v>21.5</v>
      </c>
      <c r="R345">
        <v>0</v>
      </c>
      <c r="S345">
        <v>4</v>
      </c>
      <c r="T345" t="s">
        <v>410</v>
      </c>
      <c r="U345" t="s">
        <v>116</v>
      </c>
      <c r="V345" t="s">
        <v>43</v>
      </c>
      <c r="W345" t="s">
        <v>44</v>
      </c>
      <c r="X345">
        <v>2</v>
      </c>
      <c r="Y345" t="s">
        <v>132</v>
      </c>
      <c r="Z345" t="s">
        <v>133</v>
      </c>
      <c r="AA345" t="s">
        <v>34</v>
      </c>
      <c r="AB345" t="s">
        <v>134</v>
      </c>
      <c r="AC345" t="s">
        <v>50</v>
      </c>
      <c r="AD345" t="s">
        <v>9</v>
      </c>
      <c r="AE345" t="s">
        <v>10</v>
      </c>
    </row>
    <row r="346" spans="1:31" x14ac:dyDescent="0.25">
      <c r="A346">
        <v>10379</v>
      </c>
      <c r="B346" t="s">
        <v>280</v>
      </c>
      <c r="C346">
        <v>2</v>
      </c>
      <c r="D346" s="1">
        <v>41619</v>
      </c>
      <c r="E346" s="1">
        <v>41647</v>
      </c>
      <c r="F346" s="1">
        <v>41621</v>
      </c>
      <c r="G346">
        <v>1</v>
      </c>
      <c r="H346">
        <v>45.03</v>
      </c>
      <c r="I346">
        <v>41</v>
      </c>
      <c r="J346" s="2">
        <v>7.7</v>
      </c>
      <c r="K346">
        <v>8</v>
      </c>
      <c r="L346">
        <v>0.1</v>
      </c>
      <c r="M346" s="3">
        <f>Table_orders[[#This Row],[order_details.unitPrice]]*Table_orders[[#This Row],[order_details.quantity]]</f>
        <v>61.6</v>
      </c>
      <c r="N346" t="s">
        <v>571</v>
      </c>
      <c r="O346" t="s">
        <v>501</v>
      </c>
      <c r="P346" t="s">
        <v>502</v>
      </c>
      <c r="Q346">
        <v>9.65</v>
      </c>
      <c r="R346">
        <v>0</v>
      </c>
      <c r="S346">
        <v>8</v>
      </c>
      <c r="T346" t="s">
        <v>406</v>
      </c>
      <c r="U346" t="s">
        <v>407</v>
      </c>
      <c r="V346" t="s">
        <v>405</v>
      </c>
      <c r="W346" t="s">
        <v>168</v>
      </c>
      <c r="Y346" t="s">
        <v>281</v>
      </c>
      <c r="Z346" t="s">
        <v>282</v>
      </c>
      <c r="AA346" t="s">
        <v>73</v>
      </c>
      <c r="AB346" t="s">
        <v>177</v>
      </c>
      <c r="AC346" t="s">
        <v>98</v>
      </c>
      <c r="AD346" t="s">
        <v>17</v>
      </c>
      <c r="AE346" t="s">
        <v>18</v>
      </c>
    </row>
    <row r="347" spans="1:31" x14ac:dyDescent="0.25">
      <c r="A347">
        <v>10379</v>
      </c>
      <c r="B347" t="s">
        <v>280</v>
      </c>
      <c r="C347">
        <v>2</v>
      </c>
      <c r="D347" s="1">
        <v>41619</v>
      </c>
      <c r="E347" s="1">
        <v>41647</v>
      </c>
      <c r="F347" s="1">
        <v>41621</v>
      </c>
      <c r="G347">
        <v>1</v>
      </c>
      <c r="H347">
        <v>45.03</v>
      </c>
      <c r="I347">
        <v>63</v>
      </c>
      <c r="J347" s="2">
        <v>35.1</v>
      </c>
      <c r="K347">
        <v>16</v>
      </c>
      <c r="L347">
        <v>0.1</v>
      </c>
      <c r="M347" s="3">
        <f>Table_orders[[#This Row],[order_details.unitPrice]]*Table_orders[[#This Row],[order_details.quantity]]</f>
        <v>561.6</v>
      </c>
      <c r="N347" t="s">
        <v>571</v>
      </c>
      <c r="O347" t="s">
        <v>544</v>
      </c>
      <c r="P347" t="s">
        <v>545</v>
      </c>
      <c r="Q347">
        <v>43.9</v>
      </c>
      <c r="R347">
        <v>0</v>
      </c>
      <c r="S347">
        <v>2</v>
      </c>
      <c r="T347" t="s">
        <v>406</v>
      </c>
      <c r="U347" t="s">
        <v>407</v>
      </c>
      <c r="V347" t="s">
        <v>405</v>
      </c>
      <c r="W347" t="s">
        <v>168</v>
      </c>
      <c r="Y347" t="s">
        <v>281</v>
      </c>
      <c r="Z347" t="s">
        <v>282</v>
      </c>
      <c r="AA347" t="s">
        <v>73</v>
      </c>
      <c r="AB347" t="s">
        <v>177</v>
      </c>
      <c r="AC347" t="s">
        <v>98</v>
      </c>
      <c r="AD347" t="s">
        <v>5</v>
      </c>
      <c r="AE347" t="s">
        <v>6</v>
      </c>
    </row>
    <row r="348" spans="1:31" x14ac:dyDescent="0.25">
      <c r="A348">
        <v>10379</v>
      </c>
      <c r="B348" t="s">
        <v>280</v>
      </c>
      <c r="C348">
        <v>2</v>
      </c>
      <c r="D348" s="1">
        <v>41619</v>
      </c>
      <c r="E348" s="1">
        <v>41647</v>
      </c>
      <c r="F348" s="1">
        <v>41621</v>
      </c>
      <c r="G348">
        <v>1</v>
      </c>
      <c r="H348">
        <v>45.03</v>
      </c>
      <c r="I348">
        <v>65</v>
      </c>
      <c r="J348" s="2">
        <v>16.8</v>
      </c>
      <c r="K348">
        <v>20</v>
      </c>
      <c r="L348">
        <v>0.1</v>
      </c>
      <c r="M348" s="3">
        <f>Table_orders[[#This Row],[order_details.unitPrice]]*Table_orders[[#This Row],[order_details.quantity]]</f>
        <v>336</v>
      </c>
      <c r="N348" t="s">
        <v>571</v>
      </c>
      <c r="O348" t="s">
        <v>548</v>
      </c>
      <c r="P348" t="s">
        <v>549</v>
      </c>
      <c r="Q348">
        <v>21.05</v>
      </c>
      <c r="R348">
        <v>0</v>
      </c>
      <c r="S348">
        <v>2</v>
      </c>
      <c r="T348" t="s">
        <v>406</v>
      </c>
      <c r="U348" t="s">
        <v>407</v>
      </c>
      <c r="V348" t="s">
        <v>405</v>
      </c>
      <c r="W348" t="s">
        <v>168</v>
      </c>
      <c r="Y348" t="s">
        <v>281</v>
      </c>
      <c r="Z348" t="s">
        <v>282</v>
      </c>
      <c r="AA348" t="s">
        <v>73</v>
      </c>
      <c r="AB348" t="s">
        <v>177</v>
      </c>
      <c r="AC348" t="s">
        <v>98</v>
      </c>
      <c r="AD348" t="s">
        <v>5</v>
      </c>
      <c r="AE348" t="s">
        <v>6</v>
      </c>
    </row>
    <row r="349" spans="1:31" x14ac:dyDescent="0.25">
      <c r="A349">
        <v>10380</v>
      </c>
      <c r="B349" t="s">
        <v>186</v>
      </c>
      <c r="C349">
        <v>8</v>
      </c>
      <c r="D349" s="1">
        <v>41620</v>
      </c>
      <c r="E349" s="1">
        <v>41648</v>
      </c>
      <c r="F349" s="1">
        <v>41655</v>
      </c>
      <c r="G349">
        <v>3</v>
      </c>
      <c r="H349">
        <v>35.03</v>
      </c>
      <c r="I349">
        <v>30</v>
      </c>
      <c r="J349" s="2">
        <v>20.7</v>
      </c>
      <c r="K349">
        <v>18</v>
      </c>
      <c r="L349">
        <v>0.1</v>
      </c>
      <c r="M349" s="3">
        <f>Table_orders[[#This Row],[order_details.unitPrice]]*Table_orders[[#This Row],[order_details.quantity]]</f>
        <v>372.59999999999997</v>
      </c>
      <c r="N349" t="s">
        <v>573</v>
      </c>
      <c r="O349" t="s">
        <v>481</v>
      </c>
      <c r="P349" t="s">
        <v>482</v>
      </c>
      <c r="Q349">
        <v>25.89</v>
      </c>
      <c r="R349">
        <v>0</v>
      </c>
      <c r="S349">
        <v>8</v>
      </c>
      <c r="T349" t="s">
        <v>413</v>
      </c>
      <c r="U349" t="s">
        <v>116</v>
      </c>
      <c r="V349" t="s">
        <v>405</v>
      </c>
      <c r="W349" t="s">
        <v>168</v>
      </c>
      <c r="X349">
        <v>2</v>
      </c>
      <c r="Y349" t="s">
        <v>187</v>
      </c>
      <c r="Z349" t="s">
        <v>188</v>
      </c>
      <c r="AA349" t="s">
        <v>96</v>
      </c>
      <c r="AB349" t="s">
        <v>189</v>
      </c>
      <c r="AC349" t="s">
        <v>190</v>
      </c>
      <c r="AD349" t="s">
        <v>17</v>
      </c>
      <c r="AE349" t="s">
        <v>18</v>
      </c>
    </row>
    <row r="350" spans="1:31" x14ac:dyDescent="0.25">
      <c r="A350">
        <v>10380</v>
      </c>
      <c r="B350" t="s">
        <v>186</v>
      </c>
      <c r="C350">
        <v>8</v>
      </c>
      <c r="D350" s="1">
        <v>41620</v>
      </c>
      <c r="E350" s="1">
        <v>41648</v>
      </c>
      <c r="F350" s="1">
        <v>41655</v>
      </c>
      <c r="G350">
        <v>3</v>
      </c>
      <c r="H350">
        <v>35.03</v>
      </c>
      <c r="I350">
        <v>53</v>
      </c>
      <c r="J350" s="2">
        <v>26.2</v>
      </c>
      <c r="K350">
        <v>20</v>
      </c>
      <c r="L350">
        <v>0.1</v>
      </c>
      <c r="M350" s="3">
        <f>Table_orders[[#This Row],[order_details.unitPrice]]*Table_orders[[#This Row],[order_details.quantity]]</f>
        <v>524</v>
      </c>
      <c r="N350" t="s">
        <v>573</v>
      </c>
      <c r="O350" t="s">
        <v>525</v>
      </c>
      <c r="P350" t="s">
        <v>526</v>
      </c>
      <c r="Q350">
        <v>32.799999999999997</v>
      </c>
      <c r="R350">
        <v>1</v>
      </c>
      <c r="S350">
        <v>6</v>
      </c>
      <c r="T350" t="s">
        <v>413</v>
      </c>
      <c r="U350" t="s">
        <v>116</v>
      </c>
      <c r="V350" t="s">
        <v>405</v>
      </c>
      <c r="W350" t="s">
        <v>168</v>
      </c>
      <c r="X350">
        <v>2</v>
      </c>
      <c r="Y350" t="s">
        <v>187</v>
      </c>
      <c r="Z350" t="s">
        <v>188</v>
      </c>
      <c r="AA350" t="s">
        <v>96</v>
      </c>
      <c r="AB350" t="s">
        <v>189</v>
      </c>
      <c r="AC350" t="s">
        <v>190</v>
      </c>
      <c r="AD350" t="s">
        <v>13</v>
      </c>
      <c r="AE350" t="s">
        <v>14</v>
      </c>
    </row>
    <row r="351" spans="1:31" x14ac:dyDescent="0.25">
      <c r="A351">
        <v>10380</v>
      </c>
      <c r="B351" t="s">
        <v>186</v>
      </c>
      <c r="C351">
        <v>8</v>
      </c>
      <c r="D351" s="1">
        <v>41620</v>
      </c>
      <c r="E351" s="1">
        <v>41648</v>
      </c>
      <c r="F351" s="1">
        <v>41655</v>
      </c>
      <c r="G351">
        <v>3</v>
      </c>
      <c r="H351">
        <v>35.03</v>
      </c>
      <c r="I351">
        <v>60</v>
      </c>
      <c r="J351" s="2">
        <v>27.2</v>
      </c>
      <c r="K351">
        <v>6</v>
      </c>
      <c r="L351">
        <v>0.1</v>
      </c>
      <c r="M351" s="3">
        <f>Table_orders[[#This Row],[order_details.unitPrice]]*Table_orders[[#This Row],[order_details.quantity]]</f>
        <v>163.19999999999999</v>
      </c>
      <c r="N351" t="s">
        <v>573</v>
      </c>
      <c r="O351" t="s">
        <v>538</v>
      </c>
      <c r="P351" t="s">
        <v>539</v>
      </c>
      <c r="Q351">
        <v>34</v>
      </c>
      <c r="R351">
        <v>0</v>
      </c>
      <c r="S351">
        <v>4</v>
      </c>
      <c r="T351" t="s">
        <v>413</v>
      </c>
      <c r="U351" t="s">
        <v>116</v>
      </c>
      <c r="V351" t="s">
        <v>405</v>
      </c>
      <c r="W351" t="s">
        <v>168</v>
      </c>
      <c r="X351">
        <v>2</v>
      </c>
      <c r="Y351" t="s">
        <v>187</v>
      </c>
      <c r="Z351" t="s">
        <v>188</v>
      </c>
      <c r="AA351" t="s">
        <v>96</v>
      </c>
      <c r="AB351" t="s">
        <v>189</v>
      </c>
      <c r="AC351" t="s">
        <v>190</v>
      </c>
      <c r="AD351" t="s">
        <v>9</v>
      </c>
      <c r="AE351" t="s">
        <v>10</v>
      </c>
    </row>
    <row r="352" spans="1:31" x14ac:dyDescent="0.25">
      <c r="A352">
        <v>10380</v>
      </c>
      <c r="B352" t="s">
        <v>186</v>
      </c>
      <c r="C352">
        <v>8</v>
      </c>
      <c r="D352" s="1">
        <v>41620</v>
      </c>
      <c r="E352" s="1">
        <v>41648</v>
      </c>
      <c r="F352" s="1">
        <v>41655</v>
      </c>
      <c r="G352">
        <v>3</v>
      </c>
      <c r="H352">
        <v>35.03</v>
      </c>
      <c r="I352">
        <v>70</v>
      </c>
      <c r="J352" s="2">
        <v>12</v>
      </c>
      <c r="K352">
        <v>30</v>
      </c>
      <c r="L352">
        <v>0</v>
      </c>
      <c r="M352" s="3">
        <f>Table_orders[[#This Row],[order_details.unitPrice]]*Table_orders[[#This Row],[order_details.quantity]]</f>
        <v>360</v>
      </c>
      <c r="N352" t="s">
        <v>573</v>
      </c>
      <c r="O352" t="s">
        <v>557</v>
      </c>
      <c r="P352" t="s">
        <v>558</v>
      </c>
      <c r="Q352">
        <v>15</v>
      </c>
      <c r="R352">
        <v>0</v>
      </c>
      <c r="S352">
        <v>1</v>
      </c>
      <c r="T352" t="s">
        <v>413</v>
      </c>
      <c r="U352" t="s">
        <v>116</v>
      </c>
      <c r="V352" t="s">
        <v>405</v>
      </c>
      <c r="W352" t="s">
        <v>168</v>
      </c>
      <c r="X352">
        <v>2</v>
      </c>
      <c r="Y352" t="s">
        <v>187</v>
      </c>
      <c r="Z352" t="s">
        <v>188</v>
      </c>
      <c r="AA352" t="s">
        <v>96</v>
      </c>
      <c r="AB352" t="s">
        <v>189</v>
      </c>
      <c r="AC352" t="s">
        <v>190</v>
      </c>
      <c r="AD352" t="s">
        <v>3</v>
      </c>
      <c r="AE352" t="s">
        <v>4</v>
      </c>
    </row>
    <row r="353" spans="1:31" x14ac:dyDescent="0.25">
      <c r="A353">
        <v>10381</v>
      </c>
      <c r="B353" t="s">
        <v>223</v>
      </c>
      <c r="C353">
        <v>3</v>
      </c>
      <c r="D353" s="1">
        <v>41620</v>
      </c>
      <c r="E353" s="1">
        <v>41648</v>
      </c>
      <c r="F353" s="1">
        <v>41621</v>
      </c>
      <c r="G353">
        <v>3</v>
      </c>
      <c r="H353">
        <v>7.99</v>
      </c>
      <c r="I353">
        <v>74</v>
      </c>
      <c r="J353" s="2">
        <v>8</v>
      </c>
      <c r="K353">
        <v>14</v>
      </c>
      <c r="L353">
        <v>0</v>
      </c>
      <c r="M353" s="3">
        <f>Table_orders[[#This Row],[order_details.unitPrice]]*Table_orders[[#This Row],[order_details.quantity]]</f>
        <v>112</v>
      </c>
      <c r="N353" t="s">
        <v>573</v>
      </c>
      <c r="O353" t="s">
        <v>563</v>
      </c>
      <c r="P353" t="s">
        <v>537</v>
      </c>
      <c r="Q353">
        <v>10</v>
      </c>
      <c r="R353">
        <v>0</v>
      </c>
      <c r="S353">
        <v>7</v>
      </c>
      <c r="T353" t="s">
        <v>408</v>
      </c>
      <c r="U353" t="s">
        <v>28</v>
      </c>
      <c r="V353" t="s">
        <v>405</v>
      </c>
      <c r="W353" t="s">
        <v>168</v>
      </c>
      <c r="X353">
        <v>8</v>
      </c>
      <c r="Y353" t="s">
        <v>224</v>
      </c>
      <c r="Z353" t="s">
        <v>225</v>
      </c>
      <c r="AA353" t="s">
        <v>73</v>
      </c>
      <c r="AB353" t="s">
        <v>226</v>
      </c>
      <c r="AC353" t="s">
        <v>173</v>
      </c>
      <c r="AD353" t="s">
        <v>15</v>
      </c>
      <c r="AE353" t="s">
        <v>16</v>
      </c>
    </row>
    <row r="354" spans="1:31" x14ac:dyDescent="0.25">
      <c r="A354">
        <v>10382</v>
      </c>
      <c r="B354" t="s">
        <v>113</v>
      </c>
      <c r="C354">
        <v>4</v>
      </c>
      <c r="D354" s="1">
        <v>41621</v>
      </c>
      <c r="E354" s="1">
        <v>41649</v>
      </c>
      <c r="F354" s="1">
        <v>41624</v>
      </c>
      <c r="G354">
        <v>1</v>
      </c>
      <c r="H354">
        <v>94.77</v>
      </c>
      <c r="I354">
        <v>5</v>
      </c>
      <c r="J354" s="2">
        <v>17</v>
      </c>
      <c r="K354">
        <v>32</v>
      </c>
      <c r="L354">
        <v>0</v>
      </c>
      <c r="M354" s="3">
        <f>Table_orders[[#This Row],[order_details.unitPrice]]*Table_orders[[#This Row],[order_details.quantity]]</f>
        <v>544</v>
      </c>
      <c r="N354" t="s">
        <v>571</v>
      </c>
      <c r="O354" t="s">
        <v>431</v>
      </c>
      <c r="P354" t="s">
        <v>432</v>
      </c>
      <c r="Q354">
        <v>21.35</v>
      </c>
      <c r="R354">
        <v>1</v>
      </c>
      <c r="S354">
        <v>2</v>
      </c>
      <c r="T354" t="s">
        <v>409</v>
      </c>
      <c r="U354" t="s">
        <v>28</v>
      </c>
      <c r="V354" t="s">
        <v>405</v>
      </c>
      <c r="W354" t="s">
        <v>168</v>
      </c>
      <c r="X354">
        <v>8</v>
      </c>
      <c r="Y354" t="s">
        <v>114</v>
      </c>
      <c r="Z354" t="s">
        <v>115</v>
      </c>
      <c r="AA354" t="s">
        <v>116</v>
      </c>
      <c r="AB354" t="s">
        <v>117</v>
      </c>
      <c r="AC354" t="s">
        <v>118</v>
      </c>
      <c r="AD354" t="s">
        <v>5</v>
      </c>
      <c r="AE354" t="s">
        <v>6</v>
      </c>
    </row>
    <row r="355" spans="1:31" x14ac:dyDescent="0.25">
      <c r="A355">
        <v>10382</v>
      </c>
      <c r="B355" t="s">
        <v>113</v>
      </c>
      <c r="C355">
        <v>4</v>
      </c>
      <c r="D355" s="1">
        <v>41621</v>
      </c>
      <c r="E355" s="1">
        <v>41649</v>
      </c>
      <c r="F355" s="1">
        <v>41624</v>
      </c>
      <c r="G355">
        <v>1</v>
      </c>
      <c r="H355">
        <v>94.77</v>
      </c>
      <c r="I355">
        <v>18</v>
      </c>
      <c r="J355" s="2">
        <v>50</v>
      </c>
      <c r="K355">
        <v>9</v>
      </c>
      <c r="L355">
        <v>0</v>
      </c>
      <c r="M355" s="3">
        <f>Table_orders[[#This Row],[order_details.unitPrice]]*Table_orders[[#This Row],[order_details.quantity]]</f>
        <v>450</v>
      </c>
      <c r="N355" t="s">
        <v>571</v>
      </c>
      <c r="O355" t="s">
        <v>457</v>
      </c>
      <c r="P355" t="s">
        <v>458</v>
      </c>
      <c r="Q355">
        <v>62.5</v>
      </c>
      <c r="R355">
        <v>0</v>
      </c>
      <c r="S355">
        <v>8</v>
      </c>
      <c r="T355" t="s">
        <v>409</v>
      </c>
      <c r="U355" t="s">
        <v>28</v>
      </c>
      <c r="V355" t="s">
        <v>405</v>
      </c>
      <c r="W355" t="s">
        <v>168</v>
      </c>
      <c r="X355">
        <v>8</v>
      </c>
      <c r="Y355" t="s">
        <v>114</v>
      </c>
      <c r="Z355" t="s">
        <v>115</v>
      </c>
      <c r="AA355" t="s">
        <v>116</v>
      </c>
      <c r="AB355" t="s">
        <v>117</v>
      </c>
      <c r="AC355" t="s">
        <v>118</v>
      </c>
      <c r="AD355" t="s">
        <v>17</v>
      </c>
      <c r="AE355" t="s">
        <v>18</v>
      </c>
    </row>
    <row r="356" spans="1:31" x14ac:dyDescent="0.25">
      <c r="A356">
        <v>10382</v>
      </c>
      <c r="B356" t="s">
        <v>113</v>
      </c>
      <c r="C356">
        <v>4</v>
      </c>
      <c r="D356" s="1">
        <v>41621</v>
      </c>
      <c r="E356" s="1">
        <v>41649</v>
      </c>
      <c r="F356" s="1">
        <v>41624</v>
      </c>
      <c r="G356">
        <v>1</v>
      </c>
      <c r="H356">
        <v>94.77</v>
      </c>
      <c r="I356">
        <v>29</v>
      </c>
      <c r="J356" s="2">
        <v>99</v>
      </c>
      <c r="K356">
        <v>14</v>
      </c>
      <c r="L356">
        <v>0</v>
      </c>
      <c r="M356" s="3">
        <f>Table_orders[[#This Row],[order_details.unitPrice]]*Table_orders[[#This Row],[order_details.quantity]]</f>
        <v>1386</v>
      </c>
      <c r="N356" t="s">
        <v>571</v>
      </c>
      <c r="O356" t="s">
        <v>479</v>
      </c>
      <c r="P356" t="s">
        <v>480</v>
      </c>
      <c r="Q356">
        <v>123.79</v>
      </c>
      <c r="R356">
        <v>1</v>
      </c>
      <c r="S356">
        <v>6</v>
      </c>
      <c r="T356" t="s">
        <v>409</v>
      </c>
      <c r="U356" t="s">
        <v>28</v>
      </c>
      <c r="V356" t="s">
        <v>405</v>
      </c>
      <c r="W356" t="s">
        <v>168</v>
      </c>
      <c r="X356">
        <v>8</v>
      </c>
      <c r="Y356" t="s">
        <v>114</v>
      </c>
      <c r="Z356" t="s">
        <v>115</v>
      </c>
      <c r="AA356" t="s">
        <v>116</v>
      </c>
      <c r="AB356" t="s">
        <v>117</v>
      </c>
      <c r="AC356" t="s">
        <v>118</v>
      </c>
      <c r="AD356" t="s">
        <v>13</v>
      </c>
      <c r="AE356" t="s">
        <v>14</v>
      </c>
    </row>
    <row r="357" spans="1:31" x14ac:dyDescent="0.25">
      <c r="A357">
        <v>10382</v>
      </c>
      <c r="B357" t="s">
        <v>113</v>
      </c>
      <c r="C357">
        <v>4</v>
      </c>
      <c r="D357" s="1">
        <v>41621</v>
      </c>
      <c r="E357" s="1">
        <v>41649</v>
      </c>
      <c r="F357" s="1">
        <v>41624</v>
      </c>
      <c r="G357">
        <v>1</v>
      </c>
      <c r="H357">
        <v>94.77</v>
      </c>
      <c r="I357">
        <v>33</v>
      </c>
      <c r="J357" s="2">
        <v>2</v>
      </c>
      <c r="K357">
        <v>60</v>
      </c>
      <c r="L357">
        <v>0</v>
      </c>
      <c r="M357" s="3">
        <f>Table_orders[[#This Row],[order_details.unitPrice]]*Table_orders[[#This Row],[order_details.quantity]]</f>
        <v>120</v>
      </c>
      <c r="N357" t="s">
        <v>571</v>
      </c>
      <c r="O357" t="s">
        <v>487</v>
      </c>
      <c r="P357" t="s">
        <v>488</v>
      </c>
      <c r="Q357">
        <v>2.5</v>
      </c>
      <c r="R357">
        <v>0</v>
      </c>
      <c r="S357">
        <v>4</v>
      </c>
      <c r="T357" t="s">
        <v>409</v>
      </c>
      <c r="U357" t="s">
        <v>28</v>
      </c>
      <c r="V357" t="s">
        <v>405</v>
      </c>
      <c r="W357" t="s">
        <v>168</v>
      </c>
      <c r="X357">
        <v>8</v>
      </c>
      <c r="Y357" t="s">
        <v>114</v>
      </c>
      <c r="Z357" t="s">
        <v>115</v>
      </c>
      <c r="AA357" t="s">
        <v>116</v>
      </c>
      <c r="AB357" t="s">
        <v>117</v>
      </c>
      <c r="AC357" t="s">
        <v>118</v>
      </c>
      <c r="AD357" t="s">
        <v>9</v>
      </c>
      <c r="AE357" t="s">
        <v>10</v>
      </c>
    </row>
    <row r="358" spans="1:31" x14ac:dyDescent="0.25">
      <c r="A358">
        <v>10382</v>
      </c>
      <c r="B358" t="s">
        <v>113</v>
      </c>
      <c r="C358">
        <v>4</v>
      </c>
      <c r="D358" s="1">
        <v>41621</v>
      </c>
      <c r="E358" s="1">
        <v>41649</v>
      </c>
      <c r="F358" s="1">
        <v>41624</v>
      </c>
      <c r="G358">
        <v>1</v>
      </c>
      <c r="H358">
        <v>94.77</v>
      </c>
      <c r="I358">
        <v>74</v>
      </c>
      <c r="J358" s="2">
        <v>8</v>
      </c>
      <c r="K358">
        <v>50</v>
      </c>
      <c r="L358">
        <v>0</v>
      </c>
      <c r="M358" s="3">
        <f>Table_orders[[#This Row],[order_details.unitPrice]]*Table_orders[[#This Row],[order_details.quantity]]</f>
        <v>400</v>
      </c>
      <c r="N358" t="s">
        <v>571</v>
      </c>
      <c r="O358" t="s">
        <v>563</v>
      </c>
      <c r="P358" t="s">
        <v>537</v>
      </c>
      <c r="Q358">
        <v>10</v>
      </c>
      <c r="R358">
        <v>0</v>
      </c>
      <c r="S358">
        <v>7</v>
      </c>
      <c r="T358" t="s">
        <v>409</v>
      </c>
      <c r="U358" t="s">
        <v>28</v>
      </c>
      <c r="V358" t="s">
        <v>405</v>
      </c>
      <c r="W358" t="s">
        <v>168</v>
      </c>
      <c r="X358">
        <v>8</v>
      </c>
      <c r="Y358" t="s">
        <v>114</v>
      </c>
      <c r="Z358" t="s">
        <v>115</v>
      </c>
      <c r="AA358" t="s">
        <v>116</v>
      </c>
      <c r="AB358" t="s">
        <v>117</v>
      </c>
      <c r="AC358" t="s">
        <v>118</v>
      </c>
      <c r="AD358" t="s">
        <v>15</v>
      </c>
      <c r="AE358" t="s">
        <v>16</v>
      </c>
    </row>
    <row r="359" spans="1:31" x14ac:dyDescent="0.25">
      <c r="A359">
        <v>10383</v>
      </c>
      <c r="B359" t="s">
        <v>40</v>
      </c>
      <c r="C359">
        <v>8</v>
      </c>
      <c r="D359" s="1">
        <v>41624</v>
      </c>
      <c r="E359" s="1">
        <v>41652</v>
      </c>
      <c r="F359" s="1">
        <v>41626</v>
      </c>
      <c r="G359">
        <v>3</v>
      </c>
      <c r="H359">
        <v>34.24</v>
      </c>
      <c r="I359">
        <v>13</v>
      </c>
      <c r="J359" s="2">
        <v>4.8</v>
      </c>
      <c r="K359">
        <v>20</v>
      </c>
      <c r="L359">
        <v>0</v>
      </c>
      <c r="M359" s="3">
        <f>Table_orders[[#This Row],[order_details.unitPrice]]*Table_orders[[#This Row],[order_details.quantity]]</f>
        <v>96</v>
      </c>
      <c r="N359" t="s">
        <v>573</v>
      </c>
      <c r="O359" t="s">
        <v>447</v>
      </c>
      <c r="P359" t="s">
        <v>448</v>
      </c>
      <c r="Q359">
        <v>6</v>
      </c>
      <c r="R359">
        <v>0</v>
      </c>
      <c r="S359">
        <v>8</v>
      </c>
      <c r="T359" t="s">
        <v>413</v>
      </c>
      <c r="U359" t="s">
        <v>116</v>
      </c>
      <c r="V359" t="s">
        <v>405</v>
      </c>
      <c r="W359" t="s">
        <v>168</v>
      </c>
      <c r="X359">
        <v>2</v>
      </c>
      <c r="Y359" t="s">
        <v>41</v>
      </c>
      <c r="Z359" t="s">
        <v>42</v>
      </c>
      <c r="AA359" t="s">
        <v>28</v>
      </c>
      <c r="AB359" t="s">
        <v>43</v>
      </c>
      <c r="AC359" t="s">
        <v>44</v>
      </c>
      <c r="AD359" t="s">
        <v>17</v>
      </c>
      <c r="AE359" t="s">
        <v>18</v>
      </c>
    </row>
    <row r="360" spans="1:31" x14ac:dyDescent="0.25">
      <c r="A360">
        <v>10383</v>
      </c>
      <c r="B360" t="s">
        <v>40</v>
      </c>
      <c r="C360">
        <v>8</v>
      </c>
      <c r="D360" s="1">
        <v>41624</v>
      </c>
      <c r="E360" s="1">
        <v>41652</v>
      </c>
      <c r="F360" s="1">
        <v>41626</v>
      </c>
      <c r="G360">
        <v>3</v>
      </c>
      <c r="H360">
        <v>34.24</v>
      </c>
      <c r="I360">
        <v>50</v>
      </c>
      <c r="J360" s="2">
        <v>13</v>
      </c>
      <c r="K360">
        <v>15</v>
      </c>
      <c r="L360">
        <v>0</v>
      </c>
      <c r="M360" s="3">
        <f>Table_orders[[#This Row],[order_details.unitPrice]]*Table_orders[[#This Row],[order_details.quantity]]</f>
        <v>195</v>
      </c>
      <c r="N360" t="s">
        <v>573</v>
      </c>
      <c r="O360" t="s">
        <v>519</v>
      </c>
      <c r="P360" t="s">
        <v>520</v>
      </c>
      <c r="Q360">
        <v>16.25</v>
      </c>
      <c r="R360">
        <v>0</v>
      </c>
      <c r="S360">
        <v>3</v>
      </c>
      <c r="T360" t="s">
        <v>413</v>
      </c>
      <c r="U360" t="s">
        <v>116</v>
      </c>
      <c r="V360" t="s">
        <v>405</v>
      </c>
      <c r="W360" t="s">
        <v>168</v>
      </c>
      <c r="X360">
        <v>2</v>
      </c>
      <c r="Y360" t="s">
        <v>41</v>
      </c>
      <c r="Z360" t="s">
        <v>42</v>
      </c>
      <c r="AA360" t="s">
        <v>28</v>
      </c>
      <c r="AB360" t="s">
        <v>43</v>
      </c>
      <c r="AC360" t="s">
        <v>44</v>
      </c>
      <c r="AD360" t="s">
        <v>7</v>
      </c>
      <c r="AE360" t="s">
        <v>8</v>
      </c>
    </row>
    <row r="361" spans="1:31" x14ac:dyDescent="0.25">
      <c r="A361">
        <v>10383</v>
      </c>
      <c r="B361" t="s">
        <v>40</v>
      </c>
      <c r="C361">
        <v>8</v>
      </c>
      <c r="D361" s="1">
        <v>41624</v>
      </c>
      <c r="E361" s="1">
        <v>41652</v>
      </c>
      <c r="F361" s="1">
        <v>41626</v>
      </c>
      <c r="G361">
        <v>3</v>
      </c>
      <c r="H361">
        <v>34.24</v>
      </c>
      <c r="I361">
        <v>56</v>
      </c>
      <c r="J361" s="2">
        <v>30.4</v>
      </c>
      <c r="K361">
        <v>20</v>
      </c>
      <c r="L361">
        <v>0</v>
      </c>
      <c r="M361" s="3">
        <f>Table_orders[[#This Row],[order_details.unitPrice]]*Table_orders[[#This Row],[order_details.quantity]]</f>
        <v>608</v>
      </c>
      <c r="N361" t="s">
        <v>573</v>
      </c>
      <c r="O361" t="s">
        <v>531</v>
      </c>
      <c r="P361" t="s">
        <v>532</v>
      </c>
      <c r="Q361">
        <v>38</v>
      </c>
      <c r="R361">
        <v>0</v>
      </c>
      <c r="S361">
        <v>5</v>
      </c>
      <c r="T361" t="s">
        <v>413</v>
      </c>
      <c r="U361" t="s">
        <v>116</v>
      </c>
      <c r="V361" t="s">
        <v>405</v>
      </c>
      <c r="W361" t="s">
        <v>168</v>
      </c>
      <c r="X361">
        <v>2</v>
      </c>
      <c r="Y361" t="s">
        <v>41</v>
      </c>
      <c r="Z361" t="s">
        <v>42</v>
      </c>
      <c r="AA361" t="s">
        <v>28</v>
      </c>
      <c r="AB361" t="s">
        <v>43</v>
      </c>
      <c r="AC361" t="s">
        <v>44</v>
      </c>
      <c r="AD361" t="s">
        <v>11</v>
      </c>
      <c r="AE361" t="s">
        <v>12</v>
      </c>
    </row>
    <row r="362" spans="1:31" x14ac:dyDescent="0.25">
      <c r="A362">
        <v>10384</v>
      </c>
      <c r="B362" t="s">
        <v>45</v>
      </c>
      <c r="C362">
        <v>3</v>
      </c>
      <c r="D362" s="1">
        <v>41624</v>
      </c>
      <c r="E362" s="1">
        <v>41652</v>
      </c>
      <c r="F362" s="1">
        <v>41628</v>
      </c>
      <c r="G362">
        <v>3</v>
      </c>
      <c r="H362">
        <v>168.64</v>
      </c>
      <c r="I362">
        <v>20</v>
      </c>
      <c r="J362" s="2">
        <v>64.8</v>
      </c>
      <c r="K362">
        <v>28</v>
      </c>
      <c r="L362">
        <v>0</v>
      </c>
      <c r="M362" s="3">
        <f>Table_orders[[#This Row],[order_details.unitPrice]]*Table_orders[[#This Row],[order_details.quantity]]</f>
        <v>1814.3999999999999</v>
      </c>
      <c r="N362" t="s">
        <v>573</v>
      </c>
      <c r="O362" t="s">
        <v>461</v>
      </c>
      <c r="P362" t="s">
        <v>462</v>
      </c>
      <c r="Q362">
        <v>81</v>
      </c>
      <c r="R362">
        <v>0</v>
      </c>
      <c r="S362">
        <v>3</v>
      </c>
      <c r="T362" t="s">
        <v>408</v>
      </c>
      <c r="U362" t="s">
        <v>28</v>
      </c>
      <c r="V362" t="s">
        <v>405</v>
      </c>
      <c r="W362" t="s">
        <v>168</v>
      </c>
      <c r="X362">
        <v>8</v>
      </c>
      <c r="Y362" t="s">
        <v>46</v>
      </c>
      <c r="Z362" t="s">
        <v>47</v>
      </c>
      <c r="AA362" t="s">
        <v>48</v>
      </c>
      <c r="AB362" t="s">
        <v>49</v>
      </c>
      <c r="AC362" t="s">
        <v>50</v>
      </c>
      <c r="AD362" t="s">
        <v>7</v>
      </c>
      <c r="AE362" t="s">
        <v>8</v>
      </c>
    </row>
    <row r="363" spans="1:31" x14ac:dyDescent="0.25">
      <c r="A363">
        <v>10384</v>
      </c>
      <c r="B363" t="s">
        <v>45</v>
      </c>
      <c r="C363">
        <v>3</v>
      </c>
      <c r="D363" s="1">
        <v>41624</v>
      </c>
      <c r="E363" s="1">
        <v>41652</v>
      </c>
      <c r="F363" s="1">
        <v>41628</v>
      </c>
      <c r="G363">
        <v>3</v>
      </c>
      <c r="H363">
        <v>168.64</v>
      </c>
      <c r="I363">
        <v>60</v>
      </c>
      <c r="J363" s="2">
        <v>27.2</v>
      </c>
      <c r="K363">
        <v>15</v>
      </c>
      <c r="L363">
        <v>0</v>
      </c>
      <c r="M363" s="3">
        <f>Table_orders[[#This Row],[order_details.unitPrice]]*Table_orders[[#This Row],[order_details.quantity]]</f>
        <v>408</v>
      </c>
      <c r="N363" t="s">
        <v>573</v>
      </c>
      <c r="O363" t="s">
        <v>538</v>
      </c>
      <c r="P363" t="s">
        <v>539</v>
      </c>
      <c r="Q363">
        <v>34</v>
      </c>
      <c r="R363">
        <v>0</v>
      </c>
      <c r="S363">
        <v>4</v>
      </c>
      <c r="T363" t="s">
        <v>408</v>
      </c>
      <c r="U363" t="s">
        <v>28</v>
      </c>
      <c r="V363" t="s">
        <v>405</v>
      </c>
      <c r="W363" t="s">
        <v>168</v>
      </c>
      <c r="X363">
        <v>8</v>
      </c>
      <c r="Y363" t="s">
        <v>46</v>
      </c>
      <c r="Z363" t="s">
        <v>47</v>
      </c>
      <c r="AA363" t="s">
        <v>48</v>
      </c>
      <c r="AB363" t="s">
        <v>49</v>
      </c>
      <c r="AC363" t="s">
        <v>50</v>
      </c>
      <c r="AD363" t="s">
        <v>9</v>
      </c>
      <c r="AE363" t="s">
        <v>10</v>
      </c>
    </row>
    <row r="364" spans="1:31" x14ac:dyDescent="0.25">
      <c r="A364">
        <v>10385</v>
      </c>
      <c r="B364" t="s">
        <v>332</v>
      </c>
      <c r="C364">
        <v>1</v>
      </c>
      <c r="D364" s="1">
        <v>41625</v>
      </c>
      <c r="E364" s="1">
        <v>41653</v>
      </c>
      <c r="F364" s="1">
        <v>41631</v>
      </c>
      <c r="G364">
        <v>2</v>
      </c>
      <c r="H364">
        <v>30.96</v>
      </c>
      <c r="I364">
        <v>7</v>
      </c>
      <c r="J364" s="2">
        <v>24</v>
      </c>
      <c r="K364">
        <v>10</v>
      </c>
      <c r="L364">
        <v>0.2</v>
      </c>
      <c r="M364" s="3">
        <f>Table_orders[[#This Row],[order_details.unitPrice]]*Table_orders[[#This Row],[order_details.quantity]]</f>
        <v>240</v>
      </c>
      <c r="N364" t="s">
        <v>572</v>
      </c>
      <c r="O364" t="s">
        <v>435</v>
      </c>
      <c r="P364" t="s">
        <v>436</v>
      </c>
      <c r="Q364">
        <v>30</v>
      </c>
      <c r="R364">
        <v>0</v>
      </c>
      <c r="S364">
        <v>7</v>
      </c>
      <c r="T364" t="s">
        <v>404</v>
      </c>
      <c r="U364" t="s">
        <v>28</v>
      </c>
      <c r="V364" t="s">
        <v>405</v>
      </c>
      <c r="W364" t="s">
        <v>168</v>
      </c>
      <c r="X364">
        <v>8</v>
      </c>
      <c r="Y364" t="s">
        <v>333</v>
      </c>
      <c r="Z364" t="s">
        <v>334</v>
      </c>
      <c r="AA364" t="s">
        <v>116</v>
      </c>
      <c r="AB364" t="s">
        <v>335</v>
      </c>
      <c r="AC364" t="s">
        <v>168</v>
      </c>
      <c r="AD364" t="s">
        <v>15</v>
      </c>
      <c r="AE364" t="s">
        <v>16</v>
      </c>
    </row>
    <row r="365" spans="1:31" x14ac:dyDescent="0.25">
      <c r="A365">
        <v>10385</v>
      </c>
      <c r="B365" t="s">
        <v>332</v>
      </c>
      <c r="C365">
        <v>1</v>
      </c>
      <c r="D365" s="1">
        <v>41625</v>
      </c>
      <c r="E365" s="1">
        <v>41653</v>
      </c>
      <c r="F365" s="1">
        <v>41631</v>
      </c>
      <c r="G365">
        <v>2</v>
      </c>
      <c r="H365">
        <v>30.96</v>
      </c>
      <c r="I365">
        <v>60</v>
      </c>
      <c r="J365" s="2">
        <v>27.2</v>
      </c>
      <c r="K365">
        <v>20</v>
      </c>
      <c r="L365">
        <v>0.2</v>
      </c>
      <c r="M365" s="3">
        <f>Table_orders[[#This Row],[order_details.unitPrice]]*Table_orders[[#This Row],[order_details.quantity]]</f>
        <v>544</v>
      </c>
      <c r="N365" t="s">
        <v>572</v>
      </c>
      <c r="O365" t="s">
        <v>538</v>
      </c>
      <c r="P365" t="s">
        <v>539</v>
      </c>
      <c r="Q365">
        <v>34</v>
      </c>
      <c r="R365">
        <v>0</v>
      </c>
      <c r="S365">
        <v>4</v>
      </c>
      <c r="T365" t="s">
        <v>404</v>
      </c>
      <c r="U365" t="s">
        <v>28</v>
      </c>
      <c r="V365" t="s">
        <v>405</v>
      </c>
      <c r="W365" t="s">
        <v>168</v>
      </c>
      <c r="X365">
        <v>8</v>
      </c>
      <c r="Y365" t="s">
        <v>333</v>
      </c>
      <c r="Z365" t="s">
        <v>334</v>
      </c>
      <c r="AA365" t="s">
        <v>116</v>
      </c>
      <c r="AB365" t="s">
        <v>335</v>
      </c>
      <c r="AC365" t="s">
        <v>168</v>
      </c>
      <c r="AD365" t="s">
        <v>9</v>
      </c>
      <c r="AE365" t="s">
        <v>10</v>
      </c>
    </row>
    <row r="366" spans="1:31" x14ac:dyDescent="0.25">
      <c r="A366">
        <v>10385</v>
      </c>
      <c r="B366" t="s">
        <v>332</v>
      </c>
      <c r="C366">
        <v>1</v>
      </c>
      <c r="D366" s="1">
        <v>41625</v>
      </c>
      <c r="E366" s="1">
        <v>41653</v>
      </c>
      <c r="F366" s="1">
        <v>41631</v>
      </c>
      <c r="G366">
        <v>2</v>
      </c>
      <c r="H366">
        <v>30.96</v>
      </c>
      <c r="I366">
        <v>68</v>
      </c>
      <c r="J366" s="2">
        <v>10</v>
      </c>
      <c r="K366">
        <v>8</v>
      </c>
      <c r="L366">
        <v>0.2</v>
      </c>
      <c r="M366" s="3">
        <f>Table_orders[[#This Row],[order_details.unitPrice]]*Table_orders[[#This Row],[order_details.quantity]]</f>
        <v>80</v>
      </c>
      <c r="N366" t="s">
        <v>572</v>
      </c>
      <c r="O366" t="s">
        <v>553</v>
      </c>
      <c r="P366" t="s">
        <v>554</v>
      </c>
      <c r="Q366">
        <v>12.5</v>
      </c>
      <c r="R366">
        <v>0</v>
      </c>
      <c r="S366">
        <v>3</v>
      </c>
      <c r="T366" t="s">
        <v>404</v>
      </c>
      <c r="U366" t="s">
        <v>28</v>
      </c>
      <c r="V366" t="s">
        <v>405</v>
      </c>
      <c r="W366" t="s">
        <v>168</v>
      </c>
      <c r="X366">
        <v>8</v>
      </c>
      <c r="Y366" t="s">
        <v>333</v>
      </c>
      <c r="Z366" t="s">
        <v>334</v>
      </c>
      <c r="AA366" t="s">
        <v>116</v>
      </c>
      <c r="AB366" t="s">
        <v>335</v>
      </c>
      <c r="AC366" t="s">
        <v>168</v>
      </c>
      <c r="AD366" t="s">
        <v>7</v>
      </c>
      <c r="AE366" t="s">
        <v>8</v>
      </c>
    </row>
    <row r="367" spans="1:31" x14ac:dyDescent="0.25">
      <c r="A367">
        <v>10386</v>
      </c>
      <c r="B367" t="s">
        <v>119</v>
      </c>
      <c r="C367">
        <v>9</v>
      </c>
      <c r="D367" s="1">
        <v>41626</v>
      </c>
      <c r="E367" s="1">
        <v>41640</v>
      </c>
      <c r="F367" s="1">
        <v>41633</v>
      </c>
      <c r="G367">
        <v>3</v>
      </c>
      <c r="H367">
        <v>13.99</v>
      </c>
      <c r="I367">
        <v>24</v>
      </c>
      <c r="J367" s="2">
        <v>3.6</v>
      </c>
      <c r="K367">
        <v>15</v>
      </c>
      <c r="L367">
        <v>0</v>
      </c>
      <c r="M367" s="3">
        <f>Table_orders[[#This Row],[order_details.unitPrice]]*Table_orders[[#This Row],[order_details.quantity]]</f>
        <v>54</v>
      </c>
      <c r="N367" t="s">
        <v>573</v>
      </c>
      <c r="O367" t="s">
        <v>469</v>
      </c>
      <c r="P367" t="s">
        <v>470</v>
      </c>
      <c r="Q367">
        <v>4.5</v>
      </c>
      <c r="R367">
        <v>1</v>
      </c>
      <c r="S367">
        <v>1</v>
      </c>
      <c r="T367" t="s">
        <v>414</v>
      </c>
      <c r="U367" t="s">
        <v>28</v>
      </c>
      <c r="V367" t="s">
        <v>43</v>
      </c>
      <c r="W367" t="s">
        <v>44</v>
      </c>
      <c r="X367">
        <v>5</v>
      </c>
      <c r="Y367" t="s">
        <v>120</v>
      </c>
      <c r="Z367" t="s">
        <v>121</v>
      </c>
      <c r="AA367" t="s">
        <v>122</v>
      </c>
      <c r="AB367" t="s">
        <v>97</v>
      </c>
      <c r="AC367" t="s">
        <v>98</v>
      </c>
      <c r="AD367" t="s">
        <v>3</v>
      </c>
      <c r="AE367" t="s">
        <v>4</v>
      </c>
    </row>
    <row r="368" spans="1:31" x14ac:dyDescent="0.25">
      <c r="A368">
        <v>10386</v>
      </c>
      <c r="B368" t="s">
        <v>119</v>
      </c>
      <c r="C368">
        <v>9</v>
      </c>
      <c r="D368" s="1">
        <v>41626</v>
      </c>
      <c r="E368" s="1">
        <v>41640</v>
      </c>
      <c r="F368" s="1">
        <v>41633</v>
      </c>
      <c r="G368">
        <v>3</v>
      </c>
      <c r="H368">
        <v>13.99</v>
      </c>
      <c r="I368">
        <v>34</v>
      </c>
      <c r="J368" s="2">
        <v>11.2</v>
      </c>
      <c r="K368">
        <v>10</v>
      </c>
      <c r="L368">
        <v>0</v>
      </c>
      <c r="M368" s="3">
        <f>Table_orders[[#This Row],[order_details.unitPrice]]*Table_orders[[#This Row],[order_details.quantity]]</f>
        <v>112</v>
      </c>
      <c r="N368" t="s">
        <v>573</v>
      </c>
      <c r="O368" t="s">
        <v>489</v>
      </c>
      <c r="P368" t="s">
        <v>426</v>
      </c>
      <c r="Q368">
        <v>14</v>
      </c>
      <c r="R368">
        <v>0</v>
      </c>
      <c r="S368">
        <v>1</v>
      </c>
      <c r="T368" t="s">
        <v>414</v>
      </c>
      <c r="U368" t="s">
        <v>28</v>
      </c>
      <c r="V368" t="s">
        <v>43</v>
      </c>
      <c r="W368" t="s">
        <v>44</v>
      </c>
      <c r="X368">
        <v>5</v>
      </c>
      <c r="Y368" t="s">
        <v>120</v>
      </c>
      <c r="Z368" t="s">
        <v>121</v>
      </c>
      <c r="AA368" t="s">
        <v>122</v>
      </c>
      <c r="AB368" t="s">
        <v>97</v>
      </c>
      <c r="AC368" t="s">
        <v>98</v>
      </c>
      <c r="AD368" t="s">
        <v>3</v>
      </c>
      <c r="AE368" t="s">
        <v>4</v>
      </c>
    </row>
    <row r="369" spans="1:31" x14ac:dyDescent="0.25">
      <c r="A369">
        <v>10387</v>
      </c>
      <c r="B369" t="s">
        <v>312</v>
      </c>
      <c r="C369">
        <v>1</v>
      </c>
      <c r="D369" s="1">
        <v>41626</v>
      </c>
      <c r="E369" s="1">
        <v>41654</v>
      </c>
      <c r="F369" s="1">
        <v>41628</v>
      </c>
      <c r="G369">
        <v>2</v>
      </c>
      <c r="H369">
        <v>93.63</v>
      </c>
      <c r="I369">
        <v>24</v>
      </c>
      <c r="J369" s="2">
        <v>3.6</v>
      </c>
      <c r="K369">
        <v>15</v>
      </c>
      <c r="L369">
        <v>0</v>
      </c>
      <c r="M369" s="3">
        <f>Table_orders[[#This Row],[order_details.unitPrice]]*Table_orders[[#This Row],[order_details.quantity]]</f>
        <v>54</v>
      </c>
      <c r="N369" t="s">
        <v>572</v>
      </c>
      <c r="O369" t="s">
        <v>469</v>
      </c>
      <c r="P369" t="s">
        <v>470</v>
      </c>
      <c r="Q369">
        <v>4.5</v>
      </c>
      <c r="R369">
        <v>1</v>
      </c>
      <c r="S369">
        <v>1</v>
      </c>
      <c r="T369" t="s">
        <v>404</v>
      </c>
      <c r="U369" t="s">
        <v>28</v>
      </c>
      <c r="V369" t="s">
        <v>405</v>
      </c>
      <c r="W369" t="s">
        <v>168</v>
      </c>
      <c r="X369">
        <v>8</v>
      </c>
      <c r="Y369" t="s">
        <v>313</v>
      </c>
      <c r="Z369" t="s">
        <v>314</v>
      </c>
      <c r="AA369" t="s">
        <v>34</v>
      </c>
      <c r="AB369" t="s">
        <v>315</v>
      </c>
      <c r="AC369" t="s">
        <v>316</v>
      </c>
      <c r="AD369" t="s">
        <v>3</v>
      </c>
      <c r="AE369" t="s">
        <v>4</v>
      </c>
    </row>
    <row r="370" spans="1:31" x14ac:dyDescent="0.25">
      <c r="A370">
        <v>10387</v>
      </c>
      <c r="B370" t="s">
        <v>312</v>
      </c>
      <c r="C370">
        <v>1</v>
      </c>
      <c r="D370" s="1">
        <v>41626</v>
      </c>
      <c r="E370" s="1">
        <v>41654</v>
      </c>
      <c r="F370" s="1">
        <v>41628</v>
      </c>
      <c r="G370">
        <v>2</v>
      </c>
      <c r="H370">
        <v>93.63</v>
      </c>
      <c r="I370">
        <v>28</v>
      </c>
      <c r="J370" s="2">
        <v>36.4</v>
      </c>
      <c r="K370">
        <v>6</v>
      </c>
      <c r="L370">
        <v>0</v>
      </c>
      <c r="M370" s="3">
        <f>Table_orders[[#This Row],[order_details.unitPrice]]*Table_orders[[#This Row],[order_details.quantity]]</f>
        <v>218.39999999999998</v>
      </c>
      <c r="N370" t="s">
        <v>572</v>
      </c>
      <c r="O370" t="s">
        <v>477</v>
      </c>
      <c r="P370" t="s">
        <v>478</v>
      </c>
      <c r="Q370">
        <v>45.6</v>
      </c>
      <c r="R370">
        <v>1</v>
      </c>
      <c r="S370">
        <v>7</v>
      </c>
      <c r="T370" t="s">
        <v>404</v>
      </c>
      <c r="U370" t="s">
        <v>28</v>
      </c>
      <c r="V370" t="s">
        <v>405</v>
      </c>
      <c r="W370" t="s">
        <v>168</v>
      </c>
      <c r="X370">
        <v>8</v>
      </c>
      <c r="Y370" t="s">
        <v>313</v>
      </c>
      <c r="Z370" t="s">
        <v>314</v>
      </c>
      <c r="AA370" t="s">
        <v>34</v>
      </c>
      <c r="AB370" t="s">
        <v>315</v>
      </c>
      <c r="AC370" t="s">
        <v>316</v>
      </c>
      <c r="AD370" t="s">
        <v>15</v>
      </c>
      <c r="AE370" t="s">
        <v>16</v>
      </c>
    </row>
    <row r="371" spans="1:31" x14ac:dyDescent="0.25">
      <c r="A371">
        <v>10387</v>
      </c>
      <c r="B371" t="s">
        <v>312</v>
      </c>
      <c r="C371">
        <v>1</v>
      </c>
      <c r="D371" s="1">
        <v>41626</v>
      </c>
      <c r="E371" s="1">
        <v>41654</v>
      </c>
      <c r="F371" s="1">
        <v>41628</v>
      </c>
      <c r="G371">
        <v>2</v>
      </c>
      <c r="H371">
        <v>93.63</v>
      </c>
      <c r="I371">
        <v>59</v>
      </c>
      <c r="J371" s="2">
        <v>44</v>
      </c>
      <c r="K371">
        <v>12</v>
      </c>
      <c r="L371">
        <v>0</v>
      </c>
      <c r="M371" s="3">
        <f>Table_orders[[#This Row],[order_details.unitPrice]]*Table_orders[[#This Row],[order_details.quantity]]</f>
        <v>528</v>
      </c>
      <c r="N371" t="s">
        <v>572</v>
      </c>
      <c r="O371" t="s">
        <v>536</v>
      </c>
      <c r="P371" t="s">
        <v>537</v>
      </c>
      <c r="Q371">
        <v>55</v>
      </c>
      <c r="R371">
        <v>0</v>
      </c>
      <c r="S371">
        <v>4</v>
      </c>
      <c r="T371" t="s">
        <v>404</v>
      </c>
      <c r="U371" t="s">
        <v>28</v>
      </c>
      <c r="V371" t="s">
        <v>405</v>
      </c>
      <c r="W371" t="s">
        <v>168</v>
      </c>
      <c r="X371">
        <v>8</v>
      </c>
      <c r="Y371" t="s">
        <v>313</v>
      </c>
      <c r="Z371" t="s">
        <v>314</v>
      </c>
      <c r="AA371" t="s">
        <v>34</v>
      </c>
      <c r="AB371" t="s">
        <v>315</v>
      </c>
      <c r="AC371" t="s">
        <v>316</v>
      </c>
      <c r="AD371" t="s">
        <v>9</v>
      </c>
      <c r="AE371" t="s">
        <v>10</v>
      </c>
    </row>
    <row r="372" spans="1:31" x14ac:dyDescent="0.25">
      <c r="A372">
        <v>10387</v>
      </c>
      <c r="B372" t="s">
        <v>312</v>
      </c>
      <c r="C372">
        <v>1</v>
      </c>
      <c r="D372" s="1">
        <v>41626</v>
      </c>
      <c r="E372" s="1">
        <v>41654</v>
      </c>
      <c r="F372" s="1">
        <v>41628</v>
      </c>
      <c r="G372">
        <v>2</v>
      </c>
      <c r="H372">
        <v>93.63</v>
      </c>
      <c r="I372">
        <v>71</v>
      </c>
      <c r="J372" s="2">
        <v>17.2</v>
      </c>
      <c r="K372">
        <v>15</v>
      </c>
      <c r="L372">
        <v>0</v>
      </c>
      <c r="M372" s="3">
        <f>Table_orders[[#This Row],[order_details.unitPrice]]*Table_orders[[#This Row],[order_details.quantity]]</f>
        <v>258</v>
      </c>
      <c r="N372" t="s">
        <v>572</v>
      </c>
      <c r="O372" t="s">
        <v>559</v>
      </c>
      <c r="P372" t="s">
        <v>446</v>
      </c>
      <c r="Q372">
        <v>21.5</v>
      </c>
      <c r="R372">
        <v>0</v>
      </c>
      <c r="S372">
        <v>4</v>
      </c>
      <c r="T372" t="s">
        <v>404</v>
      </c>
      <c r="U372" t="s">
        <v>28</v>
      </c>
      <c r="V372" t="s">
        <v>405</v>
      </c>
      <c r="W372" t="s">
        <v>168</v>
      </c>
      <c r="X372">
        <v>8</v>
      </c>
      <c r="Y372" t="s">
        <v>313</v>
      </c>
      <c r="Z372" t="s">
        <v>314</v>
      </c>
      <c r="AA372" t="s">
        <v>34</v>
      </c>
      <c r="AB372" t="s">
        <v>315</v>
      </c>
      <c r="AC372" t="s">
        <v>316</v>
      </c>
      <c r="AD372" t="s">
        <v>9</v>
      </c>
      <c r="AE372" t="s">
        <v>10</v>
      </c>
    </row>
    <row r="373" spans="1:31" x14ac:dyDescent="0.25">
      <c r="A373">
        <v>10388</v>
      </c>
      <c r="B373" t="s">
        <v>321</v>
      </c>
      <c r="C373">
        <v>2</v>
      </c>
      <c r="D373" s="1">
        <v>41627</v>
      </c>
      <c r="E373" s="1">
        <v>41655</v>
      </c>
      <c r="F373" s="1">
        <v>41628</v>
      </c>
      <c r="G373">
        <v>1</v>
      </c>
      <c r="H373">
        <v>34.86</v>
      </c>
      <c r="I373">
        <v>45</v>
      </c>
      <c r="J373" s="2">
        <v>7.6</v>
      </c>
      <c r="K373">
        <v>15</v>
      </c>
      <c r="L373">
        <v>0.2</v>
      </c>
      <c r="M373" s="3">
        <f>Table_orders[[#This Row],[order_details.unitPrice]]*Table_orders[[#This Row],[order_details.quantity]]</f>
        <v>114</v>
      </c>
      <c r="N373" t="s">
        <v>571</v>
      </c>
      <c r="O373" t="s">
        <v>509</v>
      </c>
      <c r="P373" t="s">
        <v>510</v>
      </c>
      <c r="Q373">
        <v>9.5</v>
      </c>
      <c r="R373">
        <v>0</v>
      </c>
      <c r="S373">
        <v>8</v>
      </c>
      <c r="T373" t="s">
        <v>406</v>
      </c>
      <c r="U373" t="s">
        <v>407</v>
      </c>
      <c r="V373" t="s">
        <v>405</v>
      </c>
      <c r="W373" t="s">
        <v>168</v>
      </c>
      <c r="Y373" t="s">
        <v>322</v>
      </c>
      <c r="Z373" t="s">
        <v>323</v>
      </c>
      <c r="AA373" t="s">
        <v>116</v>
      </c>
      <c r="AB373" t="s">
        <v>43</v>
      </c>
      <c r="AC373" t="s">
        <v>44</v>
      </c>
      <c r="AD373" t="s">
        <v>17</v>
      </c>
      <c r="AE373" t="s">
        <v>18</v>
      </c>
    </row>
    <row r="374" spans="1:31" x14ac:dyDescent="0.25">
      <c r="A374">
        <v>10388</v>
      </c>
      <c r="B374" t="s">
        <v>321</v>
      </c>
      <c r="C374">
        <v>2</v>
      </c>
      <c r="D374" s="1">
        <v>41627</v>
      </c>
      <c r="E374" s="1">
        <v>41655</v>
      </c>
      <c r="F374" s="1">
        <v>41628</v>
      </c>
      <c r="G374">
        <v>1</v>
      </c>
      <c r="H374">
        <v>34.86</v>
      </c>
      <c r="I374">
        <v>52</v>
      </c>
      <c r="J374" s="2">
        <v>5.6</v>
      </c>
      <c r="K374">
        <v>20</v>
      </c>
      <c r="L374">
        <v>0.2</v>
      </c>
      <c r="M374" s="3">
        <f>Table_orders[[#This Row],[order_details.unitPrice]]*Table_orders[[#This Row],[order_details.quantity]]</f>
        <v>112</v>
      </c>
      <c r="N374" t="s">
        <v>571</v>
      </c>
      <c r="O374" t="s">
        <v>523</v>
      </c>
      <c r="P374" t="s">
        <v>524</v>
      </c>
      <c r="Q374">
        <v>7</v>
      </c>
      <c r="R374">
        <v>0</v>
      </c>
      <c r="S374">
        <v>5</v>
      </c>
      <c r="T374" t="s">
        <v>406</v>
      </c>
      <c r="U374" t="s">
        <v>407</v>
      </c>
      <c r="V374" t="s">
        <v>405</v>
      </c>
      <c r="W374" t="s">
        <v>168</v>
      </c>
      <c r="Y374" t="s">
        <v>322</v>
      </c>
      <c r="Z374" t="s">
        <v>323</v>
      </c>
      <c r="AA374" t="s">
        <v>116</v>
      </c>
      <c r="AB374" t="s">
        <v>43</v>
      </c>
      <c r="AC374" t="s">
        <v>44</v>
      </c>
      <c r="AD374" t="s">
        <v>11</v>
      </c>
      <c r="AE374" t="s">
        <v>12</v>
      </c>
    </row>
    <row r="375" spans="1:31" x14ac:dyDescent="0.25">
      <c r="A375">
        <v>10388</v>
      </c>
      <c r="B375" t="s">
        <v>321</v>
      </c>
      <c r="C375">
        <v>2</v>
      </c>
      <c r="D375" s="1">
        <v>41627</v>
      </c>
      <c r="E375" s="1">
        <v>41655</v>
      </c>
      <c r="F375" s="1">
        <v>41628</v>
      </c>
      <c r="G375">
        <v>1</v>
      </c>
      <c r="H375">
        <v>34.86</v>
      </c>
      <c r="I375">
        <v>53</v>
      </c>
      <c r="J375" s="2">
        <v>26.2</v>
      </c>
      <c r="K375">
        <v>40</v>
      </c>
      <c r="L375">
        <v>0</v>
      </c>
      <c r="M375" s="3">
        <f>Table_orders[[#This Row],[order_details.unitPrice]]*Table_orders[[#This Row],[order_details.quantity]]</f>
        <v>1048</v>
      </c>
      <c r="N375" t="s">
        <v>571</v>
      </c>
      <c r="O375" t="s">
        <v>525</v>
      </c>
      <c r="P375" t="s">
        <v>526</v>
      </c>
      <c r="Q375">
        <v>32.799999999999997</v>
      </c>
      <c r="R375">
        <v>1</v>
      </c>
      <c r="S375">
        <v>6</v>
      </c>
      <c r="T375" t="s">
        <v>406</v>
      </c>
      <c r="U375" t="s">
        <v>407</v>
      </c>
      <c r="V375" t="s">
        <v>405</v>
      </c>
      <c r="W375" t="s">
        <v>168</v>
      </c>
      <c r="Y375" t="s">
        <v>322</v>
      </c>
      <c r="Z375" t="s">
        <v>323</v>
      </c>
      <c r="AA375" t="s">
        <v>116</v>
      </c>
      <c r="AB375" t="s">
        <v>43</v>
      </c>
      <c r="AC375" t="s">
        <v>44</v>
      </c>
      <c r="AD375" t="s">
        <v>13</v>
      </c>
      <c r="AE375" t="s">
        <v>14</v>
      </c>
    </row>
    <row r="376" spans="1:31" x14ac:dyDescent="0.25">
      <c r="A376">
        <v>10389</v>
      </c>
      <c r="B376" t="s">
        <v>70</v>
      </c>
      <c r="C376">
        <v>4</v>
      </c>
      <c r="D376" s="1">
        <v>41628</v>
      </c>
      <c r="E376" s="1">
        <v>41656</v>
      </c>
      <c r="F376" s="1">
        <v>41632</v>
      </c>
      <c r="G376">
        <v>2</v>
      </c>
      <c r="H376">
        <v>47.42</v>
      </c>
      <c r="I376">
        <v>10</v>
      </c>
      <c r="J376" s="2">
        <v>24.8</v>
      </c>
      <c r="K376">
        <v>16</v>
      </c>
      <c r="L376">
        <v>0</v>
      </c>
      <c r="M376" s="3">
        <f>Table_orders[[#This Row],[order_details.unitPrice]]*Table_orders[[#This Row],[order_details.quantity]]</f>
        <v>396.8</v>
      </c>
      <c r="N376" t="s">
        <v>572</v>
      </c>
      <c r="O376" t="s">
        <v>441</v>
      </c>
      <c r="P376" t="s">
        <v>442</v>
      </c>
      <c r="Q376">
        <v>31</v>
      </c>
      <c r="R376">
        <v>0</v>
      </c>
      <c r="S376">
        <v>8</v>
      </c>
      <c r="T376" t="s">
        <v>409</v>
      </c>
      <c r="U376" t="s">
        <v>28</v>
      </c>
      <c r="V376" t="s">
        <v>405</v>
      </c>
      <c r="W376" t="s">
        <v>168</v>
      </c>
      <c r="X376">
        <v>8</v>
      </c>
      <c r="Y376" t="s">
        <v>71</v>
      </c>
      <c r="Z376" t="s">
        <v>72</v>
      </c>
      <c r="AA376" t="s">
        <v>73</v>
      </c>
      <c r="AB376" t="s">
        <v>74</v>
      </c>
      <c r="AC376" t="s">
        <v>75</v>
      </c>
      <c r="AD376" t="s">
        <v>17</v>
      </c>
      <c r="AE376" t="s">
        <v>18</v>
      </c>
    </row>
    <row r="377" spans="1:31" x14ac:dyDescent="0.25">
      <c r="A377">
        <v>10389</v>
      </c>
      <c r="B377" t="s">
        <v>70</v>
      </c>
      <c r="C377">
        <v>4</v>
      </c>
      <c r="D377" s="1">
        <v>41628</v>
      </c>
      <c r="E377" s="1">
        <v>41656</v>
      </c>
      <c r="F377" s="1">
        <v>41632</v>
      </c>
      <c r="G377">
        <v>2</v>
      </c>
      <c r="H377">
        <v>47.42</v>
      </c>
      <c r="I377">
        <v>55</v>
      </c>
      <c r="J377" s="2">
        <v>19.2</v>
      </c>
      <c r="K377">
        <v>15</v>
      </c>
      <c r="L377">
        <v>0</v>
      </c>
      <c r="M377" s="3">
        <f>Table_orders[[#This Row],[order_details.unitPrice]]*Table_orders[[#This Row],[order_details.quantity]]</f>
        <v>288</v>
      </c>
      <c r="N377" t="s">
        <v>572</v>
      </c>
      <c r="O377" t="s">
        <v>529</v>
      </c>
      <c r="P377" t="s">
        <v>530</v>
      </c>
      <c r="Q377">
        <v>24</v>
      </c>
      <c r="R377">
        <v>0</v>
      </c>
      <c r="S377">
        <v>6</v>
      </c>
      <c r="T377" t="s">
        <v>409</v>
      </c>
      <c r="U377" t="s">
        <v>28</v>
      </c>
      <c r="V377" t="s">
        <v>405</v>
      </c>
      <c r="W377" t="s">
        <v>168</v>
      </c>
      <c r="X377">
        <v>8</v>
      </c>
      <c r="Y377" t="s">
        <v>71</v>
      </c>
      <c r="Z377" t="s">
        <v>72</v>
      </c>
      <c r="AA377" t="s">
        <v>73</v>
      </c>
      <c r="AB377" t="s">
        <v>74</v>
      </c>
      <c r="AC377" t="s">
        <v>75</v>
      </c>
      <c r="AD377" t="s">
        <v>13</v>
      </c>
      <c r="AE377" t="s">
        <v>14</v>
      </c>
    </row>
    <row r="378" spans="1:31" x14ac:dyDescent="0.25">
      <c r="A378">
        <v>10389</v>
      </c>
      <c r="B378" t="s">
        <v>70</v>
      </c>
      <c r="C378">
        <v>4</v>
      </c>
      <c r="D378" s="1">
        <v>41628</v>
      </c>
      <c r="E378" s="1">
        <v>41656</v>
      </c>
      <c r="F378" s="1">
        <v>41632</v>
      </c>
      <c r="G378">
        <v>2</v>
      </c>
      <c r="H378">
        <v>47.42</v>
      </c>
      <c r="I378">
        <v>62</v>
      </c>
      <c r="J378" s="2">
        <v>39.4</v>
      </c>
      <c r="K378">
        <v>20</v>
      </c>
      <c r="L378">
        <v>0</v>
      </c>
      <c r="M378" s="3">
        <f>Table_orders[[#This Row],[order_details.unitPrice]]*Table_orders[[#This Row],[order_details.quantity]]</f>
        <v>788</v>
      </c>
      <c r="N378" t="s">
        <v>572</v>
      </c>
      <c r="O378" t="s">
        <v>542</v>
      </c>
      <c r="P378" t="s">
        <v>543</v>
      </c>
      <c r="Q378">
        <v>49.3</v>
      </c>
      <c r="R378">
        <v>0</v>
      </c>
      <c r="S378">
        <v>3</v>
      </c>
      <c r="T378" t="s">
        <v>409</v>
      </c>
      <c r="U378" t="s">
        <v>28</v>
      </c>
      <c r="V378" t="s">
        <v>405</v>
      </c>
      <c r="W378" t="s">
        <v>168</v>
      </c>
      <c r="X378">
        <v>8</v>
      </c>
      <c r="Y378" t="s">
        <v>71</v>
      </c>
      <c r="Z378" t="s">
        <v>72</v>
      </c>
      <c r="AA378" t="s">
        <v>73</v>
      </c>
      <c r="AB378" t="s">
        <v>74</v>
      </c>
      <c r="AC378" t="s">
        <v>75</v>
      </c>
      <c r="AD378" t="s">
        <v>7</v>
      </c>
      <c r="AE378" t="s">
        <v>8</v>
      </c>
    </row>
    <row r="379" spans="1:31" x14ac:dyDescent="0.25">
      <c r="A379">
        <v>10389</v>
      </c>
      <c r="B379" t="s">
        <v>70</v>
      </c>
      <c r="C379">
        <v>4</v>
      </c>
      <c r="D379" s="1">
        <v>41628</v>
      </c>
      <c r="E379" s="1">
        <v>41656</v>
      </c>
      <c r="F379" s="1">
        <v>41632</v>
      </c>
      <c r="G379">
        <v>2</v>
      </c>
      <c r="H379">
        <v>47.42</v>
      </c>
      <c r="I379">
        <v>70</v>
      </c>
      <c r="J379" s="2">
        <v>12</v>
      </c>
      <c r="K379">
        <v>30</v>
      </c>
      <c r="L379">
        <v>0</v>
      </c>
      <c r="M379" s="3">
        <f>Table_orders[[#This Row],[order_details.unitPrice]]*Table_orders[[#This Row],[order_details.quantity]]</f>
        <v>360</v>
      </c>
      <c r="N379" t="s">
        <v>572</v>
      </c>
      <c r="O379" t="s">
        <v>557</v>
      </c>
      <c r="P379" t="s">
        <v>558</v>
      </c>
      <c r="Q379">
        <v>15</v>
      </c>
      <c r="R379">
        <v>0</v>
      </c>
      <c r="S379">
        <v>1</v>
      </c>
      <c r="T379" t="s">
        <v>409</v>
      </c>
      <c r="U379" t="s">
        <v>28</v>
      </c>
      <c r="V379" t="s">
        <v>405</v>
      </c>
      <c r="W379" t="s">
        <v>168</v>
      </c>
      <c r="X379">
        <v>8</v>
      </c>
      <c r="Y379" t="s">
        <v>71</v>
      </c>
      <c r="Z379" t="s">
        <v>72</v>
      </c>
      <c r="AA379" t="s">
        <v>73</v>
      </c>
      <c r="AB379" t="s">
        <v>74</v>
      </c>
      <c r="AC379" t="s">
        <v>75</v>
      </c>
      <c r="AD379" t="s">
        <v>3</v>
      </c>
      <c r="AE379" t="s">
        <v>4</v>
      </c>
    </row>
    <row r="380" spans="1:31" x14ac:dyDescent="0.25">
      <c r="A380">
        <v>10390</v>
      </c>
      <c r="B380" t="s">
        <v>113</v>
      </c>
      <c r="C380">
        <v>6</v>
      </c>
      <c r="D380" s="1">
        <v>41631</v>
      </c>
      <c r="E380" s="1">
        <v>41659</v>
      </c>
      <c r="F380" s="1">
        <v>41634</v>
      </c>
      <c r="G380">
        <v>1</v>
      </c>
      <c r="H380">
        <v>126.38</v>
      </c>
      <c r="I380">
        <v>31</v>
      </c>
      <c r="J380" s="2">
        <v>10</v>
      </c>
      <c r="K380">
        <v>60</v>
      </c>
      <c r="L380">
        <v>0.1</v>
      </c>
      <c r="M380" s="3">
        <f>Table_orders[[#This Row],[order_details.unitPrice]]*Table_orders[[#This Row],[order_details.quantity]]</f>
        <v>600</v>
      </c>
      <c r="N380" t="s">
        <v>571</v>
      </c>
      <c r="O380" t="s">
        <v>483</v>
      </c>
      <c r="P380" t="s">
        <v>484</v>
      </c>
      <c r="Q380">
        <v>12.5</v>
      </c>
      <c r="R380">
        <v>0</v>
      </c>
      <c r="S380">
        <v>4</v>
      </c>
      <c r="T380" t="s">
        <v>411</v>
      </c>
      <c r="U380" t="s">
        <v>28</v>
      </c>
      <c r="V380" t="s">
        <v>43</v>
      </c>
      <c r="W380" t="s">
        <v>44</v>
      </c>
      <c r="X380">
        <v>5</v>
      </c>
      <c r="Y380" t="s">
        <v>114</v>
      </c>
      <c r="Z380" t="s">
        <v>115</v>
      </c>
      <c r="AA380" t="s">
        <v>116</v>
      </c>
      <c r="AB380" t="s">
        <v>117</v>
      </c>
      <c r="AC380" t="s">
        <v>118</v>
      </c>
      <c r="AD380" t="s">
        <v>9</v>
      </c>
      <c r="AE380" t="s">
        <v>10</v>
      </c>
    </row>
    <row r="381" spans="1:31" x14ac:dyDescent="0.25">
      <c r="A381">
        <v>10390</v>
      </c>
      <c r="B381" t="s">
        <v>113</v>
      </c>
      <c r="C381">
        <v>6</v>
      </c>
      <c r="D381" s="1">
        <v>41631</v>
      </c>
      <c r="E381" s="1">
        <v>41659</v>
      </c>
      <c r="F381" s="1">
        <v>41634</v>
      </c>
      <c r="G381">
        <v>1</v>
      </c>
      <c r="H381">
        <v>126.38</v>
      </c>
      <c r="I381">
        <v>35</v>
      </c>
      <c r="J381" s="2">
        <v>14.4</v>
      </c>
      <c r="K381">
        <v>40</v>
      </c>
      <c r="L381">
        <v>0.1</v>
      </c>
      <c r="M381" s="3">
        <f>Table_orders[[#This Row],[order_details.unitPrice]]*Table_orders[[#This Row],[order_details.quantity]]</f>
        <v>576</v>
      </c>
      <c r="N381" t="s">
        <v>571</v>
      </c>
      <c r="O381" t="s">
        <v>490</v>
      </c>
      <c r="P381" t="s">
        <v>426</v>
      </c>
      <c r="Q381">
        <v>18</v>
      </c>
      <c r="R381">
        <v>0</v>
      </c>
      <c r="S381">
        <v>1</v>
      </c>
      <c r="T381" t="s">
        <v>411</v>
      </c>
      <c r="U381" t="s">
        <v>28</v>
      </c>
      <c r="V381" t="s">
        <v>43</v>
      </c>
      <c r="W381" t="s">
        <v>44</v>
      </c>
      <c r="X381">
        <v>5</v>
      </c>
      <c r="Y381" t="s">
        <v>114</v>
      </c>
      <c r="Z381" t="s">
        <v>115</v>
      </c>
      <c r="AA381" t="s">
        <v>116</v>
      </c>
      <c r="AB381" t="s">
        <v>117</v>
      </c>
      <c r="AC381" t="s">
        <v>118</v>
      </c>
      <c r="AD381" t="s">
        <v>3</v>
      </c>
      <c r="AE381" t="s">
        <v>4</v>
      </c>
    </row>
    <row r="382" spans="1:31" x14ac:dyDescent="0.25">
      <c r="A382">
        <v>10390</v>
      </c>
      <c r="B382" t="s">
        <v>113</v>
      </c>
      <c r="C382">
        <v>6</v>
      </c>
      <c r="D382" s="1">
        <v>41631</v>
      </c>
      <c r="E382" s="1">
        <v>41659</v>
      </c>
      <c r="F382" s="1">
        <v>41634</v>
      </c>
      <c r="G382">
        <v>1</v>
      </c>
      <c r="H382">
        <v>126.38</v>
      </c>
      <c r="I382">
        <v>46</v>
      </c>
      <c r="J382" s="2">
        <v>9.6</v>
      </c>
      <c r="K382">
        <v>45</v>
      </c>
      <c r="L382">
        <v>0</v>
      </c>
      <c r="M382" s="3">
        <f>Table_orders[[#This Row],[order_details.unitPrice]]*Table_orders[[#This Row],[order_details.quantity]]</f>
        <v>432</v>
      </c>
      <c r="N382" t="s">
        <v>571</v>
      </c>
      <c r="O382" t="s">
        <v>511</v>
      </c>
      <c r="P382" t="s">
        <v>512</v>
      </c>
      <c r="Q382">
        <v>12</v>
      </c>
      <c r="R382">
        <v>0</v>
      </c>
      <c r="S382">
        <v>8</v>
      </c>
      <c r="T382" t="s">
        <v>411</v>
      </c>
      <c r="U382" t="s">
        <v>28</v>
      </c>
      <c r="V382" t="s">
        <v>43</v>
      </c>
      <c r="W382" t="s">
        <v>44</v>
      </c>
      <c r="X382">
        <v>5</v>
      </c>
      <c r="Y382" t="s">
        <v>114</v>
      </c>
      <c r="Z382" t="s">
        <v>115</v>
      </c>
      <c r="AA382" t="s">
        <v>116</v>
      </c>
      <c r="AB382" t="s">
        <v>117</v>
      </c>
      <c r="AC382" t="s">
        <v>118</v>
      </c>
      <c r="AD382" t="s">
        <v>17</v>
      </c>
      <c r="AE382" t="s">
        <v>18</v>
      </c>
    </row>
    <row r="383" spans="1:31" x14ac:dyDescent="0.25">
      <c r="A383">
        <v>10390</v>
      </c>
      <c r="B383" t="s">
        <v>113</v>
      </c>
      <c r="C383">
        <v>6</v>
      </c>
      <c r="D383" s="1">
        <v>41631</v>
      </c>
      <c r="E383" s="1">
        <v>41659</v>
      </c>
      <c r="F383" s="1">
        <v>41634</v>
      </c>
      <c r="G383">
        <v>1</v>
      </c>
      <c r="H383">
        <v>126.38</v>
      </c>
      <c r="I383">
        <v>72</v>
      </c>
      <c r="J383" s="2">
        <v>27.8</v>
      </c>
      <c r="K383">
        <v>24</v>
      </c>
      <c r="L383">
        <v>0.1</v>
      </c>
      <c r="M383" s="3">
        <f>Table_orders[[#This Row],[order_details.unitPrice]]*Table_orders[[#This Row],[order_details.quantity]]</f>
        <v>667.2</v>
      </c>
      <c r="N383" t="s">
        <v>571</v>
      </c>
      <c r="O383" t="s">
        <v>560</v>
      </c>
      <c r="P383" t="s">
        <v>486</v>
      </c>
      <c r="Q383">
        <v>34.799999999999997</v>
      </c>
      <c r="R383">
        <v>0</v>
      </c>
      <c r="S383">
        <v>4</v>
      </c>
      <c r="T383" t="s">
        <v>411</v>
      </c>
      <c r="U383" t="s">
        <v>28</v>
      </c>
      <c r="V383" t="s">
        <v>43</v>
      </c>
      <c r="W383" t="s">
        <v>44</v>
      </c>
      <c r="X383">
        <v>5</v>
      </c>
      <c r="Y383" t="s">
        <v>114</v>
      </c>
      <c r="Z383" t="s">
        <v>115</v>
      </c>
      <c r="AA383" t="s">
        <v>116</v>
      </c>
      <c r="AB383" t="s">
        <v>117</v>
      </c>
      <c r="AC383" t="s">
        <v>118</v>
      </c>
      <c r="AD383" t="s">
        <v>9</v>
      </c>
      <c r="AE383" t="s">
        <v>10</v>
      </c>
    </row>
    <row r="384" spans="1:31" x14ac:dyDescent="0.25">
      <c r="A384">
        <v>10391</v>
      </c>
      <c r="B384" t="s">
        <v>102</v>
      </c>
      <c r="C384">
        <v>3</v>
      </c>
      <c r="D384" s="1">
        <v>41631</v>
      </c>
      <c r="E384" s="1">
        <v>41659</v>
      </c>
      <c r="F384" s="1">
        <v>41639</v>
      </c>
      <c r="G384">
        <v>3</v>
      </c>
      <c r="H384">
        <v>5.45</v>
      </c>
      <c r="I384">
        <v>13</v>
      </c>
      <c r="J384" s="2">
        <v>4.8</v>
      </c>
      <c r="K384">
        <v>18</v>
      </c>
      <c r="L384">
        <v>0</v>
      </c>
      <c r="M384" s="3">
        <f>Table_orders[[#This Row],[order_details.unitPrice]]*Table_orders[[#This Row],[order_details.quantity]]</f>
        <v>86.399999999999991</v>
      </c>
      <c r="N384" t="s">
        <v>573</v>
      </c>
      <c r="O384" t="s">
        <v>447</v>
      </c>
      <c r="P384" t="s">
        <v>448</v>
      </c>
      <c r="Q384">
        <v>6</v>
      </c>
      <c r="R384">
        <v>0</v>
      </c>
      <c r="S384">
        <v>8</v>
      </c>
      <c r="T384" t="s">
        <v>408</v>
      </c>
      <c r="U384" t="s">
        <v>28</v>
      </c>
      <c r="V384" t="s">
        <v>405</v>
      </c>
      <c r="W384" t="s">
        <v>168</v>
      </c>
      <c r="X384">
        <v>8</v>
      </c>
      <c r="Y384" t="s">
        <v>103</v>
      </c>
      <c r="Z384" t="s">
        <v>104</v>
      </c>
      <c r="AA384" t="s">
        <v>48</v>
      </c>
      <c r="AB384" t="s">
        <v>105</v>
      </c>
      <c r="AC384" t="s">
        <v>30</v>
      </c>
      <c r="AD384" t="s">
        <v>17</v>
      </c>
      <c r="AE384" t="s">
        <v>18</v>
      </c>
    </row>
    <row r="385" spans="1:31" x14ac:dyDescent="0.25">
      <c r="A385">
        <v>10392</v>
      </c>
      <c r="B385" t="s">
        <v>273</v>
      </c>
      <c r="C385">
        <v>2</v>
      </c>
      <c r="D385" s="1">
        <v>41632</v>
      </c>
      <c r="E385" s="1">
        <v>41660</v>
      </c>
      <c r="F385" s="1">
        <v>41640</v>
      </c>
      <c r="G385">
        <v>3</v>
      </c>
      <c r="H385">
        <v>122.46</v>
      </c>
      <c r="I385">
        <v>69</v>
      </c>
      <c r="J385" s="2">
        <v>28.8</v>
      </c>
      <c r="K385">
        <v>50</v>
      </c>
      <c r="L385">
        <v>0</v>
      </c>
      <c r="M385" s="3">
        <f>Table_orders[[#This Row],[order_details.unitPrice]]*Table_orders[[#This Row],[order_details.quantity]]</f>
        <v>1440</v>
      </c>
      <c r="N385" t="s">
        <v>573</v>
      </c>
      <c r="O385" t="s">
        <v>555</v>
      </c>
      <c r="P385" t="s">
        <v>556</v>
      </c>
      <c r="Q385">
        <v>36</v>
      </c>
      <c r="R385">
        <v>0</v>
      </c>
      <c r="S385">
        <v>4</v>
      </c>
      <c r="T385" t="s">
        <v>406</v>
      </c>
      <c r="U385" t="s">
        <v>407</v>
      </c>
      <c r="V385" t="s">
        <v>405</v>
      </c>
      <c r="W385" t="s">
        <v>168</v>
      </c>
      <c r="Y385" t="s">
        <v>274</v>
      </c>
      <c r="Z385" t="s">
        <v>275</v>
      </c>
      <c r="AA385" t="s">
        <v>116</v>
      </c>
      <c r="AB385" t="s">
        <v>276</v>
      </c>
      <c r="AC385" t="s">
        <v>118</v>
      </c>
      <c r="AD385" t="s">
        <v>9</v>
      </c>
      <c r="AE385" t="s">
        <v>10</v>
      </c>
    </row>
    <row r="386" spans="1:31" x14ac:dyDescent="0.25">
      <c r="A386">
        <v>10393</v>
      </c>
      <c r="B386" t="s">
        <v>317</v>
      </c>
      <c r="C386">
        <v>1</v>
      </c>
      <c r="D386" s="1">
        <v>41633</v>
      </c>
      <c r="E386" s="1">
        <v>41661</v>
      </c>
      <c r="F386" s="1">
        <v>41642</v>
      </c>
      <c r="G386">
        <v>3</v>
      </c>
      <c r="H386">
        <v>126.56</v>
      </c>
      <c r="I386">
        <v>2</v>
      </c>
      <c r="J386" s="2">
        <v>15.2</v>
      </c>
      <c r="K386">
        <v>25</v>
      </c>
      <c r="L386">
        <v>0.25</v>
      </c>
      <c r="M386" s="3">
        <f>Table_orders[[#This Row],[order_details.unitPrice]]*Table_orders[[#This Row],[order_details.quantity]]</f>
        <v>380</v>
      </c>
      <c r="N386" t="s">
        <v>573</v>
      </c>
      <c r="O386" t="s">
        <v>425</v>
      </c>
      <c r="P386" t="s">
        <v>426</v>
      </c>
      <c r="Q386">
        <v>19</v>
      </c>
      <c r="R386">
        <v>0</v>
      </c>
      <c r="S386">
        <v>1</v>
      </c>
      <c r="T386" t="s">
        <v>404</v>
      </c>
      <c r="U386" t="s">
        <v>28</v>
      </c>
      <c r="V386" t="s">
        <v>405</v>
      </c>
      <c r="W386" t="s">
        <v>168</v>
      </c>
      <c r="X386">
        <v>8</v>
      </c>
      <c r="Y386" t="s">
        <v>318</v>
      </c>
      <c r="Z386" t="s">
        <v>319</v>
      </c>
      <c r="AA386" t="s">
        <v>28</v>
      </c>
      <c r="AB386" t="s">
        <v>320</v>
      </c>
      <c r="AC386" t="s">
        <v>168</v>
      </c>
      <c r="AD386" t="s">
        <v>3</v>
      </c>
      <c r="AE386" t="s">
        <v>4</v>
      </c>
    </row>
    <row r="387" spans="1:31" x14ac:dyDescent="0.25">
      <c r="A387">
        <v>10393</v>
      </c>
      <c r="B387" t="s">
        <v>317</v>
      </c>
      <c r="C387">
        <v>1</v>
      </c>
      <c r="D387" s="1">
        <v>41633</v>
      </c>
      <c r="E387" s="1">
        <v>41661</v>
      </c>
      <c r="F387" s="1">
        <v>41642</v>
      </c>
      <c r="G387">
        <v>3</v>
      </c>
      <c r="H387">
        <v>126.56</v>
      </c>
      <c r="I387">
        <v>14</v>
      </c>
      <c r="J387" s="2">
        <v>18.600000000000001</v>
      </c>
      <c r="K387">
        <v>42</v>
      </c>
      <c r="L387">
        <v>0.25</v>
      </c>
      <c r="M387" s="3">
        <f>Table_orders[[#This Row],[order_details.unitPrice]]*Table_orders[[#This Row],[order_details.quantity]]</f>
        <v>781.2</v>
      </c>
      <c r="N387" t="s">
        <v>573</v>
      </c>
      <c r="O387" t="s">
        <v>449</v>
      </c>
      <c r="P387" t="s">
        <v>450</v>
      </c>
      <c r="Q387">
        <v>23.25</v>
      </c>
      <c r="R387">
        <v>0</v>
      </c>
      <c r="S387">
        <v>7</v>
      </c>
      <c r="T387" t="s">
        <v>404</v>
      </c>
      <c r="U387" t="s">
        <v>28</v>
      </c>
      <c r="V387" t="s">
        <v>405</v>
      </c>
      <c r="W387" t="s">
        <v>168</v>
      </c>
      <c r="X387">
        <v>8</v>
      </c>
      <c r="Y387" t="s">
        <v>318</v>
      </c>
      <c r="Z387" t="s">
        <v>319</v>
      </c>
      <c r="AA387" t="s">
        <v>28</v>
      </c>
      <c r="AB387" t="s">
        <v>320</v>
      </c>
      <c r="AC387" t="s">
        <v>168</v>
      </c>
      <c r="AD387" t="s">
        <v>15</v>
      </c>
      <c r="AE387" t="s">
        <v>16</v>
      </c>
    </row>
    <row r="388" spans="1:31" x14ac:dyDescent="0.25">
      <c r="A388">
        <v>10393</v>
      </c>
      <c r="B388" t="s">
        <v>317</v>
      </c>
      <c r="C388">
        <v>1</v>
      </c>
      <c r="D388" s="1">
        <v>41633</v>
      </c>
      <c r="E388" s="1">
        <v>41661</v>
      </c>
      <c r="F388" s="1">
        <v>41642</v>
      </c>
      <c r="G388">
        <v>3</v>
      </c>
      <c r="H388">
        <v>126.56</v>
      </c>
      <c r="I388">
        <v>25</v>
      </c>
      <c r="J388" s="2">
        <v>11.2</v>
      </c>
      <c r="K388">
        <v>7</v>
      </c>
      <c r="L388">
        <v>0.25</v>
      </c>
      <c r="M388" s="3">
        <f>Table_orders[[#This Row],[order_details.unitPrice]]*Table_orders[[#This Row],[order_details.quantity]]</f>
        <v>78.399999999999991</v>
      </c>
      <c r="N388" t="s">
        <v>573</v>
      </c>
      <c r="O388" t="s">
        <v>471</v>
      </c>
      <c r="P388" t="s">
        <v>472</v>
      </c>
      <c r="Q388">
        <v>14</v>
      </c>
      <c r="R388">
        <v>0</v>
      </c>
      <c r="S388">
        <v>3</v>
      </c>
      <c r="T388" t="s">
        <v>404</v>
      </c>
      <c r="U388" t="s">
        <v>28</v>
      </c>
      <c r="V388" t="s">
        <v>405</v>
      </c>
      <c r="W388" t="s">
        <v>168</v>
      </c>
      <c r="X388">
        <v>8</v>
      </c>
      <c r="Y388" t="s">
        <v>318</v>
      </c>
      <c r="Z388" t="s">
        <v>319</v>
      </c>
      <c r="AA388" t="s">
        <v>28</v>
      </c>
      <c r="AB388" t="s">
        <v>320</v>
      </c>
      <c r="AC388" t="s">
        <v>168</v>
      </c>
      <c r="AD388" t="s">
        <v>7</v>
      </c>
      <c r="AE388" t="s">
        <v>8</v>
      </c>
    </row>
    <row r="389" spans="1:31" x14ac:dyDescent="0.25">
      <c r="A389">
        <v>10393</v>
      </c>
      <c r="B389" t="s">
        <v>317</v>
      </c>
      <c r="C389">
        <v>1</v>
      </c>
      <c r="D389" s="1">
        <v>41633</v>
      </c>
      <c r="E389" s="1">
        <v>41661</v>
      </c>
      <c r="F389" s="1">
        <v>41642</v>
      </c>
      <c r="G389">
        <v>3</v>
      </c>
      <c r="H389">
        <v>126.56</v>
      </c>
      <c r="I389">
        <v>26</v>
      </c>
      <c r="J389" s="2">
        <v>24.9</v>
      </c>
      <c r="K389">
        <v>70</v>
      </c>
      <c r="L389">
        <v>0.25</v>
      </c>
      <c r="M389" s="3">
        <f>Table_orders[[#This Row],[order_details.unitPrice]]*Table_orders[[#This Row],[order_details.quantity]]</f>
        <v>1743</v>
      </c>
      <c r="N389" t="s">
        <v>573</v>
      </c>
      <c r="O389" t="s">
        <v>473</v>
      </c>
      <c r="P389" t="s">
        <v>474</v>
      </c>
      <c r="Q389">
        <v>31.23</v>
      </c>
      <c r="R389">
        <v>0</v>
      </c>
      <c r="S389">
        <v>3</v>
      </c>
      <c r="T389" t="s">
        <v>404</v>
      </c>
      <c r="U389" t="s">
        <v>28</v>
      </c>
      <c r="V389" t="s">
        <v>405</v>
      </c>
      <c r="W389" t="s">
        <v>168</v>
      </c>
      <c r="X389">
        <v>8</v>
      </c>
      <c r="Y389" t="s">
        <v>318</v>
      </c>
      <c r="Z389" t="s">
        <v>319</v>
      </c>
      <c r="AA389" t="s">
        <v>28</v>
      </c>
      <c r="AB389" t="s">
        <v>320</v>
      </c>
      <c r="AC389" t="s">
        <v>168</v>
      </c>
      <c r="AD389" t="s">
        <v>7</v>
      </c>
      <c r="AE389" t="s">
        <v>8</v>
      </c>
    </row>
    <row r="390" spans="1:31" x14ac:dyDescent="0.25">
      <c r="A390">
        <v>10393</v>
      </c>
      <c r="B390" t="s">
        <v>317</v>
      </c>
      <c r="C390">
        <v>1</v>
      </c>
      <c r="D390" s="1">
        <v>41633</v>
      </c>
      <c r="E390" s="1">
        <v>41661</v>
      </c>
      <c r="F390" s="1">
        <v>41642</v>
      </c>
      <c r="G390">
        <v>3</v>
      </c>
      <c r="H390">
        <v>126.56</v>
      </c>
      <c r="I390">
        <v>31</v>
      </c>
      <c r="J390" s="2">
        <v>10</v>
      </c>
      <c r="K390">
        <v>32</v>
      </c>
      <c r="L390">
        <v>0</v>
      </c>
      <c r="M390" s="3">
        <f>Table_orders[[#This Row],[order_details.unitPrice]]*Table_orders[[#This Row],[order_details.quantity]]</f>
        <v>320</v>
      </c>
      <c r="N390" t="s">
        <v>573</v>
      </c>
      <c r="O390" t="s">
        <v>483</v>
      </c>
      <c r="P390" t="s">
        <v>484</v>
      </c>
      <c r="Q390">
        <v>12.5</v>
      </c>
      <c r="R390">
        <v>0</v>
      </c>
      <c r="S390">
        <v>4</v>
      </c>
      <c r="T390" t="s">
        <v>404</v>
      </c>
      <c r="U390" t="s">
        <v>28</v>
      </c>
      <c r="V390" t="s">
        <v>405</v>
      </c>
      <c r="W390" t="s">
        <v>168</v>
      </c>
      <c r="X390">
        <v>8</v>
      </c>
      <c r="Y390" t="s">
        <v>318</v>
      </c>
      <c r="Z390" t="s">
        <v>319</v>
      </c>
      <c r="AA390" t="s">
        <v>28</v>
      </c>
      <c r="AB390" t="s">
        <v>320</v>
      </c>
      <c r="AC390" t="s">
        <v>168</v>
      </c>
      <c r="AD390" t="s">
        <v>9</v>
      </c>
      <c r="AE390" t="s">
        <v>10</v>
      </c>
    </row>
    <row r="391" spans="1:31" x14ac:dyDescent="0.25">
      <c r="A391">
        <v>10394</v>
      </c>
      <c r="B391" t="s">
        <v>182</v>
      </c>
      <c r="C391">
        <v>1</v>
      </c>
      <c r="D391" s="1">
        <v>41633</v>
      </c>
      <c r="E391" s="1">
        <v>41661</v>
      </c>
      <c r="F391" s="1">
        <v>41642</v>
      </c>
      <c r="G391">
        <v>3</v>
      </c>
      <c r="H391">
        <v>30.34</v>
      </c>
      <c r="I391">
        <v>13</v>
      </c>
      <c r="J391" s="2">
        <v>4.8</v>
      </c>
      <c r="K391">
        <v>10</v>
      </c>
      <c r="L391">
        <v>0</v>
      </c>
      <c r="M391" s="3">
        <f>Table_orders[[#This Row],[order_details.unitPrice]]*Table_orders[[#This Row],[order_details.quantity]]</f>
        <v>48</v>
      </c>
      <c r="N391" t="s">
        <v>573</v>
      </c>
      <c r="O391" t="s">
        <v>447</v>
      </c>
      <c r="P391" t="s">
        <v>448</v>
      </c>
      <c r="Q391">
        <v>6</v>
      </c>
      <c r="R391">
        <v>0</v>
      </c>
      <c r="S391">
        <v>8</v>
      </c>
      <c r="T391" t="s">
        <v>404</v>
      </c>
      <c r="U391" t="s">
        <v>28</v>
      </c>
      <c r="V391" t="s">
        <v>405</v>
      </c>
      <c r="W391" t="s">
        <v>168</v>
      </c>
      <c r="X391">
        <v>8</v>
      </c>
      <c r="Y391" t="s">
        <v>183</v>
      </c>
      <c r="Z391" t="s">
        <v>184</v>
      </c>
      <c r="AA391" t="s">
        <v>28</v>
      </c>
      <c r="AB391" t="s">
        <v>185</v>
      </c>
      <c r="AC391" t="s">
        <v>168</v>
      </c>
      <c r="AD391" t="s">
        <v>17</v>
      </c>
      <c r="AE391" t="s">
        <v>18</v>
      </c>
    </row>
    <row r="392" spans="1:31" x14ac:dyDescent="0.25">
      <c r="A392">
        <v>10394</v>
      </c>
      <c r="B392" t="s">
        <v>182</v>
      </c>
      <c r="C392">
        <v>1</v>
      </c>
      <c r="D392" s="1">
        <v>41633</v>
      </c>
      <c r="E392" s="1">
        <v>41661</v>
      </c>
      <c r="F392" s="1">
        <v>41642</v>
      </c>
      <c r="G392">
        <v>3</v>
      </c>
      <c r="H392">
        <v>30.34</v>
      </c>
      <c r="I392">
        <v>62</v>
      </c>
      <c r="J392" s="2">
        <v>39.4</v>
      </c>
      <c r="K392">
        <v>10</v>
      </c>
      <c r="L392">
        <v>0</v>
      </c>
      <c r="M392" s="3">
        <f>Table_orders[[#This Row],[order_details.unitPrice]]*Table_orders[[#This Row],[order_details.quantity]]</f>
        <v>394</v>
      </c>
      <c r="N392" t="s">
        <v>573</v>
      </c>
      <c r="O392" t="s">
        <v>542</v>
      </c>
      <c r="P392" t="s">
        <v>543</v>
      </c>
      <c r="Q392">
        <v>49.3</v>
      </c>
      <c r="R392">
        <v>0</v>
      </c>
      <c r="S392">
        <v>3</v>
      </c>
      <c r="T392" t="s">
        <v>404</v>
      </c>
      <c r="U392" t="s">
        <v>28</v>
      </c>
      <c r="V392" t="s">
        <v>405</v>
      </c>
      <c r="W392" t="s">
        <v>168</v>
      </c>
      <c r="X392">
        <v>8</v>
      </c>
      <c r="Y392" t="s">
        <v>183</v>
      </c>
      <c r="Z392" t="s">
        <v>184</v>
      </c>
      <c r="AA392" t="s">
        <v>28</v>
      </c>
      <c r="AB392" t="s">
        <v>185</v>
      </c>
      <c r="AC392" t="s">
        <v>168</v>
      </c>
      <c r="AD392" t="s">
        <v>7</v>
      </c>
      <c r="AE392" t="s">
        <v>8</v>
      </c>
    </row>
    <row r="393" spans="1:31" x14ac:dyDescent="0.25">
      <c r="A393">
        <v>10395</v>
      </c>
      <c r="B393" t="s">
        <v>178</v>
      </c>
      <c r="C393">
        <v>6</v>
      </c>
      <c r="D393" s="1">
        <v>41634</v>
      </c>
      <c r="E393" s="1">
        <v>41662</v>
      </c>
      <c r="F393" s="1">
        <v>41642</v>
      </c>
      <c r="G393">
        <v>1</v>
      </c>
      <c r="H393">
        <v>184.41</v>
      </c>
      <c r="I393">
        <v>46</v>
      </c>
      <c r="J393" s="2">
        <v>9.6</v>
      </c>
      <c r="K393">
        <v>28</v>
      </c>
      <c r="L393">
        <v>0.1</v>
      </c>
      <c r="M393" s="3">
        <f>Table_orders[[#This Row],[order_details.unitPrice]]*Table_orders[[#This Row],[order_details.quantity]]</f>
        <v>268.8</v>
      </c>
      <c r="N393" t="s">
        <v>571</v>
      </c>
      <c r="O393" t="s">
        <v>511</v>
      </c>
      <c r="P393" t="s">
        <v>512</v>
      </c>
      <c r="Q393">
        <v>12</v>
      </c>
      <c r="R393">
        <v>0</v>
      </c>
      <c r="S393">
        <v>8</v>
      </c>
      <c r="T393" t="s">
        <v>411</v>
      </c>
      <c r="U393" t="s">
        <v>28</v>
      </c>
      <c r="V393" t="s">
        <v>43</v>
      </c>
      <c r="W393" t="s">
        <v>44</v>
      </c>
      <c r="X393">
        <v>5</v>
      </c>
      <c r="Y393" t="s">
        <v>179</v>
      </c>
      <c r="Z393" t="s">
        <v>180</v>
      </c>
      <c r="AA393" t="s">
        <v>28</v>
      </c>
      <c r="AB393" t="s">
        <v>181</v>
      </c>
      <c r="AC393" t="s">
        <v>173</v>
      </c>
      <c r="AD393" t="s">
        <v>17</v>
      </c>
      <c r="AE393" t="s">
        <v>18</v>
      </c>
    </row>
    <row r="394" spans="1:31" x14ac:dyDescent="0.25">
      <c r="A394">
        <v>10395</v>
      </c>
      <c r="B394" t="s">
        <v>178</v>
      </c>
      <c r="C394">
        <v>6</v>
      </c>
      <c r="D394" s="1">
        <v>41634</v>
      </c>
      <c r="E394" s="1">
        <v>41662</v>
      </c>
      <c r="F394" s="1">
        <v>41642</v>
      </c>
      <c r="G394">
        <v>1</v>
      </c>
      <c r="H394">
        <v>184.41</v>
      </c>
      <c r="I394">
        <v>53</v>
      </c>
      <c r="J394" s="2">
        <v>26.2</v>
      </c>
      <c r="K394">
        <v>70</v>
      </c>
      <c r="L394">
        <v>0.1</v>
      </c>
      <c r="M394" s="3">
        <f>Table_orders[[#This Row],[order_details.unitPrice]]*Table_orders[[#This Row],[order_details.quantity]]</f>
        <v>1834</v>
      </c>
      <c r="N394" t="s">
        <v>571</v>
      </c>
      <c r="O394" t="s">
        <v>525</v>
      </c>
      <c r="P394" t="s">
        <v>526</v>
      </c>
      <c r="Q394">
        <v>32.799999999999997</v>
      </c>
      <c r="R394">
        <v>1</v>
      </c>
      <c r="S394">
        <v>6</v>
      </c>
      <c r="T394" t="s">
        <v>411</v>
      </c>
      <c r="U394" t="s">
        <v>28</v>
      </c>
      <c r="V394" t="s">
        <v>43</v>
      </c>
      <c r="W394" t="s">
        <v>44</v>
      </c>
      <c r="X394">
        <v>5</v>
      </c>
      <c r="Y394" t="s">
        <v>179</v>
      </c>
      <c r="Z394" t="s">
        <v>180</v>
      </c>
      <c r="AA394" t="s">
        <v>28</v>
      </c>
      <c r="AB394" t="s">
        <v>181</v>
      </c>
      <c r="AC394" t="s">
        <v>173</v>
      </c>
      <c r="AD394" t="s">
        <v>13</v>
      </c>
      <c r="AE394" t="s">
        <v>14</v>
      </c>
    </row>
    <row r="395" spans="1:31" x14ac:dyDescent="0.25">
      <c r="A395">
        <v>10395</v>
      </c>
      <c r="B395" t="s">
        <v>178</v>
      </c>
      <c r="C395">
        <v>6</v>
      </c>
      <c r="D395" s="1">
        <v>41634</v>
      </c>
      <c r="E395" s="1">
        <v>41662</v>
      </c>
      <c r="F395" s="1">
        <v>41642</v>
      </c>
      <c r="G395">
        <v>1</v>
      </c>
      <c r="H395">
        <v>184.41</v>
      </c>
      <c r="I395">
        <v>69</v>
      </c>
      <c r="J395" s="2">
        <v>28.8</v>
      </c>
      <c r="K395">
        <v>8</v>
      </c>
      <c r="L395">
        <v>0</v>
      </c>
      <c r="M395" s="3">
        <f>Table_orders[[#This Row],[order_details.unitPrice]]*Table_orders[[#This Row],[order_details.quantity]]</f>
        <v>230.4</v>
      </c>
      <c r="N395" t="s">
        <v>571</v>
      </c>
      <c r="O395" t="s">
        <v>555</v>
      </c>
      <c r="P395" t="s">
        <v>556</v>
      </c>
      <c r="Q395">
        <v>36</v>
      </c>
      <c r="R395">
        <v>0</v>
      </c>
      <c r="S395">
        <v>4</v>
      </c>
      <c r="T395" t="s">
        <v>411</v>
      </c>
      <c r="U395" t="s">
        <v>28</v>
      </c>
      <c r="V395" t="s">
        <v>43</v>
      </c>
      <c r="W395" t="s">
        <v>44</v>
      </c>
      <c r="X395">
        <v>5</v>
      </c>
      <c r="Y395" t="s">
        <v>179</v>
      </c>
      <c r="Z395" t="s">
        <v>180</v>
      </c>
      <c r="AA395" t="s">
        <v>28</v>
      </c>
      <c r="AB395" t="s">
        <v>181</v>
      </c>
      <c r="AC395" t="s">
        <v>173</v>
      </c>
      <c r="AD395" t="s">
        <v>9</v>
      </c>
      <c r="AE395" t="s">
        <v>10</v>
      </c>
    </row>
    <row r="396" spans="1:31" x14ac:dyDescent="0.25">
      <c r="A396">
        <v>10396</v>
      </c>
      <c r="B396" t="s">
        <v>135</v>
      </c>
      <c r="C396">
        <v>1</v>
      </c>
      <c r="D396" s="1">
        <v>41635</v>
      </c>
      <c r="E396" s="1">
        <v>41649</v>
      </c>
      <c r="F396" s="1">
        <v>41645</v>
      </c>
      <c r="G396">
        <v>3</v>
      </c>
      <c r="H396">
        <v>135.35</v>
      </c>
      <c r="I396">
        <v>23</v>
      </c>
      <c r="J396" s="2">
        <v>7.2</v>
      </c>
      <c r="K396">
        <v>40</v>
      </c>
      <c r="L396">
        <v>0</v>
      </c>
      <c r="M396" s="3">
        <f>Table_orders[[#This Row],[order_details.unitPrice]]*Table_orders[[#This Row],[order_details.quantity]]</f>
        <v>288</v>
      </c>
      <c r="N396" t="s">
        <v>573</v>
      </c>
      <c r="O396" t="s">
        <v>467</v>
      </c>
      <c r="P396" t="s">
        <v>468</v>
      </c>
      <c r="Q396">
        <v>9</v>
      </c>
      <c r="R396">
        <v>0</v>
      </c>
      <c r="S396">
        <v>5</v>
      </c>
      <c r="T396" t="s">
        <v>404</v>
      </c>
      <c r="U396" t="s">
        <v>28</v>
      </c>
      <c r="V396" t="s">
        <v>405</v>
      </c>
      <c r="W396" t="s">
        <v>168</v>
      </c>
      <c r="X396">
        <v>8</v>
      </c>
      <c r="Y396" t="s">
        <v>136</v>
      </c>
      <c r="Z396" t="s">
        <v>137</v>
      </c>
      <c r="AA396" t="s">
        <v>58</v>
      </c>
      <c r="AB396" t="s">
        <v>138</v>
      </c>
      <c r="AC396" t="s">
        <v>30</v>
      </c>
      <c r="AD396" t="s">
        <v>11</v>
      </c>
      <c r="AE396" t="s">
        <v>12</v>
      </c>
    </row>
    <row r="397" spans="1:31" x14ac:dyDescent="0.25">
      <c r="A397">
        <v>10396</v>
      </c>
      <c r="B397" t="s">
        <v>135</v>
      </c>
      <c r="C397">
        <v>1</v>
      </c>
      <c r="D397" s="1">
        <v>41635</v>
      </c>
      <c r="E397" s="1">
        <v>41649</v>
      </c>
      <c r="F397" s="1">
        <v>41645</v>
      </c>
      <c r="G397">
        <v>3</v>
      </c>
      <c r="H397">
        <v>135.35</v>
      </c>
      <c r="I397">
        <v>71</v>
      </c>
      <c r="J397" s="2">
        <v>17.2</v>
      </c>
      <c r="K397">
        <v>60</v>
      </c>
      <c r="L397">
        <v>0</v>
      </c>
      <c r="M397" s="3">
        <f>Table_orders[[#This Row],[order_details.unitPrice]]*Table_orders[[#This Row],[order_details.quantity]]</f>
        <v>1032</v>
      </c>
      <c r="N397" t="s">
        <v>573</v>
      </c>
      <c r="O397" t="s">
        <v>559</v>
      </c>
      <c r="P397" t="s">
        <v>446</v>
      </c>
      <c r="Q397">
        <v>21.5</v>
      </c>
      <c r="R397">
        <v>0</v>
      </c>
      <c r="S397">
        <v>4</v>
      </c>
      <c r="T397" t="s">
        <v>404</v>
      </c>
      <c r="U397" t="s">
        <v>28</v>
      </c>
      <c r="V397" t="s">
        <v>405</v>
      </c>
      <c r="W397" t="s">
        <v>168</v>
      </c>
      <c r="X397">
        <v>8</v>
      </c>
      <c r="Y397" t="s">
        <v>136</v>
      </c>
      <c r="Z397" t="s">
        <v>137</v>
      </c>
      <c r="AA397" t="s">
        <v>58</v>
      </c>
      <c r="AB397" t="s">
        <v>138</v>
      </c>
      <c r="AC397" t="s">
        <v>30</v>
      </c>
      <c r="AD397" t="s">
        <v>9</v>
      </c>
      <c r="AE397" t="s">
        <v>10</v>
      </c>
    </row>
    <row r="398" spans="1:31" x14ac:dyDescent="0.25">
      <c r="A398">
        <v>10396</v>
      </c>
      <c r="B398" t="s">
        <v>135</v>
      </c>
      <c r="C398">
        <v>1</v>
      </c>
      <c r="D398" s="1">
        <v>41635</v>
      </c>
      <c r="E398" s="1">
        <v>41649</v>
      </c>
      <c r="F398" s="1">
        <v>41645</v>
      </c>
      <c r="G398">
        <v>3</v>
      </c>
      <c r="H398">
        <v>135.35</v>
      </c>
      <c r="I398">
        <v>72</v>
      </c>
      <c r="J398" s="2">
        <v>27.8</v>
      </c>
      <c r="K398">
        <v>21</v>
      </c>
      <c r="L398">
        <v>0</v>
      </c>
      <c r="M398" s="3">
        <f>Table_orders[[#This Row],[order_details.unitPrice]]*Table_orders[[#This Row],[order_details.quantity]]</f>
        <v>583.80000000000007</v>
      </c>
      <c r="N398" t="s">
        <v>573</v>
      </c>
      <c r="O398" t="s">
        <v>560</v>
      </c>
      <c r="P398" t="s">
        <v>486</v>
      </c>
      <c r="Q398">
        <v>34.799999999999997</v>
      </c>
      <c r="R398">
        <v>0</v>
      </c>
      <c r="S398">
        <v>4</v>
      </c>
      <c r="T398" t="s">
        <v>404</v>
      </c>
      <c r="U398" t="s">
        <v>28</v>
      </c>
      <c r="V398" t="s">
        <v>405</v>
      </c>
      <c r="W398" t="s">
        <v>168</v>
      </c>
      <c r="X398">
        <v>8</v>
      </c>
      <c r="Y398" t="s">
        <v>136</v>
      </c>
      <c r="Z398" t="s">
        <v>137</v>
      </c>
      <c r="AA398" t="s">
        <v>58</v>
      </c>
      <c r="AB398" t="s">
        <v>138</v>
      </c>
      <c r="AC398" t="s">
        <v>30</v>
      </c>
      <c r="AD398" t="s">
        <v>9</v>
      </c>
      <c r="AE398" t="s">
        <v>10</v>
      </c>
    </row>
    <row r="399" spans="1:31" x14ac:dyDescent="0.25">
      <c r="A399">
        <v>10397</v>
      </c>
      <c r="B399" t="s">
        <v>277</v>
      </c>
      <c r="C399">
        <v>5</v>
      </c>
      <c r="D399" s="1">
        <v>41635</v>
      </c>
      <c r="E399" s="1">
        <v>41663</v>
      </c>
      <c r="F399" s="1">
        <v>41641</v>
      </c>
      <c r="G399">
        <v>1</v>
      </c>
      <c r="H399">
        <v>60.26</v>
      </c>
      <c r="I399">
        <v>21</v>
      </c>
      <c r="J399" s="2">
        <v>8</v>
      </c>
      <c r="K399">
        <v>10</v>
      </c>
      <c r="L399">
        <v>0.15</v>
      </c>
      <c r="M399" s="3">
        <f>Table_orders[[#This Row],[order_details.unitPrice]]*Table_orders[[#This Row],[order_details.quantity]]</f>
        <v>80</v>
      </c>
      <c r="N399" t="s">
        <v>571</v>
      </c>
      <c r="O399" t="s">
        <v>463</v>
      </c>
      <c r="P399" t="s">
        <v>464</v>
      </c>
      <c r="Q399">
        <v>10</v>
      </c>
      <c r="R399">
        <v>0</v>
      </c>
      <c r="S399">
        <v>3</v>
      </c>
      <c r="T399" t="s">
        <v>410</v>
      </c>
      <c r="U399" t="s">
        <v>116</v>
      </c>
      <c r="V399" t="s">
        <v>43</v>
      </c>
      <c r="W399" t="s">
        <v>44</v>
      </c>
      <c r="X399">
        <v>2</v>
      </c>
      <c r="Y399" t="s">
        <v>278</v>
      </c>
      <c r="Z399" t="s">
        <v>279</v>
      </c>
      <c r="AA399" t="s">
        <v>28</v>
      </c>
      <c r="AB399" t="s">
        <v>150</v>
      </c>
      <c r="AC399" t="s">
        <v>151</v>
      </c>
      <c r="AD399" t="s">
        <v>7</v>
      </c>
      <c r="AE399" t="s">
        <v>8</v>
      </c>
    </row>
    <row r="400" spans="1:31" x14ac:dyDescent="0.25">
      <c r="A400">
        <v>10397</v>
      </c>
      <c r="B400" t="s">
        <v>277</v>
      </c>
      <c r="C400">
        <v>5</v>
      </c>
      <c r="D400" s="1">
        <v>41635</v>
      </c>
      <c r="E400" s="1">
        <v>41663</v>
      </c>
      <c r="F400" s="1">
        <v>41641</v>
      </c>
      <c r="G400">
        <v>1</v>
      </c>
      <c r="H400">
        <v>60.26</v>
      </c>
      <c r="I400">
        <v>51</v>
      </c>
      <c r="J400" s="2">
        <v>42.4</v>
      </c>
      <c r="K400">
        <v>18</v>
      </c>
      <c r="L400">
        <v>0.15</v>
      </c>
      <c r="M400" s="3">
        <f>Table_orders[[#This Row],[order_details.unitPrice]]*Table_orders[[#This Row],[order_details.quantity]]</f>
        <v>763.19999999999993</v>
      </c>
      <c r="N400" t="s">
        <v>571</v>
      </c>
      <c r="O400" t="s">
        <v>521</v>
      </c>
      <c r="P400" t="s">
        <v>522</v>
      </c>
      <c r="Q400">
        <v>53</v>
      </c>
      <c r="R400">
        <v>0</v>
      </c>
      <c r="S400">
        <v>7</v>
      </c>
      <c r="T400" t="s">
        <v>410</v>
      </c>
      <c r="U400" t="s">
        <v>116</v>
      </c>
      <c r="V400" t="s">
        <v>43</v>
      </c>
      <c r="W400" t="s">
        <v>44</v>
      </c>
      <c r="X400">
        <v>2</v>
      </c>
      <c r="Y400" t="s">
        <v>278</v>
      </c>
      <c r="Z400" t="s">
        <v>279</v>
      </c>
      <c r="AA400" t="s">
        <v>28</v>
      </c>
      <c r="AB400" t="s">
        <v>150</v>
      </c>
      <c r="AC400" t="s">
        <v>151</v>
      </c>
      <c r="AD400" t="s">
        <v>15</v>
      </c>
      <c r="AE400" t="s">
        <v>16</v>
      </c>
    </row>
    <row r="401" spans="1:31" x14ac:dyDescent="0.25">
      <c r="A401">
        <v>10398</v>
      </c>
      <c r="B401" t="s">
        <v>317</v>
      </c>
      <c r="C401">
        <v>2</v>
      </c>
      <c r="D401" s="1">
        <v>41638</v>
      </c>
      <c r="E401" s="1">
        <v>41666</v>
      </c>
      <c r="F401" s="1">
        <v>41648</v>
      </c>
      <c r="G401">
        <v>3</v>
      </c>
      <c r="H401">
        <v>89.16</v>
      </c>
      <c r="I401">
        <v>35</v>
      </c>
      <c r="J401" s="2">
        <v>14.4</v>
      </c>
      <c r="K401">
        <v>30</v>
      </c>
      <c r="L401">
        <v>0</v>
      </c>
      <c r="M401" s="3">
        <f>Table_orders[[#This Row],[order_details.unitPrice]]*Table_orders[[#This Row],[order_details.quantity]]</f>
        <v>432</v>
      </c>
      <c r="N401" t="s">
        <v>573</v>
      </c>
      <c r="O401" t="s">
        <v>490</v>
      </c>
      <c r="P401" t="s">
        <v>426</v>
      </c>
      <c r="Q401">
        <v>18</v>
      </c>
      <c r="R401">
        <v>0</v>
      </c>
      <c r="S401">
        <v>1</v>
      </c>
      <c r="T401" t="s">
        <v>406</v>
      </c>
      <c r="U401" t="s">
        <v>407</v>
      </c>
      <c r="V401" t="s">
        <v>405</v>
      </c>
      <c r="W401" t="s">
        <v>168</v>
      </c>
      <c r="Y401" t="s">
        <v>318</v>
      </c>
      <c r="Z401" t="s">
        <v>319</v>
      </c>
      <c r="AA401" t="s">
        <v>28</v>
      </c>
      <c r="AB401" t="s">
        <v>320</v>
      </c>
      <c r="AC401" t="s">
        <v>168</v>
      </c>
      <c r="AD401" t="s">
        <v>3</v>
      </c>
      <c r="AE401" t="s">
        <v>4</v>
      </c>
    </row>
    <row r="402" spans="1:31" x14ac:dyDescent="0.25">
      <c r="A402">
        <v>10398</v>
      </c>
      <c r="B402" t="s">
        <v>317</v>
      </c>
      <c r="C402">
        <v>2</v>
      </c>
      <c r="D402" s="1">
        <v>41638</v>
      </c>
      <c r="E402" s="1">
        <v>41666</v>
      </c>
      <c r="F402" s="1">
        <v>41648</v>
      </c>
      <c r="G402">
        <v>3</v>
      </c>
      <c r="H402">
        <v>89.16</v>
      </c>
      <c r="I402">
        <v>55</v>
      </c>
      <c r="J402" s="2">
        <v>19.2</v>
      </c>
      <c r="K402">
        <v>120</v>
      </c>
      <c r="L402">
        <v>0.1</v>
      </c>
      <c r="M402" s="3">
        <f>Table_orders[[#This Row],[order_details.unitPrice]]*Table_orders[[#This Row],[order_details.quantity]]</f>
        <v>2304</v>
      </c>
      <c r="N402" t="s">
        <v>573</v>
      </c>
      <c r="O402" t="s">
        <v>529</v>
      </c>
      <c r="P402" t="s">
        <v>530</v>
      </c>
      <c r="Q402">
        <v>24</v>
      </c>
      <c r="R402">
        <v>0</v>
      </c>
      <c r="S402">
        <v>6</v>
      </c>
      <c r="T402" t="s">
        <v>406</v>
      </c>
      <c r="U402" t="s">
        <v>407</v>
      </c>
      <c r="V402" t="s">
        <v>405</v>
      </c>
      <c r="W402" t="s">
        <v>168</v>
      </c>
      <c r="Y402" t="s">
        <v>318</v>
      </c>
      <c r="Z402" t="s">
        <v>319</v>
      </c>
      <c r="AA402" t="s">
        <v>28</v>
      </c>
      <c r="AB402" t="s">
        <v>320</v>
      </c>
      <c r="AC402" t="s">
        <v>168</v>
      </c>
      <c r="AD402" t="s">
        <v>13</v>
      </c>
      <c r="AE402" t="s">
        <v>14</v>
      </c>
    </row>
    <row r="403" spans="1:31" x14ac:dyDescent="0.25">
      <c r="A403">
        <v>10399</v>
      </c>
      <c r="B403" t="s">
        <v>361</v>
      </c>
      <c r="C403">
        <v>8</v>
      </c>
      <c r="D403" s="1">
        <v>41639</v>
      </c>
      <c r="E403" s="1">
        <v>41653</v>
      </c>
      <c r="F403" s="1">
        <v>41647</v>
      </c>
      <c r="G403">
        <v>3</v>
      </c>
      <c r="H403">
        <v>27.36</v>
      </c>
      <c r="I403">
        <v>68</v>
      </c>
      <c r="J403" s="2">
        <v>10</v>
      </c>
      <c r="K403">
        <v>60</v>
      </c>
      <c r="L403">
        <v>0</v>
      </c>
      <c r="M403" s="3">
        <f>Table_orders[[#This Row],[order_details.unitPrice]]*Table_orders[[#This Row],[order_details.quantity]]</f>
        <v>600</v>
      </c>
      <c r="N403" t="s">
        <v>573</v>
      </c>
      <c r="O403" t="s">
        <v>553</v>
      </c>
      <c r="P403" t="s">
        <v>554</v>
      </c>
      <c r="Q403">
        <v>12.5</v>
      </c>
      <c r="R403">
        <v>0</v>
      </c>
      <c r="S403">
        <v>3</v>
      </c>
      <c r="T403" t="s">
        <v>413</v>
      </c>
      <c r="U403" t="s">
        <v>116</v>
      </c>
      <c r="V403" t="s">
        <v>405</v>
      </c>
      <c r="W403" t="s">
        <v>168</v>
      </c>
      <c r="X403">
        <v>2</v>
      </c>
      <c r="Y403" t="s">
        <v>362</v>
      </c>
      <c r="Z403" t="s">
        <v>363</v>
      </c>
      <c r="AA403" t="s">
        <v>116</v>
      </c>
      <c r="AB403" t="s">
        <v>364</v>
      </c>
      <c r="AC403" t="s">
        <v>328</v>
      </c>
      <c r="AD403" t="s">
        <v>7</v>
      </c>
      <c r="AE403" t="s">
        <v>8</v>
      </c>
    </row>
    <row r="404" spans="1:31" x14ac:dyDescent="0.25">
      <c r="A404">
        <v>10399</v>
      </c>
      <c r="B404" t="s">
        <v>361</v>
      </c>
      <c r="C404">
        <v>8</v>
      </c>
      <c r="D404" s="1">
        <v>41639</v>
      </c>
      <c r="E404" s="1">
        <v>41653</v>
      </c>
      <c r="F404" s="1">
        <v>41647</v>
      </c>
      <c r="G404">
        <v>3</v>
      </c>
      <c r="H404">
        <v>27.36</v>
      </c>
      <c r="I404">
        <v>71</v>
      </c>
      <c r="J404" s="2">
        <v>17.2</v>
      </c>
      <c r="K404">
        <v>30</v>
      </c>
      <c r="L404">
        <v>0</v>
      </c>
      <c r="M404" s="3">
        <f>Table_orders[[#This Row],[order_details.unitPrice]]*Table_orders[[#This Row],[order_details.quantity]]</f>
        <v>516</v>
      </c>
      <c r="N404" t="s">
        <v>573</v>
      </c>
      <c r="O404" t="s">
        <v>559</v>
      </c>
      <c r="P404" t="s">
        <v>446</v>
      </c>
      <c r="Q404">
        <v>21.5</v>
      </c>
      <c r="R404">
        <v>0</v>
      </c>
      <c r="S404">
        <v>4</v>
      </c>
      <c r="T404" t="s">
        <v>413</v>
      </c>
      <c r="U404" t="s">
        <v>116</v>
      </c>
      <c r="V404" t="s">
        <v>405</v>
      </c>
      <c r="W404" t="s">
        <v>168</v>
      </c>
      <c r="X404">
        <v>2</v>
      </c>
      <c r="Y404" t="s">
        <v>362</v>
      </c>
      <c r="Z404" t="s">
        <v>363</v>
      </c>
      <c r="AA404" t="s">
        <v>116</v>
      </c>
      <c r="AB404" t="s">
        <v>364</v>
      </c>
      <c r="AC404" t="s">
        <v>328</v>
      </c>
      <c r="AD404" t="s">
        <v>9</v>
      </c>
      <c r="AE404" t="s">
        <v>10</v>
      </c>
    </row>
    <row r="405" spans="1:31" x14ac:dyDescent="0.25">
      <c r="A405">
        <v>10399</v>
      </c>
      <c r="B405" t="s">
        <v>361</v>
      </c>
      <c r="C405">
        <v>8</v>
      </c>
      <c r="D405" s="1">
        <v>41639</v>
      </c>
      <c r="E405" s="1">
        <v>41653</v>
      </c>
      <c r="F405" s="1">
        <v>41647</v>
      </c>
      <c r="G405">
        <v>3</v>
      </c>
      <c r="H405">
        <v>27.36</v>
      </c>
      <c r="I405">
        <v>76</v>
      </c>
      <c r="J405" s="2">
        <v>14.4</v>
      </c>
      <c r="K405">
        <v>35</v>
      </c>
      <c r="L405">
        <v>0</v>
      </c>
      <c r="M405" s="3">
        <f>Table_orders[[#This Row],[order_details.unitPrice]]*Table_orders[[#This Row],[order_details.quantity]]</f>
        <v>504</v>
      </c>
      <c r="N405" t="s">
        <v>573</v>
      </c>
      <c r="O405" t="s">
        <v>566</v>
      </c>
      <c r="P405" t="s">
        <v>567</v>
      </c>
      <c r="Q405">
        <v>18</v>
      </c>
      <c r="R405">
        <v>0</v>
      </c>
      <c r="S405">
        <v>1</v>
      </c>
      <c r="T405" t="s">
        <v>413</v>
      </c>
      <c r="U405" t="s">
        <v>116</v>
      </c>
      <c r="V405" t="s">
        <v>405</v>
      </c>
      <c r="W405" t="s">
        <v>168</v>
      </c>
      <c r="X405">
        <v>2</v>
      </c>
      <c r="Y405" t="s">
        <v>362</v>
      </c>
      <c r="Z405" t="s">
        <v>363</v>
      </c>
      <c r="AA405" t="s">
        <v>116</v>
      </c>
      <c r="AB405" t="s">
        <v>364</v>
      </c>
      <c r="AC405" t="s">
        <v>328</v>
      </c>
      <c r="AD405" t="s">
        <v>3</v>
      </c>
      <c r="AE405" t="s">
        <v>4</v>
      </c>
    </row>
    <row r="406" spans="1:31" x14ac:dyDescent="0.25">
      <c r="A406">
        <v>10399</v>
      </c>
      <c r="B406" t="s">
        <v>361</v>
      </c>
      <c r="C406">
        <v>8</v>
      </c>
      <c r="D406" s="1">
        <v>41639</v>
      </c>
      <c r="E406" s="1">
        <v>41653</v>
      </c>
      <c r="F406" s="1">
        <v>41647</v>
      </c>
      <c r="G406">
        <v>3</v>
      </c>
      <c r="H406">
        <v>27.36</v>
      </c>
      <c r="I406">
        <v>77</v>
      </c>
      <c r="J406" s="2">
        <v>10.4</v>
      </c>
      <c r="K406">
        <v>14</v>
      </c>
      <c r="L406">
        <v>0</v>
      </c>
      <c r="M406" s="3">
        <f>Table_orders[[#This Row],[order_details.unitPrice]]*Table_orders[[#This Row],[order_details.quantity]]</f>
        <v>145.6</v>
      </c>
      <c r="N406" t="s">
        <v>573</v>
      </c>
      <c r="O406" t="s">
        <v>568</v>
      </c>
      <c r="P406" t="s">
        <v>569</v>
      </c>
      <c r="Q406">
        <v>13</v>
      </c>
      <c r="R406">
        <v>0</v>
      </c>
      <c r="S406">
        <v>2</v>
      </c>
      <c r="T406" t="s">
        <v>413</v>
      </c>
      <c r="U406" t="s">
        <v>116</v>
      </c>
      <c r="V406" t="s">
        <v>405</v>
      </c>
      <c r="W406" t="s">
        <v>168</v>
      </c>
      <c r="X406">
        <v>2</v>
      </c>
      <c r="Y406" t="s">
        <v>362</v>
      </c>
      <c r="Z406" t="s">
        <v>363</v>
      </c>
      <c r="AA406" t="s">
        <v>116</v>
      </c>
      <c r="AB406" t="s">
        <v>364</v>
      </c>
      <c r="AC406" t="s">
        <v>328</v>
      </c>
      <c r="AD406" t="s">
        <v>5</v>
      </c>
      <c r="AE406" t="s">
        <v>6</v>
      </c>
    </row>
    <row r="407" spans="1:31" x14ac:dyDescent="0.25">
      <c r="A407">
        <v>10400</v>
      </c>
      <c r="B407" t="s">
        <v>110</v>
      </c>
      <c r="C407">
        <v>1</v>
      </c>
      <c r="D407" s="1">
        <v>41640</v>
      </c>
      <c r="E407" s="1">
        <v>41668</v>
      </c>
      <c r="F407" s="1">
        <v>41655</v>
      </c>
      <c r="G407">
        <v>3</v>
      </c>
      <c r="H407">
        <v>83.93</v>
      </c>
      <c r="I407">
        <v>29</v>
      </c>
      <c r="J407" s="2">
        <v>99</v>
      </c>
      <c r="K407">
        <v>21</v>
      </c>
      <c r="L407">
        <v>0</v>
      </c>
      <c r="M407" s="3">
        <f>Table_orders[[#This Row],[order_details.unitPrice]]*Table_orders[[#This Row],[order_details.quantity]]</f>
        <v>2079</v>
      </c>
      <c r="N407" t="s">
        <v>573</v>
      </c>
      <c r="O407" t="s">
        <v>479</v>
      </c>
      <c r="P407" t="s">
        <v>480</v>
      </c>
      <c r="Q407">
        <v>123.79</v>
      </c>
      <c r="R407">
        <v>1</v>
      </c>
      <c r="S407">
        <v>6</v>
      </c>
      <c r="T407" t="s">
        <v>404</v>
      </c>
      <c r="U407" t="s">
        <v>28</v>
      </c>
      <c r="V407" t="s">
        <v>405</v>
      </c>
      <c r="W407" t="s">
        <v>168</v>
      </c>
      <c r="X407">
        <v>8</v>
      </c>
      <c r="Y407" t="s">
        <v>111</v>
      </c>
      <c r="Z407" t="s">
        <v>112</v>
      </c>
      <c r="AA407" t="s">
        <v>82</v>
      </c>
      <c r="AB407" t="s">
        <v>43</v>
      </c>
      <c r="AC407" t="s">
        <v>44</v>
      </c>
      <c r="AD407" t="s">
        <v>13</v>
      </c>
      <c r="AE407" t="s">
        <v>14</v>
      </c>
    </row>
    <row r="408" spans="1:31" x14ac:dyDescent="0.25">
      <c r="A408">
        <v>10400</v>
      </c>
      <c r="B408" t="s">
        <v>110</v>
      </c>
      <c r="C408">
        <v>1</v>
      </c>
      <c r="D408" s="1">
        <v>41640</v>
      </c>
      <c r="E408" s="1">
        <v>41668</v>
      </c>
      <c r="F408" s="1">
        <v>41655</v>
      </c>
      <c r="G408">
        <v>3</v>
      </c>
      <c r="H408">
        <v>83.93</v>
      </c>
      <c r="I408">
        <v>35</v>
      </c>
      <c r="J408" s="2">
        <v>14.4</v>
      </c>
      <c r="K408">
        <v>35</v>
      </c>
      <c r="L408">
        <v>0</v>
      </c>
      <c r="M408" s="3">
        <f>Table_orders[[#This Row],[order_details.unitPrice]]*Table_orders[[#This Row],[order_details.quantity]]</f>
        <v>504</v>
      </c>
      <c r="N408" t="s">
        <v>573</v>
      </c>
      <c r="O408" t="s">
        <v>490</v>
      </c>
      <c r="P408" t="s">
        <v>426</v>
      </c>
      <c r="Q408">
        <v>18</v>
      </c>
      <c r="R408">
        <v>0</v>
      </c>
      <c r="S408">
        <v>1</v>
      </c>
      <c r="T408" t="s">
        <v>404</v>
      </c>
      <c r="U408" t="s">
        <v>28</v>
      </c>
      <c r="V408" t="s">
        <v>405</v>
      </c>
      <c r="W408" t="s">
        <v>168</v>
      </c>
      <c r="X408">
        <v>8</v>
      </c>
      <c r="Y408" t="s">
        <v>111</v>
      </c>
      <c r="Z408" t="s">
        <v>112</v>
      </c>
      <c r="AA408" t="s">
        <v>82</v>
      </c>
      <c r="AB408" t="s">
        <v>43</v>
      </c>
      <c r="AC408" t="s">
        <v>44</v>
      </c>
      <c r="AD408" t="s">
        <v>3</v>
      </c>
      <c r="AE408" t="s">
        <v>4</v>
      </c>
    </row>
    <row r="409" spans="1:31" x14ac:dyDescent="0.25">
      <c r="A409">
        <v>10400</v>
      </c>
      <c r="B409" t="s">
        <v>110</v>
      </c>
      <c r="C409">
        <v>1</v>
      </c>
      <c r="D409" s="1">
        <v>41640</v>
      </c>
      <c r="E409" s="1">
        <v>41668</v>
      </c>
      <c r="F409" s="1">
        <v>41655</v>
      </c>
      <c r="G409">
        <v>3</v>
      </c>
      <c r="H409">
        <v>83.93</v>
      </c>
      <c r="I409">
        <v>49</v>
      </c>
      <c r="J409" s="2">
        <v>16</v>
      </c>
      <c r="K409">
        <v>30</v>
      </c>
      <c r="L409">
        <v>0</v>
      </c>
      <c r="M409" s="3">
        <f>Table_orders[[#This Row],[order_details.unitPrice]]*Table_orders[[#This Row],[order_details.quantity]]</f>
        <v>480</v>
      </c>
      <c r="N409" t="s">
        <v>573</v>
      </c>
      <c r="O409" t="s">
        <v>517</v>
      </c>
      <c r="P409" t="s">
        <v>518</v>
      </c>
      <c r="Q409">
        <v>20</v>
      </c>
      <c r="R409">
        <v>0</v>
      </c>
      <c r="S409">
        <v>3</v>
      </c>
      <c r="T409" t="s">
        <v>404</v>
      </c>
      <c r="U409" t="s">
        <v>28</v>
      </c>
      <c r="V409" t="s">
        <v>405</v>
      </c>
      <c r="W409" t="s">
        <v>168</v>
      </c>
      <c r="X409">
        <v>8</v>
      </c>
      <c r="Y409" t="s">
        <v>111</v>
      </c>
      <c r="Z409" t="s">
        <v>112</v>
      </c>
      <c r="AA409" t="s">
        <v>82</v>
      </c>
      <c r="AB409" t="s">
        <v>43</v>
      </c>
      <c r="AC409" t="s">
        <v>44</v>
      </c>
      <c r="AD409" t="s">
        <v>7</v>
      </c>
      <c r="AE409" t="s">
        <v>8</v>
      </c>
    </row>
    <row r="410" spans="1:31" x14ac:dyDescent="0.25">
      <c r="A410">
        <v>10401</v>
      </c>
      <c r="B410" t="s">
        <v>293</v>
      </c>
      <c r="C410">
        <v>1</v>
      </c>
      <c r="D410" s="1">
        <v>41640</v>
      </c>
      <c r="E410" s="1">
        <v>41668</v>
      </c>
      <c r="F410" s="1">
        <v>41649</v>
      </c>
      <c r="G410">
        <v>1</v>
      </c>
      <c r="H410">
        <v>12.51</v>
      </c>
      <c r="I410">
        <v>30</v>
      </c>
      <c r="J410" s="2">
        <v>20.7</v>
      </c>
      <c r="K410">
        <v>18</v>
      </c>
      <c r="L410">
        <v>0</v>
      </c>
      <c r="M410" s="3">
        <f>Table_orders[[#This Row],[order_details.unitPrice]]*Table_orders[[#This Row],[order_details.quantity]]</f>
        <v>372.59999999999997</v>
      </c>
      <c r="N410" t="s">
        <v>571</v>
      </c>
      <c r="O410" t="s">
        <v>481</v>
      </c>
      <c r="P410" t="s">
        <v>482</v>
      </c>
      <c r="Q410">
        <v>25.89</v>
      </c>
      <c r="R410">
        <v>0</v>
      </c>
      <c r="S410">
        <v>8</v>
      </c>
      <c r="T410" t="s">
        <v>404</v>
      </c>
      <c r="U410" t="s">
        <v>28</v>
      </c>
      <c r="V410" t="s">
        <v>405</v>
      </c>
      <c r="W410" t="s">
        <v>168</v>
      </c>
      <c r="X410">
        <v>8</v>
      </c>
      <c r="Y410" t="s">
        <v>294</v>
      </c>
      <c r="Z410" t="s">
        <v>295</v>
      </c>
      <c r="AA410" t="s">
        <v>296</v>
      </c>
      <c r="AB410" t="s">
        <v>297</v>
      </c>
      <c r="AC410" t="s">
        <v>168</v>
      </c>
      <c r="AD410" t="s">
        <v>17</v>
      </c>
      <c r="AE410" t="s">
        <v>18</v>
      </c>
    </row>
    <row r="411" spans="1:31" x14ac:dyDescent="0.25">
      <c r="A411">
        <v>10401</v>
      </c>
      <c r="B411" t="s">
        <v>293</v>
      </c>
      <c r="C411">
        <v>1</v>
      </c>
      <c r="D411" s="1">
        <v>41640</v>
      </c>
      <c r="E411" s="1">
        <v>41668</v>
      </c>
      <c r="F411" s="1">
        <v>41649</v>
      </c>
      <c r="G411">
        <v>1</v>
      </c>
      <c r="H411">
        <v>12.51</v>
      </c>
      <c r="I411">
        <v>56</v>
      </c>
      <c r="J411" s="2">
        <v>30.4</v>
      </c>
      <c r="K411">
        <v>70</v>
      </c>
      <c r="L411">
        <v>0</v>
      </c>
      <c r="M411" s="3">
        <f>Table_orders[[#This Row],[order_details.unitPrice]]*Table_orders[[#This Row],[order_details.quantity]]</f>
        <v>2128</v>
      </c>
      <c r="N411" t="s">
        <v>571</v>
      </c>
      <c r="O411" t="s">
        <v>531</v>
      </c>
      <c r="P411" t="s">
        <v>532</v>
      </c>
      <c r="Q411">
        <v>38</v>
      </c>
      <c r="R411">
        <v>0</v>
      </c>
      <c r="S411">
        <v>5</v>
      </c>
      <c r="T411" t="s">
        <v>404</v>
      </c>
      <c r="U411" t="s">
        <v>28</v>
      </c>
      <c r="V411" t="s">
        <v>405</v>
      </c>
      <c r="W411" t="s">
        <v>168</v>
      </c>
      <c r="X411">
        <v>8</v>
      </c>
      <c r="Y411" t="s">
        <v>294</v>
      </c>
      <c r="Z411" t="s">
        <v>295</v>
      </c>
      <c r="AA411" t="s">
        <v>296</v>
      </c>
      <c r="AB411" t="s">
        <v>297</v>
      </c>
      <c r="AC411" t="s">
        <v>168</v>
      </c>
      <c r="AD411" t="s">
        <v>11</v>
      </c>
      <c r="AE411" t="s">
        <v>12</v>
      </c>
    </row>
    <row r="412" spans="1:31" x14ac:dyDescent="0.25">
      <c r="A412">
        <v>10401</v>
      </c>
      <c r="B412" t="s">
        <v>293</v>
      </c>
      <c r="C412">
        <v>1</v>
      </c>
      <c r="D412" s="1">
        <v>41640</v>
      </c>
      <c r="E412" s="1">
        <v>41668</v>
      </c>
      <c r="F412" s="1">
        <v>41649</v>
      </c>
      <c r="G412">
        <v>1</v>
      </c>
      <c r="H412">
        <v>12.51</v>
      </c>
      <c r="I412">
        <v>65</v>
      </c>
      <c r="J412" s="2">
        <v>16.8</v>
      </c>
      <c r="K412">
        <v>20</v>
      </c>
      <c r="L412">
        <v>0</v>
      </c>
      <c r="M412" s="3">
        <f>Table_orders[[#This Row],[order_details.unitPrice]]*Table_orders[[#This Row],[order_details.quantity]]</f>
        <v>336</v>
      </c>
      <c r="N412" t="s">
        <v>571</v>
      </c>
      <c r="O412" t="s">
        <v>548</v>
      </c>
      <c r="P412" t="s">
        <v>549</v>
      </c>
      <c r="Q412">
        <v>21.05</v>
      </c>
      <c r="R412">
        <v>0</v>
      </c>
      <c r="S412">
        <v>2</v>
      </c>
      <c r="T412" t="s">
        <v>404</v>
      </c>
      <c r="U412" t="s">
        <v>28</v>
      </c>
      <c r="V412" t="s">
        <v>405</v>
      </c>
      <c r="W412" t="s">
        <v>168</v>
      </c>
      <c r="X412">
        <v>8</v>
      </c>
      <c r="Y412" t="s">
        <v>294</v>
      </c>
      <c r="Z412" t="s">
        <v>295</v>
      </c>
      <c r="AA412" t="s">
        <v>296</v>
      </c>
      <c r="AB412" t="s">
        <v>297</v>
      </c>
      <c r="AC412" t="s">
        <v>168</v>
      </c>
      <c r="AD412" t="s">
        <v>5</v>
      </c>
      <c r="AE412" t="s">
        <v>6</v>
      </c>
    </row>
    <row r="413" spans="1:31" x14ac:dyDescent="0.25">
      <c r="A413">
        <v>10401</v>
      </c>
      <c r="B413" t="s">
        <v>293</v>
      </c>
      <c r="C413">
        <v>1</v>
      </c>
      <c r="D413" s="1">
        <v>41640</v>
      </c>
      <c r="E413" s="1">
        <v>41668</v>
      </c>
      <c r="F413" s="1">
        <v>41649</v>
      </c>
      <c r="G413">
        <v>1</v>
      </c>
      <c r="H413">
        <v>12.51</v>
      </c>
      <c r="I413">
        <v>71</v>
      </c>
      <c r="J413" s="2">
        <v>17.2</v>
      </c>
      <c r="K413">
        <v>60</v>
      </c>
      <c r="L413">
        <v>0</v>
      </c>
      <c r="M413" s="3">
        <f>Table_orders[[#This Row],[order_details.unitPrice]]*Table_orders[[#This Row],[order_details.quantity]]</f>
        <v>1032</v>
      </c>
      <c r="N413" t="s">
        <v>571</v>
      </c>
      <c r="O413" t="s">
        <v>559</v>
      </c>
      <c r="P413" t="s">
        <v>446</v>
      </c>
      <c r="Q413">
        <v>21.5</v>
      </c>
      <c r="R413">
        <v>0</v>
      </c>
      <c r="S413">
        <v>4</v>
      </c>
      <c r="T413" t="s">
        <v>404</v>
      </c>
      <c r="U413" t="s">
        <v>28</v>
      </c>
      <c r="V413" t="s">
        <v>405</v>
      </c>
      <c r="W413" t="s">
        <v>168</v>
      </c>
      <c r="X413">
        <v>8</v>
      </c>
      <c r="Y413" t="s">
        <v>294</v>
      </c>
      <c r="Z413" t="s">
        <v>295</v>
      </c>
      <c r="AA413" t="s">
        <v>296</v>
      </c>
      <c r="AB413" t="s">
        <v>297</v>
      </c>
      <c r="AC413" t="s">
        <v>168</v>
      </c>
      <c r="AD413" t="s">
        <v>9</v>
      </c>
      <c r="AE413" t="s">
        <v>10</v>
      </c>
    </row>
    <row r="414" spans="1:31" x14ac:dyDescent="0.25">
      <c r="A414">
        <v>10402</v>
      </c>
      <c r="B414" t="s">
        <v>113</v>
      </c>
      <c r="C414">
        <v>8</v>
      </c>
      <c r="D414" s="1">
        <v>41641</v>
      </c>
      <c r="E414" s="1">
        <v>41683</v>
      </c>
      <c r="F414" s="1">
        <v>41649</v>
      </c>
      <c r="G414">
        <v>2</v>
      </c>
      <c r="H414">
        <v>67.88</v>
      </c>
      <c r="I414">
        <v>23</v>
      </c>
      <c r="J414" s="2">
        <v>7.2</v>
      </c>
      <c r="K414">
        <v>60</v>
      </c>
      <c r="L414">
        <v>0</v>
      </c>
      <c r="M414" s="3">
        <f>Table_orders[[#This Row],[order_details.unitPrice]]*Table_orders[[#This Row],[order_details.quantity]]</f>
        <v>432</v>
      </c>
      <c r="N414" t="s">
        <v>572</v>
      </c>
      <c r="O414" t="s">
        <v>467</v>
      </c>
      <c r="P414" t="s">
        <v>468</v>
      </c>
      <c r="Q414">
        <v>9</v>
      </c>
      <c r="R414">
        <v>0</v>
      </c>
      <c r="S414">
        <v>5</v>
      </c>
      <c r="T414" t="s">
        <v>413</v>
      </c>
      <c r="U414" t="s">
        <v>116</v>
      </c>
      <c r="V414" t="s">
        <v>405</v>
      </c>
      <c r="W414" t="s">
        <v>168</v>
      </c>
      <c r="X414">
        <v>2</v>
      </c>
      <c r="Y414" t="s">
        <v>114</v>
      </c>
      <c r="Z414" t="s">
        <v>115</v>
      </c>
      <c r="AA414" t="s">
        <v>116</v>
      </c>
      <c r="AB414" t="s">
        <v>117</v>
      </c>
      <c r="AC414" t="s">
        <v>118</v>
      </c>
      <c r="AD414" t="s">
        <v>11</v>
      </c>
      <c r="AE414" t="s">
        <v>12</v>
      </c>
    </row>
    <row r="415" spans="1:31" x14ac:dyDescent="0.25">
      <c r="A415">
        <v>10402</v>
      </c>
      <c r="B415" t="s">
        <v>113</v>
      </c>
      <c r="C415">
        <v>8</v>
      </c>
      <c r="D415" s="1">
        <v>41641</v>
      </c>
      <c r="E415" s="1">
        <v>41683</v>
      </c>
      <c r="F415" s="1">
        <v>41649</v>
      </c>
      <c r="G415">
        <v>2</v>
      </c>
      <c r="H415">
        <v>67.88</v>
      </c>
      <c r="I415">
        <v>63</v>
      </c>
      <c r="J415" s="2">
        <v>35.1</v>
      </c>
      <c r="K415">
        <v>65</v>
      </c>
      <c r="L415">
        <v>0</v>
      </c>
      <c r="M415" s="3">
        <f>Table_orders[[#This Row],[order_details.unitPrice]]*Table_orders[[#This Row],[order_details.quantity]]</f>
        <v>2281.5</v>
      </c>
      <c r="N415" t="s">
        <v>572</v>
      </c>
      <c r="O415" t="s">
        <v>544</v>
      </c>
      <c r="P415" t="s">
        <v>545</v>
      </c>
      <c r="Q415">
        <v>43.9</v>
      </c>
      <c r="R415">
        <v>0</v>
      </c>
      <c r="S415">
        <v>2</v>
      </c>
      <c r="T415" t="s">
        <v>413</v>
      </c>
      <c r="U415" t="s">
        <v>116</v>
      </c>
      <c r="V415" t="s">
        <v>405</v>
      </c>
      <c r="W415" t="s">
        <v>168</v>
      </c>
      <c r="X415">
        <v>2</v>
      </c>
      <c r="Y415" t="s">
        <v>114</v>
      </c>
      <c r="Z415" t="s">
        <v>115</v>
      </c>
      <c r="AA415" t="s">
        <v>116</v>
      </c>
      <c r="AB415" t="s">
        <v>117</v>
      </c>
      <c r="AC415" t="s">
        <v>118</v>
      </c>
      <c r="AD415" t="s">
        <v>5</v>
      </c>
      <c r="AE415" t="s">
        <v>6</v>
      </c>
    </row>
    <row r="416" spans="1:31" x14ac:dyDescent="0.25">
      <c r="A416">
        <v>10403</v>
      </c>
      <c r="B416" t="s">
        <v>113</v>
      </c>
      <c r="C416">
        <v>4</v>
      </c>
      <c r="D416" s="1">
        <v>41642</v>
      </c>
      <c r="E416" s="1">
        <v>41670</v>
      </c>
      <c r="F416" s="1">
        <v>41648</v>
      </c>
      <c r="G416">
        <v>3</v>
      </c>
      <c r="H416">
        <v>73.790000000000006</v>
      </c>
      <c r="I416">
        <v>16</v>
      </c>
      <c r="J416" s="2">
        <v>13.9</v>
      </c>
      <c r="K416">
        <v>21</v>
      </c>
      <c r="L416">
        <v>0.15</v>
      </c>
      <c r="M416" s="3">
        <f>Table_orders[[#This Row],[order_details.unitPrice]]*Table_orders[[#This Row],[order_details.quantity]]</f>
        <v>291.90000000000003</v>
      </c>
      <c r="N416" t="s">
        <v>573</v>
      </c>
      <c r="O416" t="s">
        <v>453</v>
      </c>
      <c r="P416" t="s">
        <v>454</v>
      </c>
      <c r="Q416">
        <v>17.45</v>
      </c>
      <c r="R416">
        <v>0</v>
      </c>
      <c r="S416">
        <v>3</v>
      </c>
      <c r="T416" t="s">
        <v>409</v>
      </c>
      <c r="U416" t="s">
        <v>28</v>
      </c>
      <c r="V416" t="s">
        <v>405</v>
      </c>
      <c r="W416" t="s">
        <v>168</v>
      </c>
      <c r="X416">
        <v>8</v>
      </c>
      <c r="Y416" t="s">
        <v>114</v>
      </c>
      <c r="Z416" t="s">
        <v>115</v>
      </c>
      <c r="AA416" t="s">
        <v>116</v>
      </c>
      <c r="AB416" t="s">
        <v>117</v>
      </c>
      <c r="AC416" t="s">
        <v>118</v>
      </c>
      <c r="AD416" t="s">
        <v>7</v>
      </c>
      <c r="AE416" t="s">
        <v>8</v>
      </c>
    </row>
    <row r="417" spans="1:31" x14ac:dyDescent="0.25">
      <c r="A417">
        <v>10403</v>
      </c>
      <c r="B417" t="s">
        <v>113</v>
      </c>
      <c r="C417">
        <v>4</v>
      </c>
      <c r="D417" s="1">
        <v>41642</v>
      </c>
      <c r="E417" s="1">
        <v>41670</v>
      </c>
      <c r="F417" s="1">
        <v>41648</v>
      </c>
      <c r="G417">
        <v>3</v>
      </c>
      <c r="H417">
        <v>73.790000000000006</v>
      </c>
      <c r="I417">
        <v>48</v>
      </c>
      <c r="J417" s="2">
        <v>10.199999999999999</v>
      </c>
      <c r="K417">
        <v>70</v>
      </c>
      <c r="L417">
        <v>0.15</v>
      </c>
      <c r="M417" s="3">
        <f>Table_orders[[#This Row],[order_details.unitPrice]]*Table_orders[[#This Row],[order_details.quantity]]</f>
        <v>714</v>
      </c>
      <c r="N417" t="s">
        <v>573</v>
      </c>
      <c r="O417" t="s">
        <v>515</v>
      </c>
      <c r="P417" t="s">
        <v>516</v>
      </c>
      <c r="Q417">
        <v>12.75</v>
      </c>
      <c r="R417">
        <v>0</v>
      </c>
      <c r="S417">
        <v>3</v>
      </c>
      <c r="T417" t="s">
        <v>409</v>
      </c>
      <c r="U417" t="s">
        <v>28</v>
      </c>
      <c r="V417" t="s">
        <v>405</v>
      </c>
      <c r="W417" t="s">
        <v>168</v>
      </c>
      <c r="X417">
        <v>8</v>
      </c>
      <c r="Y417" t="s">
        <v>114</v>
      </c>
      <c r="Z417" t="s">
        <v>115</v>
      </c>
      <c r="AA417" t="s">
        <v>116</v>
      </c>
      <c r="AB417" t="s">
        <v>117</v>
      </c>
      <c r="AC417" t="s">
        <v>118</v>
      </c>
      <c r="AD417" t="s">
        <v>7</v>
      </c>
      <c r="AE417" t="s">
        <v>8</v>
      </c>
    </row>
    <row r="418" spans="1:31" x14ac:dyDescent="0.25">
      <c r="A418">
        <v>10404</v>
      </c>
      <c r="B418" t="s">
        <v>235</v>
      </c>
      <c r="C418">
        <v>2</v>
      </c>
      <c r="D418" s="1">
        <v>41642</v>
      </c>
      <c r="E418" s="1">
        <v>41670</v>
      </c>
      <c r="F418" s="1">
        <v>41647</v>
      </c>
      <c r="G418">
        <v>1</v>
      </c>
      <c r="H418">
        <v>155.97</v>
      </c>
      <c r="I418">
        <v>26</v>
      </c>
      <c r="J418" s="2">
        <v>24.9</v>
      </c>
      <c r="K418">
        <v>30</v>
      </c>
      <c r="L418">
        <v>0.05</v>
      </c>
      <c r="M418" s="3">
        <f>Table_orders[[#This Row],[order_details.unitPrice]]*Table_orders[[#This Row],[order_details.quantity]]</f>
        <v>747</v>
      </c>
      <c r="N418" t="s">
        <v>571</v>
      </c>
      <c r="O418" t="s">
        <v>473</v>
      </c>
      <c r="P418" t="s">
        <v>474</v>
      </c>
      <c r="Q418">
        <v>31.23</v>
      </c>
      <c r="R418">
        <v>0</v>
      </c>
      <c r="S418">
        <v>3</v>
      </c>
      <c r="T418" t="s">
        <v>406</v>
      </c>
      <c r="U418" t="s">
        <v>407</v>
      </c>
      <c r="V418" t="s">
        <v>405</v>
      </c>
      <c r="W418" t="s">
        <v>168</v>
      </c>
      <c r="Y418" t="s">
        <v>236</v>
      </c>
      <c r="Z418" t="s">
        <v>237</v>
      </c>
      <c r="AA418" t="s">
        <v>58</v>
      </c>
      <c r="AB418" t="s">
        <v>238</v>
      </c>
      <c r="AC418" t="s">
        <v>146</v>
      </c>
      <c r="AD418" t="s">
        <v>7</v>
      </c>
      <c r="AE418" t="s">
        <v>8</v>
      </c>
    </row>
    <row r="419" spans="1:31" x14ac:dyDescent="0.25">
      <c r="A419">
        <v>10404</v>
      </c>
      <c r="B419" t="s">
        <v>235</v>
      </c>
      <c r="C419">
        <v>2</v>
      </c>
      <c r="D419" s="1">
        <v>41642</v>
      </c>
      <c r="E419" s="1">
        <v>41670</v>
      </c>
      <c r="F419" s="1">
        <v>41647</v>
      </c>
      <c r="G419">
        <v>1</v>
      </c>
      <c r="H419">
        <v>155.97</v>
      </c>
      <c r="I419">
        <v>42</v>
      </c>
      <c r="J419" s="2">
        <v>11.2</v>
      </c>
      <c r="K419">
        <v>40</v>
      </c>
      <c r="L419">
        <v>0.05</v>
      </c>
      <c r="M419" s="3">
        <f>Table_orders[[#This Row],[order_details.unitPrice]]*Table_orders[[#This Row],[order_details.quantity]]</f>
        <v>448</v>
      </c>
      <c r="N419" t="s">
        <v>571</v>
      </c>
      <c r="O419" t="s">
        <v>503</v>
      </c>
      <c r="P419" t="s">
        <v>504</v>
      </c>
      <c r="Q419">
        <v>14</v>
      </c>
      <c r="R419">
        <v>1</v>
      </c>
      <c r="S419">
        <v>5</v>
      </c>
      <c r="T419" t="s">
        <v>406</v>
      </c>
      <c r="U419" t="s">
        <v>407</v>
      </c>
      <c r="V419" t="s">
        <v>405</v>
      </c>
      <c r="W419" t="s">
        <v>168</v>
      </c>
      <c r="Y419" t="s">
        <v>236</v>
      </c>
      <c r="Z419" t="s">
        <v>237</v>
      </c>
      <c r="AA419" t="s">
        <v>58</v>
      </c>
      <c r="AB419" t="s">
        <v>238</v>
      </c>
      <c r="AC419" t="s">
        <v>146</v>
      </c>
      <c r="AD419" t="s">
        <v>11</v>
      </c>
      <c r="AE419" t="s">
        <v>12</v>
      </c>
    </row>
    <row r="420" spans="1:31" x14ac:dyDescent="0.25">
      <c r="A420">
        <v>10404</v>
      </c>
      <c r="B420" t="s">
        <v>235</v>
      </c>
      <c r="C420">
        <v>2</v>
      </c>
      <c r="D420" s="1">
        <v>41642</v>
      </c>
      <c r="E420" s="1">
        <v>41670</v>
      </c>
      <c r="F420" s="1">
        <v>41647</v>
      </c>
      <c r="G420">
        <v>1</v>
      </c>
      <c r="H420">
        <v>155.97</v>
      </c>
      <c r="I420">
        <v>49</v>
      </c>
      <c r="J420" s="2">
        <v>16</v>
      </c>
      <c r="K420">
        <v>30</v>
      </c>
      <c r="L420">
        <v>0.05</v>
      </c>
      <c r="M420" s="3">
        <f>Table_orders[[#This Row],[order_details.unitPrice]]*Table_orders[[#This Row],[order_details.quantity]]</f>
        <v>480</v>
      </c>
      <c r="N420" t="s">
        <v>571</v>
      </c>
      <c r="O420" t="s">
        <v>517</v>
      </c>
      <c r="P420" t="s">
        <v>518</v>
      </c>
      <c r="Q420">
        <v>20</v>
      </c>
      <c r="R420">
        <v>0</v>
      </c>
      <c r="S420">
        <v>3</v>
      </c>
      <c r="T420" t="s">
        <v>406</v>
      </c>
      <c r="U420" t="s">
        <v>407</v>
      </c>
      <c r="V420" t="s">
        <v>405</v>
      </c>
      <c r="W420" t="s">
        <v>168</v>
      </c>
      <c r="Y420" t="s">
        <v>236</v>
      </c>
      <c r="Z420" t="s">
        <v>237</v>
      </c>
      <c r="AA420" t="s">
        <v>58</v>
      </c>
      <c r="AB420" t="s">
        <v>238</v>
      </c>
      <c r="AC420" t="s">
        <v>146</v>
      </c>
      <c r="AD420" t="s">
        <v>7</v>
      </c>
      <c r="AE420" t="s">
        <v>8</v>
      </c>
    </row>
    <row r="421" spans="1:31" x14ac:dyDescent="0.25">
      <c r="A421">
        <v>10405</v>
      </c>
      <c r="B421" t="s">
        <v>227</v>
      </c>
      <c r="C421">
        <v>1</v>
      </c>
      <c r="D421" s="1">
        <v>41645</v>
      </c>
      <c r="E421" s="1">
        <v>41673</v>
      </c>
      <c r="F421" s="1">
        <v>41661</v>
      </c>
      <c r="G421">
        <v>1</v>
      </c>
      <c r="H421">
        <v>34.82</v>
      </c>
      <c r="I421">
        <v>3</v>
      </c>
      <c r="J421" s="2">
        <v>8</v>
      </c>
      <c r="K421">
        <v>50</v>
      </c>
      <c r="L421">
        <v>0</v>
      </c>
      <c r="M421" s="3">
        <f>Table_orders[[#This Row],[order_details.unitPrice]]*Table_orders[[#This Row],[order_details.quantity]]</f>
        <v>400</v>
      </c>
      <c r="N421" t="s">
        <v>571</v>
      </c>
      <c r="O421" t="s">
        <v>427</v>
      </c>
      <c r="P421" t="s">
        <v>428</v>
      </c>
      <c r="Q421">
        <v>10</v>
      </c>
      <c r="R421">
        <v>0</v>
      </c>
      <c r="S421">
        <v>2</v>
      </c>
      <c r="T421" t="s">
        <v>404</v>
      </c>
      <c r="U421" t="s">
        <v>28</v>
      </c>
      <c r="V421" t="s">
        <v>405</v>
      </c>
      <c r="W421" t="s">
        <v>168</v>
      </c>
      <c r="X421">
        <v>8</v>
      </c>
      <c r="Y421" t="s">
        <v>228</v>
      </c>
      <c r="Z421" t="s">
        <v>229</v>
      </c>
      <c r="AA421" t="s">
        <v>34</v>
      </c>
      <c r="AB421" t="s">
        <v>230</v>
      </c>
      <c r="AC421" t="s">
        <v>173</v>
      </c>
      <c r="AD421" t="s">
        <v>5</v>
      </c>
      <c r="AE421" t="s">
        <v>6</v>
      </c>
    </row>
    <row r="422" spans="1:31" x14ac:dyDescent="0.25">
      <c r="A422">
        <v>10406</v>
      </c>
      <c r="B422" t="s">
        <v>283</v>
      </c>
      <c r="C422">
        <v>7</v>
      </c>
      <c r="D422" s="1">
        <v>41646</v>
      </c>
      <c r="E422" s="1">
        <v>41688</v>
      </c>
      <c r="F422" s="1">
        <v>41652</v>
      </c>
      <c r="G422">
        <v>1</v>
      </c>
      <c r="H422">
        <v>108.04</v>
      </c>
      <c r="I422">
        <v>1</v>
      </c>
      <c r="J422" s="2">
        <v>14.4</v>
      </c>
      <c r="K422">
        <v>10</v>
      </c>
      <c r="L422">
        <v>0</v>
      </c>
      <c r="M422" s="3">
        <f>Table_orders[[#This Row],[order_details.unitPrice]]*Table_orders[[#This Row],[order_details.quantity]]</f>
        <v>144</v>
      </c>
      <c r="N422" t="s">
        <v>571</v>
      </c>
      <c r="O422" t="s">
        <v>423</v>
      </c>
      <c r="P422" t="s">
        <v>424</v>
      </c>
      <c r="Q422">
        <v>18</v>
      </c>
      <c r="R422">
        <v>0</v>
      </c>
      <c r="S422">
        <v>1</v>
      </c>
      <c r="T422" t="s">
        <v>412</v>
      </c>
      <c r="U422" t="s">
        <v>28</v>
      </c>
      <c r="V422" t="s">
        <v>43</v>
      </c>
      <c r="W422" t="s">
        <v>44</v>
      </c>
      <c r="X422">
        <v>5</v>
      </c>
      <c r="Y422" t="s">
        <v>284</v>
      </c>
      <c r="Z422" t="s">
        <v>285</v>
      </c>
      <c r="AA422" t="s">
        <v>122</v>
      </c>
      <c r="AB422" t="s">
        <v>97</v>
      </c>
      <c r="AC422" t="s">
        <v>98</v>
      </c>
      <c r="AD422" t="s">
        <v>3</v>
      </c>
      <c r="AE422" t="s">
        <v>4</v>
      </c>
    </row>
    <row r="423" spans="1:31" x14ac:dyDescent="0.25">
      <c r="A423">
        <v>10406</v>
      </c>
      <c r="B423" t="s">
        <v>283</v>
      </c>
      <c r="C423">
        <v>7</v>
      </c>
      <c r="D423" s="1">
        <v>41646</v>
      </c>
      <c r="E423" s="1">
        <v>41688</v>
      </c>
      <c r="F423" s="1">
        <v>41652</v>
      </c>
      <c r="G423">
        <v>1</v>
      </c>
      <c r="H423">
        <v>108.04</v>
      </c>
      <c r="I423">
        <v>21</v>
      </c>
      <c r="J423" s="2">
        <v>8</v>
      </c>
      <c r="K423">
        <v>30</v>
      </c>
      <c r="L423">
        <v>0.1</v>
      </c>
      <c r="M423" s="3">
        <f>Table_orders[[#This Row],[order_details.unitPrice]]*Table_orders[[#This Row],[order_details.quantity]]</f>
        <v>240</v>
      </c>
      <c r="N423" t="s">
        <v>571</v>
      </c>
      <c r="O423" t="s">
        <v>463</v>
      </c>
      <c r="P423" t="s">
        <v>464</v>
      </c>
      <c r="Q423">
        <v>10</v>
      </c>
      <c r="R423">
        <v>0</v>
      </c>
      <c r="S423">
        <v>3</v>
      </c>
      <c r="T423" t="s">
        <v>412</v>
      </c>
      <c r="U423" t="s">
        <v>28</v>
      </c>
      <c r="V423" t="s">
        <v>43</v>
      </c>
      <c r="W423" t="s">
        <v>44</v>
      </c>
      <c r="X423">
        <v>5</v>
      </c>
      <c r="Y423" t="s">
        <v>284</v>
      </c>
      <c r="Z423" t="s">
        <v>285</v>
      </c>
      <c r="AA423" t="s">
        <v>122</v>
      </c>
      <c r="AB423" t="s">
        <v>97</v>
      </c>
      <c r="AC423" t="s">
        <v>98</v>
      </c>
      <c r="AD423" t="s">
        <v>7</v>
      </c>
      <c r="AE423" t="s">
        <v>8</v>
      </c>
    </row>
    <row r="424" spans="1:31" x14ac:dyDescent="0.25">
      <c r="A424">
        <v>10406</v>
      </c>
      <c r="B424" t="s">
        <v>283</v>
      </c>
      <c r="C424">
        <v>7</v>
      </c>
      <c r="D424" s="1">
        <v>41646</v>
      </c>
      <c r="E424" s="1">
        <v>41688</v>
      </c>
      <c r="F424" s="1">
        <v>41652</v>
      </c>
      <c r="G424">
        <v>1</v>
      </c>
      <c r="H424">
        <v>108.04</v>
      </c>
      <c r="I424">
        <v>28</v>
      </c>
      <c r="J424" s="2">
        <v>36.4</v>
      </c>
      <c r="K424">
        <v>42</v>
      </c>
      <c r="L424">
        <v>0.1</v>
      </c>
      <c r="M424" s="3">
        <f>Table_orders[[#This Row],[order_details.unitPrice]]*Table_orders[[#This Row],[order_details.quantity]]</f>
        <v>1528.8</v>
      </c>
      <c r="N424" t="s">
        <v>571</v>
      </c>
      <c r="O424" t="s">
        <v>477</v>
      </c>
      <c r="P424" t="s">
        <v>478</v>
      </c>
      <c r="Q424">
        <v>45.6</v>
      </c>
      <c r="R424">
        <v>1</v>
      </c>
      <c r="S424">
        <v>7</v>
      </c>
      <c r="T424" t="s">
        <v>412</v>
      </c>
      <c r="U424" t="s">
        <v>28</v>
      </c>
      <c r="V424" t="s">
        <v>43</v>
      </c>
      <c r="W424" t="s">
        <v>44</v>
      </c>
      <c r="X424">
        <v>5</v>
      </c>
      <c r="Y424" t="s">
        <v>284</v>
      </c>
      <c r="Z424" t="s">
        <v>285</v>
      </c>
      <c r="AA424" t="s">
        <v>122</v>
      </c>
      <c r="AB424" t="s">
        <v>97</v>
      </c>
      <c r="AC424" t="s">
        <v>98</v>
      </c>
      <c r="AD424" t="s">
        <v>15</v>
      </c>
      <c r="AE424" t="s">
        <v>16</v>
      </c>
    </row>
    <row r="425" spans="1:31" x14ac:dyDescent="0.25">
      <c r="A425">
        <v>10406</v>
      </c>
      <c r="B425" t="s">
        <v>283</v>
      </c>
      <c r="C425">
        <v>7</v>
      </c>
      <c r="D425" s="1">
        <v>41646</v>
      </c>
      <c r="E425" s="1">
        <v>41688</v>
      </c>
      <c r="F425" s="1">
        <v>41652</v>
      </c>
      <c r="G425">
        <v>1</v>
      </c>
      <c r="H425">
        <v>108.04</v>
      </c>
      <c r="I425">
        <v>36</v>
      </c>
      <c r="J425" s="2">
        <v>15.2</v>
      </c>
      <c r="K425">
        <v>5</v>
      </c>
      <c r="L425">
        <v>0.1</v>
      </c>
      <c r="M425" s="3">
        <f>Table_orders[[#This Row],[order_details.unitPrice]]*Table_orders[[#This Row],[order_details.quantity]]</f>
        <v>76</v>
      </c>
      <c r="N425" t="s">
        <v>571</v>
      </c>
      <c r="O425" t="s">
        <v>491</v>
      </c>
      <c r="P425" t="s">
        <v>492</v>
      </c>
      <c r="Q425">
        <v>19</v>
      </c>
      <c r="R425">
        <v>0</v>
      </c>
      <c r="S425">
        <v>8</v>
      </c>
      <c r="T425" t="s">
        <v>412</v>
      </c>
      <c r="U425" t="s">
        <v>28</v>
      </c>
      <c r="V425" t="s">
        <v>43</v>
      </c>
      <c r="W425" t="s">
        <v>44</v>
      </c>
      <c r="X425">
        <v>5</v>
      </c>
      <c r="Y425" t="s">
        <v>284</v>
      </c>
      <c r="Z425" t="s">
        <v>285</v>
      </c>
      <c r="AA425" t="s">
        <v>122</v>
      </c>
      <c r="AB425" t="s">
        <v>97</v>
      </c>
      <c r="AC425" t="s">
        <v>98</v>
      </c>
      <c r="AD425" t="s">
        <v>17</v>
      </c>
      <c r="AE425" t="s">
        <v>18</v>
      </c>
    </row>
    <row r="426" spans="1:31" x14ac:dyDescent="0.25">
      <c r="A426">
        <v>10406</v>
      </c>
      <c r="B426" t="s">
        <v>283</v>
      </c>
      <c r="C426">
        <v>7</v>
      </c>
      <c r="D426" s="1">
        <v>41646</v>
      </c>
      <c r="E426" s="1">
        <v>41688</v>
      </c>
      <c r="F426" s="1">
        <v>41652</v>
      </c>
      <c r="G426">
        <v>1</v>
      </c>
      <c r="H426">
        <v>108.04</v>
      </c>
      <c r="I426">
        <v>40</v>
      </c>
      <c r="J426" s="2">
        <v>14.7</v>
      </c>
      <c r="K426">
        <v>2</v>
      </c>
      <c r="L426">
        <v>0.1</v>
      </c>
      <c r="M426" s="3">
        <f>Table_orders[[#This Row],[order_details.unitPrice]]*Table_orders[[#This Row],[order_details.quantity]]</f>
        <v>29.4</v>
      </c>
      <c r="N426" t="s">
        <v>571</v>
      </c>
      <c r="O426" t="s">
        <v>499</v>
      </c>
      <c r="P426" t="s">
        <v>500</v>
      </c>
      <c r="Q426">
        <v>18.399999999999999</v>
      </c>
      <c r="R426">
        <v>0</v>
      </c>
      <c r="S426">
        <v>8</v>
      </c>
      <c r="T426" t="s">
        <v>412</v>
      </c>
      <c r="U426" t="s">
        <v>28</v>
      </c>
      <c r="V426" t="s">
        <v>43</v>
      </c>
      <c r="W426" t="s">
        <v>44</v>
      </c>
      <c r="X426">
        <v>5</v>
      </c>
      <c r="Y426" t="s">
        <v>284</v>
      </c>
      <c r="Z426" t="s">
        <v>285</v>
      </c>
      <c r="AA426" t="s">
        <v>122</v>
      </c>
      <c r="AB426" t="s">
        <v>97</v>
      </c>
      <c r="AC426" t="s">
        <v>98</v>
      </c>
      <c r="AD426" t="s">
        <v>17</v>
      </c>
      <c r="AE426" t="s">
        <v>18</v>
      </c>
    </row>
    <row r="427" spans="1:31" x14ac:dyDescent="0.25">
      <c r="A427">
        <v>10407</v>
      </c>
      <c r="B427" t="s">
        <v>262</v>
      </c>
      <c r="C427">
        <v>2</v>
      </c>
      <c r="D427" s="1">
        <v>41646</v>
      </c>
      <c r="E427" s="1">
        <v>41674</v>
      </c>
      <c r="F427" s="1">
        <v>41669</v>
      </c>
      <c r="G427">
        <v>2</v>
      </c>
      <c r="H427">
        <v>91.48</v>
      </c>
      <c r="I427">
        <v>11</v>
      </c>
      <c r="J427" s="2">
        <v>16.8</v>
      </c>
      <c r="K427">
        <v>30</v>
      </c>
      <c r="L427">
        <v>0</v>
      </c>
      <c r="M427" s="3">
        <f>Table_orders[[#This Row],[order_details.unitPrice]]*Table_orders[[#This Row],[order_details.quantity]]</f>
        <v>504</v>
      </c>
      <c r="N427" t="s">
        <v>572</v>
      </c>
      <c r="O427" t="s">
        <v>443</v>
      </c>
      <c r="P427" t="s">
        <v>444</v>
      </c>
      <c r="Q427">
        <v>21</v>
      </c>
      <c r="R427">
        <v>0</v>
      </c>
      <c r="S427">
        <v>4</v>
      </c>
      <c r="T427" t="s">
        <v>406</v>
      </c>
      <c r="U427" t="s">
        <v>407</v>
      </c>
      <c r="V427" t="s">
        <v>405</v>
      </c>
      <c r="W427" t="s">
        <v>168</v>
      </c>
      <c r="Y427" t="s">
        <v>263</v>
      </c>
      <c r="Z427" t="s">
        <v>264</v>
      </c>
      <c r="AA427" t="s">
        <v>34</v>
      </c>
      <c r="AB427" t="s">
        <v>265</v>
      </c>
      <c r="AC427" t="s">
        <v>30</v>
      </c>
      <c r="AD427" t="s">
        <v>9</v>
      </c>
      <c r="AE427" t="s">
        <v>10</v>
      </c>
    </row>
    <row r="428" spans="1:31" x14ac:dyDescent="0.25">
      <c r="A428">
        <v>10407</v>
      </c>
      <c r="B428" t="s">
        <v>262</v>
      </c>
      <c r="C428">
        <v>2</v>
      </c>
      <c r="D428" s="1">
        <v>41646</v>
      </c>
      <c r="E428" s="1">
        <v>41674</v>
      </c>
      <c r="F428" s="1">
        <v>41669</v>
      </c>
      <c r="G428">
        <v>2</v>
      </c>
      <c r="H428">
        <v>91.48</v>
      </c>
      <c r="I428">
        <v>69</v>
      </c>
      <c r="J428" s="2">
        <v>28.8</v>
      </c>
      <c r="K428">
        <v>15</v>
      </c>
      <c r="L428">
        <v>0</v>
      </c>
      <c r="M428" s="3">
        <f>Table_orders[[#This Row],[order_details.unitPrice]]*Table_orders[[#This Row],[order_details.quantity]]</f>
        <v>432</v>
      </c>
      <c r="N428" t="s">
        <v>572</v>
      </c>
      <c r="O428" t="s">
        <v>555</v>
      </c>
      <c r="P428" t="s">
        <v>556</v>
      </c>
      <c r="Q428">
        <v>36</v>
      </c>
      <c r="R428">
        <v>0</v>
      </c>
      <c r="S428">
        <v>4</v>
      </c>
      <c r="T428" t="s">
        <v>406</v>
      </c>
      <c r="U428" t="s">
        <v>407</v>
      </c>
      <c r="V428" t="s">
        <v>405</v>
      </c>
      <c r="W428" t="s">
        <v>168</v>
      </c>
      <c r="Y428" t="s">
        <v>263</v>
      </c>
      <c r="Z428" t="s">
        <v>264</v>
      </c>
      <c r="AA428" t="s">
        <v>34</v>
      </c>
      <c r="AB428" t="s">
        <v>265</v>
      </c>
      <c r="AC428" t="s">
        <v>30</v>
      </c>
      <c r="AD428" t="s">
        <v>9</v>
      </c>
      <c r="AE428" t="s">
        <v>10</v>
      </c>
    </row>
    <row r="429" spans="1:31" x14ac:dyDescent="0.25">
      <c r="A429">
        <v>10407</v>
      </c>
      <c r="B429" t="s">
        <v>262</v>
      </c>
      <c r="C429">
        <v>2</v>
      </c>
      <c r="D429" s="1">
        <v>41646</v>
      </c>
      <c r="E429" s="1">
        <v>41674</v>
      </c>
      <c r="F429" s="1">
        <v>41669</v>
      </c>
      <c r="G429">
        <v>2</v>
      </c>
      <c r="H429">
        <v>91.48</v>
      </c>
      <c r="I429">
        <v>71</v>
      </c>
      <c r="J429" s="2">
        <v>17.2</v>
      </c>
      <c r="K429">
        <v>15</v>
      </c>
      <c r="L429">
        <v>0</v>
      </c>
      <c r="M429" s="3">
        <f>Table_orders[[#This Row],[order_details.unitPrice]]*Table_orders[[#This Row],[order_details.quantity]]</f>
        <v>258</v>
      </c>
      <c r="N429" t="s">
        <v>572</v>
      </c>
      <c r="O429" t="s">
        <v>559</v>
      </c>
      <c r="P429" t="s">
        <v>446</v>
      </c>
      <c r="Q429">
        <v>21.5</v>
      </c>
      <c r="R429">
        <v>0</v>
      </c>
      <c r="S429">
        <v>4</v>
      </c>
      <c r="T429" t="s">
        <v>406</v>
      </c>
      <c r="U429" t="s">
        <v>407</v>
      </c>
      <c r="V429" t="s">
        <v>405</v>
      </c>
      <c r="W429" t="s">
        <v>168</v>
      </c>
      <c r="Y429" t="s">
        <v>263</v>
      </c>
      <c r="Z429" t="s">
        <v>264</v>
      </c>
      <c r="AA429" t="s">
        <v>34</v>
      </c>
      <c r="AB429" t="s">
        <v>265</v>
      </c>
      <c r="AC429" t="s">
        <v>30</v>
      </c>
      <c r="AD429" t="s">
        <v>9</v>
      </c>
      <c r="AE429" t="s">
        <v>10</v>
      </c>
    </row>
    <row r="430" spans="1:31" x14ac:dyDescent="0.25">
      <c r="A430">
        <v>10408</v>
      </c>
      <c r="B430" t="s">
        <v>126</v>
      </c>
      <c r="C430">
        <v>8</v>
      </c>
      <c r="D430" s="1">
        <v>41647</v>
      </c>
      <c r="E430" s="1">
        <v>41675</v>
      </c>
      <c r="F430" s="1">
        <v>41653</v>
      </c>
      <c r="G430">
        <v>1</v>
      </c>
      <c r="H430">
        <v>11.26</v>
      </c>
      <c r="I430">
        <v>37</v>
      </c>
      <c r="J430" s="2">
        <v>20.8</v>
      </c>
      <c r="K430">
        <v>10</v>
      </c>
      <c r="L430">
        <v>0</v>
      </c>
      <c r="M430" s="3">
        <f>Table_orders[[#This Row],[order_details.unitPrice]]*Table_orders[[#This Row],[order_details.quantity]]</f>
        <v>208</v>
      </c>
      <c r="N430" t="s">
        <v>571</v>
      </c>
      <c r="O430" t="s">
        <v>493</v>
      </c>
      <c r="P430" t="s">
        <v>494</v>
      </c>
      <c r="Q430">
        <v>26</v>
      </c>
      <c r="R430">
        <v>0</v>
      </c>
      <c r="S430">
        <v>8</v>
      </c>
      <c r="T430" t="s">
        <v>413</v>
      </c>
      <c r="U430" t="s">
        <v>116</v>
      </c>
      <c r="V430" t="s">
        <v>405</v>
      </c>
      <c r="W430" t="s">
        <v>168</v>
      </c>
      <c r="X430">
        <v>2</v>
      </c>
      <c r="Y430" t="s">
        <v>127</v>
      </c>
      <c r="Z430" t="s">
        <v>128</v>
      </c>
      <c r="AA430" t="s">
        <v>129</v>
      </c>
      <c r="AB430" t="s">
        <v>130</v>
      </c>
      <c r="AC430" t="s">
        <v>60</v>
      </c>
      <c r="AD430" t="s">
        <v>17</v>
      </c>
      <c r="AE430" t="s">
        <v>18</v>
      </c>
    </row>
    <row r="431" spans="1:31" x14ac:dyDescent="0.25">
      <c r="A431">
        <v>10408</v>
      </c>
      <c r="B431" t="s">
        <v>126</v>
      </c>
      <c r="C431">
        <v>8</v>
      </c>
      <c r="D431" s="1">
        <v>41647</v>
      </c>
      <c r="E431" s="1">
        <v>41675</v>
      </c>
      <c r="F431" s="1">
        <v>41653</v>
      </c>
      <c r="G431">
        <v>1</v>
      </c>
      <c r="H431">
        <v>11.26</v>
      </c>
      <c r="I431">
        <v>54</v>
      </c>
      <c r="J431" s="2">
        <v>5.9</v>
      </c>
      <c r="K431">
        <v>6</v>
      </c>
      <c r="L431">
        <v>0</v>
      </c>
      <c r="M431" s="3">
        <f>Table_orders[[#This Row],[order_details.unitPrice]]*Table_orders[[#This Row],[order_details.quantity]]</f>
        <v>35.400000000000006</v>
      </c>
      <c r="N431" t="s">
        <v>571</v>
      </c>
      <c r="O431" t="s">
        <v>527</v>
      </c>
      <c r="P431" t="s">
        <v>528</v>
      </c>
      <c r="Q431">
        <v>7.45</v>
      </c>
      <c r="R431">
        <v>0</v>
      </c>
      <c r="S431">
        <v>6</v>
      </c>
      <c r="T431" t="s">
        <v>413</v>
      </c>
      <c r="U431" t="s">
        <v>116</v>
      </c>
      <c r="V431" t="s">
        <v>405</v>
      </c>
      <c r="W431" t="s">
        <v>168</v>
      </c>
      <c r="X431">
        <v>2</v>
      </c>
      <c r="Y431" t="s">
        <v>127</v>
      </c>
      <c r="Z431" t="s">
        <v>128</v>
      </c>
      <c r="AA431" t="s">
        <v>129</v>
      </c>
      <c r="AB431" t="s">
        <v>130</v>
      </c>
      <c r="AC431" t="s">
        <v>60</v>
      </c>
      <c r="AD431" t="s">
        <v>13</v>
      </c>
      <c r="AE431" t="s">
        <v>14</v>
      </c>
    </row>
    <row r="432" spans="1:31" x14ac:dyDescent="0.25">
      <c r="A432">
        <v>10408</v>
      </c>
      <c r="B432" t="s">
        <v>126</v>
      </c>
      <c r="C432">
        <v>8</v>
      </c>
      <c r="D432" s="1">
        <v>41647</v>
      </c>
      <c r="E432" s="1">
        <v>41675</v>
      </c>
      <c r="F432" s="1">
        <v>41653</v>
      </c>
      <c r="G432">
        <v>1</v>
      </c>
      <c r="H432">
        <v>11.26</v>
      </c>
      <c r="I432">
        <v>62</v>
      </c>
      <c r="J432" s="2">
        <v>39.4</v>
      </c>
      <c r="K432">
        <v>35</v>
      </c>
      <c r="L432">
        <v>0</v>
      </c>
      <c r="M432" s="3">
        <f>Table_orders[[#This Row],[order_details.unitPrice]]*Table_orders[[#This Row],[order_details.quantity]]</f>
        <v>1379</v>
      </c>
      <c r="N432" t="s">
        <v>571</v>
      </c>
      <c r="O432" t="s">
        <v>542</v>
      </c>
      <c r="P432" t="s">
        <v>543</v>
      </c>
      <c r="Q432">
        <v>49.3</v>
      </c>
      <c r="R432">
        <v>0</v>
      </c>
      <c r="S432">
        <v>3</v>
      </c>
      <c r="T432" t="s">
        <v>413</v>
      </c>
      <c r="U432" t="s">
        <v>116</v>
      </c>
      <c r="V432" t="s">
        <v>405</v>
      </c>
      <c r="W432" t="s">
        <v>168</v>
      </c>
      <c r="X432">
        <v>2</v>
      </c>
      <c r="Y432" t="s">
        <v>127</v>
      </c>
      <c r="Z432" t="s">
        <v>128</v>
      </c>
      <c r="AA432" t="s">
        <v>129</v>
      </c>
      <c r="AB432" t="s">
        <v>130</v>
      </c>
      <c r="AC432" t="s">
        <v>60</v>
      </c>
      <c r="AD432" t="s">
        <v>7</v>
      </c>
      <c r="AE432" t="s">
        <v>8</v>
      </c>
    </row>
    <row r="433" spans="1:31" x14ac:dyDescent="0.25">
      <c r="A433">
        <v>10409</v>
      </c>
      <c r="B433" t="s">
        <v>255</v>
      </c>
      <c r="C433">
        <v>3</v>
      </c>
      <c r="D433" s="1">
        <v>41648</v>
      </c>
      <c r="E433" s="1">
        <v>41676</v>
      </c>
      <c r="F433" s="1">
        <v>41653</v>
      </c>
      <c r="G433">
        <v>1</v>
      </c>
      <c r="H433">
        <v>29.83</v>
      </c>
      <c r="I433">
        <v>14</v>
      </c>
      <c r="J433" s="2">
        <v>18.600000000000001</v>
      </c>
      <c r="K433">
        <v>12</v>
      </c>
      <c r="L433">
        <v>0</v>
      </c>
      <c r="M433" s="3">
        <f>Table_orders[[#This Row],[order_details.unitPrice]]*Table_orders[[#This Row],[order_details.quantity]]</f>
        <v>223.20000000000002</v>
      </c>
      <c r="N433" t="s">
        <v>571</v>
      </c>
      <c r="O433" t="s">
        <v>449</v>
      </c>
      <c r="P433" t="s">
        <v>450</v>
      </c>
      <c r="Q433">
        <v>23.25</v>
      </c>
      <c r="R433">
        <v>0</v>
      </c>
      <c r="S433">
        <v>7</v>
      </c>
      <c r="T433" t="s">
        <v>408</v>
      </c>
      <c r="U433" t="s">
        <v>28</v>
      </c>
      <c r="V433" t="s">
        <v>405</v>
      </c>
      <c r="W433" t="s">
        <v>168</v>
      </c>
      <c r="X433">
        <v>8</v>
      </c>
      <c r="Y433" t="s">
        <v>256</v>
      </c>
      <c r="Z433" t="s">
        <v>257</v>
      </c>
      <c r="AA433" t="s">
        <v>82</v>
      </c>
      <c r="AB433" t="s">
        <v>83</v>
      </c>
      <c r="AC433" t="s">
        <v>84</v>
      </c>
      <c r="AD433" t="s">
        <v>15</v>
      </c>
      <c r="AE433" t="s">
        <v>16</v>
      </c>
    </row>
    <row r="434" spans="1:31" x14ac:dyDescent="0.25">
      <c r="A434">
        <v>10409</v>
      </c>
      <c r="B434" t="s">
        <v>255</v>
      </c>
      <c r="C434">
        <v>3</v>
      </c>
      <c r="D434" s="1">
        <v>41648</v>
      </c>
      <c r="E434" s="1">
        <v>41676</v>
      </c>
      <c r="F434" s="1">
        <v>41653</v>
      </c>
      <c r="G434">
        <v>1</v>
      </c>
      <c r="H434">
        <v>29.83</v>
      </c>
      <c r="I434">
        <v>21</v>
      </c>
      <c r="J434" s="2">
        <v>8</v>
      </c>
      <c r="K434">
        <v>12</v>
      </c>
      <c r="L434">
        <v>0</v>
      </c>
      <c r="M434" s="3">
        <f>Table_orders[[#This Row],[order_details.unitPrice]]*Table_orders[[#This Row],[order_details.quantity]]</f>
        <v>96</v>
      </c>
      <c r="N434" t="s">
        <v>571</v>
      </c>
      <c r="O434" t="s">
        <v>463</v>
      </c>
      <c r="P434" t="s">
        <v>464</v>
      </c>
      <c r="Q434">
        <v>10</v>
      </c>
      <c r="R434">
        <v>0</v>
      </c>
      <c r="S434">
        <v>3</v>
      </c>
      <c r="T434" t="s">
        <v>408</v>
      </c>
      <c r="U434" t="s">
        <v>28</v>
      </c>
      <c r="V434" t="s">
        <v>405</v>
      </c>
      <c r="W434" t="s">
        <v>168</v>
      </c>
      <c r="X434">
        <v>8</v>
      </c>
      <c r="Y434" t="s">
        <v>256</v>
      </c>
      <c r="Z434" t="s">
        <v>257</v>
      </c>
      <c r="AA434" t="s">
        <v>82</v>
      </c>
      <c r="AB434" t="s">
        <v>83</v>
      </c>
      <c r="AC434" t="s">
        <v>84</v>
      </c>
      <c r="AD434" t="s">
        <v>7</v>
      </c>
      <c r="AE434" t="s">
        <v>8</v>
      </c>
    </row>
    <row r="435" spans="1:31" x14ac:dyDescent="0.25">
      <c r="A435">
        <v>10410</v>
      </c>
      <c r="B435" t="s">
        <v>70</v>
      </c>
      <c r="C435">
        <v>3</v>
      </c>
      <c r="D435" s="1">
        <v>41649</v>
      </c>
      <c r="E435" s="1">
        <v>41677</v>
      </c>
      <c r="F435" s="1">
        <v>41654</v>
      </c>
      <c r="G435">
        <v>3</v>
      </c>
      <c r="H435">
        <v>2.4</v>
      </c>
      <c r="I435">
        <v>33</v>
      </c>
      <c r="J435" s="2">
        <v>2</v>
      </c>
      <c r="K435">
        <v>49</v>
      </c>
      <c r="L435">
        <v>0</v>
      </c>
      <c r="M435" s="3">
        <f>Table_orders[[#This Row],[order_details.unitPrice]]*Table_orders[[#This Row],[order_details.quantity]]</f>
        <v>98</v>
      </c>
      <c r="N435" t="s">
        <v>573</v>
      </c>
      <c r="O435" t="s">
        <v>487</v>
      </c>
      <c r="P435" t="s">
        <v>488</v>
      </c>
      <c r="Q435">
        <v>2.5</v>
      </c>
      <c r="R435">
        <v>0</v>
      </c>
      <c r="S435">
        <v>4</v>
      </c>
      <c r="T435" t="s">
        <v>408</v>
      </c>
      <c r="U435" t="s">
        <v>28</v>
      </c>
      <c r="V435" t="s">
        <v>405</v>
      </c>
      <c r="W435" t="s">
        <v>168</v>
      </c>
      <c r="X435">
        <v>8</v>
      </c>
      <c r="Y435" t="s">
        <v>71</v>
      </c>
      <c r="Z435" t="s">
        <v>72</v>
      </c>
      <c r="AA435" t="s">
        <v>73</v>
      </c>
      <c r="AB435" t="s">
        <v>74</v>
      </c>
      <c r="AC435" t="s">
        <v>75</v>
      </c>
      <c r="AD435" t="s">
        <v>9</v>
      </c>
      <c r="AE435" t="s">
        <v>10</v>
      </c>
    </row>
    <row r="436" spans="1:31" x14ac:dyDescent="0.25">
      <c r="A436">
        <v>10410</v>
      </c>
      <c r="B436" t="s">
        <v>70</v>
      </c>
      <c r="C436">
        <v>3</v>
      </c>
      <c r="D436" s="1">
        <v>41649</v>
      </c>
      <c r="E436" s="1">
        <v>41677</v>
      </c>
      <c r="F436" s="1">
        <v>41654</v>
      </c>
      <c r="G436">
        <v>3</v>
      </c>
      <c r="H436">
        <v>2.4</v>
      </c>
      <c r="I436">
        <v>59</v>
      </c>
      <c r="J436" s="2">
        <v>44</v>
      </c>
      <c r="K436">
        <v>16</v>
      </c>
      <c r="L436">
        <v>0</v>
      </c>
      <c r="M436" s="3">
        <f>Table_orders[[#This Row],[order_details.unitPrice]]*Table_orders[[#This Row],[order_details.quantity]]</f>
        <v>704</v>
      </c>
      <c r="N436" t="s">
        <v>573</v>
      </c>
      <c r="O436" t="s">
        <v>536</v>
      </c>
      <c r="P436" t="s">
        <v>537</v>
      </c>
      <c r="Q436">
        <v>55</v>
      </c>
      <c r="R436">
        <v>0</v>
      </c>
      <c r="S436">
        <v>4</v>
      </c>
      <c r="T436" t="s">
        <v>408</v>
      </c>
      <c r="U436" t="s">
        <v>28</v>
      </c>
      <c r="V436" t="s">
        <v>405</v>
      </c>
      <c r="W436" t="s">
        <v>168</v>
      </c>
      <c r="X436">
        <v>8</v>
      </c>
      <c r="Y436" t="s">
        <v>71</v>
      </c>
      <c r="Z436" t="s">
        <v>72</v>
      </c>
      <c r="AA436" t="s">
        <v>73</v>
      </c>
      <c r="AB436" t="s">
        <v>74</v>
      </c>
      <c r="AC436" t="s">
        <v>75</v>
      </c>
      <c r="AD436" t="s">
        <v>9</v>
      </c>
      <c r="AE436" t="s">
        <v>10</v>
      </c>
    </row>
    <row r="437" spans="1:31" x14ac:dyDescent="0.25">
      <c r="A437">
        <v>10411</v>
      </c>
      <c r="B437" t="s">
        <v>70</v>
      </c>
      <c r="C437">
        <v>9</v>
      </c>
      <c r="D437" s="1">
        <v>41649</v>
      </c>
      <c r="E437" s="1">
        <v>41677</v>
      </c>
      <c r="F437" s="1">
        <v>41660</v>
      </c>
      <c r="G437">
        <v>3</v>
      </c>
      <c r="H437">
        <v>23.65</v>
      </c>
      <c r="I437">
        <v>41</v>
      </c>
      <c r="J437" s="2">
        <v>7.7</v>
      </c>
      <c r="K437">
        <v>25</v>
      </c>
      <c r="L437">
        <v>0.2</v>
      </c>
      <c r="M437" s="3">
        <f>Table_orders[[#This Row],[order_details.unitPrice]]*Table_orders[[#This Row],[order_details.quantity]]</f>
        <v>192.5</v>
      </c>
      <c r="N437" t="s">
        <v>573</v>
      </c>
      <c r="O437" t="s">
        <v>501</v>
      </c>
      <c r="P437" t="s">
        <v>502</v>
      </c>
      <c r="Q437">
        <v>9.65</v>
      </c>
      <c r="R437">
        <v>0</v>
      </c>
      <c r="S437">
        <v>8</v>
      </c>
      <c r="T437" t="s">
        <v>414</v>
      </c>
      <c r="U437" t="s">
        <v>28</v>
      </c>
      <c r="V437" t="s">
        <v>43</v>
      </c>
      <c r="W437" t="s">
        <v>44</v>
      </c>
      <c r="X437">
        <v>5</v>
      </c>
      <c r="Y437" t="s">
        <v>71</v>
      </c>
      <c r="Z437" t="s">
        <v>72</v>
      </c>
      <c r="AA437" t="s">
        <v>73</v>
      </c>
      <c r="AB437" t="s">
        <v>74</v>
      </c>
      <c r="AC437" t="s">
        <v>75</v>
      </c>
      <c r="AD437" t="s">
        <v>17</v>
      </c>
      <c r="AE437" t="s">
        <v>18</v>
      </c>
    </row>
    <row r="438" spans="1:31" x14ac:dyDescent="0.25">
      <c r="A438">
        <v>10411</v>
      </c>
      <c r="B438" t="s">
        <v>70</v>
      </c>
      <c r="C438">
        <v>9</v>
      </c>
      <c r="D438" s="1">
        <v>41649</v>
      </c>
      <c r="E438" s="1">
        <v>41677</v>
      </c>
      <c r="F438" s="1">
        <v>41660</v>
      </c>
      <c r="G438">
        <v>3</v>
      </c>
      <c r="H438">
        <v>23.65</v>
      </c>
      <c r="I438">
        <v>44</v>
      </c>
      <c r="J438" s="2">
        <v>15.5</v>
      </c>
      <c r="K438">
        <v>40</v>
      </c>
      <c r="L438">
        <v>0.2</v>
      </c>
      <c r="M438" s="3">
        <f>Table_orders[[#This Row],[order_details.unitPrice]]*Table_orders[[#This Row],[order_details.quantity]]</f>
        <v>620</v>
      </c>
      <c r="N438" t="s">
        <v>573</v>
      </c>
      <c r="O438" t="s">
        <v>507</v>
      </c>
      <c r="P438" t="s">
        <v>508</v>
      </c>
      <c r="Q438">
        <v>19.45</v>
      </c>
      <c r="R438">
        <v>0</v>
      </c>
      <c r="S438">
        <v>2</v>
      </c>
      <c r="T438" t="s">
        <v>414</v>
      </c>
      <c r="U438" t="s">
        <v>28</v>
      </c>
      <c r="V438" t="s">
        <v>43</v>
      </c>
      <c r="W438" t="s">
        <v>44</v>
      </c>
      <c r="X438">
        <v>5</v>
      </c>
      <c r="Y438" t="s">
        <v>71</v>
      </c>
      <c r="Z438" t="s">
        <v>72</v>
      </c>
      <c r="AA438" t="s">
        <v>73</v>
      </c>
      <c r="AB438" t="s">
        <v>74</v>
      </c>
      <c r="AC438" t="s">
        <v>75</v>
      </c>
      <c r="AD438" t="s">
        <v>5</v>
      </c>
      <c r="AE438" t="s">
        <v>6</v>
      </c>
    </row>
    <row r="439" spans="1:31" x14ac:dyDescent="0.25">
      <c r="A439">
        <v>10411</v>
      </c>
      <c r="B439" t="s">
        <v>70</v>
      </c>
      <c r="C439">
        <v>9</v>
      </c>
      <c r="D439" s="1">
        <v>41649</v>
      </c>
      <c r="E439" s="1">
        <v>41677</v>
      </c>
      <c r="F439" s="1">
        <v>41660</v>
      </c>
      <c r="G439">
        <v>3</v>
      </c>
      <c r="H439">
        <v>23.65</v>
      </c>
      <c r="I439">
        <v>59</v>
      </c>
      <c r="J439" s="2">
        <v>44</v>
      </c>
      <c r="K439">
        <v>9</v>
      </c>
      <c r="L439">
        <v>0.2</v>
      </c>
      <c r="M439" s="3">
        <f>Table_orders[[#This Row],[order_details.unitPrice]]*Table_orders[[#This Row],[order_details.quantity]]</f>
        <v>396</v>
      </c>
      <c r="N439" t="s">
        <v>573</v>
      </c>
      <c r="O439" t="s">
        <v>536</v>
      </c>
      <c r="P439" t="s">
        <v>537</v>
      </c>
      <c r="Q439">
        <v>55</v>
      </c>
      <c r="R439">
        <v>0</v>
      </c>
      <c r="S439">
        <v>4</v>
      </c>
      <c r="T439" t="s">
        <v>414</v>
      </c>
      <c r="U439" t="s">
        <v>28</v>
      </c>
      <c r="V439" t="s">
        <v>43</v>
      </c>
      <c r="W439" t="s">
        <v>44</v>
      </c>
      <c r="X439">
        <v>5</v>
      </c>
      <c r="Y439" t="s">
        <v>71</v>
      </c>
      <c r="Z439" t="s">
        <v>72</v>
      </c>
      <c r="AA439" t="s">
        <v>73</v>
      </c>
      <c r="AB439" t="s">
        <v>74</v>
      </c>
      <c r="AC439" t="s">
        <v>75</v>
      </c>
      <c r="AD439" t="s">
        <v>9</v>
      </c>
      <c r="AE439" t="s">
        <v>10</v>
      </c>
    </row>
    <row r="440" spans="1:31" x14ac:dyDescent="0.25">
      <c r="A440">
        <v>10412</v>
      </c>
      <c r="B440" t="s">
        <v>377</v>
      </c>
      <c r="C440">
        <v>8</v>
      </c>
      <c r="D440" s="1">
        <v>41652</v>
      </c>
      <c r="E440" s="1">
        <v>41680</v>
      </c>
      <c r="F440" s="1">
        <v>41654</v>
      </c>
      <c r="G440">
        <v>2</v>
      </c>
      <c r="H440">
        <v>3.77</v>
      </c>
      <c r="I440">
        <v>14</v>
      </c>
      <c r="J440" s="2">
        <v>18.600000000000001</v>
      </c>
      <c r="K440">
        <v>20</v>
      </c>
      <c r="L440">
        <v>0.1</v>
      </c>
      <c r="M440" s="3">
        <f>Table_orders[[#This Row],[order_details.unitPrice]]*Table_orders[[#This Row],[order_details.quantity]]</f>
        <v>372</v>
      </c>
      <c r="N440" t="s">
        <v>572</v>
      </c>
      <c r="O440" t="s">
        <v>449</v>
      </c>
      <c r="P440" t="s">
        <v>450</v>
      </c>
      <c r="Q440">
        <v>23.25</v>
      </c>
      <c r="R440">
        <v>0</v>
      </c>
      <c r="S440">
        <v>7</v>
      </c>
      <c r="T440" t="s">
        <v>413</v>
      </c>
      <c r="U440" t="s">
        <v>116</v>
      </c>
      <c r="V440" t="s">
        <v>405</v>
      </c>
      <c r="W440" t="s">
        <v>168</v>
      </c>
      <c r="X440">
        <v>2</v>
      </c>
      <c r="Y440" t="s">
        <v>378</v>
      </c>
      <c r="Z440" t="s">
        <v>379</v>
      </c>
      <c r="AA440" t="s">
        <v>73</v>
      </c>
      <c r="AB440" t="s">
        <v>380</v>
      </c>
      <c r="AC440" t="s">
        <v>381</v>
      </c>
      <c r="AD440" t="s">
        <v>15</v>
      </c>
      <c r="AE440" t="s">
        <v>16</v>
      </c>
    </row>
    <row r="441" spans="1:31" x14ac:dyDescent="0.25">
      <c r="A441">
        <v>10413</v>
      </c>
      <c r="B441" t="s">
        <v>203</v>
      </c>
      <c r="C441">
        <v>3</v>
      </c>
      <c r="D441" s="1">
        <v>41653</v>
      </c>
      <c r="E441" s="1">
        <v>41681</v>
      </c>
      <c r="F441" s="1">
        <v>41655</v>
      </c>
      <c r="G441">
        <v>2</v>
      </c>
      <c r="H441">
        <v>95.66</v>
      </c>
      <c r="I441">
        <v>1</v>
      </c>
      <c r="J441" s="2">
        <v>14.4</v>
      </c>
      <c r="K441">
        <v>24</v>
      </c>
      <c r="L441">
        <v>0</v>
      </c>
      <c r="M441" s="3">
        <f>Table_orders[[#This Row],[order_details.unitPrice]]*Table_orders[[#This Row],[order_details.quantity]]</f>
        <v>345.6</v>
      </c>
      <c r="N441" t="s">
        <v>572</v>
      </c>
      <c r="O441" t="s">
        <v>423</v>
      </c>
      <c r="P441" t="s">
        <v>424</v>
      </c>
      <c r="Q441">
        <v>18</v>
      </c>
      <c r="R441">
        <v>0</v>
      </c>
      <c r="S441">
        <v>1</v>
      </c>
      <c r="T441" t="s">
        <v>408</v>
      </c>
      <c r="U441" t="s">
        <v>28</v>
      </c>
      <c r="V441" t="s">
        <v>405</v>
      </c>
      <c r="W441" t="s">
        <v>168</v>
      </c>
      <c r="X441">
        <v>8</v>
      </c>
      <c r="Y441" t="s">
        <v>204</v>
      </c>
      <c r="Z441" t="s">
        <v>205</v>
      </c>
      <c r="AA441" t="s">
        <v>116</v>
      </c>
      <c r="AB441" t="s">
        <v>206</v>
      </c>
      <c r="AC441" t="s">
        <v>60</v>
      </c>
      <c r="AD441" t="s">
        <v>3</v>
      </c>
      <c r="AE441" t="s">
        <v>4</v>
      </c>
    </row>
    <row r="442" spans="1:31" x14ac:dyDescent="0.25">
      <c r="A442">
        <v>10413</v>
      </c>
      <c r="B442" t="s">
        <v>203</v>
      </c>
      <c r="C442">
        <v>3</v>
      </c>
      <c r="D442" s="1">
        <v>41653</v>
      </c>
      <c r="E442" s="1">
        <v>41681</v>
      </c>
      <c r="F442" s="1">
        <v>41655</v>
      </c>
      <c r="G442">
        <v>2</v>
      </c>
      <c r="H442">
        <v>95.66</v>
      </c>
      <c r="I442">
        <v>62</v>
      </c>
      <c r="J442" s="2">
        <v>39.4</v>
      </c>
      <c r="K442">
        <v>40</v>
      </c>
      <c r="L442">
        <v>0</v>
      </c>
      <c r="M442" s="3">
        <f>Table_orders[[#This Row],[order_details.unitPrice]]*Table_orders[[#This Row],[order_details.quantity]]</f>
        <v>1576</v>
      </c>
      <c r="N442" t="s">
        <v>572</v>
      </c>
      <c r="O442" t="s">
        <v>542</v>
      </c>
      <c r="P442" t="s">
        <v>543</v>
      </c>
      <c r="Q442">
        <v>49.3</v>
      </c>
      <c r="R442">
        <v>0</v>
      </c>
      <c r="S442">
        <v>3</v>
      </c>
      <c r="T442" t="s">
        <v>408</v>
      </c>
      <c r="U442" t="s">
        <v>28</v>
      </c>
      <c r="V442" t="s">
        <v>405</v>
      </c>
      <c r="W442" t="s">
        <v>168</v>
      </c>
      <c r="X442">
        <v>8</v>
      </c>
      <c r="Y442" t="s">
        <v>204</v>
      </c>
      <c r="Z442" t="s">
        <v>205</v>
      </c>
      <c r="AA442" t="s">
        <v>116</v>
      </c>
      <c r="AB442" t="s">
        <v>206</v>
      </c>
      <c r="AC442" t="s">
        <v>60</v>
      </c>
      <c r="AD442" t="s">
        <v>7</v>
      </c>
      <c r="AE442" t="s">
        <v>8</v>
      </c>
    </row>
    <row r="443" spans="1:31" x14ac:dyDescent="0.25">
      <c r="A443">
        <v>10413</v>
      </c>
      <c r="B443" t="s">
        <v>203</v>
      </c>
      <c r="C443">
        <v>3</v>
      </c>
      <c r="D443" s="1">
        <v>41653</v>
      </c>
      <c r="E443" s="1">
        <v>41681</v>
      </c>
      <c r="F443" s="1">
        <v>41655</v>
      </c>
      <c r="G443">
        <v>2</v>
      </c>
      <c r="H443">
        <v>95.66</v>
      </c>
      <c r="I443">
        <v>76</v>
      </c>
      <c r="J443" s="2">
        <v>14.4</v>
      </c>
      <c r="K443">
        <v>14</v>
      </c>
      <c r="L443">
        <v>0</v>
      </c>
      <c r="M443" s="3">
        <f>Table_orders[[#This Row],[order_details.unitPrice]]*Table_orders[[#This Row],[order_details.quantity]]</f>
        <v>201.6</v>
      </c>
      <c r="N443" t="s">
        <v>572</v>
      </c>
      <c r="O443" t="s">
        <v>566</v>
      </c>
      <c r="P443" t="s">
        <v>567</v>
      </c>
      <c r="Q443">
        <v>18</v>
      </c>
      <c r="R443">
        <v>0</v>
      </c>
      <c r="S443">
        <v>1</v>
      </c>
      <c r="T443" t="s">
        <v>408</v>
      </c>
      <c r="U443" t="s">
        <v>28</v>
      </c>
      <c r="V443" t="s">
        <v>405</v>
      </c>
      <c r="W443" t="s">
        <v>168</v>
      </c>
      <c r="X443">
        <v>8</v>
      </c>
      <c r="Y443" t="s">
        <v>204</v>
      </c>
      <c r="Z443" t="s">
        <v>205</v>
      </c>
      <c r="AA443" t="s">
        <v>116</v>
      </c>
      <c r="AB443" t="s">
        <v>206</v>
      </c>
      <c r="AC443" t="s">
        <v>60</v>
      </c>
      <c r="AD443" t="s">
        <v>3</v>
      </c>
      <c r="AE443" t="s">
        <v>4</v>
      </c>
    </row>
    <row r="444" spans="1:31" x14ac:dyDescent="0.25">
      <c r="A444">
        <v>10414</v>
      </c>
      <c r="B444" t="s">
        <v>119</v>
      </c>
      <c r="C444">
        <v>2</v>
      </c>
      <c r="D444" s="1">
        <v>41653</v>
      </c>
      <c r="E444" s="1">
        <v>41681</v>
      </c>
      <c r="F444" s="1">
        <v>41656</v>
      </c>
      <c r="G444">
        <v>3</v>
      </c>
      <c r="H444">
        <v>21.48</v>
      </c>
      <c r="I444">
        <v>19</v>
      </c>
      <c r="J444" s="2">
        <v>7.3</v>
      </c>
      <c r="K444">
        <v>18</v>
      </c>
      <c r="L444">
        <v>0.05</v>
      </c>
      <c r="M444" s="3">
        <f>Table_orders[[#This Row],[order_details.unitPrice]]*Table_orders[[#This Row],[order_details.quantity]]</f>
        <v>131.4</v>
      </c>
      <c r="N444" t="s">
        <v>573</v>
      </c>
      <c r="O444" t="s">
        <v>459</v>
      </c>
      <c r="P444" t="s">
        <v>460</v>
      </c>
      <c r="Q444">
        <v>9.1999999999999993</v>
      </c>
      <c r="R444">
        <v>0</v>
      </c>
      <c r="S444">
        <v>3</v>
      </c>
      <c r="T444" t="s">
        <v>406</v>
      </c>
      <c r="U444" t="s">
        <v>407</v>
      </c>
      <c r="V444" t="s">
        <v>405</v>
      </c>
      <c r="W444" t="s">
        <v>168</v>
      </c>
      <c r="Y444" t="s">
        <v>120</v>
      </c>
      <c r="Z444" t="s">
        <v>121</v>
      </c>
      <c r="AA444" t="s">
        <v>122</v>
      </c>
      <c r="AB444" t="s">
        <v>97</v>
      </c>
      <c r="AC444" t="s">
        <v>98</v>
      </c>
      <c r="AD444" t="s">
        <v>7</v>
      </c>
      <c r="AE444" t="s">
        <v>8</v>
      </c>
    </row>
    <row r="445" spans="1:31" x14ac:dyDescent="0.25">
      <c r="A445">
        <v>10414</v>
      </c>
      <c r="B445" t="s">
        <v>119</v>
      </c>
      <c r="C445">
        <v>2</v>
      </c>
      <c r="D445" s="1">
        <v>41653</v>
      </c>
      <c r="E445" s="1">
        <v>41681</v>
      </c>
      <c r="F445" s="1">
        <v>41656</v>
      </c>
      <c r="G445">
        <v>3</v>
      </c>
      <c r="H445">
        <v>21.48</v>
      </c>
      <c r="I445">
        <v>33</v>
      </c>
      <c r="J445" s="2">
        <v>2</v>
      </c>
      <c r="K445">
        <v>50</v>
      </c>
      <c r="L445">
        <v>0</v>
      </c>
      <c r="M445" s="3">
        <f>Table_orders[[#This Row],[order_details.unitPrice]]*Table_orders[[#This Row],[order_details.quantity]]</f>
        <v>100</v>
      </c>
      <c r="N445" t="s">
        <v>573</v>
      </c>
      <c r="O445" t="s">
        <v>487</v>
      </c>
      <c r="P445" t="s">
        <v>488</v>
      </c>
      <c r="Q445">
        <v>2.5</v>
      </c>
      <c r="R445">
        <v>0</v>
      </c>
      <c r="S445">
        <v>4</v>
      </c>
      <c r="T445" t="s">
        <v>406</v>
      </c>
      <c r="U445" t="s">
        <v>407</v>
      </c>
      <c r="V445" t="s">
        <v>405</v>
      </c>
      <c r="W445" t="s">
        <v>168</v>
      </c>
      <c r="Y445" t="s">
        <v>120</v>
      </c>
      <c r="Z445" t="s">
        <v>121</v>
      </c>
      <c r="AA445" t="s">
        <v>122</v>
      </c>
      <c r="AB445" t="s">
        <v>97</v>
      </c>
      <c r="AC445" t="s">
        <v>98</v>
      </c>
      <c r="AD445" t="s">
        <v>9</v>
      </c>
      <c r="AE445" t="s">
        <v>10</v>
      </c>
    </row>
    <row r="446" spans="1:31" x14ac:dyDescent="0.25">
      <c r="A446">
        <v>10415</v>
      </c>
      <c r="B446" t="s">
        <v>182</v>
      </c>
      <c r="C446">
        <v>3</v>
      </c>
      <c r="D446" s="1">
        <v>41654</v>
      </c>
      <c r="E446" s="1">
        <v>41682</v>
      </c>
      <c r="F446" s="1">
        <v>41663</v>
      </c>
      <c r="G446">
        <v>1</v>
      </c>
      <c r="H446">
        <v>0.2</v>
      </c>
      <c r="I446">
        <v>17</v>
      </c>
      <c r="J446" s="2">
        <v>31.2</v>
      </c>
      <c r="K446">
        <v>2</v>
      </c>
      <c r="L446">
        <v>0</v>
      </c>
      <c r="M446" s="3">
        <f>Table_orders[[#This Row],[order_details.unitPrice]]*Table_orders[[#This Row],[order_details.quantity]]</f>
        <v>62.4</v>
      </c>
      <c r="N446" t="s">
        <v>571</v>
      </c>
      <c r="O446" t="s">
        <v>455</v>
      </c>
      <c r="P446" t="s">
        <v>456</v>
      </c>
      <c r="Q446">
        <v>39</v>
      </c>
      <c r="R446">
        <v>1</v>
      </c>
      <c r="S446">
        <v>6</v>
      </c>
      <c r="T446" t="s">
        <v>408</v>
      </c>
      <c r="U446" t="s">
        <v>28</v>
      </c>
      <c r="V446" t="s">
        <v>405</v>
      </c>
      <c r="W446" t="s">
        <v>168</v>
      </c>
      <c r="X446">
        <v>8</v>
      </c>
      <c r="Y446" t="s">
        <v>183</v>
      </c>
      <c r="Z446" t="s">
        <v>184</v>
      </c>
      <c r="AA446" t="s">
        <v>28</v>
      </c>
      <c r="AB446" t="s">
        <v>185</v>
      </c>
      <c r="AC446" t="s">
        <v>168</v>
      </c>
      <c r="AD446" t="s">
        <v>13</v>
      </c>
      <c r="AE446" t="s">
        <v>14</v>
      </c>
    </row>
    <row r="447" spans="1:31" x14ac:dyDescent="0.25">
      <c r="A447">
        <v>10415</v>
      </c>
      <c r="B447" t="s">
        <v>182</v>
      </c>
      <c r="C447">
        <v>3</v>
      </c>
      <c r="D447" s="1">
        <v>41654</v>
      </c>
      <c r="E447" s="1">
        <v>41682</v>
      </c>
      <c r="F447" s="1">
        <v>41663</v>
      </c>
      <c r="G447">
        <v>1</v>
      </c>
      <c r="H447">
        <v>0.2</v>
      </c>
      <c r="I447">
        <v>33</v>
      </c>
      <c r="J447" s="2">
        <v>2</v>
      </c>
      <c r="K447">
        <v>20</v>
      </c>
      <c r="L447">
        <v>0</v>
      </c>
      <c r="M447" s="3">
        <f>Table_orders[[#This Row],[order_details.unitPrice]]*Table_orders[[#This Row],[order_details.quantity]]</f>
        <v>40</v>
      </c>
      <c r="N447" t="s">
        <v>571</v>
      </c>
      <c r="O447" t="s">
        <v>487</v>
      </c>
      <c r="P447" t="s">
        <v>488</v>
      </c>
      <c r="Q447">
        <v>2.5</v>
      </c>
      <c r="R447">
        <v>0</v>
      </c>
      <c r="S447">
        <v>4</v>
      </c>
      <c r="T447" t="s">
        <v>408</v>
      </c>
      <c r="U447" t="s">
        <v>28</v>
      </c>
      <c r="V447" t="s">
        <v>405</v>
      </c>
      <c r="W447" t="s">
        <v>168</v>
      </c>
      <c r="X447">
        <v>8</v>
      </c>
      <c r="Y447" t="s">
        <v>183</v>
      </c>
      <c r="Z447" t="s">
        <v>184</v>
      </c>
      <c r="AA447" t="s">
        <v>28</v>
      </c>
      <c r="AB447" t="s">
        <v>185</v>
      </c>
      <c r="AC447" t="s">
        <v>168</v>
      </c>
      <c r="AD447" t="s">
        <v>9</v>
      </c>
      <c r="AE447" t="s">
        <v>10</v>
      </c>
    </row>
    <row r="448" spans="1:31" x14ac:dyDescent="0.25">
      <c r="A448">
        <v>10416</v>
      </c>
      <c r="B448" t="s">
        <v>377</v>
      </c>
      <c r="C448">
        <v>8</v>
      </c>
      <c r="D448" s="1">
        <v>41655</v>
      </c>
      <c r="E448" s="1">
        <v>41683</v>
      </c>
      <c r="F448" s="1">
        <v>41666</v>
      </c>
      <c r="G448">
        <v>3</v>
      </c>
      <c r="H448">
        <v>22.72</v>
      </c>
      <c r="I448">
        <v>19</v>
      </c>
      <c r="J448" s="2">
        <v>7.3</v>
      </c>
      <c r="K448">
        <v>20</v>
      </c>
      <c r="L448">
        <v>0</v>
      </c>
      <c r="M448" s="3">
        <f>Table_orders[[#This Row],[order_details.unitPrice]]*Table_orders[[#This Row],[order_details.quantity]]</f>
        <v>146</v>
      </c>
      <c r="N448" t="s">
        <v>573</v>
      </c>
      <c r="O448" t="s">
        <v>459</v>
      </c>
      <c r="P448" t="s">
        <v>460</v>
      </c>
      <c r="Q448">
        <v>9.1999999999999993</v>
      </c>
      <c r="R448">
        <v>0</v>
      </c>
      <c r="S448">
        <v>3</v>
      </c>
      <c r="T448" t="s">
        <v>413</v>
      </c>
      <c r="U448" t="s">
        <v>116</v>
      </c>
      <c r="V448" t="s">
        <v>405</v>
      </c>
      <c r="W448" t="s">
        <v>168</v>
      </c>
      <c r="X448">
        <v>2</v>
      </c>
      <c r="Y448" t="s">
        <v>378</v>
      </c>
      <c r="Z448" t="s">
        <v>379</v>
      </c>
      <c r="AA448" t="s">
        <v>73</v>
      </c>
      <c r="AB448" t="s">
        <v>380</v>
      </c>
      <c r="AC448" t="s">
        <v>381</v>
      </c>
      <c r="AD448" t="s">
        <v>7</v>
      </c>
      <c r="AE448" t="s">
        <v>8</v>
      </c>
    </row>
    <row r="449" spans="1:31" x14ac:dyDescent="0.25">
      <c r="A449">
        <v>10416</v>
      </c>
      <c r="B449" t="s">
        <v>377</v>
      </c>
      <c r="C449">
        <v>8</v>
      </c>
      <c r="D449" s="1">
        <v>41655</v>
      </c>
      <c r="E449" s="1">
        <v>41683</v>
      </c>
      <c r="F449" s="1">
        <v>41666</v>
      </c>
      <c r="G449">
        <v>3</v>
      </c>
      <c r="H449">
        <v>22.72</v>
      </c>
      <c r="I449">
        <v>53</v>
      </c>
      <c r="J449" s="2">
        <v>26.2</v>
      </c>
      <c r="K449">
        <v>10</v>
      </c>
      <c r="L449">
        <v>0</v>
      </c>
      <c r="M449" s="3">
        <f>Table_orders[[#This Row],[order_details.unitPrice]]*Table_orders[[#This Row],[order_details.quantity]]</f>
        <v>262</v>
      </c>
      <c r="N449" t="s">
        <v>573</v>
      </c>
      <c r="O449" t="s">
        <v>525</v>
      </c>
      <c r="P449" t="s">
        <v>526</v>
      </c>
      <c r="Q449">
        <v>32.799999999999997</v>
      </c>
      <c r="R449">
        <v>1</v>
      </c>
      <c r="S449">
        <v>6</v>
      </c>
      <c r="T449" t="s">
        <v>413</v>
      </c>
      <c r="U449" t="s">
        <v>116</v>
      </c>
      <c r="V449" t="s">
        <v>405</v>
      </c>
      <c r="W449" t="s">
        <v>168</v>
      </c>
      <c r="X449">
        <v>2</v>
      </c>
      <c r="Y449" t="s">
        <v>378</v>
      </c>
      <c r="Z449" t="s">
        <v>379</v>
      </c>
      <c r="AA449" t="s">
        <v>73</v>
      </c>
      <c r="AB449" t="s">
        <v>380</v>
      </c>
      <c r="AC449" t="s">
        <v>381</v>
      </c>
      <c r="AD449" t="s">
        <v>13</v>
      </c>
      <c r="AE449" t="s">
        <v>14</v>
      </c>
    </row>
    <row r="450" spans="1:31" x14ac:dyDescent="0.25">
      <c r="A450">
        <v>10416</v>
      </c>
      <c r="B450" t="s">
        <v>377</v>
      </c>
      <c r="C450">
        <v>8</v>
      </c>
      <c r="D450" s="1">
        <v>41655</v>
      </c>
      <c r="E450" s="1">
        <v>41683</v>
      </c>
      <c r="F450" s="1">
        <v>41666</v>
      </c>
      <c r="G450">
        <v>3</v>
      </c>
      <c r="H450">
        <v>22.72</v>
      </c>
      <c r="I450">
        <v>57</v>
      </c>
      <c r="J450" s="2">
        <v>15.6</v>
      </c>
      <c r="K450">
        <v>20</v>
      </c>
      <c r="L450">
        <v>0</v>
      </c>
      <c r="M450" s="3">
        <f>Table_orders[[#This Row],[order_details.unitPrice]]*Table_orders[[#This Row],[order_details.quantity]]</f>
        <v>312</v>
      </c>
      <c r="N450" t="s">
        <v>573</v>
      </c>
      <c r="O450" t="s">
        <v>533</v>
      </c>
      <c r="P450" t="s">
        <v>532</v>
      </c>
      <c r="Q450">
        <v>19.5</v>
      </c>
      <c r="R450">
        <v>0</v>
      </c>
      <c r="S450">
        <v>5</v>
      </c>
      <c r="T450" t="s">
        <v>413</v>
      </c>
      <c r="U450" t="s">
        <v>116</v>
      </c>
      <c r="V450" t="s">
        <v>405</v>
      </c>
      <c r="W450" t="s">
        <v>168</v>
      </c>
      <c r="X450">
        <v>2</v>
      </c>
      <c r="Y450" t="s">
        <v>378</v>
      </c>
      <c r="Z450" t="s">
        <v>379</v>
      </c>
      <c r="AA450" t="s">
        <v>73</v>
      </c>
      <c r="AB450" t="s">
        <v>380</v>
      </c>
      <c r="AC450" t="s">
        <v>381</v>
      </c>
      <c r="AD450" t="s">
        <v>11</v>
      </c>
      <c r="AE450" t="s">
        <v>12</v>
      </c>
    </row>
    <row r="451" spans="1:31" x14ac:dyDescent="0.25">
      <c r="A451">
        <v>10417</v>
      </c>
      <c r="B451" t="s">
        <v>324</v>
      </c>
      <c r="C451">
        <v>4</v>
      </c>
      <c r="D451" s="1">
        <v>41655</v>
      </c>
      <c r="E451" s="1">
        <v>41683</v>
      </c>
      <c r="F451" s="1">
        <v>41667</v>
      </c>
      <c r="G451">
        <v>3</v>
      </c>
      <c r="H451">
        <v>70.290000000000006</v>
      </c>
      <c r="I451">
        <v>38</v>
      </c>
      <c r="J451" s="2">
        <v>210.8</v>
      </c>
      <c r="K451">
        <v>50</v>
      </c>
      <c r="L451">
        <v>0</v>
      </c>
      <c r="M451" s="3">
        <f>Table_orders[[#This Row],[order_details.unitPrice]]*Table_orders[[#This Row],[order_details.quantity]]</f>
        <v>10540</v>
      </c>
      <c r="N451" t="s">
        <v>573</v>
      </c>
      <c r="O451" t="s">
        <v>495</v>
      </c>
      <c r="P451" t="s">
        <v>496</v>
      </c>
      <c r="Q451">
        <v>263.5</v>
      </c>
      <c r="R451">
        <v>0</v>
      </c>
      <c r="S451">
        <v>1</v>
      </c>
      <c r="T451" t="s">
        <v>409</v>
      </c>
      <c r="U451" t="s">
        <v>28</v>
      </c>
      <c r="V451" t="s">
        <v>405</v>
      </c>
      <c r="W451" t="s">
        <v>168</v>
      </c>
      <c r="X451">
        <v>8</v>
      </c>
      <c r="Y451" t="s">
        <v>325</v>
      </c>
      <c r="Z451" t="s">
        <v>326</v>
      </c>
      <c r="AA451" t="s">
        <v>34</v>
      </c>
      <c r="AB451" t="s">
        <v>327</v>
      </c>
      <c r="AC451" t="s">
        <v>328</v>
      </c>
      <c r="AD451" t="s">
        <v>3</v>
      </c>
      <c r="AE451" t="s">
        <v>4</v>
      </c>
    </row>
    <row r="452" spans="1:31" x14ac:dyDescent="0.25">
      <c r="A452">
        <v>10417</v>
      </c>
      <c r="B452" t="s">
        <v>324</v>
      </c>
      <c r="C452">
        <v>4</v>
      </c>
      <c r="D452" s="1">
        <v>41655</v>
      </c>
      <c r="E452" s="1">
        <v>41683</v>
      </c>
      <c r="F452" s="1">
        <v>41667</v>
      </c>
      <c r="G452">
        <v>3</v>
      </c>
      <c r="H452">
        <v>70.290000000000006</v>
      </c>
      <c r="I452">
        <v>46</v>
      </c>
      <c r="J452" s="2">
        <v>9.6</v>
      </c>
      <c r="K452">
        <v>2</v>
      </c>
      <c r="L452">
        <v>0.25</v>
      </c>
      <c r="M452" s="3">
        <f>Table_orders[[#This Row],[order_details.unitPrice]]*Table_orders[[#This Row],[order_details.quantity]]</f>
        <v>19.2</v>
      </c>
      <c r="N452" t="s">
        <v>573</v>
      </c>
      <c r="O452" t="s">
        <v>511</v>
      </c>
      <c r="P452" t="s">
        <v>512</v>
      </c>
      <c r="Q452">
        <v>12</v>
      </c>
      <c r="R452">
        <v>0</v>
      </c>
      <c r="S452">
        <v>8</v>
      </c>
      <c r="T452" t="s">
        <v>409</v>
      </c>
      <c r="U452" t="s">
        <v>28</v>
      </c>
      <c r="V452" t="s">
        <v>405</v>
      </c>
      <c r="W452" t="s">
        <v>168</v>
      </c>
      <c r="X452">
        <v>8</v>
      </c>
      <c r="Y452" t="s">
        <v>325</v>
      </c>
      <c r="Z452" t="s">
        <v>326</v>
      </c>
      <c r="AA452" t="s">
        <v>34</v>
      </c>
      <c r="AB452" t="s">
        <v>327</v>
      </c>
      <c r="AC452" t="s">
        <v>328</v>
      </c>
      <c r="AD452" t="s">
        <v>17</v>
      </c>
      <c r="AE452" t="s">
        <v>18</v>
      </c>
    </row>
    <row r="453" spans="1:31" x14ac:dyDescent="0.25">
      <c r="A453">
        <v>10417</v>
      </c>
      <c r="B453" t="s">
        <v>324</v>
      </c>
      <c r="C453">
        <v>4</v>
      </c>
      <c r="D453" s="1">
        <v>41655</v>
      </c>
      <c r="E453" s="1">
        <v>41683</v>
      </c>
      <c r="F453" s="1">
        <v>41667</v>
      </c>
      <c r="G453">
        <v>3</v>
      </c>
      <c r="H453">
        <v>70.290000000000006</v>
      </c>
      <c r="I453">
        <v>68</v>
      </c>
      <c r="J453" s="2">
        <v>10</v>
      </c>
      <c r="K453">
        <v>36</v>
      </c>
      <c r="L453">
        <v>0.25</v>
      </c>
      <c r="M453" s="3">
        <f>Table_orders[[#This Row],[order_details.unitPrice]]*Table_orders[[#This Row],[order_details.quantity]]</f>
        <v>360</v>
      </c>
      <c r="N453" t="s">
        <v>573</v>
      </c>
      <c r="O453" t="s">
        <v>553</v>
      </c>
      <c r="P453" t="s">
        <v>554</v>
      </c>
      <c r="Q453">
        <v>12.5</v>
      </c>
      <c r="R453">
        <v>0</v>
      </c>
      <c r="S453">
        <v>3</v>
      </c>
      <c r="T453" t="s">
        <v>409</v>
      </c>
      <c r="U453" t="s">
        <v>28</v>
      </c>
      <c r="V453" t="s">
        <v>405</v>
      </c>
      <c r="W453" t="s">
        <v>168</v>
      </c>
      <c r="X453">
        <v>8</v>
      </c>
      <c r="Y453" t="s">
        <v>325</v>
      </c>
      <c r="Z453" t="s">
        <v>326</v>
      </c>
      <c r="AA453" t="s">
        <v>34</v>
      </c>
      <c r="AB453" t="s">
        <v>327</v>
      </c>
      <c r="AC453" t="s">
        <v>328</v>
      </c>
      <c r="AD453" t="s">
        <v>7</v>
      </c>
      <c r="AE453" t="s">
        <v>8</v>
      </c>
    </row>
    <row r="454" spans="1:31" x14ac:dyDescent="0.25">
      <c r="A454">
        <v>10417</v>
      </c>
      <c r="B454" t="s">
        <v>324</v>
      </c>
      <c r="C454">
        <v>4</v>
      </c>
      <c r="D454" s="1">
        <v>41655</v>
      </c>
      <c r="E454" s="1">
        <v>41683</v>
      </c>
      <c r="F454" s="1">
        <v>41667</v>
      </c>
      <c r="G454">
        <v>3</v>
      </c>
      <c r="H454">
        <v>70.290000000000006</v>
      </c>
      <c r="I454">
        <v>77</v>
      </c>
      <c r="J454" s="2">
        <v>10.4</v>
      </c>
      <c r="K454">
        <v>35</v>
      </c>
      <c r="L454">
        <v>0</v>
      </c>
      <c r="M454" s="3">
        <f>Table_orders[[#This Row],[order_details.unitPrice]]*Table_orders[[#This Row],[order_details.quantity]]</f>
        <v>364</v>
      </c>
      <c r="N454" t="s">
        <v>573</v>
      </c>
      <c r="O454" t="s">
        <v>568</v>
      </c>
      <c r="P454" t="s">
        <v>569</v>
      </c>
      <c r="Q454">
        <v>13</v>
      </c>
      <c r="R454">
        <v>0</v>
      </c>
      <c r="S454">
        <v>2</v>
      </c>
      <c r="T454" t="s">
        <v>409</v>
      </c>
      <c r="U454" t="s">
        <v>28</v>
      </c>
      <c r="V454" t="s">
        <v>405</v>
      </c>
      <c r="W454" t="s">
        <v>168</v>
      </c>
      <c r="X454">
        <v>8</v>
      </c>
      <c r="Y454" t="s">
        <v>325</v>
      </c>
      <c r="Z454" t="s">
        <v>326</v>
      </c>
      <c r="AA454" t="s">
        <v>34</v>
      </c>
      <c r="AB454" t="s">
        <v>327</v>
      </c>
      <c r="AC454" t="s">
        <v>328</v>
      </c>
      <c r="AD454" t="s">
        <v>5</v>
      </c>
      <c r="AE454" t="s">
        <v>6</v>
      </c>
    </row>
    <row r="455" spans="1:31" x14ac:dyDescent="0.25">
      <c r="A455">
        <v>10418</v>
      </c>
      <c r="B455" t="s">
        <v>286</v>
      </c>
      <c r="C455">
        <v>4</v>
      </c>
      <c r="D455" s="1">
        <v>41656</v>
      </c>
      <c r="E455" s="1">
        <v>41684</v>
      </c>
      <c r="F455" s="1">
        <v>41663</v>
      </c>
      <c r="G455">
        <v>1</v>
      </c>
      <c r="H455">
        <v>17.55</v>
      </c>
      <c r="I455">
        <v>2</v>
      </c>
      <c r="J455" s="2">
        <v>15.2</v>
      </c>
      <c r="K455">
        <v>60</v>
      </c>
      <c r="L455">
        <v>0</v>
      </c>
      <c r="M455" s="3">
        <f>Table_orders[[#This Row],[order_details.unitPrice]]*Table_orders[[#This Row],[order_details.quantity]]</f>
        <v>912</v>
      </c>
      <c r="N455" t="s">
        <v>571</v>
      </c>
      <c r="O455" t="s">
        <v>425</v>
      </c>
      <c r="P455" t="s">
        <v>426</v>
      </c>
      <c r="Q455">
        <v>19</v>
      </c>
      <c r="R455">
        <v>0</v>
      </c>
      <c r="S455">
        <v>1</v>
      </c>
      <c r="T455" t="s">
        <v>409</v>
      </c>
      <c r="U455" t="s">
        <v>28</v>
      </c>
      <c r="V455" t="s">
        <v>405</v>
      </c>
      <c r="W455" t="s">
        <v>168</v>
      </c>
      <c r="X455">
        <v>8</v>
      </c>
      <c r="Y455" t="s">
        <v>287</v>
      </c>
      <c r="Z455" t="s">
        <v>288</v>
      </c>
      <c r="AA455" t="s">
        <v>73</v>
      </c>
      <c r="AB455" t="s">
        <v>289</v>
      </c>
      <c r="AC455" t="s">
        <v>30</v>
      </c>
      <c r="AD455" t="s">
        <v>3</v>
      </c>
      <c r="AE455" t="s">
        <v>4</v>
      </c>
    </row>
    <row r="456" spans="1:31" x14ac:dyDescent="0.25">
      <c r="A456">
        <v>10418</v>
      </c>
      <c r="B456" t="s">
        <v>286</v>
      </c>
      <c r="C456">
        <v>4</v>
      </c>
      <c r="D456" s="1">
        <v>41656</v>
      </c>
      <c r="E456" s="1">
        <v>41684</v>
      </c>
      <c r="F456" s="1">
        <v>41663</v>
      </c>
      <c r="G456">
        <v>1</v>
      </c>
      <c r="H456">
        <v>17.55</v>
      </c>
      <c r="I456">
        <v>47</v>
      </c>
      <c r="J456" s="2">
        <v>7.6</v>
      </c>
      <c r="K456">
        <v>55</v>
      </c>
      <c r="L456">
        <v>0</v>
      </c>
      <c r="M456" s="3">
        <f>Table_orders[[#This Row],[order_details.unitPrice]]*Table_orders[[#This Row],[order_details.quantity]]</f>
        <v>418</v>
      </c>
      <c r="N456" t="s">
        <v>571</v>
      </c>
      <c r="O456" t="s">
        <v>513</v>
      </c>
      <c r="P456" t="s">
        <v>514</v>
      </c>
      <c r="Q456">
        <v>9.5</v>
      </c>
      <c r="R456">
        <v>0</v>
      </c>
      <c r="S456">
        <v>3</v>
      </c>
      <c r="T456" t="s">
        <v>409</v>
      </c>
      <c r="U456" t="s">
        <v>28</v>
      </c>
      <c r="V456" t="s">
        <v>405</v>
      </c>
      <c r="W456" t="s">
        <v>168</v>
      </c>
      <c r="X456">
        <v>8</v>
      </c>
      <c r="Y456" t="s">
        <v>287</v>
      </c>
      <c r="Z456" t="s">
        <v>288</v>
      </c>
      <c r="AA456" t="s">
        <v>73</v>
      </c>
      <c r="AB456" t="s">
        <v>289</v>
      </c>
      <c r="AC456" t="s">
        <v>30</v>
      </c>
      <c r="AD456" t="s">
        <v>7</v>
      </c>
      <c r="AE456" t="s">
        <v>8</v>
      </c>
    </row>
    <row r="457" spans="1:31" x14ac:dyDescent="0.25">
      <c r="A457">
        <v>10418</v>
      </c>
      <c r="B457" t="s">
        <v>286</v>
      </c>
      <c r="C457">
        <v>4</v>
      </c>
      <c r="D457" s="1">
        <v>41656</v>
      </c>
      <c r="E457" s="1">
        <v>41684</v>
      </c>
      <c r="F457" s="1">
        <v>41663</v>
      </c>
      <c r="G457">
        <v>1</v>
      </c>
      <c r="H457">
        <v>17.55</v>
      </c>
      <c r="I457">
        <v>61</v>
      </c>
      <c r="J457" s="2">
        <v>22.8</v>
      </c>
      <c r="K457">
        <v>16</v>
      </c>
      <c r="L457">
        <v>0</v>
      </c>
      <c r="M457" s="3">
        <f>Table_orders[[#This Row],[order_details.unitPrice]]*Table_orders[[#This Row],[order_details.quantity]]</f>
        <v>364.8</v>
      </c>
      <c r="N457" t="s">
        <v>571</v>
      </c>
      <c r="O457" t="s">
        <v>540</v>
      </c>
      <c r="P457" t="s">
        <v>541</v>
      </c>
      <c r="Q457">
        <v>28.5</v>
      </c>
      <c r="R457">
        <v>0</v>
      </c>
      <c r="S457">
        <v>2</v>
      </c>
      <c r="T457" t="s">
        <v>409</v>
      </c>
      <c r="U457" t="s">
        <v>28</v>
      </c>
      <c r="V457" t="s">
        <v>405</v>
      </c>
      <c r="W457" t="s">
        <v>168</v>
      </c>
      <c r="X457">
        <v>8</v>
      </c>
      <c r="Y457" t="s">
        <v>287</v>
      </c>
      <c r="Z457" t="s">
        <v>288</v>
      </c>
      <c r="AA457" t="s">
        <v>73</v>
      </c>
      <c r="AB457" t="s">
        <v>289</v>
      </c>
      <c r="AC457" t="s">
        <v>30</v>
      </c>
      <c r="AD457" t="s">
        <v>5</v>
      </c>
      <c r="AE457" t="s">
        <v>6</v>
      </c>
    </row>
    <row r="458" spans="1:31" x14ac:dyDescent="0.25">
      <c r="A458">
        <v>10418</v>
      </c>
      <c r="B458" t="s">
        <v>286</v>
      </c>
      <c r="C458">
        <v>4</v>
      </c>
      <c r="D458" s="1">
        <v>41656</v>
      </c>
      <c r="E458" s="1">
        <v>41684</v>
      </c>
      <c r="F458" s="1">
        <v>41663</v>
      </c>
      <c r="G458">
        <v>1</v>
      </c>
      <c r="H458">
        <v>17.55</v>
      </c>
      <c r="I458">
        <v>74</v>
      </c>
      <c r="J458" s="2">
        <v>8</v>
      </c>
      <c r="K458">
        <v>15</v>
      </c>
      <c r="L458">
        <v>0</v>
      </c>
      <c r="M458" s="3">
        <f>Table_orders[[#This Row],[order_details.unitPrice]]*Table_orders[[#This Row],[order_details.quantity]]</f>
        <v>120</v>
      </c>
      <c r="N458" t="s">
        <v>571</v>
      </c>
      <c r="O458" t="s">
        <v>563</v>
      </c>
      <c r="P458" t="s">
        <v>537</v>
      </c>
      <c r="Q458">
        <v>10</v>
      </c>
      <c r="R458">
        <v>0</v>
      </c>
      <c r="S458">
        <v>7</v>
      </c>
      <c r="T458" t="s">
        <v>409</v>
      </c>
      <c r="U458" t="s">
        <v>28</v>
      </c>
      <c r="V458" t="s">
        <v>405</v>
      </c>
      <c r="W458" t="s">
        <v>168</v>
      </c>
      <c r="X458">
        <v>8</v>
      </c>
      <c r="Y458" t="s">
        <v>287</v>
      </c>
      <c r="Z458" t="s">
        <v>288</v>
      </c>
      <c r="AA458" t="s">
        <v>73</v>
      </c>
      <c r="AB458" t="s">
        <v>289</v>
      </c>
      <c r="AC458" t="s">
        <v>30</v>
      </c>
      <c r="AD458" t="s">
        <v>15</v>
      </c>
      <c r="AE458" t="s">
        <v>16</v>
      </c>
    </row>
    <row r="459" spans="1:31" x14ac:dyDescent="0.25">
      <c r="A459">
        <v>10419</v>
      </c>
      <c r="B459" t="s">
        <v>305</v>
      </c>
      <c r="C459">
        <v>4</v>
      </c>
      <c r="D459" s="1">
        <v>41659</v>
      </c>
      <c r="E459" s="1">
        <v>41687</v>
      </c>
      <c r="F459" s="1">
        <v>41669</v>
      </c>
      <c r="G459">
        <v>2</v>
      </c>
      <c r="H459">
        <v>137.35</v>
      </c>
      <c r="I459">
        <v>60</v>
      </c>
      <c r="J459" s="2">
        <v>27.2</v>
      </c>
      <c r="K459">
        <v>60</v>
      </c>
      <c r="L459">
        <v>0.05</v>
      </c>
      <c r="M459" s="3">
        <f>Table_orders[[#This Row],[order_details.unitPrice]]*Table_orders[[#This Row],[order_details.quantity]]</f>
        <v>1632</v>
      </c>
      <c r="N459" t="s">
        <v>572</v>
      </c>
      <c r="O459" t="s">
        <v>538</v>
      </c>
      <c r="P459" t="s">
        <v>539</v>
      </c>
      <c r="Q459">
        <v>34</v>
      </c>
      <c r="R459">
        <v>0</v>
      </c>
      <c r="S459">
        <v>4</v>
      </c>
      <c r="T459" t="s">
        <v>409</v>
      </c>
      <c r="U459" t="s">
        <v>28</v>
      </c>
      <c r="V459" t="s">
        <v>405</v>
      </c>
      <c r="W459" t="s">
        <v>168</v>
      </c>
      <c r="X459">
        <v>8</v>
      </c>
      <c r="Y459" t="s">
        <v>306</v>
      </c>
      <c r="Z459" t="s">
        <v>307</v>
      </c>
      <c r="AA459" t="s">
        <v>116</v>
      </c>
      <c r="AB459" t="s">
        <v>308</v>
      </c>
      <c r="AC459" t="s">
        <v>92</v>
      </c>
      <c r="AD459" t="s">
        <v>9</v>
      </c>
      <c r="AE459" t="s">
        <v>10</v>
      </c>
    </row>
    <row r="460" spans="1:31" x14ac:dyDescent="0.25">
      <c r="A460">
        <v>10419</v>
      </c>
      <c r="B460" t="s">
        <v>305</v>
      </c>
      <c r="C460">
        <v>4</v>
      </c>
      <c r="D460" s="1">
        <v>41659</v>
      </c>
      <c r="E460" s="1">
        <v>41687</v>
      </c>
      <c r="F460" s="1">
        <v>41669</v>
      </c>
      <c r="G460">
        <v>2</v>
      </c>
      <c r="H460">
        <v>137.35</v>
      </c>
      <c r="I460">
        <v>69</v>
      </c>
      <c r="J460" s="2">
        <v>28.8</v>
      </c>
      <c r="K460">
        <v>20</v>
      </c>
      <c r="L460">
        <v>0.05</v>
      </c>
      <c r="M460" s="3">
        <f>Table_orders[[#This Row],[order_details.unitPrice]]*Table_orders[[#This Row],[order_details.quantity]]</f>
        <v>576</v>
      </c>
      <c r="N460" t="s">
        <v>572</v>
      </c>
      <c r="O460" t="s">
        <v>555</v>
      </c>
      <c r="P460" t="s">
        <v>556</v>
      </c>
      <c r="Q460">
        <v>36</v>
      </c>
      <c r="R460">
        <v>0</v>
      </c>
      <c r="S460">
        <v>4</v>
      </c>
      <c r="T460" t="s">
        <v>409</v>
      </c>
      <c r="U460" t="s">
        <v>28</v>
      </c>
      <c r="V460" t="s">
        <v>405</v>
      </c>
      <c r="W460" t="s">
        <v>168</v>
      </c>
      <c r="X460">
        <v>8</v>
      </c>
      <c r="Y460" t="s">
        <v>306</v>
      </c>
      <c r="Z460" t="s">
        <v>307</v>
      </c>
      <c r="AA460" t="s">
        <v>116</v>
      </c>
      <c r="AB460" t="s">
        <v>308</v>
      </c>
      <c r="AC460" t="s">
        <v>92</v>
      </c>
      <c r="AD460" t="s">
        <v>9</v>
      </c>
      <c r="AE460" t="s">
        <v>10</v>
      </c>
    </row>
    <row r="461" spans="1:31" x14ac:dyDescent="0.25">
      <c r="A461">
        <v>10420</v>
      </c>
      <c r="B461" t="s">
        <v>382</v>
      </c>
      <c r="C461">
        <v>3</v>
      </c>
      <c r="D461" s="1">
        <v>41660</v>
      </c>
      <c r="E461" s="1">
        <v>41688</v>
      </c>
      <c r="F461" s="1">
        <v>41666</v>
      </c>
      <c r="G461">
        <v>1</v>
      </c>
      <c r="H461">
        <v>44.12</v>
      </c>
      <c r="I461">
        <v>9</v>
      </c>
      <c r="J461" s="2">
        <v>77.599999999999994</v>
      </c>
      <c r="K461">
        <v>20</v>
      </c>
      <c r="L461">
        <v>0.1</v>
      </c>
      <c r="M461" s="3">
        <f>Table_orders[[#This Row],[order_details.unitPrice]]*Table_orders[[#This Row],[order_details.quantity]]</f>
        <v>1552</v>
      </c>
      <c r="N461" t="s">
        <v>571</v>
      </c>
      <c r="O461" t="s">
        <v>439</v>
      </c>
      <c r="P461" t="s">
        <v>440</v>
      </c>
      <c r="Q461">
        <v>97</v>
      </c>
      <c r="R461">
        <v>1</v>
      </c>
      <c r="S461">
        <v>6</v>
      </c>
      <c r="T461" t="s">
        <v>408</v>
      </c>
      <c r="U461" t="s">
        <v>28</v>
      </c>
      <c r="V461" t="s">
        <v>405</v>
      </c>
      <c r="W461" t="s">
        <v>168</v>
      </c>
      <c r="X461">
        <v>8</v>
      </c>
      <c r="Y461" t="s">
        <v>383</v>
      </c>
      <c r="Z461" t="s">
        <v>384</v>
      </c>
      <c r="AA461" t="s">
        <v>116</v>
      </c>
      <c r="AB461" t="s">
        <v>385</v>
      </c>
      <c r="AC461" t="s">
        <v>98</v>
      </c>
      <c r="AD461" t="s">
        <v>13</v>
      </c>
      <c r="AE461" t="s">
        <v>14</v>
      </c>
    </row>
    <row r="462" spans="1:31" x14ac:dyDescent="0.25">
      <c r="A462">
        <v>10420</v>
      </c>
      <c r="B462" t="s">
        <v>382</v>
      </c>
      <c r="C462">
        <v>3</v>
      </c>
      <c r="D462" s="1">
        <v>41660</v>
      </c>
      <c r="E462" s="1">
        <v>41688</v>
      </c>
      <c r="F462" s="1">
        <v>41666</v>
      </c>
      <c r="G462">
        <v>1</v>
      </c>
      <c r="H462">
        <v>44.12</v>
      </c>
      <c r="I462">
        <v>13</v>
      </c>
      <c r="J462" s="2">
        <v>4.8</v>
      </c>
      <c r="K462">
        <v>2</v>
      </c>
      <c r="L462">
        <v>0.1</v>
      </c>
      <c r="M462" s="3">
        <f>Table_orders[[#This Row],[order_details.unitPrice]]*Table_orders[[#This Row],[order_details.quantity]]</f>
        <v>9.6</v>
      </c>
      <c r="N462" t="s">
        <v>571</v>
      </c>
      <c r="O462" t="s">
        <v>447</v>
      </c>
      <c r="P462" t="s">
        <v>448</v>
      </c>
      <c r="Q462">
        <v>6</v>
      </c>
      <c r="R462">
        <v>0</v>
      </c>
      <c r="S462">
        <v>8</v>
      </c>
      <c r="T462" t="s">
        <v>408</v>
      </c>
      <c r="U462" t="s">
        <v>28</v>
      </c>
      <c r="V462" t="s">
        <v>405</v>
      </c>
      <c r="W462" t="s">
        <v>168</v>
      </c>
      <c r="X462">
        <v>8</v>
      </c>
      <c r="Y462" t="s">
        <v>383</v>
      </c>
      <c r="Z462" t="s">
        <v>384</v>
      </c>
      <c r="AA462" t="s">
        <v>116</v>
      </c>
      <c r="AB462" t="s">
        <v>385</v>
      </c>
      <c r="AC462" t="s">
        <v>98</v>
      </c>
      <c r="AD462" t="s">
        <v>17</v>
      </c>
      <c r="AE462" t="s">
        <v>18</v>
      </c>
    </row>
    <row r="463" spans="1:31" x14ac:dyDescent="0.25">
      <c r="A463">
        <v>10420</v>
      </c>
      <c r="B463" t="s">
        <v>382</v>
      </c>
      <c r="C463">
        <v>3</v>
      </c>
      <c r="D463" s="1">
        <v>41660</v>
      </c>
      <c r="E463" s="1">
        <v>41688</v>
      </c>
      <c r="F463" s="1">
        <v>41666</v>
      </c>
      <c r="G463">
        <v>1</v>
      </c>
      <c r="H463">
        <v>44.12</v>
      </c>
      <c r="I463">
        <v>70</v>
      </c>
      <c r="J463" s="2">
        <v>12</v>
      </c>
      <c r="K463">
        <v>8</v>
      </c>
      <c r="L463">
        <v>0.1</v>
      </c>
      <c r="M463" s="3">
        <f>Table_orders[[#This Row],[order_details.unitPrice]]*Table_orders[[#This Row],[order_details.quantity]]</f>
        <v>96</v>
      </c>
      <c r="N463" t="s">
        <v>571</v>
      </c>
      <c r="O463" t="s">
        <v>557</v>
      </c>
      <c r="P463" t="s">
        <v>558</v>
      </c>
      <c r="Q463">
        <v>15</v>
      </c>
      <c r="R463">
        <v>0</v>
      </c>
      <c r="S463">
        <v>1</v>
      </c>
      <c r="T463" t="s">
        <v>408</v>
      </c>
      <c r="U463" t="s">
        <v>28</v>
      </c>
      <c r="V463" t="s">
        <v>405</v>
      </c>
      <c r="W463" t="s">
        <v>168</v>
      </c>
      <c r="X463">
        <v>8</v>
      </c>
      <c r="Y463" t="s">
        <v>383</v>
      </c>
      <c r="Z463" t="s">
        <v>384</v>
      </c>
      <c r="AA463" t="s">
        <v>116</v>
      </c>
      <c r="AB463" t="s">
        <v>385</v>
      </c>
      <c r="AC463" t="s">
        <v>98</v>
      </c>
      <c r="AD463" t="s">
        <v>3</v>
      </c>
      <c r="AE463" t="s">
        <v>4</v>
      </c>
    </row>
    <row r="464" spans="1:31" x14ac:dyDescent="0.25">
      <c r="A464">
        <v>10420</v>
      </c>
      <c r="B464" t="s">
        <v>382</v>
      </c>
      <c r="C464">
        <v>3</v>
      </c>
      <c r="D464" s="1">
        <v>41660</v>
      </c>
      <c r="E464" s="1">
        <v>41688</v>
      </c>
      <c r="F464" s="1">
        <v>41666</v>
      </c>
      <c r="G464">
        <v>1</v>
      </c>
      <c r="H464">
        <v>44.12</v>
      </c>
      <c r="I464">
        <v>73</v>
      </c>
      <c r="J464" s="2">
        <v>12</v>
      </c>
      <c r="K464">
        <v>20</v>
      </c>
      <c r="L464">
        <v>0.1</v>
      </c>
      <c r="M464" s="3">
        <f>Table_orders[[#This Row],[order_details.unitPrice]]*Table_orders[[#This Row],[order_details.quantity]]</f>
        <v>240</v>
      </c>
      <c r="N464" t="s">
        <v>571</v>
      </c>
      <c r="O464" t="s">
        <v>561</v>
      </c>
      <c r="P464" t="s">
        <v>562</v>
      </c>
      <c r="Q464">
        <v>15</v>
      </c>
      <c r="R464">
        <v>0</v>
      </c>
      <c r="S464">
        <v>8</v>
      </c>
      <c r="T464" t="s">
        <v>408</v>
      </c>
      <c r="U464" t="s">
        <v>28</v>
      </c>
      <c r="V464" t="s">
        <v>405</v>
      </c>
      <c r="W464" t="s">
        <v>168</v>
      </c>
      <c r="X464">
        <v>8</v>
      </c>
      <c r="Y464" t="s">
        <v>383</v>
      </c>
      <c r="Z464" t="s">
        <v>384</v>
      </c>
      <c r="AA464" t="s">
        <v>116</v>
      </c>
      <c r="AB464" t="s">
        <v>385</v>
      </c>
      <c r="AC464" t="s">
        <v>98</v>
      </c>
      <c r="AD464" t="s">
        <v>17</v>
      </c>
      <c r="AE464" t="s">
        <v>18</v>
      </c>
    </row>
    <row r="465" spans="1:31" x14ac:dyDescent="0.25">
      <c r="A465">
        <v>10421</v>
      </c>
      <c r="B465" t="s">
        <v>280</v>
      </c>
      <c r="C465">
        <v>8</v>
      </c>
      <c r="D465" s="1">
        <v>41660</v>
      </c>
      <c r="E465" s="1">
        <v>41702</v>
      </c>
      <c r="F465" s="1">
        <v>41666</v>
      </c>
      <c r="G465">
        <v>1</v>
      </c>
      <c r="H465">
        <v>99.23</v>
      </c>
      <c r="I465">
        <v>19</v>
      </c>
      <c r="J465" s="2">
        <v>7.3</v>
      </c>
      <c r="K465">
        <v>4</v>
      </c>
      <c r="L465">
        <v>0.15</v>
      </c>
      <c r="M465" s="3">
        <f>Table_orders[[#This Row],[order_details.unitPrice]]*Table_orders[[#This Row],[order_details.quantity]]</f>
        <v>29.2</v>
      </c>
      <c r="N465" t="s">
        <v>571</v>
      </c>
      <c r="O465" t="s">
        <v>459</v>
      </c>
      <c r="P465" t="s">
        <v>460</v>
      </c>
      <c r="Q465">
        <v>9.1999999999999993</v>
      </c>
      <c r="R465">
        <v>0</v>
      </c>
      <c r="S465">
        <v>3</v>
      </c>
      <c r="T465" t="s">
        <v>413</v>
      </c>
      <c r="U465" t="s">
        <v>116</v>
      </c>
      <c r="V465" t="s">
        <v>405</v>
      </c>
      <c r="W465" t="s">
        <v>168</v>
      </c>
      <c r="X465">
        <v>2</v>
      </c>
      <c r="Y465" t="s">
        <v>281</v>
      </c>
      <c r="Z465" t="s">
        <v>282</v>
      </c>
      <c r="AA465" t="s">
        <v>73</v>
      </c>
      <c r="AB465" t="s">
        <v>177</v>
      </c>
      <c r="AC465" t="s">
        <v>98</v>
      </c>
      <c r="AD465" t="s">
        <v>7</v>
      </c>
      <c r="AE465" t="s">
        <v>8</v>
      </c>
    </row>
    <row r="466" spans="1:31" x14ac:dyDescent="0.25">
      <c r="A466">
        <v>10421</v>
      </c>
      <c r="B466" t="s">
        <v>280</v>
      </c>
      <c r="C466">
        <v>8</v>
      </c>
      <c r="D466" s="1">
        <v>41660</v>
      </c>
      <c r="E466" s="1">
        <v>41702</v>
      </c>
      <c r="F466" s="1">
        <v>41666</v>
      </c>
      <c r="G466">
        <v>1</v>
      </c>
      <c r="H466">
        <v>99.23</v>
      </c>
      <c r="I466">
        <v>26</v>
      </c>
      <c r="J466" s="2">
        <v>24.9</v>
      </c>
      <c r="K466">
        <v>30</v>
      </c>
      <c r="L466">
        <v>0</v>
      </c>
      <c r="M466" s="3">
        <f>Table_orders[[#This Row],[order_details.unitPrice]]*Table_orders[[#This Row],[order_details.quantity]]</f>
        <v>747</v>
      </c>
      <c r="N466" t="s">
        <v>571</v>
      </c>
      <c r="O466" t="s">
        <v>473</v>
      </c>
      <c r="P466" t="s">
        <v>474</v>
      </c>
      <c r="Q466">
        <v>31.23</v>
      </c>
      <c r="R466">
        <v>0</v>
      </c>
      <c r="S466">
        <v>3</v>
      </c>
      <c r="T466" t="s">
        <v>413</v>
      </c>
      <c r="U466" t="s">
        <v>116</v>
      </c>
      <c r="V466" t="s">
        <v>405</v>
      </c>
      <c r="W466" t="s">
        <v>168</v>
      </c>
      <c r="X466">
        <v>2</v>
      </c>
      <c r="Y466" t="s">
        <v>281</v>
      </c>
      <c r="Z466" t="s">
        <v>282</v>
      </c>
      <c r="AA466" t="s">
        <v>73</v>
      </c>
      <c r="AB466" t="s">
        <v>177</v>
      </c>
      <c r="AC466" t="s">
        <v>98</v>
      </c>
      <c r="AD466" t="s">
        <v>7</v>
      </c>
      <c r="AE466" t="s">
        <v>8</v>
      </c>
    </row>
    <row r="467" spans="1:31" x14ac:dyDescent="0.25">
      <c r="A467">
        <v>10421</v>
      </c>
      <c r="B467" t="s">
        <v>280</v>
      </c>
      <c r="C467">
        <v>8</v>
      </c>
      <c r="D467" s="1">
        <v>41660</v>
      </c>
      <c r="E467" s="1">
        <v>41702</v>
      </c>
      <c r="F467" s="1">
        <v>41666</v>
      </c>
      <c r="G467">
        <v>1</v>
      </c>
      <c r="H467">
        <v>99.23</v>
      </c>
      <c r="I467">
        <v>53</v>
      </c>
      <c r="J467" s="2">
        <v>26.2</v>
      </c>
      <c r="K467">
        <v>15</v>
      </c>
      <c r="L467">
        <v>0.15</v>
      </c>
      <c r="M467" s="3">
        <f>Table_orders[[#This Row],[order_details.unitPrice]]*Table_orders[[#This Row],[order_details.quantity]]</f>
        <v>393</v>
      </c>
      <c r="N467" t="s">
        <v>571</v>
      </c>
      <c r="O467" t="s">
        <v>525</v>
      </c>
      <c r="P467" t="s">
        <v>526</v>
      </c>
      <c r="Q467">
        <v>32.799999999999997</v>
      </c>
      <c r="R467">
        <v>1</v>
      </c>
      <c r="S467">
        <v>6</v>
      </c>
      <c r="T467" t="s">
        <v>413</v>
      </c>
      <c r="U467" t="s">
        <v>116</v>
      </c>
      <c r="V467" t="s">
        <v>405</v>
      </c>
      <c r="W467" t="s">
        <v>168</v>
      </c>
      <c r="X467">
        <v>2</v>
      </c>
      <c r="Y467" t="s">
        <v>281</v>
      </c>
      <c r="Z467" t="s">
        <v>282</v>
      </c>
      <c r="AA467" t="s">
        <v>73</v>
      </c>
      <c r="AB467" t="s">
        <v>177</v>
      </c>
      <c r="AC467" t="s">
        <v>98</v>
      </c>
      <c r="AD467" t="s">
        <v>13</v>
      </c>
      <c r="AE467" t="s">
        <v>14</v>
      </c>
    </row>
    <row r="468" spans="1:31" x14ac:dyDescent="0.25">
      <c r="A468">
        <v>10421</v>
      </c>
      <c r="B468" t="s">
        <v>280</v>
      </c>
      <c r="C468">
        <v>8</v>
      </c>
      <c r="D468" s="1">
        <v>41660</v>
      </c>
      <c r="E468" s="1">
        <v>41702</v>
      </c>
      <c r="F468" s="1">
        <v>41666</v>
      </c>
      <c r="G468">
        <v>1</v>
      </c>
      <c r="H468">
        <v>99.23</v>
      </c>
      <c r="I468">
        <v>77</v>
      </c>
      <c r="J468" s="2">
        <v>10.4</v>
      </c>
      <c r="K468">
        <v>10</v>
      </c>
      <c r="L468">
        <v>0.15</v>
      </c>
      <c r="M468" s="3">
        <f>Table_orders[[#This Row],[order_details.unitPrice]]*Table_orders[[#This Row],[order_details.quantity]]</f>
        <v>104</v>
      </c>
      <c r="N468" t="s">
        <v>571</v>
      </c>
      <c r="O468" t="s">
        <v>568</v>
      </c>
      <c r="P468" t="s">
        <v>569</v>
      </c>
      <c r="Q468">
        <v>13</v>
      </c>
      <c r="R468">
        <v>0</v>
      </c>
      <c r="S468">
        <v>2</v>
      </c>
      <c r="T468" t="s">
        <v>413</v>
      </c>
      <c r="U468" t="s">
        <v>116</v>
      </c>
      <c r="V468" t="s">
        <v>405</v>
      </c>
      <c r="W468" t="s">
        <v>168</v>
      </c>
      <c r="X468">
        <v>2</v>
      </c>
      <c r="Y468" t="s">
        <v>281</v>
      </c>
      <c r="Z468" t="s">
        <v>282</v>
      </c>
      <c r="AA468" t="s">
        <v>73</v>
      </c>
      <c r="AB468" t="s">
        <v>177</v>
      </c>
      <c r="AC468" t="s">
        <v>98</v>
      </c>
      <c r="AD468" t="s">
        <v>5</v>
      </c>
      <c r="AE468" t="s">
        <v>6</v>
      </c>
    </row>
    <row r="469" spans="1:31" x14ac:dyDescent="0.25">
      <c r="A469">
        <v>10422</v>
      </c>
      <c r="B469" t="s">
        <v>142</v>
      </c>
      <c r="C469">
        <v>2</v>
      </c>
      <c r="D469" s="1">
        <v>41661</v>
      </c>
      <c r="E469" s="1">
        <v>41689</v>
      </c>
      <c r="F469" s="1">
        <v>41670</v>
      </c>
      <c r="G469">
        <v>1</v>
      </c>
      <c r="H469">
        <v>3.02</v>
      </c>
      <c r="I469">
        <v>26</v>
      </c>
      <c r="J469" s="2">
        <v>24.9</v>
      </c>
      <c r="K469">
        <v>2</v>
      </c>
      <c r="L469">
        <v>0</v>
      </c>
      <c r="M469" s="3">
        <f>Table_orders[[#This Row],[order_details.unitPrice]]*Table_orders[[#This Row],[order_details.quantity]]</f>
        <v>49.8</v>
      </c>
      <c r="N469" t="s">
        <v>571</v>
      </c>
      <c r="O469" t="s">
        <v>473</v>
      </c>
      <c r="P469" t="s">
        <v>474</v>
      </c>
      <c r="Q469">
        <v>31.23</v>
      </c>
      <c r="R469">
        <v>0</v>
      </c>
      <c r="S469">
        <v>3</v>
      </c>
      <c r="T469" t="s">
        <v>406</v>
      </c>
      <c r="U469" t="s">
        <v>407</v>
      </c>
      <c r="V469" t="s">
        <v>405</v>
      </c>
      <c r="W469" t="s">
        <v>168</v>
      </c>
      <c r="Y469" t="s">
        <v>143</v>
      </c>
      <c r="Z469" t="s">
        <v>144</v>
      </c>
      <c r="AA469" t="s">
        <v>28</v>
      </c>
      <c r="AB469" t="s">
        <v>145</v>
      </c>
      <c r="AC469" t="s">
        <v>146</v>
      </c>
      <c r="AD469" t="s">
        <v>7</v>
      </c>
      <c r="AE469" t="s">
        <v>8</v>
      </c>
    </row>
    <row r="470" spans="1:31" x14ac:dyDescent="0.25">
      <c r="A470">
        <v>10423</v>
      </c>
      <c r="B470" t="s">
        <v>160</v>
      </c>
      <c r="C470">
        <v>6</v>
      </c>
      <c r="D470" s="1">
        <v>41662</v>
      </c>
      <c r="E470" s="1">
        <v>41676</v>
      </c>
      <c r="F470" s="1">
        <v>41694</v>
      </c>
      <c r="G470">
        <v>3</v>
      </c>
      <c r="H470">
        <v>24.5</v>
      </c>
      <c r="I470">
        <v>31</v>
      </c>
      <c r="J470" s="2">
        <v>10</v>
      </c>
      <c r="K470">
        <v>14</v>
      </c>
      <c r="L470">
        <v>0</v>
      </c>
      <c r="M470" s="3">
        <f>Table_orders[[#This Row],[order_details.unitPrice]]*Table_orders[[#This Row],[order_details.quantity]]</f>
        <v>140</v>
      </c>
      <c r="N470" t="s">
        <v>573</v>
      </c>
      <c r="O470" t="s">
        <v>483</v>
      </c>
      <c r="P470" t="s">
        <v>484</v>
      </c>
      <c r="Q470">
        <v>12.5</v>
      </c>
      <c r="R470">
        <v>0</v>
      </c>
      <c r="S470">
        <v>4</v>
      </c>
      <c r="T470" t="s">
        <v>411</v>
      </c>
      <c r="U470" t="s">
        <v>28</v>
      </c>
      <c r="V470" t="s">
        <v>43</v>
      </c>
      <c r="W470" t="s">
        <v>44</v>
      </c>
      <c r="X470">
        <v>5</v>
      </c>
      <c r="Y470" t="s">
        <v>161</v>
      </c>
      <c r="Z470" t="s">
        <v>162</v>
      </c>
      <c r="AA470" t="s">
        <v>96</v>
      </c>
      <c r="AB470" t="s">
        <v>163</v>
      </c>
      <c r="AC470" t="s">
        <v>98</v>
      </c>
      <c r="AD470" t="s">
        <v>9</v>
      </c>
      <c r="AE470" t="s">
        <v>10</v>
      </c>
    </row>
    <row r="471" spans="1:31" x14ac:dyDescent="0.25">
      <c r="A471">
        <v>10423</v>
      </c>
      <c r="B471" t="s">
        <v>160</v>
      </c>
      <c r="C471">
        <v>6</v>
      </c>
      <c r="D471" s="1">
        <v>41662</v>
      </c>
      <c r="E471" s="1">
        <v>41676</v>
      </c>
      <c r="F471" s="1">
        <v>41694</v>
      </c>
      <c r="G471">
        <v>3</v>
      </c>
      <c r="H471">
        <v>24.5</v>
      </c>
      <c r="I471">
        <v>59</v>
      </c>
      <c r="J471" s="2">
        <v>44</v>
      </c>
      <c r="K471">
        <v>20</v>
      </c>
      <c r="L471">
        <v>0</v>
      </c>
      <c r="M471" s="3">
        <f>Table_orders[[#This Row],[order_details.unitPrice]]*Table_orders[[#This Row],[order_details.quantity]]</f>
        <v>880</v>
      </c>
      <c r="N471" t="s">
        <v>573</v>
      </c>
      <c r="O471" t="s">
        <v>536</v>
      </c>
      <c r="P471" t="s">
        <v>537</v>
      </c>
      <c r="Q471">
        <v>55</v>
      </c>
      <c r="R471">
        <v>0</v>
      </c>
      <c r="S471">
        <v>4</v>
      </c>
      <c r="T471" t="s">
        <v>411</v>
      </c>
      <c r="U471" t="s">
        <v>28</v>
      </c>
      <c r="V471" t="s">
        <v>43</v>
      </c>
      <c r="W471" t="s">
        <v>44</v>
      </c>
      <c r="X471">
        <v>5</v>
      </c>
      <c r="Y471" t="s">
        <v>161</v>
      </c>
      <c r="Z471" t="s">
        <v>162</v>
      </c>
      <c r="AA471" t="s">
        <v>96</v>
      </c>
      <c r="AB471" t="s">
        <v>163</v>
      </c>
      <c r="AC471" t="s">
        <v>98</v>
      </c>
      <c r="AD471" t="s">
        <v>9</v>
      </c>
      <c r="AE471" t="s">
        <v>10</v>
      </c>
    </row>
    <row r="472" spans="1:31" x14ac:dyDescent="0.25">
      <c r="A472">
        <v>10424</v>
      </c>
      <c r="B472" t="s">
        <v>244</v>
      </c>
      <c r="C472">
        <v>7</v>
      </c>
      <c r="D472" s="1">
        <v>41662</v>
      </c>
      <c r="E472" s="1">
        <v>41690</v>
      </c>
      <c r="F472" s="1">
        <v>41666</v>
      </c>
      <c r="G472">
        <v>2</v>
      </c>
      <c r="H472">
        <v>370.61</v>
      </c>
      <c r="I472">
        <v>35</v>
      </c>
      <c r="J472" s="2">
        <v>14.4</v>
      </c>
      <c r="K472">
        <v>60</v>
      </c>
      <c r="L472">
        <v>0.2</v>
      </c>
      <c r="M472" s="3">
        <f>Table_orders[[#This Row],[order_details.unitPrice]]*Table_orders[[#This Row],[order_details.quantity]]</f>
        <v>864</v>
      </c>
      <c r="N472" t="s">
        <v>572</v>
      </c>
      <c r="O472" t="s">
        <v>490</v>
      </c>
      <c r="P472" t="s">
        <v>426</v>
      </c>
      <c r="Q472">
        <v>18</v>
      </c>
      <c r="R472">
        <v>0</v>
      </c>
      <c r="S472">
        <v>1</v>
      </c>
      <c r="T472" t="s">
        <v>412</v>
      </c>
      <c r="U472" t="s">
        <v>28</v>
      </c>
      <c r="V472" t="s">
        <v>43</v>
      </c>
      <c r="W472" t="s">
        <v>44</v>
      </c>
      <c r="X472">
        <v>5</v>
      </c>
      <c r="Y472" t="s">
        <v>245</v>
      </c>
      <c r="Z472" t="s">
        <v>246</v>
      </c>
      <c r="AA472" t="s">
        <v>122</v>
      </c>
      <c r="AB472" t="s">
        <v>247</v>
      </c>
      <c r="AC472" t="s">
        <v>75</v>
      </c>
      <c r="AD472" t="s">
        <v>3</v>
      </c>
      <c r="AE472" t="s">
        <v>4</v>
      </c>
    </row>
    <row r="473" spans="1:31" x14ac:dyDescent="0.25">
      <c r="A473">
        <v>10424</v>
      </c>
      <c r="B473" t="s">
        <v>244</v>
      </c>
      <c r="C473">
        <v>7</v>
      </c>
      <c r="D473" s="1">
        <v>41662</v>
      </c>
      <c r="E473" s="1">
        <v>41690</v>
      </c>
      <c r="F473" s="1">
        <v>41666</v>
      </c>
      <c r="G473">
        <v>2</v>
      </c>
      <c r="H473">
        <v>370.61</v>
      </c>
      <c r="I473">
        <v>38</v>
      </c>
      <c r="J473" s="2">
        <v>210.8</v>
      </c>
      <c r="K473">
        <v>49</v>
      </c>
      <c r="L473">
        <v>0.2</v>
      </c>
      <c r="M473" s="3">
        <f>Table_orders[[#This Row],[order_details.unitPrice]]*Table_orders[[#This Row],[order_details.quantity]]</f>
        <v>10329.200000000001</v>
      </c>
      <c r="N473" t="s">
        <v>572</v>
      </c>
      <c r="O473" t="s">
        <v>495</v>
      </c>
      <c r="P473" t="s">
        <v>496</v>
      </c>
      <c r="Q473">
        <v>263.5</v>
      </c>
      <c r="R473">
        <v>0</v>
      </c>
      <c r="S473">
        <v>1</v>
      </c>
      <c r="T473" t="s">
        <v>412</v>
      </c>
      <c r="U473" t="s">
        <v>28</v>
      </c>
      <c r="V473" t="s">
        <v>43</v>
      </c>
      <c r="W473" t="s">
        <v>44</v>
      </c>
      <c r="X473">
        <v>5</v>
      </c>
      <c r="Y473" t="s">
        <v>245</v>
      </c>
      <c r="Z473" t="s">
        <v>246</v>
      </c>
      <c r="AA473" t="s">
        <v>122</v>
      </c>
      <c r="AB473" t="s">
        <v>247</v>
      </c>
      <c r="AC473" t="s">
        <v>75</v>
      </c>
      <c r="AD473" t="s">
        <v>3</v>
      </c>
      <c r="AE473" t="s">
        <v>4</v>
      </c>
    </row>
    <row r="474" spans="1:31" x14ac:dyDescent="0.25">
      <c r="A474">
        <v>10424</v>
      </c>
      <c r="B474" t="s">
        <v>244</v>
      </c>
      <c r="C474">
        <v>7</v>
      </c>
      <c r="D474" s="1">
        <v>41662</v>
      </c>
      <c r="E474" s="1">
        <v>41690</v>
      </c>
      <c r="F474" s="1">
        <v>41666</v>
      </c>
      <c r="G474">
        <v>2</v>
      </c>
      <c r="H474">
        <v>370.61</v>
      </c>
      <c r="I474">
        <v>68</v>
      </c>
      <c r="J474" s="2">
        <v>10</v>
      </c>
      <c r="K474">
        <v>30</v>
      </c>
      <c r="L474">
        <v>0.2</v>
      </c>
      <c r="M474" s="3">
        <f>Table_orders[[#This Row],[order_details.unitPrice]]*Table_orders[[#This Row],[order_details.quantity]]</f>
        <v>300</v>
      </c>
      <c r="N474" t="s">
        <v>572</v>
      </c>
      <c r="O474" t="s">
        <v>553</v>
      </c>
      <c r="P474" t="s">
        <v>554</v>
      </c>
      <c r="Q474">
        <v>12.5</v>
      </c>
      <c r="R474">
        <v>0</v>
      </c>
      <c r="S474">
        <v>3</v>
      </c>
      <c r="T474" t="s">
        <v>412</v>
      </c>
      <c r="U474" t="s">
        <v>28</v>
      </c>
      <c r="V474" t="s">
        <v>43</v>
      </c>
      <c r="W474" t="s">
        <v>44</v>
      </c>
      <c r="X474">
        <v>5</v>
      </c>
      <c r="Y474" t="s">
        <v>245</v>
      </c>
      <c r="Z474" t="s">
        <v>246</v>
      </c>
      <c r="AA474" t="s">
        <v>122</v>
      </c>
      <c r="AB474" t="s">
        <v>247</v>
      </c>
      <c r="AC474" t="s">
        <v>75</v>
      </c>
      <c r="AD474" t="s">
        <v>7</v>
      </c>
      <c r="AE474" t="s">
        <v>8</v>
      </c>
    </row>
    <row r="475" spans="1:31" x14ac:dyDescent="0.25">
      <c r="A475">
        <v>10425</v>
      </c>
      <c r="B475" t="s">
        <v>203</v>
      </c>
      <c r="C475">
        <v>6</v>
      </c>
      <c r="D475" s="1">
        <v>41663</v>
      </c>
      <c r="E475" s="1">
        <v>41691</v>
      </c>
      <c r="F475" s="1">
        <v>41684</v>
      </c>
      <c r="G475">
        <v>2</v>
      </c>
      <c r="H475">
        <v>7.93</v>
      </c>
      <c r="I475">
        <v>55</v>
      </c>
      <c r="J475" s="2">
        <v>19.2</v>
      </c>
      <c r="K475">
        <v>10</v>
      </c>
      <c r="L475">
        <v>0.25</v>
      </c>
      <c r="M475" s="3">
        <f>Table_orders[[#This Row],[order_details.unitPrice]]*Table_orders[[#This Row],[order_details.quantity]]</f>
        <v>192</v>
      </c>
      <c r="N475" t="s">
        <v>572</v>
      </c>
      <c r="O475" t="s">
        <v>529</v>
      </c>
      <c r="P475" t="s">
        <v>530</v>
      </c>
      <c r="Q475">
        <v>24</v>
      </c>
      <c r="R475">
        <v>0</v>
      </c>
      <c r="S475">
        <v>6</v>
      </c>
      <c r="T475" t="s">
        <v>411</v>
      </c>
      <c r="U475" t="s">
        <v>28</v>
      </c>
      <c r="V475" t="s">
        <v>43</v>
      </c>
      <c r="W475" t="s">
        <v>44</v>
      </c>
      <c r="X475">
        <v>5</v>
      </c>
      <c r="Y475" t="s">
        <v>204</v>
      </c>
      <c r="Z475" t="s">
        <v>205</v>
      </c>
      <c r="AA475" t="s">
        <v>116</v>
      </c>
      <c r="AB475" t="s">
        <v>206</v>
      </c>
      <c r="AC475" t="s">
        <v>60</v>
      </c>
      <c r="AD475" t="s">
        <v>13</v>
      </c>
      <c r="AE475" t="s">
        <v>14</v>
      </c>
    </row>
    <row r="476" spans="1:31" x14ac:dyDescent="0.25">
      <c r="A476">
        <v>10425</v>
      </c>
      <c r="B476" t="s">
        <v>203</v>
      </c>
      <c r="C476">
        <v>6</v>
      </c>
      <c r="D476" s="1">
        <v>41663</v>
      </c>
      <c r="E476" s="1">
        <v>41691</v>
      </c>
      <c r="F476" s="1">
        <v>41684</v>
      </c>
      <c r="G476">
        <v>2</v>
      </c>
      <c r="H476">
        <v>7.93</v>
      </c>
      <c r="I476">
        <v>76</v>
      </c>
      <c r="J476" s="2">
        <v>14.4</v>
      </c>
      <c r="K476">
        <v>20</v>
      </c>
      <c r="L476">
        <v>0.25</v>
      </c>
      <c r="M476" s="3">
        <f>Table_orders[[#This Row],[order_details.unitPrice]]*Table_orders[[#This Row],[order_details.quantity]]</f>
        <v>288</v>
      </c>
      <c r="N476" t="s">
        <v>572</v>
      </c>
      <c r="O476" t="s">
        <v>566</v>
      </c>
      <c r="P476" t="s">
        <v>567</v>
      </c>
      <c r="Q476">
        <v>18</v>
      </c>
      <c r="R476">
        <v>0</v>
      </c>
      <c r="S476">
        <v>1</v>
      </c>
      <c r="T476" t="s">
        <v>411</v>
      </c>
      <c r="U476" t="s">
        <v>28</v>
      </c>
      <c r="V476" t="s">
        <v>43</v>
      </c>
      <c r="W476" t="s">
        <v>44</v>
      </c>
      <c r="X476">
        <v>5</v>
      </c>
      <c r="Y476" t="s">
        <v>204</v>
      </c>
      <c r="Z476" t="s">
        <v>205</v>
      </c>
      <c r="AA476" t="s">
        <v>116</v>
      </c>
      <c r="AB476" t="s">
        <v>206</v>
      </c>
      <c r="AC476" t="s">
        <v>60</v>
      </c>
      <c r="AD476" t="s">
        <v>3</v>
      </c>
      <c r="AE476" t="s">
        <v>4</v>
      </c>
    </row>
    <row r="477" spans="1:31" x14ac:dyDescent="0.25">
      <c r="A477">
        <v>10426</v>
      </c>
      <c r="B477" t="s">
        <v>152</v>
      </c>
      <c r="C477">
        <v>4</v>
      </c>
      <c r="D477" s="1">
        <v>41666</v>
      </c>
      <c r="E477" s="1">
        <v>41694</v>
      </c>
      <c r="F477" s="1">
        <v>41676</v>
      </c>
      <c r="G477">
        <v>1</v>
      </c>
      <c r="H477">
        <v>18.690000000000001</v>
      </c>
      <c r="I477">
        <v>56</v>
      </c>
      <c r="J477" s="2">
        <v>30.4</v>
      </c>
      <c r="K477">
        <v>5</v>
      </c>
      <c r="L477">
        <v>0</v>
      </c>
      <c r="M477" s="3">
        <f>Table_orders[[#This Row],[order_details.unitPrice]]*Table_orders[[#This Row],[order_details.quantity]]</f>
        <v>152</v>
      </c>
      <c r="N477" t="s">
        <v>571</v>
      </c>
      <c r="O477" t="s">
        <v>531</v>
      </c>
      <c r="P477" t="s">
        <v>532</v>
      </c>
      <c r="Q477">
        <v>38</v>
      </c>
      <c r="R477">
        <v>0</v>
      </c>
      <c r="S477">
        <v>5</v>
      </c>
      <c r="T477" t="s">
        <v>409</v>
      </c>
      <c r="U477" t="s">
        <v>28</v>
      </c>
      <c r="V477" t="s">
        <v>405</v>
      </c>
      <c r="W477" t="s">
        <v>168</v>
      </c>
      <c r="X477">
        <v>8</v>
      </c>
      <c r="Y477" t="s">
        <v>153</v>
      </c>
      <c r="Z477" t="s">
        <v>154</v>
      </c>
      <c r="AA477" t="s">
        <v>58</v>
      </c>
      <c r="AB477" t="s">
        <v>155</v>
      </c>
      <c r="AC477" t="s">
        <v>65</v>
      </c>
      <c r="AD477" t="s">
        <v>11</v>
      </c>
      <c r="AE477" t="s">
        <v>12</v>
      </c>
    </row>
    <row r="478" spans="1:31" x14ac:dyDescent="0.25">
      <c r="A478">
        <v>10426</v>
      </c>
      <c r="B478" t="s">
        <v>152</v>
      </c>
      <c r="C478">
        <v>4</v>
      </c>
      <c r="D478" s="1">
        <v>41666</v>
      </c>
      <c r="E478" s="1">
        <v>41694</v>
      </c>
      <c r="F478" s="1">
        <v>41676</v>
      </c>
      <c r="G478">
        <v>1</v>
      </c>
      <c r="H478">
        <v>18.690000000000001</v>
      </c>
      <c r="I478">
        <v>64</v>
      </c>
      <c r="J478" s="2">
        <v>26.6</v>
      </c>
      <c r="K478">
        <v>7</v>
      </c>
      <c r="L478">
        <v>0</v>
      </c>
      <c r="M478" s="3">
        <f>Table_orders[[#This Row],[order_details.unitPrice]]*Table_orders[[#This Row],[order_details.quantity]]</f>
        <v>186.20000000000002</v>
      </c>
      <c r="N478" t="s">
        <v>571</v>
      </c>
      <c r="O478" t="s">
        <v>546</v>
      </c>
      <c r="P478" t="s">
        <v>547</v>
      </c>
      <c r="Q478">
        <v>33.25</v>
      </c>
      <c r="R478">
        <v>0</v>
      </c>
      <c r="S478">
        <v>5</v>
      </c>
      <c r="T478" t="s">
        <v>409</v>
      </c>
      <c r="U478" t="s">
        <v>28</v>
      </c>
      <c r="V478" t="s">
        <v>405</v>
      </c>
      <c r="W478" t="s">
        <v>168</v>
      </c>
      <c r="X478">
        <v>8</v>
      </c>
      <c r="Y478" t="s">
        <v>153</v>
      </c>
      <c r="Z478" t="s">
        <v>154</v>
      </c>
      <c r="AA478" t="s">
        <v>58</v>
      </c>
      <c r="AB478" t="s">
        <v>155</v>
      </c>
      <c r="AC478" t="s">
        <v>65</v>
      </c>
      <c r="AD478" t="s">
        <v>11</v>
      </c>
      <c r="AE478" t="s">
        <v>12</v>
      </c>
    </row>
    <row r="479" spans="1:31" x14ac:dyDescent="0.25">
      <c r="A479">
        <v>10427</v>
      </c>
      <c r="B479" t="s">
        <v>273</v>
      </c>
      <c r="C479">
        <v>4</v>
      </c>
      <c r="D479" s="1">
        <v>41666</v>
      </c>
      <c r="E479" s="1">
        <v>41694</v>
      </c>
      <c r="F479" s="1">
        <v>41701</v>
      </c>
      <c r="G479">
        <v>2</v>
      </c>
      <c r="H479">
        <v>31.29</v>
      </c>
      <c r="I479">
        <v>14</v>
      </c>
      <c r="J479" s="2">
        <v>18.600000000000001</v>
      </c>
      <c r="K479">
        <v>35</v>
      </c>
      <c r="L479">
        <v>0</v>
      </c>
      <c r="M479" s="3">
        <f>Table_orders[[#This Row],[order_details.unitPrice]]*Table_orders[[#This Row],[order_details.quantity]]</f>
        <v>651</v>
      </c>
      <c r="N479" t="s">
        <v>572</v>
      </c>
      <c r="O479" t="s">
        <v>449</v>
      </c>
      <c r="P479" t="s">
        <v>450</v>
      </c>
      <c r="Q479">
        <v>23.25</v>
      </c>
      <c r="R479">
        <v>0</v>
      </c>
      <c r="S479">
        <v>7</v>
      </c>
      <c r="T479" t="s">
        <v>409</v>
      </c>
      <c r="U479" t="s">
        <v>28</v>
      </c>
      <c r="V479" t="s">
        <v>405</v>
      </c>
      <c r="W479" t="s">
        <v>168</v>
      </c>
      <c r="X479">
        <v>8</v>
      </c>
      <c r="Y479" t="s">
        <v>274</v>
      </c>
      <c r="Z479" t="s">
        <v>275</v>
      </c>
      <c r="AA479" t="s">
        <v>116</v>
      </c>
      <c r="AB479" t="s">
        <v>276</v>
      </c>
      <c r="AC479" t="s">
        <v>118</v>
      </c>
      <c r="AD479" t="s">
        <v>15</v>
      </c>
      <c r="AE479" t="s">
        <v>16</v>
      </c>
    </row>
    <row r="480" spans="1:31" x14ac:dyDescent="0.25">
      <c r="A480">
        <v>10428</v>
      </c>
      <c r="B480" t="s">
        <v>298</v>
      </c>
      <c r="C480">
        <v>7</v>
      </c>
      <c r="D480" s="1">
        <v>41667</v>
      </c>
      <c r="E480" s="1">
        <v>41695</v>
      </c>
      <c r="F480" s="1">
        <v>41674</v>
      </c>
      <c r="G480">
        <v>1</v>
      </c>
      <c r="H480">
        <v>11.09</v>
      </c>
      <c r="I480">
        <v>46</v>
      </c>
      <c r="J480" s="2">
        <v>9.6</v>
      </c>
      <c r="K480">
        <v>20</v>
      </c>
      <c r="L480">
        <v>0</v>
      </c>
      <c r="M480" s="3">
        <f>Table_orders[[#This Row],[order_details.unitPrice]]*Table_orders[[#This Row],[order_details.quantity]]</f>
        <v>192</v>
      </c>
      <c r="N480" t="s">
        <v>571</v>
      </c>
      <c r="O480" t="s">
        <v>511</v>
      </c>
      <c r="P480" t="s">
        <v>512</v>
      </c>
      <c r="Q480">
        <v>12</v>
      </c>
      <c r="R480">
        <v>0</v>
      </c>
      <c r="S480">
        <v>8</v>
      </c>
      <c r="T480" t="s">
        <v>412</v>
      </c>
      <c r="U480" t="s">
        <v>28</v>
      </c>
      <c r="V480" t="s">
        <v>43</v>
      </c>
      <c r="W480" t="s">
        <v>44</v>
      </c>
      <c r="X480">
        <v>5</v>
      </c>
      <c r="Y480" t="s">
        <v>299</v>
      </c>
      <c r="Z480" t="s">
        <v>300</v>
      </c>
      <c r="AA480" t="s">
        <v>96</v>
      </c>
      <c r="AB480" t="s">
        <v>301</v>
      </c>
      <c r="AC480" t="s">
        <v>146</v>
      </c>
      <c r="AD480" t="s">
        <v>17</v>
      </c>
      <c r="AE480" t="s">
        <v>18</v>
      </c>
    </row>
    <row r="481" spans="1:31" x14ac:dyDescent="0.25">
      <c r="A481">
        <v>10429</v>
      </c>
      <c r="B481" t="s">
        <v>186</v>
      </c>
      <c r="C481">
        <v>3</v>
      </c>
      <c r="D481" s="1">
        <v>41668</v>
      </c>
      <c r="E481" s="1">
        <v>41710</v>
      </c>
      <c r="F481" s="1">
        <v>41677</v>
      </c>
      <c r="G481">
        <v>2</v>
      </c>
      <c r="H481">
        <v>56.63</v>
      </c>
      <c r="I481">
        <v>50</v>
      </c>
      <c r="J481" s="2">
        <v>13</v>
      </c>
      <c r="K481">
        <v>40</v>
      </c>
      <c r="L481">
        <v>0</v>
      </c>
      <c r="M481" s="3">
        <f>Table_orders[[#This Row],[order_details.unitPrice]]*Table_orders[[#This Row],[order_details.quantity]]</f>
        <v>520</v>
      </c>
      <c r="N481" t="s">
        <v>572</v>
      </c>
      <c r="O481" t="s">
        <v>519</v>
      </c>
      <c r="P481" t="s">
        <v>520</v>
      </c>
      <c r="Q481">
        <v>16.25</v>
      </c>
      <c r="R481">
        <v>0</v>
      </c>
      <c r="S481">
        <v>3</v>
      </c>
      <c r="T481" t="s">
        <v>408</v>
      </c>
      <c r="U481" t="s">
        <v>28</v>
      </c>
      <c r="V481" t="s">
        <v>405</v>
      </c>
      <c r="W481" t="s">
        <v>168</v>
      </c>
      <c r="X481">
        <v>8</v>
      </c>
      <c r="Y481" t="s">
        <v>187</v>
      </c>
      <c r="Z481" t="s">
        <v>188</v>
      </c>
      <c r="AA481" t="s">
        <v>96</v>
      </c>
      <c r="AB481" t="s">
        <v>189</v>
      </c>
      <c r="AC481" t="s">
        <v>190</v>
      </c>
      <c r="AD481" t="s">
        <v>7</v>
      </c>
      <c r="AE481" t="s">
        <v>8</v>
      </c>
    </row>
    <row r="482" spans="1:31" x14ac:dyDescent="0.25">
      <c r="A482">
        <v>10429</v>
      </c>
      <c r="B482" t="s">
        <v>186</v>
      </c>
      <c r="C482">
        <v>3</v>
      </c>
      <c r="D482" s="1">
        <v>41668</v>
      </c>
      <c r="E482" s="1">
        <v>41710</v>
      </c>
      <c r="F482" s="1">
        <v>41677</v>
      </c>
      <c r="G482">
        <v>2</v>
      </c>
      <c r="H482">
        <v>56.63</v>
      </c>
      <c r="I482">
        <v>63</v>
      </c>
      <c r="J482" s="2">
        <v>35.1</v>
      </c>
      <c r="K482">
        <v>35</v>
      </c>
      <c r="L482">
        <v>0.25</v>
      </c>
      <c r="M482" s="3">
        <f>Table_orders[[#This Row],[order_details.unitPrice]]*Table_orders[[#This Row],[order_details.quantity]]</f>
        <v>1228.5</v>
      </c>
      <c r="N482" t="s">
        <v>572</v>
      </c>
      <c r="O482" t="s">
        <v>544</v>
      </c>
      <c r="P482" t="s">
        <v>545</v>
      </c>
      <c r="Q482">
        <v>43.9</v>
      </c>
      <c r="R482">
        <v>0</v>
      </c>
      <c r="S482">
        <v>2</v>
      </c>
      <c r="T482" t="s">
        <v>408</v>
      </c>
      <c r="U482" t="s">
        <v>28</v>
      </c>
      <c r="V482" t="s">
        <v>405</v>
      </c>
      <c r="W482" t="s">
        <v>168</v>
      </c>
      <c r="X482">
        <v>8</v>
      </c>
      <c r="Y482" t="s">
        <v>187</v>
      </c>
      <c r="Z482" t="s">
        <v>188</v>
      </c>
      <c r="AA482" t="s">
        <v>96</v>
      </c>
      <c r="AB482" t="s">
        <v>189</v>
      </c>
      <c r="AC482" t="s">
        <v>190</v>
      </c>
      <c r="AD482" t="s">
        <v>5</v>
      </c>
      <c r="AE482" t="s">
        <v>6</v>
      </c>
    </row>
    <row r="483" spans="1:31" x14ac:dyDescent="0.25">
      <c r="A483">
        <v>10430</v>
      </c>
      <c r="B483" t="s">
        <v>113</v>
      </c>
      <c r="C483">
        <v>4</v>
      </c>
      <c r="D483" s="1">
        <v>41669</v>
      </c>
      <c r="E483" s="1">
        <v>41683</v>
      </c>
      <c r="F483" s="1">
        <v>41673</v>
      </c>
      <c r="G483">
        <v>1</v>
      </c>
      <c r="H483">
        <v>458.78</v>
      </c>
      <c r="I483">
        <v>17</v>
      </c>
      <c r="J483" s="2">
        <v>31.2</v>
      </c>
      <c r="K483">
        <v>45</v>
      </c>
      <c r="L483">
        <v>0.2</v>
      </c>
      <c r="M483" s="3">
        <f>Table_orders[[#This Row],[order_details.unitPrice]]*Table_orders[[#This Row],[order_details.quantity]]</f>
        <v>1404</v>
      </c>
      <c r="N483" t="s">
        <v>571</v>
      </c>
      <c r="O483" t="s">
        <v>455</v>
      </c>
      <c r="P483" t="s">
        <v>456</v>
      </c>
      <c r="Q483">
        <v>39</v>
      </c>
      <c r="R483">
        <v>1</v>
      </c>
      <c r="S483">
        <v>6</v>
      </c>
      <c r="T483" t="s">
        <v>409</v>
      </c>
      <c r="U483" t="s">
        <v>28</v>
      </c>
      <c r="V483" t="s">
        <v>405</v>
      </c>
      <c r="W483" t="s">
        <v>168</v>
      </c>
      <c r="X483">
        <v>8</v>
      </c>
      <c r="Y483" t="s">
        <v>114</v>
      </c>
      <c r="Z483" t="s">
        <v>115</v>
      </c>
      <c r="AA483" t="s">
        <v>116</v>
      </c>
      <c r="AB483" t="s">
        <v>117</v>
      </c>
      <c r="AC483" t="s">
        <v>118</v>
      </c>
      <c r="AD483" t="s">
        <v>13</v>
      </c>
      <c r="AE483" t="s">
        <v>14</v>
      </c>
    </row>
    <row r="484" spans="1:31" x14ac:dyDescent="0.25">
      <c r="A484">
        <v>10430</v>
      </c>
      <c r="B484" t="s">
        <v>113</v>
      </c>
      <c r="C484">
        <v>4</v>
      </c>
      <c r="D484" s="1">
        <v>41669</v>
      </c>
      <c r="E484" s="1">
        <v>41683</v>
      </c>
      <c r="F484" s="1">
        <v>41673</v>
      </c>
      <c r="G484">
        <v>1</v>
      </c>
      <c r="H484">
        <v>458.78</v>
      </c>
      <c r="I484">
        <v>21</v>
      </c>
      <c r="J484" s="2">
        <v>8</v>
      </c>
      <c r="K484">
        <v>50</v>
      </c>
      <c r="L484">
        <v>0</v>
      </c>
      <c r="M484" s="3">
        <f>Table_orders[[#This Row],[order_details.unitPrice]]*Table_orders[[#This Row],[order_details.quantity]]</f>
        <v>400</v>
      </c>
      <c r="N484" t="s">
        <v>571</v>
      </c>
      <c r="O484" t="s">
        <v>463</v>
      </c>
      <c r="P484" t="s">
        <v>464</v>
      </c>
      <c r="Q484">
        <v>10</v>
      </c>
      <c r="R484">
        <v>0</v>
      </c>
      <c r="S484">
        <v>3</v>
      </c>
      <c r="T484" t="s">
        <v>409</v>
      </c>
      <c r="U484" t="s">
        <v>28</v>
      </c>
      <c r="V484" t="s">
        <v>405</v>
      </c>
      <c r="W484" t="s">
        <v>168</v>
      </c>
      <c r="X484">
        <v>8</v>
      </c>
      <c r="Y484" t="s">
        <v>114</v>
      </c>
      <c r="Z484" t="s">
        <v>115</v>
      </c>
      <c r="AA484" t="s">
        <v>116</v>
      </c>
      <c r="AB484" t="s">
        <v>117</v>
      </c>
      <c r="AC484" t="s">
        <v>118</v>
      </c>
      <c r="AD484" t="s">
        <v>7</v>
      </c>
      <c r="AE484" t="s">
        <v>8</v>
      </c>
    </row>
    <row r="485" spans="1:31" x14ac:dyDescent="0.25">
      <c r="A485">
        <v>10430</v>
      </c>
      <c r="B485" t="s">
        <v>113</v>
      </c>
      <c r="C485">
        <v>4</v>
      </c>
      <c r="D485" s="1">
        <v>41669</v>
      </c>
      <c r="E485" s="1">
        <v>41683</v>
      </c>
      <c r="F485" s="1">
        <v>41673</v>
      </c>
      <c r="G485">
        <v>1</v>
      </c>
      <c r="H485">
        <v>458.78</v>
      </c>
      <c r="I485">
        <v>56</v>
      </c>
      <c r="J485" s="2">
        <v>30.4</v>
      </c>
      <c r="K485">
        <v>30</v>
      </c>
      <c r="L485">
        <v>0</v>
      </c>
      <c r="M485" s="3">
        <f>Table_orders[[#This Row],[order_details.unitPrice]]*Table_orders[[#This Row],[order_details.quantity]]</f>
        <v>912</v>
      </c>
      <c r="N485" t="s">
        <v>571</v>
      </c>
      <c r="O485" t="s">
        <v>531</v>
      </c>
      <c r="P485" t="s">
        <v>532</v>
      </c>
      <c r="Q485">
        <v>38</v>
      </c>
      <c r="R485">
        <v>0</v>
      </c>
      <c r="S485">
        <v>5</v>
      </c>
      <c r="T485" t="s">
        <v>409</v>
      </c>
      <c r="U485" t="s">
        <v>28</v>
      </c>
      <c r="V485" t="s">
        <v>405</v>
      </c>
      <c r="W485" t="s">
        <v>168</v>
      </c>
      <c r="X485">
        <v>8</v>
      </c>
      <c r="Y485" t="s">
        <v>114</v>
      </c>
      <c r="Z485" t="s">
        <v>115</v>
      </c>
      <c r="AA485" t="s">
        <v>116</v>
      </c>
      <c r="AB485" t="s">
        <v>117</v>
      </c>
      <c r="AC485" t="s">
        <v>118</v>
      </c>
      <c r="AD485" t="s">
        <v>11</v>
      </c>
      <c r="AE485" t="s">
        <v>12</v>
      </c>
    </row>
    <row r="486" spans="1:31" x14ac:dyDescent="0.25">
      <c r="A486">
        <v>10430</v>
      </c>
      <c r="B486" t="s">
        <v>113</v>
      </c>
      <c r="C486">
        <v>4</v>
      </c>
      <c r="D486" s="1">
        <v>41669</v>
      </c>
      <c r="E486" s="1">
        <v>41683</v>
      </c>
      <c r="F486" s="1">
        <v>41673</v>
      </c>
      <c r="G486">
        <v>1</v>
      </c>
      <c r="H486">
        <v>458.78</v>
      </c>
      <c r="I486">
        <v>59</v>
      </c>
      <c r="J486" s="2">
        <v>44</v>
      </c>
      <c r="K486">
        <v>70</v>
      </c>
      <c r="L486">
        <v>0.2</v>
      </c>
      <c r="M486" s="3">
        <f>Table_orders[[#This Row],[order_details.unitPrice]]*Table_orders[[#This Row],[order_details.quantity]]</f>
        <v>3080</v>
      </c>
      <c r="N486" t="s">
        <v>571</v>
      </c>
      <c r="O486" t="s">
        <v>536</v>
      </c>
      <c r="P486" t="s">
        <v>537</v>
      </c>
      <c r="Q486">
        <v>55</v>
      </c>
      <c r="R486">
        <v>0</v>
      </c>
      <c r="S486">
        <v>4</v>
      </c>
      <c r="T486" t="s">
        <v>409</v>
      </c>
      <c r="U486" t="s">
        <v>28</v>
      </c>
      <c r="V486" t="s">
        <v>405</v>
      </c>
      <c r="W486" t="s">
        <v>168</v>
      </c>
      <c r="X486">
        <v>8</v>
      </c>
      <c r="Y486" t="s">
        <v>114</v>
      </c>
      <c r="Z486" t="s">
        <v>115</v>
      </c>
      <c r="AA486" t="s">
        <v>116</v>
      </c>
      <c r="AB486" t="s">
        <v>117</v>
      </c>
      <c r="AC486" t="s">
        <v>118</v>
      </c>
      <c r="AD486" t="s">
        <v>9</v>
      </c>
      <c r="AE486" t="s">
        <v>10</v>
      </c>
    </row>
    <row r="487" spans="1:31" x14ac:dyDescent="0.25">
      <c r="A487">
        <v>10431</v>
      </c>
      <c r="B487" t="s">
        <v>70</v>
      </c>
      <c r="C487">
        <v>4</v>
      </c>
      <c r="D487" s="1">
        <v>41669</v>
      </c>
      <c r="E487" s="1">
        <v>41683</v>
      </c>
      <c r="F487" s="1">
        <v>41677</v>
      </c>
      <c r="G487">
        <v>2</v>
      </c>
      <c r="H487">
        <v>44.17</v>
      </c>
      <c r="I487">
        <v>17</v>
      </c>
      <c r="J487" s="2">
        <v>31.2</v>
      </c>
      <c r="K487">
        <v>50</v>
      </c>
      <c r="L487">
        <v>0.25</v>
      </c>
      <c r="M487" s="3">
        <f>Table_orders[[#This Row],[order_details.unitPrice]]*Table_orders[[#This Row],[order_details.quantity]]</f>
        <v>1560</v>
      </c>
      <c r="N487" t="s">
        <v>572</v>
      </c>
      <c r="O487" t="s">
        <v>455</v>
      </c>
      <c r="P487" t="s">
        <v>456</v>
      </c>
      <c r="Q487">
        <v>39</v>
      </c>
      <c r="R487">
        <v>1</v>
      </c>
      <c r="S487">
        <v>6</v>
      </c>
      <c r="T487" t="s">
        <v>409</v>
      </c>
      <c r="U487" t="s">
        <v>28</v>
      </c>
      <c r="V487" t="s">
        <v>405</v>
      </c>
      <c r="W487" t="s">
        <v>168</v>
      </c>
      <c r="X487">
        <v>8</v>
      </c>
      <c r="Y487" t="s">
        <v>71</v>
      </c>
      <c r="Z487" t="s">
        <v>72</v>
      </c>
      <c r="AA487" t="s">
        <v>73</v>
      </c>
      <c r="AB487" t="s">
        <v>74</v>
      </c>
      <c r="AC487" t="s">
        <v>75</v>
      </c>
      <c r="AD487" t="s">
        <v>13</v>
      </c>
      <c r="AE487" t="s">
        <v>14</v>
      </c>
    </row>
    <row r="488" spans="1:31" x14ac:dyDescent="0.25">
      <c r="A488">
        <v>10431</v>
      </c>
      <c r="B488" t="s">
        <v>70</v>
      </c>
      <c r="C488">
        <v>4</v>
      </c>
      <c r="D488" s="1">
        <v>41669</v>
      </c>
      <c r="E488" s="1">
        <v>41683</v>
      </c>
      <c r="F488" s="1">
        <v>41677</v>
      </c>
      <c r="G488">
        <v>2</v>
      </c>
      <c r="H488">
        <v>44.17</v>
      </c>
      <c r="I488">
        <v>40</v>
      </c>
      <c r="J488" s="2">
        <v>14.7</v>
      </c>
      <c r="K488">
        <v>50</v>
      </c>
      <c r="L488">
        <v>0.25</v>
      </c>
      <c r="M488" s="3">
        <f>Table_orders[[#This Row],[order_details.unitPrice]]*Table_orders[[#This Row],[order_details.quantity]]</f>
        <v>735</v>
      </c>
      <c r="N488" t="s">
        <v>572</v>
      </c>
      <c r="O488" t="s">
        <v>499</v>
      </c>
      <c r="P488" t="s">
        <v>500</v>
      </c>
      <c r="Q488">
        <v>18.399999999999999</v>
      </c>
      <c r="R488">
        <v>0</v>
      </c>
      <c r="S488">
        <v>8</v>
      </c>
      <c r="T488" t="s">
        <v>409</v>
      </c>
      <c r="U488" t="s">
        <v>28</v>
      </c>
      <c r="V488" t="s">
        <v>405</v>
      </c>
      <c r="W488" t="s">
        <v>168</v>
      </c>
      <c r="X488">
        <v>8</v>
      </c>
      <c r="Y488" t="s">
        <v>71</v>
      </c>
      <c r="Z488" t="s">
        <v>72</v>
      </c>
      <c r="AA488" t="s">
        <v>73</v>
      </c>
      <c r="AB488" t="s">
        <v>74</v>
      </c>
      <c r="AC488" t="s">
        <v>75</v>
      </c>
      <c r="AD488" t="s">
        <v>17</v>
      </c>
      <c r="AE488" t="s">
        <v>18</v>
      </c>
    </row>
    <row r="489" spans="1:31" x14ac:dyDescent="0.25">
      <c r="A489">
        <v>10431</v>
      </c>
      <c r="B489" t="s">
        <v>70</v>
      </c>
      <c r="C489">
        <v>4</v>
      </c>
      <c r="D489" s="1">
        <v>41669</v>
      </c>
      <c r="E489" s="1">
        <v>41683</v>
      </c>
      <c r="F489" s="1">
        <v>41677</v>
      </c>
      <c r="G489">
        <v>2</v>
      </c>
      <c r="H489">
        <v>44.17</v>
      </c>
      <c r="I489">
        <v>47</v>
      </c>
      <c r="J489" s="2">
        <v>7.6</v>
      </c>
      <c r="K489">
        <v>30</v>
      </c>
      <c r="L489">
        <v>0.25</v>
      </c>
      <c r="M489" s="3">
        <f>Table_orders[[#This Row],[order_details.unitPrice]]*Table_orders[[#This Row],[order_details.quantity]]</f>
        <v>228</v>
      </c>
      <c r="N489" t="s">
        <v>572</v>
      </c>
      <c r="O489" t="s">
        <v>513</v>
      </c>
      <c r="P489" t="s">
        <v>514</v>
      </c>
      <c r="Q489">
        <v>9.5</v>
      </c>
      <c r="R489">
        <v>0</v>
      </c>
      <c r="S489">
        <v>3</v>
      </c>
      <c r="T489" t="s">
        <v>409</v>
      </c>
      <c r="U489" t="s">
        <v>28</v>
      </c>
      <c r="V489" t="s">
        <v>405</v>
      </c>
      <c r="W489" t="s">
        <v>168</v>
      </c>
      <c r="X489">
        <v>8</v>
      </c>
      <c r="Y489" t="s">
        <v>71</v>
      </c>
      <c r="Z489" t="s">
        <v>72</v>
      </c>
      <c r="AA489" t="s">
        <v>73</v>
      </c>
      <c r="AB489" t="s">
        <v>74</v>
      </c>
      <c r="AC489" t="s">
        <v>75</v>
      </c>
      <c r="AD489" t="s">
        <v>7</v>
      </c>
      <c r="AE489" t="s">
        <v>8</v>
      </c>
    </row>
    <row r="490" spans="1:31" x14ac:dyDescent="0.25">
      <c r="A490">
        <v>10432</v>
      </c>
      <c r="B490" t="s">
        <v>332</v>
      </c>
      <c r="C490">
        <v>3</v>
      </c>
      <c r="D490" s="1">
        <v>41670</v>
      </c>
      <c r="E490" s="1">
        <v>41684</v>
      </c>
      <c r="F490" s="1">
        <v>41677</v>
      </c>
      <c r="G490">
        <v>2</v>
      </c>
      <c r="H490">
        <v>4.34</v>
      </c>
      <c r="I490">
        <v>26</v>
      </c>
      <c r="J490" s="2">
        <v>24.9</v>
      </c>
      <c r="K490">
        <v>10</v>
      </c>
      <c r="L490">
        <v>0</v>
      </c>
      <c r="M490" s="3">
        <f>Table_orders[[#This Row],[order_details.unitPrice]]*Table_orders[[#This Row],[order_details.quantity]]</f>
        <v>249</v>
      </c>
      <c r="N490" t="s">
        <v>572</v>
      </c>
      <c r="O490" t="s">
        <v>473</v>
      </c>
      <c r="P490" t="s">
        <v>474</v>
      </c>
      <c r="Q490">
        <v>31.23</v>
      </c>
      <c r="R490">
        <v>0</v>
      </c>
      <c r="S490">
        <v>3</v>
      </c>
      <c r="T490" t="s">
        <v>408</v>
      </c>
      <c r="U490" t="s">
        <v>28</v>
      </c>
      <c r="V490" t="s">
        <v>405</v>
      </c>
      <c r="W490" t="s">
        <v>168</v>
      </c>
      <c r="X490">
        <v>8</v>
      </c>
      <c r="Y490" t="s">
        <v>333</v>
      </c>
      <c r="Z490" t="s">
        <v>334</v>
      </c>
      <c r="AA490" t="s">
        <v>116</v>
      </c>
      <c r="AB490" t="s">
        <v>335</v>
      </c>
      <c r="AC490" t="s">
        <v>168</v>
      </c>
      <c r="AD490" t="s">
        <v>7</v>
      </c>
      <c r="AE490" t="s">
        <v>8</v>
      </c>
    </row>
    <row r="491" spans="1:31" x14ac:dyDescent="0.25">
      <c r="A491">
        <v>10432</v>
      </c>
      <c r="B491" t="s">
        <v>332</v>
      </c>
      <c r="C491">
        <v>3</v>
      </c>
      <c r="D491" s="1">
        <v>41670</v>
      </c>
      <c r="E491" s="1">
        <v>41684</v>
      </c>
      <c r="F491" s="1">
        <v>41677</v>
      </c>
      <c r="G491">
        <v>2</v>
      </c>
      <c r="H491">
        <v>4.34</v>
      </c>
      <c r="I491">
        <v>54</v>
      </c>
      <c r="J491" s="2">
        <v>5.9</v>
      </c>
      <c r="K491">
        <v>40</v>
      </c>
      <c r="L491">
        <v>0</v>
      </c>
      <c r="M491" s="3">
        <f>Table_orders[[#This Row],[order_details.unitPrice]]*Table_orders[[#This Row],[order_details.quantity]]</f>
        <v>236</v>
      </c>
      <c r="N491" t="s">
        <v>572</v>
      </c>
      <c r="O491" t="s">
        <v>527</v>
      </c>
      <c r="P491" t="s">
        <v>528</v>
      </c>
      <c r="Q491">
        <v>7.45</v>
      </c>
      <c r="R491">
        <v>0</v>
      </c>
      <c r="S491">
        <v>6</v>
      </c>
      <c r="T491" t="s">
        <v>408</v>
      </c>
      <c r="U491" t="s">
        <v>28</v>
      </c>
      <c r="V491" t="s">
        <v>405</v>
      </c>
      <c r="W491" t="s">
        <v>168</v>
      </c>
      <c r="X491">
        <v>8</v>
      </c>
      <c r="Y491" t="s">
        <v>333</v>
      </c>
      <c r="Z491" t="s">
        <v>334</v>
      </c>
      <c r="AA491" t="s">
        <v>116</v>
      </c>
      <c r="AB491" t="s">
        <v>335</v>
      </c>
      <c r="AC491" t="s">
        <v>168</v>
      </c>
      <c r="AD491" t="s">
        <v>13</v>
      </c>
      <c r="AE491" t="s">
        <v>14</v>
      </c>
    </row>
    <row r="492" spans="1:31" x14ac:dyDescent="0.25">
      <c r="A492">
        <v>10433</v>
      </c>
      <c r="B492" t="s">
        <v>277</v>
      </c>
      <c r="C492">
        <v>3</v>
      </c>
      <c r="D492" s="1">
        <v>41673</v>
      </c>
      <c r="E492" s="1">
        <v>41701</v>
      </c>
      <c r="F492" s="1">
        <v>41702</v>
      </c>
      <c r="G492">
        <v>3</v>
      </c>
      <c r="H492">
        <v>73.83</v>
      </c>
      <c r="I492">
        <v>56</v>
      </c>
      <c r="J492" s="2">
        <v>30.4</v>
      </c>
      <c r="K492">
        <v>28</v>
      </c>
      <c r="L492">
        <v>0</v>
      </c>
      <c r="M492" s="3">
        <f>Table_orders[[#This Row],[order_details.unitPrice]]*Table_orders[[#This Row],[order_details.quantity]]</f>
        <v>851.19999999999993</v>
      </c>
      <c r="N492" t="s">
        <v>573</v>
      </c>
      <c r="O492" t="s">
        <v>531</v>
      </c>
      <c r="P492" t="s">
        <v>532</v>
      </c>
      <c r="Q492">
        <v>38</v>
      </c>
      <c r="R492">
        <v>0</v>
      </c>
      <c r="S492">
        <v>5</v>
      </c>
      <c r="T492" t="s">
        <v>408</v>
      </c>
      <c r="U492" t="s">
        <v>28</v>
      </c>
      <c r="V492" t="s">
        <v>405</v>
      </c>
      <c r="W492" t="s">
        <v>168</v>
      </c>
      <c r="X492">
        <v>8</v>
      </c>
      <c r="Y492" t="s">
        <v>278</v>
      </c>
      <c r="Z492" t="s">
        <v>279</v>
      </c>
      <c r="AA492" t="s">
        <v>28</v>
      </c>
      <c r="AB492" t="s">
        <v>150</v>
      </c>
      <c r="AC492" t="s">
        <v>151</v>
      </c>
      <c r="AD492" t="s">
        <v>11</v>
      </c>
      <c r="AE492" t="s">
        <v>12</v>
      </c>
    </row>
    <row r="493" spans="1:31" x14ac:dyDescent="0.25">
      <c r="A493">
        <v>10434</v>
      </c>
      <c r="B493" t="s">
        <v>131</v>
      </c>
      <c r="C493">
        <v>3</v>
      </c>
      <c r="D493" s="1">
        <v>41673</v>
      </c>
      <c r="E493" s="1">
        <v>41701</v>
      </c>
      <c r="F493" s="1">
        <v>41683</v>
      </c>
      <c r="G493">
        <v>2</v>
      </c>
      <c r="H493">
        <v>17.920000000000002</v>
      </c>
      <c r="I493">
        <v>11</v>
      </c>
      <c r="J493" s="2">
        <v>16.8</v>
      </c>
      <c r="K493">
        <v>6</v>
      </c>
      <c r="L493">
        <v>0</v>
      </c>
      <c r="M493" s="3">
        <f>Table_orders[[#This Row],[order_details.unitPrice]]*Table_orders[[#This Row],[order_details.quantity]]</f>
        <v>100.80000000000001</v>
      </c>
      <c r="N493" t="s">
        <v>572</v>
      </c>
      <c r="O493" t="s">
        <v>443</v>
      </c>
      <c r="P493" t="s">
        <v>444</v>
      </c>
      <c r="Q493">
        <v>21</v>
      </c>
      <c r="R493">
        <v>0</v>
      </c>
      <c r="S493">
        <v>4</v>
      </c>
      <c r="T493" t="s">
        <v>408</v>
      </c>
      <c r="U493" t="s">
        <v>28</v>
      </c>
      <c r="V493" t="s">
        <v>405</v>
      </c>
      <c r="W493" t="s">
        <v>168</v>
      </c>
      <c r="X493">
        <v>8</v>
      </c>
      <c r="Y493" t="s">
        <v>132</v>
      </c>
      <c r="Z493" t="s">
        <v>133</v>
      </c>
      <c r="AA493" t="s">
        <v>34</v>
      </c>
      <c r="AB493" t="s">
        <v>134</v>
      </c>
      <c r="AC493" t="s">
        <v>50</v>
      </c>
      <c r="AD493" t="s">
        <v>9</v>
      </c>
      <c r="AE493" t="s">
        <v>10</v>
      </c>
    </row>
    <row r="494" spans="1:31" x14ac:dyDescent="0.25">
      <c r="A494">
        <v>10434</v>
      </c>
      <c r="B494" t="s">
        <v>131</v>
      </c>
      <c r="C494">
        <v>3</v>
      </c>
      <c r="D494" s="1">
        <v>41673</v>
      </c>
      <c r="E494" s="1">
        <v>41701</v>
      </c>
      <c r="F494" s="1">
        <v>41683</v>
      </c>
      <c r="G494">
        <v>2</v>
      </c>
      <c r="H494">
        <v>17.920000000000002</v>
      </c>
      <c r="I494">
        <v>76</v>
      </c>
      <c r="J494" s="2">
        <v>14.4</v>
      </c>
      <c r="K494">
        <v>18</v>
      </c>
      <c r="L494">
        <v>0.15</v>
      </c>
      <c r="M494" s="3">
        <f>Table_orders[[#This Row],[order_details.unitPrice]]*Table_orders[[#This Row],[order_details.quantity]]</f>
        <v>259.2</v>
      </c>
      <c r="N494" t="s">
        <v>572</v>
      </c>
      <c r="O494" t="s">
        <v>566</v>
      </c>
      <c r="P494" t="s">
        <v>567</v>
      </c>
      <c r="Q494">
        <v>18</v>
      </c>
      <c r="R494">
        <v>0</v>
      </c>
      <c r="S494">
        <v>1</v>
      </c>
      <c r="T494" t="s">
        <v>408</v>
      </c>
      <c r="U494" t="s">
        <v>28</v>
      </c>
      <c r="V494" t="s">
        <v>405</v>
      </c>
      <c r="W494" t="s">
        <v>168</v>
      </c>
      <c r="X494">
        <v>8</v>
      </c>
      <c r="Y494" t="s">
        <v>132</v>
      </c>
      <c r="Z494" t="s">
        <v>133</v>
      </c>
      <c r="AA494" t="s">
        <v>34</v>
      </c>
      <c r="AB494" t="s">
        <v>134</v>
      </c>
      <c r="AC494" t="s">
        <v>50</v>
      </c>
      <c r="AD494" t="s">
        <v>3</v>
      </c>
      <c r="AE494" t="s">
        <v>4</v>
      </c>
    </row>
    <row r="495" spans="1:31" x14ac:dyDescent="0.25">
      <c r="A495">
        <v>10435</v>
      </c>
      <c r="B495" t="s">
        <v>99</v>
      </c>
      <c r="C495">
        <v>8</v>
      </c>
      <c r="D495" s="1">
        <v>41674</v>
      </c>
      <c r="E495" s="1">
        <v>41716</v>
      </c>
      <c r="F495" s="1">
        <v>41677</v>
      </c>
      <c r="G495">
        <v>2</v>
      </c>
      <c r="H495">
        <v>9.2100000000000009</v>
      </c>
      <c r="I495">
        <v>2</v>
      </c>
      <c r="J495" s="2">
        <v>15.2</v>
      </c>
      <c r="K495">
        <v>10</v>
      </c>
      <c r="L495">
        <v>0</v>
      </c>
      <c r="M495" s="3">
        <f>Table_orders[[#This Row],[order_details.unitPrice]]*Table_orders[[#This Row],[order_details.quantity]]</f>
        <v>152</v>
      </c>
      <c r="N495" t="s">
        <v>572</v>
      </c>
      <c r="O495" t="s">
        <v>425</v>
      </c>
      <c r="P495" t="s">
        <v>426</v>
      </c>
      <c r="Q495">
        <v>19</v>
      </c>
      <c r="R495">
        <v>0</v>
      </c>
      <c r="S495">
        <v>1</v>
      </c>
      <c r="T495" t="s">
        <v>413</v>
      </c>
      <c r="U495" t="s">
        <v>116</v>
      </c>
      <c r="V495" t="s">
        <v>405</v>
      </c>
      <c r="W495" t="s">
        <v>168</v>
      </c>
      <c r="X495">
        <v>2</v>
      </c>
      <c r="Y495" t="s">
        <v>100</v>
      </c>
      <c r="Z495" t="s">
        <v>101</v>
      </c>
      <c r="AA495" t="s">
        <v>28</v>
      </c>
      <c r="AB495" t="s">
        <v>43</v>
      </c>
      <c r="AC495" t="s">
        <v>44</v>
      </c>
      <c r="AD495" t="s">
        <v>3</v>
      </c>
      <c r="AE495" t="s">
        <v>4</v>
      </c>
    </row>
    <row r="496" spans="1:31" x14ac:dyDescent="0.25">
      <c r="A496">
        <v>10435</v>
      </c>
      <c r="B496" t="s">
        <v>99</v>
      </c>
      <c r="C496">
        <v>8</v>
      </c>
      <c r="D496" s="1">
        <v>41674</v>
      </c>
      <c r="E496" s="1">
        <v>41716</v>
      </c>
      <c r="F496" s="1">
        <v>41677</v>
      </c>
      <c r="G496">
        <v>2</v>
      </c>
      <c r="H496">
        <v>9.2100000000000009</v>
      </c>
      <c r="I496">
        <v>22</v>
      </c>
      <c r="J496" s="2">
        <v>16.8</v>
      </c>
      <c r="K496">
        <v>12</v>
      </c>
      <c r="L496">
        <v>0</v>
      </c>
      <c r="M496" s="3">
        <f>Table_orders[[#This Row],[order_details.unitPrice]]*Table_orders[[#This Row],[order_details.quantity]]</f>
        <v>201.60000000000002</v>
      </c>
      <c r="N496" t="s">
        <v>572</v>
      </c>
      <c r="O496" t="s">
        <v>465</v>
      </c>
      <c r="P496" t="s">
        <v>466</v>
      </c>
      <c r="Q496">
        <v>21</v>
      </c>
      <c r="R496">
        <v>0</v>
      </c>
      <c r="S496">
        <v>5</v>
      </c>
      <c r="T496" t="s">
        <v>413</v>
      </c>
      <c r="U496" t="s">
        <v>116</v>
      </c>
      <c r="V496" t="s">
        <v>405</v>
      </c>
      <c r="W496" t="s">
        <v>168</v>
      </c>
      <c r="X496">
        <v>2</v>
      </c>
      <c r="Y496" t="s">
        <v>100</v>
      </c>
      <c r="Z496" t="s">
        <v>101</v>
      </c>
      <c r="AA496" t="s">
        <v>28</v>
      </c>
      <c r="AB496" t="s">
        <v>43</v>
      </c>
      <c r="AC496" t="s">
        <v>44</v>
      </c>
      <c r="AD496" t="s">
        <v>11</v>
      </c>
      <c r="AE496" t="s">
        <v>12</v>
      </c>
    </row>
    <row r="497" spans="1:31" x14ac:dyDescent="0.25">
      <c r="A497">
        <v>10435</v>
      </c>
      <c r="B497" t="s">
        <v>99</v>
      </c>
      <c r="C497">
        <v>8</v>
      </c>
      <c r="D497" s="1">
        <v>41674</v>
      </c>
      <c r="E497" s="1">
        <v>41716</v>
      </c>
      <c r="F497" s="1">
        <v>41677</v>
      </c>
      <c r="G497">
        <v>2</v>
      </c>
      <c r="H497">
        <v>9.2100000000000009</v>
      </c>
      <c r="I497">
        <v>72</v>
      </c>
      <c r="J497" s="2">
        <v>27.8</v>
      </c>
      <c r="K497">
        <v>10</v>
      </c>
      <c r="L497">
        <v>0</v>
      </c>
      <c r="M497" s="3">
        <f>Table_orders[[#This Row],[order_details.unitPrice]]*Table_orders[[#This Row],[order_details.quantity]]</f>
        <v>278</v>
      </c>
      <c r="N497" t="s">
        <v>572</v>
      </c>
      <c r="O497" t="s">
        <v>560</v>
      </c>
      <c r="P497" t="s">
        <v>486</v>
      </c>
      <c r="Q497">
        <v>34.799999999999997</v>
      </c>
      <c r="R497">
        <v>0</v>
      </c>
      <c r="S497">
        <v>4</v>
      </c>
      <c r="T497" t="s">
        <v>413</v>
      </c>
      <c r="U497" t="s">
        <v>116</v>
      </c>
      <c r="V497" t="s">
        <v>405</v>
      </c>
      <c r="W497" t="s">
        <v>168</v>
      </c>
      <c r="X497">
        <v>2</v>
      </c>
      <c r="Y497" t="s">
        <v>100</v>
      </c>
      <c r="Z497" t="s">
        <v>101</v>
      </c>
      <c r="AA497" t="s">
        <v>28</v>
      </c>
      <c r="AB497" t="s">
        <v>43</v>
      </c>
      <c r="AC497" t="s">
        <v>44</v>
      </c>
      <c r="AD497" t="s">
        <v>9</v>
      </c>
      <c r="AE497" t="s">
        <v>10</v>
      </c>
    </row>
    <row r="498" spans="1:31" x14ac:dyDescent="0.25">
      <c r="A498">
        <v>10436</v>
      </c>
      <c r="B498" t="s">
        <v>55</v>
      </c>
      <c r="C498">
        <v>3</v>
      </c>
      <c r="D498" s="1">
        <v>41675</v>
      </c>
      <c r="E498" s="1">
        <v>41703</v>
      </c>
      <c r="F498" s="1">
        <v>41681</v>
      </c>
      <c r="G498">
        <v>2</v>
      </c>
      <c r="H498">
        <v>156.66</v>
      </c>
      <c r="I498">
        <v>46</v>
      </c>
      <c r="J498" s="2">
        <v>9.6</v>
      </c>
      <c r="K498">
        <v>5</v>
      </c>
      <c r="L498">
        <v>0</v>
      </c>
      <c r="M498" s="3">
        <f>Table_orders[[#This Row],[order_details.unitPrice]]*Table_orders[[#This Row],[order_details.quantity]]</f>
        <v>48</v>
      </c>
      <c r="N498" t="s">
        <v>572</v>
      </c>
      <c r="O498" t="s">
        <v>511</v>
      </c>
      <c r="P498" t="s">
        <v>512</v>
      </c>
      <c r="Q498">
        <v>12</v>
      </c>
      <c r="R498">
        <v>0</v>
      </c>
      <c r="S498">
        <v>8</v>
      </c>
      <c r="T498" t="s">
        <v>408</v>
      </c>
      <c r="U498" t="s">
        <v>28</v>
      </c>
      <c r="V498" t="s">
        <v>405</v>
      </c>
      <c r="W498" t="s">
        <v>168</v>
      </c>
      <c r="X498">
        <v>8</v>
      </c>
      <c r="Y498" t="s">
        <v>56</v>
      </c>
      <c r="Z498" t="s">
        <v>57</v>
      </c>
      <c r="AA498" t="s">
        <v>58</v>
      </c>
      <c r="AB498" t="s">
        <v>59</v>
      </c>
      <c r="AC498" t="s">
        <v>60</v>
      </c>
      <c r="AD498" t="s">
        <v>17</v>
      </c>
      <c r="AE498" t="s">
        <v>18</v>
      </c>
    </row>
    <row r="499" spans="1:31" x14ac:dyDescent="0.25">
      <c r="A499">
        <v>10436</v>
      </c>
      <c r="B499" t="s">
        <v>55</v>
      </c>
      <c r="C499">
        <v>3</v>
      </c>
      <c r="D499" s="1">
        <v>41675</v>
      </c>
      <c r="E499" s="1">
        <v>41703</v>
      </c>
      <c r="F499" s="1">
        <v>41681</v>
      </c>
      <c r="G499">
        <v>2</v>
      </c>
      <c r="H499">
        <v>156.66</v>
      </c>
      <c r="I499">
        <v>56</v>
      </c>
      <c r="J499" s="2">
        <v>30.4</v>
      </c>
      <c r="K499">
        <v>40</v>
      </c>
      <c r="L499">
        <v>0.1</v>
      </c>
      <c r="M499" s="3">
        <f>Table_orders[[#This Row],[order_details.unitPrice]]*Table_orders[[#This Row],[order_details.quantity]]</f>
        <v>1216</v>
      </c>
      <c r="N499" t="s">
        <v>572</v>
      </c>
      <c r="O499" t="s">
        <v>531</v>
      </c>
      <c r="P499" t="s">
        <v>532</v>
      </c>
      <c r="Q499">
        <v>38</v>
      </c>
      <c r="R499">
        <v>0</v>
      </c>
      <c r="S499">
        <v>5</v>
      </c>
      <c r="T499" t="s">
        <v>408</v>
      </c>
      <c r="U499" t="s">
        <v>28</v>
      </c>
      <c r="V499" t="s">
        <v>405</v>
      </c>
      <c r="W499" t="s">
        <v>168</v>
      </c>
      <c r="X499">
        <v>8</v>
      </c>
      <c r="Y499" t="s">
        <v>56</v>
      </c>
      <c r="Z499" t="s">
        <v>57</v>
      </c>
      <c r="AA499" t="s">
        <v>58</v>
      </c>
      <c r="AB499" t="s">
        <v>59</v>
      </c>
      <c r="AC499" t="s">
        <v>60</v>
      </c>
      <c r="AD499" t="s">
        <v>11</v>
      </c>
      <c r="AE499" t="s">
        <v>12</v>
      </c>
    </row>
    <row r="500" spans="1:31" x14ac:dyDescent="0.25">
      <c r="A500">
        <v>10436</v>
      </c>
      <c r="B500" t="s">
        <v>55</v>
      </c>
      <c r="C500">
        <v>3</v>
      </c>
      <c r="D500" s="1">
        <v>41675</v>
      </c>
      <c r="E500" s="1">
        <v>41703</v>
      </c>
      <c r="F500" s="1">
        <v>41681</v>
      </c>
      <c r="G500">
        <v>2</v>
      </c>
      <c r="H500">
        <v>156.66</v>
      </c>
      <c r="I500">
        <v>64</v>
      </c>
      <c r="J500" s="2">
        <v>26.6</v>
      </c>
      <c r="K500">
        <v>30</v>
      </c>
      <c r="L500">
        <v>0.1</v>
      </c>
      <c r="M500" s="3">
        <f>Table_orders[[#This Row],[order_details.unitPrice]]*Table_orders[[#This Row],[order_details.quantity]]</f>
        <v>798</v>
      </c>
      <c r="N500" t="s">
        <v>572</v>
      </c>
      <c r="O500" t="s">
        <v>546</v>
      </c>
      <c r="P500" t="s">
        <v>547</v>
      </c>
      <c r="Q500">
        <v>33.25</v>
      </c>
      <c r="R500">
        <v>0</v>
      </c>
      <c r="S500">
        <v>5</v>
      </c>
      <c r="T500" t="s">
        <v>408</v>
      </c>
      <c r="U500" t="s">
        <v>28</v>
      </c>
      <c r="V500" t="s">
        <v>405</v>
      </c>
      <c r="W500" t="s">
        <v>168</v>
      </c>
      <c r="X500">
        <v>8</v>
      </c>
      <c r="Y500" t="s">
        <v>56</v>
      </c>
      <c r="Z500" t="s">
        <v>57</v>
      </c>
      <c r="AA500" t="s">
        <v>58</v>
      </c>
      <c r="AB500" t="s">
        <v>59</v>
      </c>
      <c r="AC500" t="s">
        <v>60</v>
      </c>
      <c r="AD500" t="s">
        <v>11</v>
      </c>
      <c r="AE500" t="s">
        <v>12</v>
      </c>
    </row>
    <row r="501" spans="1:31" x14ac:dyDescent="0.25">
      <c r="A501">
        <v>10436</v>
      </c>
      <c r="B501" t="s">
        <v>55</v>
      </c>
      <c r="C501">
        <v>3</v>
      </c>
      <c r="D501" s="1">
        <v>41675</v>
      </c>
      <c r="E501" s="1">
        <v>41703</v>
      </c>
      <c r="F501" s="1">
        <v>41681</v>
      </c>
      <c r="G501">
        <v>2</v>
      </c>
      <c r="H501">
        <v>156.66</v>
      </c>
      <c r="I501">
        <v>75</v>
      </c>
      <c r="J501" s="2">
        <v>6.2</v>
      </c>
      <c r="K501">
        <v>24</v>
      </c>
      <c r="L501">
        <v>0.1</v>
      </c>
      <c r="M501" s="3">
        <f>Table_orders[[#This Row],[order_details.unitPrice]]*Table_orders[[#This Row],[order_details.quantity]]</f>
        <v>148.80000000000001</v>
      </c>
      <c r="N501" t="s">
        <v>572</v>
      </c>
      <c r="O501" t="s">
        <v>564</v>
      </c>
      <c r="P501" t="s">
        <v>565</v>
      </c>
      <c r="Q501">
        <v>7.75</v>
      </c>
      <c r="R501">
        <v>0</v>
      </c>
      <c r="S501">
        <v>1</v>
      </c>
      <c r="T501" t="s">
        <v>408</v>
      </c>
      <c r="U501" t="s">
        <v>28</v>
      </c>
      <c r="V501" t="s">
        <v>405</v>
      </c>
      <c r="W501" t="s">
        <v>168</v>
      </c>
      <c r="X501">
        <v>8</v>
      </c>
      <c r="Y501" t="s">
        <v>56</v>
      </c>
      <c r="Z501" t="s">
        <v>57</v>
      </c>
      <c r="AA501" t="s">
        <v>58</v>
      </c>
      <c r="AB501" t="s">
        <v>59</v>
      </c>
      <c r="AC501" t="s">
        <v>60</v>
      </c>
      <c r="AD501" t="s">
        <v>3</v>
      </c>
      <c r="AE501" t="s">
        <v>4</v>
      </c>
    </row>
    <row r="502" spans="1:31" x14ac:dyDescent="0.25">
      <c r="A502">
        <v>10437</v>
      </c>
      <c r="B502" t="s">
        <v>377</v>
      </c>
      <c r="C502">
        <v>8</v>
      </c>
      <c r="D502" s="1">
        <v>41675</v>
      </c>
      <c r="E502" s="1">
        <v>41703</v>
      </c>
      <c r="F502" s="1">
        <v>41682</v>
      </c>
      <c r="G502">
        <v>1</v>
      </c>
      <c r="H502">
        <v>19.97</v>
      </c>
      <c r="I502">
        <v>53</v>
      </c>
      <c r="J502" s="2">
        <v>26.2</v>
      </c>
      <c r="K502">
        <v>15</v>
      </c>
      <c r="L502">
        <v>0</v>
      </c>
      <c r="M502" s="3">
        <f>Table_orders[[#This Row],[order_details.unitPrice]]*Table_orders[[#This Row],[order_details.quantity]]</f>
        <v>393</v>
      </c>
      <c r="N502" t="s">
        <v>571</v>
      </c>
      <c r="O502" t="s">
        <v>525</v>
      </c>
      <c r="P502" t="s">
        <v>526</v>
      </c>
      <c r="Q502">
        <v>32.799999999999997</v>
      </c>
      <c r="R502">
        <v>1</v>
      </c>
      <c r="S502">
        <v>6</v>
      </c>
      <c r="T502" t="s">
        <v>413</v>
      </c>
      <c r="U502" t="s">
        <v>116</v>
      </c>
      <c r="V502" t="s">
        <v>405</v>
      </c>
      <c r="W502" t="s">
        <v>168</v>
      </c>
      <c r="X502">
        <v>2</v>
      </c>
      <c r="Y502" t="s">
        <v>378</v>
      </c>
      <c r="Z502" t="s">
        <v>379</v>
      </c>
      <c r="AA502" t="s">
        <v>73</v>
      </c>
      <c r="AB502" t="s">
        <v>380</v>
      </c>
      <c r="AC502" t="s">
        <v>381</v>
      </c>
      <c r="AD502" t="s">
        <v>13</v>
      </c>
      <c r="AE502" t="s">
        <v>14</v>
      </c>
    </row>
    <row r="503" spans="1:31" x14ac:dyDescent="0.25">
      <c r="A503">
        <v>10438</v>
      </c>
      <c r="B503" t="s">
        <v>347</v>
      </c>
      <c r="C503">
        <v>3</v>
      </c>
      <c r="D503" s="1">
        <v>41676</v>
      </c>
      <c r="E503" s="1">
        <v>41704</v>
      </c>
      <c r="F503" s="1">
        <v>41684</v>
      </c>
      <c r="G503">
        <v>2</v>
      </c>
      <c r="H503">
        <v>8.24</v>
      </c>
      <c r="I503">
        <v>19</v>
      </c>
      <c r="J503" s="2">
        <v>7.3</v>
      </c>
      <c r="K503">
        <v>15</v>
      </c>
      <c r="L503">
        <v>0.2</v>
      </c>
      <c r="M503" s="3">
        <f>Table_orders[[#This Row],[order_details.unitPrice]]*Table_orders[[#This Row],[order_details.quantity]]</f>
        <v>109.5</v>
      </c>
      <c r="N503" t="s">
        <v>572</v>
      </c>
      <c r="O503" t="s">
        <v>459</v>
      </c>
      <c r="P503" t="s">
        <v>460</v>
      </c>
      <c r="Q503">
        <v>9.1999999999999993</v>
      </c>
      <c r="R503">
        <v>0</v>
      </c>
      <c r="S503">
        <v>3</v>
      </c>
      <c r="T503" t="s">
        <v>408</v>
      </c>
      <c r="U503" t="s">
        <v>28</v>
      </c>
      <c r="V503" t="s">
        <v>405</v>
      </c>
      <c r="W503" t="s">
        <v>168</v>
      </c>
      <c r="X503">
        <v>8</v>
      </c>
      <c r="Y503" t="s">
        <v>348</v>
      </c>
      <c r="Z503" t="s">
        <v>349</v>
      </c>
      <c r="AA503" t="s">
        <v>58</v>
      </c>
      <c r="AB503" t="s">
        <v>350</v>
      </c>
      <c r="AC503" t="s">
        <v>30</v>
      </c>
      <c r="AD503" t="s">
        <v>7</v>
      </c>
      <c r="AE503" t="s">
        <v>8</v>
      </c>
    </row>
    <row r="504" spans="1:31" x14ac:dyDescent="0.25">
      <c r="A504">
        <v>10438</v>
      </c>
      <c r="B504" t="s">
        <v>347</v>
      </c>
      <c r="C504">
        <v>3</v>
      </c>
      <c r="D504" s="1">
        <v>41676</v>
      </c>
      <c r="E504" s="1">
        <v>41704</v>
      </c>
      <c r="F504" s="1">
        <v>41684</v>
      </c>
      <c r="G504">
        <v>2</v>
      </c>
      <c r="H504">
        <v>8.24</v>
      </c>
      <c r="I504">
        <v>34</v>
      </c>
      <c r="J504" s="2">
        <v>11.2</v>
      </c>
      <c r="K504">
        <v>20</v>
      </c>
      <c r="L504">
        <v>0.2</v>
      </c>
      <c r="M504" s="3">
        <f>Table_orders[[#This Row],[order_details.unitPrice]]*Table_orders[[#This Row],[order_details.quantity]]</f>
        <v>224</v>
      </c>
      <c r="N504" t="s">
        <v>572</v>
      </c>
      <c r="O504" t="s">
        <v>489</v>
      </c>
      <c r="P504" t="s">
        <v>426</v>
      </c>
      <c r="Q504">
        <v>14</v>
      </c>
      <c r="R504">
        <v>0</v>
      </c>
      <c r="S504">
        <v>1</v>
      </c>
      <c r="T504" t="s">
        <v>408</v>
      </c>
      <c r="U504" t="s">
        <v>28</v>
      </c>
      <c r="V504" t="s">
        <v>405</v>
      </c>
      <c r="W504" t="s">
        <v>168</v>
      </c>
      <c r="X504">
        <v>8</v>
      </c>
      <c r="Y504" t="s">
        <v>348</v>
      </c>
      <c r="Z504" t="s">
        <v>349</v>
      </c>
      <c r="AA504" t="s">
        <v>58</v>
      </c>
      <c r="AB504" t="s">
        <v>350</v>
      </c>
      <c r="AC504" t="s">
        <v>30</v>
      </c>
      <c r="AD504" t="s">
        <v>3</v>
      </c>
      <c r="AE504" t="s">
        <v>4</v>
      </c>
    </row>
    <row r="505" spans="1:31" x14ac:dyDescent="0.25">
      <c r="A505">
        <v>10438</v>
      </c>
      <c r="B505" t="s">
        <v>347</v>
      </c>
      <c r="C505">
        <v>3</v>
      </c>
      <c r="D505" s="1">
        <v>41676</v>
      </c>
      <c r="E505" s="1">
        <v>41704</v>
      </c>
      <c r="F505" s="1">
        <v>41684</v>
      </c>
      <c r="G505">
        <v>2</v>
      </c>
      <c r="H505">
        <v>8.24</v>
      </c>
      <c r="I505">
        <v>57</v>
      </c>
      <c r="J505" s="2">
        <v>15.6</v>
      </c>
      <c r="K505">
        <v>15</v>
      </c>
      <c r="L505">
        <v>0.2</v>
      </c>
      <c r="M505" s="3">
        <f>Table_orders[[#This Row],[order_details.unitPrice]]*Table_orders[[#This Row],[order_details.quantity]]</f>
        <v>234</v>
      </c>
      <c r="N505" t="s">
        <v>572</v>
      </c>
      <c r="O505" t="s">
        <v>533</v>
      </c>
      <c r="P505" t="s">
        <v>532</v>
      </c>
      <c r="Q505">
        <v>19.5</v>
      </c>
      <c r="R505">
        <v>0</v>
      </c>
      <c r="S505">
        <v>5</v>
      </c>
      <c r="T505" t="s">
        <v>408</v>
      </c>
      <c r="U505" t="s">
        <v>28</v>
      </c>
      <c r="V505" t="s">
        <v>405</v>
      </c>
      <c r="W505" t="s">
        <v>168</v>
      </c>
      <c r="X505">
        <v>8</v>
      </c>
      <c r="Y505" t="s">
        <v>348</v>
      </c>
      <c r="Z505" t="s">
        <v>349</v>
      </c>
      <c r="AA505" t="s">
        <v>58</v>
      </c>
      <c r="AB505" t="s">
        <v>350</v>
      </c>
      <c r="AC505" t="s">
        <v>30</v>
      </c>
      <c r="AD505" t="s">
        <v>11</v>
      </c>
      <c r="AE505" t="s">
        <v>12</v>
      </c>
    </row>
    <row r="506" spans="1:31" x14ac:dyDescent="0.25">
      <c r="A506">
        <v>10439</v>
      </c>
      <c r="B506" t="s">
        <v>244</v>
      </c>
      <c r="C506">
        <v>6</v>
      </c>
      <c r="D506" s="1">
        <v>41677</v>
      </c>
      <c r="E506" s="1">
        <v>41705</v>
      </c>
      <c r="F506" s="1">
        <v>41680</v>
      </c>
      <c r="G506">
        <v>3</v>
      </c>
      <c r="H506">
        <v>4.07</v>
      </c>
      <c r="I506">
        <v>12</v>
      </c>
      <c r="J506" s="2">
        <v>30.4</v>
      </c>
      <c r="K506">
        <v>15</v>
      </c>
      <c r="L506">
        <v>0</v>
      </c>
      <c r="M506" s="3">
        <f>Table_orders[[#This Row],[order_details.unitPrice]]*Table_orders[[#This Row],[order_details.quantity]]</f>
        <v>456</v>
      </c>
      <c r="N506" t="s">
        <v>573</v>
      </c>
      <c r="O506" t="s">
        <v>445</v>
      </c>
      <c r="P506" t="s">
        <v>446</v>
      </c>
      <c r="Q506">
        <v>38</v>
      </c>
      <c r="R506">
        <v>0</v>
      </c>
      <c r="S506">
        <v>4</v>
      </c>
      <c r="T506" t="s">
        <v>411</v>
      </c>
      <c r="U506" t="s">
        <v>28</v>
      </c>
      <c r="V506" t="s">
        <v>43</v>
      </c>
      <c r="W506" t="s">
        <v>44</v>
      </c>
      <c r="X506">
        <v>5</v>
      </c>
      <c r="Y506" t="s">
        <v>245</v>
      </c>
      <c r="Z506" t="s">
        <v>246</v>
      </c>
      <c r="AA506" t="s">
        <v>122</v>
      </c>
      <c r="AB506" t="s">
        <v>247</v>
      </c>
      <c r="AC506" t="s">
        <v>75</v>
      </c>
      <c r="AD506" t="s">
        <v>9</v>
      </c>
      <c r="AE506" t="s">
        <v>10</v>
      </c>
    </row>
    <row r="507" spans="1:31" x14ac:dyDescent="0.25">
      <c r="A507">
        <v>10439</v>
      </c>
      <c r="B507" t="s">
        <v>244</v>
      </c>
      <c r="C507">
        <v>6</v>
      </c>
      <c r="D507" s="1">
        <v>41677</v>
      </c>
      <c r="E507" s="1">
        <v>41705</v>
      </c>
      <c r="F507" s="1">
        <v>41680</v>
      </c>
      <c r="G507">
        <v>3</v>
      </c>
      <c r="H507">
        <v>4.07</v>
      </c>
      <c r="I507">
        <v>16</v>
      </c>
      <c r="J507" s="2">
        <v>13.9</v>
      </c>
      <c r="K507">
        <v>16</v>
      </c>
      <c r="L507">
        <v>0</v>
      </c>
      <c r="M507" s="3">
        <f>Table_orders[[#This Row],[order_details.unitPrice]]*Table_orders[[#This Row],[order_details.quantity]]</f>
        <v>222.4</v>
      </c>
      <c r="N507" t="s">
        <v>573</v>
      </c>
      <c r="O507" t="s">
        <v>453</v>
      </c>
      <c r="P507" t="s">
        <v>454</v>
      </c>
      <c r="Q507">
        <v>17.45</v>
      </c>
      <c r="R507">
        <v>0</v>
      </c>
      <c r="S507">
        <v>3</v>
      </c>
      <c r="T507" t="s">
        <v>411</v>
      </c>
      <c r="U507" t="s">
        <v>28</v>
      </c>
      <c r="V507" t="s">
        <v>43</v>
      </c>
      <c r="W507" t="s">
        <v>44</v>
      </c>
      <c r="X507">
        <v>5</v>
      </c>
      <c r="Y507" t="s">
        <v>245</v>
      </c>
      <c r="Z507" t="s">
        <v>246</v>
      </c>
      <c r="AA507" t="s">
        <v>122</v>
      </c>
      <c r="AB507" t="s">
        <v>247</v>
      </c>
      <c r="AC507" t="s">
        <v>75</v>
      </c>
      <c r="AD507" t="s">
        <v>7</v>
      </c>
      <c r="AE507" t="s">
        <v>8</v>
      </c>
    </row>
    <row r="508" spans="1:31" x14ac:dyDescent="0.25">
      <c r="A508">
        <v>10439</v>
      </c>
      <c r="B508" t="s">
        <v>244</v>
      </c>
      <c r="C508">
        <v>6</v>
      </c>
      <c r="D508" s="1">
        <v>41677</v>
      </c>
      <c r="E508" s="1">
        <v>41705</v>
      </c>
      <c r="F508" s="1">
        <v>41680</v>
      </c>
      <c r="G508">
        <v>3</v>
      </c>
      <c r="H508">
        <v>4.07</v>
      </c>
      <c r="I508">
        <v>64</v>
      </c>
      <c r="J508" s="2">
        <v>26.6</v>
      </c>
      <c r="K508">
        <v>6</v>
      </c>
      <c r="L508">
        <v>0</v>
      </c>
      <c r="M508" s="3">
        <f>Table_orders[[#This Row],[order_details.unitPrice]]*Table_orders[[#This Row],[order_details.quantity]]</f>
        <v>159.60000000000002</v>
      </c>
      <c r="N508" t="s">
        <v>573</v>
      </c>
      <c r="O508" t="s">
        <v>546</v>
      </c>
      <c r="P508" t="s">
        <v>547</v>
      </c>
      <c r="Q508">
        <v>33.25</v>
      </c>
      <c r="R508">
        <v>0</v>
      </c>
      <c r="S508">
        <v>5</v>
      </c>
      <c r="T508" t="s">
        <v>411</v>
      </c>
      <c r="U508" t="s">
        <v>28</v>
      </c>
      <c r="V508" t="s">
        <v>43</v>
      </c>
      <c r="W508" t="s">
        <v>44</v>
      </c>
      <c r="X508">
        <v>5</v>
      </c>
      <c r="Y508" t="s">
        <v>245</v>
      </c>
      <c r="Z508" t="s">
        <v>246</v>
      </c>
      <c r="AA508" t="s">
        <v>122</v>
      </c>
      <c r="AB508" t="s">
        <v>247</v>
      </c>
      <c r="AC508" t="s">
        <v>75</v>
      </c>
      <c r="AD508" t="s">
        <v>11</v>
      </c>
      <c r="AE508" t="s">
        <v>12</v>
      </c>
    </row>
    <row r="509" spans="1:31" x14ac:dyDescent="0.25">
      <c r="A509">
        <v>10439</v>
      </c>
      <c r="B509" t="s">
        <v>244</v>
      </c>
      <c r="C509">
        <v>6</v>
      </c>
      <c r="D509" s="1">
        <v>41677</v>
      </c>
      <c r="E509" s="1">
        <v>41705</v>
      </c>
      <c r="F509" s="1">
        <v>41680</v>
      </c>
      <c r="G509">
        <v>3</v>
      </c>
      <c r="H509">
        <v>4.07</v>
      </c>
      <c r="I509">
        <v>74</v>
      </c>
      <c r="J509" s="2">
        <v>8</v>
      </c>
      <c r="K509">
        <v>30</v>
      </c>
      <c r="L509">
        <v>0</v>
      </c>
      <c r="M509" s="3">
        <f>Table_orders[[#This Row],[order_details.unitPrice]]*Table_orders[[#This Row],[order_details.quantity]]</f>
        <v>240</v>
      </c>
      <c r="N509" t="s">
        <v>573</v>
      </c>
      <c r="O509" t="s">
        <v>563</v>
      </c>
      <c r="P509" t="s">
        <v>537</v>
      </c>
      <c r="Q509">
        <v>10</v>
      </c>
      <c r="R509">
        <v>0</v>
      </c>
      <c r="S509">
        <v>7</v>
      </c>
      <c r="T509" t="s">
        <v>411</v>
      </c>
      <c r="U509" t="s">
        <v>28</v>
      </c>
      <c r="V509" t="s">
        <v>43</v>
      </c>
      <c r="W509" t="s">
        <v>44</v>
      </c>
      <c r="X509">
        <v>5</v>
      </c>
      <c r="Y509" t="s">
        <v>245</v>
      </c>
      <c r="Z509" t="s">
        <v>246</v>
      </c>
      <c r="AA509" t="s">
        <v>122</v>
      </c>
      <c r="AB509" t="s">
        <v>247</v>
      </c>
      <c r="AC509" t="s">
        <v>75</v>
      </c>
      <c r="AD509" t="s">
        <v>15</v>
      </c>
      <c r="AE509" t="s">
        <v>16</v>
      </c>
    </row>
    <row r="510" spans="1:31" x14ac:dyDescent="0.25">
      <c r="A510">
        <v>10440</v>
      </c>
      <c r="B510" t="s">
        <v>317</v>
      </c>
      <c r="C510">
        <v>4</v>
      </c>
      <c r="D510" s="1">
        <v>41680</v>
      </c>
      <c r="E510" s="1">
        <v>41708</v>
      </c>
      <c r="F510" s="1">
        <v>41698</v>
      </c>
      <c r="G510">
        <v>2</v>
      </c>
      <c r="H510">
        <v>86.53</v>
      </c>
      <c r="I510">
        <v>2</v>
      </c>
      <c r="J510" s="2">
        <v>15.2</v>
      </c>
      <c r="K510">
        <v>45</v>
      </c>
      <c r="L510">
        <v>0.15</v>
      </c>
      <c r="M510" s="3">
        <f>Table_orders[[#This Row],[order_details.unitPrice]]*Table_orders[[#This Row],[order_details.quantity]]</f>
        <v>684</v>
      </c>
      <c r="N510" t="s">
        <v>572</v>
      </c>
      <c r="O510" t="s">
        <v>425</v>
      </c>
      <c r="P510" t="s">
        <v>426</v>
      </c>
      <c r="Q510">
        <v>19</v>
      </c>
      <c r="R510">
        <v>0</v>
      </c>
      <c r="S510">
        <v>1</v>
      </c>
      <c r="T510" t="s">
        <v>409</v>
      </c>
      <c r="U510" t="s">
        <v>28</v>
      </c>
      <c r="V510" t="s">
        <v>405</v>
      </c>
      <c r="W510" t="s">
        <v>168</v>
      </c>
      <c r="X510">
        <v>8</v>
      </c>
      <c r="Y510" t="s">
        <v>318</v>
      </c>
      <c r="Z510" t="s">
        <v>319</v>
      </c>
      <c r="AA510" t="s">
        <v>28</v>
      </c>
      <c r="AB510" t="s">
        <v>320</v>
      </c>
      <c r="AC510" t="s">
        <v>168</v>
      </c>
      <c r="AD510" t="s">
        <v>3</v>
      </c>
      <c r="AE510" t="s">
        <v>4</v>
      </c>
    </row>
    <row r="511" spans="1:31" x14ac:dyDescent="0.25">
      <c r="A511">
        <v>10440</v>
      </c>
      <c r="B511" t="s">
        <v>317</v>
      </c>
      <c r="C511">
        <v>4</v>
      </c>
      <c r="D511" s="1">
        <v>41680</v>
      </c>
      <c r="E511" s="1">
        <v>41708</v>
      </c>
      <c r="F511" s="1">
        <v>41698</v>
      </c>
      <c r="G511">
        <v>2</v>
      </c>
      <c r="H511">
        <v>86.53</v>
      </c>
      <c r="I511">
        <v>16</v>
      </c>
      <c r="J511" s="2">
        <v>13.9</v>
      </c>
      <c r="K511">
        <v>49</v>
      </c>
      <c r="L511">
        <v>0.15</v>
      </c>
      <c r="M511" s="3">
        <f>Table_orders[[#This Row],[order_details.unitPrice]]*Table_orders[[#This Row],[order_details.quantity]]</f>
        <v>681.1</v>
      </c>
      <c r="N511" t="s">
        <v>572</v>
      </c>
      <c r="O511" t="s">
        <v>453</v>
      </c>
      <c r="P511" t="s">
        <v>454</v>
      </c>
      <c r="Q511">
        <v>17.45</v>
      </c>
      <c r="R511">
        <v>0</v>
      </c>
      <c r="S511">
        <v>3</v>
      </c>
      <c r="T511" t="s">
        <v>409</v>
      </c>
      <c r="U511" t="s">
        <v>28</v>
      </c>
      <c r="V511" t="s">
        <v>405</v>
      </c>
      <c r="W511" t="s">
        <v>168</v>
      </c>
      <c r="X511">
        <v>8</v>
      </c>
      <c r="Y511" t="s">
        <v>318</v>
      </c>
      <c r="Z511" t="s">
        <v>319</v>
      </c>
      <c r="AA511" t="s">
        <v>28</v>
      </c>
      <c r="AB511" t="s">
        <v>320</v>
      </c>
      <c r="AC511" t="s">
        <v>168</v>
      </c>
      <c r="AD511" t="s">
        <v>7</v>
      </c>
      <c r="AE511" t="s">
        <v>8</v>
      </c>
    </row>
    <row r="512" spans="1:31" x14ac:dyDescent="0.25">
      <c r="A512">
        <v>10440</v>
      </c>
      <c r="B512" t="s">
        <v>317</v>
      </c>
      <c r="C512">
        <v>4</v>
      </c>
      <c r="D512" s="1">
        <v>41680</v>
      </c>
      <c r="E512" s="1">
        <v>41708</v>
      </c>
      <c r="F512" s="1">
        <v>41698</v>
      </c>
      <c r="G512">
        <v>2</v>
      </c>
      <c r="H512">
        <v>86.53</v>
      </c>
      <c r="I512">
        <v>29</v>
      </c>
      <c r="J512" s="2">
        <v>99</v>
      </c>
      <c r="K512">
        <v>24</v>
      </c>
      <c r="L512">
        <v>0.15</v>
      </c>
      <c r="M512" s="3">
        <f>Table_orders[[#This Row],[order_details.unitPrice]]*Table_orders[[#This Row],[order_details.quantity]]</f>
        <v>2376</v>
      </c>
      <c r="N512" t="s">
        <v>572</v>
      </c>
      <c r="O512" t="s">
        <v>479</v>
      </c>
      <c r="P512" t="s">
        <v>480</v>
      </c>
      <c r="Q512">
        <v>123.79</v>
      </c>
      <c r="R512">
        <v>1</v>
      </c>
      <c r="S512">
        <v>6</v>
      </c>
      <c r="T512" t="s">
        <v>409</v>
      </c>
      <c r="U512" t="s">
        <v>28</v>
      </c>
      <c r="V512" t="s">
        <v>405</v>
      </c>
      <c r="W512" t="s">
        <v>168</v>
      </c>
      <c r="X512">
        <v>8</v>
      </c>
      <c r="Y512" t="s">
        <v>318</v>
      </c>
      <c r="Z512" t="s">
        <v>319</v>
      </c>
      <c r="AA512" t="s">
        <v>28</v>
      </c>
      <c r="AB512" t="s">
        <v>320</v>
      </c>
      <c r="AC512" t="s">
        <v>168</v>
      </c>
      <c r="AD512" t="s">
        <v>13</v>
      </c>
      <c r="AE512" t="s">
        <v>14</v>
      </c>
    </row>
    <row r="513" spans="1:31" x14ac:dyDescent="0.25">
      <c r="A513">
        <v>10440</v>
      </c>
      <c r="B513" t="s">
        <v>317</v>
      </c>
      <c r="C513">
        <v>4</v>
      </c>
      <c r="D513" s="1">
        <v>41680</v>
      </c>
      <c r="E513" s="1">
        <v>41708</v>
      </c>
      <c r="F513" s="1">
        <v>41698</v>
      </c>
      <c r="G513">
        <v>2</v>
      </c>
      <c r="H513">
        <v>86.53</v>
      </c>
      <c r="I513">
        <v>61</v>
      </c>
      <c r="J513" s="2">
        <v>22.8</v>
      </c>
      <c r="K513">
        <v>90</v>
      </c>
      <c r="L513">
        <v>0.15</v>
      </c>
      <c r="M513" s="3">
        <f>Table_orders[[#This Row],[order_details.unitPrice]]*Table_orders[[#This Row],[order_details.quantity]]</f>
        <v>2052</v>
      </c>
      <c r="N513" t="s">
        <v>572</v>
      </c>
      <c r="O513" t="s">
        <v>540</v>
      </c>
      <c r="P513" t="s">
        <v>541</v>
      </c>
      <c r="Q513">
        <v>28.5</v>
      </c>
      <c r="R513">
        <v>0</v>
      </c>
      <c r="S513">
        <v>2</v>
      </c>
      <c r="T513" t="s">
        <v>409</v>
      </c>
      <c r="U513" t="s">
        <v>28</v>
      </c>
      <c r="V513" t="s">
        <v>405</v>
      </c>
      <c r="W513" t="s">
        <v>168</v>
      </c>
      <c r="X513">
        <v>8</v>
      </c>
      <c r="Y513" t="s">
        <v>318</v>
      </c>
      <c r="Z513" t="s">
        <v>319</v>
      </c>
      <c r="AA513" t="s">
        <v>28</v>
      </c>
      <c r="AB513" t="s">
        <v>320</v>
      </c>
      <c r="AC513" t="s">
        <v>168</v>
      </c>
      <c r="AD513" t="s">
        <v>5</v>
      </c>
      <c r="AE513" t="s">
        <v>6</v>
      </c>
    </row>
    <row r="514" spans="1:31" x14ac:dyDescent="0.25">
      <c r="A514">
        <v>10441</v>
      </c>
      <c r="B514" t="s">
        <v>258</v>
      </c>
      <c r="C514">
        <v>3</v>
      </c>
      <c r="D514" s="1">
        <v>41680</v>
      </c>
      <c r="E514" s="1">
        <v>41722</v>
      </c>
      <c r="F514" s="1">
        <v>41712</v>
      </c>
      <c r="G514">
        <v>2</v>
      </c>
      <c r="H514">
        <v>73.02</v>
      </c>
      <c r="I514">
        <v>27</v>
      </c>
      <c r="J514" s="2">
        <v>35.1</v>
      </c>
      <c r="K514">
        <v>50</v>
      </c>
      <c r="L514">
        <v>0</v>
      </c>
      <c r="M514" s="3">
        <f>Table_orders[[#This Row],[order_details.unitPrice]]*Table_orders[[#This Row],[order_details.quantity]]</f>
        <v>1755</v>
      </c>
      <c r="N514" t="s">
        <v>572</v>
      </c>
      <c r="O514" t="s">
        <v>475</v>
      </c>
      <c r="P514" t="s">
        <v>476</v>
      </c>
      <c r="Q514">
        <v>43.9</v>
      </c>
      <c r="R514">
        <v>0</v>
      </c>
      <c r="S514">
        <v>3</v>
      </c>
      <c r="T514" t="s">
        <v>408</v>
      </c>
      <c r="U514" t="s">
        <v>28</v>
      </c>
      <c r="V514" t="s">
        <v>405</v>
      </c>
      <c r="W514" t="s">
        <v>168</v>
      </c>
      <c r="X514">
        <v>8</v>
      </c>
      <c r="Y514" t="s">
        <v>259</v>
      </c>
      <c r="Z514" t="s">
        <v>260</v>
      </c>
      <c r="AA514" t="s">
        <v>28</v>
      </c>
      <c r="AB514" t="s">
        <v>261</v>
      </c>
      <c r="AC514" t="s">
        <v>168</v>
      </c>
      <c r="AD514" t="s">
        <v>7</v>
      </c>
      <c r="AE514" t="s">
        <v>8</v>
      </c>
    </row>
    <row r="515" spans="1:31" x14ac:dyDescent="0.25">
      <c r="A515">
        <v>10442</v>
      </c>
      <c r="B515" t="s">
        <v>113</v>
      </c>
      <c r="C515">
        <v>3</v>
      </c>
      <c r="D515" s="1">
        <v>41681</v>
      </c>
      <c r="E515" s="1">
        <v>41709</v>
      </c>
      <c r="F515" s="1">
        <v>41688</v>
      </c>
      <c r="G515">
        <v>2</v>
      </c>
      <c r="H515">
        <v>47.94</v>
      </c>
      <c r="I515">
        <v>11</v>
      </c>
      <c r="J515" s="2">
        <v>16.8</v>
      </c>
      <c r="K515">
        <v>30</v>
      </c>
      <c r="L515">
        <v>0</v>
      </c>
      <c r="M515" s="3">
        <f>Table_orders[[#This Row],[order_details.unitPrice]]*Table_orders[[#This Row],[order_details.quantity]]</f>
        <v>504</v>
      </c>
      <c r="N515" t="s">
        <v>572</v>
      </c>
      <c r="O515" t="s">
        <v>443</v>
      </c>
      <c r="P515" t="s">
        <v>444</v>
      </c>
      <c r="Q515">
        <v>21</v>
      </c>
      <c r="R515">
        <v>0</v>
      </c>
      <c r="S515">
        <v>4</v>
      </c>
      <c r="T515" t="s">
        <v>408</v>
      </c>
      <c r="U515" t="s">
        <v>28</v>
      </c>
      <c r="V515" t="s">
        <v>405</v>
      </c>
      <c r="W515" t="s">
        <v>168</v>
      </c>
      <c r="X515">
        <v>8</v>
      </c>
      <c r="Y515" t="s">
        <v>114</v>
      </c>
      <c r="Z515" t="s">
        <v>115</v>
      </c>
      <c r="AA515" t="s">
        <v>116</v>
      </c>
      <c r="AB515" t="s">
        <v>117</v>
      </c>
      <c r="AC515" t="s">
        <v>118</v>
      </c>
      <c r="AD515" t="s">
        <v>9</v>
      </c>
      <c r="AE515" t="s">
        <v>10</v>
      </c>
    </row>
    <row r="516" spans="1:31" x14ac:dyDescent="0.25">
      <c r="A516">
        <v>10442</v>
      </c>
      <c r="B516" t="s">
        <v>113</v>
      </c>
      <c r="C516">
        <v>3</v>
      </c>
      <c r="D516" s="1">
        <v>41681</v>
      </c>
      <c r="E516" s="1">
        <v>41709</v>
      </c>
      <c r="F516" s="1">
        <v>41688</v>
      </c>
      <c r="G516">
        <v>2</v>
      </c>
      <c r="H516">
        <v>47.94</v>
      </c>
      <c r="I516">
        <v>54</v>
      </c>
      <c r="J516" s="2">
        <v>5.9</v>
      </c>
      <c r="K516">
        <v>80</v>
      </c>
      <c r="L516">
        <v>0</v>
      </c>
      <c r="M516" s="3">
        <f>Table_orders[[#This Row],[order_details.unitPrice]]*Table_orders[[#This Row],[order_details.quantity]]</f>
        <v>472</v>
      </c>
      <c r="N516" t="s">
        <v>572</v>
      </c>
      <c r="O516" t="s">
        <v>527</v>
      </c>
      <c r="P516" t="s">
        <v>528</v>
      </c>
      <c r="Q516">
        <v>7.45</v>
      </c>
      <c r="R516">
        <v>0</v>
      </c>
      <c r="S516">
        <v>6</v>
      </c>
      <c r="T516" t="s">
        <v>408</v>
      </c>
      <c r="U516" t="s">
        <v>28</v>
      </c>
      <c r="V516" t="s">
        <v>405</v>
      </c>
      <c r="W516" t="s">
        <v>168</v>
      </c>
      <c r="X516">
        <v>8</v>
      </c>
      <c r="Y516" t="s">
        <v>114</v>
      </c>
      <c r="Z516" t="s">
        <v>115</v>
      </c>
      <c r="AA516" t="s">
        <v>116</v>
      </c>
      <c r="AB516" t="s">
        <v>117</v>
      </c>
      <c r="AC516" t="s">
        <v>118</v>
      </c>
      <c r="AD516" t="s">
        <v>13</v>
      </c>
      <c r="AE516" t="s">
        <v>14</v>
      </c>
    </row>
    <row r="517" spans="1:31" x14ac:dyDescent="0.25">
      <c r="A517">
        <v>10442</v>
      </c>
      <c r="B517" t="s">
        <v>113</v>
      </c>
      <c r="C517">
        <v>3</v>
      </c>
      <c r="D517" s="1">
        <v>41681</v>
      </c>
      <c r="E517" s="1">
        <v>41709</v>
      </c>
      <c r="F517" s="1">
        <v>41688</v>
      </c>
      <c r="G517">
        <v>2</v>
      </c>
      <c r="H517">
        <v>47.94</v>
      </c>
      <c r="I517">
        <v>66</v>
      </c>
      <c r="J517" s="2">
        <v>13.6</v>
      </c>
      <c r="K517">
        <v>60</v>
      </c>
      <c r="L517">
        <v>0</v>
      </c>
      <c r="M517" s="3">
        <f>Table_orders[[#This Row],[order_details.unitPrice]]*Table_orders[[#This Row],[order_details.quantity]]</f>
        <v>816</v>
      </c>
      <c r="N517" t="s">
        <v>572</v>
      </c>
      <c r="O517" t="s">
        <v>550</v>
      </c>
      <c r="P517" t="s">
        <v>551</v>
      </c>
      <c r="Q517">
        <v>17</v>
      </c>
      <c r="R517">
        <v>0</v>
      </c>
      <c r="S517">
        <v>2</v>
      </c>
      <c r="T517" t="s">
        <v>408</v>
      </c>
      <c r="U517" t="s">
        <v>28</v>
      </c>
      <c r="V517" t="s">
        <v>405</v>
      </c>
      <c r="W517" t="s">
        <v>168</v>
      </c>
      <c r="X517">
        <v>8</v>
      </c>
      <c r="Y517" t="s">
        <v>114</v>
      </c>
      <c r="Z517" t="s">
        <v>115</v>
      </c>
      <c r="AA517" t="s">
        <v>116</v>
      </c>
      <c r="AB517" t="s">
        <v>117</v>
      </c>
      <c r="AC517" t="s">
        <v>118</v>
      </c>
      <c r="AD517" t="s">
        <v>5</v>
      </c>
      <c r="AE517" t="s">
        <v>6</v>
      </c>
    </row>
    <row r="518" spans="1:31" x14ac:dyDescent="0.25">
      <c r="A518">
        <v>10443</v>
      </c>
      <c r="B518" t="s">
        <v>298</v>
      </c>
      <c r="C518">
        <v>8</v>
      </c>
      <c r="D518" s="1">
        <v>41682</v>
      </c>
      <c r="E518" s="1">
        <v>41710</v>
      </c>
      <c r="F518" s="1">
        <v>41684</v>
      </c>
      <c r="G518">
        <v>1</v>
      </c>
      <c r="H518">
        <v>13.95</v>
      </c>
      <c r="I518">
        <v>11</v>
      </c>
      <c r="J518" s="2">
        <v>16.8</v>
      </c>
      <c r="K518">
        <v>6</v>
      </c>
      <c r="L518">
        <v>0.2</v>
      </c>
      <c r="M518" s="3">
        <f>Table_orders[[#This Row],[order_details.unitPrice]]*Table_orders[[#This Row],[order_details.quantity]]</f>
        <v>100.80000000000001</v>
      </c>
      <c r="N518" t="s">
        <v>571</v>
      </c>
      <c r="O518" t="s">
        <v>443</v>
      </c>
      <c r="P518" t="s">
        <v>444</v>
      </c>
      <c r="Q518">
        <v>21</v>
      </c>
      <c r="R518">
        <v>0</v>
      </c>
      <c r="S518">
        <v>4</v>
      </c>
      <c r="T518" t="s">
        <v>413</v>
      </c>
      <c r="U518" t="s">
        <v>116</v>
      </c>
      <c r="V518" t="s">
        <v>405</v>
      </c>
      <c r="W518" t="s">
        <v>168</v>
      </c>
      <c r="X518">
        <v>2</v>
      </c>
      <c r="Y518" t="s">
        <v>299</v>
      </c>
      <c r="Z518" t="s">
        <v>300</v>
      </c>
      <c r="AA518" t="s">
        <v>96</v>
      </c>
      <c r="AB518" t="s">
        <v>301</v>
      </c>
      <c r="AC518" t="s">
        <v>146</v>
      </c>
      <c r="AD518" t="s">
        <v>9</v>
      </c>
      <c r="AE518" t="s">
        <v>10</v>
      </c>
    </row>
    <row r="519" spans="1:31" x14ac:dyDescent="0.25">
      <c r="A519">
        <v>10443</v>
      </c>
      <c r="B519" t="s">
        <v>298</v>
      </c>
      <c r="C519">
        <v>8</v>
      </c>
      <c r="D519" s="1">
        <v>41682</v>
      </c>
      <c r="E519" s="1">
        <v>41710</v>
      </c>
      <c r="F519" s="1">
        <v>41684</v>
      </c>
      <c r="G519">
        <v>1</v>
      </c>
      <c r="H519">
        <v>13.95</v>
      </c>
      <c r="I519">
        <v>28</v>
      </c>
      <c r="J519" s="2">
        <v>36.4</v>
      </c>
      <c r="K519">
        <v>12</v>
      </c>
      <c r="L519">
        <v>0</v>
      </c>
      <c r="M519" s="3">
        <f>Table_orders[[#This Row],[order_details.unitPrice]]*Table_orders[[#This Row],[order_details.quantity]]</f>
        <v>436.79999999999995</v>
      </c>
      <c r="N519" t="s">
        <v>571</v>
      </c>
      <c r="O519" t="s">
        <v>477</v>
      </c>
      <c r="P519" t="s">
        <v>478</v>
      </c>
      <c r="Q519">
        <v>45.6</v>
      </c>
      <c r="R519">
        <v>1</v>
      </c>
      <c r="S519">
        <v>7</v>
      </c>
      <c r="T519" t="s">
        <v>413</v>
      </c>
      <c r="U519" t="s">
        <v>116</v>
      </c>
      <c r="V519" t="s">
        <v>405</v>
      </c>
      <c r="W519" t="s">
        <v>168</v>
      </c>
      <c r="X519">
        <v>2</v>
      </c>
      <c r="Y519" t="s">
        <v>299</v>
      </c>
      <c r="Z519" t="s">
        <v>300</v>
      </c>
      <c r="AA519" t="s">
        <v>96</v>
      </c>
      <c r="AB519" t="s">
        <v>301</v>
      </c>
      <c r="AC519" t="s">
        <v>146</v>
      </c>
      <c r="AD519" t="s">
        <v>15</v>
      </c>
      <c r="AE519" t="s">
        <v>16</v>
      </c>
    </row>
    <row r="520" spans="1:31" x14ac:dyDescent="0.25">
      <c r="A520">
        <v>10444</v>
      </c>
      <c r="B520" t="s">
        <v>45</v>
      </c>
      <c r="C520">
        <v>3</v>
      </c>
      <c r="D520" s="1">
        <v>41682</v>
      </c>
      <c r="E520" s="1">
        <v>41710</v>
      </c>
      <c r="F520" s="1">
        <v>41691</v>
      </c>
      <c r="G520">
        <v>3</v>
      </c>
      <c r="H520">
        <v>3.5</v>
      </c>
      <c r="I520">
        <v>17</v>
      </c>
      <c r="J520" s="2">
        <v>31.2</v>
      </c>
      <c r="K520">
        <v>10</v>
      </c>
      <c r="L520">
        <v>0</v>
      </c>
      <c r="M520" s="3">
        <f>Table_orders[[#This Row],[order_details.unitPrice]]*Table_orders[[#This Row],[order_details.quantity]]</f>
        <v>312</v>
      </c>
      <c r="N520" t="s">
        <v>573</v>
      </c>
      <c r="O520" t="s">
        <v>455</v>
      </c>
      <c r="P520" t="s">
        <v>456</v>
      </c>
      <c r="Q520">
        <v>39</v>
      </c>
      <c r="R520">
        <v>1</v>
      </c>
      <c r="S520">
        <v>6</v>
      </c>
      <c r="T520" t="s">
        <v>408</v>
      </c>
      <c r="U520" t="s">
        <v>28</v>
      </c>
      <c r="V520" t="s">
        <v>405</v>
      </c>
      <c r="W520" t="s">
        <v>168</v>
      </c>
      <c r="X520">
        <v>8</v>
      </c>
      <c r="Y520" t="s">
        <v>46</v>
      </c>
      <c r="Z520" t="s">
        <v>47</v>
      </c>
      <c r="AA520" t="s">
        <v>48</v>
      </c>
      <c r="AB520" t="s">
        <v>49</v>
      </c>
      <c r="AC520" t="s">
        <v>50</v>
      </c>
      <c r="AD520" t="s">
        <v>13</v>
      </c>
      <c r="AE520" t="s">
        <v>14</v>
      </c>
    </row>
    <row r="521" spans="1:31" x14ac:dyDescent="0.25">
      <c r="A521">
        <v>10444</v>
      </c>
      <c r="B521" t="s">
        <v>45</v>
      </c>
      <c r="C521">
        <v>3</v>
      </c>
      <c r="D521" s="1">
        <v>41682</v>
      </c>
      <c r="E521" s="1">
        <v>41710</v>
      </c>
      <c r="F521" s="1">
        <v>41691</v>
      </c>
      <c r="G521">
        <v>3</v>
      </c>
      <c r="H521">
        <v>3.5</v>
      </c>
      <c r="I521">
        <v>26</v>
      </c>
      <c r="J521" s="2">
        <v>24.9</v>
      </c>
      <c r="K521">
        <v>15</v>
      </c>
      <c r="L521">
        <v>0</v>
      </c>
      <c r="M521" s="3">
        <f>Table_orders[[#This Row],[order_details.unitPrice]]*Table_orders[[#This Row],[order_details.quantity]]</f>
        <v>373.5</v>
      </c>
      <c r="N521" t="s">
        <v>573</v>
      </c>
      <c r="O521" t="s">
        <v>473</v>
      </c>
      <c r="P521" t="s">
        <v>474</v>
      </c>
      <c r="Q521">
        <v>31.23</v>
      </c>
      <c r="R521">
        <v>0</v>
      </c>
      <c r="S521">
        <v>3</v>
      </c>
      <c r="T521" t="s">
        <v>408</v>
      </c>
      <c r="U521" t="s">
        <v>28</v>
      </c>
      <c r="V521" t="s">
        <v>405</v>
      </c>
      <c r="W521" t="s">
        <v>168</v>
      </c>
      <c r="X521">
        <v>8</v>
      </c>
      <c r="Y521" t="s">
        <v>46</v>
      </c>
      <c r="Z521" t="s">
        <v>47</v>
      </c>
      <c r="AA521" t="s">
        <v>48</v>
      </c>
      <c r="AB521" t="s">
        <v>49</v>
      </c>
      <c r="AC521" t="s">
        <v>50</v>
      </c>
      <c r="AD521" t="s">
        <v>7</v>
      </c>
      <c r="AE521" t="s">
        <v>8</v>
      </c>
    </row>
    <row r="522" spans="1:31" x14ac:dyDescent="0.25">
      <c r="A522">
        <v>10444</v>
      </c>
      <c r="B522" t="s">
        <v>45</v>
      </c>
      <c r="C522">
        <v>3</v>
      </c>
      <c r="D522" s="1">
        <v>41682</v>
      </c>
      <c r="E522" s="1">
        <v>41710</v>
      </c>
      <c r="F522" s="1">
        <v>41691</v>
      </c>
      <c r="G522">
        <v>3</v>
      </c>
      <c r="H522">
        <v>3.5</v>
      </c>
      <c r="I522">
        <v>35</v>
      </c>
      <c r="J522" s="2">
        <v>14.4</v>
      </c>
      <c r="K522">
        <v>8</v>
      </c>
      <c r="L522">
        <v>0</v>
      </c>
      <c r="M522" s="3">
        <f>Table_orders[[#This Row],[order_details.unitPrice]]*Table_orders[[#This Row],[order_details.quantity]]</f>
        <v>115.2</v>
      </c>
      <c r="N522" t="s">
        <v>573</v>
      </c>
      <c r="O522" t="s">
        <v>490</v>
      </c>
      <c r="P522" t="s">
        <v>426</v>
      </c>
      <c r="Q522">
        <v>18</v>
      </c>
      <c r="R522">
        <v>0</v>
      </c>
      <c r="S522">
        <v>1</v>
      </c>
      <c r="T522" t="s">
        <v>408</v>
      </c>
      <c r="U522" t="s">
        <v>28</v>
      </c>
      <c r="V522" t="s">
        <v>405</v>
      </c>
      <c r="W522" t="s">
        <v>168</v>
      </c>
      <c r="X522">
        <v>8</v>
      </c>
      <c r="Y522" t="s">
        <v>46</v>
      </c>
      <c r="Z522" t="s">
        <v>47</v>
      </c>
      <c r="AA522" t="s">
        <v>48</v>
      </c>
      <c r="AB522" t="s">
        <v>49</v>
      </c>
      <c r="AC522" t="s">
        <v>50</v>
      </c>
      <c r="AD522" t="s">
        <v>3</v>
      </c>
      <c r="AE522" t="s">
        <v>4</v>
      </c>
    </row>
    <row r="523" spans="1:31" x14ac:dyDescent="0.25">
      <c r="A523">
        <v>10444</v>
      </c>
      <c r="B523" t="s">
        <v>45</v>
      </c>
      <c r="C523">
        <v>3</v>
      </c>
      <c r="D523" s="1">
        <v>41682</v>
      </c>
      <c r="E523" s="1">
        <v>41710</v>
      </c>
      <c r="F523" s="1">
        <v>41691</v>
      </c>
      <c r="G523">
        <v>3</v>
      </c>
      <c r="H523">
        <v>3.5</v>
      </c>
      <c r="I523">
        <v>41</v>
      </c>
      <c r="J523" s="2">
        <v>7.7</v>
      </c>
      <c r="K523">
        <v>30</v>
      </c>
      <c r="L523">
        <v>0</v>
      </c>
      <c r="M523" s="3">
        <f>Table_orders[[#This Row],[order_details.unitPrice]]*Table_orders[[#This Row],[order_details.quantity]]</f>
        <v>231</v>
      </c>
      <c r="N523" t="s">
        <v>573</v>
      </c>
      <c r="O523" t="s">
        <v>501</v>
      </c>
      <c r="P523" t="s">
        <v>502</v>
      </c>
      <c r="Q523">
        <v>9.65</v>
      </c>
      <c r="R523">
        <v>0</v>
      </c>
      <c r="S523">
        <v>8</v>
      </c>
      <c r="T523" t="s">
        <v>408</v>
      </c>
      <c r="U523" t="s">
        <v>28</v>
      </c>
      <c r="V523" t="s">
        <v>405</v>
      </c>
      <c r="W523" t="s">
        <v>168</v>
      </c>
      <c r="X523">
        <v>8</v>
      </c>
      <c r="Y523" t="s">
        <v>46</v>
      </c>
      <c r="Z523" t="s">
        <v>47</v>
      </c>
      <c r="AA523" t="s">
        <v>48</v>
      </c>
      <c r="AB523" t="s">
        <v>49</v>
      </c>
      <c r="AC523" t="s">
        <v>50</v>
      </c>
      <c r="AD523" t="s">
        <v>17</v>
      </c>
      <c r="AE523" t="s">
        <v>18</v>
      </c>
    </row>
    <row r="524" spans="1:31" x14ac:dyDescent="0.25">
      <c r="A524">
        <v>10445</v>
      </c>
      <c r="B524" t="s">
        <v>45</v>
      </c>
      <c r="C524">
        <v>3</v>
      </c>
      <c r="D524" s="1">
        <v>41683</v>
      </c>
      <c r="E524" s="1">
        <v>41711</v>
      </c>
      <c r="F524" s="1">
        <v>41690</v>
      </c>
      <c r="G524">
        <v>1</v>
      </c>
      <c r="H524">
        <v>9.3000000000000007</v>
      </c>
      <c r="I524">
        <v>39</v>
      </c>
      <c r="J524" s="2">
        <v>14.4</v>
      </c>
      <c r="K524">
        <v>6</v>
      </c>
      <c r="L524">
        <v>0</v>
      </c>
      <c r="M524" s="3">
        <f>Table_orders[[#This Row],[order_details.unitPrice]]*Table_orders[[#This Row],[order_details.quantity]]</f>
        <v>86.4</v>
      </c>
      <c r="N524" t="s">
        <v>571</v>
      </c>
      <c r="O524" t="s">
        <v>497</v>
      </c>
      <c r="P524" t="s">
        <v>498</v>
      </c>
      <c r="Q524">
        <v>18</v>
      </c>
      <c r="R524">
        <v>0</v>
      </c>
      <c r="S524">
        <v>1</v>
      </c>
      <c r="T524" t="s">
        <v>408</v>
      </c>
      <c r="U524" t="s">
        <v>28</v>
      </c>
      <c r="V524" t="s">
        <v>405</v>
      </c>
      <c r="W524" t="s">
        <v>168</v>
      </c>
      <c r="X524">
        <v>8</v>
      </c>
      <c r="Y524" t="s">
        <v>46</v>
      </c>
      <c r="Z524" t="s">
        <v>47</v>
      </c>
      <c r="AA524" t="s">
        <v>48</v>
      </c>
      <c r="AB524" t="s">
        <v>49</v>
      </c>
      <c r="AC524" t="s">
        <v>50</v>
      </c>
      <c r="AD524" t="s">
        <v>3</v>
      </c>
      <c r="AE524" t="s">
        <v>4</v>
      </c>
    </row>
    <row r="525" spans="1:31" x14ac:dyDescent="0.25">
      <c r="A525">
        <v>10445</v>
      </c>
      <c r="B525" t="s">
        <v>45</v>
      </c>
      <c r="C525">
        <v>3</v>
      </c>
      <c r="D525" s="1">
        <v>41683</v>
      </c>
      <c r="E525" s="1">
        <v>41711</v>
      </c>
      <c r="F525" s="1">
        <v>41690</v>
      </c>
      <c r="G525">
        <v>1</v>
      </c>
      <c r="H525">
        <v>9.3000000000000007</v>
      </c>
      <c r="I525">
        <v>54</v>
      </c>
      <c r="J525" s="2">
        <v>5.9</v>
      </c>
      <c r="K525">
        <v>15</v>
      </c>
      <c r="L525">
        <v>0</v>
      </c>
      <c r="M525" s="3">
        <f>Table_orders[[#This Row],[order_details.unitPrice]]*Table_orders[[#This Row],[order_details.quantity]]</f>
        <v>88.5</v>
      </c>
      <c r="N525" t="s">
        <v>571</v>
      </c>
      <c r="O525" t="s">
        <v>527</v>
      </c>
      <c r="P525" t="s">
        <v>528</v>
      </c>
      <c r="Q525">
        <v>7.45</v>
      </c>
      <c r="R525">
        <v>0</v>
      </c>
      <c r="S525">
        <v>6</v>
      </c>
      <c r="T525" t="s">
        <v>408</v>
      </c>
      <c r="U525" t="s">
        <v>28</v>
      </c>
      <c r="V525" t="s">
        <v>405</v>
      </c>
      <c r="W525" t="s">
        <v>168</v>
      </c>
      <c r="X525">
        <v>8</v>
      </c>
      <c r="Y525" t="s">
        <v>46</v>
      </c>
      <c r="Z525" t="s">
        <v>47</v>
      </c>
      <c r="AA525" t="s">
        <v>48</v>
      </c>
      <c r="AB525" t="s">
        <v>49</v>
      </c>
      <c r="AC525" t="s">
        <v>50</v>
      </c>
      <c r="AD525" t="s">
        <v>13</v>
      </c>
      <c r="AE525" t="s">
        <v>14</v>
      </c>
    </row>
    <row r="526" spans="1:31" x14ac:dyDescent="0.25">
      <c r="A526">
        <v>10446</v>
      </c>
      <c r="B526" t="s">
        <v>347</v>
      </c>
      <c r="C526">
        <v>6</v>
      </c>
      <c r="D526" s="1">
        <v>41684</v>
      </c>
      <c r="E526" s="1">
        <v>41712</v>
      </c>
      <c r="F526" s="1">
        <v>41689</v>
      </c>
      <c r="G526">
        <v>1</v>
      </c>
      <c r="H526">
        <v>14.68</v>
      </c>
      <c r="I526">
        <v>19</v>
      </c>
      <c r="J526" s="2">
        <v>7.3</v>
      </c>
      <c r="K526">
        <v>12</v>
      </c>
      <c r="L526">
        <v>0.1</v>
      </c>
      <c r="M526" s="3">
        <f>Table_orders[[#This Row],[order_details.unitPrice]]*Table_orders[[#This Row],[order_details.quantity]]</f>
        <v>87.6</v>
      </c>
      <c r="N526" t="s">
        <v>571</v>
      </c>
      <c r="O526" t="s">
        <v>459</v>
      </c>
      <c r="P526" t="s">
        <v>460</v>
      </c>
      <c r="Q526">
        <v>9.1999999999999993</v>
      </c>
      <c r="R526">
        <v>0</v>
      </c>
      <c r="S526">
        <v>3</v>
      </c>
      <c r="T526" t="s">
        <v>411</v>
      </c>
      <c r="U526" t="s">
        <v>28</v>
      </c>
      <c r="V526" t="s">
        <v>43</v>
      </c>
      <c r="W526" t="s">
        <v>44</v>
      </c>
      <c r="X526">
        <v>5</v>
      </c>
      <c r="Y526" t="s">
        <v>348</v>
      </c>
      <c r="Z526" t="s">
        <v>349</v>
      </c>
      <c r="AA526" t="s">
        <v>58</v>
      </c>
      <c r="AB526" t="s">
        <v>350</v>
      </c>
      <c r="AC526" t="s">
        <v>30</v>
      </c>
      <c r="AD526" t="s">
        <v>7</v>
      </c>
      <c r="AE526" t="s">
        <v>8</v>
      </c>
    </row>
    <row r="527" spans="1:31" x14ac:dyDescent="0.25">
      <c r="A527">
        <v>10446</v>
      </c>
      <c r="B527" t="s">
        <v>347</v>
      </c>
      <c r="C527">
        <v>6</v>
      </c>
      <c r="D527" s="1">
        <v>41684</v>
      </c>
      <c r="E527" s="1">
        <v>41712</v>
      </c>
      <c r="F527" s="1">
        <v>41689</v>
      </c>
      <c r="G527">
        <v>1</v>
      </c>
      <c r="H527">
        <v>14.68</v>
      </c>
      <c r="I527">
        <v>24</v>
      </c>
      <c r="J527" s="2">
        <v>3.6</v>
      </c>
      <c r="K527">
        <v>20</v>
      </c>
      <c r="L527">
        <v>0.1</v>
      </c>
      <c r="M527" s="3">
        <f>Table_orders[[#This Row],[order_details.unitPrice]]*Table_orders[[#This Row],[order_details.quantity]]</f>
        <v>72</v>
      </c>
      <c r="N527" t="s">
        <v>571</v>
      </c>
      <c r="O527" t="s">
        <v>469</v>
      </c>
      <c r="P527" t="s">
        <v>470</v>
      </c>
      <c r="Q527">
        <v>4.5</v>
      </c>
      <c r="R527">
        <v>1</v>
      </c>
      <c r="S527">
        <v>1</v>
      </c>
      <c r="T527" t="s">
        <v>411</v>
      </c>
      <c r="U527" t="s">
        <v>28</v>
      </c>
      <c r="V527" t="s">
        <v>43</v>
      </c>
      <c r="W527" t="s">
        <v>44</v>
      </c>
      <c r="X527">
        <v>5</v>
      </c>
      <c r="Y527" t="s">
        <v>348</v>
      </c>
      <c r="Z527" t="s">
        <v>349</v>
      </c>
      <c r="AA527" t="s">
        <v>58</v>
      </c>
      <c r="AB527" t="s">
        <v>350</v>
      </c>
      <c r="AC527" t="s">
        <v>30</v>
      </c>
      <c r="AD527" t="s">
        <v>3</v>
      </c>
      <c r="AE527" t="s">
        <v>4</v>
      </c>
    </row>
    <row r="528" spans="1:31" x14ac:dyDescent="0.25">
      <c r="A528">
        <v>10446</v>
      </c>
      <c r="B528" t="s">
        <v>347</v>
      </c>
      <c r="C528">
        <v>6</v>
      </c>
      <c r="D528" s="1">
        <v>41684</v>
      </c>
      <c r="E528" s="1">
        <v>41712</v>
      </c>
      <c r="F528" s="1">
        <v>41689</v>
      </c>
      <c r="G528">
        <v>1</v>
      </c>
      <c r="H528">
        <v>14.68</v>
      </c>
      <c r="I528">
        <v>31</v>
      </c>
      <c r="J528" s="2">
        <v>10</v>
      </c>
      <c r="K528">
        <v>3</v>
      </c>
      <c r="L528">
        <v>0.1</v>
      </c>
      <c r="M528" s="3">
        <f>Table_orders[[#This Row],[order_details.unitPrice]]*Table_orders[[#This Row],[order_details.quantity]]</f>
        <v>30</v>
      </c>
      <c r="N528" t="s">
        <v>571</v>
      </c>
      <c r="O528" t="s">
        <v>483</v>
      </c>
      <c r="P528" t="s">
        <v>484</v>
      </c>
      <c r="Q528">
        <v>12.5</v>
      </c>
      <c r="R528">
        <v>0</v>
      </c>
      <c r="S528">
        <v>4</v>
      </c>
      <c r="T528" t="s">
        <v>411</v>
      </c>
      <c r="U528" t="s">
        <v>28</v>
      </c>
      <c r="V528" t="s">
        <v>43</v>
      </c>
      <c r="W528" t="s">
        <v>44</v>
      </c>
      <c r="X528">
        <v>5</v>
      </c>
      <c r="Y528" t="s">
        <v>348</v>
      </c>
      <c r="Z528" t="s">
        <v>349</v>
      </c>
      <c r="AA528" t="s">
        <v>58</v>
      </c>
      <c r="AB528" t="s">
        <v>350</v>
      </c>
      <c r="AC528" t="s">
        <v>30</v>
      </c>
      <c r="AD528" t="s">
        <v>9</v>
      </c>
      <c r="AE528" t="s">
        <v>10</v>
      </c>
    </row>
    <row r="529" spans="1:31" x14ac:dyDescent="0.25">
      <c r="A529">
        <v>10446</v>
      </c>
      <c r="B529" t="s">
        <v>347</v>
      </c>
      <c r="C529">
        <v>6</v>
      </c>
      <c r="D529" s="1">
        <v>41684</v>
      </c>
      <c r="E529" s="1">
        <v>41712</v>
      </c>
      <c r="F529" s="1">
        <v>41689</v>
      </c>
      <c r="G529">
        <v>1</v>
      </c>
      <c r="H529">
        <v>14.68</v>
      </c>
      <c r="I529">
        <v>52</v>
      </c>
      <c r="J529" s="2">
        <v>5.6</v>
      </c>
      <c r="K529">
        <v>15</v>
      </c>
      <c r="L529">
        <v>0.1</v>
      </c>
      <c r="M529" s="3">
        <f>Table_orders[[#This Row],[order_details.unitPrice]]*Table_orders[[#This Row],[order_details.quantity]]</f>
        <v>84</v>
      </c>
      <c r="N529" t="s">
        <v>571</v>
      </c>
      <c r="O529" t="s">
        <v>523</v>
      </c>
      <c r="P529" t="s">
        <v>524</v>
      </c>
      <c r="Q529">
        <v>7</v>
      </c>
      <c r="R529">
        <v>0</v>
      </c>
      <c r="S529">
        <v>5</v>
      </c>
      <c r="T529" t="s">
        <v>411</v>
      </c>
      <c r="U529" t="s">
        <v>28</v>
      </c>
      <c r="V529" t="s">
        <v>43</v>
      </c>
      <c r="W529" t="s">
        <v>44</v>
      </c>
      <c r="X529">
        <v>5</v>
      </c>
      <c r="Y529" t="s">
        <v>348</v>
      </c>
      <c r="Z529" t="s">
        <v>349</v>
      </c>
      <c r="AA529" t="s">
        <v>58</v>
      </c>
      <c r="AB529" t="s">
        <v>350</v>
      </c>
      <c r="AC529" t="s">
        <v>30</v>
      </c>
      <c r="AD529" t="s">
        <v>11</v>
      </c>
      <c r="AE529" t="s">
        <v>12</v>
      </c>
    </row>
    <row r="530" spans="1:31" x14ac:dyDescent="0.25">
      <c r="A530">
        <v>10447</v>
      </c>
      <c r="B530" t="s">
        <v>302</v>
      </c>
      <c r="C530">
        <v>4</v>
      </c>
      <c r="D530" s="1">
        <v>41684</v>
      </c>
      <c r="E530" s="1">
        <v>41712</v>
      </c>
      <c r="F530" s="1">
        <v>41705</v>
      </c>
      <c r="G530">
        <v>2</v>
      </c>
      <c r="H530">
        <v>68.66</v>
      </c>
      <c r="I530">
        <v>19</v>
      </c>
      <c r="J530" s="2">
        <v>7.3</v>
      </c>
      <c r="K530">
        <v>40</v>
      </c>
      <c r="L530">
        <v>0</v>
      </c>
      <c r="M530" s="3">
        <f>Table_orders[[#This Row],[order_details.unitPrice]]*Table_orders[[#This Row],[order_details.quantity]]</f>
        <v>292</v>
      </c>
      <c r="N530" t="s">
        <v>572</v>
      </c>
      <c r="O530" t="s">
        <v>459</v>
      </c>
      <c r="P530" t="s">
        <v>460</v>
      </c>
      <c r="Q530">
        <v>9.1999999999999993</v>
      </c>
      <c r="R530">
        <v>0</v>
      </c>
      <c r="S530">
        <v>3</v>
      </c>
      <c r="T530" t="s">
        <v>409</v>
      </c>
      <c r="U530" t="s">
        <v>28</v>
      </c>
      <c r="V530" t="s">
        <v>405</v>
      </c>
      <c r="W530" t="s">
        <v>168</v>
      </c>
      <c r="X530">
        <v>8</v>
      </c>
      <c r="Y530" t="s">
        <v>303</v>
      </c>
      <c r="Z530" t="s">
        <v>304</v>
      </c>
      <c r="AA530" t="s">
        <v>129</v>
      </c>
      <c r="AB530" t="s">
        <v>177</v>
      </c>
      <c r="AC530" t="s">
        <v>98</v>
      </c>
      <c r="AD530" t="s">
        <v>7</v>
      </c>
      <c r="AE530" t="s">
        <v>8</v>
      </c>
    </row>
    <row r="531" spans="1:31" x14ac:dyDescent="0.25">
      <c r="A531">
        <v>10447</v>
      </c>
      <c r="B531" t="s">
        <v>302</v>
      </c>
      <c r="C531">
        <v>4</v>
      </c>
      <c r="D531" s="1">
        <v>41684</v>
      </c>
      <c r="E531" s="1">
        <v>41712</v>
      </c>
      <c r="F531" s="1">
        <v>41705</v>
      </c>
      <c r="G531">
        <v>2</v>
      </c>
      <c r="H531">
        <v>68.66</v>
      </c>
      <c r="I531">
        <v>65</v>
      </c>
      <c r="J531" s="2">
        <v>16.8</v>
      </c>
      <c r="K531">
        <v>35</v>
      </c>
      <c r="L531">
        <v>0</v>
      </c>
      <c r="M531" s="3">
        <f>Table_orders[[#This Row],[order_details.unitPrice]]*Table_orders[[#This Row],[order_details.quantity]]</f>
        <v>588</v>
      </c>
      <c r="N531" t="s">
        <v>572</v>
      </c>
      <c r="O531" t="s">
        <v>548</v>
      </c>
      <c r="P531" t="s">
        <v>549</v>
      </c>
      <c r="Q531">
        <v>21.05</v>
      </c>
      <c r="R531">
        <v>0</v>
      </c>
      <c r="S531">
        <v>2</v>
      </c>
      <c r="T531" t="s">
        <v>409</v>
      </c>
      <c r="U531" t="s">
        <v>28</v>
      </c>
      <c r="V531" t="s">
        <v>405</v>
      </c>
      <c r="W531" t="s">
        <v>168</v>
      </c>
      <c r="X531">
        <v>8</v>
      </c>
      <c r="Y531" t="s">
        <v>303</v>
      </c>
      <c r="Z531" t="s">
        <v>304</v>
      </c>
      <c r="AA531" t="s">
        <v>129</v>
      </c>
      <c r="AB531" t="s">
        <v>177</v>
      </c>
      <c r="AC531" t="s">
        <v>98</v>
      </c>
      <c r="AD531" t="s">
        <v>5</v>
      </c>
      <c r="AE531" t="s">
        <v>6</v>
      </c>
    </row>
    <row r="532" spans="1:31" x14ac:dyDescent="0.25">
      <c r="A532">
        <v>10447</v>
      </c>
      <c r="B532" t="s">
        <v>302</v>
      </c>
      <c r="C532">
        <v>4</v>
      </c>
      <c r="D532" s="1">
        <v>41684</v>
      </c>
      <c r="E532" s="1">
        <v>41712</v>
      </c>
      <c r="F532" s="1">
        <v>41705</v>
      </c>
      <c r="G532">
        <v>2</v>
      </c>
      <c r="H532">
        <v>68.66</v>
      </c>
      <c r="I532">
        <v>71</v>
      </c>
      <c r="J532" s="2">
        <v>17.2</v>
      </c>
      <c r="K532">
        <v>2</v>
      </c>
      <c r="L532">
        <v>0</v>
      </c>
      <c r="M532" s="3">
        <f>Table_orders[[#This Row],[order_details.unitPrice]]*Table_orders[[#This Row],[order_details.quantity]]</f>
        <v>34.4</v>
      </c>
      <c r="N532" t="s">
        <v>572</v>
      </c>
      <c r="O532" t="s">
        <v>559</v>
      </c>
      <c r="P532" t="s">
        <v>446</v>
      </c>
      <c r="Q532">
        <v>21.5</v>
      </c>
      <c r="R532">
        <v>0</v>
      </c>
      <c r="S532">
        <v>4</v>
      </c>
      <c r="T532" t="s">
        <v>409</v>
      </c>
      <c r="U532" t="s">
        <v>28</v>
      </c>
      <c r="V532" t="s">
        <v>405</v>
      </c>
      <c r="W532" t="s">
        <v>168</v>
      </c>
      <c r="X532">
        <v>8</v>
      </c>
      <c r="Y532" t="s">
        <v>303</v>
      </c>
      <c r="Z532" t="s">
        <v>304</v>
      </c>
      <c r="AA532" t="s">
        <v>129</v>
      </c>
      <c r="AB532" t="s">
        <v>177</v>
      </c>
      <c r="AC532" t="s">
        <v>98</v>
      </c>
      <c r="AD532" t="s">
        <v>9</v>
      </c>
      <c r="AE532" t="s">
        <v>10</v>
      </c>
    </row>
    <row r="533" spans="1:31" x14ac:dyDescent="0.25">
      <c r="A533">
        <v>10448</v>
      </c>
      <c r="B533" t="s">
        <v>290</v>
      </c>
      <c r="C533">
        <v>4</v>
      </c>
      <c r="D533" s="1">
        <v>41687</v>
      </c>
      <c r="E533" s="1">
        <v>41715</v>
      </c>
      <c r="F533" s="1">
        <v>41694</v>
      </c>
      <c r="G533">
        <v>2</v>
      </c>
      <c r="H533">
        <v>38.82</v>
      </c>
      <c r="I533">
        <v>26</v>
      </c>
      <c r="J533" s="2">
        <v>24.9</v>
      </c>
      <c r="K533">
        <v>6</v>
      </c>
      <c r="L533">
        <v>0</v>
      </c>
      <c r="M533" s="3">
        <f>Table_orders[[#This Row],[order_details.unitPrice]]*Table_orders[[#This Row],[order_details.quantity]]</f>
        <v>149.39999999999998</v>
      </c>
      <c r="N533" t="s">
        <v>572</v>
      </c>
      <c r="O533" t="s">
        <v>473</v>
      </c>
      <c r="P533" t="s">
        <v>474</v>
      </c>
      <c r="Q533">
        <v>31.23</v>
      </c>
      <c r="R533">
        <v>0</v>
      </c>
      <c r="S533">
        <v>3</v>
      </c>
      <c r="T533" t="s">
        <v>409</v>
      </c>
      <c r="U533" t="s">
        <v>28</v>
      </c>
      <c r="V533" t="s">
        <v>405</v>
      </c>
      <c r="W533" t="s">
        <v>168</v>
      </c>
      <c r="X533">
        <v>8</v>
      </c>
      <c r="Y533" t="s">
        <v>291</v>
      </c>
      <c r="Z533" t="s">
        <v>292</v>
      </c>
      <c r="AA533" t="s">
        <v>28</v>
      </c>
      <c r="AB533" t="s">
        <v>83</v>
      </c>
      <c r="AC533" t="s">
        <v>84</v>
      </c>
      <c r="AD533" t="s">
        <v>7</v>
      </c>
      <c r="AE533" t="s">
        <v>8</v>
      </c>
    </row>
    <row r="534" spans="1:31" x14ac:dyDescent="0.25">
      <c r="A534">
        <v>10448</v>
      </c>
      <c r="B534" t="s">
        <v>290</v>
      </c>
      <c r="C534">
        <v>4</v>
      </c>
      <c r="D534" s="1">
        <v>41687</v>
      </c>
      <c r="E534" s="1">
        <v>41715</v>
      </c>
      <c r="F534" s="1">
        <v>41694</v>
      </c>
      <c r="G534">
        <v>2</v>
      </c>
      <c r="H534">
        <v>38.82</v>
      </c>
      <c r="I534">
        <v>40</v>
      </c>
      <c r="J534" s="2">
        <v>14.7</v>
      </c>
      <c r="K534">
        <v>20</v>
      </c>
      <c r="L534">
        <v>0</v>
      </c>
      <c r="M534" s="3">
        <f>Table_orders[[#This Row],[order_details.unitPrice]]*Table_orders[[#This Row],[order_details.quantity]]</f>
        <v>294</v>
      </c>
      <c r="N534" t="s">
        <v>572</v>
      </c>
      <c r="O534" t="s">
        <v>499</v>
      </c>
      <c r="P534" t="s">
        <v>500</v>
      </c>
      <c r="Q534">
        <v>18.399999999999999</v>
      </c>
      <c r="R534">
        <v>0</v>
      </c>
      <c r="S534">
        <v>8</v>
      </c>
      <c r="T534" t="s">
        <v>409</v>
      </c>
      <c r="U534" t="s">
        <v>28</v>
      </c>
      <c r="V534" t="s">
        <v>405</v>
      </c>
      <c r="W534" t="s">
        <v>168</v>
      </c>
      <c r="X534">
        <v>8</v>
      </c>
      <c r="Y534" t="s">
        <v>291</v>
      </c>
      <c r="Z534" t="s">
        <v>292</v>
      </c>
      <c r="AA534" t="s">
        <v>28</v>
      </c>
      <c r="AB534" t="s">
        <v>83</v>
      </c>
      <c r="AC534" t="s">
        <v>84</v>
      </c>
      <c r="AD534" t="s">
        <v>17</v>
      </c>
      <c r="AE534" t="s">
        <v>18</v>
      </c>
    </row>
    <row r="535" spans="1:31" x14ac:dyDescent="0.25">
      <c r="A535">
        <v>10449</v>
      </c>
      <c r="B535" t="s">
        <v>55</v>
      </c>
      <c r="C535">
        <v>3</v>
      </c>
      <c r="D535" s="1">
        <v>41688</v>
      </c>
      <c r="E535" s="1">
        <v>41716</v>
      </c>
      <c r="F535" s="1">
        <v>41697</v>
      </c>
      <c r="G535">
        <v>2</v>
      </c>
      <c r="H535">
        <v>53.3</v>
      </c>
      <c r="I535">
        <v>10</v>
      </c>
      <c r="J535" s="2">
        <v>24.8</v>
      </c>
      <c r="K535">
        <v>14</v>
      </c>
      <c r="L535">
        <v>0</v>
      </c>
      <c r="M535" s="3">
        <f>Table_orders[[#This Row],[order_details.unitPrice]]*Table_orders[[#This Row],[order_details.quantity]]</f>
        <v>347.2</v>
      </c>
      <c r="N535" t="s">
        <v>572</v>
      </c>
      <c r="O535" t="s">
        <v>441</v>
      </c>
      <c r="P535" t="s">
        <v>442</v>
      </c>
      <c r="Q535">
        <v>31</v>
      </c>
      <c r="R535">
        <v>0</v>
      </c>
      <c r="S535">
        <v>8</v>
      </c>
      <c r="T535" t="s">
        <v>408</v>
      </c>
      <c r="U535" t="s">
        <v>28</v>
      </c>
      <c r="V535" t="s">
        <v>405</v>
      </c>
      <c r="W535" t="s">
        <v>168</v>
      </c>
      <c r="X535">
        <v>8</v>
      </c>
      <c r="Y535" t="s">
        <v>56</v>
      </c>
      <c r="Z535" t="s">
        <v>57</v>
      </c>
      <c r="AA535" t="s">
        <v>58</v>
      </c>
      <c r="AB535" t="s">
        <v>59</v>
      </c>
      <c r="AC535" t="s">
        <v>60</v>
      </c>
      <c r="AD535" t="s">
        <v>17</v>
      </c>
      <c r="AE535" t="s">
        <v>18</v>
      </c>
    </row>
    <row r="536" spans="1:31" x14ac:dyDescent="0.25">
      <c r="A536">
        <v>10449</v>
      </c>
      <c r="B536" t="s">
        <v>55</v>
      </c>
      <c r="C536">
        <v>3</v>
      </c>
      <c r="D536" s="1">
        <v>41688</v>
      </c>
      <c r="E536" s="1">
        <v>41716</v>
      </c>
      <c r="F536" s="1">
        <v>41697</v>
      </c>
      <c r="G536">
        <v>2</v>
      </c>
      <c r="H536">
        <v>53.3</v>
      </c>
      <c r="I536">
        <v>52</v>
      </c>
      <c r="J536" s="2">
        <v>5.6</v>
      </c>
      <c r="K536">
        <v>20</v>
      </c>
      <c r="L536">
        <v>0</v>
      </c>
      <c r="M536" s="3">
        <f>Table_orders[[#This Row],[order_details.unitPrice]]*Table_orders[[#This Row],[order_details.quantity]]</f>
        <v>112</v>
      </c>
      <c r="N536" t="s">
        <v>572</v>
      </c>
      <c r="O536" t="s">
        <v>523</v>
      </c>
      <c r="P536" t="s">
        <v>524</v>
      </c>
      <c r="Q536">
        <v>7</v>
      </c>
      <c r="R536">
        <v>0</v>
      </c>
      <c r="S536">
        <v>5</v>
      </c>
      <c r="T536" t="s">
        <v>408</v>
      </c>
      <c r="U536" t="s">
        <v>28</v>
      </c>
      <c r="V536" t="s">
        <v>405</v>
      </c>
      <c r="W536" t="s">
        <v>168</v>
      </c>
      <c r="X536">
        <v>8</v>
      </c>
      <c r="Y536" t="s">
        <v>56</v>
      </c>
      <c r="Z536" t="s">
        <v>57</v>
      </c>
      <c r="AA536" t="s">
        <v>58</v>
      </c>
      <c r="AB536" t="s">
        <v>59</v>
      </c>
      <c r="AC536" t="s">
        <v>60</v>
      </c>
      <c r="AD536" t="s">
        <v>11</v>
      </c>
      <c r="AE536" t="s">
        <v>12</v>
      </c>
    </row>
    <row r="537" spans="1:31" x14ac:dyDescent="0.25">
      <c r="A537">
        <v>10449</v>
      </c>
      <c r="B537" t="s">
        <v>55</v>
      </c>
      <c r="C537">
        <v>3</v>
      </c>
      <c r="D537" s="1">
        <v>41688</v>
      </c>
      <c r="E537" s="1">
        <v>41716</v>
      </c>
      <c r="F537" s="1">
        <v>41697</v>
      </c>
      <c r="G537">
        <v>2</v>
      </c>
      <c r="H537">
        <v>53.3</v>
      </c>
      <c r="I537">
        <v>62</v>
      </c>
      <c r="J537" s="2">
        <v>39.4</v>
      </c>
      <c r="K537">
        <v>35</v>
      </c>
      <c r="L537">
        <v>0</v>
      </c>
      <c r="M537" s="3">
        <f>Table_orders[[#This Row],[order_details.unitPrice]]*Table_orders[[#This Row],[order_details.quantity]]</f>
        <v>1379</v>
      </c>
      <c r="N537" t="s">
        <v>572</v>
      </c>
      <c r="O537" t="s">
        <v>542</v>
      </c>
      <c r="P537" t="s">
        <v>543</v>
      </c>
      <c r="Q537">
        <v>49.3</v>
      </c>
      <c r="R537">
        <v>0</v>
      </c>
      <c r="S537">
        <v>3</v>
      </c>
      <c r="T537" t="s">
        <v>408</v>
      </c>
      <c r="U537" t="s">
        <v>28</v>
      </c>
      <c r="V537" t="s">
        <v>405</v>
      </c>
      <c r="W537" t="s">
        <v>168</v>
      </c>
      <c r="X537">
        <v>8</v>
      </c>
      <c r="Y537" t="s">
        <v>56</v>
      </c>
      <c r="Z537" t="s">
        <v>57</v>
      </c>
      <c r="AA537" t="s">
        <v>58</v>
      </c>
      <c r="AB537" t="s">
        <v>59</v>
      </c>
      <c r="AC537" t="s">
        <v>60</v>
      </c>
      <c r="AD537" t="s">
        <v>7</v>
      </c>
      <c r="AE537" t="s">
        <v>8</v>
      </c>
    </row>
    <row r="538" spans="1:31" x14ac:dyDescent="0.25">
      <c r="A538">
        <v>10450</v>
      </c>
      <c r="B538" t="s">
        <v>365</v>
      </c>
      <c r="C538">
        <v>8</v>
      </c>
      <c r="D538" s="1">
        <v>41689</v>
      </c>
      <c r="E538" s="1">
        <v>41717</v>
      </c>
      <c r="F538" s="1">
        <v>41709</v>
      </c>
      <c r="G538">
        <v>2</v>
      </c>
      <c r="H538">
        <v>7.23</v>
      </c>
      <c r="I538">
        <v>10</v>
      </c>
      <c r="J538" s="2">
        <v>24.8</v>
      </c>
      <c r="K538">
        <v>20</v>
      </c>
      <c r="L538">
        <v>0.2</v>
      </c>
      <c r="M538" s="3">
        <f>Table_orders[[#This Row],[order_details.unitPrice]]*Table_orders[[#This Row],[order_details.quantity]]</f>
        <v>496</v>
      </c>
      <c r="N538" t="s">
        <v>572</v>
      </c>
      <c r="O538" t="s">
        <v>441</v>
      </c>
      <c r="P538" t="s">
        <v>442</v>
      </c>
      <c r="Q538">
        <v>31</v>
      </c>
      <c r="R538">
        <v>0</v>
      </c>
      <c r="S538">
        <v>8</v>
      </c>
      <c r="T538" t="s">
        <v>413</v>
      </c>
      <c r="U538" t="s">
        <v>116</v>
      </c>
      <c r="V538" t="s">
        <v>405</v>
      </c>
      <c r="W538" t="s">
        <v>168</v>
      </c>
      <c r="X538">
        <v>2</v>
      </c>
      <c r="Y538" t="s">
        <v>366</v>
      </c>
      <c r="Z538" t="s">
        <v>367</v>
      </c>
      <c r="AA538" t="s">
        <v>82</v>
      </c>
      <c r="AB538" t="s">
        <v>368</v>
      </c>
      <c r="AC538" t="s">
        <v>60</v>
      </c>
      <c r="AD538" t="s">
        <v>17</v>
      </c>
      <c r="AE538" t="s">
        <v>18</v>
      </c>
    </row>
    <row r="539" spans="1:31" x14ac:dyDescent="0.25">
      <c r="A539">
        <v>10450</v>
      </c>
      <c r="B539" t="s">
        <v>365</v>
      </c>
      <c r="C539">
        <v>8</v>
      </c>
      <c r="D539" s="1">
        <v>41689</v>
      </c>
      <c r="E539" s="1">
        <v>41717</v>
      </c>
      <c r="F539" s="1">
        <v>41709</v>
      </c>
      <c r="G539">
        <v>2</v>
      </c>
      <c r="H539">
        <v>7.23</v>
      </c>
      <c r="I539">
        <v>54</v>
      </c>
      <c r="J539" s="2">
        <v>5.9</v>
      </c>
      <c r="K539">
        <v>6</v>
      </c>
      <c r="L539">
        <v>0.2</v>
      </c>
      <c r="M539" s="3">
        <f>Table_orders[[#This Row],[order_details.unitPrice]]*Table_orders[[#This Row],[order_details.quantity]]</f>
        <v>35.400000000000006</v>
      </c>
      <c r="N539" t="s">
        <v>572</v>
      </c>
      <c r="O539" t="s">
        <v>527</v>
      </c>
      <c r="P539" t="s">
        <v>528</v>
      </c>
      <c r="Q539">
        <v>7.45</v>
      </c>
      <c r="R539">
        <v>0</v>
      </c>
      <c r="S539">
        <v>6</v>
      </c>
      <c r="T539" t="s">
        <v>413</v>
      </c>
      <c r="U539" t="s">
        <v>116</v>
      </c>
      <c r="V539" t="s">
        <v>405</v>
      </c>
      <c r="W539" t="s">
        <v>168</v>
      </c>
      <c r="X539">
        <v>2</v>
      </c>
      <c r="Y539" t="s">
        <v>366</v>
      </c>
      <c r="Z539" t="s">
        <v>367</v>
      </c>
      <c r="AA539" t="s">
        <v>82</v>
      </c>
      <c r="AB539" t="s">
        <v>368</v>
      </c>
      <c r="AC539" t="s">
        <v>60</v>
      </c>
      <c r="AD539" t="s">
        <v>13</v>
      </c>
      <c r="AE539" t="s">
        <v>14</v>
      </c>
    </row>
    <row r="540" spans="1:31" x14ac:dyDescent="0.25">
      <c r="A540">
        <v>10451</v>
      </c>
      <c r="B540" t="s">
        <v>286</v>
      </c>
      <c r="C540">
        <v>4</v>
      </c>
      <c r="D540" s="1">
        <v>41689</v>
      </c>
      <c r="E540" s="1">
        <v>41703</v>
      </c>
      <c r="F540" s="1">
        <v>41710</v>
      </c>
      <c r="G540">
        <v>3</v>
      </c>
      <c r="H540">
        <v>189.09</v>
      </c>
      <c r="I540">
        <v>55</v>
      </c>
      <c r="J540" s="2">
        <v>19.2</v>
      </c>
      <c r="K540">
        <v>120</v>
      </c>
      <c r="L540">
        <v>0.1</v>
      </c>
      <c r="M540" s="3">
        <f>Table_orders[[#This Row],[order_details.unitPrice]]*Table_orders[[#This Row],[order_details.quantity]]</f>
        <v>2304</v>
      </c>
      <c r="N540" t="s">
        <v>573</v>
      </c>
      <c r="O540" t="s">
        <v>529</v>
      </c>
      <c r="P540" t="s">
        <v>530</v>
      </c>
      <c r="Q540">
        <v>24</v>
      </c>
      <c r="R540">
        <v>0</v>
      </c>
      <c r="S540">
        <v>6</v>
      </c>
      <c r="T540" t="s">
        <v>409</v>
      </c>
      <c r="U540" t="s">
        <v>28</v>
      </c>
      <c r="V540" t="s">
        <v>405</v>
      </c>
      <c r="W540" t="s">
        <v>168</v>
      </c>
      <c r="X540">
        <v>8</v>
      </c>
      <c r="Y540" t="s">
        <v>287</v>
      </c>
      <c r="Z540" t="s">
        <v>288</v>
      </c>
      <c r="AA540" t="s">
        <v>73</v>
      </c>
      <c r="AB540" t="s">
        <v>289</v>
      </c>
      <c r="AC540" t="s">
        <v>30</v>
      </c>
      <c r="AD540" t="s">
        <v>13</v>
      </c>
      <c r="AE540" t="s">
        <v>14</v>
      </c>
    </row>
    <row r="541" spans="1:31" x14ac:dyDescent="0.25">
      <c r="A541">
        <v>10451</v>
      </c>
      <c r="B541" t="s">
        <v>286</v>
      </c>
      <c r="C541">
        <v>4</v>
      </c>
      <c r="D541" s="1">
        <v>41689</v>
      </c>
      <c r="E541" s="1">
        <v>41703</v>
      </c>
      <c r="F541" s="1">
        <v>41710</v>
      </c>
      <c r="G541">
        <v>3</v>
      </c>
      <c r="H541">
        <v>189.09</v>
      </c>
      <c r="I541">
        <v>64</v>
      </c>
      <c r="J541" s="2">
        <v>26.6</v>
      </c>
      <c r="K541">
        <v>35</v>
      </c>
      <c r="L541">
        <v>0.1</v>
      </c>
      <c r="M541" s="3">
        <f>Table_orders[[#This Row],[order_details.unitPrice]]*Table_orders[[#This Row],[order_details.quantity]]</f>
        <v>931</v>
      </c>
      <c r="N541" t="s">
        <v>573</v>
      </c>
      <c r="O541" t="s">
        <v>546</v>
      </c>
      <c r="P541" t="s">
        <v>547</v>
      </c>
      <c r="Q541">
        <v>33.25</v>
      </c>
      <c r="R541">
        <v>0</v>
      </c>
      <c r="S541">
        <v>5</v>
      </c>
      <c r="T541" t="s">
        <v>409</v>
      </c>
      <c r="U541" t="s">
        <v>28</v>
      </c>
      <c r="V541" t="s">
        <v>405</v>
      </c>
      <c r="W541" t="s">
        <v>168</v>
      </c>
      <c r="X541">
        <v>8</v>
      </c>
      <c r="Y541" t="s">
        <v>287</v>
      </c>
      <c r="Z541" t="s">
        <v>288</v>
      </c>
      <c r="AA541" t="s">
        <v>73</v>
      </c>
      <c r="AB541" t="s">
        <v>289</v>
      </c>
      <c r="AC541" t="s">
        <v>30</v>
      </c>
      <c r="AD541" t="s">
        <v>11</v>
      </c>
      <c r="AE541" t="s">
        <v>12</v>
      </c>
    </row>
    <row r="542" spans="1:31" x14ac:dyDescent="0.25">
      <c r="A542">
        <v>10451</v>
      </c>
      <c r="B542" t="s">
        <v>286</v>
      </c>
      <c r="C542">
        <v>4</v>
      </c>
      <c r="D542" s="1">
        <v>41689</v>
      </c>
      <c r="E542" s="1">
        <v>41703</v>
      </c>
      <c r="F542" s="1">
        <v>41710</v>
      </c>
      <c r="G542">
        <v>3</v>
      </c>
      <c r="H542">
        <v>189.09</v>
      </c>
      <c r="I542">
        <v>65</v>
      </c>
      <c r="J542" s="2">
        <v>16.8</v>
      </c>
      <c r="K542">
        <v>28</v>
      </c>
      <c r="L542">
        <v>0.1</v>
      </c>
      <c r="M542" s="3">
        <f>Table_orders[[#This Row],[order_details.unitPrice]]*Table_orders[[#This Row],[order_details.quantity]]</f>
        <v>470.40000000000003</v>
      </c>
      <c r="N542" t="s">
        <v>573</v>
      </c>
      <c r="O542" t="s">
        <v>548</v>
      </c>
      <c r="P542" t="s">
        <v>549</v>
      </c>
      <c r="Q542">
        <v>21.05</v>
      </c>
      <c r="R542">
        <v>0</v>
      </c>
      <c r="S542">
        <v>2</v>
      </c>
      <c r="T542" t="s">
        <v>409</v>
      </c>
      <c r="U542" t="s">
        <v>28</v>
      </c>
      <c r="V542" t="s">
        <v>405</v>
      </c>
      <c r="W542" t="s">
        <v>168</v>
      </c>
      <c r="X542">
        <v>8</v>
      </c>
      <c r="Y542" t="s">
        <v>287</v>
      </c>
      <c r="Z542" t="s">
        <v>288</v>
      </c>
      <c r="AA542" t="s">
        <v>73</v>
      </c>
      <c r="AB542" t="s">
        <v>289</v>
      </c>
      <c r="AC542" t="s">
        <v>30</v>
      </c>
      <c r="AD542" t="s">
        <v>5</v>
      </c>
      <c r="AE542" t="s">
        <v>6</v>
      </c>
    </row>
    <row r="543" spans="1:31" x14ac:dyDescent="0.25">
      <c r="A543">
        <v>10451</v>
      </c>
      <c r="B543" t="s">
        <v>286</v>
      </c>
      <c r="C543">
        <v>4</v>
      </c>
      <c r="D543" s="1">
        <v>41689</v>
      </c>
      <c r="E543" s="1">
        <v>41703</v>
      </c>
      <c r="F543" s="1">
        <v>41710</v>
      </c>
      <c r="G543">
        <v>3</v>
      </c>
      <c r="H543">
        <v>189.09</v>
      </c>
      <c r="I543">
        <v>77</v>
      </c>
      <c r="J543" s="2">
        <v>10.4</v>
      </c>
      <c r="K543">
        <v>55</v>
      </c>
      <c r="L543">
        <v>0.1</v>
      </c>
      <c r="M543" s="3">
        <f>Table_orders[[#This Row],[order_details.unitPrice]]*Table_orders[[#This Row],[order_details.quantity]]</f>
        <v>572</v>
      </c>
      <c r="N543" t="s">
        <v>573</v>
      </c>
      <c r="O543" t="s">
        <v>568</v>
      </c>
      <c r="P543" t="s">
        <v>569</v>
      </c>
      <c r="Q543">
        <v>13</v>
      </c>
      <c r="R543">
        <v>0</v>
      </c>
      <c r="S543">
        <v>2</v>
      </c>
      <c r="T543" t="s">
        <v>409</v>
      </c>
      <c r="U543" t="s">
        <v>28</v>
      </c>
      <c r="V543" t="s">
        <v>405</v>
      </c>
      <c r="W543" t="s">
        <v>168</v>
      </c>
      <c r="X543">
        <v>8</v>
      </c>
      <c r="Y543" t="s">
        <v>287</v>
      </c>
      <c r="Z543" t="s">
        <v>288</v>
      </c>
      <c r="AA543" t="s">
        <v>73</v>
      </c>
      <c r="AB543" t="s">
        <v>289</v>
      </c>
      <c r="AC543" t="s">
        <v>30</v>
      </c>
      <c r="AD543" t="s">
        <v>5</v>
      </c>
      <c r="AE543" t="s">
        <v>6</v>
      </c>
    </row>
    <row r="544" spans="1:31" x14ac:dyDescent="0.25">
      <c r="A544">
        <v>10452</v>
      </c>
      <c r="B544" t="s">
        <v>317</v>
      </c>
      <c r="C544">
        <v>8</v>
      </c>
      <c r="D544" s="1">
        <v>41690</v>
      </c>
      <c r="E544" s="1">
        <v>41718</v>
      </c>
      <c r="F544" s="1">
        <v>41696</v>
      </c>
      <c r="G544">
        <v>1</v>
      </c>
      <c r="H544">
        <v>140.26</v>
      </c>
      <c r="I544">
        <v>28</v>
      </c>
      <c r="J544" s="2">
        <v>36.4</v>
      </c>
      <c r="K544">
        <v>15</v>
      </c>
      <c r="L544">
        <v>0</v>
      </c>
      <c r="M544" s="3">
        <f>Table_orders[[#This Row],[order_details.unitPrice]]*Table_orders[[#This Row],[order_details.quantity]]</f>
        <v>546</v>
      </c>
      <c r="N544" t="s">
        <v>571</v>
      </c>
      <c r="O544" t="s">
        <v>477</v>
      </c>
      <c r="P544" t="s">
        <v>478</v>
      </c>
      <c r="Q544">
        <v>45.6</v>
      </c>
      <c r="R544">
        <v>1</v>
      </c>
      <c r="S544">
        <v>7</v>
      </c>
      <c r="T544" t="s">
        <v>413</v>
      </c>
      <c r="U544" t="s">
        <v>116</v>
      </c>
      <c r="V544" t="s">
        <v>405</v>
      </c>
      <c r="W544" t="s">
        <v>168</v>
      </c>
      <c r="X544">
        <v>2</v>
      </c>
      <c r="Y544" t="s">
        <v>318</v>
      </c>
      <c r="Z544" t="s">
        <v>319</v>
      </c>
      <c r="AA544" t="s">
        <v>28</v>
      </c>
      <c r="AB544" t="s">
        <v>320</v>
      </c>
      <c r="AC544" t="s">
        <v>168</v>
      </c>
      <c r="AD544" t="s">
        <v>15</v>
      </c>
      <c r="AE544" t="s">
        <v>16</v>
      </c>
    </row>
    <row r="545" spans="1:31" x14ac:dyDescent="0.25">
      <c r="A545">
        <v>10452</v>
      </c>
      <c r="B545" t="s">
        <v>317</v>
      </c>
      <c r="C545">
        <v>8</v>
      </c>
      <c r="D545" s="1">
        <v>41690</v>
      </c>
      <c r="E545" s="1">
        <v>41718</v>
      </c>
      <c r="F545" s="1">
        <v>41696</v>
      </c>
      <c r="G545">
        <v>1</v>
      </c>
      <c r="H545">
        <v>140.26</v>
      </c>
      <c r="I545">
        <v>44</v>
      </c>
      <c r="J545" s="2">
        <v>15.5</v>
      </c>
      <c r="K545">
        <v>100</v>
      </c>
      <c r="L545">
        <v>0.05</v>
      </c>
      <c r="M545" s="3">
        <f>Table_orders[[#This Row],[order_details.unitPrice]]*Table_orders[[#This Row],[order_details.quantity]]</f>
        <v>1550</v>
      </c>
      <c r="N545" t="s">
        <v>571</v>
      </c>
      <c r="O545" t="s">
        <v>507</v>
      </c>
      <c r="P545" t="s">
        <v>508</v>
      </c>
      <c r="Q545">
        <v>19.45</v>
      </c>
      <c r="R545">
        <v>0</v>
      </c>
      <c r="S545">
        <v>2</v>
      </c>
      <c r="T545" t="s">
        <v>413</v>
      </c>
      <c r="U545" t="s">
        <v>116</v>
      </c>
      <c r="V545" t="s">
        <v>405</v>
      </c>
      <c r="W545" t="s">
        <v>168</v>
      </c>
      <c r="X545">
        <v>2</v>
      </c>
      <c r="Y545" t="s">
        <v>318</v>
      </c>
      <c r="Z545" t="s">
        <v>319</v>
      </c>
      <c r="AA545" t="s">
        <v>28</v>
      </c>
      <c r="AB545" t="s">
        <v>320</v>
      </c>
      <c r="AC545" t="s">
        <v>168</v>
      </c>
      <c r="AD545" t="s">
        <v>5</v>
      </c>
      <c r="AE545" t="s">
        <v>6</v>
      </c>
    </row>
    <row r="546" spans="1:31" x14ac:dyDescent="0.25">
      <c r="A546">
        <v>10453</v>
      </c>
      <c r="B546" t="s">
        <v>40</v>
      </c>
      <c r="C546">
        <v>1</v>
      </c>
      <c r="D546" s="1">
        <v>41691</v>
      </c>
      <c r="E546" s="1">
        <v>41719</v>
      </c>
      <c r="F546" s="1">
        <v>41696</v>
      </c>
      <c r="G546">
        <v>2</v>
      </c>
      <c r="H546">
        <v>25.36</v>
      </c>
      <c r="I546">
        <v>48</v>
      </c>
      <c r="J546" s="2">
        <v>10.199999999999999</v>
      </c>
      <c r="K546">
        <v>15</v>
      </c>
      <c r="L546">
        <v>0.1</v>
      </c>
      <c r="M546" s="3">
        <f>Table_orders[[#This Row],[order_details.unitPrice]]*Table_orders[[#This Row],[order_details.quantity]]</f>
        <v>153</v>
      </c>
      <c r="N546" t="s">
        <v>572</v>
      </c>
      <c r="O546" t="s">
        <v>515</v>
      </c>
      <c r="P546" t="s">
        <v>516</v>
      </c>
      <c r="Q546">
        <v>12.75</v>
      </c>
      <c r="R546">
        <v>0</v>
      </c>
      <c r="S546">
        <v>3</v>
      </c>
      <c r="T546" t="s">
        <v>404</v>
      </c>
      <c r="U546" t="s">
        <v>28</v>
      </c>
      <c r="V546" t="s">
        <v>405</v>
      </c>
      <c r="W546" t="s">
        <v>168</v>
      </c>
      <c r="X546">
        <v>8</v>
      </c>
      <c r="Y546" t="s">
        <v>41</v>
      </c>
      <c r="Z546" t="s">
        <v>42</v>
      </c>
      <c r="AA546" t="s">
        <v>28</v>
      </c>
      <c r="AB546" t="s">
        <v>43</v>
      </c>
      <c r="AC546" t="s">
        <v>44</v>
      </c>
      <c r="AD546" t="s">
        <v>7</v>
      </c>
      <c r="AE546" t="s">
        <v>8</v>
      </c>
    </row>
    <row r="547" spans="1:31" x14ac:dyDescent="0.25">
      <c r="A547">
        <v>10453</v>
      </c>
      <c r="B547" t="s">
        <v>40</v>
      </c>
      <c r="C547">
        <v>1</v>
      </c>
      <c r="D547" s="1">
        <v>41691</v>
      </c>
      <c r="E547" s="1">
        <v>41719</v>
      </c>
      <c r="F547" s="1">
        <v>41696</v>
      </c>
      <c r="G547">
        <v>2</v>
      </c>
      <c r="H547">
        <v>25.36</v>
      </c>
      <c r="I547">
        <v>70</v>
      </c>
      <c r="J547" s="2">
        <v>12</v>
      </c>
      <c r="K547">
        <v>25</v>
      </c>
      <c r="L547">
        <v>0.1</v>
      </c>
      <c r="M547" s="3">
        <f>Table_orders[[#This Row],[order_details.unitPrice]]*Table_orders[[#This Row],[order_details.quantity]]</f>
        <v>300</v>
      </c>
      <c r="N547" t="s">
        <v>572</v>
      </c>
      <c r="O547" t="s">
        <v>557</v>
      </c>
      <c r="P547" t="s">
        <v>558</v>
      </c>
      <c r="Q547">
        <v>15</v>
      </c>
      <c r="R547">
        <v>0</v>
      </c>
      <c r="S547">
        <v>1</v>
      </c>
      <c r="T547" t="s">
        <v>404</v>
      </c>
      <c r="U547" t="s">
        <v>28</v>
      </c>
      <c r="V547" t="s">
        <v>405</v>
      </c>
      <c r="W547" t="s">
        <v>168</v>
      </c>
      <c r="X547">
        <v>8</v>
      </c>
      <c r="Y547" t="s">
        <v>41</v>
      </c>
      <c r="Z547" t="s">
        <v>42</v>
      </c>
      <c r="AA547" t="s">
        <v>28</v>
      </c>
      <c r="AB547" t="s">
        <v>43</v>
      </c>
      <c r="AC547" t="s">
        <v>44</v>
      </c>
      <c r="AD547" t="s">
        <v>3</v>
      </c>
      <c r="AE547" t="s">
        <v>4</v>
      </c>
    </row>
    <row r="548" spans="1:31" x14ac:dyDescent="0.25">
      <c r="A548">
        <v>10454</v>
      </c>
      <c r="B548" t="s">
        <v>203</v>
      </c>
      <c r="C548">
        <v>4</v>
      </c>
      <c r="D548" s="1">
        <v>41691</v>
      </c>
      <c r="E548" s="1">
        <v>41719</v>
      </c>
      <c r="F548" s="1">
        <v>41695</v>
      </c>
      <c r="G548">
        <v>3</v>
      </c>
      <c r="H548">
        <v>2.74</v>
      </c>
      <c r="I548">
        <v>16</v>
      </c>
      <c r="J548" s="2">
        <v>13.9</v>
      </c>
      <c r="K548">
        <v>20</v>
      </c>
      <c r="L548">
        <v>0.2</v>
      </c>
      <c r="M548" s="3">
        <f>Table_orders[[#This Row],[order_details.unitPrice]]*Table_orders[[#This Row],[order_details.quantity]]</f>
        <v>278</v>
      </c>
      <c r="N548" t="s">
        <v>573</v>
      </c>
      <c r="O548" t="s">
        <v>453</v>
      </c>
      <c r="P548" t="s">
        <v>454</v>
      </c>
      <c r="Q548">
        <v>17.45</v>
      </c>
      <c r="R548">
        <v>0</v>
      </c>
      <c r="S548">
        <v>3</v>
      </c>
      <c r="T548" t="s">
        <v>409</v>
      </c>
      <c r="U548" t="s">
        <v>28</v>
      </c>
      <c r="V548" t="s">
        <v>405</v>
      </c>
      <c r="W548" t="s">
        <v>168</v>
      </c>
      <c r="X548">
        <v>8</v>
      </c>
      <c r="Y548" t="s">
        <v>204</v>
      </c>
      <c r="Z548" t="s">
        <v>205</v>
      </c>
      <c r="AA548" t="s">
        <v>116</v>
      </c>
      <c r="AB548" t="s">
        <v>206</v>
      </c>
      <c r="AC548" t="s">
        <v>60</v>
      </c>
      <c r="AD548" t="s">
        <v>7</v>
      </c>
      <c r="AE548" t="s">
        <v>8</v>
      </c>
    </row>
    <row r="549" spans="1:31" x14ac:dyDescent="0.25">
      <c r="A549">
        <v>10454</v>
      </c>
      <c r="B549" t="s">
        <v>203</v>
      </c>
      <c r="C549">
        <v>4</v>
      </c>
      <c r="D549" s="1">
        <v>41691</v>
      </c>
      <c r="E549" s="1">
        <v>41719</v>
      </c>
      <c r="F549" s="1">
        <v>41695</v>
      </c>
      <c r="G549">
        <v>3</v>
      </c>
      <c r="H549">
        <v>2.74</v>
      </c>
      <c r="I549">
        <v>33</v>
      </c>
      <c r="J549" s="2">
        <v>2</v>
      </c>
      <c r="K549">
        <v>20</v>
      </c>
      <c r="L549">
        <v>0.2</v>
      </c>
      <c r="M549" s="3">
        <f>Table_orders[[#This Row],[order_details.unitPrice]]*Table_orders[[#This Row],[order_details.quantity]]</f>
        <v>40</v>
      </c>
      <c r="N549" t="s">
        <v>573</v>
      </c>
      <c r="O549" t="s">
        <v>487</v>
      </c>
      <c r="P549" t="s">
        <v>488</v>
      </c>
      <c r="Q549">
        <v>2.5</v>
      </c>
      <c r="R549">
        <v>0</v>
      </c>
      <c r="S549">
        <v>4</v>
      </c>
      <c r="T549" t="s">
        <v>409</v>
      </c>
      <c r="U549" t="s">
        <v>28</v>
      </c>
      <c r="V549" t="s">
        <v>405</v>
      </c>
      <c r="W549" t="s">
        <v>168</v>
      </c>
      <c r="X549">
        <v>8</v>
      </c>
      <c r="Y549" t="s">
        <v>204</v>
      </c>
      <c r="Z549" t="s">
        <v>205</v>
      </c>
      <c r="AA549" t="s">
        <v>116</v>
      </c>
      <c r="AB549" t="s">
        <v>206</v>
      </c>
      <c r="AC549" t="s">
        <v>60</v>
      </c>
      <c r="AD549" t="s">
        <v>9</v>
      </c>
      <c r="AE549" t="s">
        <v>10</v>
      </c>
    </row>
    <row r="550" spans="1:31" x14ac:dyDescent="0.25">
      <c r="A550">
        <v>10454</v>
      </c>
      <c r="B550" t="s">
        <v>203</v>
      </c>
      <c r="C550">
        <v>4</v>
      </c>
      <c r="D550" s="1">
        <v>41691</v>
      </c>
      <c r="E550" s="1">
        <v>41719</v>
      </c>
      <c r="F550" s="1">
        <v>41695</v>
      </c>
      <c r="G550">
        <v>3</v>
      </c>
      <c r="H550">
        <v>2.74</v>
      </c>
      <c r="I550">
        <v>46</v>
      </c>
      <c r="J550" s="2">
        <v>9.6</v>
      </c>
      <c r="K550">
        <v>10</v>
      </c>
      <c r="L550">
        <v>0.2</v>
      </c>
      <c r="M550" s="3">
        <f>Table_orders[[#This Row],[order_details.unitPrice]]*Table_orders[[#This Row],[order_details.quantity]]</f>
        <v>96</v>
      </c>
      <c r="N550" t="s">
        <v>573</v>
      </c>
      <c r="O550" t="s">
        <v>511</v>
      </c>
      <c r="P550" t="s">
        <v>512</v>
      </c>
      <c r="Q550">
        <v>12</v>
      </c>
      <c r="R550">
        <v>0</v>
      </c>
      <c r="S550">
        <v>8</v>
      </c>
      <c r="T550" t="s">
        <v>409</v>
      </c>
      <c r="U550" t="s">
        <v>28</v>
      </c>
      <c r="V550" t="s">
        <v>405</v>
      </c>
      <c r="W550" t="s">
        <v>168</v>
      </c>
      <c r="X550">
        <v>8</v>
      </c>
      <c r="Y550" t="s">
        <v>204</v>
      </c>
      <c r="Z550" t="s">
        <v>205</v>
      </c>
      <c r="AA550" t="s">
        <v>116</v>
      </c>
      <c r="AB550" t="s">
        <v>206</v>
      </c>
      <c r="AC550" t="s">
        <v>60</v>
      </c>
      <c r="AD550" t="s">
        <v>17</v>
      </c>
      <c r="AE550" t="s">
        <v>18</v>
      </c>
    </row>
    <row r="551" spans="1:31" x14ac:dyDescent="0.25">
      <c r="A551">
        <v>10455</v>
      </c>
      <c r="B551" t="s">
        <v>377</v>
      </c>
      <c r="C551">
        <v>8</v>
      </c>
      <c r="D551" s="1">
        <v>41694</v>
      </c>
      <c r="E551" s="1">
        <v>41736</v>
      </c>
      <c r="F551" s="1">
        <v>41701</v>
      </c>
      <c r="G551">
        <v>2</v>
      </c>
      <c r="H551">
        <v>180.45</v>
      </c>
      <c r="I551">
        <v>39</v>
      </c>
      <c r="J551" s="2">
        <v>14.4</v>
      </c>
      <c r="K551">
        <v>20</v>
      </c>
      <c r="L551">
        <v>0</v>
      </c>
      <c r="M551" s="3">
        <f>Table_orders[[#This Row],[order_details.unitPrice]]*Table_orders[[#This Row],[order_details.quantity]]</f>
        <v>288</v>
      </c>
      <c r="N551" t="s">
        <v>572</v>
      </c>
      <c r="O551" t="s">
        <v>497</v>
      </c>
      <c r="P551" t="s">
        <v>498</v>
      </c>
      <c r="Q551">
        <v>18</v>
      </c>
      <c r="R551">
        <v>0</v>
      </c>
      <c r="S551">
        <v>1</v>
      </c>
      <c r="T551" t="s">
        <v>413</v>
      </c>
      <c r="U551" t="s">
        <v>116</v>
      </c>
      <c r="V551" t="s">
        <v>405</v>
      </c>
      <c r="W551" t="s">
        <v>168</v>
      </c>
      <c r="X551">
        <v>2</v>
      </c>
      <c r="Y551" t="s">
        <v>378</v>
      </c>
      <c r="Z551" t="s">
        <v>379</v>
      </c>
      <c r="AA551" t="s">
        <v>73</v>
      </c>
      <c r="AB551" t="s">
        <v>380</v>
      </c>
      <c r="AC551" t="s">
        <v>381</v>
      </c>
      <c r="AD551" t="s">
        <v>3</v>
      </c>
      <c r="AE551" t="s">
        <v>4</v>
      </c>
    </row>
    <row r="552" spans="1:31" x14ac:dyDescent="0.25">
      <c r="A552">
        <v>10455</v>
      </c>
      <c r="B552" t="s">
        <v>377</v>
      </c>
      <c r="C552">
        <v>8</v>
      </c>
      <c r="D552" s="1">
        <v>41694</v>
      </c>
      <c r="E552" s="1">
        <v>41736</v>
      </c>
      <c r="F552" s="1">
        <v>41701</v>
      </c>
      <c r="G552">
        <v>2</v>
      </c>
      <c r="H552">
        <v>180.45</v>
      </c>
      <c r="I552">
        <v>53</v>
      </c>
      <c r="J552" s="2">
        <v>26.2</v>
      </c>
      <c r="K552">
        <v>50</v>
      </c>
      <c r="L552">
        <v>0</v>
      </c>
      <c r="M552" s="3">
        <f>Table_orders[[#This Row],[order_details.unitPrice]]*Table_orders[[#This Row],[order_details.quantity]]</f>
        <v>1310</v>
      </c>
      <c r="N552" t="s">
        <v>572</v>
      </c>
      <c r="O552" t="s">
        <v>525</v>
      </c>
      <c r="P552" t="s">
        <v>526</v>
      </c>
      <c r="Q552">
        <v>32.799999999999997</v>
      </c>
      <c r="R552">
        <v>1</v>
      </c>
      <c r="S552">
        <v>6</v>
      </c>
      <c r="T552" t="s">
        <v>413</v>
      </c>
      <c r="U552" t="s">
        <v>116</v>
      </c>
      <c r="V552" t="s">
        <v>405</v>
      </c>
      <c r="W552" t="s">
        <v>168</v>
      </c>
      <c r="X552">
        <v>2</v>
      </c>
      <c r="Y552" t="s">
        <v>378</v>
      </c>
      <c r="Z552" t="s">
        <v>379</v>
      </c>
      <c r="AA552" t="s">
        <v>73</v>
      </c>
      <c r="AB552" t="s">
        <v>380</v>
      </c>
      <c r="AC552" t="s">
        <v>381</v>
      </c>
      <c r="AD552" t="s">
        <v>13</v>
      </c>
      <c r="AE552" t="s">
        <v>14</v>
      </c>
    </row>
    <row r="553" spans="1:31" x14ac:dyDescent="0.25">
      <c r="A553">
        <v>10455</v>
      </c>
      <c r="B553" t="s">
        <v>377</v>
      </c>
      <c r="C553">
        <v>8</v>
      </c>
      <c r="D553" s="1">
        <v>41694</v>
      </c>
      <c r="E553" s="1">
        <v>41736</v>
      </c>
      <c r="F553" s="1">
        <v>41701</v>
      </c>
      <c r="G553">
        <v>2</v>
      </c>
      <c r="H553">
        <v>180.45</v>
      </c>
      <c r="I553">
        <v>61</v>
      </c>
      <c r="J553" s="2">
        <v>22.8</v>
      </c>
      <c r="K553">
        <v>25</v>
      </c>
      <c r="L553">
        <v>0</v>
      </c>
      <c r="M553" s="3">
        <f>Table_orders[[#This Row],[order_details.unitPrice]]*Table_orders[[#This Row],[order_details.quantity]]</f>
        <v>570</v>
      </c>
      <c r="N553" t="s">
        <v>572</v>
      </c>
      <c r="O553" t="s">
        <v>540</v>
      </c>
      <c r="P553" t="s">
        <v>541</v>
      </c>
      <c r="Q553">
        <v>28.5</v>
      </c>
      <c r="R553">
        <v>0</v>
      </c>
      <c r="S553">
        <v>2</v>
      </c>
      <c r="T553" t="s">
        <v>413</v>
      </c>
      <c r="U553" t="s">
        <v>116</v>
      </c>
      <c r="V553" t="s">
        <v>405</v>
      </c>
      <c r="W553" t="s">
        <v>168</v>
      </c>
      <c r="X553">
        <v>2</v>
      </c>
      <c r="Y553" t="s">
        <v>378</v>
      </c>
      <c r="Z553" t="s">
        <v>379</v>
      </c>
      <c r="AA553" t="s">
        <v>73</v>
      </c>
      <c r="AB553" t="s">
        <v>380</v>
      </c>
      <c r="AC553" t="s">
        <v>381</v>
      </c>
      <c r="AD553" t="s">
        <v>5</v>
      </c>
      <c r="AE553" t="s">
        <v>6</v>
      </c>
    </row>
    <row r="554" spans="1:31" x14ac:dyDescent="0.25">
      <c r="A554">
        <v>10455</v>
      </c>
      <c r="B554" t="s">
        <v>377</v>
      </c>
      <c r="C554">
        <v>8</v>
      </c>
      <c r="D554" s="1">
        <v>41694</v>
      </c>
      <c r="E554" s="1">
        <v>41736</v>
      </c>
      <c r="F554" s="1">
        <v>41701</v>
      </c>
      <c r="G554">
        <v>2</v>
      </c>
      <c r="H554">
        <v>180.45</v>
      </c>
      <c r="I554">
        <v>71</v>
      </c>
      <c r="J554" s="2">
        <v>17.2</v>
      </c>
      <c r="K554">
        <v>30</v>
      </c>
      <c r="L554">
        <v>0</v>
      </c>
      <c r="M554" s="3">
        <f>Table_orders[[#This Row],[order_details.unitPrice]]*Table_orders[[#This Row],[order_details.quantity]]</f>
        <v>516</v>
      </c>
      <c r="N554" t="s">
        <v>572</v>
      </c>
      <c r="O554" t="s">
        <v>559</v>
      </c>
      <c r="P554" t="s">
        <v>446</v>
      </c>
      <c r="Q554">
        <v>21.5</v>
      </c>
      <c r="R554">
        <v>0</v>
      </c>
      <c r="S554">
        <v>4</v>
      </c>
      <c r="T554" t="s">
        <v>413</v>
      </c>
      <c r="U554" t="s">
        <v>116</v>
      </c>
      <c r="V554" t="s">
        <v>405</v>
      </c>
      <c r="W554" t="s">
        <v>168</v>
      </c>
      <c r="X554">
        <v>2</v>
      </c>
      <c r="Y554" t="s">
        <v>378</v>
      </c>
      <c r="Z554" t="s">
        <v>379</v>
      </c>
      <c r="AA554" t="s">
        <v>73</v>
      </c>
      <c r="AB554" t="s">
        <v>380</v>
      </c>
      <c r="AC554" t="s">
        <v>381</v>
      </c>
      <c r="AD554" t="s">
        <v>9</v>
      </c>
      <c r="AE554" t="s">
        <v>10</v>
      </c>
    </row>
    <row r="555" spans="1:31" x14ac:dyDescent="0.25">
      <c r="A555">
        <v>10456</v>
      </c>
      <c r="B555" t="s">
        <v>195</v>
      </c>
      <c r="C555">
        <v>8</v>
      </c>
      <c r="D555" s="1">
        <v>41695</v>
      </c>
      <c r="E555" s="1">
        <v>41737</v>
      </c>
      <c r="F555" s="1">
        <v>41698</v>
      </c>
      <c r="G555">
        <v>2</v>
      </c>
      <c r="H555">
        <v>8.1199999999999992</v>
      </c>
      <c r="I555">
        <v>21</v>
      </c>
      <c r="J555" s="2">
        <v>8</v>
      </c>
      <c r="K555">
        <v>40</v>
      </c>
      <c r="L555">
        <v>0.15</v>
      </c>
      <c r="M555" s="3">
        <f>Table_orders[[#This Row],[order_details.unitPrice]]*Table_orders[[#This Row],[order_details.quantity]]</f>
        <v>320</v>
      </c>
      <c r="N555" t="s">
        <v>572</v>
      </c>
      <c r="O555" t="s">
        <v>463</v>
      </c>
      <c r="P555" t="s">
        <v>464</v>
      </c>
      <c r="Q555">
        <v>10</v>
      </c>
      <c r="R555">
        <v>0</v>
      </c>
      <c r="S555">
        <v>3</v>
      </c>
      <c r="T555" t="s">
        <v>413</v>
      </c>
      <c r="U555" t="s">
        <v>116</v>
      </c>
      <c r="V555" t="s">
        <v>405</v>
      </c>
      <c r="W555" t="s">
        <v>168</v>
      </c>
      <c r="X555">
        <v>2</v>
      </c>
      <c r="Y555" t="s">
        <v>196</v>
      </c>
      <c r="Z555" t="s">
        <v>197</v>
      </c>
      <c r="AA555" t="s">
        <v>96</v>
      </c>
      <c r="AB555" t="s">
        <v>198</v>
      </c>
      <c r="AC555" t="s">
        <v>30</v>
      </c>
      <c r="AD555" t="s">
        <v>7</v>
      </c>
      <c r="AE555" t="s">
        <v>8</v>
      </c>
    </row>
    <row r="556" spans="1:31" x14ac:dyDescent="0.25">
      <c r="A556">
        <v>10456</v>
      </c>
      <c r="B556" t="s">
        <v>195</v>
      </c>
      <c r="C556">
        <v>8</v>
      </c>
      <c r="D556" s="1">
        <v>41695</v>
      </c>
      <c r="E556" s="1">
        <v>41737</v>
      </c>
      <c r="F556" s="1">
        <v>41698</v>
      </c>
      <c r="G556">
        <v>2</v>
      </c>
      <c r="H556">
        <v>8.1199999999999992</v>
      </c>
      <c r="I556">
        <v>49</v>
      </c>
      <c r="J556" s="2">
        <v>16</v>
      </c>
      <c r="K556">
        <v>21</v>
      </c>
      <c r="L556">
        <v>0.15</v>
      </c>
      <c r="M556" s="3">
        <f>Table_orders[[#This Row],[order_details.unitPrice]]*Table_orders[[#This Row],[order_details.quantity]]</f>
        <v>336</v>
      </c>
      <c r="N556" t="s">
        <v>572</v>
      </c>
      <c r="O556" t="s">
        <v>517</v>
      </c>
      <c r="P556" t="s">
        <v>518</v>
      </c>
      <c r="Q556">
        <v>20</v>
      </c>
      <c r="R556">
        <v>0</v>
      </c>
      <c r="S556">
        <v>3</v>
      </c>
      <c r="T556" t="s">
        <v>413</v>
      </c>
      <c r="U556" t="s">
        <v>116</v>
      </c>
      <c r="V556" t="s">
        <v>405</v>
      </c>
      <c r="W556" t="s">
        <v>168</v>
      </c>
      <c r="X556">
        <v>2</v>
      </c>
      <c r="Y556" t="s">
        <v>196</v>
      </c>
      <c r="Z556" t="s">
        <v>197</v>
      </c>
      <c r="AA556" t="s">
        <v>96</v>
      </c>
      <c r="AB556" t="s">
        <v>198</v>
      </c>
      <c r="AC556" t="s">
        <v>30</v>
      </c>
      <c r="AD556" t="s">
        <v>7</v>
      </c>
      <c r="AE556" t="s">
        <v>8</v>
      </c>
    </row>
    <row r="557" spans="1:31" x14ac:dyDescent="0.25">
      <c r="A557">
        <v>10457</v>
      </c>
      <c r="B557" t="s">
        <v>195</v>
      </c>
      <c r="C557">
        <v>2</v>
      </c>
      <c r="D557" s="1">
        <v>41695</v>
      </c>
      <c r="E557" s="1">
        <v>41723</v>
      </c>
      <c r="F557" s="1">
        <v>41701</v>
      </c>
      <c r="G557">
        <v>1</v>
      </c>
      <c r="H557">
        <v>11.57</v>
      </c>
      <c r="I557">
        <v>59</v>
      </c>
      <c r="J557" s="2">
        <v>44</v>
      </c>
      <c r="K557">
        <v>36</v>
      </c>
      <c r="L557">
        <v>0</v>
      </c>
      <c r="M557" s="3">
        <f>Table_orders[[#This Row],[order_details.unitPrice]]*Table_orders[[#This Row],[order_details.quantity]]</f>
        <v>1584</v>
      </c>
      <c r="N557" t="s">
        <v>571</v>
      </c>
      <c r="O557" t="s">
        <v>536</v>
      </c>
      <c r="P557" t="s">
        <v>537</v>
      </c>
      <c r="Q557">
        <v>55</v>
      </c>
      <c r="R557">
        <v>0</v>
      </c>
      <c r="S557">
        <v>4</v>
      </c>
      <c r="T557" t="s">
        <v>406</v>
      </c>
      <c r="U557" t="s">
        <v>407</v>
      </c>
      <c r="V557" t="s">
        <v>405</v>
      </c>
      <c r="W557" t="s">
        <v>168</v>
      </c>
      <c r="Y557" t="s">
        <v>196</v>
      </c>
      <c r="Z557" t="s">
        <v>197</v>
      </c>
      <c r="AA557" t="s">
        <v>96</v>
      </c>
      <c r="AB557" t="s">
        <v>198</v>
      </c>
      <c r="AC557" t="s">
        <v>30</v>
      </c>
      <c r="AD557" t="s">
        <v>9</v>
      </c>
      <c r="AE557" t="s">
        <v>10</v>
      </c>
    </row>
    <row r="558" spans="1:31" x14ac:dyDescent="0.25">
      <c r="A558">
        <v>10458</v>
      </c>
      <c r="B558" t="s">
        <v>336</v>
      </c>
      <c r="C558">
        <v>7</v>
      </c>
      <c r="D558" s="1">
        <v>41696</v>
      </c>
      <c r="E558" s="1">
        <v>41724</v>
      </c>
      <c r="F558" s="1">
        <v>41702</v>
      </c>
      <c r="G558">
        <v>3</v>
      </c>
      <c r="H558">
        <v>147.06</v>
      </c>
      <c r="I558">
        <v>26</v>
      </c>
      <c r="J558" s="2">
        <v>24.9</v>
      </c>
      <c r="K558">
        <v>30</v>
      </c>
      <c r="L558">
        <v>0</v>
      </c>
      <c r="M558" s="3">
        <f>Table_orders[[#This Row],[order_details.unitPrice]]*Table_orders[[#This Row],[order_details.quantity]]</f>
        <v>747</v>
      </c>
      <c r="N558" t="s">
        <v>573</v>
      </c>
      <c r="O558" t="s">
        <v>473</v>
      </c>
      <c r="P558" t="s">
        <v>474</v>
      </c>
      <c r="Q558">
        <v>31.23</v>
      </c>
      <c r="R558">
        <v>0</v>
      </c>
      <c r="S558">
        <v>3</v>
      </c>
      <c r="T558" t="s">
        <v>412</v>
      </c>
      <c r="U558" t="s">
        <v>28</v>
      </c>
      <c r="V558" t="s">
        <v>43</v>
      </c>
      <c r="W558" t="s">
        <v>44</v>
      </c>
      <c r="X558">
        <v>5</v>
      </c>
      <c r="Y558" t="s">
        <v>337</v>
      </c>
      <c r="Z558" t="s">
        <v>338</v>
      </c>
      <c r="AA558" t="s">
        <v>73</v>
      </c>
      <c r="AB558" t="s">
        <v>339</v>
      </c>
      <c r="AC558" t="s">
        <v>243</v>
      </c>
      <c r="AD558" t="s">
        <v>7</v>
      </c>
      <c r="AE558" t="s">
        <v>8</v>
      </c>
    </row>
    <row r="559" spans="1:31" x14ac:dyDescent="0.25">
      <c r="A559">
        <v>10458</v>
      </c>
      <c r="B559" t="s">
        <v>336</v>
      </c>
      <c r="C559">
        <v>7</v>
      </c>
      <c r="D559" s="1">
        <v>41696</v>
      </c>
      <c r="E559" s="1">
        <v>41724</v>
      </c>
      <c r="F559" s="1">
        <v>41702</v>
      </c>
      <c r="G559">
        <v>3</v>
      </c>
      <c r="H559">
        <v>147.06</v>
      </c>
      <c r="I559">
        <v>28</v>
      </c>
      <c r="J559" s="2">
        <v>36.4</v>
      </c>
      <c r="K559">
        <v>30</v>
      </c>
      <c r="L559">
        <v>0</v>
      </c>
      <c r="M559" s="3">
        <f>Table_orders[[#This Row],[order_details.unitPrice]]*Table_orders[[#This Row],[order_details.quantity]]</f>
        <v>1092</v>
      </c>
      <c r="N559" t="s">
        <v>573</v>
      </c>
      <c r="O559" t="s">
        <v>477</v>
      </c>
      <c r="P559" t="s">
        <v>478</v>
      </c>
      <c r="Q559">
        <v>45.6</v>
      </c>
      <c r="R559">
        <v>1</v>
      </c>
      <c r="S559">
        <v>7</v>
      </c>
      <c r="T559" t="s">
        <v>412</v>
      </c>
      <c r="U559" t="s">
        <v>28</v>
      </c>
      <c r="V559" t="s">
        <v>43</v>
      </c>
      <c r="W559" t="s">
        <v>44</v>
      </c>
      <c r="X559">
        <v>5</v>
      </c>
      <c r="Y559" t="s">
        <v>337</v>
      </c>
      <c r="Z559" t="s">
        <v>338</v>
      </c>
      <c r="AA559" t="s">
        <v>73</v>
      </c>
      <c r="AB559" t="s">
        <v>339</v>
      </c>
      <c r="AC559" t="s">
        <v>243</v>
      </c>
      <c r="AD559" t="s">
        <v>15</v>
      </c>
      <c r="AE559" t="s">
        <v>16</v>
      </c>
    </row>
    <row r="560" spans="1:31" x14ac:dyDescent="0.25">
      <c r="A560">
        <v>10458</v>
      </c>
      <c r="B560" t="s">
        <v>336</v>
      </c>
      <c r="C560">
        <v>7</v>
      </c>
      <c r="D560" s="1">
        <v>41696</v>
      </c>
      <c r="E560" s="1">
        <v>41724</v>
      </c>
      <c r="F560" s="1">
        <v>41702</v>
      </c>
      <c r="G560">
        <v>3</v>
      </c>
      <c r="H560">
        <v>147.06</v>
      </c>
      <c r="I560">
        <v>43</v>
      </c>
      <c r="J560" s="2">
        <v>36.799999999999997</v>
      </c>
      <c r="K560">
        <v>20</v>
      </c>
      <c r="L560">
        <v>0</v>
      </c>
      <c r="M560" s="3">
        <f>Table_orders[[#This Row],[order_details.unitPrice]]*Table_orders[[#This Row],[order_details.quantity]]</f>
        <v>736</v>
      </c>
      <c r="N560" t="s">
        <v>573</v>
      </c>
      <c r="O560" t="s">
        <v>505</v>
      </c>
      <c r="P560" t="s">
        <v>506</v>
      </c>
      <c r="Q560">
        <v>46</v>
      </c>
      <c r="R560">
        <v>0</v>
      </c>
      <c r="S560">
        <v>1</v>
      </c>
      <c r="T560" t="s">
        <v>412</v>
      </c>
      <c r="U560" t="s">
        <v>28</v>
      </c>
      <c r="V560" t="s">
        <v>43</v>
      </c>
      <c r="W560" t="s">
        <v>44</v>
      </c>
      <c r="X560">
        <v>5</v>
      </c>
      <c r="Y560" t="s">
        <v>337</v>
      </c>
      <c r="Z560" t="s">
        <v>338</v>
      </c>
      <c r="AA560" t="s">
        <v>73</v>
      </c>
      <c r="AB560" t="s">
        <v>339</v>
      </c>
      <c r="AC560" t="s">
        <v>243</v>
      </c>
      <c r="AD560" t="s">
        <v>3</v>
      </c>
      <c r="AE560" t="s">
        <v>4</v>
      </c>
    </row>
    <row r="561" spans="1:31" x14ac:dyDescent="0.25">
      <c r="A561">
        <v>10458</v>
      </c>
      <c r="B561" t="s">
        <v>336</v>
      </c>
      <c r="C561">
        <v>7</v>
      </c>
      <c r="D561" s="1">
        <v>41696</v>
      </c>
      <c r="E561" s="1">
        <v>41724</v>
      </c>
      <c r="F561" s="1">
        <v>41702</v>
      </c>
      <c r="G561">
        <v>3</v>
      </c>
      <c r="H561">
        <v>147.06</v>
      </c>
      <c r="I561">
        <v>56</v>
      </c>
      <c r="J561" s="2">
        <v>30.4</v>
      </c>
      <c r="K561">
        <v>15</v>
      </c>
      <c r="L561">
        <v>0</v>
      </c>
      <c r="M561" s="3">
        <f>Table_orders[[#This Row],[order_details.unitPrice]]*Table_orders[[#This Row],[order_details.quantity]]</f>
        <v>456</v>
      </c>
      <c r="N561" t="s">
        <v>573</v>
      </c>
      <c r="O561" t="s">
        <v>531</v>
      </c>
      <c r="P561" t="s">
        <v>532</v>
      </c>
      <c r="Q561">
        <v>38</v>
      </c>
      <c r="R561">
        <v>0</v>
      </c>
      <c r="S561">
        <v>5</v>
      </c>
      <c r="T561" t="s">
        <v>412</v>
      </c>
      <c r="U561" t="s">
        <v>28</v>
      </c>
      <c r="V561" t="s">
        <v>43</v>
      </c>
      <c r="W561" t="s">
        <v>44</v>
      </c>
      <c r="X561">
        <v>5</v>
      </c>
      <c r="Y561" t="s">
        <v>337</v>
      </c>
      <c r="Z561" t="s">
        <v>338</v>
      </c>
      <c r="AA561" t="s">
        <v>73</v>
      </c>
      <c r="AB561" t="s">
        <v>339</v>
      </c>
      <c r="AC561" t="s">
        <v>243</v>
      </c>
      <c r="AD561" t="s">
        <v>11</v>
      </c>
      <c r="AE561" t="s">
        <v>12</v>
      </c>
    </row>
    <row r="562" spans="1:31" x14ac:dyDescent="0.25">
      <c r="A562">
        <v>10458</v>
      </c>
      <c r="B562" t="s">
        <v>336</v>
      </c>
      <c r="C562">
        <v>7</v>
      </c>
      <c r="D562" s="1">
        <v>41696</v>
      </c>
      <c r="E562" s="1">
        <v>41724</v>
      </c>
      <c r="F562" s="1">
        <v>41702</v>
      </c>
      <c r="G562">
        <v>3</v>
      </c>
      <c r="H562">
        <v>147.06</v>
      </c>
      <c r="I562">
        <v>71</v>
      </c>
      <c r="J562" s="2">
        <v>17.2</v>
      </c>
      <c r="K562">
        <v>50</v>
      </c>
      <c r="L562">
        <v>0</v>
      </c>
      <c r="M562" s="3">
        <f>Table_orders[[#This Row],[order_details.unitPrice]]*Table_orders[[#This Row],[order_details.quantity]]</f>
        <v>860</v>
      </c>
      <c r="N562" t="s">
        <v>573</v>
      </c>
      <c r="O562" t="s">
        <v>559</v>
      </c>
      <c r="P562" t="s">
        <v>446</v>
      </c>
      <c r="Q562">
        <v>21.5</v>
      </c>
      <c r="R562">
        <v>0</v>
      </c>
      <c r="S562">
        <v>4</v>
      </c>
      <c r="T562" t="s">
        <v>412</v>
      </c>
      <c r="U562" t="s">
        <v>28</v>
      </c>
      <c r="V562" t="s">
        <v>43</v>
      </c>
      <c r="W562" t="s">
        <v>44</v>
      </c>
      <c r="X562">
        <v>5</v>
      </c>
      <c r="Y562" t="s">
        <v>337</v>
      </c>
      <c r="Z562" t="s">
        <v>338</v>
      </c>
      <c r="AA562" t="s">
        <v>73</v>
      </c>
      <c r="AB562" t="s">
        <v>339</v>
      </c>
      <c r="AC562" t="s">
        <v>243</v>
      </c>
      <c r="AD562" t="s">
        <v>9</v>
      </c>
      <c r="AE562" t="s">
        <v>10</v>
      </c>
    </row>
    <row r="563" spans="1:31" x14ac:dyDescent="0.25">
      <c r="A563">
        <v>10459</v>
      </c>
      <c r="B563" t="s">
        <v>365</v>
      </c>
      <c r="C563">
        <v>4</v>
      </c>
      <c r="D563" s="1">
        <v>41697</v>
      </c>
      <c r="E563" s="1">
        <v>41725</v>
      </c>
      <c r="F563" s="1">
        <v>41698</v>
      </c>
      <c r="G563">
        <v>2</v>
      </c>
      <c r="H563">
        <v>25.09</v>
      </c>
      <c r="I563">
        <v>7</v>
      </c>
      <c r="J563" s="2">
        <v>24</v>
      </c>
      <c r="K563">
        <v>16</v>
      </c>
      <c r="L563">
        <v>0.05</v>
      </c>
      <c r="M563" s="3">
        <f>Table_orders[[#This Row],[order_details.unitPrice]]*Table_orders[[#This Row],[order_details.quantity]]</f>
        <v>384</v>
      </c>
      <c r="N563" t="s">
        <v>572</v>
      </c>
      <c r="O563" t="s">
        <v>435</v>
      </c>
      <c r="P563" t="s">
        <v>436</v>
      </c>
      <c r="Q563">
        <v>30</v>
      </c>
      <c r="R563">
        <v>0</v>
      </c>
      <c r="S563">
        <v>7</v>
      </c>
      <c r="T563" t="s">
        <v>409</v>
      </c>
      <c r="U563" t="s">
        <v>28</v>
      </c>
      <c r="V563" t="s">
        <v>405</v>
      </c>
      <c r="W563" t="s">
        <v>168</v>
      </c>
      <c r="X563">
        <v>8</v>
      </c>
      <c r="Y563" t="s">
        <v>366</v>
      </c>
      <c r="Z563" t="s">
        <v>367</v>
      </c>
      <c r="AA563" t="s">
        <v>82</v>
      </c>
      <c r="AB563" t="s">
        <v>368</v>
      </c>
      <c r="AC563" t="s">
        <v>60</v>
      </c>
      <c r="AD563" t="s">
        <v>15</v>
      </c>
      <c r="AE563" t="s">
        <v>16</v>
      </c>
    </row>
    <row r="564" spans="1:31" x14ac:dyDescent="0.25">
      <c r="A564">
        <v>10459</v>
      </c>
      <c r="B564" t="s">
        <v>365</v>
      </c>
      <c r="C564">
        <v>4</v>
      </c>
      <c r="D564" s="1">
        <v>41697</v>
      </c>
      <c r="E564" s="1">
        <v>41725</v>
      </c>
      <c r="F564" s="1">
        <v>41698</v>
      </c>
      <c r="G564">
        <v>2</v>
      </c>
      <c r="H564">
        <v>25.09</v>
      </c>
      <c r="I564">
        <v>46</v>
      </c>
      <c r="J564" s="2">
        <v>9.6</v>
      </c>
      <c r="K564">
        <v>20</v>
      </c>
      <c r="L564">
        <v>0.05</v>
      </c>
      <c r="M564" s="3">
        <f>Table_orders[[#This Row],[order_details.unitPrice]]*Table_orders[[#This Row],[order_details.quantity]]</f>
        <v>192</v>
      </c>
      <c r="N564" t="s">
        <v>572</v>
      </c>
      <c r="O564" t="s">
        <v>511</v>
      </c>
      <c r="P564" t="s">
        <v>512</v>
      </c>
      <c r="Q564">
        <v>12</v>
      </c>
      <c r="R564">
        <v>0</v>
      </c>
      <c r="S564">
        <v>8</v>
      </c>
      <c r="T564" t="s">
        <v>409</v>
      </c>
      <c r="U564" t="s">
        <v>28</v>
      </c>
      <c r="V564" t="s">
        <v>405</v>
      </c>
      <c r="W564" t="s">
        <v>168</v>
      </c>
      <c r="X564">
        <v>8</v>
      </c>
      <c r="Y564" t="s">
        <v>366</v>
      </c>
      <c r="Z564" t="s">
        <v>367</v>
      </c>
      <c r="AA564" t="s">
        <v>82</v>
      </c>
      <c r="AB564" t="s">
        <v>368</v>
      </c>
      <c r="AC564" t="s">
        <v>60</v>
      </c>
      <c r="AD564" t="s">
        <v>17</v>
      </c>
      <c r="AE564" t="s">
        <v>18</v>
      </c>
    </row>
    <row r="565" spans="1:31" x14ac:dyDescent="0.25">
      <c r="A565">
        <v>10459</v>
      </c>
      <c r="B565" t="s">
        <v>365</v>
      </c>
      <c r="C565">
        <v>4</v>
      </c>
      <c r="D565" s="1">
        <v>41697</v>
      </c>
      <c r="E565" s="1">
        <v>41725</v>
      </c>
      <c r="F565" s="1">
        <v>41698</v>
      </c>
      <c r="G565">
        <v>2</v>
      </c>
      <c r="H565">
        <v>25.09</v>
      </c>
      <c r="I565">
        <v>72</v>
      </c>
      <c r="J565" s="2">
        <v>27.8</v>
      </c>
      <c r="K565">
        <v>40</v>
      </c>
      <c r="L565">
        <v>0</v>
      </c>
      <c r="M565" s="3">
        <f>Table_orders[[#This Row],[order_details.unitPrice]]*Table_orders[[#This Row],[order_details.quantity]]</f>
        <v>1112</v>
      </c>
      <c r="N565" t="s">
        <v>572</v>
      </c>
      <c r="O565" t="s">
        <v>560</v>
      </c>
      <c r="P565" t="s">
        <v>486</v>
      </c>
      <c r="Q565">
        <v>34.799999999999997</v>
      </c>
      <c r="R565">
        <v>0</v>
      </c>
      <c r="S565">
        <v>4</v>
      </c>
      <c r="T565" t="s">
        <v>409</v>
      </c>
      <c r="U565" t="s">
        <v>28</v>
      </c>
      <c r="V565" t="s">
        <v>405</v>
      </c>
      <c r="W565" t="s">
        <v>168</v>
      </c>
      <c r="X565">
        <v>8</v>
      </c>
      <c r="Y565" t="s">
        <v>366</v>
      </c>
      <c r="Z565" t="s">
        <v>367</v>
      </c>
      <c r="AA565" t="s">
        <v>82</v>
      </c>
      <c r="AB565" t="s">
        <v>368</v>
      </c>
      <c r="AC565" t="s">
        <v>60</v>
      </c>
      <c r="AD565" t="s">
        <v>9</v>
      </c>
      <c r="AE565" t="s">
        <v>10</v>
      </c>
    </row>
    <row r="566" spans="1:31" x14ac:dyDescent="0.25">
      <c r="A566">
        <v>10460</v>
      </c>
      <c r="B566" t="s">
        <v>131</v>
      </c>
      <c r="C566">
        <v>8</v>
      </c>
      <c r="D566" s="1">
        <v>41698</v>
      </c>
      <c r="E566" s="1">
        <v>41726</v>
      </c>
      <c r="F566" s="1">
        <v>41701</v>
      </c>
      <c r="G566">
        <v>1</v>
      </c>
      <c r="H566">
        <v>16.27</v>
      </c>
      <c r="I566">
        <v>68</v>
      </c>
      <c r="J566" s="2">
        <v>10</v>
      </c>
      <c r="K566">
        <v>21</v>
      </c>
      <c r="L566">
        <v>0.25</v>
      </c>
      <c r="M566" s="3">
        <f>Table_orders[[#This Row],[order_details.unitPrice]]*Table_orders[[#This Row],[order_details.quantity]]</f>
        <v>210</v>
      </c>
      <c r="N566" t="s">
        <v>571</v>
      </c>
      <c r="O566" t="s">
        <v>553</v>
      </c>
      <c r="P566" t="s">
        <v>554</v>
      </c>
      <c r="Q566">
        <v>12.5</v>
      </c>
      <c r="R566">
        <v>0</v>
      </c>
      <c r="S566">
        <v>3</v>
      </c>
      <c r="T566" t="s">
        <v>413</v>
      </c>
      <c r="U566" t="s">
        <v>116</v>
      </c>
      <c r="V566" t="s">
        <v>405</v>
      </c>
      <c r="W566" t="s">
        <v>168</v>
      </c>
      <c r="X566">
        <v>2</v>
      </c>
      <c r="Y566" t="s">
        <v>132</v>
      </c>
      <c r="Z566" t="s">
        <v>133</v>
      </c>
      <c r="AA566" t="s">
        <v>34</v>
      </c>
      <c r="AB566" t="s">
        <v>134</v>
      </c>
      <c r="AC566" t="s">
        <v>50</v>
      </c>
      <c r="AD566" t="s">
        <v>7</v>
      </c>
      <c r="AE566" t="s">
        <v>8</v>
      </c>
    </row>
    <row r="567" spans="1:31" x14ac:dyDescent="0.25">
      <c r="A567">
        <v>10460</v>
      </c>
      <c r="B567" t="s">
        <v>131</v>
      </c>
      <c r="C567">
        <v>8</v>
      </c>
      <c r="D567" s="1">
        <v>41698</v>
      </c>
      <c r="E567" s="1">
        <v>41726</v>
      </c>
      <c r="F567" s="1">
        <v>41701</v>
      </c>
      <c r="G567">
        <v>1</v>
      </c>
      <c r="H567">
        <v>16.27</v>
      </c>
      <c r="I567">
        <v>75</v>
      </c>
      <c r="J567" s="2">
        <v>6.2</v>
      </c>
      <c r="K567">
        <v>4</v>
      </c>
      <c r="L567">
        <v>0.25</v>
      </c>
      <c r="M567" s="3">
        <f>Table_orders[[#This Row],[order_details.unitPrice]]*Table_orders[[#This Row],[order_details.quantity]]</f>
        <v>24.8</v>
      </c>
      <c r="N567" t="s">
        <v>571</v>
      </c>
      <c r="O567" t="s">
        <v>564</v>
      </c>
      <c r="P567" t="s">
        <v>565</v>
      </c>
      <c r="Q567">
        <v>7.75</v>
      </c>
      <c r="R567">
        <v>0</v>
      </c>
      <c r="S567">
        <v>1</v>
      </c>
      <c r="T567" t="s">
        <v>413</v>
      </c>
      <c r="U567" t="s">
        <v>116</v>
      </c>
      <c r="V567" t="s">
        <v>405</v>
      </c>
      <c r="W567" t="s">
        <v>168</v>
      </c>
      <c r="X567">
        <v>2</v>
      </c>
      <c r="Y567" t="s">
        <v>132</v>
      </c>
      <c r="Z567" t="s">
        <v>133</v>
      </c>
      <c r="AA567" t="s">
        <v>34</v>
      </c>
      <c r="AB567" t="s">
        <v>134</v>
      </c>
      <c r="AC567" t="s">
        <v>50</v>
      </c>
      <c r="AD567" t="s">
        <v>3</v>
      </c>
      <c r="AE567" t="s">
        <v>4</v>
      </c>
    </row>
    <row r="568" spans="1:31" x14ac:dyDescent="0.25">
      <c r="A568">
        <v>10461</v>
      </c>
      <c r="B568" t="s">
        <v>223</v>
      </c>
      <c r="C568">
        <v>1</v>
      </c>
      <c r="D568" s="1">
        <v>41698</v>
      </c>
      <c r="E568" s="1">
        <v>41726</v>
      </c>
      <c r="F568" s="1">
        <v>41703</v>
      </c>
      <c r="G568">
        <v>3</v>
      </c>
      <c r="H568">
        <v>148.61000000000001</v>
      </c>
      <c r="I568">
        <v>21</v>
      </c>
      <c r="J568" s="2">
        <v>8</v>
      </c>
      <c r="K568">
        <v>40</v>
      </c>
      <c r="L568">
        <v>0.25</v>
      </c>
      <c r="M568" s="3">
        <f>Table_orders[[#This Row],[order_details.unitPrice]]*Table_orders[[#This Row],[order_details.quantity]]</f>
        <v>320</v>
      </c>
      <c r="N568" t="s">
        <v>573</v>
      </c>
      <c r="O568" t="s">
        <v>463</v>
      </c>
      <c r="P568" t="s">
        <v>464</v>
      </c>
      <c r="Q568">
        <v>10</v>
      </c>
      <c r="R568">
        <v>0</v>
      </c>
      <c r="S568">
        <v>3</v>
      </c>
      <c r="T568" t="s">
        <v>404</v>
      </c>
      <c r="U568" t="s">
        <v>28</v>
      </c>
      <c r="V568" t="s">
        <v>405</v>
      </c>
      <c r="W568" t="s">
        <v>168</v>
      </c>
      <c r="X568">
        <v>8</v>
      </c>
      <c r="Y568" t="s">
        <v>224</v>
      </c>
      <c r="Z568" t="s">
        <v>225</v>
      </c>
      <c r="AA568" t="s">
        <v>73</v>
      </c>
      <c r="AB568" t="s">
        <v>226</v>
      </c>
      <c r="AC568" t="s">
        <v>173</v>
      </c>
      <c r="AD568" t="s">
        <v>7</v>
      </c>
      <c r="AE568" t="s">
        <v>8</v>
      </c>
    </row>
    <row r="569" spans="1:31" x14ac:dyDescent="0.25">
      <c r="A569">
        <v>10461</v>
      </c>
      <c r="B569" t="s">
        <v>223</v>
      </c>
      <c r="C569">
        <v>1</v>
      </c>
      <c r="D569" s="1">
        <v>41698</v>
      </c>
      <c r="E569" s="1">
        <v>41726</v>
      </c>
      <c r="F569" s="1">
        <v>41703</v>
      </c>
      <c r="G569">
        <v>3</v>
      </c>
      <c r="H569">
        <v>148.61000000000001</v>
      </c>
      <c r="I569">
        <v>30</v>
      </c>
      <c r="J569" s="2">
        <v>20.7</v>
      </c>
      <c r="K569">
        <v>28</v>
      </c>
      <c r="L569">
        <v>0.25</v>
      </c>
      <c r="M569" s="3">
        <f>Table_orders[[#This Row],[order_details.unitPrice]]*Table_orders[[#This Row],[order_details.quantity]]</f>
        <v>579.6</v>
      </c>
      <c r="N569" t="s">
        <v>573</v>
      </c>
      <c r="O569" t="s">
        <v>481</v>
      </c>
      <c r="P569" t="s">
        <v>482</v>
      </c>
      <c r="Q569">
        <v>25.89</v>
      </c>
      <c r="R569">
        <v>0</v>
      </c>
      <c r="S569">
        <v>8</v>
      </c>
      <c r="T569" t="s">
        <v>404</v>
      </c>
      <c r="U569" t="s">
        <v>28</v>
      </c>
      <c r="V569" t="s">
        <v>405</v>
      </c>
      <c r="W569" t="s">
        <v>168</v>
      </c>
      <c r="X569">
        <v>8</v>
      </c>
      <c r="Y569" t="s">
        <v>224</v>
      </c>
      <c r="Z569" t="s">
        <v>225</v>
      </c>
      <c r="AA569" t="s">
        <v>73</v>
      </c>
      <c r="AB569" t="s">
        <v>226</v>
      </c>
      <c r="AC569" t="s">
        <v>173</v>
      </c>
      <c r="AD569" t="s">
        <v>17</v>
      </c>
      <c r="AE569" t="s">
        <v>18</v>
      </c>
    </row>
    <row r="570" spans="1:31" x14ac:dyDescent="0.25">
      <c r="A570">
        <v>10461</v>
      </c>
      <c r="B570" t="s">
        <v>223</v>
      </c>
      <c r="C570">
        <v>1</v>
      </c>
      <c r="D570" s="1">
        <v>41698</v>
      </c>
      <c r="E570" s="1">
        <v>41726</v>
      </c>
      <c r="F570" s="1">
        <v>41703</v>
      </c>
      <c r="G570">
        <v>3</v>
      </c>
      <c r="H570">
        <v>148.61000000000001</v>
      </c>
      <c r="I570">
        <v>55</v>
      </c>
      <c r="J570" s="2">
        <v>19.2</v>
      </c>
      <c r="K570">
        <v>60</v>
      </c>
      <c r="L570">
        <v>0.25</v>
      </c>
      <c r="M570" s="3">
        <f>Table_orders[[#This Row],[order_details.unitPrice]]*Table_orders[[#This Row],[order_details.quantity]]</f>
        <v>1152</v>
      </c>
      <c r="N570" t="s">
        <v>573</v>
      </c>
      <c r="O570" t="s">
        <v>529</v>
      </c>
      <c r="P570" t="s">
        <v>530</v>
      </c>
      <c r="Q570">
        <v>24</v>
      </c>
      <c r="R570">
        <v>0</v>
      </c>
      <c r="S570">
        <v>6</v>
      </c>
      <c r="T570" t="s">
        <v>404</v>
      </c>
      <c r="U570" t="s">
        <v>28</v>
      </c>
      <c r="V570" t="s">
        <v>405</v>
      </c>
      <c r="W570" t="s">
        <v>168</v>
      </c>
      <c r="X570">
        <v>8</v>
      </c>
      <c r="Y570" t="s">
        <v>224</v>
      </c>
      <c r="Z570" t="s">
        <v>225</v>
      </c>
      <c r="AA570" t="s">
        <v>73</v>
      </c>
      <c r="AB570" t="s">
        <v>226</v>
      </c>
      <c r="AC570" t="s">
        <v>173</v>
      </c>
      <c r="AD570" t="s">
        <v>13</v>
      </c>
      <c r="AE570" t="s">
        <v>14</v>
      </c>
    </row>
    <row r="571" spans="1:31" x14ac:dyDescent="0.25">
      <c r="A571">
        <v>10462</v>
      </c>
      <c r="B571" t="s">
        <v>99</v>
      </c>
      <c r="C571">
        <v>2</v>
      </c>
      <c r="D571" s="1">
        <v>41701</v>
      </c>
      <c r="E571" s="1">
        <v>41729</v>
      </c>
      <c r="F571" s="1">
        <v>41716</v>
      </c>
      <c r="G571">
        <v>1</v>
      </c>
      <c r="H571">
        <v>6.17</v>
      </c>
      <c r="I571">
        <v>13</v>
      </c>
      <c r="J571" s="2">
        <v>4.8</v>
      </c>
      <c r="K571">
        <v>1</v>
      </c>
      <c r="L571">
        <v>0</v>
      </c>
      <c r="M571" s="3">
        <f>Table_orders[[#This Row],[order_details.unitPrice]]*Table_orders[[#This Row],[order_details.quantity]]</f>
        <v>4.8</v>
      </c>
      <c r="N571" t="s">
        <v>571</v>
      </c>
      <c r="O571" t="s">
        <v>447</v>
      </c>
      <c r="P571" t="s">
        <v>448</v>
      </c>
      <c r="Q571">
        <v>6</v>
      </c>
      <c r="R571">
        <v>0</v>
      </c>
      <c r="S571">
        <v>8</v>
      </c>
      <c r="T571" t="s">
        <v>406</v>
      </c>
      <c r="U571" t="s">
        <v>407</v>
      </c>
      <c r="V571" t="s">
        <v>405</v>
      </c>
      <c r="W571" t="s">
        <v>168</v>
      </c>
      <c r="Y571" t="s">
        <v>100</v>
      </c>
      <c r="Z571" t="s">
        <v>101</v>
      </c>
      <c r="AA571" t="s">
        <v>28</v>
      </c>
      <c r="AB571" t="s">
        <v>43</v>
      </c>
      <c r="AC571" t="s">
        <v>44</v>
      </c>
      <c r="AD571" t="s">
        <v>17</v>
      </c>
      <c r="AE571" t="s">
        <v>18</v>
      </c>
    </row>
    <row r="572" spans="1:31" x14ac:dyDescent="0.25">
      <c r="A572">
        <v>10462</v>
      </c>
      <c r="B572" t="s">
        <v>99</v>
      </c>
      <c r="C572">
        <v>2</v>
      </c>
      <c r="D572" s="1">
        <v>41701</v>
      </c>
      <c r="E572" s="1">
        <v>41729</v>
      </c>
      <c r="F572" s="1">
        <v>41716</v>
      </c>
      <c r="G572">
        <v>1</v>
      </c>
      <c r="H572">
        <v>6.17</v>
      </c>
      <c r="I572">
        <v>23</v>
      </c>
      <c r="J572" s="2">
        <v>7.2</v>
      </c>
      <c r="K572">
        <v>21</v>
      </c>
      <c r="L572">
        <v>0</v>
      </c>
      <c r="M572" s="3">
        <f>Table_orders[[#This Row],[order_details.unitPrice]]*Table_orders[[#This Row],[order_details.quantity]]</f>
        <v>151.20000000000002</v>
      </c>
      <c r="N572" t="s">
        <v>571</v>
      </c>
      <c r="O572" t="s">
        <v>467</v>
      </c>
      <c r="P572" t="s">
        <v>468</v>
      </c>
      <c r="Q572">
        <v>9</v>
      </c>
      <c r="R572">
        <v>0</v>
      </c>
      <c r="S572">
        <v>5</v>
      </c>
      <c r="T572" t="s">
        <v>406</v>
      </c>
      <c r="U572" t="s">
        <v>407</v>
      </c>
      <c r="V572" t="s">
        <v>405</v>
      </c>
      <c r="W572" t="s">
        <v>168</v>
      </c>
      <c r="Y572" t="s">
        <v>100</v>
      </c>
      <c r="Z572" t="s">
        <v>101</v>
      </c>
      <c r="AA572" t="s">
        <v>28</v>
      </c>
      <c r="AB572" t="s">
        <v>43</v>
      </c>
      <c r="AC572" t="s">
        <v>44</v>
      </c>
      <c r="AD572" t="s">
        <v>11</v>
      </c>
      <c r="AE572" t="s">
        <v>12</v>
      </c>
    </row>
    <row r="573" spans="1:31" x14ac:dyDescent="0.25">
      <c r="A573">
        <v>10463</v>
      </c>
      <c r="B573" t="s">
        <v>336</v>
      </c>
      <c r="C573">
        <v>5</v>
      </c>
      <c r="D573" s="1">
        <v>41702</v>
      </c>
      <c r="E573" s="1">
        <v>41730</v>
      </c>
      <c r="F573" s="1">
        <v>41704</v>
      </c>
      <c r="G573">
        <v>3</v>
      </c>
      <c r="H573">
        <v>14.78</v>
      </c>
      <c r="I573">
        <v>19</v>
      </c>
      <c r="J573" s="2">
        <v>7.3</v>
      </c>
      <c r="K573">
        <v>21</v>
      </c>
      <c r="L573">
        <v>0</v>
      </c>
      <c r="M573" s="3">
        <f>Table_orders[[#This Row],[order_details.unitPrice]]*Table_orders[[#This Row],[order_details.quantity]]</f>
        <v>153.29999999999998</v>
      </c>
      <c r="N573" t="s">
        <v>573</v>
      </c>
      <c r="O573" t="s">
        <v>459</v>
      </c>
      <c r="P573" t="s">
        <v>460</v>
      </c>
      <c r="Q573">
        <v>9.1999999999999993</v>
      </c>
      <c r="R573">
        <v>0</v>
      </c>
      <c r="S573">
        <v>3</v>
      </c>
      <c r="T573" t="s">
        <v>410</v>
      </c>
      <c r="U573" t="s">
        <v>116</v>
      </c>
      <c r="V573" t="s">
        <v>43</v>
      </c>
      <c r="W573" t="s">
        <v>44</v>
      </c>
      <c r="X573">
        <v>2</v>
      </c>
      <c r="Y573" t="s">
        <v>337</v>
      </c>
      <c r="Z573" t="s">
        <v>338</v>
      </c>
      <c r="AA573" t="s">
        <v>73</v>
      </c>
      <c r="AB573" t="s">
        <v>339</v>
      </c>
      <c r="AC573" t="s">
        <v>243</v>
      </c>
      <c r="AD573" t="s">
        <v>7</v>
      </c>
      <c r="AE573" t="s">
        <v>8</v>
      </c>
    </row>
    <row r="574" spans="1:31" x14ac:dyDescent="0.25">
      <c r="A574">
        <v>10463</v>
      </c>
      <c r="B574" t="s">
        <v>336</v>
      </c>
      <c r="C574">
        <v>5</v>
      </c>
      <c r="D574" s="1">
        <v>41702</v>
      </c>
      <c r="E574" s="1">
        <v>41730</v>
      </c>
      <c r="F574" s="1">
        <v>41704</v>
      </c>
      <c r="G574">
        <v>3</v>
      </c>
      <c r="H574">
        <v>14.78</v>
      </c>
      <c r="I574">
        <v>42</v>
      </c>
      <c r="J574" s="2">
        <v>11.2</v>
      </c>
      <c r="K574">
        <v>50</v>
      </c>
      <c r="L574">
        <v>0</v>
      </c>
      <c r="M574" s="3">
        <f>Table_orders[[#This Row],[order_details.unitPrice]]*Table_orders[[#This Row],[order_details.quantity]]</f>
        <v>560</v>
      </c>
      <c r="N574" t="s">
        <v>573</v>
      </c>
      <c r="O574" t="s">
        <v>503</v>
      </c>
      <c r="P574" t="s">
        <v>504</v>
      </c>
      <c r="Q574">
        <v>14</v>
      </c>
      <c r="R574">
        <v>1</v>
      </c>
      <c r="S574">
        <v>5</v>
      </c>
      <c r="T574" t="s">
        <v>410</v>
      </c>
      <c r="U574" t="s">
        <v>116</v>
      </c>
      <c r="V574" t="s">
        <v>43</v>
      </c>
      <c r="W574" t="s">
        <v>44</v>
      </c>
      <c r="X574">
        <v>2</v>
      </c>
      <c r="Y574" t="s">
        <v>337</v>
      </c>
      <c r="Z574" t="s">
        <v>338</v>
      </c>
      <c r="AA574" t="s">
        <v>73</v>
      </c>
      <c r="AB574" t="s">
        <v>339</v>
      </c>
      <c r="AC574" t="s">
        <v>243</v>
      </c>
      <c r="AD574" t="s">
        <v>11</v>
      </c>
      <c r="AE574" t="s">
        <v>12</v>
      </c>
    </row>
    <row r="575" spans="1:31" x14ac:dyDescent="0.25">
      <c r="A575">
        <v>10464</v>
      </c>
      <c r="B575" t="s">
        <v>147</v>
      </c>
      <c r="C575">
        <v>4</v>
      </c>
      <c r="D575" s="1">
        <v>41702</v>
      </c>
      <c r="E575" s="1">
        <v>41730</v>
      </c>
      <c r="F575" s="1">
        <v>41712</v>
      </c>
      <c r="G575">
        <v>2</v>
      </c>
      <c r="H575">
        <v>89</v>
      </c>
      <c r="I575">
        <v>4</v>
      </c>
      <c r="J575" s="2">
        <v>17.600000000000001</v>
      </c>
      <c r="K575">
        <v>16</v>
      </c>
      <c r="L575">
        <v>0.2</v>
      </c>
      <c r="M575" s="3">
        <f>Table_orders[[#This Row],[order_details.unitPrice]]*Table_orders[[#This Row],[order_details.quantity]]</f>
        <v>281.60000000000002</v>
      </c>
      <c r="N575" t="s">
        <v>572</v>
      </c>
      <c r="O575" t="s">
        <v>429</v>
      </c>
      <c r="P575" t="s">
        <v>430</v>
      </c>
      <c r="Q575">
        <v>22</v>
      </c>
      <c r="R575">
        <v>0</v>
      </c>
      <c r="S575">
        <v>2</v>
      </c>
      <c r="T575" t="s">
        <v>409</v>
      </c>
      <c r="U575" t="s">
        <v>28</v>
      </c>
      <c r="V575" t="s">
        <v>405</v>
      </c>
      <c r="W575" t="s">
        <v>168</v>
      </c>
      <c r="X575">
        <v>8</v>
      </c>
      <c r="Y575" t="s">
        <v>148</v>
      </c>
      <c r="Z575" t="s">
        <v>149</v>
      </c>
      <c r="AA575" t="s">
        <v>116</v>
      </c>
      <c r="AB575" t="s">
        <v>150</v>
      </c>
      <c r="AC575" t="s">
        <v>151</v>
      </c>
      <c r="AD575" t="s">
        <v>5</v>
      </c>
      <c r="AE575" t="s">
        <v>6</v>
      </c>
    </row>
    <row r="576" spans="1:31" x14ac:dyDescent="0.25">
      <c r="A576">
        <v>10464</v>
      </c>
      <c r="B576" t="s">
        <v>147</v>
      </c>
      <c r="C576">
        <v>4</v>
      </c>
      <c r="D576" s="1">
        <v>41702</v>
      </c>
      <c r="E576" s="1">
        <v>41730</v>
      </c>
      <c r="F576" s="1">
        <v>41712</v>
      </c>
      <c r="G576">
        <v>2</v>
      </c>
      <c r="H576">
        <v>89</v>
      </c>
      <c r="I576">
        <v>43</v>
      </c>
      <c r="J576" s="2">
        <v>36.799999999999997</v>
      </c>
      <c r="K576">
        <v>3</v>
      </c>
      <c r="L576">
        <v>0</v>
      </c>
      <c r="M576" s="3">
        <f>Table_orders[[#This Row],[order_details.unitPrice]]*Table_orders[[#This Row],[order_details.quantity]]</f>
        <v>110.39999999999999</v>
      </c>
      <c r="N576" t="s">
        <v>572</v>
      </c>
      <c r="O576" t="s">
        <v>505</v>
      </c>
      <c r="P576" t="s">
        <v>506</v>
      </c>
      <c r="Q576">
        <v>46</v>
      </c>
      <c r="R576">
        <v>0</v>
      </c>
      <c r="S576">
        <v>1</v>
      </c>
      <c r="T576" t="s">
        <v>409</v>
      </c>
      <c r="U576" t="s">
        <v>28</v>
      </c>
      <c r="V576" t="s">
        <v>405</v>
      </c>
      <c r="W576" t="s">
        <v>168</v>
      </c>
      <c r="X576">
        <v>8</v>
      </c>
      <c r="Y576" t="s">
        <v>148</v>
      </c>
      <c r="Z576" t="s">
        <v>149</v>
      </c>
      <c r="AA576" t="s">
        <v>116</v>
      </c>
      <c r="AB576" t="s">
        <v>150</v>
      </c>
      <c r="AC576" t="s">
        <v>151</v>
      </c>
      <c r="AD576" t="s">
        <v>3</v>
      </c>
      <c r="AE576" t="s">
        <v>4</v>
      </c>
    </row>
    <row r="577" spans="1:31" x14ac:dyDescent="0.25">
      <c r="A577">
        <v>10464</v>
      </c>
      <c r="B577" t="s">
        <v>147</v>
      </c>
      <c r="C577">
        <v>4</v>
      </c>
      <c r="D577" s="1">
        <v>41702</v>
      </c>
      <c r="E577" s="1">
        <v>41730</v>
      </c>
      <c r="F577" s="1">
        <v>41712</v>
      </c>
      <c r="G577">
        <v>2</v>
      </c>
      <c r="H577">
        <v>89</v>
      </c>
      <c r="I577">
        <v>56</v>
      </c>
      <c r="J577" s="2">
        <v>30.4</v>
      </c>
      <c r="K577">
        <v>30</v>
      </c>
      <c r="L577">
        <v>0.2</v>
      </c>
      <c r="M577" s="3">
        <f>Table_orders[[#This Row],[order_details.unitPrice]]*Table_orders[[#This Row],[order_details.quantity]]</f>
        <v>912</v>
      </c>
      <c r="N577" t="s">
        <v>572</v>
      </c>
      <c r="O577" t="s">
        <v>531</v>
      </c>
      <c r="P577" t="s">
        <v>532</v>
      </c>
      <c r="Q577">
        <v>38</v>
      </c>
      <c r="R577">
        <v>0</v>
      </c>
      <c r="S577">
        <v>5</v>
      </c>
      <c r="T577" t="s">
        <v>409</v>
      </c>
      <c r="U577" t="s">
        <v>28</v>
      </c>
      <c r="V577" t="s">
        <v>405</v>
      </c>
      <c r="W577" t="s">
        <v>168</v>
      </c>
      <c r="X577">
        <v>8</v>
      </c>
      <c r="Y577" t="s">
        <v>148</v>
      </c>
      <c r="Z577" t="s">
        <v>149</v>
      </c>
      <c r="AA577" t="s">
        <v>116</v>
      </c>
      <c r="AB577" t="s">
        <v>150</v>
      </c>
      <c r="AC577" t="s">
        <v>151</v>
      </c>
      <c r="AD577" t="s">
        <v>11</v>
      </c>
      <c r="AE577" t="s">
        <v>12</v>
      </c>
    </row>
    <row r="578" spans="1:31" x14ac:dyDescent="0.25">
      <c r="A578">
        <v>10464</v>
      </c>
      <c r="B578" t="s">
        <v>147</v>
      </c>
      <c r="C578">
        <v>4</v>
      </c>
      <c r="D578" s="1">
        <v>41702</v>
      </c>
      <c r="E578" s="1">
        <v>41730</v>
      </c>
      <c r="F578" s="1">
        <v>41712</v>
      </c>
      <c r="G578">
        <v>2</v>
      </c>
      <c r="H578">
        <v>89</v>
      </c>
      <c r="I578">
        <v>60</v>
      </c>
      <c r="J578" s="2">
        <v>27.2</v>
      </c>
      <c r="K578">
        <v>20</v>
      </c>
      <c r="L578">
        <v>0</v>
      </c>
      <c r="M578" s="3">
        <f>Table_orders[[#This Row],[order_details.unitPrice]]*Table_orders[[#This Row],[order_details.quantity]]</f>
        <v>544</v>
      </c>
      <c r="N578" t="s">
        <v>572</v>
      </c>
      <c r="O578" t="s">
        <v>538</v>
      </c>
      <c r="P578" t="s">
        <v>539</v>
      </c>
      <c r="Q578">
        <v>34</v>
      </c>
      <c r="R578">
        <v>0</v>
      </c>
      <c r="S578">
        <v>4</v>
      </c>
      <c r="T578" t="s">
        <v>409</v>
      </c>
      <c r="U578" t="s">
        <v>28</v>
      </c>
      <c r="V578" t="s">
        <v>405</v>
      </c>
      <c r="W578" t="s">
        <v>168</v>
      </c>
      <c r="X578">
        <v>8</v>
      </c>
      <c r="Y578" t="s">
        <v>148</v>
      </c>
      <c r="Z578" t="s">
        <v>149</v>
      </c>
      <c r="AA578" t="s">
        <v>116</v>
      </c>
      <c r="AB578" t="s">
        <v>150</v>
      </c>
      <c r="AC578" t="s">
        <v>151</v>
      </c>
      <c r="AD578" t="s">
        <v>9</v>
      </c>
      <c r="AE578" t="s">
        <v>10</v>
      </c>
    </row>
    <row r="579" spans="1:31" x14ac:dyDescent="0.25">
      <c r="A579">
        <v>10465</v>
      </c>
      <c r="B579" t="s">
        <v>361</v>
      </c>
      <c r="C579">
        <v>1</v>
      </c>
      <c r="D579" s="1">
        <v>41703</v>
      </c>
      <c r="E579" s="1">
        <v>41731</v>
      </c>
      <c r="F579" s="1">
        <v>41712</v>
      </c>
      <c r="G579">
        <v>3</v>
      </c>
      <c r="H579">
        <v>145.04</v>
      </c>
      <c r="I579">
        <v>24</v>
      </c>
      <c r="J579" s="2">
        <v>3.6</v>
      </c>
      <c r="K579">
        <v>25</v>
      </c>
      <c r="L579">
        <v>0</v>
      </c>
      <c r="M579" s="3">
        <f>Table_orders[[#This Row],[order_details.unitPrice]]*Table_orders[[#This Row],[order_details.quantity]]</f>
        <v>90</v>
      </c>
      <c r="N579" t="s">
        <v>573</v>
      </c>
      <c r="O579" t="s">
        <v>469</v>
      </c>
      <c r="P579" t="s">
        <v>470</v>
      </c>
      <c r="Q579">
        <v>4.5</v>
      </c>
      <c r="R579">
        <v>1</v>
      </c>
      <c r="S579">
        <v>1</v>
      </c>
      <c r="T579" t="s">
        <v>404</v>
      </c>
      <c r="U579" t="s">
        <v>28</v>
      </c>
      <c r="V579" t="s">
        <v>405</v>
      </c>
      <c r="W579" t="s">
        <v>168</v>
      </c>
      <c r="X579">
        <v>8</v>
      </c>
      <c r="Y579" t="s">
        <v>362</v>
      </c>
      <c r="Z579" t="s">
        <v>363</v>
      </c>
      <c r="AA579" t="s">
        <v>116</v>
      </c>
      <c r="AB579" t="s">
        <v>364</v>
      </c>
      <c r="AC579" t="s">
        <v>328</v>
      </c>
      <c r="AD579" t="s">
        <v>3</v>
      </c>
      <c r="AE579" t="s">
        <v>4</v>
      </c>
    </row>
    <row r="580" spans="1:31" x14ac:dyDescent="0.25">
      <c r="A580">
        <v>10465</v>
      </c>
      <c r="B580" t="s">
        <v>361</v>
      </c>
      <c r="C580">
        <v>1</v>
      </c>
      <c r="D580" s="1">
        <v>41703</v>
      </c>
      <c r="E580" s="1">
        <v>41731</v>
      </c>
      <c r="F580" s="1">
        <v>41712</v>
      </c>
      <c r="G580">
        <v>3</v>
      </c>
      <c r="H580">
        <v>145.04</v>
      </c>
      <c r="I580">
        <v>29</v>
      </c>
      <c r="J580" s="2">
        <v>99</v>
      </c>
      <c r="K580">
        <v>18</v>
      </c>
      <c r="L580">
        <v>0.1</v>
      </c>
      <c r="M580" s="3">
        <f>Table_orders[[#This Row],[order_details.unitPrice]]*Table_orders[[#This Row],[order_details.quantity]]</f>
        <v>1782</v>
      </c>
      <c r="N580" t="s">
        <v>573</v>
      </c>
      <c r="O580" t="s">
        <v>479</v>
      </c>
      <c r="P580" t="s">
        <v>480</v>
      </c>
      <c r="Q580">
        <v>123.79</v>
      </c>
      <c r="R580">
        <v>1</v>
      </c>
      <c r="S580">
        <v>6</v>
      </c>
      <c r="T580" t="s">
        <v>404</v>
      </c>
      <c r="U580" t="s">
        <v>28</v>
      </c>
      <c r="V580" t="s">
        <v>405</v>
      </c>
      <c r="W580" t="s">
        <v>168</v>
      </c>
      <c r="X580">
        <v>8</v>
      </c>
      <c r="Y580" t="s">
        <v>362</v>
      </c>
      <c r="Z580" t="s">
        <v>363</v>
      </c>
      <c r="AA580" t="s">
        <v>116</v>
      </c>
      <c r="AB580" t="s">
        <v>364</v>
      </c>
      <c r="AC580" t="s">
        <v>328</v>
      </c>
      <c r="AD580" t="s">
        <v>13</v>
      </c>
      <c r="AE580" t="s">
        <v>14</v>
      </c>
    </row>
    <row r="581" spans="1:31" x14ac:dyDescent="0.25">
      <c r="A581">
        <v>10465</v>
      </c>
      <c r="B581" t="s">
        <v>361</v>
      </c>
      <c r="C581">
        <v>1</v>
      </c>
      <c r="D581" s="1">
        <v>41703</v>
      </c>
      <c r="E581" s="1">
        <v>41731</v>
      </c>
      <c r="F581" s="1">
        <v>41712</v>
      </c>
      <c r="G581">
        <v>3</v>
      </c>
      <c r="H581">
        <v>145.04</v>
      </c>
      <c r="I581">
        <v>40</v>
      </c>
      <c r="J581" s="2">
        <v>14.7</v>
      </c>
      <c r="K581">
        <v>20</v>
      </c>
      <c r="L581">
        <v>0</v>
      </c>
      <c r="M581" s="3">
        <f>Table_orders[[#This Row],[order_details.unitPrice]]*Table_orders[[#This Row],[order_details.quantity]]</f>
        <v>294</v>
      </c>
      <c r="N581" t="s">
        <v>573</v>
      </c>
      <c r="O581" t="s">
        <v>499</v>
      </c>
      <c r="P581" t="s">
        <v>500</v>
      </c>
      <c r="Q581">
        <v>18.399999999999999</v>
      </c>
      <c r="R581">
        <v>0</v>
      </c>
      <c r="S581">
        <v>8</v>
      </c>
      <c r="T581" t="s">
        <v>404</v>
      </c>
      <c r="U581" t="s">
        <v>28</v>
      </c>
      <c r="V581" t="s">
        <v>405</v>
      </c>
      <c r="W581" t="s">
        <v>168</v>
      </c>
      <c r="X581">
        <v>8</v>
      </c>
      <c r="Y581" t="s">
        <v>362</v>
      </c>
      <c r="Z581" t="s">
        <v>363</v>
      </c>
      <c r="AA581" t="s">
        <v>116</v>
      </c>
      <c r="AB581" t="s">
        <v>364</v>
      </c>
      <c r="AC581" t="s">
        <v>328</v>
      </c>
      <c r="AD581" t="s">
        <v>17</v>
      </c>
      <c r="AE581" t="s">
        <v>18</v>
      </c>
    </row>
    <row r="582" spans="1:31" x14ac:dyDescent="0.25">
      <c r="A582">
        <v>10465</v>
      </c>
      <c r="B582" t="s">
        <v>361</v>
      </c>
      <c r="C582">
        <v>1</v>
      </c>
      <c r="D582" s="1">
        <v>41703</v>
      </c>
      <c r="E582" s="1">
        <v>41731</v>
      </c>
      <c r="F582" s="1">
        <v>41712</v>
      </c>
      <c r="G582">
        <v>3</v>
      </c>
      <c r="H582">
        <v>145.04</v>
      </c>
      <c r="I582">
        <v>45</v>
      </c>
      <c r="J582" s="2">
        <v>7.6</v>
      </c>
      <c r="K582">
        <v>30</v>
      </c>
      <c r="L582">
        <v>0.1</v>
      </c>
      <c r="M582" s="3">
        <f>Table_orders[[#This Row],[order_details.unitPrice]]*Table_orders[[#This Row],[order_details.quantity]]</f>
        <v>228</v>
      </c>
      <c r="N582" t="s">
        <v>573</v>
      </c>
      <c r="O582" t="s">
        <v>509</v>
      </c>
      <c r="P582" t="s">
        <v>510</v>
      </c>
      <c r="Q582">
        <v>9.5</v>
      </c>
      <c r="R582">
        <v>0</v>
      </c>
      <c r="S582">
        <v>8</v>
      </c>
      <c r="T582" t="s">
        <v>404</v>
      </c>
      <c r="U582" t="s">
        <v>28</v>
      </c>
      <c r="V582" t="s">
        <v>405</v>
      </c>
      <c r="W582" t="s">
        <v>168</v>
      </c>
      <c r="X582">
        <v>8</v>
      </c>
      <c r="Y582" t="s">
        <v>362</v>
      </c>
      <c r="Z582" t="s">
        <v>363</v>
      </c>
      <c r="AA582" t="s">
        <v>116</v>
      </c>
      <c r="AB582" t="s">
        <v>364</v>
      </c>
      <c r="AC582" t="s">
        <v>328</v>
      </c>
      <c r="AD582" t="s">
        <v>17</v>
      </c>
      <c r="AE582" t="s">
        <v>18</v>
      </c>
    </row>
    <row r="583" spans="1:31" x14ac:dyDescent="0.25">
      <c r="A583">
        <v>10465</v>
      </c>
      <c r="B583" t="s">
        <v>361</v>
      </c>
      <c r="C583">
        <v>1</v>
      </c>
      <c r="D583" s="1">
        <v>41703</v>
      </c>
      <c r="E583" s="1">
        <v>41731</v>
      </c>
      <c r="F583" s="1">
        <v>41712</v>
      </c>
      <c r="G583">
        <v>3</v>
      </c>
      <c r="H583">
        <v>145.04</v>
      </c>
      <c r="I583">
        <v>50</v>
      </c>
      <c r="J583" s="2">
        <v>13</v>
      </c>
      <c r="K583">
        <v>25</v>
      </c>
      <c r="L583">
        <v>0</v>
      </c>
      <c r="M583" s="3">
        <f>Table_orders[[#This Row],[order_details.unitPrice]]*Table_orders[[#This Row],[order_details.quantity]]</f>
        <v>325</v>
      </c>
      <c r="N583" t="s">
        <v>573</v>
      </c>
      <c r="O583" t="s">
        <v>519</v>
      </c>
      <c r="P583" t="s">
        <v>520</v>
      </c>
      <c r="Q583">
        <v>16.25</v>
      </c>
      <c r="R583">
        <v>0</v>
      </c>
      <c r="S583">
        <v>3</v>
      </c>
      <c r="T583" t="s">
        <v>404</v>
      </c>
      <c r="U583" t="s">
        <v>28</v>
      </c>
      <c r="V583" t="s">
        <v>405</v>
      </c>
      <c r="W583" t="s">
        <v>168</v>
      </c>
      <c r="X583">
        <v>8</v>
      </c>
      <c r="Y583" t="s">
        <v>362</v>
      </c>
      <c r="Z583" t="s">
        <v>363</v>
      </c>
      <c r="AA583" t="s">
        <v>116</v>
      </c>
      <c r="AB583" t="s">
        <v>364</v>
      </c>
      <c r="AC583" t="s">
        <v>328</v>
      </c>
      <c r="AD583" t="s">
        <v>7</v>
      </c>
      <c r="AE583" t="s">
        <v>8</v>
      </c>
    </row>
    <row r="584" spans="1:31" x14ac:dyDescent="0.25">
      <c r="A584">
        <v>10466</v>
      </c>
      <c r="B584" t="s">
        <v>93</v>
      </c>
      <c r="C584">
        <v>4</v>
      </c>
      <c r="D584" s="1">
        <v>41704</v>
      </c>
      <c r="E584" s="1">
        <v>41732</v>
      </c>
      <c r="F584" s="1">
        <v>41711</v>
      </c>
      <c r="G584">
        <v>1</v>
      </c>
      <c r="H584">
        <v>11.93</v>
      </c>
      <c r="I584">
        <v>11</v>
      </c>
      <c r="J584" s="2">
        <v>16.8</v>
      </c>
      <c r="K584">
        <v>10</v>
      </c>
      <c r="L584">
        <v>0</v>
      </c>
      <c r="M584" s="3">
        <f>Table_orders[[#This Row],[order_details.unitPrice]]*Table_orders[[#This Row],[order_details.quantity]]</f>
        <v>168</v>
      </c>
      <c r="N584" t="s">
        <v>571</v>
      </c>
      <c r="O584" t="s">
        <v>443</v>
      </c>
      <c r="P584" t="s">
        <v>444</v>
      </c>
      <c r="Q584">
        <v>21</v>
      </c>
      <c r="R584">
        <v>0</v>
      </c>
      <c r="S584">
        <v>4</v>
      </c>
      <c r="T584" t="s">
        <v>409</v>
      </c>
      <c r="U584" t="s">
        <v>28</v>
      </c>
      <c r="V584" t="s">
        <v>405</v>
      </c>
      <c r="W584" t="s">
        <v>168</v>
      </c>
      <c r="X584">
        <v>8</v>
      </c>
      <c r="Y584" t="s">
        <v>94</v>
      </c>
      <c r="Z584" t="s">
        <v>95</v>
      </c>
      <c r="AA584" t="s">
        <v>96</v>
      </c>
      <c r="AB584" t="s">
        <v>97</v>
      </c>
      <c r="AC584" t="s">
        <v>98</v>
      </c>
      <c r="AD584" t="s">
        <v>9</v>
      </c>
      <c r="AE584" t="s">
        <v>10</v>
      </c>
    </row>
    <row r="585" spans="1:31" x14ac:dyDescent="0.25">
      <c r="A585">
        <v>10466</v>
      </c>
      <c r="B585" t="s">
        <v>93</v>
      </c>
      <c r="C585">
        <v>4</v>
      </c>
      <c r="D585" s="1">
        <v>41704</v>
      </c>
      <c r="E585" s="1">
        <v>41732</v>
      </c>
      <c r="F585" s="1">
        <v>41711</v>
      </c>
      <c r="G585">
        <v>1</v>
      </c>
      <c r="H585">
        <v>11.93</v>
      </c>
      <c r="I585">
        <v>46</v>
      </c>
      <c r="J585" s="2">
        <v>9.6</v>
      </c>
      <c r="K585">
        <v>5</v>
      </c>
      <c r="L585">
        <v>0</v>
      </c>
      <c r="M585" s="3">
        <f>Table_orders[[#This Row],[order_details.unitPrice]]*Table_orders[[#This Row],[order_details.quantity]]</f>
        <v>48</v>
      </c>
      <c r="N585" t="s">
        <v>571</v>
      </c>
      <c r="O585" t="s">
        <v>511</v>
      </c>
      <c r="P585" t="s">
        <v>512</v>
      </c>
      <c r="Q585">
        <v>12</v>
      </c>
      <c r="R585">
        <v>0</v>
      </c>
      <c r="S585">
        <v>8</v>
      </c>
      <c r="T585" t="s">
        <v>409</v>
      </c>
      <c r="U585" t="s">
        <v>28</v>
      </c>
      <c r="V585" t="s">
        <v>405</v>
      </c>
      <c r="W585" t="s">
        <v>168</v>
      </c>
      <c r="X585">
        <v>8</v>
      </c>
      <c r="Y585" t="s">
        <v>94</v>
      </c>
      <c r="Z585" t="s">
        <v>95</v>
      </c>
      <c r="AA585" t="s">
        <v>96</v>
      </c>
      <c r="AB585" t="s">
        <v>97</v>
      </c>
      <c r="AC585" t="s">
        <v>98</v>
      </c>
      <c r="AD585" t="s">
        <v>17</v>
      </c>
      <c r="AE585" t="s">
        <v>18</v>
      </c>
    </row>
    <row r="586" spans="1:31" x14ac:dyDescent="0.25">
      <c r="A586">
        <v>10467</v>
      </c>
      <c r="B586" t="s">
        <v>235</v>
      </c>
      <c r="C586">
        <v>8</v>
      </c>
      <c r="D586" s="1">
        <v>41704</v>
      </c>
      <c r="E586" s="1">
        <v>41732</v>
      </c>
      <c r="F586" s="1">
        <v>41709</v>
      </c>
      <c r="G586">
        <v>2</v>
      </c>
      <c r="H586">
        <v>4.93</v>
      </c>
      <c r="I586">
        <v>24</v>
      </c>
      <c r="J586" s="2">
        <v>3.6</v>
      </c>
      <c r="K586">
        <v>28</v>
      </c>
      <c r="L586">
        <v>0</v>
      </c>
      <c r="M586" s="3">
        <f>Table_orders[[#This Row],[order_details.unitPrice]]*Table_orders[[#This Row],[order_details.quantity]]</f>
        <v>100.8</v>
      </c>
      <c r="N586" t="s">
        <v>572</v>
      </c>
      <c r="O586" t="s">
        <v>469</v>
      </c>
      <c r="P586" t="s">
        <v>470</v>
      </c>
      <c r="Q586">
        <v>4.5</v>
      </c>
      <c r="R586">
        <v>1</v>
      </c>
      <c r="S586">
        <v>1</v>
      </c>
      <c r="T586" t="s">
        <v>413</v>
      </c>
      <c r="U586" t="s">
        <v>116</v>
      </c>
      <c r="V586" t="s">
        <v>405</v>
      </c>
      <c r="W586" t="s">
        <v>168</v>
      </c>
      <c r="X586">
        <v>2</v>
      </c>
      <c r="Y586" t="s">
        <v>236</v>
      </c>
      <c r="Z586" t="s">
        <v>237</v>
      </c>
      <c r="AA586" t="s">
        <v>58</v>
      </c>
      <c r="AB586" t="s">
        <v>238</v>
      </c>
      <c r="AC586" t="s">
        <v>146</v>
      </c>
      <c r="AD586" t="s">
        <v>3</v>
      </c>
      <c r="AE586" t="s">
        <v>4</v>
      </c>
    </row>
    <row r="587" spans="1:31" x14ac:dyDescent="0.25">
      <c r="A587">
        <v>10467</v>
      </c>
      <c r="B587" t="s">
        <v>235</v>
      </c>
      <c r="C587">
        <v>8</v>
      </c>
      <c r="D587" s="1">
        <v>41704</v>
      </c>
      <c r="E587" s="1">
        <v>41732</v>
      </c>
      <c r="F587" s="1">
        <v>41709</v>
      </c>
      <c r="G587">
        <v>2</v>
      </c>
      <c r="H587">
        <v>4.93</v>
      </c>
      <c r="I587">
        <v>25</v>
      </c>
      <c r="J587" s="2">
        <v>11.2</v>
      </c>
      <c r="K587">
        <v>12</v>
      </c>
      <c r="L587">
        <v>0</v>
      </c>
      <c r="M587" s="3">
        <f>Table_orders[[#This Row],[order_details.unitPrice]]*Table_orders[[#This Row],[order_details.quantity]]</f>
        <v>134.39999999999998</v>
      </c>
      <c r="N587" t="s">
        <v>572</v>
      </c>
      <c r="O587" t="s">
        <v>471</v>
      </c>
      <c r="P587" t="s">
        <v>472</v>
      </c>
      <c r="Q587">
        <v>14</v>
      </c>
      <c r="R587">
        <v>0</v>
      </c>
      <c r="S587">
        <v>3</v>
      </c>
      <c r="T587" t="s">
        <v>413</v>
      </c>
      <c r="U587" t="s">
        <v>116</v>
      </c>
      <c r="V587" t="s">
        <v>405</v>
      </c>
      <c r="W587" t="s">
        <v>168</v>
      </c>
      <c r="X587">
        <v>2</v>
      </c>
      <c r="Y587" t="s">
        <v>236</v>
      </c>
      <c r="Z587" t="s">
        <v>237</v>
      </c>
      <c r="AA587" t="s">
        <v>58</v>
      </c>
      <c r="AB587" t="s">
        <v>238</v>
      </c>
      <c r="AC587" t="s">
        <v>146</v>
      </c>
      <c r="AD587" t="s">
        <v>7</v>
      </c>
      <c r="AE587" t="s">
        <v>8</v>
      </c>
    </row>
    <row r="588" spans="1:31" x14ac:dyDescent="0.25">
      <c r="A588">
        <v>10468</v>
      </c>
      <c r="B588" t="s">
        <v>195</v>
      </c>
      <c r="C588">
        <v>3</v>
      </c>
      <c r="D588" s="1">
        <v>41705</v>
      </c>
      <c r="E588" s="1">
        <v>41733</v>
      </c>
      <c r="F588" s="1">
        <v>41710</v>
      </c>
      <c r="G588">
        <v>3</v>
      </c>
      <c r="H588">
        <v>44.12</v>
      </c>
      <c r="I588">
        <v>30</v>
      </c>
      <c r="J588" s="2">
        <v>20.7</v>
      </c>
      <c r="K588">
        <v>8</v>
      </c>
      <c r="L588">
        <v>0</v>
      </c>
      <c r="M588" s="3">
        <f>Table_orders[[#This Row],[order_details.unitPrice]]*Table_orders[[#This Row],[order_details.quantity]]</f>
        <v>165.6</v>
      </c>
      <c r="N588" t="s">
        <v>573</v>
      </c>
      <c r="O588" t="s">
        <v>481</v>
      </c>
      <c r="P588" t="s">
        <v>482</v>
      </c>
      <c r="Q588">
        <v>25.89</v>
      </c>
      <c r="R588">
        <v>0</v>
      </c>
      <c r="S588">
        <v>8</v>
      </c>
      <c r="T588" t="s">
        <v>408</v>
      </c>
      <c r="U588" t="s">
        <v>28</v>
      </c>
      <c r="V588" t="s">
        <v>405</v>
      </c>
      <c r="W588" t="s">
        <v>168</v>
      </c>
      <c r="X588">
        <v>8</v>
      </c>
      <c r="Y588" t="s">
        <v>196</v>
      </c>
      <c r="Z588" t="s">
        <v>197</v>
      </c>
      <c r="AA588" t="s">
        <v>96</v>
      </c>
      <c r="AB588" t="s">
        <v>198</v>
      </c>
      <c r="AC588" t="s">
        <v>30</v>
      </c>
      <c r="AD588" t="s">
        <v>17</v>
      </c>
      <c r="AE588" t="s">
        <v>18</v>
      </c>
    </row>
    <row r="589" spans="1:31" x14ac:dyDescent="0.25">
      <c r="A589">
        <v>10468</v>
      </c>
      <c r="B589" t="s">
        <v>195</v>
      </c>
      <c r="C589">
        <v>3</v>
      </c>
      <c r="D589" s="1">
        <v>41705</v>
      </c>
      <c r="E589" s="1">
        <v>41733</v>
      </c>
      <c r="F589" s="1">
        <v>41710</v>
      </c>
      <c r="G589">
        <v>3</v>
      </c>
      <c r="H589">
        <v>44.12</v>
      </c>
      <c r="I589">
        <v>43</v>
      </c>
      <c r="J589" s="2">
        <v>36.799999999999997</v>
      </c>
      <c r="K589">
        <v>15</v>
      </c>
      <c r="L589">
        <v>0</v>
      </c>
      <c r="M589" s="3">
        <f>Table_orders[[#This Row],[order_details.unitPrice]]*Table_orders[[#This Row],[order_details.quantity]]</f>
        <v>552</v>
      </c>
      <c r="N589" t="s">
        <v>573</v>
      </c>
      <c r="O589" t="s">
        <v>505</v>
      </c>
      <c r="P589" t="s">
        <v>506</v>
      </c>
      <c r="Q589">
        <v>46</v>
      </c>
      <c r="R589">
        <v>0</v>
      </c>
      <c r="S589">
        <v>1</v>
      </c>
      <c r="T589" t="s">
        <v>408</v>
      </c>
      <c r="U589" t="s">
        <v>28</v>
      </c>
      <c r="V589" t="s">
        <v>405</v>
      </c>
      <c r="W589" t="s">
        <v>168</v>
      </c>
      <c r="X589">
        <v>8</v>
      </c>
      <c r="Y589" t="s">
        <v>196</v>
      </c>
      <c r="Z589" t="s">
        <v>197</v>
      </c>
      <c r="AA589" t="s">
        <v>96</v>
      </c>
      <c r="AB589" t="s">
        <v>198</v>
      </c>
      <c r="AC589" t="s">
        <v>30</v>
      </c>
      <c r="AD589" t="s">
        <v>3</v>
      </c>
      <c r="AE589" t="s">
        <v>4</v>
      </c>
    </row>
    <row r="590" spans="1:31" x14ac:dyDescent="0.25">
      <c r="A590">
        <v>10469</v>
      </c>
      <c r="B590" t="s">
        <v>386</v>
      </c>
      <c r="C590">
        <v>1</v>
      </c>
      <c r="D590" s="1">
        <v>41708</v>
      </c>
      <c r="E590" s="1">
        <v>41736</v>
      </c>
      <c r="F590" s="1">
        <v>41712</v>
      </c>
      <c r="G590">
        <v>1</v>
      </c>
      <c r="H590">
        <v>60.18</v>
      </c>
      <c r="I590">
        <v>2</v>
      </c>
      <c r="J590" s="2">
        <v>15.2</v>
      </c>
      <c r="K590">
        <v>40</v>
      </c>
      <c r="L590">
        <v>0.15</v>
      </c>
      <c r="M590" s="3">
        <f>Table_orders[[#This Row],[order_details.unitPrice]]*Table_orders[[#This Row],[order_details.quantity]]</f>
        <v>608</v>
      </c>
      <c r="N590" t="s">
        <v>571</v>
      </c>
      <c r="O590" t="s">
        <v>425</v>
      </c>
      <c r="P590" t="s">
        <v>426</v>
      </c>
      <c r="Q590">
        <v>19</v>
      </c>
      <c r="R590">
        <v>0</v>
      </c>
      <c r="S590">
        <v>1</v>
      </c>
      <c r="T590" t="s">
        <v>404</v>
      </c>
      <c r="U590" t="s">
        <v>28</v>
      </c>
      <c r="V590" t="s">
        <v>405</v>
      </c>
      <c r="W590" t="s">
        <v>168</v>
      </c>
      <c r="X590">
        <v>8</v>
      </c>
      <c r="Y590" t="s">
        <v>387</v>
      </c>
      <c r="Z590" t="s">
        <v>388</v>
      </c>
      <c r="AA590" t="s">
        <v>34</v>
      </c>
      <c r="AB590" t="s">
        <v>389</v>
      </c>
      <c r="AC590" t="s">
        <v>168</v>
      </c>
      <c r="AD590" t="s">
        <v>3</v>
      </c>
      <c r="AE590" t="s">
        <v>4</v>
      </c>
    </row>
    <row r="591" spans="1:31" x14ac:dyDescent="0.25">
      <c r="A591">
        <v>10469</v>
      </c>
      <c r="B591" t="s">
        <v>386</v>
      </c>
      <c r="C591">
        <v>1</v>
      </c>
      <c r="D591" s="1">
        <v>41708</v>
      </c>
      <c r="E591" s="1">
        <v>41736</v>
      </c>
      <c r="F591" s="1">
        <v>41712</v>
      </c>
      <c r="G591">
        <v>1</v>
      </c>
      <c r="H591">
        <v>60.18</v>
      </c>
      <c r="I591">
        <v>16</v>
      </c>
      <c r="J591" s="2">
        <v>13.9</v>
      </c>
      <c r="K591">
        <v>35</v>
      </c>
      <c r="L591">
        <v>0.15</v>
      </c>
      <c r="M591" s="3">
        <f>Table_orders[[#This Row],[order_details.unitPrice]]*Table_orders[[#This Row],[order_details.quantity]]</f>
        <v>486.5</v>
      </c>
      <c r="N591" t="s">
        <v>571</v>
      </c>
      <c r="O591" t="s">
        <v>453</v>
      </c>
      <c r="P591" t="s">
        <v>454</v>
      </c>
      <c r="Q591">
        <v>17.45</v>
      </c>
      <c r="R591">
        <v>0</v>
      </c>
      <c r="S591">
        <v>3</v>
      </c>
      <c r="T591" t="s">
        <v>404</v>
      </c>
      <c r="U591" t="s">
        <v>28</v>
      </c>
      <c r="V591" t="s">
        <v>405</v>
      </c>
      <c r="W591" t="s">
        <v>168</v>
      </c>
      <c r="X591">
        <v>8</v>
      </c>
      <c r="Y591" t="s">
        <v>387</v>
      </c>
      <c r="Z591" t="s">
        <v>388</v>
      </c>
      <c r="AA591" t="s">
        <v>34</v>
      </c>
      <c r="AB591" t="s">
        <v>389</v>
      </c>
      <c r="AC591" t="s">
        <v>168</v>
      </c>
      <c r="AD591" t="s">
        <v>7</v>
      </c>
      <c r="AE591" t="s">
        <v>8</v>
      </c>
    </row>
    <row r="592" spans="1:31" x14ac:dyDescent="0.25">
      <c r="A592">
        <v>10469</v>
      </c>
      <c r="B592" t="s">
        <v>386</v>
      </c>
      <c r="C592">
        <v>1</v>
      </c>
      <c r="D592" s="1">
        <v>41708</v>
      </c>
      <c r="E592" s="1">
        <v>41736</v>
      </c>
      <c r="F592" s="1">
        <v>41712</v>
      </c>
      <c r="G592">
        <v>1</v>
      </c>
      <c r="H592">
        <v>60.18</v>
      </c>
      <c r="I592">
        <v>44</v>
      </c>
      <c r="J592" s="2">
        <v>15.5</v>
      </c>
      <c r="K592">
        <v>2</v>
      </c>
      <c r="L592">
        <v>0.15</v>
      </c>
      <c r="M592" s="3">
        <f>Table_orders[[#This Row],[order_details.unitPrice]]*Table_orders[[#This Row],[order_details.quantity]]</f>
        <v>31</v>
      </c>
      <c r="N592" t="s">
        <v>571</v>
      </c>
      <c r="O592" t="s">
        <v>507</v>
      </c>
      <c r="P592" t="s">
        <v>508</v>
      </c>
      <c r="Q592">
        <v>19.45</v>
      </c>
      <c r="R592">
        <v>0</v>
      </c>
      <c r="S592">
        <v>2</v>
      </c>
      <c r="T592" t="s">
        <v>404</v>
      </c>
      <c r="U592" t="s">
        <v>28</v>
      </c>
      <c r="V592" t="s">
        <v>405</v>
      </c>
      <c r="W592" t="s">
        <v>168</v>
      </c>
      <c r="X592">
        <v>8</v>
      </c>
      <c r="Y592" t="s">
        <v>387</v>
      </c>
      <c r="Z592" t="s">
        <v>388</v>
      </c>
      <c r="AA592" t="s">
        <v>34</v>
      </c>
      <c r="AB592" t="s">
        <v>389</v>
      </c>
      <c r="AC592" t="s">
        <v>168</v>
      </c>
      <c r="AD592" t="s">
        <v>5</v>
      </c>
      <c r="AE592" t="s">
        <v>6</v>
      </c>
    </row>
    <row r="593" spans="1:31" x14ac:dyDescent="0.25">
      <c r="A593">
        <v>10470</v>
      </c>
      <c r="B593" t="s">
        <v>66</v>
      </c>
      <c r="C593">
        <v>4</v>
      </c>
      <c r="D593" s="1">
        <v>41709</v>
      </c>
      <c r="E593" s="1">
        <v>41737</v>
      </c>
      <c r="F593" s="1">
        <v>41712</v>
      </c>
      <c r="G593">
        <v>2</v>
      </c>
      <c r="H593">
        <v>64.56</v>
      </c>
      <c r="I593">
        <v>18</v>
      </c>
      <c r="J593" s="2">
        <v>50</v>
      </c>
      <c r="K593">
        <v>30</v>
      </c>
      <c r="L593">
        <v>0</v>
      </c>
      <c r="M593" s="3">
        <f>Table_orders[[#This Row],[order_details.unitPrice]]*Table_orders[[#This Row],[order_details.quantity]]</f>
        <v>1500</v>
      </c>
      <c r="N593" t="s">
        <v>572</v>
      </c>
      <c r="O593" t="s">
        <v>457</v>
      </c>
      <c r="P593" t="s">
        <v>458</v>
      </c>
      <c r="Q593">
        <v>62.5</v>
      </c>
      <c r="R593">
        <v>0</v>
      </c>
      <c r="S593">
        <v>8</v>
      </c>
      <c r="T593" t="s">
        <v>409</v>
      </c>
      <c r="U593" t="s">
        <v>28</v>
      </c>
      <c r="V593" t="s">
        <v>405</v>
      </c>
      <c r="W593" t="s">
        <v>168</v>
      </c>
      <c r="X593">
        <v>8</v>
      </c>
      <c r="Y593" t="s">
        <v>67</v>
      </c>
      <c r="Z593" t="s">
        <v>68</v>
      </c>
      <c r="AA593" t="s">
        <v>34</v>
      </c>
      <c r="AB593" t="s">
        <v>69</v>
      </c>
      <c r="AC593" t="s">
        <v>60</v>
      </c>
      <c r="AD593" t="s">
        <v>17</v>
      </c>
      <c r="AE593" t="s">
        <v>18</v>
      </c>
    </row>
    <row r="594" spans="1:31" x14ac:dyDescent="0.25">
      <c r="A594">
        <v>10470</v>
      </c>
      <c r="B594" t="s">
        <v>66</v>
      </c>
      <c r="C594">
        <v>4</v>
      </c>
      <c r="D594" s="1">
        <v>41709</v>
      </c>
      <c r="E594" s="1">
        <v>41737</v>
      </c>
      <c r="F594" s="1">
        <v>41712</v>
      </c>
      <c r="G594">
        <v>2</v>
      </c>
      <c r="H594">
        <v>64.56</v>
      </c>
      <c r="I594">
        <v>23</v>
      </c>
      <c r="J594" s="2">
        <v>7.2</v>
      </c>
      <c r="K594">
        <v>15</v>
      </c>
      <c r="L594">
        <v>0</v>
      </c>
      <c r="M594" s="3">
        <f>Table_orders[[#This Row],[order_details.unitPrice]]*Table_orders[[#This Row],[order_details.quantity]]</f>
        <v>108</v>
      </c>
      <c r="N594" t="s">
        <v>572</v>
      </c>
      <c r="O594" t="s">
        <v>467</v>
      </c>
      <c r="P594" t="s">
        <v>468</v>
      </c>
      <c r="Q594">
        <v>9</v>
      </c>
      <c r="R594">
        <v>0</v>
      </c>
      <c r="S594">
        <v>5</v>
      </c>
      <c r="T594" t="s">
        <v>409</v>
      </c>
      <c r="U594" t="s">
        <v>28</v>
      </c>
      <c r="V594" t="s">
        <v>405</v>
      </c>
      <c r="W594" t="s">
        <v>168</v>
      </c>
      <c r="X594">
        <v>8</v>
      </c>
      <c r="Y594" t="s">
        <v>67</v>
      </c>
      <c r="Z594" t="s">
        <v>68</v>
      </c>
      <c r="AA594" t="s">
        <v>34</v>
      </c>
      <c r="AB594" t="s">
        <v>69</v>
      </c>
      <c r="AC594" t="s">
        <v>60</v>
      </c>
      <c r="AD594" t="s">
        <v>11</v>
      </c>
      <c r="AE594" t="s">
        <v>12</v>
      </c>
    </row>
    <row r="595" spans="1:31" x14ac:dyDescent="0.25">
      <c r="A595">
        <v>10470</v>
      </c>
      <c r="B595" t="s">
        <v>66</v>
      </c>
      <c r="C595">
        <v>4</v>
      </c>
      <c r="D595" s="1">
        <v>41709</v>
      </c>
      <c r="E595" s="1">
        <v>41737</v>
      </c>
      <c r="F595" s="1">
        <v>41712</v>
      </c>
      <c r="G595">
        <v>2</v>
      </c>
      <c r="H595">
        <v>64.56</v>
      </c>
      <c r="I595">
        <v>64</v>
      </c>
      <c r="J595" s="2">
        <v>26.6</v>
      </c>
      <c r="K595">
        <v>8</v>
      </c>
      <c r="L595">
        <v>0</v>
      </c>
      <c r="M595" s="3">
        <f>Table_orders[[#This Row],[order_details.unitPrice]]*Table_orders[[#This Row],[order_details.quantity]]</f>
        <v>212.8</v>
      </c>
      <c r="N595" t="s">
        <v>572</v>
      </c>
      <c r="O595" t="s">
        <v>546</v>
      </c>
      <c r="P595" t="s">
        <v>547</v>
      </c>
      <c r="Q595">
        <v>33.25</v>
      </c>
      <c r="R595">
        <v>0</v>
      </c>
      <c r="S595">
        <v>5</v>
      </c>
      <c r="T595" t="s">
        <v>409</v>
      </c>
      <c r="U595" t="s">
        <v>28</v>
      </c>
      <c r="V595" t="s">
        <v>405</v>
      </c>
      <c r="W595" t="s">
        <v>168</v>
      </c>
      <c r="X595">
        <v>8</v>
      </c>
      <c r="Y595" t="s">
        <v>67</v>
      </c>
      <c r="Z595" t="s">
        <v>68</v>
      </c>
      <c r="AA595" t="s">
        <v>34</v>
      </c>
      <c r="AB595" t="s">
        <v>69</v>
      </c>
      <c r="AC595" t="s">
        <v>60</v>
      </c>
      <c r="AD595" t="s">
        <v>11</v>
      </c>
      <c r="AE595" t="s">
        <v>12</v>
      </c>
    </row>
    <row r="596" spans="1:31" x14ac:dyDescent="0.25">
      <c r="A596">
        <v>10471</v>
      </c>
      <c r="B596" t="s">
        <v>76</v>
      </c>
      <c r="C596">
        <v>2</v>
      </c>
      <c r="D596" s="1">
        <v>41709</v>
      </c>
      <c r="E596" s="1">
        <v>41737</v>
      </c>
      <c r="F596" s="1">
        <v>41716</v>
      </c>
      <c r="G596">
        <v>3</v>
      </c>
      <c r="H596">
        <v>45.59</v>
      </c>
      <c r="I596">
        <v>7</v>
      </c>
      <c r="J596" s="2">
        <v>24</v>
      </c>
      <c r="K596">
        <v>30</v>
      </c>
      <c r="L596">
        <v>0</v>
      </c>
      <c r="M596" s="3">
        <f>Table_orders[[#This Row],[order_details.unitPrice]]*Table_orders[[#This Row],[order_details.quantity]]</f>
        <v>720</v>
      </c>
      <c r="N596" t="s">
        <v>573</v>
      </c>
      <c r="O596" t="s">
        <v>435</v>
      </c>
      <c r="P596" t="s">
        <v>436</v>
      </c>
      <c r="Q596">
        <v>30</v>
      </c>
      <c r="R596">
        <v>0</v>
      </c>
      <c r="S596">
        <v>7</v>
      </c>
      <c r="T596" t="s">
        <v>406</v>
      </c>
      <c r="U596" t="s">
        <v>407</v>
      </c>
      <c r="V596" t="s">
        <v>405</v>
      </c>
      <c r="W596" t="s">
        <v>168</v>
      </c>
      <c r="Y596" t="s">
        <v>77</v>
      </c>
      <c r="Z596" t="s">
        <v>78</v>
      </c>
      <c r="AA596" t="s">
        <v>28</v>
      </c>
      <c r="AB596" t="s">
        <v>43</v>
      </c>
      <c r="AC596" t="s">
        <v>44</v>
      </c>
      <c r="AD596" t="s">
        <v>15</v>
      </c>
      <c r="AE596" t="s">
        <v>16</v>
      </c>
    </row>
    <row r="597" spans="1:31" x14ac:dyDescent="0.25">
      <c r="A597">
        <v>10471</v>
      </c>
      <c r="B597" t="s">
        <v>76</v>
      </c>
      <c r="C597">
        <v>2</v>
      </c>
      <c r="D597" s="1">
        <v>41709</v>
      </c>
      <c r="E597" s="1">
        <v>41737</v>
      </c>
      <c r="F597" s="1">
        <v>41716</v>
      </c>
      <c r="G597">
        <v>3</v>
      </c>
      <c r="H597">
        <v>45.59</v>
      </c>
      <c r="I597">
        <v>56</v>
      </c>
      <c r="J597" s="2">
        <v>30.4</v>
      </c>
      <c r="K597">
        <v>20</v>
      </c>
      <c r="L597">
        <v>0</v>
      </c>
      <c r="M597" s="3">
        <f>Table_orders[[#This Row],[order_details.unitPrice]]*Table_orders[[#This Row],[order_details.quantity]]</f>
        <v>608</v>
      </c>
      <c r="N597" t="s">
        <v>573</v>
      </c>
      <c r="O597" t="s">
        <v>531</v>
      </c>
      <c r="P597" t="s">
        <v>532</v>
      </c>
      <c r="Q597">
        <v>38</v>
      </c>
      <c r="R597">
        <v>0</v>
      </c>
      <c r="S597">
        <v>5</v>
      </c>
      <c r="T597" t="s">
        <v>406</v>
      </c>
      <c r="U597" t="s">
        <v>407</v>
      </c>
      <c r="V597" t="s">
        <v>405</v>
      </c>
      <c r="W597" t="s">
        <v>168</v>
      </c>
      <c r="Y597" t="s">
        <v>77</v>
      </c>
      <c r="Z597" t="s">
        <v>78</v>
      </c>
      <c r="AA597" t="s">
        <v>28</v>
      </c>
      <c r="AB597" t="s">
        <v>43</v>
      </c>
      <c r="AC597" t="s">
        <v>44</v>
      </c>
      <c r="AD597" t="s">
        <v>11</v>
      </c>
      <c r="AE597" t="s">
        <v>12</v>
      </c>
    </row>
    <row r="598" spans="1:31" x14ac:dyDescent="0.25">
      <c r="A598">
        <v>10472</v>
      </c>
      <c r="B598" t="s">
        <v>321</v>
      </c>
      <c r="C598">
        <v>8</v>
      </c>
      <c r="D598" s="1">
        <v>41710</v>
      </c>
      <c r="E598" s="1">
        <v>41738</v>
      </c>
      <c r="F598" s="1">
        <v>41717</v>
      </c>
      <c r="G598">
        <v>1</v>
      </c>
      <c r="H598">
        <v>4.2</v>
      </c>
      <c r="I598">
        <v>24</v>
      </c>
      <c r="J598" s="2">
        <v>3.6</v>
      </c>
      <c r="K598">
        <v>80</v>
      </c>
      <c r="L598">
        <v>0.05</v>
      </c>
      <c r="M598" s="3">
        <f>Table_orders[[#This Row],[order_details.unitPrice]]*Table_orders[[#This Row],[order_details.quantity]]</f>
        <v>288</v>
      </c>
      <c r="N598" t="s">
        <v>571</v>
      </c>
      <c r="O598" t="s">
        <v>469</v>
      </c>
      <c r="P598" t="s">
        <v>470</v>
      </c>
      <c r="Q598">
        <v>4.5</v>
      </c>
      <c r="R598">
        <v>1</v>
      </c>
      <c r="S598">
        <v>1</v>
      </c>
      <c r="T598" t="s">
        <v>413</v>
      </c>
      <c r="U598" t="s">
        <v>116</v>
      </c>
      <c r="V598" t="s">
        <v>405</v>
      </c>
      <c r="W598" t="s">
        <v>168</v>
      </c>
      <c r="X598">
        <v>2</v>
      </c>
      <c r="Y598" t="s">
        <v>322</v>
      </c>
      <c r="Z598" t="s">
        <v>323</v>
      </c>
      <c r="AA598" t="s">
        <v>116</v>
      </c>
      <c r="AB598" t="s">
        <v>43</v>
      </c>
      <c r="AC598" t="s">
        <v>44</v>
      </c>
      <c r="AD598" t="s">
        <v>3</v>
      </c>
      <c r="AE598" t="s">
        <v>4</v>
      </c>
    </row>
    <row r="599" spans="1:31" x14ac:dyDescent="0.25">
      <c r="A599">
        <v>10472</v>
      </c>
      <c r="B599" t="s">
        <v>321</v>
      </c>
      <c r="C599">
        <v>8</v>
      </c>
      <c r="D599" s="1">
        <v>41710</v>
      </c>
      <c r="E599" s="1">
        <v>41738</v>
      </c>
      <c r="F599" s="1">
        <v>41717</v>
      </c>
      <c r="G599">
        <v>1</v>
      </c>
      <c r="H599">
        <v>4.2</v>
      </c>
      <c r="I599">
        <v>51</v>
      </c>
      <c r="J599" s="2">
        <v>42.4</v>
      </c>
      <c r="K599">
        <v>18</v>
      </c>
      <c r="L599">
        <v>0</v>
      </c>
      <c r="M599" s="3">
        <f>Table_orders[[#This Row],[order_details.unitPrice]]*Table_orders[[#This Row],[order_details.quantity]]</f>
        <v>763.19999999999993</v>
      </c>
      <c r="N599" t="s">
        <v>571</v>
      </c>
      <c r="O599" t="s">
        <v>521</v>
      </c>
      <c r="P599" t="s">
        <v>522</v>
      </c>
      <c r="Q599">
        <v>53</v>
      </c>
      <c r="R599">
        <v>0</v>
      </c>
      <c r="S599">
        <v>7</v>
      </c>
      <c r="T599" t="s">
        <v>413</v>
      </c>
      <c r="U599" t="s">
        <v>116</v>
      </c>
      <c r="V599" t="s">
        <v>405</v>
      </c>
      <c r="W599" t="s">
        <v>168</v>
      </c>
      <c r="X599">
        <v>2</v>
      </c>
      <c r="Y599" t="s">
        <v>322</v>
      </c>
      <c r="Z599" t="s">
        <v>323</v>
      </c>
      <c r="AA599" t="s">
        <v>116</v>
      </c>
      <c r="AB599" t="s">
        <v>43</v>
      </c>
      <c r="AC599" t="s">
        <v>44</v>
      </c>
      <c r="AD599" t="s">
        <v>15</v>
      </c>
      <c r="AE599" t="s">
        <v>16</v>
      </c>
    </row>
    <row r="600" spans="1:31" x14ac:dyDescent="0.25">
      <c r="A600">
        <v>10473</v>
      </c>
      <c r="B600" t="s">
        <v>191</v>
      </c>
      <c r="C600">
        <v>1</v>
      </c>
      <c r="D600" s="1">
        <v>41711</v>
      </c>
      <c r="E600" s="1">
        <v>41725</v>
      </c>
      <c r="F600" s="1">
        <v>41719</v>
      </c>
      <c r="G600">
        <v>3</v>
      </c>
      <c r="H600">
        <v>16.37</v>
      </c>
      <c r="I600">
        <v>33</v>
      </c>
      <c r="J600" s="2">
        <v>2</v>
      </c>
      <c r="K600">
        <v>12</v>
      </c>
      <c r="L600">
        <v>0</v>
      </c>
      <c r="M600" s="3">
        <f>Table_orders[[#This Row],[order_details.unitPrice]]*Table_orders[[#This Row],[order_details.quantity]]</f>
        <v>24</v>
      </c>
      <c r="N600" t="s">
        <v>573</v>
      </c>
      <c r="O600" t="s">
        <v>487</v>
      </c>
      <c r="P600" t="s">
        <v>488</v>
      </c>
      <c r="Q600">
        <v>2.5</v>
      </c>
      <c r="R600">
        <v>0</v>
      </c>
      <c r="S600">
        <v>4</v>
      </c>
      <c r="T600" t="s">
        <v>404</v>
      </c>
      <c r="U600" t="s">
        <v>28</v>
      </c>
      <c r="V600" t="s">
        <v>405</v>
      </c>
      <c r="W600" t="s">
        <v>168</v>
      </c>
      <c r="X600">
        <v>8</v>
      </c>
      <c r="Y600" t="s">
        <v>192</v>
      </c>
      <c r="Z600" t="s">
        <v>193</v>
      </c>
      <c r="AA600" t="s">
        <v>58</v>
      </c>
      <c r="AB600" t="s">
        <v>194</v>
      </c>
      <c r="AC600" t="s">
        <v>44</v>
      </c>
      <c r="AD600" t="s">
        <v>9</v>
      </c>
      <c r="AE600" t="s">
        <v>10</v>
      </c>
    </row>
    <row r="601" spans="1:31" x14ac:dyDescent="0.25">
      <c r="A601">
        <v>10473</v>
      </c>
      <c r="B601" t="s">
        <v>191</v>
      </c>
      <c r="C601">
        <v>1</v>
      </c>
      <c r="D601" s="1">
        <v>41711</v>
      </c>
      <c r="E601" s="1">
        <v>41725</v>
      </c>
      <c r="F601" s="1">
        <v>41719</v>
      </c>
      <c r="G601">
        <v>3</v>
      </c>
      <c r="H601">
        <v>16.37</v>
      </c>
      <c r="I601">
        <v>71</v>
      </c>
      <c r="J601" s="2">
        <v>17.2</v>
      </c>
      <c r="K601">
        <v>12</v>
      </c>
      <c r="L601">
        <v>0</v>
      </c>
      <c r="M601" s="3">
        <f>Table_orders[[#This Row],[order_details.unitPrice]]*Table_orders[[#This Row],[order_details.quantity]]</f>
        <v>206.39999999999998</v>
      </c>
      <c r="N601" t="s">
        <v>573</v>
      </c>
      <c r="O601" t="s">
        <v>559</v>
      </c>
      <c r="P601" t="s">
        <v>446</v>
      </c>
      <c r="Q601">
        <v>21.5</v>
      </c>
      <c r="R601">
        <v>0</v>
      </c>
      <c r="S601">
        <v>4</v>
      </c>
      <c r="T601" t="s">
        <v>404</v>
      </c>
      <c r="U601" t="s">
        <v>28</v>
      </c>
      <c r="V601" t="s">
        <v>405</v>
      </c>
      <c r="W601" t="s">
        <v>168</v>
      </c>
      <c r="X601">
        <v>8</v>
      </c>
      <c r="Y601" t="s">
        <v>192</v>
      </c>
      <c r="Z601" t="s">
        <v>193</v>
      </c>
      <c r="AA601" t="s">
        <v>58</v>
      </c>
      <c r="AB601" t="s">
        <v>194</v>
      </c>
      <c r="AC601" t="s">
        <v>44</v>
      </c>
      <c r="AD601" t="s">
        <v>9</v>
      </c>
      <c r="AE601" t="s">
        <v>10</v>
      </c>
    </row>
    <row r="602" spans="1:31" x14ac:dyDescent="0.25">
      <c r="A602">
        <v>10474</v>
      </c>
      <c r="B602" t="s">
        <v>270</v>
      </c>
      <c r="C602">
        <v>5</v>
      </c>
      <c r="D602" s="1">
        <v>41711</v>
      </c>
      <c r="E602" s="1">
        <v>41739</v>
      </c>
      <c r="F602" s="1">
        <v>41719</v>
      </c>
      <c r="G602">
        <v>2</v>
      </c>
      <c r="H602">
        <v>83.49</v>
      </c>
      <c r="I602">
        <v>14</v>
      </c>
      <c r="J602" s="2">
        <v>18.600000000000001</v>
      </c>
      <c r="K602">
        <v>12</v>
      </c>
      <c r="L602">
        <v>0</v>
      </c>
      <c r="M602" s="3">
        <f>Table_orders[[#This Row],[order_details.unitPrice]]*Table_orders[[#This Row],[order_details.quantity]]</f>
        <v>223.20000000000002</v>
      </c>
      <c r="N602" t="s">
        <v>572</v>
      </c>
      <c r="O602" t="s">
        <v>449</v>
      </c>
      <c r="P602" t="s">
        <v>450</v>
      </c>
      <c r="Q602">
        <v>23.25</v>
      </c>
      <c r="R602">
        <v>0</v>
      </c>
      <c r="S602">
        <v>7</v>
      </c>
      <c r="T602" t="s">
        <v>410</v>
      </c>
      <c r="U602" t="s">
        <v>116</v>
      </c>
      <c r="V602" t="s">
        <v>43</v>
      </c>
      <c r="W602" t="s">
        <v>44</v>
      </c>
      <c r="X602">
        <v>2</v>
      </c>
      <c r="Y602" t="s">
        <v>271</v>
      </c>
      <c r="Z602" t="s">
        <v>272</v>
      </c>
      <c r="AA602" t="s">
        <v>28</v>
      </c>
      <c r="AB602" t="s">
        <v>35</v>
      </c>
      <c r="AC602" t="s">
        <v>36</v>
      </c>
      <c r="AD602" t="s">
        <v>15</v>
      </c>
      <c r="AE602" t="s">
        <v>16</v>
      </c>
    </row>
    <row r="603" spans="1:31" x14ac:dyDescent="0.25">
      <c r="A603">
        <v>10474</v>
      </c>
      <c r="B603" t="s">
        <v>270</v>
      </c>
      <c r="C603">
        <v>5</v>
      </c>
      <c r="D603" s="1">
        <v>41711</v>
      </c>
      <c r="E603" s="1">
        <v>41739</v>
      </c>
      <c r="F603" s="1">
        <v>41719</v>
      </c>
      <c r="G603">
        <v>2</v>
      </c>
      <c r="H603">
        <v>83.49</v>
      </c>
      <c r="I603">
        <v>28</v>
      </c>
      <c r="J603" s="2">
        <v>36.4</v>
      </c>
      <c r="K603">
        <v>18</v>
      </c>
      <c r="L603">
        <v>0</v>
      </c>
      <c r="M603" s="3">
        <f>Table_orders[[#This Row],[order_details.unitPrice]]*Table_orders[[#This Row],[order_details.quantity]]</f>
        <v>655.19999999999993</v>
      </c>
      <c r="N603" t="s">
        <v>572</v>
      </c>
      <c r="O603" t="s">
        <v>477</v>
      </c>
      <c r="P603" t="s">
        <v>478</v>
      </c>
      <c r="Q603">
        <v>45.6</v>
      </c>
      <c r="R603">
        <v>1</v>
      </c>
      <c r="S603">
        <v>7</v>
      </c>
      <c r="T603" t="s">
        <v>410</v>
      </c>
      <c r="U603" t="s">
        <v>116</v>
      </c>
      <c r="V603" t="s">
        <v>43</v>
      </c>
      <c r="W603" t="s">
        <v>44</v>
      </c>
      <c r="X603">
        <v>2</v>
      </c>
      <c r="Y603" t="s">
        <v>271</v>
      </c>
      <c r="Z603" t="s">
        <v>272</v>
      </c>
      <c r="AA603" t="s">
        <v>28</v>
      </c>
      <c r="AB603" t="s">
        <v>35</v>
      </c>
      <c r="AC603" t="s">
        <v>36</v>
      </c>
      <c r="AD603" t="s">
        <v>15</v>
      </c>
      <c r="AE603" t="s">
        <v>16</v>
      </c>
    </row>
    <row r="604" spans="1:31" x14ac:dyDescent="0.25">
      <c r="A604">
        <v>10474</v>
      </c>
      <c r="B604" t="s">
        <v>270</v>
      </c>
      <c r="C604">
        <v>5</v>
      </c>
      <c r="D604" s="1">
        <v>41711</v>
      </c>
      <c r="E604" s="1">
        <v>41739</v>
      </c>
      <c r="F604" s="1">
        <v>41719</v>
      </c>
      <c r="G604">
        <v>2</v>
      </c>
      <c r="H604">
        <v>83.49</v>
      </c>
      <c r="I604">
        <v>40</v>
      </c>
      <c r="J604" s="2">
        <v>14.7</v>
      </c>
      <c r="K604">
        <v>21</v>
      </c>
      <c r="L604">
        <v>0</v>
      </c>
      <c r="M604" s="3">
        <f>Table_orders[[#This Row],[order_details.unitPrice]]*Table_orders[[#This Row],[order_details.quantity]]</f>
        <v>308.7</v>
      </c>
      <c r="N604" t="s">
        <v>572</v>
      </c>
      <c r="O604" t="s">
        <v>499</v>
      </c>
      <c r="P604" t="s">
        <v>500</v>
      </c>
      <c r="Q604">
        <v>18.399999999999999</v>
      </c>
      <c r="R604">
        <v>0</v>
      </c>
      <c r="S604">
        <v>8</v>
      </c>
      <c r="T604" t="s">
        <v>410</v>
      </c>
      <c r="U604" t="s">
        <v>116</v>
      </c>
      <c r="V604" t="s">
        <v>43</v>
      </c>
      <c r="W604" t="s">
        <v>44</v>
      </c>
      <c r="X604">
        <v>2</v>
      </c>
      <c r="Y604" t="s">
        <v>271</v>
      </c>
      <c r="Z604" t="s">
        <v>272</v>
      </c>
      <c r="AA604" t="s">
        <v>28</v>
      </c>
      <c r="AB604" t="s">
        <v>35</v>
      </c>
      <c r="AC604" t="s">
        <v>36</v>
      </c>
      <c r="AD604" t="s">
        <v>17</v>
      </c>
      <c r="AE604" t="s">
        <v>18</v>
      </c>
    </row>
    <row r="605" spans="1:31" x14ac:dyDescent="0.25">
      <c r="A605">
        <v>10474</v>
      </c>
      <c r="B605" t="s">
        <v>270</v>
      </c>
      <c r="C605">
        <v>5</v>
      </c>
      <c r="D605" s="1">
        <v>41711</v>
      </c>
      <c r="E605" s="1">
        <v>41739</v>
      </c>
      <c r="F605" s="1">
        <v>41719</v>
      </c>
      <c r="G605">
        <v>2</v>
      </c>
      <c r="H605">
        <v>83.49</v>
      </c>
      <c r="I605">
        <v>75</v>
      </c>
      <c r="J605" s="2">
        <v>6.2</v>
      </c>
      <c r="K605">
        <v>10</v>
      </c>
      <c r="L605">
        <v>0</v>
      </c>
      <c r="M605" s="3">
        <f>Table_orders[[#This Row],[order_details.unitPrice]]*Table_orders[[#This Row],[order_details.quantity]]</f>
        <v>62</v>
      </c>
      <c r="N605" t="s">
        <v>572</v>
      </c>
      <c r="O605" t="s">
        <v>564</v>
      </c>
      <c r="P605" t="s">
        <v>565</v>
      </c>
      <c r="Q605">
        <v>7.75</v>
      </c>
      <c r="R605">
        <v>0</v>
      </c>
      <c r="S605">
        <v>1</v>
      </c>
      <c r="T605" t="s">
        <v>410</v>
      </c>
      <c r="U605" t="s">
        <v>116</v>
      </c>
      <c r="V605" t="s">
        <v>43</v>
      </c>
      <c r="W605" t="s">
        <v>44</v>
      </c>
      <c r="X605">
        <v>2</v>
      </c>
      <c r="Y605" t="s">
        <v>271</v>
      </c>
      <c r="Z605" t="s">
        <v>272</v>
      </c>
      <c r="AA605" t="s">
        <v>28</v>
      </c>
      <c r="AB605" t="s">
        <v>35</v>
      </c>
      <c r="AC605" t="s">
        <v>36</v>
      </c>
      <c r="AD605" t="s">
        <v>3</v>
      </c>
      <c r="AE605" t="s">
        <v>4</v>
      </c>
    </row>
    <row r="606" spans="1:31" x14ac:dyDescent="0.25">
      <c r="A606">
        <v>10475</v>
      </c>
      <c r="B606" t="s">
        <v>336</v>
      </c>
      <c r="C606">
        <v>9</v>
      </c>
      <c r="D606" s="1">
        <v>41712</v>
      </c>
      <c r="E606" s="1">
        <v>41740</v>
      </c>
      <c r="F606" s="1">
        <v>41733</v>
      </c>
      <c r="G606">
        <v>1</v>
      </c>
      <c r="H606">
        <v>68.52</v>
      </c>
      <c r="I606">
        <v>31</v>
      </c>
      <c r="J606" s="2">
        <v>10</v>
      </c>
      <c r="K606">
        <v>35</v>
      </c>
      <c r="L606">
        <v>0.15</v>
      </c>
      <c r="M606" s="3">
        <f>Table_orders[[#This Row],[order_details.unitPrice]]*Table_orders[[#This Row],[order_details.quantity]]</f>
        <v>350</v>
      </c>
      <c r="N606" t="s">
        <v>571</v>
      </c>
      <c r="O606" t="s">
        <v>483</v>
      </c>
      <c r="P606" t="s">
        <v>484</v>
      </c>
      <c r="Q606">
        <v>12.5</v>
      </c>
      <c r="R606">
        <v>0</v>
      </c>
      <c r="S606">
        <v>4</v>
      </c>
      <c r="T606" t="s">
        <v>414</v>
      </c>
      <c r="U606" t="s">
        <v>28</v>
      </c>
      <c r="V606" t="s">
        <v>43</v>
      </c>
      <c r="W606" t="s">
        <v>44</v>
      </c>
      <c r="X606">
        <v>5</v>
      </c>
      <c r="Y606" t="s">
        <v>337</v>
      </c>
      <c r="Z606" t="s">
        <v>338</v>
      </c>
      <c r="AA606" t="s">
        <v>73</v>
      </c>
      <c r="AB606" t="s">
        <v>339</v>
      </c>
      <c r="AC606" t="s">
        <v>243</v>
      </c>
      <c r="AD606" t="s">
        <v>9</v>
      </c>
      <c r="AE606" t="s">
        <v>10</v>
      </c>
    </row>
    <row r="607" spans="1:31" x14ac:dyDescent="0.25">
      <c r="A607">
        <v>10475</v>
      </c>
      <c r="B607" t="s">
        <v>336</v>
      </c>
      <c r="C607">
        <v>9</v>
      </c>
      <c r="D607" s="1">
        <v>41712</v>
      </c>
      <c r="E607" s="1">
        <v>41740</v>
      </c>
      <c r="F607" s="1">
        <v>41733</v>
      </c>
      <c r="G607">
        <v>1</v>
      </c>
      <c r="H607">
        <v>68.52</v>
      </c>
      <c r="I607">
        <v>66</v>
      </c>
      <c r="J607" s="2">
        <v>13.6</v>
      </c>
      <c r="K607">
        <v>60</v>
      </c>
      <c r="L607">
        <v>0.15</v>
      </c>
      <c r="M607" s="3">
        <f>Table_orders[[#This Row],[order_details.unitPrice]]*Table_orders[[#This Row],[order_details.quantity]]</f>
        <v>816</v>
      </c>
      <c r="N607" t="s">
        <v>571</v>
      </c>
      <c r="O607" t="s">
        <v>550</v>
      </c>
      <c r="P607" t="s">
        <v>551</v>
      </c>
      <c r="Q607">
        <v>17</v>
      </c>
      <c r="R607">
        <v>0</v>
      </c>
      <c r="S607">
        <v>2</v>
      </c>
      <c r="T607" t="s">
        <v>414</v>
      </c>
      <c r="U607" t="s">
        <v>28</v>
      </c>
      <c r="V607" t="s">
        <v>43</v>
      </c>
      <c r="W607" t="s">
        <v>44</v>
      </c>
      <c r="X607">
        <v>5</v>
      </c>
      <c r="Y607" t="s">
        <v>337</v>
      </c>
      <c r="Z607" t="s">
        <v>338</v>
      </c>
      <c r="AA607" t="s">
        <v>73</v>
      </c>
      <c r="AB607" t="s">
        <v>339</v>
      </c>
      <c r="AC607" t="s">
        <v>243</v>
      </c>
      <c r="AD607" t="s">
        <v>5</v>
      </c>
      <c r="AE607" t="s">
        <v>6</v>
      </c>
    </row>
    <row r="608" spans="1:31" x14ac:dyDescent="0.25">
      <c r="A608">
        <v>10475</v>
      </c>
      <c r="B608" t="s">
        <v>336</v>
      </c>
      <c r="C608">
        <v>9</v>
      </c>
      <c r="D608" s="1">
        <v>41712</v>
      </c>
      <c r="E608" s="1">
        <v>41740</v>
      </c>
      <c r="F608" s="1">
        <v>41733</v>
      </c>
      <c r="G608">
        <v>1</v>
      </c>
      <c r="H608">
        <v>68.52</v>
      </c>
      <c r="I608">
        <v>76</v>
      </c>
      <c r="J608" s="2">
        <v>14.4</v>
      </c>
      <c r="K608">
        <v>42</v>
      </c>
      <c r="L608">
        <v>0.15</v>
      </c>
      <c r="M608" s="3">
        <f>Table_orders[[#This Row],[order_details.unitPrice]]*Table_orders[[#This Row],[order_details.quantity]]</f>
        <v>604.80000000000007</v>
      </c>
      <c r="N608" t="s">
        <v>571</v>
      </c>
      <c r="O608" t="s">
        <v>566</v>
      </c>
      <c r="P608" t="s">
        <v>567</v>
      </c>
      <c r="Q608">
        <v>18</v>
      </c>
      <c r="R608">
        <v>0</v>
      </c>
      <c r="S608">
        <v>1</v>
      </c>
      <c r="T608" t="s">
        <v>414</v>
      </c>
      <c r="U608" t="s">
        <v>28</v>
      </c>
      <c r="V608" t="s">
        <v>43</v>
      </c>
      <c r="W608" t="s">
        <v>44</v>
      </c>
      <c r="X608">
        <v>5</v>
      </c>
      <c r="Y608" t="s">
        <v>337</v>
      </c>
      <c r="Z608" t="s">
        <v>338</v>
      </c>
      <c r="AA608" t="s">
        <v>73</v>
      </c>
      <c r="AB608" t="s">
        <v>339</v>
      </c>
      <c r="AC608" t="s">
        <v>243</v>
      </c>
      <c r="AD608" t="s">
        <v>3</v>
      </c>
      <c r="AE608" t="s">
        <v>4</v>
      </c>
    </row>
    <row r="609" spans="1:31" x14ac:dyDescent="0.25">
      <c r="A609">
        <v>10476</v>
      </c>
      <c r="B609" t="s">
        <v>178</v>
      </c>
      <c r="C609">
        <v>8</v>
      </c>
      <c r="D609" s="1">
        <v>41715</v>
      </c>
      <c r="E609" s="1">
        <v>41743</v>
      </c>
      <c r="F609" s="1">
        <v>41722</v>
      </c>
      <c r="G609">
        <v>3</v>
      </c>
      <c r="H609">
        <v>4.41</v>
      </c>
      <c r="I609">
        <v>55</v>
      </c>
      <c r="J609" s="2">
        <v>19.2</v>
      </c>
      <c r="K609">
        <v>2</v>
      </c>
      <c r="L609">
        <v>0.05</v>
      </c>
      <c r="M609" s="3">
        <f>Table_orders[[#This Row],[order_details.unitPrice]]*Table_orders[[#This Row],[order_details.quantity]]</f>
        <v>38.4</v>
      </c>
      <c r="N609" t="s">
        <v>573</v>
      </c>
      <c r="O609" t="s">
        <v>529</v>
      </c>
      <c r="P609" t="s">
        <v>530</v>
      </c>
      <c r="Q609">
        <v>24</v>
      </c>
      <c r="R609">
        <v>0</v>
      </c>
      <c r="S609">
        <v>6</v>
      </c>
      <c r="T609" t="s">
        <v>413</v>
      </c>
      <c r="U609" t="s">
        <v>116</v>
      </c>
      <c r="V609" t="s">
        <v>405</v>
      </c>
      <c r="W609" t="s">
        <v>168</v>
      </c>
      <c r="X609">
        <v>2</v>
      </c>
      <c r="Y609" t="s">
        <v>179</v>
      </c>
      <c r="Z609" t="s">
        <v>180</v>
      </c>
      <c r="AA609" t="s">
        <v>28</v>
      </c>
      <c r="AB609" t="s">
        <v>181</v>
      </c>
      <c r="AC609" t="s">
        <v>173</v>
      </c>
      <c r="AD609" t="s">
        <v>13</v>
      </c>
      <c r="AE609" t="s">
        <v>14</v>
      </c>
    </row>
    <row r="610" spans="1:31" x14ac:dyDescent="0.25">
      <c r="A610">
        <v>10476</v>
      </c>
      <c r="B610" t="s">
        <v>178</v>
      </c>
      <c r="C610">
        <v>8</v>
      </c>
      <c r="D610" s="1">
        <v>41715</v>
      </c>
      <c r="E610" s="1">
        <v>41743</v>
      </c>
      <c r="F610" s="1">
        <v>41722</v>
      </c>
      <c r="G610">
        <v>3</v>
      </c>
      <c r="H610">
        <v>4.41</v>
      </c>
      <c r="I610">
        <v>70</v>
      </c>
      <c r="J610" s="2">
        <v>12</v>
      </c>
      <c r="K610">
        <v>12</v>
      </c>
      <c r="L610">
        <v>0</v>
      </c>
      <c r="M610" s="3">
        <f>Table_orders[[#This Row],[order_details.unitPrice]]*Table_orders[[#This Row],[order_details.quantity]]</f>
        <v>144</v>
      </c>
      <c r="N610" t="s">
        <v>573</v>
      </c>
      <c r="O610" t="s">
        <v>557</v>
      </c>
      <c r="P610" t="s">
        <v>558</v>
      </c>
      <c r="Q610">
        <v>15</v>
      </c>
      <c r="R610">
        <v>0</v>
      </c>
      <c r="S610">
        <v>1</v>
      </c>
      <c r="T610" t="s">
        <v>413</v>
      </c>
      <c r="U610" t="s">
        <v>116</v>
      </c>
      <c r="V610" t="s">
        <v>405</v>
      </c>
      <c r="W610" t="s">
        <v>168</v>
      </c>
      <c r="X610">
        <v>2</v>
      </c>
      <c r="Y610" t="s">
        <v>179</v>
      </c>
      <c r="Z610" t="s">
        <v>180</v>
      </c>
      <c r="AA610" t="s">
        <v>28</v>
      </c>
      <c r="AB610" t="s">
        <v>181</v>
      </c>
      <c r="AC610" t="s">
        <v>173</v>
      </c>
      <c r="AD610" t="s">
        <v>3</v>
      </c>
      <c r="AE610" t="s">
        <v>4</v>
      </c>
    </row>
    <row r="611" spans="1:31" x14ac:dyDescent="0.25">
      <c r="A611">
        <v>10477</v>
      </c>
      <c r="B611" t="s">
        <v>277</v>
      </c>
      <c r="C611">
        <v>5</v>
      </c>
      <c r="D611" s="1">
        <v>41715</v>
      </c>
      <c r="E611" s="1">
        <v>41743</v>
      </c>
      <c r="F611" s="1">
        <v>41723</v>
      </c>
      <c r="G611">
        <v>2</v>
      </c>
      <c r="H611">
        <v>13.02</v>
      </c>
      <c r="I611">
        <v>1</v>
      </c>
      <c r="J611" s="2">
        <v>14.4</v>
      </c>
      <c r="K611">
        <v>15</v>
      </c>
      <c r="L611">
        <v>0</v>
      </c>
      <c r="M611" s="3">
        <f>Table_orders[[#This Row],[order_details.unitPrice]]*Table_orders[[#This Row],[order_details.quantity]]</f>
        <v>216</v>
      </c>
      <c r="N611" t="s">
        <v>572</v>
      </c>
      <c r="O611" t="s">
        <v>423</v>
      </c>
      <c r="P611" t="s">
        <v>424</v>
      </c>
      <c r="Q611">
        <v>18</v>
      </c>
      <c r="R611">
        <v>0</v>
      </c>
      <c r="S611">
        <v>1</v>
      </c>
      <c r="T611" t="s">
        <v>410</v>
      </c>
      <c r="U611" t="s">
        <v>116</v>
      </c>
      <c r="V611" t="s">
        <v>43</v>
      </c>
      <c r="W611" t="s">
        <v>44</v>
      </c>
      <c r="X611">
        <v>2</v>
      </c>
      <c r="Y611" t="s">
        <v>278</v>
      </c>
      <c r="Z611" t="s">
        <v>279</v>
      </c>
      <c r="AA611" t="s">
        <v>28</v>
      </c>
      <c r="AB611" t="s">
        <v>150</v>
      </c>
      <c r="AC611" t="s">
        <v>151</v>
      </c>
      <c r="AD611" t="s">
        <v>3</v>
      </c>
      <c r="AE611" t="s">
        <v>4</v>
      </c>
    </row>
    <row r="612" spans="1:31" x14ac:dyDescent="0.25">
      <c r="A612">
        <v>10477</v>
      </c>
      <c r="B612" t="s">
        <v>277</v>
      </c>
      <c r="C612">
        <v>5</v>
      </c>
      <c r="D612" s="1">
        <v>41715</v>
      </c>
      <c r="E612" s="1">
        <v>41743</v>
      </c>
      <c r="F612" s="1">
        <v>41723</v>
      </c>
      <c r="G612">
        <v>2</v>
      </c>
      <c r="H612">
        <v>13.02</v>
      </c>
      <c r="I612">
        <v>21</v>
      </c>
      <c r="J612" s="2">
        <v>8</v>
      </c>
      <c r="K612">
        <v>21</v>
      </c>
      <c r="L612">
        <v>0.25</v>
      </c>
      <c r="M612" s="3">
        <f>Table_orders[[#This Row],[order_details.unitPrice]]*Table_orders[[#This Row],[order_details.quantity]]</f>
        <v>168</v>
      </c>
      <c r="N612" t="s">
        <v>572</v>
      </c>
      <c r="O612" t="s">
        <v>463</v>
      </c>
      <c r="P612" t="s">
        <v>464</v>
      </c>
      <c r="Q612">
        <v>10</v>
      </c>
      <c r="R612">
        <v>0</v>
      </c>
      <c r="S612">
        <v>3</v>
      </c>
      <c r="T612" t="s">
        <v>410</v>
      </c>
      <c r="U612" t="s">
        <v>116</v>
      </c>
      <c r="V612" t="s">
        <v>43</v>
      </c>
      <c r="W612" t="s">
        <v>44</v>
      </c>
      <c r="X612">
        <v>2</v>
      </c>
      <c r="Y612" t="s">
        <v>278</v>
      </c>
      <c r="Z612" t="s">
        <v>279</v>
      </c>
      <c r="AA612" t="s">
        <v>28</v>
      </c>
      <c r="AB612" t="s">
        <v>150</v>
      </c>
      <c r="AC612" t="s">
        <v>151</v>
      </c>
      <c r="AD612" t="s">
        <v>7</v>
      </c>
      <c r="AE612" t="s">
        <v>8</v>
      </c>
    </row>
    <row r="613" spans="1:31" x14ac:dyDescent="0.25">
      <c r="A613">
        <v>10477</v>
      </c>
      <c r="B613" t="s">
        <v>277</v>
      </c>
      <c r="C613">
        <v>5</v>
      </c>
      <c r="D613" s="1">
        <v>41715</v>
      </c>
      <c r="E613" s="1">
        <v>41743</v>
      </c>
      <c r="F613" s="1">
        <v>41723</v>
      </c>
      <c r="G613">
        <v>2</v>
      </c>
      <c r="H613">
        <v>13.02</v>
      </c>
      <c r="I613">
        <v>39</v>
      </c>
      <c r="J613" s="2">
        <v>14.4</v>
      </c>
      <c r="K613">
        <v>20</v>
      </c>
      <c r="L613">
        <v>0.25</v>
      </c>
      <c r="M613" s="3">
        <f>Table_orders[[#This Row],[order_details.unitPrice]]*Table_orders[[#This Row],[order_details.quantity]]</f>
        <v>288</v>
      </c>
      <c r="N613" t="s">
        <v>572</v>
      </c>
      <c r="O613" t="s">
        <v>497</v>
      </c>
      <c r="P613" t="s">
        <v>498</v>
      </c>
      <c r="Q613">
        <v>18</v>
      </c>
      <c r="R613">
        <v>0</v>
      </c>
      <c r="S613">
        <v>1</v>
      </c>
      <c r="T613" t="s">
        <v>410</v>
      </c>
      <c r="U613" t="s">
        <v>116</v>
      </c>
      <c r="V613" t="s">
        <v>43</v>
      </c>
      <c r="W613" t="s">
        <v>44</v>
      </c>
      <c r="X613">
        <v>2</v>
      </c>
      <c r="Y613" t="s">
        <v>278</v>
      </c>
      <c r="Z613" t="s">
        <v>279</v>
      </c>
      <c r="AA613" t="s">
        <v>28</v>
      </c>
      <c r="AB613" t="s">
        <v>150</v>
      </c>
      <c r="AC613" t="s">
        <v>151</v>
      </c>
      <c r="AD613" t="s">
        <v>3</v>
      </c>
      <c r="AE613" t="s">
        <v>4</v>
      </c>
    </row>
    <row r="614" spans="1:31" x14ac:dyDescent="0.25">
      <c r="A614">
        <v>10478</v>
      </c>
      <c r="B614" t="s">
        <v>365</v>
      </c>
      <c r="C614">
        <v>2</v>
      </c>
      <c r="D614" s="1">
        <v>41716</v>
      </c>
      <c r="E614" s="1">
        <v>41730</v>
      </c>
      <c r="F614" s="1">
        <v>41724</v>
      </c>
      <c r="G614">
        <v>3</v>
      </c>
      <c r="H614">
        <v>4.8099999999999996</v>
      </c>
      <c r="I614">
        <v>10</v>
      </c>
      <c r="J614" s="2">
        <v>24.8</v>
      </c>
      <c r="K614">
        <v>20</v>
      </c>
      <c r="L614">
        <v>0.05</v>
      </c>
      <c r="M614" s="3">
        <f>Table_orders[[#This Row],[order_details.unitPrice]]*Table_orders[[#This Row],[order_details.quantity]]</f>
        <v>496</v>
      </c>
      <c r="N614" t="s">
        <v>573</v>
      </c>
      <c r="O614" t="s">
        <v>441</v>
      </c>
      <c r="P614" t="s">
        <v>442</v>
      </c>
      <c r="Q614">
        <v>31</v>
      </c>
      <c r="R614">
        <v>0</v>
      </c>
      <c r="S614">
        <v>8</v>
      </c>
      <c r="T614" t="s">
        <v>406</v>
      </c>
      <c r="U614" t="s">
        <v>407</v>
      </c>
      <c r="V614" t="s">
        <v>405</v>
      </c>
      <c r="W614" t="s">
        <v>168</v>
      </c>
      <c r="Y614" t="s">
        <v>366</v>
      </c>
      <c r="Z614" t="s">
        <v>367</v>
      </c>
      <c r="AA614" t="s">
        <v>82</v>
      </c>
      <c r="AB614" t="s">
        <v>368</v>
      </c>
      <c r="AC614" t="s">
        <v>60</v>
      </c>
      <c r="AD614" t="s">
        <v>17</v>
      </c>
      <c r="AE614" t="s">
        <v>18</v>
      </c>
    </row>
    <row r="615" spans="1:31" x14ac:dyDescent="0.25">
      <c r="A615">
        <v>10479</v>
      </c>
      <c r="B615" t="s">
        <v>293</v>
      </c>
      <c r="C615">
        <v>3</v>
      </c>
      <c r="D615" s="1">
        <v>41717</v>
      </c>
      <c r="E615" s="1">
        <v>41745</v>
      </c>
      <c r="F615" s="1">
        <v>41719</v>
      </c>
      <c r="G615">
        <v>3</v>
      </c>
      <c r="H615">
        <v>708.95</v>
      </c>
      <c r="I615">
        <v>38</v>
      </c>
      <c r="J615" s="2">
        <v>210.8</v>
      </c>
      <c r="K615">
        <v>30</v>
      </c>
      <c r="L615">
        <v>0</v>
      </c>
      <c r="M615" s="3">
        <f>Table_orders[[#This Row],[order_details.unitPrice]]*Table_orders[[#This Row],[order_details.quantity]]</f>
        <v>6324</v>
      </c>
      <c r="N615" t="s">
        <v>573</v>
      </c>
      <c r="O615" t="s">
        <v>495</v>
      </c>
      <c r="P615" t="s">
        <v>496</v>
      </c>
      <c r="Q615">
        <v>263.5</v>
      </c>
      <c r="R615">
        <v>0</v>
      </c>
      <c r="S615">
        <v>1</v>
      </c>
      <c r="T615" t="s">
        <v>408</v>
      </c>
      <c r="U615" t="s">
        <v>28</v>
      </c>
      <c r="V615" t="s">
        <v>405</v>
      </c>
      <c r="W615" t="s">
        <v>168</v>
      </c>
      <c r="X615">
        <v>8</v>
      </c>
      <c r="Y615" t="s">
        <v>294</v>
      </c>
      <c r="Z615" t="s">
        <v>295</v>
      </c>
      <c r="AA615" t="s">
        <v>296</v>
      </c>
      <c r="AB615" t="s">
        <v>297</v>
      </c>
      <c r="AC615" t="s">
        <v>168</v>
      </c>
      <c r="AD615" t="s">
        <v>3</v>
      </c>
      <c r="AE615" t="s">
        <v>4</v>
      </c>
    </row>
    <row r="616" spans="1:31" x14ac:dyDescent="0.25">
      <c r="A616">
        <v>10479</v>
      </c>
      <c r="B616" t="s">
        <v>293</v>
      </c>
      <c r="C616">
        <v>3</v>
      </c>
      <c r="D616" s="1">
        <v>41717</v>
      </c>
      <c r="E616" s="1">
        <v>41745</v>
      </c>
      <c r="F616" s="1">
        <v>41719</v>
      </c>
      <c r="G616">
        <v>3</v>
      </c>
      <c r="H616">
        <v>708.95</v>
      </c>
      <c r="I616">
        <v>53</v>
      </c>
      <c r="J616" s="2">
        <v>26.2</v>
      </c>
      <c r="K616">
        <v>28</v>
      </c>
      <c r="L616">
        <v>0</v>
      </c>
      <c r="M616" s="3">
        <f>Table_orders[[#This Row],[order_details.unitPrice]]*Table_orders[[#This Row],[order_details.quantity]]</f>
        <v>733.6</v>
      </c>
      <c r="N616" t="s">
        <v>573</v>
      </c>
      <c r="O616" t="s">
        <v>525</v>
      </c>
      <c r="P616" t="s">
        <v>526</v>
      </c>
      <c r="Q616">
        <v>32.799999999999997</v>
      </c>
      <c r="R616">
        <v>1</v>
      </c>
      <c r="S616">
        <v>6</v>
      </c>
      <c r="T616" t="s">
        <v>408</v>
      </c>
      <c r="U616" t="s">
        <v>28</v>
      </c>
      <c r="V616" t="s">
        <v>405</v>
      </c>
      <c r="W616" t="s">
        <v>168</v>
      </c>
      <c r="X616">
        <v>8</v>
      </c>
      <c r="Y616" t="s">
        <v>294</v>
      </c>
      <c r="Z616" t="s">
        <v>295</v>
      </c>
      <c r="AA616" t="s">
        <v>296</v>
      </c>
      <c r="AB616" t="s">
        <v>297</v>
      </c>
      <c r="AC616" t="s">
        <v>168</v>
      </c>
      <c r="AD616" t="s">
        <v>13</v>
      </c>
      <c r="AE616" t="s">
        <v>14</v>
      </c>
    </row>
    <row r="617" spans="1:31" x14ac:dyDescent="0.25">
      <c r="A617">
        <v>10479</v>
      </c>
      <c r="B617" t="s">
        <v>293</v>
      </c>
      <c r="C617">
        <v>3</v>
      </c>
      <c r="D617" s="1">
        <v>41717</v>
      </c>
      <c r="E617" s="1">
        <v>41745</v>
      </c>
      <c r="F617" s="1">
        <v>41719</v>
      </c>
      <c r="G617">
        <v>3</v>
      </c>
      <c r="H617">
        <v>708.95</v>
      </c>
      <c r="I617">
        <v>59</v>
      </c>
      <c r="J617" s="2">
        <v>44</v>
      </c>
      <c r="K617">
        <v>60</v>
      </c>
      <c r="L617">
        <v>0</v>
      </c>
      <c r="M617" s="3">
        <f>Table_orders[[#This Row],[order_details.unitPrice]]*Table_orders[[#This Row],[order_details.quantity]]</f>
        <v>2640</v>
      </c>
      <c r="N617" t="s">
        <v>573</v>
      </c>
      <c r="O617" t="s">
        <v>536</v>
      </c>
      <c r="P617" t="s">
        <v>537</v>
      </c>
      <c r="Q617">
        <v>55</v>
      </c>
      <c r="R617">
        <v>0</v>
      </c>
      <c r="S617">
        <v>4</v>
      </c>
      <c r="T617" t="s">
        <v>408</v>
      </c>
      <c r="U617" t="s">
        <v>28</v>
      </c>
      <c r="V617" t="s">
        <v>405</v>
      </c>
      <c r="W617" t="s">
        <v>168</v>
      </c>
      <c r="X617">
        <v>8</v>
      </c>
      <c r="Y617" t="s">
        <v>294</v>
      </c>
      <c r="Z617" t="s">
        <v>295</v>
      </c>
      <c r="AA617" t="s">
        <v>296</v>
      </c>
      <c r="AB617" t="s">
        <v>297</v>
      </c>
      <c r="AC617" t="s">
        <v>168</v>
      </c>
      <c r="AD617" t="s">
        <v>9</v>
      </c>
      <c r="AE617" t="s">
        <v>10</v>
      </c>
    </row>
    <row r="618" spans="1:31" x14ac:dyDescent="0.25">
      <c r="A618">
        <v>10479</v>
      </c>
      <c r="B618" t="s">
        <v>293</v>
      </c>
      <c r="C618">
        <v>3</v>
      </c>
      <c r="D618" s="1">
        <v>41717</v>
      </c>
      <c r="E618" s="1">
        <v>41745</v>
      </c>
      <c r="F618" s="1">
        <v>41719</v>
      </c>
      <c r="G618">
        <v>3</v>
      </c>
      <c r="H618">
        <v>708.95</v>
      </c>
      <c r="I618">
        <v>64</v>
      </c>
      <c r="J618" s="2">
        <v>26.6</v>
      </c>
      <c r="K618">
        <v>30</v>
      </c>
      <c r="L618">
        <v>0</v>
      </c>
      <c r="M618" s="3">
        <f>Table_orders[[#This Row],[order_details.unitPrice]]*Table_orders[[#This Row],[order_details.quantity]]</f>
        <v>798</v>
      </c>
      <c r="N618" t="s">
        <v>573</v>
      </c>
      <c r="O618" t="s">
        <v>546</v>
      </c>
      <c r="P618" t="s">
        <v>547</v>
      </c>
      <c r="Q618">
        <v>33.25</v>
      </c>
      <c r="R618">
        <v>0</v>
      </c>
      <c r="S618">
        <v>5</v>
      </c>
      <c r="T618" t="s">
        <v>408</v>
      </c>
      <c r="U618" t="s">
        <v>28</v>
      </c>
      <c r="V618" t="s">
        <v>405</v>
      </c>
      <c r="W618" t="s">
        <v>168</v>
      </c>
      <c r="X618">
        <v>8</v>
      </c>
      <c r="Y618" t="s">
        <v>294</v>
      </c>
      <c r="Z618" t="s">
        <v>295</v>
      </c>
      <c r="AA618" t="s">
        <v>296</v>
      </c>
      <c r="AB618" t="s">
        <v>297</v>
      </c>
      <c r="AC618" t="s">
        <v>168</v>
      </c>
      <c r="AD618" t="s">
        <v>11</v>
      </c>
      <c r="AE618" t="s">
        <v>12</v>
      </c>
    </row>
    <row r="619" spans="1:31" x14ac:dyDescent="0.25">
      <c r="A619">
        <v>10480</v>
      </c>
      <c r="B619" t="s">
        <v>126</v>
      </c>
      <c r="C619">
        <v>6</v>
      </c>
      <c r="D619" s="1">
        <v>41718</v>
      </c>
      <c r="E619" s="1">
        <v>41746</v>
      </c>
      <c r="F619" s="1">
        <v>41722</v>
      </c>
      <c r="G619">
        <v>2</v>
      </c>
      <c r="H619">
        <v>1.35</v>
      </c>
      <c r="I619">
        <v>47</v>
      </c>
      <c r="J619" s="2">
        <v>7.6</v>
      </c>
      <c r="K619">
        <v>30</v>
      </c>
      <c r="L619">
        <v>0</v>
      </c>
      <c r="M619" s="3">
        <f>Table_orders[[#This Row],[order_details.unitPrice]]*Table_orders[[#This Row],[order_details.quantity]]</f>
        <v>228</v>
      </c>
      <c r="N619" t="s">
        <v>572</v>
      </c>
      <c r="O619" t="s">
        <v>513</v>
      </c>
      <c r="P619" t="s">
        <v>514</v>
      </c>
      <c r="Q619">
        <v>9.5</v>
      </c>
      <c r="R619">
        <v>0</v>
      </c>
      <c r="S619">
        <v>3</v>
      </c>
      <c r="T619" t="s">
        <v>411</v>
      </c>
      <c r="U619" t="s">
        <v>28</v>
      </c>
      <c r="V619" t="s">
        <v>43</v>
      </c>
      <c r="W619" t="s">
        <v>44</v>
      </c>
      <c r="X619">
        <v>5</v>
      </c>
      <c r="Y619" t="s">
        <v>127</v>
      </c>
      <c r="Z619" t="s">
        <v>128</v>
      </c>
      <c r="AA619" t="s">
        <v>129</v>
      </c>
      <c r="AB619" t="s">
        <v>130</v>
      </c>
      <c r="AC619" t="s">
        <v>60</v>
      </c>
      <c r="AD619" t="s">
        <v>7</v>
      </c>
      <c r="AE619" t="s">
        <v>8</v>
      </c>
    </row>
    <row r="620" spans="1:31" x14ac:dyDescent="0.25">
      <c r="A620">
        <v>10480</v>
      </c>
      <c r="B620" t="s">
        <v>126</v>
      </c>
      <c r="C620">
        <v>6</v>
      </c>
      <c r="D620" s="1">
        <v>41718</v>
      </c>
      <c r="E620" s="1">
        <v>41746</v>
      </c>
      <c r="F620" s="1">
        <v>41722</v>
      </c>
      <c r="G620">
        <v>2</v>
      </c>
      <c r="H620">
        <v>1.35</v>
      </c>
      <c r="I620">
        <v>59</v>
      </c>
      <c r="J620" s="2">
        <v>44</v>
      </c>
      <c r="K620">
        <v>12</v>
      </c>
      <c r="L620">
        <v>0</v>
      </c>
      <c r="M620" s="3">
        <f>Table_orders[[#This Row],[order_details.unitPrice]]*Table_orders[[#This Row],[order_details.quantity]]</f>
        <v>528</v>
      </c>
      <c r="N620" t="s">
        <v>572</v>
      </c>
      <c r="O620" t="s">
        <v>536</v>
      </c>
      <c r="P620" t="s">
        <v>537</v>
      </c>
      <c r="Q620">
        <v>55</v>
      </c>
      <c r="R620">
        <v>0</v>
      </c>
      <c r="S620">
        <v>4</v>
      </c>
      <c r="T620" t="s">
        <v>411</v>
      </c>
      <c r="U620" t="s">
        <v>28</v>
      </c>
      <c r="V620" t="s">
        <v>43</v>
      </c>
      <c r="W620" t="s">
        <v>44</v>
      </c>
      <c r="X620">
        <v>5</v>
      </c>
      <c r="Y620" t="s">
        <v>127</v>
      </c>
      <c r="Z620" t="s">
        <v>128</v>
      </c>
      <c r="AA620" t="s">
        <v>129</v>
      </c>
      <c r="AB620" t="s">
        <v>130</v>
      </c>
      <c r="AC620" t="s">
        <v>60</v>
      </c>
      <c r="AD620" t="s">
        <v>9</v>
      </c>
      <c r="AE620" t="s">
        <v>10</v>
      </c>
    </row>
    <row r="621" spans="1:31" x14ac:dyDescent="0.25">
      <c r="A621">
        <v>10481</v>
      </c>
      <c r="B621" t="s">
        <v>302</v>
      </c>
      <c r="C621">
        <v>8</v>
      </c>
      <c r="D621" s="1">
        <v>41718</v>
      </c>
      <c r="E621" s="1">
        <v>41746</v>
      </c>
      <c r="F621" s="1">
        <v>41723</v>
      </c>
      <c r="G621">
        <v>2</v>
      </c>
      <c r="H621">
        <v>64.33</v>
      </c>
      <c r="I621">
        <v>49</v>
      </c>
      <c r="J621" s="2">
        <v>16</v>
      </c>
      <c r="K621">
        <v>24</v>
      </c>
      <c r="L621">
        <v>0</v>
      </c>
      <c r="M621" s="3">
        <f>Table_orders[[#This Row],[order_details.unitPrice]]*Table_orders[[#This Row],[order_details.quantity]]</f>
        <v>384</v>
      </c>
      <c r="N621" t="s">
        <v>572</v>
      </c>
      <c r="O621" t="s">
        <v>517</v>
      </c>
      <c r="P621" t="s">
        <v>518</v>
      </c>
      <c r="Q621">
        <v>20</v>
      </c>
      <c r="R621">
        <v>0</v>
      </c>
      <c r="S621">
        <v>3</v>
      </c>
      <c r="T621" t="s">
        <v>413</v>
      </c>
      <c r="U621" t="s">
        <v>116</v>
      </c>
      <c r="V621" t="s">
        <v>405</v>
      </c>
      <c r="W621" t="s">
        <v>168</v>
      </c>
      <c r="X621">
        <v>2</v>
      </c>
      <c r="Y621" t="s">
        <v>303</v>
      </c>
      <c r="Z621" t="s">
        <v>304</v>
      </c>
      <c r="AA621" t="s">
        <v>129</v>
      </c>
      <c r="AB621" t="s">
        <v>177</v>
      </c>
      <c r="AC621" t="s">
        <v>98</v>
      </c>
      <c r="AD621" t="s">
        <v>7</v>
      </c>
      <c r="AE621" t="s">
        <v>8</v>
      </c>
    </row>
    <row r="622" spans="1:31" x14ac:dyDescent="0.25">
      <c r="A622">
        <v>10481</v>
      </c>
      <c r="B622" t="s">
        <v>302</v>
      </c>
      <c r="C622">
        <v>8</v>
      </c>
      <c r="D622" s="1">
        <v>41718</v>
      </c>
      <c r="E622" s="1">
        <v>41746</v>
      </c>
      <c r="F622" s="1">
        <v>41723</v>
      </c>
      <c r="G622">
        <v>2</v>
      </c>
      <c r="H622">
        <v>64.33</v>
      </c>
      <c r="I622">
        <v>60</v>
      </c>
      <c r="J622" s="2">
        <v>27.2</v>
      </c>
      <c r="K622">
        <v>40</v>
      </c>
      <c r="L622">
        <v>0</v>
      </c>
      <c r="M622" s="3">
        <f>Table_orders[[#This Row],[order_details.unitPrice]]*Table_orders[[#This Row],[order_details.quantity]]</f>
        <v>1088</v>
      </c>
      <c r="N622" t="s">
        <v>572</v>
      </c>
      <c r="O622" t="s">
        <v>538</v>
      </c>
      <c r="P622" t="s">
        <v>539</v>
      </c>
      <c r="Q622">
        <v>34</v>
      </c>
      <c r="R622">
        <v>0</v>
      </c>
      <c r="S622">
        <v>4</v>
      </c>
      <c r="T622" t="s">
        <v>413</v>
      </c>
      <c r="U622" t="s">
        <v>116</v>
      </c>
      <c r="V622" t="s">
        <v>405</v>
      </c>
      <c r="W622" t="s">
        <v>168</v>
      </c>
      <c r="X622">
        <v>2</v>
      </c>
      <c r="Y622" t="s">
        <v>303</v>
      </c>
      <c r="Z622" t="s">
        <v>304</v>
      </c>
      <c r="AA622" t="s">
        <v>129</v>
      </c>
      <c r="AB622" t="s">
        <v>177</v>
      </c>
      <c r="AC622" t="s">
        <v>98</v>
      </c>
      <c r="AD622" t="s">
        <v>9</v>
      </c>
      <c r="AE622" t="s">
        <v>10</v>
      </c>
    </row>
    <row r="623" spans="1:31" x14ac:dyDescent="0.25">
      <c r="A623">
        <v>10482</v>
      </c>
      <c r="B623" t="s">
        <v>211</v>
      </c>
      <c r="C623">
        <v>1</v>
      </c>
      <c r="D623" s="1">
        <v>41719</v>
      </c>
      <c r="E623" s="1">
        <v>41747</v>
      </c>
      <c r="F623" s="1">
        <v>41739</v>
      </c>
      <c r="G623">
        <v>3</v>
      </c>
      <c r="H623">
        <v>7.48</v>
      </c>
      <c r="I623">
        <v>40</v>
      </c>
      <c r="J623" s="2">
        <v>14.7</v>
      </c>
      <c r="K623">
        <v>10</v>
      </c>
      <c r="L623">
        <v>0</v>
      </c>
      <c r="M623" s="3">
        <f>Table_orders[[#This Row],[order_details.unitPrice]]*Table_orders[[#This Row],[order_details.quantity]]</f>
        <v>147</v>
      </c>
      <c r="N623" t="s">
        <v>573</v>
      </c>
      <c r="O623" t="s">
        <v>499</v>
      </c>
      <c r="P623" t="s">
        <v>500</v>
      </c>
      <c r="Q623">
        <v>18.399999999999999</v>
      </c>
      <c r="R623">
        <v>0</v>
      </c>
      <c r="S623">
        <v>8</v>
      </c>
      <c r="T623" t="s">
        <v>404</v>
      </c>
      <c r="U623" t="s">
        <v>28</v>
      </c>
      <c r="V623" t="s">
        <v>405</v>
      </c>
      <c r="W623" t="s">
        <v>168</v>
      </c>
      <c r="X623">
        <v>8</v>
      </c>
      <c r="Y623" t="s">
        <v>212</v>
      </c>
      <c r="Z623" t="s">
        <v>213</v>
      </c>
      <c r="AA623" t="s">
        <v>58</v>
      </c>
      <c r="AB623" t="s">
        <v>214</v>
      </c>
      <c r="AC623" t="s">
        <v>168</v>
      </c>
      <c r="AD623" t="s">
        <v>17</v>
      </c>
      <c r="AE623" t="s">
        <v>18</v>
      </c>
    </row>
    <row r="624" spans="1:31" x14ac:dyDescent="0.25">
      <c r="A624">
        <v>10483</v>
      </c>
      <c r="B624" t="s">
        <v>386</v>
      </c>
      <c r="C624">
        <v>7</v>
      </c>
      <c r="D624" s="1">
        <v>41722</v>
      </c>
      <c r="E624" s="1">
        <v>41750</v>
      </c>
      <c r="F624" s="1">
        <v>41754</v>
      </c>
      <c r="G624">
        <v>2</v>
      </c>
      <c r="H624">
        <v>15.28</v>
      </c>
      <c r="I624">
        <v>34</v>
      </c>
      <c r="J624" s="2">
        <v>11.2</v>
      </c>
      <c r="K624">
        <v>35</v>
      </c>
      <c r="L624">
        <v>0.05</v>
      </c>
      <c r="M624" s="3">
        <f>Table_orders[[#This Row],[order_details.unitPrice]]*Table_orders[[#This Row],[order_details.quantity]]</f>
        <v>392</v>
      </c>
      <c r="N624" t="s">
        <v>572</v>
      </c>
      <c r="O624" t="s">
        <v>489</v>
      </c>
      <c r="P624" t="s">
        <v>426</v>
      </c>
      <c r="Q624">
        <v>14</v>
      </c>
      <c r="R624">
        <v>0</v>
      </c>
      <c r="S624">
        <v>1</v>
      </c>
      <c r="T624" t="s">
        <v>412</v>
      </c>
      <c r="U624" t="s">
        <v>28</v>
      </c>
      <c r="V624" t="s">
        <v>43</v>
      </c>
      <c r="W624" t="s">
        <v>44</v>
      </c>
      <c r="X624">
        <v>5</v>
      </c>
      <c r="Y624" t="s">
        <v>387</v>
      </c>
      <c r="Z624" t="s">
        <v>388</v>
      </c>
      <c r="AA624" t="s">
        <v>34</v>
      </c>
      <c r="AB624" t="s">
        <v>389</v>
      </c>
      <c r="AC624" t="s">
        <v>168</v>
      </c>
      <c r="AD624" t="s">
        <v>3</v>
      </c>
      <c r="AE624" t="s">
        <v>4</v>
      </c>
    </row>
    <row r="625" spans="1:31" x14ac:dyDescent="0.25">
      <c r="A625">
        <v>10483</v>
      </c>
      <c r="B625" t="s">
        <v>386</v>
      </c>
      <c r="C625">
        <v>7</v>
      </c>
      <c r="D625" s="1">
        <v>41722</v>
      </c>
      <c r="E625" s="1">
        <v>41750</v>
      </c>
      <c r="F625" s="1">
        <v>41754</v>
      </c>
      <c r="G625">
        <v>2</v>
      </c>
      <c r="H625">
        <v>15.28</v>
      </c>
      <c r="I625">
        <v>77</v>
      </c>
      <c r="J625" s="2">
        <v>10.4</v>
      </c>
      <c r="K625">
        <v>30</v>
      </c>
      <c r="L625">
        <v>0.05</v>
      </c>
      <c r="M625" s="3">
        <f>Table_orders[[#This Row],[order_details.unitPrice]]*Table_orders[[#This Row],[order_details.quantity]]</f>
        <v>312</v>
      </c>
      <c r="N625" t="s">
        <v>572</v>
      </c>
      <c r="O625" t="s">
        <v>568</v>
      </c>
      <c r="P625" t="s">
        <v>569</v>
      </c>
      <c r="Q625">
        <v>13</v>
      </c>
      <c r="R625">
        <v>0</v>
      </c>
      <c r="S625">
        <v>2</v>
      </c>
      <c r="T625" t="s">
        <v>412</v>
      </c>
      <c r="U625" t="s">
        <v>28</v>
      </c>
      <c r="V625" t="s">
        <v>43</v>
      </c>
      <c r="W625" t="s">
        <v>44</v>
      </c>
      <c r="X625">
        <v>5</v>
      </c>
      <c r="Y625" t="s">
        <v>387</v>
      </c>
      <c r="Z625" t="s">
        <v>388</v>
      </c>
      <c r="AA625" t="s">
        <v>34</v>
      </c>
      <c r="AB625" t="s">
        <v>389</v>
      </c>
      <c r="AC625" t="s">
        <v>168</v>
      </c>
      <c r="AD625" t="s">
        <v>5</v>
      </c>
      <c r="AE625" t="s">
        <v>6</v>
      </c>
    </row>
    <row r="626" spans="1:31" x14ac:dyDescent="0.25">
      <c r="A626">
        <v>10484</v>
      </c>
      <c r="B626" t="s">
        <v>76</v>
      </c>
      <c r="C626">
        <v>3</v>
      </c>
      <c r="D626" s="1">
        <v>41722</v>
      </c>
      <c r="E626" s="1">
        <v>41750</v>
      </c>
      <c r="F626" s="1">
        <v>41730</v>
      </c>
      <c r="G626">
        <v>3</v>
      </c>
      <c r="H626">
        <v>6.88</v>
      </c>
      <c r="I626">
        <v>21</v>
      </c>
      <c r="J626" s="2">
        <v>8</v>
      </c>
      <c r="K626">
        <v>14</v>
      </c>
      <c r="L626">
        <v>0</v>
      </c>
      <c r="M626" s="3">
        <f>Table_orders[[#This Row],[order_details.unitPrice]]*Table_orders[[#This Row],[order_details.quantity]]</f>
        <v>112</v>
      </c>
      <c r="N626" t="s">
        <v>573</v>
      </c>
      <c r="O626" t="s">
        <v>463</v>
      </c>
      <c r="P626" t="s">
        <v>464</v>
      </c>
      <c r="Q626">
        <v>10</v>
      </c>
      <c r="R626">
        <v>0</v>
      </c>
      <c r="S626">
        <v>3</v>
      </c>
      <c r="T626" t="s">
        <v>408</v>
      </c>
      <c r="U626" t="s">
        <v>28</v>
      </c>
      <c r="V626" t="s">
        <v>405</v>
      </c>
      <c r="W626" t="s">
        <v>168</v>
      </c>
      <c r="X626">
        <v>8</v>
      </c>
      <c r="Y626" t="s">
        <v>77</v>
      </c>
      <c r="Z626" t="s">
        <v>78</v>
      </c>
      <c r="AA626" t="s">
        <v>28</v>
      </c>
      <c r="AB626" t="s">
        <v>43</v>
      </c>
      <c r="AC626" t="s">
        <v>44</v>
      </c>
      <c r="AD626" t="s">
        <v>7</v>
      </c>
      <c r="AE626" t="s">
        <v>8</v>
      </c>
    </row>
    <row r="627" spans="1:31" x14ac:dyDescent="0.25">
      <c r="A627">
        <v>10484</v>
      </c>
      <c r="B627" t="s">
        <v>76</v>
      </c>
      <c r="C627">
        <v>3</v>
      </c>
      <c r="D627" s="1">
        <v>41722</v>
      </c>
      <c r="E627" s="1">
        <v>41750</v>
      </c>
      <c r="F627" s="1">
        <v>41730</v>
      </c>
      <c r="G627">
        <v>3</v>
      </c>
      <c r="H627">
        <v>6.88</v>
      </c>
      <c r="I627">
        <v>40</v>
      </c>
      <c r="J627" s="2">
        <v>14.7</v>
      </c>
      <c r="K627">
        <v>10</v>
      </c>
      <c r="L627">
        <v>0</v>
      </c>
      <c r="M627" s="3">
        <f>Table_orders[[#This Row],[order_details.unitPrice]]*Table_orders[[#This Row],[order_details.quantity]]</f>
        <v>147</v>
      </c>
      <c r="N627" t="s">
        <v>573</v>
      </c>
      <c r="O627" t="s">
        <v>499</v>
      </c>
      <c r="P627" t="s">
        <v>500</v>
      </c>
      <c r="Q627">
        <v>18.399999999999999</v>
      </c>
      <c r="R627">
        <v>0</v>
      </c>
      <c r="S627">
        <v>8</v>
      </c>
      <c r="T627" t="s">
        <v>408</v>
      </c>
      <c r="U627" t="s">
        <v>28</v>
      </c>
      <c r="V627" t="s">
        <v>405</v>
      </c>
      <c r="W627" t="s">
        <v>168</v>
      </c>
      <c r="X627">
        <v>8</v>
      </c>
      <c r="Y627" t="s">
        <v>77</v>
      </c>
      <c r="Z627" t="s">
        <v>78</v>
      </c>
      <c r="AA627" t="s">
        <v>28</v>
      </c>
      <c r="AB627" t="s">
        <v>43</v>
      </c>
      <c r="AC627" t="s">
        <v>44</v>
      </c>
      <c r="AD627" t="s">
        <v>17</v>
      </c>
      <c r="AE627" t="s">
        <v>18</v>
      </c>
    </row>
    <row r="628" spans="1:31" x14ac:dyDescent="0.25">
      <c r="A628">
        <v>10484</v>
      </c>
      <c r="B628" t="s">
        <v>76</v>
      </c>
      <c r="C628">
        <v>3</v>
      </c>
      <c r="D628" s="1">
        <v>41722</v>
      </c>
      <c r="E628" s="1">
        <v>41750</v>
      </c>
      <c r="F628" s="1">
        <v>41730</v>
      </c>
      <c r="G628">
        <v>3</v>
      </c>
      <c r="H628">
        <v>6.88</v>
      </c>
      <c r="I628">
        <v>51</v>
      </c>
      <c r="J628" s="2">
        <v>42.4</v>
      </c>
      <c r="K628">
        <v>3</v>
      </c>
      <c r="L628">
        <v>0</v>
      </c>
      <c r="M628" s="3">
        <f>Table_orders[[#This Row],[order_details.unitPrice]]*Table_orders[[#This Row],[order_details.quantity]]</f>
        <v>127.19999999999999</v>
      </c>
      <c r="N628" t="s">
        <v>573</v>
      </c>
      <c r="O628" t="s">
        <v>521</v>
      </c>
      <c r="P628" t="s">
        <v>522</v>
      </c>
      <c r="Q628">
        <v>53</v>
      </c>
      <c r="R628">
        <v>0</v>
      </c>
      <c r="S628">
        <v>7</v>
      </c>
      <c r="T628" t="s">
        <v>408</v>
      </c>
      <c r="U628" t="s">
        <v>28</v>
      </c>
      <c r="V628" t="s">
        <v>405</v>
      </c>
      <c r="W628" t="s">
        <v>168</v>
      </c>
      <c r="X628">
        <v>8</v>
      </c>
      <c r="Y628" t="s">
        <v>77</v>
      </c>
      <c r="Z628" t="s">
        <v>78</v>
      </c>
      <c r="AA628" t="s">
        <v>28</v>
      </c>
      <c r="AB628" t="s">
        <v>43</v>
      </c>
      <c r="AC628" t="s">
        <v>44</v>
      </c>
      <c r="AD628" t="s">
        <v>15</v>
      </c>
      <c r="AE628" t="s">
        <v>16</v>
      </c>
    </row>
    <row r="629" spans="1:31" x14ac:dyDescent="0.25">
      <c r="A629">
        <v>10485</v>
      </c>
      <c r="B629" t="s">
        <v>227</v>
      </c>
      <c r="C629">
        <v>4</v>
      </c>
      <c r="D629" s="1">
        <v>41723</v>
      </c>
      <c r="E629" s="1">
        <v>41737</v>
      </c>
      <c r="F629" s="1">
        <v>41729</v>
      </c>
      <c r="G629">
        <v>2</v>
      </c>
      <c r="H629">
        <v>64.45</v>
      </c>
      <c r="I629">
        <v>2</v>
      </c>
      <c r="J629" s="2">
        <v>15.2</v>
      </c>
      <c r="K629">
        <v>20</v>
      </c>
      <c r="L629">
        <v>0.1</v>
      </c>
      <c r="M629" s="3">
        <f>Table_orders[[#This Row],[order_details.unitPrice]]*Table_orders[[#This Row],[order_details.quantity]]</f>
        <v>304</v>
      </c>
      <c r="N629" t="s">
        <v>572</v>
      </c>
      <c r="O629" t="s">
        <v>425</v>
      </c>
      <c r="P629" t="s">
        <v>426</v>
      </c>
      <c r="Q629">
        <v>19</v>
      </c>
      <c r="R629">
        <v>0</v>
      </c>
      <c r="S629">
        <v>1</v>
      </c>
      <c r="T629" t="s">
        <v>409</v>
      </c>
      <c r="U629" t="s">
        <v>28</v>
      </c>
      <c r="V629" t="s">
        <v>405</v>
      </c>
      <c r="W629" t="s">
        <v>168</v>
      </c>
      <c r="X629">
        <v>8</v>
      </c>
      <c r="Y629" t="s">
        <v>228</v>
      </c>
      <c r="Z629" t="s">
        <v>229</v>
      </c>
      <c r="AA629" t="s">
        <v>34</v>
      </c>
      <c r="AB629" t="s">
        <v>230</v>
      </c>
      <c r="AC629" t="s">
        <v>173</v>
      </c>
      <c r="AD629" t="s">
        <v>3</v>
      </c>
      <c r="AE629" t="s">
        <v>4</v>
      </c>
    </row>
    <row r="630" spans="1:31" x14ac:dyDescent="0.25">
      <c r="A630">
        <v>10485</v>
      </c>
      <c r="B630" t="s">
        <v>227</v>
      </c>
      <c r="C630">
        <v>4</v>
      </c>
      <c r="D630" s="1">
        <v>41723</v>
      </c>
      <c r="E630" s="1">
        <v>41737</v>
      </c>
      <c r="F630" s="1">
        <v>41729</v>
      </c>
      <c r="G630">
        <v>2</v>
      </c>
      <c r="H630">
        <v>64.45</v>
      </c>
      <c r="I630">
        <v>3</v>
      </c>
      <c r="J630" s="2">
        <v>8</v>
      </c>
      <c r="K630">
        <v>20</v>
      </c>
      <c r="L630">
        <v>0.1</v>
      </c>
      <c r="M630" s="3">
        <f>Table_orders[[#This Row],[order_details.unitPrice]]*Table_orders[[#This Row],[order_details.quantity]]</f>
        <v>160</v>
      </c>
      <c r="N630" t="s">
        <v>572</v>
      </c>
      <c r="O630" t="s">
        <v>427</v>
      </c>
      <c r="P630" t="s">
        <v>428</v>
      </c>
      <c r="Q630">
        <v>10</v>
      </c>
      <c r="R630">
        <v>0</v>
      </c>
      <c r="S630">
        <v>2</v>
      </c>
      <c r="T630" t="s">
        <v>409</v>
      </c>
      <c r="U630" t="s">
        <v>28</v>
      </c>
      <c r="V630" t="s">
        <v>405</v>
      </c>
      <c r="W630" t="s">
        <v>168</v>
      </c>
      <c r="X630">
        <v>8</v>
      </c>
      <c r="Y630" t="s">
        <v>228</v>
      </c>
      <c r="Z630" t="s">
        <v>229</v>
      </c>
      <c r="AA630" t="s">
        <v>34</v>
      </c>
      <c r="AB630" t="s">
        <v>230</v>
      </c>
      <c r="AC630" t="s">
        <v>173</v>
      </c>
      <c r="AD630" t="s">
        <v>5</v>
      </c>
      <c r="AE630" t="s">
        <v>6</v>
      </c>
    </row>
    <row r="631" spans="1:31" x14ac:dyDescent="0.25">
      <c r="A631">
        <v>10485</v>
      </c>
      <c r="B631" t="s">
        <v>227</v>
      </c>
      <c r="C631">
        <v>4</v>
      </c>
      <c r="D631" s="1">
        <v>41723</v>
      </c>
      <c r="E631" s="1">
        <v>41737</v>
      </c>
      <c r="F631" s="1">
        <v>41729</v>
      </c>
      <c r="G631">
        <v>2</v>
      </c>
      <c r="H631">
        <v>64.45</v>
      </c>
      <c r="I631">
        <v>55</v>
      </c>
      <c r="J631" s="2">
        <v>19.2</v>
      </c>
      <c r="K631">
        <v>30</v>
      </c>
      <c r="L631">
        <v>0.1</v>
      </c>
      <c r="M631" s="3">
        <f>Table_orders[[#This Row],[order_details.unitPrice]]*Table_orders[[#This Row],[order_details.quantity]]</f>
        <v>576</v>
      </c>
      <c r="N631" t="s">
        <v>572</v>
      </c>
      <c r="O631" t="s">
        <v>529</v>
      </c>
      <c r="P631" t="s">
        <v>530</v>
      </c>
      <c r="Q631">
        <v>24</v>
      </c>
      <c r="R631">
        <v>0</v>
      </c>
      <c r="S631">
        <v>6</v>
      </c>
      <c r="T631" t="s">
        <v>409</v>
      </c>
      <c r="U631" t="s">
        <v>28</v>
      </c>
      <c r="V631" t="s">
        <v>405</v>
      </c>
      <c r="W631" t="s">
        <v>168</v>
      </c>
      <c r="X631">
        <v>8</v>
      </c>
      <c r="Y631" t="s">
        <v>228</v>
      </c>
      <c r="Z631" t="s">
        <v>229</v>
      </c>
      <c r="AA631" t="s">
        <v>34</v>
      </c>
      <c r="AB631" t="s">
        <v>230</v>
      </c>
      <c r="AC631" t="s">
        <v>173</v>
      </c>
      <c r="AD631" t="s">
        <v>13</v>
      </c>
      <c r="AE631" t="s">
        <v>14</v>
      </c>
    </row>
    <row r="632" spans="1:31" x14ac:dyDescent="0.25">
      <c r="A632">
        <v>10485</v>
      </c>
      <c r="B632" t="s">
        <v>227</v>
      </c>
      <c r="C632">
        <v>4</v>
      </c>
      <c r="D632" s="1">
        <v>41723</v>
      </c>
      <c r="E632" s="1">
        <v>41737</v>
      </c>
      <c r="F632" s="1">
        <v>41729</v>
      </c>
      <c r="G632">
        <v>2</v>
      </c>
      <c r="H632">
        <v>64.45</v>
      </c>
      <c r="I632">
        <v>70</v>
      </c>
      <c r="J632" s="2">
        <v>12</v>
      </c>
      <c r="K632">
        <v>60</v>
      </c>
      <c r="L632">
        <v>0.1</v>
      </c>
      <c r="M632" s="3">
        <f>Table_orders[[#This Row],[order_details.unitPrice]]*Table_orders[[#This Row],[order_details.quantity]]</f>
        <v>720</v>
      </c>
      <c r="N632" t="s">
        <v>572</v>
      </c>
      <c r="O632" t="s">
        <v>557</v>
      </c>
      <c r="P632" t="s">
        <v>558</v>
      </c>
      <c r="Q632">
        <v>15</v>
      </c>
      <c r="R632">
        <v>0</v>
      </c>
      <c r="S632">
        <v>1</v>
      </c>
      <c r="T632" t="s">
        <v>409</v>
      </c>
      <c r="U632" t="s">
        <v>28</v>
      </c>
      <c r="V632" t="s">
        <v>405</v>
      </c>
      <c r="W632" t="s">
        <v>168</v>
      </c>
      <c r="X632">
        <v>8</v>
      </c>
      <c r="Y632" t="s">
        <v>228</v>
      </c>
      <c r="Z632" t="s">
        <v>229</v>
      </c>
      <c r="AA632" t="s">
        <v>34</v>
      </c>
      <c r="AB632" t="s">
        <v>230</v>
      </c>
      <c r="AC632" t="s">
        <v>173</v>
      </c>
      <c r="AD632" t="s">
        <v>3</v>
      </c>
      <c r="AE632" t="s">
        <v>4</v>
      </c>
    </row>
    <row r="633" spans="1:31" x14ac:dyDescent="0.25">
      <c r="A633">
        <v>10486</v>
      </c>
      <c r="B633" t="s">
        <v>178</v>
      </c>
      <c r="C633">
        <v>1</v>
      </c>
      <c r="D633" s="1">
        <v>41724</v>
      </c>
      <c r="E633" s="1">
        <v>41752</v>
      </c>
      <c r="F633" s="1">
        <v>41731</v>
      </c>
      <c r="G633">
        <v>2</v>
      </c>
      <c r="H633">
        <v>30.53</v>
      </c>
      <c r="I633">
        <v>11</v>
      </c>
      <c r="J633" s="2">
        <v>16.8</v>
      </c>
      <c r="K633">
        <v>5</v>
      </c>
      <c r="L633">
        <v>0</v>
      </c>
      <c r="M633" s="3">
        <f>Table_orders[[#This Row],[order_details.unitPrice]]*Table_orders[[#This Row],[order_details.quantity]]</f>
        <v>84</v>
      </c>
      <c r="N633" t="s">
        <v>572</v>
      </c>
      <c r="O633" t="s">
        <v>443</v>
      </c>
      <c r="P633" t="s">
        <v>444</v>
      </c>
      <c r="Q633">
        <v>21</v>
      </c>
      <c r="R633">
        <v>0</v>
      </c>
      <c r="S633">
        <v>4</v>
      </c>
      <c r="T633" t="s">
        <v>404</v>
      </c>
      <c r="U633" t="s">
        <v>28</v>
      </c>
      <c r="V633" t="s">
        <v>405</v>
      </c>
      <c r="W633" t="s">
        <v>168</v>
      </c>
      <c r="X633">
        <v>8</v>
      </c>
      <c r="Y633" t="s">
        <v>179</v>
      </c>
      <c r="Z633" t="s">
        <v>180</v>
      </c>
      <c r="AA633" t="s">
        <v>28</v>
      </c>
      <c r="AB633" t="s">
        <v>181</v>
      </c>
      <c r="AC633" t="s">
        <v>173</v>
      </c>
      <c r="AD633" t="s">
        <v>9</v>
      </c>
      <c r="AE633" t="s">
        <v>10</v>
      </c>
    </row>
    <row r="634" spans="1:31" x14ac:dyDescent="0.25">
      <c r="A634">
        <v>10486</v>
      </c>
      <c r="B634" t="s">
        <v>178</v>
      </c>
      <c r="C634">
        <v>1</v>
      </c>
      <c r="D634" s="1">
        <v>41724</v>
      </c>
      <c r="E634" s="1">
        <v>41752</v>
      </c>
      <c r="F634" s="1">
        <v>41731</v>
      </c>
      <c r="G634">
        <v>2</v>
      </c>
      <c r="H634">
        <v>30.53</v>
      </c>
      <c r="I634">
        <v>51</v>
      </c>
      <c r="J634" s="2">
        <v>42.4</v>
      </c>
      <c r="K634">
        <v>25</v>
      </c>
      <c r="L634">
        <v>0</v>
      </c>
      <c r="M634" s="3">
        <f>Table_orders[[#This Row],[order_details.unitPrice]]*Table_orders[[#This Row],[order_details.quantity]]</f>
        <v>1060</v>
      </c>
      <c r="N634" t="s">
        <v>572</v>
      </c>
      <c r="O634" t="s">
        <v>521</v>
      </c>
      <c r="P634" t="s">
        <v>522</v>
      </c>
      <c r="Q634">
        <v>53</v>
      </c>
      <c r="R634">
        <v>0</v>
      </c>
      <c r="S634">
        <v>7</v>
      </c>
      <c r="T634" t="s">
        <v>404</v>
      </c>
      <c r="U634" t="s">
        <v>28</v>
      </c>
      <c r="V634" t="s">
        <v>405</v>
      </c>
      <c r="W634" t="s">
        <v>168</v>
      </c>
      <c r="X634">
        <v>8</v>
      </c>
      <c r="Y634" t="s">
        <v>179</v>
      </c>
      <c r="Z634" t="s">
        <v>180</v>
      </c>
      <c r="AA634" t="s">
        <v>28</v>
      </c>
      <c r="AB634" t="s">
        <v>181</v>
      </c>
      <c r="AC634" t="s">
        <v>173</v>
      </c>
      <c r="AD634" t="s">
        <v>15</v>
      </c>
      <c r="AE634" t="s">
        <v>16</v>
      </c>
    </row>
    <row r="635" spans="1:31" x14ac:dyDescent="0.25">
      <c r="A635">
        <v>10486</v>
      </c>
      <c r="B635" t="s">
        <v>178</v>
      </c>
      <c r="C635">
        <v>1</v>
      </c>
      <c r="D635" s="1">
        <v>41724</v>
      </c>
      <c r="E635" s="1">
        <v>41752</v>
      </c>
      <c r="F635" s="1">
        <v>41731</v>
      </c>
      <c r="G635">
        <v>2</v>
      </c>
      <c r="H635">
        <v>30.53</v>
      </c>
      <c r="I635">
        <v>74</v>
      </c>
      <c r="J635" s="2">
        <v>8</v>
      </c>
      <c r="K635">
        <v>16</v>
      </c>
      <c r="L635">
        <v>0</v>
      </c>
      <c r="M635" s="3">
        <f>Table_orders[[#This Row],[order_details.unitPrice]]*Table_orders[[#This Row],[order_details.quantity]]</f>
        <v>128</v>
      </c>
      <c r="N635" t="s">
        <v>572</v>
      </c>
      <c r="O635" t="s">
        <v>563</v>
      </c>
      <c r="P635" t="s">
        <v>537</v>
      </c>
      <c r="Q635">
        <v>10</v>
      </c>
      <c r="R635">
        <v>0</v>
      </c>
      <c r="S635">
        <v>7</v>
      </c>
      <c r="T635" t="s">
        <v>404</v>
      </c>
      <c r="U635" t="s">
        <v>28</v>
      </c>
      <c r="V635" t="s">
        <v>405</v>
      </c>
      <c r="W635" t="s">
        <v>168</v>
      </c>
      <c r="X635">
        <v>8</v>
      </c>
      <c r="Y635" t="s">
        <v>179</v>
      </c>
      <c r="Z635" t="s">
        <v>180</v>
      </c>
      <c r="AA635" t="s">
        <v>28</v>
      </c>
      <c r="AB635" t="s">
        <v>181</v>
      </c>
      <c r="AC635" t="s">
        <v>173</v>
      </c>
      <c r="AD635" t="s">
        <v>15</v>
      </c>
      <c r="AE635" t="s">
        <v>16</v>
      </c>
    </row>
    <row r="636" spans="1:31" x14ac:dyDescent="0.25">
      <c r="A636">
        <v>10487</v>
      </c>
      <c r="B636" t="s">
        <v>283</v>
      </c>
      <c r="C636">
        <v>2</v>
      </c>
      <c r="D636" s="1">
        <v>41724</v>
      </c>
      <c r="E636" s="1">
        <v>41752</v>
      </c>
      <c r="F636" s="1">
        <v>41726</v>
      </c>
      <c r="G636">
        <v>2</v>
      </c>
      <c r="H636">
        <v>71.069999999999993</v>
      </c>
      <c r="I636">
        <v>19</v>
      </c>
      <c r="J636" s="2">
        <v>7.3</v>
      </c>
      <c r="K636">
        <v>5</v>
      </c>
      <c r="L636">
        <v>0</v>
      </c>
      <c r="M636" s="3">
        <f>Table_orders[[#This Row],[order_details.unitPrice]]*Table_orders[[#This Row],[order_details.quantity]]</f>
        <v>36.5</v>
      </c>
      <c r="N636" t="s">
        <v>572</v>
      </c>
      <c r="O636" t="s">
        <v>459</v>
      </c>
      <c r="P636" t="s">
        <v>460</v>
      </c>
      <c r="Q636">
        <v>9.1999999999999993</v>
      </c>
      <c r="R636">
        <v>0</v>
      </c>
      <c r="S636">
        <v>3</v>
      </c>
      <c r="T636" t="s">
        <v>406</v>
      </c>
      <c r="U636" t="s">
        <v>407</v>
      </c>
      <c r="V636" t="s">
        <v>405</v>
      </c>
      <c r="W636" t="s">
        <v>168</v>
      </c>
      <c r="Y636" t="s">
        <v>284</v>
      </c>
      <c r="Z636" t="s">
        <v>285</v>
      </c>
      <c r="AA636" t="s">
        <v>122</v>
      </c>
      <c r="AB636" t="s">
        <v>97</v>
      </c>
      <c r="AC636" t="s">
        <v>98</v>
      </c>
      <c r="AD636" t="s">
        <v>7</v>
      </c>
      <c r="AE636" t="s">
        <v>8</v>
      </c>
    </row>
    <row r="637" spans="1:31" x14ac:dyDescent="0.25">
      <c r="A637">
        <v>10487</v>
      </c>
      <c r="B637" t="s">
        <v>283</v>
      </c>
      <c r="C637">
        <v>2</v>
      </c>
      <c r="D637" s="1">
        <v>41724</v>
      </c>
      <c r="E637" s="1">
        <v>41752</v>
      </c>
      <c r="F637" s="1">
        <v>41726</v>
      </c>
      <c r="G637">
        <v>2</v>
      </c>
      <c r="H637">
        <v>71.069999999999993</v>
      </c>
      <c r="I637">
        <v>26</v>
      </c>
      <c r="J637" s="2">
        <v>24.9</v>
      </c>
      <c r="K637">
        <v>30</v>
      </c>
      <c r="L637">
        <v>0</v>
      </c>
      <c r="M637" s="3">
        <f>Table_orders[[#This Row],[order_details.unitPrice]]*Table_orders[[#This Row],[order_details.quantity]]</f>
        <v>747</v>
      </c>
      <c r="N637" t="s">
        <v>572</v>
      </c>
      <c r="O637" t="s">
        <v>473</v>
      </c>
      <c r="P637" t="s">
        <v>474</v>
      </c>
      <c r="Q637">
        <v>31.23</v>
      </c>
      <c r="R637">
        <v>0</v>
      </c>
      <c r="S637">
        <v>3</v>
      </c>
      <c r="T637" t="s">
        <v>406</v>
      </c>
      <c r="U637" t="s">
        <v>407</v>
      </c>
      <c r="V637" t="s">
        <v>405</v>
      </c>
      <c r="W637" t="s">
        <v>168</v>
      </c>
      <c r="Y637" t="s">
        <v>284</v>
      </c>
      <c r="Z637" t="s">
        <v>285</v>
      </c>
      <c r="AA637" t="s">
        <v>122</v>
      </c>
      <c r="AB637" t="s">
        <v>97</v>
      </c>
      <c r="AC637" t="s">
        <v>98</v>
      </c>
      <c r="AD637" t="s">
        <v>7</v>
      </c>
      <c r="AE637" t="s">
        <v>8</v>
      </c>
    </row>
    <row r="638" spans="1:31" x14ac:dyDescent="0.25">
      <c r="A638">
        <v>10487</v>
      </c>
      <c r="B638" t="s">
        <v>283</v>
      </c>
      <c r="C638">
        <v>2</v>
      </c>
      <c r="D638" s="1">
        <v>41724</v>
      </c>
      <c r="E638" s="1">
        <v>41752</v>
      </c>
      <c r="F638" s="1">
        <v>41726</v>
      </c>
      <c r="G638">
        <v>2</v>
      </c>
      <c r="H638">
        <v>71.069999999999993</v>
      </c>
      <c r="I638">
        <v>54</v>
      </c>
      <c r="J638" s="2">
        <v>5.9</v>
      </c>
      <c r="K638">
        <v>24</v>
      </c>
      <c r="L638">
        <v>0.25</v>
      </c>
      <c r="M638" s="3">
        <f>Table_orders[[#This Row],[order_details.unitPrice]]*Table_orders[[#This Row],[order_details.quantity]]</f>
        <v>141.60000000000002</v>
      </c>
      <c r="N638" t="s">
        <v>572</v>
      </c>
      <c r="O638" t="s">
        <v>527</v>
      </c>
      <c r="P638" t="s">
        <v>528</v>
      </c>
      <c r="Q638">
        <v>7.45</v>
      </c>
      <c r="R638">
        <v>0</v>
      </c>
      <c r="S638">
        <v>6</v>
      </c>
      <c r="T638" t="s">
        <v>406</v>
      </c>
      <c r="U638" t="s">
        <v>407</v>
      </c>
      <c r="V638" t="s">
        <v>405</v>
      </c>
      <c r="W638" t="s">
        <v>168</v>
      </c>
      <c r="Y638" t="s">
        <v>284</v>
      </c>
      <c r="Z638" t="s">
        <v>285</v>
      </c>
      <c r="AA638" t="s">
        <v>122</v>
      </c>
      <c r="AB638" t="s">
        <v>97</v>
      </c>
      <c r="AC638" t="s">
        <v>98</v>
      </c>
      <c r="AD638" t="s">
        <v>13</v>
      </c>
      <c r="AE638" t="s">
        <v>14</v>
      </c>
    </row>
    <row r="639" spans="1:31" x14ac:dyDescent="0.25">
      <c r="A639">
        <v>10488</v>
      </c>
      <c r="B639" t="s">
        <v>135</v>
      </c>
      <c r="C639">
        <v>8</v>
      </c>
      <c r="D639" s="1">
        <v>41725</v>
      </c>
      <c r="E639" s="1">
        <v>41753</v>
      </c>
      <c r="F639" s="1">
        <v>41731</v>
      </c>
      <c r="G639">
        <v>2</v>
      </c>
      <c r="H639">
        <v>4.93</v>
      </c>
      <c r="I639">
        <v>59</v>
      </c>
      <c r="J639" s="2">
        <v>44</v>
      </c>
      <c r="K639">
        <v>30</v>
      </c>
      <c r="L639">
        <v>0</v>
      </c>
      <c r="M639" s="3">
        <f>Table_orders[[#This Row],[order_details.unitPrice]]*Table_orders[[#This Row],[order_details.quantity]]</f>
        <v>1320</v>
      </c>
      <c r="N639" t="s">
        <v>572</v>
      </c>
      <c r="O639" t="s">
        <v>536</v>
      </c>
      <c r="P639" t="s">
        <v>537</v>
      </c>
      <c r="Q639">
        <v>55</v>
      </c>
      <c r="R639">
        <v>0</v>
      </c>
      <c r="S639">
        <v>4</v>
      </c>
      <c r="T639" t="s">
        <v>413</v>
      </c>
      <c r="U639" t="s">
        <v>116</v>
      </c>
      <c r="V639" t="s">
        <v>405</v>
      </c>
      <c r="W639" t="s">
        <v>168</v>
      </c>
      <c r="X639">
        <v>2</v>
      </c>
      <c r="Y639" t="s">
        <v>136</v>
      </c>
      <c r="Z639" t="s">
        <v>137</v>
      </c>
      <c r="AA639" t="s">
        <v>58</v>
      </c>
      <c r="AB639" t="s">
        <v>138</v>
      </c>
      <c r="AC639" t="s">
        <v>30</v>
      </c>
      <c r="AD639" t="s">
        <v>9</v>
      </c>
      <c r="AE639" t="s">
        <v>10</v>
      </c>
    </row>
    <row r="640" spans="1:31" x14ac:dyDescent="0.25">
      <c r="A640">
        <v>10488</v>
      </c>
      <c r="B640" t="s">
        <v>135</v>
      </c>
      <c r="C640">
        <v>8</v>
      </c>
      <c r="D640" s="1">
        <v>41725</v>
      </c>
      <c r="E640" s="1">
        <v>41753</v>
      </c>
      <c r="F640" s="1">
        <v>41731</v>
      </c>
      <c r="G640">
        <v>2</v>
      </c>
      <c r="H640">
        <v>4.93</v>
      </c>
      <c r="I640">
        <v>73</v>
      </c>
      <c r="J640" s="2">
        <v>12</v>
      </c>
      <c r="K640">
        <v>20</v>
      </c>
      <c r="L640">
        <v>0.2</v>
      </c>
      <c r="M640" s="3">
        <f>Table_orders[[#This Row],[order_details.unitPrice]]*Table_orders[[#This Row],[order_details.quantity]]</f>
        <v>240</v>
      </c>
      <c r="N640" t="s">
        <v>572</v>
      </c>
      <c r="O640" t="s">
        <v>561</v>
      </c>
      <c r="P640" t="s">
        <v>562</v>
      </c>
      <c r="Q640">
        <v>15</v>
      </c>
      <c r="R640">
        <v>0</v>
      </c>
      <c r="S640">
        <v>8</v>
      </c>
      <c r="T640" t="s">
        <v>413</v>
      </c>
      <c r="U640" t="s">
        <v>116</v>
      </c>
      <c r="V640" t="s">
        <v>405</v>
      </c>
      <c r="W640" t="s">
        <v>168</v>
      </c>
      <c r="X640">
        <v>2</v>
      </c>
      <c r="Y640" t="s">
        <v>136</v>
      </c>
      <c r="Z640" t="s">
        <v>137</v>
      </c>
      <c r="AA640" t="s">
        <v>58</v>
      </c>
      <c r="AB640" t="s">
        <v>138</v>
      </c>
      <c r="AC640" t="s">
        <v>30</v>
      </c>
      <c r="AD640" t="s">
        <v>17</v>
      </c>
      <c r="AE640" t="s">
        <v>18</v>
      </c>
    </row>
    <row r="641" spans="1:31" x14ac:dyDescent="0.25">
      <c r="A641">
        <v>10489</v>
      </c>
      <c r="B641" t="s">
        <v>273</v>
      </c>
      <c r="C641">
        <v>6</v>
      </c>
      <c r="D641" s="1">
        <v>41726</v>
      </c>
      <c r="E641" s="1">
        <v>41754</v>
      </c>
      <c r="F641" s="1">
        <v>41738</v>
      </c>
      <c r="G641">
        <v>2</v>
      </c>
      <c r="H641">
        <v>5.29</v>
      </c>
      <c r="I641">
        <v>11</v>
      </c>
      <c r="J641" s="2">
        <v>16.8</v>
      </c>
      <c r="K641">
        <v>15</v>
      </c>
      <c r="L641">
        <v>0.25</v>
      </c>
      <c r="M641" s="3">
        <f>Table_orders[[#This Row],[order_details.unitPrice]]*Table_orders[[#This Row],[order_details.quantity]]</f>
        <v>252</v>
      </c>
      <c r="N641" t="s">
        <v>572</v>
      </c>
      <c r="O641" t="s">
        <v>443</v>
      </c>
      <c r="P641" t="s">
        <v>444</v>
      </c>
      <c r="Q641">
        <v>21</v>
      </c>
      <c r="R641">
        <v>0</v>
      </c>
      <c r="S641">
        <v>4</v>
      </c>
      <c r="T641" t="s">
        <v>411</v>
      </c>
      <c r="U641" t="s">
        <v>28</v>
      </c>
      <c r="V641" t="s">
        <v>43</v>
      </c>
      <c r="W641" t="s">
        <v>44</v>
      </c>
      <c r="X641">
        <v>5</v>
      </c>
      <c r="Y641" t="s">
        <v>274</v>
      </c>
      <c r="Z641" t="s">
        <v>275</v>
      </c>
      <c r="AA641" t="s">
        <v>116</v>
      </c>
      <c r="AB641" t="s">
        <v>276</v>
      </c>
      <c r="AC641" t="s">
        <v>118</v>
      </c>
      <c r="AD641" t="s">
        <v>9</v>
      </c>
      <c r="AE641" t="s">
        <v>10</v>
      </c>
    </row>
    <row r="642" spans="1:31" x14ac:dyDescent="0.25">
      <c r="A642">
        <v>10489</v>
      </c>
      <c r="B642" t="s">
        <v>273</v>
      </c>
      <c r="C642">
        <v>6</v>
      </c>
      <c r="D642" s="1">
        <v>41726</v>
      </c>
      <c r="E642" s="1">
        <v>41754</v>
      </c>
      <c r="F642" s="1">
        <v>41738</v>
      </c>
      <c r="G642">
        <v>2</v>
      </c>
      <c r="H642">
        <v>5.29</v>
      </c>
      <c r="I642">
        <v>16</v>
      </c>
      <c r="J642" s="2">
        <v>13.9</v>
      </c>
      <c r="K642">
        <v>18</v>
      </c>
      <c r="L642">
        <v>0</v>
      </c>
      <c r="M642" s="3">
        <f>Table_orders[[#This Row],[order_details.unitPrice]]*Table_orders[[#This Row],[order_details.quantity]]</f>
        <v>250.20000000000002</v>
      </c>
      <c r="N642" t="s">
        <v>572</v>
      </c>
      <c r="O642" t="s">
        <v>453</v>
      </c>
      <c r="P642" t="s">
        <v>454</v>
      </c>
      <c r="Q642">
        <v>17.45</v>
      </c>
      <c r="R642">
        <v>0</v>
      </c>
      <c r="S642">
        <v>3</v>
      </c>
      <c r="T642" t="s">
        <v>411</v>
      </c>
      <c r="U642" t="s">
        <v>28</v>
      </c>
      <c r="V642" t="s">
        <v>43</v>
      </c>
      <c r="W642" t="s">
        <v>44</v>
      </c>
      <c r="X642">
        <v>5</v>
      </c>
      <c r="Y642" t="s">
        <v>274</v>
      </c>
      <c r="Z642" t="s">
        <v>275</v>
      </c>
      <c r="AA642" t="s">
        <v>116</v>
      </c>
      <c r="AB642" t="s">
        <v>276</v>
      </c>
      <c r="AC642" t="s">
        <v>118</v>
      </c>
      <c r="AD642" t="s">
        <v>7</v>
      </c>
      <c r="AE642" t="s">
        <v>8</v>
      </c>
    </row>
    <row r="643" spans="1:31" x14ac:dyDescent="0.25">
      <c r="A643">
        <v>10490</v>
      </c>
      <c r="B643" t="s">
        <v>178</v>
      </c>
      <c r="C643">
        <v>7</v>
      </c>
      <c r="D643" s="1">
        <v>41729</v>
      </c>
      <c r="E643" s="1">
        <v>41757</v>
      </c>
      <c r="F643" s="1">
        <v>41732</v>
      </c>
      <c r="G643">
        <v>2</v>
      </c>
      <c r="H643">
        <v>210.19</v>
      </c>
      <c r="I643">
        <v>59</v>
      </c>
      <c r="J643" s="2">
        <v>44</v>
      </c>
      <c r="K643">
        <v>60</v>
      </c>
      <c r="L643">
        <v>0</v>
      </c>
      <c r="M643" s="3">
        <f>Table_orders[[#This Row],[order_details.unitPrice]]*Table_orders[[#This Row],[order_details.quantity]]</f>
        <v>2640</v>
      </c>
      <c r="N643" t="s">
        <v>572</v>
      </c>
      <c r="O643" t="s">
        <v>536</v>
      </c>
      <c r="P643" t="s">
        <v>537</v>
      </c>
      <c r="Q643">
        <v>55</v>
      </c>
      <c r="R643">
        <v>0</v>
      </c>
      <c r="S643">
        <v>4</v>
      </c>
      <c r="T643" t="s">
        <v>412</v>
      </c>
      <c r="U643" t="s">
        <v>28</v>
      </c>
      <c r="V643" t="s">
        <v>43</v>
      </c>
      <c r="W643" t="s">
        <v>44</v>
      </c>
      <c r="X643">
        <v>5</v>
      </c>
      <c r="Y643" t="s">
        <v>179</v>
      </c>
      <c r="Z643" t="s">
        <v>180</v>
      </c>
      <c r="AA643" t="s">
        <v>28</v>
      </c>
      <c r="AB643" t="s">
        <v>181</v>
      </c>
      <c r="AC643" t="s">
        <v>173</v>
      </c>
      <c r="AD643" t="s">
        <v>9</v>
      </c>
      <c r="AE643" t="s">
        <v>10</v>
      </c>
    </row>
    <row r="644" spans="1:31" x14ac:dyDescent="0.25">
      <c r="A644">
        <v>10490</v>
      </c>
      <c r="B644" t="s">
        <v>178</v>
      </c>
      <c r="C644">
        <v>7</v>
      </c>
      <c r="D644" s="1">
        <v>41729</v>
      </c>
      <c r="E644" s="1">
        <v>41757</v>
      </c>
      <c r="F644" s="1">
        <v>41732</v>
      </c>
      <c r="G644">
        <v>2</v>
      </c>
      <c r="H644">
        <v>210.19</v>
      </c>
      <c r="I644">
        <v>68</v>
      </c>
      <c r="J644" s="2">
        <v>10</v>
      </c>
      <c r="K644">
        <v>30</v>
      </c>
      <c r="L644">
        <v>0</v>
      </c>
      <c r="M644" s="3">
        <f>Table_orders[[#This Row],[order_details.unitPrice]]*Table_orders[[#This Row],[order_details.quantity]]</f>
        <v>300</v>
      </c>
      <c r="N644" t="s">
        <v>572</v>
      </c>
      <c r="O644" t="s">
        <v>553</v>
      </c>
      <c r="P644" t="s">
        <v>554</v>
      </c>
      <c r="Q644">
        <v>12.5</v>
      </c>
      <c r="R644">
        <v>0</v>
      </c>
      <c r="S644">
        <v>3</v>
      </c>
      <c r="T644" t="s">
        <v>412</v>
      </c>
      <c r="U644" t="s">
        <v>28</v>
      </c>
      <c r="V644" t="s">
        <v>43</v>
      </c>
      <c r="W644" t="s">
        <v>44</v>
      </c>
      <c r="X644">
        <v>5</v>
      </c>
      <c r="Y644" t="s">
        <v>179</v>
      </c>
      <c r="Z644" t="s">
        <v>180</v>
      </c>
      <c r="AA644" t="s">
        <v>28</v>
      </c>
      <c r="AB644" t="s">
        <v>181</v>
      </c>
      <c r="AC644" t="s">
        <v>173</v>
      </c>
      <c r="AD644" t="s">
        <v>7</v>
      </c>
      <c r="AE644" t="s">
        <v>8</v>
      </c>
    </row>
    <row r="645" spans="1:31" x14ac:dyDescent="0.25">
      <c r="A645">
        <v>10490</v>
      </c>
      <c r="B645" t="s">
        <v>178</v>
      </c>
      <c r="C645">
        <v>7</v>
      </c>
      <c r="D645" s="1">
        <v>41729</v>
      </c>
      <c r="E645" s="1">
        <v>41757</v>
      </c>
      <c r="F645" s="1">
        <v>41732</v>
      </c>
      <c r="G645">
        <v>2</v>
      </c>
      <c r="H645">
        <v>210.19</v>
      </c>
      <c r="I645">
        <v>75</v>
      </c>
      <c r="J645" s="2">
        <v>6.2</v>
      </c>
      <c r="K645">
        <v>36</v>
      </c>
      <c r="L645">
        <v>0</v>
      </c>
      <c r="M645" s="3">
        <f>Table_orders[[#This Row],[order_details.unitPrice]]*Table_orders[[#This Row],[order_details.quantity]]</f>
        <v>223.20000000000002</v>
      </c>
      <c r="N645" t="s">
        <v>572</v>
      </c>
      <c r="O645" t="s">
        <v>564</v>
      </c>
      <c r="P645" t="s">
        <v>565</v>
      </c>
      <c r="Q645">
        <v>7.75</v>
      </c>
      <c r="R645">
        <v>0</v>
      </c>
      <c r="S645">
        <v>1</v>
      </c>
      <c r="T645" t="s">
        <v>412</v>
      </c>
      <c r="U645" t="s">
        <v>28</v>
      </c>
      <c r="V645" t="s">
        <v>43</v>
      </c>
      <c r="W645" t="s">
        <v>44</v>
      </c>
      <c r="X645">
        <v>5</v>
      </c>
      <c r="Y645" t="s">
        <v>179</v>
      </c>
      <c r="Z645" t="s">
        <v>180</v>
      </c>
      <c r="AA645" t="s">
        <v>28</v>
      </c>
      <c r="AB645" t="s">
        <v>181</v>
      </c>
      <c r="AC645" t="s">
        <v>173</v>
      </c>
      <c r="AD645" t="s">
        <v>3</v>
      </c>
      <c r="AE645" t="s">
        <v>4</v>
      </c>
    </row>
    <row r="646" spans="1:31" x14ac:dyDescent="0.25">
      <c r="A646">
        <v>10491</v>
      </c>
      <c r="B646" t="s">
        <v>147</v>
      </c>
      <c r="C646">
        <v>8</v>
      </c>
      <c r="D646" s="1">
        <v>41729</v>
      </c>
      <c r="E646" s="1">
        <v>41757</v>
      </c>
      <c r="F646" s="1">
        <v>41737</v>
      </c>
      <c r="G646">
        <v>3</v>
      </c>
      <c r="H646">
        <v>16.96</v>
      </c>
      <c r="I646">
        <v>44</v>
      </c>
      <c r="J646" s="2">
        <v>15.5</v>
      </c>
      <c r="K646">
        <v>15</v>
      </c>
      <c r="L646">
        <v>0.15</v>
      </c>
      <c r="M646" s="3">
        <f>Table_orders[[#This Row],[order_details.unitPrice]]*Table_orders[[#This Row],[order_details.quantity]]</f>
        <v>232.5</v>
      </c>
      <c r="N646" t="s">
        <v>573</v>
      </c>
      <c r="O646" t="s">
        <v>507</v>
      </c>
      <c r="P646" t="s">
        <v>508</v>
      </c>
      <c r="Q646">
        <v>19.45</v>
      </c>
      <c r="R646">
        <v>0</v>
      </c>
      <c r="S646">
        <v>2</v>
      </c>
      <c r="T646" t="s">
        <v>413</v>
      </c>
      <c r="U646" t="s">
        <v>116</v>
      </c>
      <c r="V646" t="s">
        <v>405</v>
      </c>
      <c r="W646" t="s">
        <v>168</v>
      </c>
      <c r="X646">
        <v>2</v>
      </c>
      <c r="Y646" t="s">
        <v>148</v>
      </c>
      <c r="Z646" t="s">
        <v>149</v>
      </c>
      <c r="AA646" t="s">
        <v>116</v>
      </c>
      <c r="AB646" t="s">
        <v>150</v>
      </c>
      <c r="AC646" t="s">
        <v>151</v>
      </c>
      <c r="AD646" t="s">
        <v>5</v>
      </c>
      <c r="AE646" t="s">
        <v>6</v>
      </c>
    </row>
    <row r="647" spans="1:31" x14ac:dyDescent="0.25">
      <c r="A647">
        <v>10491</v>
      </c>
      <c r="B647" t="s">
        <v>147</v>
      </c>
      <c r="C647">
        <v>8</v>
      </c>
      <c r="D647" s="1">
        <v>41729</v>
      </c>
      <c r="E647" s="1">
        <v>41757</v>
      </c>
      <c r="F647" s="1">
        <v>41737</v>
      </c>
      <c r="G647">
        <v>3</v>
      </c>
      <c r="H647">
        <v>16.96</v>
      </c>
      <c r="I647">
        <v>77</v>
      </c>
      <c r="J647" s="2">
        <v>10.4</v>
      </c>
      <c r="K647">
        <v>7</v>
      </c>
      <c r="L647">
        <v>0.15</v>
      </c>
      <c r="M647" s="3">
        <f>Table_orders[[#This Row],[order_details.unitPrice]]*Table_orders[[#This Row],[order_details.quantity]]</f>
        <v>72.8</v>
      </c>
      <c r="N647" t="s">
        <v>573</v>
      </c>
      <c r="O647" t="s">
        <v>568</v>
      </c>
      <c r="P647" t="s">
        <v>569</v>
      </c>
      <c r="Q647">
        <v>13</v>
      </c>
      <c r="R647">
        <v>0</v>
      </c>
      <c r="S647">
        <v>2</v>
      </c>
      <c r="T647" t="s">
        <v>413</v>
      </c>
      <c r="U647" t="s">
        <v>116</v>
      </c>
      <c r="V647" t="s">
        <v>405</v>
      </c>
      <c r="W647" t="s">
        <v>168</v>
      </c>
      <c r="X647">
        <v>2</v>
      </c>
      <c r="Y647" t="s">
        <v>148</v>
      </c>
      <c r="Z647" t="s">
        <v>149</v>
      </c>
      <c r="AA647" t="s">
        <v>116</v>
      </c>
      <c r="AB647" t="s">
        <v>150</v>
      </c>
      <c r="AC647" t="s">
        <v>151</v>
      </c>
      <c r="AD647" t="s">
        <v>5</v>
      </c>
      <c r="AE647" t="s">
        <v>6</v>
      </c>
    </row>
    <row r="648" spans="1:31" x14ac:dyDescent="0.25">
      <c r="A648">
        <v>10492</v>
      </c>
      <c r="B648" t="s">
        <v>70</v>
      </c>
      <c r="C648">
        <v>3</v>
      </c>
      <c r="D648" s="1">
        <v>41730</v>
      </c>
      <c r="E648" s="1">
        <v>41758</v>
      </c>
      <c r="F648" s="1">
        <v>41740</v>
      </c>
      <c r="G648">
        <v>1</v>
      </c>
      <c r="H648">
        <v>62.89</v>
      </c>
      <c r="I648">
        <v>25</v>
      </c>
      <c r="J648" s="2">
        <v>11.2</v>
      </c>
      <c r="K648">
        <v>60</v>
      </c>
      <c r="L648">
        <v>0.05</v>
      </c>
      <c r="M648" s="3">
        <f>Table_orders[[#This Row],[order_details.unitPrice]]*Table_orders[[#This Row],[order_details.quantity]]</f>
        <v>672</v>
      </c>
      <c r="N648" t="s">
        <v>571</v>
      </c>
      <c r="O648" t="s">
        <v>471</v>
      </c>
      <c r="P648" t="s">
        <v>472</v>
      </c>
      <c r="Q648">
        <v>14</v>
      </c>
      <c r="R648">
        <v>0</v>
      </c>
      <c r="S648">
        <v>3</v>
      </c>
      <c r="T648" t="s">
        <v>408</v>
      </c>
      <c r="U648" t="s">
        <v>28</v>
      </c>
      <c r="V648" t="s">
        <v>405</v>
      </c>
      <c r="W648" t="s">
        <v>168</v>
      </c>
      <c r="X648">
        <v>8</v>
      </c>
      <c r="Y648" t="s">
        <v>71</v>
      </c>
      <c r="Z648" t="s">
        <v>72</v>
      </c>
      <c r="AA648" t="s">
        <v>73</v>
      </c>
      <c r="AB648" t="s">
        <v>74</v>
      </c>
      <c r="AC648" t="s">
        <v>75</v>
      </c>
      <c r="AD648" t="s">
        <v>7</v>
      </c>
      <c r="AE648" t="s">
        <v>8</v>
      </c>
    </row>
    <row r="649" spans="1:31" x14ac:dyDescent="0.25">
      <c r="A649">
        <v>10492</v>
      </c>
      <c r="B649" t="s">
        <v>70</v>
      </c>
      <c r="C649">
        <v>3</v>
      </c>
      <c r="D649" s="1">
        <v>41730</v>
      </c>
      <c r="E649" s="1">
        <v>41758</v>
      </c>
      <c r="F649" s="1">
        <v>41740</v>
      </c>
      <c r="G649">
        <v>1</v>
      </c>
      <c r="H649">
        <v>62.89</v>
      </c>
      <c r="I649">
        <v>42</v>
      </c>
      <c r="J649" s="2">
        <v>11.2</v>
      </c>
      <c r="K649">
        <v>20</v>
      </c>
      <c r="L649">
        <v>0.05</v>
      </c>
      <c r="M649" s="3">
        <f>Table_orders[[#This Row],[order_details.unitPrice]]*Table_orders[[#This Row],[order_details.quantity]]</f>
        <v>224</v>
      </c>
      <c r="N649" t="s">
        <v>571</v>
      </c>
      <c r="O649" t="s">
        <v>503</v>
      </c>
      <c r="P649" t="s">
        <v>504</v>
      </c>
      <c r="Q649">
        <v>14</v>
      </c>
      <c r="R649">
        <v>1</v>
      </c>
      <c r="S649">
        <v>5</v>
      </c>
      <c r="T649" t="s">
        <v>408</v>
      </c>
      <c r="U649" t="s">
        <v>28</v>
      </c>
      <c r="V649" t="s">
        <v>405</v>
      </c>
      <c r="W649" t="s">
        <v>168</v>
      </c>
      <c r="X649">
        <v>8</v>
      </c>
      <c r="Y649" t="s">
        <v>71</v>
      </c>
      <c r="Z649" t="s">
        <v>72</v>
      </c>
      <c r="AA649" t="s">
        <v>73</v>
      </c>
      <c r="AB649" t="s">
        <v>74</v>
      </c>
      <c r="AC649" t="s">
        <v>75</v>
      </c>
      <c r="AD649" t="s">
        <v>11</v>
      </c>
      <c r="AE649" t="s">
        <v>12</v>
      </c>
    </row>
    <row r="650" spans="1:31" x14ac:dyDescent="0.25">
      <c r="A650">
        <v>10493</v>
      </c>
      <c r="B650" t="s">
        <v>203</v>
      </c>
      <c r="C650">
        <v>4</v>
      </c>
      <c r="D650" s="1">
        <v>41731</v>
      </c>
      <c r="E650" s="1">
        <v>41759</v>
      </c>
      <c r="F650" s="1">
        <v>41739</v>
      </c>
      <c r="G650">
        <v>3</v>
      </c>
      <c r="H650">
        <v>10.64</v>
      </c>
      <c r="I650">
        <v>65</v>
      </c>
      <c r="J650" s="2">
        <v>16.8</v>
      </c>
      <c r="K650">
        <v>15</v>
      </c>
      <c r="L650">
        <v>0.1</v>
      </c>
      <c r="M650" s="3">
        <f>Table_orders[[#This Row],[order_details.unitPrice]]*Table_orders[[#This Row],[order_details.quantity]]</f>
        <v>252</v>
      </c>
      <c r="N650" t="s">
        <v>573</v>
      </c>
      <c r="O650" t="s">
        <v>548</v>
      </c>
      <c r="P650" t="s">
        <v>549</v>
      </c>
      <c r="Q650">
        <v>21.05</v>
      </c>
      <c r="R650">
        <v>0</v>
      </c>
      <c r="S650">
        <v>2</v>
      </c>
      <c r="T650" t="s">
        <v>409</v>
      </c>
      <c r="U650" t="s">
        <v>28</v>
      </c>
      <c r="V650" t="s">
        <v>405</v>
      </c>
      <c r="W650" t="s">
        <v>168</v>
      </c>
      <c r="X650">
        <v>8</v>
      </c>
      <c r="Y650" t="s">
        <v>204</v>
      </c>
      <c r="Z650" t="s">
        <v>205</v>
      </c>
      <c r="AA650" t="s">
        <v>116</v>
      </c>
      <c r="AB650" t="s">
        <v>206</v>
      </c>
      <c r="AC650" t="s">
        <v>60</v>
      </c>
      <c r="AD650" t="s">
        <v>5</v>
      </c>
      <c r="AE650" t="s">
        <v>6</v>
      </c>
    </row>
    <row r="651" spans="1:31" x14ac:dyDescent="0.25">
      <c r="A651">
        <v>10493</v>
      </c>
      <c r="B651" t="s">
        <v>203</v>
      </c>
      <c r="C651">
        <v>4</v>
      </c>
      <c r="D651" s="1">
        <v>41731</v>
      </c>
      <c r="E651" s="1">
        <v>41759</v>
      </c>
      <c r="F651" s="1">
        <v>41739</v>
      </c>
      <c r="G651">
        <v>3</v>
      </c>
      <c r="H651">
        <v>10.64</v>
      </c>
      <c r="I651">
        <v>66</v>
      </c>
      <c r="J651" s="2">
        <v>13.6</v>
      </c>
      <c r="K651">
        <v>10</v>
      </c>
      <c r="L651">
        <v>0.1</v>
      </c>
      <c r="M651" s="3">
        <f>Table_orders[[#This Row],[order_details.unitPrice]]*Table_orders[[#This Row],[order_details.quantity]]</f>
        <v>136</v>
      </c>
      <c r="N651" t="s">
        <v>573</v>
      </c>
      <c r="O651" t="s">
        <v>550</v>
      </c>
      <c r="P651" t="s">
        <v>551</v>
      </c>
      <c r="Q651">
        <v>17</v>
      </c>
      <c r="R651">
        <v>0</v>
      </c>
      <c r="S651">
        <v>2</v>
      </c>
      <c r="T651" t="s">
        <v>409</v>
      </c>
      <c r="U651" t="s">
        <v>28</v>
      </c>
      <c r="V651" t="s">
        <v>405</v>
      </c>
      <c r="W651" t="s">
        <v>168</v>
      </c>
      <c r="X651">
        <v>8</v>
      </c>
      <c r="Y651" t="s">
        <v>204</v>
      </c>
      <c r="Z651" t="s">
        <v>205</v>
      </c>
      <c r="AA651" t="s">
        <v>116</v>
      </c>
      <c r="AB651" t="s">
        <v>206</v>
      </c>
      <c r="AC651" t="s">
        <v>60</v>
      </c>
      <c r="AD651" t="s">
        <v>5</v>
      </c>
      <c r="AE651" t="s">
        <v>6</v>
      </c>
    </row>
    <row r="652" spans="1:31" x14ac:dyDescent="0.25">
      <c r="A652">
        <v>10493</v>
      </c>
      <c r="B652" t="s">
        <v>203</v>
      </c>
      <c r="C652">
        <v>4</v>
      </c>
      <c r="D652" s="1">
        <v>41731</v>
      </c>
      <c r="E652" s="1">
        <v>41759</v>
      </c>
      <c r="F652" s="1">
        <v>41739</v>
      </c>
      <c r="G652">
        <v>3</v>
      </c>
      <c r="H652">
        <v>10.64</v>
      </c>
      <c r="I652">
        <v>69</v>
      </c>
      <c r="J652" s="2">
        <v>28.8</v>
      </c>
      <c r="K652">
        <v>10</v>
      </c>
      <c r="L652">
        <v>0.1</v>
      </c>
      <c r="M652" s="3">
        <f>Table_orders[[#This Row],[order_details.unitPrice]]*Table_orders[[#This Row],[order_details.quantity]]</f>
        <v>288</v>
      </c>
      <c r="N652" t="s">
        <v>573</v>
      </c>
      <c r="O652" t="s">
        <v>555</v>
      </c>
      <c r="P652" t="s">
        <v>556</v>
      </c>
      <c r="Q652">
        <v>36</v>
      </c>
      <c r="R652">
        <v>0</v>
      </c>
      <c r="S652">
        <v>4</v>
      </c>
      <c r="T652" t="s">
        <v>409</v>
      </c>
      <c r="U652" t="s">
        <v>28</v>
      </c>
      <c r="V652" t="s">
        <v>405</v>
      </c>
      <c r="W652" t="s">
        <v>168</v>
      </c>
      <c r="X652">
        <v>8</v>
      </c>
      <c r="Y652" t="s">
        <v>204</v>
      </c>
      <c r="Z652" t="s">
        <v>205</v>
      </c>
      <c r="AA652" t="s">
        <v>116</v>
      </c>
      <c r="AB652" t="s">
        <v>206</v>
      </c>
      <c r="AC652" t="s">
        <v>60</v>
      </c>
      <c r="AD652" t="s">
        <v>9</v>
      </c>
      <c r="AE652" t="s">
        <v>10</v>
      </c>
    </row>
    <row r="653" spans="1:31" x14ac:dyDescent="0.25">
      <c r="A653">
        <v>10494</v>
      </c>
      <c r="B653" t="s">
        <v>93</v>
      </c>
      <c r="C653">
        <v>4</v>
      </c>
      <c r="D653" s="1">
        <v>41731</v>
      </c>
      <c r="E653" s="1">
        <v>41759</v>
      </c>
      <c r="F653" s="1">
        <v>41738</v>
      </c>
      <c r="G653">
        <v>2</v>
      </c>
      <c r="H653">
        <v>65.989999999999995</v>
      </c>
      <c r="I653">
        <v>56</v>
      </c>
      <c r="J653" s="2">
        <v>30.4</v>
      </c>
      <c r="K653">
        <v>30</v>
      </c>
      <c r="L653">
        <v>0</v>
      </c>
      <c r="M653" s="3">
        <f>Table_orders[[#This Row],[order_details.unitPrice]]*Table_orders[[#This Row],[order_details.quantity]]</f>
        <v>912</v>
      </c>
      <c r="N653" t="s">
        <v>572</v>
      </c>
      <c r="O653" t="s">
        <v>531</v>
      </c>
      <c r="P653" t="s">
        <v>532</v>
      </c>
      <c r="Q653">
        <v>38</v>
      </c>
      <c r="R653">
        <v>0</v>
      </c>
      <c r="S653">
        <v>5</v>
      </c>
      <c r="T653" t="s">
        <v>409</v>
      </c>
      <c r="U653" t="s">
        <v>28</v>
      </c>
      <c r="V653" t="s">
        <v>405</v>
      </c>
      <c r="W653" t="s">
        <v>168</v>
      </c>
      <c r="X653">
        <v>8</v>
      </c>
      <c r="Y653" t="s">
        <v>94</v>
      </c>
      <c r="Z653" t="s">
        <v>95</v>
      </c>
      <c r="AA653" t="s">
        <v>96</v>
      </c>
      <c r="AB653" t="s">
        <v>97</v>
      </c>
      <c r="AC653" t="s">
        <v>98</v>
      </c>
      <c r="AD653" t="s">
        <v>11</v>
      </c>
      <c r="AE653" t="s">
        <v>12</v>
      </c>
    </row>
    <row r="654" spans="1:31" x14ac:dyDescent="0.25">
      <c r="A654">
        <v>10495</v>
      </c>
      <c r="B654" t="s">
        <v>207</v>
      </c>
      <c r="C654">
        <v>3</v>
      </c>
      <c r="D654" s="1">
        <v>41732</v>
      </c>
      <c r="E654" s="1">
        <v>41760</v>
      </c>
      <c r="F654" s="1">
        <v>41740</v>
      </c>
      <c r="G654">
        <v>3</v>
      </c>
      <c r="H654">
        <v>4.6500000000000004</v>
      </c>
      <c r="I654">
        <v>23</v>
      </c>
      <c r="J654" s="2">
        <v>7.2</v>
      </c>
      <c r="K654">
        <v>10</v>
      </c>
      <c r="L654">
        <v>0</v>
      </c>
      <c r="M654" s="3">
        <f>Table_orders[[#This Row],[order_details.unitPrice]]*Table_orders[[#This Row],[order_details.quantity]]</f>
        <v>72</v>
      </c>
      <c r="N654" t="s">
        <v>573</v>
      </c>
      <c r="O654" t="s">
        <v>467</v>
      </c>
      <c r="P654" t="s">
        <v>468</v>
      </c>
      <c r="Q654">
        <v>9</v>
      </c>
      <c r="R654">
        <v>0</v>
      </c>
      <c r="S654">
        <v>5</v>
      </c>
      <c r="T654" t="s">
        <v>408</v>
      </c>
      <c r="U654" t="s">
        <v>28</v>
      </c>
      <c r="V654" t="s">
        <v>405</v>
      </c>
      <c r="W654" t="s">
        <v>168</v>
      </c>
      <c r="X654">
        <v>8</v>
      </c>
      <c r="Y654" t="s">
        <v>208</v>
      </c>
      <c r="Z654" t="s">
        <v>209</v>
      </c>
      <c r="AA654" t="s">
        <v>122</v>
      </c>
      <c r="AB654" t="s">
        <v>210</v>
      </c>
      <c r="AC654" t="s">
        <v>75</v>
      </c>
      <c r="AD654" t="s">
        <v>11</v>
      </c>
      <c r="AE654" t="s">
        <v>12</v>
      </c>
    </row>
    <row r="655" spans="1:31" x14ac:dyDescent="0.25">
      <c r="A655">
        <v>10495</v>
      </c>
      <c r="B655" t="s">
        <v>207</v>
      </c>
      <c r="C655">
        <v>3</v>
      </c>
      <c r="D655" s="1">
        <v>41732</v>
      </c>
      <c r="E655" s="1">
        <v>41760</v>
      </c>
      <c r="F655" s="1">
        <v>41740</v>
      </c>
      <c r="G655">
        <v>3</v>
      </c>
      <c r="H655">
        <v>4.6500000000000004</v>
      </c>
      <c r="I655">
        <v>41</v>
      </c>
      <c r="J655" s="2">
        <v>7.7</v>
      </c>
      <c r="K655">
        <v>20</v>
      </c>
      <c r="L655">
        <v>0</v>
      </c>
      <c r="M655" s="3">
        <f>Table_orders[[#This Row],[order_details.unitPrice]]*Table_orders[[#This Row],[order_details.quantity]]</f>
        <v>154</v>
      </c>
      <c r="N655" t="s">
        <v>573</v>
      </c>
      <c r="O655" t="s">
        <v>501</v>
      </c>
      <c r="P655" t="s">
        <v>502</v>
      </c>
      <c r="Q655">
        <v>9.65</v>
      </c>
      <c r="R655">
        <v>0</v>
      </c>
      <c r="S655">
        <v>8</v>
      </c>
      <c r="T655" t="s">
        <v>408</v>
      </c>
      <c r="U655" t="s">
        <v>28</v>
      </c>
      <c r="V655" t="s">
        <v>405</v>
      </c>
      <c r="W655" t="s">
        <v>168</v>
      </c>
      <c r="X655">
        <v>8</v>
      </c>
      <c r="Y655" t="s">
        <v>208</v>
      </c>
      <c r="Z655" t="s">
        <v>209</v>
      </c>
      <c r="AA655" t="s">
        <v>122</v>
      </c>
      <c r="AB655" t="s">
        <v>210</v>
      </c>
      <c r="AC655" t="s">
        <v>75</v>
      </c>
      <c r="AD655" t="s">
        <v>17</v>
      </c>
      <c r="AE655" t="s">
        <v>18</v>
      </c>
    </row>
    <row r="656" spans="1:31" x14ac:dyDescent="0.25">
      <c r="A656">
        <v>10495</v>
      </c>
      <c r="B656" t="s">
        <v>207</v>
      </c>
      <c r="C656">
        <v>3</v>
      </c>
      <c r="D656" s="1">
        <v>41732</v>
      </c>
      <c r="E656" s="1">
        <v>41760</v>
      </c>
      <c r="F656" s="1">
        <v>41740</v>
      </c>
      <c r="G656">
        <v>3</v>
      </c>
      <c r="H656">
        <v>4.6500000000000004</v>
      </c>
      <c r="I656">
        <v>77</v>
      </c>
      <c r="J656" s="2">
        <v>10.4</v>
      </c>
      <c r="K656">
        <v>5</v>
      </c>
      <c r="L656">
        <v>0</v>
      </c>
      <c r="M656" s="3">
        <f>Table_orders[[#This Row],[order_details.unitPrice]]*Table_orders[[#This Row],[order_details.quantity]]</f>
        <v>52</v>
      </c>
      <c r="N656" t="s">
        <v>573</v>
      </c>
      <c r="O656" t="s">
        <v>568</v>
      </c>
      <c r="P656" t="s">
        <v>569</v>
      </c>
      <c r="Q656">
        <v>13</v>
      </c>
      <c r="R656">
        <v>0</v>
      </c>
      <c r="S656">
        <v>2</v>
      </c>
      <c r="T656" t="s">
        <v>408</v>
      </c>
      <c r="U656" t="s">
        <v>28</v>
      </c>
      <c r="V656" t="s">
        <v>405</v>
      </c>
      <c r="W656" t="s">
        <v>168</v>
      </c>
      <c r="X656">
        <v>8</v>
      </c>
      <c r="Y656" t="s">
        <v>208</v>
      </c>
      <c r="Z656" t="s">
        <v>209</v>
      </c>
      <c r="AA656" t="s">
        <v>122</v>
      </c>
      <c r="AB656" t="s">
        <v>210</v>
      </c>
      <c r="AC656" t="s">
        <v>75</v>
      </c>
      <c r="AD656" t="s">
        <v>5</v>
      </c>
      <c r="AE656" t="s">
        <v>6</v>
      </c>
    </row>
    <row r="657" spans="1:31" x14ac:dyDescent="0.25">
      <c r="A657">
        <v>10496</v>
      </c>
      <c r="B657" t="s">
        <v>354</v>
      </c>
      <c r="C657">
        <v>7</v>
      </c>
      <c r="D657" s="1">
        <v>41733</v>
      </c>
      <c r="E657" s="1">
        <v>41761</v>
      </c>
      <c r="F657" s="1">
        <v>41736</v>
      </c>
      <c r="G657">
        <v>2</v>
      </c>
      <c r="H657">
        <v>46.77</v>
      </c>
      <c r="I657">
        <v>31</v>
      </c>
      <c r="J657" s="2">
        <v>10</v>
      </c>
      <c r="K657">
        <v>20</v>
      </c>
      <c r="L657">
        <v>0.05</v>
      </c>
      <c r="M657" s="3">
        <f>Table_orders[[#This Row],[order_details.unitPrice]]*Table_orders[[#This Row],[order_details.quantity]]</f>
        <v>200</v>
      </c>
      <c r="N657" t="s">
        <v>572</v>
      </c>
      <c r="O657" t="s">
        <v>483</v>
      </c>
      <c r="P657" t="s">
        <v>484</v>
      </c>
      <c r="Q657">
        <v>12.5</v>
      </c>
      <c r="R657">
        <v>0</v>
      </c>
      <c r="S657">
        <v>4</v>
      </c>
      <c r="T657" t="s">
        <v>412</v>
      </c>
      <c r="U657" t="s">
        <v>28</v>
      </c>
      <c r="V657" t="s">
        <v>43</v>
      </c>
      <c r="W657" t="s">
        <v>44</v>
      </c>
      <c r="X657">
        <v>5</v>
      </c>
      <c r="Y657" t="s">
        <v>355</v>
      </c>
      <c r="Z657" t="s">
        <v>356</v>
      </c>
      <c r="AA657" t="s">
        <v>28</v>
      </c>
      <c r="AB657" t="s">
        <v>97</v>
      </c>
      <c r="AC657" t="s">
        <v>98</v>
      </c>
      <c r="AD657" t="s">
        <v>9</v>
      </c>
      <c r="AE657" t="s">
        <v>10</v>
      </c>
    </row>
    <row r="658" spans="1:31" x14ac:dyDescent="0.25">
      <c r="A658">
        <v>10497</v>
      </c>
      <c r="B658" t="s">
        <v>215</v>
      </c>
      <c r="C658">
        <v>7</v>
      </c>
      <c r="D658" s="1">
        <v>41733</v>
      </c>
      <c r="E658" s="1">
        <v>41761</v>
      </c>
      <c r="F658" s="1">
        <v>41736</v>
      </c>
      <c r="G658">
        <v>1</v>
      </c>
      <c r="H658">
        <v>36.21</v>
      </c>
      <c r="I658">
        <v>56</v>
      </c>
      <c r="J658" s="2">
        <v>30.4</v>
      </c>
      <c r="K658">
        <v>14</v>
      </c>
      <c r="L658">
        <v>0</v>
      </c>
      <c r="M658" s="3">
        <f>Table_orders[[#This Row],[order_details.unitPrice]]*Table_orders[[#This Row],[order_details.quantity]]</f>
        <v>425.59999999999997</v>
      </c>
      <c r="N658" t="s">
        <v>571</v>
      </c>
      <c r="O658" t="s">
        <v>531</v>
      </c>
      <c r="P658" t="s">
        <v>532</v>
      </c>
      <c r="Q658">
        <v>38</v>
      </c>
      <c r="R658">
        <v>0</v>
      </c>
      <c r="S658">
        <v>5</v>
      </c>
      <c r="T658" t="s">
        <v>412</v>
      </c>
      <c r="U658" t="s">
        <v>28</v>
      </c>
      <c r="V658" t="s">
        <v>43</v>
      </c>
      <c r="W658" t="s">
        <v>44</v>
      </c>
      <c r="X658">
        <v>5</v>
      </c>
      <c r="Y658" t="s">
        <v>216</v>
      </c>
      <c r="Z658" t="s">
        <v>217</v>
      </c>
      <c r="AA658" t="s">
        <v>28</v>
      </c>
      <c r="AB658" t="s">
        <v>218</v>
      </c>
      <c r="AC658" t="s">
        <v>30</v>
      </c>
      <c r="AD658" t="s">
        <v>11</v>
      </c>
      <c r="AE658" t="s">
        <v>12</v>
      </c>
    </row>
    <row r="659" spans="1:31" x14ac:dyDescent="0.25">
      <c r="A659">
        <v>10497</v>
      </c>
      <c r="B659" t="s">
        <v>215</v>
      </c>
      <c r="C659">
        <v>7</v>
      </c>
      <c r="D659" s="1">
        <v>41733</v>
      </c>
      <c r="E659" s="1">
        <v>41761</v>
      </c>
      <c r="F659" s="1">
        <v>41736</v>
      </c>
      <c r="G659">
        <v>1</v>
      </c>
      <c r="H659">
        <v>36.21</v>
      </c>
      <c r="I659">
        <v>72</v>
      </c>
      <c r="J659" s="2">
        <v>27.8</v>
      </c>
      <c r="K659">
        <v>25</v>
      </c>
      <c r="L659">
        <v>0</v>
      </c>
      <c r="M659" s="3">
        <f>Table_orders[[#This Row],[order_details.unitPrice]]*Table_orders[[#This Row],[order_details.quantity]]</f>
        <v>695</v>
      </c>
      <c r="N659" t="s">
        <v>571</v>
      </c>
      <c r="O659" t="s">
        <v>560</v>
      </c>
      <c r="P659" t="s">
        <v>486</v>
      </c>
      <c r="Q659">
        <v>34.799999999999997</v>
      </c>
      <c r="R659">
        <v>0</v>
      </c>
      <c r="S659">
        <v>4</v>
      </c>
      <c r="T659" t="s">
        <v>412</v>
      </c>
      <c r="U659" t="s">
        <v>28</v>
      </c>
      <c r="V659" t="s">
        <v>43</v>
      </c>
      <c r="W659" t="s">
        <v>44</v>
      </c>
      <c r="X659">
        <v>5</v>
      </c>
      <c r="Y659" t="s">
        <v>216</v>
      </c>
      <c r="Z659" t="s">
        <v>217</v>
      </c>
      <c r="AA659" t="s">
        <v>28</v>
      </c>
      <c r="AB659" t="s">
        <v>218</v>
      </c>
      <c r="AC659" t="s">
        <v>30</v>
      </c>
      <c r="AD659" t="s">
        <v>9</v>
      </c>
      <c r="AE659" t="s">
        <v>10</v>
      </c>
    </row>
    <row r="660" spans="1:31" x14ac:dyDescent="0.25">
      <c r="A660">
        <v>10497</v>
      </c>
      <c r="B660" t="s">
        <v>215</v>
      </c>
      <c r="C660">
        <v>7</v>
      </c>
      <c r="D660" s="1">
        <v>41733</v>
      </c>
      <c r="E660" s="1">
        <v>41761</v>
      </c>
      <c r="F660" s="1">
        <v>41736</v>
      </c>
      <c r="G660">
        <v>1</v>
      </c>
      <c r="H660">
        <v>36.21</v>
      </c>
      <c r="I660">
        <v>77</v>
      </c>
      <c r="J660" s="2">
        <v>10.4</v>
      </c>
      <c r="K660">
        <v>25</v>
      </c>
      <c r="L660">
        <v>0</v>
      </c>
      <c r="M660" s="3">
        <f>Table_orders[[#This Row],[order_details.unitPrice]]*Table_orders[[#This Row],[order_details.quantity]]</f>
        <v>260</v>
      </c>
      <c r="N660" t="s">
        <v>571</v>
      </c>
      <c r="O660" t="s">
        <v>568</v>
      </c>
      <c r="P660" t="s">
        <v>569</v>
      </c>
      <c r="Q660">
        <v>13</v>
      </c>
      <c r="R660">
        <v>0</v>
      </c>
      <c r="S660">
        <v>2</v>
      </c>
      <c r="T660" t="s">
        <v>412</v>
      </c>
      <c r="U660" t="s">
        <v>28</v>
      </c>
      <c r="V660" t="s">
        <v>43</v>
      </c>
      <c r="W660" t="s">
        <v>44</v>
      </c>
      <c r="X660">
        <v>5</v>
      </c>
      <c r="Y660" t="s">
        <v>216</v>
      </c>
      <c r="Z660" t="s">
        <v>217</v>
      </c>
      <c r="AA660" t="s">
        <v>28</v>
      </c>
      <c r="AB660" t="s">
        <v>218</v>
      </c>
      <c r="AC660" t="s">
        <v>30</v>
      </c>
      <c r="AD660" t="s">
        <v>5</v>
      </c>
      <c r="AE660" t="s">
        <v>6</v>
      </c>
    </row>
    <row r="661" spans="1:31" x14ac:dyDescent="0.25">
      <c r="A661">
        <v>10498</v>
      </c>
      <c r="B661" t="s">
        <v>178</v>
      </c>
      <c r="C661">
        <v>8</v>
      </c>
      <c r="D661" s="1">
        <v>41736</v>
      </c>
      <c r="E661" s="1">
        <v>41764</v>
      </c>
      <c r="F661" s="1">
        <v>41740</v>
      </c>
      <c r="G661">
        <v>2</v>
      </c>
      <c r="H661">
        <v>29.75</v>
      </c>
      <c r="I661">
        <v>24</v>
      </c>
      <c r="J661" s="2">
        <v>4.5</v>
      </c>
      <c r="K661">
        <v>14</v>
      </c>
      <c r="L661">
        <v>0</v>
      </c>
      <c r="M661" s="3">
        <f>Table_orders[[#This Row],[order_details.unitPrice]]*Table_orders[[#This Row],[order_details.quantity]]</f>
        <v>63</v>
      </c>
      <c r="N661" t="s">
        <v>572</v>
      </c>
      <c r="O661" t="s">
        <v>469</v>
      </c>
      <c r="P661" t="s">
        <v>470</v>
      </c>
      <c r="Q661">
        <v>4.5</v>
      </c>
      <c r="R661">
        <v>1</v>
      </c>
      <c r="S661">
        <v>1</v>
      </c>
      <c r="T661" t="s">
        <v>413</v>
      </c>
      <c r="U661" t="s">
        <v>116</v>
      </c>
      <c r="V661" t="s">
        <v>405</v>
      </c>
      <c r="W661" t="s">
        <v>168</v>
      </c>
      <c r="X661">
        <v>2</v>
      </c>
      <c r="Y661" t="s">
        <v>179</v>
      </c>
      <c r="Z661" t="s">
        <v>180</v>
      </c>
      <c r="AA661" t="s">
        <v>28</v>
      </c>
      <c r="AB661" t="s">
        <v>181</v>
      </c>
      <c r="AC661" t="s">
        <v>173</v>
      </c>
      <c r="AD661" t="s">
        <v>3</v>
      </c>
      <c r="AE661" t="s">
        <v>4</v>
      </c>
    </row>
    <row r="662" spans="1:31" x14ac:dyDescent="0.25">
      <c r="A662">
        <v>10498</v>
      </c>
      <c r="B662" t="s">
        <v>178</v>
      </c>
      <c r="C662">
        <v>8</v>
      </c>
      <c r="D662" s="1">
        <v>41736</v>
      </c>
      <c r="E662" s="1">
        <v>41764</v>
      </c>
      <c r="F662" s="1">
        <v>41740</v>
      </c>
      <c r="G662">
        <v>2</v>
      </c>
      <c r="H662">
        <v>29.75</v>
      </c>
      <c r="I662">
        <v>40</v>
      </c>
      <c r="J662" s="2">
        <v>18.399999999999999</v>
      </c>
      <c r="K662">
        <v>5</v>
      </c>
      <c r="L662">
        <v>0</v>
      </c>
      <c r="M662" s="3">
        <f>Table_orders[[#This Row],[order_details.unitPrice]]*Table_orders[[#This Row],[order_details.quantity]]</f>
        <v>92</v>
      </c>
      <c r="N662" t="s">
        <v>572</v>
      </c>
      <c r="O662" t="s">
        <v>499</v>
      </c>
      <c r="P662" t="s">
        <v>500</v>
      </c>
      <c r="Q662">
        <v>18.399999999999999</v>
      </c>
      <c r="R662">
        <v>0</v>
      </c>
      <c r="S662">
        <v>8</v>
      </c>
      <c r="T662" t="s">
        <v>413</v>
      </c>
      <c r="U662" t="s">
        <v>116</v>
      </c>
      <c r="V662" t="s">
        <v>405</v>
      </c>
      <c r="W662" t="s">
        <v>168</v>
      </c>
      <c r="X662">
        <v>2</v>
      </c>
      <c r="Y662" t="s">
        <v>179</v>
      </c>
      <c r="Z662" t="s">
        <v>180</v>
      </c>
      <c r="AA662" t="s">
        <v>28</v>
      </c>
      <c r="AB662" t="s">
        <v>181</v>
      </c>
      <c r="AC662" t="s">
        <v>173</v>
      </c>
      <c r="AD662" t="s">
        <v>17</v>
      </c>
      <c r="AE662" t="s">
        <v>18</v>
      </c>
    </row>
    <row r="663" spans="1:31" x14ac:dyDescent="0.25">
      <c r="A663">
        <v>10498</v>
      </c>
      <c r="B663" t="s">
        <v>178</v>
      </c>
      <c r="C663">
        <v>8</v>
      </c>
      <c r="D663" s="1">
        <v>41736</v>
      </c>
      <c r="E663" s="1">
        <v>41764</v>
      </c>
      <c r="F663" s="1">
        <v>41740</v>
      </c>
      <c r="G663">
        <v>2</v>
      </c>
      <c r="H663">
        <v>29.75</v>
      </c>
      <c r="I663">
        <v>42</v>
      </c>
      <c r="J663" s="2">
        <v>14</v>
      </c>
      <c r="K663">
        <v>30</v>
      </c>
      <c r="L663">
        <v>0</v>
      </c>
      <c r="M663" s="3">
        <f>Table_orders[[#This Row],[order_details.unitPrice]]*Table_orders[[#This Row],[order_details.quantity]]</f>
        <v>420</v>
      </c>
      <c r="N663" t="s">
        <v>572</v>
      </c>
      <c r="O663" t="s">
        <v>503</v>
      </c>
      <c r="P663" t="s">
        <v>504</v>
      </c>
      <c r="Q663">
        <v>14</v>
      </c>
      <c r="R663">
        <v>1</v>
      </c>
      <c r="S663">
        <v>5</v>
      </c>
      <c r="T663" t="s">
        <v>413</v>
      </c>
      <c r="U663" t="s">
        <v>116</v>
      </c>
      <c r="V663" t="s">
        <v>405</v>
      </c>
      <c r="W663" t="s">
        <v>168</v>
      </c>
      <c r="X663">
        <v>2</v>
      </c>
      <c r="Y663" t="s">
        <v>179</v>
      </c>
      <c r="Z663" t="s">
        <v>180</v>
      </c>
      <c r="AA663" t="s">
        <v>28</v>
      </c>
      <c r="AB663" t="s">
        <v>181</v>
      </c>
      <c r="AC663" t="s">
        <v>173</v>
      </c>
      <c r="AD663" t="s">
        <v>11</v>
      </c>
      <c r="AE663" t="s">
        <v>12</v>
      </c>
    </row>
    <row r="664" spans="1:31" x14ac:dyDescent="0.25">
      <c r="A664">
        <v>10499</v>
      </c>
      <c r="B664" t="s">
        <v>223</v>
      </c>
      <c r="C664">
        <v>4</v>
      </c>
      <c r="D664" s="1">
        <v>41737</v>
      </c>
      <c r="E664" s="1">
        <v>41765</v>
      </c>
      <c r="F664" s="1">
        <v>41745</v>
      </c>
      <c r="G664">
        <v>2</v>
      </c>
      <c r="H664">
        <v>102.02</v>
      </c>
      <c r="I664">
        <v>28</v>
      </c>
      <c r="J664" s="2">
        <v>45.6</v>
      </c>
      <c r="K664">
        <v>20</v>
      </c>
      <c r="L664">
        <v>0</v>
      </c>
      <c r="M664" s="3">
        <f>Table_orders[[#This Row],[order_details.unitPrice]]*Table_orders[[#This Row],[order_details.quantity]]</f>
        <v>912</v>
      </c>
      <c r="N664" t="s">
        <v>572</v>
      </c>
      <c r="O664" t="s">
        <v>477</v>
      </c>
      <c r="P664" t="s">
        <v>478</v>
      </c>
      <c r="Q664">
        <v>45.6</v>
      </c>
      <c r="R664">
        <v>1</v>
      </c>
      <c r="S664">
        <v>7</v>
      </c>
      <c r="T664" t="s">
        <v>409</v>
      </c>
      <c r="U664" t="s">
        <v>28</v>
      </c>
      <c r="V664" t="s">
        <v>405</v>
      </c>
      <c r="W664" t="s">
        <v>168</v>
      </c>
      <c r="X664">
        <v>8</v>
      </c>
      <c r="Y664" t="s">
        <v>224</v>
      </c>
      <c r="Z664" t="s">
        <v>225</v>
      </c>
      <c r="AA664" t="s">
        <v>73</v>
      </c>
      <c r="AB664" t="s">
        <v>226</v>
      </c>
      <c r="AC664" t="s">
        <v>173</v>
      </c>
      <c r="AD664" t="s">
        <v>15</v>
      </c>
      <c r="AE664" t="s">
        <v>16</v>
      </c>
    </row>
    <row r="665" spans="1:31" x14ac:dyDescent="0.25">
      <c r="A665">
        <v>10499</v>
      </c>
      <c r="B665" t="s">
        <v>223</v>
      </c>
      <c r="C665">
        <v>4</v>
      </c>
      <c r="D665" s="1">
        <v>41737</v>
      </c>
      <c r="E665" s="1">
        <v>41765</v>
      </c>
      <c r="F665" s="1">
        <v>41745</v>
      </c>
      <c r="G665">
        <v>2</v>
      </c>
      <c r="H665">
        <v>102.02</v>
      </c>
      <c r="I665">
        <v>49</v>
      </c>
      <c r="J665" s="2">
        <v>20</v>
      </c>
      <c r="K665">
        <v>25</v>
      </c>
      <c r="L665">
        <v>0</v>
      </c>
      <c r="M665" s="3">
        <f>Table_orders[[#This Row],[order_details.unitPrice]]*Table_orders[[#This Row],[order_details.quantity]]</f>
        <v>500</v>
      </c>
      <c r="N665" t="s">
        <v>572</v>
      </c>
      <c r="O665" t="s">
        <v>517</v>
      </c>
      <c r="P665" t="s">
        <v>518</v>
      </c>
      <c r="Q665">
        <v>20</v>
      </c>
      <c r="R665">
        <v>0</v>
      </c>
      <c r="S665">
        <v>3</v>
      </c>
      <c r="T665" t="s">
        <v>409</v>
      </c>
      <c r="U665" t="s">
        <v>28</v>
      </c>
      <c r="V665" t="s">
        <v>405</v>
      </c>
      <c r="W665" t="s">
        <v>168</v>
      </c>
      <c r="X665">
        <v>8</v>
      </c>
      <c r="Y665" t="s">
        <v>224</v>
      </c>
      <c r="Z665" t="s">
        <v>225</v>
      </c>
      <c r="AA665" t="s">
        <v>73</v>
      </c>
      <c r="AB665" t="s">
        <v>226</v>
      </c>
      <c r="AC665" t="s">
        <v>173</v>
      </c>
      <c r="AD665" t="s">
        <v>7</v>
      </c>
      <c r="AE665" t="s">
        <v>8</v>
      </c>
    </row>
    <row r="666" spans="1:31" x14ac:dyDescent="0.25">
      <c r="A666">
        <v>10500</v>
      </c>
      <c r="B666" t="s">
        <v>203</v>
      </c>
      <c r="C666">
        <v>6</v>
      </c>
      <c r="D666" s="1">
        <v>41738</v>
      </c>
      <c r="E666" s="1">
        <v>41766</v>
      </c>
      <c r="F666" s="1">
        <v>41746</v>
      </c>
      <c r="G666">
        <v>1</v>
      </c>
      <c r="H666">
        <v>42.68</v>
      </c>
      <c r="I666">
        <v>15</v>
      </c>
      <c r="J666" s="2">
        <v>15.5</v>
      </c>
      <c r="K666">
        <v>12</v>
      </c>
      <c r="L666">
        <v>0.05</v>
      </c>
      <c r="M666" s="3">
        <f>Table_orders[[#This Row],[order_details.unitPrice]]*Table_orders[[#This Row],[order_details.quantity]]</f>
        <v>186</v>
      </c>
      <c r="N666" t="s">
        <v>571</v>
      </c>
      <c r="O666" t="s">
        <v>451</v>
      </c>
      <c r="P666" t="s">
        <v>452</v>
      </c>
      <c r="Q666">
        <v>15.5</v>
      </c>
      <c r="R666">
        <v>0</v>
      </c>
      <c r="S666">
        <v>2</v>
      </c>
      <c r="T666" t="s">
        <v>411</v>
      </c>
      <c r="U666" t="s">
        <v>28</v>
      </c>
      <c r="V666" t="s">
        <v>43</v>
      </c>
      <c r="W666" t="s">
        <v>44</v>
      </c>
      <c r="X666">
        <v>5</v>
      </c>
      <c r="Y666" t="s">
        <v>204</v>
      </c>
      <c r="Z666" t="s">
        <v>205</v>
      </c>
      <c r="AA666" t="s">
        <v>116</v>
      </c>
      <c r="AB666" t="s">
        <v>206</v>
      </c>
      <c r="AC666" t="s">
        <v>60</v>
      </c>
      <c r="AD666" t="s">
        <v>5</v>
      </c>
      <c r="AE666" t="s">
        <v>6</v>
      </c>
    </row>
    <row r="667" spans="1:31" x14ac:dyDescent="0.25">
      <c r="A667">
        <v>10500</v>
      </c>
      <c r="B667" t="s">
        <v>203</v>
      </c>
      <c r="C667">
        <v>6</v>
      </c>
      <c r="D667" s="1">
        <v>41738</v>
      </c>
      <c r="E667" s="1">
        <v>41766</v>
      </c>
      <c r="F667" s="1">
        <v>41746</v>
      </c>
      <c r="G667">
        <v>1</v>
      </c>
      <c r="H667">
        <v>42.68</v>
      </c>
      <c r="I667">
        <v>28</v>
      </c>
      <c r="J667" s="2">
        <v>45.6</v>
      </c>
      <c r="K667">
        <v>8</v>
      </c>
      <c r="L667">
        <v>0.05</v>
      </c>
      <c r="M667" s="3">
        <f>Table_orders[[#This Row],[order_details.unitPrice]]*Table_orders[[#This Row],[order_details.quantity]]</f>
        <v>364.8</v>
      </c>
      <c r="N667" t="s">
        <v>571</v>
      </c>
      <c r="O667" t="s">
        <v>477</v>
      </c>
      <c r="P667" t="s">
        <v>478</v>
      </c>
      <c r="Q667">
        <v>45.6</v>
      </c>
      <c r="R667">
        <v>1</v>
      </c>
      <c r="S667">
        <v>7</v>
      </c>
      <c r="T667" t="s">
        <v>411</v>
      </c>
      <c r="U667" t="s">
        <v>28</v>
      </c>
      <c r="V667" t="s">
        <v>43</v>
      </c>
      <c r="W667" t="s">
        <v>44</v>
      </c>
      <c r="X667">
        <v>5</v>
      </c>
      <c r="Y667" t="s">
        <v>204</v>
      </c>
      <c r="Z667" t="s">
        <v>205</v>
      </c>
      <c r="AA667" t="s">
        <v>116</v>
      </c>
      <c r="AB667" t="s">
        <v>206</v>
      </c>
      <c r="AC667" t="s">
        <v>60</v>
      </c>
      <c r="AD667" t="s">
        <v>15</v>
      </c>
      <c r="AE667" t="s">
        <v>16</v>
      </c>
    </row>
    <row r="668" spans="1:31" x14ac:dyDescent="0.25">
      <c r="A668">
        <v>10501</v>
      </c>
      <c r="B668" t="s">
        <v>51</v>
      </c>
      <c r="C668">
        <v>9</v>
      </c>
      <c r="D668" s="1">
        <v>41738</v>
      </c>
      <c r="E668" s="1">
        <v>41766</v>
      </c>
      <c r="F668" s="1">
        <v>41745</v>
      </c>
      <c r="G668">
        <v>3</v>
      </c>
      <c r="H668">
        <v>8.85</v>
      </c>
      <c r="I668">
        <v>54</v>
      </c>
      <c r="J668" s="2">
        <v>7.45</v>
      </c>
      <c r="K668">
        <v>20</v>
      </c>
      <c r="L668">
        <v>0</v>
      </c>
      <c r="M668" s="3">
        <f>Table_orders[[#This Row],[order_details.unitPrice]]*Table_orders[[#This Row],[order_details.quantity]]</f>
        <v>149</v>
      </c>
      <c r="N668" t="s">
        <v>573</v>
      </c>
      <c r="O668" t="s">
        <v>527</v>
      </c>
      <c r="P668" t="s">
        <v>528</v>
      </c>
      <c r="Q668">
        <v>7.45</v>
      </c>
      <c r="R668">
        <v>0</v>
      </c>
      <c r="S668">
        <v>6</v>
      </c>
      <c r="T668" t="s">
        <v>414</v>
      </c>
      <c r="U668" t="s">
        <v>28</v>
      </c>
      <c r="V668" t="s">
        <v>43</v>
      </c>
      <c r="W668" t="s">
        <v>44</v>
      </c>
      <c r="X668">
        <v>5</v>
      </c>
      <c r="Y668" t="s">
        <v>52</v>
      </c>
      <c r="Z668" t="s">
        <v>53</v>
      </c>
      <c r="AA668" t="s">
        <v>28</v>
      </c>
      <c r="AB668" t="s">
        <v>54</v>
      </c>
      <c r="AC668" t="s">
        <v>30</v>
      </c>
      <c r="AD668" t="s">
        <v>13</v>
      </c>
      <c r="AE668" t="s">
        <v>14</v>
      </c>
    </row>
    <row r="669" spans="1:31" x14ac:dyDescent="0.25">
      <c r="A669">
        <v>10502</v>
      </c>
      <c r="B669" t="s">
        <v>270</v>
      </c>
      <c r="C669">
        <v>2</v>
      </c>
      <c r="D669" s="1">
        <v>41739</v>
      </c>
      <c r="E669" s="1">
        <v>41767</v>
      </c>
      <c r="F669" s="1">
        <v>41758</v>
      </c>
      <c r="G669">
        <v>1</v>
      </c>
      <c r="H669">
        <v>69.319999999999993</v>
      </c>
      <c r="I669">
        <v>45</v>
      </c>
      <c r="J669" s="2">
        <v>9.5</v>
      </c>
      <c r="K669">
        <v>21</v>
      </c>
      <c r="L669">
        <v>0</v>
      </c>
      <c r="M669" s="3">
        <f>Table_orders[[#This Row],[order_details.unitPrice]]*Table_orders[[#This Row],[order_details.quantity]]</f>
        <v>199.5</v>
      </c>
      <c r="N669" t="s">
        <v>571</v>
      </c>
      <c r="O669" t="s">
        <v>509</v>
      </c>
      <c r="P669" t="s">
        <v>510</v>
      </c>
      <c r="Q669">
        <v>9.5</v>
      </c>
      <c r="R669">
        <v>0</v>
      </c>
      <c r="S669">
        <v>8</v>
      </c>
      <c r="T669" t="s">
        <v>406</v>
      </c>
      <c r="U669" t="s">
        <v>407</v>
      </c>
      <c r="V669" t="s">
        <v>405</v>
      </c>
      <c r="W669" t="s">
        <v>168</v>
      </c>
      <c r="Y669" t="s">
        <v>271</v>
      </c>
      <c r="Z669" t="s">
        <v>272</v>
      </c>
      <c r="AA669" t="s">
        <v>28</v>
      </c>
      <c r="AB669" t="s">
        <v>35</v>
      </c>
      <c r="AC669" t="s">
        <v>36</v>
      </c>
      <c r="AD669" t="s">
        <v>17</v>
      </c>
      <c r="AE669" t="s">
        <v>18</v>
      </c>
    </row>
    <row r="670" spans="1:31" x14ac:dyDescent="0.25">
      <c r="A670">
        <v>10502</v>
      </c>
      <c r="B670" t="s">
        <v>270</v>
      </c>
      <c r="C670">
        <v>2</v>
      </c>
      <c r="D670" s="1">
        <v>41739</v>
      </c>
      <c r="E670" s="1">
        <v>41767</v>
      </c>
      <c r="F670" s="1">
        <v>41758</v>
      </c>
      <c r="G670">
        <v>1</v>
      </c>
      <c r="H670">
        <v>69.319999999999993</v>
      </c>
      <c r="I670">
        <v>53</v>
      </c>
      <c r="J670" s="2">
        <v>32.799999999999997</v>
      </c>
      <c r="K670">
        <v>6</v>
      </c>
      <c r="L670">
        <v>0</v>
      </c>
      <c r="M670" s="3">
        <f>Table_orders[[#This Row],[order_details.unitPrice]]*Table_orders[[#This Row],[order_details.quantity]]</f>
        <v>196.79999999999998</v>
      </c>
      <c r="N670" t="s">
        <v>571</v>
      </c>
      <c r="O670" t="s">
        <v>525</v>
      </c>
      <c r="P670" t="s">
        <v>526</v>
      </c>
      <c r="Q670">
        <v>32.799999999999997</v>
      </c>
      <c r="R670">
        <v>1</v>
      </c>
      <c r="S670">
        <v>6</v>
      </c>
      <c r="T670" t="s">
        <v>406</v>
      </c>
      <c r="U670" t="s">
        <v>407</v>
      </c>
      <c r="V670" t="s">
        <v>405</v>
      </c>
      <c r="W670" t="s">
        <v>168</v>
      </c>
      <c r="Y670" t="s">
        <v>271</v>
      </c>
      <c r="Z670" t="s">
        <v>272</v>
      </c>
      <c r="AA670" t="s">
        <v>28</v>
      </c>
      <c r="AB670" t="s">
        <v>35</v>
      </c>
      <c r="AC670" t="s">
        <v>36</v>
      </c>
      <c r="AD670" t="s">
        <v>13</v>
      </c>
      <c r="AE670" t="s">
        <v>14</v>
      </c>
    </row>
    <row r="671" spans="1:31" x14ac:dyDescent="0.25">
      <c r="A671">
        <v>10502</v>
      </c>
      <c r="B671" t="s">
        <v>270</v>
      </c>
      <c r="C671">
        <v>2</v>
      </c>
      <c r="D671" s="1">
        <v>41739</v>
      </c>
      <c r="E671" s="1">
        <v>41767</v>
      </c>
      <c r="F671" s="1">
        <v>41758</v>
      </c>
      <c r="G671">
        <v>1</v>
      </c>
      <c r="H671">
        <v>69.319999999999993</v>
      </c>
      <c r="I671">
        <v>67</v>
      </c>
      <c r="J671" s="2">
        <v>14</v>
      </c>
      <c r="K671">
        <v>30</v>
      </c>
      <c r="L671">
        <v>0</v>
      </c>
      <c r="M671" s="3">
        <f>Table_orders[[#This Row],[order_details.unitPrice]]*Table_orders[[#This Row],[order_details.quantity]]</f>
        <v>420</v>
      </c>
      <c r="N671" t="s">
        <v>571</v>
      </c>
      <c r="O671" t="s">
        <v>552</v>
      </c>
      <c r="P671" t="s">
        <v>426</v>
      </c>
      <c r="Q671">
        <v>14</v>
      </c>
      <c r="R671">
        <v>0</v>
      </c>
      <c r="S671">
        <v>1</v>
      </c>
      <c r="T671" t="s">
        <v>406</v>
      </c>
      <c r="U671" t="s">
        <v>407</v>
      </c>
      <c r="V671" t="s">
        <v>405</v>
      </c>
      <c r="W671" t="s">
        <v>168</v>
      </c>
      <c r="Y671" t="s">
        <v>271</v>
      </c>
      <c r="Z671" t="s">
        <v>272</v>
      </c>
      <c r="AA671" t="s">
        <v>28</v>
      </c>
      <c r="AB671" t="s">
        <v>35</v>
      </c>
      <c r="AC671" t="s">
        <v>36</v>
      </c>
      <c r="AD671" t="s">
        <v>3</v>
      </c>
      <c r="AE671" t="s">
        <v>4</v>
      </c>
    </row>
    <row r="672" spans="1:31" x14ac:dyDescent="0.25">
      <c r="A672">
        <v>10503</v>
      </c>
      <c r="B672" t="s">
        <v>186</v>
      </c>
      <c r="C672">
        <v>6</v>
      </c>
      <c r="D672" s="1">
        <v>41740</v>
      </c>
      <c r="E672" s="1">
        <v>41768</v>
      </c>
      <c r="F672" s="1">
        <v>41745</v>
      </c>
      <c r="G672">
        <v>2</v>
      </c>
      <c r="H672">
        <v>16.739999999999998</v>
      </c>
      <c r="I672">
        <v>14</v>
      </c>
      <c r="J672" s="2">
        <v>23.25</v>
      </c>
      <c r="K672">
        <v>70</v>
      </c>
      <c r="L672">
        <v>0</v>
      </c>
      <c r="M672" s="3">
        <f>Table_orders[[#This Row],[order_details.unitPrice]]*Table_orders[[#This Row],[order_details.quantity]]</f>
        <v>1627.5</v>
      </c>
      <c r="N672" t="s">
        <v>572</v>
      </c>
      <c r="O672" t="s">
        <v>449</v>
      </c>
      <c r="P672" t="s">
        <v>450</v>
      </c>
      <c r="Q672">
        <v>23.25</v>
      </c>
      <c r="R672">
        <v>0</v>
      </c>
      <c r="S672">
        <v>7</v>
      </c>
      <c r="T672" t="s">
        <v>411</v>
      </c>
      <c r="U672" t="s">
        <v>28</v>
      </c>
      <c r="V672" t="s">
        <v>43</v>
      </c>
      <c r="W672" t="s">
        <v>44</v>
      </c>
      <c r="X672">
        <v>5</v>
      </c>
      <c r="Y672" t="s">
        <v>187</v>
      </c>
      <c r="Z672" t="s">
        <v>188</v>
      </c>
      <c r="AA672" t="s">
        <v>96</v>
      </c>
      <c r="AB672" t="s">
        <v>189</v>
      </c>
      <c r="AC672" t="s">
        <v>190</v>
      </c>
      <c r="AD672" t="s">
        <v>15</v>
      </c>
      <c r="AE672" t="s">
        <v>16</v>
      </c>
    </row>
    <row r="673" spans="1:31" x14ac:dyDescent="0.25">
      <c r="A673">
        <v>10503</v>
      </c>
      <c r="B673" t="s">
        <v>186</v>
      </c>
      <c r="C673">
        <v>6</v>
      </c>
      <c r="D673" s="1">
        <v>41740</v>
      </c>
      <c r="E673" s="1">
        <v>41768</v>
      </c>
      <c r="F673" s="1">
        <v>41745</v>
      </c>
      <c r="G673">
        <v>2</v>
      </c>
      <c r="H673">
        <v>16.739999999999998</v>
      </c>
      <c r="I673">
        <v>65</v>
      </c>
      <c r="J673" s="2">
        <v>21.05</v>
      </c>
      <c r="K673">
        <v>20</v>
      </c>
      <c r="L673">
        <v>0</v>
      </c>
      <c r="M673" s="3">
        <f>Table_orders[[#This Row],[order_details.unitPrice]]*Table_orders[[#This Row],[order_details.quantity]]</f>
        <v>421</v>
      </c>
      <c r="N673" t="s">
        <v>572</v>
      </c>
      <c r="O673" t="s">
        <v>548</v>
      </c>
      <c r="P673" t="s">
        <v>549</v>
      </c>
      <c r="Q673">
        <v>21.05</v>
      </c>
      <c r="R673">
        <v>0</v>
      </c>
      <c r="S673">
        <v>2</v>
      </c>
      <c r="T673" t="s">
        <v>411</v>
      </c>
      <c r="U673" t="s">
        <v>28</v>
      </c>
      <c r="V673" t="s">
        <v>43</v>
      </c>
      <c r="W673" t="s">
        <v>44</v>
      </c>
      <c r="X673">
        <v>5</v>
      </c>
      <c r="Y673" t="s">
        <v>187</v>
      </c>
      <c r="Z673" t="s">
        <v>188</v>
      </c>
      <c r="AA673" t="s">
        <v>96</v>
      </c>
      <c r="AB673" t="s">
        <v>189</v>
      </c>
      <c r="AC673" t="s">
        <v>190</v>
      </c>
      <c r="AD673" t="s">
        <v>5</v>
      </c>
      <c r="AE673" t="s">
        <v>6</v>
      </c>
    </row>
    <row r="674" spans="1:31" x14ac:dyDescent="0.25">
      <c r="A674">
        <v>10504</v>
      </c>
      <c r="B674" t="s">
        <v>386</v>
      </c>
      <c r="C674">
        <v>4</v>
      </c>
      <c r="D674" s="1">
        <v>41740</v>
      </c>
      <c r="E674" s="1">
        <v>41768</v>
      </c>
      <c r="F674" s="1">
        <v>41747</v>
      </c>
      <c r="G674">
        <v>3</v>
      </c>
      <c r="H674">
        <v>59.13</v>
      </c>
      <c r="I674">
        <v>2</v>
      </c>
      <c r="J674" s="2">
        <v>19</v>
      </c>
      <c r="K674">
        <v>12</v>
      </c>
      <c r="L674">
        <v>0</v>
      </c>
      <c r="M674" s="3">
        <f>Table_orders[[#This Row],[order_details.unitPrice]]*Table_orders[[#This Row],[order_details.quantity]]</f>
        <v>228</v>
      </c>
      <c r="N674" t="s">
        <v>573</v>
      </c>
      <c r="O674" t="s">
        <v>425</v>
      </c>
      <c r="P674" t="s">
        <v>426</v>
      </c>
      <c r="Q674">
        <v>19</v>
      </c>
      <c r="R674">
        <v>0</v>
      </c>
      <c r="S674">
        <v>1</v>
      </c>
      <c r="T674" t="s">
        <v>409</v>
      </c>
      <c r="U674" t="s">
        <v>28</v>
      </c>
      <c r="V674" t="s">
        <v>405</v>
      </c>
      <c r="W674" t="s">
        <v>168</v>
      </c>
      <c r="X674">
        <v>8</v>
      </c>
      <c r="Y674" t="s">
        <v>387</v>
      </c>
      <c r="Z674" t="s">
        <v>388</v>
      </c>
      <c r="AA674" t="s">
        <v>34</v>
      </c>
      <c r="AB674" t="s">
        <v>389</v>
      </c>
      <c r="AC674" t="s">
        <v>168</v>
      </c>
      <c r="AD674" t="s">
        <v>3</v>
      </c>
      <c r="AE674" t="s">
        <v>4</v>
      </c>
    </row>
    <row r="675" spans="1:31" x14ac:dyDescent="0.25">
      <c r="A675">
        <v>10504</v>
      </c>
      <c r="B675" t="s">
        <v>386</v>
      </c>
      <c r="C675">
        <v>4</v>
      </c>
      <c r="D675" s="1">
        <v>41740</v>
      </c>
      <c r="E675" s="1">
        <v>41768</v>
      </c>
      <c r="F675" s="1">
        <v>41747</v>
      </c>
      <c r="G675">
        <v>3</v>
      </c>
      <c r="H675">
        <v>59.13</v>
      </c>
      <c r="I675">
        <v>21</v>
      </c>
      <c r="J675" s="2">
        <v>10</v>
      </c>
      <c r="K675">
        <v>12</v>
      </c>
      <c r="L675">
        <v>0</v>
      </c>
      <c r="M675" s="3">
        <f>Table_orders[[#This Row],[order_details.unitPrice]]*Table_orders[[#This Row],[order_details.quantity]]</f>
        <v>120</v>
      </c>
      <c r="N675" t="s">
        <v>573</v>
      </c>
      <c r="O675" t="s">
        <v>463</v>
      </c>
      <c r="P675" t="s">
        <v>464</v>
      </c>
      <c r="Q675">
        <v>10</v>
      </c>
      <c r="R675">
        <v>0</v>
      </c>
      <c r="S675">
        <v>3</v>
      </c>
      <c r="T675" t="s">
        <v>409</v>
      </c>
      <c r="U675" t="s">
        <v>28</v>
      </c>
      <c r="V675" t="s">
        <v>405</v>
      </c>
      <c r="W675" t="s">
        <v>168</v>
      </c>
      <c r="X675">
        <v>8</v>
      </c>
      <c r="Y675" t="s">
        <v>387</v>
      </c>
      <c r="Z675" t="s">
        <v>388</v>
      </c>
      <c r="AA675" t="s">
        <v>34</v>
      </c>
      <c r="AB675" t="s">
        <v>389</v>
      </c>
      <c r="AC675" t="s">
        <v>168</v>
      </c>
      <c r="AD675" t="s">
        <v>7</v>
      </c>
      <c r="AE675" t="s">
        <v>8</v>
      </c>
    </row>
    <row r="676" spans="1:31" x14ac:dyDescent="0.25">
      <c r="A676">
        <v>10504</v>
      </c>
      <c r="B676" t="s">
        <v>386</v>
      </c>
      <c r="C676">
        <v>4</v>
      </c>
      <c r="D676" s="1">
        <v>41740</v>
      </c>
      <c r="E676" s="1">
        <v>41768</v>
      </c>
      <c r="F676" s="1">
        <v>41747</v>
      </c>
      <c r="G676">
        <v>3</v>
      </c>
      <c r="H676">
        <v>59.13</v>
      </c>
      <c r="I676">
        <v>53</v>
      </c>
      <c r="J676" s="2">
        <v>32.799999999999997</v>
      </c>
      <c r="K676">
        <v>10</v>
      </c>
      <c r="L676">
        <v>0</v>
      </c>
      <c r="M676" s="3">
        <f>Table_orders[[#This Row],[order_details.unitPrice]]*Table_orders[[#This Row],[order_details.quantity]]</f>
        <v>328</v>
      </c>
      <c r="N676" t="s">
        <v>573</v>
      </c>
      <c r="O676" t="s">
        <v>525</v>
      </c>
      <c r="P676" t="s">
        <v>526</v>
      </c>
      <c r="Q676">
        <v>32.799999999999997</v>
      </c>
      <c r="R676">
        <v>1</v>
      </c>
      <c r="S676">
        <v>6</v>
      </c>
      <c r="T676" t="s">
        <v>409</v>
      </c>
      <c r="U676" t="s">
        <v>28</v>
      </c>
      <c r="V676" t="s">
        <v>405</v>
      </c>
      <c r="W676" t="s">
        <v>168</v>
      </c>
      <c r="X676">
        <v>8</v>
      </c>
      <c r="Y676" t="s">
        <v>387</v>
      </c>
      <c r="Z676" t="s">
        <v>388</v>
      </c>
      <c r="AA676" t="s">
        <v>34</v>
      </c>
      <c r="AB676" t="s">
        <v>389</v>
      </c>
      <c r="AC676" t="s">
        <v>168</v>
      </c>
      <c r="AD676" t="s">
        <v>13</v>
      </c>
      <c r="AE676" t="s">
        <v>14</v>
      </c>
    </row>
    <row r="677" spans="1:31" x14ac:dyDescent="0.25">
      <c r="A677">
        <v>10504</v>
      </c>
      <c r="B677" t="s">
        <v>386</v>
      </c>
      <c r="C677">
        <v>4</v>
      </c>
      <c r="D677" s="1">
        <v>41740</v>
      </c>
      <c r="E677" s="1">
        <v>41768</v>
      </c>
      <c r="F677" s="1">
        <v>41747</v>
      </c>
      <c r="G677">
        <v>3</v>
      </c>
      <c r="H677">
        <v>59.13</v>
      </c>
      <c r="I677">
        <v>61</v>
      </c>
      <c r="J677" s="2">
        <v>28.5</v>
      </c>
      <c r="K677">
        <v>25</v>
      </c>
      <c r="L677">
        <v>0</v>
      </c>
      <c r="M677" s="3">
        <f>Table_orders[[#This Row],[order_details.unitPrice]]*Table_orders[[#This Row],[order_details.quantity]]</f>
        <v>712.5</v>
      </c>
      <c r="N677" t="s">
        <v>573</v>
      </c>
      <c r="O677" t="s">
        <v>540</v>
      </c>
      <c r="P677" t="s">
        <v>541</v>
      </c>
      <c r="Q677">
        <v>28.5</v>
      </c>
      <c r="R677">
        <v>0</v>
      </c>
      <c r="S677">
        <v>2</v>
      </c>
      <c r="T677" t="s">
        <v>409</v>
      </c>
      <c r="U677" t="s">
        <v>28</v>
      </c>
      <c r="V677" t="s">
        <v>405</v>
      </c>
      <c r="W677" t="s">
        <v>168</v>
      </c>
      <c r="X677">
        <v>8</v>
      </c>
      <c r="Y677" t="s">
        <v>387</v>
      </c>
      <c r="Z677" t="s">
        <v>388</v>
      </c>
      <c r="AA677" t="s">
        <v>34</v>
      </c>
      <c r="AB677" t="s">
        <v>389</v>
      </c>
      <c r="AC677" t="s">
        <v>168</v>
      </c>
      <c r="AD677" t="s">
        <v>5</v>
      </c>
      <c r="AE677" t="s">
        <v>6</v>
      </c>
    </row>
    <row r="678" spans="1:31" x14ac:dyDescent="0.25">
      <c r="A678">
        <v>10505</v>
      </c>
      <c r="B678" t="s">
        <v>244</v>
      </c>
      <c r="C678">
        <v>3</v>
      </c>
      <c r="D678" s="1">
        <v>41743</v>
      </c>
      <c r="E678" s="1">
        <v>41771</v>
      </c>
      <c r="F678" s="1">
        <v>41750</v>
      </c>
      <c r="G678">
        <v>3</v>
      </c>
      <c r="H678">
        <v>7.13</v>
      </c>
      <c r="I678">
        <v>62</v>
      </c>
      <c r="J678" s="2">
        <v>49.3</v>
      </c>
      <c r="K678">
        <v>3</v>
      </c>
      <c r="L678">
        <v>0</v>
      </c>
      <c r="M678" s="3">
        <f>Table_orders[[#This Row],[order_details.unitPrice]]*Table_orders[[#This Row],[order_details.quantity]]</f>
        <v>147.89999999999998</v>
      </c>
      <c r="N678" t="s">
        <v>573</v>
      </c>
      <c r="O678" t="s">
        <v>542</v>
      </c>
      <c r="P678" t="s">
        <v>543</v>
      </c>
      <c r="Q678">
        <v>49.3</v>
      </c>
      <c r="R678">
        <v>0</v>
      </c>
      <c r="S678">
        <v>3</v>
      </c>
      <c r="T678" t="s">
        <v>408</v>
      </c>
      <c r="U678" t="s">
        <v>28</v>
      </c>
      <c r="V678" t="s">
        <v>405</v>
      </c>
      <c r="W678" t="s">
        <v>168</v>
      </c>
      <c r="X678">
        <v>8</v>
      </c>
      <c r="Y678" t="s">
        <v>245</v>
      </c>
      <c r="Z678" t="s">
        <v>246</v>
      </c>
      <c r="AA678" t="s">
        <v>122</v>
      </c>
      <c r="AB678" t="s">
        <v>247</v>
      </c>
      <c r="AC678" t="s">
        <v>75</v>
      </c>
      <c r="AD678" t="s">
        <v>7</v>
      </c>
      <c r="AE678" t="s">
        <v>8</v>
      </c>
    </row>
    <row r="679" spans="1:31" x14ac:dyDescent="0.25">
      <c r="A679">
        <v>10506</v>
      </c>
      <c r="B679" t="s">
        <v>195</v>
      </c>
      <c r="C679">
        <v>9</v>
      </c>
      <c r="D679" s="1">
        <v>41744</v>
      </c>
      <c r="E679" s="1">
        <v>41772</v>
      </c>
      <c r="F679" s="1">
        <v>41761</v>
      </c>
      <c r="G679">
        <v>2</v>
      </c>
      <c r="H679">
        <v>21.19</v>
      </c>
      <c r="I679">
        <v>25</v>
      </c>
      <c r="J679" s="2">
        <v>14</v>
      </c>
      <c r="K679">
        <v>18</v>
      </c>
      <c r="L679">
        <v>0.1</v>
      </c>
      <c r="M679" s="3">
        <f>Table_orders[[#This Row],[order_details.unitPrice]]*Table_orders[[#This Row],[order_details.quantity]]</f>
        <v>252</v>
      </c>
      <c r="N679" t="s">
        <v>572</v>
      </c>
      <c r="O679" t="s">
        <v>471</v>
      </c>
      <c r="P679" t="s">
        <v>472</v>
      </c>
      <c r="Q679">
        <v>14</v>
      </c>
      <c r="R679">
        <v>0</v>
      </c>
      <c r="S679">
        <v>3</v>
      </c>
      <c r="T679" t="s">
        <v>414</v>
      </c>
      <c r="U679" t="s">
        <v>28</v>
      </c>
      <c r="V679" t="s">
        <v>43</v>
      </c>
      <c r="W679" t="s">
        <v>44</v>
      </c>
      <c r="X679">
        <v>5</v>
      </c>
      <c r="Y679" t="s">
        <v>196</v>
      </c>
      <c r="Z679" t="s">
        <v>197</v>
      </c>
      <c r="AA679" t="s">
        <v>96</v>
      </c>
      <c r="AB679" t="s">
        <v>198</v>
      </c>
      <c r="AC679" t="s">
        <v>30</v>
      </c>
      <c r="AD679" t="s">
        <v>7</v>
      </c>
      <c r="AE679" t="s">
        <v>8</v>
      </c>
    </row>
    <row r="680" spans="1:31" x14ac:dyDescent="0.25">
      <c r="A680">
        <v>10506</v>
      </c>
      <c r="B680" t="s">
        <v>195</v>
      </c>
      <c r="C680">
        <v>9</v>
      </c>
      <c r="D680" s="1">
        <v>41744</v>
      </c>
      <c r="E680" s="1">
        <v>41772</v>
      </c>
      <c r="F680" s="1">
        <v>41761</v>
      </c>
      <c r="G680">
        <v>2</v>
      </c>
      <c r="H680">
        <v>21.19</v>
      </c>
      <c r="I680">
        <v>70</v>
      </c>
      <c r="J680" s="2">
        <v>15</v>
      </c>
      <c r="K680">
        <v>14</v>
      </c>
      <c r="L680">
        <v>0.1</v>
      </c>
      <c r="M680" s="3">
        <f>Table_orders[[#This Row],[order_details.unitPrice]]*Table_orders[[#This Row],[order_details.quantity]]</f>
        <v>210</v>
      </c>
      <c r="N680" t="s">
        <v>572</v>
      </c>
      <c r="O680" t="s">
        <v>557</v>
      </c>
      <c r="P680" t="s">
        <v>558</v>
      </c>
      <c r="Q680">
        <v>15</v>
      </c>
      <c r="R680">
        <v>0</v>
      </c>
      <c r="S680">
        <v>1</v>
      </c>
      <c r="T680" t="s">
        <v>414</v>
      </c>
      <c r="U680" t="s">
        <v>28</v>
      </c>
      <c r="V680" t="s">
        <v>43</v>
      </c>
      <c r="W680" t="s">
        <v>44</v>
      </c>
      <c r="X680">
        <v>5</v>
      </c>
      <c r="Y680" t="s">
        <v>196</v>
      </c>
      <c r="Z680" t="s">
        <v>197</v>
      </c>
      <c r="AA680" t="s">
        <v>96</v>
      </c>
      <c r="AB680" t="s">
        <v>198</v>
      </c>
      <c r="AC680" t="s">
        <v>30</v>
      </c>
      <c r="AD680" t="s">
        <v>3</v>
      </c>
      <c r="AE680" t="s">
        <v>4</v>
      </c>
    </row>
    <row r="681" spans="1:31" x14ac:dyDescent="0.25">
      <c r="A681">
        <v>10507</v>
      </c>
      <c r="B681" t="s">
        <v>37</v>
      </c>
      <c r="C681">
        <v>7</v>
      </c>
      <c r="D681" s="1">
        <v>41744</v>
      </c>
      <c r="E681" s="1">
        <v>41772</v>
      </c>
      <c r="F681" s="1">
        <v>41751</v>
      </c>
      <c r="G681">
        <v>1</v>
      </c>
      <c r="H681">
        <v>47.45</v>
      </c>
      <c r="I681">
        <v>43</v>
      </c>
      <c r="J681" s="2">
        <v>46</v>
      </c>
      <c r="K681">
        <v>15</v>
      </c>
      <c r="L681">
        <v>0.15</v>
      </c>
      <c r="M681" s="3">
        <f>Table_orders[[#This Row],[order_details.unitPrice]]*Table_orders[[#This Row],[order_details.quantity]]</f>
        <v>690</v>
      </c>
      <c r="N681" t="s">
        <v>571</v>
      </c>
      <c r="O681" t="s">
        <v>505</v>
      </c>
      <c r="P681" t="s">
        <v>506</v>
      </c>
      <c r="Q681">
        <v>46</v>
      </c>
      <c r="R681">
        <v>0</v>
      </c>
      <c r="S681">
        <v>1</v>
      </c>
      <c r="T681" t="s">
        <v>412</v>
      </c>
      <c r="U681" t="s">
        <v>28</v>
      </c>
      <c r="V681" t="s">
        <v>43</v>
      </c>
      <c r="W681" t="s">
        <v>44</v>
      </c>
      <c r="X681">
        <v>5</v>
      </c>
      <c r="Y681" t="s">
        <v>38</v>
      </c>
      <c r="Z681" t="s">
        <v>39</v>
      </c>
      <c r="AA681" t="s">
        <v>34</v>
      </c>
      <c r="AB681" t="s">
        <v>35</v>
      </c>
      <c r="AC681" t="s">
        <v>36</v>
      </c>
      <c r="AD681" t="s">
        <v>3</v>
      </c>
      <c r="AE681" t="s">
        <v>4</v>
      </c>
    </row>
    <row r="682" spans="1:31" x14ac:dyDescent="0.25">
      <c r="A682">
        <v>10507</v>
      </c>
      <c r="B682" t="s">
        <v>37</v>
      </c>
      <c r="C682">
        <v>7</v>
      </c>
      <c r="D682" s="1">
        <v>41744</v>
      </c>
      <c r="E682" s="1">
        <v>41772</v>
      </c>
      <c r="F682" s="1">
        <v>41751</v>
      </c>
      <c r="G682">
        <v>1</v>
      </c>
      <c r="H682">
        <v>47.45</v>
      </c>
      <c r="I682">
        <v>48</v>
      </c>
      <c r="J682" s="2">
        <v>12.75</v>
      </c>
      <c r="K682">
        <v>15</v>
      </c>
      <c r="L682">
        <v>0.15</v>
      </c>
      <c r="M682" s="3">
        <f>Table_orders[[#This Row],[order_details.unitPrice]]*Table_orders[[#This Row],[order_details.quantity]]</f>
        <v>191.25</v>
      </c>
      <c r="N682" t="s">
        <v>571</v>
      </c>
      <c r="O682" t="s">
        <v>515</v>
      </c>
      <c r="P682" t="s">
        <v>516</v>
      </c>
      <c r="Q682">
        <v>12.75</v>
      </c>
      <c r="R682">
        <v>0</v>
      </c>
      <c r="S682">
        <v>3</v>
      </c>
      <c r="T682" t="s">
        <v>412</v>
      </c>
      <c r="U682" t="s">
        <v>28</v>
      </c>
      <c r="V682" t="s">
        <v>43</v>
      </c>
      <c r="W682" t="s">
        <v>44</v>
      </c>
      <c r="X682">
        <v>5</v>
      </c>
      <c r="Y682" t="s">
        <v>38</v>
      </c>
      <c r="Z682" t="s">
        <v>39</v>
      </c>
      <c r="AA682" t="s">
        <v>34</v>
      </c>
      <c r="AB682" t="s">
        <v>35</v>
      </c>
      <c r="AC682" t="s">
        <v>36</v>
      </c>
      <c r="AD682" t="s">
        <v>7</v>
      </c>
      <c r="AE682" t="s">
        <v>8</v>
      </c>
    </row>
    <row r="683" spans="1:31" x14ac:dyDescent="0.25">
      <c r="A683">
        <v>10508</v>
      </c>
      <c r="B683" t="s">
        <v>262</v>
      </c>
      <c r="C683">
        <v>1</v>
      </c>
      <c r="D683" s="1">
        <v>41745</v>
      </c>
      <c r="E683" s="1">
        <v>41773</v>
      </c>
      <c r="F683" s="1">
        <v>41772</v>
      </c>
      <c r="G683">
        <v>2</v>
      </c>
      <c r="H683">
        <v>4.99</v>
      </c>
      <c r="I683">
        <v>13</v>
      </c>
      <c r="J683" s="2">
        <v>6</v>
      </c>
      <c r="K683">
        <v>10</v>
      </c>
      <c r="L683">
        <v>0</v>
      </c>
      <c r="M683" s="3">
        <f>Table_orders[[#This Row],[order_details.unitPrice]]*Table_orders[[#This Row],[order_details.quantity]]</f>
        <v>60</v>
      </c>
      <c r="N683" t="s">
        <v>572</v>
      </c>
      <c r="O683" t="s">
        <v>447</v>
      </c>
      <c r="P683" t="s">
        <v>448</v>
      </c>
      <c r="Q683">
        <v>6</v>
      </c>
      <c r="R683">
        <v>0</v>
      </c>
      <c r="S683">
        <v>8</v>
      </c>
      <c r="T683" t="s">
        <v>404</v>
      </c>
      <c r="U683" t="s">
        <v>28</v>
      </c>
      <c r="V683" t="s">
        <v>405</v>
      </c>
      <c r="W683" t="s">
        <v>168</v>
      </c>
      <c r="X683">
        <v>8</v>
      </c>
      <c r="Y683" t="s">
        <v>263</v>
      </c>
      <c r="Z683" t="s">
        <v>264</v>
      </c>
      <c r="AA683" t="s">
        <v>34</v>
      </c>
      <c r="AB683" t="s">
        <v>265</v>
      </c>
      <c r="AC683" t="s">
        <v>30</v>
      </c>
      <c r="AD683" t="s">
        <v>17</v>
      </c>
      <c r="AE683" t="s">
        <v>18</v>
      </c>
    </row>
    <row r="684" spans="1:31" x14ac:dyDescent="0.25">
      <c r="A684">
        <v>10508</v>
      </c>
      <c r="B684" t="s">
        <v>262</v>
      </c>
      <c r="C684">
        <v>1</v>
      </c>
      <c r="D684" s="1">
        <v>41745</v>
      </c>
      <c r="E684" s="1">
        <v>41773</v>
      </c>
      <c r="F684" s="1">
        <v>41772</v>
      </c>
      <c r="G684">
        <v>2</v>
      </c>
      <c r="H684">
        <v>4.99</v>
      </c>
      <c r="I684">
        <v>39</v>
      </c>
      <c r="J684" s="2">
        <v>18</v>
      </c>
      <c r="K684">
        <v>10</v>
      </c>
      <c r="L684">
        <v>0</v>
      </c>
      <c r="M684" s="3">
        <f>Table_orders[[#This Row],[order_details.unitPrice]]*Table_orders[[#This Row],[order_details.quantity]]</f>
        <v>180</v>
      </c>
      <c r="N684" t="s">
        <v>572</v>
      </c>
      <c r="O684" t="s">
        <v>497</v>
      </c>
      <c r="P684" t="s">
        <v>498</v>
      </c>
      <c r="Q684">
        <v>18</v>
      </c>
      <c r="R684">
        <v>0</v>
      </c>
      <c r="S684">
        <v>1</v>
      </c>
      <c r="T684" t="s">
        <v>404</v>
      </c>
      <c r="U684" t="s">
        <v>28</v>
      </c>
      <c r="V684" t="s">
        <v>405</v>
      </c>
      <c r="W684" t="s">
        <v>168</v>
      </c>
      <c r="X684">
        <v>8</v>
      </c>
      <c r="Y684" t="s">
        <v>263</v>
      </c>
      <c r="Z684" t="s">
        <v>264</v>
      </c>
      <c r="AA684" t="s">
        <v>34</v>
      </c>
      <c r="AB684" t="s">
        <v>265</v>
      </c>
      <c r="AC684" t="s">
        <v>30</v>
      </c>
      <c r="AD684" t="s">
        <v>3</v>
      </c>
      <c r="AE684" t="s">
        <v>4</v>
      </c>
    </row>
    <row r="685" spans="1:31" x14ac:dyDescent="0.25">
      <c r="A685">
        <v>10509</v>
      </c>
      <c r="B685" t="s">
        <v>51</v>
      </c>
      <c r="C685">
        <v>4</v>
      </c>
      <c r="D685" s="1">
        <v>41746</v>
      </c>
      <c r="E685" s="1">
        <v>41774</v>
      </c>
      <c r="F685" s="1">
        <v>41758</v>
      </c>
      <c r="G685">
        <v>1</v>
      </c>
      <c r="H685">
        <v>0.15</v>
      </c>
      <c r="I685">
        <v>28</v>
      </c>
      <c r="J685" s="2">
        <v>45.6</v>
      </c>
      <c r="K685">
        <v>3</v>
      </c>
      <c r="L685">
        <v>0</v>
      </c>
      <c r="M685" s="3">
        <f>Table_orders[[#This Row],[order_details.unitPrice]]*Table_orders[[#This Row],[order_details.quantity]]</f>
        <v>136.80000000000001</v>
      </c>
      <c r="N685" t="s">
        <v>571</v>
      </c>
      <c r="O685" t="s">
        <v>477</v>
      </c>
      <c r="P685" t="s">
        <v>478</v>
      </c>
      <c r="Q685">
        <v>45.6</v>
      </c>
      <c r="R685">
        <v>1</v>
      </c>
      <c r="S685">
        <v>7</v>
      </c>
      <c r="T685" t="s">
        <v>409</v>
      </c>
      <c r="U685" t="s">
        <v>28</v>
      </c>
      <c r="V685" t="s">
        <v>405</v>
      </c>
      <c r="W685" t="s">
        <v>168</v>
      </c>
      <c r="X685">
        <v>8</v>
      </c>
      <c r="Y685" t="s">
        <v>52</v>
      </c>
      <c r="Z685" t="s">
        <v>53</v>
      </c>
      <c r="AA685" t="s">
        <v>28</v>
      </c>
      <c r="AB685" t="s">
        <v>54</v>
      </c>
      <c r="AC685" t="s">
        <v>30</v>
      </c>
      <c r="AD685" t="s">
        <v>15</v>
      </c>
      <c r="AE685" t="s">
        <v>16</v>
      </c>
    </row>
    <row r="686" spans="1:31" x14ac:dyDescent="0.25">
      <c r="A686">
        <v>10510</v>
      </c>
      <c r="B686" t="s">
        <v>317</v>
      </c>
      <c r="C686">
        <v>6</v>
      </c>
      <c r="D686" s="1">
        <v>41747</v>
      </c>
      <c r="E686" s="1">
        <v>41775</v>
      </c>
      <c r="F686" s="1">
        <v>41757</v>
      </c>
      <c r="G686">
        <v>3</v>
      </c>
      <c r="H686">
        <v>367.63</v>
      </c>
      <c r="I686">
        <v>29</v>
      </c>
      <c r="J686" s="2">
        <v>123.79</v>
      </c>
      <c r="K686">
        <v>36</v>
      </c>
      <c r="L686">
        <v>0</v>
      </c>
      <c r="M686" s="3">
        <f>Table_orders[[#This Row],[order_details.unitPrice]]*Table_orders[[#This Row],[order_details.quantity]]</f>
        <v>4456.4400000000005</v>
      </c>
      <c r="N686" t="s">
        <v>573</v>
      </c>
      <c r="O686" t="s">
        <v>479</v>
      </c>
      <c r="P686" t="s">
        <v>480</v>
      </c>
      <c r="Q686">
        <v>123.79</v>
      </c>
      <c r="R686">
        <v>1</v>
      </c>
      <c r="S686">
        <v>6</v>
      </c>
      <c r="T686" t="s">
        <v>411</v>
      </c>
      <c r="U686" t="s">
        <v>28</v>
      </c>
      <c r="V686" t="s">
        <v>43</v>
      </c>
      <c r="W686" t="s">
        <v>44</v>
      </c>
      <c r="X686">
        <v>5</v>
      </c>
      <c r="Y686" t="s">
        <v>318</v>
      </c>
      <c r="Z686" t="s">
        <v>319</v>
      </c>
      <c r="AA686" t="s">
        <v>28</v>
      </c>
      <c r="AB686" t="s">
        <v>320</v>
      </c>
      <c r="AC686" t="s">
        <v>168</v>
      </c>
      <c r="AD686" t="s">
        <v>13</v>
      </c>
      <c r="AE686" t="s">
        <v>14</v>
      </c>
    </row>
    <row r="687" spans="1:31" x14ac:dyDescent="0.25">
      <c r="A687">
        <v>10510</v>
      </c>
      <c r="B687" t="s">
        <v>317</v>
      </c>
      <c r="C687">
        <v>6</v>
      </c>
      <c r="D687" s="1">
        <v>41747</v>
      </c>
      <c r="E687" s="1">
        <v>41775</v>
      </c>
      <c r="F687" s="1">
        <v>41757</v>
      </c>
      <c r="G687">
        <v>3</v>
      </c>
      <c r="H687">
        <v>367.63</v>
      </c>
      <c r="I687">
        <v>75</v>
      </c>
      <c r="J687" s="2">
        <v>7.75</v>
      </c>
      <c r="K687">
        <v>36</v>
      </c>
      <c r="L687">
        <v>0.1</v>
      </c>
      <c r="M687" s="3">
        <f>Table_orders[[#This Row],[order_details.unitPrice]]*Table_orders[[#This Row],[order_details.quantity]]</f>
        <v>279</v>
      </c>
      <c r="N687" t="s">
        <v>573</v>
      </c>
      <c r="O687" t="s">
        <v>564</v>
      </c>
      <c r="P687" t="s">
        <v>565</v>
      </c>
      <c r="Q687">
        <v>7.75</v>
      </c>
      <c r="R687">
        <v>0</v>
      </c>
      <c r="S687">
        <v>1</v>
      </c>
      <c r="T687" t="s">
        <v>411</v>
      </c>
      <c r="U687" t="s">
        <v>28</v>
      </c>
      <c r="V687" t="s">
        <v>43</v>
      </c>
      <c r="W687" t="s">
        <v>44</v>
      </c>
      <c r="X687">
        <v>5</v>
      </c>
      <c r="Y687" t="s">
        <v>318</v>
      </c>
      <c r="Z687" t="s">
        <v>319</v>
      </c>
      <c r="AA687" t="s">
        <v>28</v>
      </c>
      <c r="AB687" t="s">
        <v>320</v>
      </c>
      <c r="AC687" t="s">
        <v>168</v>
      </c>
      <c r="AD687" t="s">
        <v>3</v>
      </c>
      <c r="AE687" t="s">
        <v>4</v>
      </c>
    </row>
    <row r="688" spans="1:31" x14ac:dyDescent="0.25">
      <c r="A688">
        <v>10511</v>
      </c>
      <c r="B688" t="s">
        <v>66</v>
      </c>
      <c r="C688">
        <v>4</v>
      </c>
      <c r="D688" s="1">
        <v>41747</v>
      </c>
      <c r="E688" s="1">
        <v>41775</v>
      </c>
      <c r="F688" s="1">
        <v>41750</v>
      </c>
      <c r="G688">
        <v>3</v>
      </c>
      <c r="H688">
        <v>350.64</v>
      </c>
      <c r="I688">
        <v>4</v>
      </c>
      <c r="J688" s="2">
        <v>22</v>
      </c>
      <c r="K688">
        <v>50</v>
      </c>
      <c r="L688">
        <v>0.15</v>
      </c>
      <c r="M688" s="3">
        <f>Table_orders[[#This Row],[order_details.unitPrice]]*Table_orders[[#This Row],[order_details.quantity]]</f>
        <v>1100</v>
      </c>
      <c r="N688" t="s">
        <v>573</v>
      </c>
      <c r="O688" t="s">
        <v>429</v>
      </c>
      <c r="P688" t="s">
        <v>430</v>
      </c>
      <c r="Q688">
        <v>22</v>
      </c>
      <c r="R688">
        <v>0</v>
      </c>
      <c r="S688">
        <v>2</v>
      </c>
      <c r="T688" t="s">
        <v>409</v>
      </c>
      <c r="U688" t="s">
        <v>28</v>
      </c>
      <c r="V688" t="s">
        <v>405</v>
      </c>
      <c r="W688" t="s">
        <v>168</v>
      </c>
      <c r="X688">
        <v>8</v>
      </c>
      <c r="Y688" t="s">
        <v>67</v>
      </c>
      <c r="Z688" t="s">
        <v>68</v>
      </c>
      <c r="AA688" t="s">
        <v>34</v>
      </c>
      <c r="AB688" t="s">
        <v>69</v>
      </c>
      <c r="AC688" t="s">
        <v>60</v>
      </c>
      <c r="AD688" t="s">
        <v>5</v>
      </c>
      <c r="AE688" t="s">
        <v>6</v>
      </c>
    </row>
    <row r="689" spans="1:31" x14ac:dyDescent="0.25">
      <c r="A689">
        <v>10511</v>
      </c>
      <c r="B689" t="s">
        <v>66</v>
      </c>
      <c r="C689">
        <v>4</v>
      </c>
      <c r="D689" s="1">
        <v>41747</v>
      </c>
      <c r="E689" s="1">
        <v>41775</v>
      </c>
      <c r="F689" s="1">
        <v>41750</v>
      </c>
      <c r="G689">
        <v>3</v>
      </c>
      <c r="H689">
        <v>350.64</v>
      </c>
      <c r="I689">
        <v>7</v>
      </c>
      <c r="J689" s="2">
        <v>30</v>
      </c>
      <c r="K689">
        <v>50</v>
      </c>
      <c r="L689">
        <v>0.15</v>
      </c>
      <c r="M689" s="3">
        <f>Table_orders[[#This Row],[order_details.unitPrice]]*Table_orders[[#This Row],[order_details.quantity]]</f>
        <v>1500</v>
      </c>
      <c r="N689" t="s">
        <v>573</v>
      </c>
      <c r="O689" t="s">
        <v>435</v>
      </c>
      <c r="P689" t="s">
        <v>436</v>
      </c>
      <c r="Q689">
        <v>30</v>
      </c>
      <c r="R689">
        <v>0</v>
      </c>
      <c r="S689">
        <v>7</v>
      </c>
      <c r="T689" t="s">
        <v>409</v>
      </c>
      <c r="U689" t="s">
        <v>28</v>
      </c>
      <c r="V689" t="s">
        <v>405</v>
      </c>
      <c r="W689" t="s">
        <v>168</v>
      </c>
      <c r="X689">
        <v>8</v>
      </c>
      <c r="Y689" t="s">
        <v>67</v>
      </c>
      <c r="Z689" t="s">
        <v>68</v>
      </c>
      <c r="AA689" t="s">
        <v>34</v>
      </c>
      <c r="AB689" t="s">
        <v>69</v>
      </c>
      <c r="AC689" t="s">
        <v>60</v>
      </c>
      <c r="AD689" t="s">
        <v>15</v>
      </c>
      <c r="AE689" t="s">
        <v>16</v>
      </c>
    </row>
    <row r="690" spans="1:31" x14ac:dyDescent="0.25">
      <c r="A690">
        <v>10511</v>
      </c>
      <c r="B690" t="s">
        <v>66</v>
      </c>
      <c r="C690">
        <v>4</v>
      </c>
      <c r="D690" s="1">
        <v>41747</v>
      </c>
      <c r="E690" s="1">
        <v>41775</v>
      </c>
      <c r="F690" s="1">
        <v>41750</v>
      </c>
      <c r="G690">
        <v>3</v>
      </c>
      <c r="H690">
        <v>350.64</v>
      </c>
      <c r="I690">
        <v>8</v>
      </c>
      <c r="J690" s="2">
        <v>40</v>
      </c>
      <c r="K690">
        <v>10</v>
      </c>
      <c r="L690">
        <v>0.15</v>
      </c>
      <c r="M690" s="3">
        <f>Table_orders[[#This Row],[order_details.unitPrice]]*Table_orders[[#This Row],[order_details.quantity]]</f>
        <v>400</v>
      </c>
      <c r="N690" t="s">
        <v>573</v>
      </c>
      <c r="O690" t="s">
        <v>437</v>
      </c>
      <c r="P690" t="s">
        <v>438</v>
      </c>
      <c r="Q690">
        <v>40</v>
      </c>
      <c r="R690">
        <v>0</v>
      </c>
      <c r="S690">
        <v>2</v>
      </c>
      <c r="T690" t="s">
        <v>409</v>
      </c>
      <c r="U690" t="s">
        <v>28</v>
      </c>
      <c r="V690" t="s">
        <v>405</v>
      </c>
      <c r="W690" t="s">
        <v>168</v>
      </c>
      <c r="X690">
        <v>8</v>
      </c>
      <c r="Y690" t="s">
        <v>67</v>
      </c>
      <c r="Z690" t="s">
        <v>68</v>
      </c>
      <c r="AA690" t="s">
        <v>34</v>
      </c>
      <c r="AB690" t="s">
        <v>69</v>
      </c>
      <c r="AC690" t="s">
        <v>60</v>
      </c>
      <c r="AD690" t="s">
        <v>5</v>
      </c>
      <c r="AE690" t="s">
        <v>6</v>
      </c>
    </row>
    <row r="691" spans="1:31" x14ac:dyDescent="0.25">
      <c r="A691">
        <v>10512</v>
      </c>
      <c r="B691" t="s">
        <v>119</v>
      </c>
      <c r="C691">
        <v>7</v>
      </c>
      <c r="D691" s="1">
        <v>41750</v>
      </c>
      <c r="E691" s="1">
        <v>41778</v>
      </c>
      <c r="F691" s="1">
        <v>41753</v>
      </c>
      <c r="G691">
        <v>2</v>
      </c>
      <c r="H691">
        <v>3.53</v>
      </c>
      <c r="I691">
        <v>24</v>
      </c>
      <c r="J691" s="2">
        <v>4.5</v>
      </c>
      <c r="K691">
        <v>10</v>
      </c>
      <c r="L691">
        <v>0.15</v>
      </c>
      <c r="M691" s="3">
        <f>Table_orders[[#This Row],[order_details.unitPrice]]*Table_orders[[#This Row],[order_details.quantity]]</f>
        <v>45</v>
      </c>
      <c r="N691" t="s">
        <v>572</v>
      </c>
      <c r="O691" t="s">
        <v>469</v>
      </c>
      <c r="P691" t="s">
        <v>470</v>
      </c>
      <c r="Q691">
        <v>4.5</v>
      </c>
      <c r="R691">
        <v>1</v>
      </c>
      <c r="S691">
        <v>1</v>
      </c>
      <c r="T691" t="s">
        <v>412</v>
      </c>
      <c r="U691" t="s">
        <v>28</v>
      </c>
      <c r="V691" t="s">
        <v>43</v>
      </c>
      <c r="W691" t="s">
        <v>44</v>
      </c>
      <c r="X691">
        <v>5</v>
      </c>
      <c r="Y691" t="s">
        <v>120</v>
      </c>
      <c r="Z691" t="s">
        <v>121</v>
      </c>
      <c r="AA691" t="s">
        <v>122</v>
      </c>
      <c r="AB691" t="s">
        <v>97</v>
      </c>
      <c r="AC691" t="s">
        <v>98</v>
      </c>
      <c r="AD691" t="s">
        <v>3</v>
      </c>
      <c r="AE691" t="s">
        <v>4</v>
      </c>
    </row>
    <row r="692" spans="1:31" x14ac:dyDescent="0.25">
      <c r="A692">
        <v>10512</v>
      </c>
      <c r="B692" t="s">
        <v>119</v>
      </c>
      <c r="C692">
        <v>7</v>
      </c>
      <c r="D692" s="1">
        <v>41750</v>
      </c>
      <c r="E692" s="1">
        <v>41778</v>
      </c>
      <c r="F692" s="1">
        <v>41753</v>
      </c>
      <c r="G692">
        <v>2</v>
      </c>
      <c r="H692">
        <v>3.53</v>
      </c>
      <c r="I692">
        <v>46</v>
      </c>
      <c r="J692" s="2">
        <v>12</v>
      </c>
      <c r="K692">
        <v>9</v>
      </c>
      <c r="L692">
        <v>0.15</v>
      </c>
      <c r="M692" s="3">
        <f>Table_orders[[#This Row],[order_details.unitPrice]]*Table_orders[[#This Row],[order_details.quantity]]</f>
        <v>108</v>
      </c>
      <c r="N692" t="s">
        <v>572</v>
      </c>
      <c r="O692" t="s">
        <v>511</v>
      </c>
      <c r="P692" t="s">
        <v>512</v>
      </c>
      <c r="Q692">
        <v>12</v>
      </c>
      <c r="R692">
        <v>0</v>
      </c>
      <c r="S692">
        <v>8</v>
      </c>
      <c r="T692" t="s">
        <v>412</v>
      </c>
      <c r="U692" t="s">
        <v>28</v>
      </c>
      <c r="V692" t="s">
        <v>43</v>
      </c>
      <c r="W692" t="s">
        <v>44</v>
      </c>
      <c r="X692">
        <v>5</v>
      </c>
      <c r="Y692" t="s">
        <v>120</v>
      </c>
      <c r="Z692" t="s">
        <v>121</v>
      </c>
      <c r="AA692" t="s">
        <v>122</v>
      </c>
      <c r="AB692" t="s">
        <v>97</v>
      </c>
      <c r="AC692" t="s">
        <v>98</v>
      </c>
      <c r="AD692" t="s">
        <v>17</v>
      </c>
      <c r="AE692" t="s">
        <v>18</v>
      </c>
    </row>
    <row r="693" spans="1:31" x14ac:dyDescent="0.25">
      <c r="A693">
        <v>10512</v>
      </c>
      <c r="B693" t="s">
        <v>119</v>
      </c>
      <c r="C693">
        <v>7</v>
      </c>
      <c r="D693" s="1">
        <v>41750</v>
      </c>
      <c r="E693" s="1">
        <v>41778</v>
      </c>
      <c r="F693" s="1">
        <v>41753</v>
      </c>
      <c r="G693">
        <v>2</v>
      </c>
      <c r="H693">
        <v>3.53</v>
      </c>
      <c r="I693">
        <v>47</v>
      </c>
      <c r="J693" s="2">
        <v>9.5</v>
      </c>
      <c r="K693">
        <v>6</v>
      </c>
      <c r="L693">
        <v>0.15</v>
      </c>
      <c r="M693" s="3">
        <f>Table_orders[[#This Row],[order_details.unitPrice]]*Table_orders[[#This Row],[order_details.quantity]]</f>
        <v>57</v>
      </c>
      <c r="N693" t="s">
        <v>572</v>
      </c>
      <c r="O693" t="s">
        <v>513</v>
      </c>
      <c r="P693" t="s">
        <v>514</v>
      </c>
      <c r="Q693">
        <v>9.5</v>
      </c>
      <c r="R693">
        <v>0</v>
      </c>
      <c r="S693">
        <v>3</v>
      </c>
      <c r="T693" t="s">
        <v>412</v>
      </c>
      <c r="U693" t="s">
        <v>28</v>
      </c>
      <c r="V693" t="s">
        <v>43</v>
      </c>
      <c r="W693" t="s">
        <v>44</v>
      </c>
      <c r="X693">
        <v>5</v>
      </c>
      <c r="Y693" t="s">
        <v>120</v>
      </c>
      <c r="Z693" t="s">
        <v>121</v>
      </c>
      <c r="AA693" t="s">
        <v>122</v>
      </c>
      <c r="AB693" t="s">
        <v>97</v>
      </c>
      <c r="AC693" t="s">
        <v>98</v>
      </c>
      <c r="AD693" t="s">
        <v>7</v>
      </c>
      <c r="AE693" t="s">
        <v>8</v>
      </c>
    </row>
    <row r="694" spans="1:31" x14ac:dyDescent="0.25">
      <c r="A694">
        <v>10512</v>
      </c>
      <c r="B694" t="s">
        <v>119</v>
      </c>
      <c r="C694">
        <v>7</v>
      </c>
      <c r="D694" s="1">
        <v>41750</v>
      </c>
      <c r="E694" s="1">
        <v>41778</v>
      </c>
      <c r="F694" s="1">
        <v>41753</v>
      </c>
      <c r="G694">
        <v>2</v>
      </c>
      <c r="H694">
        <v>3.53</v>
      </c>
      <c r="I694">
        <v>60</v>
      </c>
      <c r="J694" s="2">
        <v>34</v>
      </c>
      <c r="K694">
        <v>12</v>
      </c>
      <c r="L694">
        <v>0.15</v>
      </c>
      <c r="M694" s="3">
        <f>Table_orders[[#This Row],[order_details.unitPrice]]*Table_orders[[#This Row],[order_details.quantity]]</f>
        <v>408</v>
      </c>
      <c r="N694" t="s">
        <v>572</v>
      </c>
      <c r="O694" t="s">
        <v>538</v>
      </c>
      <c r="P694" t="s">
        <v>539</v>
      </c>
      <c r="Q694">
        <v>34</v>
      </c>
      <c r="R694">
        <v>0</v>
      </c>
      <c r="S694">
        <v>4</v>
      </c>
      <c r="T694" t="s">
        <v>412</v>
      </c>
      <c r="U694" t="s">
        <v>28</v>
      </c>
      <c r="V694" t="s">
        <v>43</v>
      </c>
      <c r="W694" t="s">
        <v>44</v>
      </c>
      <c r="X694">
        <v>5</v>
      </c>
      <c r="Y694" t="s">
        <v>120</v>
      </c>
      <c r="Z694" t="s">
        <v>121</v>
      </c>
      <c r="AA694" t="s">
        <v>122</v>
      </c>
      <c r="AB694" t="s">
        <v>97</v>
      </c>
      <c r="AC694" t="s">
        <v>98</v>
      </c>
      <c r="AD694" t="s">
        <v>9</v>
      </c>
      <c r="AE694" t="s">
        <v>10</v>
      </c>
    </row>
    <row r="695" spans="1:31" x14ac:dyDescent="0.25">
      <c r="A695">
        <v>10513</v>
      </c>
      <c r="B695" t="s">
        <v>373</v>
      </c>
      <c r="C695">
        <v>7</v>
      </c>
      <c r="D695" s="1">
        <v>41751</v>
      </c>
      <c r="E695" s="1">
        <v>41793</v>
      </c>
      <c r="F695" s="1">
        <v>41757</v>
      </c>
      <c r="G695">
        <v>1</v>
      </c>
      <c r="H695">
        <v>105.65</v>
      </c>
      <c r="I695">
        <v>21</v>
      </c>
      <c r="J695" s="2">
        <v>10</v>
      </c>
      <c r="K695">
        <v>40</v>
      </c>
      <c r="L695">
        <v>0.2</v>
      </c>
      <c r="M695" s="3">
        <f>Table_orders[[#This Row],[order_details.unitPrice]]*Table_orders[[#This Row],[order_details.quantity]]</f>
        <v>400</v>
      </c>
      <c r="N695" t="s">
        <v>571</v>
      </c>
      <c r="O695" t="s">
        <v>463</v>
      </c>
      <c r="P695" t="s">
        <v>464</v>
      </c>
      <c r="Q695">
        <v>10</v>
      </c>
      <c r="R695">
        <v>0</v>
      </c>
      <c r="S695">
        <v>3</v>
      </c>
      <c r="T695" t="s">
        <v>412</v>
      </c>
      <c r="U695" t="s">
        <v>28</v>
      </c>
      <c r="V695" t="s">
        <v>43</v>
      </c>
      <c r="W695" t="s">
        <v>44</v>
      </c>
      <c r="X695">
        <v>5</v>
      </c>
      <c r="Y695" t="s">
        <v>374</v>
      </c>
      <c r="Z695" t="s">
        <v>375</v>
      </c>
      <c r="AA695" t="s">
        <v>28</v>
      </c>
      <c r="AB695" t="s">
        <v>376</v>
      </c>
      <c r="AC695" t="s">
        <v>30</v>
      </c>
      <c r="AD695" t="s">
        <v>7</v>
      </c>
      <c r="AE695" t="s">
        <v>8</v>
      </c>
    </row>
    <row r="696" spans="1:31" x14ac:dyDescent="0.25">
      <c r="A696">
        <v>10513</v>
      </c>
      <c r="B696" t="s">
        <v>373</v>
      </c>
      <c r="C696">
        <v>7</v>
      </c>
      <c r="D696" s="1">
        <v>41751</v>
      </c>
      <c r="E696" s="1">
        <v>41793</v>
      </c>
      <c r="F696" s="1">
        <v>41757</v>
      </c>
      <c r="G696">
        <v>1</v>
      </c>
      <c r="H696">
        <v>105.65</v>
      </c>
      <c r="I696">
        <v>32</v>
      </c>
      <c r="J696" s="2">
        <v>32</v>
      </c>
      <c r="K696">
        <v>50</v>
      </c>
      <c r="L696">
        <v>0.2</v>
      </c>
      <c r="M696" s="3">
        <f>Table_orders[[#This Row],[order_details.unitPrice]]*Table_orders[[#This Row],[order_details.quantity]]</f>
        <v>1600</v>
      </c>
      <c r="N696" t="s">
        <v>571</v>
      </c>
      <c r="O696" t="s">
        <v>485</v>
      </c>
      <c r="P696" t="s">
        <v>486</v>
      </c>
      <c r="Q696">
        <v>32</v>
      </c>
      <c r="R696">
        <v>0</v>
      </c>
      <c r="S696">
        <v>4</v>
      </c>
      <c r="T696" t="s">
        <v>412</v>
      </c>
      <c r="U696" t="s">
        <v>28</v>
      </c>
      <c r="V696" t="s">
        <v>43</v>
      </c>
      <c r="W696" t="s">
        <v>44</v>
      </c>
      <c r="X696">
        <v>5</v>
      </c>
      <c r="Y696" t="s">
        <v>374</v>
      </c>
      <c r="Z696" t="s">
        <v>375</v>
      </c>
      <c r="AA696" t="s">
        <v>28</v>
      </c>
      <c r="AB696" t="s">
        <v>376</v>
      </c>
      <c r="AC696" t="s">
        <v>30</v>
      </c>
      <c r="AD696" t="s">
        <v>9</v>
      </c>
      <c r="AE696" t="s">
        <v>10</v>
      </c>
    </row>
    <row r="697" spans="1:31" x14ac:dyDescent="0.25">
      <c r="A697">
        <v>10513</v>
      </c>
      <c r="B697" t="s">
        <v>373</v>
      </c>
      <c r="C697">
        <v>7</v>
      </c>
      <c r="D697" s="1">
        <v>41751</v>
      </c>
      <c r="E697" s="1">
        <v>41793</v>
      </c>
      <c r="F697" s="1">
        <v>41757</v>
      </c>
      <c r="G697">
        <v>1</v>
      </c>
      <c r="H697">
        <v>105.65</v>
      </c>
      <c r="I697">
        <v>61</v>
      </c>
      <c r="J697" s="2">
        <v>28.5</v>
      </c>
      <c r="K697">
        <v>15</v>
      </c>
      <c r="L697">
        <v>0.2</v>
      </c>
      <c r="M697" s="3">
        <f>Table_orders[[#This Row],[order_details.unitPrice]]*Table_orders[[#This Row],[order_details.quantity]]</f>
        <v>427.5</v>
      </c>
      <c r="N697" t="s">
        <v>571</v>
      </c>
      <c r="O697" t="s">
        <v>540</v>
      </c>
      <c r="P697" t="s">
        <v>541</v>
      </c>
      <c r="Q697">
        <v>28.5</v>
      </c>
      <c r="R697">
        <v>0</v>
      </c>
      <c r="S697">
        <v>2</v>
      </c>
      <c r="T697" t="s">
        <v>412</v>
      </c>
      <c r="U697" t="s">
        <v>28</v>
      </c>
      <c r="V697" t="s">
        <v>43</v>
      </c>
      <c r="W697" t="s">
        <v>44</v>
      </c>
      <c r="X697">
        <v>5</v>
      </c>
      <c r="Y697" t="s">
        <v>374</v>
      </c>
      <c r="Z697" t="s">
        <v>375</v>
      </c>
      <c r="AA697" t="s">
        <v>28</v>
      </c>
      <c r="AB697" t="s">
        <v>376</v>
      </c>
      <c r="AC697" t="s">
        <v>30</v>
      </c>
      <c r="AD697" t="s">
        <v>5</v>
      </c>
      <c r="AE697" t="s">
        <v>6</v>
      </c>
    </row>
    <row r="698" spans="1:31" x14ac:dyDescent="0.25">
      <c r="A698">
        <v>10514</v>
      </c>
      <c r="B698" t="s">
        <v>113</v>
      </c>
      <c r="C698">
        <v>3</v>
      </c>
      <c r="D698" s="1">
        <v>41751</v>
      </c>
      <c r="E698" s="1">
        <v>41779</v>
      </c>
      <c r="F698" s="1">
        <v>41775</v>
      </c>
      <c r="G698">
        <v>2</v>
      </c>
      <c r="H698">
        <v>789.95</v>
      </c>
      <c r="I698">
        <v>20</v>
      </c>
      <c r="J698" s="2">
        <v>81</v>
      </c>
      <c r="K698">
        <v>39</v>
      </c>
      <c r="L698">
        <v>0</v>
      </c>
      <c r="M698" s="3">
        <f>Table_orders[[#This Row],[order_details.unitPrice]]*Table_orders[[#This Row],[order_details.quantity]]</f>
        <v>3159</v>
      </c>
      <c r="N698" t="s">
        <v>572</v>
      </c>
      <c r="O698" t="s">
        <v>461</v>
      </c>
      <c r="P698" t="s">
        <v>462</v>
      </c>
      <c r="Q698">
        <v>81</v>
      </c>
      <c r="R698">
        <v>0</v>
      </c>
      <c r="S698">
        <v>3</v>
      </c>
      <c r="T698" t="s">
        <v>408</v>
      </c>
      <c r="U698" t="s">
        <v>28</v>
      </c>
      <c r="V698" t="s">
        <v>405</v>
      </c>
      <c r="W698" t="s">
        <v>168</v>
      </c>
      <c r="X698">
        <v>8</v>
      </c>
      <c r="Y698" t="s">
        <v>114</v>
      </c>
      <c r="Z698" t="s">
        <v>115</v>
      </c>
      <c r="AA698" t="s">
        <v>116</v>
      </c>
      <c r="AB698" t="s">
        <v>117</v>
      </c>
      <c r="AC698" t="s">
        <v>118</v>
      </c>
      <c r="AD698" t="s">
        <v>7</v>
      </c>
      <c r="AE698" t="s">
        <v>8</v>
      </c>
    </row>
    <row r="699" spans="1:31" x14ac:dyDescent="0.25">
      <c r="A699">
        <v>10514</v>
      </c>
      <c r="B699" t="s">
        <v>113</v>
      </c>
      <c r="C699">
        <v>3</v>
      </c>
      <c r="D699" s="1">
        <v>41751</v>
      </c>
      <c r="E699" s="1">
        <v>41779</v>
      </c>
      <c r="F699" s="1">
        <v>41775</v>
      </c>
      <c r="G699">
        <v>2</v>
      </c>
      <c r="H699">
        <v>789.95</v>
      </c>
      <c r="I699">
        <v>28</v>
      </c>
      <c r="J699" s="2">
        <v>45.6</v>
      </c>
      <c r="K699">
        <v>35</v>
      </c>
      <c r="L699">
        <v>0</v>
      </c>
      <c r="M699" s="3">
        <f>Table_orders[[#This Row],[order_details.unitPrice]]*Table_orders[[#This Row],[order_details.quantity]]</f>
        <v>1596</v>
      </c>
      <c r="N699" t="s">
        <v>572</v>
      </c>
      <c r="O699" t="s">
        <v>477</v>
      </c>
      <c r="P699" t="s">
        <v>478</v>
      </c>
      <c r="Q699">
        <v>45.6</v>
      </c>
      <c r="R699">
        <v>1</v>
      </c>
      <c r="S699">
        <v>7</v>
      </c>
      <c r="T699" t="s">
        <v>408</v>
      </c>
      <c r="U699" t="s">
        <v>28</v>
      </c>
      <c r="V699" t="s">
        <v>405</v>
      </c>
      <c r="W699" t="s">
        <v>168</v>
      </c>
      <c r="X699">
        <v>8</v>
      </c>
      <c r="Y699" t="s">
        <v>114</v>
      </c>
      <c r="Z699" t="s">
        <v>115</v>
      </c>
      <c r="AA699" t="s">
        <v>116</v>
      </c>
      <c r="AB699" t="s">
        <v>117</v>
      </c>
      <c r="AC699" t="s">
        <v>118</v>
      </c>
      <c r="AD699" t="s">
        <v>15</v>
      </c>
      <c r="AE699" t="s">
        <v>16</v>
      </c>
    </row>
    <row r="700" spans="1:31" x14ac:dyDescent="0.25">
      <c r="A700">
        <v>10514</v>
      </c>
      <c r="B700" t="s">
        <v>113</v>
      </c>
      <c r="C700">
        <v>3</v>
      </c>
      <c r="D700" s="1">
        <v>41751</v>
      </c>
      <c r="E700" s="1">
        <v>41779</v>
      </c>
      <c r="F700" s="1">
        <v>41775</v>
      </c>
      <c r="G700">
        <v>2</v>
      </c>
      <c r="H700">
        <v>789.95</v>
      </c>
      <c r="I700">
        <v>56</v>
      </c>
      <c r="J700" s="2">
        <v>38</v>
      </c>
      <c r="K700">
        <v>70</v>
      </c>
      <c r="L700">
        <v>0</v>
      </c>
      <c r="M700" s="3">
        <f>Table_orders[[#This Row],[order_details.unitPrice]]*Table_orders[[#This Row],[order_details.quantity]]</f>
        <v>2660</v>
      </c>
      <c r="N700" t="s">
        <v>572</v>
      </c>
      <c r="O700" t="s">
        <v>531</v>
      </c>
      <c r="P700" t="s">
        <v>532</v>
      </c>
      <c r="Q700">
        <v>38</v>
      </c>
      <c r="R700">
        <v>0</v>
      </c>
      <c r="S700">
        <v>5</v>
      </c>
      <c r="T700" t="s">
        <v>408</v>
      </c>
      <c r="U700" t="s">
        <v>28</v>
      </c>
      <c r="V700" t="s">
        <v>405</v>
      </c>
      <c r="W700" t="s">
        <v>168</v>
      </c>
      <c r="X700">
        <v>8</v>
      </c>
      <c r="Y700" t="s">
        <v>114</v>
      </c>
      <c r="Z700" t="s">
        <v>115</v>
      </c>
      <c r="AA700" t="s">
        <v>116</v>
      </c>
      <c r="AB700" t="s">
        <v>117</v>
      </c>
      <c r="AC700" t="s">
        <v>118</v>
      </c>
      <c r="AD700" t="s">
        <v>11</v>
      </c>
      <c r="AE700" t="s">
        <v>12</v>
      </c>
    </row>
    <row r="701" spans="1:31" x14ac:dyDescent="0.25">
      <c r="A701">
        <v>10514</v>
      </c>
      <c r="B701" t="s">
        <v>113</v>
      </c>
      <c r="C701">
        <v>3</v>
      </c>
      <c r="D701" s="1">
        <v>41751</v>
      </c>
      <c r="E701" s="1">
        <v>41779</v>
      </c>
      <c r="F701" s="1">
        <v>41775</v>
      </c>
      <c r="G701">
        <v>2</v>
      </c>
      <c r="H701">
        <v>789.95</v>
      </c>
      <c r="I701">
        <v>65</v>
      </c>
      <c r="J701" s="2">
        <v>21.05</v>
      </c>
      <c r="K701">
        <v>39</v>
      </c>
      <c r="L701">
        <v>0</v>
      </c>
      <c r="M701" s="3">
        <f>Table_orders[[#This Row],[order_details.unitPrice]]*Table_orders[[#This Row],[order_details.quantity]]</f>
        <v>820.95</v>
      </c>
      <c r="N701" t="s">
        <v>572</v>
      </c>
      <c r="O701" t="s">
        <v>548</v>
      </c>
      <c r="P701" t="s">
        <v>549</v>
      </c>
      <c r="Q701">
        <v>21.05</v>
      </c>
      <c r="R701">
        <v>0</v>
      </c>
      <c r="S701">
        <v>2</v>
      </c>
      <c r="T701" t="s">
        <v>408</v>
      </c>
      <c r="U701" t="s">
        <v>28</v>
      </c>
      <c r="V701" t="s">
        <v>405</v>
      </c>
      <c r="W701" t="s">
        <v>168</v>
      </c>
      <c r="X701">
        <v>8</v>
      </c>
      <c r="Y701" t="s">
        <v>114</v>
      </c>
      <c r="Z701" t="s">
        <v>115</v>
      </c>
      <c r="AA701" t="s">
        <v>116</v>
      </c>
      <c r="AB701" t="s">
        <v>117</v>
      </c>
      <c r="AC701" t="s">
        <v>118</v>
      </c>
      <c r="AD701" t="s">
        <v>5</v>
      </c>
      <c r="AE701" t="s">
        <v>6</v>
      </c>
    </row>
    <row r="702" spans="1:31" x14ac:dyDescent="0.25">
      <c r="A702">
        <v>10514</v>
      </c>
      <c r="B702" t="s">
        <v>113</v>
      </c>
      <c r="C702">
        <v>3</v>
      </c>
      <c r="D702" s="1">
        <v>41751</v>
      </c>
      <c r="E702" s="1">
        <v>41779</v>
      </c>
      <c r="F702" s="1">
        <v>41775</v>
      </c>
      <c r="G702">
        <v>2</v>
      </c>
      <c r="H702">
        <v>789.95</v>
      </c>
      <c r="I702">
        <v>75</v>
      </c>
      <c r="J702" s="2">
        <v>7.75</v>
      </c>
      <c r="K702">
        <v>50</v>
      </c>
      <c r="L702">
        <v>0</v>
      </c>
      <c r="M702" s="3">
        <f>Table_orders[[#This Row],[order_details.unitPrice]]*Table_orders[[#This Row],[order_details.quantity]]</f>
        <v>387.5</v>
      </c>
      <c r="N702" t="s">
        <v>572</v>
      </c>
      <c r="O702" t="s">
        <v>564</v>
      </c>
      <c r="P702" t="s">
        <v>565</v>
      </c>
      <c r="Q702">
        <v>7.75</v>
      </c>
      <c r="R702">
        <v>0</v>
      </c>
      <c r="S702">
        <v>1</v>
      </c>
      <c r="T702" t="s">
        <v>408</v>
      </c>
      <c r="U702" t="s">
        <v>28</v>
      </c>
      <c r="V702" t="s">
        <v>405</v>
      </c>
      <c r="W702" t="s">
        <v>168</v>
      </c>
      <c r="X702">
        <v>8</v>
      </c>
      <c r="Y702" t="s">
        <v>114</v>
      </c>
      <c r="Z702" t="s">
        <v>115</v>
      </c>
      <c r="AA702" t="s">
        <v>116</v>
      </c>
      <c r="AB702" t="s">
        <v>117</v>
      </c>
      <c r="AC702" t="s">
        <v>118</v>
      </c>
      <c r="AD702" t="s">
        <v>3</v>
      </c>
      <c r="AE702" t="s">
        <v>4</v>
      </c>
    </row>
    <row r="703" spans="1:31" x14ac:dyDescent="0.25">
      <c r="A703">
        <v>10515</v>
      </c>
      <c r="B703" t="s">
        <v>286</v>
      </c>
      <c r="C703">
        <v>2</v>
      </c>
      <c r="D703" s="1">
        <v>41752</v>
      </c>
      <c r="E703" s="1">
        <v>41766</v>
      </c>
      <c r="F703" s="1">
        <v>41782</v>
      </c>
      <c r="G703">
        <v>1</v>
      </c>
      <c r="H703">
        <v>204.47</v>
      </c>
      <c r="I703">
        <v>9</v>
      </c>
      <c r="J703" s="2">
        <v>97</v>
      </c>
      <c r="K703">
        <v>16</v>
      </c>
      <c r="L703">
        <v>0.15</v>
      </c>
      <c r="M703" s="3">
        <f>Table_orders[[#This Row],[order_details.unitPrice]]*Table_orders[[#This Row],[order_details.quantity]]</f>
        <v>1552</v>
      </c>
      <c r="N703" t="s">
        <v>571</v>
      </c>
      <c r="O703" t="s">
        <v>439</v>
      </c>
      <c r="P703" t="s">
        <v>440</v>
      </c>
      <c r="Q703">
        <v>97</v>
      </c>
      <c r="R703">
        <v>1</v>
      </c>
      <c r="S703">
        <v>6</v>
      </c>
      <c r="T703" t="s">
        <v>406</v>
      </c>
      <c r="U703" t="s">
        <v>407</v>
      </c>
      <c r="V703" t="s">
        <v>405</v>
      </c>
      <c r="W703" t="s">
        <v>168</v>
      </c>
      <c r="Y703" t="s">
        <v>287</v>
      </c>
      <c r="Z703" t="s">
        <v>288</v>
      </c>
      <c r="AA703" t="s">
        <v>73</v>
      </c>
      <c r="AB703" t="s">
        <v>289</v>
      </c>
      <c r="AC703" t="s">
        <v>30</v>
      </c>
      <c r="AD703" t="s">
        <v>13</v>
      </c>
      <c r="AE703" t="s">
        <v>14</v>
      </c>
    </row>
    <row r="704" spans="1:31" x14ac:dyDescent="0.25">
      <c r="A704">
        <v>10515</v>
      </c>
      <c r="B704" t="s">
        <v>286</v>
      </c>
      <c r="C704">
        <v>2</v>
      </c>
      <c r="D704" s="1">
        <v>41752</v>
      </c>
      <c r="E704" s="1">
        <v>41766</v>
      </c>
      <c r="F704" s="1">
        <v>41782</v>
      </c>
      <c r="G704">
        <v>1</v>
      </c>
      <c r="H704">
        <v>204.47</v>
      </c>
      <c r="I704">
        <v>16</v>
      </c>
      <c r="J704" s="2">
        <v>17.45</v>
      </c>
      <c r="K704">
        <v>50</v>
      </c>
      <c r="L704">
        <v>0</v>
      </c>
      <c r="M704" s="3">
        <f>Table_orders[[#This Row],[order_details.unitPrice]]*Table_orders[[#This Row],[order_details.quantity]]</f>
        <v>872.5</v>
      </c>
      <c r="N704" t="s">
        <v>571</v>
      </c>
      <c r="O704" t="s">
        <v>453</v>
      </c>
      <c r="P704" t="s">
        <v>454</v>
      </c>
      <c r="Q704">
        <v>17.45</v>
      </c>
      <c r="R704">
        <v>0</v>
      </c>
      <c r="S704">
        <v>3</v>
      </c>
      <c r="T704" t="s">
        <v>406</v>
      </c>
      <c r="U704" t="s">
        <v>407</v>
      </c>
      <c r="V704" t="s">
        <v>405</v>
      </c>
      <c r="W704" t="s">
        <v>168</v>
      </c>
      <c r="Y704" t="s">
        <v>287</v>
      </c>
      <c r="Z704" t="s">
        <v>288</v>
      </c>
      <c r="AA704" t="s">
        <v>73</v>
      </c>
      <c r="AB704" t="s">
        <v>289</v>
      </c>
      <c r="AC704" t="s">
        <v>30</v>
      </c>
      <c r="AD704" t="s">
        <v>7</v>
      </c>
      <c r="AE704" t="s">
        <v>8</v>
      </c>
    </row>
    <row r="705" spans="1:31" x14ac:dyDescent="0.25">
      <c r="A705">
        <v>10515</v>
      </c>
      <c r="B705" t="s">
        <v>286</v>
      </c>
      <c r="C705">
        <v>2</v>
      </c>
      <c r="D705" s="1">
        <v>41752</v>
      </c>
      <c r="E705" s="1">
        <v>41766</v>
      </c>
      <c r="F705" s="1">
        <v>41782</v>
      </c>
      <c r="G705">
        <v>1</v>
      </c>
      <c r="H705">
        <v>204.47</v>
      </c>
      <c r="I705">
        <v>27</v>
      </c>
      <c r="J705" s="2">
        <v>43.9</v>
      </c>
      <c r="K705">
        <v>120</v>
      </c>
      <c r="L705">
        <v>0</v>
      </c>
      <c r="M705" s="3">
        <f>Table_orders[[#This Row],[order_details.unitPrice]]*Table_orders[[#This Row],[order_details.quantity]]</f>
        <v>5268</v>
      </c>
      <c r="N705" t="s">
        <v>571</v>
      </c>
      <c r="O705" t="s">
        <v>475</v>
      </c>
      <c r="P705" t="s">
        <v>476</v>
      </c>
      <c r="Q705">
        <v>43.9</v>
      </c>
      <c r="R705">
        <v>0</v>
      </c>
      <c r="S705">
        <v>3</v>
      </c>
      <c r="T705" t="s">
        <v>406</v>
      </c>
      <c r="U705" t="s">
        <v>407</v>
      </c>
      <c r="V705" t="s">
        <v>405</v>
      </c>
      <c r="W705" t="s">
        <v>168</v>
      </c>
      <c r="Y705" t="s">
        <v>287</v>
      </c>
      <c r="Z705" t="s">
        <v>288</v>
      </c>
      <c r="AA705" t="s">
        <v>73</v>
      </c>
      <c r="AB705" t="s">
        <v>289</v>
      </c>
      <c r="AC705" t="s">
        <v>30</v>
      </c>
      <c r="AD705" t="s">
        <v>7</v>
      </c>
      <c r="AE705" t="s">
        <v>8</v>
      </c>
    </row>
    <row r="706" spans="1:31" x14ac:dyDescent="0.25">
      <c r="A706">
        <v>10515</v>
      </c>
      <c r="B706" t="s">
        <v>286</v>
      </c>
      <c r="C706">
        <v>2</v>
      </c>
      <c r="D706" s="1">
        <v>41752</v>
      </c>
      <c r="E706" s="1">
        <v>41766</v>
      </c>
      <c r="F706" s="1">
        <v>41782</v>
      </c>
      <c r="G706">
        <v>1</v>
      </c>
      <c r="H706">
        <v>204.47</v>
      </c>
      <c r="I706">
        <v>33</v>
      </c>
      <c r="J706" s="2">
        <v>2.5</v>
      </c>
      <c r="K706">
        <v>16</v>
      </c>
      <c r="L706">
        <v>0.15</v>
      </c>
      <c r="M706" s="3">
        <f>Table_orders[[#This Row],[order_details.unitPrice]]*Table_orders[[#This Row],[order_details.quantity]]</f>
        <v>40</v>
      </c>
      <c r="N706" t="s">
        <v>571</v>
      </c>
      <c r="O706" t="s">
        <v>487</v>
      </c>
      <c r="P706" t="s">
        <v>488</v>
      </c>
      <c r="Q706">
        <v>2.5</v>
      </c>
      <c r="R706">
        <v>0</v>
      </c>
      <c r="S706">
        <v>4</v>
      </c>
      <c r="T706" t="s">
        <v>406</v>
      </c>
      <c r="U706" t="s">
        <v>407</v>
      </c>
      <c r="V706" t="s">
        <v>405</v>
      </c>
      <c r="W706" t="s">
        <v>168</v>
      </c>
      <c r="Y706" t="s">
        <v>287</v>
      </c>
      <c r="Z706" t="s">
        <v>288</v>
      </c>
      <c r="AA706" t="s">
        <v>73</v>
      </c>
      <c r="AB706" t="s">
        <v>289</v>
      </c>
      <c r="AC706" t="s">
        <v>30</v>
      </c>
      <c r="AD706" t="s">
        <v>9</v>
      </c>
      <c r="AE706" t="s">
        <v>10</v>
      </c>
    </row>
    <row r="707" spans="1:31" x14ac:dyDescent="0.25">
      <c r="A707">
        <v>10515</v>
      </c>
      <c r="B707" t="s">
        <v>286</v>
      </c>
      <c r="C707">
        <v>2</v>
      </c>
      <c r="D707" s="1">
        <v>41752</v>
      </c>
      <c r="E707" s="1">
        <v>41766</v>
      </c>
      <c r="F707" s="1">
        <v>41782</v>
      </c>
      <c r="G707">
        <v>1</v>
      </c>
      <c r="H707">
        <v>204.47</v>
      </c>
      <c r="I707">
        <v>60</v>
      </c>
      <c r="J707" s="2">
        <v>34</v>
      </c>
      <c r="K707">
        <v>84</v>
      </c>
      <c r="L707">
        <v>0.15</v>
      </c>
      <c r="M707" s="3">
        <f>Table_orders[[#This Row],[order_details.unitPrice]]*Table_orders[[#This Row],[order_details.quantity]]</f>
        <v>2856</v>
      </c>
      <c r="N707" t="s">
        <v>571</v>
      </c>
      <c r="O707" t="s">
        <v>538</v>
      </c>
      <c r="P707" t="s">
        <v>539</v>
      </c>
      <c r="Q707">
        <v>34</v>
      </c>
      <c r="R707">
        <v>0</v>
      </c>
      <c r="S707">
        <v>4</v>
      </c>
      <c r="T707" t="s">
        <v>406</v>
      </c>
      <c r="U707" t="s">
        <v>407</v>
      </c>
      <c r="V707" t="s">
        <v>405</v>
      </c>
      <c r="W707" t="s">
        <v>168</v>
      </c>
      <c r="Y707" t="s">
        <v>287</v>
      </c>
      <c r="Z707" t="s">
        <v>288</v>
      </c>
      <c r="AA707" t="s">
        <v>73</v>
      </c>
      <c r="AB707" t="s">
        <v>289</v>
      </c>
      <c r="AC707" t="s">
        <v>30</v>
      </c>
      <c r="AD707" t="s">
        <v>9</v>
      </c>
      <c r="AE707" t="s">
        <v>10</v>
      </c>
    </row>
    <row r="708" spans="1:31" x14ac:dyDescent="0.25">
      <c r="A708">
        <v>10516</v>
      </c>
      <c r="B708" t="s">
        <v>186</v>
      </c>
      <c r="C708">
        <v>2</v>
      </c>
      <c r="D708" s="1">
        <v>41753</v>
      </c>
      <c r="E708" s="1">
        <v>41781</v>
      </c>
      <c r="F708" s="1">
        <v>41760</v>
      </c>
      <c r="G708">
        <v>3</v>
      </c>
      <c r="H708">
        <v>62.78</v>
      </c>
      <c r="I708">
        <v>18</v>
      </c>
      <c r="J708" s="2">
        <v>62.5</v>
      </c>
      <c r="K708">
        <v>25</v>
      </c>
      <c r="L708">
        <v>0.1</v>
      </c>
      <c r="M708" s="3">
        <f>Table_orders[[#This Row],[order_details.unitPrice]]*Table_orders[[#This Row],[order_details.quantity]]</f>
        <v>1562.5</v>
      </c>
      <c r="N708" t="s">
        <v>573</v>
      </c>
      <c r="O708" t="s">
        <v>457</v>
      </c>
      <c r="P708" t="s">
        <v>458</v>
      </c>
      <c r="Q708">
        <v>62.5</v>
      </c>
      <c r="R708">
        <v>0</v>
      </c>
      <c r="S708">
        <v>8</v>
      </c>
      <c r="T708" t="s">
        <v>406</v>
      </c>
      <c r="U708" t="s">
        <v>407</v>
      </c>
      <c r="V708" t="s">
        <v>405</v>
      </c>
      <c r="W708" t="s">
        <v>168</v>
      </c>
      <c r="Y708" t="s">
        <v>187</v>
      </c>
      <c r="Z708" t="s">
        <v>188</v>
      </c>
      <c r="AA708" t="s">
        <v>96</v>
      </c>
      <c r="AB708" t="s">
        <v>189</v>
      </c>
      <c r="AC708" t="s">
        <v>190</v>
      </c>
      <c r="AD708" t="s">
        <v>17</v>
      </c>
      <c r="AE708" t="s">
        <v>18</v>
      </c>
    </row>
    <row r="709" spans="1:31" x14ac:dyDescent="0.25">
      <c r="A709">
        <v>10516</v>
      </c>
      <c r="B709" t="s">
        <v>186</v>
      </c>
      <c r="C709">
        <v>2</v>
      </c>
      <c r="D709" s="1">
        <v>41753</v>
      </c>
      <c r="E709" s="1">
        <v>41781</v>
      </c>
      <c r="F709" s="1">
        <v>41760</v>
      </c>
      <c r="G709">
        <v>3</v>
      </c>
      <c r="H709">
        <v>62.78</v>
      </c>
      <c r="I709">
        <v>41</v>
      </c>
      <c r="J709" s="2">
        <v>9.65</v>
      </c>
      <c r="K709">
        <v>80</v>
      </c>
      <c r="L709">
        <v>0.1</v>
      </c>
      <c r="M709" s="3">
        <f>Table_orders[[#This Row],[order_details.unitPrice]]*Table_orders[[#This Row],[order_details.quantity]]</f>
        <v>772</v>
      </c>
      <c r="N709" t="s">
        <v>573</v>
      </c>
      <c r="O709" t="s">
        <v>501</v>
      </c>
      <c r="P709" t="s">
        <v>502</v>
      </c>
      <c r="Q709">
        <v>9.65</v>
      </c>
      <c r="R709">
        <v>0</v>
      </c>
      <c r="S709">
        <v>8</v>
      </c>
      <c r="T709" t="s">
        <v>406</v>
      </c>
      <c r="U709" t="s">
        <v>407</v>
      </c>
      <c r="V709" t="s">
        <v>405</v>
      </c>
      <c r="W709" t="s">
        <v>168</v>
      </c>
      <c r="Y709" t="s">
        <v>187</v>
      </c>
      <c r="Z709" t="s">
        <v>188</v>
      </c>
      <c r="AA709" t="s">
        <v>96</v>
      </c>
      <c r="AB709" t="s">
        <v>189</v>
      </c>
      <c r="AC709" t="s">
        <v>190</v>
      </c>
      <c r="AD709" t="s">
        <v>17</v>
      </c>
      <c r="AE709" t="s">
        <v>18</v>
      </c>
    </row>
    <row r="710" spans="1:31" x14ac:dyDescent="0.25">
      <c r="A710">
        <v>10516</v>
      </c>
      <c r="B710" t="s">
        <v>186</v>
      </c>
      <c r="C710">
        <v>2</v>
      </c>
      <c r="D710" s="1">
        <v>41753</v>
      </c>
      <c r="E710" s="1">
        <v>41781</v>
      </c>
      <c r="F710" s="1">
        <v>41760</v>
      </c>
      <c r="G710">
        <v>3</v>
      </c>
      <c r="H710">
        <v>62.78</v>
      </c>
      <c r="I710">
        <v>42</v>
      </c>
      <c r="J710" s="2">
        <v>14</v>
      </c>
      <c r="K710">
        <v>20</v>
      </c>
      <c r="L710">
        <v>0</v>
      </c>
      <c r="M710" s="3">
        <f>Table_orders[[#This Row],[order_details.unitPrice]]*Table_orders[[#This Row],[order_details.quantity]]</f>
        <v>280</v>
      </c>
      <c r="N710" t="s">
        <v>573</v>
      </c>
      <c r="O710" t="s">
        <v>503</v>
      </c>
      <c r="P710" t="s">
        <v>504</v>
      </c>
      <c r="Q710">
        <v>14</v>
      </c>
      <c r="R710">
        <v>1</v>
      </c>
      <c r="S710">
        <v>5</v>
      </c>
      <c r="T710" t="s">
        <v>406</v>
      </c>
      <c r="U710" t="s">
        <v>407</v>
      </c>
      <c r="V710" t="s">
        <v>405</v>
      </c>
      <c r="W710" t="s">
        <v>168</v>
      </c>
      <c r="Y710" t="s">
        <v>187</v>
      </c>
      <c r="Z710" t="s">
        <v>188</v>
      </c>
      <c r="AA710" t="s">
        <v>96</v>
      </c>
      <c r="AB710" t="s">
        <v>189</v>
      </c>
      <c r="AC710" t="s">
        <v>190</v>
      </c>
      <c r="AD710" t="s">
        <v>11</v>
      </c>
      <c r="AE710" t="s">
        <v>12</v>
      </c>
    </row>
    <row r="711" spans="1:31" x14ac:dyDescent="0.25">
      <c r="A711">
        <v>10517</v>
      </c>
      <c r="B711" t="s">
        <v>252</v>
      </c>
      <c r="C711">
        <v>3</v>
      </c>
      <c r="D711" s="1">
        <v>41753</v>
      </c>
      <c r="E711" s="1">
        <v>41781</v>
      </c>
      <c r="F711" s="1">
        <v>41758</v>
      </c>
      <c r="G711">
        <v>3</v>
      </c>
      <c r="H711">
        <v>32.07</v>
      </c>
      <c r="I711">
        <v>52</v>
      </c>
      <c r="J711" s="2">
        <v>7</v>
      </c>
      <c r="K711">
        <v>6</v>
      </c>
      <c r="L711">
        <v>0</v>
      </c>
      <c r="M711" s="3">
        <f>Table_orders[[#This Row],[order_details.unitPrice]]*Table_orders[[#This Row],[order_details.quantity]]</f>
        <v>42</v>
      </c>
      <c r="N711" t="s">
        <v>573</v>
      </c>
      <c r="O711" t="s">
        <v>523</v>
      </c>
      <c r="P711" t="s">
        <v>524</v>
      </c>
      <c r="Q711">
        <v>7</v>
      </c>
      <c r="R711">
        <v>0</v>
      </c>
      <c r="S711">
        <v>5</v>
      </c>
      <c r="T711" t="s">
        <v>408</v>
      </c>
      <c r="U711" t="s">
        <v>28</v>
      </c>
      <c r="V711" t="s">
        <v>405</v>
      </c>
      <c r="W711" t="s">
        <v>168</v>
      </c>
      <c r="X711">
        <v>8</v>
      </c>
      <c r="Y711" t="s">
        <v>253</v>
      </c>
      <c r="Z711" t="s">
        <v>254</v>
      </c>
      <c r="AA711" t="s">
        <v>96</v>
      </c>
      <c r="AB711" t="s">
        <v>43</v>
      </c>
      <c r="AC711" t="s">
        <v>44</v>
      </c>
      <c r="AD711" t="s">
        <v>11</v>
      </c>
      <c r="AE711" t="s">
        <v>12</v>
      </c>
    </row>
    <row r="712" spans="1:31" x14ac:dyDescent="0.25">
      <c r="A712">
        <v>10517</v>
      </c>
      <c r="B712" t="s">
        <v>252</v>
      </c>
      <c r="C712">
        <v>3</v>
      </c>
      <c r="D712" s="1">
        <v>41753</v>
      </c>
      <c r="E712" s="1">
        <v>41781</v>
      </c>
      <c r="F712" s="1">
        <v>41758</v>
      </c>
      <c r="G712">
        <v>3</v>
      </c>
      <c r="H712">
        <v>32.07</v>
      </c>
      <c r="I712">
        <v>59</v>
      </c>
      <c r="J712" s="2">
        <v>55</v>
      </c>
      <c r="K712">
        <v>4</v>
      </c>
      <c r="L712">
        <v>0</v>
      </c>
      <c r="M712" s="3">
        <f>Table_orders[[#This Row],[order_details.unitPrice]]*Table_orders[[#This Row],[order_details.quantity]]</f>
        <v>220</v>
      </c>
      <c r="N712" t="s">
        <v>573</v>
      </c>
      <c r="O712" t="s">
        <v>536</v>
      </c>
      <c r="P712" t="s">
        <v>537</v>
      </c>
      <c r="Q712">
        <v>55</v>
      </c>
      <c r="R712">
        <v>0</v>
      </c>
      <c r="S712">
        <v>4</v>
      </c>
      <c r="T712" t="s">
        <v>408</v>
      </c>
      <c r="U712" t="s">
        <v>28</v>
      </c>
      <c r="V712" t="s">
        <v>405</v>
      </c>
      <c r="W712" t="s">
        <v>168</v>
      </c>
      <c r="X712">
        <v>8</v>
      </c>
      <c r="Y712" t="s">
        <v>253</v>
      </c>
      <c r="Z712" t="s">
        <v>254</v>
      </c>
      <c r="AA712" t="s">
        <v>96</v>
      </c>
      <c r="AB712" t="s">
        <v>43</v>
      </c>
      <c r="AC712" t="s">
        <v>44</v>
      </c>
      <c r="AD712" t="s">
        <v>9</v>
      </c>
      <c r="AE712" t="s">
        <v>10</v>
      </c>
    </row>
    <row r="713" spans="1:31" x14ac:dyDescent="0.25">
      <c r="A713">
        <v>10517</v>
      </c>
      <c r="B713" t="s">
        <v>252</v>
      </c>
      <c r="C713">
        <v>3</v>
      </c>
      <c r="D713" s="1">
        <v>41753</v>
      </c>
      <c r="E713" s="1">
        <v>41781</v>
      </c>
      <c r="F713" s="1">
        <v>41758</v>
      </c>
      <c r="G713">
        <v>3</v>
      </c>
      <c r="H713">
        <v>32.07</v>
      </c>
      <c r="I713">
        <v>70</v>
      </c>
      <c r="J713" s="2">
        <v>15</v>
      </c>
      <c r="K713">
        <v>6</v>
      </c>
      <c r="L713">
        <v>0</v>
      </c>
      <c r="M713" s="3">
        <f>Table_orders[[#This Row],[order_details.unitPrice]]*Table_orders[[#This Row],[order_details.quantity]]</f>
        <v>90</v>
      </c>
      <c r="N713" t="s">
        <v>573</v>
      </c>
      <c r="O713" t="s">
        <v>557</v>
      </c>
      <c r="P713" t="s">
        <v>558</v>
      </c>
      <c r="Q713">
        <v>15</v>
      </c>
      <c r="R713">
        <v>0</v>
      </c>
      <c r="S713">
        <v>1</v>
      </c>
      <c r="T713" t="s">
        <v>408</v>
      </c>
      <c r="U713" t="s">
        <v>28</v>
      </c>
      <c r="V713" t="s">
        <v>405</v>
      </c>
      <c r="W713" t="s">
        <v>168</v>
      </c>
      <c r="X713">
        <v>8</v>
      </c>
      <c r="Y713" t="s">
        <v>253</v>
      </c>
      <c r="Z713" t="s">
        <v>254</v>
      </c>
      <c r="AA713" t="s">
        <v>96</v>
      </c>
      <c r="AB713" t="s">
        <v>43</v>
      </c>
      <c r="AC713" t="s">
        <v>44</v>
      </c>
      <c r="AD713" t="s">
        <v>3</v>
      </c>
      <c r="AE713" t="s">
        <v>4</v>
      </c>
    </row>
    <row r="714" spans="1:31" x14ac:dyDescent="0.25">
      <c r="A714">
        <v>10518</v>
      </c>
      <c r="B714" t="s">
        <v>351</v>
      </c>
      <c r="C714">
        <v>4</v>
      </c>
      <c r="D714" s="1">
        <v>41754</v>
      </c>
      <c r="E714" s="1">
        <v>41768</v>
      </c>
      <c r="F714" s="1">
        <v>41764</v>
      </c>
      <c r="G714">
        <v>2</v>
      </c>
      <c r="H714">
        <v>218.15</v>
      </c>
      <c r="I714">
        <v>24</v>
      </c>
      <c r="J714" s="2">
        <v>4.5</v>
      </c>
      <c r="K714">
        <v>5</v>
      </c>
      <c r="L714">
        <v>0</v>
      </c>
      <c r="M714" s="3">
        <f>Table_orders[[#This Row],[order_details.unitPrice]]*Table_orders[[#This Row],[order_details.quantity]]</f>
        <v>22.5</v>
      </c>
      <c r="N714" t="s">
        <v>572</v>
      </c>
      <c r="O714" t="s">
        <v>469</v>
      </c>
      <c r="P714" t="s">
        <v>470</v>
      </c>
      <c r="Q714">
        <v>4.5</v>
      </c>
      <c r="R714">
        <v>1</v>
      </c>
      <c r="S714">
        <v>1</v>
      </c>
      <c r="T714" t="s">
        <v>409</v>
      </c>
      <c r="U714" t="s">
        <v>28</v>
      </c>
      <c r="V714" t="s">
        <v>405</v>
      </c>
      <c r="W714" t="s">
        <v>168</v>
      </c>
      <c r="X714">
        <v>8</v>
      </c>
      <c r="Y714" t="s">
        <v>352</v>
      </c>
      <c r="Z714" t="s">
        <v>353</v>
      </c>
      <c r="AA714" t="s">
        <v>34</v>
      </c>
      <c r="AB714" t="s">
        <v>35</v>
      </c>
      <c r="AC714" t="s">
        <v>36</v>
      </c>
      <c r="AD714" t="s">
        <v>3</v>
      </c>
      <c r="AE714" t="s">
        <v>4</v>
      </c>
    </row>
    <row r="715" spans="1:31" x14ac:dyDescent="0.25">
      <c r="A715">
        <v>10518</v>
      </c>
      <c r="B715" t="s">
        <v>351</v>
      </c>
      <c r="C715">
        <v>4</v>
      </c>
      <c r="D715" s="1">
        <v>41754</v>
      </c>
      <c r="E715" s="1">
        <v>41768</v>
      </c>
      <c r="F715" s="1">
        <v>41764</v>
      </c>
      <c r="G715">
        <v>2</v>
      </c>
      <c r="H715">
        <v>218.15</v>
      </c>
      <c r="I715">
        <v>38</v>
      </c>
      <c r="J715" s="2">
        <v>263.5</v>
      </c>
      <c r="K715">
        <v>15</v>
      </c>
      <c r="L715">
        <v>0</v>
      </c>
      <c r="M715" s="3">
        <f>Table_orders[[#This Row],[order_details.unitPrice]]*Table_orders[[#This Row],[order_details.quantity]]</f>
        <v>3952.5</v>
      </c>
      <c r="N715" t="s">
        <v>572</v>
      </c>
      <c r="O715" t="s">
        <v>495</v>
      </c>
      <c r="P715" t="s">
        <v>496</v>
      </c>
      <c r="Q715">
        <v>263.5</v>
      </c>
      <c r="R715">
        <v>0</v>
      </c>
      <c r="S715">
        <v>1</v>
      </c>
      <c r="T715" t="s">
        <v>409</v>
      </c>
      <c r="U715" t="s">
        <v>28</v>
      </c>
      <c r="V715" t="s">
        <v>405</v>
      </c>
      <c r="W715" t="s">
        <v>168</v>
      </c>
      <c r="X715">
        <v>8</v>
      </c>
      <c r="Y715" t="s">
        <v>352</v>
      </c>
      <c r="Z715" t="s">
        <v>353</v>
      </c>
      <c r="AA715" t="s">
        <v>34</v>
      </c>
      <c r="AB715" t="s">
        <v>35</v>
      </c>
      <c r="AC715" t="s">
        <v>36</v>
      </c>
      <c r="AD715" t="s">
        <v>3</v>
      </c>
      <c r="AE715" t="s">
        <v>4</v>
      </c>
    </row>
    <row r="716" spans="1:31" x14ac:dyDescent="0.25">
      <c r="A716">
        <v>10518</v>
      </c>
      <c r="B716" t="s">
        <v>351</v>
      </c>
      <c r="C716">
        <v>4</v>
      </c>
      <c r="D716" s="1">
        <v>41754</v>
      </c>
      <c r="E716" s="1">
        <v>41768</v>
      </c>
      <c r="F716" s="1">
        <v>41764</v>
      </c>
      <c r="G716">
        <v>2</v>
      </c>
      <c r="H716">
        <v>218.15</v>
      </c>
      <c r="I716">
        <v>44</v>
      </c>
      <c r="J716" s="2">
        <v>19.45</v>
      </c>
      <c r="K716">
        <v>9</v>
      </c>
      <c r="L716">
        <v>0</v>
      </c>
      <c r="M716" s="3">
        <f>Table_orders[[#This Row],[order_details.unitPrice]]*Table_orders[[#This Row],[order_details.quantity]]</f>
        <v>175.04999999999998</v>
      </c>
      <c r="N716" t="s">
        <v>572</v>
      </c>
      <c r="O716" t="s">
        <v>507</v>
      </c>
      <c r="P716" t="s">
        <v>508</v>
      </c>
      <c r="Q716">
        <v>19.45</v>
      </c>
      <c r="R716">
        <v>0</v>
      </c>
      <c r="S716">
        <v>2</v>
      </c>
      <c r="T716" t="s">
        <v>409</v>
      </c>
      <c r="U716" t="s">
        <v>28</v>
      </c>
      <c r="V716" t="s">
        <v>405</v>
      </c>
      <c r="W716" t="s">
        <v>168</v>
      </c>
      <c r="X716">
        <v>8</v>
      </c>
      <c r="Y716" t="s">
        <v>352</v>
      </c>
      <c r="Z716" t="s">
        <v>353</v>
      </c>
      <c r="AA716" t="s">
        <v>34</v>
      </c>
      <c r="AB716" t="s">
        <v>35</v>
      </c>
      <c r="AC716" t="s">
        <v>36</v>
      </c>
      <c r="AD716" t="s">
        <v>5</v>
      </c>
      <c r="AE716" t="s">
        <v>6</v>
      </c>
    </row>
    <row r="717" spans="1:31" x14ac:dyDescent="0.25">
      <c r="A717">
        <v>10519</v>
      </c>
      <c r="B717" t="s">
        <v>88</v>
      </c>
      <c r="C717">
        <v>6</v>
      </c>
      <c r="D717" s="1">
        <v>41757</v>
      </c>
      <c r="E717" s="1">
        <v>41785</v>
      </c>
      <c r="F717" s="1">
        <v>41760</v>
      </c>
      <c r="G717">
        <v>3</v>
      </c>
      <c r="H717">
        <v>91.76</v>
      </c>
      <c r="I717">
        <v>10</v>
      </c>
      <c r="J717" s="2">
        <v>31</v>
      </c>
      <c r="K717">
        <v>16</v>
      </c>
      <c r="L717">
        <v>0.05</v>
      </c>
      <c r="M717" s="3">
        <f>Table_orders[[#This Row],[order_details.unitPrice]]*Table_orders[[#This Row],[order_details.quantity]]</f>
        <v>496</v>
      </c>
      <c r="N717" t="s">
        <v>573</v>
      </c>
      <c r="O717" t="s">
        <v>441</v>
      </c>
      <c r="P717" t="s">
        <v>442</v>
      </c>
      <c r="Q717">
        <v>31</v>
      </c>
      <c r="R717">
        <v>0</v>
      </c>
      <c r="S717">
        <v>8</v>
      </c>
      <c r="T717" t="s">
        <v>411</v>
      </c>
      <c r="U717" t="s">
        <v>28</v>
      </c>
      <c r="V717" t="s">
        <v>43</v>
      </c>
      <c r="W717" t="s">
        <v>44</v>
      </c>
      <c r="X717">
        <v>5</v>
      </c>
      <c r="Y717" t="s">
        <v>89</v>
      </c>
      <c r="Z717" t="s">
        <v>90</v>
      </c>
      <c r="AA717" t="s">
        <v>34</v>
      </c>
      <c r="AB717" t="s">
        <v>91</v>
      </c>
      <c r="AC717" t="s">
        <v>92</v>
      </c>
      <c r="AD717" t="s">
        <v>17</v>
      </c>
      <c r="AE717" t="s">
        <v>18</v>
      </c>
    </row>
    <row r="718" spans="1:31" x14ac:dyDescent="0.25">
      <c r="A718">
        <v>10519</v>
      </c>
      <c r="B718" t="s">
        <v>88</v>
      </c>
      <c r="C718">
        <v>6</v>
      </c>
      <c r="D718" s="1">
        <v>41757</v>
      </c>
      <c r="E718" s="1">
        <v>41785</v>
      </c>
      <c r="F718" s="1">
        <v>41760</v>
      </c>
      <c r="G718">
        <v>3</v>
      </c>
      <c r="H718">
        <v>91.76</v>
      </c>
      <c r="I718">
        <v>56</v>
      </c>
      <c r="J718" s="2">
        <v>38</v>
      </c>
      <c r="K718">
        <v>40</v>
      </c>
      <c r="L718">
        <v>0</v>
      </c>
      <c r="M718" s="3">
        <f>Table_orders[[#This Row],[order_details.unitPrice]]*Table_orders[[#This Row],[order_details.quantity]]</f>
        <v>1520</v>
      </c>
      <c r="N718" t="s">
        <v>573</v>
      </c>
      <c r="O718" t="s">
        <v>531</v>
      </c>
      <c r="P718" t="s">
        <v>532</v>
      </c>
      <c r="Q718">
        <v>38</v>
      </c>
      <c r="R718">
        <v>0</v>
      </c>
      <c r="S718">
        <v>5</v>
      </c>
      <c r="T718" t="s">
        <v>411</v>
      </c>
      <c r="U718" t="s">
        <v>28</v>
      </c>
      <c r="V718" t="s">
        <v>43</v>
      </c>
      <c r="W718" t="s">
        <v>44</v>
      </c>
      <c r="X718">
        <v>5</v>
      </c>
      <c r="Y718" t="s">
        <v>89</v>
      </c>
      <c r="Z718" t="s">
        <v>90</v>
      </c>
      <c r="AA718" t="s">
        <v>34</v>
      </c>
      <c r="AB718" t="s">
        <v>91</v>
      </c>
      <c r="AC718" t="s">
        <v>92</v>
      </c>
      <c r="AD718" t="s">
        <v>11</v>
      </c>
      <c r="AE718" t="s">
        <v>12</v>
      </c>
    </row>
    <row r="719" spans="1:31" x14ac:dyDescent="0.25">
      <c r="A719">
        <v>10519</v>
      </c>
      <c r="B719" t="s">
        <v>88</v>
      </c>
      <c r="C719">
        <v>6</v>
      </c>
      <c r="D719" s="1">
        <v>41757</v>
      </c>
      <c r="E719" s="1">
        <v>41785</v>
      </c>
      <c r="F719" s="1">
        <v>41760</v>
      </c>
      <c r="G719">
        <v>3</v>
      </c>
      <c r="H719">
        <v>91.76</v>
      </c>
      <c r="I719">
        <v>60</v>
      </c>
      <c r="J719" s="2">
        <v>34</v>
      </c>
      <c r="K719">
        <v>10</v>
      </c>
      <c r="L719">
        <v>0.05</v>
      </c>
      <c r="M719" s="3">
        <f>Table_orders[[#This Row],[order_details.unitPrice]]*Table_orders[[#This Row],[order_details.quantity]]</f>
        <v>340</v>
      </c>
      <c r="N719" t="s">
        <v>573</v>
      </c>
      <c r="O719" t="s">
        <v>538</v>
      </c>
      <c r="P719" t="s">
        <v>539</v>
      </c>
      <c r="Q719">
        <v>34</v>
      </c>
      <c r="R719">
        <v>0</v>
      </c>
      <c r="S719">
        <v>4</v>
      </c>
      <c r="T719" t="s">
        <v>411</v>
      </c>
      <c r="U719" t="s">
        <v>28</v>
      </c>
      <c r="V719" t="s">
        <v>43</v>
      </c>
      <c r="W719" t="s">
        <v>44</v>
      </c>
      <c r="X719">
        <v>5</v>
      </c>
      <c r="Y719" t="s">
        <v>89</v>
      </c>
      <c r="Z719" t="s">
        <v>90</v>
      </c>
      <c r="AA719" t="s">
        <v>34</v>
      </c>
      <c r="AB719" t="s">
        <v>91</v>
      </c>
      <c r="AC719" t="s">
        <v>92</v>
      </c>
      <c r="AD719" t="s">
        <v>9</v>
      </c>
      <c r="AE719" t="s">
        <v>10</v>
      </c>
    </row>
    <row r="720" spans="1:31" x14ac:dyDescent="0.25">
      <c r="A720">
        <v>10520</v>
      </c>
      <c r="B720" t="s">
        <v>312</v>
      </c>
      <c r="C720">
        <v>7</v>
      </c>
      <c r="D720" s="1">
        <v>41758</v>
      </c>
      <c r="E720" s="1">
        <v>41786</v>
      </c>
      <c r="F720" s="1">
        <v>41760</v>
      </c>
      <c r="G720">
        <v>1</v>
      </c>
      <c r="H720">
        <v>13.37</v>
      </c>
      <c r="I720">
        <v>24</v>
      </c>
      <c r="J720" s="2">
        <v>4.5</v>
      </c>
      <c r="K720">
        <v>8</v>
      </c>
      <c r="L720">
        <v>0</v>
      </c>
      <c r="M720" s="3">
        <f>Table_orders[[#This Row],[order_details.unitPrice]]*Table_orders[[#This Row],[order_details.quantity]]</f>
        <v>36</v>
      </c>
      <c r="N720" t="s">
        <v>571</v>
      </c>
      <c r="O720" t="s">
        <v>469</v>
      </c>
      <c r="P720" t="s">
        <v>470</v>
      </c>
      <c r="Q720">
        <v>4.5</v>
      </c>
      <c r="R720">
        <v>1</v>
      </c>
      <c r="S720">
        <v>1</v>
      </c>
      <c r="T720" t="s">
        <v>412</v>
      </c>
      <c r="U720" t="s">
        <v>28</v>
      </c>
      <c r="V720" t="s">
        <v>43</v>
      </c>
      <c r="W720" t="s">
        <v>44</v>
      </c>
      <c r="X720">
        <v>5</v>
      </c>
      <c r="Y720" t="s">
        <v>313</v>
      </c>
      <c r="Z720" t="s">
        <v>314</v>
      </c>
      <c r="AA720" t="s">
        <v>34</v>
      </c>
      <c r="AB720" t="s">
        <v>315</v>
      </c>
      <c r="AC720" t="s">
        <v>316</v>
      </c>
      <c r="AD720" t="s">
        <v>3</v>
      </c>
      <c r="AE720" t="s">
        <v>4</v>
      </c>
    </row>
    <row r="721" spans="1:31" x14ac:dyDescent="0.25">
      <c r="A721">
        <v>10520</v>
      </c>
      <c r="B721" t="s">
        <v>312</v>
      </c>
      <c r="C721">
        <v>7</v>
      </c>
      <c r="D721" s="1">
        <v>41758</v>
      </c>
      <c r="E721" s="1">
        <v>41786</v>
      </c>
      <c r="F721" s="1">
        <v>41760</v>
      </c>
      <c r="G721">
        <v>1</v>
      </c>
      <c r="H721">
        <v>13.37</v>
      </c>
      <c r="I721">
        <v>53</v>
      </c>
      <c r="J721" s="2">
        <v>32.799999999999997</v>
      </c>
      <c r="K721">
        <v>5</v>
      </c>
      <c r="L721">
        <v>0</v>
      </c>
      <c r="M721" s="3">
        <f>Table_orders[[#This Row],[order_details.unitPrice]]*Table_orders[[#This Row],[order_details.quantity]]</f>
        <v>164</v>
      </c>
      <c r="N721" t="s">
        <v>571</v>
      </c>
      <c r="O721" t="s">
        <v>525</v>
      </c>
      <c r="P721" t="s">
        <v>526</v>
      </c>
      <c r="Q721">
        <v>32.799999999999997</v>
      </c>
      <c r="R721">
        <v>1</v>
      </c>
      <c r="S721">
        <v>6</v>
      </c>
      <c r="T721" t="s">
        <v>412</v>
      </c>
      <c r="U721" t="s">
        <v>28</v>
      </c>
      <c r="V721" t="s">
        <v>43</v>
      </c>
      <c r="W721" t="s">
        <v>44</v>
      </c>
      <c r="X721">
        <v>5</v>
      </c>
      <c r="Y721" t="s">
        <v>313</v>
      </c>
      <c r="Z721" t="s">
        <v>314</v>
      </c>
      <c r="AA721" t="s">
        <v>34</v>
      </c>
      <c r="AB721" t="s">
        <v>315</v>
      </c>
      <c r="AC721" t="s">
        <v>316</v>
      </c>
      <c r="AD721" t="s">
        <v>13</v>
      </c>
      <c r="AE721" t="s">
        <v>14</v>
      </c>
    </row>
    <row r="722" spans="1:31" x14ac:dyDescent="0.25">
      <c r="A722">
        <v>10521</v>
      </c>
      <c r="B722" t="s">
        <v>79</v>
      </c>
      <c r="C722">
        <v>8</v>
      </c>
      <c r="D722" s="1">
        <v>41758</v>
      </c>
      <c r="E722" s="1">
        <v>41786</v>
      </c>
      <c r="F722" s="1">
        <v>41761</v>
      </c>
      <c r="G722">
        <v>2</v>
      </c>
      <c r="H722">
        <v>17.22</v>
      </c>
      <c r="I722">
        <v>35</v>
      </c>
      <c r="J722" s="2">
        <v>18</v>
      </c>
      <c r="K722">
        <v>3</v>
      </c>
      <c r="L722">
        <v>0</v>
      </c>
      <c r="M722" s="3">
        <f>Table_orders[[#This Row],[order_details.unitPrice]]*Table_orders[[#This Row],[order_details.quantity]]</f>
        <v>54</v>
      </c>
      <c r="N722" t="s">
        <v>572</v>
      </c>
      <c r="O722" t="s">
        <v>490</v>
      </c>
      <c r="P722" t="s">
        <v>426</v>
      </c>
      <c r="Q722">
        <v>18</v>
      </c>
      <c r="R722">
        <v>0</v>
      </c>
      <c r="S722">
        <v>1</v>
      </c>
      <c r="T722" t="s">
        <v>413</v>
      </c>
      <c r="U722" t="s">
        <v>116</v>
      </c>
      <c r="V722" t="s">
        <v>405</v>
      </c>
      <c r="W722" t="s">
        <v>168</v>
      </c>
      <c r="X722">
        <v>2</v>
      </c>
      <c r="Y722" t="s">
        <v>80</v>
      </c>
      <c r="Z722" t="s">
        <v>81</v>
      </c>
      <c r="AA722" t="s">
        <v>82</v>
      </c>
      <c r="AB722" t="s">
        <v>83</v>
      </c>
      <c r="AC722" t="s">
        <v>84</v>
      </c>
      <c r="AD722" t="s">
        <v>3</v>
      </c>
      <c r="AE722" t="s">
        <v>4</v>
      </c>
    </row>
    <row r="723" spans="1:31" x14ac:dyDescent="0.25">
      <c r="A723">
        <v>10521</v>
      </c>
      <c r="B723" t="s">
        <v>79</v>
      </c>
      <c r="C723">
        <v>8</v>
      </c>
      <c r="D723" s="1">
        <v>41758</v>
      </c>
      <c r="E723" s="1">
        <v>41786</v>
      </c>
      <c r="F723" s="1">
        <v>41761</v>
      </c>
      <c r="G723">
        <v>2</v>
      </c>
      <c r="H723">
        <v>17.22</v>
      </c>
      <c r="I723">
        <v>41</v>
      </c>
      <c r="J723" s="2">
        <v>9.65</v>
      </c>
      <c r="K723">
        <v>10</v>
      </c>
      <c r="L723">
        <v>0</v>
      </c>
      <c r="M723" s="3">
        <f>Table_orders[[#This Row],[order_details.unitPrice]]*Table_orders[[#This Row],[order_details.quantity]]</f>
        <v>96.5</v>
      </c>
      <c r="N723" t="s">
        <v>572</v>
      </c>
      <c r="O723" t="s">
        <v>501</v>
      </c>
      <c r="P723" t="s">
        <v>502</v>
      </c>
      <c r="Q723">
        <v>9.65</v>
      </c>
      <c r="R723">
        <v>0</v>
      </c>
      <c r="S723">
        <v>8</v>
      </c>
      <c r="T723" t="s">
        <v>413</v>
      </c>
      <c r="U723" t="s">
        <v>116</v>
      </c>
      <c r="V723" t="s">
        <v>405</v>
      </c>
      <c r="W723" t="s">
        <v>168</v>
      </c>
      <c r="X723">
        <v>2</v>
      </c>
      <c r="Y723" t="s">
        <v>80</v>
      </c>
      <c r="Z723" t="s">
        <v>81</v>
      </c>
      <c r="AA723" t="s">
        <v>82</v>
      </c>
      <c r="AB723" t="s">
        <v>83</v>
      </c>
      <c r="AC723" t="s">
        <v>84</v>
      </c>
      <c r="AD723" t="s">
        <v>17</v>
      </c>
      <c r="AE723" t="s">
        <v>18</v>
      </c>
    </row>
    <row r="724" spans="1:31" x14ac:dyDescent="0.25">
      <c r="A724">
        <v>10521</v>
      </c>
      <c r="B724" t="s">
        <v>79</v>
      </c>
      <c r="C724">
        <v>8</v>
      </c>
      <c r="D724" s="1">
        <v>41758</v>
      </c>
      <c r="E724" s="1">
        <v>41786</v>
      </c>
      <c r="F724" s="1">
        <v>41761</v>
      </c>
      <c r="G724">
        <v>2</v>
      </c>
      <c r="H724">
        <v>17.22</v>
      </c>
      <c r="I724">
        <v>68</v>
      </c>
      <c r="J724" s="2">
        <v>12.5</v>
      </c>
      <c r="K724">
        <v>6</v>
      </c>
      <c r="L724">
        <v>0</v>
      </c>
      <c r="M724" s="3">
        <f>Table_orders[[#This Row],[order_details.unitPrice]]*Table_orders[[#This Row],[order_details.quantity]]</f>
        <v>75</v>
      </c>
      <c r="N724" t="s">
        <v>572</v>
      </c>
      <c r="O724" t="s">
        <v>553</v>
      </c>
      <c r="P724" t="s">
        <v>554</v>
      </c>
      <c r="Q724">
        <v>12.5</v>
      </c>
      <c r="R724">
        <v>0</v>
      </c>
      <c r="S724">
        <v>3</v>
      </c>
      <c r="T724" t="s">
        <v>413</v>
      </c>
      <c r="U724" t="s">
        <v>116</v>
      </c>
      <c r="V724" t="s">
        <v>405</v>
      </c>
      <c r="W724" t="s">
        <v>168</v>
      </c>
      <c r="X724">
        <v>2</v>
      </c>
      <c r="Y724" t="s">
        <v>80</v>
      </c>
      <c r="Z724" t="s">
        <v>81</v>
      </c>
      <c r="AA724" t="s">
        <v>82</v>
      </c>
      <c r="AB724" t="s">
        <v>83</v>
      </c>
      <c r="AC724" t="s">
        <v>84</v>
      </c>
      <c r="AD724" t="s">
        <v>7</v>
      </c>
      <c r="AE724" t="s">
        <v>8</v>
      </c>
    </row>
    <row r="725" spans="1:31" x14ac:dyDescent="0.25">
      <c r="A725">
        <v>10522</v>
      </c>
      <c r="B725" t="s">
        <v>215</v>
      </c>
      <c r="C725">
        <v>4</v>
      </c>
      <c r="D725" s="1">
        <v>41759</v>
      </c>
      <c r="E725" s="1">
        <v>41787</v>
      </c>
      <c r="F725" s="1">
        <v>41765</v>
      </c>
      <c r="G725">
        <v>1</v>
      </c>
      <c r="H725">
        <v>45.33</v>
      </c>
      <c r="I725">
        <v>1</v>
      </c>
      <c r="J725" s="2">
        <v>18</v>
      </c>
      <c r="K725">
        <v>40</v>
      </c>
      <c r="L725">
        <v>0.2</v>
      </c>
      <c r="M725" s="3">
        <f>Table_orders[[#This Row],[order_details.unitPrice]]*Table_orders[[#This Row],[order_details.quantity]]</f>
        <v>720</v>
      </c>
      <c r="N725" t="s">
        <v>571</v>
      </c>
      <c r="O725" t="s">
        <v>423</v>
      </c>
      <c r="P725" t="s">
        <v>424</v>
      </c>
      <c r="Q725">
        <v>18</v>
      </c>
      <c r="R725">
        <v>0</v>
      </c>
      <c r="S725">
        <v>1</v>
      </c>
      <c r="T725" t="s">
        <v>409</v>
      </c>
      <c r="U725" t="s">
        <v>28</v>
      </c>
      <c r="V725" t="s">
        <v>405</v>
      </c>
      <c r="W725" t="s">
        <v>168</v>
      </c>
      <c r="X725">
        <v>8</v>
      </c>
      <c r="Y725" t="s">
        <v>216</v>
      </c>
      <c r="Z725" t="s">
        <v>217</v>
      </c>
      <c r="AA725" t="s">
        <v>28</v>
      </c>
      <c r="AB725" t="s">
        <v>218</v>
      </c>
      <c r="AC725" t="s">
        <v>30</v>
      </c>
      <c r="AD725" t="s">
        <v>3</v>
      </c>
      <c r="AE725" t="s">
        <v>4</v>
      </c>
    </row>
    <row r="726" spans="1:31" x14ac:dyDescent="0.25">
      <c r="A726">
        <v>10522</v>
      </c>
      <c r="B726" t="s">
        <v>215</v>
      </c>
      <c r="C726">
        <v>4</v>
      </c>
      <c r="D726" s="1">
        <v>41759</v>
      </c>
      <c r="E726" s="1">
        <v>41787</v>
      </c>
      <c r="F726" s="1">
        <v>41765</v>
      </c>
      <c r="G726">
        <v>1</v>
      </c>
      <c r="H726">
        <v>45.33</v>
      </c>
      <c r="I726">
        <v>8</v>
      </c>
      <c r="J726" s="2">
        <v>40</v>
      </c>
      <c r="K726">
        <v>24</v>
      </c>
      <c r="L726">
        <v>0</v>
      </c>
      <c r="M726" s="3">
        <f>Table_orders[[#This Row],[order_details.unitPrice]]*Table_orders[[#This Row],[order_details.quantity]]</f>
        <v>960</v>
      </c>
      <c r="N726" t="s">
        <v>571</v>
      </c>
      <c r="O726" t="s">
        <v>437</v>
      </c>
      <c r="P726" t="s">
        <v>438</v>
      </c>
      <c r="Q726">
        <v>40</v>
      </c>
      <c r="R726">
        <v>0</v>
      </c>
      <c r="S726">
        <v>2</v>
      </c>
      <c r="T726" t="s">
        <v>409</v>
      </c>
      <c r="U726" t="s">
        <v>28</v>
      </c>
      <c r="V726" t="s">
        <v>405</v>
      </c>
      <c r="W726" t="s">
        <v>168</v>
      </c>
      <c r="X726">
        <v>8</v>
      </c>
      <c r="Y726" t="s">
        <v>216</v>
      </c>
      <c r="Z726" t="s">
        <v>217</v>
      </c>
      <c r="AA726" t="s">
        <v>28</v>
      </c>
      <c r="AB726" t="s">
        <v>218</v>
      </c>
      <c r="AC726" t="s">
        <v>30</v>
      </c>
      <c r="AD726" t="s">
        <v>5</v>
      </c>
      <c r="AE726" t="s">
        <v>6</v>
      </c>
    </row>
    <row r="727" spans="1:31" x14ac:dyDescent="0.25">
      <c r="A727">
        <v>10522</v>
      </c>
      <c r="B727" t="s">
        <v>215</v>
      </c>
      <c r="C727">
        <v>4</v>
      </c>
      <c r="D727" s="1">
        <v>41759</v>
      </c>
      <c r="E727" s="1">
        <v>41787</v>
      </c>
      <c r="F727" s="1">
        <v>41765</v>
      </c>
      <c r="G727">
        <v>1</v>
      </c>
      <c r="H727">
        <v>45.33</v>
      </c>
      <c r="I727">
        <v>30</v>
      </c>
      <c r="J727" s="2">
        <v>25.89</v>
      </c>
      <c r="K727">
        <v>20</v>
      </c>
      <c r="L727">
        <v>0.2</v>
      </c>
      <c r="M727" s="3">
        <f>Table_orders[[#This Row],[order_details.unitPrice]]*Table_orders[[#This Row],[order_details.quantity]]</f>
        <v>517.79999999999995</v>
      </c>
      <c r="N727" t="s">
        <v>571</v>
      </c>
      <c r="O727" t="s">
        <v>481</v>
      </c>
      <c r="P727" t="s">
        <v>482</v>
      </c>
      <c r="Q727">
        <v>25.89</v>
      </c>
      <c r="R727">
        <v>0</v>
      </c>
      <c r="S727">
        <v>8</v>
      </c>
      <c r="T727" t="s">
        <v>409</v>
      </c>
      <c r="U727" t="s">
        <v>28</v>
      </c>
      <c r="V727" t="s">
        <v>405</v>
      </c>
      <c r="W727" t="s">
        <v>168</v>
      </c>
      <c r="X727">
        <v>8</v>
      </c>
      <c r="Y727" t="s">
        <v>216</v>
      </c>
      <c r="Z727" t="s">
        <v>217</v>
      </c>
      <c r="AA727" t="s">
        <v>28</v>
      </c>
      <c r="AB727" t="s">
        <v>218</v>
      </c>
      <c r="AC727" t="s">
        <v>30</v>
      </c>
      <c r="AD727" t="s">
        <v>17</v>
      </c>
      <c r="AE727" t="s">
        <v>18</v>
      </c>
    </row>
    <row r="728" spans="1:31" x14ac:dyDescent="0.25">
      <c r="A728">
        <v>10522</v>
      </c>
      <c r="B728" t="s">
        <v>215</v>
      </c>
      <c r="C728">
        <v>4</v>
      </c>
      <c r="D728" s="1">
        <v>41759</v>
      </c>
      <c r="E728" s="1">
        <v>41787</v>
      </c>
      <c r="F728" s="1">
        <v>41765</v>
      </c>
      <c r="G728">
        <v>1</v>
      </c>
      <c r="H728">
        <v>45.33</v>
      </c>
      <c r="I728">
        <v>40</v>
      </c>
      <c r="J728" s="2">
        <v>18.399999999999999</v>
      </c>
      <c r="K728">
        <v>25</v>
      </c>
      <c r="L728">
        <v>0.2</v>
      </c>
      <c r="M728" s="3">
        <f>Table_orders[[#This Row],[order_details.unitPrice]]*Table_orders[[#This Row],[order_details.quantity]]</f>
        <v>459.99999999999994</v>
      </c>
      <c r="N728" t="s">
        <v>571</v>
      </c>
      <c r="O728" t="s">
        <v>499</v>
      </c>
      <c r="P728" t="s">
        <v>500</v>
      </c>
      <c r="Q728">
        <v>18.399999999999999</v>
      </c>
      <c r="R728">
        <v>0</v>
      </c>
      <c r="S728">
        <v>8</v>
      </c>
      <c r="T728" t="s">
        <v>409</v>
      </c>
      <c r="U728" t="s">
        <v>28</v>
      </c>
      <c r="V728" t="s">
        <v>405</v>
      </c>
      <c r="W728" t="s">
        <v>168</v>
      </c>
      <c r="X728">
        <v>8</v>
      </c>
      <c r="Y728" t="s">
        <v>216</v>
      </c>
      <c r="Z728" t="s">
        <v>217</v>
      </c>
      <c r="AA728" t="s">
        <v>28</v>
      </c>
      <c r="AB728" t="s">
        <v>218</v>
      </c>
      <c r="AC728" t="s">
        <v>30</v>
      </c>
      <c r="AD728" t="s">
        <v>17</v>
      </c>
      <c r="AE728" t="s">
        <v>18</v>
      </c>
    </row>
    <row r="729" spans="1:31" x14ac:dyDescent="0.25">
      <c r="A729">
        <v>10523</v>
      </c>
      <c r="B729" t="s">
        <v>321</v>
      </c>
      <c r="C729">
        <v>7</v>
      </c>
      <c r="D729" s="1">
        <v>41760</v>
      </c>
      <c r="E729" s="1">
        <v>41788</v>
      </c>
      <c r="F729" s="1">
        <v>41789</v>
      </c>
      <c r="G729">
        <v>2</v>
      </c>
      <c r="H729">
        <v>77.63</v>
      </c>
      <c r="I729">
        <v>17</v>
      </c>
      <c r="J729" s="2">
        <v>39</v>
      </c>
      <c r="K729">
        <v>25</v>
      </c>
      <c r="L729">
        <v>0.1</v>
      </c>
      <c r="M729" s="3">
        <f>Table_orders[[#This Row],[order_details.unitPrice]]*Table_orders[[#This Row],[order_details.quantity]]</f>
        <v>975</v>
      </c>
      <c r="N729" t="s">
        <v>572</v>
      </c>
      <c r="O729" t="s">
        <v>455</v>
      </c>
      <c r="P729" t="s">
        <v>456</v>
      </c>
      <c r="Q729">
        <v>39</v>
      </c>
      <c r="R729">
        <v>1</v>
      </c>
      <c r="S729">
        <v>6</v>
      </c>
      <c r="T729" t="s">
        <v>412</v>
      </c>
      <c r="U729" t="s">
        <v>28</v>
      </c>
      <c r="V729" t="s">
        <v>43</v>
      </c>
      <c r="W729" t="s">
        <v>44</v>
      </c>
      <c r="X729">
        <v>5</v>
      </c>
      <c r="Y729" t="s">
        <v>322</v>
      </c>
      <c r="Z729" t="s">
        <v>323</v>
      </c>
      <c r="AA729" t="s">
        <v>116</v>
      </c>
      <c r="AB729" t="s">
        <v>43</v>
      </c>
      <c r="AC729" t="s">
        <v>44</v>
      </c>
      <c r="AD729" t="s">
        <v>13</v>
      </c>
      <c r="AE729" t="s">
        <v>14</v>
      </c>
    </row>
    <row r="730" spans="1:31" x14ac:dyDescent="0.25">
      <c r="A730">
        <v>10523</v>
      </c>
      <c r="B730" t="s">
        <v>321</v>
      </c>
      <c r="C730">
        <v>7</v>
      </c>
      <c r="D730" s="1">
        <v>41760</v>
      </c>
      <c r="E730" s="1">
        <v>41788</v>
      </c>
      <c r="F730" s="1">
        <v>41789</v>
      </c>
      <c r="G730">
        <v>2</v>
      </c>
      <c r="H730">
        <v>77.63</v>
      </c>
      <c r="I730">
        <v>20</v>
      </c>
      <c r="J730" s="2">
        <v>81</v>
      </c>
      <c r="K730">
        <v>15</v>
      </c>
      <c r="L730">
        <v>0.1</v>
      </c>
      <c r="M730" s="3">
        <f>Table_orders[[#This Row],[order_details.unitPrice]]*Table_orders[[#This Row],[order_details.quantity]]</f>
        <v>1215</v>
      </c>
      <c r="N730" t="s">
        <v>572</v>
      </c>
      <c r="O730" t="s">
        <v>461</v>
      </c>
      <c r="P730" t="s">
        <v>462</v>
      </c>
      <c r="Q730">
        <v>81</v>
      </c>
      <c r="R730">
        <v>0</v>
      </c>
      <c r="S730">
        <v>3</v>
      </c>
      <c r="T730" t="s">
        <v>412</v>
      </c>
      <c r="U730" t="s">
        <v>28</v>
      </c>
      <c r="V730" t="s">
        <v>43</v>
      </c>
      <c r="W730" t="s">
        <v>44</v>
      </c>
      <c r="X730">
        <v>5</v>
      </c>
      <c r="Y730" t="s">
        <v>322</v>
      </c>
      <c r="Z730" t="s">
        <v>323</v>
      </c>
      <c r="AA730" t="s">
        <v>116</v>
      </c>
      <c r="AB730" t="s">
        <v>43</v>
      </c>
      <c r="AC730" t="s">
        <v>44</v>
      </c>
      <c r="AD730" t="s">
        <v>7</v>
      </c>
      <c r="AE730" t="s">
        <v>8</v>
      </c>
    </row>
    <row r="731" spans="1:31" x14ac:dyDescent="0.25">
      <c r="A731">
        <v>10523</v>
      </c>
      <c r="B731" t="s">
        <v>321</v>
      </c>
      <c r="C731">
        <v>7</v>
      </c>
      <c r="D731" s="1">
        <v>41760</v>
      </c>
      <c r="E731" s="1">
        <v>41788</v>
      </c>
      <c r="F731" s="1">
        <v>41789</v>
      </c>
      <c r="G731">
        <v>2</v>
      </c>
      <c r="H731">
        <v>77.63</v>
      </c>
      <c r="I731">
        <v>37</v>
      </c>
      <c r="J731" s="2">
        <v>26</v>
      </c>
      <c r="K731">
        <v>18</v>
      </c>
      <c r="L731">
        <v>0.1</v>
      </c>
      <c r="M731" s="3">
        <f>Table_orders[[#This Row],[order_details.unitPrice]]*Table_orders[[#This Row],[order_details.quantity]]</f>
        <v>468</v>
      </c>
      <c r="N731" t="s">
        <v>572</v>
      </c>
      <c r="O731" t="s">
        <v>493</v>
      </c>
      <c r="P731" t="s">
        <v>494</v>
      </c>
      <c r="Q731">
        <v>26</v>
      </c>
      <c r="R731">
        <v>0</v>
      </c>
      <c r="S731">
        <v>8</v>
      </c>
      <c r="T731" t="s">
        <v>412</v>
      </c>
      <c r="U731" t="s">
        <v>28</v>
      </c>
      <c r="V731" t="s">
        <v>43</v>
      </c>
      <c r="W731" t="s">
        <v>44</v>
      </c>
      <c r="X731">
        <v>5</v>
      </c>
      <c r="Y731" t="s">
        <v>322</v>
      </c>
      <c r="Z731" t="s">
        <v>323</v>
      </c>
      <c r="AA731" t="s">
        <v>116</v>
      </c>
      <c r="AB731" t="s">
        <v>43</v>
      </c>
      <c r="AC731" t="s">
        <v>44</v>
      </c>
      <c r="AD731" t="s">
        <v>17</v>
      </c>
      <c r="AE731" t="s">
        <v>18</v>
      </c>
    </row>
    <row r="732" spans="1:31" x14ac:dyDescent="0.25">
      <c r="A732">
        <v>10523</v>
      </c>
      <c r="B732" t="s">
        <v>321</v>
      </c>
      <c r="C732">
        <v>7</v>
      </c>
      <c r="D732" s="1">
        <v>41760</v>
      </c>
      <c r="E732" s="1">
        <v>41788</v>
      </c>
      <c r="F732" s="1">
        <v>41789</v>
      </c>
      <c r="G732">
        <v>2</v>
      </c>
      <c r="H732">
        <v>77.63</v>
      </c>
      <c r="I732">
        <v>41</v>
      </c>
      <c r="J732" s="2">
        <v>9.65</v>
      </c>
      <c r="K732">
        <v>6</v>
      </c>
      <c r="L732">
        <v>0.1</v>
      </c>
      <c r="M732" s="3">
        <f>Table_orders[[#This Row],[order_details.unitPrice]]*Table_orders[[#This Row],[order_details.quantity]]</f>
        <v>57.900000000000006</v>
      </c>
      <c r="N732" t="s">
        <v>572</v>
      </c>
      <c r="O732" t="s">
        <v>501</v>
      </c>
      <c r="P732" t="s">
        <v>502</v>
      </c>
      <c r="Q732">
        <v>9.65</v>
      </c>
      <c r="R732">
        <v>0</v>
      </c>
      <c r="S732">
        <v>8</v>
      </c>
      <c r="T732" t="s">
        <v>412</v>
      </c>
      <c r="U732" t="s">
        <v>28</v>
      </c>
      <c r="V732" t="s">
        <v>43</v>
      </c>
      <c r="W732" t="s">
        <v>44</v>
      </c>
      <c r="X732">
        <v>5</v>
      </c>
      <c r="Y732" t="s">
        <v>322</v>
      </c>
      <c r="Z732" t="s">
        <v>323</v>
      </c>
      <c r="AA732" t="s">
        <v>116</v>
      </c>
      <c r="AB732" t="s">
        <v>43</v>
      </c>
      <c r="AC732" t="s">
        <v>44</v>
      </c>
      <c r="AD732" t="s">
        <v>17</v>
      </c>
      <c r="AE732" t="s">
        <v>18</v>
      </c>
    </row>
    <row r="733" spans="1:31" x14ac:dyDescent="0.25">
      <c r="A733">
        <v>10524</v>
      </c>
      <c r="B733" t="s">
        <v>45</v>
      </c>
      <c r="C733">
        <v>1</v>
      </c>
      <c r="D733" s="1">
        <v>41760</v>
      </c>
      <c r="E733" s="1">
        <v>41788</v>
      </c>
      <c r="F733" s="1">
        <v>41766</v>
      </c>
      <c r="G733">
        <v>2</v>
      </c>
      <c r="H733">
        <v>244.79</v>
      </c>
      <c r="I733">
        <v>10</v>
      </c>
      <c r="J733" s="2">
        <v>31</v>
      </c>
      <c r="K733">
        <v>2</v>
      </c>
      <c r="L733">
        <v>0</v>
      </c>
      <c r="M733" s="3">
        <f>Table_orders[[#This Row],[order_details.unitPrice]]*Table_orders[[#This Row],[order_details.quantity]]</f>
        <v>62</v>
      </c>
      <c r="N733" t="s">
        <v>572</v>
      </c>
      <c r="O733" t="s">
        <v>441</v>
      </c>
      <c r="P733" t="s">
        <v>442</v>
      </c>
      <c r="Q733">
        <v>31</v>
      </c>
      <c r="R733">
        <v>0</v>
      </c>
      <c r="S733">
        <v>8</v>
      </c>
      <c r="T733" t="s">
        <v>404</v>
      </c>
      <c r="U733" t="s">
        <v>28</v>
      </c>
      <c r="V733" t="s">
        <v>405</v>
      </c>
      <c r="W733" t="s">
        <v>168</v>
      </c>
      <c r="X733">
        <v>8</v>
      </c>
      <c r="Y733" t="s">
        <v>46</v>
      </c>
      <c r="Z733" t="s">
        <v>47</v>
      </c>
      <c r="AA733" t="s">
        <v>48</v>
      </c>
      <c r="AB733" t="s">
        <v>49</v>
      </c>
      <c r="AC733" t="s">
        <v>50</v>
      </c>
      <c r="AD733" t="s">
        <v>17</v>
      </c>
      <c r="AE733" t="s">
        <v>18</v>
      </c>
    </row>
    <row r="734" spans="1:31" x14ac:dyDescent="0.25">
      <c r="A734">
        <v>10524</v>
      </c>
      <c r="B734" t="s">
        <v>45</v>
      </c>
      <c r="C734">
        <v>1</v>
      </c>
      <c r="D734" s="1">
        <v>41760</v>
      </c>
      <c r="E734" s="1">
        <v>41788</v>
      </c>
      <c r="F734" s="1">
        <v>41766</v>
      </c>
      <c r="G734">
        <v>2</v>
      </c>
      <c r="H734">
        <v>244.79</v>
      </c>
      <c r="I734">
        <v>30</v>
      </c>
      <c r="J734" s="2">
        <v>25.89</v>
      </c>
      <c r="K734">
        <v>10</v>
      </c>
      <c r="L734">
        <v>0</v>
      </c>
      <c r="M734" s="3">
        <f>Table_orders[[#This Row],[order_details.unitPrice]]*Table_orders[[#This Row],[order_details.quantity]]</f>
        <v>258.89999999999998</v>
      </c>
      <c r="N734" t="s">
        <v>572</v>
      </c>
      <c r="O734" t="s">
        <v>481</v>
      </c>
      <c r="P734" t="s">
        <v>482</v>
      </c>
      <c r="Q734">
        <v>25.89</v>
      </c>
      <c r="R734">
        <v>0</v>
      </c>
      <c r="S734">
        <v>8</v>
      </c>
      <c r="T734" t="s">
        <v>404</v>
      </c>
      <c r="U734" t="s">
        <v>28</v>
      </c>
      <c r="V734" t="s">
        <v>405</v>
      </c>
      <c r="W734" t="s">
        <v>168</v>
      </c>
      <c r="X734">
        <v>8</v>
      </c>
      <c r="Y734" t="s">
        <v>46</v>
      </c>
      <c r="Z734" t="s">
        <v>47</v>
      </c>
      <c r="AA734" t="s">
        <v>48</v>
      </c>
      <c r="AB734" t="s">
        <v>49</v>
      </c>
      <c r="AC734" t="s">
        <v>50</v>
      </c>
      <c r="AD734" t="s">
        <v>17</v>
      </c>
      <c r="AE734" t="s">
        <v>18</v>
      </c>
    </row>
    <row r="735" spans="1:31" x14ac:dyDescent="0.25">
      <c r="A735">
        <v>10524</v>
      </c>
      <c r="B735" t="s">
        <v>45</v>
      </c>
      <c r="C735">
        <v>1</v>
      </c>
      <c r="D735" s="1">
        <v>41760</v>
      </c>
      <c r="E735" s="1">
        <v>41788</v>
      </c>
      <c r="F735" s="1">
        <v>41766</v>
      </c>
      <c r="G735">
        <v>2</v>
      </c>
      <c r="H735">
        <v>244.79</v>
      </c>
      <c r="I735">
        <v>43</v>
      </c>
      <c r="J735" s="2">
        <v>46</v>
      </c>
      <c r="K735">
        <v>60</v>
      </c>
      <c r="L735">
        <v>0</v>
      </c>
      <c r="M735" s="3">
        <f>Table_orders[[#This Row],[order_details.unitPrice]]*Table_orders[[#This Row],[order_details.quantity]]</f>
        <v>2760</v>
      </c>
      <c r="N735" t="s">
        <v>572</v>
      </c>
      <c r="O735" t="s">
        <v>505</v>
      </c>
      <c r="P735" t="s">
        <v>506</v>
      </c>
      <c r="Q735">
        <v>46</v>
      </c>
      <c r="R735">
        <v>0</v>
      </c>
      <c r="S735">
        <v>1</v>
      </c>
      <c r="T735" t="s">
        <v>404</v>
      </c>
      <c r="U735" t="s">
        <v>28</v>
      </c>
      <c r="V735" t="s">
        <v>405</v>
      </c>
      <c r="W735" t="s">
        <v>168</v>
      </c>
      <c r="X735">
        <v>8</v>
      </c>
      <c r="Y735" t="s">
        <v>46</v>
      </c>
      <c r="Z735" t="s">
        <v>47</v>
      </c>
      <c r="AA735" t="s">
        <v>48</v>
      </c>
      <c r="AB735" t="s">
        <v>49</v>
      </c>
      <c r="AC735" t="s">
        <v>50</v>
      </c>
      <c r="AD735" t="s">
        <v>3</v>
      </c>
      <c r="AE735" t="s">
        <v>4</v>
      </c>
    </row>
    <row r="736" spans="1:31" x14ac:dyDescent="0.25">
      <c r="A736">
        <v>10524</v>
      </c>
      <c r="B736" t="s">
        <v>45</v>
      </c>
      <c r="C736">
        <v>1</v>
      </c>
      <c r="D736" s="1">
        <v>41760</v>
      </c>
      <c r="E736" s="1">
        <v>41788</v>
      </c>
      <c r="F736" s="1">
        <v>41766</v>
      </c>
      <c r="G736">
        <v>2</v>
      </c>
      <c r="H736">
        <v>244.79</v>
      </c>
      <c r="I736">
        <v>54</v>
      </c>
      <c r="J736" s="2">
        <v>7.45</v>
      </c>
      <c r="K736">
        <v>15</v>
      </c>
      <c r="L736">
        <v>0</v>
      </c>
      <c r="M736" s="3">
        <f>Table_orders[[#This Row],[order_details.unitPrice]]*Table_orders[[#This Row],[order_details.quantity]]</f>
        <v>111.75</v>
      </c>
      <c r="N736" t="s">
        <v>572</v>
      </c>
      <c r="O736" t="s">
        <v>527</v>
      </c>
      <c r="P736" t="s">
        <v>528</v>
      </c>
      <c r="Q736">
        <v>7.45</v>
      </c>
      <c r="R736">
        <v>0</v>
      </c>
      <c r="S736">
        <v>6</v>
      </c>
      <c r="T736" t="s">
        <v>404</v>
      </c>
      <c r="U736" t="s">
        <v>28</v>
      </c>
      <c r="V736" t="s">
        <v>405</v>
      </c>
      <c r="W736" t="s">
        <v>168</v>
      </c>
      <c r="X736">
        <v>8</v>
      </c>
      <c r="Y736" t="s">
        <v>46</v>
      </c>
      <c r="Z736" t="s">
        <v>47</v>
      </c>
      <c r="AA736" t="s">
        <v>48</v>
      </c>
      <c r="AB736" t="s">
        <v>49</v>
      </c>
      <c r="AC736" t="s">
        <v>50</v>
      </c>
      <c r="AD736" t="s">
        <v>13</v>
      </c>
      <c r="AE736" t="s">
        <v>14</v>
      </c>
    </row>
    <row r="737" spans="1:31" x14ac:dyDescent="0.25">
      <c r="A737">
        <v>10525</v>
      </c>
      <c r="B737" t="s">
        <v>66</v>
      </c>
      <c r="C737">
        <v>1</v>
      </c>
      <c r="D737" s="1">
        <v>41761</v>
      </c>
      <c r="E737" s="1">
        <v>41789</v>
      </c>
      <c r="F737" s="1">
        <v>41782</v>
      </c>
      <c r="G737">
        <v>2</v>
      </c>
      <c r="H737">
        <v>11.06</v>
      </c>
      <c r="I737">
        <v>36</v>
      </c>
      <c r="J737" s="2">
        <v>19</v>
      </c>
      <c r="K737">
        <v>30</v>
      </c>
      <c r="L737">
        <v>0</v>
      </c>
      <c r="M737" s="3">
        <f>Table_orders[[#This Row],[order_details.unitPrice]]*Table_orders[[#This Row],[order_details.quantity]]</f>
        <v>570</v>
      </c>
      <c r="N737" t="s">
        <v>572</v>
      </c>
      <c r="O737" t="s">
        <v>491</v>
      </c>
      <c r="P737" t="s">
        <v>492</v>
      </c>
      <c r="Q737">
        <v>19</v>
      </c>
      <c r="R737">
        <v>0</v>
      </c>
      <c r="S737">
        <v>8</v>
      </c>
      <c r="T737" t="s">
        <v>404</v>
      </c>
      <c r="U737" t="s">
        <v>28</v>
      </c>
      <c r="V737" t="s">
        <v>405</v>
      </c>
      <c r="W737" t="s">
        <v>168</v>
      </c>
      <c r="X737">
        <v>8</v>
      </c>
      <c r="Y737" t="s">
        <v>67</v>
      </c>
      <c r="Z737" t="s">
        <v>68</v>
      </c>
      <c r="AA737" t="s">
        <v>34</v>
      </c>
      <c r="AB737" t="s">
        <v>69</v>
      </c>
      <c r="AC737" t="s">
        <v>60</v>
      </c>
      <c r="AD737" t="s">
        <v>17</v>
      </c>
      <c r="AE737" t="s">
        <v>18</v>
      </c>
    </row>
    <row r="738" spans="1:31" x14ac:dyDescent="0.25">
      <c r="A738">
        <v>10525</v>
      </c>
      <c r="B738" t="s">
        <v>66</v>
      </c>
      <c r="C738">
        <v>1</v>
      </c>
      <c r="D738" s="1">
        <v>41761</v>
      </c>
      <c r="E738" s="1">
        <v>41789</v>
      </c>
      <c r="F738" s="1">
        <v>41782</v>
      </c>
      <c r="G738">
        <v>2</v>
      </c>
      <c r="H738">
        <v>11.06</v>
      </c>
      <c r="I738">
        <v>40</v>
      </c>
      <c r="J738" s="2">
        <v>18.399999999999999</v>
      </c>
      <c r="K738">
        <v>15</v>
      </c>
      <c r="L738">
        <v>0.1</v>
      </c>
      <c r="M738" s="3">
        <f>Table_orders[[#This Row],[order_details.unitPrice]]*Table_orders[[#This Row],[order_details.quantity]]</f>
        <v>276</v>
      </c>
      <c r="N738" t="s">
        <v>572</v>
      </c>
      <c r="O738" t="s">
        <v>499</v>
      </c>
      <c r="P738" t="s">
        <v>500</v>
      </c>
      <c r="Q738">
        <v>18.399999999999999</v>
      </c>
      <c r="R738">
        <v>0</v>
      </c>
      <c r="S738">
        <v>8</v>
      </c>
      <c r="T738" t="s">
        <v>404</v>
      </c>
      <c r="U738" t="s">
        <v>28</v>
      </c>
      <c r="V738" t="s">
        <v>405</v>
      </c>
      <c r="W738" t="s">
        <v>168</v>
      </c>
      <c r="X738">
        <v>8</v>
      </c>
      <c r="Y738" t="s">
        <v>67</v>
      </c>
      <c r="Z738" t="s">
        <v>68</v>
      </c>
      <c r="AA738" t="s">
        <v>34</v>
      </c>
      <c r="AB738" t="s">
        <v>69</v>
      </c>
      <c r="AC738" t="s">
        <v>60</v>
      </c>
      <c r="AD738" t="s">
        <v>17</v>
      </c>
      <c r="AE738" t="s">
        <v>18</v>
      </c>
    </row>
    <row r="739" spans="1:31" x14ac:dyDescent="0.25">
      <c r="A739">
        <v>10526</v>
      </c>
      <c r="B739" t="s">
        <v>377</v>
      </c>
      <c r="C739">
        <v>4</v>
      </c>
      <c r="D739" s="1">
        <v>41764</v>
      </c>
      <c r="E739" s="1">
        <v>41792</v>
      </c>
      <c r="F739" s="1">
        <v>41774</v>
      </c>
      <c r="G739">
        <v>2</v>
      </c>
      <c r="H739">
        <v>58.59</v>
      </c>
      <c r="I739">
        <v>1</v>
      </c>
      <c r="J739" s="2">
        <v>18</v>
      </c>
      <c r="K739">
        <v>8</v>
      </c>
      <c r="L739">
        <v>0.15</v>
      </c>
      <c r="M739" s="3">
        <f>Table_orders[[#This Row],[order_details.unitPrice]]*Table_orders[[#This Row],[order_details.quantity]]</f>
        <v>144</v>
      </c>
      <c r="N739" t="s">
        <v>572</v>
      </c>
      <c r="O739" t="s">
        <v>423</v>
      </c>
      <c r="P739" t="s">
        <v>424</v>
      </c>
      <c r="Q739">
        <v>18</v>
      </c>
      <c r="R739">
        <v>0</v>
      </c>
      <c r="S739">
        <v>1</v>
      </c>
      <c r="T739" t="s">
        <v>409</v>
      </c>
      <c r="U739" t="s">
        <v>28</v>
      </c>
      <c r="V739" t="s">
        <v>405</v>
      </c>
      <c r="W739" t="s">
        <v>168</v>
      </c>
      <c r="X739">
        <v>8</v>
      </c>
      <c r="Y739" t="s">
        <v>378</v>
      </c>
      <c r="Z739" t="s">
        <v>379</v>
      </c>
      <c r="AA739" t="s">
        <v>73</v>
      </c>
      <c r="AB739" t="s">
        <v>380</v>
      </c>
      <c r="AC739" t="s">
        <v>381</v>
      </c>
      <c r="AD739" t="s">
        <v>3</v>
      </c>
      <c r="AE739" t="s">
        <v>4</v>
      </c>
    </row>
    <row r="740" spans="1:31" x14ac:dyDescent="0.25">
      <c r="A740">
        <v>10526</v>
      </c>
      <c r="B740" t="s">
        <v>377</v>
      </c>
      <c r="C740">
        <v>4</v>
      </c>
      <c r="D740" s="1">
        <v>41764</v>
      </c>
      <c r="E740" s="1">
        <v>41792</v>
      </c>
      <c r="F740" s="1">
        <v>41774</v>
      </c>
      <c r="G740">
        <v>2</v>
      </c>
      <c r="H740">
        <v>58.59</v>
      </c>
      <c r="I740">
        <v>13</v>
      </c>
      <c r="J740" s="2">
        <v>6</v>
      </c>
      <c r="K740">
        <v>10</v>
      </c>
      <c r="L740">
        <v>0</v>
      </c>
      <c r="M740" s="3">
        <f>Table_orders[[#This Row],[order_details.unitPrice]]*Table_orders[[#This Row],[order_details.quantity]]</f>
        <v>60</v>
      </c>
      <c r="N740" t="s">
        <v>572</v>
      </c>
      <c r="O740" t="s">
        <v>447</v>
      </c>
      <c r="P740" t="s">
        <v>448</v>
      </c>
      <c r="Q740">
        <v>6</v>
      </c>
      <c r="R740">
        <v>0</v>
      </c>
      <c r="S740">
        <v>8</v>
      </c>
      <c r="T740" t="s">
        <v>409</v>
      </c>
      <c r="U740" t="s">
        <v>28</v>
      </c>
      <c r="V740" t="s">
        <v>405</v>
      </c>
      <c r="W740" t="s">
        <v>168</v>
      </c>
      <c r="X740">
        <v>8</v>
      </c>
      <c r="Y740" t="s">
        <v>378</v>
      </c>
      <c r="Z740" t="s">
        <v>379</v>
      </c>
      <c r="AA740" t="s">
        <v>73</v>
      </c>
      <c r="AB740" t="s">
        <v>380</v>
      </c>
      <c r="AC740" t="s">
        <v>381</v>
      </c>
      <c r="AD740" t="s">
        <v>17</v>
      </c>
      <c r="AE740" t="s">
        <v>18</v>
      </c>
    </row>
    <row r="741" spans="1:31" x14ac:dyDescent="0.25">
      <c r="A741">
        <v>10526</v>
      </c>
      <c r="B741" t="s">
        <v>377</v>
      </c>
      <c r="C741">
        <v>4</v>
      </c>
      <c r="D741" s="1">
        <v>41764</v>
      </c>
      <c r="E741" s="1">
        <v>41792</v>
      </c>
      <c r="F741" s="1">
        <v>41774</v>
      </c>
      <c r="G741">
        <v>2</v>
      </c>
      <c r="H741">
        <v>58.59</v>
      </c>
      <c r="I741">
        <v>56</v>
      </c>
      <c r="J741" s="2">
        <v>38</v>
      </c>
      <c r="K741">
        <v>30</v>
      </c>
      <c r="L741">
        <v>0.15</v>
      </c>
      <c r="M741" s="3">
        <f>Table_orders[[#This Row],[order_details.unitPrice]]*Table_orders[[#This Row],[order_details.quantity]]</f>
        <v>1140</v>
      </c>
      <c r="N741" t="s">
        <v>572</v>
      </c>
      <c r="O741" t="s">
        <v>531</v>
      </c>
      <c r="P741" t="s">
        <v>532</v>
      </c>
      <c r="Q741">
        <v>38</v>
      </c>
      <c r="R741">
        <v>0</v>
      </c>
      <c r="S741">
        <v>5</v>
      </c>
      <c r="T741" t="s">
        <v>409</v>
      </c>
      <c r="U741" t="s">
        <v>28</v>
      </c>
      <c r="V741" t="s">
        <v>405</v>
      </c>
      <c r="W741" t="s">
        <v>168</v>
      </c>
      <c r="X741">
        <v>8</v>
      </c>
      <c r="Y741" t="s">
        <v>378</v>
      </c>
      <c r="Z741" t="s">
        <v>379</v>
      </c>
      <c r="AA741" t="s">
        <v>73</v>
      </c>
      <c r="AB741" t="s">
        <v>380</v>
      </c>
      <c r="AC741" t="s">
        <v>381</v>
      </c>
      <c r="AD741" t="s">
        <v>11</v>
      </c>
      <c r="AE741" t="s">
        <v>12</v>
      </c>
    </row>
    <row r="742" spans="1:31" x14ac:dyDescent="0.25">
      <c r="A742">
        <v>10527</v>
      </c>
      <c r="B742" t="s">
        <v>286</v>
      </c>
      <c r="C742">
        <v>7</v>
      </c>
      <c r="D742" s="1">
        <v>41764</v>
      </c>
      <c r="E742" s="1">
        <v>41792</v>
      </c>
      <c r="F742" s="1">
        <v>41766</v>
      </c>
      <c r="G742">
        <v>1</v>
      </c>
      <c r="H742">
        <v>41.9</v>
      </c>
      <c r="I742">
        <v>4</v>
      </c>
      <c r="J742" s="2">
        <v>22</v>
      </c>
      <c r="K742">
        <v>50</v>
      </c>
      <c r="L742">
        <v>0.1</v>
      </c>
      <c r="M742" s="3">
        <f>Table_orders[[#This Row],[order_details.unitPrice]]*Table_orders[[#This Row],[order_details.quantity]]</f>
        <v>1100</v>
      </c>
      <c r="N742" t="s">
        <v>571</v>
      </c>
      <c r="O742" t="s">
        <v>429</v>
      </c>
      <c r="P742" t="s">
        <v>430</v>
      </c>
      <c r="Q742">
        <v>22</v>
      </c>
      <c r="R742">
        <v>0</v>
      </c>
      <c r="S742">
        <v>2</v>
      </c>
      <c r="T742" t="s">
        <v>412</v>
      </c>
      <c r="U742" t="s">
        <v>28</v>
      </c>
      <c r="V742" t="s">
        <v>43</v>
      </c>
      <c r="W742" t="s">
        <v>44</v>
      </c>
      <c r="X742">
        <v>5</v>
      </c>
      <c r="Y742" t="s">
        <v>287</v>
      </c>
      <c r="Z742" t="s">
        <v>288</v>
      </c>
      <c r="AA742" t="s">
        <v>73</v>
      </c>
      <c r="AB742" t="s">
        <v>289</v>
      </c>
      <c r="AC742" t="s">
        <v>30</v>
      </c>
      <c r="AD742" t="s">
        <v>5</v>
      </c>
      <c r="AE742" t="s">
        <v>6</v>
      </c>
    </row>
    <row r="743" spans="1:31" x14ac:dyDescent="0.25">
      <c r="A743">
        <v>10527</v>
      </c>
      <c r="B743" t="s">
        <v>286</v>
      </c>
      <c r="C743">
        <v>7</v>
      </c>
      <c r="D743" s="1">
        <v>41764</v>
      </c>
      <c r="E743" s="1">
        <v>41792</v>
      </c>
      <c r="F743" s="1">
        <v>41766</v>
      </c>
      <c r="G743">
        <v>1</v>
      </c>
      <c r="H743">
        <v>41.9</v>
      </c>
      <c r="I743">
        <v>36</v>
      </c>
      <c r="J743" s="2">
        <v>19</v>
      </c>
      <c r="K743">
        <v>30</v>
      </c>
      <c r="L743">
        <v>0.1</v>
      </c>
      <c r="M743" s="3">
        <f>Table_orders[[#This Row],[order_details.unitPrice]]*Table_orders[[#This Row],[order_details.quantity]]</f>
        <v>570</v>
      </c>
      <c r="N743" t="s">
        <v>571</v>
      </c>
      <c r="O743" t="s">
        <v>491</v>
      </c>
      <c r="P743" t="s">
        <v>492</v>
      </c>
      <c r="Q743">
        <v>19</v>
      </c>
      <c r="R743">
        <v>0</v>
      </c>
      <c r="S743">
        <v>8</v>
      </c>
      <c r="T743" t="s">
        <v>412</v>
      </c>
      <c r="U743" t="s">
        <v>28</v>
      </c>
      <c r="V743" t="s">
        <v>43</v>
      </c>
      <c r="W743" t="s">
        <v>44</v>
      </c>
      <c r="X743">
        <v>5</v>
      </c>
      <c r="Y743" t="s">
        <v>287</v>
      </c>
      <c r="Z743" t="s">
        <v>288</v>
      </c>
      <c r="AA743" t="s">
        <v>73</v>
      </c>
      <c r="AB743" t="s">
        <v>289</v>
      </c>
      <c r="AC743" t="s">
        <v>30</v>
      </c>
      <c r="AD743" t="s">
        <v>17</v>
      </c>
      <c r="AE743" t="s">
        <v>18</v>
      </c>
    </row>
    <row r="744" spans="1:31" x14ac:dyDescent="0.25">
      <c r="A744">
        <v>10528</v>
      </c>
      <c r="B744" t="s">
        <v>164</v>
      </c>
      <c r="C744">
        <v>6</v>
      </c>
      <c r="D744" s="1">
        <v>41765</v>
      </c>
      <c r="E744" s="1">
        <v>41779</v>
      </c>
      <c r="F744" s="1">
        <v>41768</v>
      </c>
      <c r="G744">
        <v>2</v>
      </c>
      <c r="H744">
        <v>3.35</v>
      </c>
      <c r="I744">
        <v>11</v>
      </c>
      <c r="J744" s="2">
        <v>21</v>
      </c>
      <c r="K744">
        <v>3</v>
      </c>
      <c r="L744">
        <v>0</v>
      </c>
      <c r="M744" s="3">
        <f>Table_orders[[#This Row],[order_details.unitPrice]]*Table_orders[[#This Row],[order_details.quantity]]</f>
        <v>63</v>
      </c>
      <c r="N744" t="s">
        <v>572</v>
      </c>
      <c r="O744" t="s">
        <v>443</v>
      </c>
      <c r="P744" t="s">
        <v>444</v>
      </c>
      <c r="Q744">
        <v>21</v>
      </c>
      <c r="R744">
        <v>0</v>
      </c>
      <c r="S744">
        <v>4</v>
      </c>
      <c r="T744" t="s">
        <v>411</v>
      </c>
      <c r="U744" t="s">
        <v>28</v>
      </c>
      <c r="V744" t="s">
        <v>43</v>
      </c>
      <c r="W744" t="s">
        <v>44</v>
      </c>
      <c r="X744">
        <v>5</v>
      </c>
      <c r="Y744" t="s">
        <v>165</v>
      </c>
      <c r="Z744" t="s">
        <v>166</v>
      </c>
      <c r="AA744" t="s">
        <v>58</v>
      </c>
      <c r="AB744" t="s">
        <v>167</v>
      </c>
      <c r="AC744" t="s">
        <v>168</v>
      </c>
      <c r="AD744" t="s">
        <v>9</v>
      </c>
      <c r="AE744" t="s">
        <v>10</v>
      </c>
    </row>
    <row r="745" spans="1:31" x14ac:dyDescent="0.25">
      <c r="A745">
        <v>10528</v>
      </c>
      <c r="B745" t="s">
        <v>164</v>
      </c>
      <c r="C745">
        <v>6</v>
      </c>
      <c r="D745" s="1">
        <v>41765</v>
      </c>
      <c r="E745" s="1">
        <v>41779</v>
      </c>
      <c r="F745" s="1">
        <v>41768</v>
      </c>
      <c r="G745">
        <v>2</v>
      </c>
      <c r="H745">
        <v>3.35</v>
      </c>
      <c r="I745">
        <v>33</v>
      </c>
      <c r="J745" s="2">
        <v>2.5</v>
      </c>
      <c r="K745">
        <v>8</v>
      </c>
      <c r="L745">
        <v>0.2</v>
      </c>
      <c r="M745" s="3">
        <f>Table_orders[[#This Row],[order_details.unitPrice]]*Table_orders[[#This Row],[order_details.quantity]]</f>
        <v>20</v>
      </c>
      <c r="N745" t="s">
        <v>572</v>
      </c>
      <c r="O745" t="s">
        <v>487</v>
      </c>
      <c r="P745" t="s">
        <v>488</v>
      </c>
      <c r="Q745">
        <v>2.5</v>
      </c>
      <c r="R745">
        <v>0</v>
      </c>
      <c r="S745">
        <v>4</v>
      </c>
      <c r="T745" t="s">
        <v>411</v>
      </c>
      <c r="U745" t="s">
        <v>28</v>
      </c>
      <c r="V745" t="s">
        <v>43</v>
      </c>
      <c r="W745" t="s">
        <v>44</v>
      </c>
      <c r="X745">
        <v>5</v>
      </c>
      <c r="Y745" t="s">
        <v>165</v>
      </c>
      <c r="Z745" t="s">
        <v>166</v>
      </c>
      <c r="AA745" t="s">
        <v>58</v>
      </c>
      <c r="AB745" t="s">
        <v>167</v>
      </c>
      <c r="AC745" t="s">
        <v>168</v>
      </c>
      <c r="AD745" t="s">
        <v>9</v>
      </c>
      <c r="AE745" t="s">
        <v>10</v>
      </c>
    </row>
    <row r="746" spans="1:31" x14ac:dyDescent="0.25">
      <c r="A746">
        <v>10528</v>
      </c>
      <c r="B746" t="s">
        <v>164</v>
      </c>
      <c r="C746">
        <v>6</v>
      </c>
      <c r="D746" s="1">
        <v>41765</v>
      </c>
      <c r="E746" s="1">
        <v>41779</v>
      </c>
      <c r="F746" s="1">
        <v>41768</v>
      </c>
      <c r="G746">
        <v>2</v>
      </c>
      <c r="H746">
        <v>3.35</v>
      </c>
      <c r="I746">
        <v>72</v>
      </c>
      <c r="J746" s="2">
        <v>34.799999999999997</v>
      </c>
      <c r="K746">
        <v>9</v>
      </c>
      <c r="L746">
        <v>0</v>
      </c>
      <c r="M746" s="3">
        <f>Table_orders[[#This Row],[order_details.unitPrice]]*Table_orders[[#This Row],[order_details.quantity]]</f>
        <v>313.2</v>
      </c>
      <c r="N746" t="s">
        <v>572</v>
      </c>
      <c r="O746" t="s">
        <v>560</v>
      </c>
      <c r="P746" t="s">
        <v>486</v>
      </c>
      <c r="Q746">
        <v>34.799999999999997</v>
      </c>
      <c r="R746">
        <v>0</v>
      </c>
      <c r="S746">
        <v>4</v>
      </c>
      <c r="T746" t="s">
        <v>411</v>
      </c>
      <c r="U746" t="s">
        <v>28</v>
      </c>
      <c r="V746" t="s">
        <v>43</v>
      </c>
      <c r="W746" t="s">
        <v>44</v>
      </c>
      <c r="X746">
        <v>5</v>
      </c>
      <c r="Y746" t="s">
        <v>165</v>
      </c>
      <c r="Z746" t="s">
        <v>166</v>
      </c>
      <c r="AA746" t="s">
        <v>58</v>
      </c>
      <c r="AB746" t="s">
        <v>167</v>
      </c>
      <c r="AC746" t="s">
        <v>168</v>
      </c>
      <c r="AD746" t="s">
        <v>9</v>
      </c>
      <c r="AE746" t="s">
        <v>10</v>
      </c>
    </row>
    <row r="747" spans="1:31" x14ac:dyDescent="0.25">
      <c r="A747">
        <v>10529</v>
      </c>
      <c r="B747" t="s">
        <v>239</v>
      </c>
      <c r="C747">
        <v>5</v>
      </c>
      <c r="D747" s="1">
        <v>41766</v>
      </c>
      <c r="E747" s="1">
        <v>41794</v>
      </c>
      <c r="F747" s="1">
        <v>41768</v>
      </c>
      <c r="G747">
        <v>2</v>
      </c>
      <c r="H747">
        <v>66.69</v>
      </c>
      <c r="I747">
        <v>55</v>
      </c>
      <c r="J747" s="2">
        <v>24</v>
      </c>
      <c r="K747">
        <v>14</v>
      </c>
      <c r="L747">
        <v>0</v>
      </c>
      <c r="M747" s="3">
        <f>Table_orders[[#This Row],[order_details.unitPrice]]*Table_orders[[#This Row],[order_details.quantity]]</f>
        <v>336</v>
      </c>
      <c r="N747" t="s">
        <v>572</v>
      </c>
      <c r="O747" t="s">
        <v>529</v>
      </c>
      <c r="P747" t="s">
        <v>530</v>
      </c>
      <c r="Q747">
        <v>24</v>
      </c>
      <c r="R747">
        <v>0</v>
      </c>
      <c r="S747">
        <v>6</v>
      </c>
      <c r="T747" t="s">
        <v>410</v>
      </c>
      <c r="U747" t="s">
        <v>116</v>
      </c>
      <c r="V747" t="s">
        <v>43</v>
      </c>
      <c r="W747" t="s">
        <v>44</v>
      </c>
      <c r="X747">
        <v>2</v>
      </c>
      <c r="Y747" t="s">
        <v>240</v>
      </c>
      <c r="Z747" t="s">
        <v>241</v>
      </c>
      <c r="AA747" t="s">
        <v>82</v>
      </c>
      <c r="AB747" t="s">
        <v>242</v>
      </c>
      <c r="AC747" t="s">
        <v>243</v>
      </c>
      <c r="AD747" t="s">
        <v>13</v>
      </c>
      <c r="AE747" t="s">
        <v>14</v>
      </c>
    </row>
    <row r="748" spans="1:31" x14ac:dyDescent="0.25">
      <c r="A748">
        <v>10529</v>
      </c>
      <c r="B748" t="s">
        <v>239</v>
      </c>
      <c r="C748">
        <v>5</v>
      </c>
      <c r="D748" s="1">
        <v>41766</v>
      </c>
      <c r="E748" s="1">
        <v>41794</v>
      </c>
      <c r="F748" s="1">
        <v>41768</v>
      </c>
      <c r="G748">
        <v>2</v>
      </c>
      <c r="H748">
        <v>66.69</v>
      </c>
      <c r="I748">
        <v>68</v>
      </c>
      <c r="J748" s="2">
        <v>12.5</v>
      </c>
      <c r="K748">
        <v>20</v>
      </c>
      <c r="L748">
        <v>0</v>
      </c>
      <c r="M748" s="3">
        <f>Table_orders[[#This Row],[order_details.unitPrice]]*Table_orders[[#This Row],[order_details.quantity]]</f>
        <v>250</v>
      </c>
      <c r="N748" t="s">
        <v>572</v>
      </c>
      <c r="O748" t="s">
        <v>553</v>
      </c>
      <c r="P748" t="s">
        <v>554</v>
      </c>
      <c r="Q748">
        <v>12.5</v>
      </c>
      <c r="R748">
        <v>0</v>
      </c>
      <c r="S748">
        <v>3</v>
      </c>
      <c r="T748" t="s">
        <v>410</v>
      </c>
      <c r="U748" t="s">
        <v>116</v>
      </c>
      <c r="V748" t="s">
        <v>43</v>
      </c>
      <c r="W748" t="s">
        <v>44</v>
      </c>
      <c r="X748">
        <v>2</v>
      </c>
      <c r="Y748" t="s">
        <v>240</v>
      </c>
      <c r="Z748" t="s">
        <v>241</v>
      </c>
      <c r="AA748" t="s">
        <v>82</v>
      </c>
      <c r="AB748" t="s">
        <v>242</v>
      </c>
      <c r="AC748" t="s">
        <v>243</v>
      </c>
      <c r="AD748" t="s">
        <v>7</v>
      </c>
      <c r="AE748" t="s">
        <v>8</v>
      </c>
    </row>
    <row r="749" spans="1:31" x14ac:dyDescent="0.25">
      <c r="A749">
        <v>10529</v>
      </c>
      <c r="B749" t="s">
        <v>239</v>
      </c>
      <c r="C749">
        <v>5</v>
      </c>
      <c r="D749" s="1">
        <v>41766</v>
      </c>
      <c r="E749" s="1">
        <v>41794</v>
      </c>
      <c r="F749" s="1">
        <v>41768</v>
      </c>
      <c r="G749">
        <v>2</v>
      </c>
      <c r="H749">
        <v>66.69</v>
      </c>
      <c r="I749">
        <v>69</v>
      </c>
      <c r="J749" s="2">
        <v>36</v>
      </c>
      <c r="K749">
        <v>10</v>
      </c>
      <c r="L749">
        <v>0</v>
      </c>
      <c r="M749" s="3">
        <f>Table_orders[[#This Row],[order_details.unitPrice]]*Table_orders[[#This Row],[order_details.quantity]]</f>
        <v>360</v>
      </c>
      <c r="N749" t="s">
        <v>572</v>
      </c>
      <c r="O749" t="s">
        <v>555</v>
      </c>
      <c r="P749" t="s">
        <v>556</v>
      </c>
      <c r="Q749">
        <v>36</v>
      </c>
      <c r="R749">
        <v>0</v>
      </c>
      <c r="S749">
        <v>4</v>
      </c>
      <c r="T749" t="s">
        <v>410</v>
      </c>
      <c r="U749" t="s">
        <v>116</v>
      </c>
      <c r="V749" t="s">
        <v>43</v>
      </c>
      <c r="W749" t="s">
        <v>44</v>
      </c>
      <c r="X749">
        <v>2</v>
      </c>
      <c r="Y749" t="s">
        <v>240</v>
      </c>
      <c r="Z749" t="s">
        <v>241</v>
      </c>
      <c r="AA749" t="s">
        <v>82</v>
      </c>
      <c r="AB749" t="s">
        <v>242</v>
      </c>
      <c r="AC749" t="s">
        <v>243</v>
      </c>
      <c r="AD749" t="s">
        <v>9</v>
      </c>
      <c r="AE749" t="s">
        <v>10</v>
      </c>
    </row>
    <row r="750" spans="1:31" x14ac:dyDescent="0.25">
      <c r="A750">
        <v>10530</v>
      </c>
      <c r="B750" t="s">
        <v>273</v>
      </c>
      <c r="C750">
        <v>3</v>
      </c>
      <c r="D750" s="1">
        <v>41767</v>
      </c>
      <c r="E750" s="1">
        <v>41795</v>
      </c>
      <c r="F750" s="1">
        <v>41771</v>
      </c>
      <c r="G750">
        <v>2</v>
      </c>
      <c r="H750">
        <v>339.22</v>
      </c>
      <c r="I750">
        <v>17</v>
      </c>
      <c r="J750" s="2">
        <v>39</v>
      </c>
      <c r="K750">
        <v>40</v>
      </c>
      <c r="L750">
        <v>0</v>
      </c>
      <c r="M750" s="3">
        <f>Table_orders[[#This Row],[order_details.unitPrice]]*Table_orders[[#This Row],[order_details.quantity]]</f>
        <v>1560</v>
      </c>
      <c r="N750" t="s">
        <v>572</v>
      </c>
      <c r="O750" t="s">
        <v>455</v>
      </c>
      <c r="P750" t="s">
        <v>456</v>
      </c>
      <c r="Q750">
        <v>39</v>
      </c>
      <c r="R750">
        <v>1</v>
      </c>
      <c r="S750">
        <v>6</v>
      </c>
      <c r="T750" t="s">
        <v>408</v>
      </c>
      <c r="U750" t="s">
        <v>28</v>
      </c>
      <c r="V750" t="s">
        <v>405</v>
      </c>
      <c r="W750" t="s">
        <v>168</v>
      </c>
      <c r="X750">
        <v>8</v>
      </c>
      <c r="Y750" t="s">
        <v>274</v>
      </c>
      <c r="Z750" t="s">
        <v>275</v>
      </c>
      <c r="AA750" t="s">
        <v>116</v>
      </c>
      <c r="AB750" t="s">
        <v>276</v>
      </c>
      <c r="AC750" t="s">
        <v>118</v>
      </c>
      <c r="AD750" t="s">
        <v>13</v>
      </c>
      <c r="AE750" t="s">
        <v>14</v>
      </c>
    </row>
    <row r="751" spans="1:31" x14ac:dyDescent="0.25">
      <c r="A751">
        <v>10530</v>
      </c>
      <c r="B751" t="s">
        <v>273</v>
      </c>
      <c r="C751">
        <v>3</v>
      </c>
      <c r="D751" s="1">
        <v>41767</v>
      </c>
      <c r="E751" s="1">
        <v>41795</v>
      </c>
      <c r="F751" s="1">
        <v>41771</v>
      </c>
      <c r="G751">
        <v>2</v>
      </c>
      <c r="H751">
        <v>339.22</v>
      </c>
      <c r="I751">
        <v>43</v>
      </c>
      <c r="J751" s="2">
        <v>46</v>
      </c>
      <c r="K751">
        <v>25</v>
      </c>
      <c r="L751">
        <v>0</v>
      </c>
      <c r="M751" s="3">
        <f>Table_orders[[#This Row],[order_details.unitPrice]]*Table_orders[[#This Row],[order_details.quantity]]</f>
        <v>1150</v>
      </c>
      <c r="N751" t="s">
        <v>572</v>
      </c>
      <c r="O751" t="s">
        <v>505</v>
      </c>
      <c r="P751" t="s">
        <v>506</v>
      </c>
      <c r="Q751">
        <v>46</v>
      </c>
      <c r="R751">
        <v>0</v>
      </c>
      <c r="S751">
        <v>1</v>
      </c>
      <c r="T751" t="s">
        <v>408</v>
      </c>
      <c r="U751" t="s">
        <v>28</v>
      </c>
      <c r="V751" t="s">
        <v>405</v>
      </c>
      <c r="W751" t="s">
        <v>168</v>
      </c>
      <c r="X751">
        <v>8</v>
      </c>
      <c r="Y751" t="s">
        <v>274</v>
      </c>
      <c r="Z751" t="s">
        <v>275</v>
      </c>
      <c r="AA751" t="s">
        <v>116</v>
      </c>
      <c r="AB751" t="s">
        <v>276</v>
      </c>
      <c r="AC751" t="s">
        <v>118</v>
      </c>
      <c r="AD751" t="s">
        <v>3</v>
      </c>
      <c r="AE751" t="s">
        <v>4</v>
      </c>
    </row>
    <row r="752" spans="1:31" x14ac:dyDescent="0.25">
      <c r="A752">
        <v>10530</v>
      </c>
      <c r="B752" t="s">
        <v>273</v>
      </c>
      <c r="C752">
        <v>3</v>
      </c>
      <c r="D752" s="1">
        <v>41767</v>
      </c>
      <c r="E752" s="1">
        <v>41795</v>
      </c>
      <c r="F752" s="1">
        <v>41771</v>
      </c>
      <c r="G752">
        <v>2</v>
      </c>
      <c r="H752">
        <v>339.22</v>
      </c>
      <c r="I752">
        <v>61</v>
      </c>
      <c r="J752" s="2">
        <v>28.5</v>
      </c>
      <c r="K752">
        <v>20</v>
      </c>
      <c r="L752">
        <v>0</v>
      </c>
      <c r="M752" s="3">
        <f>Table_orders[[#This Row],[order_details.unitPrice]]*Table_orders[[#This Row],[order_details.quantity]]</f>
        <v>570</v>
      </c>
      <c r="N752" t="s">
        <v>572</v>
      </c>
      <c r="O752" t="s">
        <v>540</v>
      </c>
      <c r="P752" t="s">
        <v>541</v>
      </c>
      <c r="Q752">
        <v>28.5</v>
      </c>
      <c r="R752">
        <v>0</v>
      </c>
      <c r="S752">
        <v>2</v>
      </c>
      <c r="T752" t="s">
        <v>408</v>
      </c>
      <c r="U752" t="s">
        <v>28</v>
      </c>
      <c r="V752" t="s">
        <v>405</v>
      </c>
      <c r="W752" t="s">
        <v>168</v>
      </c>
      <c r="X752">
        <v>8</v>
      </c>
      <c r="Y752" t="s">
        <v>274</v>
      </c>
      <c r="Z752" t="s">
        <v>275</v>
      </c>
      <c r="AA752" t="s">
        <v>116</v>
      </c>
      <c r="AB752" t="s">
        <v>276</v>
      </c>
      <c r="AC752" t="s">
        <v>118</v>
      </c>
      <c r="AD752" t="s">
        <v>5</v>
      </c>
      <c r="AE752" t="s">
        <v>6</v>
      </c>
    </row>
    <row r="753" spans="1:31" x14ac:dyDescent="0.25">
      <c r="A753">
        <v>10530</v>
      </c>
      <c r="B753" t="s">
        <v>273</v>
      </c>
      <c r="C753">
        <v>3</v>
      </c>
      <c r="D753" s="1">
        <v>41767</v>
      </c>
      <c r="E753" s="1">
        <v>41795</v>
      </c>
      <c r="F753" s="1">
        <v>41771</v>
      </c>
      <c r="G753">
        <v>2</v>
      </c>
      <c r="H753">
        <v>339.22</v>
      </c>
      <c r="I753">
        <v>76</v>
      </c>
      <c r="J753" s="2">
        <v>18</v>
      </c>
      <c r="K753">
        <v>50</v>
      </c>
      <c r="L753">
        <v>0</v>
      </c>
      <c r="M753" s="3">
        <f>Table_orders[[#This Row],[order_details.unitPrice]]*Table_orders[[#This Row],[order_details.quantity]]</f>
        <v>900</v>
      </c>
      <c r="N753" t="s">
        <v>572</v>
      </c>
      <c r="O753" t="s">
        <v>566</v>
      </c>
      <c r="P753" t="s">
        <v>567</v>
      </c>
      <c r="Q753">
        <v>18</v>
      </c>
      <c r="R753">
        <v>0</v>
      </c>
      <c r="S753">
        <v>1</v>
      </c>
      <c r="T753" t="s">
        <v>408</v>
      </c>
      <c r="U753" t="s">
        <v>28</v>
      </c>
      <c r="V753" t="s">
        <v>405</v>
      </c>
      <c r="W753" t="s">
        <v>168</v>
      </c>
      <c r="X753">
        <v>8</v>
      </c>
      <c r="Y753" t="s">
        <v>274</v>
      </c>
      <c r="Z753" t="s">
        <v>275</v>
      </c>
      <c r="AA753" t="s">
        <v>116</v>
      </c>
      <c r="AB753" t="s">
        <v>276</v>
      </c>
      <c r="AC753" t="s">
        <v>118</v>
      </c>
      <c r="AD753" t="s">
        <v>3</v>
      </c>
      <c r="AE753" t="s">
        <v>4</v>
      </c>
    </row>
    <row r="754" spans="1:31" x14ac:dyDescent="0.25">
      <c r="A754">
        <v>10531</v>
      </c>
      <c r="B754" t="s">
        <v>255</v>
      </c>
      <c r="C754">
        <v>7</v>
      </c>
      <c r="D754" s="1">
        <v>41767</v>
      </c>
      <c r="E754" s="1">
        <v>41795</v>
      </c>
      <c r="F754" s="1">
        <v>41778</v>
      </c>
      <c r="G754">
        <v>1</v>
      </c>
      <c r="H754">
        <v>8.1199999999999992</v>
      </c>
      <c r="I754">
        <v>59</v>
      </c>
      <c r="J754" s="2">
        <v>55</v>
      </c>
      <c r="K754">
        <v>2</v>
      </c>
      <c r="L754">
        <v>0</v>
      </c>
      <c r="M754" s="3">
        <f>Table_orders[[#This Row],[order_details.unitPrice]]*Table_orders[[#This Row],[order_details.quantity]]</f>
        <v>110</v>
      </c>
      <c r="N754" t="s">
        <v>571</v>
      </c>
      <c r="O754" t="s">
        <v>536</v>
      </c>
      <c r="P754" t="s">
        <v>537</v>
      </c>
      <c r="Q754">
        <v>55</v>
      </c>
      <c r="R754">
        <v>0</v>
      </c>
      <c r="S754">
        <v>4</v>
      </c>
      <c r="T754" t="s">
        <v>412</v>
      </c>
      <c r="U754" t="s">
        <v>28</v>
      </c>
      <c r="V754" t="s">
        <v>43</v>
      </c>
      <c r="W754" t="s">
        <v>44</v>
      </c>
      <c r="X754">
        <v>5</v>
      </c>
      <c r="Y754" t="s">
        <v>256</v>
      </c>
      <c r="Z754" t="s">
        <v>257</v>
      </c>
      <c r="AA754" t="s">
        <v>82</v>
      </c>
      <c r="AB754" t="s">
        <v>83</v>
      </c>
      <c r="AC754" t="s">
        <v>84</v>
      </c>
      <c r="AD754" t="s">
        <v>9</v>
      </c>
      <c r="AE754" t="s">
        <v>10</v>
      </c>
    </row>
    <row r="755" spans="1:31" x14ac:dyDescent="0.25">
      <c r="A755">
        <v>10532</v>
      </c>
      <c r="B755" t="s">
        <v>110</v>
      </c>
      <c r="C755">
        <v>7</v>
      </c>
      <c r="D755" s="1">
        <v>41768</v>
      </c>
      <c r="E755" s="1">
        <v>41796</v>
      </c>
      <c r="F755" s="1">
        <v>41771</v>
      </c>
      <c r="G755">
        <v>3</v>
      </c>
      <c r="H755">
        <v>74.459999999999994</v>
      </c>
      <c r="I755">
        <v>30</v>
      </c>
      <c r="J755" s="2">
        <v>25.89</v>
      </c>
      <c r="K755">
        <v>15</v>
      </c>
      <c r="L755">
        <v>0</v>
      </c>
      <c r="M755" s="3">
        <f>Table_orders[[#This Row],[order_details.unitPrice]]*Table_orders[[#This Row],[order_details.quantity]]</f>
        <v>388.35</v>
      </c>
      <c r="N755" t="s">
        <v>573</v>
      </c>
      <c r="O755" t="s">
        <v>481</v>
      </c>
      <c r="P755" t="s">
        <v>482</v>
      </c>
      <c r="Q755">
        <v>25.89</v>
      </c>
      <c r="R755">
        <v>0</v>
      </c>
      <c r="S755">
        <v>8</v>
      </c>
      <c r="T755" t="s">
        <v>412</v>
      </c>
      <c r="U755" t="s">
        <v>28</v>
      </c>
      <c r="V755" t="s">
        <v>43</v>
      </c>
      <c r="W755" t="s">
        <v>44</v>
      </c>
      <c r="X755">
        <v>5</v>
      </c>
      <c r="Y755" t="s">
        <v>111</v>
      </c>
      <c r="Z755" t="s">
        <v>112</v>
      </c>
      <c r="AA755" t="s">
        <v>82</v>
      </c>
      <c r="AB755" t="s">
        <v>43</v>
      </c>
      <c r="AC755" t="s">
        <v>44</v>
      </c>
      <c r="AD755" t="s">
        <v>17</v>
      </c>
      <c r="AE755" t="s">
        <v>18</v>
      </c>
    </row>
    <row r="756" spans="1:31" x14ac:dyDescent="0.25">
      <c r="A756">
        <v>10532</v>
      </c>
      <c r="B756" t="s">
        <v>110</v>
      </c>
      <c r="C756">
        <v>7</v>
      </c>
      <c r="D756" s="1">
        <v>41768</v>
      </c>
      <c r="E756" s="1">
        <v>41796</v>
      </c>
      <c r="F756" s="1">
        <v>41771</v>
      </c>
      <c r="G756">
        <v>3</v>
      </c>
      <c r="H756">
        <v>74.459999999999994</v>
      </c>
      <c r="I756">
        <v>66</v>
      </c>
      <c r="J756" s="2">
        <v>17</v>
      </c>
      <c r="K756">
        <v>24</v>
      </c>
      <c r="L756">
        <v>0</v>
      </c>
      <c r="M756" s="3">
        <f>Table_orders[[#This Row],[order_details.unitPrice]]*Table_orders[[#This Row],[order_details.quantity]]</f>
        <v>408</v>
      </c>
      <c r="N756" t="s">
        <v>573</v>
      </c>
      <c r="O756" t="s">
        <v>550</v>
      </c>
      <c r="P756" t="s">
        <v>551</v>
      </c>
      <c r="Q756">
        <v>17</v>
      </c>
      <c r="R756">
        <v>0</v>
      </c>
      <c r="S756">
        <v>2</v>
      </c>
      <c r="T756" t="s">
        <v>412</v>
      </c>
      <c r="U756" t="s">
        <v>28</v>
      </c>
      <c r="V756" t="s">
        <v>43</v>
      </c>
      <c r="W756" t="s">
        <v>44</v>
      </c>
      <c r="X756">
        <v>5</v>
      </c>
      <c r="Y756" t="s">
        <v>111</v>
      </c>
      <c r="Z756" t="s">
        <v>112</v>
      </c>
      <c r="AA756" t="s">
        <v>82</v>
      </c>
      <c r="AB756" t="s">
        <v>43</v>
      </c>
      <c r="AC756" t="s">
        <v>44</v>
      </c>
      <c r="AD756" t="s">
        <v>5</v>
      </c>
      <c r="AE756" t="s">
        <v>6</v>
      </c>
    </row>
    <row r="757" spans="1:31" x14ac:dyDescent="0.25">
      <c r="A757">
        <v>10533</v>
      </c>
      <c r="B757" t="s">
        <v>131</v>
      </c>
      <c r="C757">
        <v>8</v>
      </c>
      <c r="D757" s="1">
        <v>41771</v>
      </c>
      <c r="E757" s="1">
        <v>41799</v>
      </c>
      <c r="F757" s="1">
        <v>41781</v>
      </c>
      <c r="G757">
        <v>1</v>
      </c>
      <c r="H757">
        <v>188.04</v>
      </c>
      <c r="I757">
        <v>4</v>
      </c>
      <c r="J757" s="2">
        <v>22</v>
      </c>
      <c r="K757">
        <v>50</v>
      </c>
      <c r="L757">
        <v>0.05</v>
      </c>
      <c r="M757" s="3">
        <f>Table_orders[[#This Row],[order_details.unitPrice]]*Table_orders[[#This Row],[order_details.quantity]]</f>
        <v>1100</v>
      </c>
      <c r="N757" t="s">
        <v>571</v>
      </c>
      <c r="O757" t="s">
        <v>429</v>
      </c>
      <c r="P757" t="s">
        <v>430</v>
      </c>
      <c r="Q757">
        <v>22</v>
      </c>
      <c r="R757">
        <v>0</v>
      </c>
      <c r="S757">
        <v>2</v>
      </c>
      <c r="T757" t="s">
        <v>413</v>
      </c>
      <c r="U757" t="s">
        <v>116</v>
      </c>
      <c r="V757" t="s">
        <v>405</v>
      </c>
      <c r="W757" t="s">
        <v>168</v>
      </c>
      <c r="X757">
        <v>2</v>
      </c>
      <c r="Y757" t="s">
        <v>132</v>
      </c>
      <c r="Z757" t="s">
        <v>133</v>
      </c>
      <c r="AA757" t="s">
        <v>34</v>
      </c>
      <c r="AB757" t="s">
        <v>134</v>
      </c>
      <c r="AC757" t="s">
        <v>50</v>
      </c>
      <c r="AD757" t="s">
        <v>5</v>
      </c>
      <c r="AE757" t="s">
        <v>6</v>
      </c>
    </row>
    <row r="758" spans="1:31" x14ac:dyDescent="0.25">
      <c r="A758">
        <v>10533</v>
      </c>
      <c r="B758" t="s">
        <v>131</v>
      </c>
      <c r="C758">
        <v>8</v>
      </c>
      <c r="D758" s="1">
        <v>41771</v>
      </c>
      <c r="E758" s="1">
        <v>41799</v>
      </c>
      <c r="F758" s="1">
        <v>41781</v>
      </c>
      <c r="G758">
        <v>1</v>
      </c>
      <c r="H758">
        <v>188.04</v>
      </c>
      <c r="I758">
        <v>72</v>
      </c>
      <c r="J758" s="2">
        <v>34.799999999999997</v>
      </c>
      <c r="K758">
        <v>24</v>
      </c>
      <c r="L758">
        <v>0</v>
      </c>
      <c r="M758" s="3">
        <f>Table_orders[[#This Row],[order_details.unitPrice]]*Table_orders[[#This Row],[order_details.quantity]]</f>
        <v>835.19999999999993</v>
      </c>
      <c r="N758" t="s">
        <v>571</v>
      </c>
      <c r="O758" t="s">
        <v>560</v>
      </c>
      <c r="P758" t="s">
        <v>486</v>
      </c>
      <c r="Q758">
        <v>34.799999999999997</v>
      </c>
      <c r="R758">
        <v>0</v>
      </c>
      <c r="S758">
        <v>4</v>
      </c>
      <c r="T758" t="s">
        <v>413</v>
      </c>
      <c r="U758" t="s">
        <v>116</v>
      </c>
      <c r="V758" t="s">
        <v>405</v>
      </c>
      <c r="W758" t="s">
        <v>168</v>
      </c>
      <c r="X758">
        <v>2</v>
      </c>
      <c r="Y758" t="s">
        <v>132</v>
      </c>
      <c r="Z758" t="s">
        <v>133</v>
      </c>
      <c r="AA758" t="s">
        <v>34</v>
      </c>
      <c r="AB758" t="s">
        <v>134</v>
      </c>
      <c r="AC758" t="s">
        <v>50</v>
      </c>
      <c r="AD758" t="s">
        <v>9</v>
      </c>
      <c r="AE758" t="s">
        <v>10</v>
      </c>
    </row>
    <row r="759" spans="1:31" x14ac:dyDescent="0.25">
      <c r="A759">
        <v>10533</v>
      </c>
      <c r="B759" t="s">
        <v>131</v>
      </c>
      <c r="C759">
        <v>8</v>
      </c>
      <c r="D759" s="1">
        <v>41771</v>
      </c>
      <c r="E759" s="1">
        <v>41799</v>
      </c>
      <c r="F759" s="1">
        <v>41781</v>
      </c>
      <c r="G759">
        <v>1</v>
      </c>
      <c r="H759">
        <v>188.04</v>
      </c>
      <c r="I759">
        <v>73</v>
      </c>
      <c r="J759" s="2">
        <v>15</v>
      </c>
      <c r="K759">
        <v>24</v>
      </c>
      <c r="L759">
        <v>0.05</v>
      </c>
      <c r="M759" s="3">
        <f>Table_orders[[#This Row],[order_details.unitPrice]]*Table_orders[[#This Row],[order_details.quantity]]</f>
        <v>360</v>
      </c>
      <c r="N759" t="s">
        <v>571</v>
      </c>
      <c r="O759" t="s">
        <v>561</v>
      </c>
      <c r="P759" t="s">
        <v>562</v>
      </c>
      <c r="Q759">
        <v>15</v>
      </c>
      <c r="R759">
        <v>0</v>
      </c>
      <c r="S759">
        <v>8</v>
      </c>
      <c r="T759" t="s">
        <v>413</v>
      </c>
      <c r="U759" t="s">
        <v>116</v>
      </c>
      <c r="V759" t="s">
        <v>405</v>
      </c>
      <c r="W759" t="s">
        <v>168</v>
      </c>
      <c r="X759">
        <v>2</v>
      </c>
      <c r="Y759" t="s">
        <v>132</v>
      </c>
      <c r="Z759" t="s">
        <v>133</v>
      </c>
      <c r="AA759" t="s">
        <v>34</v>
      </c>
      <c r="AB759" t="s">
        <v>134</v>
      </c>
      <c r="AC759" t="s">
        <v>50</v>
      </c>
      <c r="AD759" t="s">
        <v>17</v>
      </c>
      <c r="AE759" t="s">
        <v>18</v>
      </c>
    </row>
    <row r="760" spans="1:31" x14ac:dyDescent="0.25">
      <c r="A760">
        <v>10534</v>
      </c>
      <c r="B760" t="s">
        <v>215</v>
      </c>
      <c r="C760">
        <v>8</v>
      </c>
      <c r="D760" s="1">
        <v>41771</v>
      </c>
      <c r="E760" s="1">
        <v>41799</v>
      </c>
      <c r="F760" s="1">
        <v>41773</v>
      </c>
      <c r="G760">
        <v>2</v>
      </c>
      <c r="H760">
        <v>27.94</v>
      </c>
      <c r="I760">
        <v>30</v>
      </c>
      <c r="J760" s="2">
        <v>25.89</v>
      </c>
      <c r="K760">
        <v>10</v>
      </c>
      <c r="L760">
        <v>0</v>
      </c>
      <c r="M760" s="3">
        <f>Table_orders[[#This Row],[order_details.unitPrice]]*Table_orders[[#This Row],[order_details.quantity]]</f>
        <v>258.89999999999998</v>
      </c>
      <c r="N760" t="s">
        <v>572</v>
      </c>
      <c r="O760" t="s">
        <v>481</v>
      </c>
      <c r="P760" t="s">
        <v>482</v>
      </c>
      <c r="Q760">
        <v>25.89</v>
      </c>
      <c r="R760">
        <v>0</v>
      </c>
      <c r="S760">
        <v>8</v>
      </c>
      <c r="T760" t="s">
        <v>413</v>
      </c>
      <c r="U760" t="s">
        <v>116</v>
      </c>
      <c r="V760" t="s">
        <v>405</v>
      </c>
      <c r="W760" t="s">
        <v>168</v>
      </c>
      <c r="X760">
        <v>2</v>
      </c>
      <c r="Y760" t="s">
        <v>216</v>
      </c>
      <c r="Z760" t="s">
        <v>217</v>
      </c>
      <c r="AA760" t="s">
        <v>28</v>
      </c>
      <c r="AB760" t="s">
        <v>218</v>
      </c>
      <c r="AC760" t="s">
        <v>30</v>
      </c>
      <c r="AD760" t="s">
        <v>17</v>
      </c>
      <c r="AE760" t="s">
        <v>18</v>
      </c>
    </row>
    <row r="761" spans="1:31" x14ac:dyDescent="0.25">
      <c r="A761">
        <v>10534</v>
      </c>
      <c r="B761" t="s">
        <v>215</v>
      </c>
      <c r="C761">
        <v>8</v>
      </c>
      <c r="D761" s="1">
        <v>41771</v>
      </c>
      <c r="E761" s="1">
        <v>41799</v>
      </c>
      <c r="F761" s="1">
        <v>41773</v>
      </c>
      <c r="G761">
        <v>2</v>
      </c>
      <c r="H761">
        <v>27.94</v>
      </c>
      <c r="I761">
        <v>40</v>
      </c>
      <c r="J761" s="2">
        <v>18.399999999999999</v>
      </c>
      <c r="K761">
        <v>10</v>
      </c>
      <c r="L761">
        <v>0.2</v>
      </c>
      <c r="M761" s="3">
        <f>Table_orders[[#This Row],[order_details.unitPrice]]*Table_orders[[#This Row],[order_details.quantity]]</f>
        <v>184</v>
      </c>
      <c r="N761" t="s">
        <v>572</v>
      </c>
      <c r="O761" t="s">
        <v>499</v>
      </c>
      <c r="P761" t="s">
        <v>500</v>
      </c>
      <c r="Q761">
        <v>18.399999999999999</v>
      </c>
      <c r="R761">
        <v>0</v>
      </c>
      <c r="S761">
        <v>8</v>
      </c>
      <c r="T761" t="s">
        <v>413</v>
      </c>
      <c r="U761" t="s">
        <v>116</v>
      </c>
      <c r="V761" t="s">
        <v>405</v>
      </c>
      <c r="W761" t="s">
        <v>168</v>
      </c>
      <c r="X761">
        <v>2</v>
      </c>
      <c r="Y761" t="s">
        <v>216</v>
      </c>
      <c r="Z761" t="s">
        <v>217</v>
      </c>
      <c r="AA761" t="s">
        <v>28</v>
      </c>
      <c r="AB761" t="s">
        <v>218</v>
      </c>
      <c r="AC761" t="s">
        <v>30</v>
      </c>
      <c r="AD761" t="s">
        <v>17</v>
      </c>
      <c r="AE761" t="s">
        <v>18</v>
      </c>
    </row>
    <row r="762" spans="1:31" x14ac:dyDescent="0.25">
      <c r="A762">
        <v>10534</v>
      </c>
      <c r="B762" t="s">
        <v>215</v>
      </c>
      <c r="C762">
        <v>8</v>
      </c>
      <c r="D762" s="1">
        <v>41771</v>
      </c>
      <c r="E762" s="1">
        <v>41799</v>
      </c>
      <c r="F762" s="1">
        <v>41773</v>
      </c>
      <c r="G762">
        <v>2</v>
      </c>
      <c r="H762">
        <v>27.94</v>
      </c>
      <c r="I762">
        <v>54</v>
      </c>
      <c r="J762" s="2">
        <v>7.45</v>
      </c>
      <c r="K762">
        <v>10</v>
      </c>
      <c r="L762">
        <v>0.2</v>
      </c>
      <c r="M762" s="3">
        <f>Table_orders[[#This Row],[order_details.unitPrice]]*Table_orders[[#This Row],[order_details.quantity]]</f>
        <v>74.5</v>
      </c>
      <c r="N762" t="s">
        <v>572</v>
      </c>
      <c r="O762" t="s">
        <v>527</v>
      </c>
      <c r="P762" t="s">
        <v>528</v>
      </c>
      <c r="Q762">
        <v>7.45</v>
      </c>
      <c r="R762">
        <v>0</v>
      </c>
      <c r="S762">
        <v>6</v>
      </c>
      <c r="T762" t="s">
        <v>413</v>
      </c>
      <c r="U762" t="s">
        <v>116</v>
      </c>
      <c r="V762" t="s">
        <v>405</v>
      </c>
      <c r="W762" t="s">
        <v>168</v>
      </c>
      <c r="X762">
        <v>2</v>
      </c>
      <c r="Y762" t="s">
        <v>216</v>
      </c>
      <c r="Z762" t="s">
        <v>217</v>
      </c>
      <c r="AA762" t="s">
        <v>28</v>
      </c>
      <c r="AB762" t="s">
        <v>218</v>
      </c>
      <c r="AC762" t="s">
        <v>30</v>
      </c>
      <c r="AD762" t="s">
        <v>13</v>
      </c>
      <c r="AE762" t="s">
        <v>14</v>
      </c>
    </row>
    <row r="763" spans="1:31" x14ac:dyDescent="0.25">
      <c r="A763">
        <v>10535</v>
      </c>
      <c r="B763" t="s">
        <v>37</v>
      </c>
      <c r="C763">
        <v>4</v>
      </c>
      <c r="D763" s="1">
        <v>41772</v>
      </c>
      <c r="E763" s="1">
        <v>41800</v>
      </c>
      <c r="F763" s="1">
        <v>41780</v>
      </c>
      <c r="G763">
        <v>1</v>
      </c>
      <c r="H763">
        <v>15.64</v>
      </c>
      <c r="I763">
        <v>11</v>
      </c>
      <c r="J763" s="2">
        <v>21</v>
      </c>
      <c r="K763">
        <v>50</v>
      </c>
      <c r="L763">
        <v>0.1</v>
      </c>
      <c r="M763" s="3">
        <f>Table_orders[[#This Row],[order_details.unitPrice]]*Table_orders[[#This Row],[order_details.quantity]]</f>
        <v>1050</v>
      </c>
      <c r="N763" t="s">
        <v>571</v>
      </c>
      <c r="O763" t="s">
        <v>443</v>
      </c>
      <c r="P763" t="s">
        <v>444</v>
      </c>
      <c r="Q763">
        <v>21</v>
      </c>
      <c r="R763">
        <v>0</v>
      </c>
      <c r="S763">
        <v>4</v>
      </c>
      <c r="T763" t="s">
        <v>409</v>
      </c>
      <c r="U763" t="s">
        <v>28</v>
      </c>
      <c r="V763" t="s">
        <v>405</v>
      </c>
      <c r="W763" t="s">
        <v>168</v>
      </c>
      <c r="X763">
        <v>8</v>
      </c>
      <c r="Y763" t="s">
        <v>38</v>
      </c>
      <c r="Z763" t="s">
        <v>39</v>
      </c>
      <c r="AA763" t="s">
        <v>34</v>
      </c>
      <c r="AB763" t="s">
        <v>35</v>
      </c>
      <c r="AC763" t="s">
        <v>36</v>
      </c>
      <c r="AD763" t="s">
        <v>9</v>
      </c>
      <c r="AE763" t="s">
        <v>10</v>
      </c>
    </row>
    <row r="764" spans="1:31" x14ac:dyDescent="0.25">
      <c r="A764">
        <v>10535</v>
      </c>
      <c r="B764" t="s">
        <v>37</v>
      </c>
      <c r="C764">
        <v>4</v>
      </c>
      <c r="D764" s="1">
        <v>41772</v>
      </c>
      <c r="E764" s="1">
        <v>41800</v>
      </c>
      <c r="F764" s="1">
        <v>41780</v>
      </c>
      <c r="G764">
        <v>1</v>
      </c>
      <c r="H764">
        <v>15.64</v>
      </c>
      <c r="I764">
        <v>40</v>
      </c>
      <c r="J764" s="2">
        <v>18.399999999999999</v>
      </c>
      <c r="K764">
        <v>10</v>
      </c>
      <c r="L764">
        <v>0.1</v>
      </c>
      <c r="M764" s="3">
        <f>Table_orders[[#This Row],[order_details.unitPrice]]*Table_orders[[#This Row],[order_details.quantity]]</f>
        <v>184</v>
      </c>
      <c r="N764" t="s">
        <v>571</v>
      </c>
      <c r="O764" t="s">
        <v>499</v>
      </c>
      <c r="P764" t="s">
        <v>500</v>
      </c>
      <c r="Q764">
        <v>18.399999999999999</v>
      </c>
      <c r="R764">
        <v>0</v>
      </c>
      <c r="S764">
        <v>8</v>
      </c>
      <c r="T764" t="s">
        <v>409</v>
      </c>
      <c r="U764" t="s">
        <v>28</v>
      </c>
      <c r="V764" t="s">
        <v>405</v>
      </c>
      <c r="W764" t="s">
        <v>168</v>
      </c>
      <c r="X764">
        <v>8</v>
      </c>
      <c r="Y764" t="s">
        <v>38</v>
      </c>
      <c r="Z764" t="s">
        <v>39</v>
      </c>
      <c r="AA764" t="s">
        <v>34</v>
      </c>
      <c r="AB764" t="s">
        <v>35</v>
      </c>
      <c r="AC764" t="s">
        <v>36</v>
      </c>
      <c r="AD764" t="s">
        <v>17</v>
      </c>
      <c r="AE764" t="s">
        <v>18</v>
      </c>
    </row>
    <row r="765" spans="1:31" x14ac:dyDescent="0.25">
      <c r="A765">
        <v>10535</v>
      </c>
      <c r="B765" t="s">
        <v>37</v>
      </c>
      <c r="C765">
        <v>4</v>
      </c>
      <c r="D765" s="1">
        <v>41772</v>
      </c>
      <c r="E765" s="1">
        <v>41800</v>
      </c>
      <c r="F765" s="1">
        <v>41780</v>
      </c>
      <c r="G765">
        <v>1</v>
      </c>
      <c r="H765">
        <v>15.64</v>
      </c>
      <c r="I765">
        <v>57</v>
      </c>
      <c r="J765" s="2">
        <v>19.5</v>
      </c>
      <c r="K765">
        <v>5</v>
      </c>
      <c r="L765">
        <v>0.1</v>
      </c>
      <c r="M765" s="3">
        <f>Table_orders[[#This Row],[order_details.unitPrice]]*Table_orders[[#This Row],[order_details.quantity]]</f>
        <v>97.5</v>
      </c>
      <c r="N765" t="s">
        <v>571</v>
      </c>
      <c r="O765" t="s">
        <v>533</v>
      </c>
      <c r="P765" t="s">
        <v>532</v>
      </c>
      <c r="Q765">
        <v>19.5</v>
      </c>
      <c r="R765">
        <v>0</v>
      </c>
      <c r="S765">
        <v>5</v>
      </c>
      <c r="T765" t="s">
        <v>409</v>
      </c>
      <c r="U765" t="s">
        <v>28</v>
      </c>
      <c r="V765" t="s">
        <v>405</v>
      </c>
      <c r="W765" t="s">
        <v>168</v>
      </c>
      <c r="X765">
        <v>8</v>
      </c>
      <c r="Y765" t="s">
        <v>38</v>
      </c>
      <c r="Z765" t="s">
        <v>39</v>
      </c>
      <c r="AA765" t="s">
        <v>34</v>
      </c>
      <c r="AB765" t="s">
        <v>35</v>
      </c>
      <c r="AC765" t="s">
        <v>36</v>
      </c>
      <c r="AD765" t="s">
        <v>11</v>
      </c>
      <c r="AE765" t="s">
        <v>12</v>
      </c>
    </row>
    <row r="766" spans="1:31" x14ac:dyDescent="0.25">
      <c r="A766">
        <v>10535</v>
      </c>
      <c r="B766" t="s">
        <v>37</v>
      </c>
      <c r="C766">
        <v>4</v>
      </c>
      <c r="D766" s="1">
        <v>41772</v>
      </c>
      <c r="E766" s="1">
        <v>41800</v>
      </c>
      <c r="F766" s="1">
        <v>41780</v>
      </c>
      <c r="G766">
        <v>1</v>
      </c>
      <c r="H766">
        <v>15.64</v>
      </c>
      <c r="I766">
        <v>59</v>
      </c>
      <c r="J766" s="2">
        <v>55</v>
      </c>
      <c r="K766">
        <v>15</v>
      </c>
      <c r="L766">
        <v>0.1</v>
      </c>
      <c r="M766" s="3">
        <f>Table_orders[[#This Row],[order_details.unitPrice]]*Table_orders[[#This Row],[order_details.quantity]]</f>
        <v>825</v>
      </c>
      <c r="N766" t="s">
        <v>571</v>
      </c>
      <c r="O766" t="s">
        <v>536</v>
      </c>
      <c r="P766" t="s">
        <v>537</v>
      </c>
      <c r="Q766">
        <v>55</v>
      </c>
      <c r="R766">
        <v>0</v>
      </c>
      <c r="S766">
        <v>4</v>
      </c>
      <c r="T766" t="s">
        <v>409</v>
      </c>
      <c r="U766" t="s">
        <v>28</v>
      </c>
      <c r="V766" t="s">
        <v>405</v>
      </c>
      <c r="W766" t="s">
        <v>168</v>
      </c>
      <c r="X766">
        <v>8</v>
      </c>
      <c r="Y766" t="s">
        <v>38</v>
      </c>
      <c r="Z766" t="s">
        <v>39</v>
      </c>
      <c r="AA766" t="s">
        <v>34</v>
      </c>
      <c r="AB766" t="s">
        <v>35</v>
      </c>
      <c r="AC766" t="s">
        <v>36</v>
      </c>
      <c r="AD766" t="s">
        <v>9</v>
      </c>
      <c r="AE766" t="s">
        <v>10</v>
      </c>
    </row>
    <row r="767" spans="1:31" x14ac:dyDescent="0.25">
      <c r="A767">
        <v>10536</v>
      </c>
      <c r="B767" t="s">
        <v>215</v>
      </c>
      <c r="C767">
        <v>3</v>
      </c>
      <c r="D767" s="1">
        <v>41773</v>
      </c>
      <c r="E767" s="1">
        <v>41801</v>
      </c>
      <c r="F767" s="1">
        <v>41796</v>
      </c>
      <c r="G767">
        <v>2</v>
      </c>
      <c r="H767">
        <v>58.88</v>
      </c>
      <c r="I767">
        <v>12</v>
      </c>
      <c r="J767" s="2">
        <v>38</v>
      </c>
      <c r="K767">
        <v>15</v>
      </c>
      <c r="L767">
        <v>0.25</v>
      </c>
      <c r="M767" s="3">
        <f>Table_orders[[#This Row],[order_details.unitPrice]]*Table_orders[[#This Row],[order_details.quantity]]</f>
        <v>570</v>
      </c>
      <c r="N767" t="s">
        <v>572</v>
      </c>
      <c r="O767" t="s">
        <v>445</v>
      </c>
      <c r="P767" t="s">
        <v>446</v>
      </c>
      <c r="Q767">
        <v>38</v>
      </c>
      <c r="R767">
        <v>0</v>
      </c>
      <c r="S767">
        <v>4</v>
      </c>
      <c r="T767" t="s">
        <v>408</v>
      </c>
      <c r="U767" t="s">
        <v>28</v>
      </c>
      <c r="V767" t="s">
        <v>405</v>
      </c>
      <c r="W767" t="s">
        <v>168</v>
      </c>
      <c r="X767">
        <v>8</v>
      </c>
      <c r="Y767" t="s">
        <v>216</v>
      </c>
      <c r="Z767" t="s">
        <v>217</v>
      </c>
      <c r="AA767" t="s">
        <v>28</v>
      </c>
      <c r="AB767" t="s">
        <v>218</v>
      </c>
      <c r="AC767" t="s">
        <v>30</v>
      </c>
      <c r="AD767" t="s">
        <v>9</v>
      </c>
      <c r="AE767" t="s">
        <v>10</v>
      </c>
    </row>
    <row r="768" spans="1:31" x14ac:dyDescent="0.25">
      <c r="A768">
        <v>10536</v>
      </c>
      <c r="B768" t="s">
        <v>215</v>
      </c>
      <c r="C768">
        <v>3</v>
      </c>
      <c r="D768" s="1">
        <v>41773</v>
      </c>
      <c r="E768" s="1">
        <v>41801</v>
      </c>
      <c r="F768" s="1">
        <v>41796</v>
      </c>
      <c r="G768">
        <v>2</v>
      </c>
      <c r="H768">
        <v>58.88</v>
      </c>
      <c r="I768">
        <v>31</v>
      </c>
      <c r="J768" s="2">
        <v>12.5</v>
      </c>
      <c r="K768">
        <v>20</v>
      </c>
      <c r="L768">
        <v>0</v>
      </c>
      <c r="M768" s="3">
        <f>Table_orders[[#This Row],[order_details.unitPrice]]*Table_orders[[#This Row],[order_details.quantity]]</f>
        <v>250</v>
      </c>
      <c r="N768" t="s">
        <v>572</v>
      </c>
      <c r="O768" t="s">
        <v>483</v>
      </c>
      <c r="P768" t="s">
        <v>484</v>
      </c>
      <c r="Q768">
        <v>12.5</v>
      </c>
      <c r="R768">
        <v>0</v>
      </c>
      <c r="S768">
        <v>4</v>
      </c>
      <c r="T768" t="s">
        <v>408</v>
      </c>
      <c r="U768" t="s">
        <v>28</v>
      </c>
      <c r="V768" t="s">
        <v>405</v>
      </c>
      <c r="W768" t="s">
        <v>168</v>
      </c>
      <c r="X768">
        <v>8</v>
      </c>
      <c r="Y768" t="s">
        <v>216</v>
      </c>
      <c r="Z768" t="s">
        <v>217</v>
      </c>
      <c r="AA768" t="s">
        <v>28</v>
      </c>
      <c r="AB768" t="s">
        <v>218</v>
      </c>
      <c r="AC768" t="s">
        <v>30</v>
      </c>
      <c r="AD768" t="s">
        <v>9</v>
      </c>
      <c r="AE768" t="s">
        <v>10</v>
      </c>
    </row>
    <row r="769" spans="1:31" x14ac:dyDescent="0.25">
      <c r="A769">
        <v>10536</v>
      </c>
      <c r="B769" t="s">
        <v>215</v>
      </c>
      <c r="C769">
        <v>3</v>
      </c>
      <c r="D769" s="1">
        <v>41773</v>
      </c>
      <c r="E769" s="1">
        <v>41801</v>
      </c>
      <c r="F769" s="1">
        <v>41796</v>
      </c>
      <c r="G769">
        <v>2</v>
      </c>
      <c r="H769">
        <v>58.88</v>
      </c>
      <c r="I769">
        <v>33</v>
      </c>
      <c r="J769" s="2">
        <v>2.5</v>
      </c>
      <c r="K769">
        <v>30</v>
      </c>
      <c r="L769">
        <v>0</v>
      </c>
      <c r="M769" s="3">
        <f>Table_orders[[#This Row],[order_details.unitPrice]]*Table_orders[[#This Row],[order_details.quantity]]</f>
        <v>75</v>
      </c>
      <c r="N769" t="s">
        <v>572</v>
      </c>
      <c r="O769" t="s">
        <v>487</v>
      </c>
      <c r="P769" t="s">
        <v>488</v>
      </c>
      <c r="Q769">
        <v>2.5</v>
      </c>
      <c r="R769">
        <v>0</v>
      </c>
      <c r="S769">
        <v>4</v>
      </c>
      <c r="T769" t="s">
        <v>408</v>
      </c>
      <c r="U769" t="s">
        <v>28</v>
      </c>
      <c r="V769" t="s">
        <v>405</v>
      </c>
      <c r="W769" t="s">
        <v>168</v>
      </c>
      <c r="X769">
        <v>8</v>
      </c>
      <c r="Y769" t="s">
        <v>216</v>
      </c>
      <c r="Z769" t="s">
        <v>217</v>
      </c>
      <c r="AA769" t="s">
        <v>28</v>
      </c>
      <c r="AB769" t="s">
        <v>218</v>
      </c>
      <c r="AC769" t="s">
        <v>30</v>
      </c>
      <c r="AD769" t="s">
        <v>9</v>
      </c>
      <c r="AE769" t="s">
        <v>10</v>
      </c>
    </row>
    <row r="770" spans="1:31" x14ac:dyDescent="0.25">
      <c r="A770">
        <v>10536</v>
      </c>
      <c r="B770" t="s">
        <v>215</v>
      </c>
      <c r="C770">
        <v>3</v>
      </c>
      <c r="D770" s="1">
        <v>41773</v>
      </c>
      <c r="E770" s="1">
        <v>41801</v>
      </c>
      <c r="F770" s="1">
        <v>41796</v>
      </c>
      <c r="G770">
        <v>2</v>
      </c>
      <c r="H770">
        <v>58.88</v>
      </c>
      <c r="I770">
        <v>60</v>
      </c>
      <c r="J770" s="2">
        <v>34</v>
      </c>
      <c r="K770">
        <v>35</v>
      </c>
      <c r="L770">
        <v>0.25</v>
      </c>
      <c r="M770" s="3">
        <f>Table_orders[[#This Row],[order_details.unitPrice]]*Table_orders[[#This Row],[order_details.quantity]]</f>
        <v>1190</v>
      </c>
      <c r="N770" t="s">
        <v>572</v>
      </c>
      <c r="O770" t="s">
        <v>538</v>
      </c>
      <c r="P770" t="s">
        <v>539</v>
      </c>
      <c r="Q770">
        <v>34</v>
      </c>
      <c r="R770">
        <v>0</v>
      </c>
      <c r="S770">
        <v>4</v>
      </c>
      <c r="T770" t="s">
        <v>408</v>
      </c>
      <c r="U770" t="s">
        <v>28</v>
      </c>
      <c r="V770" t="s">
        <v>405</v>
      </c>
      <c r="W770" t="s">
        <v>168</v>
      </c>
      <c r="X770">
        <v>8</v>
      </c>
      <c r="Y770" t="s">
        <v>216</v>
      </c>
      <c r="Z770" t="s">
        <v>217</v>
      </c>
      <c r="AA770" t="s">
        <v>28</v>
      </c>
      <c r="AB770" t="s">
        <v>218</v>
      </c>
      <c r="AC770" t="s">
        <v>30</v>
      </c>
      <c r="AD770" t="s">
        <v>9</v>
      </c>
      <c r="AE770" t="s">
        <v>10</v>
      </c>
    </row>
    <row r="771" spans="1:31" x14ac:dyDescent="0.25">
      <c r="A771">
        <v>10537</v>
      </c>
      <c r="B771" t="s">
        <v>305</v>
      </c>
      <c r="C771">
        <v>1</v>
      </c>
      <c r="D771" s="1">
        <v>41773</v>
      </c>
      <c r="E771" s="1">
        <v>41787</v>
      </c>
      <c r="F771" s="1">
        <v>41778</v>
      </c>
      <c r="G771">
        <v>1</v>
      </c>
      <c r="H771">
        <v>78.849999999999994</v>
      </c>
      <c r="I771">
        <v>31</v>
      </c>
      <c r="J771" s="2">
        <v>12.5</v>
      </c>
      <c r="K771">
        <v>30</v>
      </c>
      <c r="L771">
        <v>0</v>
      </c>
      <c r="M771" s="3">
        <f>Table_orders[[#This Row],[order_details.unitPrice]]*Table_orders[[#This Row],[order_details.quantity]]</f>
        <v>375</v>
      </c>
      <c r="N771" t="s">
        <v>571</v>
      </c>
      <c r="O771" t="s">
        <v>483</v>
      </c>
      <c r="P771" t="s">
        <v>484</v>
      </c>
      <c r="Q771">
        <v>12.5</v>
      </c>
      <c r="R771">
        <v>0</v>
      </c>
      <c r="S771">
        <v>4</v>
      </c>
      <c r="T771" t="s">
        <v>404</v>
      </c>
      <c r="U771" t="s">
        <v>28</v>
      </c>
      <c r="V771" t="s">
        <v>405</v>
      </c>
      <c r="W771" t="s">
        <v>168</v>
      </c>
      <c r="X771">
        <v>8</v>
      </c>
      <c r="Y771" t="s">
        <v>306</v>
      </c>
      <c r="Z771" t="s">
        <v>307</v>
      </c>
      <c r="AA771" t="s">
        <v>116</v>
      </c>
      <c r="AB771" t="s">
        <v>308</v>
      </c>
      <c r="AC771" t="s">
        <v>92</v>
      </c>
      <c r="AD771" t="s">
        <v>9</v>
      </c>
      <c r="AE771" t="s">
        <v>10</v>
      </c>
    </row>
    <row r="772" spans="1:31" x14ac:dyDescent="0.25">
      <c r="A772">
        <v>10537</v>
      </c>
      <c r="B772" t="s">
        <v>305</v>
      </c>
      <c r="C772">
        <v>1</v>
      </c>
      <c r="D772" s="1">
        <v>41773</v>
      </c>
      <c r="E772" s="1">
        <v>41787</v>
      </c>
      <c r="F772" s="1">
        <v>41778</v>
      </c>
      <c r="G772">
        <v>1</v>
      </c>
      <c r="H772">
        <v>78.849999999999994</v>
      </c>
      <c r="I772">
        <v>51</v>
      </c>
      <c r="J772" s="2">
        <v>53</v>
      </c>
      <c r="K772">
        <v>6</v>
      </c>
      <c r="L772">
        <v>0</v>
      </c>
      <c r="M772" s="3">
        <f>Table_orders[[#This Row],[order_details.unitPrice]]*Table_orders[[#This Row],[order_details.quantity]]</f>
        <v>318</v>
      </c>
      <c r="N772" t="s">
        <v>571</v>
      </c>
      <c r="O772" t="s">
        <v>521</v>
      </c>
      <c r="P772" t="s">
        <v>522</v>
      </c>
      <c r="Q772">
        <v>53</v>
      </c>
      <c r="R772">
        <v>0</v>
      </c>
      <c r="S772">
        <v>7</v>
      </c>
      <c r="T772" t="s">
        <v>404</v>
      </c>
      <c r="U772" t="s">
        <v>28</v>
      </c>
      <c r="V772" t="s">
        <v>405</v>
      </c>
      <c r="W772" t="s">
        <v>168</v>
      </c>
      <c r="X772">
        <v>8</v>
      </c>
      <c r="Y772" t="s">
        <v>306</v>
      </c>
      <c r="Z772" t="s">
        <v>307</v>
      </c>
      <c r="AA772" t="s">
        <v>116</v>
      </c>
      <c r="AB772" t="s">
        <v>308</v>
      </c>
      <c r="AC772" t="s">
        <v>92</v>
      </c>
      <c r="AD772" t="s">
        <v>15</v>
      </c>
      <c r="AE772" t="s">
        <v>16</v>
      </c>
    </row>
    <row r="773" spans="1:31" x14ac:dyDescent="0.25">
      <c r="A773">
        <v>10537</v>
      </c>
      <c r="B773" t="s">
        <v>305</v>
      </c>
      <c r="C773">
        <v>1</v>
      </c>
      <c r="D773" s="1">
        <v>41773</v>
      </c>
      <c r="E773" s="1">
        <v>41787</v>
      </c>
      <c r="F773" s="1">
        <v>41778</v>
      </c>
      <c r="G773">
        <v>1</v>
      </c>
      <c r="H773">
        <v>78.849999999999994</v>
      </c>
      <c r="I773">
        <v>58</v>
      </c>
      <c r="J773" s="2">
        <v>13.25</v>
      </c>
      <c r="K773">
        <v>20</v>
      </c>
      <c r="L773">
        <v>0</v>
      </c>
      <c r="M773" s="3">
        <f>Table_orders[[#This Row],[order_details.unitPrice]]*Table_orders[[#This Row],[order_details.quantity]]</f>
        <v>265</v>
      </c>
      <c r="N773" t="s">
        <v>571</v>
      </c>
      <c r="O773" t="s">
        <v>534</v>
      </c>
      <c r="P773" t="s">
        <v>535</v>
      </c>
      <c r="Q773">
        <v>13.25</v>
      </c>
      <c r="R773">
        <v>0</v>
      </c>
      <c r="S773">
        <v>8</v>
      </c>
      <c r="T773" t="s">
        <v>404</v>
      </c>
      <c r="U773" t="s">
        <v>28</v>
      </c>
      <c r="V773" t="s">
        <v>405</v>
      </c>
      <c r="W773" t="s">
        <v>168</v>
      </c>
      <c r="X773">
        <v>8</v>
      </c>
      <c r="Y773" t="s">
        <v>306</v>
      </c>
      <c r="Z773" t="s">
        <v>307</v>
      </c>
      <c r="AA773" t="s">
        <v>116</v>
      </c>
      <c r="AB773" t="s">
        <v>308</v>
      </c>
      <c r="AC773" t="s">
        <v>92</v>
      </c>
      <c r="AD773" t="s">
        <v>17</v>
      </c>
      <c r="AE773" t="s">
        <v>18</v>
      </c>
    </row>
    <row r="774" spans="1:31" x14ac:dyDescent="0.25">
      <c r="A774">
        <v>10537</v>
      </c>
      <c r="B774" t="s">
        <v>305</v>
      </c>
      <c r="C774">
        <v>1</v>
      </c>
      <c r="D774" s="1">
        <v>41773</v>
      </c>
      <c r="E774" s="1">
        <v>41787</v>
      </c>
      <c r="F774" s="1">
        <v>41778</v>
      </c>
      <c r="G774">
        <v>1</v>
      </c>
      <c r="H774">
        <v>78.849999999999994</v>
      </c>
      <c r="I774">
        <v>72</v>
      </c>
      <c r="J774" s="2">
        <v>34.799999999999997</v>
      </c>
      <c r="K774">
        <v>21</v>
      </c>
      <c r="L774">
        <v>0</v>
      </c>
      <c r="M774" s="3">
        <f>Table_orders[[#This Row],[order_details.unitPrice]]*Table_orders[[#This Row],[order_details.quantity]]</f>
        <v>730.8</v>
      </c>
      <c r="N774" t="s">
        <v>571</v>
      </c>
      <c r="O774" t="s">
        <v>560</v>
      </c>
      <c r="P774" t="s">
        <v>486</v>
      </c>
      <c r="Q774">
        <v>34.799999999999997</v>
      </c>
      <c r="R774">
        <v>0</v>
      </c>
      <c r="S774">
        <v>4</v>
      </c>
      <c r="T774" t="s">
        <v>404</v>
      </c>
      <c r="U774" t="s">
        <v>28</v>
      </c>
      <c r="V774" t="s">
        <v>405</v>
      </c>
      <c r="W774" t="s">
        <v>168</v>
      </c>
      <c r="X774">
        <v>8</v>
      </c>
      <c r="Y774" t="s">
        <v>306</v>
      </c>
      <c r="Z774" t="s">
        <v>307</v>
      </c>
      <c r="AA774" t="s">
        <v>116</v>
      </c>
      <c r="AB774" t="s">
        <v>308</v>
      </c>
      <c r="AC774" t="s">
        <v>92</v>
      </c>
      <c r="AD774" t="s">
        <v>9</v>
      </c>
      <c r="AE774" t="s">
        <v>10</v>
      </c>
    </row>
    <row r="775" spans="1:31" x14ac:dyDescent="0.25">
      <c r="A775">
        <v>10537</v>
      </c>
      <c r="B775" t="s">
        <v>305</v>
      </c>
      <c r="C775">
        <v>1</v>
      </c>
      <c r="D775" s="1">
        <v>41773</v>
      </c>
      <c r="E775" s="1">
        <v>41787</v>
      </c>
      <c r="F775" s="1">
        <v>41778</v>
      </c>
      <c r="G775">
        <v>1</v>
      </c>
      <c r="H775">
        <v>78.849999999999994</v>
      </c>
      <c r="I775">
        <v>73</v>
      </c>
      <c r="J775" s="2">
        <v>15</v>
      </c>
      <c r="K775">
        <v>9</v>
      </c>
      <c r="L775">
        <v>0</v>
      </c>
      <c r="M775" s="3">
        <f>Table_orders[[#This Row],[order_details.unitPrice]]*Table_orders[[#This Row],[order_details.quantity]]</f>
        <v>135</v>
      </c>
      <c r="N775" t="s">
        <v>571</v>
      </c>
      <c r="O775" t="s">
        <v>561</v>
      </c>
      <c r="P775" t="s">
        <v>562</v>
      </c>
      <c r="Q775">
        <v>15</v>
      </c>
      <c r="R775">
        <v>0</v>
      </c>
      <c r="S775">
        <v>8</v>
      </c>
      <c r="T775" t="s">
        <v>404</v>
      </c>
      <c r="U775" t="s">
        <v>28</v>
      </c>
      <c r="V775" t="s">
        <v>405</v>
      </c>
      <c r="W775" t="s">
        <v>168</v>
      </c>
      <c r="X775">
        <v>8</v>
      </c>
      <c r="Y775" t="s">
        <v>306</v>
      </c>
      <c r="Z775" t="s">
        <v>307</v>
      </c>
      <c r="AA775" t="s">
        <v>116</v>
      </c>
      <c r="AB775" t="s">
        <v>308</v>
      </c>
      <c r="AC775" t="s">
        <v>92</v>
      </c>
      <c r="AD775" t="s">
        <v>17</v>
      </c>
      <c r="AE775" t="s">
        <v>18</v>
      </c>
    </row>
    <row r="776" spans="1:31" x14ac:dyDescent="0.25">
      <c r="A776">
        <v>10538</v>
      </c>
      <c r="B776" t="s">
        <v>76</v>
      </c>
      <c r="C776">
        <v>9</v>
      </c>
      <c r="D776" s="1">
        <v>41774</v>
      </c>
      <c r="E776" s="1">
        <v>41802</v>
      </c>
      <c r="F776" s="1">
        <v>41775</v>
      </c>
      <c r="G776">
        <v>3</v>
      </c>
      <c r="H776">
        <v>4.87</v>
      </c>
      <c r="I776">
        <v>70</v>
      </c>
      <c r="J776" s="2">
        <v>15</v>
      </c>
      <c r="K776">
        <v>7</v>
      </c>
      <c r="L776">
        <v>0</v>
      </c>
      <c r="M776" s="3">
        <f>Table_orders[[#This Row],[order_details.unitPrice]]*Table_orders[[#This Row],[order_details.quantity]]</f>
        <v>105</v>
      </c>
      <c r="N776" t="s">
        <v>573</v>
      </c>
      <c r="O776" t="s">
        <v>557</v>
      </c>
      <c r="P776" t="s">
        <v>558</v>
      </c>
      <c r="Q776">
        <v>15</v>
      </c>
      <c r="R776">
        <v>0</v>
      </c>
      <c r="S776">
        <v>1</v>
      </c>
      <c r="T776" t="s">
        <v>414</v>
      </c>
      <c r="U776" t="s">
        <v>28</v>
      </c>
      <c r="V776" t="s">
        <v>43</v>
      </c>
      <c r="W776" t="s">
        <v>44</v>
      </c>
      <c r="X776">
        <v>5</v>
      </c>
      <c r="Y776" t="s">
        <v>77</v>
      </c>
      <c r="Z776" t="s">
        <v>78</v>
      </c>
      <c r="AA776" t="s">
        <v>28</v>
      </c>
      <c r="AB776" t="s">
        <v>43</v>
      </c>
      <c r="AC776" t="s">
        <v>44</v>
      </c>
      <c r="AD776" t="s">
        <v>3</v>
      </c>
      <c r="AE776" t="s">
        <v>4</v>
      </c>
    </row>
    <row r="777" spans="1:31" x14ac:dyDescent="0.25">
      <c r="A777">
        <v>10538</v>
      </c>
      <c r="B777" t="s">
        <v>76</v>
      </c>
      <c r="C777">
        <v>9</v>
      </c>
      <c r="D777" s="1">
        <v>41774</v>
      </c>
      <c r="E777" s="1">
        <v>41802</v>
      </c>
      <c r="F777" s="1">
        <v>41775</v>
      </c>
      <c r="G777">
        <v>3</v>
      </c>
      <c r="H777">
        <v>4.87</v>
      </c>
      <c r="I777">
        <v>72</v>
      </c>
      <c r="J777" s="2">
        <v>34.799999999999997</v>
      </c>
      <c r="K777">
        <v>1</v>
      </c>
      <c r="L777">
        <v>0</v>
      </c>
      <c r="M777" s="3">
        <f>Table_orders[[#This Row],[order_details.unitPrice]]*Table_orders[[#This Row],[order_details.quantity]]</f>
        <v>34.799999999999997</v>
      </c>
      <c r="N777" t="s">
        <v>573</v>
      </c>
      <c r="O777" t="s">
        <v>560</v>
      </c>
      <c r="P777" t="s">
        <v>486</v>
      </c>
      <c r="Q777">
        <v>34.799999999999997</v>
      </c>
      <c r="R777">
        <v>0</v>
      </c>
      <c r="S777">
        <v>4</v>
      </c>
      <c r="T777" t="s">
        <v>414</v>
      </c>
      <c r="U777" t="s">
        <v>28</v>
      </c>
      <c r="V777" t="s">
        <v>43</v>
      </c>
      <c r="W777" t="s">
        <v>44</v>
      </c>
      <c r="X777">
        <v>5</v>
      </c>
      <c r="Y777" t="s">
        <v>77</v>
      </c>
      <c r="Z777" t="s">
        <v>78</v>
      </c>
      <c r="AA777" t="s">
        <v>28</v>
      </c>
      <c r="AB777" t="s">
        <v>43</v>
      </c>
      <c r="AC777" t="s">
        <v>44</v>
      </c>
      <c r="AD777" t="s">
        <v>9</v>
      </c>
      <c r="AE777" t="s">
        <v>10</v>
      </c>
    </row>
    <row r="778" spans="1:31" x14ac:dyDescent="0.25">
      <c r="A778">
        <v>10539</v>
      </c>
      <c r="B778" t="s">
        <v>76</v>
      </c>
      <c r="C778">
        <v>6</v>
      </c>
      <c r="D778" s="1">
        <v>41775</v>
      </c>
      <c r="E778" s="1">
        <v>41803</v>
      </c>
      <c r="F778" s="1">
        <v>41782</v>
      </c>
      <c r="G778">
        <v>3</v>
      </c>
      <c r="H778">
        <v>12.36</v>
      </c>
      <c r="I778">
        <v>13</v>
      </c>
      <c r="J778" s="2">
        <v>6</v>
      </c>
      <c r="K778">
        <v>8</v>
      </c>
      <c r="L778">
        <v>0</v>
      </c>
      <c r="M778" s="3">
        <f>Table_orders[[#This Row],[order_details.unitPrice]]*Table_orders[[#This Row],[order_details.quantity]]</f>
        <v>48</v>
      </c>
      <c r="N778" t="s">
        <v>573</v>
      </c>
      <c r="O778" t="s">
        <v>447</v>
      </c>
      <c r="P778" t="s">
        <v>448</v>
      </c>
      <c r="Q778">
        <v>6</v>
      </c>
      <c r="R778">
        <v>0</v>
      </c>
      <c r="S778">
        <v>8</v>
      </c>
      <c r="T778" t="s">
        <v>411</v>
      </c>
      <c r="U778" t="s">
        <v>28</v>
      </c>
      <c r="V778" t="s">
        <v>43</v>
      </c>
      <c r="W778" t="s">
        <v>44</v>
      </c>
      <c r="X778">
        <v>5</v>
      </c>
      <c r="Y778" t="s">
        <v>77</v>
      </c>
      <c r="Z778" t="s">
        <v>78</v>
      </c>
      <c r="AA778" t="s">
        <v>28</v>
      </c>
      <c r="AB778" t="s">
        <v>43</v>
      </c>
      <c r="AC778" t="s">
        <v>44</v>
      </c>
      <c r="AD778" t="s">
        <v>17</v>
      </c>
      <c r="AE778" t="s">
        <v>18</v>
      </c>
    </row>
    <row r="779" spans="1:31" x14ac:dyDescent="0.25">
      <c r="A779">
        <v>10539</v>
      </c>
      <c r="B779" t="s">
        <v>76</v>
      </c>
      <c r="C779">
        <v>6</v>
      </c>
      <c r="D779" s="1">
        <v>41775</v>
      </c>
      <c r="E779" s="1">
        <v>41803</v>
      </c>
      <c r="F779" s="1">
        <v>41782</v>
      </c>
      <c r="G779">
        <v>3</v>
      </c>
      <c r="H779">
        <v>12.36</v>
      </c>
      <c r="I779">
        <v>21</v>
      </c>
      <c r="J779" s="2">
        <v>10</v>
      </c>
      <c r="K779">
        <v>15</v>
      </c>
      <c r="L779">
        <v>0</v>
      </c>
      <c r="M779" s="3">
        <f>Table_orders[[#This Row],[order_details.unitPrice]]*Table_orders[[#This Row],[order_details.quantity]]</f>
        <v>150</v>
      </c>
      <c r="N779" t="s">
        <v>573</v>
      </c>
      <c r="O779" t="s">
        <v>463</v>
      </c>
      <c r="P779" t="s">
        <v>464</v>
      </c>
      <c r="Q779">
        <v>10</v>
      </c>
      <c r="R779">
        <v>0</v>
      </c>
      <c r="S779">
        <v>3</v>
      </c>
      <c r="T779" t="s">
        <v>411</v>
      </c>
      <c r="U779" t="s">
        <v>28</v>
      </c>
      <c r="V779" t="s">
        <v>43</v>
      </c>
      <c r="W779" t="s">
        <v>44</v>
      </c>
      <c r="X779">
        <v>5</v>
      </c>
      <c r="Y779" t="s">
        <v>77</v>
      </c>
      <c r="Z779" t="s">
        <v>78</v>
      </c>
      <c r="AA779" t="s">
        <v>28</v>
      </c>
      <c r="AB779" t="s">
        <v>43</v>
      </c>
      <c r="AC779" t="s">
        <v>44</v>
      </c>
      <c r="AD779" t="s">
        <v>7</v>
      </c>
      <c r="AE779" t="s">
        <v>8</v>
      </c>
    </row>
    <row r="780" spans="1:31" x14ac:dyDescent="0.25">
      <c r="A780">
        <v>10539</v>
      </c>
      <c r="B780" t="s">
        <v>76</v>
      </c>
      <c r="C780">
        <v>6</v>
      </c>
      <c r="D780" s="1">
        <v>41775</v>
      </c>
      <c r="E780" s="1">
        <v>41803</v>
      </c>
      <c r="F780" s="1">
        <v>41782</v>
      </c>
      <c r="G780">
        <v>3</v>
      </c>
      <c r="H780">
        <v>12.36</v>
      </c>
      <c r="I780">
        <v>33</v>
      </c>
      <c r="J780" s="2">
        <v>2.5</v>
      </c>
      <c r="K780">
        <v>15</v>
      </c>
      <c r="L780">
        <v>0</v>
      </c>
      <c r="M780" s="3">
        <f>Table_orders[[#This Row],[order_details.unitPrice]]*Table_orders[[#This Row],[order_details.quantity]]</f>
        <v>37.5</v>
      </c>
      <c r="N780" t="s">
        <v>573</v>
      </c>
      <c r="O780" t="s">
        <v>487</v>
      </c>
      <c r="P780" t="s">
        <v>488</v>
      </c>
      <c r="Q780">
        <v>2.5</v>
      </c>
      <c r="R780">
        <v>0</v>
      </c>
      <c r="S780">
        <v>4</v>
      </c>
      <c r="T780" t="s">
        <v>411</v>
      </c>
      <c r="U780" t="s">
        <v>28</v>
      </c>
      <c r="V780" t="s">
        <v>43</v>
      </c>
      <c r="W780" t="s">
        <v>44</v>
      </c>
      <c r="X780">
        <v>5</v>
      </c>
      <c r="Y780" t="s">
        <v>77</v>
      </c>
      <c r="Z780" t="s">
        <v>78</v>
      </c>
      <c r="AA780" t="s">
        <v>28</v>
      </c>
      <c r="AB780" t="s">
        <v>43</v>
      </c>
      <c r="AC780" t="s">
        <v>44</v>
      </c>
      <c r="AD780" t="s">
        <v>9</v>
      </c>
      <c r="AE780" t="s">
        <v>10</v>
      </c>
    </row>
    <row r="781" spans="1:31" x14ac:dyDescent="0.25">
      <c r="A781">
        <v>10539</v>
      </c>
      <c r="B781" t="s">
        <v>76</v>
      </c>
      <c r="C781">
        <v>6</v>
      </c>
      <c r="D781" s="1">
        <v>41775</v>
      </c>
      <c r="E781" s="1">
        <v>41803</v>
      </c>
      <c r="F781" s="1">
        <v>41782</v>
      </c>
      <c r="G781">
        <v>3</v>
      </c>
      <c r="H781">
        <v>12.36</v>
      </c>
      <c r="I781">
        <v>49</v>
      </c>
      <c r="J781" s="2">
        <v>20</v>
      </c>
      <c r="K781">
        <v>6</v>
      </c>
      <c r="L781">
        <v>0</v>
      </c>
      <c r="M781" s="3">
        <f>Table_orders[[#This Row],[order_details.unitPrice]]*Table_orders[[#This Row],[order_details.quantity]]</f>
        <v>120</v>
      </c>
      <c r="N781" t="s">
        <v>573</v>
      </c>
      <c r="O781" t="s">
        <v>517</v>
      </c>
      <c r="P781" t="s">
        <v>518</v>
      </c>
      <c r="Q781">
        <v>20</v>
      </c>
      <c r="R781">
        <v>0</v>
      </c>
      <c r="S781">
        <v>3</v>
      </c>
      <c r="T781" t="s">
        <v>411</v>
      </c>
      <c r="U781" t="s">
        <v>28</v>
      </c>
      <c r="V781" t="s">
        <v>43</v>
      </c>
      <c r="W781" t="s">
        <v>44</v>
      </c>
      <c r="X781">
        <v>5</v>
      </c>
      <c r="Y781" t="s">
        <v>77</v>
      </c>
      <c r="Z781" t="s">
        <v>78</v>
      </c>
      <c r="AA781" t="s">
        <v>28</v>
      </c>
      <c r="AB781" t="s">
        <v>43</v>
      </c>
      <c r="AC781" t="s">
        <v>44</v>
      </c>
      <c r="AD781" t="s">
        <v>7</v>
      </c>
      <c r="AE781" t="s">
        <v>8</v>
      </c>
    </row>
    <row r="782" spans="1:31" x14ac:dyDescent="0.25">
      <c r="A782">
        <v>10540</v>
      </c>
      <c r="B782" t="s">
        <v>286</v>
      </c>
      <c r="C782">
        <v>3</v>
      </c>
      <c r="D782" s="1">
        <v>41778</v>
      </c>
      <c r="E782" s="1">
        <v>41806</v>
      </c>
      <c r="F782" s="1">
        <v>41803</v>
      </c>
      <c r="G782">
        <v>3</v>
      </c>
      <c r="H782">
        <v>1007.64</v>
      </c>
      <c r="I782">
        <v>3</v>
      </c>
      <c r="J782" s="2">
        <v>10</v>
      </c>
      <c r="K782">
        <v>60</v>
      </c>
      <c r="L782">
        <v>0</v>
      </c>
      <c r="M782" s="3">
        <f>Table_orders[[#This Row],[order_details.unitPrice]]*Table_orders[[#This Row],[order_details.quantity]]</f>
        <v>600</v>
      </c>
      <c r="N782" t="s">
        <v>573</v>
      </c>
      <c r="O782" t="s">
        <v>427</v>
      </c>
      <c r="P782" t="s">
        <v>428</v>
      </c>
      <c r="Q782">
        <v>10</v>
      </c>
      <c r="R782">
        <v>0</v>
      </c>
      <c r="S782">
        <v>2</v>
      </c>
      <c r="T782" t="s">
        <v>408</v>
      </c>
      <c r="U782" t="s">
        <v>28</v>
      </c>
      <c r="V782" t="s">
        <v>405</v>
      </c>
      <c r="W782" t="s">
        <v>168</v>
      </c>
      <c r="X782">
        <v>8</v>
      </c>
      <c r="Y782" t="s">
        <v>287</v>
      </c>
      <c r="Z782" t="s">
        <v>288</v>
      </c>
      <c r="AA782" t="s">
        <v>73</v>
      </c>
      <c r="AB782" t="s">
        <v>289</v>
      </c>
      <c r="AC782" t="s">
        <v>30</v>
      </c>
      <c r="AD782" t="s">
        <v>5</v>
      </c>
      <c r="AE782" t="s">
        <v>6</v>
      </c>
    </row>
    <row r="783" spans="1:31" x14ac:dyDescent="0.25">
      <c r="A783">
        <v>10540</v>
      </c>
      <c r="B783" t="s">
        <v>286</v>
      </c>
      <c r="C783">
        <v>3</v>
      </c>
      <c r="D783" s="1">
        <v>41778</v>
      </c>
      <c r="E783" s="1">
        <v>41806</v>
      </c>
      <c r="F783" s="1">
        <v>41803</v>
      </c>
      <c r="G783">
        <v>3</v>
      </c>
      <c r="H783">
        <v>1007.64</v>
      </c>
      <c r="I783">
        <v>26</v>
      </c>
      <c r="J783" s="2">
        <v>31.23</v>
      </c>
      <c r="K783">
        <v>40</v>
      </c>
      <c r="L783">
        <v>0</v>
      </c>
      <c r="M783" s="3">
        <f>Table_orders[[#This Row],[order_details.unitPrice]]*Table_orders[[#This Row],[order_details.quantity]]</f>
        <v>1249.2</v>
      </c>
      <c r="N783" t="s">
        <v>573</v>
      </c>
      <c r="O783" t="s">
        <v>473</v>
      </c>
      <c r="P783" t="s">
        <v>474</v>
      </c>
      <c r="Q783">
        <v>31.23</v>
      </c>
      <c r="R783">
        <v>0</v>
      </c>
      <c r="S783">
        <v>3</v>
      </c>
      <c r="T783" t="s">
        <v>408</v>
      </c>
      <c r="U783" t="s">
        <v>28</v>
      </c>
      <c r="V783" t="s">
        <v>405</v>
      </c>
      <c r="W783" t="s">
        <v>168</v>
      </c>
      <c r="X783">
        <v>8</v>
      </c>
      <c r="Y783" t="s">
        <v>287</v>
      </c>
      <c r="Z783" t="s">
        <v>288</v>
      </c>
      <c r="AA783" t="s">
        <v>73</v>
      </c>
      <c r="AB783" t="s">
        <v>289</v>
      </c>
      <c r="AC783" t="s">
        <v>30</v>
      </c>
      <c r="AD783" t="s">
        <v>7</v>
      </c>
      <c r="AE783" t="s">
        <v>8</v>
      </c>
    </row>
    <row r="784" spans="1:31" x14ac:dyDescent="0.25">
      <c r="A784">
        <v>10540</v>
      </c>
      <c r="B784" t="s">
        <v>286</v>
      </c>
      <c r="C784">
        <v>3</v>
      </c>
      <c r="D784" s="1">
        <v>41778</v>
      </c>
      <c r="E784" s="1">
        <v>41806</v>
      </c>
      <c r="F784" s="1">
        <v>41803</v>
      </c>
      <c r="G784">
        <v>3</v>
      </c>
      <c r="H784">
        <v>1007.64</v>
      </c>
      <c r="I784">
        <v>38</v>
      </c>
      <c r="J784" s="2">
        <v>263.5</v>
      </c>
      <c r="K784">
        <v>30</v>
      </c>
      <c r="L784">
        <v>0</v>
      </c>
      <c r="M784" s="3">
        <f>Table_orders[[#This Row],[order_details.unitPrice]]*Table_orders[[#This Row],[order_details.quantity]]</f>
        <v>7905</v>
      </c>
      <c r="N784" t="s">
        <v>573</v>
      </c>
      <c r="O784" t="s">
        <v>495</v>
      </c>
      <c r="P784" t="s">
        <v>496</v>
      </c>
      <c r="Q784">
        <v>263.5</v>
      </c>
      <c r="R784">
        <v>0</v>
      </c>
      <c r="S784">
        <v>1</v>
      </c>
      <c r="T784" t="s">
        <v>408</v>
      </c>
      <c r="U784" t="s">
        <v>28</v>
      </c>
      <c r="V784" t="s">
        <v>405</v>
      </c>
      <c r="W784" t="s">
        <v>168</v>
      </c>
      <c r="X784">
        <v>8</v>
      </c>
      <c r="Y784" t="s">
        <v>287</v>
      </c>
      <c r="Z784" t="s">
        <v>288</v>
      </c>
      <c r="AA784" t="s">
        <v>73</v>
      </c>
      <c r="AB784" t="s">
        <v>289</v>
      </c>
      <c r="AC784" t="s">
        <v>30</v>
      </c>
      <c r="AD784" t="s">
        <v>3</v>
      </c>
      <c r="AE784" t="s">
        <v>4</v>
      </c>
    </row>
    <row r="785" spans="1:31" x14ac:dyDescent="0.25">
      <c r="A785">
        <v>10540</v>
      </c>
      <c r="B785" t="s">
        <v>286</v>
      </c>
      <c r="C785">
        <v>3</v>
      </c>
      <c r="D785" s="1">
        <v>41778</v>
      </c>
      <c r="E785" s="1">
        <v>41806</v>
      </c>
      <c r="F785" s="1">
        <v>41803</v>
      </c>
      <c r="G785">
        <v>3</v>
      </c>
      <c r="H785">
        <v>1007.64</v>
      </c>
      <c r="I785">
        <v>68</v>
      </c>
      <c r="J785" s="2">
        <v>12.5</v>
      </c>
      <c r="K785">
        <v>35</v>
      </c>
      <c r="L785">
        <v>0</v>
      </c>
      <c r="M785" s="3">
        <f>Table_orders[[#This Row],[order_details.unitPrice]]*Table_orders[[#This Row],[order_details.quantity]]</f>
        <v>437.5</v>
      </c>
      <c r="N785" t="s">
        <v>573</v>
      </c>
      <c r="O785" t="s">
        <v>553</v>
      </c>
      <c r="P785" t="s">
        <v>554</v>
      </c>
      <c r="Q785">
        <v>12.5</v>
      </c>
      <c r="R785">
        <v>0</v>
      </c>
      <c r="S785">
        <v>3</v>
      </c>
      <c r="T785" t="s">
        <v>408</v>
      </c>
      <c r="U785" t="s">
        <v>28</v>
      </c>
      <c r="V785" t="s">
        <v>405</v>
      </c>
      <c r="W785" t="s">
        <v>168</v>
      </c>
      <c r="X785">
        <v>8</v>
      </c>
      <c r="Y785" t="s">
        <v>287</v>
      </c>
      <c r="Z785" t="s">
        <v>288</v>
      </c>
      <c r="AA785" t="s">
        <v>73</v>
      </c>
      <c r="AB785" t="s">
        <v>289</v>
      </c>
      <c r="AC785" t="s">
        <v>30</v>
      </c>
      <c r="AD785" t="s">
        <v>7</v>
      </c>
      <c r="AE785" t="s">
        <v>8</v>
      </c>
    </row>
    <row r="786" spans="1:31" x14ac:dyDescent="0.25">
      <c r="A786">
        <v>10541</v>
      </c>
      <c r="B786" t="s">
        <v>174</v>
      </c>
      <c r="C786">
        <v>2</v>
      </c>
      <c r="D786" s="1">
        <v>41778</v>
      </c>
      <c r="E786" s="1">
        <v>41806</v>
      </c>
      <c r="F786" s="1">
        <v>41788</v>
      </c>
      <c r="G786">
        <v>1</v>
      </c>
      <c r="H786">
        <v>68.650000000000006</v>
      </c>
      <c r="I786">
        <v>24</v>
      </c>
      <c r="J786" s="2">
        <v>4.5</v>
      </c>
      <c r="K786">
        <v>35</v>
      </c>
      <c r="L786">
        <v>0.1</v>
      </c>
      <c r="M786" s="3">
        <f>Table_orders[[#This Row],[order_details.unitPrice]]*Table_orders[[#This Row],[order_details.quantity]]</f>
        <v>157.5</v>
      </c>
      <c r="N786" t="s">
        <v>571</v>
      </c>
      <c r="O786" t="s">
        <v>469</v>
      </c>
      <c r="P786" t="s">
        <v>470</v>
      </c>
      <c r="Q786">
        <v>4.5</v>
      </c>
      <c r="R786">
        <v>1</v>
      </c>
      <c r="S786">
        <v>1</v>
      </c>
      <c r="T786" t="s">
        <v>406</v>
      </c>
      <c r="U786" t="s">
        <v>407</v>
      </c>
      <c r="V786" t="s">
        <v>405</v>
      </c>
      <c r="W786" t="s">
        <v>168</v>
      </c>
      <c r="Y786" t="s">
        <v>175</v>
      </c>
      <c r="Z786" t="s">
        <v>176</v>
      </c>
      <c r="AA786" t="s">
        <v>73</v>
      </c>
      <c r="AB786" t="s">
        <v>177</v>
      </c>
      <c r="AC786" t="s">
        <v>98</v>
      </c>
      <c r="AD786" t="s">
        <v>3</v>
      </c>
      <c r="AE786" t="s">
        <v>4</v>
      </c>
    </row>
    <row r="787" spans="1:31" x14ac:dyDescent="0.25">
      <c r="A787">
        <v>10541</v>
      </c>
      <c r="B787" t="s">
        <v>174</v>
      </c>
      <c r="C787">
        <v>2</v>
      </c>
      <c r="D787" s="1">
        <v>41778</v>
      </c>
      <c r="E787" s="1">
        <v>41806</v>
      </c>
      <c r="F787" s="1">
        <v>41788</v>
      </c>
      <c r="G787">
        <v>1</v>
      </c>
      <c r="H787">
        <v>68.650000000000006</v>
      </c>
      <c r="I787">
        <v>38</v>
      </c>
      <c r="J787" s="2">
        <v>263.5</v>
      </c>
      <c r="K787">
        <v>4</v>
      </c>
      <c r="L787">
        <v>0.1</v>
      </c>
      <c r="M787" s="3">
        <f>Table_orders[[#This Row],[order_details.unitPrice]]*Table_orders[[#This Row],[order_details.quantity]]</f>
        <v>1054</v>
      </c>
      <c r="N787" t="s">
        <v>571</v>
      </c>
      <c r="O787" t="s">
        <v>495</v>
      </c>
      <c r="P787" t="s">
        <v>496</v>
      </c>
      <c r="Q787">
        <v>263.5</v>
      </c>
      <c r="R787">
        <v>0</v>
      </c>
      <c r="S787">
        <v>1</v>
      </c>
      <c r="T787" t="s">
        <v>406</v>
      </c>
      <c r="U787" t="s">
        <v>407</v>
      </c>
      <c r="V787" t="s">
        <v>405</v>
      </c>
      <c r="W787" t="s">
        <v>168</v>
      </c>
      <c r="Y787" t="s">
        <v>175</v>
      </c>
      <c r="Z787" t="s">
        <v>176</v>
      </c>
      <c r="AA787" t="s">
        <v>73</v>
      </c>
      <c r="AB787" t="s">
        <v>177</v>
      </c>
      <c r="AC787" t="s">
        <v>98</v>
      </c>
      <c r="AD787" t="s">
        <v>3</v>
      </c>
      <c r="AE787" t="s">
        <v>4</v>
      </c>
    </row>
    <row r="788" spans="1:31" x14ac:dyDescent="0.25">
      <c r="A788">
        <v>10541</v>
      </c>
      <c r="B788" t="s">
        <v>174</v>
      </c>
      <c r="C788">
        <v>2</v>
      </c>
      <c r="D788" s="1">
        <v>41778</v>
      </c>
      <c r="E788" s="1">
        <v>41806</v>
      </c>
      <c r="F788" s="1">
        <v>41788</v>
      </c>
      <c r="G788">
        <v>1</v>
      </c>
      <c r="H788">
        <v>68.650000000000006</v>
      </c>
      <c r="I788">
        <v>65</v>
      </c>
      <c r="J788" s="2">
        <v>21.05</v>
      </c>
      <c r="K788">
        <v>36</v>
      </c>
      <c r="L788">
        <v>0.1</v>
      </c>
      <c r="M788" s="3">
        <f>Table_orders[[#This Row],[order_details.unitPrice]]*Table_orders[[#This Row],[order_details.quantity]]</f>
        <v>757.80000000000007</v>
      </c>
      <c r="N788" t="s">
        <v>571</v>
      </c>
      <c r="O788" t="s">
        <v>548</v>
      </c>
      <c r="P788" t="s">
        <v>549</v>
      </c>
      <c r="Q788">
        <v>21.05</v>
      </c>
      <c r="R788">
        <v>0</v>
      </c>
      <c r="S788">
        <v>2</v>
      </c>
      <c r="T788" t="s">
        <v>406</v>
      </c>
      <c r="U788" t="s">
        <v>407</v>
      </c>
      <c r="V788" t="s">
        <v>405</v>
      </c>
      <c r="W788" t="s">
        <v>168</v>
      </c>
      <c r="Y788" t="s">
        <v>175</v>
      </c>
      <c r="Z788" t="s">
        <v>176</v>
      </c>
      <c r="AA788" t="s">
        <v>73</v>
      </c>
      <c r="AB788" t="s">
        <v>177</v>
      </c>
      <c r="AC788" t="s">
        <v>98</v>
      </c>
      <c r="AD788" t="s">
        <v>5</v>
      </c>
      <c r="AE788" t="s">
        <v>6</v>
      </c>
    </row>
    <row r="789" spans="1:31" x14ac:dyDescent="0.25">
      <c r="A789">
        <v>10541</v>
      </c>
      <c r="B789" t="s">
        <v>174</v>
      </c>
      <c r="C789">
        <v>2</v>
      </c>
      <c r="D789" s="1">
        <v>41778</v>
      </c>
      <c r="E789" s="1">
        <v>41806</v>
      </c>
      <c r="F789" s="1">
        <v>41788</v>
      </c>
      <c r="G789">
        <v>1</v>
      </c>
      <c r="H789">
        <v>68.650000000000006</v>
      </c>
      <c r="I789">
        <v>71</v>
      </c>
      <c r="J789" s="2">
        <v>21.5</v>
      </c>
      <c r="K789">
        <v>9</v>
      </c>
      <c r="L789">
        <v>0.1</v>
      </c>
      <c r="M789" s="3">
        <f>Table_orders[[#This Row],[order_details.unitPrice]]*Table_orders[[#This Row],[order_details.quantity]]</f>
        <v>193.5</v>
      </c>
      <c r="N789" t="s">
        <v>571</v>
      </c>
      <c r="O789" t="s">
        <v>559</v>
      </c>
      <c r="P789" t="s">
        <v>446</v>
      </c>
      <c r="Q789">
        <v>21.5</v>
      </c>
      <c r="R789">
        <v>0</v>
      </c>
      <c r="S789">
        <v>4</v>
      </c>
      <c r="T789" t="s">
        <v>406</v>
      </c>
      <c r="U789" t="s">
        <v>407</v>
      </c>
      <c r="V789" t="s">
        <v>405</v>
      </c>
      <c r="W789" t="s">
        <v>168</v>
      </c>
      <c r="Y789" t="s">
        <v>175</v>
      </c>
      <c r="Z789" t="s">
        <v>176</v>
      </c>
      <c r="AA789" t="s">
        <v>73</v>
      </c>
      <c r="AB789" t="s">
        <v>177</v>
      </c>
      <c r="AC789" t="s">
        <v>98</v>
      </c>
      <c r="AD789" t="s">
        <v>9</v>
      </c>
      <c r="AE789" t="s">
        <v>10</v>
      </c>
    </row>
    <row r="790" spans="1:31" x14ac:dyDescent="0.25">
      <c r="A790">
        <v>10542</v>
      </c>
      <c r="B790" t="s">
        <v>195</v>
      </c>
      <c r="C790">
        <v>1</v>
      </c>
      <c r="D790" s="1">
        <v>41779</v>
      </c>
      <c r="E790" s="1">
        <v>41807</v>
      </c>
      <c r="F790" s="1">
        <v>41785</v>
      </c>
      <c r="G790">
        <v>3</v>
      </c>
      <c r="H790">
        <v>10.95</v>
      </c>
      <c r="I790">
        <v>11</v>
      </c>
      <c r="J790" s="2">
        <v>21</v>
      </c>
      <c r="K790">
        <v>15</v>
      </c>
      <c r="L790">
        <v>0.05</v>
      </c>
      <c r="M790" s="3">
        <f>Table_orders[[#This Row],[order_details.unitPrice]]*Table_orders[[#This Row],[order_details.quantity]]</f>
        <v>315</v>
      </c>
      <c r="N790" t="s">
        <v>573</v>
      </c>
      <c r="O790" t="s">
        <v>443</v>
      </c>
      <c r="P790" t="s">
        <v>444</v>
      </c>
      <c r="Q790">
        <v>21</v>
      </c>
      <c r="R790">
        <v>0</v>
      </c>
      <c r="S790">
        <v>4</v>
      </c>
      <c r="T790" t="s">
        <v>404</v>
      </c>
      <c r="U790" t="s">
        <v>28</v>
      </c>
      <c r="V790" t="s">
        <v>405</v>
      </c>
      <c r="W790" t="s">
        <v>168</v>
      </c>
      <c r="X790">
        <v>8</v>
      </c>
      <c r="Y790" t="s">
        <v>196</v>
      </c>
      <c r="Z790" t="s">
        <v>197</v>
      </c>
      <c r="AA790" t="s">
        <v>96</v>
      </c>
      <c r="AB790" t="s">
        <v>198</v>
      </c>
      <c r="AC790" t="s">
        <v>30</v>
      </c>
      <c r="AD790" t="s">
        <v>9</v>
      </c>
      <c r="AE790" t="s">
        <v>10</v>
      </c>
    </row>
    <row r="791" spans="1:31" x14ac:dyDescent="0.25">
      <c r="A791">
        <v>10542</v>
      </c>
      <c r="B791" t="s">
        <v>195</v>
      </c>
      <c r="C791">
        <v>1</v>
      </c>
      <c r="D791" s="1">
        <v>41779</v>
      </c>
      <c r="E791" s="1">
        <v>41807</v>
      </c>
      <c r="F791" s="1">
        <v>41785</v>
      </c>
      <c r="G791">
        <v>3</v>
      </c>
      <c r="H791">
        <v>10.95</v>
      </c>
      <c r="I791">
        <v>54</v>
      </c>
      <c r="J791" s="2">
        <v>7.45</v>
      </c>
      <c r="K791">
        <v>24</v>
      </c>
      <c r="L791">
        <v>0.05</v>
      </c>
      <c r="M791" s="3">
        <f>Table_orders[[#This Row],[order_details.unitPrice]]*Table_orders[[#This Row],[order_details.quantity]]</f>
        <v>178.8</v>
      </c>
      <c r="N791" t="s">
        <v>573</v>
      </c>
      <c r="O791" t="s">
        <v>527</v>
      </c>
      <c r="P791" t="s">
        <v>528</v>
      </c>
      <c r="Q791">
        <v>7.45</v>
      </c>
      <c r="R791">
        <v>0</v>
      </c>
      <c r="S791">
        <v>6</v>
      </c>
      <c r="T791" t="s">
        <v>404</v>
      </c>
      <c r="U791" t="s">
        <v>28</v>
      </c>
      <c r="V791" t="s">
        <v>405</v>
      </c>
      <c r="W791" t="s">
        <v>168</v>
      </c>
      <c r="X791">
        <v>8</v>
      </c>
      <c r="Y791" t="s">
        <v>196</v>
      </c>
      <c r="Z791" t="s">
        <v>197</v>
      </c>
      <c r="AA791" t="s">
        <v>96</v>
      </c>
      <c r="AB791" t="s">
        <v>198</v>
      </c>
      <c r="AC791" t="s">
        <v>30</v>
      </c>
      <c r="AD791" t="s">
        <v>13</v>
      </c>
      <c r="AE791" t="s">
        <v>14</v>
      </c>
    </row>
    <row r="792" spans="1:31" x14ac:dyDescent="0.25">
      <c r="A792">
        <v>10543</v>
      </c>
      <c r="B792" t="s">
        <v>223</v>
      </c>
      <c r="C792">
        <v>8</v>
      </c>
      <c r="D792" s="1">
        <v>41780</v>
      </c>
      <c r="E792" s="1">
        <v>41808</v>
      </c>
      <c r="F792" s="1">
        <v>41782</v>
      </c>
      <c r="G792">
        <v>2</v>
      </c>
      <c r="H792">
        <v>48.17</v>
      </c>
      <c r="I792">
        <v>12</v>
      </c>
      <c r="J792" s="2">
        <v>38</v>
      </c>
      <c r="K792">
        <v>30</v>
      </c>
      <c r="L792">
        <v>0.15</v>
      </c>
      <c r="M792" s="3">
        <f>Table_orders[[#This Row],[order_details.unitPrice]]*Table_orders[[#This Row],[order_details.quantity]]</f>
        <v>1140</v>
      </c>
      <c r="N792" t="s">
        <v>572</v>
      </c>
      <c r="O792" t="s">
        <v>445</v>
      </c>
      <c r="P792" t="s">
        <v>446</v>
      </c>
      <c r="Q792">
        <v>38</v>
      </c>
      <c r="R792">
        <v>0</v>
      </c>
      <c r="S792">
        <v>4</v>
      </c>
      <c r="T792" t="s">
        <v>413</v>
      </c>
      <c r="U792" t="s">
        <v>116</v>
      </c>
      <c r="V792" t="s">
        <v>405</v>
      </c>
      <c r="W792" t="s">
        <v>168</v>
      </c>
      <c r="X792">
        <v>2</v>
      </c>
      <c r="Y792" t="s">
        <v>224</v>
      </c>
      <c r="Z792" t="s">
        <v>225</v>
      </c>
      <c r="AA792" t="s">
        <v>73</v>
      </c>
      <c r="AB792" t="s">
        <v>226</v>
      </c>
      <c r="AC792" t="s">
        <v>173</v>
      </c>
      <c r="AD792" t="s">
        <v>9</v>
      </c>
      <c r="AE792" t="s">
        <v>10</v>
      </c>
    </row>
    <row r="793" spans="1:31" x14ac:dyDescent="0.25">
      <c r="A793">
        <v>10543</v>
      </c>
      <c r="B793" t="s">
        <v>223</v>
      </c>
      <c r="C793">
        <v>8</v>
      </c>
      <c r="D793" s="1">
        <v>41780</v>
      </c>
      <c r="E793" s="1">
        <v>41808</v>
      </c>
      <c r="F793" s="1">
        <v>41782</v>
      </c>
      <c r="G793">
        <v>2</v>
      </c>
      <c r="H793">
        <v>48.17</v>
      </c>
      <c r="I793">
        <v>23</v>
      </c>
      <c r="J793" s="2">
        <v>9</v>
      </c>
      <c r="K793">
        <v>70</v>
      </c>
      <c r="L793">
        <v>0.15</v>
      </c>
      <c r="M793" s="3">
        <f>Table_orders[[#This Row],[order_details.unitPrice]]*Table_orders[[#This Row],[order_details.quantity]]</f>
        <v>630</v>
      </c>
      <c r="N793" t="s">
        <v>572</v>
      </c>
      <c r="O793" t="s">
        <v>467</v>
      </c>
      <c r="P793" t="s">
        <v>468</v>
      </c>
      <c r="Q793">
        <v>9</v>
      </c>
      <c r="R793">
        <v>0</v>
      </c>
      <c r="S793">
        <v>5</v>
      </c>
      <c r="T793" t="s">
        <v>413</v>
      </c>
      <c r="U793" t="s">
        <v>116</v>
      </c>
      <c r="V793" t="s">
        <v>405</v>
      </c>
      <c r="W793" t="s">
        <v>168</v>
      </c>
      <c r="X793">
        <v>2</v>
      </c>
      <c r="Y793" t="s">
        <v>224</v>
      </c>
      <c r="Z793" t="s">
        <v>225</v>
      </c>
      <c r="AA793" t="s">
        <v>73</v>
      </c>
      <c r="AB793" t="s">
        <v>226</v>
      </c>
      <c r="AC793" t="s">
        <v>173</v>
      </c>
      <c r="AD793" t="s">
        <v>11</v>
      </c>
      <c r="AE793" t="s">
        <v>12</v>
      </c>
    </row>
    <row r="794" spans="1:31" x14ac:dyDescent="0.25">
      <c r="A794">
        <v>10544</v>
      </c>
      <c r="B794" t="s">
        <v>231</v>
      </c>
      <c r="C794">
        <v>4</v>
      </c>
      <c r="D794" s="1">
        <v>41780</v>
      </c>
      <c r="E794" s="1">
        <v>41808</v>
      </c>
      <c r="F794" s="1">
        <v>41789</v>
      </c>
      <c r="G794">
        <v>1</v>
      </c>
      <c r="H794">
        <v>24.91</v>
      </c>
      <c r="I794">
        <v>28</v>
      </c>
      <c r="J794" s="2">
        <v>45.6</v>
      </c>
      <c r="K794">
        <v>7</v>
      </c>
      <c r="L794">
        <v>0</v>
      </c>
      <c r="M794" s="3">
        <f>Table_orders[[#This Row],[order_details.unitPrice]]*Table_orders[[#This Row],[order_details.quantity]]</f>
        <v>319.2</v>
      </c>
      <c r="N794" t="s">
        <v>571</v>
      </c>
      <c r="O794" t="s">
        <v>477</v>
      </c>
      <c r="P794" t="s">
        <v>478</v>
      </c>
      <c r="Q794">
        <v>45.6</v>
      </c>
      <c r="R794">
        <v>1</v>
      </c>
      <c r="S794">
        <v>7</v>
      </c>
      <c r="T794" t="s">
        <v>409</v>
      </c>
      <c r="U794" t="s">
        <v>28</v>
      </c>
      <c r="V794" t="s">
        <v>405</v>
      </c>
      <c r="W794" t="s">
        <v>168</v>
      </c>
      <c r="X794">
        <v>8</v>
      </c>
      <c r="Y794" t="s">
        <v>232</v>
      </c>
      <c r="Z794" t="s">
        <v>233</v>
      </c>
      <c r="AA794" t="s">
        <v>116</v>
      </c>
      <c r="AB794" t="s">
        <v>234</v>
      </c>
      <c r="AC794" t="s">
        <v>168</v>
      </c>
      <c r="AD794" t="s">
        <v>15</v>
      </c>
      <c r="AE794" t="s">
        <v>16</v>
      </c>
    </row>
    <row r="795" spans="1:31" x14ac:dyDescent="0.25">
      <c r="A795">
        <v>10544</v>
      </c>
      <c r="B795" t="s">
        <v>231</v>
      </c>
      <c r="C795">
        <v>4</v>
      </c>
      <c r="D795" s="1">
        <v>41780</v>
      </c>
      <c r="E795" s="1">
        <v>41808</v>
      </c>
      <c r="F795" s="1">
        <v>41789</v>
      </c>
      <c r="G795">
        <v>1</v>
      </c>
      <c r="H795">
        <v>24.91</v>
      </c>
      <c r="I795">
        <v>67</v>
      </c>
      <c r="J795" s="2">
        <v>14</v>
      </c>
      <c r="K795">
        <v>7</v>
      </c>
      <c r="L795">
        <v>0</v>
      </c>
      <c r="M795" s="3">
        <f>Table_orders[[#This Row],[order_details.unitPrice]]*Table_orders[[#This Row],[order_details.quantity]]</f>
        <v>98</v>
      </c>
      <c r="N795" t="s">
        <v>571</v>
      </c>
      <c r="O795" t="s">
        <v>552</v>
      </c>
      <c r="P795" t="s">
        <v>426</v>
      </c>
      <c r="Q795">
        <v>14</v>
      </c>
      <c r="R795">
        <v>0</v>
      </c>
      <c r="S795">
        <v>1</v>
      </c>
      <c r="T795" t="s">
        <v>409</v>
      </c>
      <c r="U795" t="s">
        <v>28</v>
      </c>
      <c r="V795" t="s">
        <v>405</v>
      </c>
      <c r="W795" t="s">
        <v>168</v>
      </c>
      <c r="X795">
        <v>8</v>
      </c>
      <c r="Y795" t="s">
        <v>232</v>
      </c>
      <c r="Z795" t="s">
        <v>233</v>
      </c>
      <c r="AA795" t="s">
        <v>116</v>
      </c>
      <c r="AB795" t="s">
        <v>234</v>
      </c>
      <c r="AC795" t="s">
        <v>168</v>
      </c>
      <c r="AD795" t="s">
        <v>3</v>
      </c>
      <c r="AE795" t="s">
        <v>4</v>
      </c>
    </row>
    <row r="796" spans="1:31" x14ac:dyDescent="0.25">
      <c r="A796">
        <v>10545</v>
      </c>
      <c r="B796" t="s">
        <v>211</v>
      </c>
      <c r="C796">
        <v>8</v>
      </c>
      <c r="D796" s="1">
        <v>41781</v>
      </c>
      <c r="E796" s="1">
        <v>41809</v>
      </c>
      <c r="F796" s="1">
        <v>41816</v>
      </c>
      <c r="G796">
        <v>2</v>
      </c>
      <c r="H796">
        <v>11.92</v>
      </c>
      <c r="I796">
        <v>11</v>
      </c>
      <c r="J796" s="2">
        <v>21</v>
      </c>
      <c r="K796">
        <v>10</v>
      </c>
      <c r="L796">
        <v>0</v>
      </c>
      <c r="M796" s="3">
        <f>Table_orders[[#This Row],[order_details.unitPrice]]*Table_orders[[#This Row],[order_details.quantity]]</f>
        <v>210</v>
      </c>
      <c r="N796" t="s">
        <v>572</v>
      </c>
      <c r="O796" t="s">
        <v>443</v>
      </c>
      <c r="P796" t="s">
        <v>444</v>
      </c>
      <c r="Q796">
        <v>21</v>
      </c>
      <c r="R796">
        <v>0</v>
      </c>
      <c r="S796">
        <v>4</v>
      </c>
      <c r="T796" t="s">
        <v>413</v>
      </c>
      <c r="U796" t="s">
        <v>116</v>
      </c>
      <c r="V796" t="s">
        <v>405</v>
      </c>
      <c r="W796" t="s">
        <v>168</v>
      </c>
      <c r="X796">
        <v>2</v>
      </c>
      <c r="Y796" t="s">
        <v>212</v>
      </c>
      <c r="Z796" t="s">
        <v>213</v>
      </c>
      <c r="AA796" t="s">
        <v>58</v>
      </c>
      <c r="AB796" t="s">
        <v>214</v>
      </c>
      <c r="AC796" t="s">
        <v>168</v>
      </c>
      <c r="AD796" t="s">
        <v>9</v>
      </c>
      <c r="AE796" t="s">
        <v>10</v>
      </c>
    </row>
    <row r="797" spans="1:31" x14ac:dyDescent="0.25">
      <c r="A797">
        <v>10546</v>
      </c>
      <c r="B797" t="s">
        <v>365</v>
      </c>
      <c r="C797">
        <v>1</v>
      </c>
      <c r="D797" s="1">
        <v>41782</v>
      </c>
      <c r="E797" s="1">
        <v>41810</v>
      </c>
      <c r="F797" s="1">
        <v>41786</v>
      </c>
      <c r="G797">
        <v>3</v>
      </c>
      <c r="H797">
        <v>194.72</v>
      </c>
      <c r="I797">
        <v>7</v>
      </c>
      <c r="J797" s="2">
        <v>30</v>
      </c>
      <c r="K797">
        <v>10</v>
      </c>
      <c r="L797">
        <v>0</v>
      </c>
      <c r="M797" s="3">
        <f>Table_orders[[#This Row],[order_details.unitPrice]]*Table_orders[[#This Row],[order_details.quantity]]</f>
        <v>300</v>
      </c>
      <c r="N797" t="s">
        <v>573</v>
      </c>
      <c r="O797" t="s">
        <v>435</v>
      </c>
      <c r="P797" t="s">
        <v>436</v>
      </c>
      <c r="Q797">
        <v>30</v>
      </c>
      <c r="R797">
        <v>0</v>
      </c>
      <c r="S797">
        <v>7</v>
      </c>
      <c r="T797" t="s">
        <v>404</v>
      </c>
      <c r="U797" t="s">
        <v>28</v>
      </c>
      <c r="V797" t="s">
        <v>405</v>
      </c>
      <c r="W797" t="s">
        <v>168</v>
      </c>
      <c r="X797">
        <v>8</v>
      </c>
      <c r="Y797" t="s">
        <v>366</v>
      </c>
      <c r="Z797" t="s">
        <v>367</v>
      </c>
      <c r="AA797" t="s">
        <v>82</v>
      </c>
      <c r="AB797" t="s">
        <v>368</v>
      </c>
      <c r="AC797" t="s">
        <v>60</v>
      </c>
      <c r="AD797" t="s">
        <v>15</v>
      </c>
      <c r="AE797" t="s">
        <v>16</v>
      </c>
    </row>
    <row r="798" spans="1:31" x14ac:dyDescent="0.25">
      <c r="A798">
        <v>10546</v>
      </c>
      <c r="B798" t="s">
        <v>365</v>
      </c>
      <c r="C798">
        <v>1</v>
      </c>
      <c r="D798" s="1">
        <v>41782</v>
      </c>
      <c r="E798" s="1">
        <v>41810</v>
      </c>
      <c r="F798" s="1">
        <v>41786</v>
      </c>
      <c r="G798">
        <v>3</v>
      </c>
      <c r="H798">
        <v>194.72</v>
      </c>
      <c r="I798">
        <v>35</v>
      </c>
      <c r="J798" s="2">
        <v>18</v>
      </c>
      <c r="K798">
        <v>30</v>
      </c>
      <c r="L798">
        <v>0</v>
      </c>
      <c r="M798" s="3">
        <f>Table_orders[[#This Row],[order_details.unitPrice]]*Table_orders[[#This Row],[order_details.quantity]]</f>
        <v>540</v>
      </c>
      <c r="N798" t="s">
        <v>573</v>
      </c>
      <c r="O798" t="s">
        <v>490</v>
      </c>
      <c r="P798" t="s">
        <v>426</v>
      </c>
      <c r="Q798">
        <v>18</v>
      </c>
      <c r="R798">
        <v>0</v>
      </c>
      <c r="S798">
        <v>1</v>
      </c>
      <c r="T798" t="s">
        <v>404</v>
      </c>
      <c r="U798" t="s">
        <v>28</v>
      </c>
      <c r="V798" t="s">
        <v>405</v>
      </c>
      <c r="W798" t="s">
        <v>168</v>
      </c>
      <c r="X798">
        <v>8</v>
      </c>
      <c r="Y798" t="s">
        <v>366</v>
      </c>
      <c r="Z798" t="s">
        <v>367</v>
      </c>
      <c r="AA798" t="s">
        <v>82</v>
      </c>
      <c r="AB798" t="s">
        <v>368</v>
      </c>
      <c r="AC798" t="s">
        <v>60</v>
      </c>
      <c r="AD798" t="s">
        <v>3</v>
      </c>
      <c r="AE798" t="s">
        <v>4</v>
      </c>
    </row>
    <row r="799" spans="1:31" x14ac:dyDescent="0.25">
      <c r="A799">
        <v>10546</v>
      </c>
      <c r="B799" t="s">
        <v>365</v>
      </c>
      <c r="C799">
        <v>1</v>
      </c>
      <c r="D799" s="1">
        <v>41782</v>
      </c>
      <c r="E799" s="1">
        <v>41810</v>
      </c>
      <c r="F799" s="1">
        <v>41786</v>
      </c>
      <c r="G799">
        <v>3</v>
      </c>
      <c r="H799">
        <v>194.72</v>
      </c>
      <c r="I799">
        <v>62</v>
      </c>
      <c r="J799" s="2">
        <v>49.3</v>
      </c>
      <c r="K799">
        <v>40</v>
      </c>
      <c r="L799">
        <v>0</v>
      </c>
      <c r="M799" s="3">
        <f>Table_orders[[#This Row],[order_details.unitPrice]]*Table_orders[[#This Row],[order_details.quantity]]</f>
        <v>1972</v>
      </c>
      <c r="N799" t="s">
        <v>573</v>
      </c>
      <c r="O799" t="s">
        <v>542</v>
      </c>
      <c r="P799" t="s">
        <v>543</v>
      </c>
      <c r="Q799">
        <v>49.3</v>
      </c>
      <c r="R799">
        <v>0</v>
      </c>
      <c r="S799">
        <v>3</v>
      </c>
      <c r="T799" t="s">
        <v>404</v>
      </c>
      <c r="U799" t="s">
        <v>28</v>
      </c>
      <c r="V799" t="s">
        <v>405</v>
      </c>
      <c r="W799" t="s">
        <v>168</v>
      </c>
      <c r="X799">
        <v>8</v>
      </c>
      <c r="Y799" t="s">
        <v>366</v>
      </c>
      <c r="Z799" t="s">
        <v>367</v>
      </c>
      <c r="AA799" t="s">
        <v>82</v>
      </c>
      <c r="AB799" t="s">
        <v>368</v>
      </c>
      <c r="AC799" t="s">
        <v>60</v>
      </c>
      <c r="AD799" t="s">
        <v>7</v>
      </c>
      <c r="AE799" t="s">
        <v>8</v>
      </c>
    </row>
    <row r="800" spans="1:31" x14ac:dyDescent="0.25">
      <c r="A800">
        <v>10547</v>
      </c>
      <c r="B800" t="s">
        <v>321</v>
      </c>
      <c r="C800">
        <v>3</v>
      </c>
      <c r="D800" s="1">
        <v>41782</v>
      </c>
      <c r="E800" s="1">
        <v>41810</v>
      </c>
      <c r="F800" s="1">
        <v>41792</v>
      </c>
      <c r="G800">
        <v>2</v>
      </c>
      <c r="H800">
        <v>178.43</v>
      </c>
      <c r="I800">
        <v>32</v>
      </c>
      <c r="J800" s="2">
        <v>32</v>
      </c>
      <c r="K800">
        <v>24</v>
      </c>
      <c r="L800">
        <v>0.15</v>
      </c>
      <c r="M800" s="3">
        <f>Table_orders[[#This Row],[order_details.unitPrice]]*Table_orders[[#This Row],[order_details.quantity]]</f>
        <v>768</v>
      </c>
      <c r="N800" t="s">
        <v>572</v>
      </c>
      <c r="O800" t="s">
        <v>485</v>
      </c>
      <c r="P800" t="s">
        <v>486</v>
      </c>
      <c r="Q800">
        <v>32</v>
      </c>
      <c r="R800">
        <v>0</v>
      </c>
      <c r="S800">
        <v>4</v>
      </c>
      <c r="T800" t="s">
        <v>408</v>
      </c>
      <c r="U800" t="s">
        <v>28</v>
      </c>
      <c r="V800" t="s">
        <v>405</v>
      </c>
      <c r="W800" t="s">
        <v>168</v>
      </c>
      <c r="X800">
        <v>8</v>
      </c>
      <c r="Y800" t="s">
        <v>322</v>
      </c>
      <c r="Z800" t="s">
        <v>323</v>
      </c>
      <c r="AA800" t="s">
        <v>116</v>
      </c>
      <c r="AB800" t="s">
        <v>43</v>
      </c>
      <c r="AC800" t="s">
        <v>44</v>
      </c>
      <c r="AD800" t="s">
        <v>9</v>
      </c>
      <c r="AE800" t="s">
        <v>10</v>
      </c>
    </row>
    <row r="801" spans="1:31" x14ac:dyDescent="0.25">
      <c r="A801">
        <v>10547</v>
      </c>
      <c r="B801" t="s">
        <v>321</v>
      </c>
      <c r="C801">
        <v>3</v>
      </c>
      <c r="D801" s="1">
        <v>41782</v>
      </c>
      <c r="E801" s="1">
        <v>41810</v>
      </c>
      <c r="F801" s="1">
        <v>41792</v>
      </c>
      <c r="G801">
        <v>2</v>
      </c>
      <c r="H801">
        <v>178.43</v>
      </c>
      <c r="I801">
        <v>36</v>
      </c>
      <c r="J801" s="2">
        <v>19</v>
      </c>
      <c r="K801">
        <v>60</v>
      </c>
      <c r="L801">
        <v>0</v>
      </c>
      <c r="M801" s="3">
        <f>Table_orders[[#This Row],[order_details.unitPrice]]*Table_orders[[#This Row],[order_details.quantity]]</f>
        <v>1140</v>
      </c>
      <c r="N801" t="s">
        <v>572</v>
      </c>
      <c r="O801" t="s">
        <v>491</v>
      </c>
      <c r="P801" t="s">
        <v>492</v>
      </c>
      <c r="Q801">
        <v>19</v>
      </c>
      <c r="R801">
        <v>0</v>
      </c>
      <c r="S801">
        <v>8</v>
      </c>
      <c r="T801" t="s">
        <v>408</v>
      </c>
      <c r="U801" t="s">
        <v>28</v>
      </c>
      <c r="V801" t="s">
        <v>405</v>
      </c>
      <c r="W801" t="s">
        <v>168</v>
      </c>
      <c r="X801">
        <v>8</v>
      </c>
      <c r="Y801" t="s">
        <v>322</v>
      </c>
      <c r="Z801" t="s">
        <v>323</v>
      </c>
      <c r="AA801" t="s">
        <v>116</v>
      </c>
      <c r="AB801" t="s">
        <v>43</v>
      </c>
      <c r="AC801" t="s">
        <v>44</v>
      </c>
      <c r="AD801" t="s">
        <v>17</v>
      </c>
      <c r="AE801" t="s">
        <v>18</v>
      </c>
    </row>
    <row r="802" spans="1:31" x14ac:dyDescent="0.25">
      <c r="A802">
        <v>10548</v>
      </c>
      <c r="B802" t="s">
        <v>347</v>
      </c>
      <c r="C802">
        <v>3</v>
      </c>
      <c r="D802" s="1">
        <v>41785</v>
      </c>
      <c r="E802" s="1">
        <v>41813</v>
      </c>
      <c r="F802" s="1">
        <v>41792</v>
      </c>
      <c r="G802">
        <v>2</v>
      </c>
      <c r="H802">
        <v>1.43</v>
      </c>
      <c r="I802">
        <v>34</v>
      </c>
      <c r="J802" s="2">
        <v>14</v>
      </c>
      <c r="K802">
        <v>10</v>
      </c>
      <c r="L802">
        <v>0.25</v>
      </c>
      <c r="M802" s="3">
        <f>Table_orders[[#This Row],[order_details.unitPrice]]*Table_orders[[#This Row],[order_details.quantity]]</f>
        <v>140</v>
      </c>
      <c r="N802" t="s">
        <v>572</v>
      </c>
      <c r="O802" t="s">
        <v>489</v>
      </c>
      <c r="P802" t="s">
        <v>426</v>
      </c>
      <c r="Q802">
        <v>14</v>
      </c>
      <c r="R802">
        <v>0</v>
      </c>
      <c r="S802">
        <v>1</v>
      </c>
      <c r="T802" t="s">
        <v>408</v>
      </c>
      <c r="U802" t="s">
        <v>28</v>
      </c>
      <c r="V802" t="s">
        <v>405</v>
      </c>
      <c r="W802" t="s">
        <v>168</v>
      </c>
      <c r="X802">
        <v>8</v>
      </c>
      <c r="Y802" t="s">
        <v>348</v>
      </c>
      <c r="Z802" t="s">
        <v>349</v>
      </c>
      <c r="AA802" t="s">
        <v>58</v>
      </c>
      <c r="AB802" t="s">
        <v>350</v>
      </c>
      <c r="AC802" t="s">
        <v>30</v>
      </c>
      <c r="AD802" t="s">
        <v>3</v>
      </c>
      <c r="AE802" t="s">
        <v>4</v>
      </c>
    </row>
    <row r="803" spans="1:31" x14ac:dyDescent="0.25">
      <c r="A803">
        <v>10548</v>
      </c>
      <c r="B803" t="s">
        <v>347</v>
      </c>
      <c r="C803">
        <v>3</v>
      </c>
      <c r="D803" s="1">
        <v>41785</v>
      </c>
      <c r="E803" s="1">
        <v>41813</v>
      </c>
      <c r="F803" s="1">
        <v>41792</v>
      </c>
      <c r="G803">
        <v>2</v>
      </c>
      <c r="H803">
        <v>1.43</v>
      </c>
      <c r="I803">
        <v>41</v>
      </c>
      <c r="J803" s="2">
        <v>9.65</v>
      </c>
      <c r="K803">
        <v>14</v>
      </c>
      <c r="L803">
        <v>0</v>
      </c>
      <c r="M803" s="3">
        <f>Table_orders[[#This Row],[order_details.unitPrice]]*Table_orders[[#This Row],[order_details.quantity]]</f>
        <v>135.1</v>
      </c>
      <c r="N803" t="s">
        <v>572</v>
      </c>
      <c r="O803" t="s">
        <v>501</v>
      </c>
      <c r="P803" t="s">
        <v>502</v>
      </c>
      <c r="Q803">
        <v>9.65</v>
      </c>
      <c r="R803">
        <v>0</v>
      </c>
      <c r="S803">
        <v>8</v>
      </c>
      <c r="T803" t="s">
        <v>408</v>
      </c>
      <c r="U803" t="s">
        <v>28</v>
      </c>
      <c r="V803" t="s">
        <v>405</v>
      </c>
      <c r="W803" t="s">
        <v>168</v>
      </c>
      <c r="X803">
        <v>8</v>
      </c>
      <c r="Y803" t="s">
        <v>348</v>
      </c>
      <c r="Z803" t="s">
        <v>349</v>
      </c>
      <c r="AA803" t="s">
        <v>58</v>
      </c>
      <c r="AB803" t="s">
        <v>350</v>
      </c>
      <c r="AC803" t="s">
        <v>30</v>
      </c>
      <c r="AD803" t="s">
        <v>17</v>
      </c>
      <c r="AE803" t="s">
        <v>18</v>
      </c>
    </row>
    <row r="804" spans="1:31" x14ac:dyDescent="0.25">
      <c r="A804">
        <v>10549</v>
      </c>
      <c r="B804" t="s">
        <v>286</v>
      </c>
      <c r="C804">
        <v>5</v>
      </c>
      <c r="D804" s="1">
        <v>41786</v>
      </c>
      <c r="E804" s="1">
        <v>41800</v>
      </c>
      <c r="F804" s="1">
        <v>41789</v>
      </c>
      <c r="G804">
        <v>1</v>
      </c>
      <c r="H804">
        <v>171.24</v>
      </c>
      <c r="I804">
        <v>31</v>
      </c>
      <c r="J804" s="2">
        <v>12.5</v>
      </c>
      <c r="K804">
        <v>55</v>
      </c>
      <c r="L804">
        <v>0.15</v>
      </c>
      <c r="M804" s="3">
        <f>Table_orders[[#This Row],[order_details.unitPrice]]*Table_orders[[#This Row],[order_details.quantity]]</f>
        <v>687.5</v>
      </c>
      <c r="N804" t="s">
        <v>571</v>
      </c>
      <c r="O804" t="s">
        <v>483</v>
      </c>
      <c r="P804" t="s">
        <v>484</v>
      </c>
      <c r="Q804">
        <v>12.5</v>
      </c>
      <c r="R804">
        <v>0</v>
      </c>
      <c r="S804">
        <v>4</v>
      </c>
      <c r="T804" t="s">
        <v>410</v>
      </c>
      <c r="U804" t="s">
        <v>116</v>
      </c>
      <c r="V804" t="s">
        <v>43</v>
      </c>
      <c r="W804" t="s">
        <v>44</v>
      </c>
      <c r="X804">
        <v>2</v>
      </c>
      <c r="Y804" t="s">
        <v>287</v>
      </c>
      <c r="Z804" t="s">
        <v>288</v>
      </c>
      <c r="AA804" t="s">
        <v>73</v>
      </c>
      <c r="AB804" t="s">
        <v>289</v>
      </c>
      <c r="AC804" t="s">
        <v>30</v>
      </c>
      <c r="AD804" t="s">
        <v>9</v>
      </c>
      <c r="AE804" t="s">
        <v>10</v>
      </c>
    </row>
    <row r="805" spans="1:31" x14ac:dyDescent="0.25">
      <c r="A805">
        <v>10549</v>
      </c>
      <c r="B805" t="s">
        <v>286</v>
      </c>
      <c r="C805">
        <v>5</v>
      </c>
      <c r="D805" s="1">
        <v>41786</v>
      </c>
      <c r="E805" s="1">
        <v>41800</v>
      </c>
      <c r="F805" s="1">
        <v>41789</v>
      </c>
      <c r="G805">
        <v>1</v>
      </c>
      <c r="H805">
        <v>171.24</v>
      </c>
      <c r="I805">
        <v>45</v>
      </c>
      <c r="J805" s="2">
        <v>9.5</v>
      </c>
      <c r="K805">
        <v>100</v>
      </c>
      <c r="L805">
        <v>0.15</v>
      </c>
      <c r="M805" s="3">
        <f>Table_orders[[#This Row],[order_details.unitPrice]]*Table_orders[[#This Row],[order_details.quantity]]</f>
        <v>950</v>
      </c>
      <c r="N805" t="s">
        <v>571</v>
      </c>
      <c r="O805" t="s">
        <v>509</v>
      </c>
      <c r="P805" t="s">
        <v>510</v>
      </c>
      <c r="Q805">
        <v>9.5</v>
      </c>
      <c r="R805">
        <v>0</v>
      </c>
      <c r="S805">
        <v>8</v>
      </c>
      <c r="T805" t="s">
        <v>410</v>
      </c>
      <c r="U805" t="s">
        <v>116</v>
      </c>
      <c r="V805" t="s">
        <v>43</v>
      </c>
      <c r="W805" t="s">
        <v>44</v>
      </c>
      <c r="X805">
        <v>2</v>
      </c>
      <c r="Y805" t="s">
        <v>287</v>
      </c>
      <c r="Z805" t="s">
        <v>288</v>
      </c>
      <c r="AA805" t="s">
        <v>73</v>
      </c>
      <c r="AB805" t="s">
        <v>289</v>
      </c>
      <c r="AC805" t="s">
        <v>30</v>
      </c>
      <c r="AD805" t="s">
        <v>17</v>
      </c>
      <c r="AE805" t="s">
        <v>18</v>
      </c>
    </row>
    <row r="806" spans="1:31" x14ac:dyDescent="0.25">
      <c r="A806">
        <v>10549</v>
      </c>
      <c r="B806" t="s">
        <v>286</v>
      </c>
      <c r="C806">
        <v>5</v>
      </c>
      <c r="D806" s="1">
        <v>41786</v>
      </c>
      <c r="E806" s="1">
        <v>41800</v>
      </c>
      <c r="F806" s="1">
        <v>41789</v>
      </c>
      <c r="G806">
        <v>1</v>
      </c>
      <c r="H806">
        <v>171.24</v>
      </c>
      <c r="I806">
        <v>51</v>
      </c>
      <c r="J806" s="2">
        <v>53</v>
      </c>
      <c r="K806">
        <v>48</v>
      </c>
      <c r="L806">
        <v>0.15</v>
      </c>
      <c r="M806" s="3">
        <f>Table_orders[[#This Row],[order_details.unitPrice]]*Table_orders[[#This Row],[order_details.quantity]]</f>
        <v>2544</v>
      </c>
      <c r="N806" t="s">
        <v>571</v>
      </c>
      <c r="O806" t="s">
        <v>521</v>
      </c>
      <c r="P806" t="s">
        <v>522</v>
      </c>
      <c r="Q806">
        <v>53</v>
      </c>
      <c r="R806">
        <v>0</v>
      </c>
      <c r="S806">
        <v>7</v>
      </c>
      <c r="T806" t="s">
        <v>410</v>
      </c>
      <c r="U806" t="s">
        <v>116</v>
      </c>
      <c r="V806" t="s">
        <v>43</v>
      </c>
      <c r="W806" t="s">
        <v>44</v>
      </c>
      <c r="X806">
        <v>2</v>
      </c>
      <c r="Y806" t="s">
        <v>287</v>
      </c>
      <c r="Z806" t="s">
        <v>288</v>
      </c>
      <c r="AA806" t="s">
        <v>73</v>
      </c>
      <c r="AB806" t="s">
        <v>289</v>
      </c>
      <c r="AC806" t="s">
        <v>30</v>
      </c>
      <c r="AD806" t="s">
        <v>15</v>
      </c>
      <c r="AE806" t="s">
        <v>16</v>
      </c>
    </row>
    <row r="807" spans="1:31" x14ac:dyDescent="0.25">
      <c r="A807">
        <v>10550</v>
      </c>
      <c r="B807" t="s">
        <v>156</v>
      </c>
      <c r="C807">
        <v>7</v>
      </c>
      <c r="D807" s="1">
        <v>41787</v>
      </c>
      <c r="E807" s="1">
        <v>41815</v>
      </c>
      <c r="F807" s="1">
        <v>41796</v>
      </c>
      <c r="G807">
        <v>3</v>
      </c>
      <c r="H807">
        <v>4.32</v>
      </c>
      <c r="I807">
        <v>17</v>
      </c>
      <c r="J807" s="2">
        <v>39</v>
      </c>
      <c r="K807">
        <v>8</v>
      </c>
      <c r="L807">
        <v>0.1</v>
      </c>
      <c r="M807" s="3">
        <f>Table_orders[[#This Row],[order_details.unitPrice]]*Table_orders[[#This Row],[order_details.quantity]]</f>
        <v>312</v>
      </c>
      <c r="N807" t="s">
        <v>573</v>
      </c>
      <c r="O807" t="s">
        <v>455</v>
      </c>
      <c r="P807" t="s">
        <v>456</v>
      </c>
      <c r="Q807">
        <v>39</v>
      </c>
      <c r="R807">
        <v>1</v>
      </c>
      <c r="S807">
        <v>6</v>
      </c>
      <c r="T807" t="s">
        <v>412</v>
      </c>
      <c r="U807" t="s">
        <v>28</v>
      </c>
      <c r="V807" t="s">
        <v>43</v>
      </c>
      <c r="W807" t="s">
        <v>44</v>
      </c>
      <c r="X807">
        <v>5</v>
      </c>
      <c r="Y807" t="s">
        <v>157</v>
      </c>
      <c r="Z807" t="s">
        <v>158</v>
      </c>
      <c r="AA807" t="s">
        <v>116</v>
      </c>
      <c r="AB807" t="s">
        <v>159</v>
      </c>
      <c r="AC807" t="s">
        <v>65</v>
      </c>
      <c r="AD807" t="s">
        <v>13</v>
      </c>
      <c r="AE807" t="s">
        <v>14</v>
      </c>
    </row>
    <row r="808" spans="1:31" x14ac:dyDescent="0.25">
      <c r="A808">
        <v>10550</v>
      </c>
      <c r="B808" t="s">
        <v>156</v>
      </c>
      <c r="C808">
        <v>7</v>
      </c>
      <c r="D808" s="1">
        <v>41787</v>
      </c>
      <c r="E808" s="1">
        <v>41815</v>
      </c>
      <c r="F808" s="1">
        <v>41796</v>
      </c>
      <c r="G808">
        <v>3</v>
      </c>
      <c r="H808">
        <v>4.32</v>
      </c>
      <c r="I808">
        <v>19</v>
      </c>
      <c r="J808" s="2">
        <v>9.1999999999999993</v>
      </c>
      <c r="K808">
        <v>10</v>
      </c>
      <c r="L808">
        <v>0</v>
      </c>
      <c r="M808" s="3">
        <f>Table_orders[[#This Row],[order_details.unitPrice]]*Table_orders[[#This Row],[order_details.quantity]]</f>
        <v>92</v>
      </c>
      <c r="N808" t="s">
        <v>573</v>
      </c>
      <c r="O808" t="s">
        <v>459</v>
      </c>
      <c r="P808" t="s">
        <v>460</v>
      </c>
      <c r="Q808">
        <v>9.1999999999999993</v>
      </c>
      <c r="R808">
        <v>0</v>
      </c>
      <c r="S808">
        <v>3</v>
      </c>
      <c r="T808" t="s">
        <v>412</v>
      </c>
      <c r="U808" t="s">
        <v>28</v>
      </c>
      <c r="V808" t="s">
        <v>43</v>
      </c>
      <c r="W808" t="s">
        <v>44</v>
      </c>
      <c r="X808">
        <v>5</v>
      </c>
      <c r="Y808" t="s">
        <v>157</v>
      </c>
      <c r="Z808" t="s">
        <v>158</v>
      </c>
      <c r="AA808" t="s">
        <v>116</v>
      </c>
      <c r="AB808" t="s">
        <v>159</v>
      </c>
      <c r="AC808" t="s">
        <v>65</v>
      </c>
      <c r="AD808" t="s">
        <v>7</v>
      </c>
      <c r="AE808" t="s">
        <v>8</v>
      </c>
    </row>
    <row r="809" spans="1:31" x14ac:dyDescent="0.25">
      <c r="A809">
        <v>10550</v>
      </c>
      <c r="B809" t="s">
        <v>156</v>
      </c>
      <c r="C809">
        <v>7</v>
      </c>
      <c r="D809" s="1">
        <v>41787</v>
      </c>
      <c r="E809" s="1">
        <v>41815</v>
      </c>
      <c r="F809" s="1">
        <v>41796</v>
      </c>
      <c r="G809">
        <v>3</v>
      </c>
      <c r="H809">
        <v>4.32</v>
      </c>
      <c r="I809">
        <v>21</v>
      </c>
      <c r="J809" s="2">
        <v>10</v>
      </c>
      <c r="K809">
        <v>6</v>
      </c>
      <c r="L809">
        <v>0.1</v>
      </c>
      <c r="M809" s="3">
        <f>Table_orders[[#This Row],[order_details.unitPrice]]*Table_orders[[#This Row],[order_details.quantity]]</f>
        <v>60</v>
      </c>
      <c r="N809" t="s">
        <v>573</v>
      </c>
      <c r="O809" t="s">
        <v>463</v>
      </c>
      <c r="P809" t="s">
        <v>464</v>
      </c>
      <c r="Q809">
        <v>10</v>
      </c>
      <c r="R809">
        <v>0</v>
      </c>
      <c r="S809">
        <v>3</v>
      </c>
      <c r="T809" t="s">
        <v>412</v>
      </c>
      <c r="U809" t="s">
        <v>28</v>
      </c>
      <c r="V809" t="s">
        <v>43</v>
      </c>
      <c r="W809" t="s">
        <v>44</v>
      </c>
      <c r="X809">
        <v>5</v>
      </c>
      <c r="Y809" t="s">
        <v>157</v>
      </c>
      <c r="Z809" t="s">
        <v>158</v>
      </c>
      <c r="AA809" t="s">
        <v>116</v>
      </c>
      <c r="AB809" t="s">
        <v>159</v>
      </c>
      <c r="AC809" t="s">
        <v>65</v>
      </c>
      <c r="AD809" t="s">
        <v>7</v>
      </c>
      <c r="AE809" t="s">
        <v>8</v>
      </c>
    </row>
    <row r="810" spans="1:31" x14ac:dyDescent="0.25">
      <c r="A810">
        <v>10550</v>
      </c>
      <c r="B810" t="s">
        <v>156</v>
      </c>
      <c r="C810">
        <v>7</v>
      </c>
      <c r="D810" s="1">
        <v>41787</v>
      </c>
      <c r="E810" s="1">
        <v>41815</v>
      </c>
      <c r="F810" s="1">
        <v>41796</v>
      </c>
      <c r="G810">
        <v>3</v>
      </c>
      <c r="H810">
        <v>4.32</v>
      </c>
      <c r="I810">
        <v>61</v>
      </c>
      <c r="J810" s="2">
        <v>28.5</v>
      </c>
      <c r="K810">
        <v>10</v>
      </c>
      <c r="L810">
        <v>0.1</v>
      </c>
      <c r="M810" s="3">
        <f>Table_orders[[#This Row],[order_details.unitPrice]]*Table_orders[[#This Row],[order_details.quantity]]</f>
        <v>285</v>
      </c>
      <c r="N810" t="s">
        <v>573</v>
      </c>
      <c r="O810" t="s">
        <v>540</v>
      </c>
      <c r="P810" t="s">
        <v>541</v>
      </c>
      <c r="Q810">
        <v>28.5</v>
      </c>
      <c r="R810">
        <v>0</v>
      </c>
      <c r="S810">
        <v>2</v>
      </c>
      <c r="T810" t="s">
        <v>412</v>
      </c>
      <c r="U810" t="s">
        <v>28</v>
      </c>
      <c r="V810" t="s">
        <v>43</v>
      </c>
      <c r="W810" t="s">
        <v>44</v>
      </c>
      <c r="X810">
        <v>5</v>
      </c>
      <c r="Y810" t="s">
        <v>157</v>
      </c>
      <c r="Z810" t="s">
        <v>158</v>
      </c>
      <c r="AA810" t="s">
        <v>116</v>
      </c>
      <c r="AB810" t="s">
        <v>159</v>
      </c>
      <c r="AC810" t="s">
        <v>65</v>
      </c>
      <c r="AD810" t="s">
        <v>5</v>
      </c>
      <c r="AE810" t="s">
        <v>6</v>
      </c>
    </row>
    <row r="811" spans="1:31" x14ac:dyDescent="0.25">
      <c r="A811">
        <v>10551</v>
      </c>
      <c r="B811" t="s">
        <v>147</v>
      </c>
      <c r="C811">
        <v>4</v>
      </c>
      <c r="D811" s="1">
        <v>41787</v>
      </c>
      <c r="E811" s="1">
        <v>41829</v>
      </c>
      <c r="F811" s="1">
        <v>41796</v>
      </c>
      <c r="G811">
        <v>3</v>
      </c>
      <c r="H811">
        <v>72.95</v>
      </c>
      <c r="I811">
        <v>16</v>
      </c>
      <c r="J811" s="2">
        <v>17.45</v>
      </c>
      <c r="K811">
        <v>40</v>
      </c>
      <c r="L811">
        <v>0.15</v>
      </c>
      <c r="M811" s="3">
        <f>Table_orders[[#This Row],[order_details.unitPrice]]*Table_orders[[#This Row],[order_details.quantity]]</f>
        <v>698</v>
      </c>
      <c r="N811" t="s">
        <v>573</v>
      </c>
      <c r="O811" t="s">
        <v>453</v>
      </c>
      <c r="P811" t="s">
        <v>454</v>
      </c>
      <c r="Q811">
        <v>17.45</v>
      </c>
      <c r="R811">
        <v>0</v>
      </c>
      <c r="S811">
        <v>3</v>
      </c>
      <c r="T811" t="s">
        <v>409</v>
      </c>
      <c r="U811" t="s">
        <v>28</v>
      </c>
      <c r="V811" t="s">
        <v>405</v>
      </c>
      <c r="W811" t="s">
        <v>168</v>
      </c>
      <c r="X811">
        <v>8</v>
      </c>
      <c r="Y811" t="s">
        <v>148</v>
      </c>
      <c r="Z811" t="s">
        <v>149</v>
      </c>
      <c r="AA811" t="s">
        <v>116</v>
      </c>
      <c r="AB811" t="s">
        <v>150</v>
      </c>
      <c r="AC811" t="s">
        <v>151</v>
      </c>
      <c r="AD811" t="s">
        <v>7</v>
      </c>
      <c r="AE811" t="s">
        <v>8</v>
      </c>
    </row>
    <row r="812" spans="1:31" x14ac:dyDescent="0.25">
      <c r="A812">
        <v>10551</v>
      </c>
      <c r="B812" t="s">
        <v>147</v>
      </c>
      <c r="C812">
        <v>4</v>
      </c>
      <c r="D812" s="1">
        <v>41787</v>
      </c>
      <c r="E812" s="1">
        <v>41829</v>
      </c>
      <c r="F812" s="1">
        <v>41796</v>
      </c>
      <c r="G812">
        <v>3</v>
      </c>
      <c r="H812">
        <v>72.95</v>
      </c>
      <c r="I812">
        <v>35</v>
      </c>
      <c r="J812" s="2">
        <v>18</v>
      </c>
      <c r="K812">
        <v>20</v>
      </c>
      <c r="L812">
        <v>0.15</v>
      </c>
      <c r="M812" s="3">
        <f>Table_orders[[#This Row],[order_details.unitPrice]]*Table_orders[[#This Row],[order_details.quantity]]</f>
        <v>360</v>
      </c>
      <c r="N812" t="s">
        <v>573</v>
      </c>
      <c r="O812" t="s">
        <v>490</v>
      </c>
      <c r="P812" t="s">
        <v>426</v>
      </c>
      <c r="Q812">
        <v>18</v>
      </c>
      <c r="R812">
        <v>0</v>
      </c>
      <c r="S812">
        <v>1</v>
      </c>
      <c r="T812" t="s">
        <v>409</v>
      </c>
      <c r="U812" t="s">
        <v>28</v>
      </c>
      <c r="V812" t="s">
        <v>405</v>
      </c>
      <c r="W812" t="s">
        <v>168</v>
      </c>
      <c r="X812">
        <v>8</v>
      </c>
      <c r="Y812" t="s">
        <v>148</v>
      </c>
      <c r="Z812" t="s">
        <v>149</v>
      </c>
      <c r="AA812" t="s">
        <v>116</v>
      </c>
      <c r="AB812" t="s">
        <v>150</v>
      </c>
      <c r="AC812" t="s">
        <v>151</v>
      </c>
      <c r="AD812" t="s">
        <v>3</v>
      </c>
      <c r="AE812" t="s">
        <v>4</v>
      </c>
    </row>
    <row r="813" spans="1:31" x14ac:dyDescent="0.25">
      <c r="A813">
        <v>10551</v>
      </c>
      <c r="B813" t="s">
        <v>147</v>
      </c>
      <c r="C813">
        <v>4</v>
      </c>
      <c r="D813" s="1">
        <v>41787</v>
      </c>
      <c r="E813" s="1">
        <v>41829</v>
      </c>
      <c r="F813" s="1">
        <v>41796</v>
      </c>
      <c r="G813">
        <v>3</v>
      </c>
      <c r="H813">
        <v>72.95</v>
      </c>
      <c r="I813">
        <v>44</v>
      </c>
      <c r="J813" s="2">
        <v>19.45</v>
      </c>
      <c r="K813">
        <v>40</v>
      </c>
      <c r="L813">
        <v>0</v>
      </c>
      <c r="M813" s="3">
        <f>Table_orders[[#This Row],[order_details.unitPrice]]*Table_orders[[#This Row],[order_details.quantity]]</f>
        <v>778</v>
      </c>
      <c r="N813" t="s">
        <v>573</v>
      </c>
      <c r="O813" t="s">
        <v>507</v>
      </c>
      <c r="P813" t="s">
        <v>508</v>
      </c>
      <c r="Q813">
        <v>19.45</v>
      </c>
      <c r="R813">
        <v>0</v>
      </c>
      <c r="S813">
        <v>2</v>
      </c>
      <c r="T813" t="s">
        <v>409</v>
      </c>
      <c r="U813" t="s">
        <v>28</v>
      </c>
      <c r="V813" t="s">
        <v>405</v>
      </c>
      <c r="W813" t="s">
        <v>168</v>
      </c>
      <c r="X813">
        <v>8</v>
      </c>
      <c r="Y813" t="s">
        <v>148</v>
      </c>
      <c r="Z813" t="s">
        <v>149</v>
      </c>
      <c r="AA813" t="s">
        <v>116</v>
      </c>
      <c r="AB813" t="s">
        <v>150</v>
      </c>
      <c r="AC813" t="s">
        <v>151</v>
      </c>
      <c r="AD813" t="s">
        <v>5</v>
      </c>
      <c r="AE813" t="s">
        <v>6</v>
      </c>
    </row>
    <row r="814" spans="1:31" x14ac:dyDescent="0.25">
      <c r="A814">
        <v>10552</v>
      </c>
      <c r="B814" t="s">
        <v>178</v>
      </c>
      <c r="C814">
        <v>2</v>
      </c>
      <c r="D814" s="1">
        <v>41788</v>
      </c>
      <c r="E814" s="1">
        <v>41816</v>
      </c>
      <c r="F814" s="1">
        <v>41795</v>
      </c>
      <c r="G814">
        <v>1</v>
      </c>
      <c r="H814">
        <v>83.22</v>
      </c>
      <c r="I814">
        <v>69</v>
      </c>
      <c r="J814" s="2">
        <v>36</v>
      </c>
      <c r="K814">
        <v>18</v>
      </c>
      <c r="L814">
        <v>0</v>
      </c>
      <c r="M814" s="3">
        <f>Table_orders[[#This Row],[order_details.unitPrice]]*Table_orders[[#This Row],[order_details.quantity]]</f>
        <v>648</v>
      </c>
      <c r="N814" t="s">
        <v>571</v>
      </c>
      <c r="O814" t="s">
        <v>555</v>
      </c>
      <c r="P814" t="s">
        <v>556</v>
      </c>
      <c r="Q814">
        <v>36</v>
      </c>
      <c r="R814">
        <v>0</v>
      </c>
      <c r="S814">
        <v>4</v>
      </c>
      <c r="T814" t="s">
        <v>406</v>
      </c>
      <c r="U814" t="s">
        <v>407</v>
      </c>
      <c r="V814" t="s">
        <v>405</v>
      </c>
      <c r="W814" t="s">
        <v>168</v>
      </c>
      <c r="Y814" t="s">
        <v>179</v>
      </c>
      <c r="Z814" t="s">
        <v>180</v>
      </c>
      <c r="AA814" t="s">
        <v>28</v>
      </c>
      <c r="AB814" t="s">
        <v>181</v>
      </c>
      <c r="AC814" t="s">
        <v>173</v>
      </c>
      <c r="AD814" t="s">
        <v>9</v>
      </c>
      <c r="AE814" t="s">
        <v>10</v>
      </c>
    </row>
    <row r="815" spans="1:31" x14ac:dyDescent="0.25">
      <c r="A815">
        <v>10552</v>
      </c>
      <c r="B815" t="s">
        <v>178</v>
      </c>
      <c r="C815">
        <v>2</v>
      </c>
      <c r="D815" s="1">
        <v>41788</v>
      </c>
      <c r="E815" s="1">
        <v>41816</v>
      </c>
      <c r="F815" s="1">
        <v>41795</v>
      </c>
      <c r="G815">
        <v>1</v>
      </c>
      <c r="H815">
        <v>83.22</v>
      </c>
      <c r="I815">
        <v>75</v>
      </c>
      <c r="J815" s="2">
        <v>7.75</v>
      </c>
      <c r="K815">
        <v>30</v>
      </c>
      <c r="L815">
        <v>0</v>
      </c>
      <c r="M815" s="3">
        <f>Table_orders[[#This Row],[order_details.unitPrice]]*Table_orders[[#This Row],[order_details.quantity]]</f>
        <v>232.5</v>
      </c>
      <c r="N815" t="s">
        <v>571</v>
      </c>
      <c r="O815" t="s">
        <v>564</v>
      </c>
      <c r="P815" t="s">
        <v>565</v>
      </c>
      <c r="Q815">
        <v>7.75</v>
      </c>
      <c r="R815">
        <v>0</v>
      </c>
      <c r="S815">
        <v>1</v>
      </c>
      <c r="T815" t="s">
        <v>406</v>
      </c>
      <c r="U815" t="s">
        <v>407</v>
      </c>
      <c r="V815" t="s">
        <v>405</v>
      </c>
      <c r="W815" t="s">
        <v>168</v>
      </c>
      <c r="Y815" t="s">
        <v>179</v>
      </c>
      <c r="Z815" t="s">
        <v>180</v>
      </c>
      <c r="AA815" t="s">
        <v>28</v>
      </c>
      <c r="AB815" t="s">
        <v>181</v>
      </c>
      <c r="AC815" t="s">
        <v>173</v>
      </c>
      <c r="AD815" t="s">
        <v>3</v>
      </c>
      <c r="AE815" t="s">
        <v>4</v>
      </c>
    </row>
    <row r="816" spans="1:31" x14ac:dyDescent="0.25">
      <c r="A816">
        <v>10553</v>
      </c>
      <c r="B816" t="s">
        <v>377</v>
      </c>
      <c r="C816">
        <v>2</v>
      </c>
      <c r="D816" s="1">
        <v>41789</v>
      </c>
      <c r="E816" s="1">
        <v>41817</v>
      </c>
      <c r="F816" s="1">
        <v>41793</v>
      </c>
      <c r="G816">
        <v>2</v>
      </c>
      <c r="H816">
        <v>149.49</v>
      </c>
      <c r="I816">
        <v>11</v>
      </c>
      <c r="J816" s="2">
        <v>21</v>
      </c>
      <c r="K816">
        <v>15</v>
      </c>
      <c r="L816">
        <v>0</v>
      </c>
      <c r="M816" s="3">
        <f>Table_orders[[#This Row],[order_details.unitPrice]]*Table_orders[[#This Row],[order_details.quantity]]</f>
        <v>315</v>
      </c>
      <c r="N816" t="s">
        <v>572</v>
      </c>
      <c r="O816" t="s">
        <v>443</v>
      </c>
      <c r="P816" t="s">
        <v>444</v>
      </c>
      <c r="Q816">
        <v>21</v>
      </c>
      <c r="R816">
        <v>0</v>
      </c>
      <c r="S816">
        <v>4</v>
      </c>
      <c r="T816" t="s">
        <v>406</v>
      </c>
      <c r="U816" t="s">
        <v>407</v>
      </c>
      <c r="V816" t="s">
        <v>405</v>
      </c>
      <c r="W816" t="s">
        <v>168</v>
      </c>
      <c r="Y816" t="s">
        <v>378</v>
      </c>
      <c r="Z816" t="s">
        <v>379</v>
      </c>
      <c r="AA816" t="s">
        <v>73</v>
      </c>
      <c r="AB816" t="s">
        <v>380</v>
      </c>
      <c r="AC816" t="s">
        <v>381</v>
      </c>
      <c r="AD816" t="s">
        <v>9</v>
      </c>
      <c r="AE816" t="s">
        <v>10</v>
      </c>
    </row>
    <row r="817" spans="1:31" x14ac:dyDescent="0.25">
      <c r="A817">
        <v>10553</v>
      </c>
      <c r="B817" t="s">
        <v>377</v>
      </c>
      <c r="C817">
        <v>2</v>
      </c>
      <c r="D817" s="1">
        <v>41789</v>
      </c>
      <c r="E817" s="1">
        <v>41817</v>
      </c>
      <c r="F817" s="1">
        <v>41793</v>
      </c>
      <c r="G817">
        <v>2</v>
      </c>
      <c r="H817">
        <v>149.49</v>
      </c>
      <c r="I817">
        <v>16</v>
      </c>
      <c r="J817" s="2">
        <v>17.45</v>
      </c>
      <c r="K817">
        <v>14</v>
      </c>
      <c r="L817">
        <v>0</v>
      </c>
      <c r="M817" s="3">
        <f>Table_orders[[#This Row],[order_details.unitPrice]]*Table_orders[[#This Row],[order_details.quantity]]</f>
        <v>244.29999999999998</v>
      </c>
      <c r="N817" t="s">
        <v>572</v>
      </c>
      <c r="O817" t="s">
        <v>453</v>
      </c>
      <c r="P817" t="s">
        <v>454</v>
      </c>
      <c r="Q817">
        <v>17.45</v>
      </c>
      <c r="R817">
        <v>0</v>
      </c>
      <c r="S817">
        <v>3</v>
      </c>
      <c r="T817" t="s">
        <v>406</v>
      </c>
      <c r="U817" t="s">
        <v>407</v>
      </c>
      <c r="V817" t="s">
        <v>405</v>
      </c>
      <c r="W817" t="s">
        <v>168</v>
      </c>
      <c r="Y817" t="s">
        <v>378</v>
      </c>
      <c r="Z817" t="s">
        <v>379</v>
      </c>
      <c r="AA817" t="s">
        <v>73</v>
      </c>
      <c r="AB817" t="s">
        <v>380</v>
      </c>
      <c r="AC817" t="s">
        <v>381</v>
      </c>
      <c r="AD817" t="s">
        <v>7</v>
      </c>
      <c r="AE817" t="s">
        <v>8</v>
      </c>
    </row>
    <row r="818" spans="1:31" x14ac:dyDescent="0.25">
      <c r="A818">
        <v>10553</v>
      </c>
      <c r="B818" t="s">
        <v>377</v>
      </c>
      <c r="C818">
        <v>2</v>
      </c>
      <c r="D818" s="1">
        <v>41789</v>
      </c>
      <c r="E818" s="1">
        <v>41817</v>
      </c>
      <c r="F818" s="1">
        <v>41793</v>
      </c>
      <c r="G818">
        <v>2</v>
      </c>
      <c r="H818">
        <v>149.49</v>
      </c>
      <c r="I818">
        <v>22</v>
      </c>
      <c r="J818" s="2">
        <v>21</v>
      </c>
      <c r="K818">
        <v>24</v>
      </c>
      <c r="L818">
        <v>0</v>
      </c>
      <c r="M818" s="3">
        <f>Table_orders[[#This Row],[order_details.unitPrice]]*Table_orders[[#This Row],[order_details.quantity]]</f>
        <v>504</v>
      </c>
      <c r="N818" t="s">
        <v>572</v>
      </c>
      <c r="O818" t="s">
        <v>465</v>
      </c>
      <c r="P818" t="s">
        <v>466</v>
      </c>
      <c r="Q818">
        <v>21</v>
      </c>
      <c r="R818">
        <v>0</v>
      </c>
      <c r="S818">
        <v>5</v>
      </c>
      <c r="T818" t="s">
        <v>406</v>
      </c>
      <c r="U818" t="s">
        <v>407</v>
      </c>
      <c r="V818" t="s">
        <v>405</v>
      </c>
      <c r="W818" t="s">
        <v>168</v>
      </c>
      <c r="Y818" t="s">
        <v>378</v>
      </c>
      <c r="Z818" t="s">
        <v>379</v>
      </c>
      <c r="AA818" t="s">
        <v>73</v>
      </c>
      <c r="AB818" t="s">
        <v>380</v>
      </c>
      <c r="AC818" t="s">
        <v>381</v>
      </c>
      <c r="AD818" t="s">
        <v>11</v>
      </c>
      <c r="AE818" t="s">
        <v>12</v>
      </c>
    </row>
    <row r="819" spans="1:31" x14ac:dyDescent="0.25">
      <c r="A819">
        <v>10553</v>
      </c>
      <c r="B819" t="s">
        <v>377</v>
      </c>
      <c r="C819">
        <v>2</v>
      </c>
      <c r="D819" s="1">
        <v>41789</v>
      </c>
      <c r="E819" s="1">
        <v>41817</v>
      </c>
      <c r="F819" s="1">
        <v>41793</v>
      </c>
      <c r="G819">
        <v>2</v>
      </c>
      <c r="H819">
        <v>149.49</v>
      </c>
      <c r="I819">
        <v>31</v>
      </c>
      <c r="J819" s="2">
        <v>12.5</v>
      </c>
      <c r="K819">
        <v>30</v>
      </c>
      <c r="L819">
        <v>0</v>
      </c>
      <c r="M819" s="3">
        <f>Table_orders[[#This Row],[order_details.unitPrice]]*Table_orders[[#This Row],[order_details.quantity]]</f>
        <v>375</v>
      </c>
      <c r="N819" t="s">
        <v>572</v>
      </c>
      <c r="O819" t="s">
        <v>483</v>
      </c>
      <c r="P819" t="s">
        <v>484</v>
      </c>
      <c r="Q819">
        <v>12.5</v>
      </c>
      <c r="R819">
        <v>0</v>
      </c>
      <c r="S819">
        <v>4</v>
      </c>
      <c r="T819" t="s">
        <v>406</v>
      </c>
      <c r="U819" t="s">
        <v>407</v>
      </c>
      <c r="V819" t="s">
        <v>405</v>
      </c>
      <c r="W819" t="s">
        <v>168</v>
      </c>
      <c r="Y819" t="s">
        <v>378</v>
      </c>
      <c r="Z819" t="s">
        <v>379</v>
      </c>
      <c r="AA819" t="s">
        <v>73</v>
      </c>
      <c r="AB819" t="s">
        <v>380</v>
      </c>
      <c r="AC819" t="s">
        <v>381</v>
      </c>
      <c r="AD819" t="s">
        <v>9</v>
      </c>
      <c r="AE819" t="s">
        <v>10</v>
      </c>
    </row>
    <row r="820" spans="1:31" x14ac:dyDescent="0.25">
      <c r="A820">
        <v>10553</v>
      </c>
      <c r="B820" t="s">
        <v>377</v>
      </c>
      <c r="C820">
        <v>2</v>
      </c>
      <c r="D820" s="1">
        <v>41789</v>
      </c>
      <c r="E820" s="1">
        <v>41817</v>
      </c>
      <c r="F820" s="1">
        <v>41793</v>
      </c>
      <c r="G820">
        <v>2</v>
      </c>
      <c r="H820">
        <v>149.49</v>
      </c>
      <c r="I820">
        <v>35</v>
      </c>
      <c r="J820" s="2">
        <v>18</v>
      </c>
      <c r="K820">
        <v>6</v>
      </c>
      <c r="L820">
        <v>0</v>
      </c>
      <c r="M820" s="3">
        <f>Table_orders[[#This Row],[order_details.unitPrice]]*Table_orders[[#This Row],[order_details.quantity]]</f>
        <v>108</v>
      </c>
      <c r="N820" t="s">
        <v>572</v>
      </c>
      <c r="O820" t="s">
        <v>490</v>
      </c>
      <c r="P820" t="s">
        <v>426</v>
      </c>
      <c r="Q820">
        <v>18</v>
      </c>
      <c r="R820">
        <v>0</v>
      </c>
      <c r="S820">
        <v>1</v>
      </c>
      <c r="T820" t="s">
        <v>406</v>
      </c>
      <c r="U820" t="s">
        <v>407</v>
      </c>
      <c r="V820" t="s">
        <v>405</v>
      </c>
      <c r="W820" t="s">
        <v>168</v>
      </c>
      <c r="Y820" t="s">
        <v>378</v>
      </c>
      <c r="Z820" t="s">
        <v>379</v>
      </c>
      <c r="AA820" t="s">
        <v>73</v>
      </c>
      <c r="AB820" t="s">
        <v>380</v>
      </c>
      <c r="AC820" t="s">
        <v>381</v>
      </c>
      <c r="AD820" t="s">
        <v>3</v>
      </c>
      <c r="AE820" t="s">
        <v>4</v>
      </c>
    </row>
    <row r="821" spans="1:31" x14ac:dyDescent="0.25">
      <c r="A821">
        <v>10554</v>
      </c>
      <c r="B821" t="s">
        <v>262</v>
      </c>
      <c r="C821">
        <v>4</v>
      </c>
      <c r="D821" s="1">
        <v>41789</v>
      </c>
      <c r="E821" s="1">
        <v>41817</v>
      </c>
      <c r="F821" s="1">
        <v>41795</v>
      </c>
      <c r="G821">
        <v>3</v>
      </c>
      <c r="H821">
        <v>120.97</v>
      </c>
      <c r="I821">
        <v>16</v>
      </c>
      <c r="J821" s="2">
        <v>17.45</v>
      </c>
      <c r="K821">
        <v>30</v>
      </c>
      <c r="L821">
        <v>0.05</v>
      </c>
      <c r="M821" s="3">
        <f>Table_orders[[#This Row],[order_details.unitPrice]]*Table_orders[[#This Row],[order_details.quantity]]</f>
        <v>523.5</v>
      </c>
      <c r="N821" t="s">
        <v>573</v>
      </c>
      <c r="O821" t="s">
        <v>453</v>
      </c>
      <c r="P821" t="s">
        <v>454</v>
      </c>
      <c r="Q821">
        <v>17.45</v>
      </c>
      <c r="R821">
        <v>0</v>
      </c>
      <c r="S821">
        <v>3</v>
      </c>
      <c r="T821" t="s">
        <v>409</v>
      </c>
      <c r="U821" t="s">
        <v>28</v>
      </c>
      <c r="V821" t="s">
        <v>405</v>
      </c>
      <c r="W821" t="s">
        <v>168</v>
      </c>
      <c r="X821">
        <v>8</v>
      </c>
      <c r="Y821" t="s">
        <v>263</v>
      </c>
      <c r="Z821" t="s">
        <v>264</v>
      </c>
      <c r="AA821" t="s">
        <v>34</v>
      </c>
      <c r="AB821" t="s">
        <v>265</v>
      </c>
      <c r="AC821" t="s">
        <v>30</v>
      </c>
      <c r="AD821" t="s">
        <v>7</v>
      </c>
      <c r="AE821" t="s">
        <v>8</v>
      </c>
    </row>
    <row r="822" spans="1:31" x14ac:dyDescent="0.25">
      <c r="A822">
        <v>10554</v>
      </c>
      <c r="B822" t="s">
        <v>262</v>
      </c>
      <c r="C822">
        <v>4</v>
      </c>
      <c r="D822" s="1">
        <v>41789</v>
      </c>
      <c r="E822" s="1">
        <v>41817</v>
      </c>
      <c r="F822" s="1">
        <v>41795</v>
      </c>
      <c r="G822">
        <v>3</v>
      </c>
      <c r="H822">
        <v>120.97</v>
      </c>
      <c r="I822">
        <v>23</v>
      </c>
      <c r="J822" s="2">
        <v>9</v>
      </c>
      <c r="K822">
        <v>20</v>
      </c>
      <c r="L822">
        <v>0.05</v>
      </c>
      <c r="M822" s="3">
        <f>Table_orders[[#This Row],[order_details.unitPrice]]*Table_orders[[#This Row],[order_details.quantity]]</f>
        <v>180</v>
      </c>
      <c r="N822" t="s">
        <v>573</v>
      </c>
      <c r="O822" t="s">
        <v>467</v>
      </c>
      <c r="P822" t="s">
        <v>468</v>
      </c>
      <c r="Q822">
        <v>9</v>
      </c>
      <c r="R822">
        <v>0</v>
      </c>
      <c r="S822">
        <v>5</v>
      </c>
      <c r="T822" t="s">
        <v>409</v>
      </c>
      <c r="U822" t="s">
        <v>28</v>
      </c>
      <c r="V822" t="s">
        <v>405</v>
      </c>
      <c r="W822" t="s">
        <v>168</v>
      </c>
      <c r="X822">
        <v>8</v>
      </c>
      <c r="Y822" t="s">
        <v>263</v>
      </c>
      <c r="Z822" t="s">
        <v>264</v>
      </c>
      <c r="AA822" t="s">
        <v>34</v>
      </c>
      <c r="AB822" t="s">
        <v>265</v>
      </c>
      <c r="AC822" t="s">
        <v>30</v>
      </c>
      <c r="AD822" t="s">
        <v>11</v>
      </c>
      <c r="AE822" t="s">
        <v>12</v>
      </c>
    </row>
    <row r="823" spans="1:31" x14ac:dyDescent="0.25">
      <c r="A823">
        <v>10554</v>
      </c>
      <c r="B823" t="s">
        <v>262</v>
      </c>
      <c r="C823">
        <v>4</v>
      </c>
      <c r="D823" s="1">
        <v>41789</v>
      </c>
      <c r="E823" s="1">
        <v>41817</v>
      </c>
      <c r="F823" s="1">
        <v>41795</v>
      </c>
      <c r="G823">
        <v>3</v>
      </c>
      <c r="H823">
        <v>120.97</v>
      </c>
      <c r="I823">
        <v>62</v>
      </c>
      <c r="J823" s="2">
        <v>49.3</v>
      </c>
      <c r="K823">
        <v>20</v>
      </c>
      <c r="L823">
        <v>0.05</v>
      </c>
      <c r="M823" s="3">
        <f>Table_orders[[#This Row],[order_details.unitPrice]]*Table_orders[[#This Row],[order_details.quantity]]</f>
        <v>986</v>
      </c>
      <c r="N823" t="s">
        <v>573</v>
      </c>
      <c r="O823" t="s">
        <v>542</v>
      </c>
      <c r="P823" t="s">
        <v>543</v>
      </c>
      <c r="Q823">
        <v>49.3</v>
      </c>
      <c r="R823">
        <v>0</v>
      </c>
      <c r="S823">
        <v>3</v>
      </c>
      <c r="T823" t="s">
        <v>409</v>
      </c>
      <c r="U823" t="s">
        <v>28</v>
      </c>
      <c r="V823" t="s">
        <v>405</v>
      </c>
      <c r="W823" t="s">
        <v>168</v>
      </c>
      <c r="X823">
        <v>8</v>
      </c>
      <c r="Y823" t="s">
        <v>263</v>
      </c>
      <c r="Z823" t="s">
        <v>264</v>
      </c>
      <c r="AA823" t="s">
        <v>34</v>
      </c>
      <c r="AB823" t="s">
        <v>265</v>
      </c>
      <c r="AC823" t="s">
        <v>30</v>
      </c>
      <c r="AD823" t="s">
        <v>7</v>
      </c>
      <c r="AE823" t="s">
        <v>8</v>
      </c>
    </row>
    <row r="824" spans="1:31" x14ac:dyDescent="0.25">
      <c r="A824">
        <v>10554</v>
      </c>
      <c r="B824" t="s">
        <v>262</v>
      </c>
      <c r="C824">
        <v>4</v>
      </c>
      <c r="D824" s="1">
        <v>41789</v>
      </c>
      <c r="E824" s="1">
        <v>41817</v>
      </c>
      <c r="F824" s="1">
        <v>41795</v>
      </c>
      <c r="G824">
        <v>3</v>
      </c>
      <c r="H824">
        <v>120.97</v>
      </c>
      <c r="I824">
        <v>77</v>
      </c>
      <c r="J824" s="2">
        <v>13</v>
      </c>
      <c r="K824">
        <v>10</v>
      </c>
      <c r="L824">
        <v>0.05</v>
      </c>
      <c r="M824" s="3">
        <f>Table_orders[[#This Row],[order_details.unitPrice]]*Table_orders[[#This Row],[order_details.quantity]]</f>
        <v>130</v>
      </c>
      <c r="N824" t="s">
        <v>573</v>
      </c>
      <c r="O824" t="s">
        <v>568</v>
      </c>
      <c r="P824" t="s">
        <v>569</v>
      </c>
      <c r="Q824">
        <v>13</v>
      </c>
      <c r="R824">
        <v>0</v>
      </c>
      <c r="S824">
        <v>2</v>
      </c>
      <c r="T824" t="s">
        <v>409</v>
      </c>
      <c r="U824" t="s">
        <v>28</v>
      </c>
      <c r="V824" t="s">
        <v>405</v>
      </c>
      <c r="W824" t="s">
        <v>168</v>
      </c>
      <c r="X824">
        <v>8</v>
      </c>
      <c r="Y824" t="s">
        <v>263</v>
      </c>
      <c r="Z824" t="s">
        <v>264</v>
      </c>
      <c r="AA824" t="s">
        <v>34</v>
      </c>
      <c r="AB824" t="s">
        <v>265</v>
      </c>
      <c r="AC824" t="s">
        <v>30</v>
      </c>
      <c r="AD824" t="s">
        <v>5</v>
      </c>
      <c r="AE824" t="s">
        <v>6</v>
      </c>
    </row>
    <row r="825" spans="1:31" x14ac:dyDescent="0.25">
      <c r="A825">
        <v>10555</v>
      </c>
      <c r="B825" t="s">
        <v>317</v>
      </c>
      <c r="C825">
        <v>6</v>
      </c>
      <c r="D825" s="1">
        <v>41792</v>
      </c>
      <c r="E825" s="1">
        <v>41820</v>
      </c>
      <c r="F825" s="1">
        <v>41794</v>
      </c>
      <c r="G825">
        <v>3</v>
      </c>
      <c r="H825">
        <v>252.49</v>
      </c>
      <c r="I825">
        <v>14</v>
      </c>
      <c r="J825" s="2">
        <v>23.25</v>
      </c>
      <c r="K825">
        <v>30</v>
      </c>
      <c r="L825">
        <v>0.2</v>
      </c>
      <c r="M825" s="3">
        <f>Table_orders[[#This Row],[order_details.unitPrice]]*Table_orders[[#This Row],[order_details.quantity]]</f>
        <v>697.5</v>
      </c>
      <c r="N825" t="s">
        <v>573</v>
      </c>
      <c r="O825" t="s">
        <v>449</v>
      </c>
      <c r="P825" t="s">
        <v>450</v>
      </c>
      <c r="Q825">
        <v>23.25</v>
      </c>
      <c r="R825">
        <v>0</v>
      </c>
      <c r="S825">
        <v>7</v>
      </c>
      <c r="T825" t="s">
        <v>411</v>
      </c>
      <c r="U825" t="s">
        <v>28</v>
      </c>
      <c r="V825" t="s">
        <v>43</v>
      </c>
      <c r="W825" t="s">
        <v>44</v>
      </c>
      <c r="X825">
        <v>5</v>
      </c>
      <c r="Y825" t="s">
        <v>318</v>
      </c>
      <c r="Z825" t="s">
        <v>319</v>
      </c>
      <c r="AA825" t="s">
        <v>28</v>
      </c>
      <c r="AB825" t="s">
        <v>320</v>
      </c>
      <c r="AC825" t="s">
        <v>168</v>
      </c>
      <c r="AD825" t="s">
        <v>15</v>
      </c>
      <c r="AE825" t="s">
        <v>16</v>
      </c>
    </row>
    <row r="826" spans="1:31" x14ac:dyDescent="0.25">
      <c r="A826">
        <v>10555</v>
      </c>
      <c r="B826" t="s">
        <v>317</v>
      </c>
      <c r="C826">
        <v>6</v>
      </c>
      <c r="D826" s="1">
        <v>41792</v>
      </c>
      <c r="E826" s="1">
        <v>41820</v>
      </c>
      <c r="F826" s="1">
        <v>41794</v>
      </c>
      <c r="G826">
        <v>3</v>
      </c>
      <c r="H826">
        <v>252.49</v>
      </c>
      <c r="I826">
        <v>19</v>
      </c>
      <c r="J826" s="2">
        <v>9.1999999999999993</v>
      </c>
      <c r="K826">
        <v>35</v>
      </c>
      <c r="L826">
        <v>0.2</v>
      </c>
      <c r="M826" s="3">
        <f>Table_orders[[#This Row],[order_details.unitPrice]]*Table_orders[[#This Row],[order_details.quantity]]</f>
        <v>322</v>
      </c>
      <c r="N826" t="s">
        <v>573</v>
      </c>
      <c r="O826" t="s">
        <v>459</v>
      </c>
      <c r="P826" t="s">
        <v>460</v>
      </c>
      <c r="Q826">
        <v>9.1999999999999993</v>
      </c>
      <c r="R826">
        <v>0</v>
      </c>
      <c r="S826">
        <v>3</v>
      </c>
      <c r="T826" t="s">
        <v>411</v>
      </c>
      <c r="U826" t="s">
        <v>28</v>
      </c>
      <c r="V826" t="s">
        <v>43</v>
      </c>
      <c r="W826" t="s">
        <v>44</v>
      </c>
      <c r="X826">
        <v>5</v>
      </c>
      <c r="Y826" t="s">
        <v>318</v>
      </c>
      <c r="Z826" t="s">
        <v>319</v>
      </c>
      <c r="AA826" t="s">
        <v>28</v>
      </c>
      <c r="AB826" t="s">
        <v>320</v>
      </c>
      <c r="AC826" t="s">
        <v>168</v>
      </c>
      <c r="AD826" t="s">
        <v>7</v>
      </c>
      <c r="AE826" t="s">
        <v>8</v>
      </c>
    </row>
    <row r="827" spans="1:31" x14ac:dyDescent="0.25">
      <c r="A827">
        <v>10555</v>
      </c>
      <c r="B827" t="s">
        <v>317</v>
      </c>
      <c r="C827">
        <v>6</v>
      </c>
      <c r="D827" s="1">
        <v>41792</v>
      </c>
      <c r="E827" s="1">
        <v>41820</v>
      </c>
      <c r="F827" s="1">
        <v>41794</v>
      </c>
      <c r="G827">
        <v>3</v>
      </c>
      <c r="H827">
        <v>252.49</v>
      </c>
      <c r="I827">
        <v>24</v>
      </c>
      <c r="J827" s="2">
        <v>4.5</v>
      </c>
      <c r="K827">
        <v>18</v>
      </c>
      <c r="L827">
        <v>0.2</v>
      </c>
      <c r="M827" s="3">
        <f>Table_orders[[#This Row],[order_details.unitPrice]]*Table_orders[[#This Row],[order_details.quantity]]</f>
        <v>81</v>
      </c>
      <c r="N827" t="s">
        <v>573</v>
      </c>
      <c r="O827" t="s">
        <v>469</v>
      </c>
      <c r="P827" t="s">
        <v>470</v>
      </c>
      <c r="Q827">
        <v>4.5</v>
      </c>
      <c r="R827">
        <v>1</v>
      </c>
      <c r="S827">
        <v>1</v>
      </c>
      <c r="T827" t="s">
        <v>411</v>
      </c>
      <c r="U827" t="s">
        <v>28</v>
      </c>
      <c r="V827" t="s">
        <v>43</v>
      </c>
      <c r="W827" t="s">
        <v>44</v>
      </c>
      <c r="X827">
        <v>5</v>
      </c>
      <c r="Y827" t="s">
        <v>318</v>
      </c>
      <c r="Z827" t="s">
        <v>319</v>
      </c>
      <c r="AA827" t="s">
        <v>28</v>
      </c>
      <c r="AB827" t="s">
        <v>320</v>
      </c>
      <c r="AC827" t="s">
        <v>168</v>
      </c>
      <c r="AD827" t="s">
        <v>3</v>
      </c>
      <c r="AE827" t="s">
        <v>4</v>
      </c>
    </row>
    <row r="828" spans="1:31" x14ac:dyDescent="0.25">
      <c r="A828">
        <v>10555</v>
      </c>
      <c r="B828" t="s">
        <v>317</v>
      </c>
      <c r="C828">
        <v>6</v>
      </c>
      <c r="D828" s="1">
        <v>41792</v>
      </c>
      <c r="E828" s="1">
        <v>41820</v>
      </c>
      <c r="F828" s="1">
        <v>41794</v>
      </c>
      <c r="G828">
        <v>3</v>
      </c>
      <c r="H828">
        <v>252.49</v>
      </c>
      <c r="I828">
        <v>51</v>
      </c>
      <c r="J828" s="2">
        <v>53</v>
      </c>
      <c r="K828">
        <v>20</v>
      </c>
      <c r="L828">
        <v>0.2</v>
      </c>
      <c r="M828" s="3">
        <f>Table_orders[[#This Row],[order_details.unitPrice]]*Table_orders[[#This Row],[order_details.quantity]]</f>
        <v>1060</v>
      </c>
      <c r="N828" t="s">
        <v>573</v>
      </c>
      <c r="O828" t="s">
        <v>521</v>
      </c>
      <c r="P828" t="s">
        <v>522</v>
      </c>
      <c r="Q828">
        <v>53</v>
      </c>
      <c r="R828">
        <v>0</v>
      </c>
      <c r="S828">
        <v>7</v>
      </c>
      <c r="T828" t="s">
        <v>411</v>
      </c>
      <c r="U828" t="s">
        <v>28</v>
      </c>
      <c r="V828" t="s">
        <v>43</v>
      </c>
      <c r="W828" t="s">
        <v>44</v>
      </c>
      <c r="X828">
        <v>5</v>
      </c>
      <c r="Y828" t="s">
        <v>318</v>
      </c>
      <c r="Z828" t="s">
        <v>319</v>
      </c>
      <c r="AA828" t="s">
        <v>28</v>
      </c>
      <c r="AB828" t="s">
        <v>320</v>
      </c>
      <c r="AC828" t="s">
        <v>168</v>
      </c>
      <c r="AD828" t="s">
        <v>15</v>
      </c>
      <c r="AE828" t="s">
        <v>16</v>
      </c>
    </row>
    <row r="829" spans="1:31" x14ac:dyDescent="0.25">
      <c r="A829">
        <v>10555</v>
      </c>
      <c r="B829" t="s">
        <v>317</v>
      </c>
      <c r="C829">
        <v>6</v>
      </c>
      <c r="D829" s="1">
        <v>41792</v>
      </c>
      <c r="E829" s="1">
        <v>41820</v>
      </c>
      <c r="F829" s="1">
        <v>41794</v>
      </c>
      <c r="G829">
        <v>3</v>
      </c>
      <c r="H829">
        <v>252.49</v>
      </c>
      <c r="I829">
        <v>56</v>
      </c>
      <c r="J829" s="2">
        <v>38</v>
      </c>
      <c r="K829">
        <v>40</v>
      </c>
      <c r="L829">
        <v>0.2</v>
      </c>
      <c r="M829" s="3">
        <f>Table_orders[[#This Row],[order_details.unitPrice]]*Table_orders[[#This Row],[order_details.quantity]]</f>
        <v>1520</v>
      </c>
      <c r="N829" t="s">
        <v>573</v>
      </c>
      <c r="O829" t="s">
        <v>531</v>
      </c>
      <c r="P829" t="s">
        <v>532</v>
      </c>
      <c r="Q829">
        <v>38</v>
      </c>
      <c r="R829">
        <v>0</v>
      </c>
      <c r="S829">
        <v>5</v>
      </c>
      <c r="T829" t="s">
        <v>411</v>
      </c>
      <c r="U829" t="s">
        <v>28</v>
      </c>
      <c r="V829" t="s">
        <v>43</v>
      </c>
      <c r="W829" t="s">
        <v>44</v>
      </c>
      <c r="X829">
        <v>5</v>
      </c>
      <c r="Y829" t="s">
        <v>318</v>
      </c>
      <c r="Z829" t="s">
        <v>319</v>
      </c>
      <c r="AA829" t="s">
        <v>28</v>
      </c>
      <c r="AB829" t="s">
        <v>320</v>
      </c>
      <c r="AC829" t="s">
        <v>168</v>
      </c>
      <c r="AD829" t="s">
        <v>11</v>
      </c>
      <c r="AE829" t="s">
        <v>12</v>
      </c>
    </row>
    <row r="830" spans="1:31" x14ac:dyDescent="0.25">
      <c r="A830">
        <v>10556</v>
      </c>
      <c r="B830" t="s">
        <v>324</v>
      </c>
      <c r="C830">
        <v>2</v>
      </c>
      <c r="D830" s="1">
        <v>41793</v>
      </c>
      <c r="E830" s="1">
        <v>41835</v>
      </c>
      <c r="F830" s="1">
        <v>41803</v>
      </c>
      <c r="G830">
        <v>1</v>
      </c>
      <c r="H830">
        <v>9.8000000000000007</v>
      </c>
      <c r="I830">
        <v>72</v>
      </c>
      <c r="J830" s="2">
        <v>34.799999999999997</v>
      </c>
      <c r="K830">
        <v>24</v>
      </c>
      <c r="L830">
        <v>0</v>
      </c>
      <c r="M830" s="3">
        <f>Table_orders[[#This Row],[order_details.unitPrice]]*Table_orders[[#This Row],[order_details.quantity]]</f>
        <v>835.19999999999993</v>
      </c>
      <c r="N830" t="s">
        <v>571</v>
      </c>
      <c r="O830" t="s">
        <v>560</v>
      </c>
      <c r="P830" t="s">
        <v>486</v>
      </c>
      <c r="Q830">
        <v>34.799999999999997</v>
      </c>
      <c r="R830">
        <v>0</v>
      </c>
      <c r="S830">
        <v>4</v>
      </c>
      <c r="T830" t="s">
        <v>406</v>
      </c>
      <c r="U830" t="s">
        <v>407</v>
      </c>
      <c r="V830" t="s">
        <v>405</v>
      </c>
      <c r="W830" t="s">
        <v>168</v>
      </c>
      <c r="Y830" t="s">
        <v>325</v>
      </c>
      <c r="Z830" t="s">
        <v>326</v>
      </c>
      <c r="AA830" t="s">
        <v>34</v>
      </c>
      <c r="AB830" t="s">
        <v>327</v>
      </c>
      <c r="AC830" t="s">
        <v>328</v>
      </c>
      <c r="AD830" t="s">
        <v>9</v>
      </c>
      <c r="AE830" t="s">
        <v>10</v>
      </c>
    </row>
    <row r="831" spans="1:31" x14ac:dyDescent="0.25">
      <c r="A831">
        <v>10557</v>
      </c>
      <c r="B831" t="s">
        <v>215</v>
      </c>
      <c r="C831">
        <v>9</v>
      </c>
      <c r="D831" s="1">
        <v>41793</v>
      </c>
      <c r="E831" s="1">
        <v>41807</v>
      </c>
      <c r="F831" s="1">
        <v>41796</v>
      </c>
      <c r="G831">
        <v>2</v>
      </c>
      <c r="H831">
        <v>96.72</v>
      </c>
      <c r="I831">
        <v>64</v>
      </c>
      <c r="J831" s="2">
        <v>33.25</v>
      </c>
      <c r="K831">
        <v>30</v>
      </c>
      <c r="L831">
        <v>0</v>
      </c>
      <c r="M831" s="3">
        <f>Table_orders[[#This Row],[order_details.unitPrice]]*Table_orders[[#This Row],[order_details.quantity]]</f>
        <v>997.5</v>
      </c>
      <c r="N831" t="s">
        <v>572</v>
      </c>
      <c r="O831" t="s">
        <v>546</v>
      </c>
      <c r="P831" t="s">
        <v>547</v>
      </c>
      <c r="Q831">
        <v>33.25</v>
      </c>
      <c r="R831">
        <v>0</v>
      </c>
      <c r="S831">
        <v>5</v>
      </c>
      <c r="T831" t="s">
        <v>414</v>
      </c>
      <c r="U831" t="s">
        <v>28</v>
      </c>
      <c r="V831" t="s">
        <v>43</v>
      </c>
      <c r="W831" t="s">
        <v>44</v>
      </c>
      <c r="X831">
        <v>5</v>
      </c>
      <c r="Y831" t="s">
        <v>216</v>
      </c>
      <c r="Z831" t="s">
        <v>217</v>
      </c>
      <c r="AA831" t="s">
        <v>28</v>
      </c>
      <c r="AB831" t="s">
        <v>218</v>
      </c>
      <c r="AC831" t="s">
        <v>30</v>
      </c>
      <c r="AD831" t="s">
        <v>11</v>
      </c>
      <c r="AE831" t="s">
        <v>12</v>
      </c>
    </row>
    <row r="832" spans="1:31" x14ac:dyDescent="0.25">
      <c r="A832">
        <v>10557</v>
      </c>
      <c r="B832" t="s">
        <v>215</v>
      </c>
      <c r="C832">
        <v>9</v>
      </c>
      <c r="D832" s="1">
        <v>41793</v>
      </c>
      <c r="E832" s="1">
        <v>41807</v>
      </c>
      <c r="F832" s="1">
        <v>41796</v>
      </c>
      <c r="G832">
        <v>2</v>
      </c>
      <c r="H832">
        <v>96.72</v>
      </c>
      <c r="I832">
        <v>75</v>
      </c>
      <c r="J832" s="2">
        <v>7.75</v>
      </c>
      <c r="K832">
        <v>20</v>
      </c>
      <c r="L832">
        <v>0</v>
      </c>
      <c r="M832" s="3">
        <f>Table_orders[[#This Row],[order_details.unitPrice]]*Table_orders[[#This Row],[order_details.quantity]]</f>
        <v>155</v>
      </c>
      <c r="N832" t="s">
        <v>572</v>
      </c>
      <c r="O832" t="s">
        <v>564</v>
      </c>
      <c r="P832" t="s">
        <v>565</v>
      </c>
      <c r="Q832">
        <v>7.75</v>
      </c>
      <c r="R832">
        <v>0</v>
      </c>
      <c r="S832">
        <v>1</v>
      </c>
      <c r="T832" t="s">
        <v>414</v>
      </c>
      <c r="U832" t="s">
        <v>28</v>
      </c>
      <c r="V832" t="s">
        <v>43</v>
      </c>
      <c r="W832" t="s">
        <v>44</v>
      </c>
      <c r="X832">
        <v>5</v>
      </c>
      <c r="Y832" t="s">
        <v>216</v>
      </c>
      <c r="Z832" t="s">
        <v>217</v>
      </c>
      <c r="AA832" t="s">
        <v>28</v>
      </c>
      <c r="AB832" t="s">
        <v>218</v>
      </c>
      <c r="AC832" t="s">
        <v>30</v>
      </c>
      <c r="AD832" t="s">
        <v>3</v>
      </c>
      <c r="AE832" t="s">
        <v>4</v>
      </c>
    </row>
    <row r="833" spans="1:31" x14ac:dyDescent="0.25">
      <c r="A833">
        <v>10558</v>
      </c>
      <c r="B833" t="s">
        <v>40</v>
      </c>
      <c r="C833">
        <v>1</v>
      </c>
      <c r="D833" s="1">
        <v>41794</v>
      </c>
      <c r="E833" s="1">
        <v>41822</v>
      </c>
      <c r="F833" s="1">
        <v>41800</v>
      </c>
      <c r="G833">
        <v>2</v>
      </c>
      <c r="H833">
        <v>72.97</v>
      </c>
      <c r="I833">
        <v>47</v>
      </c>
      <c r="J833" s="2">
        <v>9.5</v>
      </c>
      <c r="K833">
        <v>25</v>
      </c>
      <c r="L833">
        <v>0</v>
      </c>
      <c r="M833" s="3">
        <f>Table_orders[[#This Row],[order_details.unitPrice]]*Table_orders[[#This Row],[order_details.quantity]]</f>
        <v>237.5</v>
      </c>
      <c r="N833" t="s">
        <v>572</v>
      </c>
      <c r="O833" t="s">
        <v>513</v>
      </c>
      <c r="P833" t="s">
        <v>514</v>
      </c>
      <c r="Q833">
        <v>9.5</v>
      </c>
      <c r="R833">
        <v>0</v>
      </c>
      <c r="S833">
        <v>3</v>
      </c>
      <c r="T833" t="s">
        <v>404</v>
      </c>
      <c r="U833" t="s">
        <v>28</v>
      </c>
      <c r="V833" t="s">
        <v>405</v>
      </c>
      <c r="W833" t="s">
        <v>168</v>
      </c>
      <c r="X833">
        <v>8</v>
      </c>
      <c r="Y833" t="s">
        <v>41</v>
      </c>
      <c r="Z833" t="s">
        <v>42</v>
      </c>
      <c r="AA833" t="s">
        <v>28</v>
      </c>
      <c r="AB833" t="s">
        <v>43</v>
      </c>
      <c r="AC833" t="s">
        <v>44</v>
      </c>
      <c r="AD833" t="s">
        <v>7</v>
      </c>
      <c r="AE833" t="s">
        <v>8</v>
      </c>
    </row>
    <row r="834" spans="1:31" x14ac:dyDescent="0.25">
      <c r="A834">
        <v>10558</v>
      </c>
      <c r="B834" t="s">
        <v>40</v>
      </c>
      <c r="C834">
        <v>1</v>
      </c>
      <c r="D834" s="1">
        <v>41794</v>
      </c>
      <c r="E834" s="1">
        <v>41822</v>
      </c>
      <c r="F834" s="1">
        <v>41800</v>
      </c>
      <c r="G834">
        <v>2</v>
      </c>
      <c r="H834">
        <v>72.97</v>
      </c>
      <c r="I834">
        <v>51</v>
      </c>
      <c r="J834" s="2">
        <v>53</v>
      </c>
      <c r="K834">
        <v>20</v>
      </c>
      <c r="L834">
        <v>0</v>
      </c>
      <c r="M834" s="3">
        <f>Table_orders[[#This Row],[order_details.unitPrice]]*Table_orders[[#This Row],[order_details.quantity]]</f>
        <v>1060</v>
      </c>
      <c r="N834" t="s">
        <v>572</v>
      </c>
      <c r="O834" t="s">
        <v>521</v>
      </c>
      <c r="P834" t="s">
        <v>522</v>
      </c>
      <c r="Q834">
        <v>53</v>
      </c>
      <c r="R834">
        <v>0</v>
      </c>
      <c r="S834">
        <v>7</v>
      </c>
      <c r="T834" t="s">
        <v>404</v>
      </c>
      <c r="U834" t="s">
        <v>28</v>
      </c>
      <c r="V834" t="s">
        <v>405</v>
      </c>
      <c r="W834" t="s">
        <v>168</v>
      </c>
      <c r="X834">
        <v>8</v>
      </c>
      <c r="Y834" t="s">
        <v>41</v>
      </c>
      <c r="Z834" t="s">
        <v>42</v>
      </c>
      <c r="AA834" t="s">
        <v>28</v>
      </c>
      <c r="AB834" t="s">
        <v>43</v>
      </c>
      <c r="AC834" t="s">
        <v>44</v>
      </c>
      <c r="AD834" t="s">
        <v>15</v>
      </c>
      <c r="AE834" t="s">
        <v>16</v>
      </c>
    </row>
    <row r="835" spans="1:31" x14ac:dyDescent="0.25">
      <c r="A835">
        <v>10558</v>
      </c>
      <c r="B835" t="s">
        <v>40</v>
      </c>
      <c r="C835">
        <v>1</v>
      </c>
      <c r="D835" s="1">
        <v>41794</v>
      </c>
      <c r="E835" s="1">
        <v>41822</v>
      </c>
      <c r="F835" s="1">
        <v>41800</v>
      </c>
      <c r="G835">
        <v>2</v>
      </c>
      <c r="H835">
        <v>72.97</v>
      </c>
      <c r="I835">
        <v>52</v>
      </c>
      <c r="J835" s="2">
        <v>7</v>
      </c>
      <c r="K835">
        <v>30</v>
      </c>
      <c r="L835">
        <v>0</v>
      </c>
      <c r="M835" s="3">
        <f>Table_orders[[#This Row],[order_details.unitPrice]]*Table_orders[[#This Row],[order_details.quantity]]</f>
        <v>210</v>
      </c>
      <c r="N835" t="s">
        <v>572</v>
      </c>
      <c r="O835" t="s">
        <v>523</v>
      </c>
      <c r="P835" t="s">
        <v>524</v>
      </c>
      <c r="Q835">
        <v>7</v>
      </c>
      <c r="R835">
        <v>0</v>
      </c>
      <c r="S835">
        <v>5</v>
      </c>
      <c r="T835" t="s">
        <v>404</v>
      </c>
      <c r="U835" t="s">
        <v>28</v>
      </c>
      <c r="V835" t="s">
        <v>405</v>
      </c>
      <c r="W835" t="s">
        <v>168</v>
      </c>
      <c r="X835">
        <v>8</v>
      </c>
      <c r="Y835" t="s">
        <v>41</v>
      </c>
      <c r="Z835" t="s">
        <v>42</v>
      </c>
      <c r="AA835" t="s">
        <v>28</v>
      </c>
      <c r="AB835" t="s">
        <v>43</v>
      </c>
      <c r="AC835" t="s">
        <v>44</v>
      </c>
      <c r="AD835" t="s">
        <v>11</v>
      </c>
      <c r="AE835" t="s">
        <v>12</v>
      </c>
    </row>
    <row r="836" spans="1:31" x14ac:dyDescent="0.25">
      <c r="A836">
        <v>10558</v>
      </c>
      <c r="B836" t="s">
        <v>40</v>
      </c>
      <c r="C836">
        <v>1</v>
      </c>
      <c r="D836" s="1">
        <v>41794</v>
      </c>
      <c r="E836" s="1">
        <v>41822</v>
      </c>
      <c r="F836" s="1">
        <v>41800</v>
      </c>
      <c r="G836">
        <v>2</v>
      </c>
      <c r="H836">
        <v>72.97</v>
      </c>
      <c r="I836">
        <v>53</v>
      </c>
      <c r="J836" s="2">
        <v>32.799999999999997</v>
      </c>
      <c r="K836">
        <v>18</v>
      </c>
      <c r="L836">
        <v>0</v>
      </c>
      <c r="M836" s="3">
        <f>Table_orders[[#This Row],[order_details.unitPrice]]*Table_orders[[#This Row],[order_details.quantity]]</f>
        <v>590.4</v>
      </c>
      <c r="N836" t="s">
        <v>572</v>
      </c>
      <c r="O836" t="s">
        <v>525</v>
      </c>
      <c r="P836" t="s">
        <v>526</v>
      </c>
      <c r="Q836">
        <v>32.799999999999997</v>
      </c>
      <c r="R836">
        <v>1</v>
      </c>
      <c r="S836">
        <v>6</v>
      </c>
      <c r="T836" t="s">
        <v>404</v>
      </c>
      <c r="U836" t="s">
        <v>28</v>
      </c>
      <c r="V836" t="s">
        <v>405</v>
      </c>
      <c r="W836" t="s">
        <v>168</v>
      </c>
      <c r="X836">
        <v>8</v>
      </c>
      <c r="Y836" t="s">
        <v>41</v>
      </c>
      <c r="Z836" t="s">
        <v>42</v>
      </c>
      <c r="AA836" t="s">
        <v>28</v>
      </c>
      <c r="AB836" t="s">
        <v>43</v>
      </c>
      <c r="AC836" t="s">
        <v>44</v>
      </c>
      <c r="AD836" t="s">
        <v>13</v>
      </c>
      <c r="AE836" t="s">
        <v>14</v>
      </c>
    </row>
    <row r="837" spans="1:31" x14ac:dyDescent="0.25">
      <c r="A837">
        <v>10558</v>
      </c>
      <c r="B837" t="s">
        <v>40</v>
      </c>
      <c r="C837">
        <v>1</v>
      </c>
      <c r="D837" s="1">
        <v>41794</v>
      </c>
      <c r="E837" s="1">
        <v>41822</v>
      </c>
      <c r="F837" s="1">
        <v>41800</v>
      </c>
      <c r="G837">
        <v>2</v>
      </c>
      <c r="H837">
        <v>72.97</v>
      </c>
      <c r="I837">
        <v>73</v>
      </c>
      <c r="J837" s="2">
        <v>15</v>
      </c>
      <c r="K837">
        <v>3</v>
      </c>
      <c r="L837">
        <v>0</v>
      </c>
      <c r="M837" s="3">
        <f>Table_orders[[#This Row],[order_details.unitPrice]]*Table_orders[[#This Row],[order_details.quantity]]</f>
        <v>45</v>
      </c>
      <c r="N837" t="s">
        <v>572</v>
      </c>
      <c r="O837" t="s">
        <v>561</v>
      </c>
      <c r="P837" t="s">
        <v>562</v>
      </c>
      <c r="Q837">
        <v>15</v>
      </c>
      <c r="R837">
        <v>0</v>
      </c>
      <c r="S837">
        <v>8</v>
      </c>
      <c r="T837" t="s">
        <v>404</v>
      </c>
      <c r="U837" t="s">
        <v>28</v>
      </c>
      <c r="V837" t="s">
        <v>405</v>
      </c>
      <c r="W837" t="s">
        <v>168</v>
      </c>
      <c r="X837">
        <v>8</v>
      </c>
      <c r="Y837" t="s">
        <v>41</v>
      </c>
      <c r="Z837" t="s">
        <v>42</v>
      </c>
      <c r="AA837" t="s">
        <v>28</v>
      </c>
      <c r="AB837" t="s">
        <v>43</v>
      </c>
      <c r="AC837" t="s">
        <v>44</v>
      </c>
      <c r="AD837" t="s">
        <v>17</v>
      </c>
      <c r="AE837" t="s">
        <v>18</v>
      </c>
    </row>
    <row r="838" spans="1:31" x14ac:dyDescent="0.25">
      <c r="A838">
        <v>10559</v>
      </c>
      <c r="B838" t="s">
        <v>55</v>
      </c>
      <c r="C838">
        <v>6</v>
      </c>
      <c r="D838" s="1">
        <v>41795</v>
      </c>
      <c r="E838" s="1">
        <v>41823</v>
      </c>
      <c r="F838" s="1">
        <v>41803</v>
      </c>
      <c r="G838">
        <v>1</v>
      </c>
      <c r="H838">
        <v>8.0500000000000007</v>
      </c>
      <c r="I838">
        <v>41</v>
      </c>
      <c r="J838" s="2">
        <v>9.65</v>
      </c>
      <c r="K838">
        <v>12</v>
      </c>
      <c r="L838">
        <v>0.05</v>
      </c>
      <c r="M838" s="3">
        <f>Table_orders[[#This Row],[order_details.unitPrice]]*Table_orders[[#This Row],[order_details.quantity]]</f>
        <v>115.80000000000001</v>
      </c>
      <c r="N838" t="s">
        <v>571</v>
      </c>
      <c r="O838" t="s">
        <v>501</v>
      </c>
      <c r="P838" t="s">
        <v>502</v>
      </c>
      <c r="Q838">
        <v>9.65</v>
      </c>
      <c r="R838">
        <v>0</v>
      </c>
      <c r="S838">
        <v>8</v>
      </c>
      <c r="T838" t="s">
        <v>411</v>
      </c>
      <c r="U838" t="s">
        <v>28</v>
      </c>
      <c r="V838" t="s">
        <v>43</v>
      </c>
      <c r="W838" t="s">
        <v>44</v>
      </c>
      <c r="X838">
        <v>5</v>
      </c>
      <c r="Y838" t="s">
        <v>56</v>
      </c>
      <c r="Z838" t="s">
        <v>57</v>
      </c>
      <c r="AA838" t="s">
        <v>58</v>
      </c>
      <c r="AB838" t="s">
        <v>59</v>
      </c>
      <c r="AC838" t="s">
        <v>60</v>
      </c>
      <c r="AD838" t="s">
        <v>17</v>
      </c>
      <c r="AE838" t="s">
        <v>18</v>
      </c>
    </row>
    <row r="839" spans="1:31" x14ac:dyDescent="0.25">
      <c r="A839">
        <v>10559</v>
      </c>
      <c r="B839" t="s">
        <v>55</v>
      </c>
      <c r="C839">
        <v>6</v>
      </c>
      <c r="D839" s="1">
        <v>41795</v>
      </c>
      <c r="E839" s="1">
        <v>41823</v>
      </c>
      <c r="F839" s="1">
        <v>41803</v>
      </c>
      <c r="G839">
        <v>1</v>
      </c>
      <c r="H839">
        <v>8.0500000000000007</v>
      </c>
      <c r="I839">
        <v>55</v>
      </c>
      <c r="J839" s="2">
        <v>24</v>
      </c>
      <c r="K839">
        <v>18</v>
      </c>
      <c r="L839">
        <v>0.05</v>
      </c>
      <c r="M839" s="3">
        <f>Table_orders[[#This Row],[order_details.unitPrice]]*Table_orders[[#This Row],[order_details.quantity]]</f>
        <v>432</v>
      </c>
      <c r="N839" t="s">
        <v>571</v>
      </c>
      <c r="O839" t="s">
        <v>529</v>
      </c>
      <c r="P839" t="s">
        <v>530</v>
      </c>
      <c r="Q839">
        <v>24</v>
      </c>
      <c r="R839">
        <v>0</v>
      </c>
      <c r="S839">
        <v>6</v>
      </c>
      <c r="T839" t="s">
        <v>411</v>
      </c>
      <c r="U839" t="s">
        <v>28</v>
      </c>
      <c r="V839" t="s">
        <v>43</v>
      </c>
      <c r="W839" t="s">
        <v>44</v>
      </c>
      <c r="X839">
        <v>5</v>
      </c>
      <c r="Y839" t="s">
        <v>56</v>
      </c>
      <c r="Z839" t="s">
        <v>57</v>
      </c>
      <c r="AA839" t="s">
        <v>58</v>
      </c>
      <c r="AB839" t="s">
        <v>59</v>
      </c>
      <c r="AC839" t="s">
        <v>60</v>
      </c>
      <c r="AD839" t="s">
        <v>13</v>
      </c>
      <c r="AE839" t="s">
        <v>14</v>
      </c>
    </row>
    <row r="840" spans="1:31" x14ac:dyDescent="0.25">
      <c r="A840">
        <v>10560</v>
      </c>
      <c r="B840" t="s">
        <v>135</v>
      </c>
      <c r="C840">
        <v>8</v>
      </c>
      <c r="D840" s="1">
        <v>41796</v>
      </c>
      <c r="E840" s="1">
        <v>41824</v>
      </c>
      <c r="F840" s="1">
        <v>41799</v>
      </c>
      <c r="G840">
        <v>1</v>
      </c>
      <c r="H840">
        <v>36.65</v>
      </c>
      <c r="I840">
        <v>30</v>
      </c>
      <c r="J840" s="2">
        <v>25.89</v>
      </c>
      <c r="K840">
        <v>20</v>
      </c>
      <c r="L840">
        <v>0</v>
      </c>
      <c r="M840" s="3">
        <f>Table_orders[[#This Row],[order_details.unitPrice]]*Table_orders[[#This Row],[order_details.quantity]]</f>
        <v>517.79999999999995</v>
      </c>
      <c r="N840" t="s">
        <v>571</v>
      </c>
      <c r="O840" t="s">
        <v>481</v>
      </c>
      <c r="P840" t="s">
        <v>482</v>
      </c>
      <c r="Q840">
        <v>25.89</v>
      </c>
      <c r="R840">
        <v>0</v>
      </c>
      <c r="S840">
        <v>8</v>
      </c>
      <c r="T840" t="s">
        <v>413</v>
      </c>
      <c r="U840" t="s">
        <v>116</v>
      </c>
      <c r="V840" t="s">
        <v>405</v>
      </c>
      <c r="W840" t="s">
        <v>168</v>
      </c>
      <c r="X840">
        <v>2</v>
      </c>
      <c r="Y840" t="s">
        <v>136</v>
      </c>
      <c r="Z840" t="s">
        <v>137</v>
      </c>
      <c r="AA840" t="s">
        <v>58</v>
      </c>
      <c r="AB840" t="s">
        <v>138</v>
      </c>
      <c r="AC840" t="s">
        <v>30</v>
      </c>
      <c r="AD840" t="s">
        <v>17</v>
      </c>
      <c r="AE840" t="s">
        <v>18</v>
      </c>
    </row>
    <row r="841" spans="1:31" x14ac:dyDescent="0.25">
      <c r="A841">
        <v>10560</v>
      </c>
      <c r="B841" t="s">
        <v>135</v>
      </c>
      <c r="C841">
        <v>8</v>
      </c>
      <c r="D841" s="1">
        <v>41796</v>
      </c>
      <c r="E841" s="1">
        <v>41824</v>
      </c>
      <c r="F841" s="1">
        <v>41799</v>
      </c>
      <c r="G841">
        <v>1</v>
      </c>
      <c r="H841">
        <v>36.65</v>
      </c>
      <c r="I841">
        <v>62</v>
      </c>
      <c r="J841" s="2">
        <v>49.3</v>
      </c>
      <c r="K841">
        <v>15</v>
      </c>
      <c r="L841">
        <v>0.25</v>
      </c>
      <c r="M841" s="3">
        <f>Table_orders[[#This Row],[order_details.unitPrice]]*Table_orders[[#This Row],[order_details.quantity]]</f>
        <v>739.5</v>
      </c>
      <c r="N841" t="s">
        <v>571</v>
      </c>
      <c r="O841" t="s">
        <v>542</v>
      </c>
      <c r="P841" t="s">
        <v>543</v>
      </c>
      <c r="Q841">
        <v>49.3</v>
      </c>
      <c r="R841">
        <v>0</v>
      </c>
      <c r="S841">
        <v>3</v>
      </c>
      <c r="T841" t="s">
        <v>413</v>
      </c>
      <c r="U841" t="s">
        <v>116</v>
      </c>
      <c r="V841" t="s">
        <v>405</v>
      </c>
      <c r="W841" t="s">
        <v>168</v>
      </c>
      <c r="X841">
        <v>2</v>
      </c>
      <c r="Y841" t="s">
        <v>136</v>
      </c>
      <c r="Z841" t="s">
        <v>137</v>
      </c>
      <c r="AA841" t="s">
        <v>58</v>
      </c>
      <c r="AB841" t="s">
        <v>138</v>
      </c>
      <c r="AC841" t="s">
        <v>30</v>
      </c>
      <c r="AD841" t="s">
        <v>7</v>
      </c>
      <c r="AE841" t="s">
        <v>8</v>
      </c>
    </row>
    <row r="842" spans="1:31" x14ac:dyDescent="0.25">
      <c r="A842">
        <v>10561</v>
      </c>
      <c r="B842" t="s">
        <v>131</v>
      </c>
      <c r="C842">
        <v>2</v>
      </c>
      <c r="D842" s="1">
        <v>41796</v>
      </c>
      <c r="E842" s="1">
        <v>41824</v>
      </c>
      <c r="F842" s="1">
        <v>41799</v>
      </c>
      <c r="G842">
        <v>2</v>
      </c>
      <c r="H842">
        <v>242.21</v>
      </c>
      <c r="I842">
        <v>44</v>
      </c>
      <c r="J842" s="2">
        <v>19.45</v>
      </c>
      <c r="K842">
        <v>10</v>
      </c>
      <c r="L842">
        <v>0</v>
      </c>
      <c r="M842" s="3">
        <f>Table_orders[[#This Row],[order_details.unitPrice]]*Table_orders[[#This Row],[order_details.quantity]]</f>
        <v>194.5</v>
      </c>
      <c r="N842" t="s">
        <v>572</v>
      </c>
      <c r="O842" t="s">
        <v>507</v>
      </c>
      <c r="P842" t="s">
        <v>508</v>
      </c>
      <c r="Q842">
        <v>19.45</v>
      </c>
      <c r="R842">
        <v>0</v>
      </c>
      <c r="S842">
        <v>2</v>
      </c>
      <c r="T842" t="s">
        <v>406</v>
      </c>
      <c r="U842" t="s">
        <v>407</v>
      </c>
      <c r="V842" t="s">
        <v>405</v>
      </c>
      <c r="W842" t="s">
        <v>168</v>
      </c>
      <c r="Y842" t="s">
        <v>132</v>
      </c>
      <c r="Z842" t="s">
        <v>133</v>
      </c>
      <c r="AA842" t="s">
        <v>34</v>
      </c>
      <c r="AB842" t="s">
        <v>134</v>
      </c>
      <c r="AC842" t="s">
        <v>50</v>
      </c>
      <c r="AD842" t="s">
        <v>5</v>
      </c>
      <c r="AE842" t="s">
        <v>6</v>
      </c>
    </row>
    <row r="843" spans="1:31" x14ac:dyDescent="0.25">
      <c r="A843">
        <v>10561</v>
      </c>
      <c r="B843" t="s">
        <v>131</v>
      </c>
      <c r="C843">
        <v>2</v>
      </c>
      <c r="D843" s="1">
        <v>41796</v>
      </c>
      <c r="E843" s="1">
        <v>41824</v>
      </c>
      <c r="F843" s="1">
        <v>41799</v>
      </c>
      <c r="G843">
        <v>2</v>
      </c>
      <c r="H843">
        <v>242.21</v>
      </c>
      <c r="I843">
        <v>51</v>
      </c>
      <c r="J843" s="2">
        <v>53</v>
      </c>
      <c r="K843">
        <v>50</v>
      </c>
      <c r="L843">
        <v>0</v>
      </c>
      <c r="M843" s="3">
        <f>Table_orders[[#This Row],[order_details.unitPrice]]*Table_orders[[#This Row],[order_details.quantity]]</f>
        <v>2650</v>
      </c>
      <c r="N843" t="s">
        <v>572</v>
      </c>
      <c r="O843" t="s">
        <v>521</v>
      </c>
      <c r="P843" t="s">
        <v>522</v>
      </c>
      <c r="Q843">
        <v>53</v>
      </c>
      <c r="R843">
        <v>0</v>
      </c>
      <c r="S843">
        <v>7</v>
      </c>
      <c r="T843" t="s">
        <v>406</v>
      </c>
      <c r="U843" t="s">
        <v>407</v>
      </c>
      <c r="V843" t="s">
        <v>405</v>
      </c>
      <c r="W843" t="s">
        <v>168</v>
      </c>
      <c r="Y843" t="s">
        <v>132</v>
      </c>
      <c r="Z843" t="s">
        <v>133</v>
      </c>
      <c r="AA843" t="s">
        <v>34</v>
      </c>
      <c r="AB843" t="s">
        <v>134</v>
      </c>
      <c r="AC843" t="s">
        <v>50</v>
      </c>
      <c r="AD843" t="s">
        <v>15</v>
      </c>
      <c r="AE843" t="s">
        <v>16</v>
      </c>
    </row>
    <row r="844" spans="1:31" x14ac:dyDescent="0.25">
      <c r="A844">
        <v>10562</v>
      </c>
      <c r="B844" t="s">
        <v>298</v>
      </c>
      <c r="C844">
        <v>1</v>
      </c>
      <c r="D844" s="1">
        <v>41799</v>
      </c>
      <c r="E844" s="1">
        <v>41827</v>
      </c>
      <c r="F844" s="1">
        <v>41802</v>
      </c>
      <c r="G844">
        <v>1</v>
      </c>
      <c r="H844">
        <v>22.95</v>
      </c>
      <c r="I844">
        <v>33</v>
      </c>
      <c r="J844" s="2">
        <v>2.5</v>
      </c>
      <c r="K844">
        <v>20</v>
      </c>
      <c r="L844">
        <v>0.1</v>
      </c>
      <c r="M844" s="3">
        <f>Table_orders[[#This Row],[order_details.unitPrice]]*Table_orders[[#This Row],[order_details.quantity]]</f>
        <v>50</v>
      </c>
      <c r="N844" t="s">
        <v>571</v>
      </c>
      <c r="O844" t="s">
        <v>487</v>
      </c>
      <c r="P844" t="s">
        <v>488</v>
      </c>
      <c r="Q844">
        <v>2.5</v>
      </c>
      <c r="R844">
        <v>0</v>
      </c>
      <c r="S844">
        <v>4</v>
      </c>
      <c r="T844" t="s">
        <v>404</v>
      </c>
      <c r="U844" t="s">
        <v>28</v>
      </c>
      <c r="V844" t="s">
        <v>405</v>
      </c>
      <c r="W844" t="s">
        <v>168</v>
      </c>
      <c r="X844">
        <v>8</v>
      </c>
      <c r="Y844" t="s">
        <v>299</v>
      </c>
      <c r="Z844" t="s">
        <v>300</v>
      </c>
      <c r="AA844" t="s">
        <v>96</v>
      </c>
      <c r="AB844" t="s">
        <v>301</v>
      </c>
      <c r="AC844" t="s">
        <v>146</v>
      </c>
      <c r="AD844" t="s">
        <v>9</v>
      </c>
      <c r="AE844" t="s">
        <v>10</v>
      </c>
    </row>
    <row r="845" spans="1:31" x14ac:dyDescent="0.25">
      <c r="A845">
        <v>10562</v>
      </c>
      <c r="B845" t="s">
        <v>298</v>
      </c>
      <c r="C845">
        <v>1</v>
      </c>
      <c r="D845" s="1">
        <v>41799</v>
      </c>
      <c r="E845" s="1">
        <v>41827</v>
      </c>
      <c r="F845" s="1">
        <v>41802</v>
      </c>
      <c r="G845">
        <v>1</v>
      </c>
      <c r="H845">
        <v>22.95</v>
      </c>
      <c r="I845">
        <v>62</v>
      </c>
      <c r="J845" s="2">
        <v>49.3</v>
      </c>
      <c r="K845">
        <v>10</v>
      </c>
      <c r="L845">
        <v>0.1</v>
      </c>
      <c r="M845" s="3">
        <f>Table_orders[[#This Row],[order_details.unitPrice]]*Table_orders[[#This Row],[order_details.quantity]]</f>
        <v>493</v>
      </c>
      <c r="N845" t="s">
        <v>571</v>
      </c>
      <c r="O845" t="s">
        <v>542</v>
      </c>
      <c r="P845" t="s">
        <v>543</v>
      </c>
      <c r="Q845">
        <v>49.3</v>
      </c>
      <c r="R845">
        <v>0</v>
      </c>
      <c r="S845">
        <v>3</v>
      </c>
      <c r="T845" t="s">
        <v>404</v>
      </c>
      <c r="U845" t="s">
        <v>28</v>
      </c>
      <c r="V845" t="s">
        <v>405</v>
      </c>
      <c r="W845" t="s">
        <v>168</v>
      </c>
      <c r="X845">
        <v>8</v>
      </c>
      <c r="Y845" t="s">
        <v>299</v>
      </c>
      <c r="Z845" t="s">
        <v>300</v>
      </c>
      <c r="AA845" t="s">
        <v>96</v>
      </c>
      <c r="AB845" t="s">
        <v>301</v>
      </c>
      <c r="AC845" t="s">
        <v>146</v>
      </c>
      <c r="AD845" t="s">
        <v>7</v>
      </c>
      <c r="AE845" t="s">
        <v>8</v>
      </c>
    </row>
    <row r="846" spans="1:31" x14ac:dyDescent="0.25">
      <c r="A846">
        <v>10563</v>
      </c>
      <c r="B846" t="s">
        <v>302</v>
      </c>
      <c r="C846">
        <v>2</v>
      </c>
      <c r="D846" s="1">
        <v>41800</v>
      </c>
      <c r="E846" s="1">
        <v>41842</v>
      </c>
      <c r="F846" s="1">
        <v>41814</v>
      </c>
      <c r="G846">
        <v>2</v>
      </c>
      <c r="H846">
        <v>60.43</v>
      </c>
      <c r="I846">
        <v>36</v>
      </c>
      <c r="J846" s="2">
        <v>19</v>
      </c>
      <c r="K846">
        <v>25</v>
      </c>
      <c r="L846">
        <v>0</v>
      </c>
      <c r="M846" s="3">
        <f>Table_orders[[#This Row],[order_details.unitPrice]]*Table_orders[[#This Row],[order_details.quantity]]</f>
        <v>475</v>
      </c>
      <c r="N846" t="s">
        <v>572</v>
      </c>
      <c r="O846" t="s">
        <v>491</v>
      </c>
      <c r="P846" t="s">
        <v>492</v>
      </c>
      <c r="Q846">
        <v>19</v>
      </c>
      <c r="R846">
        <v>0</v>
      </c>
      <c r="S846">
        <v>8</v>
      </c>
      <c r="T846" t="s">
        <v>406</v>
      </c>
      <c r="U846" t="s">
        <v>407</v>
      </c>
      <c r="V846" t="s">
        <v>405</v>
      </c>
      <c r="W846" t="s">
        <v>168</v>
      </c>
      <c r="Y846" t="s">
        <v>303</v>
      </c>
      <c r="Z846" t="s">
        <v>304</v>
      </c>
      <c r="AA846" t="s">
        <v>129</v>
      </c>
      <c r="AB846" t="s">
        <v>177</v>
      </c>
      <c r="AC846" t="s">
        <v>98</v>
      </c>
      <c r="AD846" t="s">
        <v>17</v>
      </c>
      <c r="AE846" t="s">
        <v>18</v>
      </c>
    </row>
    <row r="847" spans="1:31" x14ac:dyDescent="0.25">
      <c r="A847">
        <v>10563</v>
      </c>
      <c r="B847" t="s">
        <v>302</v>
      </c>
      <c r="C847">
        <v>2</v>
      </c>
      <c r="D847" s="1">
        <v>41800</v>
      </c>
      <c r="E847" s="1">
        <v>41842</v>
      </c>
      <c r="F847" s="1">
        <v>41814</v>
      </c>
      <c r="G847">
        <v>2</v>
      </c>
      <c r="H847">
        <v>60.43</v>
      </c>
      <c r="I847">
        <v>52</v>
      </c>
      <c r="J847" s="2">
        <v>7</v>
      </c>
      <c r="K847">
        <v>70</v>
      </c>
      <c r="L847">
        <v>0</v>
      </c>
      <c r="M847" s="3">
        <f>Table_orders[[#This Row],[order_details.unitPrice]]*Table_orders[[#This Row],[order_details.quantity]]</f>
        <v>490</v>
      </c>
      <c r="N847" t="s">
        <v>572</v>
      </c>
      <c r="O847" t="s">
        <v>523</v>
      </c>
      <c r="P847" t="s">
        <v>524</v>
      </c>
      <c r="Q847">
        <v>7</v>
      </c>
      <c r="R847">
        <v>0</v>
      </c>
      <c r="S847">
        <v>5</v>
      </c>
      <c r="T847" t="s">
        <v>406</v>
      </c>
      <c r="U847" t="s">
        <v>407</v>
      </c>
      <c r="V847" t="s">
        <v>405</v>
      </c>
      <c r="W847" t="s">
        <v>168</v>
      </c>
      <c r="Y847" t="s">
        <v>303</v>
      </c>
      <c r="Z847" t="s">
        <v>304</v>
      </c>
      <c r="AA847" t="s">
        <v>129</v>
      </c>
      <c r="AB847" t="s">
        <v>177</v>
      </c>
      <c r="AC847" t="s">
        <v>98</v>
      </c>
      <c r="AD847" t="s">
        <v>11</v>
      </c>
      <c r="AE847" t="s">
        <v>12</v>
      </c>
    </row>
    <row r="848" spans="1:31" x14ac:dyDescent="0.25">
      <c r="A848">
        <v>10564</v>
      </c>
      <c r="B848" t="s">
        <v>293</v>
      </c>
      <c r="C848">
        <v>4</v>
      </c>
      <c r="D848" s="1">
        <v>41800</v>
      </c>
      <c r="E848" s="1">
        <v>41828</v>
      </c>
      <c r="F848" s="1">
        <v>41806</v>
      </c>
      <c r="G848">
        <v>3</v>
      </c>
      <c r="H848">
        <v>13.75</v>
      </c>
      <c r="I848">
        <v>17</v>
      </c>
      <c r="J848" s="2">
        <v>39</v>
      </c>
      <c r="K848">
        <v>16</v>
      </c>
      <c r="L848">
        <v>0.05</v>
      </c>
      <c r="M848" s="3">
        <f>Table_orders[[#This Row],[order_details.unitPrice]]*Table_orders[[#This Row],[order_details.quantity]]</f>
        <v>624</v>
      </c>
      <c r="N848" t="s">
        <v>573</v>
      </c>
      <c r="O848" t="s">
        <v>455</v>
      </c>
      <c r="P848" t="s">
        <v>456</v>
      </c>
      <c r="Q848">
        <v>39</v>
      </c>
      <c r="R848">
        <v>1</v>
      </c>
      <c r="S848">
        <v>6</v>
      </c>
      <c r="T848" t="s">
        <v>409</v>
      </c>
      <c r="U848" t="s">
        <v>28</v>
      </c>
      <c r="V848" t="s">
        <v>405</v>
      </c>
      <c r="W848" t="s">
        <v>168</v>
      </c>
      <c r="X848">
        <v>8</v>
      </c>
      <c r="Y848" t="s">
        <v>294</v>
      </c>
      <c r="Z848" t="s">
        <v>295</v>
      </c>
      <c r="AA848" t="s">
        <v>296</v>
      </c>
      <c r="AB848" t="s">
        <v>297</v>
      </c>
      <c r="AC848" t="s">
        <v>168</v>
      </c>
      <c r="AD848" t="s">
        <v>13</v>
      </c>
      <c r="AE848" t="s">
        <v>14</v>
      </c>
    </row>
    <row r="849" spans="1:31" x14ac:dyDescent="0.25">
      <c r="A849">
        <v>10564</v>
      </c>
      <c r="B849" t="s">
        <v>293</v>
      </c>
      <c r="C849">
        <v>4</v>
      </c>
      <c r="D849" s="1">
        <v>41800</v>
      </c>
      <c r="E849" s="1">
        <v>41828</v>
      </c>
      <c r="F849" s="1">
        <v>41806</v>
      </c>
      <c r="G849">
        <v>3</v>
      </c>
      <c r="H849">
        <v>13.75</v>
      </c>
      <c r="I849">
        <v>31</v>
      </c>
      <c r="J849" s="2">
        <v>12.5</v>
      </c>
      <c r="K849">
        <v>6</v>
      </c>
      <c r="L849">
        <v>0.05</v>
      </c>
      <c r="M849" s="3">
        <f>Table_orders[[#This Row],[order_details.unitPrice]]*Table_orders[[#This Row],[order_details.quantity]]</f>
        <v>75</v>
      </c>
      <c r="N849" t="s">
        <v>573</v>
      </c>
      <c r="O849" t="s">
        <v>483</v>
      </c>
      <c r="P849" t="s">
        <v>484</v>
      </c>
      <c r="Q849">
        <v>12.5</v>
      </c>
      <c r="R849">
        <v>0</v>
      </c>
      <c r="S849">
        <v>4</v>
      </c>
      <c r="T849" t="s">
        <v>409</v>
      </c>
      <c r="U849" t="s">
        <v>28</v>
      </c>
      <c r="V849" t="s">
        <v>405</v>
      </c>
      <c r="W849" t="s">
        <v>168</v>
      </c>
      <c r="X849">
        <v>8</v>
      </c>
      <c r="Y849" t="s">
        <v>294</v>
      </c>
      <c r="Z849" t="s">
        <v>295</v>
      </c>
      <c r="AA849" t="s">
        <v>296</v>
      </c>
      <c r="AB849" t="s">
        <v>297</v>
      </c>
      <c r="AC849" t="s">
        <v>168</v>
      </c>
      <c r="AD849" t="s">
        <v>9</v>
      </c>
      <c r="AE849" t="s">
        <v>10</v>
      </c>
    </row>
    <row r="850" spans="1:31" x14ac:dyDescent="0.25">
      <c r="A850">
        <v>10564</v>
      </c>
      <c r="B850" t="s">
        <v>293</v>
      </c>
      <c r="C850">
        <v>4</v>
      </c>
      <c r="D850" s="1">
        <v>41800</v>
      </c>
      <c r="E850" s="1">
        <v>41828</v>
      </c>
      <c r="F850" s="1">
        <v>41806</v>
      </c>
      <c r="G850">
        <v>3</v>
      </c>
      <c r="H850">
        <v>13.75</v>
      </c>
      <c r="I850">
        <v>55</v>
      </c>
      <c r="J850" s="2">
        <v>24</v>
      </c>
      <c r="K850">
        <v>25</v>
      </c>
      <c r="L850">
        <v>0.05</v>
      </c>
      <c r="M850" s="3">
        <f>Table_orders[[#This Row],[order_details.unitPrice]]*Table_orders[[#This Row],[order_details.quantity]]</f>
        <v>600</v>
      </c>
      <c r="N850" t="s">
        <v>573</v>
      </c>
      <c r="O850" t="s">
        <v>529</v>
      </c>
      <c r="P850" t="s">
        <v>530</v>
      </c>
      <c r="Q850">
        <v>24</v>
      </c>
      <c r="R850">
        <v>0</v>
      </c>
      <c r="S850">
        <v>6</v>
      </c>
      <c r="T850" t="s">
        <v>409</v>
      </c>
      <c r="U850" t="s">
        <v>28</v>
      </c>
      <c r="V850" t="s">
        <v>405</v>
      </c>
      <c r="W850" t="s">
        <v>168</v>
      </c>
      <c r="X850">
        <v>8</v>
      </c>
      <c r="Y850" t="s">
        <v>294</v>
      </c>
      <c r="Z850" t="s">
        <v>295</v>
      </c>
      <c r="AA850" t="s">
        <v>296</v>
      </c>
      <c r="AB850" t="s">
        <v>297</v>
      </c>
      <c r="AC850" t="s">
        <v>168</v>
      </c>
      <c r="AD850" t="s">
        <v>13</v>
      </c>
      <c r="AE850" t="s">
        <v>14</v>
      </c>
    </row>
    <row r="851" spans="1:31" x14ac:dyDescent="0.25">
      <c r="A851">
        <v>10565</v>
      </c>
      <c r="B851" t="s">
        <v>244</v>
      </c>
      <c r="C851">
        <v>8</v>
      </c>
      <c r="D851" s="1">
        <v>41801</v>
      </c>
      <c r="E851" s="1">
        <v>41829</v>
      </c>
      <c r="F851" s="1">
        <v>41808</v>
      </c>
      <c r="G851">
        <v>2</v>
      </c>
      <c r="H851">
        <v>7.15</v>
      </c>
      <c r="I851">
        <v>24</v>
      </c>
      <c r="J851" s="2">
        <v>4.5</v>
      </c>
      <c r="K851">
        <v>25</v>
      </c>
      <c r="L851">
        <v>0.1</v>
      </c>
      <c r="M851" s="3">
        <f>Table_orders[[#This Row],[order_details.unitPrice]]*Table_orders[[#This Row],[order_details.quantity]]</f>
        <v>112.5</v>
      </c>
      <c r="N851" t="s">
        <v>572</v>
      </c>
      <c r="O851" t="s">
        <v>469</v>
      </c>
      <c r="P851" t="s">
        <v>470</v>
      </c>
      <c r="Q851">
        <v>4.5</v>
      </c>
      <c r="R851">
        <v>1</v>
      </c>
      <c r="S851">
        <v>1</v>
      </c>
      <c r="T851" t="s">
        <v>413</v>
      </c>
      <c r="U851" t="s">
        <v>116</v>
      </c>
      <c r="V851" t="s">
        <v>405</v>
      </c>
      <c r="W851" t="s">
        <v>168</v>
      </c>
      <c r="X851">
        <v>2</v>
      </c>
      <c r="Y851" t="s">
        <v>245</v>
      </c>
      <c r="Z851" t="s">
        <v>246</v>
      </c>
      <c r="AA851" t="s">
        <v>122</v>
      </c>
      <c r="AB851" t="s">
        <v>247</v>
      </c>
      <c r="AC851" t="s">
        <v>75</v>
      </c>
      <c r="AD851" t="s">
        <v>3</v>
      </c>
      <c r="AE851" t="s">
        <v>4</v>
      </c>
    </row>
    <row r="852" spans="1:31" x14ac:dyDescent="0.25">
      <c r="A852">
        <v>10565</v>
      </c>
      <c r="B852" t="s">
        <v>244</v>
      </c>
      <c r="C852">
        <v>8</v>
      </c>
      <c r="D852" s="1">
        <v>41801</v>
      </c>
      <c r="E852" s="1">
        <v>41829</v>
      </c>
      <c r="F852" s="1">
        <v>41808</v>
      </c>
      <c r="G852">
        <v>2</v>
      </c>
      <c r="H852">
        <v>7.15</v>
      </c>
      <c r="I852">
        <v>64</v>
      </c>
      <c r="J852" s="2">
        <v>33.25</v>
      </c>
      <c r="K852">
        <v>18</v>
      </c>
      <c r="L852">
        <v>0.1</v>
      </c>
      <c r="M852" s="3">
        <f>Table_orders[[#This Row],[order_details.unitPrice]]*Table_orders[[#This Row],[order_details.quantity]]</f>
        <v>598.5</v>
      </c>
      <c r="N852" t="s">
        <v>572</v>
      </c>
      <c r="O852" t="s">
        <v>546</v>
      </c>
      <c r="P852" t="s">
        <v>547</v>
      </c>
      <c r="Q852">
        <v>33.25</v>
      </c>
      <c r="R852">
        <v>0</v>
      </c>
      <c r="S852">
        <v>5</v>
      </c>
      <c r="T852" t="s">
        <v>413</v>
      </c>
      <c r="U852" t="s">
        <v>116</v>
      </c>
      <c r="V852" t="s">
        <v>405</v>
      </c>
      <c r="W852" t="s">
        <v>168</v>
      </c>
      <c r="X852">
        <v>2</v>
      </c>
      <c r="Y852" t="s">
        <v>245</v>
      </c>
      <c r="Z852" t="s">
        <v>246</v>
      </c>
      <c r="AA852" t="s">
        <v>122</v>
      </c>
      <c r="AB852" t="s">
        <v>247</v>
      </c>
      <c r="AC852" t="s">
        <v>75</v>
      </c>
      <c r="AD852" t="s">
        <v>11</v>
      </c>
      <c r="AE852" t="s">
        <v>12</v>
      </c>
    </row>
    <row r="853" spans="1:31" x14ac:dyDescent="0.25">
      <c r="A853">
        <v>10566</v>
      </c>
      <c r="B853" t="s">
        <v>55</v>
      </c>
      <c r="C853">
        <v>9</v>
      </c>
      <c r="D853" s="1">
        <v>41802</v>
      </c>
      <c r="E853" s="1">
        <v>41830</v>
      </c>
      <c r="F853" s="1">
        <v>41808</v>
      </c>
      <c r="G853">
        <v>1</v>
      </c>
      <c r="H853">
        <v>88.4</v>
      </c>
      <c r="I853">
        <v>11</v>
      </c>
      <c r="J853" s="2">
        <v>21</v>
      </c>
      <c r="K853">
        <v>35</v>
      </c>
      <c r="L853">
        <v>0.15</v>
      </c>
      <c r="M853" s="3">
        <f>Table_orders[[#This Row],[order_details.unitPrice]]*Table_orders[[#This Row],[order_details.quantity]]</f>
        <v>735</v>
      </c>
      <c r="N853" t="s">
        <v>571</v>
      </c>
      <c r="O853" t="s">
        <v>443</v>
      </c>
      <c r="P853" t="s">
        <v>444</v>
      </c>
      <c r="Q853">
        <v>21</v>
      </c>
      <c r="R853">
        <v>0</v>
      </c>
      <c r="S853">
        <v>4</v>
      </c>
      <c r="T853" t="s">
        <v>414</v>
      </c>
      <c r="U853" t="s">
        <v>28</v>
      </c>
      <c r="V853" t="s">
        <v>43</v>
      </c>
      <c r="W853" t="s">
        <v>44</v>
      </c>
      <c r="X853">
        <v>5</v>
      </c>
      <c r="Y853" t="s">
        <v>56</v>
      </c>
      <c r="Z853" t="s">
        <v>57</v>
      </c>
      <c r="AA853" t="s">
        <v>58</v>
      </c>
      <c r="AB853" t="s">
        <v>59</v>
      </c>
      <c r="AC853" t="s">
        <v>60</v>
      </c>
      <c r="AD853" t="s">
        <v>9</v>
      </c>
      <c r="AE853" t="s">
        <v>10</v>
      </c>
    </row>
    <row r="854" spans="1:31" x14ac:dyDescent="0.25">
      <c r="A854">
        <v>10566</v>
      </c>
      <c r="B854" t="s">
        <v>55</v>
      </c>
      <c r="C854">
        <v>9</v>
      </c>
      <c r="D854" s="1">
        <v>41802</v>
      </c>
      <c r="E854" s="1">
        <v>41830</v>
      </c>
      <c r="F854" s="1">
        <v>41808</v>
      </c>
      <c r="G854">
        <v>1</v>
      </c>
      <c r="H854">
        <v>88.4</v>
      </c>
      <c r="I854">
        <v>18</v>
      </c>
      <c r="J854" s="2">
        <v>62.5</v>
      </c>
      <c r="K854">
        <v>18</v>
      </c>
      <c r="L854">
        <v>0.15</v>
      </c>
      <c r="M854" s="3">
        <f>Table_orders[[#This Row],[order_details.unitPrice]]*Table_orders[[#This Row],[order_details.quantity]]</f>
        <v>1125</v>
      </c>
      <c r="N854" t="s">
        <v>571</v>
      </c>
      <c r="O854" t="s">
        <v>457</v>
      </c>
      <c r="P854" t="s">
        <v>458</v>
      </c>
      <c r="Q854">
        <v>62.5</v>
      </c>
      <c r="R854">
        <v>0</v>
      </c>
      <c r="S854">
        <v>8</v>
      </c>
      <c r="T854" t="s">
        <v>414</v>
      </c>
      <c r="U854" t="s">
        <v>28</v>
      </c>
      <c r="V854" t="s">
        <v>43</v>
      </c>
      <c r="W854" t="s">
        <v>44</v>
      </c>
      <c r="X854">
        <v>5</v>
      </c>
      <c r="Y854" t="s">
        <v>56</v>
      </c>
      <c r="Z854" t="s">
        <v>57</v>
      </c>
      <c r="AA854" t="s">
        <v>58</v>
      </c>
      <c r="AB854" t="s">
        <v>59</v>
      </c>
      <c r="AC854" t="s">
        <v>60</v>
      </c>
      <c r="AD854" t="s">
        <v>17</v>
      </c>
      <c r="AE854" t="s">
        <v>18</v>
      </c>
    </row>
    <row r="855" spans="1:31" x14ac:dyDescent="0.25">
      <c r="A855">
        <v>10566</v>
      </c>
      <c r="B855" t="s">
        <v>55</v>
      </c>
      <c r="C855">
        <v>9</v>
      </c>
      <c r="D855" s="1">
        <v>41802</v>
      </c>
      <c r="E855" s="1">
        <v>41830</v>
      </c>
      <c r="F855" s="1">
        <v>41808</v>
      </c>
      <c r="G855">
        <v>1</v>
      </c>
      <c r="H855">
        <v>88.4</v>
      </c>
      <c r="I855">
        <v>76</v>
      </c>
      <c r="J855" s="2">
        <v>18</v>
      </c>
      <c r="K855">
        <v>10</v>
      </c>
      <c r="L855">
        <v>0</v>
      </c>
      <c r="M855" s="3">
        <f>Table_orders[[#This Row],[order_details.unitPrice]]*Table_orders[[#This Row],[order_details.quantity]]</f>
        <v>180</v>
      </c>
      <c r="N855" t="s">
        <v>571</v>
      </c>
      <c r="O855" t="s">
        <v>566</v>
      </c>
      <c r="P855" t="s">
        <v>567</v>
      </c>
      <c r="Q855">
        <v>18</v>
      </c>
      <c r="R855">
        <v>0</v>
      </c>
      <c r="S855">
        <v>1</v>
      </c>
      <c r="T855" t="s">
        <v>414</v>
      </c>
      <c r="U855" t="s">
        <v>28</v>
      </c>
      <c r="V855" t="s">
        <v>43</v>
      </c>
      <c r="W855" t="s">
        <v>44</v>
      </c>
      <c r="X855">
        <v>5</v>
      </c>
      <c r="Y855" t="s">
        <v>56</v>
      </c>
      <c r="Z855" t="s">
        <v>57</v>
      </c>
      <c r="AA855" t="s">
        <v>58</v>
      </c>
      <c r="AB855" t="s">
        <v>59</v>
      </c>
      <c r="AC855" t="s">
        <v>60</v>
      </c>
      <c r="AD855" t="s">
        <v>3</v>
      </c>
      <c r="AE855" t="s">
        <v>4</v>
      </c>
    </row>
    <row r="856" spans="1:31" x14ac:dyDescent="0.25">
      <c r="A856">
        <v>10567</v>
      </c>
      <c r="B856" t="s">
        <v>186</v>
      </c>
      <c r="C856">
        <v>1</v>
      </c>
      <c r="D856" s="1">
        <v>41802</v>
      </c>
      <c r="E856" s="1">
        <v>41830</v>
      </c>
      <c r="F856" s="1">
        <v>41807</v>
      </c>
      <c r="G856">
        <v>1</v>
      </c>
      <c r="H856">
        <v>33.97</v>
      </c>
      <c r="I856">
        <v>31</v>
      </c>
      <c r="J856" s="2">
        <v>12.5</v>
      </c>
      <c r="K856">
        <v>60</v>
      </c>
      <c r="L856">
        <v>0.2</v>
      </c>
      <c r="M856" s="3">
        <f>Table_orders[[#This Row],[order_details.unitPrice]]*Table_orders[[#This Row],[order_details.quantity]]</f>
        <v>750</v>
      </c>
      <c r="N856" t="s">
        <v>571</v>
      </c>
      <c r="O856" t="s">
        <v>483</v>
      </c>
      <c r="P856" t="s">
        <v>484</v>
      </c>
      <c r="Q856">
        <v>12.5</v>
      </c>
      <c r="R856">
        <v>0</v>
      </c>
      <c r="S856">
        <v>4</v>
      </c>
      <c r="T856" t="s">
        <v>404</v>
      </c>
      <c r="U856" t="s">
        <v>28</v>
      </c>
      <c r="V856" t="s">
        <v>405</v>
      </c>
      <c r="W856" t="s">
        <v>168</v>
      </c>
      <c r="X856">
        <v>8</v>
      </c>
      <c r="Y856" t="s">
        <v>187</v>
      </c>
      <c r="Z856" t="s">
        <v>188</v>
      </c>
      <c r="AA856" t="s">
        <v>96</v>
      </c>
      <c r="AB856" t="s">
        <v>189</v>
      </c>
      <c r="AC856" t="s">
        <v>190</v>
      </c>
      <c r="AD856" t="s">
        <v>9</v>
      </c>
      <c r="AE856" t="s">
        <v>10</v>
      </c>
    </row>
    <row r="857" spans="1:31" x14ac:dyDescent="0.25">
      <c r="A857">
        <v>10567</v>
      </c>
      <c r="B857" t="s">
        <v>186</v>
      </c>
      <c r="C857">
        <v>1</v>
      </c>
      <c r="D857" s="1">
        <v>41802</v>
      </c>
      <c r="E857" s="1">
        <v>41830</v>
      </c>
      <c r="F857" s="1">
        <v>41807</v>
      </c>
      <c r="G857">
        <v>1</v>
      </c>
      <c r="H857">
        <v>33.97</v>
      </c>
      <c r="I857">
        <v>51</v>
      </c>
      <c r="J857" s="2">
        <v>53</v>
      </c>
      <c r="K857">
        <v>3</v>
      </c>
      <c r="L857">
        <v>0</v>
      </c>
      <c r="M857" s="3">
        <f>Table_orders[[#This Row],[order_details.unitPrice]]*Table_orders[[#This Row],[order_details.quantity]]</f>
        <v>159</v>
      </c>
      <c r="N857" t="s">
        <v>571</v>
      </c>
      <c r="O857" t="s">
        <v>521</v>
      </c>
      <c r="P857" t="s">
        <v>522</v>
      </c>
      <c r="Q857">
        <v>53</v>
      </c>
      <c r="R857">
        <v>0</v>
      </c>
      <c r="S857">
        <v>7</v>
      </c>
      <c r="T857" t="s">
        <v>404</v>
      </c>
      <c r="U857" t="s">
        <v>28</v>
      </c>
      <c r="V857" t="s">
        <v>405</v>
      </c>
      <c r="W857" t="s">
        <v>168</v>
      </c>
      <c r="X857">
        <v>8</v>
      </c>
      <c r="Y857" t="s">
        <v>187</v>
      </c>
      <c r="Z857" t="s">
        <v>188</v>
      </c>
      <c r="AA857" t="s">
        <v>96</v>
      </c>
      <c r="AB857" t="s">
        <v>189</v>
      </c>
      <c r="AC857" t="s">
        <v>190</v>
      </c>
      <c r="AD857" t="s">
        <v>15</v>
      </c>
      <c r="AE857" t="s">
        <v>16</v>
      </c>
    </row>
    <row r="858" spans="1:31" x14ac:dyDescent="0.25">
      <c r="A858">
        <v>10567</v>
      </c>
      <c r="B858" t="s">
        <v>186</v>
      </c>
      <c r="C858">
        <v>1</v>
      </c>
      <c r="D858" s="1">
        <v>41802</v>
      </c>
      <c r="E858" s="1">
        <v>41830</v>
      </c>
      <c r="F858" s="1">
        <v>41807</v>
      </c>
      <c r="G858">
        <v>1</v>
      </c>
      <c r="H858">
        <v>33.97</v>
      </c>
      <c r="I858">
        <v>59</v>
      </c>
      <c r="J858" s="2">
        <v>55</v>
      </c>
      <c r="K858">
        <v>40</v>
      </c>
      <c r="L858">
        <v>0.2</v>
      </c>
      <c r="M858" s="3">
        <f>Table_orders[[#This Row],[order_details.unitPrice]]*Table_orders[[#This Row],[order_details.quantity]]</f>
        <v>2200</v>
      </c>
      <c r="N858" t="s">
        <v>571</v>
      </c>
      <c r="O858" t="s">
        <v>536</v>
      </c>
      <c r="P858" t="s">
        <v>537</v>
      </c>
      <c r="Q858">
        <v>55</v>
      </c>
      <c r="R858">
        <v>0</v>
      </c>
      <c r="S858">
        <v>4</v>
      </c>
      <c r="T858" t="s">
        <v>404</v>
      </c>
      <c r="U858" t="s">
        <v>28</v>
      </c>
      <c r="V858" t="s">
        <v>405</v>
      </c>
      <c r="W858" t="s">
        <v>168</v>
      </c>
      <c r="X858">
        <v>8</v>
      </c>
      <c r="Y858" t="s">
        <v>187</v>
      </c>
      <c r="Z858" t="s">
        <v>188</v>
      </c>
      <c r="AA858" t="s">
        <v>96</v>
      </c>
      <c r="AB858" t="s">
        <v>189</v>
      </c>
      <c r="AC858" t="s">
        <v>190</v>
      </c>
      <c r="AD858" t="s">
        <v>9</v>
      </c>
      <c r="AE858" t="s">
        <v>10</v>
      </c>
    </row>
    <row r="859" spans="1:31" x14ac:dyDescent="0.25">
      <c r="A859">
        <v>10568</v>
      </c>
      <c r="B859" t="s">
        <v>152</v>
      </c>
      <c r="C859">
        <v>3</v>
      </c>
      <c r="D859" s="1">
        <v>41803</v>
      </c>
      <c r="E859" s="1">
        <v>41831</v>
      </c>
      <c r="F859" s="1">
        <v>41829</v>
      </c>
      <c r="G859">
        <v>3</v>
      </c>
      <c r="H859">
        <v>6.54</v>
      </c>
      <c r="I859">
        <v>10</v>
      </c>
      <c r="J859" s="2">
        <v>31</v>
      </c>
      <c r="K859">
        <v>5</v>
      </c>
      <c r="L859">
        <v>0</v>
      </c>
      <c r="M859" s="3">
        <f>Table_orders[[#This Row],[order_details.unitPrice]]*Table_orders[[#This Row],[order_details.quantity]]</f>
        <v>155</v>
      </c>
      <c r="N859" t="s">
        <v>573</v>
      </c>
      <c r="O859" t="s">
        <v>441</v>
      </c>
      <c r="P859" t="s">
        <v>442</v>
      </c>
      <c r="Q859">
        <v>31</v>
      </c>
      <c r="R859">
        <v>0</v>
      </c>
      <c r="S859">
        <v>8</v>
      </c>
      <c r="T859" t="s">
        <v>408</v>
      </c>
      <c r="U859" t="s">
        <v>28</v>
      </c>
      <c r="V859" t="s">
        <v>405</v>
      </c>
      <c r="W859" t="s">
        <v>168</v>
      </c>
      <c r="X859">
        <v>8</v>
      </c>
      <c r="Y859" t="s">
        <v>153</v>
      </c>
      <c r="Z859" t="s">
        <v>154</v>
      </c>
      <c r="AA859" t="s">
        <v>58</v>
      </c>
      <c r="AB859" t="s">
        <v>155</v>
      </c>
      <c r="AC859" t="s">
        <v>65</v>
      </c>
      <c r="AD859" t="s">
        <v>17</v>
      </c>
      <c r="AE859" t="s">
        <v>18</v>
      </c>
    </row>
    <row r="860" spans="1:31" x14ac:dyDescent="0.25">
      <c r="A860">
        <v>10569</v>
      </c>
      <c r="B860" t="s">
        <v>293</v>
      </c>
      <c r="C860">
        <v>5</v>
      </c>
      <c r="D860" s="1">
        <v>41806</v>
      </c>
      <c r="E860" s="1">
        <v>41834</v>
      </c>
      <c r="F860" s="1">
        <v>41831</v>
      </c>
      <c r="G860">
        <v>1</v>
      </c>
      <c r="H860">
        <v>58.98</v>
      </c>
      <c r="I860">
        <v>31</v>
      </c>
      <c r="J860" s="2">
        <v>12.5</v>
      </c>
      <c r="K860">
        <v>35</v>
      </c>
      <c r="L860">
        <v>0.2</v>
      </c>
      <c r="M860" s="3">
        <f>Table_orders[[#This Row],[order_details.unitPrice]]*Table_orders[[#This Row],[order_details.quantity]]</f>
        <v>437.5</v>
      </c>
      <c r="N860" t="s">
        <v>571</v>
      </c>
      <c r="O860" t="s">
        <v>483</v>
      </c>
      <c r="P860" t="s">
        <v>484</v>
      </c>
      <c r="Q860">
        <v>12.5</v>
      </c>
      <c r="R860">
        <v>0</v>
      </c>
      <c r="S860">
        <v>4</v>
      </c>
      <c r="T860" t="s">
        <v>410</v>
      </c>
      <c r="U860" t="s">
        <v>116</v>
      </c>
      <c r="V860" t="s">
        <v>43</v>
      </c>
      <c r="W860" t="s">
        <v>44</v>
      </c>
      <c r="X860">
        <v>2</v>
      </c>
      <c r="Y860" t="s">
        <v>294</v>
      </c>
      <c r="Z860" t="s">
        <v>295</v>
      </c>
      <c r="AA860" t="s">
        <v>296</v>
      </c>
      <c r="AB860" t="s">
        <v>297</v>
      </c>
      <c r="AC860" t="s">
        <v>168</v>
      </c>
      <c r="AD860" t="s">
        <v>9</v>
      </c>
      <c r="AE860" t="s">
        <v>10</v>
      </c>
    </row>
    <row r="861" spans="1:31" x14ac:dyDescent="0.25">
      <c r="A861">
        <v>10569</v>
      </c>
      <c r="B861" t="s">
        <v>293</v>
      </c>
      <c r="C861">
        <v>5</v>
      </c>
      <c r="D861" s="1">
        <v>41806</v>
      </c>
      <c r="E861" s="1">
        <v>41834</v>
      </c>
      <c r="F861" s="1">
        <v>41831</v>
      </c>
      <c r="G861">
        <v>1</v>
      </c>
      <c r="H861">
        <v>58.98</v>
      </c>
      <c r="I861">
        <v>76</v>
      </c>
      <c r="J861" s="2">
        <v>18</v>
      </c>
      <c r="K861">
        <v>30</v>
      </c>
      <c r="L861">
        <v>0</v>
      </c>
      <c r="M861" s="3">
        <f>Table_orders[[#This Row],[order_details.unitPrice]]*Table_orders[[#This Row],[order_details.quantity]]</f>
        <v>540</v>
      </c>
      <c r="N861" t="s">
        <v>571</v>
      </c>
      <c r="O861" t="s">
        <v>566</v>
      </c>
      <c r="P861" t="s">
        <v>567</v>
      </c>
      <c r="Q861">
        <v>18</v>
      </c>
      <c r="R861">
        <v>0</v>
      </c>
      <c r="S861">
        <v>1</v>
      </c>
      <c r="T861" t="s">
        <v>410</v>
      </c>
      <c r="U861" t="s">
        <v>116</v>
      </c>
      <c r="V861" t="s">
        <v>43</v>
      </c>
      <c r="W861" t="s">
        <v>44</v>
      </c>
      <c r="X861">
        <v>2</v>
      </c>
      <c r="Y861" t="s">
        <v>294</v>
      </c>
      <c r="Z861" t="s">
        <v>295</v>
      </c>
      <c r="AA861" t="s">
        <v>296</v>
      </c>
      <c r="AB861" t="s">
        <v>297</v>
      </c>
      <c r="AC861" t="s">
        <v>168</v>
      </c>
      <c r="AD861" t="s">
        <v>3</v>
      </c>
      <c r="AE861" t="s">
        <v>4</v>
      </c>
    </row>
    <row r="862" spans="1:31" x14ac:dyDescent="0.25">
      <c r="A862">
        <v>10570</v>
      </c>
      <c r="B862" t="s">
        <v>244</v>
      </c>
      <c r="C862">
        <v>3</v>
      </c>
      <c r="D862" s="1">
        <v>41807</v>
      </c>
      <c r="E862" s="1">
        <v>41835</v>
      </c>
      <c r="F862" s="1">
        <v>41809</v>
      </c>
      <c r="G862">
        <v>3</v>
      </c>
      <c r="H862">
        <v>188.99</v>
      </c>
      <c r="I862">
        <v>11</v>
      </c>
      <c r="J862" s="2">
        <v>21</v>
      </c>
      <c r="K862">
        <v>15</v>
      </c>
      <c r="L862">
        <v>0.05</v>
      </c>
      <c r="M862" s="3">
        <f>Table_orders[[#This Row],[order_details.unitPrice]]*Table_orders[[#This Row],[order_details.quantity]]</f>
        <v>315</v>
      </c>
      <c r="N862" t="s">
        <v>573</v>
      </c>
      <c r="O862" t="s">
        <v>443</v>
      </c>
      <c r="P862" t="s">
        <v>444</v>
      </c>
      <c r="Q862">
        <v>21</v>
      </c>
      <c r="R862">
        <v>0</v>
      </c>
      <c r="S862">
        <v>4</v>
      </c>
      <c r="T862" t="s">
        <v>408</v>
      </c>
      <c r="U862" t="s">
        <v>28</v>
      </c>
      <c r="V862" t="s">
        <v>405</v>
      </c>
      <c r="W862" t="s">
        <v>168</v>
      </c>
      <c r="X862">
        <v>8</v>
      </c>
      <c r="Y862" t="s">
        <v>245</v>
      </c>
      <c r="Z862" t="s">
        <v>246</v>
      </c>
      <c r="AA862" t="s">
        <v>122</v>
      </c>
      <c r="AB862" t="s">
        <v>247</v>
      </c>
      <c r="AC862" t="s">
        <v>75</v>
      </c>
      <c r="AD862" t="s">
        <v>9</v>
      </c>
      <c r="AE862" t="s">
        <v>10</v>
      </c>
    </row>
    <row r="863" spans="1:31" x14ac:dyDescent="0.25">
      <c r="A863">
        <v>10570</v>
      </c>
      <c r="B863" t="s">
        <v>244</v>
      </c>
      <c r="C863">
        <v>3</v>
      </c>
      <c r="D863" s="1">
        <v>41807</v>
      </c>
      <c r="E863" s="1">
        <v>41835</v>
      </c>
      <c r="F863" s="1">
        <v>41809</v>
      </c>
      <c r="G863">
        <v>3</v>
      </c>
      <c r="H863">
        <v>188.99</v>
      </c>
      <c r="I863">
        <v>56</v>
      </c>
      <c r="J863" s="2">
        <v>38</v>
      </c>
      <c r="K863">
        <v>60</v>
      </c>
      <c r="L863">
        <v>0.05</v>
      </c>
      <c r="M863" s="3">
        <f>Table_orders[[#This Row],[order_details.unitPrice]]*Table_orders[[#This Row],[order_details.quantity]]</f>
        <v>2280</v>
      </c>
      <c r="N863" t="s">
        <v>573</v>
      </c>
      <c r="O863" t="s">
        <v>531</v>
      </c>
      <c r="P863" t="s">
        <v>532</v>
      </c>
      <c r="Q863">
        <v>38</v>
      </c>
      <c r="R863">
        <v>0</v>
      </c>
      <c r="S863">
        <v>5</v>
      </c>
      <c r="T863" t="s">
        <v>408</v>
      </c>
      <c r="U863" t="s">
        <v>28</v>
      </c>
      <c r="V863" t="s">
        <v>405</v>
      </c>
      <c r="W863" t="s">
        <v>168</v>
      </c>
      <c r="X863">
        <v>8</v>
      </c>
      <c r="Y863" t="s">
        <v>245</v>
      </c>
      <c r="Z863" t="s">
        <v>246</v>
      </c>
      <c r="AA863" t="s">
        <v>122</v>
      </c>
      <c r="AB863" t="s">
        <v>247</v>
      </c>
      <c r="AC863" t="s">
        <v>75</v>
      </c>
      <c r="AD863" t="s">
        <v>11</v>
      </c>
      <c r="AE863" t="s">
        <v>12</v>
      </c>
    </row>
    <row r="864" spans="1:31" x14ac:dyDescent="0.25">
      <c r="A864">
        <v>10571</v>
      </c>
      <c r="B864" t="s">
        <v>113</v>
      </c>
      <c r="C864">
        <v>8</v>
      </c>
      <c r="D864" s="1">
        <v>41807</v>
      </c>
      <c r="E864" s="1">
        <v>41849</v>
      </c>
      <c r="F864" s="1">
        <v>41824</v>
      </c>
      <c r="G864">
        <v>3</v>
      </c>
      <c r="H864">
        <v>26.06</v>
      </c>
      <c r="I864">
        <v>14</v>
      </c>
      <c r="J864" s="2">
        <v>23.25</v>
      </c>
      <c r="K864">
        <v>11</v>
      </c>
      <c r="L864">
        <v>0.15</v>
      </c>
      <c r="M864" s="3">
        <f>Table_orders[[#This Row],[order_details.unitPrice]]*Table_orders[[#This Row],[order_details.quantity]]</f>
        <v>255.75</v>
      </c>
      <c r="N864" t="s">
        <v>573</v>
      </c>
      <c r="O864" t="s">
        <v>449</v>
      </c>
      <c r="P864" t="s">
        <v>450</v>
      </c>
      <c r="Q864">
        <v>23.25</v>
      </c>
      <c r="R864">
        <v>0</v>
      </c>
      <c r="S864">
        <v>7</v>
      </c>
      <c r="T864" t="s">
        <v>413</v>
      </c>
      <c r="U864" t="s">
        <v>116</v>
      </c>
      <c r="V864" t="s">
        <v>405</v>
      </c>
      <c r="W864" t="s">
        <v>168</v>
      </c>
      <c r="X864">
        <v>2</v>
      </c>
      <c r="Y864" t="s">
        <v>114</v>
      </c>
      <c r="Z864" t="s">
        <v>115</v>
      </c>
      <c r="AA864" t="s">
        <v>116</v>
      </c>
      <c r="AB864" t="s">
        <v>117</v>
      </c>
      <c r="AC864" t="s">
        <v>118</v>
      </c>
      <c r="AD864" t="s">
        <v>15</v>
      </c>
      <c r="AE864" t="s">
        <v>16</v>
      </c>
    </row>
    <row r="865" spans="1:31" x14ac:dyDescent="0.25">
      <c r="A865">
        <v>10571</v>
      </c>
      <c r="B865" t="s">
        <v>113</v>
      </c>
      <c r="C865">
        <v>8</v>
      </c>
      <c r="D865" s="1">
        <v>41807</v>
      </c>
      <c r="E865" s="1">
        <v>41849</v>
      </c>
      <c r="F865" s="1">
        <v>41824</v>
      </c>
      <c r="G865">
        <v>3</v>
      </c>
      <c r="H865">
        <v>26.06</v>
      </c>
      <c r="I865">
        <v>42</v>
      </c>
      <c r="J865" s="2">
        <v>14</v>
      </c>
      <c r="K865">
        <v>28</v>
      </c>
      <c r="L865">
        <v>0.15</v>
      </c>
      <c r="M865" s="3">
        <f>Table_orders[[#This Row],[order_details.unitPrice]]*Table_orders[[#This Row],[order_details.quantity]]</f>
        <v>392</v>
      </c>
      <c r="N865" t="s">
        <v>573</v>
      </c>
      <c r="O865" t="s">
        <v>503</v>
      </c>
      <c r="P865" t="s">
        <v>504</v>
      </c>
      <c r="Q865">
        <v>14</v>
      </c>
      <c r="R865">
        <v>1</v>
      </c>
      <c r="S865">
        <v>5</v>
      </c>
      <c r="T865" t="s">
        <v>413</v>
      </c>
      <c r="U865" t="s">
        <v>116</v>
      </c>
      <c r="V865" t="s">
        <v>405</v>
      </c>
      <c r="W865" t="s">
        <v>168</v>
      </c>
      <c r="X865">
        <v>2</v>
      </c>
      <c r="Y865" t="s">
        <v>114</v>
      </c>
      <c r="Z865" t="s">
        <v>115</v>
      </c>
      <c r="AA865" t="s">
        <v>116</v>
      </c>
      <c r="AB865" t="s">
        <v>117</v>
      </c>
      <c r="AC865" t="s">
        <v>118</v>
      </c>
      <c r="AD865" t="s">
        <v>11</v>
      </c>
      <c r="AE865" t="s">
        <v>12</v>
      </c>
    </row>
    <row r="866" spans="1:31" x14ac:dyDescent="0.25">
      <c r="A866">
        <v>10572</v>
      </c>
      <c r="B866" t="s">
        <v>45</v>
      </c>
      <c r="C866">
        <v>3</v>
      </c>
      <c r="D866" s="1">
        <v>41808</v>
      </c>
      <c r="E866" s="1">
        <v>41836</v>
      </c>
      <c r="F866" s="1">
        <v>41815</v>
      </c>
      <c r="G866">
        <v>2</v>
      </c>
      <c r="H866">
        <v>116.43</v>
      </c>
      <c r="I866">
        <v>16</v>
      </c>
      <c r="J866" s="2">
        <v>17.45</v>
      </c>
      <c r="K866">
        <v>12</v>
      </c>
      <c r="L866">
        <v>0.1</v>
      </c>
      <c r="M866" s="3">
        <f>Table_orders[[#This Row],[order_details.unitPrice]]*Table_orders[[#This Row],[order_details.quantity]]</f>
        <v>209.39999999999998</v>
      </c>
      <c r="N866" t="s">
        <v>572</v>
      </c>
      <c r="O866" t="s">
        <v>453</v>
      </c>
      <c r="P866" t="s">
        <v>454</v>
      </c>
      <c r="Q866">
        <v>17.45</v>
      </c>
      <c r="R866">
        <v>0</v>
      </c>
      <c r="S866">
        <v>3</v>
      </c>
      <c r="T866" t="s">
        <v>408</v>
      </c>
      <c r="U866" t="s">
        <v>28</v>
      </c>
      <c r="V866" t="s">
        <v>405</v>
      </c>
      <c r="W866" t="s">
        <v>168</v>
      </c>
      <c r="X866">
        <v>8</v>
      </c>
      <c r="Y866" t="s">
        <v>46</v>
      </c>
      <c r="Z866" t="s">
        <v>47</v>
      </c>
      <c r="AA866" t="s">
        <v>48</v>
      </c>
      <c r="AB866" t="s">
        <v>49</v>
      </c>
      <c r="AC866" t="s">
        <v>50</v>
      </c>
      <c r="AD866" t="s">
        <v>7</v>
      </c>
      <c r="AE866" t="s">
        <v>8</v>
      </c>
    </row>
    <row r="867" spans="1:31" x14ac:dyDescent="0.25">
      <c r="A867">
        <v>10572</v>
      </c>
      <c r="B867" t="s">
        <v>45</v>
      </c>
      <c r="C867">
        <v>3</v>
      </c>
      <c r="D867" s="1">
        <v>41808</v>
      </c>
      <c r="E867" s="1">
        <v>41836</v>
      </c>
      <c r="F867" s="1">
        <v>41815</v>
      </c>
      <c r="G867">
        <v>2</v>
      </c>
      <c r="H867">
        <v>116.43</v>
      </c>
      <c r="I867">
        <v>32</v>
      </c>
      <c r="J867" s="2">
        <v>32</v>
      </c>
      <c r="K867">
        <v>10</v>
      </c>
      <c r="L867">
        <v>0.1</v>
      </c>
      <c r="M867" s="3">
        <f>Table_orders[[#This Row],[order_details.unitPrice]]*Table_orders[[#This Row],[order_details.quantity]]</f>
        <v>320</v>
      </c>
      <c r="N867" t="s">
        <v>572</v>
      </c>
      <c r="O867" t="s">
        <v>485</v>
      </c>
      <c r="P867" t="s">
        <v>486</v>
      </c>
      <c r="Q867">
        <v>32</v>
      </c>
      <c r="R867">
        <v>0</v>
      </c>
      <c r="S867">
        <v>4</v>
      </c>
      <c r="T867" t="s">
        <v>408</v>
      </c>
      <c r="U867" t="s">
        <v>28</v>
      </c>
      <c r="V867" t="s">
        <v>405</v>
      </c>
      <c r="W867" t="s">
        <v>168</v>
      </c>
      <c r="X867">
        <v>8</v>
      </c>
      <c r="Y867" t="s">
        <v>46</v>
      </c>
      <c r="Z867" t="s">
        <v>47</v>
      </c>
      <c r="AA867" t="s">
        <v>48</v>
      </c>
      <c r="AB867" t="s">
        <v>49</v>
      </c>
      <c r="AC867" t="s">
        <v>50</v>
      </c>
      <c r="AD867" t="s">
        <v>9</v>
      </c>
      <c r="AE867" t="s">
        <v>10</v>
      </c>
    </row>
    <row r="868" spans="1:31" x14ac:dyDescent="0.25">
      <c r="A868">
        <v>10572</v>
      </c>
      <c r="B868" t="s">
        <v>45</v>
      </c>
      <c r="C868">
        <v>3</v>
      </c>
      <c r="D868" s="1">
        <v>41808</v>
      </c>
      <c r="E868" s="1">
        <v>41836</v>
      </c>
      <c r="F868" s="1">
        <v>41815</v>
      </c>
      <c r="G868">
        <v>2</v>
      </c>
      <c r="H868">
        <v>116.43</v>
      </c>
      <c r="I868">
        <v>40</v>
      </c>
      <c r="J868" s="2">
        <v>18.399999999999999</v>
      </c>
      <c r="K868">
        <v>50</v>
      </c>
      <c r="L868">
        <v>0</v>
      </c>
      <c r="M868" s="3">
        <f>Table_orders[[#This Row],[order_details.unitPrice]]*Table_orders[[#This Row],[order_details.quantity]]</f>
        <v>919.99999999999989</v>
      </c>
      <c r="N868" t="s">
        <v>572</v>
      </c>
      <c r="O868" t="s">
        <v>499</v>
      </c>
      <c r="P868" t="s">
        <v>500</v>
      </c>
      <c r="Q868">
        <v>18.399999999999999</v>
      </c>
      <c r="R868">
        <v>0</v>
      </c>
      <c r="S868">
        <v>8</v>
      </c>
      <c r="T868" t="s">
        <v>408</v>
      </c>
      <c r="U868" t="s">
        <v>28</v>
      </c>
      <c r="V868" t="s">
        <v>405</v>
      </c>
      <c r="W868" t="s">
        <v>168</v>
      </c>
      <c r="X868">
        <v>8</v>
      </c>
      <c r="Y868" t="s">
        <v>46</v>
      </c>
      <c r="Z868" t="s">
        <v>47</v>
      </c>
      <c r="AA868" t="s">
        <v>48</v>
      </c>
      <c r="AB868" t="s">
        <v>49</v>
      </c>
      <c r="AC868" t="s">
        <v>50</v>
      </c>
      <c r="AD868" t="s">
        <v>17</v>
      </c>
      <c r="AE868" t="s">
        <v>18</v>
      </c>
    </row>
    <row r="869" spans="1:31" x14ac:dyDescent="0.25">
      <c r="A869">
        <v>10572</v>
      </c>
      <c r="B869" t="s">
        <v>45</v>
      </c>
      <c r="C869">
        <v>3</v>
      </c>
      <c r="D869" s="1">
        <v>41808</v>
      </c>
      <c r="E869" s="1">
        <v>41836</v>
      </c>
      <c r="F869" s="1">
        <v>41815</v>
      </c>
      <c r="G869">
        <v>2</v>
      </c>
      <c r="H869">
        <v>116.43</v>
      </c>
      <c r="I869">
        <v>75</v>
      </c>
      <c r="J869" s="2">
        <v>7.75</v>
      </c>
      <c r="K869">
        <v>15</v>
      </c>
      <c r="L869">
        <v>0.1</v>
      </c>
      <c r="M869" s="3">
        <f>Table_orders[[#This Row],[order_details.unitPrice]]*Table_orders[[#This Row],[order_details.quantity]]</f>
        <v>116.25</v>
      </c>
      <c r="N869" t="s">
        <v>572</v>
      </c>
      <c r="O869" t="s">
        <v>564</v>
      </c>
      <c r="P869" t="s">
        <v>565</v>
      </c>
      <c r="Q869">
        <v>7.75</v>
      </c>
      <c r="R869">
        <v>0</v>
      </c>
      <c r="S869">
        <v>1</v>
      </c>
      <c r="T869" t="s">
        <v>408</v>
      </c>
      <c r="U869" t="s">
        <v>28</v>
      </c>
      <c r="V869" t="s">
        <v>405</v>
      </c>
      <c r="W869" t="s">
        <v>168</v>
      </c>
      <c r="X869">
        <v>8</v>
      </c>
      <c r="Y869" t="s">
        <v>46</v>
      </c>
      <c r="Z869" t="s">
        <v>47</v>
      </c>
      <c r="AA869" t="s">
        <v>48</v>
      </c>
      <c r="AB869" t="s">
        <v>49</v>
      </c>
      <c r="AC869" t="s">
        <v>50</v>
      </c>
      <c r="AD869" t="s">
        <v>3</v>
      </c>
      <c r="AE869" t="s">
        <v>4</v>
      </c>
    </row>
    <row r="870" spans="1:31" x14ac:dyDescent="0.25">
      <c r="A870">
        <v>10573</v>
      </c>
      <c r="B870" t="s">
        <v>37</v>
      </c>
      <c r="C870">
        <v>7</v>
      </c>
      <c r="D870" s="1">
        <v>41809</v>
      </c>
      <c r="E870" s="1">
        <v>41837</v>
      </c>
      <c r="F870" s="1">
        <v>41810</v>
      </c>
      <c r="G870">
        <v>3</v>
      </c>
      <c r="H870">
        <v>84.84</v>
      </c>
      <c r="I870">
        <v>17</v>
      </c>
      <c r="J870" s="2">
        <v>39</v>
      </c>
      <c r="K870">
        <v>18</v>
      </c>
      <c r="L870">
        <v>0</v>
      </c>
      <c r="M870" s="3">
        <f>Table_orders[[#This Row],[order_details.unitPrice]]*Table_orders[[#This Row],[order_details.quantity]]</f>
        <v>702</v>
      </c>
      <c r="N870" t="s">
        <v>573</v>
      </c>
      <c r="O870" t="s">
        <v>455</v>
      </c>
      <c r="P870" t="s">
        <v>456</v>
      </c>
      <c r="Q870">
        <v>39</v>
      </c>
      <c r="R870">
        <v>1</v>
      </c>
      <c r="S870">
        <v>6</v>
      </c>
      <c r="T870" t="s">
        <v>412</v>
      </c>
      <c r="U870" t="s">
        <v>28</v>
      </c>
      <c r="V870" t="s">
        <v>43</v>
      </c>
      <c r="W870" t="s">
        <v>44</v>
      </c>
      <c r="X870">
        <v>5</v>
      </c>
      <c r="Y870" t="s">
        <v>38</v>
      </c>
      <c r="Z870" t="s">
        <v>39</v>
      </c>
      <c r="AA870" t="s">
        <v>34</v>
      </c>
      <c r="AB870" t="s">
        <v>35</v>
      </c>
      <c r="AC870" t="s">
        <v>36</v>
      </c>
      <c r="AD870" t="s">
        <v>13</v>
      </c>
      <c r="AE870" t="s">
        <v>14</v>
      </c>
    </row>
    <row r="871" spans="1:31" x14ac:dyDescent="0.25">
      <c r="A871">
        <v>10573</v>
      </c>
      <c r="B871" t="s">
        <v>37</v>
      </c>
      <c r="C871">
        <v>7</v>
      </c>
      <c r="D871" s="1">
        <v>41809</v>
      </c>
      <c r="E871" s="1">
        <v>41837</v>
      </c>
      <c r="F871" s="1">
        <v>41810</v>
      </c>
      <c r="G871">
        <v>3</v>
      </c>
      <c r="H871">
        <v>84.84</v>
      </c>
      <c r="I871">
        <v>34</v>
      </c>
      <c r="J871" s="2">
        <v>14</v>
      </c>
      <c r="K871">
        <v>40</v>
      </c>
      <c r="L871">
        <v>0</v>
      </c>
      <c r="M871" s="3">
        <f>Table_orders[[#This Row],[order_details.unitPrice]]*Table_orders[[#This Row],[order_details.quantity]]</f>
        <v>560</v>
      </c>
      <c r="N871" t="s">
        <v>573</v>
      </c>
      <c r="O871" t="s">
        <v>489</v>
      </c>
      <c r="P871" t="s">
        <v>426</v>
      </c>
      <c r="Q871">
        <v>14</v>
      </c>
      <c r="R871">
        <v>0</v>
      </c>
      <c r="S871">
        <v>1</v>
      </c>
      <c r="T871" t="s">
        <v>412</v>
      </c>
      <c r="U871" t="s">
        <v>28</v>
      </c>
      <c r="V871" t="s">
        <v>43</v>
      </c>
      <c r="W871" t="s">
        <v>44</v>
      </c>
      <c r="X871">
        <v>5</v>
      </c>
      <c r="Y871" t="s">
        <v>38</v>
      </c>
      <c r="Z871" t="s">
        <v>39</v>
      </c>
      <c r="AA871" t="s">
        <v>34</v>
      </c>
      <c r="AB871" t="s">
        <v>35</v>
      </c>
      <c r="AC871" t="s">
        <v>36</v>
      </c>
      <c r="AD871" t="s">
        <v>3</v>
      </c>
      <c r="AE871" t="s">
        <v>4</v>
      </c>
    </row>
    <row r="872" spans="1:31" x14ac:dyDescent="0.25">
      <c r="A872">
        <v>10573</v>
      </c>
      <c r="B872" t="s">
        <v>37</v>
      </c>
      <c r="C872">
        <v>7</v>
      </c>
      <c r="D872" s="1">
        <v>41809</v>
      </c>
      <c r="E872" s="1">
        <v>41837</v>
      </c>
      <c r="F872" s="1">
        <v>41810</v>
      </c>
      <c r="G872">
        <v>3</v>
      </c>
      <c r="H872">
        <v>84.84</v>
      </c>
      <c r="I872">
        <v>53</v>
      </c>
      <c r="J872" s="2">
        <v>32.799999999999997</v>
      </c>
      <c r="K872">
        <v>25</v>
      </c>
      <c r="L872">
        <v>0</v>
      </c>
      <c r="M872" s="3">
        <f>Table_orders[[#This Row],[order_details.unitPrice]]*Table_orders[[#This Row],[order_details.quantity]]</f>
        <v>819.99999999999989</v>
      </c>
      <c r="N872" t="s">
        <v>573</v>
      </c>
      <c r="O872" t="s">
        <v>525</v>
      </c>
      <c r="P872" t="s">
        <v>526</v>
      </c>
      <c r="Q872">
        <v>32.799999999999997</v>
      </c>
      <c r="R872">
        <v>1</v>
      </c>
      <c r="S872">
        <v>6</v>
      </c>
      <c r="T872" t="s">
        <v>412</v>
      </c>
      <c r="U872" t="s">
        <v>28</v>
      </c>
      <c r="V872" t="s">
        <v>43</v>
      </c>
      <c r="W872" t="s">
        <v>44</v>
      </c>
      <c r="X872">
        <v>5</v>
      </c>
      <c r="Y872" t="s">
        <v>38</v>
      </c>
      <c r="Z872" t="s">
        <v>39</v>
      </c>
      <c r="AA872" t="s">
        <v>34</v>
      </c>
      <c r="AB872" t="s">
        <v>35</v>
      </c>
      <c r="AC872" t="s">
        <v>36</v>
      </c>
      <c r="AD872" t="s">
        <v>13</v>
      </c>
      <c r="AE872" t="s">
        <v>14</v>
      </c>
    </row>
    <row r="873" spans="1:31" x14ac:dyDescent="0.25">
      <c r="A873">
        <v>10574</v>
      </c>
      <c r="B873" t="s">
        <v>357</v>
      </c>
      <c r="C873">
        <v>4</v>
      </c>
      <c r="D873" s="1">
        <v>41809</v>
      </c>
      <c r="E873" s="1">
        <v>41837</v>
      </c>
      <c r="F873" s="1">
        <v>41820</v>
      </c>
      <c r="G873">
        <v>2</v>
      </c>
      <c r="H873">
        <v>37.6</v>
      </c>
      <c r="I873">
        <v>33</v>
      </c>
      <c r="J873" s="2">
        <v>2.5</v>
      </c>
      <c r="K873">
        <v>14</v>
      </c>
      <c r="L873">
        <v>0</v>
      </c>
      <c r="M873" s="3">
        <f>Table_orders[[#This Row],[order_details.unitPrice]]*Table_orders[[#This Row],[order_details.quantity]]</f>
        <v>35</v>
      </c>
      <c r="N873" t="s">
        <v>572</v>
      </c>
      <c r="O873" t="s">
        <v>487</v>
      </c>
      <c r="P873" t="s">
        <v>488</v>
      </c>
      <c r="Q873">
        <v>2.5</v>
      </c>
      <c r="R873">
        <v>0</v>
      </c>
      <c r="S873">
        <v>4</v>
      </c>
      <c r="T873" t="s">
        <v>409</v>
      </c>
      <c r="U873" t="s">
        <v>28</v>
      </c>
      <c r="V873" t="s">
        <v>405</v>
      </c>
      <c r="W873" t="s">
        <v>168</v>
      </c>
      <c r="X873">
        <v>8</v>
      </c>
      <c r="Y873" t="s">
        <v>358</v>
      </c>
      <c r="Z873" t="s">
        <v>359</v>
      </c>
      <c r="AA873" t="s">
        <v>96</v>
      </c>
      <c r="AB873" t="s">
        <v>360</v>
      </c>
      <c r="AC873" t="s">
        <v>168</v>
      </c>
      <c r="AD873" t="s">
        <v>9</v>
      </c>
      <c r="AE873" t="s">
        <v>10</v>
      </c>
    </row>
    <row r="874" spans="1:31" x14ac:dyDescent="0.25">
      <c r="A874">
        <v>10574</v>
      </c>
      <c r="B874" t="s">
        <v>357</v>
      </c>
      <c r="C874">
        <v>4</v>
      </c>
      <c r="D874" s="1">
        <v>41809</v>
      </c>
      <c r="E874" s="1">
        <v>41837</v>
      </c>
      <c r="F874" s="1">
        <v>41820</v>
      </c>
      <c r="G874">
        <v>2</v>
      </c>
      <c r="H874">
        <v>37.6</v>
      </c>
      <c r="I874">
        <v>40</v>
      </c>
      <c r="J874" s="2">
        <v>18.399999999999999</v>
      </c>
      <c r="K874">
        <v>2</v>
      </c>
      <c r="L874">
        <v>0</v>
      </c>
      <c r="M874" s="3">
        <f>Table_orders[[#This Row],[order_details.unitPrice]]*Table_orders[[#This Row],[order_details.quantity]]</f>
        <v>36.799999999999997</v>
      </c>
      <c r="N874" t="s">
        <v>572</v>
      </c>
      <c r="O874" t="s">
        <v>499</v>
      </c>
      <c r="P874" t="s">
        <v>500</v>
      </c>
      <c r="Q874">
        <v>18.399999999999999</v>
      </c>
      <c r="R874">
        <v>0</v>
      </c>
      <c r="S874">
        <v>8</v>
      </c>
      <c r="T874" t="s">
        <v>409</v>
      </c>
      <c r="U874" t="s">
        <v>28</v>
      </c>
      <c r="V874" t="s">
        <v>405</v>
      </c>
      <c r="W874" t="s">
        <v>168</v>
      </c>
      <c r="X874">
        <v>8</v>
      </c>
      <c r="Y874" t="s">
        <v>358</v>
      </c>
      <c r="Z874" t="s">
        <v>359</v>
      </c>
      <c r="AA874" t="s">
        <v>96</v>
      </c>
      <c r="AB874" t="s">
        <v>360</v>
      </c>
      <c r="AC874" t="s">
        <v>168</v>
      </c>
      <c r="AD874" t="s">
        <v>17</v>
      </c>
      <c r="AE874" t="s">
        <v>18</v>
      </c>
    </row>
    <row r="875" spans="1:31" x14ac:dyDescent="0.25">
      <c r="A875">
        <v>10574</v>
      </c>
      <c r="B875" t="s">
        <v>357</v>
      </c>
      <c r="C875">
        <v>4</v>
      </c>
      <c r="D875" s="1">
        <v>41809</v>
      </c>
      <c r="E875" s="1">
        <v>41837</v>
      </c>
      <c r="F875" s="1">
        <v>41820</v>
      </c>
      <c r="G875">
        <v>2</v>
      </c>
      <c r="H875">
        <v>37.6</v>
      </c>
      <c r="I875">
        <v>62</v>
      </c>
      <c r="J875" s="2">
        <v>49.3</v>
      </c>
      <c r="K875">
        <v>10</v>
      </c>
      <c r="L875">
        <v>0</v>
      </c>
      <c r="M875" s="3">
        <f>Table_orders[[#This Row],[order_details.unitPrice]]*Table_orders[[#This Row],[order_details.quantity]]</f>
        <v>493</v>
      </c>
      <c r="N875" t="s">
        <v>572</v>
      </c>
      <c r="O875" t="s">
        <v>542</v>
      </c>
      <c r="P875" t="s">
        <v>543</v>
      </c>
      <c r="Q875">
        <v>49.3</v>
      </c>
      <c r="R875">
        <v>0</v>
      </c>
      <c r="S875">
        <v>3</v>
      </c>
      <c r="T875" t="s">
        <v>409</v>
      </c>
      <c r="U875" t="s">
        <v>28</v>
      </c>
      <c r="V875" t="s">
        <v>405</v>
      </c>
      <c r="W875" t="s">
        <v>168</v>
      </c>
      <c r="X875">
        <v>8</v>
      </c>
      <c r="Y875" t="s">
        <v>358</v>
      </c>
      <c r="Z875" t="s">
        <v>359</v>
      </c>
      <c r="AA875" t="s">
        <v>96</v>
      </c>
      <c r="AB875" t="s">
        <v>360</v>
      </c>
      <c r="AC875" t="s">
        <v>168</v>
      </c>
      <c r="AD875" t="s">
        <v>7</v>
      </c>
      <c r="AE875" t="s">
        <v>8</v>
      </c>
    </row>
    <row r="876" spans="1:31" x14ac:dyDescent="0.25">
      <c r="A876">
        <v>10574</v>
      </c>
      <c r="B876" t="s">
        <v>357</v>
      </c>
      <c r="C876">
        <v>4</v>
      </c>
      <c r="D876" s="1">
        <v>41809</v>
      </c>
      <c r="E876" s="1">
        <v>41837</v>
      </c>
      <c r="F876" s="1">
        <v>41820</v>
      </c>
      <c r="G876">
        <v>2</v>
      </c>
      <c r="H876">
        <v>37.6</v>
      </c>
      <c r="I876">
        <v>64</v>
      </c>
      <c r="J876" s="2">
        <v>33.25</v>
      </c>
      <c r="K876">
        <v>6</v>
      </c>
      <c r="L876">
        <v>0</v>
      </c>
      <c r="M876" s="3">
        <f>Table_orders[[#This Row],[order_details.unitPrice]]*Table_orders[[#This Row],[order_details.quantity]]</f>
        <v>199.5</v>
      </c>
      <c r="N876" t="s">
        <v>572</v>
      </c>
      <c r="O876" t="s">
        <v>546</v>
      </c>
      <c r="P876" t="s">
        <v>547</v>
      </c>
      <c r="Q876">
        <v>33.25</v>
      </c>
      <c r="R876">
        <v>0</v>
      </c>
      <c r="S876">
        <v>5</v>
      </c>
      <c r="T876" t="s">
        <v>409</v>
      </c>
      <c r="U876" t="s">
        <v>28</v>
      </c>
      <c r="V876" t="s">
        <v>405</v>
      </c>
      <c r="W876" t="s">
        <v>168</v>
      </c>
      <c r="X876">
        <v>8</v>
      </c>
      <c r="Y876" t="s">
        <v>358</v>
      </c>
      <c r="Z876" t="s">
        <v>359</v>
      </c>
      <c r="AA876" t="s">
        <v>96</v>
      </c>
      <c r="AB876" t="s">
        <v>360</v>
      </c>
      <c r="AC876" t="s">
        <v>168</v>
      </c>
      <c r="AD876" t="s">
        <v>11</v>
      </c>
      <c r="AE876" t="s">
        <v>12</v>
      </c>
    </row>
    <row r="877" spans="1:31" x14ac:dyDescent="0.25">
      <c r="A877">
        <v>10575</v>
      </c>
      <c r="B877" t="s">
        <v>248</v>
      </c>
      <c r="C877">
        <v>5</v>
      </c>
      <c r="D877" s="1">
        <v>41810</v>
      </c>
      <c r="E877" s="1">
        <v>41824</v>
      </c>
      <c r="F877" s="1">
        <v>41820</v>
      </c>
      <c r="G877">
        <v>1</v>
      </c>
      <c r="H877">
        <v>127.34</v>
      </c>
      <c r="I877">
        <v>59</v>
      </c>
      <c r="J877" s="2">
        <v>55</v>
      </c>
      <c r="K877">
        <v>12</v>
      </c>
      <c r="L877">
        <v>0</v>
      </c>
      <c r="M877" s="3">
        <f>Table_orders[[#This Row],[order_details.unitPrice]]*Table_orders[[#This Row],[order_details.quantity]]</f>
        <v>660</v>
      </c>
      <c r="N877" t="s">
        <v>571</v>
      </c>
      <c r="O877" t="s">
        <v>536</v>
      </c>
      <c r="P877" t="s">
        <v>537</v>
      </c>
      <c r="Q877">
        <v>55</v>
      </c>
      <c r="R877">
        <v>0</v>
      </c>
      <c r="S877">
        <v>4</v>
      </c>
      <c r="T877" t="s">
        <v>410</v>
      </c>
      <c r="U877" t="s">
        <v>116</v>
      </c>
      <c r="V877" t="s">
        <v>43</v>
      </c>
      <c r="W877" t="s">
        <v>44</v>
      </c>
      <c r="X877">
        <v>2</v>
      </c>
      <c r="Y877" t="s">
        <v>249</v>
      </c>
      <c r="Z877" t="s">
        <v>250</v>
      </c>
      <c r="AA877" t="s">
        <v>122</v>
      </c>
      <c r="AB877" t="s">
        <v>251</v>
      </c>
      <c r="AC877" t="s">
        <v>30</v>
      </c>
      <c r="AD877" t="s">
        <v>9</v>
      </c>
      <c r="AE877" t="s">
        <v>10</v>
      </c>
    </row>
    <row r="878" spans="1:31" x14ac:dyDescent="0.25">
      <c r="A878">
        <v>10575</v>
      </c>
      <c r="B878" t="s">
        <v>248</v>
      </c>
      <c r="C878">
        <v>5</v>
      </c>
      <c r="D878" s="1">
        <v>41810</v>
      </c>
      <c r="E878" s="1">
        <v>41824</v>
      </c>
      <c r="F878" s="1">
        <v>41820</v>
      </c>
      <c r="G878">
        <v>1</v>
      </c>
      <c r="H878">
        <v>127.34</v>
      </c>
      <c r="I878">
        <v>63</v>
      </c>
      <c r="J878" s="2">
        <v>43.9</v>
      </c>
      <c r="K878">
        <v>6</v>
      </c>
      <c r="L878">
        <v>0</v>
      </c>
      <c r="M878" s="3">
        <f>Table_orders[[#This Row],[order_details.unitPrice]]*Table_orders[[#This Row],[order_details.quantity]]</f>
        <v>263.39999999999998</v>
      </c>
      <c r="N878" t="s">
        <v>571</v>
      </c>
      <c r="O878" t="s">
        <v>544</v>
      </c>
      <c r="P878" t="s">
        <v>545</v>
      </c>
      <c r="Q878">
        <v>43.9</v>
      </c>
      <c r="R878">
        <v>0</v>
      </c>
      <c r="S878">
        <v>2</v>
      </c>
      <c r="T878" t="s">
        <v>410</v>
      </c>
      <c r="U878" t="s">
        <v>116</v>
      </c>
      <c r="V878" t="s">
        <v>43</v>
      </c>
      <c r="W878" t="s">
        <v>44</v>
      </c>
      <c r="X878">
        <v>2</v>
      </c>
      <c r="Y878" t="s">
        <v>249</v>
      </c>
      <c r="Z878" t="s">
        <v>250</v>
      </c>
      <c r="AA878" t="s">
        <v>122</v>
      </c>
      <c r="AB878" t="s">
        <v>251</v>
      </c>
      <c r="AC878" t="s">
        <v>30</v>
      </c>
      <c r="AD878" t="s">
        <v>5</v>
      </c>
      <c r="AE878" t="s">
        <v>6</v>
      </c>
    </row>
    <row r="879" spans="1:31" x14ac:dyDescent="0.25">
      <c r="A879">
        <v>10575</v>
      </c>
      <c r="B879" t="s">
        <v>248</v>
      </c>
      <c r="C879">
        <v>5</v>
      </c>
      <c r="D879" s="1">
        <v>41810</v>
      </c>
      <c r="E879" s="1">
        <v>41824</v>
      </c>
      <c r="F879" s="1">
        <v>41820</v>
      </c>
      <c r="G879">
        <v>1</v>
      </c>
      <c r="H879">
        <v>127.34</v>
      </c>
      <c r="I879">
        <v>72</v>
      </c>
      <c r="J879" s="2">
        <v>34.799999999999997</v>
      </c>
      <c r="K879">
        <v>30</v>
      </c>
      <c r="L879">
        <v>0</v>
      </c>
      <c r="M879" s="3">
        <f>Table_orders[[#This Row],[order_details.unitPrice]]*Table_orders[[#This Row],[order_details.quantity]]</f>
        <v>1044</v>
      </c>
      <c r="N879" t="s">
        <v>571</v>
      </c>
      <c r="O879" t="s">
        <v>560</v>
      </c>
      <c r="P879" t="s">
        <v>486</v>
      </c>
      <c r="Q879">
        <v>34.799999999999997</v>
      </c>
      <c r="R879">
        <v>0</v>
      </c>
      <c r="S879">
        <v>4</v>
      </c>
      <c r="T879" t="s">
        <v>410</v>
      </c>
      <c r="U879" t="s">
        <v>116</v>
      </c>
      <c r="V879" t="s">
        <v>43</v>
      </c>
      <c r="W879" t="s">
        <v>44</v>
      </c>
      <c r="X879">
        <v>2</v>
      </c>
      <c r="Y879" t="s">
        <v>249</v>
      </c>
      <c r="Z879" t="s">
        <v>250</v>
      </c>
      <c r="AA879" t="s">
        <v>122</v>
      </c>
      <c r="AB879" t="s">
        <v>251</v>
      </c>
      <c r="AC879" t="s">
        <v>30</v>
      </c>
      <c r="AD879" t="s">
        <v>9</v>
      </c>
      <c r="AE879" t="s">
        <v>10</v>
      </c>
    </row>
    <row r="880" spans="1:31" x14ac:dyDescent="0.25">
      <c r="A880">
        <v>10575</v>
      </c>
      <c r="B880" t="s">
        <v>248</v>
      </c>
      <c r="C880">
        <v>5</v>
      </c>
      <c r="D880" s="1">
        <v>41810</v>
      </c>
      <c r="E880" s="1">
        <v>41824</v>
      </c>
      <c r="F880" s="1">
        <v>41820</v>
      </c>
      <c r="G880">
        <v>1</v>
      </c>
      <c r="H880">
        <v>127.34</v>
      </c>
      <c r="I880">
        <v>76</v>
      </c>
      <c r="J880" s="2">
        <v>18</v>
      </c>
      <c r="K880">
        <v>10</v>
      </c>
      <c r="L880">
        <v>0</v>
      </c>
      <c r="M880" s="3">
        <f>Table_orders[[#This Row],[order_details.unitPrice]]*Table_orders[[#This Row],[order_details.quantity]]</f>
        <v>180</v>
      </c>
      <c r="N880" t="s">
        <v>571</v>
      </c>
      <c r="O880" t="s">
        <v>566</v>
      </c>
      <c r="P880" t="s">
        <v>567</v>
      </c>
      <c r="Q880">
        <v>18</v>
      </c>
      <c r="R880">
        <v>0</v>
      </c>
      <c r="S880">
        <v>1</v>
      </c>
      <c r="T880" t="s">
        <v>410</v>
      </c>
      <c r="U880" t="s">
        <v>116</v>
      </c>
      <c r="V880" t="s">
        <v>43</v>
      </c>
      <c r="W880" t="s">
        <v>44</v>
      </c>
      <c r="X880">
        <v>2</v>
      </c>
      <c r="Y880" t="s">
        <v>249</v>
      </c>
      <c r="Z880" t="s">
        <v>250</v>
      </c>
      <c r="AA880" t="s">
        <v>122</v>
      </c>
      <c r="AB880" t="s">
        <v>251</v>
      </c>
      <c r="AC880" t="s">
        <v>30</v>
      </c>
      <c r="AD880" t="s">
        <v>3</v>
      </c>
      <c r="AE880" t="s">
        <v>4</v>
      </c>
    </row>
    <row r="881" spans="1:31" x14ac:dyDescent="0.25">
      <c r="A881">
        <v>10576</v>
      </c>
      <c r="B881" t="s">
        <v>351</v>
      </c>
      <c r="C881">
        <v>3</v>
      </c>
      <c r="D881" s="1">
        <v>41813</v>
      </c>
      <c r="E881" s="1">
        <v>41827</v>
      </c>
      <c r="F881" s="1">
        <v>41820</v>
      </c>
      <c r="G881">
        <v>3</v>
      </c>
      <c r="H881">
        <v>18.559999999999999</v>
      </c>
      <c r="I881">
        <v>1</v>
      </c>
      <c r="J881" s="2">
        <v>18</v>
      </c>
      <c r="K881">
        <v>10</v>
      </c>
      <c r="L881">
        <v>0</v>
      </c>
      <c r="M881" s="3">
        <f>Table_orders[[#This Row],[order_details.unitPrice]]*Table_orders[[#This Row],[order_details.quantity]]</f>
        <v>180</v>
      </c>
      <c r="N881" t="s">
        <v>573</v>
      </c>
      <c r="O881" t="s">
        <v>423</v>
      </c>
      <c r="P881" t="s">
        <v>424</v>
      </c>
      <c r="Q881">
        <v>18</v>
      </c>
      <c r="R881">
        <v>0</v>
      </c>
      <c r="S881">
        <v>1</v>
      </c>
      <c r="T881" t="s">
        <v>408</v>
      </c>
      <c r="U881" t="s">
        <v>28</v>
      </c>
      <c r="V881" t="s">
        <v>405</v>
      </c>
      <c r="W881" t="s">
        <v>168</v>
      </c>
      <c r="X881">
        <v>8</v>
      </c>
      <c r="Y881" t="s">
        <v>352</v>
      </c>
      <c r="Z881" t="s">
        <v>353</v>
      </c>
      <c r="AA881" t="s">
        <v>34</v>
      </c>
      <c r="AB881" t="s">
        <v>35</v>
      </c>
      <c r="AC881" t="s">
        <v>36</v>
      </c>
      <c r="AD881" t="s">
        <v>3</v>
      </c>
      <c r="AE881" t="s">
        <v>4</v>
      </c>
    </row>
    <row r="882" spans="1:31" x14ac:dyDescent="0.25">
      <c r="A882">
        <v>10576</v>
      </c>
      <c r="B882" t="s">
        <v>351</v>
      </c>
      <c r="C882">
        <v>3</v>
      </c>
      <c r="D882" s="1">
        <v>41813</v>
      </c>
      <c r="E882" s="1">
        <v>41827</v>
      </c>
      <c r="F882" s="1">
        <v>41820</v>
      </c>
      <c r="G882">
        <v>3</v>
      </c>
      <c r="H882">
        <v>18.559999999999999</v>
      </c>
      <c r="I882">
        <v>31</v>
      </c>
      <c r="J882" s="2">
        <v>12.5</v>
      </c>
      <c r="K882">
        <v>20</v>
      </c>
      <c r="L882">
        <v>0</v>
      </c>
      <c r="M882" s="3">
        <f>Table_orders[[#This Row],[order_details.unitPrice]]*Table_orders[[#This Row],[order_details.quantity]]</f>
        <v>250</v>
      </c>
      <c r="N882" t="s">
        <v>573</v>
      </c>
      <c r="O882" t="s">
        <v>483</v>
      </c>
      <c r="P882" t="s">
        <v>484</v>
      </c>
      <c r="Q882">
        <v>12.5</v>
      </c>
      <c r="R882">
        <v>0</v>
      </c>
      <c r="S882">
        <v>4</v>
      </c>
      <c r="T882" t="s">
        <v>408</v>
      </c>
      <c r="U882" t="s">
        <v>28</v>
      </c>
      <c r="V882" t="s">
        <v>405</v>
      </c>
      <c r="W882" t="s">
        <v>168</v>
      </c>
      <c r="X882">
        <v>8</v>
      </c>
      <c r="Y882" t="s">
        <v>352</v>
      </c>
      <c r="Z882" t="s">
        <v>353</v>
      </c>
      <c r="AA882" t="s">
        <v>34</v>
      </c>
      <c r="AB882" t="s">
        <v>35</v>
      </c>
      <c r="AC882" t="s">
        <v>36</v>
      </c>
      <c r="AD882" t="s">
        <v>9</v>
      </c>
      <c r="AE882" t="s">
        <v>10</v>
      </c>
    </row>
    <row r="883" spans="1:31" x14ac:dyDescent="0.25">
      <c r="A883">
        <v>10576</v>
      </c>
      <c r="B883" t="s">
        <v>351</v>
      </c>
      <c r="C883">
        <v>3</v>
      </c>
      <c r="D883" s="1">
        <v>41813</v>
      </c>
      <c r="E883" s="1">
        <v>41827</v>
      </c>
      <c r="F883" s="1">
        <v>41820</v>
      </c>
      <c r="G883">
        <v>3</v>
      </c>
      <c r="H883">
        <v>18.559999999999999</v>
      </c>
      <c r="I883">
        <v>44</v>
      </c>
      <c r="J883" s="2">
        <v>19.45</v>
      </c>
      <c r="K883">
        <v>21</v>
      </c>
      <c r="L883">
        <v>0</v>
      </c>
      <c r="M883" s="3">
        <f>Table_orders[[#This Row],[order_details.unitPrice]]*Table_orders[[#This Row],[order_details.quantity]]</f>
        <v>408.45</v>
      </c>
      <c r="N883" t="s">
        <v>573</v>
      </c>
      <c r="O883" t="s">
        <v>507</v>
      </c>
      <c r="P883" t="s">
        <v>508</v>
      </c>
      <c r="Q883">
        <v>19.45</v>
      </c>
      <c r="R883">
        <v>0</v>
      </c>
      <c r="S883">
        <v>2</v>
      </c>
      <c r="T883" t="s">
        <v>408</v>
      </c>
      <c r="U883" t="s">
        <v>28</v>
      </c>
      <c r="V883" t="s">
        <v>405</v>
      </c>
      <c r="W883" t="s">
        <v>168</v>
      </c>
      <c r="X883">
        <v>8</v>
      </c>
      <c r="Y883" t="s">
        <v>352</v>
      </c>
      <c r="Z883" t="s">
        <v>353</v>
      </c>
      <c r="AA883" t="s">
        <v>34</v>
      </c>
      <c r="AB883" t="s">
        <v>35</v>
      </c>
      <c r="AC883" t="s">
        <v>36</v>
      </c>
      <c r="AD883" t="s">
        <v>5</v>
      </c>
      <c r="AE883" t="s">
        <v>6</v>
      </c>
    </row>
    <row r="884" spans="1:31" x14ac:dyDescent="0.25">
      <c r="A884">
        <v>10577</v>
      </c>
      <c r="B884" t="s">
        <v>357</v>
      </c>
      <c r="C884">
        <v>9</v>
      </c>
      <c r="D884" s="1">
        <v>41813</v>
      </c>
      <c r="E884" s="1">
        <v>41855</v>
      </c>
      <c r="F884" s="1">
        <v>41820</v>
      </c>
      <c r="G884">
        <v>2</v>
      </c>
      <c r="H884">
        <v>25.41</v>
      </c>
      <c r="I884">
        <v>39</v>
      </c>
      <c r="J884" s="2">
        <v>18</v>
      </c>
      <c r="K884">
        <v>10</v>
      </c>
      <c r="L884">
        <v>0</v>
      </c>
      <c r="M884" s="3">
        <f>Table_orders[[#This Row],[order_details.unitPrice]]*Table_orders[[#This Row],[order_details.quantity]]</f>
        <v>180</v>
      </c>
      <c r="N884" t="s">
        <v>572</v>
      </c>
      <c r="O884" t="s">
        <v>497</v>
      </c>
      <c r="P884" t="s">
        <v>498</v>
      </c>
      <c r="Q884">
        <v>18</v>
      </c>
      <c r="R884">
        <v>0</v>
      </c>
      <c r="S884">
        <v>1</v>
      </c>
      <c r="T884" t="s">
        <v>414</v>
      </c>
      <c r="U884" t="s">
        <v>28</v>
      </c>
      <c r="V884" t="s">
        <v>43</v>
      </c>
      <c r="W884" t="s">
        <v>44</v>
      </c>
      <c r="X884">
        <v>5</v>
      </c>
      <c r="Y884" t="s">
        <v>358</v>
      </c>
      <c r="Z884" t="s">
        <v>359</v>
      </c>
      <c r="AA884" t="s">
        <v>96</v>
      </c>
      <c r="AB884" t="s">
        <v>360</v>
      </c>
      <c r="AC884" t="s">
        <v>168</v>
      </c>
      <c r="AD884" t="s">
        <v>3</v>
      </c>
      <c r="AE884" t="s">
        <v>4</v>
      </c>
    </row>
    <row r="885" spans="1:31" x14ac:dyDescent="0.25">
      <c r="A885">
        <v>10577</v>
      </c>
      <c r="B885" t="s">
        <v>357</v>
      </c>
      <c r="C885">
        <v>9</v>
      </c>
      <c r="D885" s="1">
        <v>41813</v>
      </c>
      <c r="E885" s="1">
        <v>41855</v>
      </c>
      <c r="F885" s="1">
        <v>41820</v>
      </c>
      <c r="G885">
        <v>2</v>
      </c>
      <c r="H885">
        <v>25.41</v>
      </c>
      <c r="I885">
        <v>75</v>
      </c>
      <c r="J885" s="2">
        <v>7.75</v>
      </c>
      <c r="K885">
        <v>20</v>
      </c>
      <c r="L885">
        <v>0</v>
      </c>
      <c r="M885" s="3">
        <f>Table_orders[[#This Row],[order_details.unitPrice]]*Table_orders[[#This Row],[order_details.quantity]]</f>
        <v>155</v>
      </c>
      <c r="N885" t="s">
        <v>572</v>
      </c>
      <c r="O885" t="s">
        <v>564</v>
      </c>
      <c r="P885" t="s">
        <v>565</v>
      </c>
      <c r="Q885">
        <v>7.75</v>
      </c>
      <c r="R885">
        <v>0</v>
      </c>
      <c r="S885">
        <v>1</v>
      </c>
      <c r="T885" t="s">
        <v>414</v>
      </c>
      <c r="U885" t="s">
        <v>28</v>
      </c>
      <c r="V885" t="s">
        <v>43</v>
      </c>
      <c r="W885" t="s">
        <v>44</v>
      </c>
      <c r="X885">
        <v>5</v>
      </c>
      <c r="Y885" t="s">
        <v>358</v>
      </c>
      <c r="Z885" t="s">
        <v>359</v>
      </c>
      <c r="AA885" t="s">
        <v>96</v>
      </c>
      <c r="AB885" t="s">
        <v>360</v>
      </c>
      <c r="AC885" t="s">
        <v>168</v>
      </c>
      <c r="AD885" t="s">
        <v>3</v>
      </c>
      <c r="AE885" t="s">
        <v>4</v>
      </c>
    </row>
    <row r="886" spans="1:31" x14ac:dyDescent="0.25">
      <c r="A886">
        <v>10577</v>
      </c>
      <c r="B886" t="s">
        <v>357</v>
      </c>
      <c r="C886">
        <v>9</v>
      </c>
      <c r="D886" s="1">
        <v>41813</v>
      </c>
      <c r="E886" s="1">
        <v>41855</v>
      </c>
      <c r="F886" s="1">
        <v>41820</v>
      </c>
      <c r="G886">
        <v>2</v>
      </c>
      <c r="H886">
        <v>25.41</v>
      </c>
      <c r="I886">
        <v>77</v>
      </c>
      <c r="J886" s="2">
        <v>13</v>
      </c>
      <c r="K886">
        <v>18</v>
      </c>
      <c r="L886">
        <v>0</v>
      </c>
      <c r="M886" s="3">
        <f>Table_orders[[#This Row],[order_details.unitPrice]]*Table_orders[[#This Row],[order_details.quantity]]</f>
        <v>234</v>
      </c>
      <c r="N886" t="s">
        <v>572</v>
      </c>
      <c r="O886" t="s">
        <v>568</v>
      </c>
      <c r="P886" t="s">
        <v>569</v>
      </c>
      <c r="Q886">
        <v>13</v>
      </c>
      <c r="R886">
        <v>0</v>
      </c>
      <c r="S886">
        <v>2</v>
      </c>
      <c r="T886" t="s">
        <v>414</v>
      </c>
      <c r="U886" t="s">
        <v>28</v>
      </c>
      <c r="V886" t="s">
        <v>43</v>
      </c>
      <c r="W886" t="s">
        <v>44</v>
      </c>
      <c r="X886">
        <v>5</v>
      </c>
      <c r="Y886" t="s">
        <v>358</v>
      </c>
      <c r="Z886" t="s">
        <v>359</v>
      </c>
      <c r="AA886" t="s">
        <v>96</v>
      </c>
      <c r="AB886" t="s">
        <v>360</v>
      </c>
      <c r="AC886" t="s">
        <v>168</v>
      </c>
      <c r="AD886" t="s">
        <v>5</v>
      </c>
      <c r="AE886" t="s">
        <v>6</v>
      </c>
    </row>
    <row r="887" spans="1:31" x14ac:dyDescent="0.25">
      <c r="A887">
        <v>10578</v>
      </c>
      <c r="B887" t="s">
        <v>76</v>
      </c>
      <c r="C887">
        <v>4</v>
      </c>
      <c r="D887" s="1">
        <v>41814</v>
      </c>
      <c r="E887" s="1">
        <v>41842</v>
      </c>
      <c r="F887" s="1">
        <v>41845</v>
      </c>
      <c r="G887">
        <v>3</v>
      </c>
      <c r="H887">
        <v>29.6</v>
      </c>
      <c r="I887">
        <v>35</v>
      </c>
      <c r="J887" s="2">
        <v>18</v>
      </c>
      <c r="K887">
        <v>20</v>
      </c>
      <c r="L887">
        <v>0</v>
      </c>
      <c r="M887" s="3">
        <f>Table_orders[[#This Row],[order_details.unitPrice]]*Table_orders[[#This Row],[order_details.quantity]]</f>
        <v>360</v>
      </c>
      <c r="N887" t="s">
        <v>573</v>
      </c>
      <c r="O887" t="s">
        <v>490</v>
      </c>
      <c r="P887" t="s">
        <v>426</v>
      </c>
      <c r="Q887">
        <v>18</v>
      </c>
      <c r="R887">
        <v>0</v>
      </c>
      <c r="S887">
        <v>1</v>
      </c>
      <c r="T887" t="s">
        <v>409</v>
      </c>
      <c r="U887" t="s">
        <v>28</v>
      </c>
      <c r="V887" t="s">
        <v>405</v>
      </c>
      <c r="W887" t="s">
        <v>168</v>
      </c>
      <c r="X887">
        <v>8</v>
      </c>
      <c r="Y887" t="s">
        <v>77</v>
      </c>
      <c r="Z887" t="s">
        <v>78</v>
      </c>
      <c r="AA887" t="s">
        <v>28</v>
      </c>
      <c r="AB887" t="s">
        <v>43</v>
      </c>
      <c r="AC887" t="s">
        <v>44</v>
      </c>
      <c r="AD887" t="s">
        <v>3</v>
      </c>
      <c r="AE887" t="s">
        <v>4</v>
      </c>
    </row>
    <row r="888" spans="1:31" x14ac:dyDescent="0.25">
      <c r="A888">
        <v>10578</v>
      </c>
      <c r="B888" t="s">
        <v>76</v>
      </c>
      <c r="C888">
        <v>4</v>
      </c>
      <c r="D888" s="1">
        <v>41814</v>
      </c>
      <c r="E888" s="1">
        <v>41842</v>
      </c>
      <c r="F888" s="1">
        <v>41845</v>
      </c>
      <c r="G888">
        <v>3</v>
      </c>
      <c r="H888">
        <v>29.6</v>
      </c>
      <c r="I888">
        <v>57</v>
      </c>
      <c r="J888" s="2">
        <v>19.5</v>
      </c>
      <c r="K888">
        <v>6</v>
      </c>
      <c r="L888">
        <v>0</v>
      </c>
      <c r="M888" s="3">
        <f>Table_orders[[#This Row],[order_details.unitPrice]]*Table_orders[[#This Row],[order_details.quantity]]</f>
        <v>117</v>
      </c>
      <c r="N888" t="s">
        <v>573</v>
      </c>
      <c r="O888" t="s">
        <v>533</v>
      </c>
      <c r="P888" t="s">
        <v>532</v>
      </c>
      <c r="Q888">
        <v>19.5</v>
      </c>
      <c r="R888">
        <v>0</v>
      </c>
      <c r="S888">
        <v>5</v>
      </c>
      <c r="T888" t="s">
        <v>409</v>
      </c>
      <c r="U888" t="s">
        <v>28</v>
      </c>
      <c r="V888" t="s">
        <v>405</v>
      </c>
      <c r="W888" t="s">
        <v>168</v>
      </c>
      <c r="X888">
        <v>8</v>
      </c>
      <c r="Y888" t="s">
        <v>77</v>
      </c>
      <c r="Z888" t="s">
        <v>78</v>
      </c>
      <c r="AA888" t="s">
        <v>28</v>
      </c>
      <c r="AB888" t="s">
        <v>43</v>
      </c>
      <c r="AC888" t="s">
        <v>44</v>
      </c>
      <c r="AD888" t="s">
        <v>11</v>
      </c>
      <c r="AE888" t="s">
        <v>12</v>
      </c>
    </row>
    <row r="889" spans="1:31" x14ac:dyDescent="0.25">
      <c r="A889">
        <v>10579</v>
      </c>
      <c r="B889" t="s">
        <v>219</v>
      </c>
      <c r="C889">
        <v>1</v>
      </c>
      <c r="D889" s="1">
        <v>41815</v>
      </c>
      <c r="E889" s="1">
        <v>41843</v>
      </c>
      <c r="F889" s="1">
        <v>41824</v>
      </c>
      <c r="G889">
        <v>2</v>
      </c>
      <c r="H889">
        <v>13.73</v>
      </c>
      <c r="I889">
        <v>15</v>
      </c>
      <c r="J889" s="2">
        <v>15.5</v>
      </c>
      <c r="K889">
        <v>10</v>
      </c>
      <c r="L889">
        <v>0</v>
      </c>
      <c r="M889" s="3">
        <f>Table_orders[[#This Row],[order_details.unitPrice]]*Table_orders[[#This Row],[order_details.quantity]]</f>
        <v>155</v>
      </c>
      <c r="N889" t="s">
        <v>572</v>
      </c>
      <c r="O889" t="s">
        <v>451</v>
      </c>
      <c r="P889" t="s">
        <v>452</v>
      </c>
      <c r="Q889">
        <v>15.5</v>
      </c>
      <c r="R889">
        <v>0</v>
      </c>
      <c r="S889">
        <v>2</v>
      </c>
      <c r="T889" t="s">
        <v>404</v>
      </c>
      <c r="U889" t="s">
        <v>28</v>
      </c>
      <c r="V889" t="s">
        <v>405</v>
      </c>
      <c r="W889" t="s">
        <v>168</v>
      </c>
      <c r="X889">
        <v>8</v>
      </c>
      <c r="Y889" t="s">
        <v>220</v>
      </c>
      <c r="Z889" t="s">
        <v>221</v>
      </c>
      <c r="AA889" t="s">
        <v>34</v>
      </c>
      <c r="AB889" t="s">
        <v>222</v>
      </c>
      <c r="AC889" t="s">
        <v>168</v>
      </c>
      <c r="AD889" t="s">
        <v>5</v>
      </c>
      <c r="AE889" t="s">
        <v>6</v>
      </c>
    </row>
    <row r="890" spans="1:31" x14ac:dyDescent="0.25">
      <c r="A890">
        <v>10579</v>
      </c>
      <c r="B890" t="s">
        <v>219</v>
      </c>
      <c r="C890">
        <v>1</v>
      </c>
      <c r="D890" s="1">
        <v>41815</v>
      </c>
      <c r="E890" s="1">
        <v>41843</v>
      </c>
      <c r="F890" s="1">
        <v>41824</v>
      </c>
      <c r="G890">
        <v>2</v>
      </c>
      <c r="H890">
        <v>13.73</v>
      </c>
      <c r="I890">
        <v>75</v>
      </c>
      <c r="J890" s="2">
        <v>7.75</v>
      </c>
      <c r="K890">
        <v>21</v>
      </c>
      <c r="L890">
        <v>0</v>
      </c>
      <c r="M890" s="3">
        <f>Table_orders[[#This Row],[order_details.unitPrice]]*Table_orders[[#This Row],[order_details.quantity]]</f>
        <v>162.75</v>
      </c>
      <c r="N890" t="s">
        <v>572</v>
      </c>
      <c r="O890" t="s">
        <v>564</v>
      </c>
      <c r="P890" t="s">
        <v>565</v>
      </c>
      <c r="Q890">
        <v>7.75</v>
      </c>
      <c r="R890">
        <v>0</v>
      </c>
      <c r="S890">
        <v>1</v>
      </c>
      <c r="T890" t="s">
        <v>404</v>
      </c>
      <c r="U890" t="s">
        <v>28</v>
      </c>
      <c r="V890" t="s">
        <v>405</v>
      </c>
      <c r="W890" t="s">
        <v>168</v>
      </c>
      <c r="X890">
        <v>8</v>
      </c>
      <c r="Y890" t="s">
        <v>220</v>
      </c>
      <c r="Z890" t="s">
        <v>221</v>
      </c>
      <c r="AA890" t="s">
        <v>34</v>
      </c>
      <c r="AB890" t="s">
        <v>222</v>
      </c>
      <c r="AC890" t="s">
        <v>168</v>
      </c>
      <c r="AD890" t="s">
        <v>3</v>
      </c>
      <c r="AE890" t="s">
        <v>4</v>
      </c>
    </row>
    <row r="891" spans="1:31" x14ac:dyDescent="0.25">
      <c r="A891">
        <v>10580</v>
      </c>
      <c r="B891" t="s">
        <v>262</v>
      </c>
      <c r="C891">
        <v>4</v>
      </c>
      <c r="D891" s="1">
        <v>41816</v>
      </c>
      <c r="E891" s="1">
        <v>41844</v>
      </c>
      <c r="F891" s="1">
        <v>41821</v>
      </c>
      <c r="G891">
        <v>3</v>
      </c>
      <c r="H891">
        <v>75.89</v>
      </c>
      <c r="I891">
        <v>14</v>
      </c>
      <c r="J891" s="2">
        <v>23.25</v>
      </c>
      <c r="K891">
        <v>15</v>
      </c>
      <c r="L891">
        <v>0.05</v>
      </c>
      <c r="M891" s="3">
        <f>Table_orders[[#This Row],[order_details.unitPrice]]*Table_orders[[#This Row],[order_details.quantity]]</f>
        <v>348.75</v>
      </c>
      <c r="N891" t="s">
        <v>573</v>
      </c>
      <c r="O891" t="s">
        <v>449</v>
      </c>
      <c r="P891" t="s">
        <v>450</v>
      </c>
      <c r="Q891">
        <v>23.25</v>
      </c>
      <c r="R891">
        <v>0</v>
      </c>
      <c r="S891">
        <v>7</v>
      </c>
      <c r="T891" t="s">
        <v>409</v>
      </c>
      <c r="U891" t="s">
        <v>28</v>
      </c>
      <c r="V891" t="s">
        <v>405</v>
      </c>
      <c r="W891" t="s">
        <v>168</v>
      </c>
      <c r="X891">
        <v>8</v>
      </c>
      <c r="Y891" t="s">
        <v>263</v>
      </c>
      <c r="Z891" t="s">
        <v>264</v>
      </c>
      <c r="AA891" t="s">
        <v>34</v>
      </c>
      <c r="AB891" t="s">
        <v>265</v>
      </c>
      <c r="AC891" t="s">
        <v>30</v>
      </c>
      <c r="AD891" t="s">
        <v>15</v>
      </c>
      <c r="AE891" t="s">
        <v>16</v>
      </c>
    </row>
    <row r="892" spans="1:31" x14ac:dyDescent="0.25">
      <c r="A892">
        <v>10580</v>
      </c>
      <c r="B892" t="s">
        <v>262</v>
      </c>
      <c r="C892">
        <v>4</v>
      </c>
      <c r="D892" s="1">
        <v>41816</v>
      </c>
      <c r="E892" s="1">
        <v>41844</v>
      </c>
      <c r="F892" s="1">
        <v>41821</v>
      </c>
      <c r="G892">
        <v>3</v>
      </c>
      <c r="H892">
        <v>75.89</v>
      </c>
      <c r="I892">
        <v>41</v>
      </c>
      <c r="J892" s="2">
        <v>9.65</v>
      </c>
      <c r="K892">
        <v>9</v>
      </c>
      <c r="L892">
        <v>0.05</v>
      </c>
      <c r="M892" s="3">
        <f>Table_orders[[#This Row],[order_details.unitPrice]]*Table_orders[[#This Row],[order_details.quantity]]</f>
        <v>86.850000000000009</v>
      </c>
      <c r="N892" t="s">
        <v>573</v>
      </c>
      <c r="O892" t="s">
        <v>501</v>
      </c>
      <c r="P892" t="s">
        <v>502</v>
      </c>
      <c r="Q892">
        <v>9.65</v>
      </c>
      <c r="R892">
        <v>0</v>
      </c>
      <c r="S892">
        <v>8</v>
      </c>
      <c r="T892" t="s">
        <v>409</v>
      </c>
      <c r="U892" t="s">
        <v>28</v>
      </c>
      <c r="V892" t="s">
        <v>405</v>
      </c>
      <c r="W892" t="s">
        <v>168</v>
      </c>
      <c r="X892">
        <v>8</v>
      </c>
      <c r="Y892" t="s">
        <v>263</v>
      </c>
      <c r="Z892" t="s">
        <v>264</v>
      </c>
      <c r="AA892" t="s">
        <v>34</v>
      </c>
      <c r="AB892" t="s">
        <v>265</v>
      </c>
      <c r="AC892" t="s">
        <v>30</v>
      </c>
      <c r="AD892" t="s">
        <v>17</v>
      </c>
      <c r="AE892" t="s">
        <v>18</v>
      </c>
    </row>
    <row r="893" spans="1:31" x14ac:dyDescent="0.25">
      <c r="A893">
        <v>10580</v>
      </c>
      <c r="B893" t="s">
        <v>262</v>
      </c>
      <c r="C893">
        <v>4</v>
      </c>
      <c r="D893" s="1">
        <v>41816</v>
      </c>
      <c r="E893" s="1">
        <v>41844</v>
      </c>
      <c r="F893" s="1">
        <v>41821</v>
      </c>
      <c r="G893">
        <v>3</v>
      </c>
      <c r="H893">
        <v>75.89</v>
      </c>
      <c r="I893">
        <v>65</v>
      </c>
      <c r="J893" s="2">
        <v>21.05</v>
      </c>
      <c r="K893">
        <v>30</v>
      </c>
      <c r="L893">
        <v>0.05</v>
      </c>
      <c r="M893" s="3">
        <f>Table_orders[[#This Row],[order_details.unitPrice]]*Table_orders[[#This Row],[order_details.quantity]]</f>
        <v>631.5</v>
      </c>
      <c r="N893" t="s">
        <v>573</v>
      </c>
      <c r="O893" t="s">
        <v>548</v>
      </c>
      <c r="P893" t="s">
        <v>549</v>
      </c>
      <c r="Q893">
        <v>21.05</v>
      </c>
      <c r="R893">
        <v>0</v>
      </c>
      <c r="S893">
        <v>2</v>
      </c>
      <c r="T893" t="s">
        <v>409</v>
      </c>
      <c r="U893" t="s">
        <v>28</v>
      </c>
      <c r="V893" t="s">
        <v>405</v>
      </c>
      <c r="W893" t="s">
        <v>168</v>
      </c>
      <c r="X893">
        <v>8</v>
      </c>
      <c r="Y893" t="s">
        <v>263</v>
      </c>
      <c r="Z893" t="s">
        <v>264</v>
      </c>
      <c r="AA893" t="s">
        <v>34</v>
      </c>
      <c r="AB893" t="s">
        <v>265</v>
      </c>
      <c r="AC893" t="s">
        <v>30</v>
      </c>
      <c r="AD893" t="s">
        <v>5</v>
      </c>
      <c r="AE893" t="s">
        <v>6</v>
      </c>
    </row>
    <row r="894" spans="1:31" x14ac:dyDescent="0.25">
      <c r="A894">
        <v>10581</v>
      </c>
      <c r="B894" t="s">
        <v>119</v>
      </c>
      <c r="C894">
        <v>3</v>
      </c>
      <c r="D894" s="1">
        <v>41816</v>
      </c>
      <c r="E894" s="1">
        <v>41844</v>
      </c>
      <c r="F894" s="1">
        <v>41822</v>
      </c>
      <c r="G894">
        <v>1</v>
      </c>
      <c r="H894">
        <v>3.01</v>
      </c>
      <c r="I894">
        <v>75</v>
      </c>
      <c r="J894" s="2">
        <v>7.75</v>
      </c>
      <c r="K894">
        <v>50</v>
      </c>
      <c r="L894">
        <v>0.2</v>
      </c>
      <c r="M894" s="3">
        <f>Table_orders[[#This Row],[order_details.unitPrice]]*Table_orders[[#This Row],[order_details.quantity]]</f>
        <v>387.5</v>
      </c>
      <c r="N894" t="s">
        <v>571</v>
      </c>
      <c r="O894" t="s">
        <v>564</v>
      </c>
      <c r="P894" t="s">
        <v>565</v>
      </c>
      <c r="Q894">
        <v>7.75</v>
      </c>
      <c r="R894">
        <v>0</v>
      </c>
      <c r="S894">
        <v>1</v>
      </c>
      <c r="T894" t="s">
        <v>408</v>
      </c>
      <c r="U894" t="s">
        <v>28</v>
      </c>
      <c r="V894" t="s">
        <v>405</v>
      </c>
      <c r="W894" t="s">
        <v>168</v>
      </c>
      <c r="X894">
        <v>8</v>
      </c>
      <c r="Y894" t="s">
        <v>120</v>
      </c>
      <c r="Z894" t="s">
        <v>121</v>
      </c>
      <c r="AA894" t="s">
        <v>122</v>
      </c>
      <c r="AB894" t="s">
        <v>97</v>
      </c>
      <c r="AC894" t="s">
        <v>98</v>
      </c>
      <c r="AD894" t="s">
        <v>3</v>
      </c>
      <c r="AE894" t="s">
        <v>4</v>
      </c>
    </row>
    <row r="895" spans="1:31" x14ac:dyDescent="0.25">
      <c r="A895">
        <v>10582</v>
      </c>
      <c r="B895" t="s">
        <v>51</v>
      </c>
      <c r="C895">
        <v>3</v>
      </c>
      <c r="D895" s="1">
        <v>41817</v>
      </c>
      <c r="E895" s="1">
        <v>41845</v>
      </c>
      <c r="F895" s="1">
        <v>41834</v>
      </c>
      <c r="G895">
        <v>2</v>
      </c>
      <c r="H895">
        <v>27.71</v>
      </c>
      <c r="I895">
        <v>57</v>
      </c>
      <c r="J895" s="2">
        <v>19.5</v>
      </c>
      <c r="K895">
        <v>4</v>
      </c>
      <c r="L895">
        <v>0</v>
      </c>
      <c r="M895" s="3">
        <f>Table_orders[[#This Row],[order_details.unitPrice]]*Table_orders[[#This Row],[order_details.quantity]]</f>
        <v>78</v>
      </c>
      <c r="N895" t="s">
        <v>572</v>
      </c>
      <c r="O895" t="s">
        <v>533</v>
      </c>
      <c r="P895" t="s">
        <v>532</v>
      </c>
      <c r="Q895">
        <v>19.5</v>
      </c>
      <c r="R895">
        <v>0</v>
      </c>
      <c r="S895">
        <v>5</v>
      </c>
      <c r="T895" t="s">
        <v>408</v>
      </c>
      <c r="U895" t="s">
        <v>28</v>
      </c>
      <c r="V895" t="s">
        <v>405</v>
      </c>
      <c r="W895" t="s">
        <v>168</v>
      </c>
      <c r="X895">
        <v>8</v>
      </c>
      <c r="Y895" t="s">
        <v>52</v>
      </c>
      <c r="Z895" t="s">
        <v>53</v>
      </c>
      <c r="AA895" t="s">
        <v>28</v>
      </c>
      <c r="AB895" t="s">
        <v>54</v>
      </c>
      <c r="AC895" t="s">
        <v>30</v>
      </c>
      <c r="AD895" t="s">
        <v>11</v>
      </c>
      <c r="AE895" t="s">
        <v>12</v>
      </c>
    </row>
    <row r="896" spans="1:31" x14ac:dyDescent="0.25">
      <c r="A896">
        <v>10582</v>
      </c>
      <c r="B896" t="s">
        <v>51</v>
      </c>
      <c r="C896">
        <v>3</v>
      </c>
      <c r="D896" s="1">
        <v>41817</v>
      </c>
      <c r="E896" s="1">
        <v>41845</v>
      </c>
      <c r="F896" s="1">
        <v>41834</v>
      </c>
      <c r="G896">
        <v>2</v>
      </c>
      <c r="H896">
        <v>27.71</v>
      </c>
      <c r="I896">
        <v>76</v>
      </c>
      <c r="J896" s="2">
        <v>18</v>
      </c>
      <c r="K896">
        <v>14</v>
      </c>
      <c r="L896">
        <v>0</v>
      </c>
      <c r="M896" s="3">
        <f>Table_orders[[#This Row],[order_details.unitPrice]]*Table_orders[[#This Row],[order_details.quantity]]</f>
        <v>252</v>
      </c>
      <c r="N896" t="s">
        <v>572</v>
      </c>
      <c r="O896" t="s">
        <v>566</v>
      </c>
      <c r="P896" t="s">
        <v>567</v>
      </c>
      <c r="Q896">
        <v>18</v>
      </c>
      <c r="R896">
        <v>0</v>
      </c>
      <c r="S896">
        <v>1</v>
      </c>
      <c r="T896" t="s">
        <v>408</v>
      </c>
      <c r="U896" t="s">
        <v>28</v>
      </c>
      <c r="V896" t="s">
        <v>405</v>
      </c>
      <c r="W896" t="s">
        <v>168</v>
      </c>
      <c r="X896">
        <v>8</v>
      </c>
      <c r="Y896" t="s">
        <v>52</v>
      </c>
      <c r="Z896" t="s">
        <v>53</v>
      </c>
      <c r="AA896" t="s">
        <v>28</v>
      </c>
      <c r="AB896" t="s">
        <v>54</v>
      </c>
      <c r="AC896" t="s">
        <v>30</v>
      </c>
      <c r="AD896" t="s">
        <v>3</v>
      </c>
      <c r="AE896" t="s">
        <v>4</v>
      </c>
    </row>
    <row r="897" spans="1:31" x14ac:dyDescent="0.25">
      <c r="A897">
        <v>10583</v>
      </c>
      <c r="B897" t="s">
        <v>377</v>
      </c>
      <c r="C897">
        <v>2</v>
      </c>
      <c r="D897" s="1">
        <v>41820</v>
      </c>
      <c r="E897" s="1">
        <v>41848</v>
      </c>
      <c r="F897" s="1">
        <v>41824</v>
      </c>
      <c r="G897">
        <v>2</v>
      </c>
      <c r="H897">
        <v>7.28</v>
      </c>
      <c r="I897">
        <v>29</v>
      </c>
      <c r="J897" s="2">
        <v>123.79</v>
      </c>
      <c r="K897">
        <v>10</v>
      </c>
      <c r="L897">
        <v>0</v>
      </c>
      <c r="M897" s="3">
        <f>Table_orders[[#This Row],[order_details.unitPrice]]*Table_orders[[#This Row],[order_details.quantity]]</f>
        <v>1237.9000000000001</v>
      </c>
      <c r="N897" t="s">
        <v>572</v>
      </c>
      <c r="O897" t="s">
        <v>479</v>
      </c>
      <c r="P897" t="s">
        <v>480</v>
      </c>
      <c r="Q897">
        <v>123.79</v>
      </c>
      <c r="R897">
        <v>1</v>
      </c>
      <c r="S897">
        <v>6</v>
      </c>
      <c r="T897" t="s">
        <v>406</v>
      </c>
      <c r="U897" t="s">
        <v>407</v>
      </c>
      <c r="V897" t="s">
        <v>405</v>
      </c>
      <c r="W897" t="s">
        <v>168</v>
      </c>
      <c r="Y897" t="s">
        <v>378</v>
      </c>
      <c r="Z897" t="s">
        <v>379</v>
      </c>
      <c r="AA897" t="s">
        <v>73</v>
      </c>
      <c r="AB897" t="s">
        <v>380</v>
      </c>
      <c r="AC897" t="s">
        <v>381</v>
      </c>
      <c r="AD897" t="s">
        <v>13</v>
      </c>
      <c r="AE897" t="s">
        <v>14</v>
      </c>
    </row>
    <row r="898" spans="1:31" x14ac:dyDescent="0.25">
      <c r="A898">
        <v>10583</v>
      </c>
      <c r="B898" t="s">
        <v>377</v>
      </c>
      <c r="C898">
        <v>2</v>
      </c>
      <c r="D898" s="1">
        <v>41820</v>
      </c>
      <c r="E898" s="1">
        <v>41848</v>
      </c>
      <c r="F898" s="1">
        <v>41824</v>
      </c>
      <c r="G898">
        <v>2</v>
      </c>
      <c r="H898">
        <v>7.28</v>
      </c>
      <c r="I898">
        <v>60</v>
      </c>
      <c r="J898" s="2">
        <v>34</v>
      </c>
      <c r="K898">
        <v>24</v>
      </c>
      <c r="L898">
        <v>0.15</v>
      </c>
      <c r="M898" s="3">
        <f>Table_orders[[#This Row],[order_details.unitPrice]]*Table_orders[[#This Row],[order_details.quantity]]</f>
        <v>816</v>
      </c>
      <c r="N898" t="s">
        <v>572</v>
      </c>
      <c r="O898" t="s">
        <v>538</v>
      </c>
      <c r="P898" t="s">
        <v>539</v>
      </c>
      <c r="Q898">
        <v>34</v>
      </c>
      <c r="R898">
        <v>0</v>
      </c>
      <c r="S898">
        <v>4</v>
      </c>
      <c r="T898" t="s">
        <v>406</v>
      </c>
      <c r="U898" t="s">
        <v>407</v>
      </c>
      <c r="V898" t="s">
        <v>405</v>
      </c>
      <c r="W898" t="s">
        <v>168</v>
      </c>
      <c r="Y898" t="s">
        <v>378</v>
      </c>
      <c r="Z898" t="s">
        <v>379</v>
      </c>
      <c r="AA898" t="s">
        <v>73</v>
      </c>
      <c r="AB898" t="s">
        <v>380</v>
      </c>
      <c r="AC898" t="s">
        <v>381</v>
      </c>
      <c r="AD898" t="s">
        <v>9</v>
      </c>
      <c r="AE898" t="s">
        <v>10</v>
      </c>
    </row>
    <row r="899" spans="1:31" x14ac:dyDescent="0.25">
      <c r="A899">
        <v>10583</v>
      </c>
      <c r="B899" t="s">
        <v>377</v>
      </c>
      <c r="C899">
        <v>2</v>
      </c>
      <c r="D899" s="1">
        <v>41820</v>
      </c>
      <c r="E899" s="1">
        <v>41848</v>
      </c>
      <c r="F899" s="1">
        <v>41824</v>
      </c>
      <c r="G899">
        <v>2</v>
      </c>
      <c r="H899">
        <v>7.28</v>
      </c>
      <c r="I899">
        <v>69</v>
      </c>
      <c r="J899" s="2">
        <v>36</v>
      </c>
      <c r="K899">
        <v>10</v>
      </c>
      <c r="L899">
        <v>0.15</v>
      </c>
      <c r="M899" s="3">
        <f>Table_orders[[#This Row],[order_details.unitPrice]]*Table_orders[[#This Row],[order_details.quantity]]</f>
        <v>360</v>
      </c>
      <c r="N899" t="s">
        <v>572</v>
      </c>
      <c r="O899" t="s">
        <v>555</v>
      </c>
      <c r="P899" t="s">
        <v>556</v>
      </c>
      <c r="Q899">
        <v>36</v>
      </c>
      <c r="R899">
        <v>0</v>
      </c>
      <c r="S899">
        <v>4</v>
      </c>
      <c r="T899" t="s">
        <v>406</v>
      </c>
      <c r="U899" t="s">
        <v>407</v>
      </c>
      <c r="V899" t="s">
        <v>405</v>
      </c>
      <c r="W899" t="s">
        <v>168</v>
      </c>
      <c r="Y899" t="s">
        <v>378</v>
      </c>
      <c r="Z899" t="s">
        <v>379</v>
      </c>
      <c r="AA899" t="s">
        <v>73</v>
      </c>
      <c r="AB899" t="s">
        <v>380</v>
      </c>
      <c r="AC899" t="s">
        <v>381</v>
      </c>
      <c r="AD899" t="s">
        <v>9</v>
      </c>
      <c r="AE899" t="s">
        <v>10</v>
      </c>
    </row>
    <row r="900" spans="1:31" x14ac:dyDescent="0.25">
      <c r="A900">
        <v>10584</v>
      </c>
      <c r="B900" t="s">
        <v>55</v>
      </c>
      <c r="C900">
        <v>4</v>
      </c>
      <c r="D900" s="1">
        <v>41820</v>
      </c>
      <c r="E900" s="1">
        <v>41848</v>
      </c>
      <c r="F900" s="1">
        <v>41824</v>
      </c>
      <c r="G900">
        <v>1</v>
      </c>
      <c r="H900">
        <v>59.14</v>
      </c>
      <c r="I900">
        <v>31</v>
      </c>
      <c r="J900" s="2">
        <v>12.5</v>
      </c>
      <c r="K900">
        <v>50</v>
      </c>
      <c r="L900">
        <v>0.05</v>
      </c>
      <c r="M900" s="3">
        <f>Table_orders[[#This Row],[order_details.unitPrice]]*Table_orders[[#This Row],[order_details.quantity]]</f>
        <v>625</v>
      </c>
      <c r="N900" t="s">
        <v>571</v>
      </c>
      <c r="O900" t="s">
        <v>483</v>
      </c>
      <c r="P900" t="s">
        <v>484</v>
      </c>
      <c r="Q900">
        <v>12.5</v>
      </c>
      <c r="R900">
        <v>0</v>
      </c>
      <c r="S900">
        <v>4</v>
      </c>
      <c r="T900" t="s">
        <v>409</v>
      </c>
      <c r="U900" t="s">
        <v>28</v>
      </c>
      <c r="V900" t="s">
        <v>405</v>
      </c>
      <c r="W900" t="s">
        <v>168</v>
      </c>
      <c r="X900">
        <v>8</v>
      </c>
      <c r="Y900" t="s">
        <v>56</v>
      </c>
      <c r="Z900" t="s">
        <v>57</v>
      </c>
      <c r="AA900" t="s">
        <v>58</v>
      </c>
      <c r="AB900" t="s">
        <v>59</v>
      </c>
      <c r="AC900" t="s">
        <v>60</v>
      </c>
      <c r="AD900" t="s">
        <v>9</v>
      </c>
      <c r="AE900" t="s">
        <v>10</v>
      </c>
    </row>
    <row r="901" spans="1:31" x14ac:dyDescent="0.25">
      <c r="A901">
        <v>10585</v>
      </c>
      <c r="B901" t="s">
        <v>382</v>
      </c>
      <c r="C901">
        <v>7</v>
      </c>
      <c r="D901" s="1">
        <v>41821</v>
      </c>
      <c r="E901" s="1">
        <v>41849</v>
      </c>
      <c r="F901" s="1">
        <v>41830</v>
      </c>
      <c r="G901">
        <v>1</v>
      </c>
      <c r="H901">
        <v>13.41</v>
      </c>
      <c r="I901">
        <v>47</v>
      </c>
      <c r="J901" s="2">
        <v>9.5</v>
      </c>
      <c r="K901">
        <v>15</v>
      </c>
      <c r="L901">
        <v>0</v>
      </c>
      <c r="M901" s="3">
        <f>Table_orders[[#This Row],[order_details.unitPrice]]*Table_orders[[#This Row],[order_details.quantity]]</f>
        <v>142.5</v>
      </c>
      <c r="N901" t="s">
        <v>571</v>
      </c>
      <c r="O901" t="s">
        <v>513</v>
      </c>
      <c r="P901" t="s">
        <v>514</v>
      </c>
      <c r="Q901">
        <v>9.5</v>
      </c>
      <c r="R901">
        <v>0</v>
      </c>
      <c r="S901">
        <v>3</v>
      </c>
      <c r="T901" t="s">
        <v>412</v>
      </c>
      <c r="U901" t="s">
        <v>28</v>
      </c>
      <c r="V901" t="s">
        <v>43</v>
      </c>
      <c r="W901" t="s">
        <v>44</v>
      </c>
      <c r="X901">
        <v>5</v>
      </c>
      <c r="Y901" t="s">
        <v>383</v>
      </c>
      <c r="Z901" t="s">
        <v>384</v>
      </c>
      <c r="AA901" t="s">
        <v>116</v>
      </c>
      <c r="AB901" t="s">
        <v>385</v>
      </c>
      <c r="AC901" t="s">
        <v>98</v>
      </c>
      <c r="AD901" t="s">
        <v>7</v>
      </c>
      <c r="AE901" t="s">
        <v>8</v>
      </c>
    </row>
    <row r="902" spans="1:31" x14ac:dyDescent="0.25">
      <c r="A902">
        <v>10586</v>
      </c>
      <c r="B902" t="s">
        <v>298</v>
      </c>
      <c r="C902">
        <v>9</v>
      </c>
      <c r="D902" s="1">
        <v>41822</v>
      </c>
      <c r="E902" s="1">
        <v>41850</v>
      </c>
      <c r="F902" s="1">
        <v>41829</v>
      </c>
      <c r="G902">
        <v>1</v>
      </c>
      <c r="H902">
        <v>0.48</v>
      </c>
      <c r="I902">
        <v>52</v>
      </c>
      <c r="J902" s="2">
        <v>7</v>
      </c>
      <c r="K902">
        <v>4</v>
      </c>
      <c r="L902">
        <v>0.15</v>
      </c>
      <c r="M902" s="3">
        <f>Table_orders[[#This Row],[order_details.unitPrice]]*Table_orders[[#This Row],[order_details.quantity]]</f>
        <v>28</v>
      </c>
      <c r="N902" t="s">
        <v>571</v>
      </c>
      <c r="O902" t="s">
        <v>523</v>
      </c>
      <c r="P902" t="s">
        <v>524</v>
      </c>
      <c r="Q902">
        <v>7</v>
      </c>
      <c r="R902">
        <v>0</v>
      </c>
      <c r="S902">
        <v>5</v>
      </c>
      <c r="T902" t="s">
        <v>414</v>
      </c>
      <c r="U902" t="s">
        <v>28</v>
      </c>
      <c r="V902" t="s">
        <v>43</v>
      </c>
      <c r="W902" t="s">
        <v>44</v>
      </c>
      <c r="X902">
        <v>5</v>
      </c>
      <c r="Y902" t="s">
        <v>299</v>
      </c>
      <c r="Z902" t="s">
        <v>300</v>
      </c>
      <c r="AA902" t="s">
        <v>96</v>
      </c>
      <c r="AB902" t="s">
        <v>301</v>
      </c>
      <c r="AC902" t="s">
        <v>146</v>
      </c>
      <c r="AD902" t="s">
        <v>11</v>
      </c>
      <c r="AE902" t="s">
        <v>12</v>
      </c>
    </row>
    <row r="903" spans="1:31" x14ac:dyDescent="0.25">
      <c r="A903">
        <v>10587</v>
      </c>
      <c r="B903" t="s">
        <v>280</v>
      </c>
      <c r="C903">
        <v>1</v>
      </c>
      <c r="D903" s="1">
        <v>41822</v>
      </c>
      <c r="E903" s="1">
        <v>41850</v>
      </c>
      <c r="F903" s="1">
        <v>41829</v>
      </c>
      <c r="G903">
        <v>1</v>
      </c>
      <c r="H903">
        <v>62.52</v>
      </c>
      <c r="I903">
        <v>26</v>
      </c>
      <c r="J903" s="2">
        <v>31.23</v>
      </c>
      <c r="K903">
        <v>6</v>
      </c>
      <c r="L903">
        <v>0</v>
      </c>
      <c r="M903" s="3">
        <f>Table_orders[[#This Row],[order_details.unitPrice]]*Table_orders[[#This Row],[order_details.quantity]]</f>
        <v>187.38</v>
      </c>
      <c r="N903" t="s">
        <v>571</v>
      </c>
      <c r="O903" t="s">
        <v>473</v>
      </c>
      <c r="P903" t="s">
        <v>474</v>
      </c>
      <c r="Q903">
        <v>31.23</v>
      </c>
      <c r="R903">
        <v>0</v>
      </c>
      <c r="S903">
        <v>3</v>
      </c>
      <c r="T903" t="s">
        <v>404</v>
      </c>
      <c r="U903" t="s">
        <v>28</v>
      </c>
      <c r="V903" t="s">
        <v>405</v>
      </c>
      <c r="W903" t="s">
        <v>168</v>
      </c>
      <c r="X903">
        <v>8</v>
      </c>
      <c r="Y903" t="s">
        <v>281</v>
      </c>
      <c r="Z903" t="s">
        <v>282</v>
      </c>
      <c r="AA903" t="s">
        <v>73</v>
      </c>
      <c r="AB903" t="s">
        <v>177</v>
      </c>
      <c r="AC903" t="s">
        <v>98</v>
      </c>
      <c r="AD903" t="s">
        <v>7</v>
      </c>
      <c r="AE903" t="s">
        <v>8</v>
      </c>
    </row>
    <row r="904" spans="1:31" x14ac:dyDescent="0.25">
      <c r="A904">
        <v>10587</v>
      </c>
      <c r="B904" t="s">
        <v>280</v>
      </c>
      <c r="C904">
        <v>1</v>
      </c>
      <c r="D904" s="1">
        <v>41822</v>
      </c>
      <c r="E904" s="1">
        <v>41850</v>
      </c>
      <c r="F904" s="1">
        <v>41829</v>
      </c>
      <c r="G904">
        <v>1</v>
      </c>
      <c r="H904">
        <v>62.52</v>
      </c>
      <c r="I904">
        <v>35</v>
      </c>
      <c r="J904" s="2">
        <v>18</v>
      </c>
      <c r="K904">
        <v>20</v>
      </c>
      <c r="L904">
        <v>0</v>
      </c>
      <c r="M904" s="3">
        <f>Table_orders[[#This Row],[order_details.unitPrice]]*Table_orders[[#This Row],[order_details.quantity]]</f>
        <v>360</v>
      </c>
      <c r="N904" t="s">
        <v>571</v>
      </c>
      <c r="O904" t="s">
        <v>490</v>
      </c>
      <c r="P904" t="s">
        <v>426</v>
      </c>
      <c r="Q904">
        <v>18</v>
      </c>
      <c r="R904">
        <v>0</v>
      </c>
      <c r="S904">
        <v>1</v>
      </c>
      <c r="T904" t="s">
        <v>404</v>
      </c>
      <c r="U904" t="s">
        <v>28</v>
      </c>
      <c r="V904" t="s">
        <v>405</v>
      </c>
      <c r="W904" t="s">
        <v>168</v>
      </c>
      <c r="X904">
        <v>8</v>
      </c>
      <c r="Y904" t="s">
        <v>281</v>
      </c>
      <c r="Z904" t="s">
        <v>282</v>
      </c>
      <c r="AA904" t="s">
        <v>73</v>
      </c>
      <c r="AB904" t="s">
        <v>177</v>
      </c>
      <c r="AC904" t="s">
        <v>98</v>
      </c>
      <c r="AD904" t="s">
        <v>3</v>
      </c>
      <c r="AE904" t="s">
        <v>4</v>
      </c>
    </row>
    <row r="905" spans="1:31" x14ac:dyDescent="0.25">
      <c r="A905">
        <v>10587</v>
      </c>
      <c r="B905" t="s">
        <v>280</v>
      </c>
      <c r="C905">
        <v>1</v>
      </c>
      <c r="D905" s="1">
        <v>41822</v>
      </c>
      <c r="E905" s="1">
        <v>41850</v>
      </c>
      <c r="F905" s="1">
        <v>41829</v>
      </c>
      <c r="G905">
        <v>1</v>
      </c>
      <c r="H905">
        <v>62.52</v>
      </c>
      <c r="I905">
        <v>77</v>
      </c>
      <c r="J905" s="2">
        <v>13</v>
      </c>
      <c r="K905">
        <v>20</v>
      </c>
      <c r="L905">
        <v>0</v>
      </c>
      <c r="M905" s="3">
        <f>Table_orders[[#This Row],[order_details.unitPrice]]*Table_orders[[#This Row],[order_details.quantity]]</f>
        <v>260</v>
      </c>
      <c r="N905" t="s">
        <v>571</v>
      </c>
      <c r="O905" t="s">
        <v>568</v>
      </c>
      <c r="P905" t="s">
        <v>569</v>
      </c>
      <c r="Q905">
        <v>13</v>
      </c>
      <c r="R905">
        <v>0</v>
      </c>
      <c r="S905">
        <v>2</v>
      </c>
      <c r="T905" t="s">
        <v>404</v>
      </c>
      <c r="U905" t="s">
        <v>28</v>
      </c>
      <c r="V905" t="s">
        <v>405</v>
      </c>
      <c r="W905" t="s">
        <v>168</v>
      </c>
      <c r="X905">
        <v>8</v>
      </c>
      <c r="Y905" t="s">
        <v>281</v>
      </c>
      <c r="Z905" t="s">
        <v>282</v>
      </c>
      <c r="AA905" t="s">
        <v>73</v>
      </c>
      <c r="AB905" t="s">
        <v>177</v>
      </c>
      <c r="AC905" t="s">
        <v>98</v>
      </c>
      <c r="AD905" t="s">
        <v>5</v>
      </c>
      <c r="AE905" t="s">
        <v>6</v>
      </c>
    </row>
    <row r="906" spans="1:31" x14ac:dyDescent="0.25">
      <c r="A906">
        <v>10588</v>
      </c>
      <c r="B906" t="s">
        <v>286</v>
      </c>
      <c r="C906">
        <v>2</v>
      </c>
      <c r="D906" s="1">
        <v>41823</v>
      </c>
      <c r="E906" s="1">
        <v>41851</v>
      </c>
      <c r="F906" s="1">
        <v>41830</v>
      </c>
      <c r="G906">
        <v>3</v>
      </c>
      <c r="H906">
        <v>194.67</v>
      </c>
      <c r="I906">
        <v>18</v>
      </c>
      <c r="J906" s="2">
        <v>62.5</v>
      </c>
      <c r="K906">
        <v>40</v>
      </c>
      <c r="L906">
        <v>0.2</v>
      </c>
      <c r="M906" s="3">
        <f>Table_orders[[#This Row],[order_details.unitPrice]]*Table_orders[[#This Row],[order_details.quantity]]</f>
        <v>2500</v>
      </c>
      <c r="N906" t="s">
        <v>573</v>
      </c>
      <c r="O906" t="s">
        <v>457</v>
      </c>
      <c r="P906" t="s">
        <v>458</v>
      </c>
      <c r="Q906">
        <v>62.5</v>
      </c>
      <c r="R906">
        <v>0</v>
      </c>
      <c r="S906">
        <v>8</v>
      </c>
      <c r="T906" t="s">
        <v>406</v>
      </c>
      <c r="U906" t="s">
        <v>407</v>
      </c>
      <c r="V906" t="s">
        <v>405</v>
      </c>
      <c r="W906" t="s">
        <v>168</v>
      </c>
      <c r="Y906" t="s">
        <v>287</v>
      </c>
      <c r="Z906" t="s">
        <v>288</v>
      </c>
      <c r="AA906" t="s">
        <v>73</v>
      </c>
      <c r="AB906" t="s">
        <v>289</v>
      </c>
      <c r="AC906" t="s">
        <v>30</v>
      </c>
      <c r="AD906" t="s">
        <v>17</v>
      </c>
      <c r="AE906" t="s">
        <v>18</v>
      </c>
    </row>
    <row r="907" spans="1:31" x14ac:dyDescent="0.25">
      <c r="A907">
        <v>10588</v>
      </c>
      <c r="B907" t="s">
        <v>286</v>
      </c>
      <c r="C907">
        <v>2</v>
      </c>
      <c r="D907" s="1">
        <v>41823</v>
      </c>
      <c r="E907" s="1">
        <v>41851</v>
      </c>
      <c r="F907" s="1">
        <v>41830</v>
      </c>
      <c r="G907">
        <v>3</v>
      </c>
      <c r="H907">
        <v>194.67</v>
      </c>
      <c r="I907">
        <v>42</v>
      </c>
      <c r="J907" s="2">
        <v>14</v>
      </c>
      <c r="K907">
        <v>100</v>
      </c>
      <c r="L907">
        <v>0.2</v>
      </c>
      <c r="M907" s="3">
        <f>Table_orders[[#This Row],[order_details.unitPrice]]*Table_orders[[#This Row],[order_details.quantity]]</f>
        <v>1400</v>
      </c>
      <c r="N907" t="s">
        <v>573</v>
      </c>
      <c r="O907" t="s">
        <v>503</v>
      </c>
      <c r="P907" t="s">
        <v>504</v>
      </c>
      <c r="Q907">
        <v>14</v>
      </c>
      <c r="R907">
        <v>1</v>
      </c>
      <c r="S907">
        <v>5</v>
      </c>
      <c r="T907" t="s">
        <v>406</v>
      </c>
      <c r="U907" t="s">
        <v>407</v>
      </c>
      <c r="V907" t="s">
        <v>405</v>
      </c>
      <c r="W907" t="s">
        <v>168</v>
      </c>
      <c r="Y907" t="s">
        <v>287</v>
      </c>
      <c r="Z907" t="s">
        <v>288</v>
      </c>
      <c r="AA907" t="s">
        <v>73</v>
      </c>
      <c r="AB907" t="s">
        <v>289</v>
      </c>
      <c r="AC907" t="s">
        <v>30</v>
      </c>
      <c r="AD907" t="s">
        <v>11</v>
      </c>
      <c r="AE907" t="s">
        <v>12</v>
      </c>
    </row>
    <row r="908" spans="1:31" x14ac:dyDescent="0.25">
      <c r="A908">
        <v>10589</v>
      </c>
      <c r="B908" t="s">
        <v>164</v>
      </c>
      <c r="C908">
        <v>8</v>
      </c>
      <c r="D908" s="1">
        <v>41824</v>
      </c>
      <c r="E908" s="1">
        <v>41852</v>
      </c>
      <c r="F908" s="1">
        <v>41834</v>
      </c>
      <c r="G908">
        <v>2</v>
      </c>
      <c r="H908">
        <v>4.42</v>
      </c>
      <c r="I908">
        <v>35</v>
      </c>
      <c r="J908" s="2">
        <v>18</v>
      </c>
      <c r="K908">
        <v>4</v>
      </c>
      <c r="L908">
        <v>0</v>
      </c>
      <c r="M908" s="3">
        <f>Table_orders[[#This Row],[order_details.unitPrice]]*Table_orders[[#This Row],[order_details.quantity]]</f>
        <v>72</v>
      </c>
      <c r="N908" t="s">
        <v>572</v>
      </c>
      <c r="O908" t="s">
        <v>490</v>
      </c>
      <c r="P908" t="s">
        <v>426</v>
      </c>
      <c r="Q908">
        <v>18</v>
      </c>
      <c r="R908">
        <v>0</v>
      </c>
      <c r="S908">
        <v>1</v>
      </c>
      <c r="T908" t="s">
        <v>413</v>
      </c>
      <c r="U908" t="s">
        <v>116</v>
      </c>
      <c r="V908" t="s">
        <v>405</v>
      </c>
      <c r="W908" t="s">
        <v>168</v>
      </c>
      <c r="X908">
        <v>2</v>
      </c>
      <c r="Y908" t="s">
        <v>165</v>
      </c>
      <c r="Z908" t="s">
        <v>166</v>
      </c>
      <c r="AA908" t="s">
        <v>58</v>
      </c>
      <c r="AB908" t="s">
        <v>167</v>
      </c>
      <c r="AC908" t="s">
        <v>168</v>
      </c>
      <c r="AD908" t="s">
        <v>3</v>
      </c>
      <c r="AE908" t="s">
        <v>4</v>
      </c>
    </row>
    <row r="909" spans="1:31" x14ac:dyDescent="0.25">
      <c r="A909">
        <v>10590</v>
      </c>
      <c r="B909" t="s">
        <v>244</v>
      </c>
      <c r="C909">
        <v>4</v>
      </c>
      <c r="D909" s="1">
        <v>41827</v>
      </c>
      <c r="E909" s="1">
        <v>41855</v>
      </c>
      <c r="F909" s="1">
        <v>41834</v>
      </c>
      <c r="G909">
        <v>3</v>
      </c>
      <c r="H909">
        <v>44.77</v>
      </c>
      <c r="I909">
        <v>1</v>
      </c>
      <c r="J909" s="2">
        <v>18</v>
      </c>
      <c r="K909">
        <v>20</v>
      </c>
      <c r="L909">
        <v>0</v>
      </c>
      <c r="M909" s="3">
        <f>Table_orders[[#This Row],[order_details.unitPrice]]*Table_orders[[#This Row],[order_details.quantity]]</f>
        <v>360</v>
      </c>
      <c r="N909" t="s">
        <v>573</v>
      </c>
      <c r="O909" t="s">
        <v>423</v>
      </c>
      <c r="P909" t="s">
        <v>424</v>
      </c>
      <c r="Q909">
        <v>18</v>
      </c>
      <c r="R909">
        <v>0</v>
      </c>
      <c r="S909">
        <v>1</v>
      </c>
      <c r="T909" t="s">
        <v>409</v>
      </c>
      <c r="U909" t="s">
        <v>28</v>
      </c>
      <c r="V909" t="s">
        <v>405</v>
      </c>
      <c r="W909" t="s">
        <v>168</v>
      </c>
      <c r="X909">
        <v>8</v>
      </c>
      <c r="Y909" t="s">
        <v>245</v>
      </c>
      <c r="Z909" t="s">
        <v>246</v>
      </c>
      <c r="AA909" t="s">
        <v>122</v>
      </c>
      <c r="AB909" t="s">
        <v>247</v>
      </c>
      <c r="AC909" t="s">
        <v>75</v>
      </c>
      <c r="AD909" t="s">
        <v>3</v>
      </c>
      <c r="AE909" t="s">
        <v>4</v>
      </c>
    </row>
    <row r="910" spans="1:31" x14ac:dyDescent="0.25">
      <c r="A910">
        <v>10590</v>
      </c>
      <c r="B910" t="s">
        <v>244</v>
      </c>
      <c r="C910">
        <v>4</v>
      </c>
      <c r="D910" s="1">
        <v>41827</v>
      </c>
      <c r="E910" s="1">
        <v>41855</v>
      </c>
      <c r="F910" s="1">
        <v>41834</v>
      </c>
      <c r="G910">
        <v>3</v>
      </c>
      <c r="H910">
        <v>44.77</v>
      </c>
      <c r="I910">
        <v>77</v>
      </c>
      <c r="J910" s="2">
        <v>13</v>
      </c>
      <c r="K910">
        <v>60</v>
      </c>
      <c r="L910">
        <v>0.05</v>
      </c>
      <c r="M910" s="3">
        <f>Table_orders[[#This Row],[order_details.unitPrice]]*Table_orders[[#This Row],[order_details.quantity]]</f>
        <v>780</v>
      </c>
      <c r="N910" t="s">
        <v>573</v>
      </c>
      <c r="O910" t="s">
        <v>568</v>
      </c>
      <c r="P910" t="s">
        <v>569</v>
      </c>
      <c r="Q910">
        <v>13</v>
      </c>
      <c r="R910">
        <v>0</v>
      </c>
      <c r="S910">
        <v>2</v>
      </c>
      <c r="T910" t="s">
        <v>409</v>
      </c>
      <c r="U910" t="s">
        <v>28</v>
      </c>
      <c r="V910" t="s">
        <v>405</v>
      </c>
      <c r="W910" t="s">
        <v>168</v>
      </c>
      <c r="X910">
        <v>8</v>
      </c>
      <c r="Y910" t="s">
        <v>245</v>
      </c>
      <c r="Z910" t="s">
        <v>246</v>
      </c>
      <c r="AA910" t="s">
        <v>122</v>
      </c>
      <c r="AB910" t="s">
        <v>247</v>
      </c>
      <c r="AC910" t="s">
        <v>75</v>
      </c>
      <c r="AD910" t="s">
        <v>5</v>
      </c>
      <c r="AE910" t="s">
        <v>6</v>
      </c>
    </row>
    <row r="911" spans="1:31" x14ac:dyDescent="0.25">
      <c r="A911">
        <v>10591</v>
      </c>
      <c r="B911" t="s">
        <v>361</v>
      </c>
      <c r="C911">
        <v>1</v>
      </c>
      <c r="D911" s="1">
        <v>41827</v>
      </c>
      <c r="E911" s="1">
        <v>41841</v>
      </c>
      <c r="F911" s="1">
        <v>41836</v>
      </c>
      <c r="G911">
        <v>1</v>
      </c>
      <c r="H911">
        <v>55.92</v>
      </c>
      <c r="I911">
        <v>3</v>
      </c>
      <c r="J911" s="2">
        <v>10</v>
      </c>
      <c r="K911">
        <v>14</v>
      </c>
      <c r="L911">
        <v>0</v>
      </c>
      <c r="M911" s="3">
        <f>Table_orders[[#This Row],[order_details.unitPrice]]*Table_orders[[#This Row],[order_details.quantity]]</f>
        <v>140</v>
      </c>
      <c r="N911" t="s">
        <v>571</v>
      </c>
      <c r="O911" t="s">
        <v>427</v>
      </c>
      <c r="P911" t="s">
        <v>428</v>
      </c>
      <c r="Q911">
        <v>10</v>
      </c>
      <c r="R911">
        <v>0</v>
      </c>
      <c r="S911">
        <v>2</v>
      </c>
      <c r="T911" t="s">
        <v>404</v>
      </c>
      <c r="U911" t="s">
        <v>28</v>
      </c>
      <c r="V911" t="s">
        <v>405</v>
      </c>
      <c r="W911" t="s">
        <v>168</v>
      </c>
      <c r="X911">
        <v>8</v>
      </c>
      <c r="Y911" t="s">
        <v>362</v>
      </c>
      <c r="Z911" t="s">
        <v>363</v>
      </c>
      <c r="AA911" t="s">
        <v>116</v>
      </c>
      <c r="AB911" t="s">
        <v>364</v>
      </c>
      <c r="AC911" t="s">
        <v>328</v>
      </c>
      <c r="AD911" t="s">
        <v>5</v>
      </c>
      <c r="AE911" t="s">
        <v>6</v>
      </c>
    </row>
    <row r="912" spans="1:31" x14ac:dyDescent="0.25">
      <c r="A912">
        <v>10591</v>
      </c>
      <c r="B912" t="s">
        <v>361</v>
      </c>
      <c r="C912">
        <v>1</v>
      </c>
      <c r="D912" s="1">
        <v>41827</v>
      </c>
      <c r="E912" s="1">
        <v>41841</v>
      </c>
      <c r="F912" s="1">
        <v>41836</v>
      </c>
      <c r="G912">
        <v>1</v>
      </c>
      <c r="H912">
        <v>55.92</v>
      </c>
      <c r="I912">
        <v>7</v>
      </c>
      <c r="J912" s="2">
        <v>30</v>
      </c>
      <c r="K912">
        <v>10</v>
      </c>
      <c r="L912">
        <v>0</v>
      </c>
      <c r="M912" s="3">
        <f>Table_orders[[#This Row],[order_details.unitPrice]]*Table_orders[[#This Row],[order_details.quantity]]</f>
        <v>300</v>
      </c>
      <c r="N912" t="s">
        <v>571</v>
      </c>
      <c r="O912" t="s">
        <v>435</v>
      </c>
      <c r="P912" t="s">
        <v>436</v>
      </c>
      <c r="Q912">
        <v>30</v>
      </c>
      <c r="R912">
        <v>0</v>
      </c>
      <c r="S912">
        <v>7</v>
      </c>
      <c r="T912" t="s">
        <v>404</v>
      </c>
      <c r="U912" t="s">
        <v>28</v>
      </c>
      <c r="V912" t="s">
        <v>405</v>
      </c>
      <c r="W912" t="s">
        <v>168</v>
      </c>
      <c r="X912">
        <v>8</v>
      </c>
      <c r="Y912" t="s">
        <v>362</v>
      </c>
      <c r="Z912" t="s">
        <v>363</v>
      </c>
      <c r="AA912" t="s">
        <v>116</v>
      </c>
      <c r="AB912" t="s">
        <v>364</v>
      </c>
      <c r="AC912" t="s">
        <v>328</v>
      </c>
      <c r="AD912" t="s">
        <v>15</v>
      </c>
      <c r="AE912" t="s">
        <v>16</v>
      </c>
    </row>
    <row r="913" spans="1:31" x14ac:dyDescent="0.25">
      <c r="A913">
        <v>10591</v>
      </c>
      <c r="B913" t="s">
        <v>361</v>
      </c>
      <c r="C913">
        <v>1</v>
      </c>
      <c r="D913" s="1">
        <v>41827</v>
      </c>
      <c r="E913" s="1">
        <v>41841</v>
      </c>
      <c r="F913" s="1">
        <v>41836</v>
      </c>
      <c r="G913">
        <v>1</v>
      </c>
      <c r="H913">
        <v>55.92</v>
      </c>
      <c r="I913">
        <v>54</v>
      </c>
      <c r="J913" s="2">
        <v>7.45</v>
      </c>
      <c r="K913">
        <v>50</v>
      </c>
      <c r="L913">
        <v>0</v>
      </c>
      <c r="M913" s="3">
        <f>Table_orders[[#This Row],[order_details.unitPrice]]*Table_orders[[#This Row],[order_details.quantity]]</f>
        <v>372.5</v>
      </c>
      <c r="N913" t="s">
        <v>571</v>
      </c>
      <c r="O913" t="s">
        <v>527</v>
      </c>
      <c r="P913" t="s">
        <v>528</v>
      </c>
      <c r="Q913">
        <v>7.45</v>
      </c>
      <c r="R913">
        <v>0</v>
      </c>
      <c r="S913">
        <v>6</v>
      </c>
      <c r="T913" t="s">
        <v>404</v>
      </c>
      <c r="U913" t="s">
        <v>28</v>
      </c>
      <c r="V913" t="s">
        <v>405</v>
      </c>
      <c r="W913" t="s">
        <v>168</v>
      </c>
      <c r="X913">
        <v>8</v>
      </c>
      <c r="Y913" t="s">
        <v>362</v>
      </c>
      <c r="Z913" t="s">
        <v>363</v>
      </c>
      <c r="AA913" t="s">
        <v>116</v>
      </c>
      <c r="AB913" t="s">
        <v>364</v>
      </c>
      <c r="AC913" t="s">
        <v>328</v>
      </c>
      <c r="AD913" t="s">
        <v>13</v>
      </c>
      <c r="AE913" t="s">
        <v>14</v>
      </c>
    </row>
    <row r="914" spans="1:31" x14ac:dyDescent="0.25">
      <c r="A914">
        <v>10592</v>
      </c>
      <c r="B914" t="s">
        <v>215</v>
      </c>
      <c r="C914">
        <v>3</v>
      </c>
      <c r="D914" s="1">
        <v>41828</v>
      </c>
      <c r="E914" s="1">
        <v>41856</v>
      </c>
      <c r="F914" s="1">
        <v>41836</v>
      </c>
      <c r="G914">
        <v>1</v>
      </c>
      <c r="H914">
        <v>32.1</v>
      </c>
      <c r="I914">
        <v>15</v>
      </c>
      <c r="J914" s="2">
        <v>15.5</v>
      </c>
      <c r="K914">
        <v>25</v>
      </c>
      <c r="L914">
        <v>0.05</v>
      </c>
      <c r="M914" s="3">
        <f>Table_orders[[#This Row],[order_details.unitPrice]]*Table_orders[[#This Row],[order_details.quantity]]</f>
        <v>387.5</v>
      </c>
      <c r="N914" t="s">
        <v>571</v>
      </c>
      <c r="O914" t="s">
        <v>451</v>
      </c>
      <c r="P914" t="s">
        <v>452</v>
      </c>
      <c r="Q914">
        <v>15.5</v>
      </c>
      <c r="R914">
        <v>0</v>
      </c>
      <c r="S914">
        <v>2</v>
      </c>
      <c r="T914" t="s">
        <v>408</v>
      </c>
      <c r="U914" t="s">
        <v>28</v>
      </c>
      <c r="V914" t="s">
        <v>405</v>
      </c>
      <c r="W914" t="s">
        <v>168</v>
      </c>
      <c r="X914">
        <v>8</v>
      </c>
      <c r="Y914" t="s">
        <v>216</v>
      </c>
      <c r="Z914" t="s">
        <v>217</v>
      </c>
      <c r="AA914" t="s">
        <v>28</v>
      </c>
      <c r="AB914" t="s">
        <v>218</v>
      </c>
      <c r="AC914" t="s">
        <v>30</v>
      </c>
      <c r="AD914" t="s">
        <v>5</v>
      </c>
      <c r="AE914" t="s">
        <v>6</v>
      </c>
    </row>
    <row r="915" spans="1:31" x14ac:dyDescent="0.25">
      <c r="A915">
        <v>10592</v>
      </c>
      <c r="B915" t="s">
        <v>215</v>
      </c>
      <c r="C915">
        <v>3</v>
      </c>
      <c r="D915" s="1">
        <v>41828</v>
      </c>
      <c r="E915" s="1">
        <v>41856</v>
      </c>
      <c r="F915" s="1">
        <v>41836</v>
      </c>
      <c r="G915">
        <v>1</v>
      </c>
      <c r="H915">
        <v>32.1</v>
      </c>
      <c r="I915">
        <v>26</v>
      </c>
      <c r="J915" s="2">
        <v>31.23</v>
      </c>
      <c r="K915">
        <v>5</v>
      </c>
      <c r="L915">
        <v>0.05</v>
      </c>
      <c r="M915" s="3">
        <f>Table_orders[[#This Row],[order_details.unitPrice]]*Table_orders[[#This Row],[order_details.quantity]]</f>
        <v>156.15</v>
      </c>
      <c r="N915" t="s">
        <v>571</v>
      </c>
      <c r="O915" t="s">
        <v>473</v>
      </c>
      <c r="P915" t="s">
        <v>474</v>
      </c>
      <c r="Q915">
        <v>31.23</v>
      </c>
      <c r="R915">
        <v>0</v>
      </c>
      <c r="S915">
        <v>3</v>
      </c>
      <c r="T915" t="s">
        <v>408</v>
      </c>
      <c r="U915" t="s">
        <v>28</v>
      </c>
      <c r="V915" t="s">
        <v>405</v>
      </c>
      <c r="W915" t="s">
        <v>168</v>
      </c>
      <c r="X915">
        <v>8</v>
      </c>
      <c r="Y915" t="s">
        <v>216</v>
      </c>
      <c r="Z915" t="s">
        <v>217</v>
      </c>
      <c r="AA915" t="s">
        <v>28</v>
      </c>
      <c r="AB915" t="s">
        <v>218</v>
      </c>
      <c r="AC915" t="s">
        <v>30</v>
      </c>
      <c r="AD915" t="s">
        <v>7</v>
      </c>
      <c r="AE915" t="s">
        <v>8</v>
      </c>
    </row>
    <row r="916" spans="1:31" x14ac:dyDescent="0.25">
      <c r="A916">
        <v>10593</v>
      </c>
      <c r="B916" t="s">
        <v>215</v>
      </c>
      <c r="C916">
        <v>7</v>
      </c>
      <c r="D916" s="1">
        <v>41829</v>
      </c>
      <c r="E916" s="1">
        <v>41857</v>
      </c>
      <c r="F916" s="1">
        <v>41864</v>
      </c>
      <c r="G916">
        <v>2</v>
      </c>
      <c r="H916">
        <v>174.2</v>
      </c>
      <c r="I916">
        <v>20</v>
      </c>
      <c r="J916" s="2">
        <v>81</v>
      </c>
      <c r="K916">
        <v>21</v>
      </c>
      <c r="L916">
        <v>0.2</v>
      </c>
      <c r="M916" s="3">
        <f>Table_orders[[#This Row],[order_details.unitPrice]]*Table_orders[[#This Row],[order_details.quantity]]</f>
        <v>1701</v>
      </c>
      <c r="N916" t="s">
        <v>572</v>
      </c>
      <c r="O916" t="s">
        <v>461</v>
      </c>
      <c r="P916" t="s">
        <v>462</v>
      </c>
      <c r="Q916">
        <v>81</v>
      </c>
      <c r="R916">
        <v>0</v>
      </c>
      <c r="S916">
        <v>3</v>
      </c>
      <c r="T916" t="s">
        <v>412</v>
      </c>
      <c r="U916" t="s">
        <v>28</v>
      </c>
      <c r="V916" t="s">
        <v>43</v>
      </c>
      <c r="W916" t="s">
        <v>44</v>
      </c>
      <c r="X916">
        <v>5</v>
      </c>
      <c r="Y916" t="s">
        <v>216</v>
      </c>
      <c r="Z916" t="s">
        <v>217</v>
      </c>
      <c r="AA916" t="s">
        <v>28</v>
      </c>
      <c r="AB916" t="s">
        <v>218</v>
      </c>
      <c r="AC916" t="s">
        <v>30</v>
      </c>
      <c r="AD916" t="s">
        <v>7</v>
      </c>
      <c r="AE916" t="s">
        <v>8</v>
      </c>
    </row>
    <row r="917" spans="1:31" x14ac:dyDescent="0.25">
      <c r="A917">
        <v>10593</v>
      </c>
      <c r="B917" t="s">
        <v>215</v>
      </c>
      <c r="C917">
        <v>7</v>
      </c>
      <c r="D917" s="1">
        <v>41829</v>
      </c>
      <c r="E917" s="1">
        <v>41857</v>
      </c>
      <c r="F917" s="1">
        <v>41864</v>
      </c>
      <c r="G917">
        <v>2</v>
      </c>
      <c r="H917">
        <v>174.2</v>
      </c>
      <c r="I917">
        <v>69</v>
      </c>
      <c r="J917" s="2">
        <v>36</v>
      </c>
      <c r="K917">
        <v>20</v>
      </c>
      <c r="L917">
        <v>0.2</v>
      </c>
      <c r="M917" s="3">
        <f>Table_orders[[#This Row],[order_details.unitPrice]]*Table_orders[[#This Row],[order_details.quantity]]</f>
        <v>720</v>
      </c>
      <c r="N917" t="s">
        <v>572</v>
      </c>
      <c r="O917" t="s">
        <v>555</v>
      </c>
      <c r="P917" t="s">
        <v>556</v>
      </c>
      <c r="Q917">
        <v>36</v>
      </c>
      <c r="R917">
        <v>0</v>
      </c>
      <c r="S917">
        <v>4</v>
      </c>
      <c r="T917" t="s">
        <v>412</v>
      </c>
      <c r="U917" t="s">
        <v>28</v>
      </c>
      <c r="V917" t="s">
        <v>43</v>
      </c>
      <c r="W917" t="s">
        <v>44</v>
      </c>
      <c r="X917">
        <v>5</v>
      </c>
      <c r="Y917" t="s">
        <v>216</v>
      </c>
      <c r="Z917" t="s">
        <v>217</v>
      </c>
      <c r="AA917" t="s">
        <v>28</v>
      </c>
      <c r="AB917" t="s">
        <v>218</v>
      </c>
      <c r="AC917" t="s">
        <v>30</v>
      </c>
      <c r="AD917" t="s">
        <v>9</v>
      </c>
      <c r="AE917" t="s">
        <v>10</v>
      </c>
    </row>
    <row r="918" spans="1:31" x14ac:dyDescent="0.25">
      <c r="A918">
        <v>10593</v>
      </c>
      <c r="B918" t="s">
        <v>215</v>
      </c>
      <c r="C918">
        <v>7</v>
      </c>
      <c r="D918" s="1">
        <v>41829</v>
      </c>
      <c r="E918" s="1">
        <v>41857</v>
      </c>
      <c r="F918" s="1">
        <v>41864</v>
      </c>
      <c r="G918">
        <v>2</v>
      </c>
      <c r="H918">
        <v>174.2</v>
      </c>
      <c r="I918">
        <v>76</v>
      </c>
      <c r="J918" s="2">
        <v>18</v>
      </c>
      <c r="K918">
        <v>4</v>
      </c>
      <c r="L918">
        <v>0.2</v>
      </c>
      <c r="M918" s="3">
        <f>Table_orders[[#This Row],[order_details.unitPrice]]*Table_orders[[#This Row],[order_details.quantity]]</f>
        <v>72</v>
      </c>
      <c r="N918" t="s">
        <v>572</v>
      </c>
      <c r="O918" t="s">
        <v>566</v>
      </c>
      <c r="P918" t="s">
        <v>567</v>
      </c>
      <c r="Q918">
        <v>18</v>
      </c>
      <c r="R918">
        <v>0</v>
      </c>
      <c r="S918">
        <v>1</v>
      </c>
      <c r="T918" t="s">
        <v>412</v>
      </c>
      <c r="U918" t="s">
        <v>28</v>
      </c>
      <c r="V918" t="s">
        <v>43</v>
      </c>
      <c r="W918" t="s">
        <v>44</v>
      </c>
      <c r="X918">
        <v>5</v>
      </c>
      <c r="Y918" t="s">
        <v>216</v>
      </c>
      <c r="Z918" t="s">
        <v>217</v>
      </c>
      <c r="AA918" t="s">
        <v>28</v>
      </c>
      <c r="AB918" t="s">
        <v>218</v>
      </c>
      <c r="AC918" t="s">
        <v>30</v>
      </c>
      <c r="AD918" t="s">
        <v>3</v>
      </c>
      <c r="AE918" t="s">
        <v>4</v>
      </c>
    </row>
    <row r="919" spans="1:31" x14ac:dyDescent="0.25">
      <c r="A919">
        <v>10594</v>
      </c>
      <c r="B919" t="s">
        <v>258</v>
      </c>
      <c r="C919">
        <v>3</v>
      </c>
      <c r="D919" s="1">
        <v>41829</v>
      </c>
      <c r="E919" s="1">
        <v>41857</v>
      </c>
      <c r="F919" s="1">
        <v>41836</v>
      </c>
      <c r="G919">
        <v>2</v>
      </c>
      <c r="H919">
        <v>5.24</v>
      </c>
      <c r="I919">
        <v>52</v>
      </c>
      <c r="J919" s="2">
        <v>7</v>
      </c>
      <c r="K919">
        <v>24</v>
      </c>
      <c r="L919">
        <v>0</v>
      </c>
      <c r="M919" s="3">
        <f>Table_orders[[#This Row],[order_details.unitPrice]]*Table_orders[[#This Row],[order_details.quantity]]</f>
        <v>168</v>
      </c>
      <c r="N919" t="s">
        <v>572</v>
      </c>
      <c r="O919" t="s">
        <v>523</v>
      </c>
      <c r="P919" t="s">
        <v>524</v>
      </c>
      <c r="Q919">
        <v>7</v>
      </c>
      <c r="R919">
        <v>0</v>
      </c>
      <c r="S919">
        <v>5</v>
      </c>
      <c r="T919" t="s">
        <v>408</v>
      </c>
      <c r="U919" t="s">
        <v>28</v>
      </c>
      <c r="V919" t="s">
        <v>405</v>
      </c>
      <c r="W919" t="s">
        <v>168</v>
      </c>
      <c r="X919">
        <v>8</v>
      </c>
      <c r="Y919" t="s">
        <v>259</v>
      </c>
      <c r="Z919" t="s">
        <v>260</v>
      </c>
      <c r="AA919" t="s">
        <v>28</v>
      </c>
      <c r="AB919" t="s">
        <v>261</v>
      </c>
      <c r="AC919" t="s">
        <v>168</v>
      </c>
      <c r="AD919" t="s">
        <v>11</v>
      </c>
      <c r="AE919" t="s">
        <v>12</v>
      </c>
    </row>
    <row r="920" spans="1:31" x14ac:dyDescent="0.25">
      <c r="A920">
        <v>10594</v>
      </c>
      <c r="B920" t="s">
        <v>258</v>
      </c>
      <c r="C920">
        <v>3</v>
      </c>
      <c r="D920" s="1">
        <v>41829</v>
      </c>
      <c r="E920" s="1">
        <v>41857</v>
      </c>
      <c r="F920" s="1">
        <v>41836</v>
      </c>
      <c r="G920">
        <v>2</v>
      </c>
      <c r="H920">
        <v>5.24</v>
      </c>
      <c r="I920">
        <v>58</v>
      </c>
      <c r="J920" s="2">
        <v>13.25</v>
      </c>
      <c r="K920">
        <v>30</v>
      </c>
      <c r="L920">
        <v>0</v>
      </c>
      <c r="M920" s="3">
        <f>Table_orders[[#This Row],[order_details.unitPrice]]*Table_orders[[#This Row],[order_details.quantity]]</f>
        <v>397.5</v>
      </c>
      <c r="N920" t="s">
        <v>572</v>
      </c>
      <c r="O920" t="s">
        <v>534</v>
      </c>
      <c r="P920" t="s">
        <v>535</v>
      </c>
      <c r="Q920">
        <v>13.25</v>
      </c>
      <c r="R920">
        <v>0</v>
      </c>
      <c r="S920">
        <v>8</v>
      </c>
      <c r="T920" t="s">
        <v>408</v>
      </c>
      <c r="U920" t="s">
        <v>28</v>
      </c>
      <c r="V920" t="s">
        <v>405</v>
      </c>
      <c r="W920" t="s">
        <v>168</v>
      </c>
      <c r="X920">
        <v>8</v>
      </c>
      <c r="Y920" t="s">
        <v>259</v>
      </c>
      <c r="Z920" t="s">
        <v>260</v>
      </c>
      <c r="AA920" t="s">
        <v>28</v>
      </c>
      <c r="AB920" t="s">
        <v>261</v>
      </c>
      <c r="AC920" t="s">
        <v>168</v>
      </c>
      <c r="AD920" t="s">
        <v>17</v>
      </c>
      <c r="AE920" t="s">
        <v>18</v>
      </c>
    </row>
    <row r="921" spans="1:31" x14ac:dyDescent="0.25">
      <c r="A921">
        <v>10595</v>
      </c>
      <c r="B921" t="s">
        <v>113</v>
      </c>
      <c r="C921">
        <v>2</v>
      </c>
      <c r="D921" s="1">
        <v>41830</v>
      </c>
      <c r="E921" s="1">
        <v>41858</v>
      </c>
      <c r="F921" s="1">
        <v>41834</v>
      </c>
      <c r="G921">
        <v>1</v>
      </c>
      <c r="H921">
        <v>96.78</v>
      </c>
      <c r="I921">
        <v>35</v>
      </c>
      <c r="J921" s="2">
        <v>18</v>
      </c>
      <c r="K921">
        <v>30</v>
      </c>
      <c r="L921">
        <v>0.25</v>
      </c>
      <c r="M921" s="3">
        <f>Table_orders[[#This Row],[order_details.unitPrice]]*Table_orders[[#This Row],[order_details.quantity]]</f>
        <v>540</v>
      </c>
      <c r="N921" t="s">
        <v>571</v>
      </c>
      <c r="O921" t="s">
        <v>490</v>
      </c>
      <c r="P921" t="s">
        <v>426</v>
      </c>
      <c r="Q921">
        <v>18</v>
      </c>
      <c r="R921">
        <v>0</v>
      </c>
      <c r="S921">
        <v>1</v>
      </c>
      <c r="T921" t="s">
        <v>406</v>
      </c>
      <c r="U921" t="s">
        <v>407</v>
      </c>
      <c r="V921" t="s">
        <v>405</v>
      </c>
      <c r="W921" t="s">
        <v>168</v>
      </c>
      <c r="Y921" t="s">
        <v>114</v>
      </c>
      <c r="Z921" t="s">
        <v>115</v>
      </c>
      <c r="AA921" t="s">
        <v>116</v>
      </c>
      <c r="AB921" t="s">
        <v>117</v>
      </c>
      <c r="AC921" t="s">
        <v>118</v>
      </c>
      <c r="AD921" t="s">
        <v>3</v>
      </c>
      <c r="AE921" t="s">
        <v>4</v>
      </c>
    </row>
    <row r="922" spans="1:31" x14ac:dyDescent="0.25">
      <c r="A922">
        <v>10595</v>
      </c>
      <c r="B922" t="s">
        <v>113</v>
      </c>
      <c r="C922">
        <v>2</v>
      </c>
      <c r="D922" s="1">
        <v>41830</v>
      </c>
      <c r="E922" s="1">
        <v>41858</v>
      </c>
      <c r="F922" s="1">
        <v>41834</v>
      </c>
      <c r="G922">
        <v>1</v>
      </c>
      <c r="H922">
        <v>96.78</v>
      </c>
      <c r="I922">
        <v>61</v>
      </c>
      <c r="J922" s="2">
        <v>28.5</v>
      </c>
      <c r="K922">
        <v>120</v>
      </c>
      <c r="L922">
        <v>0.25</v>
      </c>
      <c r="M922" s="3">
        <f>Table_orders[[#This Row],[order_details.unitPrice]]*Table_orders[[#This Row],[order_details.quantity]]</f>
        <v>3420</v>
      </c>
      <c r="N922" t="s">
        <v>571</v>
      </c>
      <c r="O922" t="s">
        <v>540</v>
      </c>
      <c r="P922" t="s">
        <v>541</v>
      </c>
      <c r="Q922">
        <v>28.5</v>
      </c>
      <c r="R922">
        <v>0</v>
      </c>
      <c r="S922">
        <v>2</v>
      </c>
      <c r="T922" t="s">
        <v>406</v>
      </c>
      <c r="U922" t="s">
        <v>407</v>
      </c>
      <c r="V922" t="s">
        <v>405</v>
      </c>
      <c r="W922" t="s">
        <v>168</v>
      </c>
      <c r="Y922" t="s">
        <v>114</v>
      </c>
      <c r="Z922" t="s">
        <v>115</v>
      </c>
      <c r="AA922" t="s">
        <v>116</v>
      </c>
      <c r="AB922" t="s">
        <v>117</v>
      </c>
      <c r="AC922" t="s">
        <v>118</v>
      </c>
      <c r="AD922" t="s">
        <v>5</v>
      </c>
      <c r="AE922" t="s">
        <v>6</v>
      </c>
    </row>
    <row r="923" spans="1:31" x14ac:dyDescent="0.25">
      <c r="A923">
        <v>10595</v>
      </c>
      <c r="B923" t="s">
        <v>113</v>
      </c>
      <c r="C923">
        <v>2</v>
      </c>
      <c r="D923" s="1">
        <v>41830</v>
      </c>
      <c r="E923" s="1">
        <v>41858</v>
      </c>
      <c r="F923" s="1">
        <v>41834</v>
      </c>
      <c r="G923">
        <v>1</v>
      </c>
      <c r="H923">
        <v>96.78</v>
      </c>
      <c r="I923">
        <v>69</v>
      </c>
      <c r="J923" s="2">
        <v>36</v>
      </c>
      <c r="K923">
        <v>65</v>
      </c>
      <c r="L923">
        <v>0.25</v>
      </c>
      <c r="M923" s="3">
        <f>Table_orders[[#This Row],[order_details.unitPrice]]*Table_orders[[#This Row],[order_details.quantity]]</f>
        <v>2340</v>
      </c>
      <c r="N923" t="s">
        <v>571</v>
      </c>
      <c r="O923" t="s">
        <v>555</v>
      </c>
      <c r="P923" t="s">
        <v>556</v>
      </c>
      <c r="Q923">
        <v>36</v>
      </c>
      <c r="R923">
        <v>0</v>
      </c>
      <c r="S923">
        <v>4</v>
      </c>
      <c r="T923" t="s">
        <v>406</v>
      </c>
      <c r="U923" t="s">
        <v>407</v>
      </c>
      <c r="V923" t="s">
        <v>405</v>
      </c>
      <c r="W923" t="s">
        <v>168</v>
      </c>
      <c r="Y923" t="s">
        <v>114</v>
      </c>
      <c r="Z923" t="s">
        <v>115</v>
      </c>
      <c r="AA923" t="s">
        <v>116</v>
      </c>
      <c r="AB923" t="s">
        <v>117</v>
      </c>
      <c r="AC923" t="s">
        <v>118</v>
      </c>
      <c r="AD923" t="s">
        <v>9</v>
      </c>
      <c r="AE923" t="s">
        <v>10</v>
      </c>
    </row>
    <row r="924" spans="1:31" x14ac:dyDescent="0.25">
      <c r="A924">
        <v>10596</v>
      </c>
      <c r="B924" t="s">
        <v>386</v>
      </c>
      <c r="C924">
        <v>8</v>
      </c>
      <c r="D924" s="1">
        <v>41831</v>
      </c>
      <c r="E924" s="1">
        <v>41859</v>
      </c>
      <c r="F924" s="1">
        <v>41863</v>
      </c>
      <c r="G924">
        <v>1</v>
      </c>
      <c r="H924">
        <v>16.34</v>
      </c>
      <c r="I924">
        <v>56</v>
      </c>
      <c r="J924" s="2">
        <v>38</v>
      </c>
      <c r="K924">
        <v>5</v>
      </c>
      <c r="L924">
        <v>0.2</v>
      </c>
      <c r="M924" s="3">
        <f>Table_orders[[#This Row],[order_details.unitPrice]]*Table_orders[[#This Row],[order_details.quantity]]</f>
        <v>190</v>
      </c>
      <c r="N924" t="s">
        <v>571</v>
      </c>
      <c r="O924" t="s">
        <v>531</v>
      </c>
      <c r="P924" t="s">
        <v>532</v>
      </c>
      <c r="Q924">
        <v>38</v>
      </c>
      <c r="R924">
        <v>0</v>
      </c>
      <c r="S924">
        <v>5</v>
      </c>
      <c r="T924" t="s">
        <v>413</v>
      </c>
      <c r="U924" t="s">
        <v>116</v>
      </c>
      <c r="V924" t="s">
        <v>405</v>
      </c>
      <c r="W924" t="s">
        <v>168</v>
      </c>
      <c r="X924">
        <v>2</v>
      </c>
      <c r="Y924" t="s">
        <v>387</v>
      </c>
      <c r="Z924" t="s">
        <v>388</v>
      </c>
      <c r="AA924" t="s">
        <v>34</v>
      </c>
      <c r="AB924" t="s">
        <v>389</v>
      </c>
      <c r="AC924" t="s">
        <v>168</v>
      </c>
      <c r="AD924" t="s">
        <v>11</v>
      </c>
      <c r="AE924" t="s">
        <v>12</v>
      </c>
    </row>
    <row r="925" spans="1:31" x14ac:dyDescent="0.25">
      <c r="A925">
        <v>10596</v>
      </c>
      <c r="B925" t="s">
        <v>386</v>
      </c>
      <c r="C925">
        <v>8</v>
      </c>
      <c r="D925" s="1">
        <v>41831</v>
      </c>
      <c r="E925" s="1">
        <v>41859</v>
      </c>
      <c r="F925" s="1">
        <v>41863</v>
      </c>
      <c r="G925">
        <v>1</v>
      </c>
      <c r="H925">
        <v>16.34</v>
      </c>
      <c r="I925">
        <v>63</v>
      </c>
      <c r="J925" s="2">
        <v>43.9</v>
      </c>
      <c r="K925">
        <v>24</v>
      </c>
      <c r="L925">
        <v>0.2</v>
      </c>
      <c r="M925" s="3">
        <f>Table_orders[[#This Row],[order_details.unitPrice]]*Table_orders[[#This Row],[order_details.quantity]]</f>
        <v>1053.5999999999999</v>
      </c>
      <c r="N925" t="s">
        <v>571</v>
      </c>
      <c r="O925" t="s">
        <v>544</v>
      </c>
      <c r="P925" t="s">
        <v>545</v>
      </c>
      <c r="Q925">
        <v>43.9</v>
      </c>
      <c r="R925">
        <v>0</v>
      </c>
      <c r="S925">
        <v>2</v>
      </c>
      <c r="T925" t="s">
        <v>413</v>
      </c>
      <c r="U925" t="s">
        <v>116</v>
      </c>
      <c r="V925" t="s">
        <v>405</v>
      </c>
      <c r="W925" t="s">
        <v>168</v>
      </c>
      <c r="X925">
        <v>2</v>
      </c>
      <c r="Y925" t="s">
        <v>387</v>
      </c>
      <c r="Z925" t="s">
        <v>388</v>
      </c>
      <c r="AA925" t="s">
        <v>34</v>
      </c>
      <c r="AB925" t="s">
        <v>389</v>
      </c>
      <c r="AC925" t="s">
        <v>168</v>
      </c>
      <c r="AD925" t="s">
        <v>5</v>
      </c>
      <c r="AE925" t="s">
        <v>6</v>
      </c>
    </row>
    <row r="926" spans="1:31" x14ac:dyDescent="0.25">
      <c r="A926">
        <v>10596</v>
      </c>
      <c r="B926" t="s">
        <v>386</v>
      </c>
      <c r="C926">
        <v>8</v>
      </c>
      <c r="D926" s="1">
        <v>41831</v>
      </c>
      <c r="E926" s="1">
        <v>41859</v>
      </c>
      <c r="F926" s="1">
        <v>41863</v>
      </c>
      <c r="G926">
        <v>1</v>
      </c>
      <c r="H926">
        <v>16.34</v>
      </c>
      <c r="I926">
        <v>75</v>
      </c>
      <c r="J926" s="2">
        <v>7.75</v>
      </c>
      <c r="K926">
        <v>30</v>
      </c>
      <c r="L926">
        <v>0.2</v>
      </c>
      <c r="M926" s="3">
        <f>Table_orders[[#This Row],[order_details.unitPrice]]*Table_orders[[#This Row],[order_details.quantity]]</f>
        <v>232.5</v>
      </c>
      <c r="N926" t="s">
        <v>571</v>
      </c>
      <c r="O926" t="s">
        <v>564</v>
      </c>
      <c r="P926" t="s">
        <v>565</v>
      </c>
      <c r="Q926">
        <v>7.75</v>
      </c>
      <c r="R926">
        <v>0</v>
      </c>
      <c r="S926">
        <v>1</v>
      </c>
      <c r="T926" t="s">
        <v>413</v>
      </c>
      <c r="U926" t="s">
        <v>116</v>
      </c>
      <c r="V926" t="s">
        <v>405</v>
      </c>
      <c r="W926" t="s">
        <v>168</v>
      </c>
      <c r="X926">
        <v>2</v>
      </c>
      <c r="Y926" t="s">
        <v>387</v>
      </c>
      <c r="Z926" t="s">
        <v>388</v>
      </c>
      <c r="AA926" t="s">
        <v>34</v>
      </c>
      <c r="AB926" t="s">
        <v>389</v>
      </c>
      <c r="AC926" t="s">
        <v>168</v>
      </c>
      <c r="AD926" t="s">
        <v>3</v>
      </c>
      <c r="AE926" t="s">
        <v>4</v>
      </c>
    </row>
    <row r="927" spans="1:31" x14ac:dyDescent="0.25">
      <c r="A927">
        <v>10597</v>
      </c>
      <c r="B927" t="s">
        <v>273</v>
      </c>
      <c r="C927">
        <v>7</v>
      </c>
      <c r="D927" s="1">
        <v>41831</v>
      </c>
      <c r="E927" s="1">
        <v>41859</v>
      </c>
      <c r="F927" s="1">
        <v>41838</v>
      </c>
      <c r="G927">
        <v>3</v>
      </c>
      <c r="H927">
        <v>35.119999999999997</v>
      </c>
      <c r="I927">
        <v>24</v>
      </c>
      <c r="J927" s="2">
        <v>4.5</v>
      </c>
      <c r="K927">
        <v>35</v>
      </c>
      <c r="L927">
        <v>0.2</v>
      </c>
      <c r="M927" s="3">
        <f>Table_orders[[#This Row],[order_details.unitPrice]]*Table_orders[[#This Row],[order_details.quantity]]</f>
        <v>157.5</v>
      </c>
      <c r="N927" t="s">
        <v>573</v>
      </c>
      <c r="O927" t="s">
        <v>469</v>
      </c>
      <c r="P927" t="s">
        <v>470</v>
      </c>
      <c r="Q927">
        <v>4.5</v>
      </c>
      <c r="R927">
        <v>1</v>
      </c>
      <c r="S927">
        <v>1</v>
      </c>
      <c r="T927" t="s">
        <v>412</v>
      </c>
      <c r="U927" t="s">
        <v>28</v>
      </c>
      <c r="V927" t="s">
        <v>43</v>
      </c>
      <c r="W927" t="s">
        <v>44</v>
      </c>
      <c r="X927">
        <v>5</v>
      </c>
      <c r="Y927" t="s">
        <v>274</v>
      </c>
      <c r="Z927" t="s">
        <v>275</v>
      </c>
      <c r="AA927" t="s">
        <v>116</v>
      </c>
      <c r="AB927" t="s">
        <v>276</v>
      </c>
      <c r="AC927" t="s">
        <v>118</v>
      </c>
      <c r="AD927" t="s">
        <v>3</v>
      </c>
      <c r="AE927" t="s">
        <v>4</v>
      </c>
    </row>
    <row r="928" spans="1:31" x14ac:dyDescent="0.25">
      <c r="A928">
        <v>10597</v>
      </c>
      <c r="B928" t="s">
        <v>273</v>
      </c>
      <c r="C928">
        <v>7</v>
      </c>
      <c r="D928" s="1">
        <v>41831</v>
      </c>
      <c r="E928" s="1">
        <v>41859</v>
      </c>
      <c r="F928" s="1">
        <v>41838</v>
      </c>
      <c r="G928">
        <v>3</v>
      </c>
      <c r="H928">
        <v>35.119999999999997</v>
      </c>
      <c r="I928">
        <v>57</v>
      </c>
      <c r="J928" s="2">
        <v>19.5</v>
      </c>
      <c r="K928">
        <v>20</v>
      </c>
      <c r="L928">
        <v>0</v>
      </c>
      <c r="M928" s="3">
        <f>Table_orders[[#This Row],[order_details.unitPrice]]*Table_orders[[#This Row],[order_details.quantity]]</f>
        <v>390</v>
      </c>
      <c r="N928" t="s">
        <v>573</v>
      </c>
      <c r="O928" t="s">
        <v>533</v>
      </c>
      <c r="P928" t="s">
        <v>532</v>
      </c>
      <c r="Q928">
        <v>19.5</v>
      </c>
      <c r="R928">
        <v>0</v>
      </c>
      <c r="S928">
        <v>5</v>
      </c>
      <c r="T928" t="s">
        <v>412</v>
      </c>
      <c r="U928" t="s">
        <v>28</v>
      </c>
      <c r="V928" t="s">
        <v>43</v>
      </c>
      <c r="W928" t="s">
        <v>44</v>
      </c>
      <c r="X928">
        <v>5</v>
      </c>
      <c r="Y928" t="s">
        <v>274</v>
      </c>
      <c r="Z928" t="s">
        <v>275</v>
      </c>
      <c r="AA928" t="s">
        <v>116</v>
      </c>
      <c r="AB928" t="s">
        <v>276</v>
      </c>
      <c r="AC928" t="s">
        <v>118</v>
      </c>
      <c r="AD928" t="s">
        <v>11</v>
      </c>
      <c r="AE928" t="s">
        <v>12</v>
      </c>
    </row>
    <row r="929" spans="1:31" x14ac:dyDescent="0.25">
      <c r="A929">
        <v>10597</v>
      </c>
      <c r="B929" t="s">
        <v>273</v>
      </c>
      <c r="C929">
        <v>7</v>
      </c>
      <c r="D929" s="1">
        <v>41831</v>
      </c>
      <c r="E929" s="1">
        <v>41859</v>
      </c>
      <c r="F929" s="1">
        <v>41838</v>
      </c>
      <c r="G929">
        <v>3</v>
      </c>
      <c r="H929">
        <v>35.119999999999997</v>
      </c>
      <c r="I929">
        <v>65</v>
      </c>
      <c r="J929" s="2">
        <v>21.05</v>
      </c>
      <c r="K929">
        <v>12</v>
      </c>
      <c r="L929">
        <v>0.2</v>
      </c>
      <c r="M929" s="3">
        <f>Table_orders[[#This Row],[order_details.unitPrice]]*Table_orders[[#This Row],[order_details.quantity]]</f>
        <v>252.60000000000002</v>
      </c>
      <c r="N929" t="s">
        <v>573</v>
      </c>
      <c r="O929" t="s">
        <v>548</v>
      </c>
      <c r="P929" t="s">
        <v>549</v>
      </c>
      <c r="Q929">
        <v>21.05</v>
      </c>
      <c r="R929">
        <v>0</v>
      </c>
      <c r="S929">
        <v>2</v>
      </c>
      <c r="T929" t="s">
        <v>412</v>
      </c>
      <c r="U929" t="s">
        <v>28</v>
      </c>
      <c r="V929" t="s">
        <v>43</v>
      </c>
      <c r="W929" t="s">
        <v>44</v>
      </c>
      <c r="X929">
        <v>5</v>
      </c>
      <c r="Y929" t="s">
        <v>274</v>
      </c>
      <c r="Z929" t="s">
        <v>275</v>
      </c>
      <c r="AA929" t="s">
        <v>116</v>
      </c>
      <c r="AB929" t="s">
        <v>276</v>
      </c>
      <c r="AC929" t="s">
        <v>118</v>
      </c>
      <c r="AD929" t="s">
        <v>5</v>
      </c>
      <c r="AE929" t="s">
        <v>6</v>
      </c>
    </row>
    <row r="930" spans="1:31" x14ac:dyDescent="0.25">
      <c r="A930">
        <v>10598</v>
      </c>
      <c r="B930" t="s">
        <v>293</v>
      </c>
      <c r="C930">
        <v>1</v>
      </c>
      <c r="D930" s="1">
        <v>41834</v>
      </c>
      <c r="E930" s="1">
        <v>41862</v>
      </c>
      <c r="F930" s="1">
        <v>41838</v>
      </c>
      <c r="G930">
        <v>3</v>
      </c>
      <c r="H930">
        <v>44.42</v>
      </c>
      <c r="I930">
        <v>27</v>
      </c>
      <c r="J930" s="2">
        <v>43.9</v>
      </c>
      <c r="K930">
        <v>50</v>
      </c>
      <c r="L930">
        <v>0</v>
      </c>
      <c r="M930" s="3">
        <f>Table_orders[[#This Row],[order_details.unitPrice]]*Table_orders[[#This Row],[order_details.quantity]]</f>
        <v>2195</v>
      </c>
      <c r="N930" t="s">
        <v>573</v>
      </c>
      <c r="O930" t="s">
        <v>475</v>
      </c>
      <c r="P930" t="s">
        <v>476</v>
      </c>
      <c r="Q930">
        <v>43.9</v>
      </c>
      <c r="R930">
        <v>0</v>
      </c>
      <c r="S930">
        <v>3</v>
      </c>
      <c r="T930" t="s">
        <v>404</v>
      </c>
      <c r="U930" t="s">
        <v>28</v>
      </c>
      <c r="V930" t="s">
        <v>405</v>
      </c>
      <c r="W930" t="s">
        <v>168</v>
      </c>
      <c r="X930">
        <v>8</v>
      </c>
      <c r="Y930" t="s">
        <v>294</v>
      </c>
      <c r="Z930" t="s">
        <v>295</v>
      </c>
      <c r="AA930" t="s">
        <v>296</v>
      </c>
      <c r="AB930" t="s">
        <v>297</v>
      </c>
      <c r="AC930" t="s">
        <v>168</v>
      </c>
      <c r="AD930" t="s">
        <v>7</v>
      </c>
      <c r="AE930" t="s">
        <v>8</v>
      </c>
    </row>
    <row r="931" spans="1:31" x14ac:dyDescent="0.25">
      <c r="A931">
        <v>10598</v>
      </c>
      <c r="B931" t="s">
        <v>293</v>
      </c>
      <c r="C931">
        <v>1</v>
      </c>
      <c r="D931" s="1">
        <v>41834</v>
      </c>
      <c r="E931" s="1">
        <v>41862</v>
      </c>
      <c r="F931" s="1">
        <v>41838</v>
      </c>
      <c r="G931">
        <v>3</v>
      </c>
      <c r="H931">
        <v>44.42</v>
      </c>
      <c r="I931">
        <v>71</v>
      </c>
      <c r="J931" s="2">
        <v>21.5</v>
      </c>
      <c r="K931">
        <v>9</v>
      </c>
      <c r="L931">
        <v>0</v>
      </c>
      <c r="M931" s="3">
        <f>Table_orders[[#This Row],[order_details.unitPrice]]*Table_orders[[#This Row],[order_details.quantity]]</f>
        <v>193.5</v>
      </c>
      <c r="N931" t="s">
        <v>573</v>
      </c>
      <c r="O931" t="s">
        <v>559</v>
      </c>
      <c r="P931" t="s">
        <v>446</v>
      </c>
      <c r="Q931">
        <v>21.5</v>
      </c>
      <c r="R931">
        <v>0</v>
      </c>
      <c r="S931">
        <v>4</v>
      </c>
      <c r="T931" t="s">
        <v>404</v>
      </c>
      <c r="U931" t="s">
        <v>28</v>
      </c>
      <c r="V931" t="s">
        <v>405</v>
      </c>
      <c r="W931" t="s">
        <v>168</v>
      </c>
      <c r="X931">
        <v>8</v>
      </c>
      <c r="Y931" t="s">
        <v>294</v>
      </c>
      <c r="Z931" t="s">
        <v>295</v>
      </c>
      <c r="AA931" t="s">
        <v>296</v>
      </c>
      <c r="AB931" t="s">
        <v>297</v>
      </c>
      <c r="AC931" t="s">
        <v>168</v>
      </c>
      <c r="AD931" t="s">
        <v>9</v>
      </c>
      <c r="AE931" t="s">
        <v>10</v>
      </c>
    </row>
    <row r="932" spans="1:31" x14ac:dyDescent="0.25">
      <c r="A932">
        <v>10599</v>
      </c>
      <c r="B932" t="s">
        <v>76</v>
      </c>
      <c r="C932">
        <v>6</v>
      </c>
      <c r="D932" s="1">
        <v>41835</v>
      </c>
      <c r="E932" s="1">
        <v>41877</v>
      </c>
      <c r="F932" s="1">
        <v>41841</v>
      </c>
      <c r="G932">
        <v>3</v>
      </c>
      <c r="H932">
        <v>29.98</v>
      </c>
      <c r="I932">
        <v>62</v>
      </c>
      <c r="J932" s="2">
        <v>49.3</v>
      </c>
      <c r="K932">
        <v>10</v>
      </c>
      <c r="L932">
        <v>0</v>
      </c>
      <c r="M932" s="3">
        <f>Table_orders[[#This Row],[order_details.unitPrice]]*Table_orders[[#This Row],[order_details.quantity]]</f>
        <v>493</v>
      </c>
      <c r="N932" t="s">
        <v>573</v>
      </c>
      <c r="O932" t="s">
        <v>542</v>
      </c>
      <c r="P932" t="s">
        <v>543</v>
      </c>
      <c r="Q932">
        <v>49.3</v>
      </c>
      <c r="R932">
        <v>0</v>
      </c>
      <c r="S932">
        <v>3</v>
      </c>
      <c r="T932" t="s">
        <v>411</v>
      </c>
      <c r="U932" t="s">
        <v>28</v>
      </c>
      <c r="V932" t="s">
        <v>43</v>
      </c>
      <c r="W932" t="s">
        <v>44</v>
      </c>
      <c r="X932">
        <v>5</v>
      </c>
      <c r="Y932" t="s">
        <v>77</v>
      </c>
      <c r="Z932" t="s">
        <v>78</v>
      </c>
      <c r="AA932" t="s">
        <v>28</v>
      </c>
      <c r="AB932" t="s">
        <v>43</v>
      </c>
      <c r="AC932" t="s">
        <v>44</v>
      </c>
      <c r="AD932" t="s">
        <v>7</v>
      </c>
      <c r="AE932" t="s">
        <v>8</v>
      </c>
    </row>
    <row r="933" spans="1:31" x14ac:dyDescent="0.25">
      <c r="A933">
        <v>10600</v>
      </c>
      <c r="B933" t="s">
        <v>182</v>
      </c>
      <c r="C933">
        <v>4</v>
      </c>
      <c r="D933" s="1">
        <v>41836</v>
      </c>
      <c r="E933" s="1">
        <v>41864</v>
      </c>
      <c r="F933" s="1">
        <v>41841</v>
      </c>
      <c r="G933">
        <v>1</v>
      </c>
      <c r="H933">
        <v>45.13</v>
      </c>
      <c r="I933">
        <v>54</v>
      </c>
      <c r="J933" s="2">
        <v>7.45</v>
      </c>
      <c r="K933">
        <v>4</v>
      </c>
      <c r="L933">
        <v>0</v>
      </c>
      <c r="M933" s="3">
        <f>Table_orders[[#This Row],[order_details.unitPrice]]*Table_orders[[#This Row],[order_details.quantity]]</f>
        <v>29.8</v>
      </c>
      <c r="N933" t="s">
        <v>571</v>
      </c>
      <c r="O933" t="s">
        <v>527</v>
      </c>
      <c r="P933" t="s">
        <v>528</v>
      </c>
      <c r="Q933">
        <v>7.45</v>
      </c>
      <c r="R933">
        <v>0</v>
      </c>
      <c r="S933">
        <v>6</v>
      </c>
      <c r="T933" t="s">
        <v>409</v>
      </c>
      <c r="U933" t="s">
        <v>28</v>
      </c>
      <c r="V933" t="s">
        <v>405</v>
      </c>
      <c r="W933" t="s">
        <v>168</v>
      </c>
      <c r="X933">
        <v>8</v>
      </c>
      <c r="Y933" t="s">
        <v>183</v>
      </c>
      <c r="Z933" t="s">
        <v>184</v>
      </c>
      <c r="AA933" t="s">
        <v>28</v>
      </c>
      <c r="AB933" t="s">
        <v>185</v>
      </c>
      <c r="AC933" t="s">
        <v>168</v>
      </c>
      <c r="AD933" t="s">
        <v>13</v>
      </c>
      <c r="AE933" t="s">
        <v>14</v>
      </c>
    </row>
    <row r="934" spans="1:31" x14ac:dyDescent="0.25">
      <c r="A934">
        <v>10600</v>
      </c>
      <c r="B934" t="s">
        <v>182</v>
      </c>
      <c r="C934">
        <v>4</v>
      </c>
      <c r="D934" s="1">
        <v>41836</v>
      </c>
      <c r="E934" s="1">
        <v>41864</v>
      </c>
      <c r="F934" s="1">
        <v>41841</v>
      </c>
      <c r="G934">
        <v>1</v>
      </c>
      <c r="H934">
        <v>45.13</v>
      </c>
      <c r="I934">
        <v>73</v>
      </c>
      <c r="J934" s="2">
        <v>15</v>
      </c>
      <c r="K934">
        <v>30</v>
      </c>
      <c r="L934">
        <v>0</v>
      </c>
      <c r="M934" s="3">
        <f>Table_orders[[#This Row],[order_details.unitPrice]]*Table_orders[[#This Row],[order_details.quantity]]</f>
        <v>450</v>
      </c>
      <c r="N934" t="s">
        <v>571</v>
      </c>
      <c r="O934" t="s">
        <v>561</v>
      </c>
      <c r="P934" t="s">
        <v>562</v>
      </c>
      <c r="Q934">
        <v>15</v>
      </c>
      <c r="R934">
        <v>0</v>
      </c>
      <c r="S934">
        <v>8</v>
      </c>
      <c r="T934" t="s">
        <v>409</v>
      </c>
      <c r="U934" t="s">
        <v>28</v>
      </c>
      <c r="V934" t="s">
        <v>405</v>
      </c>
      <c r="W934" t="s">
        <v>168</v>
      </c>
      <c r="X934">
        <v>8</v>
      </c>
      <c r="Y934" t="s">
        <v>183</v>
      </c>
      <c r="Z934" t="s">
        <v>184</v>
      </c>
      <c r="AA934" t="s">
        <v>28</v>
      </c>
      <c r="AB934" t="s">
        <v>185</v>
      </c>
      <c r="AC934" t="s">
        <v>168</v>
      </c>
      <c r="AD934" t="s">
        <v>17</v>
      </c>
      <c r="AE934" t="s">
        <v>18</v>
      </c>
    </row>
    <row r="935" spans="1:31" x14ac:dyDescent="0.25">
      <c r="A935">
        <v>10601</v>
      </c>
      <c r="B935" t="s">
        <v>178</v>
      </c>
      <c r="C935">
        <v>7</v>
      </c>
      <c r="D935" s="1">
        <v>41836</v>
      </c>
      <c r="E935" s="1">
        <v>41878</v>
      </c>
      <c r="F935" s="1">
        <v>41842</v>
      </c>
      <c r="G935">
        <v>1</v>
      </c>
      <c r="H935">
        <v>58.3</v>
      </c>
      <c r="I935">
        <v>13</v>
      </c>
      <c r="J935" s="2">
        <v>6</v>
      </c>
      <c r="K935">
        <v>60</v>
      </c>
      <c r="L935">
        <v>0</v>
      </c>
      <c r="M935" s="3">
        <f>Table_orders[[#This Row],[order_details.unitPrice]]*Table_orders[[#This Row],[order_details.quantity]]</f>
        <v>360</v>
      </c>
      <c r="N935" t="s">
        <v>571</v>
      </c>
      <c r="O935" t="s">
        <v>447</v>
      </c>
      <c r="P935" t="s">
        <v>448</v>
      </c>
      <c r="Q935">
        <v>6</v>
      </c>
      <c r="R935">
        <v>0</v>
      </c>
      <c r="S935">
        <v>8</v>
      </c>
      <c r="T935" t="s">
        <v>412</v>
      </c>
      <c r="U935" t="s">
        <v>28</v>
      </c>
      <c r="V935" t="s">
        <v>43</v>
      </c>
      <c r="W935" t="s">
        <v>44</v>
      </c>
      <c r="X935">
        <v>5</v>
      </c>
      <c r="Y935" t="s">
        <v>179</v>
      </c>
      <c r="Z935" t="s">
        <v>180</v>
      </c>
      <c r="AA935" t="s">
        <v>28</v>
      </c>
      <c r="AB935" t="s">
        <v>181</v>
      </c>
      <c r="AC935" t="s">
        <v>173</v>
      </c>
      <c r="AD935" t="s">
        <v>17</v>
      </c>
      <c r="AE935" t="s">
        <v>18</v>
      </c>
    </row>
    <row r="936" spans="1:31" x14ac:dyDescent="0.25">
      <c r="A936">
        <v>10601</v>
      </c>
      <c r="B936" t="s">
        <v>178</v>
      </c>
      <c r="C936">
        <v>7</v>
      </c>
      <c r="D936" s="1">
        <v>41836</v>
      </c>
      <c r="E936" s="1">
        <v>41878</v>
      </c>
      <c r="F936" s="1">
        <v>41842</v>
      </c>
      <c r="G936">
        <v>1</v>
      </c>
      <c r="H936">
        <v>58.3</v>
      </c>
      <c r="I936">
        <v>59</v>
      </c>
      <c r="J936" s="2">
        <v>55</v>
      </c>
      <c r="K936">
        <v>35</v>
      </c>
      <c r="L936">
        <v>0</v>
      </c>
      <c r="M936" s="3">
        <f>Table_orders[[#This Row],[order_details.unitPrice]]*Table_orders[[#This Row],[order_details.quantity]]</f>
        <v>1925</v>
      </c>
      <c r="N936" t="s">
        <v>571</v>
      </c>
      <c r="O936" t="s">
        <v>536</v>
      </c>
      <c r="P936" t="s">
        <v>537</v>
      </c>
      <c r="Q936">
        <v>55</v>
      </c>
      <c r="R936">
        <v>0</v>
      </c>
      <c r="S936">
        <v>4</v>
      </c>
      <c r="T936" t="s">
        <v>412</v>
      </c>
      <c r="U936" t="s">
        <v>28</v>
      </c>
      <c r="V936" t="s">
        <v>43</v>
      </c>
      <c r="W936" t="s">
        <v>44</v>
      </c>
      <c r="X936">
        <v>5</v>
      </c>
      <c r="Y936" t="s">
        <v>179</v>
      </c>
      <c r="Z936" t="s">
        <v>180</v>
      </c>
      <c r="AA936" t="s">
        <v>28</v>
      </c>
      <c r="AB936" t="s">
        <v>181</v>
      </c>
      <c r="AC936" t="s">
        <v>173</v>
      </c>
      <c r="AD936" t="s">
        <v>9</v>
      </c>
      <c r="AE936" t="s">
        <v>10</v>
      </c>
    </row>
    <row r="937" spans="1:31" x14ac:dyDescent="0.25">
      <c r="A937">
        <v>10602</v>
      </c>
      <c r="B937" t="s">
        <v>361</v>
      </c>
      <c r="C937">
        <v>8</v>
      </c>
      <c r="D937" s="1">
        <v>41837</v>
      </c>
      <c r="E937" s="1">
        <v>41865</v>
      </c>
      <c r="F937" s="1">
        <v>41842</v>
      </c>
      <c r="G937">
        <v>2</v>
      </c>
      <c r="H937">
        <v>2.92</v>
      </c>
      <c r="I937">
        <v>77</v>
      </c>
      <c r="J937" s="2">
        <v>13</v>
      </c>
      <c r="K937">
        <v>5</v>
      </c>
      <c r="L937">
        <v>0.25</v>
      </c>
      <c r="M937" s="3">
        <f>Table_orders[[#This Row],[order_details.unitPrice]]*Table_orders[[#This Row],[order_details.quantity]]</f>
        <v>65</v>
      </c>
      <c r="N937" t="s">
        <v>572</v>
      </c>
      <c r="O937" t="s">
        <v>568</v>
      </c>
      <c r="P937" t="s">
        <v>569</v>
      </c>
      <c r="Q937">
        <v>13</v>
      </c>
      <c r="R937">
        <v>0</v>
      </c>
      <c r="S937">
        <v>2</v>
      </c>
      <c r="T937" t="s">
        <v>413</v>
      </c>
      <c r="U937" t="s">
        <v>116</v>
      </c>
      <c r="V937" t="s">
        <v>405</v>
      </c>
      <c r="W937" t="s">
        <v>168</v>
      </c>
      <c r="X937">
        <v>2</v>
      </c>
      <c r="Y937" t="s">
        <v>362</v>
      </c>
      <c r="Z937" t="s">
        <v>363</v>
      </c>
      <c r="AA937" t="s">
        <v>116</v>
      </c>
      <c r="AB937" t="s">
        <v>364</v>
      </c>
      <c r="AC937" t="s">
        <v>328</v>
      </c>
      <c r="AD937" t="s">
        <v>5</v>
      </c>
      <c r="AE937" t="s">
        <v>6</v>
      </c>
    </row>
    <row r="938" spans="1:31" x14ac:dyDescent="0.25">
      <c r="A938">
        <v>10603</v>
      </c>
      <c r="B938" t="s">
        <v>317</v>
      </c>
      <c r="C938">
        <v>8</v>
      </c>
      <c r="D938" s="1">
        <v>41838</v>
      </c>
      <c r="E938" s="1">
        <v>41866</v>
      </c>
      <c r="F938" s="1">
        <v>41859</v>
      </c>
      <c r="G938">
        <v>2</v>
      </c>
      <c r="H938">
        <v>48.77</v>
      </c>
      <c r="I938">
        <v>22</v>
      </c>
      <c r="J938" s="2">
        <v>21</v>
      </c>
      <c r="K938">
        <v>48</v>
      </c>
      <c r="L938">
        <v>0</v>
      </c>
      <c r="M938" s="3">
        <f>Table_orders[[#This Row],[order_details.unitPrice]]*Table_orders[[#This Row],[order_details.quantity]]</f>
        <v>1008</v>
      </c>
      <c r="N938" t="s">
        <v>572</v>
      </c>
      <c r="O938" t="s">
        <v>465</v>
      </c>
      <c r="P938" t="s">
        <v>466</v>
      </c>
      <c r="Q938">
        <v>21</v>
      </c>
      <c r="R938">
        <v>0</v>
      </c>
      <c r="S938">
        <v>5</v>
      </c>
      <c r="T938" t="s">
        <v>413</v>
      </c>
      <c r="U938" t="s">
        <v>116</v>
      </c>
      <c r="V938" t="s">
        <v>405</v>
      </c>
      <c r="W938" t="s">
        <v>168</v>
      </c>
      <c r="X938">
        <v>2</v>
      </c>
      <c r="Y938" t="s">
        <v>318</v>
      </c>
      <c r="Z938" t="s">
        <v>319</v>
      </c>
      <c r="AA938" t="s">
        <v>28</v>
      </c>
      <c r="AB938" t="s">
        <v>320</v>
      </c>
      <c r="AC938" t="s">
        <v>168</v>
      </c>
      <c r="AD938" t="s">
        <v>11</v>
      </c>
      <c r="AE938" t="s">
        <v>12</v>
      </c>
    </row>
    <row r="939" spans="1:31" x14ac:dyDescent="0.25">
      <c r="A939">
        <v>10603</v>
      </c>
      <c r="B939" t="s">
        <v>317</v>
      </c>
      <c r="C939">
        <v>8</v>
      </c>
      <c r="D939" s="1">
        <v>41838</v>
      </c>
      <c r="E939" s="1">
        <v>41866</v>
      </c>
      <c r="F939" s="1">
        <v>41859</v>
      </c>
      <c r="G939">
        <v>2</v>
      </c>
      <c r="H939">
        <v>48.77</v>
      </c>
      <c r="I939">
        <v>49</v>
      </c>
      <c r="J939" s="2">
        <v>20</v>
      </c>
      <c r="K939">
        <v>25</v>
      </c>
      <c r="L939">
        <v>0.05</v>
      </c>
      <c r="M939" s="3">
        <f>Table_orders[[#This Row],[order_details.unitPrice]]*Table_orders[[#This Row],[order_details.quantity]]</f>
        <v>500</v>
      </c>
      <c r="N939" t="s">
        <v>572</v>
      </c>
      <c r="O939" t="s">
        <v>517</v>
      </c>
      <c r="P939" t="s">
        <v>518</v>
      </c>
      <c r="Q939">
        <v>20</v>
      </c>
      <c r="R939">
        <v>0</v>
      </c>
      <c r="S939">
        <v>3</v>
      </c>
      <c r="T939" t="s">
        <v>413</v>
      </c>
      <c r="U939" t="s">
        <v>116</v>
      </c>
      <c r="V939" t="s">
        <v>405</v>
      </c>
      <c r="W939" t="s">
        <v>168</v>
      </c>
      <c r="X939">
        <v>2</v>
      </c>
      <c r="Y939" t="s">
        <v>318</v>
      </c>
      <c r="Z939" t="s">
        <v>319</v>
      </c>
      <c r="AA939" t="s">
        <v>28</v>
      </c>
      <c r="AB939" t="s">
        <v>320</v>
      </c>
      <c r="AC939" t="s">
        <v>168</v>
      </c>
      <c r="AD939" t="s">
        <v>7</v>
      </c>
      <c r="AE939" t="s">
        <v>8</v>
      </c>
    </row>
    <row r="940" spans="1:31" x14ac:dyDescent="0.25">
      <c r="A940">
        <v>10604</v>
      </c>
      <c r="B940" t="s">
        <v>147</v>
      </c>
      <c r="C940">
        <v>1</v>
      </c>
      <c r="D940" s="1">
        <v>41838</v>
      </c>
      <c r="E940" s="1">
        <v>41866</v>
      </c>
      <c r="F940" s="1">
        <v>41849</v>
      </c>
      <c r="G940">
        <v>1</v>
      </c>
      <c r="H940">
        <v>7.46</v>
      </c>
      <c r="I940">
        <v>48</v>
      </c>
      <c r="J940" s="2">
        <v>12.75</v>
      </c>
      <c r="K940">
        <v>6</v>
      </c>
      <c r="L940">
        <v>0.1</v>
      </c>
      <c r="M940" s="3">
        <f>Table_orders[[#This Row],[order_details.unitPrice]]*Table_orders[[#This Row],[order_details.quantity]]</f>
        <v>76.5</v>
      </c>
      <c r="N940" t="s">
        <v>571</v>
      </c>
      <c r="O940" t="s">
        <v>515</v>
      </c>
      <c r="P940" t="s">
        <v>516</v>
      </c>
      <c r="Q940">
        <v>12.75</v>
      </c>
      <c r="R940">
        <v>0</v>
      </c>
      <c r="S940">
        <v>3</v>
      </c>
      <c r="T940" t="s">
        <v>404</v>
      </c>
      <c r="U940" t="s">
        <v>28</v>
      </c>
      <c r="V940" t="s">
        <v>405</v>
      </c>
      <c r="W940" t="s">
        <v>168</v>
      </c>
      <c r="X940">
        <v>8</v>
      </c>
      <c r="Y940" t="s">
        <v>148</v>
      </c>
      <c r="Z940" t="s">
        <v>149</v>
      </c>
      <c r="AA940" t="s">
        <v>116</v>
      </c>
      <c r="AB940" t="s">
        <v>150</v>
      </c>
      <c r="AC940" t="s">
        <v>151</v>
      </c>
      <c r="AD940" t="s">
        <v>7</v>
      </c>
      <c r="AE940" t="s">
        <v>8</v>
      </c>
    </row>
    <row r="941" spans="1:31" x14ac:dyDescent="0.25">
      <c r="A941">
        <v>10604</v>
      </c>
      <c r="B941" t="s">
        <v>147</v>
      </c>
      <c r="C941">
        <v>1</v>
      </c>
      <c r="D941" s="1">
        <v>41838</v>
      </c>
      <c r="E941" s="1">
        <v>41866</v>
      </c>
      <c r="F941" s="1">
        <v>41849</v>
      </c>
      <c r="G941">
        <v>1</v>
      </c>
      <c r="H941">
        <v>7.46</v>
      </c>
      <c r="I941">
        <v>76</v>
      </c>
      <c r="J941" s="2">
        <v>18</v>
      </c>
      <c r="K941">
        <v>10</v>
      </c>
      <c r="L941">
        <v>0.1</v>
      </c>
      <c r="M941" s="3">
        <f>Table_orders[[#This Row],[order_details.unitPrice]]*Table_orders[[#This Row],[order_details.quantity]]</f>
        <v>180</v>
      </c>
      <c r="N941" t="s">
        <v>571</v>
      </c>
      <c r="O941" t="s">
        <v>566</v>
      </c>
      <c r="P941" t="s">
        <v>567</v>
      </c>
      <c r="Q941">
        <v>18</v>
      </c>
      <c r="R941">
        <v>0</v>
      </c>
      <c r="S941">
        <v>1</v>
      </c>
      <c r="T941" t="s">
        <v>404</v>
      </c>
      <c r="U941" t="s">
        <v>28</v>
      </c>
      <c r="V941" t="s">
        <v>405</v>
      </c>
      <c r="W941" t="s">
        <v>168</v>
      </c>
      <c r="X941">
        <v>8</v>
      </c>
      <c r="Y941" t="s">
        <v>148</v>
      </c>
      <c r="Z941" t="s">
        <v>149</v>
      </c>
      <c r="AA941" t="s">
        <v>116</v>
      </c>
      <c r="AB941" t="s">
        <v>150</v>
      </c>
      <c r="AC941" t="s">
        <v>151</v>
      </c>
      <c r="AD941" t="s">
        <v>3</v>
      </c>
      <c r="AE941" t="s">
        <v>4</v>
      </c>
    </row>
    <row r="942" spans="1:31" x14ac:dyDescent="0.25">
      <c r="A942">
        <v>10605</v>
      </c>
      <c r="B942" t="s">
        <v>244</v>
      </c>
      <c r="C942">
        <v>1</v>
      </c>
      <c r="D942" s="1">
        <v>41841</v>
      </c>
      <c r="E942" s="1">
        <v>41869</v>
      </c>
      <c r="F942" s="1">
        <v>41849</v>
      </c>
      <c r="G942">
        <v>2</v>
      </c>
      <c r="H942">
        <v>379.13</v>
      </c>
      <c r="I942">
        <v>16</v>
      </c>
      <c r="J942" s="2">
        <v>17.45</v>
      </c>
      <c r="K942">
        <v>30</v>
      </c>
      <c r="L942">
        <v>0.05</v>
      </c>
      <c r="M942" s="3">
        <f>Table_orders[[#This Row],[order_details.unitPrice]]*Table_orders[[#This Row],[order_details.quantity]]</f>
        <v>523.5</v>
      </c>
      <c r="N942" t="s">
        <v>572</v>
      </c>
      <c r="O942" t="s">
        <v>453</v>
      </c>
      <c r="P942" t="s">
        <v>454</v>
      </c>
      <c r="Q942">
        <v>17.45</v>
      </c>
      <c r="R942">
        <v>0</v>
      </c>
      <c r="S942">
        <v>3</v>
      </c>
      <c r="T942" t="s">
        <v>404</v>
      </c>
      <c r="U942" t="s">
        <v>28</v>
      </c>
      <c r="V942" t="s">
        <v>405</v>
      </c>
      <c r="W942" t="s">
        <v>168</v>
      </c>
      <c r="X942">
        <v>8</v>
      </c>
      <c r="Y942" t="s">
        <v>245</v>
      </c>
      <c r="Z942" t="s">
        <v>246</v>
      </c>
      <c r="AA942" t="s">
        <v>122</v>
      </c>
      <c r="AB942" t="s">
        <v>247</v>
      </c>
      <c r="AC942" t="s">
        <v>75</v>
      </c>
      <c r="AD942" t="s">
        <v>7</v>
      </c>
      <c r="AE942" t="s">
        <v>8</v>
      </c>
    </row>
    <row r="943" spans="1:31" x14ac:dyDescent="0.25">
      <c r="A943">
        <v>10605</v>
      </c>
      <c r="B943" t="s">
        <v>244</v>
      </c>
      <c r="C943">
        <v>1</v>
      </c>
      <c r="D943" s="1">
        <v>41841</v>
      </c>
      <c r="E943" s="1">
        <v>41869</v>
      </c>
      <c r="F943" s="1">
        <v>41849</v>
      </c>
      <c r="G943">
        <v>2</v>
      </c>
      <c r="H943">
        <v>379.13</v>
      </c>
      <c r="I943">
        <v>59</v>
      </c>
      <c r="J943" s="2">
        <v>55</v>
      </c>
      <c r="K943">
        <v>20</v>
      </c>
      <c r="L943">
        <v>0.05</v>
      </c>
      <c r="M943" s="3">
        <f>Table_orders[[#This Row],[order_details.unitPrice]]*Table_orders[[#This Row],[order_details.quantity]]</f>
        <v>1100</v>
      </c>
      <c r="N943" t="s">
        <v>572</v>
      </c>
      <c r="O943" t="s">
        <v>536</v>
      </c>
      <c r="P943" t="s">
        <v>537</v>
      </c>
      <c r="Q943">
        <v>55</v>
      </c>
      <c r="R943">
        <v>0</v>
      </c>
      <c r="S943">
        <v>4</v>
      </c>
      <c r="T943" t="s">
        <v>404</v>
      </c>
      <c r="U943" t="s">
        <v>28</v>
      </c>
      <c r="V943" t="s">
        <v>405</v>
      </c>
      <c r="W943" t="s">
        <v>168</v>
      </c>
      <c r="X943">
        <v>8</v>
      </c>
      <c r="Y943" t="s">
        <v>245</v>
      </c>
      <c r="Z943" t="s">
        <v>246</v>
      </c>
      <c r="AA943" t="s">
        <v>122</v>
      </c>
      <c r="AB943" t="s">
        <v>247</v>
      </c>
      <c r="AC943" t="s">
        <v>75</v>
      </c>
      <c r="AD943" t="s">
        <v>9</v>
      </c>
      <c r="AE943" t="s">
        <v>10</v>
      </c>
    </row>
    <row r="944" spans="1:31" x14ac:dyDescent="0.25">
      <c r="A944">
        <v>10605</v>
      </c>
      <c r="B944" t="s">
        <v>244</v>
      </c>
      <c r="C944">
        <v>1</v>
      </c>
      <c r="D944" s="1">
        <v>41841</v>
      </c>
      <c r="E944" s="1">
        <v>41869</v>
      </c>
      <c r="F944" s="1">
        <v>41849</v>
      </c>
      <c r="G944">
        <v>2</v>
      </c>
      <c r="H944">
        <v>379.13</v>
      </c>
      <c r="I944">
        <v>60</v>
      </c>
      <c r="J944" s="2">
        <v>34</v>
      </c>
      <c r="K944">
        <v>70</v>
      </c>
      <c r="L944">
        <v>0.05</v>
      </c>
      <c r="M944" s="3">
        <f>Table_orders[[#This Row],[order_details.unitPrice]]*Table_orders[[#This Row],[order_details.quantity]]</f>
        <v>2380</v>
      </c>
      <c r="N944" t="s">
        <v>572</v>
      </c>
      <c r="O944" t="s">
        <v>538</v>
      </c>
      <c r="P944" t="s">
        <v>539</v>
      </c>
      <c r="Q944">
        <v>34</v>
      </c>
      <c r="R944">
        <v>0</v>
      </c>
      <c r="S944">
        <v>4</v>
      </c>
      <c r="T944" t="s">
        <v>404</v>
      </c>
      <c r="U944" t="s">
        <v>28</v>
      </c>
      <c r="V944" t="s">
        <v>405</v>
      </c>
      <c r="W944" t="s">
        <v>168</v>
      </c>
      <c r="X944">
        <v>8</v>
      </c>
      <c r="Y944" t="s">
        <v>245</v>
      </c>
      <c r="Z944" t="s">
        <v>246</v>
      </c>
      <c r="AA944" t="s">
        <v>122</v>
      </c>
      <c r="AB944" t="s">
        <v>247</v>
      </c>
      <c r="AC944" t="s">
        <v>75</v>
      </c>
      <c r="AD944" t="s">
        <v>9</v>
      </c>
      <c r="AE944" t="s">
        <v>10</v>
      </c>
    </row>
    <row r="945" spans="1:31" x14ac:dyDescent="0.25">
      <c r="A945">
        <v>10605</v>
      </c>
      <c r="B945" t="s">
        <v>244</v>
      </c>
      <c r="C945">
        <v>1</v>
      </c>
      <c r="D945" s="1">
        <v>41841</v>
      </c>
      <c r="E945" s="1">
        <v>41869</v>
      </c>
      <c r="F945" s="1">
        <v>41849</v>
      </c>
      <c r="G945">
        <v>2</v>
      </c>
      <c r="H945">
        <v>379.13</v>
      </c>
      <c r="I945">
        <v>71</v>
      </c>
      <c r="J945" s="2">
        <v>21.5</v>
      </c>
      <c r="K945">
        <v>15</v>
      </c>
      <c r="L945">
        <v>0.05</v>
      </c>
      <c r="M945" s="3">
        <f>Table_orders[[#This Row],[order_details.unitPrice]]*Table_orders[[#This Row],[order_details.quantity]]</f>
        <v>322.5</v>
      </c>
      <c r="N945" t="s">
        <v>572</v>
      </c>
      <c r="O945" t="s">
        <v>559</v>
      </c>
      <c r="P945" t="s">
        <v>446</v>
      </c>
      <c r="Q945">
        <v>21.5</v>
      </c>
      <c r="R945">
        <v>0</v>
      </c>
      <c r="S945">
        <v>4</v>
      </c>
      <c r="T945" t="s">
        <v>404</v>
      </c>
      <c r="U945" t="s">
        <v>28</v>
      </c>
      <c r="V945" t="s">
        <v>405</v>
      </c>
      <c r="W945" t="s">
        <v>168</v>
      </c>
      <c r="X945">
        <v>8</v>
      </c>
      <c r="Y945" t="s">
        <v>245</v>
      </c>
      <c r="Z945" t="s">
        <v>246</v>
      </c>
      <c r="AA945" t="s">
        <v>122</v>
      </c>
      <c r="AB945" t="s">
        <v>247</v>
      </c>
      <c r="AC945" t="s">
        <v>75</v>
      </c>
      <c r="AD945" t="s">
        <v>9</v>
      </c>
      <c r="AE945" t="s">
        <v>10</v>
      </c>
    </row>
    <row r="946" spans="1:31" x14ac:dyDescent="0.25">
      <c r="A946">
        <v>10606</v>
      </c>
      <c r="B946" t="s">
        <v>354</v>
      </c>
      <c r="C946">
        <v>4</v>
      </c>
      <c r="D946" s="1">
        <v>41842</v>
      </c>
      <c r="E946" s="1">
        <v>41870</v>
      </c>
      <c r="F946" s="1">
        <v>41851</v>
      </c>
      <c r="G946">
        <v>3</v>
      </c>
      <c r="H946">
        <v>79.400000000000006</v>
      </c>
      <c r="I946">
        <v>4</v>
      </c>
      <c r="J946" s="2">
        <v>22</v>
      </c>
      <c r="K946">
        <v>20</v>
      </c>
      <c r="L946">
        <v>0.2</v>
      </c>
      <c r="M946" s="3">
        <f>Table_orders[[#This Row],[order_details.unitPrice]]*Table_orders[[#This Row],[order_details.quantity]]</f>
        <v>440</v>
      </c>
      <c r="N946" t="s">
        <v>573</v>
      </c>
      <c r="O946" t="s">
        <v>429</v>
      </c>
      <c r="P946" t="s">
        <v>430</v>
      </c>
      <c r="Q946">
        <v>22</v>
      </c>
      <c r="R946">
        <v>0</v>
      </c>
      <c r="S946">
        <v>2</v>
      </c>
      <c r="T946" t="s">
        <v>409</v>
      </c>
      <c r="U946" t="s">
        <v>28</v>
      </c>
      <c r="V946" t="s">
        <v>405</v>
      </c>
      <c r="W946" t="s">
        <v>168</v>
      </c>
      <c r="X946">
        <v>8</v>
      </c>
      <c r="Y946" t="s">
        <v>355</v>
      </c>
      <c r="Z946" t="s">
        <v>356</v>
      </c>
      <c r="AA946" t="s">
        <v>28</v>
      </c>
      <c r="AB946" t="s">
        <v>97</v>
      </c>
      <c r="AC946" t="s">
        <v>98</v>
      </c>
      <c r="AD946" t="s">
        <v>5</v>
      </c>
      <c r="AE946" t="s">
        <v>6</v>
      </c>
    </row>
    <row r="947" spans="1:31" x14ac:dyDescent="0.25">
      <c r="A947">
        <v>10606</v>
      </c>
      <c r="B947" t="s">
        <v>354</v>
      </c>
      <c r="C947">
        <v>4</v>
      </c>
      <c r="D947" s="1">
        <v>41842</v>
      </c>
      <c r="E947" s="1">
        <v>41870</v>
      </c>
      <c r="F947" s="1">
        <v>41851</v>
      </c>
      <c r="G947">
        <v>3</v>
      </c>
      <c r="H947">
        <v>79.400000000000006</v>
      </c>
      <c r="I947">
        <v>55</v>
      </c>
      <c r="J947" s="2">
        <v>24</v>
      </c>
      <c r="K947">
        <v>20</v>
      </c>
      <c r="L947">
        <v>0.2</v>
      </c>
      <c r="M947" s="3">
        <f>Table_orders[[#This Row],[order_details.unitPrice]]*Table_orders[[#This Row],[order_details.quantity]]</f>
        <v>480</v>
      </c>
      <c r="N947" t="s">
        <v>573</v>
      </c>
      <c r="O947" t="s">
        <v>529</v>
      </c>
      <c r="P947" t="s">
        <v>530</v>
      </c>
      <c r="Q947">
        <v>24</v>
      </c>
      <c r="R947">
        <v>0</v>
      </c>
      <c r="S947">
        <v>6</v>
      </c>
      <c r="T947" t="s">
        <v>409</v>
      </c>
      <c r="U947" t="s">
        <v>28</v>
      </c>
      <c r="V947" t="s">
        <v>405</v>
      </c>
      <c r="W947" t="s">
        <v>168</v>
      </c>
      <c r="X947">
        <v>8</v>
      </c>
      <c r="Y947" t="s">
        <v>355</v>
      </c>
      <c r="Z947" t="s">
        <v>356</v>
      </c>
      <c r="AA947" t="s">
        <v>28</v>
      </c>
      <c r="AB947" t="s">
        <v>97</v>
      </c>
      <c r="AC947" t="s">
        <v>98</v>
      </c>
      <c r="AD947" t="s">
        <v>13</v>
      </c>
      <c r="AE947" t="s">
        <v>14</v>
      </c>
    </row>
    <row r="948" spans="1:31" x14ac:dyDescent="0.25">
      <c r="A948">
        <v>10606</v>
      </c>
      <c r="B948" t="s">
        <v>354</v>
      </c>
      <c r="C948">
        <v>4</v>
      </c>
      <c r="D948" s="1">
        <v>41842</v>
      </c>
      <c r="E948" s="1">
        <v>41870</v>
      </c>
      <c r="F948" s="1">
        <v>41851</v>
      </c>
      <c r="G948">
        <v>3</v>
      </c>
      <c r="H948">
        <v>79.400000000000006</v>
      </c>
      <c r="I948">
        <v>62</v>
      </c>
      <c r="J948" s="2">
        <v>49.3</v>
      </c>
      <c r="K948">
        <v>10</v>
      </c>
      <c r="L948">
        <v>0.2</v>
      </c>
      <c r="M948" s="3">
        <f>Table_orders[[#This Row],[order_details.unitPrice]]*Table_orders[[#This Row],[order_details.quantity]]</f>
        <v>493</v>
      </c>
      <c r="N948" t="s">
        <v>573</v>
      </c>
      <c r="O948" t="s">
        <v>542</v>
      </c>
      <c r="P948" t="s">
        <v>543</v>
      </c>
      <c r="Q948">
        <v>49.3</v>
      </c>
      <c r="R948">
        <v>0</v>
      </c>
      <c r="S948">
        <v>3</v>
      </c>
      <c r="T948" t="s">
        <v>409</v>
      </c>
      <c r="U948" t="s">
        <v>28</v>
      </c>
      <c r="V948" t="s">
        <v>405</v>
      </c>
      <c r="W948" t="s">
        <v>168</v>
      </c>
      <c r="X948">
        <v>8</v>
      </c>
      <c r="Y948" t="s">
        <v>355</v>
      </c>
      <c r="Z948" t="s">
        <v>356</v>
      </c>
      <c r="AA948" t="s">
        <v>28</v>
      </c>
      <c r="AB948" t="s">
        <v>97</v>
      </c>
      <c r="AC948" t="s">
        <v>98</v>
      </c>
      <c r="AD948" t="s">
        <v>7</v>
      </c>
      <c r="AE948" t="s">
        <v>8</v>
      </c>
    </row>
    <row r="949" spans="1:31" x14ac:dyDescent="0.25">
      <c r="A949">
        <v>10607</v>
      </c>
      <c r="B949" t="s">
        <v>317</v>
      </c>
      <c r="C949">
        <v>5</v>
      </c>
      <c r="D949" s="1">
        <v>41842</v>
      </c>
      <c r="E949" s="1">
        <v>41870</v>
      </c>
      <c r="F949" s="1">
        <v>41845</v>
      </c>
      <c r="G949">
        <v>1</v>
      </c>
      <c r="H949">
        <v>200.24</v>
      </c>
      <c r="I949">
        <v>7</v>
      </c>
      <c r="J949" s="2">
        <v>30</v>
      </c>
      <c r="K949">
        <v>45</v>
      </c>
      <c r="L949">
        <v>0</v>
      </c>
      <c r="M949" s="3">
        <f>Table_orders[[#This Row],[order_details.unitPrice]]*Table_orders[[#This Row],[order_details.quantity]]</f>
        <v>1350</v>
      </c>
      <c r="N949" t="s">
        <v>571</v>
      </c>
      <c r="O949" t="s">
        <v>435</v>
      </c>
      <c r="P949" t="s">
        <v>436</v>
      </c>
      <c r="Q949">
        <v>30</v>
      </c>
      <c r="R949">
        <v>0</v>
      </c>
      <c r="S949">
        <v>7</v>
      </c>
      <c r="T949" t="s">
        <v>410</v>
      </c>
      <c r="U949" t="s">
        <v>116</v>
      </c>
      <c r="V949" t="s">
        <v>43</v>
      </c>
      <c r="W949" t="s">
        <v>44</v>
      </c>
      <c r="X949">
        <v>2</v>
      </c>
      <c r="Y949" t="s">
        <v>318</v>
      </c>
      <c r="Z949" t="s">
        <v>319</v>
      </c>
      <c r="AA949" t="s">
        <v>28</v>
      </c>
      <c r="AB949" t="s">
        <v>320</v>
      </c>
      <c r="AC949" t="s">
        <v>168</v>
      </c>
      <c r="AD949" t="s">
        <v>15</v>
      </c>
      <c r="AE949" t="s">
        <v>16</v>
      </c>
    </row>
    <row r="950" spans="1:31" x14ac:dyDescent="0.25">
      <c r="A950">
        <v>10607</v>
      </c>
      <c r="B950" t="s">
        <v>317</v>
      </c>
      <c r="C950">
        <v>5</v>
      </c>
      <c r="D950" s="1">
        <v>41842</v>
      </c>
      <c r="E950" s="1">
        <v>41870</v>
      </c>
      <c r="F950" s="1">
        <v>41845</v>
      </c>
      <c r="G950">
        <v>1</v>
      </c>
      <c r="H950">
        <v>200.24</v>
      </c>
      <c r="I950">
        <v>17</v>
      </c>
      <c r="J950" s="2">
        <v>39</v>
      </c>
      <c r="K950">
        <v>100</v>
      </c>
      <c r="L950">
        <v>0</v>
      </c>
      <c r="M950" s="3">
        <f>Table_orders[[#This Row],[order_details.unitPrice]]*Table_orders[[#This Row],[order_details.quantity]]</f>
        <v>3900</v>
      </c>
      <c r="N950" t="s">
        <v>571</v>
      </c>
      <c r="O950" t="s">
        <v>455</v>
      </c>
      <c r="P950" t="s">
        <v>456</v>
      </c>
      <c r="Q950">
        <v>39</v>
      </c>
      <c r="R950">
        <v>1</v>
      </c>
      <c r="S950">
        <v>6</v>
      </c>
      <c r="T950" t="s">
        <v>410</v>
      </c>
      <c r="U950" t="s">
        <v>116</v>
      </c>
      <c r="V950" t="s">
        <v>43</v>
      </c>
      <c r="W950" t="s">
        <v>44</v>
      </c>
      <c r="X950">
        <v>2</v>
      </c>
      <c r="Y950" t="s">
        <v>318</v>
      </c>
      <c r="Z950" t="s">
        <v>319</v>
      </c>
      <c r="AA950" t="s">
        <v>28</v>
      </c>
      <c r="AB950" t="s">
        <v>320</v>
      </c>
      <c r="AC950" t="s">
        <v>168</v>
      </c>
      <c r="AD950" t="s">
        <v>13</v>
      </c>
      <c r="AE950" t="s">
        <v>14</v>
      </c>
    </row>
    <row r="951" spans="1:31" x14ac:dyDescent="0.25">
      <c r="A951">
        <v>10607</v>
      </c>
      <c r="B951" t="s">
        <v>317</v>
      </c>
      <c r="C951">
        <v>5</v>
      </c>
      <c r="D951" s="1">
        <v>41842</v>
      </c>
      <c r="E951" s="1">
        <v>41870</v>
      </c>
      <c r="F951" s="1">
        <v>41845</v>
      </c>
      <c r="G951">
        <v>1</v>
      </c>
      <c r="H951">
        <v>200.24</v>
      </c>
      <c r="I951">
        <v>33</v>
      </c>
      <c r="J951" s="2">
        <v>2.5</v>
      </c>
      <c r="K951">
        <v>14</v>
      </c>
      <c r="L951">
        <v>0</v>
      </c>
      <c r="M951" s="3">
        <f>Table_orders[[#This Row],[order_details.unitPrice]]*Table_orders[[#This Row],[order_details.quantity]]</f>
        <v>35</v>
      </c>
      <c r="N951" t="s">
        <v>571</v>
      </c>
      <c r="O951" t="s">
        <v>487</v>
      </c>
      <c r="P951" t="s">
        <v>488</v>
      </c>
      <c r="Q951">
        <v>2.5</v>
      </c>
      <c r="R951">
        <v>0</v>
      </c>
      <c r="S951">
        <v>4</v>
      </c>
      <c r="T951" t="s">
        <v>410</v>
      </c>
      <c r="U951" t="s">
        <v>116</v>
      </c>
      <c r="V951" t="s">
        <v>43</v>
      </c>
      <c r="W951" t="s">
        <v>44</v>
      </c>
      <c r="X951">
        <v>2</v>
      </c>
      <c r="Y951" t="s">
        <v>318</v>
      </c>
      <c r="Z951" t="s">
        <v>319</v>
      </c>
      <c r="AA951" t="s">
        <v>28</v>
      </c>
      <c r="AB951" t="s">
        <v>320</v>
      </c>
      <c r="AC951" t="s">
        <v>168</v>
      </c>
      <c r="AD951" t="s">
        <v>9</v>
      </c>
      <c r="AE951" t="s">
        <v>10</v>
      </c>
    </row>
    <row r="952" spans="1:31" x14ac:dyDescent="0.25">
      <c r="A952">
        <v>10607</v>
      </c>
      <c r="B952" t="s">
        <v>317</v>
      </c>
      <c r="C952">
        <v>5</v>
      </c>
      <c r="D952" s="1">
        <v>41842</v>
      </c>
      <c r="E952" s="1">
        <v>41870</v>
      </c>
      <c r="F952" s="1">
        <v>41845</v>
      </c>
      <c r="G952">
        <v>1</v>
      </c>
      <c r="H952">
        <v>200.24</v>
      </c>
      <c r="I952">
        <v>40</v>
      </c>
      <c r="J952" s="2">
        <v>18.399999999999999</v>
      </c>
      <c r="K952">
        <v>42</v>
      </c>
      <c r="L952">
        <v>0</v>
      </c>
      <c r="M952" s="3">
        <f>Table_orders[[#This Row],[order_details.unitPrice]]*Table_orders[[#This Row],[order_details.quantity]]</f>
        <v>772.8</v>
      </c>
      <c r="N952" t="s">
        <v>571</v>
      </c>
      <c r="O952" t="s">
        <v>499</v>
      </c>
      <c r="P952" t="s">
        <v>500</v>
      </c>
      <c r="Q952">
        <v>18.399999999999999</v>
      </c>
      <c r="R952">
        <v>0</v>
      </c>
      <c r="S952">
        <v>8</v>
      </c>
      <c r="T952" t="s">
        <v>410</v>
      </c>
      <c r="U952" t="s">
        <v>116</v>
      </c>
      <c r="V952" t="s">
        <v>43</v>
      </c>
      <c r="W952" t="s">
        <v>44</v>
      </c>
      <c r="X952">
        <v>2</v>
      </c>
      <c r="Y952" t="s">
        <v>318</v>
      </c>
      <c r="Z952" t="s">
        <v>319</v>
      </c>
      <c r="AA952" t="s">
        <v>28</v>
      </c>
      <c r="AB952" t="s">
        <v>320</v>
      </c>
      <c r="AC952" t="s">
        <v>168</v>
      </c>
      <c r="AD952" t="s">
        <v>17</v>
      </c>
      <c r="AE952" t="s">
        <v>18</v>
      </c>
    </row>
    <row r="953" spans="1:31" x14ac:dyDescent="0.25">
      <c r="A953">
        <v>10607</v>
      </c>
      <c r="B953" t="s">
        <v>317</v>
      </c>
      <c r="C953">
        <v>5</v>
      </c>
      <c r="D953" s="1">
        <v>41842</v>
      </c>
      <c r="E953" s="1">
        <v>41870</v>
      </c>
      <c r="F953" s="1">
        <v>41845</v>
      </c>
      <c r="G953">
        <v>1</v>
      </c>
      <c r="H953">
        <v>200.24</v>
      </c>
      <c r="I953">
        <v>72</v>
      </c>
      <c r="J953" s="2">
        <v>34.799999999999997</v>
      </c>
      <c r="K953">
        <v>12</v>
      </c>
      <c r="L953">
        <v>0</v>
      </c>
      <c r="M953" s="3">
        <f>Table_orders[[#This Row],[order_details.unitPrice]]*Table_orders[[#This Row],[order_details.quantity]]</f>
        <v>417.59999999999997</v>
      </c>
      <c r="N953" t="s">
        <v>571</v>
      </c>
      <c r="O953" t="s">
        <v>560</v>
      </c>
      <c r="P953" t="s">
        <v>486</v>
      </c>
      <c r="Q953">
        <v>34.799999999999997</v>
      </c>
      <c r="R953">
        <v>0</v>
      </c>
      <c r="S953">
        <v>4</v>
      </c>
      <c r="T953" t="s">
        <v>410</v>
      </c>
      <c r="U953" t="s">
        <v>116</v>
      </c>
      <c r="V953" t="s">
        <v>43</v>
      </c>
      <c r="W953" t="s">
        <v>44</v>
      </c>
      <c r="X953">
        <v>2</v>
      </c>
      <c r="Y953" t="s">
        <v>318</v>
      </c>
      <c r="Z953" t="s">
        <v>319</v>
      </c>
      <c r="AA953" t="s">
        <v>28</v>
      </c>
      <c r="AB953" t="s">
        <v>320</v>
      </c>
      <c r="AC953" t="s">
        <v>168</v>
      </c>
      <c r="AD953" t="s">
        <v>9</v>
      </c>
      <c r="AE953" t="s">
        <v>10</v>
      </c>
    </row>
    <row r="954" spans="1:31" x14ac:dyDescent="0.25">
      <c r="A954">
        <v>10608</v>
      </c>
      <c r="B954" t="s">
        <v>347</v>
      </c>
      <c r="C954">
        <v>4</v>
      </c>
      <c r="D954" s="1">
        <v>41843</v>
      </c>
      <c r="E954" s="1">
        <v>41871</v>
      </c>
      <c r="F954" s="1">
        <v>41852</v>
      </c>
      <c r="G954">
        <v>2</v>
      </c>
      <c r="H954">
        <v>27.79</v>
      </c>
      <c r="I954">
        <v>56</v>
      </c>
      <c r="J954" s="2">
        <v>38</v>
      </c>
      <c r="K954">
        <v>28</v>
      </c>
      <c r="L954">
        <v>0</v>
      </c>
      <c r="M954" s="3">
        <f>Table_orders[[#This Row],[order_details.unitPrice]]*Table_orders[[#This Row],[order_details.quantity]]</f>
        <v>1064</v>
      </c>
      <c r="N954" t="s">
        <v>572</v>
      </c>
      <c r="O954" t="s">
        <v>531</v>
      </c>
      <c r="P954" t="s">
        <v>532</v>
      </c>
      <c r="Q954">
        <v>38</v>
      </c>
      <c r="R954">
        <v>0</v>
      </c>
      <c r="S954">
        <v>5</v>
      </c>
      <c r="T954" t="s">
        <v>409</v>
      </c>
      <c r="U954" t="s">
        <v>28</v>
      </c>
      <c r="V954" t="s">
        <v>405</v>
      </c>
      <c r="W954" t="s">
        <v>168</v>
      </c>
      <c r="X954">
        <v>8</v>
      </c>
      <c r="Y954" t="s">
        <v>348</v>
      </c>
      <c r="Z954" t="s">
        <v>349</v>
      </c>
      <c r="AA954" t="s">
        <v>58</v>
      </c>
      <c r="AB954" t="s">
        <v>350</v>
      </c>
      <c r="AC954" t="s">
        <v>30</v>
      </c>
      <c r="AD954" t="s">
        <v>11</v>
      </c>
      <c r="AE954" t="s">
        <v>12</v>
      </c>
    </row>
    <row r="955" spans="1:31" x14ac:dyDescent="0.25">
      <c r="A955">
        <v>10609</v>
      </c>
      <c r="B955" t="s">
        <v>106</v>
      </c>
      <c r="C955">
        <v>7</v>
      </c>
      <c r="D955" s="1">
        <v>41844</v>
      </c>
      <c r="E955" s="1">
        <v>41872</v>
      </c>
      <c r="F955" s="1">
        <v>41850</v>
      </c>
      <c r="G955">
        <v>2</v>
      </c>
      <c r="H955">
        <v>1.85</v>
      </c>
      <c r="I955">
        <v>1</v>
      </c>
      <c r="J955" s="2">
        <v>18</v>
      </c>
      <c r="K955">
        <v>3</v>
      </c>
      <c r="L955">
        <v>0</v>
      </c>
      <c r="M955" s="3">
        <f>Table_orders[[#This Row],[order_details.unitPrice]]*Table_orders[[#This Row],[order_details.quantity]]</f>
        <v>54</v>
      </c>
      <c r="N955" t="s">
        <v>572</v>
      </c>
      <c r="O955" t="s">
        <v>423</v>
      </c>
      <c r="P955" t="s">
        <v>424</v>
      </c>
      <c r="Q955">
        <v>18</v>
      </c>
      <c r="R955">
        <v>0</v>
      </c>
      <c r="S955">
        <v>1</v>
      </c>
      <c r="T955" t="s">
        <v>412</v>
      </c>
      <c r="U955" t="s">
        <v>28</v>
      </c>
      <c r="V955" t="s">
        <v>43</v>
      </c>
      <c r="W955" t="s">
        <v>44</v>
      </c>
      <c r="X955">
        <v>5</v>
      </c>
      <c r="Y955" t="s">
        <v>107</v>
      </c>
      <c r="Z955" t="s">
        <v>108</v>
      </c>
      <c r="AA955" t="s">
        <v>34</v>
      </c>
      <c r="AB955" t="s">
        <v>109</v>
      </c>
      <c r="AC955" t="s">
        <v>60</v>
      </c>
      <c r="AD955" t="s">
        <v>3</v>
      </c>
      <c r="AE955" t="s">
        <v>4</v>
      </c>
    </row>
    <row r="956" spans="1:31" x14ac:dyDescent="0.25">
      <c r="A956">
        <v>10609</v>
      </c>
      <c r="B956" t="s">
        <v>106</v>
      </c>
      <c r="C956">
        <v>7</v>
      </c>
      <c r="D956" s="1">
        <v>41844</v>
      </c>
      <c r="E956" s="1">
        <v>41872</v>
      </c>
      <c r="F956" s="1">
        <v>41850</v>
      </c>
      <c r="G956">
        <v>2</v>
      </c>
      <c r="H956">
        <v>1.85</v>
      </c>
      <c r="I956">
        <v>10</v>
      </c>
      <c r="J956" s="2">
        <v>31</v>
      </c>
      <c r="K956">
        <v>10</v>
      </c>
      <c r="L956">
        <v>0</v>
      </c>
      <c r="M956" s="3">
        <f>Table_orders[[#This Row],[order_details.unitPrice]]*Table_orders[[#This Row],[order_details.quantity]]</f>
        <v>310</v>
      </c>
      <c r="N956" t="s">
        <v>572</v>
      </c>
      <c r="O956" t="s">
        <v>441</v>
      </c>
      <c r="P956" t="s">
        <v>442</v>
      </c>
      <c r="Q956">
        <v>31</v>
      </c>
      <c r="R956">
        <v>0</v>
      </c>
      <c r="S956">
        <v>8</v>
      </c>
      <c r="T956" t="s">
        <v>412</v>
      </c>
      <c r="U956" t="s">
        <v>28</v>
      </c>
      <c r="V956" t="s">
        <v>43</v>
      </c>
      <c r="W956" t="s">
        <v>44</v>
      </c>
      <c r="X956">
        <v>5</v>
      </c>
      <c r="Y956" t="s">
        <v>107</v>
      </c>
      <c r="Z956" t="s">
        <v>108</v>
      </c>
      <c r="AA956" t="s">
        <v>34</v>
      </c>
      <c r="AB956" t="s">
        <v>109</v>
      </c>
      <c r="AC956" t="s">
        <v>60</v>
      </c>
      <c r="AD956" t="s">
        <v>17</v>
      </c>
      <c r="AE956" t="s">
        <v>18</v>
      </c>
    </row>
    <row r="957" spans="1:31" x14ac:dyDescent="0.25">
      <c r="A957">
        <v>10609</v>
      </c>
      <c r="B957" t="s">
        <v>106</v>
      </c>
      <c r="C957">
        <v>7</v>
      </c>
      <c r="D957" s="1">
        <v>41844</v>
      </c>
      <c r="E957" s="1">
        <v>41872</v>
      </c>
      <c r="F957" s="1">
        <v>41850</v>
      </c>
      <c r="G957">
        <v>2</v>
      </c>
      <c r="H957">
        <v>1.85</v>
      </c>
      <c r="I957">
        <v>21</v>
      </c>
      <c r="J957" s="2">
        <v>10</v>
      </c>
      <c r="K957">
        <v>6</v>
      </c>
      <c r="L957">
        <v>0</v>
      </c>
      <c r="M957" s="3">
        <f>Table_orders[[#This Row],[order_details.unitPrice]]*Table_orders[[#This Row],[order_details.quantity]]</f>
        <v>60</v>
      </c>
      <c r="N957" t="s">
        <v>572</v>
      </c>
      <c r="O957" t="s">
        <v>463</v>
      </c>
      <c r="P957" t="s">
        <v>464</v>
      </c>
      <c r="Q957">
        <v>10</v>
      </c>
      <c r="R957">
        <v>0</v>
      </c>
      <c r="S957">
        <v>3</v>
      </c>
      <c r="T957" t="s">
        <v>412</v>
      </c>
      <c r="U957" t="s">
        <v>28</v>
      </c>
      <c r="V957" t="s">
        <v>43</v>
      </c>
      <c r="W957" t="s">
        <v>44</v>
      </c>
      <c r="X957">
        <v>5</v>
      </c>
      <c r="Y957" t="s">
        <v>107</v>
      </c>
      <c r="Z957" t="s">
        <v>108</v>
      </c>
      <c r="AA957" t="s">
        <v>34</v>
      </c>
      <c r="AB957" t="s">
        <v>109</v>
      </c>
      <c r="AC957" t="s">
        <v>60</v>
      </c>
      <c r="AD957" t="s">
        <v>7</v>
      </c>
      <c r="AE957" t="s">
        <v>8</v>
      </c>
    </row>
    <row r="958" spans="1:31" x14ac:dyDescent="0.25">
      <c r="A958">
        <v>10610</v>
      </c>
      <c r="B958" t="s">
        <v>203</v>
      </c>
      <c r="C958">
        <v>8</v>
      </c>
      <c r="D958" s="1">
        <v>41845</v>
      </c>
      <c r="E958" s="1">
        <v>41873</v>
      </c>
      <c r="F958" s="1">
        <v>41857</v>
      </c>
      <c r="G958">
        <v>1</v>
      </c>
      <c r="H958">
        <v>26.78</v>
      </c>
      <c r="I958">
        <v>36</v>
      </c>
      <c r="J958" s="2">
        <v>19</v>
      </c>
      <c r="K958">
        <v>21</v>
      </c>
      <c r="L958">
        <v>0.25</v>
      </c>
      <c r="M958" s="3">
        <f>Table_orders[[#This Row],[order_details.unitPrice]]*Table_orders[[#This Row],[order_details.quantity]]</f>
        <v>399</v>
      </c>
      <c r="N958" t="s">
        <v>571</v>
      </c>
      <c r="O958" t="s">
        <v>491</v>
      </c>
      <c r="P958" t="s">
        <v>492</v>
      </c>
      <c r="Q958">
        <v>19</v>
      </c>
      <c r="R958">
        <v>0</v>
      </c>
      <c r="S958">
        <v>8</v>
      </c>
      <c r="T958" t="s">
        <v>413</v>
      </c>
      <c r="U958" t="s">
        <v>116</v>
      </c>
      <c r="V958" t="s">
        <v>405</v>
      </c>
      <c r="W958" t="s">
        <v>168</v>
      </c>
      <c r="X958">
        <v>2</v>
      </c>
      <c r="Y958" t="s">
        <v>204</v>
      </c>
      <c r="Z958" t="s">
        <v>205</v>
      </c>
      <c r="AA958" t="s">
        <v>116</v>
      </c>
      <c r="AB958" t="s">
        <v>206</v>
      </c>
      <c r="AC958" t="s">
        <v>60</v>
      </c>
      <c r="AD958" t="s">
        <v>17</v>
      </c>
      <c r="AE958" t="s">
        <v>18</v>
      </c>
    </row>
    <row r="959" spans="1:31" x14ac:dyDescent="0.25">
      <c r="A959">
        <v>10611</v>
      </c>
      <c r="B959" t="s">
        <v>395</v>
      </c>
      <c r="C959">
        <v>6</v>
      </c>
      <c r="D959" s="1">
        <v>41845</v>
      </c>
      <c r="E959" s="1">
        <v>41873</v>
      </c>
      <c r="F959" s="1">
        <v>41852</v>
      </c>
      <c r="G959">
        <v>2</v>
      </c>
      <c r="H959">
        <v>80.650000000000006</v>
      </c>
      <c r="I959">
        <v>1</v>
      </c>
      <c r="J959" s="2">
        <v>18</v>
      </c>
      <c r="K959">
        <v>6</v>
      </c>
      <c r="L959">
        <v>0</v>
      </c>
      <c r="M959" s="3">
        <f>Table_orders[[#This Row],[order_details.unitPrice]]*Table_orders[[#This Row],[order_details.quantity]]</f>
        <v>108</v>
      </c>
      <c r="N959" t="s">
        <v>572</v>
      </c>
      <c r="O959" t="s">
        <v>423</v>
      </c>
      <c r="P959" t="s">
        <v>424</v>
      </c>
      <c r="Q959">
        <v>18</v>
      </c>
      <c r="R959">
        <v>0</v>
      </c>
      <c r="S959">
        <v>1</v>
      </c>
      <c r="T959" t="s">
        <v>411</v>
      </c>
      <c r="U959" t="s">
        <v>28</v>
      </c>
      <c r="V959" t="s">
        <v>43</v>
      </c>
      <c r="W959" t="s">
        <v>44</v>
      </c>
      <c r="X959">
        <v>5</v>
      </c>
      <c r="Y959" t="s">
        <v>396</v>
      </c>
      <c r="Z959" t="s">
        <v>397</v>
      </c>
      <c r="AA959" t="s">
        <v>34</v>
      </c>
      <c r="AB959" t="s">
        <v>398</v>
      </c>
      <c r="AC959" t="s">
        <v>399</v>
      </c>
      <c r="AD959" t="s">
        <v>3</v>
      </c>
      <c r="AE959" t="s">
        <v>4</v>
      </c>
    </row>
    <row r="960" spans="1:31" x14ac:dyDescent="0.25">
      <c r="A960">
        <v>10611</v>
      </c>
      <c r="B960" t="s">
        <v>395</v>
      </c>
      <c r="C960">
        <v>6</v>
      </c>
      <c r="D960" s="1">
        <v>41845</v>
      </c>
      <c r="E960" s="1">
        <v>41873</v>
      </c>
      <c r="F960" s="1">
        <v>41852</v>
      </c>
      <c r="G960">
        <v>2</v>
      </c>
      <c r="H960">
        <v>80.650000000000006</v>
      </c>
      <c r="I960">
        <v>2</v>
      </c>
      <c r="J960" s="2">
        <v>19</v>
      </c>
      <c r="K960">
        <v>10</v>
      </c>
      <c r="L960">
        <v>0</v>
      </c>
      <c r="M960" s="3">
        <f>Table_orders[[#This Row],[order_details.unitPrice]]*Table_orders[[#This Row],[order_details.quantity]]</f>
        <v>190</v>
      </c>
      <c r="N960" t="s">
        <v>572</v>
      </c>
      <c r="O960" t="s">
        <v>425</v>
      </c>
      <c r="P960" t="s">
        <v>426</v>
      </c>
      <c r="Q960">
        <v>19</v>
      </c>
      <c r="R960">
        <v>0</v>
      </c>
      <c r="S960">
        <v>1</v>
      </c>
      <c r="T960" t="s">
        <v>411</v>
      </c>
      <c r="U960" t="s">
        <v>28</v>
      </c>
      <c r="V960" t="s">
        <v>43</v>
      </c>
      <c r="W960" t="s">
        <v>44</v>
      </c>
      <c r="X960">
        <v>5</v>
      </c>
      <c r="Y960" t="s">
        <v>396</v>
      </c>
      <c r="Z960" t="s">
        <v>397</v>
      </c>
      <c r="AA960" t="s">
        <v>34</v>
      </c>
      <c r="AB960" t="s">
        <v>398</v>
      </c>
      <c r="AC960" t="s">
        <v>399</v>
      </c>
      <c r="AD960" t="s">
        <v>3</v>
      </c>
      <c r="AE960" t="s">
        <v>4</v>
      </c>
    </row>
    <row r="961" spans="1:31" x14ac:dyDescent="0.25">
      <c r="A961">
        <v>10611</v>
      </c>
      <c r="B961" t="s">
        <v>395</v>
      </c>
      <c r="C961">
        <v>6</v>
      </c>
      <c r="D961" s="1">
        <v>41845</v>
      </c>
      <c r="E961" s="1">
        <v>41873</v>
      </c>
      <c r="F961" s="1">
        <v>41852</v>
      </c>
      <c r="G961">
        <v>2</v>
      </c>
      <c r="H961">
        <v>80.650000000000006</v>
      </c>
      <c r="I961">
        <v>60</v>
      </c>
      <c r="J961" s="2">
        <v>34</v>
      </c>
      <c r="K961">
        <v>15</v>
      </c>
      <c r="L961">
        <v>0</v>
      </c>
      <c r="M961" s="3">
        <f>Table_orders[[#This Row],[order_details.unitPrice]]*Table_orders[[#This Row],[order_details.quantity]]</f>
        <v>510</v>
      </c>
      <c r="N961" t="s">
        <v>572</v>
      </c>
      <c r="O961" t="s">
        <v>538</v>
      </c>
      <c r="P961" t="s">
        <v>539</v>
      </c>
      <c r="Q961">
        <v>34</v>
      </c>
      <c r="R961">
        <v>0</v>
      </c>
      <c r="S961">
        <v>4</v>
      </c>
      <c r="T961" t="s">
        <v>411</v>
      </c>
      <c r="U961" t="s">
        <v>28</v>
      </c>
      <c r="V961" t="s">
        <v>43</v>
      </c>
      <c r="W961" t="s">
        <v>44</v>
      </c>
      <c r="X961">
        <v>5</v>
      </c>
      <c r="Y961" t="s">
        <v>396</v>
      </c>
      <c r="Z961" t="s">
        <v>397</v>
      </c>
      <c r="AA961" t="s">
        <v>34</v>
      </c>
      <c r="AB961" t="s">
        <v>398</v>
      </c>
      <c r="AC961" t="s">
        <v>399</v>
      </c>
      <c r="AD961" t="s">
        <v>9</v>
      </c>
      <c r="AE961" t="s">
        <v>10</v>
      </c>
    </row>
    <row r="962" spans="1:31" x14ac:dyDescent="0.25">
      <c r="A962">
        <v>10612</v>
      </c>
      <c r="B962" t="s">
        <v>317</v>
      </c>
      <c r="C962">
        <v>1</v>
      </c>
      <c r="D962" s="1">
        <v>41848</v>
      </c>
      <c r="E962" s="1">
        <v>41876</v>
      </c>
      <c r="F962" s="1">
        <v>41852</v>
      </c>
      <c r="G962">
        <v>2</v>
      </c>
      <c r="H962">
        <v>544.08000000000004</v>
      </c>
      <c r="I962">
        <v>10</v>
      </c>
      <c r="J962" s="2">
        <v>31</v>
      </c>
      <c r="K962">
        <v>70</v>
      </c>
      <c r="L962">
        <v>0</v>
      </c>
      <c r="M962" s="3">
        <f>Table_orders[[#This Row],[order_details.unitPrice]]*Table_orders[[#This Row],[order_details.quantity]]</f>
        <v>2170</v>
      </c>
      <c r="N962" t="s">
        <v>572</v>
      </c>
      <c r="O962" t="s">
        <v>441</v>
      </c>
      <c r="P962" t="s">
        <v>442</v>
      </c>
      <c r="Q962">
        <v>31</v>
      </c>
      <c r="R962">
        <v>0</v>
      </c>
      <c r="S962">
        <v>8</v>
      </c>
      <c r="T962" t="s">
        <v>404</v>
      </c>
      <c r="U962" t="s">
        <v>28</v>
      </c>
      <c r="V962" t="s">
        <v>405</v>
      </c>
      <c r="W962" t="s">
        <v>168</v>
      </c>
      <c r="X962">
        <v>8</v>
      </c>
      <c r="Y962" t="s">
        <v>318</v>
      </c>
      <c r="Z962" t="s">
        <v>319</v>
      </c>
      <c r="AA962" t="s">
        <v>28</v>
      </c>
      <c r="AB962" t="s">
        <v>320</v>
      </c>
      <c r="AC962" t="s">
        <v>168</v>
      </c>
      <c r="AD962" t="s">
        <v>17</v>
      </c>
      <c r="AE962" t="s">
        <v>18</v>
      </c>
    </row>
    <row r="963" spans="1:31" x14ac:dyDescent="0.25">
      <c r="A963">
        <v>10612</v>
      </c>
      <c r="B963" t="s">
        <v>317</v>
      </c>
      <c r="C963">
        <v>1</v>
      </c>
      <c r="D963" s="1">
        <v>41848</v>
      </c>
      <c r="E963" s="1">
        <v>41876</v>
      </c>
      <c r="F963" s="1">
        <v>41852</v>
      </c>
      <c r="G963">
        <v>2</v>
      </c>
      <c r="H963">
        <v>544.08000000000004</v>
      </c>
      <c r="I963">
        <v>36</v>
      </c>
      <c r="J963" s="2">
        <v>19</v>
      </c>
      <c r="K963">
        <v>55</v>
      </c>
      <c r="L963">
        <v>0</v>
      </c>
      <c r="M963" s="3">
        <f>Table_orders[[#This Row],[order_details.unitPrice]]*Table_orders[[#This Row],[order_details.quantity]]</f>
        <v>1045</v>
      </c>
      <c r="N963" t="s">
        <v>572</v>
      </c>
      <c r="O963" t="s">
        <v>491</v>
      </c>
      <c r="P963" t="s">
        <v>492</v>
      </c>
      <c r="Q963">
        <v>19</v>
      </c>
      <c r="R963">
        <v>0</v>
      </c>
      <c r="S963">
        <v>8</v>
      </c>
      <c r="T963" t="s">
        <v>404</v>
      </c>
      <c r="U963" t="s">
        <v>28</v>
      </c>
      <c r="V963" t="s">
        <v>405</v>
      </c>
      <c r="W963" t="s">
        <v>168</v>
      </c>
      <c r="X963">
        <v>8</v>
      </c>
      <c r="Y963" t="s">
        <v>318</v>
      </c>
      <c r="Z963" t="s">
        <v>319</v>
      </c>
      <c r="AA963" t="s">
        <v>28</v>
      </c>
      <c r="AB963" t="s">
        <v>320</v>
      </c>
      <c r="AC963" t="s">
        <v>168</v>
      </c>
      <c r="AD963" t="s">
        <v>17</v>
      </c>
      <c r="AE963" t="s">
        <v>18</v>
      </c>
    </row>
    <row r="964" spans="1:31" x14ac:dyDescent="0.25">
      <c r="A964">
        <v>10612</v>
      </c>
      <c r="B964" t="s">
        <v>317</v>
      </c>
      <c r="C964">
        <v>1</v>
      </c>
      <c r="D964" s="1">
        <v>41848</v>
      </c>
      <c r="E964" s="1">
        <v>41876</v>
      </c>
      <c r="F964" s="1">
        <v>41852</v>
      </c>
      <c r="G964">
        <v>2</v>
      </c>
      <c r="H964">
        <v>544.08000000000004</v>
      </c>
      <c r="I964">
        <v>49</v>
      </c>
      <c r="J964" s="2">
        <v>20</v>
      </c>
      <c r="K964">
        <v>18</v>
      </c>
      <c r="L964">
        <v>0</v>
      </c>
      <c r="M964" s="3">
        <f>Table_orders[[#This Row],[order_details.unitPrice]]*Table_orders[[#This Row],[order_details.quantity]]</f>
        <v>360</v>
      </c>
      <c r="N964" t="s">
        <v>572</v>
      </c>
      <c r="O964" t="s">
        <v>517</v>
      </c>
      <c r="P964" t="s">
        <v>518</v>
      </c>
      <c r="Q964">
        <v>20</v>
      </c>
      <c r="R964">
        <v>0</v>
      </c>
      <c r="S964">
        <v>3</v>
      </c>
      <c r="T964" t="s">
        <v>404</v>
      </c>
      <c r="U964" t="s">
        <v>28</v>
      </c>
      <c r="V964" t="s">
        <v>405</v>
      </c>
      <c r="W964" t="s">
        <v>168</v>
      </c>
      <c r="X964">
        <v>8</v>
      </c>
      <c r="Y964" t="s">
        <v>318</v>
      </c>
      <c r="Z964" t="s">
        <v>319</v>
      </c>
      <c r="AA964" t="s">
        <v>28</v>
      </c>
      <c r="AB964" t="s">
        <v>320</v>
      </c>
      <c r="AC964" t="s">
        <v>168</v>
      </c>
      <c r="AD964" t="s">
        <v>7</v>
      </c>
      <c r="AE964" t="s">
        <v>8</v>
      </c>
    </row>
    <row r="965" spans="1:31" x14ac:dyDescent="0.25">
      <c r="A965">
        <v>10612</v>
      </c>
      <c r="B965" t="s">
        <v>317</v>
      </c>
      <c r="C965">
        <v>1</v>
      </c>
      <c r="D965" s="1">
        <v>41848</v>
      </c>
      <c r="E965" s="1">
        <v>41876</v>
      </c>
      <c r="F965" s="1">
        <v>41852</v>
      </c>
      <c r="G965">
        <v>2</v>
      </c>
      <c r="H965">
        <v>544.08000000000004</v>
      </c>
      <c r="I965">
        <v>60</v>
      </c>
      <c r="J965" s="2">
        <v>34</v>
      </c>
      <c r="K965">
        <v>40</v>
      </c>
      <c r="L965">
        <v>0</v>
      </c>
      <c r="M965" s="3">
        <f>Table_orders[[#This Row],[order_details.unitPrice]]*Table_orders[[#This Row],[order_details.quantity]]</f>
        <v>1360</v>
      </c>
      <c r="N965" t="s">
        <v>572</v>
      </c>
      <c r="O965" t="s">
        <v>538</v>
      </c>
      <c r="P965" t="s">
        <v>539</v>
      </c>
      <c r="Q965">
        <v>34</v>
      </c>
      <c r="R965">
        <v>0</v>
      </c>
      <c r="S965">
        <v>4</v>
      </c>
      <c r="T965" t="s">
        <v>404</v>
      </c>
      <c r="U965" t="s">
        <v>28</v>
      </c>
      <c r="V965" t="s">
        <v>405</v>
      </c>
      <c r="W965" t="s">
        <v>168</v>
      </c>
      <c r="X965">
        <v>8</v>
      </c>
      <c r="Y965" t="s">
        <v>318</v>
      </c>
      <c r="Z965" t="s">
        <v>319</v>
      </c>
      <c r="AA965" t="s">
        <v>28</v>
      </c>
      <c r="AB965" t="s">
        <v>320</v>
      </c>
      <c r="AC965" t="s">
        <v>168</v>
      </c>
      <c r="AD965" t="s">
        <v>9</v>
      </c>
      <c r="AE965" t="s">
        <v>10</v>
      </c>
    </row>
    <row r="966" spans="1:31" x14ac:dyDescent="0.25">
      <c r="A966">
        <v>10612</v>
      </c>
      <c r="B966" t="s">
        <v>317</v>
      </c>
      <c r="C966">
        <v>1</v>
      </c>
      <c r="D966" s="1">
        <v>41848</v>
      </c>
      <c r="E966" s="1">
        <v>41876</v>
      </c>
      <c r="F966" s="1">
        <v>41852</v>
      </c>
      <c r="G966">
        <v>2</v>
      </c>
      <c r="H966">
        <v>544.08000000000004</v>
      </c>
      <c r="I966">
        <v>76</v>
      </c>
      <c r="J966" s="2">
        <v>18</v>
      </c>
      <c r="K966">
        <v>80</v>
      </c>
      <c r="L966">
        <v>0</v>
      </c>
      <c r="M966" s="3">
        <f>Table_orders[[#This Row],[order_details.unitPrice]]*Table_orders[[#This Row],[order_details.quantity]]</f>
        <v>1440</v>
      </c>
      <c r="N966" t="s">
        <v>572</v>
      </c>
      <c r="O966" t="s">
        <v>566</v>
      </c>
      <c r="P966" t="s">
        <v>567</v>
      </c>
      <c r="Q966">
        <v>18</v>
      </c>
      <c r="R966">
        <v>0</v>
      </c>
      <c r="S966">
        <v>1</v>
      </c>
      <c r="T966" t="s">
        <v>404</v>
      </c>
      <c r="U966" t="s">
        <v>28</v>
      </c>
      <c r="V966" t="s">
        <v>405</v>
      </c>
      <c r="W966" t="s">
        <v>168</v>
      </c>
      <c r="X966">
        <v>8</v>
      </c>
      <c r="Y966" t="s">
        <v>318</v>
      </c>
      <c r="Z966" t="s">
        <v>319</v>
      </c>
      <c r="AA966" t="s">
        <v>28</v>
      </c>
      <c r="AB966" t="s">
        <v>320</v>
      </c>
      <c r="AC966" t="s">
        <v>168</v>
      </c>
      <c r="AD966" t="s">
        <v>3</v>
      </c>
      <c r="AE966" t="s">
        <v>4</v>
      </c>
    </row>
    <row r="967" spans="1:31" x14ac:dyDescent="0.25">
      <c r="A967">
        <v>10613</v>
      </c>
      <c r="B967" t="s">
        <v>178</v>
      </c>
      <c r="C967">
        <v>4</v>
      </c>
      <c r="D967" s="1">
        <v>41849</v>
      </c>
      <c r="E967" s="1">
        <v>41877</v>
      </c>
      <c r="F967" s="1">
        <v>41852</v>
      </c>
      <c r="G967">
        <v>2</v>
      </c>
      <c r="H967">
        <v>8.11</v>
      </c>
      <c r="I967">
        <v>13</v>
      </c>
      <c r="J967" s="2">
        <v>6</v>
      </c>
      <c r="K967">
        <v>8</v>
      </c>
      <c r="L967">
        <v>0.1</v>
      </c>
      <c r="M967" s="3">
        <f>Table_orders[[#This Row],[order_details.unitPrice]]*Table_orders[[#This Row],[order_details.quantity]]</f>
        <v>48</v>
      </c>
      <c r="N967" t="s">
        <v>572</v>
      </c>
      <c r="O967" t="s">
        <v>447</v>
      </c>
      <c r="P967" t="s">
        <v>448</v>
      </c>
      <c r="Q967">
        <v>6</v>
      </c>
      <c r="R967">
        <v>0</v>
      </c>
      <c r="S967">
        <v>8</v>
      </c>
      <c r="T967" t="s">
        <v>409</v>
      </c>
      <c r="U967" t="s">
        <v>28</v>
      </c>
      <c r="V967" t="s">
        <v>405</v>
      </c>
      <c r="W967" t="s">
        <v>168</v>
      </c>
      <c r="X967">
        <v>8</v>
      </c>
      <c r="Y967" t="s">
        <v>179</v>
      </c>
      <c r="Z967" t="s">
        <v>180</v>
      </c>
      <c r="AA967" t="s">
        <v>28</v>
      </c>
      <c r="AB967" t="s">
        <v>181</v>
      </c>
      <c r="AC967" t="s">
        <v>173</v>
      </c>
      <c r="AD967" t="s">
        <v>17</v>
      </c>
      <c r="AE967" t="s">
        <v>18</v>
      </c>
    </row>
    <row r="968" spans="1:31" x14ac:dyDescent="0.25">
      <c r="A968">
        <v>10613</v>
      </c>
      <c r="B968" t="s">
        <v>178</v>
      </c>
      <c r="C968">
        <v>4</v>
      </c>
      <c r="D968" s="1">
        <v>41849</v>
      </c>
      <c r="E968" s="1">
        <v>41877</v>
      </c>
      <c r="F968" s="1">
        <v>41852</v>
      </c>
      <c r="G968">
        <v>2</v>
      </c>
      <c r="H968">
        <v>8.11</v>
      </c>
      <c r="I968">
        <v>75</v>
      </c>
      <c r="J968" s="2">
        <v>7.75</v>
      </c>
      <c r="K968">
        <v>40</v>
      </c>
      <c r="L968">
        <v>0</v>
      </c>
      <c r="M968" s="3">
        <f>Table_orders[[#This Row],[order_details.unitPrice]]*Table_orders[[#This Row],[order_details.quantity]]</f>
        <v>310</v>
      </c>
      <c r="N968" t="s">
        <v>572</v>
      </c>
      <c r="O968" t="s">
        <v>564</v>
      </c>
      <c r="P968" t="s">
        <v>565</v>
      </c>
      <c r="Q968">
        <v>7.75</v>
      </c>
      <c r="R968">
        <v>0</v>
      </c>
      <c r="S968">
        <v>1</v>
      </c>
      <c r="T968" t="s">
        <v>409</v>
      </c>
      <c r="U968" t="s">
        <v>28</v>
      </c>
      <c r="V968" t="s">
        <v>405</v>
      </c>
      <c r="W968" t="s">
        <v>168</v>
      </c>
      <c r="X968">
        <v>8</v>
      </c>
      <c r="Y968" t="s">
        <v>179</v>
      </c>
      <c r="Z968" t="s">
        <v>180</v>
      </c>
      <c r="AA968" t="s">
        <v>28</v>
      </c>
      <c r="AB968" t="s">
        <v>181</v>
      </c>
      <c r="AC968" t="s">
        <v>173</v>
      </c>
      <c r="AD968" t="s">
        <v>3</v>
      </c>
      <c r="AE968" t="s">
        <v>4</v>
      </c>
    </row>
    <row r="969" spans="1:31" x14ac:dyDescent="0.25">
      <c r="A969">
        <v>10614</v>
      </c>
      <c r="B969" t="s">
        <v>51</v>
      </c>
      <c r="C969">
        <v>8</v>
      </c>
      <c r="D969" s="1">
        <v>41849</v>
      </c>
      <c r="E969" s="1">
        <v>41877</v>
      </c>
      <c r="F969" s="1">
        <v>41852</v>
      </c>
      <c r="G969">
        <v>3</v>
      </c>
      <c r="H969">
        <v>1.93</v>
      </c>
      <c r="I969">
        <v>11</v>
      </c>
      <c r="J969" s="2">
        <v>21</v>
      </c>
      <c r="K969">
        <v>14</v>
      </c>
      <c r="L969">
        <v>0</v>
      </c>
      <c r="M969" s="3">
        <f>Table_orders[[#This Row],[order_details.unitPrice]]*Table_orders[[#This Row],[order_details.quantity]]</f>
        <v>294</v>
      </c>
      <c r="N969" t="s">
        <v>573</v>
      </c>
      <c r="O969" t="s">
        <v>443</v>
      </c>
      <c r="P969" t="s">
        <v>444</v>
      </c>
      <c r="Q969">
        <v>21</v>
      </c>
      <c r="R969">
        <v>0</v>
      </c>
      <c r="S969">
        <v>4</v>
      </c>
      <c r="T969" t="s">
        <v>413</v>
      </c>
      <c r="U969" t="s">
        <v>116</v>
      </c>
      <c r="V969" t="s">
        <v>405</v>
      </c>
      <c r="W969" t="s">
        <v>168</v>
      </c>
      <c r="X969">
        <v>2</v>
      </c>
      <c r="Y969" t="s">
        <v>52</v>
      </c>
      <c r="Z969" t="s">
        <v>53</v>
      </c>
      <c r="AA969" t="s">
        <v>28</v>
      </c>
      <c r="AB969" t="s">
        <v>54</v>
      </c>
      <c r="AC969" t="s">
        <v>30</v>
      </c>
      <c r="AD969" t="s">
        <v>9</v>
      </c>
      <c r="AE969" t="s">
        <v>10</v>
      </c>
    </row>
    <row r="970" spans="1:31" x14ac:dyDescent="0.25">
      <c r="A970">
        <v>10614</v>
      </c>
      <c r="B970" t="s">
        <v>51</v>
      </c>
      <c r="C970">
        <v>8</v>
      </c>
      <c r="D970" s="1">
        <v>41849</v>
      </c>
      <c r="E970" s="1">
        <v>41877</v>
      </c>
      <c r="F970" s="1">
        <v>41852</v>
      </c>
      <c r="G970">
        <v>3</v>
      </c>
      <c r="H970">
        <v>1.93</v>
      </c>
      <c r="I970">
        <v>21</v>
      </c>
      <c r="J970" s="2">
        <v>10</v>
      </c>
      <c r="K970">
        <v>8</v>
      </c>
      <c r="L970">
        <v>0</v>
      </c>
      <c r="M970" s="3">
        <f>Table_orders[[#This Row],[order_details.unitPrice]]*Table_orders[[#This Row],[order_details.quantity]]</f>
        <v>80</v>
      </c>
      <c r="N970" t="s">
        <v>573</v>
      </c>
      <c r="O970" t="s">
        <v>463</v>
      </c>
      <c r="P970" t="s">
        <v>464</v>
      </c>
      <c r="Q970">
        <v>10</v>
      </c>
      <c r="R970">
        <v>0</v>
      </c>
      <c r="S970">
        <v>3</v>
      </c>
      <c r="T970" t="s">
        <v>413</v>
      </c>
      <c r="U970" t="s">
        <v>116</v>
      </c>
      <c r="V970" t="s">
        <v>405</v>
      </c>
      <c r="W970" t="s">
        <v>168</v>
      </c>
      <c r="X970">
        <v>2</v>
      </c>
      <c r="Y970" t="s">
        <v>52</v>
      </c>
      <c r="Z970" t="s">
        <v>53</v>
      </c>
      <c r="AA970" t="s">
        <v>28</v>
      </c>
      <c r="AB970" t="s">
        <v>54</v>
      </c>
      <c r="AC970" t="s">
        <v>30</v>
      </c>
      <c r="AD970" t="s">
        <v>7</v>
      </c>
      <c r="AE970" t="s">
        <v>8</v>
      </c>
    </row>
    <row r="971" spans="1:31" x14ac:dyDescent="0.25">
      <c r="A971">
        <v>10614</v>
      </c>
      <c r="B971" t="s">
        <v>51</v>
      </c>
      <c r="C971">
        <v>8</v>
      </c>
      <c r="D971" s="1">
        <v>41849</v>
      </c>
      <c r="E971" s="1">
        <v>41877</v>
      </c>
      <c r="F971" s="1">
        <v>41852</v>
      </c>
      <c r="G971">
        <v>3</v>
      </c>
      <c r="H971">
        <v>1.93</v>
      </c>
      <c r="I971">
        <v>39</v>
      </c>
      <c r="J971" s="2">
        <v>18</v>
      </c>
      <c r="K971">
        <v>5</v>
      </c>
      <c r="L971">
        <v>0</v>
      </c>
      <c r="M971" s="3">
        <f>Table_orders[[#This Row],[order_details.unitPrice]]*Table_orders[[#This Row],[order_details.quantity]]</f>
        <v>90</v>
      </c>
      <c r="N971" t="s">
        <v>573</v>
      </c>
      <c r="O971" t="s">
        <v>497</v>
      </c>
      <c r="P971" t="s">
        <v>498</v>
      </c>
      <c r="Q971">
        <v>18</v>
      </c>
      <c r="R971">
        <v>0</v>
      </c>
      <c r="S971">
        <v>1</v>
      </c>
      <c r="T971" t="s">
        <v>413</v>
      </c>
      <c r="U971" t="s">
        <v>116</v>
      </c>
      <c r="V971" t="s">
        <v>405</v>
      </c>
      <c r="W971" t="s">
        <v>168</v>
      </c>
      <c r="X971">
        <v>2</v>
      </c>
      <c r="Y971" t="s">
        <v>52</v>
      </c>
      <c r="Z971" t="s">
        <v>53</v>
      </c>
      <c r="AA971" t="s">
        <v>28</v>
      </c>
      <c r="AB971" t="s">
        <v>54</v>
      </c>
      <c r="AC971" t="s">
        <v>30</v>
      </c>
      <c r="AD971" t="s">
        <v>3</v>
      </c>
      <c r="AE971" t="s">
        <v>4</v>
      </c>
    </row>
    <row r="972" spans="1:31" x14ac:dyDescent="0.25">
      <c r="A972">
        <v>10615</v>
      </c>
      <c r="B972" t="s">
        <v>390</v>
      </c>
      <c r="C972">
        <v>2</v>
      </c>
      <c r="D972" s="1">
        <v>41850</v>
      </c>
      <c r="E972" s="1">
        <v>41878</v>
      </c>
      <c r="F972" s="1">
        <v>41857</v>
      </c>
      <c r="G972">
        <v>3</v>
      </c>
      <c r="H972">
        <v>0.75</v>
      </c>
      <c r="I972">
        <v>55</v>
      </c>
      <c r="J972" s="2">
        <v>24</v>
      </c>
      <c r="K972">
        <v>5</v>
      </c>
      <c r="L972">
        <v>0</v>
      </c>
      <c r="M972" s="3">
        <f>Table_orders[[#This Row],[order_details.unitPrice]]*Table_orders[[#This Row],[order_details.quantity]]</f>
        <v>120</v>
      </c>
      <c r="N972" t="s">
        <v>573</v>
      </c>
      <c r="O972" t="s">
        <v>529</v>
      </c>
      <c r="P972" t="s">
        <v>530</v>
      </c>
      <c r="Q972">
        <v>24</v>
      </c>
      <c r="R972">
        <v>0</v>
      </c>
      <c r="S972">
        <v>6</v>
      </c>
      <c r="T972" t="s">
        <v>406</v>
      </c>
      <c r="U972" t="s">
        <v>407</v>
      </c>
      <c r="V972" t="s">
        <v>405</v>
      </c>
      <c r="W972" t="s">
        <v>168</v>
      </c>
      <c r="Y972" t="s">
        <v>391</v>
      </c>
      <c r="Z972" t="s">
        <v>392</v>
      </c>
      <c r="AA972" t="s">
        <v>393</v>
      </c>
      <c r="AB972" t="s">
        <v>394</v>
      </c>
      <c r="AC972" t="s">
        <v>381</v>
      </c>
      <c r="AD972" t="s">
        <v>13</v>
      </c>
      <c r="AE972" t="s">
        <v>14</v>
      </c>
    </row>
    <row r="973" spans="1:31" x14ac:dyDescent="0.25">
      <c r="A973">
        <v>10616</v>
      </c>
      <c r="B973" t="s">
        <v>164</v>
      </c>
      <c r="C973">
        <v>1</v>
      </c>
      <c r="D973" s="1">
        <v>41851</v>
      </c>
      <c r="E973" s="1">
        <v>41879</v>
      </c>
      <c r="F973" s="1">
        <v>41856</v>
      </c>
      <c r="G973">
        <v>2</v>
      </c>
      <c r="H973">
        <v>116.53</v>
      </c>
      <c r="I973">
        <v>38</v>
      </c>
      <c r="J973" s="2">
        <v>263.5</v>
      </c>
      <c r="K973">
        <v>15</v>
      </c>
      <c r="L973">
        <v>0.05</v>
      </c>
      <c r="M973" s="3">
        <f>Table_orders[[#This Row],[order_details.unitPrice]]*Table_orders[[#This Row],[order_details.quantity]]</f>
        <v>3952.5</v>
      </c>
      <c r="N973" t="s">
        <v>572</v>
      </c>
      <c r="O973" t="s">
        <v>495</v>
      </c>
      <c r="P973" t="s">
        <v>496</v>
      </c>
      <c r="Q973">
        <v>263.5</v>
      </c>
      <c r="R973">
        <v>0</v>
      </c>
      <c r="S973">
        <v>1</v>
      </c>
      <c r="T973" t="s">
        <v>404</v>
      </c>
      <c r="U973" t="s">
        <v>28</v>
      </c>
      <c r="V973" t="s">
        <v>405</v>
      </c>
      <c r="W973" t="s">
        <v>168</v>
      </c>
      <c r="X973">
        <v>8</v>
      </c>
      <c r="Y973" t="s">
        <v>165</v>
      </c>
      <c r="Z973" t="s">
        <v>166</v>
      </c>
      <c r="AA973" t="s">
        <v>58</v>
      </c>
      <c r="AB973" t="s">
        <v>167</v>
      </c>
      <c r="AC973" t="s">
        <v>168</v>
      </c>
      <c r="AD973" t="s">
        <v>3</v>
      </c>
      <c r="AE973" t="s">
        <v>4</v>
      </c>
    </row>
    <row r="974" spans="1:31" x14ac:dyDescent="0.25">
      <c r="A974">
        <v>10616</v>
      </c>
      <c r="B974" t="s">
        <v>164</v>
      </c>
      <c r="C974">
        <v>1</v>
      </c>
      <c r="D974" s="1">
        <v>41851</v>
      </c>
      <c r="E974" s="1">
        <v>41879</v>
      </c>
      <c r="F974" s="1">
        <v>41856</v>
      </c>
      <c r="G974">
        <v>2</v>
      </c>
      <c r="H974">
        <v>116.53</v>
      </c>
      <c r="I974">
        <v>56</v>
      </c>
      <c r="J974" s="2">
        <v>38</v>
      </c>
      <c r="K974">
        <v>14</v>
      </c>
      <c r="L974">
        <v>0</v>
      </c>
      <c r="M974" s="3">
        <f>Table_orders[[#This Row],[order_details.unitPrice]]*Table_orders[[#This Row],[order_details.quantity]]</f>
        <v>532</v>
      </c>
      <c r="N974" t="s">
        <v>572</v>
      </c>
      <c r="O974" t="s">
        <v>531</v>
      </c>
      <c r="P974" t="s">
        <v>532</v>
      </c>
      <c r="Q974">
        <v>38</v>
      </c>
      <c r="R974">
        <v>0</v>
      </c>
      <c r="S974">
        <v>5</v>
      </c>
      <c r="T974" t="s">
        <v>404</v>
      </c>
      <c r="U974" t="s">
        <v>28</v>
      </c>
      <c r="V974" t="s">
        <v>405</v>
      </c>
      <c r="W974" t="s">
        <v>168</v>
      </c>
      <c r="X974">
        <v>8</v>
      </c>
      <c r="Y974" t="s">
        <v>165</v>
      </c>
      <c r="Z974" t="s">
        <v>166</v>
      </c>
      <c r="AA974" t="s">
        <v>58</v>
      </c>
      <c r="AB974" t="s">
        <v>167</v>
      </c>
      <c r="AC974" t="s">
        <v>168</v>
      </c>
      <c r="AD974" t="s">
        <v>11</v>
      </c>
      <c r="AE974" t="s">
        <v>12</v>
      </c>
    </row>
    <row r="975" spans="1:31" x14ac:dyDescent="0.25">
      <c r="A975">
        <v>10616</v>
      </c>
      <c r="B975" t="s">
        <v>164</v>
      </c>
      <c r="C975">
        <v>1</v>
      </c>
      <c r="D975" s="1">
        <v>41851</v>
      </c>
      <c r="E975" s="1">
        <v>41879</v>
      </c>
      <c r="F975" s="1">
        <v>41856</v>
      </c>
      <c r="G975">
        <v>2</v>
      </c>
      <c r="H975">
        <v>116.53</v>
      </c>
      <c r="I975">
        <v>70</v>
      </c>
      <c r="J975" s="2">
        <v>15</v>
      </c>
      <c r="K975">
        <v>15</v>
      </c>
      <c r="L975">
        <v>0.05</v>
      </c>
      <c r="M975" s="3">
        <f>Table_orders[[#This Row],[order_details.unitPrice]]*Table_orders[[#This Row],[order_details.quantity]]</f>
        <v>225</v>
      </c>
      <c r="N975" t="s">
        <v>572</v>
      </c>
      <c r="O975" t="s">
        <v>557</v>
      </c>
      <c r="P975" t="s">
        <v>558</v>
      </c>
      <c r="Q975">
        <v>15</v>
      </c>
      <c r="R975">
        <v>0</v>
      </c>
      <c r="S975">
        <v>1</v>
      </c>
      <c r="T975" t="s">
        <v>404</v>
      </c>
      <c r="U975" t="s">
        <v>28</v>
      </c>
      <c r="V975" t="s">
        <v>405</v>
      </c>
      <c r="W975" t="s">
        <v>168</v>
      </c>
      <c r="X975">
        <v>8</v>
      </c>
      <c r="Y975" t="s">
        <v>165</v>
      </c>
      <c r="Z975" t="s">
        <v>166</v>
      </c>
      <c r="AA975" t="s">
        <v>58</v>
      </c>
      <c r="AB975" t="s">
        <v>167</v>
      </c>
      <c r="AC975" t="s">
        <v>168</v>
      </c>
      <c r="AD975" t="s">
        <v>3</v>
      </c>
      <c r="AE975" t="s">
        <v>4</v>
      </c>
    </row>
    <row r="976" spans="1:31" x14ac:dyDescent="0.25">
      <c r="A976">
        <v>10616</v>
      </c>
      <c r="B976" t="s">
        <v>164</v>
      </c>
      <c r="C976">
        <v>1</v>
      </c>
      <c r="D976" s="1">
        <v>41851</v>
      </c>
      <c r="E976" s="1">
        <v>41879</v>
      </c>
      <c r="F976" s="1">
        <v>41856</v>
      </c>
      <c r="G976">
        <v>2</v>
      </c>
      <c r="H976">
        <v>116.53</v>
      </c>
      <c r="I976">
        <v>71</v>
      </c>
      <c r="J976" s="2">
        <v>21.5</v>
      </c>
      <c r="K976">
        <v>15</v>
      </c>
      <c r="L976">
        <v>0.05</v>
      </c>
      <c r="M976" s="3">
        <f>Table_orders[[#This Row],[order_details.unitPrice]]*Table_orders[[#This Row],[order_details.quantity]]</f>
        <v>322.5</v>
      </c>
      <c r="N976" t="s">
        <v>572</v>
      </c>
      <c r="O976" t="s">
        <v>559</v>
      </c>
      <c r="P976" t="s">
        <v>446</v>
      </c>
      <c r="Q976">
        <v>21.5</v>
      </c>
      <c r="R976">
        <v>0</v>
      </c>
      <c r="S976">
        <v>4</v>
      </c>
      <c r="T976" t="s">
        <v>404</v>
      </c>
      <c r="U976" t="s">
        <v>28</v>
      </c>
      <c r="V976" t="s">
        <v>405</v>
      </c>
      <c r="W976" t="s">
        <v>168</v>
      </c>
      <c r="X976">
        <v>8</v>
      </c>
      <c r="Y976" t="s">
        <v>165</v>
      </c>
      <c r="Z976" t="s">
        <v>166</v>
      </c>
      <c r="AA976" t="s">
        <v>58</v>
      </c>
      <c r="AB976" t="s">
        <v>167</v>
      </c>
      <c r="AC976" t="s">
        <v>168</v>
      </c>
      <c r="AD976" t="s">
        <v>9</v>
      </c>
      <c r="AE976" t="s">
        <v>10</v>
      </c>
    </row>
    <row r="977" spans="1:31" x14ac:dyDescent="0.25">
      <c r="A977">
        <v>10617</v>
      </c>
      <c r="B977" t="s">
        <v>164</v>
      </c>
      <c r="C977">
        <v>4</v>
      </c>
      <c r="D977" s="1">
        <v>41851</v>
      </c>
      <c r="E977" s="1">
        <v>41879</v>
      </c>
      <c r="F977" s="1">
        <v>41855</v>
      </c>
      <c r="G977">
        <v>2</v>
      </c>
      <c r="H977">
        <v>18.53</v>
      </c>
      <c r="I977">
        <v>59</v>
      </c>
      <c r="J977" s="2">
        <v>55</v>
      </c>
      <c r="K977">
        <v>30</v>
      </c>
      <c r="L977">
        <v>0.15</v>
      </c>
      <c r="M977" s="3">
        <f>Table_orders[[#This Row],[order_details.unitPrice]]*Table_orders[[#This Row],[order_details.quantity]]</f>
        <v>1650</v>
      </c>
      <c r="N977" t="s">
        <v>572</v>
      </c>
      <c r="O977" t="s">
        <v>536</v>
      </c>
      <c r="P977" t="s">
        <v>537</v>
      </c>
      <c r="Q977">
        <v>55</v>
      </c>
      <c r="R977">
        <v>0</v>
      </c>
      <c r="S977">
        <v>4</v>
      </c>
      <c r="T977" t="s">
        <v>409</v>
      </c>
      <c r="U977" t="s">
        <v>28</v>
      </c>
      <c r="V977" t="s">
        <v>405</v>
      </c>
      <c r="W977" t="s">
        <v>168</v>
      </c>
      <c r="X977">
        <v>8</v>
      </c>
      <c r="Y977" t="s">
        <v>165</v>
      </c>
      <c r="Z977" t="s">
        <v>166</v>
      </c>
      <c r="AA977" t="s">
        <v>58</v>
      </c>
      <c r="AB977" t="s">
        <v>167</v>
      </c>
      <c r="AC977" t="s">
        <v>168</v>
      </c>
      <c r="AD977" t="s">
        <v>9</v>
      </c>
      <c r="AE977" t="s">
        <v>10</v>
      </c>
    </row>
    <row r="978" spans="1:31" x14ac:dyDescent="0.25">
      <c r="A978">
        <v>10618</v>
      </c>
      <c r="B978" t="s">
        <v>244</v>
      </c>
      <c r="C978">
        <v>1</v>
      </c>
      <c r="D978" s="1">
        <v>41852</v>
      </c>
      <c r="E978" s="1">
        <v>41894</v>
      </c>
      <c r="F978" s="1">
        <v>41859</v>
      </c>
      <c r="G978">
        <v>1</v>
      </c>
      <c r="H978">
        <v>154.68</v>
      </c>
      <c r="I978">
        <v>6</v>
      </c>
      <c r="J978" s="2">
        <v>25</v>
      </c>
      <c r="K978">
        <v>70</v>
      </c>
      <c r="L978">
        <v>0</v>
      </c>
      <c r="M978" s="3">
        <f>Table_orders[[#This Row],[order_details.unitPrice]]*Table_orders[[#This Row],[order_details.quantity]]</f>
        <v>1750</v>
      </c>
      <c r="N978" t="s">
        <v>571</v>
      </c>
      <c r="O978" t="s">
        <v>433</v>
      </c>
      <c r="P978" t="s">
        <v>434</v>
      </c>
      <c r="Q978">
        <v>25</v>
      </c>
      <c r="R978">
        <v>0</v>
      </c>
      <c r="S978">
        <v>2</v>
      </c>
      <c r="T978" t="s">
        <v>404</v>
      </c>
      <c r="U978" t="s">
        <v>28</v>
      </c>
      <c r="V978" t="s">
        <v>405</v>
      </c>
      <c r="W978" t="s">
        <v>168</v>
      </c>
      <c r="X978">
        <v>8</v>
      </c>
      <c r="Y978" t="s">
        <v>245</v>
      </c>
      <c r="Z978" t="s">
        <v>246</v>
      </c>
      <c r="AA978" t="s">
        <v>122</v>
      </c>
      <c r="AB978" t="s">
        <v>247</v>
      </c>
      <c r="AC978" t="s">
        <v>75</v>
      </c>
      <c r="AD978" t="s">
        <v>5</v>
      </c>
      <c r="AE978" t="s">
        <v>6</v>
      </c>
    </row>
    <row r="979" spans="1:31" x14ac:dyDescent="0.25">
      <c r="A979">
        <v>10618</v>
      </c>
      <c r="B979" t="s">
        <v>244</v>
      </c>
      <c r="C979">
        <v>1</v>
      </c>
      <c r="D979" s="1">
        <v>41852</v>
      </c>
      <c r="E979" s="1">
        <v>41894</v>
      </c>
      <c r="F979" s="1">
        <v>41859</v>
      </c>
      <c r="G979">
        <v>1</v>
      </c>
      <c r="H979">
        <v>154.68</v>
      </c>
      <c r="I979">
        <v>56</v>
      </c>
      <c r="J979" s="2">
        <v>38</v>
      </c>
      <c r="K979">
        <v>20</v>
      </c>
      <c r="L979">
        <v>0</v>
      </c>
      <c r="M979" s="3">
        <f>Table_orders[[#This Row],[order_details.unitPrice]]*Table_orders[[#This Row],[order_details.quantity]]</f>
        <v>760</v>
      </c>
      <c r="N979" t="s">
        <v>571</v>
      </c>
      <c r="O979" t="s">
        <v>531</v>
      </c>
      <c r="P979" t="s">
        <v>532</v>
      </c>
      <c r="Q979">
        <v>38</v>
      </c>
      <c r="R979">
        <v>0</v>
      </c>
      <c r="S979">
        <v>5</v>
      </c>
      <c r="T979" t="s">
        <v>404</v>
      </c>
      <c r="U979" t="s">
        <v>28</v>
      </c>
      <c r="V979" t="s">
        <v>405</v>
      </c>
      <c r="W979" t="s">
        <v>168</v>
      </c>
      <c r="X979">
        <v>8</v>
      </c>
      <c r="Y979" t="s">
        <v>245</v>
      </c>
      <c r="Z979" t="s">
        <v>246</v>
      </c>
      <c r="AA979" t="s">
        <v>122</v>
      </c>
      <c r="AB979" t="s">
        <v>247</v>
      </c>
      <c r="AC979" t="s">
        <v>75</v>
      </c>
      <c r="AD979" t="s">
        <v>11</v>
      </c>
      <c r="AE979" t="s">
        <v>12</v>
      </c>
    </row>
    <row r="980" spans="1:31" x14ac:dyDescent="0.25">
      <c r="A980">
        <v>10618</v>
      </c>
      <c r="B980" t="s">
        <v>244</v>
      </c>
      <c r="C980">
        <v>1</v>
      </c>
      <c r="D980" s="1">
        <v>41852</v>
      </c>
      <c r="E980" s="1">
        <v>41894</v>
      </c>
      <c r="F980" s="1">
        <v>41859</v>
      </c>
      <c r="G980">
        <v>1</v>
      </c>
      <c r="H980">
        <v>154.68</v>
      </c>
      <c r="I980">
        <v>68</v>
      </c>
      <c r="J980" s="2">
        <v>12.5</v>
      </c>
      <c r="K980">
        <v>15</v>
      </c>
      <c r="L980">
        <v>0</v>
      </c>
      <c r="M980" s="3">
        <f>Table_orders[[#This Row],[order_details.unitPrice]]*Table_orders[[#This Row],[order_details.quantity]]</f>
        <v>187.5</v>
      </c>
      <c r="N980" t="s">
        <v>571</v>
      </c>
      <c r="O980" t="s">
        <v>553</v>
      </c>
      <c r="P980" t="s">
        <v>554</v>
      </c>
      <c r="Q980">
        <v>12.5</v>
      </c>
      <c r="R980">
        <v>0</v>
      </c>
      <c r="S980">
        <v>3</v>
      </c>
      <c r="T980" t="s">
        <v>404</v>
      </c>
      <c r="U980" t="s">
        <v>28</v>
      </c>
      <c r="V980" t="s">
        <v>405</v>
      </c>
      <c r="W980" t="s">
        <v>168</v>
      </c>
      <c r="X980">
        <v>8</v>
      </c>
      <c r="Y980" t="s">
        <v>245</v>
      </c>
      <c r="Z980" t="s">
        <v>246</v>
      </c>
      <c r="AA980" t="s">
        <v>122</v>
      </c>
      <c r="AB980" t="s">
        <v>247</v>
      </c>
      <c r="AC980" t="s">
        <v>75</v>
      </c>
      <c r="AD980" t="s">
        <v>7</v>
      </c>
      <c r="AE980" t="s">
        <v>8</v>
      </c>
    </row>
    <row r="981" spans="1:31" x14ac:dyDescent="0.25">
      <c r="A981">
        <v>10619</v>
      </c>
      <c r="B981" t="s">
        <v>244</v>
      </c>
      <c r="C981">
        <v>3</v>
      </c>
      <c r="D981" s="1">
        <v>41855</v>
      </c>
      <c r="E981" s="1">
        <v>41883</v>
      </c>
      <c r="F981" s="1">
        <v>41858</v>
      </c>
      <c r="G981">
        <v>3</v>
      </c>
      <c r="H981">
        <v>91.05</v>
      </c>
      <c r="I981">
        <v>21</v>
      </c>
      <c r="J981" s="2">
        <v>10</v>
      </c>
      <c r="K981">
        <v>42</v>
      </c>
      <c r="L981">
        <v>0</v>
      </c>
      <c r="M981" s="3">
        <f>Table_orders[[#This Row],[order_details.unitPrice]]*Table_orders[[#This Row],[order_details.quantity]]</f>
        <v>420</v>
      </c>
      <c r="N981" t="s">
        <v>573</v>
      </c>
      <c r="O981" t="s">
        <v>463</v>
      </c>
      <c r="P981" t="s">
        <v>464</v>
      </c>
      <c r="Q981">
        <v>10</v>
      </c>
      <c r="R981">
        <v>0</v>
      </c>
      <c r="S981">
        <v>3</v>
      </c>
      <c r="T981" t="s">
        <v>408</v>
      </c>
      <c r="U981" t="s">
        <v>28</v>
      </c>
      <c r="V981" t="s">
        <v>405</v>
      </c>
      <c r="W981" t="s">
        <v>168</v>
      </c>
      <c r="X981">
        <v>8</v>
      </c>
      <c r="Y981" t="s">
        <v>245</v>
      </c>
      <c r="Z981" t="s">
        <v>246</v>
      </c>
      <c r="AA981" t="s">
        <v>122</v>
      </c>
      <c r="AB981" t="s">
        <v>247</v>
      </c>
      <c r="AC981" t="s">
        <v>75</v>
      </c>
      <c r="AD981" t="s">
        <v>7</v>
      </c>
      <c r="AE981" t="s">
        <v>8</v>
      </c>
    </row>
    <row r="982" spans="1:31" x14ac:dyDescent="0.25">
      <c r="A982">
        <v>10619</v>
      </c>
      <c r="B982" t="s">
        <v>244</v>
      </c>
      <c r="C982">
        <v>3</v>
      </c>
      <c r="D982" s="1">
        <v>41855</v>
      </c>
      <c r="E982" s="1">
        <v>41883</v>
      </c>
      <c r="F982" s="1">
        <v>41858</v>
      </c>
      <c r="G982">
        <v>3</v>
      </c>
      <c r="H982">
        <v>91.05</v>
      </c>
      <c r="I982">
        <v>22</v>
      </c>
      <c r="J982" s="2">
        <v>21</v>
      </c>
      <c r="K982">
        <v>40</v>
      </c>
      <c r="L982">
        <v>0</v>
      </c>
      <c r="M982" s="3">
        <f>Table_orders[[#This Row],[order_details.unitPrice]]*Table_orders[[#This Row],[order_details.quantity]]</f>
        <v>840</v>
      </c>
      <c r="N982" t="s">
        <v>573</v>
      </c>
      <c r="O982" t="s">
        <v>465</v>
      </c>
      <c r="P982" t="s">
        <v>466</v>
      </c>
      <c r="Q982">
        <v>21</v>
      </c>
      <c r="R982">
        <v>0</v>
      </c>
      <c r="S982">
        <v>5</v>
      </c>
      <c r="T982" t="s">
        <v>408</v>
      </c>
      <c r="U982" t="s">
        <v>28</v>
      </c>
      <c r="V982" t="s">
        <v>405</v>
      </c>
      <c r="W982" t="s">
        <v>168</v>
      </c>
      <c r="X982">
        <v>8</v>
      </c>
      <c r="Y982" t="s">
        <v>245</v>
      </c>
      <c r="Z982" t="s">
        <v>246</v>
      </c>
      <c r="AA982" t="s">
        <v>122</v>
      </c>
      <c r="AB982" t="s">
        <v>247</v>
      </c>
      <c r="AC982" t="s">
        <v>75</v>
      </c>
      <c r="AD982" t="s">
        <v>11</v>
      </c>
      <c r="AE982" t="s">
        <v>12</v>
      </c>
    </row>
    <row r="983" spans="1:31" x14ac:dyDescent="0.25">
      <c r="A983">
        <v>10620</v>
      </c>
      <c r="B983" t="s">
        <v>207</v>
      </c>
      <c r="C983">
        <v>2</v>
      </c>
      <c r="D983" s="1">
        <v>41856</v>
      </c>
      <c r="E983" s="1">
        <v>41884</v>
      </c>
      <c r="F983" s="1">
        <v>41865</v>
      </c>
      <c r="G983">
        <v>3</v>
      </c>
      <c r="H983">
        <v>0.94</v>
      </c>
      <c r="I983">
        <v>24</v>
      </c>
      <c r="J983" s="2">
        <v>4.5</v>
      </c>
      <c r="K983">
        <v>5</v>
      </c>
      <c r="L983">
        <v>0</v>
      </c>
      <c r="M983" s="3">
        <f>Table_orders[[#This Row],[order_details.unitPrice]]*Table_orders[[#This Row],[order_details.quantity]]</f>
        <v>22.5</v>
      </c>
      <c r="N983" t="s">
        <v>573</v>
      </c>
      <c r="O983" t="s">
        <v>469</v>
      </c>
      <c r="P983" t="s">
        <v>470</v>
      </c>
      <c r="Q983">
        <v>4.5</v>
      </c>
      <c r="R983">
        <v>1</v>
      </c>
      <c r="S983">
        <v>1</v>
      </c>
      <c r="T983" t="s">
        <v>406</v>
      </c>
      <c r="U983" t="s">
        <v>407</v>
      </c>
      <c r="V983" t="s">
        <v>405</v>
      </c>
      <c r="W983" t="s">
        <v>168</v>
      </c>
      <c r="Y983" t="s">
        <v>208</v>
      </c>
      <c r="Z983" t="s">
        <v>209</v>
      </c>
      <c r="AA983" t="s">
        <v>122</v>
      </c>
      <c r="AB983" t="s">
        <v>210</v>
      </c>
      <c r="AC983" t="s">
        <v>75</v>
      </c>
      <c r="AD983" t="s">
        <v>3</v>
      </c>
      <c r="AE983" t="s">
        <v>4</v>
      </c>
    </row>
    <row r="984" spans="1:31" x14ac:dyDescent="0.25">
      <c r="A984">
        <v>10620</v>
      </c>
      <c r="B984" t="s">
        <v>207</v>
      </c>
      <c r="C984">
        <v>2</v>
      </c>
      <c r="D984" s="1">
        <v>41856</v>
      </c>
      <c r="E984" s="1">
        <v>41884</v>
      </c>
      <c r="F984" s="1">
        <v>41865</v>
      </c>
      <c r="G984">
        <v>3</v>
      </c>
      <c r="H984">
        <v>0.94</v>
      </c>
      <c r="I984">
        <v>52</v>
      </c>
      <c r="J984" s="2">
        <v>7</v>
      </c>
      <c r="K984">
        <v>5</v>
      </c>
      <c r="L984">
        <v>0</v>
      </c>
      <c r="M984" s="3">
        <f>Table_orders[[#This Row],[order_details.unitPrice]]*Table_orders[[#This Row],[order_details.quantity]]</f>
        <v>35</v>
      </c>
      <c r="N984" t="s">
        <v>573</v>
      </c>
      <c r="O984" t="s">
        <v>523</v>
      </c>
      <c r="P984" t="s">
        <v>524</v>
      </c>
      <c r="Q984">
        <v>7</v>
      </c>
      <c r="R984">
        <v>0</v>
      </c>
      <c r="S984">
        <v>5</v>
      </c>
      <c r="T984" t="s">
        <v>406</v>
      </c>
      <c r="U984" t="s">
        <v>407</v>
      </c>
      <c r="V984" t="s">
        <v>405</v>
      </c>
      <c r="W984" t="s">
        <v>168</v>
      </c>
      <c r="Y984" t="s">
        <v>208</v>
      </c>
      <c r="Z984" t="s">
        <v>209</v>
      </c>
      <c r="AA984" t="s">
        <v>122</v>
      </c>
      <c r="AB984" t="s">
        <v>210</v>
      </c>
      <c r="AC984" t="s">
        <v>75</v>
      </c>
      <c r="AD984" t="s">
        <v>11</v>
      </c>
      <c r="AE984" t="s">
        <v>12</v>
      </c>
    </row>
    <row r="985" spans="1:31" x14ac:dyDescent="0.25">
      <c r="A985">
        <v>10621</v>
      </c>
      <c r="B985" t="s">
        <v>191</v>
      </c>
      <c r="C985">
        <v>4</v>
      </c>
      <c r="D985" s="1">
        <v>41856</v>
      </c>
      <c r="E985" s="1">
        <v>41884</v>
      </c>
      <c r="F985" s="1">
        <v>41862</v>
      </c>
      <c r="G985">
        <v>2</v>
      </c>
      <c r="H985">
        <v>23.73</v>
      </c>
      <c r="I985">
        <v>19</v>
      </c>
      <c r="J985" s="2">
        <v>9.1999999999999993</v>
      </c>
      <c r="K985">
        <v>5</v>
      </c>
      <c r="L985">
        <v>0</v>
      </c>
      <c r="M985" s="3">
        <f>Table_orders[[#This Row],[order_details.unitPrice]]*Table_orders[[#This Row],[order_details.quantity]]</f>
        <v>46</v>
      </c>
      <c r="N985" t="s">
        <v>572</v>
      </c>
      <c r="O985" t="s">
        <v>459</v>
      </c>
      <c r="P985" t="s">
        <v>460</v>
      </c>
      <c r="Q985">
        <v>9.1999999999999993</v>
      </c>
      <c r="R985">
        <v>0</v>
      </c>
      <c r="S985">
        <v>3</v>
      </c>
      <c r="T985" t="s">
        <v>409</v>
      </c>
      <c r="U985" t="s">
        <v>28</v>
      </c>
      <c r="V985" t="s">
        <v>405</v>
      </c>
      <c r="W985" t="s">
        <v>168</v>
      </c>
      <c r="X985">
        <v>8</v>
      </c>
      <c r="Y985" t="s">
        <v>192</v>
      </c>
      <c r="Z985" t="s">
        <v>193</v>
      </c>
      <c r="AA985" t="s">
        <v>58</v>
      </c>
      <c r="AB985" t="s">
        <v>194</v>
      </c>
      <c r="AC985" t="s">
        <v>44</v>
      </c>
      <c r="AD985" t="s">
        <v>7</v>
      </c>
      <c r="AE985" t="s">
        <v>8</v>
      </c>
    </row>
    <row r="986" spans="1:31" x14ac:dyDescent="0.25">
      <c r="A986">
        <v>10621</v>
      </c>
      <c r="B986" t="s">
        <v>191</v>
      </c>
      <c r="C986">
        <v>4</v>
      </c>
      <c r="D986" s="1">
        <v>41856</v>
      </c>
      <c r="E986" s="1">
        <v>41884</v>
      </c>
      <c r="F986" s="1">
        <v>41862</v>
      </c>
      <c r="G986">
        <v>2</v>
      </c>
      <c r="H986">
        <v>23.73</v>
      </c>
      <c r="I986">
        <v>23</v>
      </c>
      <c r="J986" s="2">
        <v>9</v>
      </c>
      <c r="K986">
        <v>10</v>
      </c>
      <c r="L986">
        <v>0</v>
      </c>
      <c r="M986" s="3">
        <f>Table_orders[[#This Row],[order_details.unitPrice]]*Table_orders[[#This Row],[order_details.quantity]]</f>
        <v>90</v>
      </c>
      <c r="N986" t="s">
        <v>572</v>
      </c>
      <c r="O986" t="s">
        <v>467</v>
      </c>
      <c r="P986" t="s">
        <v>468</v>
      </c>
      <c r="Q986">
        <v>9</v>
      </c>
      <c r="R986">
        <v>0</v>
      </c>
      <c r="S986">
        <v>5</v>
      </c>
      <c r="T986" t="s">
        <v>409</v>
      </c>
      <c r="U986" t="s">
        <v>28</v>
      </c>
      <c r="V986" t="s">
        <v>405</v>
      </c>
      <c r="W986" t="s">
        <v>168</v>
      </c>
      <c r="X986">
        <v>8</v>
      </c>
      <c r="Y986" t="s">
        <v>192</v>
      </c>
      <c r="Z986" t="s">
        <v>193</v>
      </c>
      <c r="AA986" t="s">
        <v>58</v>
      </c>
      <c r="AB986" t="s">
        <v>194</v>
      </c>
      <c r="AC986" t="s">
        <v>44</v>
      </c>
      <c r="AD986" t="s">
        <v>11</v>
      </c>
      <c r="AE986" t="s">
        <v>12</v>
      </c>
    </row>
    <row r="987" spans="1:31" x14ac:dyDescent="0.25">
      <c r="A987">
        <v>10621</v>
      </c>
      <c r="B987" t="s">
        <v>191</v>
      </c>
      <c r="C987">
        <v>4</v>
      </c>
      <c r="D987" s="1">
        <v>41856</v>
      </c>
      <c r="E987" s="1">
        <v>41884</v>
      </c>
      <c r="F987" s="1">
        <v>41862</v>
      </c>
      <c r="G987">
        <v>2</v>
      </c>
      <c r="H987">
        <v>23.73</v>
      </c>
      <c r="I987">
        <v>70</v>
      </c>
      <c r="J987" s="2">
        <v>15</v>
      </c>
      <c r="K987">
        <v>20</v>
      </c>
      <c r="L987">
        <v>0</v>
      </c>
      <c r="M987" s="3">
        <f>Table_orders[[#This Row],[order_details.unitPrice]]*Table_orders[[#This Row],[order_details.quantity]]</f>
        <v>300</v>
      </c>
      <c r="N987" t="s">
        <v>572</v>
      </c>
      <c r="O987" t="s">
        <v>557</v>
      </c>
      <c r="P987" t="s">
        <v>558</v>
      </c>
      <c r="Q987">
        <v>15</v>
      </c>
      <c r="R987">
        <v>0</v>
      </c>
      <c r="S987">
        <v>1</v>
      </c>
      <c r="T987" t="s">
        <v>409</v>
      </c>
      <c r="U987" t="s">
        <v>28</v>
      </c>
      <c r="V987" t="s">
        <v>405</v>
      </c>
      <c r="W987" t="s">
        <v>168</v>
      </c>
      <c r="X987">
        <v>8</v>
      </c>
      <c r="Y987" t="s">
        <v>192</v>
      </c>
      <c r="Z987" t="s">
        <v>193</v>
      </c>
      <c r="AA987" t="s">
        <v>58</v>
      </c>
      <c r="AB987" t="s">
        <v>194</v>
      </c>
      <c r="AC987" t="s">
        <v>44</v>
      </c>
      <c r="AD987" t="s">
        <v>3</v>
      </c>
      <c r="AE987" t="s">
        <v>4</v>
      </c>
    </row>
    <row r="988" spans="1:31" x14ac:dyDescent="0.25">
      <c r="A988">
        <v>10621</v>
      </c>
      <c r="B988" t="s">
        <v>191</v>
      </c>
      <c r="C988">
        <v>4</v>
      </c>
      <c r="D988" s="1">
        <v>41856</v>
      </c>
      <c r="E988" s="1">
        <v>41884</v>
      </c>
      <c r="F988" s="1">
        <v>41862</v>
      </c>
      <c r="G988">
        <v>2</v>
      </c>
      <c r="H988">
        <v>23.73</v>
      </c>
      <c r="I988">
        <v>71</v>
      </c>
      <c r="J988" s="2">
        <v>21.5</v>
      </c>
      <c r="K988">
        <v>15</v>
      </c>
      <c r="L988">
        <v>0</v>
      </c>
      <c r="M988" s="3">
        <f>Table_orders[[#This Row],[order_details.unitPrice]]*Table_orders[[#This Row],[order_details.quantity]]</f>
        <v>322.5</v>
      </c>
      <c r="N988" t="s">
        <v>572</v>
      </c>
      <c r="O988" t="s">
        <v>559</v>
      </c>
      <c r="P988" t="s">
        <v>446</v>
      </c>
      <c r="Q988">
        <v>21.5</v>
      </c>
      <c r="R988">
        <v>0</v>
      </c>
      <c r="S988">
        <v>4</v>
      </c>
      <c r="T988" t="s">
        <v>409</v>
      </c>
      <c r="U988" t="s">
        <v>28</v>
      </c>
      <c r="V988" t="s">
        <v>405</v>
      </c>
      <c r="W988" t="s">
        <v>168</v>
      </c>
      <c r="X988">
        <v>8</v>
      </c>
      <c r="Y988" t="s">
        <v>192</v>
      </c>
      <c r="Z988" t="s">
        <v>193</v>
      </c>
      <c r="AA988" t="s">
        <v>58</v>
      </c>
      <c r="AB988" t="s">
        <v>194</v>
      </c>
      <c r="AC988" t="s">
        <v>44</v>
      </c>
      <c r="AD988" t="s">
        <v>9</v>
      </c>
      <c r="AE988" t="s">
        <v>10</v>
      </c>
    </row>
    <row r="989" spans="1:31" x14ac:dyDescent="0.25">
      <c r="A989">
        <v>10622</v>
      </c>
      <c r="B989" t="s">
        <v>302</v>
      </c>
      <c r="C989">
        <v>4</v>
      </c>
      <c r="D989" s="1">
        <v>41857</v>
      </c>
      <c r="E989" s="1">
        <v>41885</v>
      </c>
      <c r="F989" s="1">
        <v>41862</v>
      </c>
      <c r="G989">
        <v>3</v>
      </c>
      <c r="H989">
        <v>50.97</v>
      </c>
      <c r="I989">
        <v>2</v>
      </c>
      <c r="J989" s="2">
        <v>19</v>
      </c>
      <c r="K989">
        <v>20</v>
      </c>
      <c r="L989">
        <v>0</v>
      </c>
      <c r="M989" s="3">
        <f>Table_orders[[#This Row],[order_details.unitPrice]]*Table_orders[[#This Row],[order_details.quantity]]</f>
        <v>380</v>
      </c>
      <c r="N989" t="s">
        <v>573</v>
      </c>
      <c r="O989" t="s">
        <v>425</v>
      </c>
      <c r="P989" t="s">
        <v>426</v>
      </c>
      <c r="Q989">
        <v>19</v>
      </c>
      <c r="R989">
        <v>0</v>
      </c>
      <c r="S989">
        <v>1</v>
      </c>
      <c r="T989" t="s">
        <v>409</v>
      </c>
      <c r="U989" t="s">
        <v>28</v>
      </c>
      <c r="V989" t="s">
        <v>405</v>
      </c>
      <c r="W989" t="s">
        <v>168</v>
      </c>
      <c r="X989">
        <v>8</v>
      </c>
      <c r="Y989" t="s">
        <v>303</v>
      </c>
      <c r="Z989" t="s">
        <v>304</v>
      </c>
      <c r="AA989" t="s">
        <v>129</v>
      </c>
      <c r="AB989" t="s">
        <v>177</v>
      </c>
      <c r="AC989" t="s">
        <v>98</v>
      </c>
      <c r="AD989" t="s">
        <v>3</v>
      </c>
      <c r="AE989" t="s">
        <v>4</v>
      </c>
    </row>
    <row r="990" spans="1:31" x14ac:dyDescent="0.25">
      <c r="A990">
        <v>10622</v>
      </c>
      <c r="B990" t="s">
        <v>302</v>
      </c>
      <c r="C990">
        <v>4</v>
      </c>
      <c r="D990" s="1">
        <v>41857</v>
      </c>
      <c r="E990" s="1">
        <v>41885</v>
      </c>
      <c r="F990" s="1">
        <v>41862</v>
      </c>
      <c r="G990">
        <v>3</v>
      </c>
      <c r="H990">
        <v>50.97</v>
      </c>
      <c r="I990">
        <v>68</v>
      </c>
      <c r="J990" s="2">
        <v>12.5</v>
      </c>
      <c r="K990">
        <v>18</v>
      </c>
      <c r="L990">
        <v>0.2</v>
      </c>
      <c r="M990" s="3">
        <f>Table_orders[[#This Row],[order_details.unitPrice]]*Table_orders[[#This Row],[order_details.quantity]]</f>
        <v>225</v>
      </c>
      <c r="N990" t="s">
        <v>573</v>
      </c>
      <c r="O990" t="s">
        <v>553</v>
      </c>
      <c r="P990" t="s">
        <v>554</v>
      </c>
      <c r="Q990">
        <v>12.5</v>
      </c>
      <c r="R990">
        <v>0</v>
      </c>
      <c r="S990">
        <v>3</v>
      </c>
      <c r="T990" t="s">
        <v>409</v>
      </c>
      <c r="U990" t="s">
        <v>28</v>
      </c>
      <c r="V990" t="s">
        <v>405</v>
      </c>
      <c r="W990" t="s">
        <v>168</v>
      </c>
      <c r="X990">
        <v>8</v>
      </c>
      <c r="Y990" t="s">
        <v>303</v>
      </c>
      <c r="Z990" t="s">
        <v>304</v>
      </c>
      <c r="AA990" t="s">
        <v>129</v>
      </c>
      <c r="AB990" t="s">
        <v>177</v>
      </c>
      <c r="AC990" t="s">
        <v>98</v>
      </c>
      <c r="AD990" t="s">
        <v>7</v>
      </c>
      <c r="AE990" t="s">
        <v>8</v>
      </c>
    </row>
    <row r="991" spans="1:31" x14ac:dyDescent="0.25">
      <c r="A991">
        <v>10623</v>
      </c>
      <c r="B991" t="s">
        <v>135</v>
      </c>
      <c r="C991">
        <v>8</v>
      </c>
      <c r="D991" s="1">
        <v>41858</v>
      </c>
      <c r="E991" s="1">
        <v>41886</v>
      </c>
      <c r="F991" s="1">
        <v>41863</v>
      </c>
      <c r="G991">
        <v>2</v>
      </c>
      <c r="H991">
        <v>97.18</v>
      </c>
      <c r="I991">
        <v>14</v>
      </c>
      <c r="J991" s="2">
        <v>23.25</v>
      </c>
      <c r="K991">
        <v>21</v>
      </c>
      <c r="L991">
        <v>0</v>
      </c>
      <c r="M991" s="3">
        <f>Table_orders[[#This Row],[order_details.unitPrice]]*Table_orders[[#This Row],[order_details.quantity]]</f>
        <v>488.25</v>
      </c>
      <c r="N991" t="s">
        <v>572</v>
      </c>
      <c r="O991" t="s">
        <v>449</v>
      </c>
      <c r="P991" t="s">
        <v>450</v>
      </c>
      <c r="Q991">
        <v>23.25</v>
      </c>
      <c r="R991">
        <v>0</v>
      </c>
      <c r="S991">
        <v>7</v>
      </c>
      <c r="T991" t="s">
        <v>413</v>
      </c>
      <c r="U991" t="s">
        <v>116</v>
      </c>
      <c r="V991" t="s">
        <v>405</v>
      </c>
      <c r="W991" t="s">
        <v>168</v>
      </c>
      <c r="X991">
        <v>2</v>
      </c>
      <c r="Y991" t="s">
        <v>136</v>
      </c>
      <c r="Z991" t="s">
        <v>137</v>
      </c>
      <c r="AA991" t="s">
        <v>58</v>
      </c>
      <c r="AB991" t="s">
        <v>138</v>
      </c>
      <c r="AC991" t="s">
        <v>30</v>
      </c>
      <c r="AD991" t="s">
        <v>15</v>
      </c>
      <c r="AE991" t="s">
        <v>16</v>
      </c>
    </row>
    <row r="992" spans="1:31" x14ac:dyDescent="0.25">
      <c r="A992">
        <v>10623</v>
      </c>
      <c r="B992" t="s">
        <v>135</v>
      </c>
      <c r="C992">
        <v>8</v>
      </c>
      <c r="D992" s="1">
        <v>41858</v>
      </c>
      <c r="E992" s="1">
        <v>41886</v>
      </c>
      <c r="F992" s="1">
        <v>41863</v>
      </c>
      <c r="G992">
        <v>2</v>
      </c>
      <c r="H992">
        <v>97.18</v>
      </c>
      <c r="I992">
        <v>19</v>
      </c>
      <c r="J992" s="2">
        <v>9.1999999999999993</v>
      </c>
      <c r="K992">
        <v>15</v>
      </c>
      <c r="L992">
        <v>0.1</v>
      </c>
      <c r="M992" s="3">
        <f>Table_orders[[#This Row],[order_details.unitPrice]]*Table_orders[[#This Row],[order_details.quantity]]</f>
        <v>138</v>
      </c>
      <c r="N992" t="s">
        <v>572</v>
      </c>
      <c r="O992" t="s">
        <v>459</v>
      </c>
      <c r="P992" t="s">
        <v>460</v>
      </c>
      <c r="Q992">
        <v>9.1999999999999993</v>
      </c>
      <c r="R992">
        <v>0</v>
      </c>
      <c r="S992">
        <v>3</v>
      </c>
      <c r="T992" t="s">
        <v>413</v>
      </c>
      <c r="U992" t="s">
        <v>116</v>
      </c>
      <c r="V992" t="s">
        <v>405</v>
      </c>
      <c r="W992" t="s">
        <v>168</v>
      </c>
      <c r="X992">
        <v>2</v>
      </c>
      <c r="Y992" t="s">
        <v>136</v>
      </c>
      <c r="Z992" t="s">
        <v>137</v>
      </c>
      <c r="AA992" t="s">
        <v>58</v>
      </c>
      <c r="AB992" t="s">
        <v>138</v>
      </c>
      <c r="AC992" t="s">
        <v>30</v>
      </c>
      <c r="AD992" t="s">
        <v>7</v>
      </c>
      <c r="AE992" t="s">
        <v>8</v>
      </c>
    </row>
    <row r="993" spans="1:31" x14ac:dyDescent="0.25">
      <c r="A993">
        <v>10623</v>
      </c>
      <c r="B993" t="s">
        <v>135</v>
      </c>
      <c r="C993">
        <v>8</v>
      </c>
      <c r="D993" s="1">
        <v>41858</v>
      </c>
      <c r="E993" s="1">
        <v>41886</v>
      </c>
      <c r="F993" s="1">
        <v>41863</v>
      </c>
      <c r="G993">
        <v>2</v>
      </c>
      <c r="H993">
        <v>97.18</v>
      </c>
      <c r="I993">
        <v>21</v>
      </c>
      <c r="J993" s="2">
        <v>10</v>
      </c>
      <c r="K993">
        <v>25</v>
      </c>
      <c r="L993">
        <v>0.1</v>
      </c>
      <c r="M993" s="3">
        <f>Table_orders[[#This Row],[order_details.unitPrice]]*Table_orders[[#This Row],[order_details.quantity]]</f>
        <v>250</v>
      </c>
      <c r="N993" t="s">
        <v>572</v>
      </c>
      <c r="O993" t="s">
        <v>463</v>
      </c>
      <c r="P993" t="s">
        <v>464</v>
      </c>
      <c r="Q993">
        <v>10</v>
      </c>
      <c r="R993">
        <v>0</v>
      </c>
      <c r="S993">
        <v>3</v>
      </c>
      <c r="T993" t="s">
        <v>413</v>
      </c>
      <c r="U993" t="s">
        <v>116</v>
      </c>
      <c r="V993" t="s">
        <v>405</v>
      </c>
      <c r="W993" t="s">
        <v>168</v>
      </c>
      <c r="X993">
        <v>2</v>
      </c>
      <c r="Y993" t="s">
        <v>136</v>
      </c>
      <c r="Z993" t="s">
        <v>137</v>
      </c>
      <c r="AA993" t="s">
        <v>58</v>
      </c>
      <c r="AB993" t="s">
        <v>138</v>
      </c>
      <c r="AC993" t="s">
        <v>30</v>
      </c>
      <c r="AD993" t="s">
        <v>7</v>
      </c>
      <c r="AE993" t="s">
        <v>8</v>
      </c>
    </row>
    <row r="994" spans="1:31" x14ac:dyDescent="0.25">
      <c r="A994">
        <v>10623</v>
      </c>
      <c r="B994" t="s">
        <v>135</v>
      </c>
      <c r="C994">
        <v>8</v>
      </c>
      <c r="D994" s="1">
        <v>41858</v>
      </c>
      <c r="E994" s="1">
        <v>41886</v>
      </c>
      <c r="F994" s="1">
        <v>41863</v>
      </c>
      <c r="G994">
        <v>2</v>
      </c>
      <c r="H994">
        <v>97.18</v>
      </c>
      <c r="I994">
        <v>24</v>
      </c>
      <c r="J994" s="2">
        <v>4.5</v>
      </c>
      <c r="K994">
        <v>3</v>
      </c>
      <c r="L994">
        <v>0</v>
      </c>
      <c r="M994" s="3">
        <f>Table_orders[[#This Row],[order_details.unitPrice]]*Table_orders[[#This Row],[order_details.quantity]]</f>
        <v>13.5</v>
      </c>
      <c r="N994" t="s">
        <v>572</v>
      </c>
      <c r="O994" t="s">
        <v>469</v>
      </c>
      <c r="P994" t="s">
        <v>470</v>
      </c>
      <c r="Q994">
        <v>4.5</v>
      </c>
      <c r="R994">
        <v>1</v>
      </c>
      <c r="S994">
        <v>1</v>
      </c>
      <c r="T994" t="s">
        <v>413</v>
      </c>
      <c r="U994" t="s">
        <v>116</v>
      </c>
      <c r="V994" t="s">
        <v>405</v>
      </c>
      <c r="W994" t="s">
        <v>168</v>
      </c>
      <c r="X994">
        <v>2</v>
      </c>
      <c r="Y994" t="s">
        <v>136</v>
      </c>
      <c r="Z994" t="s">
        <v>137</v>
      </c>
      <c r="AA994" t="s">
        <v>58</v>
      </c>
      <c r="AB994" t="s">
        <v>138</v>
      </c>
      <c r="AC994" t="s">
        <v>30</v>
      </c>
      <c r="AD994" t="s">
        <v>3</v>
      </c>
      <c r="AE994" t="s">
        <v>4</v>
      </c>
    </row>
    <row r="995" spans="1:31" x14ac:dyDescent="0.25">
      <c r="A995">
        <v>10623</v>
      </c>
      <c r="B995" t="s">
        <v>135</v>
      </c>
      <c r="C995">
        <v>8</v>
      </c>
      <c r="D995" s="1">
        <v>41858</v>
      </c>
      <c r="E995" s="1">
        <v>41886</v>
      </c>
      <c r="F995" s="1">
        <v>41863</v>
      </c>
      <c r="G995">
        <v>2</v>
      </c>
      <c r="H995">
        <v>97.18</v>
      </c>
      <c r="I995">
        <v>35</v>
      </c>
      <c r="J995" s="2">
        <v>18</v>
      </c>
      <c r="K995">
        <v>30</v>
      </c>
      <c r="L995">
        <v>0.1</v>
      </c>
      <c r="M995" s="3">
        <f>Table_orders[[#This Row],[order_details.unitPrice]]*Table_orders[[#This Row],[order_details.quantity]]</f>
        <v>540</v>
      </c>
      <c r="N995" t="s">
        <v>572</v>
      </c>
      <c r="O995" t="s">
        <v>490</v>
      </c>
      <c r="P995" t="s">
        <v>426</v>
      </c>
      <c r="Q995">
        <v>18</v>
      </c>
      <c r="R995">
        <v>0</v>
      </c>
      <c r="S995">
        <v>1</v>
      </c>
      <c r="T995" t="s">
        <v>413</v>
      </c>
      <c r="U995" t="s">
        <v>116</v>
      </c>
      <c r="V995" t="s">
        <v>405</v>
      </c>
      <c r="W995" t="s">
        <v>168</v>
      </c>
      <c r="X995">
        <v>2</v>
      </c>
      <c r="Y995" t="s">
        <v>136</v>
      </c>
      <c r="Z995" t="s">
        <v>137</v>
      </c>
      <c r="AA995" t="s">
        <v>58</v>
      </c>
      <c r="AB995" t="s">
        <v>138</v>
      </c>
      <c r="AC995" t="s">
        <v>30</v>
      </c>
      <c r="AD995" t="s">
        <v>3</v>
      </c>
      <c r="AE995" t="s">
        <v>4</v>
      </c>
    </row>
    <row r="996" spans="1:31" x14ac:dyDescent="0.25">
      <c r="A996">
        <v>10624</v>
      </c>
      <c r="B996" t="s">
        <v>343</v>
      </c>
      <c r="C996">
        <v>4</v>
      </c>
      <c r="D996" s="1">
        <v>41858</v>
      </c>
      <c r="E996" s="1">
        <v>41886</v>
      </c>
      <c r="F996" s="1">
        <v>41870</v>
      </c>
      <c r="G996">
        <v>2</v>
      </c>
      <c r="H996">
        <v>94.8</v>
      </c>
      <c r="I996">
        <v>28</v>
      </c>
      <c r="J996" s="2">
        <v>45.6</v>
      </c>
      <c r="K996">
        <v>10</v>
      </c>
      <c r="L996">
        <v>0</v>
      </c>
      <c r="M996" s="3">
        <f>Table_orders[[#This Row],[order_details.unitPrice]]*Table_orders[[#This Row],[order_details.quantity]]</f>
        <v>456</v>
      </c>
      <c r="N996" t="s">
        <v>572</v>
      </c>
      <c r="O996" t="s">
        <v>477</v>
      </c>
      <c r="P996" t="s">
        <v>478</v>
      </c>
      <c r="Q996">
        <v>45.6</v>
      </c>
      <c r="R996">
        <v>1</v>
      </c>
      <c r="S996">
        <v>7</v>
      </c>
      <c r="T996" t="s">
        <v>409</v>
      </c>
      <c r="U996" t="s">
        <v>28</v>
      </c>
      <c r="V996" t="s">
        <v>405</v>
      </c>
      <c r="W996" t="s">
        <v>168</v>
      </c>
      <c r="X996">
        <v>8</v>
      </c>
      <c r="Y996" t="s">
        <v>344</v>
      </c>
      <c r="Z996" t="s">
        <v>345</v>
      </c>
      <c r="AA996" t="s">
        <v>122</v>
      </c>
      <c r="AB996" t="s">
        <v>346</v>
      </c>
      <c r="AC996" t="s">
        <v>168</v>
      </c>
      <c r="AD996" t="s">
        <v>15</v>
      </c>
      <c r="AE996" t="s">
        <v>16</v>
      </c>
    </row>
    <row r="997" spans="1:31" x14ac:dyDescent="0.25">
      <c r="A997">
        <v>10624</v>
      </c>
      <c r="B997" t="s">
        <v>343</v>
      </c>
      <c r="C997">
        <v>4</v>
      </c>
      <c r="D997" s="1">
        <v>41858</v>
      </c>
      <c r="E997" s="1">
        <v>41886</v>
      </c>
      <c r="F997" s="1">
        <v>41870</v>
      </c>
      <c r="G997">
        <v>2</v>
      </c>
      <c r="H997">
        <v>94.8</v>
      </c>
      <c r="I997">
        <v>29</v>
      </c>
      <c r="J997" s="2">
        <v>123.79</v>
      </c>
      <c r="K997">
        <v>6</v>
      </c>
      <c r="L997">
        <v>0</v>
      </c>
      <c r="M997" s="3">
        <f>Table_orders[[#This Row],[order_details.unitPrice]]*Table_orders[[#This Row],[order_details.quantity]]</f>
        <v>742.74</v>
      </c>
      <c r="N997" t="s">
        <v>572</v>
      </c>
      <c r="O997" t="s">
        <v>479</v>
      </c>
      <c r="P997" t="s">
        <v>480</v>
      </c>
      <c r="Q997">
        <v>123.79</v>
      </c>
      <c r="R997">
        <v>1</v>
      </c>
      <c r="S997">
        <v>6</v>
      </c>
      <c r="T997" t="s">
        <v>409</v>
      </c>
      <c r="U997" t="s">
        <v>28</v>
      </c>
      <c r="V997" t="s">
        <v>405</v>
      </c>
      <c r="W997" t="s">
        <v>168</v>
      </c>
      <c r="X997">
        <v>8</v>
      </c>
      <c r="Y997" t="s">
        <v>344</v>
      </c>
      <c r="Z997" t="s">
        <v>345</v>
      </c>
      <c r="AA997" t="s">
        <v>122</v>
      </c>
      <c r="AB997" t="s">
        <v>346</v>
      </c>
      <c r="AC997" t="s">
        <v>168</v>
      </c>
      <c r="AD997" t="s">
        <v>13</v>
      </c>
      <c r="AE997" t="s">
        <v>14</v>
      </c>
    </row>
    <row r="998" spans="1:31" x14ac:dyDescent="0.25">
      <c r="A998">
        <v>10624</v>
      </c>
      <c r="B998" t="s">
        <v>343</v>
      </c>
      <c r="C998">
        <v>4</v>
      </c>
      <c r="D998" s="1">
        <v>41858</v>
      </c>
      <c r="E998" s="1">
        <v>41886</v>
      </c>
      <c r="F998" s="1">
        <v>41870</v>
      </c>
      <c r="G998">
        <v>2</v>
      </c>
      <c r="H998">
        <v>94.8</v>
      </c>
      <c r="I998">
        <v>44</v>
      </c>
      <c r="J998" s="2">
        <v>19.45</v>
      </c>
      <c r="K998">
        <v>10</v>
      </c>
      <c r="L998">
        <v>0</v>
      </c>
      <c r="M998" s="3">
        <f>Table_orders[[#This Row],[order_details.unitPrice]]*Table_orders[[#This Row],[order_details.quantity]]</f>
        <v>194.5</v>
      </c>
      <c r="N998" t="s">
        <v>572</v>
      </c>
      <c r="O998" t="s">
        <v>507</v>
      </c>
      <c r="P998" t="s">
        <v>508</v>
      </c>
      <c r="Q998">
        <v>19.45</v>
      </c>
      <c r="R998">
        <v>0</v>
      </c>
      <c r="S998">
        <v>2</v>
      </c>
      <c r="T998" t="s">
        <v>409</v>
      </c>
      <c r="U998" t="s">
        <v>28</v>
      </c>
      <c r="V998" t="s">
        <v>405</v>
      </c>
      <c r="W998" t="s">
        <v>168</v>
      </c>
      <c r="X998">
        <v>8</v>
      </c>
      <c r="Y998" t="s">
        <v>344</v>
      </c>
      <c r="Z998" t="s">
        <v>345</v>
      </c>
      <c r="AA998" t="s">
        <v>122</v>
      </c>
      <c r="AB998" t="s">
        <v>346</v>
      </c>
      <c r="AC998" t="s">
        <v>168</v>
      </c>
      <c r="AD998" t="s">
        <v>5</v>
      </c>
      <c r="AE998" t="s">
        <v>6</v>
      </c>
    </row>
    <row r="999" spans="1:31" x14ac:dyDescent="0.25">
      <c r="A999">
        <v>10625</v>
      </c>
      <c r="B999" t="s">
        <v>31</v>
      </c>
      <c r="C999">
        <v>3</v>
      </c>
      <c r="D999" s="1">
        <v>41859</v>
      </c>
      <c r="E999" s="1">
        <v>41887</v>
      </c>
      <c r="F999" s="1">
        <v>41865</v>
      </c>
      <c r="G999">
        <v>1</v>
      </c>
      <c r="H999">
        <v>43.9</v>
      </c>
      <c r="I999">
        <v>14</v>
      </c>
      <c r="J999" s="2">
        <v>23.25</v>
      </c>
      <c r="K999">
        <v>3</v>
      </c>
      <c r="L999">
        <v>0</v>
      </c>
      <c r="M999" s="3">
        <f>Table_orders[[#This Row],[order_details.unitPrice]]*Table_orders[[#This Row],[order_details.quantity]]</f>
        <v>69.75</v>
      </c>
      <c r="N999" t="s">
        <v>571</v>
      </c>
      <c r="O999" t="s">
        <v>449</v>
      </c>
      <c r="P999" t="s">
        <v>450</v>
      </c>
      <c r="Q999">
        <v>23.25</v>
      </c>
      <c r="R999">
        <v>0</v>
      </c>
      <c r="S999">
        <v>7</v>
      </c>
      <c r="T999" t="s">
        <v>408</v>
      </c>
      <c r="U999" t="s">
        <v>28</v>
      </c>
      <c r="V999" t="s">
        <v>405</v>
      </c>
      <c r="W999" t="s">
        <v>168</v>
      </c>
      <c r="X999">
        <v>8</v>
      </c>
      <c r="Y999" t="s">
        <v>32</v>
      </c>
      <c r="Z999" t="s">
        <v>33</v>
      </c>
      <c r="AA999" t="s">
        <v>34</v>
      </c>
      <c r="AB999" t="s">
        <v>35</v>
      </c>
      <c r="AC999" t="s">
        <v>36</v>
      </c>
      <c r="AD999" t="s">
        <v>15</v>
      </c>
      <c r="AE999" t="s">
        <v>16</v>
      </c>
    </row>
    <row r="1000" spans="1:31" x14ac:dyDescent="0.25">
      <c r="A1000">
        <v>10625</v>
      </c>
      <c r="B1000" t="s">
        <v>31</v>
      </c>
      <c r="C1000">
        <v>3</v>
      </c>
      <c r="D1000" s="1">
        <v>41859</v>
      </c>
      <c r="E1000" s="1">
        <v>41887</v>
      </c>
      <c r="F1000" s="1">
        <v>41865</v>
      </c>
      <c r="G1000">
        <v>1</v>
      </c>
      <c r="H1000">
        <v>43.9</v>
      </c>
      <c r="I1000">
        <v>42</v>
      </c>
      <c r="J1000" s="2">
        <v>14</v>
      </c>
      <c r="K1000">
        <v>5</v>
      </c>
      <c r="L1000">
        <v>0</v>
      </c>
      <c r="M1000" s="3">
        <f>Table_orders[[#This Row],[order_details.unitPrice]]*Table_orders[[#This Row],[order_details.quantity]]</f>
        <v>70</v>
      </c>
      <c r="N1000" t="s">
        <v>571</v>
      </c>
      <c r="O1000" t="s">
        <v>503</v>
      </c>
      <c r="P1000" t="s">
        <v>504</v>
      </c>
      <c r="Q1000">
        <v>14</v>
      </c>
      <c r="R1000">
        <v>1</v>
      </c>
      <c r="S1000">
        <v>5</v>
      </c>
      <c r="T1000" t="s">
        <v>408</v>
      </c>
      <c r="U1000" t="s">
        <v>28</v>
      </c>
      <c r="V1000" t="s">
        <v>405</v>
      </c>
      <c r="W1000" t="s">
        <v>168</v>
      </c>
      <c r="X1000">
        <v>8</v>
      </c>
      <c r="Y1000" t="s">
        <v>32</v>
      </c>
      <c r="Z1000" t="s">
        <v>33</v>
      </c>
      <c r="AA1000" t="s">
        <v>34</v>
      </c>
      <c r="AB1000" t="s">
        <v>35</v>
      </c>
      <c r="AC1000" t="s">
        <v>36</v>
      </c>
      <c r="AD1000" t="s">
        <v>11</v>
      </c>
      <c r="AE1000" t="s">
        <v>12</v>
      </c>
    </row>
    <row r="1001" spans="1:31" x14ac:dyDescent="0.25">
      <c r="A1001">
        <v>10625</v>
      </c>
      <c r="B1001" t="s">
        <v>31</v>
      </c>
      <c r="C1001">
        <v>3</v>
      </c>
      <c r="D1001" s="1">
        <v>41859</v>
      </c>
      <c r="E1001" s="1">
        <v>41887</v>
      </c>
      <c r="F1001" s="1">
        <v>41865</v>
      </c>
      <c r="G1001">
        <v>1</v>
      </c>
      <c r="H1001">
        <v>43.9</v>
      </c>
      <c r="I1001">
        <v>60</v>
      </c>
      <c r="J1001" s="2">
        <v>34</v>
      </c>
      <c r="K1001">
        <v>10</v>
      </c>
      <c r="L1001">
        <v>0</v>
      </c>
      <c r="M1001" s="3">
        <f>Table_orders[[#This Row],[order_details.unitPrice]]*Table_orders[[#This Row],[order_details.quantity]]</f>
        <v>340</v>
      </c>
      <c r="N1001" t="s">
        <v>571</v>
      </c>
      <c r="O1001" t="s">
        <v>538</v>
      </c>
      <c r="P1001" t="s">
        <v>539</v>
      </c>
      <c r="Q1001">
        <v>34</v>
      </c>
      <c r="R1001">
        <v>0</v>
      </c>
      <c r="S1001">
        <v>4</v>
      </c>
      <c r="T1001" t="s">
        <v>408</v>
      </c>
      <c r="U1001" t="s">
        <v>28</v>
      </c>
      <c r="V1001" t="s">
        <v>405</v>
      </c>
      <c r="W1001" t="s">
        <v>168</v>
      </c>
      <c r="X1001">
        <v>8</v>
      </c>
      <c r="Y1001" t="s">
        <v>32</v>
      </c>
      <c r="Z1001" t="s">
        <v>33</v>
      </c>
      <c r="AA1001" t="s">
        <v>34</v>
      </c>
      <c r="AB1001" t="s">
        <v>35</v>
      </c>
      <c r="AC1001" t="s">
        <v>36</v>
      </c>
      <c r="AD1001" t="s">
        <v>9</v>
      </c>
      <c r="AE1001" t="s">
        <v>10</v>
      </c>
    </row>
    <row r="1002" spans="1:31" x14ac:dyDescent="0.25">
      <c r="A1002">
        <v>10626</v>
      </c>
      <c r="B1002" t="s">
        <v>45</v>
      </c>
      <c r="C1002">
        <v>1</v>
      </c>
      <c r="D1002" s="1">
        <v>41862</v>
      </c>
      <c r="E1002" s="1">
        <v>41890</v>
      </c>
      <c r="F1002" s="1">
        <v>41871</v>
      </c>
      <c r="G1002">
        <v>2</v>
      </c>
      <c r="H1002">
        <v>138.69</v>
      </c>
      <c r="I1002">
        <v>53</v>
      </c>
      <c r="J1002" s="2">
        <v>32.799999999999997</v>
      </c>
      <c r="K1002">
        <v>12</v>
      </c>
      <c r="L1002">
        <v>0</v>
      </c>
      <c r="M1002" s="3">
        <f>Table_orders[[#This Row],[order_details.unitPrice]]*Table_orders[[#This Row],[order_details.quantity]]</f>
        <v>393.59999999999997</v>
      </c>
      <c r="N1002" t="s">
        <v>572</v>
      </c>
      <c r="O1002" t="s">
        <v>525</v>
      </c>
      <c r="P1002" t="s">
        <v>526</v>
      </c>
      <c r="Q1002">
        <v>32.799999999999997</v>
      </c>
      <c r="R1002">
        <v>1</v>
      </c>
      <c r="S1002">
        <v>6</v>
      </c>
      <c r="T1002" t="s">
        <v>404</v>
      </c>
      <c r="U1002" t="s">
        <v>28</v>
      </c>
      <c r="V1002" t="s">
        <v>405</v>
      </c>
      <c r="W1002" t="s">
        <v>168</v>
      </c>
      <c r="X1002">
        <v>8</v>
      </c>
      <c r="Y1002" t="s">
        <v>46</v>
      </c>
      <c r="Z1002" t="s">
        <v>47</v>
      </c>
      <c r="AA1002" t="s">
        <v>48</v>
      </c>
      <c r="AB1002" t="s">
        <v>49</v>
      </c>
      <c r="AC1002" t="s">
        <v>50</v>
      </c>
      <c r="AD1002" t="s">
        <v>13</v>
      </c>
      <c r="AE1002" t="s">
        <v>14</v>
      </c>
    </row>
    <row r="1003" spans="1:31" x14ac:dyDescent="0.25">
      <c r="A1003">
        <v>10626</v>
      </c>
      <c r="B1003" t="s">
        <v>45</v>
      </c>
      <c r="C1003">
        <v>1</v>
      </c>
      <c r="D1003" s="1">
        <v>41862</v>
      </c>
      <c r="E1003" s="1">
        <v>41890</v>
      </c>
      <c r="F1003" s="1">
        <v>41871</v>
      </c>
      <c r="G1003">
        <v>2</v>
      </c>
      <c r="H1003">
        <v>138.69</v>
      </c>
      <c r="I1003">
        <v>60</v>
      </c>
      <c r="J1003" s="2">
        <v>34</v>
      </c>
      <c r="K1003">
        <v>20</v>
      </c>
      <c r="L1003">
        <v>0</v>
      </c>
      <c r="M1003" s="3">
        <f>Table_orders[[#This Row],[order_details.unitPrice]]*Table_orders[[#This Row],[order_details.quantity]]</f>
        <v>680</v>
      </c>
      <c r="N1003" t="s">
        <v>572</v>
      </c>
      <c r="O1003" t="s">
        <v>538</v>
      </c>
      <c r="P1003" t="s">
        <v>539</v>
      </c>
      <c r="Q1003">
        <v>34</v>
      </c>
      <c r="R1003">
        <v>0</v>
      </c>
      <c r="S1003">
        <v>4</v>
      </c>
      <c r="T1003" t="s">
        <v>404</v>
      </c>
      <c r="U1003" t="s">
        <v>28</v>
      </c>
      <c r="V1003" t="s">
        <v>405</v>
      </c>
      <c r="W1003" t="s">
        <v>168</v>
      </c>
      <c r="X1003">
        <v>8</v>
      </c>
      <c r="Y1003" t="s">
        <v>46</v>
      </c>
      <c r="Z1003" t="s">
        <v>47</v>
      </c>
      <c r="AA1003" t="s">
        <v>48</v>
      </c>
      <c r="AB1003" t="s">
        <v>49</v>
      </c>
      <c r="AC1003" t="s">
        <v>50</v>
      </c>
      <c r="AD1003" t="s">
        <v>9</v>
      </c>
      <c r="AE1003" t="s">
        <v>10</v>
      </c>
    </row>
    <row r="1004" spans="1:31" x14ac:dyDescent="0.25">
      <c r="A1004">
        <v>10626</v>
      </c>
      <c r="B1004" t="s">
        <v>45</v>
      </c>
      <c r="C1004">
        <v>1</v>
      </c>
      <c r="D1004" s="1">
        <v>41862</v>
      </c>
      <c r="E1004" s="1">
        <v>41890</v>
      </c>
      <c r="F1004" s="1">
        <v>41871</v>
      </c>
      <c r="G1004">
        <v>2</v>
      </c>
      <c r="H1004">
        <v>138.69</v>
      </c>
      <c r="I1004">
        <v>71</v>
      </c>
      <c r="J1004" s="2">
        <v>21.5</v>
      </c>
      <c r="K1004">
        <v>20</v>
      </c>
      <c r="L1004">
        <v>0</v>
      </c>
      <c r="M1004" s="3">
        <f>Table_orders[[#This Row],[order_details.unitPrice]]*Table_orders[[#This Row],[order_details.quantity]]</f>
        <v>430</v>
      </c>
      <c r="N1004" t="s">
        <v>572</v>
      </c>
      <c r="O1004" t="s">
        <v>559</v>
      </c>
      <c r="P1004" t="s">
        <v>446</v>
      </c>
      <c r="Q1004">
        <v>21.5</v>
      </c>
      <c r="R1004">
        <v>0</v>
      </c>
      <c r="S1004">
        <v>4</v>
      </c>
      <c r="T1004" t="s">
        <v>404</v>
      </c>
      <c r="U1004" t="s">
        <v>28</v>
      </c>
      <c r="V1004" t="s">
        <v>405</v>
      </c>
      <c r="W1004" t="s">
        <v>168</v>
      </c>
      <c r="X1004">
        <v>8</v>
      </c>
      <c r="Y1004" t="s">
        <v>46</v>
      </c>
      <c r="Z1004" t="s">
        <v>47</v>
      </c>
      <c r="AA1004" t="s">
        <v>48</v>
      </c>
      <c r="AB1004" t="s">
        <v>49</v>
      </c>
      <c r="AC1004" t="s">
        <v>50</v>
      </c>
      <c r="AD1004" t="s">
        <v>9</v>
      </c>
      <c r="AE1004" t="s">
        <v>10</v>
      </c>
    </row>
    <row r="1005" spans="1:31" x14ac:dyDescent="0.25">
      <c r="A1005">
        <v>10627</v>
      </c>
      <c r="B1005" t="s">
        <v>317</v>
      </c>
      <c r="C1005">
        <v>8</v>
      </c>
      <c r="D1005" s="1">
        <v>41862</v>
      </c>
      <c r="E1005" s="1">
        <v>41904</v>
      </c>
      <c r="F1005" s="1">
        <v>41872</v>
      </c>
      <c r="G1005">
        <v>3</v>
      </c>
      <c r="H1005">
        <v>107.46</v>
      </c>
      <c r="I1005">
        <v>62</v>
      </c>
      <c r="J1005" s="2">
        <v>49.3</v>
      </c>
      <c r="K1005">
        <v>15</v>
      </c>
      <c r="L1005">
        <v>0</v>
      </c>
      <c r="M1005" s="3">
        <f>Table_orders[[#This Row],[order_details.unitPrice]]*Table_orders[[#This Row],[order_details.quantity]]</f>
        <v>739.5</v>
      </c>
      <c r="N1005" t="s">
        <v>573</v>
      </c>
      <c r="O1005" t="s">
        <v>542</v>
      </c>
      <c r="P1005" t="s">
        <v>543</v>
      </c>
      <c r="Q1005">
        <v>49.3</v>
      </c>
      <c r="R1005">
        <v>0</v>
      </c>
      <c r="S1005">
        <v>3</v>
      </c>
      <c r="T1005" t="s">
        <v>413</v>
      </c>
      <c r="U1005" t="s">
        <v>116</v>
      </c>
      <c r="V1005" t="s">
        <v>405</v>
      </c>
      <c r="W1005" t="s">
        <v>168</v>
      </c>
      <c r="X1005">
        <v>2</v>
      </c>
      <c r="Y1005" t="s">
        <v>318</v>
      </c>
      <c r="Z1005" t="s">
        <v>319</v>
      </c>
      <c r="AA1005" t="s">
        <v>28</v>
      </c>
      <c r="AB1005" t="s">
        <v>320</v>
      </c>
      <c r="AC1005" t="s">
        <v>168</v>
      </c>
      <c r="AD1005" t="s">
        <v>7</v>
      </c>
      <c r="AE1005" t="s">
        <v>8</v>
      </c>
    </row>
    <row r="1006" spans="1:31" x14ac:dyDescent="0.25">
      <c r="A1006">
        <v>10627</v>
      </c>
      <c r="B1006" t="s">
        <v>317</v>
      </c>
      <c r="C1006">
        <v>8</v>
      </c>
      <c r="D1006" s="1">
        <v>41862</v>
      </c>
      <c r="E1006" s="1">
        <v>41904</v>
      </c>
      <c r="F1006" s="1">
        <v>41872</v>
      </c>
      <c r="G1006">
        <v>3</v>
      </c>
      <c r="H1006">
        <v>107.46</v>
      </c>
      <c r="I1006">
        <v>73</v>
      </c>
      <c r="J1006" s="2">
        <v>15</v>
      </c>
      <c r="K1006">
        <v>35</v>
      </c>
      <c r="L1006">
        <v>0.15</v>
      </c>
      <c r="M1006" s="3">
        <f>Table_orders[[#This Row],[order_details.unitPrice]]*Table_orders[[#This Row],[order_details.quantity]]</f>
        <v>525</v>
      </c>
      <c r="N1006" t="s">
        <v>573</v>
      </c>
      <c r="O1006" t="s">
        <v>561</v>
      </c>
      <c r="P1006" t="s">
        <v>562</v>
      </c>
      <c r="Q1006">
        <v>15</v>
      </c>
      <c r="R1006">
        <v>0</v>
      </c>
      <c r="S1006">
        <v>8</v>
      </c>
      <c r="T1006" t="s">
        <v>413</v>
      </c>
      <c r="U1006" t="s">
        <v>116</v>
      </c>
      <c r="V1006" t="s">
        <v>405</v>
      </c>
      <c r="W1006" t="s">
        <v>168</v>
      </c>
      <c r="X1006">
        <v>2</v>
      </c>
      <c r="Y1006" t="s">
        <v>318</v>
      </c>
      <c r="Z1006" t="s">
        <v>319</v>
      </c>
      <c r="AA1006" t="s">
        <v>28</v>
      </c>
      <c r="AB1006" t="s">
        <v>320</v>
      </c>
      <c r="AC1006" t="s">
        <v>168</v>
      </c>
      <c r="AD1006" t="s">
        <v>17</v>
      </c>
      <c r="AE1006" t="s">
        <v>18</v>
      </c>
    </row>
    <row r="1007" spans="1:31" x14ac:dyDescent="0.25">
      <c r="A1007">
        <v>10628</v>
      </c>
      <c r="B1007" t="s">
        <v>55</v>
      </c>
      <c r="C1007">
        <v>4</v>
      </c>
      <c r="D1007" s="1">
        <v>41863</v>
      </c>
      <c r="E1007" s="1">
        <v>41891</v>
      </c>
      <c r="F1007" s="1">
        <v>41871</v>
      </c>
      <c r="G1007">
        <v>3</v>
      </c>
      <c r="H1007">
        <v>30.36</v>
      </c>
      <c r="I1007">
        <v>1</v>
      </c>
      <c r="J1007" s="2">
        <v>18</v>
      </c>
      <c r="K1007">
        <v>25</v>
      </c>
      <c r="L1007">
        <v>0</v>
      </c>
      <c r="M1007" s="3">
        <f>Table_orders[[#This Row],[order_details.unitPrice]]*Table_orders[[#This Row],[order_details.quantity]]</f>
        <v>450</v>
      </c>
      <c r="N1007" t="s">
        <v>573</v>
      </c>
      <c r="O1007" t="s">
        <v>423</v>
      </c>
      <c r="P1007" t="s">
        <v>424</v>
      </c>
      <c r="Q1007">
        <v>18</v>
      </c>
      <c r="R1007">
        <v>0</v>
      </c>
      <c r="S1007">
        <v>1</v>
      </c>
      <c r="T1007" t="s">
        <v>409</v>
      </c>
      <c r="U1007" t="s">
        <v>28</v>
      </c>
      <c r="V1007" t="s">
        <v>405</v>
      </c>
      <c r="W1007" t="s">
        <v>168</v>
      </c>
      <c r="X1007">
        <v>8</v>
      </c>
      <c r="Y1007" t="s">
        <v>56</v>
      </c>
      <c r="Z1007" t="s">
        <v>57</v>
      </c>
      <c r="AA1007" t="s">
        <v>58</v>
      </c>
      <c r="AB1007" t="s">
        <v>59</v>
      </c>
      <c r="AC1007" t="s">
        <v>60</v>
      </c>
      <c r="AD1007" t="s">
        <v>3</v>
      </c>
      <c r="AE1007" t="s">
        <v>4</v>
      </c>
    </row>
    <row r="1008" spans="1:31" x14ac:dyDescent="0.25">
      <c r="A1008">
        <v>10629</v>
      </c>
      <c r="B1008" t="s">
        <v>156</v>
      </c>
      <c r="C1008">
        <v>4</v>
      </c>
      <c r="D1008" s="1">
        <v>41863</v>
      </c>
      <c r="E1008" s="1">
        <v>41891</v>
      </c>
      <c r="F1008" s="1">
        <v>41871</v>
      </c>
      <c r="G1008">
        <v>3</v>
      </c>
      <c r="H1008">
        <v>85.46</v>
      </c>
      <c r="I1008">
        <v>29</v>
      </c>
      <c r="J1008" s="2">
        <v>123.79</v>
      </c>
      <c r="K1008">
        <v>20</v>
      </c>
      <c r="L1008">
        <v>0</v>
      </c>
      <c r="M1008" s="3">
        <f>Table_orders[[#This Row],[order_details.unitPrice]]*Table_orders[[#This Row],[order_details.quantity]]</f>
        <v>2475.8000000000002</v>
      </c>
      <c r="N1008" t="s">
        <v>573</v>
      </c>
      <c r="O1008" t="s">
        <v>479</v>
      </c>
      <c r="P1008" t="s">
        <v>480</v>
      </c>
      <c r="Q1008">
        <v>123.79</v>
      </c>
      <c r="R1008">
        <v>1</v>
      </c>
      <c r="S1008">
        <v>6</v>
      </c>
      <c r="T1008" t="s">
        <v>409</v>
      </c>
      <c r="U1008" t="s">
        <v>28</v>
      </c>
      <c r="V1008" t="s">
        <v>405</v>
      </c>
      <c r="W1008" t="s">
        <v>168</v>
      </c>
      <c r="X1008">
        <v>8</v>
      </c>
      <c r="Y1008" t="s">
        <v>157</v>
      </c>
      <c r="Z1008" t="s">
        <v>158</v>
      </c>
      <c r="AA1008" t="s">
        <v>116</v>
      </c>
      <c r="AB1008" t="s">
        <v>159</v>
      </c>
      <c r="AC1008" t="s">
        <v>65</v>
      </c>
      <c r="AD1008" t="s">
        <v>13</v>
      </c>
      <c r="AE1008" t="s">
        <v>14</v>
      </c>
    </row>
    <row r="1009" spans="1:31" x14ac:dyDescent="0.25">
      <c r="A1009">
        <v>10629</v>
      </c>
      <c r="B1009" t="s">
        <v>156</v>
      </c>
      <c r="C1009">
        <v>4</v>
      </c>
      <c r="D1009" s="1">
        <v>41863</v>
      </c>
      <c r="E1009" s="1">
        <v>41891</v>
      </c>
      <c r="F1009" s="1">
        <v>41871</v>
      </c>
      <c r="G1009">
        <v>3</v>
      </c>
      <c r="H1009">
        <v>85.46</v>
      </c>
      <c r="I1009">
        <v>64</v>
      </c>
      <c r="J1009" s="2">
        <v>33.25</v>
      </c>
      <c r="K1009">
        <v>9</v>
      </c>
      <c r="L1009">
        <v>0</v>
      </c>
      <c r="M1009" s="3">
        <f>Table_orders[[#This Row],[order_details.unitPrice]]*Table_orders[[#This Row],[order_details.quantity]]</f>
        <v>299.25</v>
      </c>
      <c r="N1009" t="s">
        <v>573</v>
      </c>
      <c r="O1009" t="s">
        <v>546</v>
      </c>
      <c r="P1009" t="s">
        <v>547</v>
      </c>
      <c r="Q1009">
        <v>33.25</v>
      </c>
      <c r="R1009">
        <v>0</v>
      </c>
      <c r="S1009">
        <v>5</v>
      </c>
      <c r="T1009" t="s">
        <v>409</v>
      </c>
      <c r="U1009" t="s">
        <v>28</v>
      </c>
      <c r="V1009" t="s">
        <v>405</v>
      </c>
      <c r="W1009" t="s">
        <v>168</v>
      </c>
      <c r="X1009">
        <v>8</v>
      </c>
      <c r="Y1009" t="s">
        <v>157</v>
      </c>
      <c r="Z1009" t="s">
        <v>158</v>
      </c>
      <c r="AA1009" t="s">
        <v>116</v>
      </c>
      <c r="AB1009" t="s">
        <v>159</v>
      </c>
      <c r="AC1009" t="s">
        <v>65</v>
      </c>
      <c r="AD1009" t="s">
        <v>11</v>
      </c>
      <c r="AE1009" t="s">
        <v>12</v>
      </c>
    </row>
    <row r="1010" spans="1:31" x14ac:dyDescent="0.25">
      <c r="A1010">
        <v>10630</v>
      </c>
      <c r="B1010" t="s">
        <v>195</v>
      </c>
      <c r="C1010">
        <v>1</v>
      </c>
      <c r="D1010" s="1">
        <v>41864</v>
      </c>
      <c r="E1010" s="1">
        <v>41892</v>
      </c>
      <c r="F1010" s="1">
        <v>41870</v>
      </c>
      <c r="G1010">
        <v>2</v>
      </c>
      <c r="H1010">
        <v>32.35</v>
      </c>
      <c r="I1010">
        <v>55</v>
      </c>
      <c r="J1010" s="2">
        <v>24</v>
      </c>
      <c r="K1010">
        <v>12</v>
      </c>
      <c r="L1010">
        <v>0.05</v>
      </c>
      <c r="M1010" s="3">
        <f>Table_orders[[#This Row],[order_details.unitPrice]]*Table_orders[[#This Row],[order_details.quantity]]</f>
        <v>288</v>
      </c>
      <c r="N1010" t="s">
        <v>572</v>
      </c>
      <c r="O1010" t="s">
        <v>529</v>
      </c>
      <c r="P1010" t="s">
        <v>530</v>
      </c>
      <c r="Q1010">
        <v>24</v>
      </c>
      <c r="R1010">
        <v>0</v>
      </c>
      <c r="S1010">
        <v>6</v>
      </c>
      <c r="T1010" t="s">
        <v>404</v>
      </c>
      <c r="U1010" t="s">
        <v>28</v>
      </c>
      <c r="V1010" t="s">
        <v>405</v>
      </c>
      <c r="W1010" t="s">
        <v>168</v>
      </c>
      <c r="X1010">
        <v>8</v>
      </c>
      <c r="Y1010" t="s">
        <v>196</v>
      </c>
      <c r="Z1010" t="s">
        <v>197</v>
      </c>
      <c r="AA1010" t="s">
        <v>96</v>
      </c>
      <c r="AB1010" t="s">
        <v>198</v>
      </c>
      <c r="AC1010" t="s">
        <v>30</v>
      </c>
      <c r="AD1010" t="s">
        <v>13</v>
      </c>
      <c r="AE1010" t="s">
        <v>14</v>
      </c>
    </row>
    <row r="1011" spans="1:31" x14ac:dyDescent="0.25">
      <c r="A1011">
        <v>10630</v>
      </c>
      <c r="B1011" t="s">
        <v>195</v>
      </c>
      <c r="C1011">
        <v>1</v>
      </c>
      <c r="D1011" s="1">
        <v>41864</v>
      </c>
      <c r="E1011" s="1">
        <v>41892</v>
      </c>
      <c r="F1011" s="1">
        <v>41870</v>
      </c>
      <c r="G1011">
        <v>2</v>
      </c>
      <c r="H1011">
        <v>32.35</v>
      </c>
      <c r="I1011">
        <v>76</v>
      </c>
      <c r="J1011" s="2">
        <v>18</v>
      </c>
      <c r="K1011">
        <v>35</v>
      </c>
      <c r="L1011">
        <v>0</v>
      </c>
      <c r="M1011" s="3">
        <f>Table_orders[[#This Row],[order_details.unitPrice]]*Table_orders[[#This Row],[order_details.quantity]]</f>
        <v>630</v>
      </c>
      <c r="N1011" t="s">
        <v>572</v>
      </c>
      <c r="O1011" t="s">
        <v>566</v>
      </c>
      <c r="P1011" t="s">
        <v>567</v>
      </c>
      <c r="Q1011">
        <v>18</v>
      </c>
      <c r="R1011">
        <v>0</v>
      </c>
      <c r="S1011">
        <v>1</v>
      </c>
      <c r="T1011" t="s">
        <v>404</v>
      </c>
      <c r="U1011" t="s">
        <v>28</v>
      </c>
      <c r="V1011" t="s">
        <v>405</v>
      </c>
      <c r="W1011" t="s">
        <v>168</v>
      </c>
      <c r="X1011">
        <v>8</v>
      </c>
      <c r="Y1011" t="s">
        <v>196</v>
      </c>
      <c r="Z1011" t="s">
        <v>197</v>
      </c>
      <c r="AA1011" t="s">
        <v>96</v>
      </c>
      <c r="AB1011" t="s">
        <v>198</v>
      </c>
      <c r="AC1011" t="s">
        <v>30</v>
      </c>
      <c r="AD1011" t="s">
        <v>3</v>
      </c>
      <c r="AE1011" t="s">
        <v>4</v>
      </c>
    </row>
    <row r="1012" spans="1:31" x14ac:dyDescent="0.25">
      <c r="A1012">
        <v>10631</v>
      </c>
      <c r="B1012" t="s">
        <v>203</v>
      </c>
      <c r="C1012">
        <v>8</v>
      </c>
      <c r="D1012" s="1">
        <v>41865</v>
      </c>
      <c r="E1012" s="1">
        <v>41893</v>
      </c>
      <c r="F1012" s="1">
        <v>41866</v>
      </c>
      <c r="G1012">
        <v>1</v>
      </c>
      <c r="H1012">
        <v>0.87</v>
      </c>
      <c r="I1012">
        <v>75</v>
      </c>
      <c r="J1012" s="2">
        <v>7.75</v>
      </c>
      <c r="K1012">
        <v>8</v>
      </c>
      <c r="L1012">
        <v>0.1</v>
      </c>
      <c r="M1012" s="3">
        <f>Table_orders[[#This Row],[order_details.unitPrice]]*Table_orders[[#This Row],[order_details.quantity]]</f>
        <v>62</v>
      </c>
      <c r="N1012" t="s">
        <v>571</v>
      </c>
      <c r="O1012" t="s">
        <v>564</v>
      </c>
      <c r="P1012" t="s">
        <v>565</v>
      </c>
      <c r="Q1012">
        <v>7.75</v>
      </c>
      <c r="R1012">
        <v>0</v>
      </c>
      <c r="S1012">
        <v>1</v>
      </c>
      <c r="T1012" t="s">
        <v>413</v>
      </c>
      <c r="U1012" t="s">
        <v>116</v>
      </c>
      <c r="V1012" t="s">
        <v>405</v>
      </c>
      <c r="W1012" t="s">
        <v>168</v>
      </c>
      <c r="X1012">
        <v>2</v>
      </c>
      <c r="Y1012" t="s">
        <v>204</v>
      </c>
      <c r="Z1012" t="s">
        <v>205</v>
      </c>
      <c r="AA1012" t="s">
        <v>116</v>
      </c>
      <c r="AB1012" t="s">
        <v>206</v>
      </c>
      <c r="AC1012" t="s">
        <v>60</v>
      </c>
      <c r="AD1012" t="s">
        <v>3</v>
      </c>
      <c r="AE1012" t="s">
        <v>4</v>
      </c>
    </row>
    <row r="1013" spans="1:31" x14ac:dyDescent="0.25">
      <c r="A1013">
        <v>10632</v>
      </c>
      <c r="B1013" t="s">
        <v>373</v>
      </c>
      <c r="C1013">
        <v>8</v>
      </c>
      <c r="D1013" s="1">
        <v>41865</v>
      </c>
      <c r="E1013" s="1">
        <v>41893</v>
      </c>
      <c r="F1013" s="1">
        <v>41870</v>
      </c>
      <c r="G1013">
        <v>1</v>
      </c>
      <c r="H1013">
        <v>41.38</v>
      </c>
      <c r="I1013">
        <v>2</v>
      </c>
      <c r="J1013" s="2">
        <v>19</v>
      </c>
      <c r="K1013">
        <v>30</v>
      </c>
      <c r="L1013">
        <v>0.05</v>
      </c>
      <c r="M1013" s="3">
        <f>Table_orders[[#This Row],[order_details.unitPrice]]*Table_orders[[#This Row],[order_details.quantity]]</f>
        <v>570</v>
      </c>
      <c r="N1013" t="s">
        <v>571</v>
      </c>
      <c r="O1013" t="s">
        <v>425</v>
      </c>
      <c r="P1013" t="s">
        <v>426</v>
      </c>
      <c r="Q1013">
        <v>19</v>
      </c>
      <c r="R1013">
        <v>0</v>
      </c>
      <c r="S1013">
        <v>1</v>
      </c>
      <c r="T1013" t="s">
        <v>413</v>
      </c>
      <c r="U1013" t="s">
        <v>116</v>
      </c>
      <c r="V1013" t="s">
        <v>405</v>
      </c>
      <c r="W1013" t="s">
        <v>168</v>
      </c>
      <c r="X1013">
        <v>2</v>
      </c>
      <c r="Y1013" t="s">
        <v>374</v>
      </c>
      <c r="Z1013" t="s">
        <v>375</v>
      </c>
      <c r="AA1013" t="s">
        <v>28</v>
      </c>
      <c r="AB1013" t="s">
        <v>376</v>
      </c>
      <c r="AC1013" t="s">
        <v>30</v>
      </c>
      <c r="AD1013" t="s">
        <v>3</v>
      </c>
      <c r="AE1013" t="s">
        <v>4</v>
      </c>
    </row>
    <row r="1014" spans="1:31" x14ac:dyDescent="0.25">
      <c r="A1014">
        <v>10632</v>
      </c>
      <c r="B1014" t="s">
        <v>373</v>
      </c>
      <c r="C1014">
        <v>8</v>
      </c>
      <c r="D1014" s="1">
        <v>41865</v>
      </c>
      <c r="E1014" s="1">
        <v>41893</v>
      </c>
      <c r="F1014" s="1">
        <v>41870</v>
      </c>
      <c r="G1014">
        <v>1</v>
      </c>
      <c r="H1014">
        <v>41.38</v>
      </c>
      <c r="I1014">
        <v>33</v>
      </c>
      <c r="J1014" s="2">
        <v>2.5</v>
      </c>
      <c r="K1014">
        <v>20</v>
      </c>
      <c r="L1014">
        <v>0.05</v>
      </c>
      <c r="M1014" s="3">
        <f>Table_orders[[#This Row],[order_details.unitPrice]]*Table_orders[[#This Row],[order_details.quantity]]</f>
        <v>50</v>
      </c>
      <c r="N1014" t="s">
        <v>571</v>
      </c>
      <c r="O1014" t="s">
        <v>487</v>
      </c>
      <c r="P1014" t="s">
        <v>488</v>
      </c>
      <c r="Q1014">
        <v>2.5</v>
      </c>
      <c r="R1014">
        <v>0</v>
      </c>
      <c r="S1014">
        <v>4</v>
      </c>
      <c r="T1014" t="s">
        <v>413</v>
      </c>
      <c r="U1014" t="s">
        <v>116</v>
      </c>
      <c r="V1014" t="s">
        <v>405</v>
      </c>
      <c r="W1014" t="s">
        <v>168</v>
      </c>
      <c r="X1014">
        <v>2</v>
      </c>
      <c r="Y1014" t="s">
        <v>374</v>
      </c>
      <c r="Z1014" t="s">
        <v>375</v>
      </c>
      <c r="AA1014" t="s">
        <v>28</v>
      </c>
      <c r="AB1014" t="s">
        <v>376</v>
      </c>
      <c r="AC1014" t="s">
        <v>30</v>
      </c>
      <c r="AD1014" t="s">
        <v>9</v>
      </c>
      <c r="AE1014" t="s">
        <v>10</v>
      </c>
    </row>
    <row r="1015" spans="1:31" x14ac:dyDescent="0.25">
      <c r="A1015">
        <v>10633</v>
      </c>
      <c r="B1015" t="s">
        <v>113</v>
      </c>
      <c r="C1015">
        <v>7</v>
      </c>
      <c r="D1015" s="1">
        <v>41866</v>
      </c>
      <c r="E1015" s="1">
        <v>41894</v>
      </c>
      <c r="F1015" s="1">
        <v>41869</v>
      </c>
      <c r="G1015">
        <v>3</v>
      </c>
      <c r="H1015">
        <v>477.9</v>
      </c>
      <c r="I1015">
        <v>12</v>
      </c>
      <c r="J1015" s="2">
        <v>38</v>
      </c>
      <c r="K1015">
        <v>36</v>
      </c>
      <c r="L1015">
        <v>0.15</v>
      </c>
      <c r="M1015" s="3">
        <f>Table_orders[[#This Row],[order_details.unitPrice]]*Table_orders[[#This Row],[order_details.quantity]]</f>
        <v>1368</v>
      </c>
      <c r="N1015" t="s">
        <v>573</v>
      </c>
      <c r="O1015" t="s">
        <v>445</v>
      </c>
      <c r="P1015" t="s">
        <v>446</v>
      </c>
      <c r="Q1015">
        <v>38</v>
      </c>
      <c r="R1015">
        <v>0</v>
      </c>
      <c r="S1015">
        <v>4</v>
      </c>
      <c r="T1015" t="s">
        <v>412</v>
      </c>
      <c r="U1015" t="s">
        <v>28</v>
      </c>
      <c r="V1015" t="s">
        <v>43</v>
      </c>
      <c r="W1015" t="s">
        <v>44</v>
      </c>
      <c r="X1015">
        <v>5</v>
      </c>
      <c r="Y1015" t="s">
        <v>114</v>
      </c>
      <c r="Z1015" t="s">
        <v>115</v>
      </c>
      <c r="AA1015" t="s">
        <v>116</v>
      </c>
      <c r="AB1015" t="s">
        <v>117</v>
      </c>
      <c r="AC1015" t="s">
        <v>118</v>
      </c>
      <c r="AD1015" t="s">
        <v>9</v>
      </c>
      <c r="AE1015" t="s">
        <v>10</v>
      </c>
    </row>
    <row r="1016" spans="1:31" x14ac:dyDescent="0.25">
      <c r="A1016">
        <v>10633</v>
      </c>
      <c r="B1016" t="s">
        <v>113</v>
      </c>
      <c r="C1016">
        <v>7</v>
      </c>
      <c r="D1016" s="1">
        <v>41866</v>
      </c>
      <c r="E1016" s="1">
        <v>41894</v>
      </c>
      <c r="F1016" s="1">
        <v>41869</v>
      </c>
      <c r="G1016">
        <v>3</v>
      </c>
      <c r="H1016">
        <v>477.9</v>
      </c>
      <c r="I1016">
        <v>13</v>
      </c>
      <c r="J1016" s="2">
        <v>6</v>
      </c>
      <c r="K1016">
        <v>13</v>
      </c>
      <c r="L1016">
        <v>0.15</v>
      </c>
      <c r="M1016" s="3">
        <f>Table_orders[[#This Row],[order_details.unitPrice]]*Table_orders[[#This Row],[order_details.quantity]]</f>
        <v>78</v>
      </c>
      <c r="N1016" t="s">
        <v>573</v>
      </c>
      <c r="O1016" t="s">
        <v>447</v>
      </c>
      <c r="P1016" t="s">
        <v>448</v>
      </c>
      <c r="Q1016">
        <v>6</v>
      </c>
      <c r="R1016">
        <v>0</v>
      </c>
      <c r="S1016">
        <v>8</v>
      </c>
      <c r="T1016" t="s">
        <v>412</v>
      </c>
      <c r="U1016" t="s">
        <v>28</v>
      </c>
      <c r="V1016" t="s">
        <v>43</v>
      </c>
      <c r="W1016" t="s">
        <v>44</v>
      </c>
      <c r="X1016">
        <v>5</v>
      </c>
      <c r="Y1016" t="s">
        <v>114</v>
      </c>
      <c r="Z1016" t="s">
        <v>115</v>
      </c>
      <c r="AA1016" t="s">
        <v>116</v>
      </c>
      <c r="AB1016" t="s">
        <v>117</v>
      </c>
      <c r="AC1016" t="s">
        <v>118</v>
      </c>
      <c r="AD1016" t="s">
        <v>17</v>
      </c>
      <c r="AE1016" t="s">
        <v>18</v>
      </c>
    </row>
    <row r="1017" spans="1:31" x14ac:dyDescent="0.25">
      <c r="A1017">
        <v>10633</v>
      </c>
      <c r="B1017" t="s">
        <v>113</v>
      </c>
      <c r="C1017">
        <v>7</v>
      </c>
      <c r="D1017" s="1">
        <v>41866</v>
      </c>
      <c r="E1017" s="1">
        <v>41894</v>
      </c>
      <c r="F1017" s="1">
        <v>41869</v>
      </c>
      <c r="G1017">
        <v>3</v>
      </c>
      <c r="H1017">
        <v>477.9</v>
      </c>
      <c r="I1017">
        <v>26</v>
      </c>
      <c r="J1017" s="2">
        <v>31.23</v>
      </c>
      <c r="K1017">
        <v>35</v>
      </c>
      <c r="L1017">
        <v>0.15</v>
      </c>
      <c r="M1017" s="3">
        <f>Table_orders[[#This Row],[order_details.unitPrice]]*Table_orders[[#This Row],[order_details.quantity]]</f>
        <v>1093.05</v>
      </c>
      <c r="N1017" t="s">
        <v>573</v>
      </c>
      <c r="O1017" t="s">
        <v>473</v>
      </c>
      <c r="P1017" t="s">
        <v>474</v>
      </c>
      <c r="Q1017">
        <v>31.23</v>
      </c>
      <c r="R1017">
        <v>0</v>
      </c>
      <c r="S1017">
        <v>3</v>
      </c>
      <c r="T1017" t="s">
        <v>412</v>
      </c>
      <c r="U1017" t="s">
        <v>28</v>
      </c>
      <c r="V1017" t="s">
        <v>43</v>
      </c>
      <c r="W1017" t="s">
        <v>44</v>
      </c>
      <c r="X1017">
        <v>5</v>
      </c>
      <c r="Y1017" t="s">
        <v>114</v>
      </c>
      <c r="Z1017" t="s">
        <v>115</v>
      </c>
      <c r="AA1017" t="s">
        <v>116</v>
      </c>
      <c r="AB1017" t="s">
        <v>117</v>
      </c>
      <c r="AC1017" t="s">
        <v>118</v>
      </c>
      <c r="AD1017" t="s">
        <v>7</v>
      </c>
      <c r="AE1017" t="s">
        <v>8</v>
      </c>
    </row>
    <row r="1018" spans="1:31" x14ac:dyDescent="0.25">
      <c r="A1018">
        <v>10633</v>
      </c>
      <c r="B1018" t="s">
        <v>113</v>
      </c>
      <c r="C1018">
        <v>7</v>
      </c>
      <c r="D1018" s="1">
        <v>41866</v>
      </c>
      <c r="E1018" s="1">
        <v>41894</v>
      </c>
      <c r="F1018" s="1">
        <v>41869</v>
      </c>
      <c r="G1018">
        <v>3</v>
      </c>
      <c r="H1018">
        <v>477.9</v>
      </c>
      <c r="I1018">
        <v>62</v>
      </c>
      <c r="J1018" s="2">
        <v>49.3</v>
      </c>
      <c r="K1018">
        <v>80</v>
      </c>
      <c r="L1018">
        <v>0.15</v>
      </c>
      <c r="M1018" s="3">
        <f>Table_orders[[#This Row],[order_details.unitPrice]]*Table_orders[[#This Row],[order_details.quantity]]</f>
        <v>3944</v>
      </c>
      <c r="N1018" t="s">
        <v>573</v>
      </c>
      <c r="O1018" t="s">
        <v>542</v>
      </c>
      <c r="P1018" t="s">
        <v>543</v>
      </c>
      <c r="Q1018">
        <v>49.3</v>
      </c>
      <c r="R1018">
        <v>0</v>
      </c>
      <c r="S1018">
        <v>3</v>
      </c>
      <c r="T1018" t="s">
        <v>412</v>
      </c>
      <c r="U1018" t="s">
        <v>28</v>
      </c>
      <c r="V1018" t="s">
        <v>43</v>
      </c>
      <c r="W1018" t="s">
        <v>44</v>
      </c>
      <c r="X1018">
        <v>5</v>
      </c>
      <c r="Y1018" t="s">
        <v>114</v>
      </c>
      <c r="Z1018" t="s">
        <v>115</v>
      </c>
      <c r="AA1018" t="s">
        <v>116</v>
      </c>
      <c r="AB1018" t="s">
        <v>117</v>
      </c>
      <c r="AC1018" t="s">
        <v>118</v>
      </c>
      <c r="AD1018" t="s">
        <v>7</v>
      </c>
      <c r="AE1018" t="s">
        <v>8</v>
      </c>
    </row>
    <row r="1019" spans="1:31" x14ac:dyDescent="0.25">
      <c r="A1019">
        <v>10634</v>
      </c>
      <c r="B1019" t="s">
        <v>126</v>
      </c>
      <c r="C1019">
        <v>4</v>
      </c>
      <c r="D1019" s="1">
        <v>41866</v>
      </c>
      <c r="E1019" s="1">
        <v>41894</v>
      </c>
      <c r="F1019" s="1">
        <v>41872</v>
      </c>
      <c r="G1019">
        <v>3</v>
      </c>
      <c r="H1019">
        <v>487.38</v>
      </c>
      <c r="I1019">
        <v>7</v>
      </c>
      <c r="J1019" s="2">
        <v>30</v>
      </c>
      <c r="K1019">
        <v>35</v>
      </c>
      <c r="L1019">
        <v>0</v>
      </c>
      <c r="M1019" s="3">
        <f>Table_orders[[#This Row],[order_details.unitPrice]]*Table_orders[[#This Row],[order_details.quantity]]</f>
        <v>1050</v>
      </c>
      <c r="N1019" t="s">
        <v>573</v>
      </c>
      <c r="O1019" t="s">
        <v>435</v>
      </c>
      <c r="P1019" t="s">
        <v>436</v>
      </c>
      <c r="Q1019">
        <v>30</v>
      </c>
      <c r="R1019">
        <v>0</v>
      </c>
      <c r="S1019">
        <v>7</v>
      </c>
      <c r="T1019" t="s">
        <v>409</v>
      </c>
      <c r="U1019" t="s">
        <v>28</v>
      </c>
      <c r="V1019" t="s">
        <v>405</v>
      </c>
      <c r="W1019" t="s">
        <v>168</v>
      </c>
      <c r="X1019">
        <v>8</v>
      </c>
      <c r="Y1019" t="s">
        <v>127</v>
      </c>
      <c r="Z1019" t="s">
        <v>128</v>
      </c>
      <c r="AA1019" t="s">
        <v>129</v>
      </c>
      <c r="AB1019" t="s">
        <v>130</v>
      </c>
      <c r="AC1019" t="s">
        <v>60</v>
      </c>
      <c r="AD1019" t="s">
        <v>15</v>
      </c>
      <c r="AE1019" t="s">
        <v>16</v>
      </c>
    </row>
    <row r="1020" spans="1:31" x14ac:dyDescent="0.25">
      <c r="A1020">
        <v>10634</v>
      </c>
      <c r="B1020" t="s">
        <v>126</v>
      </c>
      <c r="C1020">
        <v>4</v>
      </c>
      <c r="D1020" s="1">
        <v>41866</v>
      </c>
      <c r="E1020" s="1">
        <v>41894</v>
      </c>
      <c r="F1020" s="1">
        <v>41872</v>
      </c>
      <c r="G1020">
        <v>3</v>
      </c>
      <c r="H1020">
        <v>487.38</v>
      </c>
      <c r="I1020">
        <v>18</v>
      </c>
      <c r="J1020" s="2">
        <v>62.5</v>
      </c>
      <c r="K1020">
        <v>50</v>
      </c>
      <c r="L1020">
        <v>0</v>
      </c>
      <c r="M1020" s="3">
        <f>Table_orders[[#This Row],[order_details.unitPrice]]*Table_orders[[#This Row],[order_details.quantity]]</f>
        <v>3125</v>
      </c>
      <c r="N1020" t="s">
        <v>573</v>
      </c>
      <c r="O1020" t="s">
        <v>457</v>
      </c>
      <c r="P1020" t="s">
        <v>458</v>
      </c>
      <c r="Q1020">
        <v>62.5</v>
      </c>
      <c r="R1020">
        <v>0</v>
      </c>
      <c r="S1020">
        <v>8</v>
      </c>
      <c r="T1020" t="s">
        <v>409</v>
      </c>
      <c r="U1020" t="s">
        <v>28</v>
      </c>
      <c r="V1020" t="s">
        <v>405</v>
      </c>
      <c r="W1020" t="s">
        <v>168</v>
      </c>
      <c r="X1020">
        <v>8</v>
      </c>
      <c r="Y1020" t="s">
        <v>127</v>
      </c>
      <c r="Z1020" t="s">
        <v>128</v>
      </c>
      <c r="AA1020" t="s">
        <v>129</v>
      </c>
      <c r="AB1020" t="s">
        <v>130</v>
      </c>
      <c r="AC1020" t="s">
        <v>60</v>
      </c>
      <c r="AD1020" t="s">
        <v>17</v>
      </c>
      <c r="AE1020" t="s">
        <v>18</v>
      </c>
    </row>
    <row r="1021" spans="1:31" x14ac:dyDescent="0.25">
      <c r="A1021">
        <v>10634</v>
      </c>
      <c r="B1021" t="s">
        <v>126</v>
      </c>
      <c r="C1021">
        <v>4</v>
      </c>
      <c r="D1021" s="1">
        <v>41866</v>
      </c>
      <c r="E1021" s="1">
        <v>41894</v>
      </c>
      <c r="F1021" s="1">
        <v>41872</v>
      </c>
      <c r="G1021">
        <v>3</v>
      </c>
      <c r="H1021">
        <v>487.38</v>
      </c>
      <c r="I1021">
        <v>51</v>
      </c>
      <c r="J1021" s="2">
        <v>53</v>
      </c>
      <c r="K1021">
        <v>15</v>
      </c>
      <c r="L1021">
        <v>0</v>
      </c>
      <c r="M1021" s="3">
        <f>Table_orders[[#This Row],[order_details.unitPrice]]*Table_orders[[#This Row],[order_details.quantity]]</f>
        <v>795</v>
      </c>
      <c r="N1021" t="s">
        <v>573</v>
      </c>
      <c r="O1021" t="s">
        <v>521</v>
      </c>
      <c r="P1021" t="s">
        <v>522</v>
      </c>
      <c r="Q1021">
        <v>53</v>
      </c>
      <c r="R1021">
        <v>0</v>
      </c>
      <c r="S1021">
        <v>7</v>
      </c>
      <c r="T1021" t="s">
        <v>409</v>
      </c>
      <c r="U1021" t="s">
        <v>28</v>
      </c>
      <c r="V1021" t="s">
        <v>405</v>
      </c>
      <c r="W1021" t="s">
        <v>168</v>
      </c>
      <c r="X1021">
        <v>8</v>
      </c>
      <c r="Y1021" t="s">
        <v>127</v>
      </c>
      <c r="Z1021" t="s">
        <v>128</v>
      </c>
      <c r="AA1021" t="s">
        <v>129</v>
      </c>
      <c r="AB1021" t="s">
        <v>130</v>
      </c>
      <c r="AC1021" t="s">
        <v>60</v>
      </c>
      <c r="AD1021" t="s">
        <v>15</v>
      </c>
      <c r="AE1021" t="s">
        <v>16</v>
      </c>
    </row>
    <row r="1022" spans="1:31" x14ac:dyDescent="0.25">
      <c r="A1022">
        <v>10634</v>
      </c>
      <c r="B1022" t="s">
        <v>126</v>
      </c>
      <c r="C1022">
        <v>4</v>
      </c>
      <c r="D1022" s="1">
        <v>41866</v>
      </c>
      <c r="E1022" s="1">
        <v>41894</v>
      </c>
      <c r="F1022" s="1">
        <v>41872</v>
      </c>
      <c r="G1022">
        <v>3</v>
      </c>
      <c r="H1022">
        <v>487.38</v>
      </c>
      <c r="I1022">
        <v>75</v>
      </c>
      <c r="J1022" s="2">
        <v>7.75</v>
      </c>
      <c r="K1022">
        <v>2</v>
      </c>
      <c r="L1022">
        <v>0</v>
      </c>
      <c r="M1022" s="3">
        <f>Table_orders[[#This Row],[order_details.unitPrice]]*Table_orders[[#This Row],[order_details.quantity]]</f>
        <v>15.5</v>
      </c>
      <c r="N1022" t="s">
        <v>573</v>
      </c>
      <c r="O1022" t="s">
        <v>564</v>
      </c>
      <c r="P1022" t="s">
        <v>565</v>
      </c>
      <c r="Q1022">
        <v>7.75</v>
      </c>
      <c r="R1022">
        <v>0</v>
      </c>
      <c r="S1022">
        <v>1</v>
      </c>
      <c r="T1022" t="s">
        <v>409</v>
      </c>
      <c r="U1022" t="s">
        <v>28</v>
      </c>
      <c r="V1022" t="s">
        <v>405</v>
      </c>
      <c r="W1022" t="s">
        <v>168</v>
      </c>
      <c r="X1022">
        <v>8</v>
      </c>
      <c r="Y1022" t="s">
        <v>127</v>
      </c>
      <c r="Z1022" t="s">
        <v>128</v>
      </c>
      <c r="AA1022" t="s">
        <v>129</v>
      </c>
      <c r="AB1022" t="s">
        <v>130</v>
      </c>
      <c r="AC1022" t="s">
        <v>60</v>
      </c>
      <c r="AD1022" t="s">
        <v>3</v>
      </c>
      <c r="AE1022" t="s">
        <v>4</v>
      </c>
    </row>
    <row r="1023" spans="1:31" x14ac:dyDescent="0.25">
      <c r="A1023">
        <v>10635</v>
      </c>
      <c r="B1023" t="s">
        <v>235</v>
      </c>
      <c r="C1023">
        <v>8</v>
      </c>
      <c r="D1023" s="1">
        <v>41869</v>
      </c>
      <c r="E1023" s="1">
        <v>41897</v>
      </c>
      <c r="F1023" s="1">
        <v>41872</v>
      </c>
      <c r="G1023">
        <v>3</v>
      </c>
      <c r="H1023">
        <v>47.46</v>
      </c>
      <c r="I1023">
        <v>4</v>
      </c>
      <c r="J1023" s="2">
        <v>22</v>
      </c>
      <c r="K1023">
        <v>10</v>
      </c>
      <c r="L1023">
        <v>0.1</v>
      </c>
      <c r="M1023" s="3">
        <f>Table_orders[[#This Row],[order_details.unitPrice]]*Table_orders[[#This Row],[order_details.quantity]]</f>
        <v>220</v>
      </c>
      <c r="N1023" t="s">
        <v>573</v>
      </c>
      <c r="O1023" t="s">
        <v>429</v>
      </c>
      <c r="P1023" t="s">
        <v>430</v>
      </c>
      <c r="Q1023">
        <v>22</v>
      </c>
      <c r="R1023">
        <v>0</v>
      </c>
      <c r="S1023">
        <v>2</v>
      </c>
      <c r="T1023" t="s">
        <v>413</v>
      </c>
      <c r="U1023" t="s">
        <v>116</v>
      </c>
      <c r="V1023" t="s">
        <v>405</v>
      </c>
      <c r="W1023" t="s">
        <v>168</v>
      </c>
      <c r="X1023">
        <v>2</v>
      </c>
      <c r="Y1023" t="s">
        <v>236</v>
      </c>
      <c r="Z1023" t="s">
        <v>237</v>
      </c>
      <c r="AA1023" t="s">
        <v>58</v>
      </c>
      <c r="AB1023" t="s">
        <v>238</v>
      </c>
      <c r="AC1023" t="s">
        <v>146</v>
      </c>
      <c r="AD1023" t="s">
        <v>5</v>
      </c>
      <c r="AE1023" t="s">
        <v>6</v>
      </c>
    </row>
    <row r="1024" spans="1:31" x14ac:dyDescent="0.25">
      <c r="A1024">
        <v>10635</v>
      </c>
      <c r="B1024" t="s">
        <v>235</v>
      </c>
      <c r="C1024">
        <v>8</v>
      </c>
      <c r="D1024" s="1">
        <v>41869</v>
      </c>
      <c r="E1024" s="1">
        <v>41897</v>
      </c>
      <c r="F1024" s="1">
        <v>41872</v>
      </c>
      <c r="G1024">
        <v>3</v>
      </c>
      <c r="H1024">
        <v>47.46</v>
      </c>
      <c r="I1024">
        <v>5</v>
      </c>
      <c r="J1024" s="2">
        <v>21.35</v>
      </c>
      <c r="K1024">
        <v>15</v>
      </c>
      <c r="L1024">
        <v>0.1</v>
      </c>
      <c r="M1024" s="3">
        <f>Table_orders[[#This Row],[order_details.unitPrice]]*Table_orders[[#This Row],[order_details.quantity]]</f>
        <v>320.25</v>
      </c>
      <c r="N1024" t="s">
        <v>573</v>
      </c>
      <c r="O1024" t="s">
        <v>431</v>
      </c>
      <c r="P1024" t="s">
        <v>432</v>
      </c>
      <c r="Q1024">
        <v>21.35</v>
      </c>
      <c r="R1024">
        <v>1</v>
      </c>
      <c r="S1024">
        <v>2</v>
      </c>
      <c r="T1024" t="s">
        <v>413</v>
      </c>
      <c r="U1024" t="s">
        <v>116</v>
      </c>
      <c r="V1024" t="s">
        <v>405</v>
      </c>
      <c r="W1024" t="s">
        <v>168</v>
      </c>
      <c r="X1024">
        <v>2</v>
      </c>
      <c r="Y1024" t="s">
        <v>236</v>
      </c>
      <c r="Z1024" t="s">
        <v>237</v>
      </c>
      <c r="AA1024" t="s">
        <v>58</v>
      </c>
      <c r="AB1024" t="s">
        <v>238</v>
      </c>
      <c r="AC1024" t="s">
        <v>146</v>
      </c>
      <c r="AD1024" t="s">
        <v>5</v>
      </c>
      <c r="AE1024" t="s">
        <v>6</v>
      </c>
    </row>
    <row r="1025" spans="1:31" x14ac:dyDescent="0.25">
      <c r="A1025">
        <v>10635</v>
      </c>
      <c r="B1025" t="s">
        <v>235</v>
      </c>
      <c r="C1025">
        <v>8</v>
      </c>
      <c r="D1025" s="1">
        <v>41869</v>
      </c>
      <c r="E1025" s="1">
        <v>41897</v>
      </c>
      <c r="F1025" s="1">
        <v>41872</v>
      </c>
      <c r="G1025">
        <v>3</v>
      </c>
      <c r="H1025">
        <v>47.46</v>
      </c>
      <c r="I1025">
        <v>22</v>
      </c>
      <c r="J1025" s="2">
        <v>21</v>
      </c>
      <c r="K1025">
        <v>40</v>
      </c>
      <c r="L1025">
        <v>0</v>
      </c>
      <c r="M1025" s="3">
        <f>Table_orders[[#This Row],[order_details.unitPrice]]*Table_orders[[#This Row],[order_details.quantity]]</f>
        <v>840</v>
      </c>
      <c r="N1025" t="s">
        <v>573</v>
      </c>
      <c r="O1025" t="s">
        <v>465</v>
      </c>
      <c r="P1025" t="s">
        <v>466</v>
      </c>
      <c r="Q1025">
        <v>21</v>
      </c>
      <c r="R1025">
        <v>0</v>
      </c>
      <c r="S1025">
        <v>5</v>
      </c>
      <c r="T1025" t="s">
        <v>413</v>
      </c>
      <c r="U1025" t="s">
        <v>116</v>
      </c>
      <c r="V1025" t="s">
        <v>405</v>
      </c>
      <c r="W1025" t="s">
        <v>168</v>
      </c>
      <c r="X1025">
        <v>2</v>
      </c>
      <c r="Y1025" t="s">
        <v>236</v>
      </c>
      <c r="Z1025" t="s">
        <v>237</v>
      </c>
      <c r="AA1025" t="s">
        <v>58</v>
      </c>
      <c r="AB1025" t="s">
        <v>238</v>
      </c>
      <c r="AC1025" t="s">
        <v>146</v>
      </c>
      <c r="AD1025" t="s">
        <v>11</v>
      </c>
      <c r="AE1025" t="s">
        <v>12</v>
      </c>
    </row>
    <row r="1026" spans="1:31" x14ac:dyDescent="0.25">
      <c r="A1026">
        <v>10636</v>
      </c>
      <c r="B1026" t="s">
        <v>377</v>
      </c>
      <c r="C1026">
        <v>4</v>
      </c>
      <c r="D1026" s="1">
        <v>41870</v>
      </c>
      <c r="E1026" s="1">
        <v>41898</v>
      </c>
      <c r="F1026" s="1">
        <v>41877</v>
      </c>
      <c r="G1026">
        <v>1</v>
      </c>
      <c r="H1026">
        <v>1.1499999999999999</v>
      </c>
      <c r="I1026">
        <v>4</v>
      </c>
      <c r="J1026" s="2">
        <v>22</v>
      </c>
      <c r="K1026">
        <v>25</v>
      </c>
      <c r="L1026">
        <v>0</v>
      </c>
      <c r="M1026" s="3">
        <f>Table_orders[[#This Row],[order_details.unitPrice]]*Table_orders[[#This Row],[order_details.quantity]]</f>
        <v>550</v>
      </c>
      <c r="N1026" t="s">
        <v>571</v>
      </c>
      <c r="O1026" t="s">
        <v>429</v>
      </c>
      <c r="P1026" t="s">
        <v>430</v>
      </c>
      <c r="Q1026">
        <v>22</v>
      </c>
      <c r="R1026">
        <v>0</v>
      </c>
      <c r="S1026">
        <v>2</v>
      </c>
      <c r="T1026" t="s">
        <v>409</v>
      </c>
      <c r="U1026" t="s">
        <v>28</v>
      </c>
      <c r="V1026" t="s">
        <v>405</v>
      </c>
      <c r="W1026" t="s">
        <v>168</v>
      </c>
      <c r="X1026">
        <v>8</v>
      </c>
      <c r="Y1026" t="s">
        <v>378</v>
      </c>
      <c r="Z1026" t="s">
        <v>379</v>
      </c>
      <c r="AA1026" t="s">
        <v>73</v>
      </c>
      <c r="AB1026" t="s">
        <v>380</v>
      </c>
      <c r="AC1026" t="s">
        <v>381</v>
      </c>
      <c r="AD1026" t="s">
        <v>5</v>
      </c>
      <c r="AE1026" t="s">
        <v>6</v>
      </c>
    </row>
    <row r="1027" spans="1:31" x14ac:dyDescent="0.25">
      <c r="A1027">
        <v>10636</v>
      </c>
      <c r="B1027" t="s">
        <v>377</v>
      </c>
      <c r="C1027">
        <v>4</v>
      </c>
      <c r="D1027" s="1">
        <v>41870</v>
      </c>
      <c r="E1027" s="1">
        <v>41898</v>
      </c>
      <c r="F1027" s="1">
        <v>41877</v>
      </c>
      <c r="G1027">
        <v>1</v>
      </c>
      <c r="H1027">
        <v>1.1499999999999999</v>
      </c>
      <c r="I1027">
        <v>58</v>
      </c>
      <c r="J1027" s="2">
        <v>13.25</v>
      </c>
      <c r="K1027">
        <v>6</v>
      </c>
      <c r="L1027">
        <v>0</v>
      </c>
      <c r="M1027" s="3">
        <f>Table_orders[[#This Row],[order_details.unitPrice]]*Table_orders[[#This Row],[order_details.quantity]]</f>
        <v>79.5</v>
      </c>
      <c r="N1027" t="s">
        <v>571</v>
      </c>
      <c r="O1027" t="s">
        <v>534</v>
      </c>
      <c r="P1027" t="s">
        <v>535</v>
      </c>
      <c r="Q1027">
        <v>13.25</v>
      </c>
      <c r="R1027">
        <v>0</v>
      </c>
      <c r="S1027">
        <v>8</v>
      </c>
      <c r="T1027" t="s">
        <v>409</v>
      </c>
      <c r="U1027" t="s">
        <v>28</v>
      </c>
      <c r="V1027" t="s">
        <v>405</v>
      </c>
      <c r="W1027" t="s">
        <v>168</v>
      </c>
      <c r="X1027">
        <v>8</v>
      </c>
      <c r="Y1027" t="s">
        <v>378</v>
      </c>
      <c r="Z1027" t="s">
        <v>379</v>
      </c>
      <c r="AA1027" t="s">
        <v>73</v>
      </c>
      <c r="AB1027" t="s">
        <v>380</v>
      </c>
      <c r="AC1027" t="s">
        <v>381</v>
      </c>
      <c r="AD1027" t="s">
        <v>17</v>
      </c>
      <c r="AE1027" t="s">
        <v>18</v>
      </c>
    </row>
    <row r="1028" spans="1:31" x14ac:dyDescent="0.25">
      <c r="A1028">
        <v>10637</v>
      </c>
      <c r="B1028" t="s">
        <v>283</v>
      </c>
      <c r="C1028">
        <v>6</v>
      </c>
      <c r="D1028" s="1">
        <v>41870</v>
      </c>
      <c r="E1028" s="1">
        <v>41898</v>
      </c>
      <c r="F1028" s="1">
        <v>41877</v>
      </c>
      <c r="G1028">
        <v>1</v>
      </c>
      <c r="H1028">
        <v>201.29</v>
      </c>
      <c r="I1028">
        <v>11</v>
      </c>
      <c r="J1028" s="2">
        <v>21</v>
      </c>
      <c r="K1028">
        <v>10</v>
      </c>
      <c r="L1028">
        <v>0</v>
      </c>
      <c r="M1028" s="3">
        <f>Table_orders[[#This Row],[order_details.unitPrice]]*Table_orders[[#This Row],[order_details.quantity]]</f>
        <v>210</v>
      </c>
      <c r="N1028" t="s">
        <v>571</v>
      </c>
      <c r="O1028" t="s">
        <v>443</v>
      </c>
      <c r="P1028" t="s">
        <v>444</v>
      </c>
      <c r="Q1028">
        <v>21</v>
      </c>
      <c r="R1028">
        <v>0</v>
      </c>
      <c r="S1028">
        <v>4</v>
      </c>
      <c r="T1028" t="s">
        <v>411</v>
      </c>
      <c r="U1028" t="s">
        <v>28</v>
      </c>
      <c r="V1028" t="s">
        <v>43</v>
      </c>
      <c r="W1028" t="s">
        <v>44</v>
      </c>
      <c r="X1028">
        <v>5</v>
      </c>
      <c r="Y1028" t="s">
        <v>284</v>
      </c>
      <c r="Z1028" t="s">
        <v>285</v>
      </c>
      <c r="AA1028" t="s">
        <v>122</v>
      </c>
      <c r="AB1028" t="s">
        <v>97</v>
      </c>
      <c r="AC1028" t="s">
        <v>98</v>
      </c>
      <c r="AD1028" t="s">
        <v>9</v>
      </c>
      <c r="AE1028" t="s">
        <v>10</v>
      </c>
    </row>
    <row r="1029" spans="1:31" x14ac:dyDescent="0.25">
      <c r="A1029">
        <v>10637</v>
      </c>
      <c r="B1029" t="s">
        <v>283</v>
      </c>
      <c r="C1029">
        <v>6</v>
      </c>
      <c r="D1029" s="1">
        <v>41870</v>
      </c>
      <c r="E1029" s="1">
        <v>41898</v>
      </c>
      <c r="F1029" s="1">
        <v>41877</v>
      </c>
      <c r="G1029">
        <v>1</v>
      </c>
      <c r="H1029">
        <v>201.29</v>
      </c>
      <c r="I1029">
        <v>50</v>
      </c>
      <c r="J1029" s="2">
        <v>16.25</v>
      </c>
      <c r="K1029">
        <v>25</v>
      </c>
      <c r="L1029">
        <v>0.05</v>
      </c>
      <c r="M1029" s="3">
        <f>Table_orders[[#This Row],[order_details.unitPrice]]*Table_orders[[#This Row],[order_details.quantity]]</f>
        <v>406.25</v>
      </c>
      <c r="N1029" t="s">
        <v>571</v>
      </c>
      <c r="O1029" t="s">
        <v>519</v>
      </c>
      <c r="P1029" t="s">
        <v>520</v>
      </c>
      <c r="Q1029">
        <v>16.25</v>
      </c>
      <c r="R1029">
        <v>0</v>
      </c>
      <c r="S1029">
        <v>3</v>
      </c>
      <c r="T1029" t="s">
        <v>411</v>
      </c>
      <c r="U1029" t="s">
        <v>28</v>
      </c>
      <c r="V1029" t="s">
        <v>43</v>
      </c>
      <c r="W1029" t="s">
        <v>44</v>
      </c>
      <c r="X1029">
        <v>5</v>
      </c>
      <c r="Y1029" t="s">
        <v>284</v>
      </c>
      <c r="Z1029" t="s">
        <v>285</v>
      </c>
      <c r="AA1029" t="s">
        <v>122</v>
      </c>
      <c r="AB1029" t="s">
        <v>97</v>
      </c>
      <c r="AC1029" t="s">
        <v>98</v>
      </c>
      <c r="AD1029" t="s">
        <v>7</v>
      </c>
      <c r="AE1029" t="s">
        <v>8</v>
      </c>
    </row>
    <row r="1030" spans="1:31" x14ac:dyDescent="0.25">
      <c r="A1030">
        <v>10637</v>
      </c>
      <c r="B1030" t="s">
        <v>283</v>
      </c>
      <c r="C1030">
        <v>6</v>
      </c>
      <c r="D1030" s="1">
        <v>41870</v>
      </c>
      <c r="E1030" s="1">
        <v>41898</v>
      </c>
      <c r="F1030" s="1">
        <v>41877</v>
      </c>
      <c r="G1030">
        <v>1</v>
      </c>
      <c r="H1030">
        <v>201.29</v>
      </c>
      <c r="I1030">
        <v>56</v>
      </c>
      <c r="J1030" s="2">
        <v>38</v>
      </c>
      <c r="K1030">
        <v>60</v>
      </c>
      <c r="L1030">
        <v>0.05</v>
      </c>
      <c r="M1030" s="3">
        <f>Table_orders[[#This Row],[order_details.unitPrice]]*Table_orders[[#This Row],[order_details.quantity]]</f>
        <v>2280</v>
      </c>
      <c r="N1030" t="s">
        <v>571</v>
      </c>
      <c r="O1030" t="s">
        <v>531</v>
      </c>
      <c r="P1030" t="s">
        <v>532</v>
      </c>
      <c r="Q1030">
        <v>38</v>
      </c>
      <c r="R1030">
        <v>0</v>
      </c>
      <c r="S1030">
        <v>5</v>
      </c>
      <c r="T1030" t="s">
        <v>411</v>
      </c>
      <c r="U1030" t="s">
        <v>28</v>
      </c>
      <c r="V1030" t="s">
        <v>43</v>
      </c>
      <c r="W1030" t="s">
        <v>44</v>
      </c>
      <c r="X1030">
        <v>5</v>
      </c>
      <c r="Y1030" t="s">
        <v>284</v>
      </c>
      <c r="Z1030" t="s">
        <v>285</v>
      </c>
      <c r="AA1030" t="s">
        <v>122</v>
      </c>
      <c r="AB1030" t="s">
        <v>97</v>
      </c>
      <c r="AC1030" t="s">
        <v>98</v>
      </c>
      <c r="AD1030" t="s">
        <v>11</v>
      </c>
      <c r="AE1030" t="s">
        <v>12</v>
      </c>
    </row>
    <row r="1031" spans="1:31" x14ac:dyDescent="0.25">
      <c r="A1031">
        <v>10638</v>
      </c>
      <c r="B1031" t="s">
        <v>227</v>
      </c>
      <c r="C1031">
        <v>3</v>
      </c>
      <c r="D1031" s="1">
        <v>41871</v>
      </c>
      <c r="E1031" s="1">
        <v>41899</v>
      </c>
      <c r="F1031" s="1">
        <v>41883</v>
      </c>
      <c r="G1031">
        <v>1</v>
      </c>
      <c r="H1031">
        <v>158.44</v>
      </c>
      <c r="I1031">
        <v>45</v>
      </c>
      <c r="J1031" s="2">
        <v>9.5</v>
      </c>
      <c r="K1031">
        <v>20</v>
      </c>
      <c r="L1031">
        <v>0</v>
      </c>
      <c r="M1031" s="3">
        <f>Table_orders[[#This Row],[order_details.unitPrice]]*Table_orders[[#This Row],[order_details.quantity]]</f>
        <v>190</v>
      </c>
      <c r="N1031" t="s">
        <v>571</v>
      </c>
      <c r="O1031" t="s">
        <v>509</v>
      </c>
      <c r="P1031" t="s">
        <v>510</v>
      </c>
      <c r="Q1031">
        <v>9.5</v>
      </c>
      <c r="R1031">
        <v>0</v>
      </c>
      <c r="S1031">
        <v>8</v>
      </c>
      <c r="T1031" t="s">
        <v>408</v>
      </c>
      <c r="U1031" t="s">
        <v>28</v>
      </c>
      <c r="V1031" t="s">
        <v>405</v>
      </c>
      <c r="W1031" t="s">
        <v>168</v>
      </c>
      <c r="X1031">
        <v>8</v>
      </c>
      <c r="Y1031" t="s">
        <v>228</v>
      </c>
      <c r="Z1031" t="s">
        <v>229</v>
      </c>
      <c r="AA1031" t="s">
        <v>34</v>
      </c>
      <c r="AB1031" t="s">
        <v>230</v>
      </c>
      <c r="AC1031" t="s">
        <v>173</v>
      </c>
      <c r="AD1031" t="s">
        <v>17</v>
      </c>
      <c r="AE1031" t="s">
        <v>18</v>
      </c>
    </row>
    <row r="1032" spans="1:31" x14ac:dyDescent="0.25">
      <c r="A1032">
        <v>10638</v>
      </c>
      <c r="B1032" t="s">
        <v>227</v>
      </c>
      <c r="C1032">
        <v>3</v>
      </c>
      <c r="D1032" s="1">
        <v>41871</v>
      </c>
      <c r="E1032" s="1">
        <v>41899</v>
      </c>
      <c r="F1032" s="1">
        <v>41883</v>
      </c>
      <c r="G1032">
        <v>1</v>
      </c>
      <c r="H1032">
        <v>158.44</v>
      </c>
      <c r="I1032">
        <v>65</v>
      </c>
      <c r="J1032" s="2">
        <v>21.05</v>
      </c>
      <c r="K1032">
        <v>21</v>
      </c>
      <c r="L1032">
        <v>0</v>
      </c>
      <c r="M1032" s="3">
        <f>Table_orders[[#This Row],[order_details.unitPrice]]*Table_orders[[#This Row],[order_details.quantity]]</f>
        <v>442.05</v>
      </c>
      <c r="N1032" t="s">
        <v>571</v>
      </c>
      <c r="O1032" t="s">
        <v>548</v>
      </c>
      <c r="P1032" t="s">
        <v>549</v>
      </c>
      <c r="Q1032">
        <v>21.05</v>
      </c>
      <c r="R1032">
        <v>0</v>
      </c>
      <c r="S1032">
        <v>2</v>
      </c>
      <c r="T1032" t="s">
        <v>408</v>
      </c>
      <c r="U1032" t="s">
        <v>28</v>
      </c>
      <c r="V1032" t="s">
        <v>405</v>
      </c>
      <c r="W1032" t="s">
        <v>168</v>
      </c>
      <c r="X1032">
        <v>8</v>
      </c>
      <c r="Y1032" t="s">
        <v>228</v>
      </c>
      <c r="Z1032" t="s">
        <v>229</v>
      </c>
      <c r="AA1032" t="s">
        <v>34</v>
      </c>
      <c r="AB1032" t="s">
        <v>230</v>
      </c>
      <c r="AC1032" t="s">
        <v>173</v>
      </c>
      <c r="AD1032" t="s">
        <v>5</v>
      </c>
      <c r="AE1032" t="s">
        <v>6</v>
      </c>
    </row>
    <row r="1033" spans="1:31" x14ac:dyDescent="0.25">
      <c r="A1033">
        <v>10638</v>
      </c>
      <c r="B1033" t="s">
        <v>227</v>
      </c>
      <c r="C1033">
        <v>3</v>
      </c>
      <c r="D1033" s="1">
        <v>41871</v>
      </c>
      <c r="E1033" s="1">
        <v>41899</v>
      </c>
      <c r="F1033" s="1">
        <v>41883</v>
      </c>
      <c r="G1033">
        <v>1</v>
      </c>
      <c r="H1033">
        <v>158.44</v>
      </c>
      <c r="I1033">
        <v>72</v>
      </c>
      <c r="J1033" s="2">
        <v>34.799999999999997</v>
      </c>
      <c r="K1033">
        <v>60</v>
      </c>
      <c r="L1033">
        <v>0</v>
      </c>
      <c r="M1033" s="3">
        <f>Table_orders[[#This Row],[order_details.unitPrice]]*Table_orders[[#This Row],[order_details.quantity]]</f>
        <v>2088</v>
      </c>
      <c r="N1033" t="s">
        <v>571</v>
      </c>
      <c r="O1033" t="s">
        <v>560</v>
      </c>
      <c r="P1033" t="s">
        <v>486</v>
      </c>
      <c r="Q1033">
        <v>34.799999999999997</v>
      </c>
      <c r="R1033">
        <v>0</v>
      </c>
      <c r="S1033">
        <v>4</v>
      </c>
      <c r="T1033" t="s">
        <v>408</v>
      </c>
      <c r="U1033" t="s">
        <v>28</v>
      </c>
      <c r="V1033" t="s">
        <v>405</v>
      </c>
      <c r="W1033" t="s">
        <v>168</v>
      </c>
      <c r="X1033">
        <v>8</v>
      </c>
      <c r="Y1033" t="s">
        <v>228</v>
      </c>
      <c r="Z1033" t="s">
        <v>229</v>
      </c>
      <c r="AA1033" t="s">
        <v>34</v>
      </c>
      <c r="AB1033" t="s">
        <v>230</v>
      </c>
      <c r="AC1033" t="s">
        <v>173</v>
      </c>
      <c r="AD1033" t="s">
        <v>9</v>
      </c>
      <c r="AE1033" t="s">
        <v>10</v>
      </c>
    </row>
    <row r="1034" spans="1:31" x14ac:dyDescent="0.25">
      <c r="A1034">
        <v>10639</v>
      </c>
      <c r="B1034" t="s">
        <v>312</v>
      </c>
      <c r="C1034">
        <v>7</v>
      </c>
      <c r="D1034" s="1">
        <v>41871</v>
      </c>
      <c r="E1034" s="1">
        <v>41899</v>
      </c>
      <c r="F1034" s="1">
        <v>41878</v>
      </c>
      <c r="G1034">
        <v>3</v>
      </c>
      <c r="H1034">
        <v>38.64</v>
      </c>
      <c r="I1034">
        <v>18</v>
      </c>
      <c r="J1034" s="2">
        <v>62.5</v>
      </c>
      <c r="K1034">
        <v>8</v>
      </c>
      <c r="L1034">
        <v>0</v>
      </c>
      <c r="M1034" s="3">
        <f>Table_orders[[#This Row],[order_details.unitPrice]]*Table_orders[[#This Row],[order_details.quantity]]</f>
        <v>500</v>
      </c>
      <c r="N1034" t="s">
        <v>573</v>
      </c>
      <c r="O1034" t="s">
        <v>457</v>
      </c>
      <c r="P1034" t="s">
        <v>458</v>
      </c>
      <c r="Q1034">
        <v>62.5</v>
      </c>
      <c r="R1034">
        <v>0</v>
      </c>
      <c r="S1034">
        <v>8</v>
      </c>
      <c r="T1034" t="s">
        <v>412</v>
      </c>
      <c r="U1034" t="s">
        <v>28</v>
      </c>
      <c r="V1034" t="s">
        <v>43</v>
      </c>
      <c r="W1034" t="s">
        <v>44</v>
      </c>
      <c r="X1034">
        <v>5</v>
      </c>
      <c r="Y1034" t="s">
        <v>313</v>
      </c>
      <c r="Z1034" t="s">
        <v>314</v>
      </c>
      <c r="AA1034" t="s">
        <v>34</v>
      </c>
      <c r="AB1034" t="s">
        <v>315</v>
      </c>
      <c r="AC1034" t="s">
        <v>316</v>
      </c>
      <c r="AD1034" t="s">
        <v>17</v>
      </c>
      <c r="AE1034" t="s">
        <v>18</v>
      </c>
    </row>
    <row r="1035" spans="1:31" x14ac:dyDescent="0.25">
      <c r="A1035">
        <v>10640</v>
      </c>
      <c r="B1035" t="s">
        <v>373</v>
      </c>
      <c r="C1035">
        <v>4</v>
      </c>
      <c r="D1035" s="1">
        <v>41872</v>
      </c>
      <c r="E1035" s="1">
        <v>41900</v>
      </c>
      <c r="F1035" s="1">
        <v>41879</v>
      </c>
      <c r="G1035">
        <v>1</v>
      </c>
      <c r="H1035">
        <v>23.55</v>
      </c>
      <c r="I1035">
        <v>69</v>
      </c>
      <c r="J1035" s="2">
        <v>36</v>
      </c>
      <c r="K1035">
        <v>20</v>
      </c>
      <c r="L1035">
        <v>0.25</v>
      </c>
      <c r="M1035" s="3">
        <f>Table_orders[[#This Row],[order_details.unitPrice]]*Table_orders[[#This Row],[order_details.quantity]]</f>
        <v>720</v>
      </c>
      <c r="N1035" t="s">
        <v>571</v>
      </c>
      <c r="O1035" t="s">
        <v>555</v>
      </c>
      <c r="P1035" t="s">
        <v>556</v>
      </c>
      <c r="Q1035">
        <v>36</v>
      </c>
      <c r="R1035">
        <v>0</v>
      </c>
      <c r="S1035">
        <v>4</v>
      </c>
      <c r="T1035" t="s">
        <v>409</v>
      </c>
      <c r="U1035" t="s">
        <v>28</v>
      </c>
      <c r="V1035" t="s">
        <v>405</v>
      </c>
      <c r="W1035" t="s">
        <v>168</v>
      </c>
      <c r="X1035">
        <v>8</v>
      </c>
      <c r="Y1035" t="s">
        <v>374</v>
      </c>
      <c r="Z1035" t="s">
        <v>375</v>
      </c>
      <c r="AA1035" t="s">
        <v>28</v>
      </c>
      <c r="AB1035" t="s">
        <v>376</v>
      </c>
      <c r="AC1035" t="s">
        <v>30</v>
      </c>
      <c r="AD1035" t="s">
        <v>9</v>
      </c>
      <c r="AE1035" t="s">
        <v>10</v>
      </c>
    </row>
    <row r="1036" spans="1:31" x14ac:dyDescent="0.25">
      <c r="A1036">
        <v>10640</v>
      </c>
      <c r="B1036" t="s">
        <v>373</v>
      </c>
      <c r="C1036">
        <v>4</v>
      </c>
      <c r="D1036" s="1">
        <v>41872</v>
      </c>
      <c r="E1036" s="1">
        <v>41900</v>
      </c>
      <c r="F1036" s="1">
        <v>41879</v>
      </c>
      <c r="G1036">
        <v>1</v>
      </c>
      <c r="H1036">
        <v>23.55</v>
      </c>
      <c r="I1036">
        <v>70</v>
      </c>
      <c r="J1036" s="2">
        <v>15</v>
      </c>
      <c r="K1036">
        <v>15</v>
      </c>
      <c r="L1036">
        <v>0.25</v>
      </c>
      <c r="M1036" s="3">
        <f>Table_orders[[#This Row],[order_details.unitPrice]]*Table_orders[[#This Row],[order_details.quantity]]</f>
        <v>225</v>
      </c>
      <c r="N1036" t="s">
        <v>571</v>
      </c>
      <c r="O1036" t="s">
        <v>557</v>
      </c>
      <c r="P1036" t="s">
        <v>558</v>
      </c>
      <c r="Q1036">
        <v>15</v>
      </c>
      <c r="R1036">
        <v>0</v>
      </c>
      <c r="S1036">
        <v>1</v>
      </c>
      <c r="T1036" t="s">
        <v>409</v>
      </c>
      <c r="U1036" t="s">
        <v>28</v>
      </c>
      <c r="V1036" t="s">
        <v>405</v>
      </c>
      <c r="W1036" t="s">
        <v>168</v>
      </c>
      <c r="X1036">
        <v>8</v>
      </c>
      <c r="Y1036" t="s">
        <v>374</v>
      </c>
      <c r="Z1036" t="s">
        <v>375</v>
      </c>
      <c r="AA1036" t="s">
        <v>28</v>
      </c>
      <c r="AB1036" t="s">
        <v>376</v>
      </c>
      <c r="AC1036" t="s">
        <v>30</v>
      </c>
      <c r="AD1036" t="s">
        <v>3</v>
      </c>
      <c r="AE1036" t="s">
        <v>4</v>
      </c>
    </row>
    <row r="1037" spans="1:31" x14ac:dyDescent="0.25">
      <c r="A1037">
        <v>10641</v>
      </c>
      <c r="B1037" t="s">
        <v>178</v>
      </c>
      <c r="C1037">
        <v>4</v>
      </c>
      <c r="D1037" s="1">
        <v>41873</v>
      </c>
      <c r="E1037" s="1">
        <v>41901</v>
      </c>
      <c r="F1037" s="1">
        <v>41877</v>
      </c>
      <c r="G1037">
        <v>2</v>
      </c>
      <c r="H1037">
        <v>179.61</v>
      </c>
      <c r="I1037">
        <v>2</v>
      </c>
      <c r="J1037" s="2">
        <v>19</v>
      </c>
      <c r="K1037">
        <v>50</v>
      </c>
      <c r="L1037">
        <v>0</v>
      </c>
      <c r="M1037" s="3">
        <f>Table_orders[[#This Row],[order_details.unitPrice]]*Table_orders[[#This Row],[order_details.quantity]]</f>
        <v>950</v>
      </c>
      <c r="N1037" t="s">
        <v>572</v>
      </c>
      <c r="O1037" t="s">
        <v>425</v>
      </c>
      <c r="P1037" t="s">
        <v>426</v>
      </c>
      <c r="Q1037">
        <v>19</v>
      </c>
      <c r="R1037">
        <v>0</v>
      </c>
      <c r="S1037">
        <v>1</v>
      </c>
      <c r="T1037" t="s">
        <v>409</v>
      </c>
      <c r="U1037" t="s">
        <v>28</v>
      </c>
      <c r="V1037" t="s">
        <v>405</v>
      </c>
      <c r="W1037" t="s">
        <v>168</v>
      </c>
      <c r="X1037">
        <v>8</v>
      </c>
      <c r="Y1037" t="s">
        <v>179</v>
      </c>
      <c r="Z1037" t="s">
        <v>180</v>
      </c>
      <c r="AA1037" t="s">
        <v>28</v>
      </c>
      <c r="AB1037" t="s">
        <v>181</v>
      </c>
      <c r="AC1037" t="s">
        <v>173</v>
      </c>
      <c r="AD1037" t="s">
        <v>3</v>
      </c>
      <c r="AE1037" t="s">
        <v>4</v>
      </c>
    </row>
    <row r="1038" spans="1:31" x14ac:dyDescent="0.25">
      <c r="A1038">
        <v>10641</v>
      </c>
      <c r="B1038" t="s">
        <v>178</v>
      </c>
      <c r="C1038">
        <v>4</v>
      </c>
      <c r="D1038" s="1">
        <v>41873</v>
      </c>
      <c r="E1038" s="1">
        <v>41901</v>
      </c>
      <c r="F1038" s="1">
        <v>41877</v>
      </c>
      <c r="G1038">
        <v>2</v>
      </c>
      <c r="H1038">
        <v>179.61</v>
      </c>
      <c r="I1038">
        <v>40</v>
      </c>
      <c r="J1038" s="2">
        <v>18.399999999999999</v>
      </c>
      <c r="K1038">
        <v>60</v>
      </c>
      <c r="L1038">
        <v>0</v>
      </c>
      <c r="M1038" s="3">
        <f>Table_orders[[#This Row],[order_details.unitPrice]]*Table_orders[[#This Row],[order_details.quantity]]</f>
        <v>1104</v>
      </c>
      <c r="N1038" t="s">
        <v>572</v>
      </c>
      <c r="O1038" t="s">
        <v>499</v>
      </c>
      <c r="P1038" t="s">
        <v>500</v>
      </c>
      <c r="Q1038">
        <v>18.399999999999999</v>
      </c>
      <c r="R1038">
        <v>0</v>
      </c>
      <c r="S1038">
        <v>8</v>
      </c>
      <c r="T1038" t="s">
        <v>409</v>
      </c>
      <c r="U1038" t="s">
        <v>28</v>
      </c>
      <c r="V1038" t="s">
        <v>405</v>
      </c>
      <c r="W1038" t="s">
        <v>168</v>
      </c>
      <c r="X1038">
        <v>8</v>
      </c>
      <c r="Y1038" t="s">
        <v>179</v>
      </c>
      <c r="Z1038" t="s">
        <v>180</v>
      </c>
      <c r="AA1038" t="s">
        <v>28</v>
      </c>
      <c r="AB1038" t="s">
        <v>181</v>
      </c>
      <c r="AC1038" t="s">
        <v>173</v>
      </c>
      <c r="AD1038" t="s">
        <v>17</v>
      </c>
      <c r="AE1038" t="s">
        <v>18</v>
      </c>
    </row>
    <row r="1039" spans="1:31" x14ac:dyDescent="0.25">
      <c r="A1039">
        <v>10642</v>
      </c>
      <c r="B1039" t="s">
        <v>324</v>
      </c>
      <c r="C1039">
        <v>7</v>
      </c>
      <c r="D1039" s="1">
        <v>41873</v>
      </c>
      <c r="E1039" s="1">
        <v>41901</v>
      </c>
      <c r="F1039" s="1">
        <v>41887</v>
      </c>
      <c r="G1039">
        <v>3</v>
      </c>
      <c r="H1039">
        <v>41.89</v>
      </c>
      <c r="I1039">
        <v>21</v>
      </c>
      <c r="J1039" s="2">
        <v>10</v>
      </c>
      <c r="K1039">
        <v>30</v>
      </c>
      <c r="L1039">
        <v>0.2</v>
      </c>
      <c r="M1039" s="3">
        <f>Table_orders[[#This Row],[order_details.unitPrice]]*Table_orders[[#This Row],[order_details.quantity]]</f>
        <v>300</v>
      </c>
      <c r="N1039" t="s">
        <v>573</v>
      </c>
      <c r="O1039" t="s">
        <v>463</v>
      </c>
      <c r="P1039" t="s">
        <v>464</v>
      </c>
      <c r="Q1039">
        <v>10</v>
      </c>
      <c r="R1039">
        <v>0</v>
      </c>
      <c r="S1039">
        <v>3</v>
      </c>
      <c r="T1039" t="s">
        <v>412</v>
      </c>
      <c r="U1039" t="s">
        <v>28</v>
      </c>
      <c r="V1039" t="s">
        <v>43</v>
      </c>
      <c r="W1039" t="s">
        <v>44</v>
      </c>
      <c r="X1039">
        <v>5</v>
      </c>
      <c r="Y1039" t="s">
        <v>325</v>
      </c>
      <c r="Z1039" t="s">
        <v>326</v>
      </c>
      <c r="AA1039" t="s">
        <v>34</v>
      </c>
      <c r="AB1039" t="s">
        <v>327</v>
      </c>
      <c r="AC1039" t="s">
        <v>328</v>
      </c>
      <c r="AD1039" t="s">
        <v>7</v>
      </c>
      <c r="AE1039" t="s">
        <v>8</v>
      </c>
    </row>
    <row r="1040" spans="1:31" x14ac:dyDescent="0.25">
      <c r="A1040">
        <v>10642</v>
      </c>
      <c r="B1040" t="s">
        <v>324</v>
      </c>
      <c r="C1040">
        <v>7</v>
      </c>
      <c r="D1040" s="1">
        <v>41873</v>
      </c>
      <c r="E1040" s="1">
        <v>41901</v>
      </c>
      <c r="F1040" s="1">
        <v>41887</v>
      </c>
      <c r="G1040">
        <v>3</v>
      </c>
      <c r="H1040">
        <v>41.89</v>
      </c>
      <c r="I1040">
        <v>61</v>
      </c>
      <c r="J1040" s="2">
        <v>28.5</v>
      </c>
      <c r="K1040">
        <v>20</v>
      </c>
      <c r="L1040">
        <v>0.2</v>
      </c>
      <c r="M1040" s="3">
        <f>Table_orders[[#This Row],[order_details.unitPrice]]*Table_orders[[#This Row],[order_details.quantity]]</f>
        <v>570</v>
      </c>
      <c r="N1040" t="s">
        <v>573</v>
      </c>
      <c r="O1040" t="s">
        <v>540</v>
      </c>
      <c r="P1040" t="s">
        <v>541</v>
      </c>
      <c r="Q1040">
        <v>28.5</v>
      </c>
      <c r="R1040">
        <v>0</v>
      </c>
      <c r="S1040">
        <v>2</v>
      </c>
      <c r="T1040" t="s">
        <v>412</v>
      </c>
      <c r="U1040" t="s">
        <v>28</v>
      </c>
      <c r="V1040" t="s">
        <v>43</v>
      </c>
      <c r="W1040" t="s">
        <v>44</v>
      </c>
      <c r="X1040">
        <v>5</v>
      </c>
      <c r="Y1040" t="s">
        <v>325</v>
      </c>
      <c r="Z1040" t="s">
        <v>326</v>
      </c>
      <c r="AA1040" t="s">
        <v>34</v>
      </c>
      <c r="AB1040" t="s">
        <v>327</v>
      </c>
      <c r="AC1040" t="s">
        <v>328</v>
      </c>
      <c r="AD1040" t="s">
        <v>5</v>
      </c>
      <c r="AE1040" t="s">
        <v>6</v>
      </c>
    </row>
    <row r="1041" spans="1:31" x14ac:dyDescent="0.25">
      <c r="A1041">
        <v>10643</v>
      </c>
      <c r="B1041" t="s">
        <v>25</v>
      </c>
      <c r="C1041">
        <v>6</v>
      </c>
      <c r="D1041" s="1">
        <v>41876</v>
      </c>
      <c r="E1041" s="1">
        <v>41904</v>
      </c>
      <c r="F1041" s="1">
        <v>41884</v>
      </c>
      <c r="G1041">
        <v>1</v>
      </c>
      <c r="H1041">
        <v>29.46</v>
      </c>
      <c r="I1041">
        <v>28</v>
      </c>
      <c r="J1041" s="2">
        <v>45.6</v>
      </c>
      <c r="K1041">
        <v>15</v>
      </c>
      <c r="L1041">
        <v>0.25</v>
      </c>
      <c r="M1041" s="3">
        <f>Table_orders[[#This Row],[order_details.unitPrice]]*Table_orders[[#This Row],[order_details.quantity]]</f>
        <v>684</v>
      </c>
      <c r="N1041" t="s">
        <v>571</v>
      </c>
      <c r="O1041" t="s">
        <v>477</v>
      </c>
      <c r="P1041" t="s">
        <v>478</v>
      </c>
      <c r="Q1041">
        <v>45.6</v>
      </c>
      <c r="R1041">
        <v>1</v>
      </c>
      <c r="S1041">
        <v>7</v>
      </c>
      <c r="T1041" t="s">
        <v>411</v>
      </c>
      <c r="U1041" t="s">
        <v>28</v>
      </c>
      <c r="V1041" t="s">
        <v>43</v>
      </c>
      <c r="W1041" t="s">
        <v>44</v>
      </c>
      <c r="X1041">
        <v>5</v>
      </c>
      <c r="Y1041" t="s">
        <v>26</v>
      </c>
      <c r="Z1041" t="s">
        <v>27</v>
      </c>
      <c r="AA1041" t="s">
        <v>28</v>
      </c>
      <c r="AB1041" t="s">
        <v>29</v>
      </c>
      <c r="AC1041" t="s">
        <v>30</v>
      </c>
      <c r="AD1041" t="s">
        <v>15</v>
      </c>
      <c r="AE1041" t="s">
        <v>16</v>
      </c>
    </row>
    <row r="1042" spans="1:31" x14ac:dyDescent="0.25">
      <c r="A1042">
        <v>10643</v>
      </c>
      <c r="B1042" t="s">
        <v>25</v>
      </c>
      <c r="C1042">
        <v>6</v>
      </c>
      <c r="D1042" s="1">
        <v>41876</v>
      </c>
      <c r="E1042" s="1">
        <v>41904</v>
      </c>
      <c r="F1042" s="1">
        <v>41884</v>
      </c>
      <c r="G1042">
        <v>1</v>
      </c>
      <c r="H1042">
        <v>29.46</v>
      </c>
      <c r="I1042">
        <v>39</v>
      </c>
      <c r="J1042" s="2">
        <v>18</v>
      </c>
      <c r="K1042">
        <v>21</v>
      </c>
      <c r="L1042">
        <v>0.25</v>
      </c>
      <c r="M1042" s="3">
        <f>Table_orders[[#This Row],[order_details.unitPrice]]*Table_orders[[#This Row],[order_details.quantity]]</f>
        <v>378</v>
      </c>
      <c r="N1042" t="s">
        <v>571</v>
      </c>
      <c r="O1042" t="s">
        <v>497</v>
      </c>
      <c r="P1042" t="s">
        <v>498</v>
      </c>
      <c r="Q1042">
        <v>18</v>
      </c>
      <c r="R1042">
        <v>0</v>
      </c>
      <c r="S1042">
        <v>1</v>
      </c>
      <c r="T1042" t="s">
        <v>411</v>
      </c>
      <c r="U1042" t="s">
        <v>28</v>
      </c>
      <c r="V1042" t="s">
        <v>43</v>
      </c>
      <c r="W1042" t="s">
        <v>44</v>
      </c>
      <c r="X1042">
        <v>5</v>
      </c>
      <c r="Y1042" t="s">
        <v>26</v>
      </c>
      <c r="Z1042" t="s">
        <v>27</v>
      </c>
      <c r="AA1042" t="s">
        <v>28</v>
      </c>
      <c r="AB1042" t="s">
        <v>29</v>
      </c>
      <c r="AC1042" t="s">
        <v>30</v>
      </c>
      <c r="AD1042" t="s">
        <v>3</v>
      </c>
      <c r="AE1042" t="s">
        <v>4</v>
      </c>
    </row>
    <row r="1043" spans="1:31" x14ac:dyDescent="0.25">
      <c r="A1043">
        <v>10643</v>
      </c>
      <c r="B1043" t="s">
        <v>25</v>
      </c>
      <c r="C1043">
        <v>6</v>
      </c>
      <c r="D1043" s="1">
        <v>41876</v>
      </c>
      <c r="E1043" s="1">
        <v>41904</v>
      </c>
      <c r="F1043" s="1">
        <v>41884</v>
      </c>
      <c r="G1043">
        <v>1</v>
      </c>
      <c r="H1043">
        <v>29.46</v>
      </c>
      <c r="I1043">
        <v>46</v>
      </c>
      <c r="J1043" s="2">
        <v>12</v>
      </c>
      <c r="K1043">
        <v>2</v>
      </c>
      <c r="L1043">
        <v>0.25</v>
      </c>
      <c r="M1043" s="3">
        <f>Table_orders[[#This Row],[order_details.unitPrice]]*Table_orders[[#This Row],[order_details.quantity]]</f>
        <v>24</v>
      </c>
      <c r="N1043" t="s">
        <v>571</v>
      </c>
      <c r="O1043" t="s">
        <v>511</v>
      </c>
      <c r="P1043" t="s">
        <v>512</v>
      </c>
      <c r="Q1043">
        <v>12</v>
      </c>
      <c r="R1043">
        <v>0</v>
      </c>
      <c r="S1043">
        <v>8</v>
      </c>
      <c r="T1043" t="s">
        <v>411</v>
      </c>
      <c r="U1043" t="s">
        <v>28</v>
      </c>
      <c r="V1043" t="s">
        <v>43</v>
      </c>
      <c r="W1043" t="s">
        <v>44</v>
      </c>
      <c r="X1043">
        <v>5</v>
      </c>
      <c r="Y1043" t="s">
        <v>26</v>
      </c>
      <c r="Z1043" t="s">
        <v>27</v>
      </c>
      <c r="AA1043" t="s">
        <v>28</v>
      </c>
      <c r="AB1043" t="s">
        <v>29</v>
      </c>
      <c r="AC1043" t="s">
        <v>30</v>
      </c>
      <c r="AD1043" t="s">
        <v>17</v>
      </c>
      <c r="AE1043" t="s">
        <v>18</v>
      </c>
    </row>
    <row r="1044" spans="1:31" x14ac:dyDescent="0.25">
      <c r="A1044">
        <v>10644</v>
      </c>
      <c r="B1044" t="s">
        <v>382</v>
      </c>
      <c r="C1044">
        <v>3</v>
      </c>
      <c r="D1044" s="1">
        <v>41876</v>
      </c>
      <c r="E1044" s="1">
        <v>41904</v>
      </c>
      <c r="F1044" s="1">
        <v>41883</v>
      </c>
      <c r="G1044">
        <v>2</v>
      </c>
      <c r="H1044">
        <v>0.14000000000000001</v>
      </c>
      <c r="I1044">
        <v>18</v>
      </c>
      <c r="J1044" s="2">
        <v>62.5</v>
      </c>
      <c r="K1044">
        <v>4</v>
      </c>
      <c r="L1044">
        <v>0.1</v>
      </c>
      <c r="M1044" s="3">
        <f>Table_orders[[#This Row],[order_details.unitPrice]]*Table_orders[[#This Row],[order_details.quantity]]</f>
        <v>250</v>
      </c>
      <c r="N1044" t="s">
        <v>572</v>
      </c>
      <c r="O1044" t="s">
        <v>457</v>
      </c>
      <c r="P1044" t="s">
        <v>458</v>
      </c>
      <c r="Q1044">
        <v>62.5</v>
      </c>
      <c r="R1044">
        <v>0</v>
      </c>
      <c r="S1044">
        <v>8</v>
      </c>
      <c r="T1044" t="s">
        <v>408</v>
      </c>
      <c r="U1044" t="s">
        <v>28</v>
      </c>
      <c r="V1044" t="s">
        <v>405</v>
      </c>
      <c r="W1044" t="s">
        <v>168</v>
      </c>
      <c r="X1044">
        <v>8</v>
      </c>
      <c r="Y1044" t="s">
        <v>383</v>
      </c>
      <c r="Z1044" t="s">
        <v>384</v>
      </c>
      <c r="AA1044" t="s">
        <v>116</v>
      </c>
      <c r="AB1044" t="s">
        <v>385</v>
      </c>
      <c r="AC1044" t="s">
        <v>98</v>
      </c>
      <c r="AD1044" t="s">
        <v>17</v>
      </c>
      <c r="AE1044" t="s">
        <v>18</v>
      </c>
    </row>
    <row r="1045" spans="1:31" x14ac:dyDescent="0.25">
      <c r="A1045">
        <v>10644</v>
      </c>
      <c r="B1045" t="s">
        <v>382</v>
      </c>
      <c r="C1045">
        <v>3</v>
      </c>
      <c r="D1045" s="1">
        <v>41876</v>
      </c>
      <c r="E1045" s="1">
        <v>41904</v>
      </c>
      <c r="F1045" s="1">
        <v>41883</v>
      </c>
      <c r="G1045">
        <v>2</v>
      </c>
      <c r="H1045">
        <v>0.14000000000000001</v>
      </c>
      <c r="I1045">
        <v>43</v>
      </c>
      <c r="J1045" s="2">
        <v>46</v>
      </c>
      <c r="K1045">
        <v>20</v>
      </c>
      <c r="L1045">
        <v>0</v>
      </c>
      <c r="M1045" s="3">
        <f>Table_orders[[#This Row],[order_details.unitPrice]]*Table_orders[[#This Row],[order_details.quantity]]</f>
        <v>920</v>
      </c>
      <c r="N1045" t="s">
        <v>572</v>
      </c>
      <c r="O1045" t="s">
        <v>505</v>
      </c>
      <c r="P1045" t="s">
        <v>506</v>
      </c>
      <c r="Q1045">
        <v>46</v>
      </c>
      <c r="R1045">
        <v>0</v>
      </c>
      <c r="S1045">
        <v>1</v>
      </c>
      <c r="T1045" t="s">
        <v>408</v>
      </c>
      <c r="U1045" t="s">
        <v>28</v>
      </c>
      <c r="V1045" t="s">
        <v>405</v>
      </c>
      <c r="W1045" t="s">
        <v>168</v>
      </c>
      <c r="X1045">
        <v>8</v>
      </c>
      <c r="Y1045" t="s">
        <v>383</v>
      </c>
      <c r="Z1045" t="s">
        <v>384</v>
      </c>
      <c r="AA1045" t="s">
        <v>116</v>
      </c>
      <c r="AB1045" t="s">
        <v>385</v>
      </c>
      <c r="AC1045" t="s">
        <v>98</v>
      </c>
      <c r="AD1045" t="s">
        <v>3</v>
      </c>
      <c r="AE1045" t="s">
        <v>4</v>
      </c>
    </row>
    <row r="1046" spans="1:31" x14ac:dyDescent="0.25">
      <c r="A1046">
        <v>10644</v>
      </c>
      <c r="B1046" t="s">
        <v>382</v>
      </c>
      <c r="C1046">
        <v>3</v>
      </c>
      <c r="D1046" s="1">
        <v>41876</v>
      </c>
      <c r="E1046" s="1">
        <v>41904</v>
      </c>
      <c r="F1046" s="1">
        <v>41883</v>
      </c>
      <c r="G1046">
        <v>2</v>
      </c>
      <c r="H1046">
        <v>0.14000000000000001</v>
      </c>
      <c r="I1046">
        <v>46</v>
      </c>
      <c r="J1046" s="2">
        <v>12</v>
      </c>
      <c r="K1046">
        <v>21</v>
      </c>
      <c r="L1046">
        <v>0.1</v>
      </c>
      <c r="M1046" s="3">
        <f>Table_orders[[#This Row],[order_details.unitPrice]]*Table_orders[[#This Row],[order_details.quantity]]</f>
        <v>252</v>
      </c>
      <c r="N1046" t="s">
        <v>572</v>
      </c>
      <c r="O1046" t="s">
        <v>511</v>
      </c>
      <c r="P1046" t="s">
        <v>512</v>
      </c>
      <c r="Q1046">
        <v>12</v>
      </c>
      <c r="R1046">
        <v>0</v>
      </c>
      <c r="S1046">
        <v>8</v>
      </c>
      <c r="T1046" t="s">
        <v>408</v>
      </c>
      <c r="U1046" t="s">
        <v>28</v>
      </c>
      <c r="V1046" t="s">
        <v>405</v>
      </c>
      <c r="W1046" t="s">
        <v>168</v>
      </c>
      <c r="X1046">
        <v>8</v>
      </c>
      <c r="Y1046" t="s">
        <v>383</v>
      </c>
      <c r="Z1046" t="s">
        <v>384</v>
      </c>
      <c r="AA1046" t="s">
        <v>116</v>
      </c>
      <c r="AB1046" t="s">
        <v>385</v>
      </c>
      <c r="AC1046" t="s">
        <v>98</v>
      </c>
      <c r="AD1046" t="s">
        <v>17</v>
      </c>
      <c r="AE1046" t="s">
        <v>18</v>
      </c>
    </row>
    <row r="1047" spans="1:31" x14ac:dyDescent="0.25">
      <c r="A1047">
        <v>10645</v>
      </c>
      <c r="B1047" t="s">
        <v>174</v>
      </c>
      <c r="C1047">
        <v>4</v>
      </c>
      <c r="D1047" s="1">
        <v>41877</v>
      </c>
      <c r="E1047" s="1">
        <v>41905</v>
      </c>
      <c r="F1047" s="1">
        <v>41884</v>
      </c>
      <c r="G1047">
        <v>1</v>
      </c>
      <c r="H1047">
        <v>12.41</v>
      </c>
      <c r="I1047">
        <v>18</v>
      </c>
      <c r="J1047" s="2">
        <v>62.5</v>
      </c>
      <c r="K1047">
        <v>20</v>
      </c>
      <c r="L1047">
        <v>0</v>
      </c>
      <c r="M1047" s="3">
        <f>Table_orders[[#This Row],[order_details.unitPrice]]*Table_orders[[#This Row],[order_details.quantity]]</f>
        <v>1250</v>
      </c>
      <c r="N1047" t="s">
        <v>571</v>
      </c>
      <c r="O1047" t="s">
        <v>457</v>
      </c>
      <c r="P1047" t="s">
        <v>458</v>
      </c>
      <c r="Q1047">
        <v>62.5</v>
      </c>
      <c r="R1047">
        <v>0</v>
      </c>
      <c r="S1047">
        <v>8</v>
      </c>
      <c r="T1047" t="s">
        <v>409</v>
      </c>
      <c r="U1047" t="s">
        <v>28</v>
      </c>
      <c r="V1047" t="s">
        <v>405</v>
      </c>
      <c r="W1047" t="s">
        <v>168</v>
      </c>
      <c r="X1047">
        <v>8</v>
      </c>
      <c r="Y1047" t="s">
        <v>175</v>
      </c>
      <c r="Z1047" t="s">
        <v>176</v>
      </c>
      <c r="AA1047" t="s">
        <v>73</v>
      </c>
      <c r="AB1047" t="s">
        <v>177</v>
      </c>
      <c r="AC1047" t="s">
        <v>98</v>
      </c>
      <c r="AD1047" t="s">
        <v>17</v>
      </c>
      <c r="AE1047" t="s">
        <v>18</v>
      </c>
    </row>
    <row r="1048" spans="1:31" x14ac:dyDescent="0.25">
      <c r="A1048">
        <v>10645</v>
      </c>
      <c r="B1048" t="s">
        <v>174</v>
      </c>
      <c r="C1048">
        <v>4</v>
      </c>
      <c r="D1048" s="1">
        <v>41877</v>
      </c>
      <c r="E1048" s="1">
        <v>41905</v>
      </c>
      <c r="F1048" s="1">
        <v>41884</v>
      </c>
      <c r="G1048">
        <v>1</v>
      </c>
      <c r="H1048">
        <v>12.41</v>
      </c>
      <c r="I1048">
        <v>36</v>
      </c>
      <c r="J1048" s="2">
        <v>19</v>
      </c>
      <c r="K1048">
        <v>15</v>
      </c>
      <c r="L1048">
        <v>0</v>
      </c>
      <c r="M1048" s="3">
        <f>Table_orders[[#This Row],[order_details.unitPrice]]*Table_orders[[#This Row],[order_details.quantity]]</f>
        <v>285</v>
      </c>
      <c r="N1048" t="s">
        <v>571</v>
      </c>
      <c r="O1048" t="s">
        <v>491</v>
      </c>
      <c r="P1048" t="s">
        <v>492</v>
      </c>
      <c r="Q1048">
        <v>19</v>
      </c>
      <c r="R1048">
        <v>0</v>
      </c>
      <c r="S1048">
        <v>8</v>
      </c>
      <c r="T1048" t="s">
        <v>409</v>
      </c>
      <c r="U1048" t="s">
        <v>28</v>
      </c>
      <c r="V1048" t="s">
        <v>405</v>
      </c>
      <c r="W1048" t="s">
        <v>168</v>
      </c>
      <c r="X1048">
        <v>8</v>
      </c>
      <c r="Y1048" t="s">
        <v>175</v>
      </c>
      <c r="Z1048" t="s">
        <v>176</v>
      </c>
      <c r="AA1048" t="s">
        <v>73</v>
      </c>
      <c r="AB1048" t="s">
        <v>177</v>
      </c>
      <c r="AC1048" t="s">
        <v>98</v>
      </c>
      <c r="AD1048" t="s">
        <v>17</v>
      </c>
      <c r="AE1048" t="s">
        <v>18</v>
      </c>
    </row>
    <row r="1049" spans="1:31" x14ac:dyDescent="0.25">
      <c r="A1049">
        <v>10646</v>
      </c>
      <c r="B1049" t="s">
        <v>186</v>
      </c>
      <c r="C1049">
        <v>9</v>
      </c>
      <c r="D1049" s="1">
        <v>41878</v>
      </c>
      <c r="E1049" s="1">
        <v>41920</v>
      </c>
      <c r="F1049" s="1">
        <v>41885</v>
      </c>
      <c r="G1049">
        <v>3</v>
      </c>
      <c r="H1049">
        <v>142.33000000000001</v>
      </c>
      <c r="I1049">
        <v>1</v>
      </c>
      <c r="J1049" s="2">
        <v>18</v>
      </c>
      <c r="K1049">
        <v>15</v>
      </c>
      <c r="L1049">
        <v>0.25</v>
      </c>
      <c r="M1049" s="3">
        <f>Table_orders[[#This Row],[order_details.unitPrice]]*Table_orders[[#This Row],[order_details.quantity]]</f>
        <v>270</v>
      </c>
      <c r="N1049" t="s">
        <v>573</v>
      </c>
      <c r="O1049" t="s">
        <v>423</v>
      </c>
      <c r="P1049" t="s">
        <v>424</v>
      </c>
      <c r="Q1049">
        <v>18</v>
      </c>
      <c r="R1049">
        <v>0</v>
      </c>
      <c r="S1049">
        <v>1</v>
      </c>
      <c r="T1049" t="s">
        <v>414</v>
      </c>
      <c r="U1049" t="s">
        <v>28</v>
      </c>
      <c r="V1049" t="s">
        <v>43</v>
      </c>
      <c r="W1049" t="s">
        <v>44</v>
      </c>
      <c r="X1049">
        <v>5</v>
      </c>
      <c r="Y1049" t="s">
        <v>187</v>
      </c>
      <c r="Z1049" t="s">
        <v>188</v>
      </c>
      <c r="AA1049" t="s">
        <v>96</v>
      </c>
      <c r="AB1049" t="s">
        <v>189</v>
      </c>
      <c r="AC1049" t="s">
        <v>190</v>
      </c>
      <c r="AD1049" t="s">
        <v>3</v>
      </c>
      <c r="AE1049" t="s">
        <v>4</v>
      </c>
    </row>
    <row r="1050" spans="1:31" x14ac:dyDescent="0.25">
      <c r="A1050">
        <v>10646</v>
      </c>
      <c r="B1050" t="s">
        <v>186</v>
      </c>
      <c r="C1050">
        <v>9</v>
      </c>
      <c r="D1050" s="1">
        <v>41878</v>
      </c>
      <c r="E1050" s="1">
        <v>41920</v>
      </c>
      <c r="F1050" s="1">
        <v>41885</v>
      </c>
      <c r="G1050">
        <v>3</v>
      </c>
      <c r="H1050">
        <v>142.33000000000001</v>
      </c>
      <c r="I1050">
        <v>10</v>
      </c>
      <c r="J1050" s="2">
        <v>31</v>
      </c>
      <c r="K1050">
        <v>18</v>
      </c>
      <c r="L1050">
        <v>0.25</v>
      </c>
      <c r="M1050" s="3">
        <f>Table_orders[[#This Row],[order_details.unitPrice]]*Table_orders[[#This Row],[order_details.quantity]]</f>
        <v>558</v>
      </c>
      <c r="N1050" t="s">
        <v>573</v>
      </c>
      <c r="O1050" t="s">
        <v>441</v>
      </c>
      <c r="P1050" t="s">
        <v>442</v>
      </c>
      <c r="Q1050">
        <v>31</v>
      </c>
      <c r="R1050">
        <v>0</v>
      </c>
      <c r="S1050">
        <v>8</v>
      </c>
      <c r="T1050" t="s">
        <v>414</v>
      </c>
      <c r="U1050" t="s">
        <v>28</v>
      </c>
      <c r="V1050" t="s">
        <v>43</v>
      </c>
      <c r="W1050" t="s">
        <v>44</v>
      </c>
      <c r="X1050">
        <v>5</v>
      </c>
      <c r="Y1050" t="s">
        <v>187</v>
      </c>
      <c r="Z1050" t="s">
        <v>188</v>
      </c>
      <c r="AA1050" t="s">
        <v>96</v>
      </c>
      <c r="AB1050" t="s">
        <v>189</v>
      </c>
      <c r="AC1050" t="s">
        <v>190</v>
      </c>
      <c r="AD1050" t="s">
        <v>17</v>
      </c>
      <c r="AE1050" t="s">
        <v>18</v>
      </c>
    </row>
    <row r="1051" spans="1:31" x14ac:dyDescent="0.25">
      <c r="A1051">
        <v>10646</v>
      </c>
      <c r="B1051" t="s">
        <v>186</v>
      </c>
      <c r="C1051">
        <v>9</v>
      </c>
      <c r="D1051" s="1">
        <v>41878</v>
      </c>
      <c r="E1051" s="1">
        <v>41920</v>
      </c>
      <c r="F1051" s="1">
        <v>41885</v>
      </c>
      <c r="G1051">
        <v>3</v>
      </c>
      <c r="H1051">
        <v>142.33000000000001</v>
      </c>
      <c r="I1051">
        <v>71</v>
      </c>
      <c r="J1051" s="2">
        <v>21.5</v>
      </c>
      <c r="K1051">
        <v>30</v>
      </c>
      <c r="L1051">
        <v>0.25</v>
      </c>
      <c r="M1051" s="3">
        <f>Table_orders[[#This Row],[order_details.unitPrice]]*Table_orders[[#This Row],[order_details.quantity]]</f>
        <v>645</v>
      </c>
      <c r="N1051" t="s">
        <v>573</v>
      </c>
      <c r="O1051" t="s">
        <v>559</v>
      </c>
      <c r="P1051" t="s">
        <v>446</v>
      </c>
      <c r="Q1051">
        <v>21.5</v>
      </c>
      <c r="R1051">
        <v>0</v>
      </c>
      <c r="S1051">
        <v>4</v>
      </c>
      <c r="T1051" t="s">
        <v>414</v>
      </c>
      <c r="U1051" t="s">
        <v>28</v>
      </c>
      <c r="V1051" t="s">
        <v>43</v>
      </c>
      <c r="W1051" t="s">
        <v>44</v>
      </c>
      <c r="X1051">
        <v>5</v>
      </c>
      <c r="Y1051" t="s">
        <v>187</v>
      </c>
      <c r="Z1051" t="s">
        <v>188</v>
      </c>
      <c r="AA1051" t="s">
        <v>96</v>
      </c>
      <c r="AB1051" t="s">
        <v>189</v>
      </c>
      <c r="AC1051" t="s">
        <v>190</v>
      </c>
      <c r="AD1051" t="s">
        <v>9</v>
      </c>
      <c r="AE1051" t="s">
        <v>10</v>
      </c>
    </row>
    <row r="1052" spans="1:31" x14ac:dyDescent="0.25">
      <c r="A1052">
        <v>10646</v>
      </c>
      <c r="B1052" t="s">
        <v>186</v>
      </c>
      <c r="C1052">
        <v>9</v>
      </c>
      <c r="D1052" s="1">
        <v>41878</v>
      </c>
      <c r="E1052" s="1">
        <v>41920</v>
      </c>
      <c r="F1052" s="1">
        <v>41885</v>
      </c>
      <c r="G1052">
        <v>3</v>
      </c>
      <c r="H1052">
        <v>142.33000000000001</v>
      </c>
      <c r="I1052">
        <v>77</v>
      </c>
      <c r="J1052" s="2">
        <v>13</v>
      </c>
      <c r="K1052">
        <v>35</v>
      </c>
      <c r="L1052">
        <v>0.25</v>
      </c>
      <c r="M1052" s="3">
        <f>Table_orders[[#This Row],[order_details.unitPrice]]*Table_orders[[#This Row],[order_details.quantity]]</f>
        <v>455</v>
      </c>
      <c r="N1052" t="s">
        <v>573</v>
      </c>
      <c r="O1052" t="s">
        <v>568</v>
      </c>
      <c r="P1052" t="s">
        <v>569</v>
      </c>
      <c r="Q1052">
        <v>13</v>
      </c>
      <c r="R1052">
        <v>0</v>
      </c>
      <c r="S1052">
        <v>2</v>
      </c>
      <c r="T1052" t="s">
        <v>414</v>
      </c>
      <c r="U1052" t="s">
        <v>28</v>
      </c>
      <c r="V1052" t="s">
        <v>43</v>
      </c>
      <c r="W1052" t="s">
        <v>44</v>
      </c>
      <c r="X1052">
        <v>5</v>
      </c>
      <c r="Y1052" t="s">
        <v>187</v>
      </c>
      <c r="Z1052" t="s">
        <v>188</v>
      </c>
      <c r="AA1052" t="s">
        <v>96</v>
      </c>
      <c r="AB1052" t="s">
        <v>189</v>
      </c>
      <c r="AC1052" t="s">
        <v>190</v>
      </c>
      <c r="AD1052" t="s">
        <v>5</v>
      </c>
      <c r="AE1052" t="s">
        <v>6</v>
      </c>
    </row>
    <row r="1053" spans="1:31" x14ac:dyDescent="0.25">
      <c r="A1053">
        <v>10647</v>
      </c>
      <c r="B1053" t="s">
        <v>280</v>
      </c>
      <c r="C1053">
        <v>4</v>
      </c>
      <c r="D1053" s="1">
        <v>41878</v>
      </c>
      <c r="E1053" s="1">
        <v>41892</v>
      </c>
      <c r="F1053" s="1">
        <v>41885</v>
      </c>
      <c r="G1053">
        <v>2</v>
      </c>
      <c r="H1053">
        <v>45.54</v>
      </c>
      <c r="I1053">
        <v>19</v>
      </c>
      <c r="J1053" s="2">
        <v>9.1999999999999993</v>
      </c>
      <c r="K1053">
        <v>30</v>
      </c>
      <c r="L1053">
        <v>0</v>
      </c>
      <c r="M1053" s="3">
        <f>Table_orders[[#This Row],[order_details.unitPrice]]*Table_orders[[#This Row],[order_details.quantity]]</f>
        <v>276</v>
      </c>
      <c r="N1053" t="s">
        <v>572</v>
      </c>
      <c r="O1053" t="s">
        <v>459</v>
      </c>
      <c r="P1053" t="s">
        <v>460</v>
      </c>
      <c r="Q1053">
        <v>9.1999999999999993</v>
      </c>
      <c r="R1053">
        <v>0</v>
      </c>
      <c r="S1053">
        <v>3</v>
      </c>
      <c r="T1053" t="s">
        <v>409</v>
      </c>
      <c r="U1053" t="s">
        <v>28</v>
      </c>
      <c r="V1053" t="s">
        <v>405</v>
      </c>
      <c r="W1053" t="s">
        <v>168</v>
      </c>
      <c r="X1053">
        <v>8</v>
      </c>
      <c r="Y1053" t="s">
        <v>281</v>
      </c>
      <c r="Z1053" t="s">
        <v>282</v>
      </c>
      <c r="AA1053" t="s">
        <v>73</v>
      </c>
      <c r="AB1053" t="s">
        <v>177</v>
      </c>
      <c r="AC1053" t="s">
        <v>98</v>
      </c>
      <c r="AD1053" t="s">
        <v>7</v>
      </c>
      <c r="AE1053" t="s">
        <v>8</v>
      </c>
    </row>
    <row r="1054" spans="1:31" x14ac:dyDescent="0.25">
      <c r="A1054">
        <v>10647</v>
      </c>
      <c r="B1054" t="s">
        <v>280</v>
      </c>
      <c r="C1054">
        <v>4</v>
      </c>
      <c r="D1054" s="1">
        <v>41878</v>
      </c>
      <c r="E1054" s="1">
        <v>41892</v>
      </c>
      <c r="F1054" s="1">
        <v>41885</v>
      </c>
      <c r="G1054">
        <v>2</v>
      </c>
      <c r="H1054">
        <v>45.54</v>
      </c>
      <c r="I1054">
        <v>39</v>
      </c>
      <c r="J1054" s="2">
        <v>18</v>
      </c>
      <c r="K1054">
        <v>20</v>
      </c>
      <c r="L1054">
        <v>0</v>
      </c>
      <c r="M1054" s="3">
        <f>Table_orders[[#This Row],[order_details.unitPrice]]*Table_orders[[#This Row],[order_details.quantity]]</f>
        <v>360</v>
      </c>
      <c r="N1054" t="s">
        <v>572</v>
      </c>
      <c r="O1054" t="s">
        <v>497</v>
      </c>
      <c r="P1054" t="s">
        <v>498</v>
      </c>
      <c r="Q1054">
        <v>18</v>
      </c>
      <c r="R1054">
        <v>0</v>
      </c>
      <c r="S1054">
        <v>1</v>
      </c>
      <c r="T1054" t="s">
        <v>409</v>
      </c>
      <c r="U1054" t="s">
        <v>28</v>
      </c>
      <c r="V1054" t="s">
        <v>405</v>
      </c>
      <c r="W1054" t="s">
        <v>168</v>
      </c>
      <c r="X1054">
        <v>8</v>
      </c>
      <c r="Y1054" t="s">
        <v>281</v>
      </c>
      <c r="Z1054" t="s">
        <v>282</v>
      </c>
      <c r="AA1054" t="s">
        <v>73</v>
      </c>
      <c r="AB1054" t="s">
        <v>177</v>
      </c>
      <c r="AC1054" t="s">
        <v>98</v>
      </c>
      <c r="AD1054" t="s">
        <v>3</v>
      </c>
      <c r="AE1054" t="s">
        <v>4</v>
      </c>
    </row>
    <row r="1055" spans="1:31" x14ac:dyDescent="0.25">
      <c r="A1055">
        <v>10648</v>
      </c>
      <c r="B1055" t="s">
        <v>302</v>
      </c>
      <c r="C1055">
        <v>5</v>
      </c>
      <c r="D1055" s="1">
        <v>41879</v>
      </c>
      <c r="E1055" s="1">
        <v>41921</v>
      </c>
      <c r="F1055" s="1">
        <v>41891</v>
      </c>
      <c r="G1055">
        <v>2</v>
      </c>
      <c r="H1055">
        <v>14.25</v>
      </c>
      <c r="I1055">
        <v>22</v>
      </c>
      <c r="J1055" s="2">
        <v>21</v>
      </c>
      <c r="K1055">
        <v>15</v>
      </c>
      <c r="L1055">
        <v>0</v>
      </c>
      <c r="M1055" s="3">
        <f>Table_orders[[#This Row],[order_details.unitPrice]]*Table_orders[[#This Row],[order_details.quantity]]</f>
        <v>315</v>
      </c>
      <c r="N1055" t="s">
        <v>572</v>
      </c>
      <c r="O1055" t="s">
        <v>465</v>
      </c>
      <c r="P1055" t="s">
        <v>466</v>
      </c>
      <c r="Q1055">
        <v>21</v>
      </c>
      <c r="R1055">
        <v>0</v>
      </c>
      <c r="S1055">
        <v>5</v>
      </c>
      <c r="T1055" t="s">
        <v>410</v>
      </c>
      <c r="U1055" t="s">
        <v>116</v>
      </c>
      <c r="V1055" t="s">
        <v>43</v>
      </c>
      <c r="W1055" t="s">
        <v>44</v>
      </c>
      <c r="X1055">
        <v>2</v>
      </c>
      <c r="Y1055" t="s">
        <v>303</v>
      </c>
      <c r="Z1055" t="s">
        <v>304</v>
      </c>
      <c r="AA1055" t="s">
        <v>129</v>
      </c>
      <c r="AB1055" t="s">
        <v>177</v>
      </c>
      <c r="AC1055" t="s">
        <v>98</v>
      </c>
      <c r="AD1055" t="s">
        <v>11</v>
      </c>
      <c r="AE1055" t="s">
        <v>12</v>
      </c>
    </row>
    <row r="1056" spans="1:31" x14ac:dyDescent="0.25">
      <c r="A1056">
        <v>10648</v>
      </c>
      <c r="B1056" t="s">
        <v>302</v>
      </c>
      <c r="C1056">
        <v>5</v>
      </c>
      <c r="D1056" s="1">
        <v>41879</v>
      </c>
      <c r="E1056" s="1">
        <v>41921</v>
      </c>
      <c r="F1056" s="1">
        <v>41891</v>
      </c>
      <c r="G1056">
        <v>2</v>
      </c>
      <c r="H1056">
        <v>14.25</v>
      </c>
      <c r="I1056">
        <v>24</v>
      </c>
      <c r="J1056" s="2">
        <v>4.5</v>
      </c>
      <c r="K1056">
        <v>15</v>
      </c>
      <c r="L1056">
        <v>0.15</v>
      </c>
      <c r="M1056" s="3">
        <f>Table_orders[[#This Row],[order_details.unitPrice]]*Table_orders[[#This Row],[order_details.quantity]]</f>
        <v>67.5</v>
      </c>
      <c r="N1056" t="s">
        <v>572</v>
      </c>
      <c r="O1056" t="s">
        <v>469</v>
      </c>
      <c r="P1056" t="s">
        <v>470</v>
      </c>
      <c r="Q1056">
        <v>4.5</v>
      </c>
      <c r="R1056">
        <v>1</v>
      </c>
      <c r="S1056">
        <v>1</v>
      </c>
      <c r="T1056" t="s">
        <v>410</v>
      </c>
      <c r="U1056" t="s">
        <v>116</v>
      </c>
      <c r="V1056" t="s">
        <v>43</v>
      </c>
      <c r="W1056" t="s">
        <v>44</v>
      </c>
      <c r="X1056">
        <v>2</v>
      </c>
      <c r="Y1056" t="s">
        <v>303</v>
      </c>
      <c r="Z1056" t="s">
        <v>304</v>
      </c>
      <c r="AA1056" t="s">
        <v>129</v>
      </c>
      <c r="AB1056" t="s">
        <v>177</v>
      </c>
      <c r="AC1056" t="s">
        <v>98</v>
      </c>
      <c r="AD1056" t="s">
        <v>3</v>
      </c>
      <c r="AE1056" t="s">
        <v>4</v>
      </c>
    </row>
    <row r="1057" spans="1:31" x14ac:dyDescent="0.25">
      <c r="A1057">
        <v>10649</v>
      </c>
      <c r="B1057" t="s">
        <v>239</v>
      </c>
      <c r="C1057">
        <v>5</v>
      </c>
      <c r="D1057" s="1">
        <v>41879</v>
      </c>
      <c r="E1057" s="1">
        <v>41907</v>
      </c>
      <c r="F1057" s="1">
        <v>41880</v>
      </c>
      <c r="G1057">
        <v>3</v>
      </c>
      <c r="H1057">
        <v>6.2</v>
      </c>
      <c r="I1057">
        <v>28</v>
      </c>
      <c r="J1057" s="2">
        <v>45.6</v>
      </c>
      <c r="K1057">
        <v>20</v>
      </c>
      <c r="L1057">
        <v>0</v>
      </c>
      <c r="M1057" s="3">
        <f>Table_orders[[#This Row],[order_details.unitPrice]]*Table_orders[[#This Row],[order_details.quantity]]</f>
        <v>912</v>
      </c>
      <c r="N1057" t="s">
        <v>573</v>
      </c>
      <c r="O1057" t="s">
        <v>477</v>
      </c>
      <c r="P1057" t="s">
        <v>478</v>
      </c>
      <c r="Q1057">
        <v>45.6</v>
      </c>
      <c r="R1057">
        <v>1</v>
      </c>
      <c r="S1057">
        <v>7</v>
      </c>
      <c r="T1057" t="s">
        <v>410</v>
      </c>
      <c r="U1057" t="s">
        <v>116</v>
      </c>
      <c r="V1057" t="s">
        <v>43</v>
      </c>
      <c r="W1057" t="s">
        <v>44</v>
      </c>
      <c r="X1057">
        <v>2</v>
      </c>
      <c r="Y1057" t="s">
        <v>240</v>
      </c>
      <c r="Z1057" t="s">
        <v>241</v>
      </c>
      <c r="AA1057" t="s">
        <v>82</v>
      </c>
      <c r="AB1057" t="s">
        <v>242</v>
      </c>
      <c r="AC1057" t="s">
        <v>243</v>
      </c>
      <c r="AD1057" t="s">
        <v>15</v>
      </c>
      <c r="AE1057" t="s">
        <v>16</v>
      </c>
    </row>
    <row r="1058" spans="1:31" x14ac:dyDescent="0.25">
      <c r="A1058">
        <v>10649</v>
      </c>
      <c r="B1058" t="s">
        <v>239</v>
      </c>
      <c r="C1058">
        <v>5</v>
      </c>
      <c r="D1058" s="1">
        <v>41879</v>
      </c>
      <c r="E1058" s="1">
        <v>41907</v>
      </c>
      <c r="F1058" s="1">
        <v>41880</v>
      </c>
      <c r="G1058">
        <v>3</v>
      </c>
      <c r="H1058">
        <v>6.2</v>
      </c>
      <c r="I1058">
        <v>72</v>
      </c>
      <c r="J1058" s="2">
        <v>34.799999999999997</v>
      </c>
      <c r="K1058">
        <v>15</v>
      </c>
      <c r="L1058">
        <v>0</v>
      </c>
      <c r="M1058" s="3">
        <f>Table_orders[[#This Row],[order_details.unitPrice]]*Table_orders[[#This Row],[order_details.quantity]]</f>
        <v>522</v>
      </c>
      <c r="N1058" t="s">
        <v>573</v>
      </c>
      <c r="O1058" t="s">
        <v>560</v>
      </c>
      <c r="P1058" t="s">
        <v>486</v>
      </c>
      <c r="Q1058">
        <v>34.799999999999997</v>
      </c>
      <c r="R1058">
        <v>0</v>
      </c>
      <c r="S1058">
        <v>4</v>
      </c>
      <c r="T1058" t="s">
        <v>410</v>
      </c>
      <c r="U1058" t="s">
        <v>116</v>
      </c>
      <c r="V1058" t="s">
        <v>43</v>
      </c>
      <c r="W1058" t="s">
        <v>44</v>
      </c>
      <c r="X1058">
        <v>2</v>
      </c>
      <c r="Y1058" t="s">
        <v>240</v>
      </c>
      <c r="Z1058" t="s">
        <v>241</v>
      </c>
      <c r="AA1058" t="s">
        <v>82</v>
      </c>
      <c r="AB1058" t="s">
        <v>242</v>
      </c>
      <c r="AC1058" t="s">
        <v>243</v>
      </c>
      <c r="AD1058" t="s">
        <v>9</v>
      </c>
      <c r="AE1058" t="s">
        <v>10</v>
      </c>
    </row>
    <row r="1059" spans="1:31" x14ac:dyDescent="0.25">
      <c r="A1059">
        <v>10650</v>
      </c>
      <c r="B1059" t="s">
        <v>119</v>
      </c>
      <c r="C1059">
        <v>5</v>
      </c>
      <c r="D1059" s="1">
        <v>41880</v>
      </c>
      <c r="E1059" s="1">
        <v>41908</v>
      </c>
      <c r="F1059" s="1">
        <v>41885</v>
      </c>
      <c r="G1059">
        <v>3</v>
      </c>
      <c r="H1059">
        <v>176.81</v>
      </c>
      <c r="I1059">
        <v>30</v>
      </c>
      <c r="J1059" s="2">
        <v>25.89</v>
      </c>
      <c r="K1059">
        <v>30</v>
      </c>
      <c r="L1059">
        <v>0</v>
      </c>
      <c r="M1059" s="3">
        <f>Table_orders[[#This Row],[order_details.unitPrice]]*Table_orders[[#This Row],[order_details.quantity]]</f>
        <v>776.7</v>
      </c>
      <c r="N1059" t="s">
        <v>573</v>
      </c>
      <c r="O1059" t="s">
        <v>481</v>
      </c>
      <c r="P1059" t="s">
        <v>482</v>
      </c>
      <c r="Q1059">
        <v>25.89</v>
      </c>
      <c r="R1059">
        <v>0</v>
      </c>
      <c r="S1059">
        <v>8</v>
      </c>
      <c r="T1059" t="s">
        <v>410</v>
      </c>
      <c r="U1059" t="s">
        <v>116</v>
      </c>
      <c r="V1059" t="s">
        <v>43</v>
      </c>
      <c r="W1059" t="s">
        <v>44</v>
      </c>
      <c r="X1059">
        <v>2</v>
      </c>
      <c r="Y1059" t="s">
        <v>120</v>
      </c>
      <c r="Z1059" t="s">
        <v>121</v>
      </c>
      <c r="AA1059" t="s">
        <v>122</v>
      </c>
      <c r="AB1059" t="s">
        <v>97</v>
      </c>
      <c r="AC1059" t="s">
        <v>98</v>
      </c>
      <c r="AD1059" t="s">
        <v>17</v>
      </c>
      <c r="AE1059" t="s">
        <v>18</v>
      </c>
    </row>
    <row r="1060" spans="1:31" x14ac:dyDescent="0.25">
      <c r="A1060">
        <v>10650</v>
      </c>
      <c r="B1060" t="s">
        <v>119</v>
      </c>
      <c r="C1060">
        <v>5</v>
      </c>
      <c r="D1060" s="1">
        <v>41880</v>
      </c>
      <c r="E1060" s="1">
        <v>41908</v>
      </c>
      <c r="F1060" s="1">
        <v>41885</v>
      </c>
      <c r="G1060">
        <v>3</v>
      </c>
      <c r="H1060">
        <v>176.81</v>
      </c>
      <c r="I1060">
        <v>53</v>
      </c>
      <c r="J1060" s="2">
        <v>32.799999999999997</v>
      </c>
      <c r="K1060">
        <v>25</v>
      </c>
      <c r="L1060">
        <v>0.05</v>
      </c>
      <c r="M1060" s="3">
        <f>Table_orders[[#This Row],[order_details.unitPrice]]*Table_orders[[#This Row],[order_details.quantity]]</f>
        <v>819.99999999999989</v>
      </c>
      <c r="N1060" t="s">
        <v>573</v>
      </c>
      <c r="O1060" t="s">
        <v>525</v>
      </c>
      <c r="P1060" t="s">
        <v>526</v>
      </c>
      <c r="Q1060">
        <v>32.799999999999997</v>
      </c>
      <c r="R1060">
        <v>1</v>
      </c>
      <c r="S1060">
        <v>6</v>
      </c>
      <c r="T1060" t="s">
        <v>410</v>
      </c>
      <c r="U1060" t="s">
        <v>116</v>
      </c>
      <c r="V1060" t="s">
        <v>43</v>
      </c>
      <c r="W1060" t="s">
        <v>44</v>
      </c>
      <c r="X1060">
        <v>2</v>
      </c>
      <c r="Y1060" t="s">
        <v>120</v>
      </c>
      <c r="Z1060" t="s">
        <v>121</v>
      </c>
      <c r="AA1060" t="s">
        <v>122</v>
      </c>
      <c r="AB1060" t="s">
        <v>97</v>
      </c>
      <c r="AC1060" t="s">
        <v>98</v>
      </c>
      <c r="AD1060" t="s">
        <v>13</v>
      </c>
      <c r="AE1060" t="s">
        <v>14</v>
      </c>
    </row>
    <row r="1061" spans="1:31" x14ac:dyDescent="0.25">
      <c r="A1061">
        <v>10650</v>
      </c>
      <c r="B1061" t="s">
        <v>119</v>
      </c>
      <c r="C1061">
        <v>5</v>
      </c>
      <c r="D1061" s="1">
        <v>41880</v>
      </c>
      <c r="E1061" s="1">
        <v>41908</v>
      </c>
      <c r="F1061" s="1">
        <v>41885</v>
      </c>
      <c r="G1061">
        <v>3</v>
      </c>
      <c r="H1061">
        <v>176.81</v>
      </c>
      <c r="I1061">
        <v>54</v>
      </c>
      <c r="J1061" s="2">
        <v>7.45</v>
      </c>
      <c r="K1061">
        <v>30</v>
      </c>
      <c r="L1061">
        <v>0</v>
      </c>
      <c r="M1061" s="3">
        <f>Table_orders[[#This Row],[order_details.unitPrice]]*Table_orders[[#This Row],[order_details.quantity]]</f>
        <v>223.5</v>
      </c>
      <c r="N1061" t="s">
        <v>573</v>
      </c>
      <c r="O1061" t="s">
        <v>527</v>
      </c>
      <c r="P1061" t="s">
        <v>528</v>
      </c>
      <c r="Q1061">
        <v>7.45</v>
      </c>
      <c r="R1061">
        <v>0</v>
      </c>
      <c r="S1061">
        <v>6</v>
      </c>
      <c r="T1061" t="s">
        <v>410</v>
      </c>
      <c r="U1061" t="s">
        <v>116</v>
      </c>
      <c r="V1061" t="s">
        <v>43</v>
      </c>
      <c r="W1061" t="s">
        <v>44</v>
      </c>
      <c r="X1061">
        <v>2</v>
      </c>
      <c r="Y1061" t="s">
        <v>120</v>
      </c>
      <c r="Z1061" t="s">
        <v>121</v>
      </c>
      <c r="AA1061" t="s">
        <v>122</v>
      </c>
      <c r="AB1061" t="s">
        <v>97</v>
      </c>
      <c r="AC1061" t="s">
        <v>98</v>
      </c>
      <c r="AD1061" t="s">
        <v>13</v>
      </c>
      <c r="AE1061" t="s">
        <v>14</v>
      </c>
    </row>
    <row r="1062" spans="1:31" x14ac:dyDescent="0.25">
      <c r="A1062">
        <v>10651</v>
      </c>
      <c r="B1062" t="s">
        <v>373</v>
      </c>
      <c r="C1062">
        <v>8</v>
      </c>
      <c r="D1062" s="1">
        <v>41883</v>
      </c>
      <c r="E1062" s="1">
        <v>41911</v>
      </c>
      <c r="F1062" s="1">
        <v>41893</v>
      </c>
      <c r="G1062">
        <v>2</v>
      </c>
      <c r="H1062">
        <v>20.6</v>
      </c>
      <c r="I1062">
        <v>19</v>
      </c>
      <c r="J1062" s="2">
        <v>9.1999999999999993</v>
      </c>
      <c r="K1062">
        <v>12</v>
      </c>
      <c r="L1062">
        <v>0.25</v>
      </c>
      <c r="M1062" s="3">
        <f>Table_orders[[#This Row],[order_details.unitPrice]]*Table_orders[[#This Row],[order_details.quantity]]</f>
        <v>110.39999999999999</v>
      </c>
      <c r="N1062" t="s">
        <v>572</v>
      </c>
      <c r="O1062" t="s">
        <v>459</v>
      </c>
      <c r="P1062" t="s">
        <v>460</v>
      </c>
      <c r="Q1062">
        <v>9.1999999999999993</v>
      </c>
      <c r="R1062">
        <v>0</v>
      </c>
      <c r="S1062">
        <v>3</v>
      </c>
      <c r="T1062" t="s">
        <v>413</v>
      </c>
      <c r="U1062" t="s">
        <v>116</v>
      </c>
      <c r="V1062" t="s">
        <v>405</v>
      </c>
      <c r="W1062" t="s">
        <v>168</v>
      </c>
      <c r="X1062">
        <v>2</v>
      </c>
      <c r="Y1062" t="s">
        <v>374</v>
      </c>
      <c r="Z1062" t="s">
        <v>375</v>
      </c>
      <c r="AA1062" t="s">
        <v>28</v>
      </c>
      <c r="AB1062" t="s">
        <v>376</v>
      </c>
      <c r="AC1062" t="s">
        <v>30</v>
      </c>
      <c r="AD1062" t="s">
        <v>7</v>
      </c>
      <c r="AE1062" t="s">
        <v>8</v>
      </c>
    </row>
    <row r="1063" spans="1:31" x14ac:dyDescent="0.25">
      <c r="A1063">
        <v>10651</v>
      </c>
      <c r="B1063" t="s">
        <v>373</v>
      </c>
      <c r="C1063">
        <v>8</v>
      </c>
      <c r="D1063" s="1">
        <v>41883</v>
      </c>
      <c r="E1063" s="1">
        <v>41911</v>
      </c>
      <c r="F1063" s="1">
        <v>41893</v>
      </c>
      <c r="G1063">
        <v>2</v>
      </c>
      <c r="H1063">
        <v>20.6</v>
      </c>
      <c r="I1063">
        <v>22</v>
      </c>
      <c r="J1063" s="2">
        <v>21</v>
      </c>
      <c r="K1063">
        <v>20</v>
      </c>
      <c r="L1063">
        <v>0.25</v>
      </c>
      <c r="M1063" s="3">
        <f>Table_orders[[#This Row],[order_details.unitPrice]]*Table_orders[[#This Row],[order_details.quantity]]</f>
        <v>420</v>
      </c>
      <c r="N1063" t="s">
        <v>572</v>
      </c>
      <c r="O1063" t="s">
        <v>465</v>
      </c>
      <c r="P1063" t="s">
        <v>466</v>
      </c>
      <c r="Q1063">
        <v>21</v>
      </c>
      <c r="R1063">
        <v>0</v>
      </c>
      <c r="S1063">
        <v>5</v>
      </c>
      <c r="T1063" t="s">
        <v>413</v>
      </c>
      <c r="U1063" t="s">
        <v>116</v>
      </c>
      <c r="V1063" t="s">
        <v>405</v>
      </c>
      <c r="W1063" t="s">
        <v>168</v>
      </c>
      <c r="X1063">
        <v>2</v>
      </c>
      <c r="Y1063" t="s">
        <v>374</v>
      </c>
      <c r="Z1063" t="s">
        <v>375</v>
      </c>
      <c r="AA1063" t="s">
        <v>28</v>
      </c>
      <c r="AB1063" t="s">
        <v>376</v>
      </c>
      <c r="AC1063" t="s">
        <v>30</v>
      </c>
      <c r="AD1063" t="s">
        <v>11</v>
      </c>
      <c r="AE1063" t="s">
        <v>12</v>
      </c>
    </row>
    <row r="1064" spans="1:31" x14ac:dyDescent="0.25">
      <c r="A1064">
        <v>10652</v>
      </c>
      <c r="B1064" t="s">
        <v>160</v>
      </c>
      <c r="C1064">
        <v>4</v>
      </c>
      <c r="D1064" s="1">
        <v>41883</v>
      </c>
      <c r="E1064" s="1">
        <v>41911</v>
      </c>
      <c r="F1064" s="1">
        <v>41890</v>
      </c>
      <c r="G1064">
        <v>2</v>
      </c>
      <c r="H1064">
        <v>7.14</v>
      </c>
      <c r="I1064">
        <v>30</v>
      </c>
      <c r="J1064" s="2">
        <v>25.89</v>
      </c>
      <c r="K1064">
        <v>2</v>
      </c>
      <c r="L1064">
        <v>0.25</v>
      </c>
      <c r="M1064" s="3">
        <f>Table_orders[[#This Row],[order_details.unitPrice]]*Table_orders[[#This Row],[order_details.quantity]]</f>
        <v>51.78</v>
      </c>
      <c r="N1064" t="s">
        <v>572</v>
      </c>
      <c r="O1064" t="s">
        <v>481</v>
      </c>
      <c r="P1064" t="s">
        <v>482</v>
      </c>
      <c r="Q1064">
        <v>25.89</v>
      </c>
      <c r="R1064">
        <v>0</v>
      </c>
      <c r="S1064">
        <v>8</v>
      </c>
      <c r="T1064" t="s">
        <v>409</v>
      </c>
      <c r="U1064" t="s">
        <v>28</v>
      </c>
      <c r="V1064" t="s">
        <v>405</v>
      </c>
      <c r="W1064" t="s">
        <v>168</v>
      </c>
      <c r="X1064">
        <v>8</v>
      </c>
      <c r="Y1064" t="s">
        <v>161</v>
      </c>
      <c r="Z1064" t="s">
        <v>162</v>
      </c>
      <c r="AA1064" t="s">
        <v>96</v>
      </c>
      <c r="AB1064" t="s">
        <v>163</v>
      </c>
      <c r="AC1064" t="s">
        <v>98</v>
      </c>
      <c r="AD1064" t="s">
        <v>17</v>
      </c>
      <c r="AE1064" t="s">
        <v>18</v>
      </c>
    </row>
    <row r="1065" spans="1:31" x14ac:dyDescent="0.25">
      <c r="A1065">
        <v>10652</v>
      </c>
      <c r="B1065" t="s">
        <v>160</v>
      </c>
      <c r="C1065">
        <v>4</v>
      </c>
      <c r="D1065" s="1">
        <v>41883</v>
      </c>
      <c r="E1065" s="1">
        <v>41911</v>
      </c>
      <c r="F1065" s="1">
        <v>41890</v>
      </c>
      <c r="G1065">
        <v>2</v>
      </c>
      <c r="H1065">
        <v>7.14</v>
      </c>
      <c r="I1065">
        <v>42</v>
      </c>
      <c r="J1065" s="2">
        <v>14</v>
      </c>
      <c r="K1065">
        <v>20</v>
      </c>
      <c r="L1065">
        <v>0</v>
      </c>
      <c r="M1065" s="3">
        <f>Table_orders[[#This Row],[order_details.unitPrice]]*Table_orders[[#This Row],[order_details.quantity]]</f>
        <v>280</v>
      </c>
      <c r="N1065" t="s">
        <v>572</v>
      </c>
      <c r="O1065" t="s">
        <v>503</v>
      </c>
      <c r="P1065" t="s">
        <v>504</v>
      </c>
      <c r="Q1065">
        <v>14</v>
      </c>
      <c r="R1065">
        <v>1</v>
      </c>
      <c r="S1065">
        <v>5</v>
      </c>
      <c r="T1065" t="s">
        <v>409</v>
      </c>
      <c r="U1065" t="s">
        <v>28</v>
      </c>
      <c r="V1065" t="s">
        <v>405</v>
      </c>
      <c r="W1065" t="s">
        <v>168</v>
      </c>
      <c r="X1065">
        <v>8</v>
      </c>
      <c r="Y1065" t="s">
        <v>161</v>
      </c>
      <c r="Z1065" t="s">
        <v>162</v>
      </c>
      <c r="AA1065" t="s">
        <v>96</v>
      </c>
      <c r="AB1065" t="s">
        <v>163</v>
      </c>
      <c r="AC1065" t="s">
        <v>98</v>
      </c>
      <c r="AD1065" t="s">
        <v>11</v>
      </c>
      <c r="AE1065" t="s">
        <v>12</v>
      </c>
    </row>
    <row r="1066" spans="1:31" x14ac:dyDescent="0.25">
      <c r="A1066">
        <v>10653</v>
      </c>
      <c r="B1066" t="s">
        <v>135</v>
      </c>
      <c r="C1066">
        <v>1</v>
      </c>
      <c r="D1066" s="1">
        <v>41884</v>
      </c>
      <c r="E1066" s="1">
        <v>41912</v>
      </c>
      <c r="F1066" s="1">
        <v>41901</v>
      </c>
      <c r="G1066">
        <v>1</v>
      </c>
      <c r="H1066">
        <v>93.25</v>
      </c>
      <c r="I1066">
        <v>16</v>
      </c>
      <c r="J1066" s="2">
        <v>17.45</v>
      </c>
      <c r="K1066">
        <v>30</v>
      </c>
      <c r="L1066">
        <v>0.1</v>
      </c>
      <c r="M1066" s="3">
        <f>Table_orders[[#This Row],[order_details.unitPrice]]*Table_orders[[#This Row],[order_details.quantity]]</f>
        <v>523.5</v>
      </c>
      <c r="N1066" t="s">
        <v>571</v>
      </c>
      <c r="O1066" t="s">
        <v>453</v>
      </c>
      <c r="P1066" t="s">
        <v>454</v>
      </c>
      <c r="Q1066">
        <v>17.45</v>
      </c>
      <c r="R1066">
        <v>0</v>
      </c>
      <c r="S1066">
        <v>3</v>
      </c>
      <c r="T1066" t="s">
        <v>404</v>
      </c>
      <c r="U1066" t="s">
        <v>28</v>
      </c>
      <c r="V1066" t="s">
        <v>405</v>
      </c>
      <c r="W1066" t="s">
        <v>168</v>
      </c>
      <c r="X1066">
        <v>8</v>
      </c>
      <c r="Y1066" t="s">
        <v>136</v>
      </c>
      <c r="Z1066" t="s">
        <v>137</v>
      </c>
      <c r="AA1066" t="s">
        <v>58</v>
      </c>
      <c r="AB1066" t="s">
        <v>138</v>
      </c>
      <c r="AC1066" t="s">
        <v>30</v>
      </c>
      <c r="AD1066" t="s">
        <v>7</v>
      </c>
      <c r="AE1066" t="s">
        <v>8</v>
      </c>
    </row>
    <row r="1067" spans="1:31" x14ac:dyDescent="0.25">
      <c r="A1067">
        <v>10653</v>
      </c>
      <c r="B1067" t="s">
        <v>135</v>
      </c>
      <c r="C1067">
        <v>1</v>
      </c>
      <c r="D1067" s="1">
        <v>41884</v>
      </c>
      <c r="E1067" s="1">
        <v>41912</v>
      </c>
      <c r="F1067" s="1">
        <v>41901</v>
      </c>
      <c r="G1067">
        <v>1</v>
      </c>
      <c r="H1067">
        <v>93.25</v>
      </c>
      <c r="I1067">
        <v>60</v>
      </c>
      <c r="J1067" s="2">
        <v>34</v>
      </c>
      <c r="K1067">
        <v>20</v>
      </c>
      <c r="L1067">
        <v>0.1</v>
      </c>
      <c r="M1067" s="3">
        <f>Table_orders[[#This Row],[order_details.unitPrice]]*Table_orders[[#This Row],[order_details.quantity]]</f>
        <v>680</v>
      </c>
      <c r="N1067" t="s">
        <v>571</v>
      </c>
      <c r="O1067" t="s">
        <v>538</v>
      </c>
      <c r="P1067" t="s">
        <v>539</v>
      </c>
      <c r="Q1067">
        <v>34</v>
      </c>
      <c r="R1067">
        <v>0</v>
      </c>
      <c r="S1067">
        <v>4</v>
      </c>
      <c r="T1067" t="s">
        <v>404</v>
      </c>
      <c r="U1067" t="s">
        <v>28</v>
      </c>
      <c r="V1067" t="s">
        <v>405</v>
      </c>
      <c r="W1067" t="s">
        <v>168</v>
      </c>
      <c r="X1067">
        <v>8</v>
      </c>
      <c r="Y1067" t="s">
        <v>136</v>
      </c>
      <c r="Z1067" t="s">
        <v>137</v>
      </c>
      <c r="AA1067" t="s">
        <v>58</v>
      </c>
      <c r="AB1067" t="s">
        <v>138</v>
      </c>
      <c r="AC1067" t="s">
        <v>30</v>
      </c>
      <c r="AD1067" t="s">
        <v>9</v>
      </c>
      <c r="AE1067" t="s">
        <v>10</v>
      </c>
    </row>
    <row r="1068" spans="1:31" x14ac:dyDescent="0.25">
      <c r="A1068">
        <v>10654</v>
      </c>
      <c r="B1068" t="s">
        <v>45</v>
      </c>
      <c r="C1068">
        <v>5</v>
      </c>
      <c r="D1068" s="1">
        <v>41884</v>
      </c>
      <c r="E1068" s="1">
        <v>41912</v>
      </c>
      <c r="F1068" s="1">
        <v>41893</v>
      </c>
      <c r="G1068">
        <v>1</v>
      </c>
      <c r="H1068">
        <v>55.26</v>
      </c>
      <c r="I1068">
        <v>4</v>
      </c>
      <c r="J1068" s="2">
        <v>22</v>
      </c>
      <c r="K1068">
        <v>12</v>
      </c>
      <c r="L1068">
        <v>0.1</v>
      </c>
      <c r="M1068" s="3">
        <f>Table_orders[[#This Row],[order_details.unitPrice]]*Table_orders[[#This Row],[order_details.quantity]]</f>
        <v>264</v>
      </c>
      <c r="N1068" t="s">
        <v>571</v>
      </c>
      <c r="O1068" t="s">
        <v>429</v>
      </c>
      <c r="P1068" t="s">
        <v>430</v>
      </c>
      <c r="Q1068">
        <v>22</v>
      </c>
      <c r="R1068">
        <v>0</v>
      </c>
      <c r="S1068">
        <v>2</v>
      </c>
      <c r="T1068" t="s">
        <v>410</v>
      </c>
      <c r="U1068" t="s">
        <v>116</v>
      </c>
      <c r="V1068" t="s">
        <v>43</v>
      </c>
      <c r="W1068" t="s">
        <v>44</v>
      </c>
      <c r="X1068">
        <v>2</v>
      </c>
      <c r="Y1068" t="s">
        <v>46</v>
      </c>
      <c r="Z1068" t="s">
        <v>47</v>
      </c>
      <c r="AA1068" t="s">
        <v>48</v>
      </c>
      <c r="AB1068" t="s">
        <v>49</v>
      </c>
      <c r="AC1068" t="s">
        <v>50</v>
      </c>
      <c r="AD1068" t="s">
        <v>5</v>
      </c>
      <c r="AE1068" t="s">
        <v>6</v>
      </c>
    </row>
    <row r="1069" spans="1:31" x14ac:dyDescent="0.25">
      <c r="A1069">
        <v>10654</v>
      </c>
      <c r="B1069" t="s">
        <v>45</v>
      </c>
      <c r="C1069">
        <v>5</v>
      </c>
      <c r="D1069" s="1">
        <v>41884</v>
      </c>
      <c r="E1069" s="1">
        <v>41912</v>
      </c>
      <c r="F1069" s="1">
        <v>41893</v>
      </c>
      <c r="G1069">
        <v>1</v>
      </c>
      <c r="H1069">
        <v>55.26</v>
      </c>
      <c r="I1069">
        <v>39</v>
      </c>
      <c r="J1069" s="2">
        <v>18</v>
      </c>
      <c r="K1069">
        <v>20</v>
      </c>
      <c r="L1069">
        <v>0.1</v>
      </c>
      <c r="M1069" s="3">
        <f>Table_orders[[#This Row],[order_details.unitPrice]]*Table_orders[[#This Row],[order_details.quantity]]</f>
        <v>360</v>
      </c>
      <c r="N1069" t="s">
        <v>571</v>
      </c>
      <c r="O1069" t="s">
        <v>497</v>
      </c>
      <c r="P1069" t="s">
        <v>498</v>
      </c>
      <c r="Q1069">
        <v>18</v>
      </c>
      <c r="R1069">
        <v>0</v>
      </c>
      <c r="S1069">
        <v>1</v>
      </c>
      <c r="T1069" t="s">
        <v>410</v>
      </c>
      <c r="U1069" t="s">
        <v>116</v>
      </c>
      <c r="V1069" t="s">
        <v>43</v>
      </c>
      <c r="W1069" t="s">
        <v>44</v>
      </c>
      <c r="X1069">
        <v>2</v>
      </c>
      <c r="Y1069" t="s">
        <v>46</v>
      </c>
      <c r="Z1069" t="s">
        <v>47</v>
      </c>
      <c r="AA1069" t="s">
        <v>48</v>
      </c>
      <c r="AB1069" t="s">
        <v>49</v>
      </c>
      <c r="AC1069" t="s">
        <v>50</v>
      </c>
      <c r="AD1069" t="s">
        <v>3</v>
      </c>
      <c r="AE1069" t="s">
        <v>4</v>
      </c>
    </row>
    <row r="1070" spans="1:31" x14ac:dyDescent="0.25">
      <c r="A1070">
        <v>10654</v>
      </c>
      <c r="B1070" t="s">
        <v>45</v>
      </c>
      <c r="C1070">
        <v>5</v>
      </c>
      <c r="D1070" s="1">
        <v>41884</v>
      </c>
      <c r="E1070" s="1">
        <v>41912</v>
      </c>
      <c r="F1070" s="1">
        <v>41893</v>
      </c>
      <c r="G1070">
        <v>1</v>
      </c>
      <c r="H1070">
        <v>55.26</v>
      </c>
      <c r="I1070">
        <v>54</v>
      </c>
      <c r="J1070" s="2">
        <v>7.45</v>
      </c>
      <c r="K1070">
        <v>6</v>
      </c>
      <c r="L1070">
        <v>0.1</v>
      </c>
      <c r="M1070" s="3">
        <f>Table_orders[[#This Row],[order_details.unitPrice]]*Table_orders[[#This Row],[order_details.quantity]]</f>
        <v>44.7</v>
      </c>
      <c r="N1070" t="s">
        <v>571</v>
      </c>
      <c r="O1070" t="s">
        <v>527</v>
      </c>
      <c r="P1070" t="s">
        <v>528</v>
      </c>
      <c r="Q1070">
        <v>7.45</v>
      </c>
      <c r="R1070">
        <v>0</v>
      </c>
      <c r="S1070">
        <v>6</v>
      </c>
      <c r="T1070" t="s">
        <v>410</v>
      </c>
      <c r="U1070" t="s">
        <v>116</v>
      </c>
      <c r="V1070" t="s">
        <v>43</v>
      </c>
      <c r="W1070" t="s">
        <v>44</v>
      </c>
      <c r="X1070">
        <v>2</v>
      </c>
      <c r="Y1070" t="s">
        <v>46</v>
      </c>
      <c r="Z1070" t="s">
        <v>47</v>
      </c>
      <c r="AA1070" t="s">
        <v>48</v>
      </c>
      <c r="AB1070" t="s">
        <v>49</v>
      </c>
      <c r="AC1070" t="s">
        <v>50</v>
      </c>
      <c r="AD1070" t="s">
        <v>13</v>
      </c>
      <c r="AE1070" t="s">
        <v>14</v>
      </c>
    </row>
    <row r="1071" spans="1:31" x14ac:dyDescent="0.25">
      <c r="A1071">
        <v>10655</v>
      </c>
      <c r="B1071" t="s">
        <v>298</v>
      </c>
      <c r="C1071">
        <v>1</v>
      </c>
      <c r="D1071" s="1">
        <v>41885</v>
      </c>
      <c r="E1071" s="1">
        <v>41913</v>
      </c>
      <c r="F1071" s="1">
        <v>41893</v>
      </c>
      <c r="G1071">
        <v>2</v>
      </c>
      <c r="H1071">
        <v>4.41</v>
      </c>
      <c r="I1071">
        <v>41</v>
      </c>
      <c r="J1071" s="2">
        <v>9.65</v>
      </c>
      <c r="K1071">
        <v>20</v>
      </c>
      <c r="L1071">
        <v>0.2</v>
      </c>
      <c r="M1071" s="3">
        <f>Table_orders[[#This Row],[order_details.unitPrice]]*Table_orders[[#This Row],[order_details.quantity]]</f>
        <v>193</v>
      </c>
      <c r="N1071" t="s">
        <v>572</v>
      </c>
      <c r="O1071" t="s">
        <v>501</v>
      </c>
      <c r="P1071" t="s">
        <v>502</v>
      </c>
      <c r="Q1071">
        <v>9.65</v>
      </c>
      <c r="R1071">
        <v>0</v>
      </c>
      <c r="S1071">
        <v>8</v>
      </c>
      <c r="T1071" t="s">
        <v>404</v>
      </c>
      <c r="U1071" t="s">
        <v>28</v>
      </c>
      <c r="V1071" t="s">
        <v>405</v>
      </c>
      <c r="W1071" t="s">
        <v>168</v>
      </c>
      <c r="X1071">
        <v>8</v>
      </c>
      <c r="Y1071" t="s">
        <v>299</v>
      </c>
      <c r="Z1071" t="s">
        <v>300</v>
      </c>
      <c r="AA1071" t="s">
        <v>96</v>
      </c>
      <c r="AB1071" t="s">
        <v>301</v>
      </c>
      <c r="AC1071" t="s">
        <v>146</v>
      </c>
      <c r="AD1071" t="s">
        <v>17</v>
      </c>
      <c r="AE1071" t="s">
        <v>18</v>
      </c>
    </row>
    <row r="1072" spans="1:31" x14ac:dyDescent="0.25">
      <c r="A1072">
        <v>10656</v>
      </c>
      <c r="B1072" t="s">
        <v>164</v>
      </c>
      <c r="C1072">
        <v>6</v>
      </c>
      <c r="D1072" s="1">
        <v>41886</v>
      </c>
      <c r="E1072" s="1">
        <v>41914</v>
      </c>
      <c r="F1072" s="1">
        <v>41892</v>
      </c>
      <c r="G1072">
        <v>1</v>
      </c>
      <c r="H1072">
        <v>57.15</v>
      </c>
      <c r="I1072">
        <v>14</v>
      </c>
      <c r="J1072" s="2">
        <v>23.25</v>
      </c>
      <c r="K1072">
        <v>3</v>
      </c>
      <c r="L1072">
        <v>0.1</v>
      </c>
      <c r="M1072" s="3">
        <f>Table_orders[[#This Row],[order_details.unitPrice]]*Table_orders[[#This Row],[order_details.quantity]]</f>
        <v>69.75</v>
      </c>
      <c r="N1072" t="s">
        <v>571</v>
      </c>
      <c r="O1072" t="s">
        <v>449</v>
      </c>
      <c r="P1072" t="s">
        <v>450</v>
      </c>
      <c r="Q1072">
        <v>23.25</v>
      </c>
      <c r="R1072">
        <v>0</v>
      </c>
      <c r="S1072">
        <v>7</v>
      </c>
      <c r="T1072" t="s">
        <v>411</v>
      </c>
      <c r="U1072" t="s">
        <v>28</v>
      </c>
      <c r="V1072" t="s">
        <v>43</v>
      </c>
      <c r="W1072" t="s">
        <v>44</v>
      </c>
      <c r="X1072">
        <v>5</v>
      </c>
      <c r="Y1072" t="s">
        <v>165</v>
      </c>
      <c r="Z1072" t="s">
        <v>166</v>
      </c>
      <c r="AA1072" t="s">
        <v>58</v>
      </c>
      <c r="AB1072" t="s">
        <v>167</v>
      </c>
      <c r="AC1072" t="s">
        <v>168</v>
      </c>
      <c r="AD1072" t="s">
        <v>15</v>
      </c>
      <c r="AE1072" t="s">
        <v>16</v>
      </c>
    </row>
    <row r="1073" spans="1:31" x14ac:dyDescent="0.25">
      <c r="A1073">
        <v>10656</v>
      </c>
      <c r="B1073" t="s">
        <v>164</v>
      </c>
      <c r="C1073">
        <v>6</v>
      </c>
      <c r="D1073" s="1">
        <v>41886</v>
      </c>
      <c r="E1073" s="1">
        <v>41914</v>
      </c>
      <c r="F1073" s="1">
        <v>41892</v>
      </c>
      <c r="G1073">
        <v>1</v>
      </c>
      <c r="H1073">
        <v>57.15</v>
      </c>
      <c r="I1073">
        <v>44</v>
      </c>
      <c r="J1073" s="2">
        <v>19.45</v>
      </c>
      <c r="K1073">
        <v>28</v>
      </c>
      <c r="L1073">
        <v>0.1</v>
      </c>
      <c r="M1073" s="3">
        <f>Table_orders[[#This Row],[order_details.unitPrice]]*Table_orders[[#This Row],[order_details.quantity]]</f>
        <v>544.6</v>
      </c>
      <c r="N1073" t="s">
        <v>571</v>
      </c>
      <c r="O1073" t="s">
        <v>507</v>
      </c>
      <c r="P1073" t="s">
        <v>508</v>
      </c>
      <c r="Q1073">
        <v>19.45</v>
      </c>
      <c r="R1073">
        <v>0</v>
      </c>
      <c r="S1073">
        <v>2</v>
      </c>
      <c r="T1073" t="s">
        <v>411</v>
      </c>
      <c r="U1073" t="s">
        <v>28</v>
      </c>
      <c r="V1073" t="s">
        <v>43</v>
      </c>
      <c r="W1073" t="s">
        <v>44</v>
      </c>
      <c r="X1073">
        <v>5</v>
      </c>
      <c r="Y1073" t="s">
        <v>165</v>
      </c>
      <c r="Z1073" t="s">
        <v>166</v>
      </c>
      <c r="AA1073" t="s">
        <v>58</v>
      </c>
      <c r="AB1073" t="s">
        <v>167</v>
      </c>
      <c r="AC1073" t="s">
        <v>168</v>
      </c>
      <c r="AD1073" t="s">
        <v>5</v>
      </c>
      <c r="AE1073" t="s">
        <v>6</v>
      </c>
    </row>
    <row r="1074" spans="1:31" x14ac:dyDescent="0.25">
      <c r="A1074">
        <v>10656</v>
      </c>
      <c r="B1074" t="s">
        <v>164</v>
      </c>
      <c r="C1074">
        <v>6</v>
      </c>
      <c r="D1074" s="1">
        <v>41886</v>
      </c>
      <c r="E1074" s="1">
        <v>41914</v>
      </c>
      <c r="F1074" s="1">
        <v>41892</v>
      </c>
      <c r="G1074">
        <v>1</v>
      </c>
      <c r="H1074">
        <v>57.15</v>
      </c>
      <c r="I1074">
        <v>47</v>
      </c>
      <c r="J1074" s="2">
        <v>9.5</v>
      </c>
      <c r="K1074">
        <v>6</v>
      </c>
      <c r="L1074">
        <v>0.1</v>
      </c>
      <c r="M1074" s="3">
        <f>Table_orders[[#This Row],[order_details.unitPrice]]*Table_orders[[#This Row],[order_details.quantity]]</f>
        <v>57</v>
      </c>
      <c r="N1074" t="s">
        <v>571</v>
      </c>
      <c r="O1074" t="s">
        <v>513</v>
      </c>
      <c r="P1074" t="s">
        <v>514</v>
      </c>
      <c r="Q1074">
        <v>9.5</v>
      </c>
      <c r="R1074">
        <v>0</v>
      </c>
      <c r="S1074">
        <v>3</v>
      </c>
      <c r="T1074" t="s">
        <v>411</v>
      </c>
      <c r="U1074" t="s">
        <v>28</v>
      </c>
      <c r="V1074" t="s">
        <v>43</v>
      </c>
      <c r="W1074" t="s">
        <v>44</v>
      </c>
      <c r="X1074">
        <v>5</v>
      </c>
      <c r="Y1074" t="s">
        <v>165</v>
      </c>
      <c r="Z1074" t="s">
        <v>166</v>
      </c>
      <c r="AA1074" t="s">
        <v>58</v>
      </c>
      <c r="AB1074" t="s">
        <v>167</v>
      </c>
      <c r="AC1074" t="s">
        <v>168</v>
      </c>
      <c r="AD1074" t="s">
        <v>7</v>
      </c>
      <c r="AE1074" t="s">
        <v>8</v>
      </c>
    </row>
    <row r="1075" spans="1:31" x14ac:dyDescent="0.25">
      <c r="A1075">
        <v>10657</v>
      </c>
      <c r="B1075" t="s">
        <v>317</v>
      </c>
      <c r="C1075">
        <v>2</v>
      </c>
      <c r="D1075" s="1">
        <v>41886</v>
      </c>
      <c r="E1075" s="1">
        <v>41914</v>
      </c>
      <c r="F1075" s="1">
        <v>41897</v>
      </c>
      <c r="G1075">
        <v>2</v>
      </c>
      <c r="H1075">
        <v>352.69</v>
      </c>
      <c r="I1075">
        <v>15</v>
      </c>
      <c r="J1075" s="2">
        <v>15.5</v>
      </c>
      <c r="K1075">
        <v>50</v>
      </c>
      <c r="L1075">
        <v>0</v>
      </c>
      <c r="M1075" s="3">
        <f>Table_orders[[#This Row],[order_details.unitPrice]]*Table_orders[[#This Row],[order_details.quantity]]</f>
        <v>775</v>
      </c>
      <c r="N1075" t="s">
        <v>572</v>
      </c>
      <c r="O1075" t="s">
        <v>451</v>
      </c>
      <c r="P1075" t="s">
        <v>452</v>
      </c>
      <c r="Q1075">
        <v>15.5</v>
      </c>
      <c r="R1075">
        <v>0</v>
      </c>
      <c r="S1075">
        <v>2</v>
      </c>
      <c r="T1075" t="s">
        <v>406</v>
      </c>
      <c r="U1075" t="s">
        <v>407</v>
      </c>
      <c r="V1075" t="s">
        <v>405</v>
      </c>
      <c r="W1075" t="s">
        <v>168</v>
      </c>
      <c r="Y1075" t="s">
        <v>318</v>
      </c>
      <c r="Z1075" t="s">
        <v>319</v>
      </c>
      <c r="AA1075" t="s">
        <v>28</v>
      </c>
      <c r="AB1075" t="s">
        <v>320</v>
      </c>
      <c r="AC1075" t="s">
        <v>168</v>
      </c>
      <c r="AD1075" t="s">
        <v>5</v>
      </c>
      <c r="AE1075" t="s">
        <v>6</v>
      </c>
    </row>
    <row r="1076" spans="1:31" x14ac:dyDescent="0.25">
      <c r="A1076">
        <v>10657</v>
      </c>
      <c r="B1076" t="s">
        <v>317</v>
      </c>
      <c r="C1076">
        <v>2</v>
      </c>
      <c r="D1076" s="1">
        <v>41886</v>
      </c>
      <c r="E1076" s="1">
        <v>41914</v>
      </c>
      <c r="F1076" s="1">
        <v>41897</v>
      </c>
      <c r="G1076">
        <v>2</v>
      </c>
      <c r="H1076">
        <v>352.69</v>
      </c>
      <c r="I1076">
        <v>41</v>
      </c>
      <c r="J1076" s="2">
        <v>9.65</v>
      </c>
      <c r="K1076">
        <v>24</v>
      </c>
      <c r="L1076">
        <v>0</v>
      </c>
      <c r="M1076" s="3">
        <f>Table_orders[[#This Row],[order_details.unitPrice]]*Table_orders[[#This Row],[order_details.quantity]]</f>
        <v>231.60000000000002</v>
      </c>
      <c r="N1076" t="s">
        <v>572</v>
      </c>
      <c r="O1076" t="s">
        <v>501</v>
      </c>
      <c r="P1076" t="s">
        <v>502</v>
      </c>
      <c r="Q1076">
        <v>9.65</v>
      </c>
      <c r="R1076">
        <v>0</v>
      </c>
      <c r="S1076">
        <v>8</v>
      </c>
      <c r="T1076" t="s">
        <v>406</v>
      </c>
      <c r="U1076" t="s">
        <v>407</v>
      </c>
      <c r="V1076" t="s">
        <v>405</v>
      </c>
      <c r="W1076" t="s">
        <v>168</v>
      </c>
      <c r="Y1076" t="s">
        <v>318</v>
      </c>
      <c r="Z1076" t="s">
        <v>319</v>
      </c>
      <c r="AA1076" t="s">
        <v>28</v>
      </c>
      <c r="AB1076" t="s">
        <v>320</v>
      </c>
      <c r="AC1076" t="s">
        <v>168</v>
      </c>
      <c r="AD1076" t="s">
        <v>17</v>
      </c>
      <c r="AE1076" t="s">
        <v>18</v>
      </c>
    </row>
    <row r="1077" spans="1:31" x14ac:dyDescent="0.25">
      <c r="A1077">
        <v>10657</v>
      </c>
      <c r="B1077" t="s">
        <v>317</v>
      </c>
      <c r="C1077">
        <v>2</v>
      </c>
      <c r="D1077" s="1">
        <v>41886</v>
      </c>
      <c r="E1077" s="1">
        <v>41914</v>
      </c>
      <c r="F1077" s="1">
        <v>41897</v>
      </c>
      <c r="G1077">
        <v>2</v>
      </c>
      <c r="H1077">
        <v>352.69</v>
      </c>
      <c r="I1077">
        <v>46</v>
      </c>
      <c r="J1077" s="2">
        <v>12</v>
      </c>
      <c r="K1077">
        <v>45</v>
      </c>
      <c r="L1077">
        <v>0</v>
      </c>
      <c r="M1077" s="3">
        <f>Table_orders[[#This Row],[order_details.unitPrice]]*Table_orders[[#This Row],[order_details.quantity]]</f>
        <v>540</v>
      </c>
      <c r="N1077" t="s">
        <v>572</v>
      </c>
      <c r="O1077" t="s">
        <v>511</v>
      </c>
      <c r="P1077" t="s">
        <v>512</v>
      </c>
      <c r="Q1077">
        <v>12</v>
      </c>
      <c r="R1077">
        <v>0</v>
      </c>
      <c r="S1077">
        <v>8</v>
      </c>
      <c r="T1077" t="s">
        <v>406</v>
      </c>
      <c r="U1077" t="s">
        <v>407</v>
      </c>
      <c r="V1077" t="s">
        <v>405</v>
      </c>
      <c r="W1077" t="s">
        <v>168</v>
      </c>
      <c r="Y1077" t="s">
        <v>318</v>
      </c>
      <c r="Z1077" t="s">
        <v>319</v>
      </c>
      <c r="AA1077" t="s">
        <v>28</v>
      </c>
      <c r="AB1077" t="s">
        <v>320</v>
      </c>
      <c r="AC1077" t="s">
        <v>168</v>
      </c>
      <c r="AD1077" t="s">
        <v>17</v>
      </c>
      <c r="AE1077" t="s">
        <v>18</v>
      </c>
    </row>
    <row r="1078" spans="1:31" x14ac:dyDescent="0.25">
      <c r="A1078">
        <v>10657</v>
      </c>
      <c r="B1078" t="s">
        <v>317</v>
      </c>
      <c r="C1078">
        <v>2</v>
      </c>
      <c r="D1078" s="1">
        <v>41886</v>
      </c>
      <c r="E1078" s="1">
        <v>41914</v>
      </c>
      <c r="F1078" s="1">
        <v>41897</v>
      </c>
      <c r="G1078">
        <v>2</v>
      </c>
      <c r="H1078">
        <v>352.69</v>
      </c>
      <c r="I1078">
        <v>47</v>
      </c>
      <c r="J1078" s="2">
        <v>9.5</v>
      </c>
      <c r="K1078">
        <v>10</v>
      </c>
      <c r="L1078">
        <v>0</v>
      </c>
      <c r="M1078" s="3">
        <f>Table_orders[[#This Row],[order_details.unitPrice]]*Table_orders[[#This Row],[order_details.quantity]]</f>
        <v>95</v>
      </c>
      <c r="N1078" t="s">
        <v>572</v>
      </c>
      <c r="O1078" t="s">
        <v>513</v>
      </c>
      <c r="P1078" t="s">
        <v>514</v>
      </c>
      <c r="Q1078">
        <v>9.5</v>
      </c>
      <c r="R1078">
        <v>0</v>
      </c>
      <c r="S1078">
        <v>3</v>
      </c>
      <c r="T1078" t="s">
        <v>406</v>
      </c>
      <c r="U1078" t="s">
        <v>407</v>
      </c>
      <c r="V1078" t="s">
        <v>405</v>
      </c>
      <c r="W1078" t="s">
        <v>168</v>
      </c>
      <c r="Y1078" t="s">
        <v>318</v>
      </c>
      <c r="Z1078" t="s">
        <v>319</v>
      </c>
      <c r="AA1078" t="s">
        <v>28</v>
      </c>
      <c r="AB1078" t="s">
        <v>320</v>
      </c>
      <c r="AC1078" t="s">
        <v>168</v>
      </c>
      <c r="AD1078" t="s">
        <v>7</v>
      </c>
      <c r="AE1078" t="s">
        <v>8</v>
      </c>
    </row>
    <row r="1079" spans="1:31" x14ac:dyDescent="0.25">
      <c r="A1079">
        <v>10657</v>
      </c>
      <c r="B1079" t="s">
        <v>317</v>
      </c>
      <c r="C1079">
        <v>2</v>
      </c>
      <c r="D1079" s="1">
        <v>41886</v>
      </c>
      <c r="E1079" s="1">
        <v>41914</v>
      </c>
      <c r="F1079" s="1">
        <v>41897</v>
      </c>
      <c r="G1079">
        <v>2</v>
      </c>
      <c r="H1079">
        <v>352.69</v>
      </c>
      <c r="I1079">
        <v>56</v>
      </c>
      <c r="J1079" s="2">
        <v>38</v>
      </c>
      <c r="K1079">
        <v>45</v>
      </c>
      <c r="L1079">
        <v>0</v>
      </c>
      <c r="M1079" s="3">
        <f>Table_orders[[#This Row],[order_details.unitPrice]]*Table_orders[[#This Row],[order_details.quantity]]</f>
        <v>1710</v>
      </c>
      <c r="N1079" t="s">
        <v>572</v>
      </c>
      <c r="O1079" t="s">
        <v>531</v>
      </c>
      <c r="P1079" t="s">
        <v>532</v>
      </c>
      <c r="Q1079">
        <v>38</v>
      </c>
      <c r="R1079">
        <v>0</v>
      </c>
      <c r="S1079">
        <v>5</v>
      </c>
      <c r="T1079" t="s">
        <v>406</v>
      </c>
      <c r="U1079" t="s">
        <v>407</v>
      </c>
      <c r="V1079" t="s">
        <v>405</v>
      </c>
      <c r="W1079" t="s">
        <v>168</v>
      </c>
      <c r="Y1079" t="s">
        <v>318</v>
      </c>
      <c r="Z1079" t="s">
        <v>319</v>
      </c>
      <c r="AA1079" t="s">
        <v>28</v>
      </c>
      <c r="AB1079" t="s">
        <v>320</v>
      </c>
      <c r="AC1079" t="s">
        <v>168</v>
      </c>
      <c r="AD1079" t="s">
        <v>11</v>
      </c>
      <c r="AE1079" t="s">
        <v>12</v>
      </c>
    </row>
    <row r="1080" spans="1:31" x14ac:dyDescent="0.25">
      <c r="A1080">
        <v>10657</v>
      </c>
      <c r="B1080" t="s">
        <v>317</v>
      </c>
      <c r="C1080">
        <v>2</v>
      </c>
      <c r="D1080" s="1">
        <v>41886</v>
      </c>
      <c r="E1080" s="1">
        <v>41914</v>
      </c>
      <c r="F1080" s="1">
        <v>41897</v>
      </c>
      <c r="G1080">
        <v>2</v>
      </c>
      <c r="H1080">
        <v>352.69</v>
      </c>
      <c r="I1080">
        <v>60</v>
      </c>
      <c r="J1080" s="2">
        <v>34</v>
      </c>
      <c r="K1080">
        <v>30</v>
      </c>
      <c r="L1080">
        <v>0</v>
      </c>
      <c r="M1080" s="3">
        <f>Table_orders[[#This Row],[order_details.unitPrice]]*Table_orders[[#This Row],[order_details.quantity]]</f>
        <v>1020</v>
      </c>
      <c r="N1080" t="s">
        <v>572</v>
      </c>
      <c r="O1080" t="s">
        <v>538</v>
      </c>
      <c r="P1080" t="s">
        <v>539</v>
      </c>
      <c r="Q1080">
        <v>34</v>
      </c>
      <c r="R1080">
        <v>0</v>
      </c>
      <c r="S1080">
        <v>4</v>
      </c>
      <c r="T1080" t="s">
        <v>406</v>
      </c>
      <c r="U1080" t="s">
        <v>407</v>
      </c>
      <c r="V1080" t="s">
        <v>405</v>
      </c>
      <c r="W1080" t="s">
        <v>168</v>
      </c>
      <c r="Y1080" t="s">
        <v>318</v>
      </c>
      <c r="Z1080" t="s">
        <v>319</v>
      </c>
      <c r="AA1080" t="s">
        <v>28</v>
      </c>
      <c r="AB1080" t="s">
        <v>320</v>
      </c>
      <c r="AC1080" t="s">
        <v>168</v>
      </c>
      <c r="AD1080" t="s">
        <v>9</v>
      </c>
      <c r="AE1080" t="s">
        <v>10</v>
      </c>
    </row>
    <row r="1081" spans="1:31" x14ac:dyDescent="0.25">
      <c r="A1081">
        <v>10658</v>
      </c>
      <c r="B1081" t="s">
        <v>286</v>
      </c>
      <c r="C1081">
        <v>4</v>
      </c>
      <c r="D1081" s="1">
        <v>41887</v>
      </c>
      <c r="E1081" s="1">
        <v>41915</v>
      </c>
      <c r="F1081" s="1">
        <v>41890</v>
      </c>
      <c r="G1081">
        <v>1</v>
      </c>
      <c r="H1081">
        <v>364.15</v>
      </c>
      <c r="I1081">
        <v>21</v>
      </c>
      <c r="J1081" s="2">
        <v>10</v>
      </c>
      <c r="K1081">
        <v>60</v>
      </c>
      <c r="L1081">
        <v>0</v>
      </c>
      <c r="M1081" s="3">
        <f>Table_orders[[#This Row],[order_details.unitPrice]]*Table_orders[[#This Row],[order_details.quantity]]</f>
        <v>600</v>
      </c>
      <c r="N1081" t="s">
        <v>571</v>
      </c>
      <c r="O1081" t="s">
        <v>463</v>
      </c>
      <c r="P1081" t="s">
        <v>464</v>
      </c>
      <c r="Q1081">
        <v>10</v>
      </c>
      <c r="R1081">
        <v>0</v>
      </c>
      <c r="S1081">
        <v>3</v>
      </c>
      <c r="T1081" t="s">
        <v>409</v>
      </c>
      <c r="U1081" t="s">
        <v>28</v>
      </c>
      <c r="V1081" t="s">
        <v>405</v>
      </c>
      <c r="W1081" t="s">
        <v>168</v>
      </c>
      <c r="X1081">
        <v>8</v>
      </c>
      <c r="Y1081" t="s">
        <v>287</v>
      </c>
      <c r="Z1081" t="s">
        <v>288</v>
      </c>
      <c r="AA1081" t="s">
        <v>73</v>
      </c>
      <c r="AB1081" t="s">
        <v>289</v>
      </c>
      <c r="AC1081" t="s">
        <v>30</v>
      </c>
      <c r="AD1081" t="s">
        <v>7</v>
      </c>
      <c r="AE1081" t="s">
        <v>8</v>
      </c>
    </row>
    <row r="1082" spans="1:31" x14ac:dyDescent="0.25">
      <c r="A1082">
        <v>10658</v>
      </c>
      <c r="B1082" t="s">
        <v>286</v>
      </c>
      <c r="C1082">
        <v>4</v>
      </c>
      <c r="D1082" s="1">
        <v>41887</v>
      </c>
      <c r="E1082" s="1">
        <v>41915</v>
      </c>
      <c r="F1082" s="1">
        <v>41890</v>
      </c>
      <c r="G1082">
        <v>1</v>
      </c>
      <c r="H1082">
        <v>364.15</v>
      </c>
      <c r="I1082">
        <v>40</v>
      </c>
      <c r="J1082" s="2">
        <v>18.399999999999999</v>
      </c>
      <c r="K1082">
        <v>70</v>
      </c>
      <c r="L1082">
        <v>0.05</v>
      </c>
      <c r="M1082" s="3">
        <f>Table_orders[[#This Row],[order_details.unitPrice]]*Table_orders[[#This Row],[order_details.quantity]]</f>
        <v>1288</v>
      </c>
      <c r="N1082" t="s">
        <v>571</v>
      </c>
      <c r="O1082" t="s">
        <v>499</v>
      </c>
      <c r="P1082" t="s">
        <v>500</v>
      </c>
      <c r="Q1082">
        <v>18.399999999999999</v>
      </c>
      <c r="R1082">
        <v>0</v>
      </c>
      <c r="S1082">
        <v>8</v>
      </c>
      <c r="T1082" t="s">
        <v>409</v>
      </c>
      <c r="U1082" t="s">
        <v>28</v>
      </c>
      <c r="V1082" t="s">
        <v>405</v>
      </c>
      <c r="W1082" t="s">
        <v>168</v>
      </c>
      <c r="X1082">
        <v>8</v>
      </c>
      <c r="Y1082" t="s">
        <v>287</v>
      </c>
      <c r="Z1082" t="s">
        <v>288</v>
      </c>
      <c r="AA1082" t="s">
        <v>73</v>
      </c>
      <c r="AB1082" t="s">
        <v>289</v>
      </c>
      <c r="AC1082" t="s">
        <v>30</v>
      </c>
      <c r="AD1082" t="s">
        <v>17</v>
      </c>
      <c r="AE1082" t="s">
        <v>18</v>
      </c>
    </row>
    <row r="1083" spans="1:31" x14ac:dyDescent="0.25">
      <c r="A1083">
        <v>10658</v>
      </c>
      <c r="B1083" t="s">
        <v>286</v>
      </c>
      <c r="C1083">
        <v>4</v>
      </c>
      <c r="D1083" s="1">
        <v>41887</v>
      </c>
      <c r="E1083" s="1">
        <v>41915</v>
      </c>
      <c r="F1083" s="1">
        <v>41890</v>
      </c>
      <c r="G1083">
        <v>1</v>
      </c>
      <c r="H1083">
        <v>364.15</v>
      </c>
      <c r="I1083">
        <v>60</v>
      </c>
      <c r="J1083" s="2">
        <v>34</v>
      </c>
      <c r="K1083">
        <v>55</v>
      </c>
      <c r="L1083">
        <v>0.05</v>
      </c>
      <c r="M1083" s="3">
        <f>Table_orders[[#This Row],[order_details.unitPrice]]*Table_orders[[#This Row],[order_details.quantity]]</f>
        <v>1870</v>
      </c>
      <c r="N1083" t="s">
        <v>571</v>
      </c>
      <c r="O1083" t="s">
        <v>538</v>
      </c>
      <c r="P1083" t="s">
        <v>539</v>
      </c>
      <c r="Q1083">
        <v>34</v>
      </c>
      <c r="R1083">
        <v>0</v>
      </c>
      <c r="S1083">
        <v>4</v>
      </c>
      <c r="T1083" t="s">
        <v>409</v>
      </c>
      <c r="U1083" t="s">
        <v>28</v>
      </c>
      <c r="V1083" t="s">
        <v>405</v>
      </c>
      <c r="W1083" t="s">
        <v>168</v>
      </c>
      <c r="X1083">
        <v>8</v>
      </c>
      <c r="Y1083" t="s">
        <v>287</v>
      </c>
      <c r="Z1083" t="s">
        <v>288</v>
      </c>
      <c r="AA1083" t="s">
        <v>73</v>
      </c>
      <c r="AB1083" t="s">
        <v>289</v>
      </c>
      <c r="AC1083" t="s">
        <v>30</v>
      </c>
      <c r="AD1083" t="s">
        <v>9</v>
      </c>
      <c r="AE1083" t="s">
        <v>10</v>
      </c>
    </row>
    <row r="1084" spans="1:31" x14ac:dyDescent="0.25">
      <c r="A1084">
        <v>10658</v>
      </c>
      <c r="B1084" t="s">
        <v>286</v>
      </c>
      <c r="C1084">
        <v>4</v>
      </c>
      <c r="D1084" s="1">
        <v>41887</v>
      </c>
      <c r="E1084" s="1">
        <v>41915</v>
      </c>
      <c r="F1084" s="1">
        <v>41890</v>
      </c>
      <c r="G1084">
        <v>1</v>
      </c>
      <c r="H1084">
        <v>364.15</v>
      </c>
      <c r="I1084">
        <v>77</v>
      </c>
      <c r="J1084" s="2">
        <v>13</v>
      </c>
      <c r="K1084">
        <v>70</v>
      </c>
      <c r="L1084">
        <v>0.05</v>
      </c>
      <c r="M1084" s="3">
        <f>Table_orders[[#This Row],[order_details.unitPrice]]*Table_orders[[#This Row],[order_details.quantity]]</f>
        <v>910</v>
      </c>
      <c r="N1084" t="s">
        <v>571</v>
      </c>
      <c r="O1084" t="s">
        <v>568</v>
      </c>
      <c r="P1084" t="s">
        <v>569</v>
      </c>
      <c r="Q1084">
        <v>13</v>
      </c>
      <c r="R1084">
        <v>0</v>
      </c>
      <c r="S1084">
        <v>2</v>
      </c>
      <c r="T1084" t="s">
        <v>409</v>
      </c>
      <c r="U1084" t="s">
        <v>28</v>
      </c>
      <c r="V1084" t="s">
        <v>405</v>
      </c>
      <c r="W1084" t="s">
        <v>168</v>
      </c>
      <c r="X1084">
        <v>8</v>
      </c>
      <c r="Y1084" t="s">
        <v>287</v>
      </c>
      <c r="Z1084" t="s">
        <v>288</v>
      </c>
      <c r="AA1084" t="s">
        <v>73</v>
      </c>
      <c r="AB1084" t="s">
        <v>289</v>
      </c>
      <c r="AC1084" t="s">
        <v>30</v>
      </c>
      <c r="AD1084" t="s">
        <v>5</v>
      </c>
      <c r="AE1084" t="s">
        <v>6</v>
      </c>
    </row>
    <row r="1085" spans="1:31" x14ac:dyDescent="0.25">
      <c r="A1085">
        <v>10659</v>
      </c>
      <c r="B1085" t="s">
        <v>283</v>
      </c>
      <c r="C1085">
        <v>7</v>
      </c>
      <c r="D1085" s="1">
        <v>41887</v>
      </c>
      <c r="E1085" s="1">
        <v>41915</v>
      </c>
      <c r="F1085" s="1">
        <v>41892</v>
      </c>
      <c r="G1085">
        <v>2</v>
      </c>
      <c r="H1085">
        <v>105.81</v>
      </c>
      <c r="I1085">
        <v>31</v>
      </c>
      <c r="J1085" s="2">
        <v>12.5</v>
      </c>
      <c r="K1085">
        <v>20</v>
      </c>
      <c r="L1085">
        <v>0.05</v>
      </c>
      <c r="M1085" s="3">
        <f>Table_orders[[#This Row],[order_details.unitPrice]]*Table_orders[[#This Row],[order_details.quantity]]</f>
        <v>250</v>
      </c>
      <c r="N1085" t="s">
        <v>572</v>
      </c>
      <c r="O1085" t="s">
        <v>483</v>
      </c>
      <c r="P1085" t="s">
        <v>484</v>
      </c>
      <c r="Q1085">
        <v>12.5</v>
      </c>
      <c r="R1085">
        <v>0</v>
      </c>
      <c r="S1085">
        <v>4</v>
      </c>
      <c r="T1085" t="s">
        <v>412</v>
      </c>
      <c r="U1085" t="s">
        <v>28</v>
      </c>
      <c r="V1085" t="s">
        <v>43</v>
      </c>
      <c r="W1085" t="s">
        <v>44</v>
      </c>
      <c r="X1085">
        <v>5</v>
      </c>
      <c r="Y1085" t="s">
        <v>284</v>
      </c>
      <c r="Z1085" t="s">
        <v>285</v>
      </c>
      <c r="AA1085" t="s">
        <v>122</v>
      </c>
      <c r="AB1085" t="s">
        <v>97</v>
      </c>
      <c r="AC1085" t="s">
        <v>98</v>
      </c>
      <c r="AD1085" t="s">
        <v>9</v>
      </c>
      <c r="AE1085" t="s">
        <v>10</v>
      </c>
    </row>
    <row r="1086" spans="1:31" x14ac:dyDescent="0.25">
      <c r="A1086">
        <v>10659</v>
      </c>
      <c r="B1086" t="s">
        <v>283</v>
      </c>
      <c r="C1086">
        <v>7</v>
      </c>
      <c r="D1086" s="1">
        <v>41887</v>
      </c>
      <c r="E1086" s="1">
        <v>41915</v>
      </c>
      <c r="F1086" s="1">
        <v>41892</v>
      </c>
      <c r="G1086">
        <v>2</v>
      </c>
      <c r="H1086">
        <v>105.81</v>
      </c>
      <c r="I1086">
        <v>40</v>
      </c>
      <c r="J1086" s="2">
        <v>18.399999999999999</v>
      </c>
      <c r="K1086">
        <v>24</v>
      </c>
      <c r="L1086">
        <v>0.05</v>
      </c>
      <c r="M1086" s="3">
        <f>Table_orders[[#This Row],[order_details.unitPrice]]*Table_orders[[#This Row],[order_details.quantity]]</f>
        <v>441.59999999999997</v>
      </c>
      <c r="N1086" t="s">
        <v>572</v>
      </c>
      <c r="O1086" t="s">
        <v>499</v>
      </c>
      <c r="P1086" t="s">
        <v>500</v>
      </c>
      <c r="Q1086">
        <v>18.399999999999999</v>
      </c>
      <c r="R1086">
        <v>0</v>
      </c>
      <c r="S1086">
        <v>8</v>
      </c>
      <c r="T1086" t="s">
        <v>412</v>
      </c>
      <c r="U1086" t="s">
        <v>28</v>
      </c>
      <c r="V1086" t="s">
        <v>43</v>
      </c>
      <c r="W1086" t="s">
        <v>44</v>
      </c>
      <c r="X1086">
        <v>5</v>
      </c>
      <c r="Y1086" t="s">
        <v>284</v>
      </c>
      <c r="Z1086" t="s">
        <v>285</v>
      </c>
      <c r="AA1086" t="s">
        <v>122</v>
      </c>
      <c r="AB1086" t="s">
        <v>97</v>
      </c>
      <c r="AC1086" t="s">
        <v>98</v>
      </c>
      <c r="AD1086" t="s">
        <v>17</v>
      </c>
      <c r="AE1086" t="s">
        <v>18</v>
      </c>
    </row>
    <row r="1087" spans="1:31" x14ac:dyDescent="0.25">
      <c r="A1087">
        <v>10659</v>
      </c>
      <c r="B1087" t="s">
        <v>283</v>
      </c>
      <c r="C1087">
        <v>7</v>
      </c>
      <c r="D1087" s="1">
        <v>41887</v>
      </c>
      <c r="E1087" s="1">
        <v>41915</v>
      </c>
      <c r="F1087" s="1">
        <v>41892</v>
      </c>
      <c r="G1087">
        <v>2</v>
      </c>
      <c r="H1087">
        <v>105.81</v>
      </c>
      <c r="I1087">
        <v>70</v>
      </c>
      <c r="J1087" s="2">
        <v>15</v>
      </c>
      <c r="K1087">
        <v>40</v>
      </c>
      <c r="L1087">
        <v>0.05</v>
      </c>
      <c r="M1087" s="3">
        <f>Table_orders[[#This Row],[order_details.unitPrice]]*Table_orders[[#This Row],[order_details.quantity]]</f>
        <v>600</v>
      </c>
      <c r="N1087" t="s">
        <v>572</v>
      </c>
      <c r="O1087" t="s">
        <v>557</v>
      </c>
      <c r="P1087" t="s">
        <v>558</v>
      </c>
      <c r="Q1087">
        <v>15</v>
      </c>
      <c r="R1087">
        <v>0</v>
      </c>
      <c r="S1087">
        <v>1</v>
      </c>
      <c r="T1087" t="s">
        <v>412</v>
      </c>
      <c r="U1087" t="s">
        <v>28</v>
      </c>
      <c r="V1087" t="s">
        <v>43</v>
      </c>
      <c r="W1087" t="s">
        <v>44</v>
      </c>
      <c r="X1087">
        <v>5</v>
      </c>
      <c r="Y1087" t="s">
        <v>284</v>
      </c>
      <c r="Z1087" t="s">
        <v>285</v>
      </c>
      <c r="AA1087" t="s">
        <v>122</v>
      </c>
      <c r="AB1087" t="s">
        <v>97</v>
      </c>
      <c r="AC1087" t="s">
        <v>98</v>
      </c>
      <c r="AD1087" t="s">
        <v>3</v>
      </c>
      <c r="AE1087" t="s">
        <v>4</v>
      </c>
    </row>
    <row r="1088" spans="1:31" x14ac:dyDescent="0.25">
      <c r="A1088">
        <v>10660</v>
      </c>
      <c r="B1088" t="s">
        <v>182</v>
      </c>
      <c r="C1088">
        <v>8</v>
      </c>
      <c r="D1088" s="1">
        <v>41890</v>
      </c>
      <c r="E1088" s="1">
        <v>41918</v>
      </c>
      <c r="F1088" s="1">
        <v>41927</v>
      </c>
      <c r="G1088">
        <v>1</v>
      </c>
      <c r="H1088">
        <v>111.29</v>
      </c>
      <c r="I1088">
        <v>20</v>
      </c>
      <c r="J1088" s="2">
        <v>81</v>
      </c>
      <c r="K1088">
        <v>21</v>
      </c>
      <c r="L1088">
        <v>0</v>
      </c>
      <c r="M1088" s="3">
        <f>Table_orders[[#This Row],[order_details.unitPrice]]*Table_orders[[#This Row],[order_details.quantity]]</f>
        <v>1701</v>
      </c>
      <c r="N1088" t="s">
        <v>571</v>
      </c>
      <c r="O1088" t="s">
        <v>461</v>
      </c>
      <c r="P1088" t="s">
        <v>462</v>
      </c>
      <c r="Q1088">
        <v>81</v>
      </c>
      <c r="R1088">
        <v>0</v>
      </c>
      <c r="S1088">
        <v>3</v>
      </c>
      <c r="T1088" t="s">
        <v>413</v>
      </c>
      <c r="U1088" t="s">
        <v>116</v>
      </c>
      <c r="V1088" t="s">
        <v>405</v>
      </c>
      <c r="W1088" t="s">
        <v>168</v>
      </c>
      <c r="X1088">
        <v>2</v>
      </c>
      <c r="Y1088" t="s">
        <v>183</v>
      </c>
      <c r="Z1088" t="s">
        <v>184</v>
      </c>
      <c r="AA1088" t="s">
        <v>28</v>
      </c>
      <c r="AB1088" t="s">
        <v>185</v>
      </c>
      <c r="AC1088" t="s">
        <v>168</v>
      </c>
      <c r="AD1088" t="s">
        <v>7</v>
      </c>
      <c r="AE1088" t="s">
        <v>8</v>
      </c>
    </row>
    <row r="1089" spans="1:31" x14ac:dyDescent="0.25">
      <c r="A1089">
        <v>10661</v>
      </c>
      <c r="B1089" t="s">
        <v>186</v>
      </c>
      <c r="C1089">
        <v>7</v>
      </c>
      <c r="D1089" s="1">
        <v>41891</v>
      </c>
      <c r="E1089" s="1">
        <v>41919</v>
      </c>
      <c r="F1089" s="1">
        <v>41897</v>
      </c>
      <c r="G1089">
        <v>3</v>
      </c>
      <c r="H1089">
        <v>17.55</v>
      </c>
      <c r="I1089">
        <v>39</v>
      </c>
      <c r="J1089" s="2">
        <v>18</v>
      </c>
      <c r="K1089">
        <v>3</v>
      </c>
      <c r="L1089">
        <v>0.2</v>
      </c>
      <c r="M1089" s="3">
        <f>Table_orders[[#This Row],[order_details.unitPrice]]*Table_orders[[#This Row],[order_details.quantity]]</f>
        <v>54</v>
      </c>
      <c r="N1089" t="s">
        <v>573</v>
      </c>
      <c r="O1089" t="s">
        <v>497</v>
      </c>
      <c r="P1089" t="s">
        <v>498</v>
      </c>
      <c r="Q1089">
        <v>18</v>
      </c>
      <c r="R1089">
        <v>0</v>
      </c>
      <c r="S1089">
        <v>1</v>
      </c>
      <c r="T1089" t="s">
        <v>412</v>
      </c>
      <c r="U1089" t="s">
        <v>28</v>
      </c>
      <c r="V1089" t="s">
        <v>43</v>
      </c>
      <c r="W1089" t="s">
        <v>44</v>
      </c>
      <c r="X1089">
        <v>5</v>
      </c>
      <c r="Y1089" t="s">
        <v>187</v>
      </c>
      <c r="Z1089" t="s">
        <v>188</v>
      </c>
      <c r="AA1089" t="s">
        <v>96</v>
      </c>
      <c r="AB1089" t="s">
        <v>189</v>
      </c>
      <c r="AC1089" t="s">
        <v>190</v>
      </c>
      <c r="AD1089" t="s">
        <v>3</v>
      </c>
      <c r="AE1089" t="s">
        <v>4</v>
      </c>
    </row>
    <row r="1090" spans="1:31" x14ac:dyDescent="0.25">
      <c r="A1090">
        <v>10661</v>
      </c>
      <c r="B1090" t="s">
        <v>186</v>
      </c>
      <c r="C1090">
        <v>7</v>
      </c>
      <c r="D1090" s="1">
        <v>41891</v>
      </c>
      <c r="E1090" s="1">
        <v>41919</v>
      </c>
      <c r="F1090" s="1">
        <v>41897</v>
      </c>
      <c r="G1090">
        <v>3</v>
      </c>
      <c r="H1090">
        <v>17.55</v>
      </c>
      <c r="I1090">
        <v>58</v>
      </c>
      <c r="J1090" s="2">
        <v>13.25</v>
      </c>
      <c r="K1090">
        <v>49</v>
      </c>
      <c r="L1090">
        <v>0.2</v>
      </c>
      <c r="M1090" s="3">
        <f>Table_orders[[#This Row],[order_details.unitPrice]]*Table_orders[[#This Row],[order_details.quantity]]</f>
        <v>649.25</v>
      </c>
      <c r="N1090" t="s">
        <v>573</v>
      </c>
      <c r="O1090" t="s">
        <v>534</v>
      </c>
      <c r="P1090" t="s">
        <v>535</v>
      </c>
      <c r="Q1090">
        <v>13.25</v>
      </c>
      <c r="R1090">
        <v>0</v>
      </c>
      <c r="S1090">
        <v>8</v>
      </c>
      <c r="T1090" t="s">
        <v>412</v>
      </c>
      <c r="U1090" t="s">
        <v>28</v>
      </c>
      <c r="V1090" t="s">
        <v>43</v>
      </c>
      <c r="W1090" t="s">
        <v>44</v>
      </c>
      <c r="X1090">
        <v>5</v>
      </c>
      <c r="Y1090" t="s">
        <v>187</v>
      </c>
      <c r="Z1090" t="s">
        <v>188</v>
      </c>
      <c r="AA1090" t="s">
        <v>96</v>
      </c>
      <c r="AB1090" t="s">
        <v>189</v>
      </c>
      <c r="AC1090" t="s">
        <v>190</v>
      </c>
      <c r="AD1090" t="s">
        <v>17</v>
      </c>
      <c r="AE1090" t="s">
        <v>18</v>
      </c>
    </row>
    <row r="1091" spans="1:31" x14ac:dyDescent="0.25">
      <c r="A1091">
        <v>10662</v>
      </c>
      <c r="B1091" t="s">
        <v>231</v>
      </c>
      <c r="C1091">
        <v>3</v>
      </c>
      <c r="D1091" s="1">
        <v>41891</v>
      </c>
      <c r="E1091" s="1">
        <v>41919</v>
      </c>
      <c r="F1091" s="1">
        <v>41900</v>
      </c>
      <c r="G1091">
        <v>2</v>
      </c>
      <c r="H1091">
        <v>1.28</v>
      </c>
      <c r="I1091">
        <v>68</v>
      </c>
      <c r="J1091" s="2">
        <v>12.5</v>
      </c>
      <c r="K1091">
        <v>10</v>
      </c>
      <c r="L1091">
        <v>0</v>
      </c>
      <c r="M1091" s="3">
        <f>Table_orders[[#This Row],[order_details.unitPrice]]*Table_orders[[#This Row],[order_details.quantity]]</f>
        <v>125</v>
      </c>
      <c r="N1091" t="s">
        <v>572</v>
      </c>
      <c r="O1091" t="s">
        <v>553</v>
      </c>
      <c r="P1091" t="s">
        <v>554</v>
      </c>
      <c r="Q1091">
        <v>12.5</v>
      </c>
      <c r="R1091">
        <v>0</v>
      </c>
      <c r="S1091">
        <v>3</v>
      </c>
      <c r="T1091" t="s">
        <v>408</v>
      </c>
      <c r="U1091" t="s">
        <v>28</v>
      </c>
      <c r="V1091" t="s">
        <v>405</v>
      </c>
      <c r="W1091" t="s">
        <v>168</v>
      </c>
      <c r="X1091">
        <v>8</v>
      </c>
      <c r="Y1091" t="s">
        <v>232</v>
      </c>
      <c r="Z1091" t="s">
        <v>233</v>
      </c>
      <c r="AA1091" t="s">
        <v>116</v>
      </c>
      <c r="AB1091" t="s">
        <v>234</v>
      </c>
      <c r="AC1091" t="s">
        <v>168</v>
      </c>
      <c r="AD1091" t="s">
        <v>7</v>
      </c>
      <c r="AE1091" t="s">
        <v>8</v>
      </c>
    </row>
    <row r="1092" spans="1:31" x14ac:dyDescent="0.25">
      <c r="A1092">
        <v>10663</v>
      </c>
      <c r="B1092" t="s">
        <v>66</v>
      </c>
      <c r="C1092">
        <v>2</v>
      </c>
      <c r="D1092" s="1">
        <v>41892</v>
      </c>
      <c r="E1092" s="1">
        <v>41906</v>
      </c>
      <c r="F1092" s="1">
        <v>41915</v>
      </c>
      <c r="G1092">
        <v>2</v>
      </c>
      <c r="H1092">
        <v>113.15</v>
      </c>
      <c r="I1092">
        <v>40</v>
      </c>
      <c r="J1092" s="2">
        <v>18.399999999999999</v>
      </c>
      <c r="K1092">
        <v>30</v>
      </c>
      <c r="L1092">
        <v>0.05</v>
      </c>
      <c r="M1092" s="3">
        <f>Table_orders[[#This Row],[order_details.unitPrice]]*Table_orders[[#This Row],[order_details.quantity]]</f>
        <v>552</v>
      </c>
      <c r="N1092" t="s">
        <v>572</v>
      </c>
      <c r="O1092" t="s">
        <v>499</v>
      </c>
      <c r="P1092" t="s">
        <v>500</v>
      </c>
      <c r="Q1092">
        <v>18.399999999999999</v>
      </c>
      <c r="R1092">
        <v>0</v>
      </c>
      <c r="S1092">
        <v>8</v>
      </c>
      <c r="T1092" t="s">
        <v>406</v>
      </c>
      <c r="U1092" t="s">
        <v>407</v>
      </c>
      <c r="V1092" t="s">
        <v>405</v>
      </c>
      <c r="W1092" t="s">
        <v>168</v>
      </c>
      <c r="Y1092" t="s">
        <v>67</v>
      </c>
      <c r="Z1092" t="s">
        <v>68</v>
      </c>
      <c r="AA1092" t="s">
        <v>34</v>
      </c>
      <c r="AB1092" t="s">
        <v>69</v>
      </c>
      <c r="AC1092" t="s">
        <v>60</v>
      </c>
      <c r="AD1092" t="s">
        <v>17</v>
      </c>
      <c r="AE1092" t="s">
        <v>18</v>
      </c>
    </row>
    <row r="1093" spans="1:31" x14ac:dyDescent="0.25">
      <c r="A1093">
        <v>10663</v>
      </c>
      <c r="B1093" t="s">
        <v>66</v>
      </c>
      <c r="C1093">
        <v>2</v>
      </c>
      <c r="D1093" s="1">
        <v>41892</v>
      </c>
      <c r="E1093" s="1">
        <v>41906</v>
      </c>
      <c r="F1093" s="1">
        <v>41915</v>
      </c>
      <c r="G1093">
        <v>2</v>
      </c>
      <c r="H1093">
        <v>113.15</v>
      </c>
      <c r="I1093">
        <v>42</v>
      </c>
      <c r="J1093" s="2">
        <v>14</v>
      </c>
      <c r="K1093">
        <v>30</v>
      </c>
      <c r="L1093">
        <v>0.05</v>
      </c>
      <c r="M1093" s="3">
        <f>Table_orders[[#This Row],[order_details.unitPrice]]*Table_orders[[#This Row],[order_details.quantity]]</f>
        <v>420</v>
      </c>
      <c r="N1093" t="s">
        <v>572</v>
      </c>
      <c r="O1093" t="s">
        <v>503</v>
      </c>
      <c r="P1093" t="s">
        <v>504</v>
      </c>
      <c r="Q1093">
        <v>14</v>
      </c>
      <c r="R1093">
        <v>1</v>
      </c>
      <c r="S1093">
        <v>5</v>
      </c>
      <c r="T1093" t="s">
        <v>406</v>
      </c>
      <c r="U1093" t="s">
        <v>407</v>
      </c>
      <c r="V1093" t="s">
        <v>405</v>
      </c>
      <c r="W1093" t="s">
        <v>168</v>
      </c>
      <c r="Y1093" t="s">
        <v>67</v>
      </c>
      <c r="Z1093" t="s">
        <v>68</v>
      </c>
      <c r="AA1093" t="s">
        <v>34</v>
      </c>
      <c r="AB1093" t="s">
        <v>69</v>
      </c>
      <c r="AC1093" t="s">
        <v>60</v>
      </c>
      <c r="AD1093" t="s">
        <v>11</v>
      </c>
      <c r="AE1093" t="s">
        <v>12</v>
      </c>
    </row>
    <row r="1094" spans="1:31" x14ac:dyDescent="0.25">
      <c r="A1094">
        <v>10663</v>
      </c>
      <c r="B1094" t="s">
        <v>66</v>
      </c>
      <c r="C1094">
        <v>2</v>
      </c>
      <c r="D1094" s="1">
        <v>41892</v>
      </c>
      <c r="E1094" s="1">
        <v>41906</v>
      </c>
      <c r="F1094" s="1">
        <v>41915</v>
      </c>
      <c r="G1094">
        <v>2</v>
      </c>
      <c r="H1094">
        <v>113.15</v>
      </c>
      <c r="I1094">
        <v>51</v>
      </c>
      <c r="J1094" s="2">
        <v>53</v>
      </c>
      <c r="K1094">
        <v>20</v>
      </c>
      <c r="L1094">
        <v>0.05</v>
      </c>
      <c r="M1094" s="3">
        <f>Table_orders[[#This Row],[order_details.unitPrice]]*Table_orders[[#This Row],[order_details.quantity]]</f>
        <v>1060</v>
      </c>
      <c r="N1094" t="s">
        <v>572</v>
      </c>
      <c r="O1094" t="s">
        <v>521</v>
      </c>
      <c r="P1094" t="s">
        <v>522</v>
      </c>
      <c r="Q1094">
        <v>53</v>
      </c>
      <c r="R1094">
        <v>0</v>
      </c>
      <c r="S1094">
        <v>7</v>
      </c>
      <c r="T1094" t="s">
        <v>406</v>
      </c>
      <c r="U1094" t="s">
        <v>407</v>
      </c>
      <c r="V1094" t="s">
        <v>405</v>
      </c>
      <c r="W1094" t="s">
        <v>168</v>
      </c>
      <c r="Y1094" t="s">
        <v>67</v>
      </c>
      <c r="Z1094" t="s">
        <v>68</v>
      </c>
      <c r="AA1094" t="s">
        <v>34</v>
      </c>
      <c r="AB1094" t="s">
        <v>69</v>
      </c>
      <c r="AC1094" t="s">
        <v>60</v>
      </c>
      <c r="AD1094" t="s">
        <v>15</v>
      </c>
      <c r="AE1094" t="s">
        <v>16</v>
      </c>
    </row>
    <row r="1095" spans="1:31" x14ac:dyDescent="0.25">
      <c r="A1095">
        <v>10664</v>
      </c>
      <c r="B1095" t="s">
        <v>147</v>
      </c>
      <c r="C1095">
        <v>1</v>
      </c>
      <c r="D1095" s="1">
        <v>41892</v>
      </c>
      <c r="E1095" s="1">
        <v>41920</v>
      </c>
      <c r="F1095" s="1">
        <v>41901</v>
      </c>
      <c r="G1095">
        <v>3</v>
      </c>
      <c r="H1095">
        <v>1.27</v>
      </c>
      <c r="I1095">
        <v>10</v>
      </c>
      <c r="J1095" s="2">
        <v>31</v>
      </c>
      <c r="K1095">
        <v>24</v>
      </c>
      <c r="L1095">
        <v>0.15</v>
      </c>
      <c r="M1095" s="3">
        <f>Table_orders[[#This Row],[order_details.unitPrice]]*Table_orders[[#This Row],[order_details.quantity]]</f>
        <v>744</v>
      </c>
      <c r="N1095" t="s">
        <v>573</v>
      </c>
      <c r="O1095" t="s">
        <v>441</v>
      </c>
      <c r="P1095" t="s">
        <v>442</v>
      </c>
      <c r="Q1095">
        <v>31</v>
      </c>
      <c r="R1095">
        <v>0</v>
      </c>
      <c r="S1095">
        <v>8</v>
      </c>
      <c r="T1095" t="s">
        <v>404</v>
      </c>
      <c r="U1095" t="s">
        <v>28</v>
      </c>
      <c r="V1095" t="s">
        <v>405</v>
      </c>
      <c r="W1095" t="s">
        <v>168</v>
      </c>
      <c r="X1095">
        <v>8</v>
      </c>
      <c r="Y1095" t="s">
        <v>148</v>
      </c>
      <c r="Z1095" t="s">
        <v>149</v>
      </c>
      <c r="AA1095" t="s">
        <v>116</v>
      </c>
      <c r="AB1095" t="s">
        <v>150</v>
      </c>
      <c r="AC1095" t="s">
        <v>151</v>
      </c>
      <c r="AD1095" t="s">
        <v>17</v>
      </c>
      <c r="AE1095" t="s">
        <v>18</v>
      </c>
    </row>
    <row r="1096" spans="1:31" x14ac:dyDescent="0.25">
      <c r="A1096">
        <v>10664</v>
      </c>
      <c r="B1096" t="s">
        <v>147</v>
      </c>
      <c r="C1096">
        <v>1</v>
      </c>
      <c r="D1096" s="1">
        <v>41892</v>
      </c>
      <c r="E1096" s="1">
        <v>41920</v>
      </c>
      <c r="F1096" s="1">
        <v>41901</v>
      </c>
      <c r="G1096">
        <v>3</v>
      </c>
      <c r="H1096">
        <v>1.27</v>
      </c>
      <c r="I1096">
        <v>56</v>
      </c>
      <c r="J1096" s="2">
        <v>38</v>
      </c>
      <c r="K1096">
        <v>12</v>
      </c>
      <c r="L1096">
        <v>0.15</v>
      </c>
      <c r="M1096" s="3">
        <f>Table_orders[[#This Row],[order_details.unitPrice]]*Table_orders[[#This Row],[order_details.quantity]]</f>
        <v>456</v>
      </c>
      <c r="N1096" t="s">
        <v>573</v>
      </c>
      <c r="O1096" t="s">
        <v>531</v>
      </c>
      <c r="P1096" t="s">
        <v>532</v>
      </c>
      <c r="Q1096">
        <v>38</v>
      </c>
      <c r="R1096">
        <v>0</v>
      </c>
      <c r="S1096">
        <v>5</v>
      </c>
      <c r="T1096" t="s">
        <v>404</v>
      </c>
      <c r="U1096" t="s">
        <v>28</v>
      </c>
      <c r="V1096" t="s">
        <v>405</v>
      </c>
      <c r="W1096" t="s">
        <v>168</v>
      </c>
      <c r="X1096">
        <v>8</v>
      </c>
      <c r="Y1096" t="s">
        <v>148</v>
      </c>
      <c r="Z1096" t="s">
        <v>149</v>
      </c>
      <c r="AA1096" t="s">
        <v>116</v>
      </c>
      <c r="AB1096" t="s">
        <v>150</v>
      </c>
      <c r="AC1096" t="s">
        <v>151</v>
      </c>
      <c r="AD1096" t="s">
        <v>11</v>
      </c>
      <c r="AE1096" t="s">
        <v>12</v>
      </c>
    </row>
    <row r="1097" spans="1:31" x14ac:dyDescent="0.25">
      <c r="A1097">
        <v>10664</v>
      </c>
      <c r="B1097" t="s">
        <v>147</v>
      </c>
      <c r="C1097">
        <v>1</v>
      </c>
      <c r="D1097" s="1">
        <v>41892</v>
      </c>
      <c r="E1097" s="1">
        <v>41920</v>
      </c>
      <c r="F1097" s="1">
        <v>41901</v>
      </c>
      <c r="G1097">
        <v>3</v>
      </c>
      <c r="H1097">
        <v>1.27</v>
      </c>
      <c r="I1097">
        <v>65</v>
      </c>
      <c r="J1097" s="2">
        <v>21.05</v>
      </c>
      <c r="K1097">
        <v>15</v>
      </c>
      <c r="L1097">
        <v>0.15</v>
      </c>
      <c r="M1097" s="3">
        <f>Table_orders[[#This Row],[order_details.unitPrice]]*Table_orders[[#This Row],[order_details.quantity]]</f>
        <v>315.75</v>
      </c>
      <c r="N1097" t="s">
        <v>573</v>
      </c>
      <c r="O1097" t="s">
        <v>548</v>
      </c>
      <c r="P1097" t="s">
        <v>549</v>
      </c>
      <c r="Q1097">
        <v>21.05</v>
      </c>
      <c r="R1097">
        <v>0</v>
      </c>
      <c r="S1097">
        <v>2</v>
      </c>
      <c r="T1097" t="s">
        <v>404</v>
      </c>
      <c r="U1097" t="s">
        <v>28</v>
      </c>
      <c r="V1097" t="s">
        <v>405</v>
      </c>
      <c r="W1097" t="s">
        <v>168</v>
      </c>
      <c r="X1097">
        <v>8</v>
      </c>
      <c r="Y1097" t="s">
        <v>148</v>
      </c>
      <c r="Z1097" t="s">
        <v>149</v>
      </c>
      <c r="AA1097" t="s">
        <v>116</v>
      </c>
      <c r="AB1097" t="s">
        <v>150</v>
      </c>
      <c r="AC1097" t="s">
        <v>151</v>
      </c>
      <c r="AD1097" t="s">
        <v>5</v>
      </c>
      <c r="AE1097" t="s">
        <v>6</v>
      </c>
    </row>
    <row r="1098" spans="1:31" x14ac:dyDescent="0.25">
      <c r="A1098">
        <v>10665</v>
      </c>
      <c r="B1098" t="s">
        <v>231</v>
      </c>
      <c r="C1098">
        <v>1</v>
      </c>
      <c r="D1098" s="1">
        <v>41893</v>
      </c>
      <c r="E1098" s="1">
        <v>41921</v>
      </c>
      <c r="F1098" s="1">
        <v>41899</v>
      </c>
      <c r="G1098">
        <v>2</v>
      </c>
      <c r="H1098">
        <v>26.31</v>
      </c>
      <c r="I1098">
        <v>51</v>
      </c>
      <c r="J1098" s="2">
        <v>53</v>
      </c>
      <c r="K1098">
        <v>20</v>
      </c>
      <c r="L1098">
        <v>0</v>
      </c>
      <c r="M1098" s="3">
        <f>Table_orders[[#This Row],[order_details.unitPrice]]*Table_orders[[#This Row],[order_details.quantity]]</f>
        <v>1060</v>
      </c>
      <c r="N1098" t="s">
        <v>572</v>
      </c>
      <c r="O1098" t="s">
        <v>521</v>
      </c>
      <c r="P1098" t="s">
        <v>522</v>
      </c>
      <c r="Q1098">
        <v>53</v>
      </c>
      <c r="R1098">
        <v>0</v>
      </c>
      <c r="S1098">
        <v>7</v>
      </c>
      <c r="T1098" t="s">
        <v>404</v>
      </c>
      <c r="U1098" t="s">
        <v>28</v>
      </c>
      <c r="V1098" t="s">
        <v>405</v>
      </c>
      <c r="W1098" t="s">
        <v>168</v>
      </c>
      <c r="X1098">
        <v>8</v>
      </c>
      <c r="Y1098" t="s">
        <v>232</v>
      </c>
      <c r="Z1098" t="s">
        <v>233</v>
      </c>
      <c r="AA1098" t="s">
        <v>116</v>
      </c>
      <c r="AB1098" t="s">
        <v>234</v>
      </c>
      <c r="AC1098" t="s">
        <v>168</v>
      </c>
      <c r="AD1098" t="s">
        <v>15</v>
      </c>
      <c r="AE1098" t="s">
        <v>16</v>
      </c>
    </row>
    <row r="1099" spans="1:31" x14ac:dyDescent="0.25">
      <c r="A1099">
        <v>10665</v>
      </c>
      <c r="B1099" t="s">
        <v>231</v>
      </c>
      <c r="C1099">
        <v>1</v>
      </c>
      <c r="D1099" s="1">
        <v>41893</v>
      </c>
      <c r="E1099" s="1">
        <v>41921</v>
      </c>
      <c r="F1099" s="1">
        <v>41899</v>
      </c>
      <c r="G1099">
        <v>2</v>
      </c>
      <c r="H1099">
        <v>26.31</v>
      </c>
      <c r="I1099">
        <v>59</v>
      </c>
      <c r="J1099" s="2">
        <v>55</v>
      </c>
      <c r="K1099">
        <v>1</v>
      </c>
      <c r="L1099">
        <v>0</v>
      </c>
      <c r="M1099" s="3">
        <f>Table_orders[[#This Row],[order_details.unitPrice]]*Table_orders[[#This Row],[order_details.quantity]]</f>
        <v>55</v>
      </c>
      <c r="N1099" t="s">
        <v>572</v>
      </c>
      <c r="O1099" t="s">
        <v>536</v>
      </c>
      <c r="P1099" t="s">
        <v>537</v>
      </c>
      <c r="Q1099">
        <v>55</v>
      </c>
      <c r="R1099">
        <v>0</v>
      </c>
      <c r="S1099">
        <v>4</v>
      </c>
      <c r="T1099" t="s">
        <v>404</v>
      </c>
      <c r="U1099" t="s">
        <v>28</v>
      </c>
      <c r="V1099" t="s">
        <v>405</v>
      </c>
      <c r="W1099" t="s">
        <v>168</v>
      </c>
      <c r="X1099">
        <v>8</v>
      </c>
      <c r="Y1099" t="s">
        <v>232</v>
      </c>
      <c r="Z1099" t="s">
        <v>233</v>
      </c>
      <c r="AA1099" t="s">
        <v>116</v>
      </c>
      <c r="AB1099" t="s">
        <v>234</v>
      </c>
      <c r="AC1099" t="s">
        <v>168</v>
      </c>
      <c r="AD1099" t="s">
        <v>9</v>
      </c>
      <c r="AE1099" t="s">
        <v>10</v>
      </c>
    </row>
    <row r="1100" spans="1:31" x14ac:dyDescent="0.25">
      <c r="A1100">
        <v>10665</v>
      </c>
      <c r="B1100" t="s">
        <v>231</v>
      </c>
      <c r="C1100">
        <v>1</v>
      </c>
      <c r="D1100" s="1">
        <v>41893</v>
      </c>
      <c r="E1100" s="1">
        <v>41921</v>
      </c>
      <c r="F1100" s="1">
        <v>41899</v>
      </c>
      <c r="G1100">
        <v>2</v>
      </c>
      <c r="H1100">
        <v>26.31</v>
      </c>
      <c r="I1100">
        <v>76</v>
      </c>
      <c r="J1100" s="2">
        <v>18</v>
      </c>
      <c r="K1100">
        <v>10</v>
      </c>
      <c r="L1100">
        <v>0</v>
      </c>
      <c r="M1100" s="3">
        <f>Table_orders[[#This Row],[order_details.unitPrice]]*Table_orders[[#This Row],[order_details.quantity]]</f>
        <v>180</v>
      </c>
      <c r="N1100" t="s">
        <v>572</v>
      </c>
      <c r="O1100" t="s">
        <v>566</v>
      </c>
      <c r="P1100" t="s">
        <v>567</v>
      </c>
      <c r="Q1100">
        <v>18</v>
      </c>
      <c r="R1100">
        <v>0</v>
      </c>
      <c r="S1100">
        <v>1</v>
      </c>
      <c r="T1100" t="s">
        <v>404</v>
      </c>
      <c r="U1100" t="s">
        <v>28</v>
      </c>
      <c r="V1100" t="s">
        <v>405</v>
      </c>
      <c r="W1100" t="s">
        <v>168</v>
      </c>
      <c r="X1100">
        <v>8</v>
      </c>
      <c r="Y1100" t="s">
        <v>232</v>
      </c>
      <c r="Z1100" t="s">
        <v>233</v>
      </c>
      <c r="AA1100" t="s">
        <v>116</v>
      </c>
      <c r="AB1100" t="s">
        <v>234</v>
      </c>
      <c r="AC1100" t="s">
        <v>168</v>
      </c>
      <c r="AD1100" t="s">
        <v>3</v>
      </c>
      <c r="AE1100" t="s">
        <v>4</v>
      </c>
    </row>
    <row r="1101" spans="1:31" x14ac:dyDescent="0.25">
      <c r="A1101">
        <v>10666</v>
      </c>
      <c r="B1101" t="s">
        <v>305</v>
      </c>
      <c r="C1101">
        <v>7</v>
      </c>
      <c r="D1101" s="1">
        <v>41894</v>
      </c>
      <c r="E1101" s="1">
        <v>41922</v>
      </c>
      <c r="F1101" s="1">
        <v>41904</v>
      </c>
      <c r="G1101">
        <v>2</v>
      </c>
      <c r="H1101">
        <v>232.42</v>
      </c>
      <c r="I1101">
        <v>29</v>
      </c>
      <c r="J1101" s="2">
        <v>123.79</v>
      </c>
      <c r="K1101">
        <v>36</v>
      </c>
      <c r="L1101">
        <v>0</v>
      </c>
      <c r="M1101" s="3">
        <f>Table_orders[[#This Row],[order_details.unitPrice]]*Table_orders[[#This Row],[order_details.quantity]]</f>
        <v>4456.4400000000005</v>
      </c>
      <c r="N1101" t="s">
        <v>572</v>
      </c>
      <c r="O1101" t="s">
        <v>479</v>
      </c>
      <c r="P1101" t="s">
        <v>480</v>
      </c>
      <c r="Q1101">
        <v>123.79</v>
      </c>
      <c r="R1101">
        <v>1</v>
      </c>
      <c r="S1101">
        <v>6</v>
      </c>
      <c r="T1101" t="s">
        <v>412</v>
      </c>
      <c r="U1101" t="s">
        <v>28</v>
      </c>
      <c r="V1101" t="s">
        <v>43</v>
      </c>
      <c r="W1101" t="s">
        <v>44</v>
      </c>
      <c r="X1101">
        <v>5</v>
      </c>
      <c r="Y1101" t="s">
        <v>306</v>
      </c>
      <c r="Z1101" t="s">
        <v>307</v>
      </c>
      <c r="AA1101" t="s">
        <v>116</v>
      </c>
      <c r="AB1101" t="s">
        <v>308</v>
      </c>
      <c r="AC1101" t="s">
        <v>92</v>
      </c>
      <c r="AD1101" t="s">
        <v>13</v>
      </c>
      <c r="AE1101" t="s">
        <v>14</v>
      </c>
    </row>
    <row r="1102" spans="1:31" x14ac:dyDescent="0.25">
      <c r="A1102">
        <v>10666</v>
      </c>
      <c r="B1102" t="s">
        <v>305</v>
      </c>
      <c r="C1102">
        <v>7</v>
      </c>
      <c r="D1102" s="1">
        <v>41894</v>
      </c>
      <c r="E1102" s="1">
        <v>41922</v>
      </c>
      <c r="F1102" s="1">
        <v>41904</v>
      </c>
      <c r="G1102">
        <v>2</v>
      </c>
      <c r="H1102">
        <v>232.42</v>
      </c>
      <c r="I1102">
        <v>65</v>
      </c>
      <c r="J1102" s="2">
        <v>21.05</v>
      </c>
      <c r="K1102">
        <v>10</v>
      </c>
      <c r="L1102">
        <v>0</v>
      </c>
      <c r="M1102" s="3">
        <f>Table_orders[[#This Row],[order_details.unitPrice]]*Table_orders[[#This Row],[order_details.quantity]]</f>
        <v>210.5</v>
      </c>
      <c r="N1102" t="s">
        <v>572</v>
      </c>
      <c r="O1102" t="s">
        <v>548</v>
      </c>
      <c r="P1102" t="s">
        <v>549</v>
      </c>
      <c r="Q1102">
        <v>21.05</v>
      </c>
      <c r="R1102">
        <v>0</v>
      </c>
      <c r="S1102">
        <v>2</v>
      </c>
      <c r="T1102" t="s">
        <v>412</v>
      </c>
      <c r="U1102" t="s">
        <v>28</v>
      </c>
      <c r="V1102" t="s">
        <v>43</v>
      </c>
      <c r="W1102" t="s">
        <v>44</v>
      </c>
      <c r="X1102">
        <v>5</v>
      </c>
      <c r="Y1102" t="s">
        <v>306</v>
      </c>
      <c r="Z1102" t="s">
        <v>307</v>
      </c>
      <c r="AA1102" t="s">
        <v>116</v>
      </c>
      <c r="AB1102" t="s">
        <v>308</v>
      </c>
      <c r="AC1102" t="s">
        <v>92</v>
      </c>
      <c r="AD1102" t="s">
        <v>5</v>
      </c>
      <c r="AE1102" t="s">
        <v>6</v>
      </c>
    </row>
    <row r="1103" spans="1:31" x14ac:dyDescent="0.25">
      <c r="A1103">
        <v>10667</v>
      </c>
      <c r="B1103" t="s">
        <v>113</v>
      </c>
      <c r="C1103">
        <v>7</v>
      </c>
      <c r="D1103" s="1">
        <v>41894</v>
      </c>
      <c r="E1103" s="1">
        <v>41922</v>
      </c>
      <c r="F1103" s="1">
        <v>41901</v>
      </c>
      <c r="G1103">
        <v>1</v>
      </c>
      <c r="H1103">
        <v>78.09</v>
      </c>
      <c r="I1103">
        <v>69</v>
      </c>
      <c r="J1103" s="2">
        <v>36</v>
      </c>
      <c r="K1103">
        <v>45</v>
      </c>
      <c r="L1103">
        <v>0.2</v>
      </c>
      <c r="M1103" s="3">
        <f>Table_orders[[#This Row],[order_details.unitPrice]]*Table_orders[[#This Row],[order_details.quantity]]</f>
        <v>1620</v>
      </c>
      <c r="N1103" t="s">
        <v>571</v>
      </c>
      <c r="O1103" t="s">
        <v>555</v>
      </c>
      <c r="P1103" t="s">
        <v>556</v>
      </c>
      <c r="Q1103">
        <v>36</v>
      </c>
      <c r="R1103">
        <v>0</v>
      </c>
      <c r="S1103">
        <v>4</v>
      </c>
      <c r="T1103" t="s">
        <v>412</v>
      </c>
      <c r="U1103" t="s">
        <v>28</v>
      </c>
      <c r="V1103" t="s">
        <v>43</v>
      </c>
      <c r="W1103" t="s">
        <v>44</v>
      </c>
      <c r="X1103">
        <v>5</v>
      </c>
      <c r="Y1103" t="s">
        <v>114</v>
      </c>
      <c r="Z1103" t="s">
        <v>115</v>
      </c>
      <c r="AA1103" t="s">
        <v>116</v>
      </c>
      <c r="AB1103" t="s">
        <v>117</v>
      </c>
      <c r="AC1103" t="s">
        <v>118</v>
      </c>
      <c r="AD1103" t="s">
        <v>9</v>
      </c>
      <c r="AE1103" t="s">
        <v>10</v>
      </c>
    </row>
    <row r="1104" spans="1:31" x14ac:dyDescent="0.25">
      <c r="A1104">
        <v>10667</v>
      </c>
      <c r="B1104" t="s">
        <v>113</v>
      </c>
      <c r="C1104">
        <v>7</v>
      </c>
      <c r="D1104" s="1">
        <v>41894</v>
      </c>
      <c r="E1104" s="1">
        <v>41922</v>
      </c>
      <c r="F1104" s="1">
        <v>41901</v>
      </c>
      <c r="G1104">
        <v>1</v>
      </c>
      <c r="H1104">
        <v>78.09</v>
      </c>
      <c r="I1104">
        <v>71</v>
      </c>
      <c r="J1104" s="2">
        <v>21.5</v>
      </c>
      <c r="K1104">
        <v>14</v>
      </c>
      <c r="L1104">
        <v>0.2</v>
      </c>
      <c r="M1104" s="3">
        <f>Table_orders[[#This Row],[order_details.unitPrice]]*Table_orders[[#This Row],[order_details.quantity]]</f>
        <v>301</v>
      </c>
      <c r="N1104" t="s">
        <v>571</v>
      </c>
      <c r="O1104" t="s">
        <v>559</v>
      </c>
      <c r="P1104" t="s">
        <v>446</v>
      </c>
      <c r="Q1104">
        <v>21.5</v>
      </c>
      <c r="R1104">
        <v>0</v>
      </c>
      <c r="S1104">
        <v>4</v>
      </c>
      <c r="T1104" t="s">
        <v>412</v>
      </c>
      <c r="U1104" t="s">
        <v>28</v>
      </c>
      <c r="V1104" t="s">
        <v>43</v>
      </c>
      <c r="W1104" t="s">
        <v>44</v>
      </c>
      <c r="X1104">
        <v>5</v>
      </c>
      <c r="Y1104" t="s">
        <v>114</v>
      </c>
      <c r="Z1104" t="s">
        <v>115</v>
      </c>
      <c r="AA1104" t="s">
        <v>116</v>
      </c>
      <c r="AB1104" t="s">
        <v>117</v>
      </c>
      <c r="AC1104" t="s">
        <v>118</v>
      </c>
      <c r="AD1104" t="s">
        <v>9</v>
      </c>
      <c r="AE1104" t="s">
        <v>10</v>
      </c>
    </row>
    <row r="1105" spans="1:31" x14ac:dyDescent="0.25">
      <c r="A1105">
        <v>10668</v>
      </c>
      <c r="B1105" t="s">
        <v>373</v>
      </c>
      <c r="C1105">
        <v>1</v>
      </c>
      <c r="D1105" s="1">
        <v>41897</v>
      </c>
      <c r="E1105" s="1">
        <v>41925</v>
      </c>
      <c r="F1105" s="1">
        <v>41905</v>
      </c>
      <c r="G1105">
        <v>2</v>
      </c>
      <c r="H1105">
        <v>47.22</v>
      </c>
      <c r="I1105">
        <v>31</v>
      </c>
      <c r="J1105" s="2">
        <v>12.5</v>
      </c>
      <c r="K1105">
        <v>8</v>
      </c>
      <c r="L1105">
        <v>0.1</v>
      </c>
      <c r="M1105" s="3">
        <f>Table_orders[[#This Row],[order_details.unitPrice]]*Table_orders[[#This Row],[order_details.quantity]]</f>
        <v>100</v>
      </c>
      <c r="N1105" t="s">
        <v>572</v>
      </c>
      <c r="O1105" t="s">
        <v>483</v>
      </c>
      <c r="P1105" t="s">
        <v>484</v>
      </c>
      <c r="Q1105">
        <v>12.5</v>
      </c>
      <c r="R1105">
        <v>0</v>
      </c>
      <c r="S1105">
        <v>4</v>
      </c>
      <c r="T1105" t="s">
        <v>404</v>
      </c>
      <c r="U1105" t="s">
        <v>28</v>
      </c>
      <c r="V1105" t="s">
        <v>405</v>
      </c>
      <c r="W1105" t="s">
        <v>168</v>
      </c>
      <c r="X1105">
        <v>8</v>
      </c>
      <c r="Y1105" t="s">
        <v>374</v>
      </c>
      <c r="Z1105" t="s">
        <v>375</v>
      </c>
      <c r="AA1105" t="s">
        <v>28</v>
      </c>
      <c r="AB1105" t="s">
        <v>376</v>
      </c>
      <c r="AC1105" t="s">
        <v>30</v>
      </c>
      <c r="AD1105" t="s">
        <v>9</v>
      </c>
      <c r="AE1105" t="s">
        <v>10</v>
      </c>
    </row>
    <row r="1106" spans="1:31" x14ac:dyDescent="0.25">
      <c r="A1106">
        <v>10668</v>
      </c>
      <c r="B1106" t="s">
        <v>373</v>
      </c>
      <c r="C1106">
        <v>1</v>
      </c>
      <c r="D1106" s="1">
        <v>41897</v>
      </c>
      <c r="E1106" s="1">
        <v>41925</v>
      </c>
      <c r="F1106" s="1">
        <v>41905</v>
      </c>
      <c r="G1106">
        <v>2</v>
      </c>
      <c r="H1106">
        <v>47.22</v>
      </c>
      <c r="I1106">
        <v>55</v>
      </c>
      <c r="J1106" s="2">
        <v>24</v>
      </c>
      <c r="K1106">
        <v>4</v>
      </c>
      <c r="L1106">
        <v>0.1</v>
      </c>
      <c r="M1106" s="3">
        <f>Table_orders[[#This Row],[order_details.unitPrice]]*Table_orders[[#This Row],[order_details.quantity]]</f>
        <v>96</v>
      </c>
      <c r="N1106" t="s">
        <v>572</v>
      </c>
      <c r="O1106" t="s">
        <v>529</v>
      </c>
      <c r="P1106" t="s">
        <v>530</v>
      </c>
      <c r="Q1106">
        <v>24</v>
      </c>
      <c r="R1106">
        <v>0</v>
      </c>
      <c r="S1106">
        <v>6</v>
      </c>
      <c r="T1106" t="s">
        <v>404</v>
      </c>
      <c r="U1106" t="s">
        <v>28</v>
      </c>
      <c r="V1106" t="s">
        <v>405</v>
      </c>
      <c r="W1106" t="s">
        <v>168</v>
      </c>
      <c r="X1106">
        <v>8</v>
      </c>
      <c r="Y1106" t="s">
        <v>374</v>
      </c>
      <c r="Z1106" t="s">
        <v>375</v>
      </c>
      <c r="AA1106" t="s">
        <v>28</v>
      </c>
      <c r="AB1106" t="s">
        <v>376</v>
      </c>
      <c r="AC1106" t="s">
        <v>30</v>
      </c>
      <c r="AD1106" t="s">
        <v>13</v>
      </c>
      <c r="AE1106" t="s">
        <v>14</v>
      </c>
    </row>
    <row r="1107" spans="1:31" x14ac:dyDescent="0.25">
      <c r="A1107">
        <v>10668</v>
      </c>
      <c r="B1107" t="s">
        <v>373</v>
      </c>
      <c r="C1107">
        <v>1</v>
      </c>
      <c r="D1107" s="1">
        <v>41897</v>
      </c>
      <c r="E1107" s="1">
        <v>41925</v>
      </c>
      <c r="F1107" s="1">
        <v>41905</v>
      </c>
      <c r="G1107">
        <v>2</v>
      </c>
      <c r="H1107">
        <v>47.22</v>
      </c>
      <c r="I1107">
        <v>64</v>
      </c>
      <c r="J1107" s="2">
        <v>33.25</v>
      </c>
      <c r="K1107">
        <v>15</v>
      </c>
      <c r="L1107">
        <v>0.1</v>
      </c>
      <c r="M1107" s="3">
        <f>Table_orders[[#This Row],[order_details.unitPrice]]*Table_orders[[#This Row],[order_details.quantity]]</f>
        <v>498.75</v>
      </c>
      <c r="N1107" t="s">
        <v>572</v>
      </c>
      <c r="O1107" t="s">
        <v>546</v>
      </c>
      <c r="P1107" t="s">
        <v>547</v>
      </c>
      <c r="Q1107">
        <v>33.25</v>
      </c>
      <c r="R1107">
        <v>0</v>
      </c>
      <c r="S1107">
        <v>5</v>
      </c>
      <c r="T1107" t="s">
        <v>404</v>
      </c>
      <c r="U1107" t="s">
        <v>28</v>
      </c>
      <c r="V1107" t="s">
        <v>405</v>
      </c>
      <c r="W1107" t="s">
        <v>168</v>
      </c>
      <c r="X1107">
        <v>8</v>
      </c>
      <c r="Y1107" t="s">
        <v>374</v>
      </c>
      <c r="Z1107" t="s">
        <v>375</v>
      </c>
      <c r="AA1107" t="s">
        <v>28</v>
      </c>
      <c r="AB1107" t="s">
        <v>376</v>
      </c>
      <c r="AC1107" t="s">
        <v>30</v>
      </c>
      <c r="AD1107" t="s">
        <v>11</v>
      </c>
      <c r="AE1107" t="s">
        <v>12</v>
      </c>
    </row>
    <row r="1108" spans="1:31" x14ac:dyDescent="0.25">
      <c r="A1108">
        <v>10669</v>
      </c>
      <c r="B1108" t="s">
        <v>324</v>
      </c>
      <c r="C1108">
        <v>2</v>
      </c>
      <c r="D1108" s="1">
        <v>41897</v>
      </c>
      <c r="E1108" s="1">
        <v>41925</v>
      </c>
      <c r="F1108" s="1">
        <v>41904</v>
      </c>
      <c r="G1108">
        <v>1</v>
      </c>
      <c r="H1108">
        <v>24.39</v>
      </c>
      <c r="I1108">
        <v>36</v>
      </c>
      <c r="J1108" s="2">
        <v>19</v>
      </c>
      <c r="K1108">
        <v>30</v>
      </c>
      <c r="L1108">
        <v>0</v>
      </c>
      <c r="M1108" s="3">
        <f>Table_orders[[#This Row],[order_details.unitPrice]]*Table_orders[[#This Row],[order_details.quantity]]</f>
        <v>570</v>
      </c>
      <c r="N1108" t="s">
        <v>571</v>
      </c>
      <c r="O1108" t="s">
        <v>491</v>
      </c>
      <c r="P1108" t="s">
        <v>492</v>
      </c>
      <c r="Q1108">
        <v>19</v>
      </c>
      <c r="R1108">
        <v>0</v>
      </c>
      <c r="S1108">
        <v>8</v>
      </c>
      <c r="T1108" t="s">
        <v>406</v>
      </c>
      <c r="U1108" t="s">
        <v>407</v>
      </c>
      <c r="V1108" t="s">
        <v>405</v>
      </c>
      <c r="W1108" t="s">
        <v>168</v>
      </c>
      <c r="Y1108" t="s">
        <v>325</v>
      </c>
      <c r="Z1108" t="s">
        <v>326</v>
      </c>
      <c r="AA1108" t="s">
        <v>34</v>
      </c>
      <c r="AB1108" t="s">
        <v>327</v>
      </c>
      <c r="AC1108" t="s">
        <v>328</v>
      </c>
      <c r="AD1108" t="s">
        <v>17</v>
      </c>
      <c r="AE1108" t="s">
        <v>18</v>
      </c>
    </row>
    <row r="1109" spans="1:31" x14ac:dyDescent="0.25">
      <c r="A1109">
        <v>10670</v>
      </c>
      <c r="B1109" t="s">
        <v>135</v>
      </c>
      <c r="C1109">
        <v>4</v>
      </c>
      <c r="D1109" s="1">
        <v>41898</v>
      </c>
      <c r="E1109" s="1">
        <v>41926</v>
      </c>
      <c r="F1109" s="1">
        <v>41900</v>
      </c>
      <c r="G1109">
        <v>1</v>
      </c>
      <c r="H1109">
        <v>203.48</v>
      </c>
      <c r="I1109">
        <v>23</v>
      </c>
      <c r="J1109" s="2">
        <v>9</v>
      </c>
      <c r="K1109">
        <v>32</v>
      </c>
      <c r="L1109">
        <v>0</v>
      </c>
      <c r="M1109" s="3">
        <f>Table_orders[[#This Row],[order_details.unitPrice]]*Table_orders[[#This Row],[order_details.quantity]]</f>
        <v>288</v>
      </c>
      <c r="N1109" t="s">
        <v>571</v>
      </c>
      <c r="O1109" t="s">
        <v>467</v>
      </c>
      <c r="P1109" t="s">
        <v>468</v>
      </c>
      <c r="Q1109">
        <v>9</v>
      </c>
      <c r="R1109">
        <v>0</v>
      </c>
      <c r="S1109">
        <v>5</v>
      </c>
      <c r="T1109" t="s">
        <v>409</v>
      </c>
      <c r="U1109" t="s">
        <v>28</v>
      </c>
      <c r="V1109" t="s">
        <v>405</v>
      </c>
      <c r="W1109" t="s">
        <v>168</v>
      </c>
      <c r="X1109">
        <v>8</v>
      </c>
      <c r="Y1109" t="s">
        <v>136</v>
      </c>
      <c r="Z1109" t="s">
        <v>137</v>
      </c>
      <c r="AA1109" t="s">
        <v>58</v>
      </c>
      <c r="AB1109" t="s">
        <v>138</v>
      </c>
      <c r="AC1109" t="s">
        <v>30</v>
      </c>
      <c r="AD1109" t="s">
        <v>11</v>
      </c>
      <c r="AE1109" t="s">
        <v>12</v>
      </c>
    </row>
    <row r="1110" spans="1:31" x14ac:dyDescent="0.25">
      <c r="A1110">
        <v>10670</v>
      </c>
      <c r="B1110" t="s">
        <v>135</v>
      </c>
      <c r="C1110">
        <v>4</v>
      </c>
      <c r="D1110" s="1">
        <v>41898</v>
      </c>
      <c r="E1110" s="1">
        <v>41926</v>
      </c>
      <c r="F1110" s="1">
        <v>41900</v>
      </c>
      <c r="G1110">
        <v>1</v>
      </c>
      <c r="H1110">
        <v>203.48</v>
      </c>
      <c r="I1110">
        <v>46</v>
      </c>
      <c r="J1110" s="2">
        <v>12</v>
      </c>
      <c r="K1110">
        <v>60</v>
      </c>
      <c r="L1110">
        <v>0</v>
      </c>
      <c r="M1110" s="3">
        <f>Table_orders[[#This Row],[order_details.unitPrice]]*Table_orders[[#This Row],[order_details.quantity]]</f>
        <v>720</v>
      </c>
      <c r="N1110" t="s">
        <v>571</v>
      </c>
      <c r="O1110" t="s">
        <v>511</v>
      </c>
      <c r="P1110" t="s">
        <v>512</v>
      </c>
      <c r="Q1110">
        <v>12</v>
      </c>
      <c r="R1110">
        <v>0</v>
      </c>
      <c r="S1110">
        <v>8</v>
      </c>
      <c r="T1110" t="s">
        <v>409</v>
      </c>
      <c r="U1110" t="s">
        <v>28</v>
      </c>
      <c r="V1110" t="s">
        <v>405</v>
      </c>
      <c r="W1110" t="s">
        <v>168</v>
      </c>
      <c r="X1110">
        <v>8</v>
      </c>
      <c r="Y1110" t="s">
        <v>136</v>
      </c>
      <c r="Z1110" t="s">
        <v>137</v>
      </c>
      <c r="AA1110" t="s">
        <v>58</v>
      </c>
      <c r="AB1110" t="s">
        <v>138</v>
      </c>
      <c r="AC1110" t="s">
        <v>30</v>
      </c>
      <c r="AD1110" t="s">
        <v>17</v>
      </c>
      <c r="AE1110" t="s">
        <v>18</v>
      </c>
    </row>
    <row r="1111" spans="1:31" x14ac:dyDescent="0.25">
      <c r="A1111">
        <v>10670</v>
      </c>
      <c r="B1111" t="s">
        <v>135</v>
      </c>
      <c r="C1111">
        <v>4</v>
      </c>
      <c r="D1111" s="1">
        <v>41898</v>
      </c>
      <c r="E1111" s="1">
        <v>41926</v>
      </c>
      <c r="F1111" s="1">
        <v>41900</v>
      </c>
      <c r="G1111">
        <v>1</v>
      </c>
      <c r="H1111">
        <v>203.48</v>
      </c>
      <c r="I1111">
        <v>67</v>
      </c>
      <c r="J1111" s="2">
        <v>14</v>
      </c>
      <c r="K1111">
        <v>25</v>
      </c>
      <c r="L1111">
        <v>0</v>
      </c>
      <c r="M1111" s="3">
        <f>Table_orders[[#This Row],[order_details.unitPrice]]*Table_orders[[#This Row],[order_details.quantity]]</f>
        <v>350</v>
      </c>
      <c r="N1111" t="s">
        <v>571</v>
      </c>
      <c r="O1111" t="s">
        <v>552</v>
      </c>
      <c r="P1111" t="s">
        <v>426</v>
      </c>
      <c r="Q1111">
        <v>14</v>
      </c>
      <c r="R1111">
        <v>0</v>
      </c>
      <c r="S1111">
        <v>1</v>
      </c>
      <c r="T1111" t="s">
        <v>409</v>
      </c>
      <c r="U1111" t="s">
        <v>28</v>
      </c>
      <c r="V1111" t="s">
        <v>405</v>
      </c>
      <c r="W1111" t="s">
        <v>168</v>
      </c>
      <c r="X1111">
        <v>8</v>
      </c>
      <c r="Y1111" t="s">
        <v>136</v>
      </c>
      <c r="Z1111" t="s">
        <v>137</v>
      </c>
      <c r="AA1111" t="s">
        <v>58</v>
      </c>
      <c r="AB1111" t="s">
        <v>138</v>
      </c>
      <c r="AC1111" t="s">
        <v>30</v>
      </c>
      <c r="AD1111" t="s">
        <v>3</v>
      </c>
      <c r="AE1111" t="s">
        <v>4</v>
      </c>
    </row>
    <row r="1112" spans="1:31" x14ac:dyDescent="0.25">
      <c r="A1112">
        <v>10670</v>
      </c>
      <c r="B1112" t="s">
        <v>135</v>
      </c>
      <c r="C1112">
        <v>4</v>
      </c>
      <c r="D1112" s="1">
        <v>41898</v>
      </c>
      <c r="E1112" s="1">
        <v>41926</v>
      </c>
      <c r="F1112" s="1">
        <v>41900</v>
      </c>
      <c r="G1112">
        <v>1</v>
      </c>
      <c r="H1112">
        <v>203.48</v>
      </c>
      <c r="I1112">
        <v>73</v>
      </c>
      <c r="J1112" s="2">
        <v>15</v>
      </c>
      <c r="K1112">
        <v>50</v>
      </c>
      <c r="L1112">
        <v>0</v>
      </c>
      <c r="M1112" s="3">
        <f>Table_orders[[#This Row],[order_details.unitPrice]]*Table_orders[[#This Row],[order_details.quantity]]</f>
        <v>750</v>
      </c>
      <c r="N1112" t="s">
        <v>571</v>
      </c>
      <c r="O1112" t="s">
        <v>561</v>
      </c>
      <c r="P1112" t="s">
        <v>562</v>
      </c>
      <c r="Q1112">
        <v>15</v>
      </c>
      <c r="R1112">
        <v>0</v>
      </c>
      <c r="S1112">
        <v>8</v>
      </c>
      <c r="T1112" t="s">
        <v>409</v>
      </c>
      <c r="U1112" t="s">
        <v>28</v>
      </c>
      <c r="V1112" t="s">
        <v>405</v>
      </c>
      <c r="W1112" t="s">
        <v>168</v>
      </c>
      <c r="X1112">
        <v>8</v>
      </c>
      <c r="Y1112" t="s">
        <v>136</v>
      </c>
      <c r="Z1112" t="s">
        <v>137</v>
      </c>
      <c r="AA1112" t="s">
        <v>58</v>
      </c>
      <c r="AB1112" t="s">
        <v>138</v>
      </c>
      <c r="AC1112" t="s">
        <v>30</v>
      </c>
      <c r="AD1112" t="s">
        <v>17</v>
      </c>
      <c r="AE1112" t="s">
        <v>18</v>
      </c>
    </row>
    <row r="1113" spans="1:31" x14ac:dyDescent="0.25">
      <c r="A1113">
        <v>10670</v>
      </c>
      <c r="B1113" t="s">
        <v>135</v>
      </c>
      <c r="C1113">
        <v>4</v>
      </c>
      <c r="D1113" s="1">
        <v>41898</v>
      </c>
      <c r="E1113" s="1">
        <v>41926</v>
      </c>
      <c r="F1113" s="1">
        <v>41900</v>
      </c>
      <c r="G1113">
        <v>1</v>
      </c>
      <c r="H1113">
        <v>203.48</v>
      </c>
      <c r="I1113">
        <v>75</v>
      </c>
      <c r="J1113" s="2">
        <v>7.75</v>
      </c>
      <c r="K1113">
        <v>25</v>
      </c>
      <c r="L1113">
        <v>0</v>
      </c>
      <c r="M1113" s="3">
        <f>Table_orders[[#This Row],[order_details.unitPrice]]*Table_orders[[#This Row],[order_details.quantity]]</f>
        <v>193.75</v>
      </c>
      <c r="N1113" t="s">
        <v>571</v>
      </c>
      <c r="O1113" t="s">
        <v>564</v>
      </c>
      <c r="P1113" t="s">
        <v>565</v>
      </c>
      <c r="Q1113">
        <v>7.75</v>
      </c>
      <c r="R1113">
        <v>0</v>
      </c>
      <c r="S1113">
        <v>1</v>
      </c>
      <c r="T1113" t="s">
        <v>409</v>
      </c>
      <c r="U1113" t="s">
        <v>28</v>
      </c>
      <c r="V1113" t="s">
        <v>405</v>
      </c>
      <c r="W1113" t="s">
        <v>168</v>
      </c>
      <c r="X1113">
        <v>8</v>
      </c>
      <c r="Y1113" t="s">
        <v>136</v>
      </c>
      <c r="Z1113" t="s">
        <v>137</v>
      </c>
      <c r="AA1113" t="s">
        <v>58</v>
      </c>
      <c r="AB1113" t="s">
        <v>138</v>
      </c>
      <c r="AC1113" t="s">
        <v>30</v>
      </c>
      <c r="AD1113" t="s">
        <v>3</v>
      </c>
      <c r="AE1113" t="s">
        <v>4</v>
      </c>
    </row>
    <row r="1114" spans="1:31" x14ac:dyDescent="0.25">
      <c r="A1114">
        <v>10671</v>
      </c>
      <c r="B1114" t="s">
        <v>139</v>
      </c>
      <c r="C1114">
        <v>1</v>
      </c>
      <c r="D1114" s="1">
        <v>41899</v>
      </c>
      <c r="E1114" s="1">
        <v>41927</v>
      </c>
      <c r="F1114" s="1">
        <v>41906</v>
      </c>
      <c r="G1114">
        <v>1</v>
      </c>
      <c r="H1114">
        <v>30.34</v>
      </c>
      <c r="I1114">
        <v>16</v>
      </c>
      <c r="J1114" s="2">
        <v>17.45</v>
      </c>
      <c r="K1114">
        <v>10</v>
      </c>
      <c r="L1114">
        <v>0</v>
      </c>
      <c r="M1114" s="3">
        <f>Table_orders[[#This Row],[order_details.unitPrice]]*Table_orders[[#This Row],[order_details.quantity]]</f>
        <v>174.5</v>
      </c>
      <c r="N1114" t="s">
        <v>571</v>
      </c>
      <c r="O1114" t="s">
        <v>453</v>
      </c>
      <c r="P1114" t="s">
        <v>454</v>
      </c>
      <c r="Q1114">
        <v>17.45</v>
      </c>
      <c r="R1114">
        <v>0</v>
      </c>
      <c r="S1114">
        <v>3</v>
      </c>
      <c r="T1114" t="s">
        <v>404</v>
      </c>
      <c r="U1114" t="s">
        <v>28</v>
      </c>
      <c r="V1114" t="s">
        <v>405</v>
      </c>
      <c r="W1114" t="s">
        <v>168</v>
      </c>
      <c r="X1114">
        <v>8</v>
      </c>
      <c r="Y1114" t="s">
        <v>140</v>
      </c>
      <c r="Z1114" t="s">
        <v>141</v>
      </c>
      <c r="AA1114" t="s">
        <v>58</v>
      </c>
      <c r="AB1114" t="s">
        <v>109</v>
      </c>
      <c r="AC1114" t="s">
        <v>60</v>
      </c>
      <c r="AD1114" t="s">
        <v>7</v>
      </c>
      <c r="AE1114" t="s">
        <v>8</v>
      </c>
    </row>
    <row r="1115" spans="1:31" x14ac:dyDescent="0.25">
      <c r="A1115">
        <v>10671</v>
      </c>
      <c r="B1115" t="s">
        <v>139</v>
      </c>
      <c r="C1115">
        <v>1</v>
      </c>
      <c r="D1115" s="1">
        <v>41899</v>
      </c>
      <c r="E1115" s="1">
        <v>41927</v>
      </c>
      <c r="F1115" s="1">
        <v>41906</v>
      </c>
      <c r="G1115">
        <v>1</v>
      </c>
      <c r="H1115">
        <v>30.34</v>
      </c>
      <c r="I1115">
        <v>62</v>
      </c>
      <c r="J1115" s="2">
        <v>49.3</v>
      </c>
      <c r="K1115">
        <v>10</v>
      </c>
      <c r="L1115">
        <v>0</v>
      </c>
      <c r="M1115" s="3">
        <f>Table_orders[[#This Row],[order_details.unitPrice]]*Table_orders[[#This Row],[order_details.quantity]]</f>
        <v>493</v>
      </c>
      <c r="N1115" t="s">
        <v>571</v>
      </c>
      <c r="O1115" t="s">
        <v>542</v>
      </c>
      <c r="P1115" t="s">
        <v>543</v>
      </c>
      <c r="Q1115">
        <v>49.3</v>
      </c>
      <c r="R1115">
        <v>0</v>
      </c>
      <c r="S1115">
        <v>3</v>
      </c>
      <c r="T1115" t="s">
        <v>404</v>
      </c>
      <c r="U1115" t="s">
        <v>28</v>
      </c>
      <c r="V1115" t="s">
        <v>405</v>
      </c>
      <c r="W1115" t="s">
        <v>168</v>
      </c>
      <c r="X1115">
        <v>8</v>
      </c>
      <c r="Y1115" t="s">
        <v>140</v>
      </c>
      <c r="Z1115" t="s">
        <v>141</v>
      </c>
      <c r="AA1115" t="s">
        <v>58</v>
      </c>
      <c r="AB1115" t="s">
        <v>109</v>
      </c>
      <c r="AC1115" t="s">
        <v>60</v>
      </c>
      <c r="AD1115" t="s">
        <v>7</v>
      </c>
      <c r="AE1115" t="s">
        <v>8</v>
      </c>
    </row>
    <row r="1116" spans="1:31" x14ac:dyDescent="0.25">
      <c r="A1116">
        <v>10671</v>
      </c>
      <c r="B1116" t="s">
        <v>139</v>
      </c>
      <c r="C1116">
        <v>1</v>
      </c>
      <c r="D1116" s="1">
        <v>41899</v>
      </c>
      <c r="E1116" s="1">
        <v>41927</v>
      </c>
      <c r="F1116" s="1">
        <v>41906</v>
      </c>
      <c r="G1116">
        <v>1</v>
      </c>
      <c r="H1116">
        <v>30.34</v>
      </c>
      <c r="I1116">
        <v>65</v>
      </c>
      <c r="J1116" s="2">
        <v>21.05</v>
      </c>
      <c r="K1116">
        <v>12</v>
      </c>
      <c r="L1116">
        <v>0</v>
      </c>
      <c r="M1116" s="3">
        <f>Table_orders[[#This Row],[order_details.unitPrice]]*Table_orders[[#This Row],[order_details.quantity]]</f>
        <v>252.60000000000002</v>
      </c>
      <c r="N1116" t="s">
        <v>571</v>
      </c>
      <c r="O1116" t="s">
        <v>548</v>
      </c>
      <c r="P1116" t="s">
        <v>549</v>
      </c>
      <c r="Q1116">
        <v>21.05</v>
      </c>
      <c r="R1116">
        <v>0</v>
      </c>
      <c r="S1116">
        <v>2</v>
      </c>
      <c r="T1116" t="s">
        <v>404</v>
      </c>
      <c r="U1116" t="s">
        <v>28</v>
      </c>
      <c r="V1116" t="s">
        <v>405</v>
      </c>
      <c r="W1116" t="s">
        <v>168</v>
      </c>
      <c r="X1116">
        <v>8</v>
      </c>
      <c r="Y1116" t="s">
        <v>140</v>
      </c>
      <c r="Z1116" t="s">
        <v>141</v>
      </c>
      <c r="AA1116" t="s">
        <v>58</v>
      </c>
      <c r="AB1116" t="s">
        <v>109</v>
      </c>
      <c r="AC1116" t="s">
        <v>60</v>
      </c>
      <c r="AD1116" t="s">
        <v>5</v>
      </c>
      <c r="AE1116" t="s">
        <v>6</v>
      </c>
    </row>
    <row r="1117" spans="1:31" x14ac:dyDescent="0.25">
      <c r="A1117">
        <v>10672</v>
      </c>
      <c r="B1117" t="s">
        <v>45</v>
      </c>
      <c r="C1117">
        <v>9</v>
      </c>
      <c r="D1117" s="1">
        <v>41899</v>
      </c>
      <c r="E1117" s="1">
        <v>41913</v>
      </c>
      <c r="F1117" s="1">
        <v>41908</v>
      </c>
      <c r="G1117">
        <v>2</v>
      </c>
      <c r="H1117">
        <v>95.75</v>
      </c>
      <c r="I1117">
        <v>38</v>
      </c>
      <c r="J1117" s="2">
        <v>263.5</v>
      </c>
      <c r="K1117">
        <v>15</v>
      </c>
      <c r="L1117">
        <v>0.1</v>
      </c>
      <c r="M1117" s="3">
        <f>Table_orders[[#This Row],[order_details.unitPrice]]*Table_orders[[#This Row],[order_details.quantity]]</f>
        <v>3952.5</v>
      </c>
      <c r="N1117" t="s">
        <v>572</v>
      </c>
      <c r="O1117" t="s">
        <v>495</v>
      </c>
      <c r="P1117" t="s">
        <v>496</v>
      </c>
      <c r="Q1117">
        <v>263.5</v>
      </c>
      <c r="R1117">
        <v>0</v>
      </c>
      <c r="S1117">
        <v>1</v>
      </c>
      <c r="T1117" t="s">
        <v>414</v>
      </c>
      <c r="U1117" t="s">
        <v>28</v>
      </c>
      <c r="V1117" t="s">
        <v>43</v>
      </c>
      <c r="W1117" t="s">
        <v>44</v>
      </c>
      <c r="X1117">
        <v>5</v>
      </c>
      <c r="Y1117" t="s">
        <v>46</v>
      </c>
      <c r="Z1117" t="s">
        <v>47</v>
      </c>
      <c r="AA1117" t="s">
        <v>48</v>
      </c>
      <c r="AB1117" t="s">
        <v>49</v>
      </c>
      <c r="AC1117" t="s">
        <v>50</v>
      </c>
      <c r="AD1117" t="s">
        <v>3</v>
      </c>
      <c r="AE1117" t="s">
        <v>4</v>
      </c>
    </row>
    <row r="1118" spans="1:31" x14ac:dyDescent="0.25">
      <c r="A1118">
        <v>10672</v>
      </c>
      <c r="B1118" t="s">
        <v>45</v>
      </c>
      <c r="C1118">
        <v>9</v>
      </c>
      <c r="D1118" s="1">
        <v>41899</v>
      </c>
      <c r="E1118" s="1">
        <v>41913</v>
      </c>
      <c r="F1118" s="1">
        <v>41908</v>
      </c>
      <c r="G1118">
        <v>2</v>
      </c>
      <c r="H1118">
        <v>95.75</v>
      </c>
      <c r="I1118">
        <v>71</v>
      </c>
      <c r="J1118" s="2">
        <v>21.5</v>
      </c>
      <c r="K1118">
        <v>12</v>
      </c>
      <c r="L1118">
        <v>0</v>
      </c>
      <c r="M1118" s="3">
        <f>Table_orders[[#This Row],[order_details.unitPrice]]*Table_orders[[#This Row],[order_details.quantity]]</f>
        <v>258</v>
      </c>
      <c r="N1118" t="s">
        <v>572</v>
      </c>
      <c r="O1118" t="s">
        <v>559</v>
      </c>
      <c r="P1118" t="s">
        <v>446</v>
      </c>
      <c r="Q1118">
        <v>21.5</v>
      </c>
      <c r="R1118">
        <v>0</v>
      </c>
      <c r="S1118">
        <v>4</v>
      </c>
      <c r="T1118" t="s">
        <v>414</v>
      </c>
      <c r="U1118" t="s">
        <v>28</v>
      </c>
      <c r="V1118" t="s">
        <v>43</v>
      </c>
      <c r="W1118" t="s">
        <v>44</v>
      </c>
      <c r="X1118">
        <v>5</v>
      </c>
      <c r="Y1118" t="s">
        <v>46</v>
      </c>
      <c r="Z1118" t="s">
        <v>47</v>
      </c>
      <c r="AA1118" t="s">
        <v>48</v>
      </c>
      <c r="AB1118" t="s">
        <v>49</v>
      </c>
      <c r="AC1118" t="s">
        <v>50</v>
      </c>
      <c r="AD1118" t="s">
        <v>9</v>
      </c>
      <c r="AE1118" t="s">
        <v>10</v>
      </c>
    </row>
    <row r="1119" spans="1:31" x14ac:dyDescent="0.25">
      <c r="A1119">
        <v>10673</v>
      </c>
      <c r="B1119" t="s">
        <v>390</v>
      </c>
      <c r="C1119">
        <v>2</v>
      </c>
      <c r="D1119" s="1">
        <v>41900</v>
      </c>
      <c r="E1119" s="1">
        <v>41928</v>
      </c>
      <c r="F1119" s="1">
        <v>41901</v>
      </c>
      <c r="G1119">
        <v>1</v>
      </c>
      <c r="H1119">
        <v>22.76</v>
      </c>
      <c r="I1119">
        <v>16</v>
      </c>
      <c r="J1119" s="2">
        <v>17.45</v>
      </c>
      <c r="K1119">
        <v>3</v>
      </c>
      <c r="L1119">
        <v>0</v>
      </c>
      <c r="M1119" s="3">
        <f>Table_orders[[#This Row],[order_details.unitPrice]]*Table_orders[[#This Row],[order_details.quantity]]</f>
        <v>52.349999999999994</v>
      </c>
      <c r="N1119" t="s">
        <v>571</v>
      </c>
      <c r="O1119" t="s">
        <v>453</v>
      </c>
      <c r="P1119" t="s">
        <v>454</v>
      </c>
      <c r="Q1119">
        <v>17.45</v>
      </c>
      <c r="R1119">
        <v>0</v>
      </c>
      <c r="S1119">
        <v>3</v>
      </c>
      <c r="T1119" t="s">
        <v>406</v>
      </c>
      <c r="U1119" t="s">
        <v>407</v>
      </c>
      <c r="V1119" t="s">
        <v>405</v>
      </c>
      <c r="W1119" t="s">
        <v>168</v>
      </c>
      <c r="Y1119" t="s">
        <v>391</v>
      </c>
      <c r="Z1119" t="s">
        <v>392</v>
      </c>
      <c r="AA1119" t="s">
        <v>393</v>
      </c>
      <c r="AB1119" t="s">
        <v>394</v>
      </c>
      <c r="AC1119" t="s">
        <v>381</v>
      </c>
      <c r="AD1119" t="s">
        <v>7</v>
      </c>
      <c r="AE1119" t="s">
        <v>8</v>
      </c>
    </row>
    <row r="1120" spans="1:31" x14ac:dyDescent="0.25">
      <c r="A1120">
        <v>10673</v>
      </c>
      <c r="B1120" t="s">
        <v>390</v>
      </c>
      <c r="C1120">
        <v>2</v>
      </c>
      <c r="D1120" s="1">
        <v>41900</v>
      </c>
      <c r="E1120" s="1">
        <v>41928</v>
      </c>
      <c r="F1120" s="1">
        <v>41901</v>
      </c>
      <c r="G1120">
        <v>1</v>
      </c>
      <c r="H1120">
        <v>22.76</v>
      </c>
      <c r="I1120">
        <v>42</v>
      </c>
      <c r="J1120" s="2">
        <v>14</v>
      </c>
      <c r="K1120">
        <v>6</v>
      </c>
      <c r="L1120">
        <v>0</v>
      </c>
      <c r="M1120" s="3">
        <f>Table_orders[[#This Row],[order_details.unitPrice]]*Table_orders[[#This Row],[order_details.quantity]]</f>
        <v>84</v>
      </c>
      <c r="N1120" t="s">
        <v>571</v>
      </c>
      <c r="O1120" t="s">
        <v>503</v>
      </c>
      <c r="P1120" t="s">
        <v>504</v>
      </c>
      <c r="Q1120">
        <v>14</v>
      </c>
      <c r="R1120">
        <v>1</v>
      </c>
      <c r="S1120">
        <v>5</v>
      </c>
      <c r="T1120" t="s">
        <v>406</v>
      </c>
      <c r="U1120" t="s">
        <v>407</v>
      </c>
      <c r="V1120" t="s">
        <v>405</v>
      </c>
      <c r="W1120" t="s">
        <v>168</v>
      </c>
      <c r="Y1120" t="s">
        <v>391</v>
      </c>
      <c r="Z1120" t="s">
        <v>392</v>
      </c>
      <c r="AA1120" t="s">
        <v>393</v>
      </c>
      <c r="AB1120" t="s">
        <v>394</v>
      </c>
      <c r="AC1120" t="s">
        <v>381</v>
      </c>
      <c r="AD1120" t="s">
        <v>11</v>
      </c>
      <c r="AE1120" t="s">
        <v>12</v>
      </c>
    </row>
    <row r="1121" spans="1:31" x14ac:dyDescent="0.25">
      <c r="A1121">
        <v>10673</v>
      </c>
      <c r="B1121" t="s">
        <v>390</v>
      </c>
      <c r="C1121">
        <v>2</v>
      </c>
      <c r="D1121" s="1">
        <v>41900</v>
      </c>
      <c r="E1121" s="1">
        <v>41928</v>
      </c>
      <c r="F1121" s="1">
        <v>41901</v>
      </c>
      <c r="G1121">
        <v>1</v>
      </c>
      <c r="H1121">
        <v>22.76</v>
      </c>
      <c r="I1121">
        <v>43</v>
      </c>
      <c r="J1121" s="2">
        <v>46</v>
      </c>
      <c r="K1121">
        <v>6</v>
      </c>
      <c r="L1121">
        <v>0</v>
      </c>
      <c r="M1121" s="3">
        <f>Table_orders[[#This Row],[order_details.unitPrice]]*Table_orders[[#This Row],[order_details.quantity]]</f>
        <v>276</v>
      </c>
      <c r="N1121" t="s">
        <v>571</v>
      </c>
      <c r="O1121" t="s">
        <v>505</v>
      </c>
      <c r="P1121" t="s">
        <v>506</v>
      </c>
      <c r="Q1121">
        <v>46</v>
      </c>
      <c r="R1121">
        <v>0</v>
      </c>
      <c r="S1121">
        <v>1</v>
      </c>
      <c r="T1121" t="s">
        <v>406</v>
      </c>
      <c r="U1121" t="s">
        <v>407</v>
      </c>
      <c r="V1121" t="s">
        <v>405</v>
      </c>
      <c r="W1121" t="s">
        <v>168</v>
      </c>
      <c r="Y1121" t="s">
        <v>391</v>
      </c>
      <c r="Z1121" t="s">
        <v>392</v>
      </c>
      <c r="AA1121" t="s">
        <v>393</v>
      </c>
      <c r="AB1121" t="s">
        <v>394</v>
      </c>
      <c r="AC1121" t="s">
        <v>381</v>
      </c>
      <c r="AD1121" t="s">
        <v>3</v>
      </c>
      <c r="AE1121" t="s">
        <v>4</v>
      </c>
    </row>
    <row r="1122" spans="1:31" x14ac:dyDescent="0.25">
      <c r="A1122">
        <v>10674</v>
      </c>
      <c r="B1122" t="s">
        <v>191</v>
      </c>
      <c r="C1122">
        <v>4</v>
      </c>
      <c r="D1122" s="1">
        <v>41900</v>
      </c>
      <c r="E1122" s="1">
        <v>41928</v>
      </c>
      <c r="F1122" s="1">
        <v>41912</v>
      </c>
      <c r="G1122">
        <v>2</v>
      </c>
      <c r="H1122">
        <v>0.9</v>
      </c>
      <c r="I1122">
        <v>23</v>
      </c>
      <c r="J1122" s="2">
        <v>9</v>
      </c>
      <c r="K1122">
        <v>5</v>
      </c>
      <c r="L1122">
        <v>0</v>
      </c>
      <c r="M1122" s="3">
        <f>Table_orders[[#This Row],[order_details.unitPrice]]*Table_orders[[#This Row],[order_details.quantity]]</f>
        <v>45</v>
      </c>
      <c r="N1122" t="s">
        <v>572</v>
      </c>
      <c r="O1122" t="s">
        <v>467</v>
      </c>
      <c r="P1122" t="s">
        <v>468</v>
      </c>
      <c r="Q1122">
        <v>9</v>
      </c>
      <c r="R1122">
        <v>0</v>
      </c>
      <c r="S1122">
        <v>5</v>
      </c>
      <c r="T1122" t="s">
        <v>409</v>
      </c>
      <c r="U1122" t="s">
        <v>28</v>
      </c>
      <c r="V1122" t="s">
        <v>405</v>
      </c>
      <c r="W1122" t="s">
        <v>168</v>
      </c>
      <c r="X1122">
        <v>8</v>
      </c>
      <c r="Y1122" t="s">
        <v>192</v>
      </c>
      <c r="Z1122" t="s">
        <v>193</v>
      </c>
      <c r="AA1122" t="s">
        <v>58</v>
      </c>
      <c r="AB1122" t="s">
        <v>194</v>
      </c>
      <c r="AC1122" t="s">
        <v>44</v>
      </c>
      <c r="AD1122" t="s">
        <v>11</v>
      </c>
      <c r="AE1122" t="s">
        <v>12</v>
      </c>
    </row>
    <row r="1123" spans="1:31" x14ac:dyDescent="0.25">
      <c r="A1123">
        <v>10675</v>
      </c>
      <c r="B1123" t="s">
        <v>135</v>
      </c>
      <c r="C1123">
        <v>5</v>
      </c>
      <c r="D1123" s="1">
        <v>41901</v>
      </c>
      <c r="E1123" s="1">
        <v>41929</v>
      </c>
      <c r="F1123" s="1">
        <v>41905</v>
      </c>
      <c r="G1123">
        <v>2</v>
      </c>
      <c r="H1123">
        <v>31.85</v>
      </c>
      <c r="I1123">
        <v>14</v>
      </c>
      <c r="J1123" s="2">
        <v>23.25</v>
      </c>
      <c r="K1123">
        <v>30</v>
      </c>
      <c r="L1123">
        <v>0</v>
      </c>
      <c r="M1123" s="3">
        <f>Table_orders[[#This Row],[order_details.unitPrice]]*Table_orders[[#This Row],[order_details.quantity]]</f>
        <v>697.5</v>
      </c>
      <c r="N1123" t="s">
        <v>572</v>
      </c>
      <c r="O1123" t="s">
        <v>449</v>
      </c>
      <c r="P1123" t="s">
        <v>450</v>
      </c>
      <c r="Q1123">
        <v>23.25</v>
      </c>
      <c r="R1123">
        <v>0</v>
      </c>
      <c r="S1123">
        <v>7</v>
      </c>
      <c r="T1123" t="s">
        <v>410</v>
      </c>
      <c r="U1123" t="s">
        <v>116</v>
      </c>
      <c r="V1123" t="s">
        <v>43</v>
      </c>
      <c r="W1123" t="s">
        <v>44</v>
      </c>
      <c r="X1123">
        <v>2</v>
      </c>
      <c r="Y1123" t="s">
        <v>136</v>
      </c>
      <c r="Z1123" t="s">
        <v>137</v>
      </c>
      <c r="AA1123" t="s">
        <v>58</v>
      </c>
      <c r="AB1123" t="s">
        <v>138</v>
      </c>
      <c r="AC1123" t="s">
        <v>30</v>
      </c>
      <c r="AD1123" t="s">
        <v>15</v>
      </c>
      <c r="AE1123" t="s">
        <v>16</v>
      </c>
    </row>
    <row r="1124" spans="1:31" x14ac:dyDescent="0.25">
      <c r="A1124">
        <v>10675</v>
      </c>
      <c r="B1124" t="s">
        <v>135</v>
      </c>
      <c r="C1124">
        <v>5</v>
      </c>
      <c r="D1124" s="1">
        <v>41901</v>
      </c>
      <c r="E1124" s="1">
        <v>41929</v>
      </c>
      <c r="F1124" s="1">
        <v>41905</v>
      </c>
      <c r="G1124">
        <v>2</v>
      </c>
      <c r="H1124">
        <v>31.85</v>
      </c>
      <c r="I1124">
        <v>53</v>
      </c>
      <c r="J1124" s="2">
        <v>32.799999999999997</v>
      </c>
      <c r="K1124">
        <v>10</v>
      </c>
      <c r="L1124">
        <v>0</v>
      </c>
      <c r="M1124" s="3">
        <f>Table_orders[[#This Row],[order_details.unitPrice]]*Table_orders[[#This Row],[order_details.quantity]]</f>
        <v>328</v>
      </c>
      <c r="N1124" t="s">
        <v>572</v>
      </c>
      <c r="O1124" t="s">
        <v>525</v>
      </c>
      <c r="P1124" t="s">
        <v>526</v>
      </c>
      <c r="Q1124">
        <v>32.799999999999997</v>
      </c>
      <c r="R1124">
        <v>1</v>
      </c>
      <c r="S1124">
        <v>6</v>
      </c>
      <c r="T1124" t="s">
        <v>410</v>
      </c>
      <c r="U1124" t="s">
        <v>116</v>
      </c>
      <c r="V1124" t="s">
        <v>43</v>
      </c>
      <c r="W1124" t="s">
        <v>44</v>
      </c>
      <c r="X1124">
        <v>2</v>
      </c>
      <c r="Y1124" t="s">
        <v>136</v>
      </c>
      <c r="Z1124" t="s">
        <v>137</v>
      </c>
      <c r="AA1124" t="s">
        <v>58</v>
      </c>
      <c r="AB1124" t="s">
        <v>138</v>
      </c>
      <c r="AC1124" t="s">
        <v>30</v>
      </c>
      <c r="AD1124" t="s">
        <v>13</v>
      </c>
      <c r="AE1124" t="s">
        <v>14</v>
      </c>
    </row>
    <row r="1125" spans="1:31" x14ac:dyDescent="0.25">
      <c r="A1125">
        <v>10675</v>
      </c>
      <c r="B1125" t="s">
        <v>135</v>
      </c>
      <c r="C1125">
        <v>5</v>
      </c>
      <c r="D1125" s="1">
        <v>41901</v>
      </c>
      <c r="E1125" s="1">
        <v>41929</v>
      </c>
      <c r="F1125" s="1">
        <v>41905</v>
      </c>
      <c r="G1125">
        <v>2</v>
      </c>
      <c r="H1125">
        <v>31.85</v>
      </c>
      <c r="I1125">
        <v>58</v>
      </c>
      <c r="J1125" s="2">
        <v>13.25</v>
      </c>
      <c r="K1125">
        <v>30</v>
      </c>
      <c r="L1125">
        <v>0</v>
      </c>
      <c r="M1125" s="3">
        <f>Table_orders[[#This Row],[order_details.unitPrice]]*Table_orders[[#This Row],[order_details.quantity]]</f>
        <v>397.5</v>
      </c>
      <c r="N1125" t="s">
        <v>572</v>
      </c>
      <c r="O1125" t="s">
        <v>534</v>
      </c>
      <c r="P1125" t="s">
        <v>535</v>
      </c>
      <c r="Q1125">
        <v>13.25</v>
      </c>
      <c r="R1125">
        <v>0</v>
      </c>
      <c r="S1125">
        <v>8</v>
      </c>
      <c r="T1125" t="s">
        <v>410</v>
      </c>
      <c r="U1125" t="s">
        <v>116</v>
      </c>
      <c r="V1125" t="s">
        <v>43</v>
      </c>
      <c r="W1125" t="s">
        <v>44</v>
      </c>
      <c r="X1125">
        <v>2</v>
      </c>
      <c r="Y1125" t="s">
        <v>136</v>
      </c>
      <c r="Z1125" t="s">
        <v>137</v>
      </c>
      <c r="AA1125" t="s">
        <v>58</v>
      </c>
      <c r="AB1125" t="s">
        <v>138</v>
      </c>
      <c r="AC1125" t="s">
        <v>30</v>
      </c>
      <c r="AD1125" t="s">
        <v>17</v>
      </c>
      <c r="AE1125" t="s">
        <v>18</v>
      </c>
    </row>
    <row r="1126" spans="1:31" x14ac:dyDescent="0.25">
      <c r="A1126">
        <v>10676</v>
      </c>
      <c r="B1126" t="s">
        <v>351</v>
      </c>
      <c r="C1126">
        <v>2</v>
      </c>
      <c r="D1126" s="1">
        <v>41904</v>
      </c>
      <c r="E1126" s="1">
        <v>41932</v>
      </c>
      <c r="F1126" s="1">
        <v>41911</v>
      </c>
      <c r="G1126">
        <v>2</v>
      </c>
      <c r="H1126">
        <v>2.0099999999999998</v>
      </c>
      <c r="I1126">
        <v>10</v>
      </c>
      <c r="J1126" s="2">
        <v>31</v>
      </c>
      <c r="K1126">
        <v>2</v>
      </c>
      <c r="L1126">
        <v>0</v>
      </c>
      <c r="M1126" s="3">
        <f>Table_orders[[#This Row],[order_details.unitPrice]]*Table_orders[[#This Row],[order_details.quantity]]</f>
        <v>62</v>
      </c>
      <c r="N1126" t="s">
        <v>572</v>
      </c>
      <c r="O1126" t="s">
        <v>441</v>
      </c>
      <c r="P1126" t="s">
        <v>442</v>
      </c>
      <c r="Q1126">
        <v>31</v>
      </c>
      <c r="R1126">
        <v>0</v>
      </c>
      <c r="S1126">
        <v>8</v>
      </c>
      <c r="T1126" t="s">
        <v>406</v>
      </c>
      <c r="U1126" t="s">
        <v>407</v>
      </c>
      <c r="V1126" t="s">
        <v>405</v>
      </c>
      <c r="W1126" t="s">
        <v>168</v>
      </c>
      <c r="Y1126" t="s">
        <v>352</v>
      </c>
      <c r="Z1126" t="s">
        <v>353</v>
      </c>
      <c r="AA1126" t="s">
        <v>34</v>
      </c>
      <c r="AB1126" t="s">
        <v>35</v>
      </c>
      <c r="AC1126" t="s">
        <v>36</v>
      </c>
      <c r="AD1126" t="s">
        <v>17</v>
      </c>
      <c r="AE1126" t="s">
        <v>18</v>
      </c>
    </row>
    <row r="1127" spans="1:31" x14ac:dyDescent="0.25">
      <c r="A1127">
        <v>10676</v>
      </c>
      <c r="B1127" t="s">
        <v>351</v>
      </c>
      <c r="C1127">
        <v>2</v>
      </c>
      <c r="D1127" s="1">
        <v>41904</v>
      </c>
      <c r="E1127" s="1">
        <v>41932</v>
      </c>
      <c r="F1127" s="1">
        <v>41911</v>
      </c>
      <c r="G1127">
        <v>2</v>
      </c>
      <c r="H1127">
        <v>2.0099999999999998</v>
      </c>
      <c r="I1127">
        <v>19</v>
      </c>
      <c r="J1127" s="2">
        <v>9.1999999999999993</v>
      </c>
      <c r="K1127">
        <v>7</v>
      </c>
      <c r="L1127">
        <v>0</v>
      </c>
      <c r="M1127" s="3">
        <f>Table_orders[[#This Row],[order_details.unitPrice]]*Table_orders[[#This Row],[order_details.quantity]]</f>
        <v>64.399999999999991</v>
      </c>
      <c r="N1127" t="s">
        <v>572</v>
      </c>
      <c r="O1127" t="s">
        <v>459</v>
      </c>
      <c r="P1127" t="s">
        <v>460</v>
      </c>
      <c r="Q1127">
        <v>9.1999999999999993</v>
      </c>
      <c r="R1127">
        <v>0</v>
      </c>
      <c r="S1127">
        <v>3</v>
      </c>
      <c r="T1127" t="s">
        <v>406</v>
      </c>
      <c r="U1127" t="s">
        <v>407</v>
      </c>
      <c r="V1127" t="s">
        <v>405</v>
      </c>
      <c r="W1127" t="s">
        <v>168</v>
      </c>
      <c r="Y1127" t="s">
        <v>352</v>
      </c>
      <c r="Z1127" t="s">
        <v>353</v>
      </c>
      <c r="AA1127" t="s">
        <v>34</v>
      </c>
      <c r="AB1127" t="s">
        <v>35</v>
      </c>
      <c r="AC1127" t="s">
        <v>36</v>
      </c>
      <c r="AD1127" t="s">
        <v>7</v>
      </c>
      <c r="AE1127" t="s">
        <v>8</v>
      </c>
    </row>
    <row r="1128" spans="1:31" x14ac:dyDescent="0.25">
      <c r="A1128">
        <v>10676</v>
      </c>
      <c r="B1128" t="s">
        <v>351</v>
      </c>
      <c r="C1128">
        <v>2</v>
      </c>
      <c r="D1128" s="1">
        <v>41904</v>
      </c>
      <c r="E1128" s="1">
        <v>41932</v>
      </c>
      <c r="F1128" s="1">
        <v>41911</v>
      </c>
      <c r="G1128">
        <v>2</v>
      </c>
      <c r="H1128">
        <v>2.0099999999999998</v>
      </c>
      <c r="I1128">
        <v>44</v>
      </c>
      <c r="J1128" s="2">
        <v>19.45</v>
      </c>
      <c r="K1128">
        <v>21</v>
      </c>
      <c r="L1128">
        <v>0</v>
      </c>
      <c r="M1128" s="3">
        <f>Table_orders[[#This Row],[order_details.unitPrice]]*Table_orders[[#This Row],[order_details.quantity]]</f>
        <v>408.45</v>
      </c>
      <c r="N1128" t="s">
        <v>572</v>
      </c>
      <c r="O1128" t="s">
        <v>507</v>
      </c>
      <c r="P1128" t="s">
        <v>508</v>
      </c>
      <c r="Q1128">
        <v>19.45</v>
      </c>
      <c r="R1128">
        <v>0</v>
      </c>
      <c r="S1128">
        <v>2</v>
      </c>
      <c r="T1128" t="s">
        <v>406</v>
      </c>
      <c r="U1128" t="s">
        <v>407</v>
      </c>
      <c r="V1128" t="s">
        <v>405</v>
      </c>
      <c r="W1128" t="s">
        <v>168</v>
      </c>
      <c r="Y1128" t="s">
        <v>352</v>
      </c>
      <c r="Z1128" t="s">
        <v>353</v>
      </c>
      <c r="AA1128" t="s">
        <v>34</v>
      </c>
      <c r="AB1128" t="s">
        <v>35</v>
      </c>
      <c r="AC1128" t="s">
        <v>36</v>
      </c>
      <c r="AD1128" t="s">
        <v>5</v>
      </c>
      <c r="AE1128" t="s">
        <v>6</v>
      </c>
    </row>
    <row r="1129" spans="1:31" x14ac:dyDescent="0.25">
      <c r="A1129">
        <v>10677</v>
      </c>
      <c r="B1129" t="s">
        <v>37</v>
      </c>
      <c r="C1129">
        <v>1</v>
      </c>
      <c r="D1129" s="1">
        <v>41904</v>
      </c>
      <c r="E1129" s="1">
        <v>41932</v>
      </c>
      <c r="F1129" s="1">
        <v>41908</v>
      </c>
      <c r="G1129">
        <v>3</v>
      </c>
      <c r="H1129">
        <v>4.03</v>
      </c>
      <c r="I1129">
        <v>26</v>
      </c>
      <c r="J1129" s="2">
        <v>31.23</v>
      </c>
      <c r="K1129">
        <v>30</v>
      </c>
      <c r="L1129">
        <v>0.15</v>
      </c>
      <c r="M1129" s="3">
        <f>Table_orders[[#This Row],[order_details.unitPrice]]*Table_orders[[#This Row],[order_details.quantity]]</f>
        <v>936.9</v>
      </c>
      <c r="N1129" t="s">
        <v>573</v>
      </c>
      <c r="O1129" t="s">
        <v>473</v>
      </c>
      <c r="P1129" t="s">
        <v>474</v>
      </c>
      <c r="Q1129">
        <v>31.23</v>
      </c>
      <c r="R1129">
        <v>0</v>
      </c>
      <c r="S1129">
        <v>3</v>
      </c>
      <c r="T1129" t="s">
        <v>404</v>
      </c>
      <c r="U1129" t="s">
        <v>28</v>
      </c>
      <c r="V1129" t="s">
        <v>405</v>
      </c>
      <c r="W1129" t="s">
        <v>168</v>
      </c>
      <c r="X1129">
        <v>8</v>
      </c>
      <c r="Y1129" t="s">
        <v>38</v>
      </c>
      <c r="Z1129" t="s">
        <v>39</v>
      </c>
      <c r="AA1129" t="s">
        <v>34</v>
      </c>
      <c r="AB1129" t="s">
        <v>35</v>
      </c>
      <c r="AC1129" t="s">
        <v>36</v>
      </c>
      <c r="AD1129" t="s">
        <v>7</v>
      </c>
      <c r="AE1129" t="s">
        <v>8</v>
      </c>
    </row>
    <row r="1130" spans="1:31" x14ac:dyDescent="0.25">
      <c r="A1130">
        <v>10677</v>
      </c>
      <c r="B1130" t="s">
        <v>37</v>
      </c>
      <c r="C1130">
        <v>1</v>
      </c>
      <c r="D1130" s="1">
        <v>41904</v>
      </c>
      <c r="E1130" s="1">
        <v>41932</v>
      </c>
      <c r="F1130" s="1">
        <v>41908</v>
      </c>
      <c r="G1130">
        <v>3</v>
      </c>
      <c r="H1130">
        <v>4.03</v>
      </c>
      <c r="I1130">
        <v>33</v>
      </c>
      <c r="J1130" s="2">
        <v>2.5</v>
      </c>
      <c r="K1130">
        <v>8</v>
      </c>
      <c r="L1130">
        <v>0.15</v>
      </c>
      <c r="M1130" s="3">
        <f>Table_orders[[#This Row],[order_details.unitPrice]]*Table_orders[[#This Row],[order_details.quantity]]</f>
        <v>20</v>
      </c>
      <c r="N1130" t="s">
        <v>573</v>
      </c>
      <c r="O1130" t="s">
        <v>487</v>
      </c>
      <c r="P1130" t="s">
        <v>488</v>
      </c>
      <c r="Q1130">
        <v>2.5</v>
      </c>
      <c r="R1130">
        <v>0</v>
      </c>
      <c r="S1130">
        <v>4</v>
      </c>
      <c r="T1130" t="s">
        <v>404</v>
      </c>
      <c r="U1130" t="s">
        <v>28</v>
      </c>
      <c r="V1130" t="s">
        <v>405</v>
      </c>
      <c r="W1130" t="s">
        <v>168</v>
      </c>
      <c r="X1130">
        <v>8</v>
      </c>
      <c r="Y1130" t="s">
        <v>38</v>
      </c>
      <c r="Z1130" t="s">
        <v>39</v>
      </c>
      <c r="AA1130" t="s">
        <v>34</v>
      </c>
      <c r="AB1130" t="s">
        <v>35</v>
      </c>
      <c r="AC1130" t="s">
        <v>36</v>
      </c>
      <c r="AD1130" t="s">
        <v>9</v>
      </c>
      <c r="AE1130" t="s">
        <v>10</v>
      </c>
    </row>
    <row r="1131" spans="1:31" x14ac:dyDescent="0.25">
      <c r="A1131">
        <v>10678</v>
      </c>
      <c r="B1131" t="s">
        <v>317</v>
      </c>
      <c r="C1131">
        <v>7</v>
      </c>
      <c r="D1131" s="1">
        <v>41905</v>
      </c>
      <c r="E1131" s="1">
        <v>41933</v>
      </c>
      <c r="F1131" s="1">
        <v>41928</v>
      </c>
      <c r="G1131">
        <v>3</v>
      </c>
      <c r="H1131">
        <v>388.98</v>
      </c>
      <c r="I1131">
        <v>12</v>
      </c>
      <c r="J1131" s="2">
        <v>38</v>
      </c>
      <c r="K1131">
        <v>100</v>
      </c>
      <c r="L1131">
        <v>0</v>
      </c>
      <c r="M1131" s="3">
        <f>Table_orders[[#This Row],[order_details.unitPrice]]*Table_orders[[#This Row],[order_details.quantity]]</f>
        <v>3800</v>
      </c>
      <c r="N1131" t="s">
        <v>573</v>
      </c>
      <c r="O1131" t="s">
        <v>445</v>
      </c>
      <c r="P1131" t="s">
        <v>446</v>
      </c>
      <c r="Q1131">
        <v>38</v>
      </c>
      <c r="R1131">
        <v>0</v>
      </c>
      <c r="S1131">
        <v>4</v>
      </c>
      <c r="T1131" t="s">
        <v>412</v>
      </c>
      <c r="U1131" t="s">
        <v>28</v>
      </c>
      <c r="V1131" t="s">
        <v>43</v>
      </c>
      <c r="W1131" t="s">
        <v>44</v>
      </c>
      <c r="X1131">
        <v>5</v>
      </c>
      <c r="Y1131" t="s">
        <v>318</v>
      </c>
      <c r="Z1131" t="s">
        <v>319</v>
      </c>
      <c r="AA1131" t="s">
        <v>28</v>
      </c>
      <c r="AB1131" t="s">
        <v>320</v>
      </c>
      <c r="AC1131" t="s">
        <v>168</v>
      </c>
      <c r="AD1131" t="s">
        <v>9</v>
      </c>
      <c r="AE1131" t="s">
        <v>10</v>
      </c>
    </row>
    <row r="1132" spans="1:31" x14ac:dyDescent="0.25">
      <c r="A1132">
        <v>10678</v>
      </c>
      <c r="B1132" t="s">
        <v>317</v>
      </c>
      <c r="C1132">
        <v>7</v>
      </c>
      <c r="D1132" s="1">
        <v>41905</v>
      </c>
      <c r="E1132" s="1">
        <v>41933</v>
      </c>
      <c r="F1132" s="1">
        <v>41928</v>
      </c>
      <c r="G1132">
        <v>3</v>
      </c>
      <c r="H1132">
        <v>388.98</v>
      </c>
      <c r="I1132">
        <v>33</v>
      </c>
      <c r="J1132" s="2">
        <v>2.5</v>
      </c>
      <c r="K1132">
        <v>30</v>
      </c>
      <c r="L1132">
        <v>0</v>
      </c>
      <c r="M1132" s="3">
        <f>Table_orders[[#This Row],[order_details.unitPrice]]*Table_orders[[#This Row],[order_details.quantity]]</f>
        <v>75</v>
      </c>
      <c r="N1132" t="s">
        <v>573</v>
      </c>
      <c r="O1132" t="s">
        <v>487</v>
      </c>
      <c r="P1132" t="s">
        <v>488</v>
      </c>
      <c r="Q1132">
        <v>2.5</v>
      </c>
      <c r="R1132">
        <v>0</v>
      </c>
      <c r="S1132">
        <v>4</v>
      </c>
      <c r="T1132" t="s">
        <v>412</v>
      </c>
      <c r="U1132" t="s">
        <v>28</v>
      </c>
      <c r="V1132" t="s">
        <v>43</v>
      </c>
      <c r="W1132" t="s">
        <v>44</v>
      </c>
      <c r="X1132">
        <v>5</v>
      </c>
      <c r="Y1132" t="s">
        <v>318</v>
      </c>
      <c r="Z1132" t="s">
        <v>319</v>
      </c>
      <c r="AA1132" t="s">
        <v>28</v>
      </c>
      <c r="AB1132" t="s">
        <v>320</v>
      </c>
      <c r="AC1132" t="s">
        <v>168</v>
      </c>
      <c r="AD1132" t="s">
        <v>9</v>
      </c>
      <c r="AE1132" t="s">
        <v>10</v>
      </c>
    </row>
    <row r="1133" spans="1:31" x14ac:dyDescent="0.25">
      <c r="A1133">
        <v>10678</v>
      </c>
      <c r="B1133" t="s">
        <v>317</v>
      </c>
      <c r="C1133">
        <v>7</v>
      </c>
      <c r="D1133" s="1">
        <v>41905</v>
      </c>
      <c r="E1133" s="1">
        <v>41933</v>
      </c>
      <c r="F1133" s="1">
        <v>41928</v>
      </c>
      <c r="G1133">
        <v>3</v>
      </c>
      <c r="H1133">
        <v>388.98</v>
      </c>
      <c r="I1133">
        <v>41</v>
      </c>
      <c r="J1133" s="2">
        <v>9.65</v>
      </c>
      <c r="K1133">
        <v>120</v>
      </c>
      <c r="L1133">
        <v>0</v>
      </c>
      <c r="M1133" s="3">
        <f>Table_orders[[#This Row],[order_details.unitPrice]]*Table_orders[[#This Row],[order_details.quantity]]</f>
        <v>1158</v>
      </c>
      <c r="N1133" t="s">
        <v>573</v>
      </c>
      <c r="O1133" t="s">
        <v>501</v>
      </c>
      <c r="P1133" t="s">
        <v>502</v>
      </c>
      <c r="Q1133">
        <v>9.65</v>
      </c>
      <c r="R1133">
        <v>0</v>
      </c>
      <c r="S1133">
        <v>8</v>
      </c>
      <c r="T1133" t="s">
        <v>412</v>
      </c>
      <c r="U1133" t="s">
        <v>28</v>
      </c>
      <c r="V1133" t="s">
        <v>43</v>
      </c>
      <c r="W1133" t="s">
        <v>44</v>
      </c>
      <c r="X1133">
        <v>5</v>
      </c>
      <c r="Y1133" t="s">
        <v>318</v>
      </c>
      <c r="Z1133" t="s">
        <v>319</v>
      </c>
      <c r="AA1133" t="s">
        <v>28</v>
      </c>
      <c r="AB1133" t="s">
        <v>320</v>
      </c>
      <c r="AC1133" t="s">
        <v>168</v>
      </c>
      <c r="AD1133" t="s">
        <v>17</v>
      </c>
      <c r="AE1133" t="s">
        <v>18</v>
      </c>
    </row>
    <row r="1134" spans="1:31" x14ac:dyDescent="0.25">
      <c r="A1134">
        <v>10678</v>
      </c>
      <c r="B1134" t="s">
        <v>317</v>
      </c>
      <c r="C1134">
        <v>7</v>
      </c>
      <c r="D1134" s="1">
        <v>41905</v>
      </c>
      <c r="E1134" s="1">
        <v>41933</v>
      </c>
      <c r="F1134" s="1">
        <v>41928</v>
      </c>
      <c r="G1134">
        <v>3</v>
      </c>
      <c r="H1134">
        <v>388.98</v>
      </c>
      <c r="I1134">
        <v>54</v>
      </c>
      <c r="J1134" s="2">
        <v>7.45</v>
      </c>
      <c r="K1134">
        <v>30</v>
      </c>
      <c r="L1134">
        <v>0</v>
      </c>
      <c r="M1134" s="3">
        <f>Table_orders[[#This Row],[order_details.unitPrice]]*Table_orders[[#This Row],[order_details.quantity]]</f>
        <v>223.5</v>
      </c>
      <c r="N1134" t="s">
        <v>573</v>
      </c>
      <c r="O1134" t="s">
        <v>527</v>
      </c>
      <c r="P1134" t="s">
        <v>528</v>
      </c>
      <c r="Q1134">
        <v>7.45</v>
      </c>
      <c r="R1134">
        <v>0</v>
      </c>
      <c r="S1134">
        <v>6</v>
      </c>
      <c r="T1134" t="s">
        <v>412</v>
      </c>
      <c r="U1134" t="s">
        <v>28</v>
      </c>
      <c r="V1134" t="s">
        <v>43</v>
      </c>
      <c r="W1134" t="s">
        <v>44</v>
      </c>
      <c r="X1134">
        <v>5</v>
      </c>
      <c r="Y1134" t="s">
        <v>318</v>
      </c>
      <c r="Z1134" t="s">
        <v>319</v>
      </c>
      <c r="AA1134" t="s">
        <v>28</v>
      </c>
      <c r="AB1134" t="s">
        <v>320</v>
      </c>
      <c r="AC1134" t="s">
        <v>168</v>
      </c>
      <c r="AD1134" t="s">
        <v>13</v>
      </c>
      <c r="AE1134" t="s">
        <v>14</v>
      </c>
    </row>
    <row r="1135" spans="1:31" x14ac:dyDescent="0.25">
      <c r="A1135">
        <v>10679</v>
      </c>
      <c r="B1135" t="s">
        <v>55</v>
      </c>
      <c r="C1135">
        <v>8</v>
      </c>
      <c r="D1135" s="1">
        <v>41905</v>
      </c>
      <c r="E1135" s="1">
        <v>41933</v>
      </c>
      <c r="F1135" s="1">
        <v>41912</v>
      </c>
      <c r="G1135">
        <v>3</v>
      </c>
      <c r="H1135">
        <v>27.94</v>
      </c>
      <c r="I1135">
        <v>59</v>
      </c>
      <c r="J1135" s="2">
        <v>55</v>
      </c>
      <c r="K1135">
        <v>12</v>
      </c>
      <c r="L1135">
        <v>0</v>
      </c>
      <c r="M1135" s="3">
        <f>Table_orders[[#This Row],[order_details.unitPrice]]*Table_orders[[#This Row],[order_details.quantity]]</f>
        <v>660</v>
      </c>
      <c r="N1135" t="s">
        <v>573</v>
      </c>
      <c r="O1135" t="s">
        <v>536</v>
      </c>
      <c r="P1135" t="s">
        <v>537</v>
      </c>
      <c r="Q1135">
        <v>55</v>
      </c>
      <c r="R1135">
        <v>0</v>
      </c>
      <c r="S1135">
        <v>4</v>
      </c>
      <c r="T1135" t="s">
        <v>413</v>
      </c>
      <c r="U1135" t="s">
        <v>116</v>
      </c>
      <c r="V1135" t="s">
        <v>405</v>
      </c>
      <c r="W1135" t="s">
        <v>168</v>
      </c>
      <c r="X1135">
        <v>2</v>
      </c>
      <c r="Y1135" t="s">
        <v>56</v>
      </c>
      <c r="Z1135" t="s">
        <v>57</v>
      </c>
      <c r="AA1135" t="s">
        <v>58</v>
      </c>
      <c r="AB1135" t="s">
        <v>59</v>
      </c>
      <c r="AC1135" t="s">
        <v>60</v>
      </c>
      <c r="AD1135" t="s">
        <v>9</v>
      </c>
      <c r="AE1135" t="s">
        <v>10</v>
      </c>
    </row>
    <row r="1136" spans="1:31" x14ac:dyDescent="0.25">
      <c r="A1136">
        <v>10680</v>
      </c>
      <c r="B1136" t="s">
        <v>258</v>
      </c>
      <c r="C1136">
        <v>1</v>
      </c>
      <c r="D1136" s="1">
        <v>41906</v>
      </c>
      <c r="E1136" s="1">
        <v>41934</v>
      </c>
      <c r="F1136" s="1">
        <v>41908</v>
      </c>
      <c r="G1136">
        <v>1</v>
      </c>
      <c r="H1136">
        <v>26.61</v>
      </c>
      <c r="I1136">
        <v>16</v>
      </c>
      <c r="J1136" s="2">
        <v>17.45</v>
      </c>
      <c r="K1136">
        <v>50</v>
      </c>
      <c r="L1136">
        <v>0.25</v>
      </c>
      <c r="M1136" s="3">
        <f>Table_orders[[#This Row],[order_details.unitPrice]]*Table_orders[[#This Row],[order_details.quantity]]</f>
        <v>872.5</v>
      </c>
      <c r="N1136" t="s">
        <v>571</v>
      </c>
      <c r="O1136" t="s">
        <v>453</v>
      </c>
      <c r="P1136" t="s">
        <v>454</v>
      </c>
      <c r="Q1136">
        <v>17.45</v>
      </c>
      <c r="R1136">
        <v>0</v>
      </c>
      <c r="S1136">
        <v>3</v>
      </c>
      <c r="T1136" t="s">
        <v>404</v>
      </c>
      <c r="U1136" t="s">
        <v>28</v>
      </c>
      <c r="V1136" t="s">
        <v>405</v>
      </c>
      <c r="W1136" t="s">
        <v>168</v>
      </c>
      <c r="X1136">
        <v>8</v>
      </c>
      <c r="Y1136" t="s">
        <v>259</v>
      </c>
      <c r="Z1136" t="s">
        <v>260</v>
      </c>
      <c r="AA1136" t="s">
        <v>28</v>
      </c>
      <c r="AB1136" t="s">
        <v>261</v>
      </c>
      <c r="AC1136" t="s">
        <v>168</v>
      </c>
      <c r="AD1136" t="s">
        <v>7</v>
      </c>
      <c r="AE1136" t="s">
        <v>8</v>
      </c>
    </row>
    <row r="1137" spans="1:31" x14ac:dyDescent="0.25">
      <c r="A1137">
        <v>10680</v>
      </c>
      <c r="B1137" t="s">
        <v>258</v>
      </c>
      <c r="C1137">
        <v>1</v>
      </c>
      <c r="D1137" s="1">
        <v>41906</v>
      </c>
      <c r="E1137" s="1">
        <v>41934</v>
      </c>
      <c r="F1137" s="1">
        <v>41908</v>
      </c>
      <c r="G1137">
        <v>1</v>
      </c>
      <c r="H1137">
        <v>26.61</v>
      </c>
      <c r="I1137">
        <v>31</v>
      </c>
      <c r="J1137" s="2">
        <v>12.5</v>
      </c>
      <c r="K1137">
        <v>20</v>
      </c>
      <c r="L1137">
        <v>0.25</v>
      </c>
      <c r="M1137" s="3">
        <f>Table_orders[[#This Row],[order_details.unitPrice]]*Table_orders[[#This Row],[order_details.quantity]]</f>
        <v>250</v>
      </c>
      <c r="N1137" t="s">
        <v>571</v>
      </c>
      <c r="O1137" t="s">
        <v>483</v>
      </c>
      <c r="P1137" t="s">
        <v>484</v>
      </c>
      <c r="Q1137">
        <v>12.5</v>
      </c>
      <c r="R1137">
        <v>0</v>
      </c>
      <c r="S1137">
        <v>4</v>
      </c>
      <c r="T1137" t="s">
        <v>404</v>
      </c>
      <c r="U1137" t="s">
        <v>28</v>
      </c>
      <c r="V1137" t="s">
        <v>405</v>
      </c>
      <c r="W1137" t="s">
        <v>168</v>
      </c>
      <c r="X1137">
        <v>8</v>
      </c>
      <c r="Y1137" t="s">
        <v>259</v>
      </c>
      <c r="Z1137" t="s">
        <v>260</v>
      </c>
      <c r="AA1137" t="s">
        <v>28</v>
      </c>
      <c r="AB1137" t="s">
        <v>261</v>
      </c>
      <c r="AC1137" t="s">
        <v>168</v>
      </c>
      <c r="AD1137" t="s">
        <v>9</v>
      </c>
      <c r="AE1137" t="s">
        <v>10</v>
      </c>
    </row>
    <row r="1138" spans="1:31" x14ac:dyDescent="0.25">
      <c r="A1138">
        <v>10680</v>
      </c>
      <c r="B1138" t="s">
        <v>258</v>
      </c>
      <c r="C1138">
        <v>1</v>
      </c>
      <c r="D1138" s="1">
        <v>41906</v>
      </c>
      <c r="E1138" s="1">
        <v>41934</v>
      </c>
      <c r="F1138" s="1">
        <v>41908</v>
      </c>
      <c r="G1138">
        <v>1</v>
      </c>
      <c r="H1138">
        <v>26.61</v>
      </c>
      <c r="I1138">
        <v>42</v>
      </c>
      <c r="J1138" s="2">
        <v>14</v>
      </c>
      <c r="K1138">
        <v>40</v>
      </c>
      <c r="L1138">
        <v>0.25</v>
      </c>
      <c r="M1138" s="3">
        <f>Table_orders[[#This Row],[order_details.unitPrice]]*Table_orders[[#This Row],[order_details.quantity]]</f>
        <v>560</v>
      </c>
      <c r="N1138" t="s">
        <v>571</v>
      </c>
      <c r="O1138" t="s">
        <v>503</v>
      </c>
      <c r="P1138" t="s">
        <v>504</v>
      </c>
      <c r="Q1138">
        <v>14</v>
      </c>
      <c r="R1138">
        <v>1</v>
      </c>
      <c r="S1138">
        <v>5</v>
      </c>
      <c r="T1138" t="s">
        <v>404</v>
      </c>
      <c r="U1138" t="s">
        <v>28</v>
      </c>
      <c r="V1138" t="s">
        <v>405</v>
      </c>
      <c r="W1138" t="s">
        <v>168</v>
      </c>
      <c r="X1138">
        <v>8</v>
      </c>
      <c r="Y1138" t="s">
        <v>259</v>
      </c>
      <c r="Z1138" t="s">
        <v>260</v>
      </c>
      <c r="AA1138" t="s">
        <v>28</v>
      </c>
      <c r="AB1138" t="s">
        <v>261</v>
      </c>
      <c r="AC1138" t="s">
        <v>168</v>
      </c>
      <c r="AD1138" t="s">
        <v>11</v>
      </c>
      <c r="AE1138" t="s">
        <v>12</v>
      </c>
    </row>
    <row r="1139" spans="1:31" x14ac:dyDescent="0.25">
      <c r="A1139">
        <v>10681</v>
      </c>
      <c r="B1139" t="s">
        <v>164</v>
      </c>
      <c r="C1139">
        <v>3</v>
      </c>
      <c r="D1139" s="1">
        <v>41907</v>
      </c>
      <c r="E1139" s="1">
        <v>41935</v>
      </c>
      <c r="F1139" s="1">
        <v>41912</v>
      </c>
      <c r="G1139">
        <v>3</v>
      </c>
      <c r="H1139">
        <v>76.13</v>
      </c>
      <c r="I1139">
        <v>19</v>
      </c>
      <c r="J1139" s="2">
        <v>9.1999999999999993</v>
      </c>
      <c r="K1139">
        <v>30</v>
      </c>
      <c r="L1139">
        <v>0.1</v>
      </c>
      <c r="M1139" s="3">
        <f>Table_orders[[#This Row],[order_details.unitPrice]]*Table_orders[[#This Row],[order_details.quantity]]</f>
        <v>276</v>
      </c>
      <c r="N1139" t="s">
        <v>573</v>
      </c>
      <c r="O1139" t="s">
        <v>459</v>
      </c>
      <c r="P1139" t="s">
        <v>460</v>
      </c>
      <c r="Q1139">
        <v>9.1999999999999993</v>
      </c>
      <c r="R1139">
        <v>0</v>
      </c>
      <c r="S1139">
        <v>3</v>
      </c>
      <c r="T1139" t="s">
        <v>408</v>
      </c>
      <c r="U1139" t="s">
        <v>28</v>
      </c>
      <c r="V1139" t="s">
        <v>405</v>
      </c>
      <c r="W1139" t="s">
        <v>168</v>
      </c>
      <c r="X1139">
        <v>8</v>
      </c>
      <c r="Y1139" t="s">
        <v>165</v>
      </c>
      <c r="Z1139" t="s">
        <v>166</v>
      </c>
      <c r="AA1139" t="s">
        <v>58</v>
      </c>
      <c r="AB1139" t="s">
        <v>167</v>
      </c>
      <c r="AC1139" t="s">
        <v>168</v>
      </c>
      <c r="AD1139" t="s">
        <v>7</v>
      </c>
      <c r="AE1139" t="s">
        <v>8</v>
      </c>
    </row>
    <row r="1140" spans="1:31" x14ac:dyDescent="0.25">
      <c r="A1140">
        <v>10681</v>
      </c>
      <c r="B1140" t="s">
        <v>164</v>
      </c>
      <c r="C1140">
        <v>3</v>
      </c>
      <c r="D1140" s="1">
        <v>41907</v>
      </c>
      <c r="E1140" s="1">
        <v>41935</v>
      </c>
      <c r="F1140" s="1">
        <v>41912</v>
      </c>
      <c r="G1140">
        <v>3</v>
      </c>
      <c r="H1140">
        <v>76.13</v>
      </c>
      <c r="I1140">
        <v>21</v>
      </c>
      <c r="J1140" s="2">
        <v>10</v>
      </c>
      <c r="K1140">
        <v>12</v>
      </c>
      <c r="L1140">
        <v>0.1</v>
      </c>
      <c r="M1140" s="3">
        <f>Table_orders[[#This Row],[order_details.unitPrice]]*Table_orders[[#This Row],[order_details.quantity]]</f>
        <v>120</v>
      </c>
      <c r="N1140" t="s">
        <v>573</v>
      </c>
      <c r="O1140" t="s">
        <v>463</v>
      </c>
      <c r="P1140" t="s">
        <v>464</v>
      </c>
      <c r="Q1140">
        <v>10</v>
      </c>
      <c r="R1140">
        <v>0</v>
      </c>
      <c r="S1140">
        <v>3</v>
      </c>
      <c r="T1140" t="s">
        <v>408</v>
      </c>
      <c r="U1140" t="s">
        <v>28</v>
      </c>
      <c r="V1140" t="s">
        <v>405</v>
      </c>
      <c r="W1140" t="s">
        <v>168</v>
      </c>
      <c r="X1140">
        <v>8</v>
      </c>
      <c r="Y1140" t="s">
        <v>165</v>
      </c>
      <c r="Z1140" t="s">
        <v>166</v>
      </c>
      <c r="AA1140" t="s">
        <v>58</v>
      </c>
      <c r="AB1140" t="s">
        <v>167</v>
      </c>
      <c r="AC1140" t="s">
        <v>168</v>
      </c>
      <c r="AD1140" t="s">
        <v>7</v>
      </c>
      <c r="AE1140" t="s">
        <v>8</v>
      </c>
    </row>
    <row r="1141" spans="1:31" x14ac:dyDescent="0.25">
      <c r="A1141">
        <v>10681</v>
      </c>
      <c r="B1141" t="s">
        <v>164</v>
      </c>
      <c r="C1141">
        <v>3</v>
      </c>
      <c r="D1141" s="1">
        <v>41907</v>
      </c>
      <c r="E1141" s="1">
        <v>41935</v>
      </c>
      <c r="F1141" s="1">
        <v>41912</v>
      </c>
      <c r="G1141">
        <v>3</v>
      </c>
      <c r="H1141">
        <v>76.13</v>
      </c>
      <c r="I1141">
        <v>64</v>
      </c>
      <c r="J1141" s="2">
        <v>33.25</v>
      </c>
      <c r="K1141">
        <v>28</v>
      </c>
      <c r="L1141">
        <v>0</v>
      </c>
      <c r="M1141" s="3">
        <f>Table_orders[[#This Row],[order_details.unitPrice]]*Table_orders[[#This Row],[order_details.quantity]]</f>
        <v>931</v>
      </c>
      <c r="N1141" t="s">
        <v>573</v>
      </c>
      <c r="O1141" t="s">
        <v>546</v>
      </c>
      <c r="P1141" t="s">
        <v>547</v>
      </c>
      <c r="Q1141">
        <v>33.25</v>
      </c>
      <c r="R1141">
        <v>0</v>
      </c>
      <c r="S1141">
        <v>5</v>
      </c>
      <c r="T1141" t="s">
        <v>408</v>
      </c>
      <c r="U1141" t="s">
        <v>28</v>
      </c>
      <c r="V1141" t="s">
        <v>405</v>
      </c>
      <c r="W1141" t="s">
        <v>168</v>
      </c>
      <c r="X1141">
        <v>8</v>
      </c>
      <c r="Y1141" t="s">
        <v>165</v>
      </c>
      <c r="Z1141" t="s">
        <v>166</v>
      </c>
      <c r="AA1141" t="s">
        <v>58</v>
      </c>
      <c r="AB1141" t="s">
        <v>167</v>
      </c>
      <c r="AC1141" t="s">
        <v>168</v>
      </c>
      <c r="AD1141" t="s">
        <v>11</v>
      </c>
      <c r="AE1141" t="s">
        <v>12</v>
      </c>
    </row>
    <row r="1142" spans="1:31" x14ac:dyDescent="0.25">
      <c r="A1142">
        <v>10682</v>
      </c>
      <c r="B1142" t="s">
        <v>37</v>
      </c>
      <c r="C1142">
        <v>3</v>
      </c>
      <c r="D1142" s="1">
        <v>41907</v>
      </c>
      <c r="E1142" s="1">
        <v>41935</v>
      </c>
      <c r="F1142" s="1">
        <v>41913</v>
      </c>
      <c r="G1142">
        <v>2</v>
      </c>
      <c r="H1142">
        <v>36.130000000000003</v>
      </c>
      <c r="I1142">
        <v>33</v>
      </c>
      <c r="J1142" s="2">
        <v>2.5</v>
      </c>
      <c r="K1142">
        <v>30</v>
      </c>
      <c r="L1142">
        <v>0</v>
      </c>
      <c r="M1142" s="3">
        <f>Table_orders[[#This Row],[order_details.unitPrice]]*Table_orders[[#This Row],[order_details.quantity]]</f>
        <v>75</v>
      </c>
      <c r="N1142" t="s">
        <v>572</v>
      </c>
      <c r="O1142" t="s">
        <v>487</v>
      </c>
      <c r="P1142" t="s">
        <v>488</v>
      </c>
      <c r="Q1142">
        <v>2.5</v>
      </c>
      <c r="R1142">
        <v>0</v>
      </c>
      <c r="S1142">
        <v>4</v>
      </c>
      <c r="T1142" t="s">
        <v>408</v>
      </c>
      <c r="U1142" t="s">
        <v>28</v>
      </c>
      <c r="V1142" t="s">
        <v>405</v>
      </c>
      <c r="W1142" t="s">
        <v>168</v>
      </c>
      <c r="X1142">
        <v>8</v>
      </c>
      <c r="Y1142" t="s">
        <v>38</v>
      </c>
      <c r="Z1142" t="s">
        <v>39</v>
      </c>
      <c r="AA1142" t="s">
        <v>34</v>
      </c>
      <c r="AB1142" t="s">
        <v>35</v>
      </c>
      <c r="AC1142" t="s">
        <v>36</v>
      </c>
      <c r="AD1142" t="s">
        <v>9</v>
      </c>
      <c r="AE1142" t="s">
        <v>10</v>
      </c>
    </row>
    <row r="1143" spans="1:31" x14ac:dyDescent="0.25">
      <c r="A1143">
        <v>10682</v>
      </c>
      <c r="B1143" t="s">
        <v>37</v>
      </c>
      <c r="C1143">
        <v>3</v>
      </c>
      <c r="D1143" s="1">
        <v>41907</v>
      </c>
      <c r="E1143" s="1">
        <v>41935</v>
      </c>
      <c r="F1143" s="1">
        <v>41913</v>
      </c>
      <c r="G1143">
        <v>2</v>
      </c>
      <c r="H1143">
        <v>36.130000000000003</v>
      </c>
      <c r="I1143">
        <v>66</v>
      </c>
      <c r="J1143" s="2">
        <v>17</v>
      </c>
      <c r="K1143">
        <v>4</v>
      </c>
      <c r="L1143">
        <v>0</v>
      </c>
      <c r="M1143" s="3">
        <f>Table_orders[[#This Row],[order_details.unitPrice]]*Table_orders[[#This Row],[order_details.quantity]]</f>
        <v>68</v>
      </c>
      <c r="N1143" t="s">
        <v>572</v>
      </c>
      <c r="O1143" t="s">
        <v>550</v>
      </c>
      <c r="P1143" t="s">
        <v>551</v>
      </c>
      <c r="Q1143">
        <v>17</v>
      </c>
      <c r="R1143">
        <v>0</v>
      </c>
      <c r="S1143">
        <v>2</v>
      </c>
      <c r="T1143" t="s">
        <v>408</v>
      </c>
      <c r="U1143" t="s">
        <v>28</v>
      </c>
      <c r="V1143" t="s">
        <v>405</v>
      </c>
      <c r="W1143" t="s">
        <v>168</v>
      </c>
      <c r="X1143">
        <v>8</v>
      </c>
      <c r="Y1143" t="s">
        <v>38</v>
      </c>
      <c r="Z1143" t="s">
        <v>39</v>
      </c>
      <c r="AA1143" t="s">
        <v>34</v>
      </c>
      <c r="AB1143" t="s">
        <v>35</v>
      </c>
      <c r="AC1143" t="s">
        <v>36</v>
      </c>
      <c r="AD1143" t="s">
        <v>5</v>
      </c>
      <c r="AE1143" t="s">
        <v>6</v>
      </c>
    </row>
    <row r="1144" spans="1:31" x14ac:dyDescent="0.25">
      <c r="A1144">
        <v>10682</v>
      </c>
      <c r="B1144" t="s">
        <v>37</v>
      </c>
      <c r="C1144">
        <v>3</v>
      </c>
      <c r="D1144" s="1">
        <v>41907</v>
      </c>
      <c r="E1144" s="1">
        <v>41935</v>
      </c>
      <c r="F1144" s="1">
        <v>41913</v>
      </c>
      <c r="G1144">
        <v>2</v>
      </c>
      <c r="H1144">
        <v>36.130000000000003</v>
      </c>
      <c r="I1144">
        <v>75</v>
      </c>
      <c r="J1144" s="2">
        <v>7.75</v>
      </c>
      <c r="K1144">
        <v>30</v>
      </c>
      <c r="L1144">
        <v>0</v>
      </c>
      <c r="M1144" s="3">
        <f>Table_orders[[#This Row],[order_details.unitPrice]]*Table_orders[[#This Row],[order_details.quantity]]</f>
        <v>232.5</v>
      </c>
      <c r="N1144" t="s">
        <v>572</v>
      </c>
      <c r="O1144" t="s">
        <v>564</v>
      </c>
      <c r="P1144" t="s">
        <v>565</v>
      </c>
      <c r="Q1144">
        <v>7.75</v>
      </c>
      <c r="R1144">
        <v>0</v>
      </c>
      <c r="S1144">
        <v>1</v>
      </c>
      <c r="T1144" t="s">
        <v>408</v>
      </c>
      <c r="U1144" t="s">
        <v>28</v>
      </c>
      <c r="V1144" t="s">
        <v>405</v>
      </c>
      <c r="W1144" t="s">
        <v>168</v>
      </c>
      <c r="X1144">
        <v>8</v>
      </c>
      <c r="Y1144" t="s">
        <v>38</v>
      </c>
      <c r="Z1144" t="s">
        <v>39</v>
      </c>
      <c r="AA1144" t="s">
        <v>34</v>
      </c>
      <c r="AB1144" t="s">
        <v>35</v>
      </c>
      <c r="AC1144" t="s">
        <v>36</v>
      </c>
      <c r="AD1144" t="s">
        <v>3</v>
      </c>
      <c r="AE1144" t="s">
        <v>4</v>
      </c>
    </row>
    <row r="1145" spans="1:31" x14ac:dyDescent="0.25">
      <c r="A1145">
        <v>10683</v>
      </c>
      <c r="B1145" t="s">
        <v>106</v>
      </c>
      <c r="C1145">
        <v>2</v>
      </c>
      <c r="D1145" s="1">
        <v>41908</v>
      </c>
      <c r="E1145" s="1">
        <v>41936</v>
      </c>
      <c r="F1145" s="1">
        <v>41913</v>
      </c>
      <c r="G1145">
        <v>1</v>
      </c>
      <c r="H1145">
        <v>4.4000000000000004</v>
      </c>
      <c r="I1145">
        <v>52</v>
      </c>
      <c r="J1145" s="2">
        <v>7</v>
      </c>
      <c r="K1145">
        <v>9</v>
      </c>
      <c r="L1145">
        <v>0</v>
      </c>
      <c r="M1145" s="3">
        <f>Table_orders[[#This Row],[order_details.unitPrice]]*Table_orders[[#This Row],[order_details.quantity]]</f>
        <v>63</v>
      </c>
      <c r="N1145" t="s">
        <v>571</v>
      </c>
      <c r="O1145" t="s">
        <v>523</v>
      </c>
      <c r="P1145" t="s">
        <v>524</v>
      </c>
      <c r="Q1145">
        <v>7</v>
      </c>
      <c r="R1145">
        <v>0</v>
      </c>
      <c r="S1145">
        <v>5</v>
      </c>
      <c r="T1145" t="s">
        <v>406</v>
      </c>
      <c r="U1145" t="s">
        <v>407</v>
      </c>
      <c r="V1145" t="s">
        <v>405</v>
      </c>
      <c r="W1145" t="s">
        <v>168</v>
      </c>
      <c r="Y1145" t="s">
        <v>107</v>
      </c>
      <c r="Z1145" t="s">
        <v>108</v>
      </c>
      <c r="AA1145" t="s">
        <v>34</v>
      </c>
      <c r="AB1145" t="s">
        <v>109</v>
      </c>
      <c r="AC1145" t="s">
        <v>60</v>
      </c>
      <c r="AD1145" t="s">
        <v>11</v>
      </c>
      <c r="AE1145" t="s">
        <v>12</v>
      </c>
    </row>
    <row r="1146" spans="1:31" x14ac:dyDescent="0.25">
      <c r="A1146">
        <v>10684</v>
      </c>
      <c r="B1146" t="s">
        <v>262</v>
      </c>
      <c r="C1146">
        <v>3</v>
      </c>
      <c r="D1146" s="1">
        <v>41908</v>
      </c>
      <c r="E1146" s="1">
        <v>41936</v>
      </c>
      <c r="F1146" s="1">
        <v>41912</v>
      </c>
      <c r="G1146">
        <v>1</v>
      </c>
      <c r="H1146">
        <v>145.63</v>
      </c>
      <c r="I1146">
        <v>40</v>
      </c>
      <c r="J1146" s="2">
        <v>18.399999999999999</v>
      </c>
      <c r="K1146">
        <v>20</v>
      </c>
      <c r="L1146">
        <v>0</v>
      </c>
      <c r="M1146" s="3">
        <f>Table_orders[[#This Row],[order_details.unitPrice]]*Table_orders[[#This Row],[order_details.quantity]]</f>
        <v>368</v>
      </c>
      <c r="N1146" t="s">
        <v>571</v>
      </c>
      <c r="O1146" t="s">
        <v>499</v>
      </c>
      <c r="P1146" t="s">
        <v>500</v>
      </c>
      <c r="Q1146">
        <v>18.399999999999999</v>
      </c>
      <c r="R1146">
        <v>0</v>
      </c>
      <c r="S1146">
        <v>8</v>
      </c>
      <c r="T1146" t="s">
        <v>408</v>
      </c>
      <c r="U1146" t="s">
        <v>28</v>
      </c>
      <c r="V1146" t="s">
        <v>405</v>
      </c>
      <c r="W1146" t="s">
        <v>168</v>
      </c>
      <c r="X1146">
        <v>8</v>
      </c>
      <c r="Y1146" t="s">
        <v>263</v>
      </c>
      <c r="Z1146" t="s">
        <v>264</v>
      </c>
      <c r="AA1146" t="s">
        <v>34</v>
      </c>
      <c r="AB1146" t="s">
        <v>265</v>
      </c>
      <c r="AC1146" t="s">
        <v>30</v>
      </c>
      <c r="AD1146" t="s">
        <v>17</v>
      </c>
      <c r="AE1146" t="s">
        <v>18</v>
      </c>
    </row>
    <row r="1147" spans="1:31" x14ac:dyDescent="0.25">
      <c r="A1147">
        <v>10684</v>
      </c>
      <c r="B1147" t="s">
        <v>262</v>
      </c>
      <c r="C1147">
        <v>3</v>
      </c>
      <c r="D1147" s="1">
        <v>41908</v>
      </c>
      <c r="E1147" s="1">
        <v>41936</v>
      </c>
      <c r="F1147" s="1">
        <v>41912</v>
      </c>
      <c r="G1147">
        <v>1</v>
      </c>
      <c r="H1147">
        <v>145.63</v>
      </c>
      <c r="I1147">
        <v>47</v>
      </c>
      <c r="J1147" s="2">
        <v>9.5</v>
      </c>
      <c r="K1147">
        <v>40</v>
      </c>
      <c r="L1147">
        <v>0</v>
      </c>
      <c r="M1147" s="3">
        <f>Table_orders[[#This Row],[order_details.unitPrice]]*Table_orders[[#This Row],[order_details.quantity]]</f>
        <v>380</v>
      </c>
      <c r="N1147" t="s">
        <v>571</v>
      </c>
      <c r="O1147" t="s">
        <v>513</v>
      </c>
      <c r="P1147" t="s">
        <v>514</v>
      </c>
      <c r="Q1147">
        <v>9.5</v>
      </c>
      <c r="R1147">
        <v>0</v>
      </c>
      <c r="S1147">
        <v>3</v>
      </c>
      <c r="T1147" t="s">
        <v>408</v>
      </c>
      <c r="U1147" t="s">
        <v>28</v>
      </c>
      <c r="V1147" t="s">
        <v>405</v>
      </c>
      <c r="W1147" t="s">
        <v>168</v>
      </c>
      <c r="X1147">
        <v>8</v>
      </c>
      <c r="Y1147" t="s">
        <v>263</v>
      </c>
      <c r="Z1147" t="s">
        <v>264</v>
      </c>
      <c r="AA1147" t="s">
        <v>34</v>
      </c>
      <c r="AB1147" t="s">
        <v>265</v>
      </c>
      <c r="AC1147" t="s">
        <v>30</v>
      </c>
      <c r="AD1147" t="s">
        <v>7</v>
      </c>
      <c r="AE1147" t="s">
        <v>8</v>
      </c>
    </row>
    <row r="1148" spans="1:31" x14ac:dyDescent="0.25">
      <c r="A1148">
        <v>10684</v>
      </c>
      <c r="B1148" t="s">
        <v>262</v>
      </c>
      <c r="C1148">
        <v>3</v>
      </c>
      <c r="D1148" s="1">
        <v>41908</v>
      </c>
      <c r="E1148" s="1">
        <v>41936</v>
      </c>
      <c r="F1148" s="1">
        <v>41912</v>
      </c>
      <c r="G1148">
        <v>1</v>
      </c>
      <c r="H1148">
        <v>145.63</v>
      </c>
      <c r="I1148">
        <v>60</v>
      </c>
      <c r="J1148" s="2">
        <v>34</v>
      </c>
      <c r="K1148">
        <v>30</v>
      </c>
      <c r="L1148">
        <v>0</v>
      </c>
      <c r="M1148" s="3">
        <f>Table_orders[[#This Row],[order_details.unitPrice]]*Table_orders[[#This Row],[order_details.quantity]]</f>
        <v>1020</v>
      </c>
      <c r="N1148" t="s">
        <v>571</v>
      </c>
      <c r="O1148" t="s">
        <v>538</v>
      </c>
      <c r="P1148" t="s">
        <v>539</v>
      </c>
      <c r="Q1148">
        <v>34</v>
      </c>
      <c r="R1148">
        <v>0</v>
      </c>
      <c r="S1148">
        <v>4</v>
      </c>
      <c r="T1148" t="s">
        <v>408</v>
      </c>
      <c r="U1148" t="s">
        <v>28</v>
      </c>
      <c r="V1148" t="s">
        <v>405</v>
      </c>
      <c r="W1148" t="s">
        <v>168</v>
      </c>
      <c r="X1148">
        <v>8</v>
      </c>
      <c r="Y1148" t="s">
        <v>263</v>
      </c>
      <c r="Z1148" t="s">
        <v>264</v>
      </c>
      <c r="AA1148" t="s">
        <v>34</v>
      </c>
      <c r="AB1148" t="s">
        <v>265</v>
      </c>
      <c r="AC1148" t="s">
        <v>30</v>
      </c>
      <c r="AD1148" t="s">
        <v>9</v>
      </c>
      <c r="AE1148" t="s">
        <v>10</v>
      </c>
    </row>
    <row r="1149" spans="1:31" x14ac:dyDescent="0.25">
      <c r="A1149">
        <v>10685</v>
      </c>
      <c r="B1149" t="s">
        <v>160</v>
      </c>
      <c r="C1149">
        <v>4</v>
      </c>
      <c r="D1149" s="1">
        <v>41911</v>
      </c>
      <c r="E1149" s="1">
        <v>41925</v>
      </c>
      <c r="F1149" s="1">
        <v>41915</v>
      </c>
      <c r="G1149">
        <v>2</v>
      </c>
      <c r="H1149">
        <v>33.75</v>
      </c>
      <c r="I1149">
        <v>10</v>
      </c>
      <c r="J1149" s="2">
        <v>31</v>
      </c>
      <c r="K1149">
        <v>20</v>
      </c>
      <c r="L1149">
        <v>0</v>
      </c>
      <c r="M1149" s="3">
        <f>Table_orders[[#This Row],[order_details.unitPrice]]*Table_orders[[#This Row],[order_details.quantity]]</f>
        <v>620</v>
      </c>
      <c r="N1149" t="s">
        <v>572</v>
      </c>
      <c r="O1149" t="s">
        <v>441</v>
      </c>
      <c r="P1149" t="s">
        <v>442</v>
      </c>
      <c r="Q1149">
        <v>31</v>
      </c>
      <c r="R1149">
        <v>0</v>
      </c>
      <c r="S1149">
        <v>8</v>
      </c>
      <c r="T1149" t="s">
        <v>409</v>
      </c>
      <c r="U1149" t="s">
        <v>28</v>
      </c>
      <c r="V1149" t="s">
        <v>405</v>
      </c>
      <c r="W1149" t="s">
        <v>168</v>
      </c>
      <c r="X1149">
        <v>8</v>
      </c>
      <c r="Y1149" t="s">
        <v>161</v>
      </c>
      <c r="Z1149" t="s">
        <v>162</v>
      </c>
      <c r="AA1149" t="s">
        <v>96</v>
      </c>
      <c r="AB1149" t="s">
        <v>163</v>
      </c>
      <c r="AC1149" t="s">
        <v>98</v>
      </c>
      <c r="AD1149" t="s">
        <v>17</v>
      </c>
      <c r="AE1149" t="s">
        <v>18</v>
      </c>
    </row>
    <row r="1150" spans="1:31" x14ac:dyDescent="0.25">
      <c r="A1150">
        <v>10685</v>
      </c>
      <c r="B1150" t="s">
        <v>160</v>
      </c>
      <c r="C1150">
        <v>4</v>
      </c>
      <c r="D1150" s="1">
        <v>41911</v>
      </c>
      <c r="E1150" s="1">
        <v>41925</v>
      </c>
      <c r="F1150" s="1">
        <v>41915</v>
      </c>
      <c r="G1150">
        <v>2</v>
      </c>
      <c r="H1150">
        <v>33.75</v>
      </c>
      <c r="I1150">
        <v>41</v>
      </c>
      <c r="J1150" s="2">
        <v>9.65</v>
      </c>
      <c r="K1150">
        <v>4</v>
      </c>
      <c r="L1150">
        <v>0</v>
      </c>
      <c r="M1150" s="3">
        <f>Table_orders[[#This Row],[order_details.unitPrice]]*Table_orders[[#This Row],[order_details.quantity]]</f>
        <v>38.6</v>
      </c>
      <c r="N1150" t="s">
        <v>572</v>
      </c>
      <c r="O1150" t="s">
        <v>501</v>
      </c>
      <c r="P1150" t="s">
        <v>502</v>
      </c>
      <c r="Q1150">
        <v>9.65</v>
      </c>
      <c r="R1150">
        <v>0</v>
      </c>
      <c r="S1150">
        <v>8</v>
      </c>
      <c r="T1150" t="s">
        <v>409</v>
      </c>
      <c r="U1150" t="s">
        <v>28</v>
      </c>
      <c r="V1150" t="s">
        <v>405</v>
      </c>
      <c r="W1150" t="s">
        <v>168</v>
      </c>
      <c r="X1150">
        <v>8</v>
      </c>
      <c r="Y1150" t="s">
        <v>161</v>
      </c>
      <c r="Z1150" t="s">
        <v>162</v>
      </c>
      <c r="AA1150" t="s">
        <v>96</v>
      </c>
      <c r="AB1150" t="s">
        <v>163</v>
      </c>
      <c r="AC1150" t="s">
        <v>98</v>
      </c>
      <c r="AD1150" t="s">
        <v>17</v>
      </c>
      <c r="AE1150" t="s">
        <v>18</v>
      </c>
    </row>
    <row r="1151" spans="1:31" x14ac:dyDescent="0.25">
      <c r="A1151">
        <v>10685</v>
      </c>
      <c r="B1151" t="s">
        <v>160</v>
      </c>
      <c r="C1151">
        <v>4</v>
      </c>
      <c r="D1151" s="1">
        <v>41911</v>
      </c>
      <c r="E1151" s="1">
        <v>41925</v>
      </c>
      <c r="F1151" s="1">
        <v>41915</v>
      </c>
      <c r="G1151">
        <v>2</v>
      </c>
      <c r="H1151">
        <v>33.75</v>
      </c>
      <c r="I1151">
        <v>47</v>
      </c>
      <c r="J1151" s="2">
        <v>9.5</v>
      </c>
      <c r="K1151">
        <v>15</v>
      </c>
      <c r="L1151">
        <v>0</v>
      </c>
      <c r="M1151" s="3">
        <f>Table_orders[[#This Row],[order_details.unitPrice]]*Table_orders[[#This Row],[order_details.quantity]]</f>
        <v>142.5</v>
      </c>
      <c r="N1151" t="s">
        <v>572</v>
      </c>
      <c r="O1151" t="s">
        <v>513</v>
      </c>
      <c r="P1151" t="s">
        <v>514</v>
      </c>
      <c r="Q1151">
        <v>9.5</v>
      </c>
      <c r="R1151">
        <v>0</v>
      </c>
      <c r="S1151">
        <v>3</v>
      </c>
      <c r="T1151" t="s">
        <v>409</v>
      </c>
      <c r="U1151" t="s">
        <v>28</v>
      </c>
      <c r="V1151" t="s">
        <v>405</v>
      </c>
      <c r="W1151" t="s">
        <v>168</v>
      </c>
      <c r="X1151">
        <v>8</v>
      </c>
      <c r="Y1151" t="s">
        <v>161</v>
      </c>
      <c r="Z1151" t="s">
        <v>162</v>
      </c>
      <c r="AA1151" t="s">
        <v>96</v>
      </c>
      <c r="AB1151" t="s">
        <v>163</v>
      </c>
      <c r="AC1151" t="s">
        <v>98</v>
      </c>
      <c r="AD1151" t="s">
        <v>7</v>
      </c>
      <c r="AE1151" t="s">
        <v>8</v>
      </c>
    </row>
    <row r="1152" spans="1:31" x14ac:dyDescent="0.25">
      <c r="A1152">
        <v>10686</v>
      </c>
      <c r="B1152" t="s">
        <v>273</v>
      </c>
      <c r="C1152">
        <v>2</v>
      </c>
      <c r="D1152" s="1">
        <v>41912</v>
      </c>
      <c r="E1152" s="1">
        <v>41940</v>
      </c>
      <c r="F1152" s="1">
        <v>41920</v>
      </c>
      <c r="G1152">
        <v>1</v>
      </c>
      <c r="H1152">
        <v>96.5</v>
      </c>
      <c r="I1152">
        <v>17</v>
      </c>
      <c r="J1152" s="2">
        <v>39</v>
      </c>
      <c r="K1152">
        <v>30</v>
      </c>
      <c r="L1152">
        <v>0.2</v>
      </c>
      <c r="M1152" s="3">
        <f>Table_orders[[#This Row],[order_details.unitPrice]]*Table_orders[[#This Row],[order_details.quantity]]</f>
        <v>1170</v>
      </c>
      <c r="N1152" t="s">
        <v>571</v>
      </c>
      <c r="O1152" t="s">
        <v>455</v>
      </c>
      <c r="P1152" t="s">
        <v>456</v>
      </c>
      <c r="Q1152">
        <v>39</v>
      </c>
      <c r="R1152">
        <v>1</v>
      </c>
      <c r="S1152">
        <v>6</v>
      </c>
      <c r="T1152" t="s">
        <v>406</v>
      </c>
      <c r="U1152" t="s">
        <v>407</v>
      </c>
      <c r="V1152" t="s">
        <v>405</v>
      </c>
      <c r="W1152" t="s">
        <v>168</v>
      </c>
      <c r="Y1152" t="s">
        <v>274</v>
      </c>
      <c r="Z1152" t="s">
        <v>275</v>
      </c>
      <c r="AA1152" t="s">
        <v>116</v>
      </c>
      <c r="AB1152" t="s">
        <v>276</v>
      </c>
      <c r="AC1152" t="s">
        <v>118</v>
      </c>
      <c r="AD1152" t="s">
        <v>13</v>
      </c>
      <c r="AE1152" t="s">
        <v>14</v>
      </c>
    </row>
    <row r="1153" spans="1:31" x14ac:dyDescent="0.25">
      <c r="A1153">
        <v>10686</v>
      </c>
      <c r="B1153" t="s">
        <v>273</v>
      </c>
      <c r="C1153">
        <v>2</v>
      </c>
      <c r="D1153" s="1">
        <v>41912</v>
      </c>
      <c r="E1153" s="1">
        <v>41940</v>
      </c>
      <c r="F1153" s="1">
        <v>41920</v>
      </c>
      <c r="G1153">
        <v>1</v>
      </c>
      <c r="H1153">
        <v>96.5</v>
      </c>
      <c r="I1153">
        <v>26</v>
      </c>
      <c r="J1153" s="2">
        <v>31.23</v>
      </c>
      <c r="K1153">
        <v>15</v>
      </c>
      <c r="L1153">
        <v>0</v>
      </c>
      <c r="M1153" s="3">
        <f>Table_orders[[#This Row],[order_details.unitPrice]]*Table_orders[[#This Row],[order_details.quantity]]</f>
        <v>468.45</v>
      </c>
      <c r="N1153" t="s">
        <v>571</v>
      </c>
      <c r="O1153" t="s">
        <v>473</v>
      </c>
      <c r="P1153" t="s">
        <v>474</v>
      </c>
      <c r="Q1153">
        <v>31.23</v>
      </c>
      <c r="R1153">
        <v>0</v>
      </c>
      <c r="S1153">
        <v>3</v>
      </c>
      <c r="T1153" t="s">
        <v>406</v>
      </c>
      <c r="U1153" t="s">
        <v>407</v>
      </c>
      <c r="V1153" t="s">
        <v>405</v>
      </c>
      <c r="W1153" t="s">
        <v>168</v>
      </c>
      <c r="Y1153" t="s">
        <v>274</v>
      </c>
      <c r="Z1153" t="s">
        <v>275</v>
      </c>
      <c r="AA1153" t="s">
        <v>116</v>
      </c>
      <c r="AB1153" t="s">
        <v>276</v>
      </c>
      <c r="AC1153" t="s">
        <v>118</v>
      </c>
      <c r="AD1153" t="s">
        <v>7</v>
      </c>
      <c r="AE1153" t="s">
        <v>8</v>
      </c>
    </row>
    <row r="1154" spans="1:31" x14ac:dyDescent="0.25">
      <c r="A1154">
        <v>10687</v>
      </c>
      <c r="B1154" t="s">
        <v>186</v>
      </c>
      <c r="C1154">
        <v>9</v>
      </c>
      <c r="D1154" s="1">
        <v>41912</v>
      </c>
      <c r="E1154" s="1">
        <v>41940</v>
      </c>
      <c r="F1154" s="1">
        <v>41942</v>
      </c>
      <c r="G1154">
        <v>2</v>
      </c>
      <c r="H1154">
        <v>296.43</v>
      </c>
      <c r="I1154">
        <v>9</v>
      </c>
      <c r="J1154" s="2">
        <v>97</v>
      </c>
      <c r="K1154">
        <v>50</v>
      </c>
      <c r="L1154">
        <v>0.25</v>
      </c>
      <c r="M1154" s="3">
        <f>Table_orders[[#This Row],[order_details.unitPrice]]*Table_orders[[#This Row],[order_details.quantity]]</f>
        <v>4850</v>
      </c>
      <c r="N1154" t="s">
        <v>572</v>
      </c>
      <c r="O1154" t="s">
        <v>439</v>
      </c>
      <c r="P1154" t="s">
        <v>440</v>
      </c>
      <c r="Q1154">
        <v>97</v>
      </c>
      <c r="R1154">
        <v>1</v>
      </c>
      <c r="S1154">
        <v>6</v>
      </c>
      <c r="T1154" t="s">
        <v>414</v>
      </c>
      <c r="U1154" t="s">
        <v>28</v>
      </c>
      <c r="V1154" t="s">
        <v>43</v>
      </c>
      <c r="W1154" t="s">
        <v>44</v>
      </c>
      <c r="X1154">
        <v>5</v>
      </c>
      <c r="Y1154" t="s">
        <v>187</v>
      </c>
      <c r="Z1154" t="s">
        <v>188</v>
      </c>
      <c r="AA1154" t="s">
        <v>96</v>
      </c>
      <c r="AB1154" t="s">
        <v>189</v>
      </c>
      <c r="AC1154" t="s">
        <v>190</v>
      </c>
      <c r="AD1154" t="s">
        <v>13</v>
      </c>
      <c r="AE1154" t="s">
        <v>14</v>
      </c>
    </row>
    <row r="1155" spans="1:31" x14ac:dyDescent="0.25">
      <c r="A1155">
        <v>10687</v>
      </c>
      <c r="B1155" t="s">
        <v>186</v>
      </c>
      <c r="C1155">
        <v>9</v>
      </c>
      <c r="D1155" s="1">
        <v>41912</v>
      </c>
      <c r="E1155" s="1">
        <v>41940</v>
      </c>
      <c r="F1155" s="1">
        <v>41942</v>
      </c>
      <c r="G1155">
        <v>2</v>
      </c>
      <c r="H1155">
        <v>296.43</v>
      </c>
      <c r="I1155">
        <v>29</v>
      </c>
      <c r="J1155" s="2">
        <v>123.79</v>
      </c>
      <c r="K1155">
        <v>10</v>
      </c>
      <c r="L1155">
        <v>0</v>
      </c>
      <c r="M1155" s="3">
        <f>Table_orders[[#This Row],[order_details.unitPrice]]*Table_orders[[#This Row],[order_details.quantity]]</f>
        <v>1237.9000000000001</v>
      </c>
      <c r="N1155" t="s">
        <v>572</v>
      </c>
      <c r="O1155" t="s">
        <v>479</v>
      </c>
      <c r="P1155" t="s">
        <v>480</v>
      </c>
      <c r="Q1155">
        <v>123.79</v>
      </c>
      <c r="R1155">
        <v>1</v>
      </c>
      <c r="S1155">
        <v>6</v>
      </c>
      <c r="T1155" t="s">
        <v>414</v>
      </c>
      <c r="U1155" t="s">
        <v>28</v>
      </c>
      <c r="V1155" t="s">
        <v>43</v>
      </c>
      <c r="W1155" t="s">
        <v>44</v>
      </c>
      <c r="X1155">
        <v>5</v>
      </c>
      <c r="Y1155" t="s">
        <v>187</v>
      </c>
      <c r="Z1155" t="s">
        <v>188</v>
      </c>
      <c r="AA1155" t="s">
        <v>96</v>
      </c>
      <c r="AB1155" t="s">
        <v>189</v>
      </c>
      <c r="AC1155" t="s">
        <v>190</v>
      </c>
      <c r="AD1155" t="s">
        <v>13</v>
      </c>
      <c r="AE1155" t="s">
        <v>14</v>
      </c>
    </row>
    <row r="1156" spans="1:31" x14ac:dyDescent="0.25">
      <c r="A1156">
        <v>10687</v>
      </c>
      <c r="B1156" t="s">
        <v>186</v>
      </c>
      <c r="C1156">
        <v>9</v>
      </c>
      <c r="D1156" s="1">
        <v>41912</v>
      </c>
      <c r="E1156" s="1">
        <v>41940</v>
      </c>
      <c r="F1156" s="1">
        <v>41942</v>
      </c>
      <c r="G1156">
        <v>2</v>
      </c>
      <c r="H1156">
        <v>296.43</v>
      </c>
      <c r="I1156">
        <v>36</v>
      </c>
      <c r="J1156" s="2">
        <v>19</v>
      </c>
      <c r="K1156">
        <v>6</v>
      </c>
      <c r="L1156">
        <v>0.25</v>
      </c>
      <c r="M1156" s="3">
        <f>Table_orders[[#This Row],[order_details.unitPrice]]*Table_orders[[#This Row],[order_details.quantity]]</f>
        <v>114</v>
      </c>
      <c r="N1156" t="s">
        <v>572</v>
      </c>
      <c r="O1156" t="s">
        <v>491</v>
      </c>
      <c r="P1156" t="s">
        <v>492</v>
      </c>
      <c r="Q1156">
        <v>19</v>
      </c>
      <c r="R1156">
        <v>0</v>
      </c>
      <c r="S1156">
        <v>8</v>
      </c>
      <c r="T1156" t="s">
        <v>414</v>
      </c>
      <c r="U1156" t="s">
        <v>28</v>
      </c>
      <c r="V1156" t="s">
        <v>43</v>
      </c>
      <c r="W1156" t="s">
        <v>44</v>
      </c>
      <c r="X1156">
        <v>5</v>
      </c>
      <c r="Y1156" t="s">
        <v>187</v>
      </c>
      <c r="Z1156" t="s">
        <v>188</v>
      </c>
      <c r="AA1156" t="s">
        <v>96</v>
      </c>
      <c r="AB1156" t="s">
        <v>189</v>
      </c>
      <c r="AC1156" t="s">
        <v>190</v>
      </c>
      <c r="AD1156" t="s">
        <v>17</v>
      </c>
      <c r="AE1156" t="s">
        <v>18</v>
      </c>
    </row>
    <row r="1157" spans="1:31" x14ac:dyDescent="0.25">
      <c r="A1157">
        <v>10688</v>
      </c>
      <c r="B1157" t="s">
        <v>361</v>
      </c>
      <c r="C1157">
        <v>4</v>
      </c>
      <c r="D1157" s="1">
        <v>41913</v>
      </c>
      <c r="E1157" s="1">
        <v>41927</v>
      </c>
      <c r="F1157" s="1">
        <v>41919</v>
      </c>
      <c r="G1157">
        <v>2</v>
      </c>
      <c r="H1157">
        <v>299.08999999999997</v>
      </c>
      <c r="I1157">
        <v>10</v>
      </c>
      <c r="J1157" s="2">
        <v>31</v>
      </c>
      <c r="K1157">
        <v>18</v>
      </c>
      <c r="L1157">
        <v>0.1</v>
      </c>
      <c r="M1157" s="3">
        <f>Table_orders[[#This Row],[order_details.unitPrice]]*Table_orders[[#This Row],[order_details.quantity]]</f>
        <v>558</v>
      </c>
      <c r="N1157" t="s">
        <v>572</v>
      </c>
      <c r="O1157" t="s">
        <v>441</v>
      </c>
      <c r="P1157" t="s">
        <v>442</v>
      </c>
      <c r="Q1157">
        <v>31</v>
      </c>
      <c r="R1157">
        <v>0</v>
      </c>
      <c r="S1157">
        <v>8</v>
      </c>
      <c r="T1157" t="s">
        <v>409</v>
      </c>
      <c r="U1157" t="s">
        <v>28</v>
      </c>
      <c r="V1157" t="s">
        <v>405</v>
      </c>
      <c r="W1157" t="s">
        <v>168</v>
      </c>
      <c r="X1157">
        <v>8</v>
      </c>
      <c r="Y1157" t="s">
        <v>362</v>
      </c>
      <c r="Z1157" t="s">
        <v>363</v>
      </c>
      <c r="AA1157" t="s">
        <v>116</v>
      </c>
      <c r="AB1157" t="s">
        <v>364</v>
      </c>
      <c r="AC1157" t="s">
        <v>328</v>
      </c>
      <c r="AD1157" t="s">
        <v>17</v>
      </c>
      <c r="AE1157" t="s">
        <v>18</v>
      </c>
    </row>
    <row r="1158" spans="1:31" x14ac:dyDescent="0.25">
      <c r="A1158">
        <v>10688</v>
      </c>
      <c r="B1158" t="s">
        <v>361</v>
      </c>
      <c r="C1158">
        <v>4</v>
      </c>
      <c r="D1158" s="1">
        <v>41913</v>
      </c>
      <c r="E1158" s="1">
        <v>41927</v>
      </c>
      <c r="F1158" s="1">
        <v>41919</v>
      </c>
      <c r="G1158">
        <v>2</v>
      </c>
      <c r="H1158">
        <v>299.08999999999997</v>
      </c>
      <c r="I1158">
        <v>28</v>
      </c>
      <c r="J1158" s="2">
        <v>45.6</v>
      </c>
      <c r="K1158">
        <v>60</v>
      </c>
      <c r="L1158">
        <v>0.1</v>
      </c>
      <c r="M1158" s="3">
        <f>Table_orders[[#This Row],[order_details.unitPrice]]*Table_orders[[#This Row],[order_details.quantity]]</f>
        <v>2736</v>
      </c>
      <c r="N1158" t="s">
        <v>572</v>
      </c>
      <c r="O1158" t="s">
        <v>477</v>
      </c>
      <c r="P1158" t="s">
        <v>478</v>
      </c>
      <c r="Q1158">
        <v>45.6</v>
      </c>
      <c r="R1158">
        <v>1</v>
      </c>
      <c r="S1158">
        <v>7</v>
      </c>
      <c r="T1158" t="s">
        <v>409</v>
      </c>
      <c r="U1158" t="s">
        <v>28</v>
      </c>
      <c r="V1158" t="s">
        <v>405</v>
      </c>
      <c r="W1158" t="s">
        <v>168</v>
      </c>
      <c r="X1158">
        <v>8</v>
      </c>
      <c r="Y1158" t="s">
        <v>362</v>
      </c>
      <c r="Z1158" t="s">
        <v>363</v>
      </c>
      <c r="AA1158" t="s">
        <v>116</v>
      </c>
      <c r="AB1158" t="s">
        <v>364</v>
      </c>
      <c r="AC1158" t="s">
        <v>328</v>
      </c>
      <c r="AD1158" t="s">
        <v>15</v>
      </c>
      <c r="AE1158" t="s">
        <v>16</v>
      </c>
    </row>
    <row r="1159" spans="1:31" x14ac:dyDescent="0.25">
      <c r="A1159">
        <v>10688</v>
      </c>
      <c r="B1159" t="s">
        <v>361</v>
      </c>
      <c r="C1159">
        <v>4</v>
      </c>
      <c r="D1159" s="1">
        <v>41913</v>
      </c>
      <c r="E1159" s="1">
        <v>41927</v>
      </c>
      <c r="F1159" s="1">
        <v>41919</v>
      </c>
      <c r="G1159">
        <v>2</v>
      </c>
      <c r="H1159">
        <v>299.08999999999997</v>
      </c>
      <c r="I1159">
        <v>34</v>
      </c>
      <c r="J1159" s="2">
        <v>14</v>
      </c>
      <c r="K1159">
        <v>14</v>
      </c>
      <c r="L1159">
        <v>0</v>
      </c>
      <c r="M1159" s="3">
        <f>Table_orders[[#This Row],[order_details.unitPrice]]*Table_orders[[#This Row],[order_details.quantity]]</f>
        <v>196</v>
      </c>
      <c r="N1159" t="s">
        <v>572</v>
      </c>
      <c r="O1159" t="s">
        <v>489</v>
      </c>
      <c r="P1159" t="s">
        <v>426</v>
      </c>
      <c r="Q1159">
        <v>14</v>
      </c>
      <c r="R1159">
        <v>0</v>
      </c>
      <c r="S1159">
        <v>1</v>
      </c>
      <c r="T1159" t="s">
        <v>409</v>
      </c>
      <c r="U1159" t="s">
        <v>28</v>
      </c>
      <c r="V1159" t="s">
        <v>405</v>
      </c>
      <c r="W1159" t="s">
        <v>168</v>
      </c>
      <c r="X1159">
        <v>8</v>
      </c>
      <c r="Y1159" t="s">
        <v>362</v>
      </c>
      <c r="Z1159" t="s">
        <v>363</v>
      </c>
      <c r="AA1159" t="s">
        <v>116</v>
      </c>
      <c r="AB1159" t="s">
        <v>364</v>
      </c>
      <c r="AC1159" t="s">
        <v>328</v>
      </c>
      <c r="AD1159" t="s">
        <v>3</v>
      </c>
      <c r="AE1159" t="s">
        <v>4</v>
      </c>
    </row>
    <row r="1160" spans="1:31" x14ac:dyDescent="0.25">
      <c r="A1160">
        <v>10689</v>
      </c>
      <c r="B1160" t="s">
        <v>45</v>
      </c>
      <c r="C1160">
        <v>1</v>
      </c>
      <c r="D1160" s="1">
        <v>41913</v>
      </c>
      <c r="E1160" s="1">
        <v>41941</v>
      </c>
      <c r="F1160" s="1">
        <v>41919</v>
      </c>
      <c r="G1160">
        <v>2</v>
      </c>
      <c r="H1160">
        <v>13.42</v>
      </c>
      <c r="I1160">
        <v>1</v>
      </c>
      <c r="J1160" s="2">
        <v>18</v>
      </c>
      <c r="K1160">
        <v>35</v>
      </c>
      <c r="L1160">
        <v>0.25</v>
      </c>
      <c r="M1160" s="3">
        <f>Table_orders[[#This Row],[order_details.unitPrice]]*Table_orders[[#This Row],[order_details.quantity]]</f>
        <v>630</v>
      </c>
      <c r="N1160" t="s">
        <v>572</v>
      </c>
      <c r="O1160" t="s">
        <v>423</v>
      </c>
      <c r="P1160" t="s">
        <v>424</v>
      </c>
      <c r="Q1160">
        <v>18</v>
      </c>
      <c r="R1160">
        <v>0</v>
      </c>
      <c r="S1160">
        <v>1</v>
      </c>
      <c r="T1160" t="s">
        <v>404</v>
      </c>
      <c r="U1160" t="s">
        <v>28</v>
      </c>
      <c r="V1160" t="s">
        <v>405</v>
      </c>
      <c r="W1160" t="s">
        <v>168</v>
      </c>
      <c r="X1160">
        <v>8</v>
      </c>
      <c r="Y1160" t="s">
        <v>46</v>
      </c>
      <c r="Z1160" t="s">
        <v>47</v>
      </c>
      <c r="AA1160" t="s">
        <v>48</v>
      </c>
      <c r="AB1160" t="s">
        <v>49</v>
      </c>
      <c r="AC1160" t="s">
        <v>50</v>
      </c>
      <c r="AD1160" t="s">
        <v>3</v>
      </c>
      <c r="AE1160" t="s">
        <v>4</v>
      </c>
    </row>
    <row r="1161" spans="1:31" x14ac:dyDescent="0.25">
      <c r="A1161">
        <v>10690</v>
      </c>
      <c r="B1161" t="s">
        <v>174</v>
      </c>
      <c r="C1161">
        <v>1</v>
      </c>
      <c r="D1161" s="1">
        <v>41914</v>
      </c>
      <c r="E1161" s="1">
        <v>41942</v>
      </c>
      <c r="F1161" s="1">
        <v>41915</v>
      </c>
      <c r="G1161">
        <v>1</v>
      </c>
      <c r="H1161">
        <v>15.8</v>
      </c>
      <c r="I1161">
        <v>56</v>
      </c>
      <c r="J1161" s="2">
        <v>38</v>
      </c>
      <c r="K1161">
        <v>20</v>
      </c>
      <c r="L1161">
        <v>0.25</v>
      </c>
      <c r="M1161" s="3">
        <f>Table_orders[[#This Row],[order_details.unitPrice]]*Table_orders[[#This Row],[order_details.quantity]]</f>
        <v>760</v>
      </c>
      <c r="N1161" t="s">
        <v>571</v>
      </c>
      <c r="O1161" t="s">
        <v>531</v>
      </c>
      <c r="P1161" t="s">
        <v>532</v>
      </c>
      <c r="Q1161">
        <v>38</v>
      </c>
      <c r="R1161">
        <v>0</v>
      </c>
      <c r="S1161">
        <v>5</v>
      </c>
      <c r="T1161" t="s">
        <v>404</v>
      </c>
      <c r="U1161" t="s">
        <v>28</v>
      </c>
      <c r="V1161" t="s">
        <v>405</v>
      </c>
      <c r="W1161" t="s">
        <v>168</v>
      </c>
      <c r="X1161">
        <v>8</v>
      </c>
      <c r="Y1161" t="s">
        <v>175</v>
      </c>
      <c r="Z1161" t="s">
        <v>176</v>
      </c>
      <c r="AA1161" t="s">
        <v>73</v>
      </c>
      <c r="AB1161" t="s">
        <v>177</v>
      </c>
      <c r="AC1161" t="s">
        <v>98</v>
      </c>
      <c r="AD1161" t="s">
        <v>11</v>
      </c>
      <c r="AE1161" t="s">
        <v>12</v>
      </c>
    </row>
    <row r="1162" spans="1:31" x14ac:dyDescent="0.25">
      <c r="A1162">
        <v>10690</v>
      </c>
      <c r="B1162" t="s">
        <v>174</v>
      </c>
      <c r="C1162">
        <v>1</v>
      </c>
      <c r="D1162" s="1">
        <v>41914</v>
      </c>
      <c r="E1162" s="1">
        <v>41942</v>
      </c>
      <c r="F1162" s="1">
        <v>41915</v>
      </c>
      <c r="G1162">
        <v>1</v>
      </c>
      <c r="H1162">
        <v>15.8</v>
      </c>
      <c r="I1162">
        <v>77</v>
      </c>
      <c r="J1162" s="2">
        <v>13</v>
      </c>
      <c r="K1162">
        <v>30</v>
      </c>
      <c r="L1162">
        <v>0.25</v>
      </c>
      <c r="M1162" s="3">
        <f>Table_orders[[#This Row],[order_details.unitPrice]]*Table_orders[[#This Row],[order_details.quantity]]</f>
        <v>390</v>
      </c>
      <c r="N1162" t="s">
        <v>571</v>
      </c>
      <c r="O1162" t="s">
        <v>568</v>
      </c>
      <c r="P1162" t="s">
        <v>569</v>
      </c>
      <c r="Q1162">
        <v>13</v>
      </c>
      <c r="R1162">
        <v>0</v>
      </c>
      <c r="S1162">
        <v>2</v>
      </c>
      <c r="T1162" t="s">
        <v>404</v>
      </c>
      <c r="U1162" t="s">
        <v>28</v>
      </c>
      <c r="V1162" t="s">
        <v>405</v>
      </c>
      <c r="W1162" t="s">
        <v>168</v>
      </c>
      <c r="X1162">
        <v>8</v>
      </c>
      <c r="Y1162" t="s">
        <v>175</v>
      </c>
      <c r="Z1162" t="s">
        <v>176</v>
      </c>
      <c r="AA1162" t="s">
        <v>73</v>
      </c>
      <c r="AB1162" t="s">
        <v>177</v>
      </c>
      <c r="AC1162" t="s">
        <v>98</v>
      </c>
      <c r="AD1162" t="s">
        <v>5</v>
      </c>
      <c r="AE1162" t="s">
        <v>6</v>
      </c>
    </row>
    <row r="1163" spans="1:31" x14ac:dyDescent="0.25">
      <c r="A1163">
        <v>10691</v>
      </c>
      <c r="B1163" t="s">
        <v>286</v>
      </c>
      <c r="C1163">
        <v>2</v>
      </c>
      <c r="D1163" s="1">
        <v>41915</v>
      </c>
      <c r="E1163" s="1">
        <v>41957</v>
      </c>
      <c r="F1163" s="1">
        <v>41934</v>
      </c>
      <c r="G1163">
        <v>2</v>
      </c>
      <c r="H1163">
        <v>810.05</v>
      </c>
      <c r="I1163">
        <v>1</v>
      </c>
      <c r="J1163" s="2">
        <v>18</v>
      </c>
      <c r="K1163">
        <v>30</v>
      </c>
      <c r="L1163">
        <v>0</v>
      </c>
      <c r="M1163" s="3">
        <f>Table_orders[[#This Row],[order_details.unitPrice]]*Table_orders[[#This Row],[order_details.quantity]]</f>
        <v>540</v>
      </c>
      <c r="N1163" t="s">
        <v>572</v>
      </c>
      <c r="O1163" t="s">
        <v>423</v>
      </c>
      <c r="P1163" t="s">
        <v>424</v>
      </c>
      <c r="Q1163">
        <v>18</v>
      </c>
      <c r="R1163">
        <v>0</v>
      </c>
      <c r="S1163">
        <v>1</v>
      </c>
      <c r="T1163" t="s">
        <v>406</v>
      </c>
      <c r="U1163" t="s">
        <v>407</v>
      </c>
      <c r="V1163" t="s">
        <v>405</v>
      </c>
      <c r="W1163" t="s">
        <v>168</v>
      </c>
      <c r="Y1163" t="s">
        <v>287</v>
      </c>
      <c r="Z1163" t="s">
        <v>288</v>
      </c>
      <c r="AA1163" t="s">
        <v>73</v>
      </c>
      <c r="AB1163" t="s">
        <v>289</v>
      </c>
      <c r="AC1163" t="s">
        <v>30</v>
      </c>
      <c r="AD1163" t="s">
        <v>3</v>
      </c>
      <c r="AE1163" t="s">
        <v>4</v>
      </c>
    </row>
    <row r="1164" spans="1:31" x14ac:dyDescent="0.25">
      <c r="A1164">
        <v>10691</v>
      </c>
      <c r="B1164" t="s">
        <v>286</v>
      </c>
      <c r="C1164">
        <v>2</v>
      </c>
      <c r="D1164" s="1">
        <v>41915</v>
      </c>
      <c r="E1164" s="1">
        <v>41957</v>
      </c>
      <c r="F1164" s="1">
        <v>41934</v>
      </c>
      <c r="G1164">
        <v>2</v>
      </c>
      <c r="H1164">
        <v>810.05</v>
      </c>
      <c r="I1164">
        <v>29</v>
      </c>
      <c r="J1164" s="2">
        <v>123.79</v>
      </c>
      <c r="K1164">
        <v>40</v>
      </c>
      <c r="L1164">
        <v>0</v>
      </c>
      <c r="M1164" s="3">
        <f>Table_orders[[#This Row],[order_details.unitPrice]]*Table_orders[[#This Row],[order_details.quantity]]</f>
        <v>4951.6000000000004</v>
      </c>
      <c r="N1164" t="s">
        <v>572</v>
      </c>
      <c r="O1164" t="s">
        <v>479</v>
      </c>
      <c r="P1164" t="s">
        <v>480</v>
      </c>
      <c r="Q1164">
        <v>123.79</v>
      </c>
      <c r="R1164">
        <v>1</v>
      </c>
      <c r="S1164">
        <v>6</v>
      </c>
      <c r="T1164" t="s">
        <v>406</v>
      </c>
      <c r="U1164" t="s">
        <v>407</v>
      </c>
      <c r="V1164" t="s">
        <v>405</v>
      </c>
      <c r="W1164" t="s">
        <v>168</v>
      </c>
      <c r="Y1164" t="s">
        <v>287</v>
      </c>
      <c r="Z1164" t="s">
        <v>288</v>
      </c>
      <c r="AA1164" t="s">
        <v>73</v>
      </c>
      <c r="AB1164" t="s">
        <v>289</v>
      </c>
      <c r="AC1164" t="s">
        <v>30</v>
      </c>
      <c r="AD1164" t="s">
        <v>13</v>
      </c>
      <c r="AE1164" t="s">
        <v>14</v>
      </c>
    </row>
    <row r="1165" spans="1:31" x14ac:dyDescent="0.25">
      <c r="A1165">
        <v>10691</v>
      </c>
      <c r="B1165" t="s">
        <v>286</v>
      </c>
      <c r="C1165">
        <v>2</v>
      </c>
      <c r="D1165" s="1">
        <v>41915</v>
      </c>
      <c r="E1165" s="1">
        <v>41957</v>
      </c>
      <c r="F1165" s="1">
        <v>41934</v>
      </c>
      <c r="G1165">
        <v>2</v>
      </c>
      <c r="H1165">
        <v>810.05</v>
      </c>
      <c r="I1165">
        <v>43</v>
      </c>
      <c r="J1165" s="2">
        <v>46</v>
      </c>
      <c r="K1165">
        <v>40</v>
      </c>
      <c r="L1165">
        <v>0</v>
      </c>
      <c r="M1165" s="3">
        <f>Table_orders[[#This Row],[order_details.unitPrice]]*Table_orders[[#This Row],[order_details.quantity]]</f>
        <v>1840</v>
      </c>
      <c r="N1165" t="s">
        <v>572</v>
      </c>
      <c r="O1165" t="s">
        <v>505</v>
      </c>
      <c r="P1165" t="s">
        <v>506</v>
      </c>
      <c r="Q1165">
        <v>46</v>
      </c>
      <c r="R1165">
        <v>0</v>
      </c>
      <c r="S1165">
        <v>1</v>
      </c>
      <c r="T1165" t="s">
        <v>406</v>
      </c>
      <c r="U1165" t="s">
        <v>407</v>
      </c>
      <c r="V1165" t="s">
        <v>405</v>
      </c>
      <c r="W1165" t="s">
        <v>168</v>
      </c>
      <c r="Y1165" t="s">
        <v>287</v>
      </c>
      <c r="Z1165" t="s">
        <v>288</v>
      </c>
      <c r="AA1165" t="s">
        <v>73</v>
      </c>
      <c r="AB1165" t="s">
        <v>289</v>
      </c>
      <c r="AC1165" t="s">
        <v>30</v>
      </c>
      <c r="AD1165" t="s">
        <v>3</v>
      </c>
      <c r="AE1165" t="s">
        <v>4</v>
      </c>
    </row>
    <row r="1166" spans="1:31" x14ac:dyDescent="0.25">
      <c r="A1166">
        <v>10691</v>
      </c>
      <c r="B1166" t="s">
        <v>286</v>
      </c>
      <c r="C1166">
        <v>2</v>
      </c>
      <c r="D1166" s="1">
        <v>41915</v>
      </c>
      <c r="E1166" s="1">
        <v>41957</v>
      </c>
      <c r="F1166" s="1">
        <v>41934</v>
      </c>
      <c r="G1166">
        <v>2</v>
      </c>
      <c r="H1166">
        <v>810.05</v>
      </c>
      <c r="I1166">
        <v>44</v>
      </c>
      <c r="J1166" s="2">
        <v>19.45</v>
      </c>
      <c r="K1166">
        <v>24</v>
      </c>
      <c r="L1166">
        <v>0</v>
      </c>
      <c r="M1166" s="3">
        <f>Table_orders[[#This Row],[order_details.unitPrice]]*Table_orders[[#This Row],[order_details.quantity]]</f>
        <v>466.79999999999995</v>
      </c>
      <c r="N1166" t="s">
        <v>572</v>
      </c>
      <c r="O1166" t="s">
        <v>507</v>
      </c>
      <c r="P1166" t="s">
        <v>508</v>
      </c>
      <c r="Q1166">
        <v>19.45</v>
      </c>
      <c r="R1166">
        <v>0</v>
      </c>
      <c r="S1166">
        <v>2</v>
      </c>
      <c r="T1166" t="s">
        <v>406</v>
      </c>
      <c r="U1166" t="s">
        <v>407</v>
      </c>
      <c r="V1166" t="s">
        <v>405</v>
      </c>
      <c r="W1166" t="s">
        <v>168</v>
      </c>
      <c r="Y1166" t="s">
        <v>287</v>
      </c>
      <c r="Z1166" t="s">
        <v>288</v>
      </c>
      <c r="AA1166" t="s">
        <v>73</v>
      </c>
      <c r="AB1166" t="s">
        <v>289</v>
      </c>
      <c r="AC1166" t="s">
        <v>30</v>
      </c>
      <c r="AD1166" t="s">
        <v>5</v>
      </c>
      <c r="AE1166" t="s">
        <v>6</v>
      </c>
    </row>
    <row r="1167" spans="1:31" x14ac:dyDescent="0.25">
      <c r="A1167">
        <v>10691</v>
      </c>
      <c r="B1167" t="s">
        <v>286</v>
      </c>
      <c r="C1167">
        <v>2</v>
      </c>
      <c r="D1167" s="1">
        <v>41915</v>
      </c>
      <c r="E1167" s="1">
        <v>41957</v>
      </c>
      <c r="F1167" s="1">
        <v>41934</v>
      </c>
      <c r="G1167">
        <v>2</v>
      </c>
      <c r="H1167">
        <v>810.05</v>
      </c>
      <c r="I1167">
        <v>62</v>
      </c>
      <c r="J1167" s="2">
        <v>49.3</v>
      </c>
      <c r="K1167">
        <v>48</v>
      </c>
      <c r="L1167">
        <v>0</v>
      </c>
      <c r="M1167" s="3">
        <f>Table_orders[[#This Row],[order_details.unitPrice]]*Table_orders[[#This Row],[order_details.quantity]]</f>
        <v>2366.3999999999996</v>
      </c>
      <c r="N1167" t="s">
        <v>572</v>
      </c>
      <c r="O1167" t="s">
        <v>542</v>
      </c>
      <c r="P1167" t="s">
        <v>543</v>
      </c>
      <c r="Q1167">
        <v>49.3</v>
      </c>
      <c r="R1167">
        <v>0</v>
      </c>
      <c r="S1167">
        <v>3</v>
      </c>
      <c r="T1167" t="s">
        <v>406</v>
      </c>
      <c r="U1167" t="s">
        <v>407</v>
      </c>
      <c r="V1167" t="s">
        <v>405</v>
      </c>
      <c r="W1167" t="s">
        <v>168</v>
      </c>
      <c r="Y1167" t="s">
        <v>287</v>
      </c>
      <c r="Z1167" t="s">
        <v>288</v>
      </c>
      <c r="AA1167" t="s">
        <v>73</v>
      </c>
      <c r="AB1167" t="s">
        <v>289</v>
      </c>
      <c r="AC1167" t="s">
        <v>30</v>
      </c>
      <c r="AD1167" t="s">
        <v>7</v>
      </c>
      <c r="AE1167" t="s">
        <v>8</v>
      </c>
    </row>
    <row r="1168" spans="1:31" x14ac:dyDescent="0.25">
      <c r="A1168">
        <v>10692</v>
      </c>
      <c r="B1168" t="s">
        <v>25</v>
      </c>
      <c r="C1168">
        <v>4</v>
      </c>
      <c r="D1168" s="1">
        <v>41915</v>
      </c>
      <c r="E1168" s="1">
        <v>41943</v>
      </c>
      <c r="F1168" s="1">
        <v>41925</v>
      </c>
      <c r="G1168">
        <v>2</v>
      </c>
      <c r="H1168">
        <v>61.02</v>
      </c>
      <c r="I1168">
        <v>63</v>
      </c>
      <c r="J1168" s="2">
        <v>43.9</v>
      </c>
      <c r="K1168">
        <v>20</v>
      </c>
      <c r="L1168">
        <v>0</v>
      </c>
      <c r="M1168" s="3">
        <f>Table_orders[[#This Row],[order_details.unitPrice]]*Table_orders[[#This Row],[order_details.quantity]]</f>
        <v>878</v>
      </c>
      <c r="N1168" t="s">
        <v>572</v>
      </c>
      <c r="O1168" t="s">
        <v>544</v>
      </c>
      <c r="P1168" t="s">
        <v>545</v>
      </c>
      <c r="Q1168">
        <v>43.9</v>
      </c>
      <c r="R1168">
        <v>0</v>
      </c>
      <c r="S1168">
        <v>2</v>
      </c>
      <c r="T1168" t="s">
        <v>409</v>
      </c>
      <c r="U1168" t="s">
        <v>28</v>
      </c>
      <c r="V1168" t="s">
        <v>405</v>
      </c>
      <c r="W1168" t="s">
        <v>168</v>
      </c>
      <c r="X1168">
        <v>8</v>
      </c>
      <c r="Y1168" t="s">
        <v>26</v>
      </c>
      <c r="Z1168" t="s">
        <v>27</v>
      </c>
      <c r="AA1168" t="s">
        <v>28</v>
      </c>
      <c r="AB1168" t="s">
        <v>29</v>
      </c>
      <c r="AC1168" t="s">
        <v>30</v>
      </c>
      <c r="AD1168" t="s">
        <v>5</v>
      </c>
      <c r="AE1168" t="s">
        <v>6</v>
      </c>
    </row>
    <row r="1169" spans="1:31" x14ac:dyDescent="0.25">
      <c r="A1169">
        <v>10693</v>
      </c>
      <c r="B1169" t="s">
        <v>386</v>
      </c>
      <c r="C1169">
        <v>3</v>
      </c>
      <c r="D1169" s="1">
        <v>41918</v>
      </c>
      <c r="E1169" s="1">
        <v>41932</v>
      </c>
      <c r="F1169" s="1">
        <v>41922</v>
      </c>
      <c r="G1169">
        <v>3</v>
      </c>
      <c r="H1169">
        <v>139.34</v>
      </c>
      <c r="I1169">
        <v>9</v>
      </c>
      <c r="J1169" s="2">
        <v>97</v>
      </c>
      <c r="K1169">
        <v>6</v>
      </c>
      <c r="L1169">
        <v>0</v>
      </c>
      <c r="M1169" s="3">
        <f>Table_orders[[#This Row],[order_details.unitPrice]]*Table_orders[[#This Row],[order_details.quantity]]</f>
        <v>582</v>
      </c>
      <c r="N1169" t="s">
        <v>573</v>
      </c>
      <c r="O1169" t="s">
        <v>439</v>
      </c>
      <c r="P1169" t="s">
        <v>440</v>
      </c>
      <c r="Q1169">
        <v>97</v>
      </c>
      <c r="R1169">
        <v>1</v>
      </c>
      <c r="S1169">
        <v>6</v>
      </c>
      <c r="T1169" t="s">
        <v>408</v>
      </c>
      <c r="U1169" t="s">
        <v>28</v>
      </c>
      <c r="V1169" t="s">
        <v>405</v>
      </c>
      <c r="W1169" t="s">
        <v>168</v>
      </c>
      <c r="X1169">
        <v>8</v>
      </c>
      <c r="Y1169" t="s">
        <v>387</v>
      </c>
      <c r="Z1169" t="s">
        <v>388</v>
      </c>
      <c r="AA1169" t="s">
        <v>34</v>
      </c>
      <c r="AB1169" t="s">
        <v>389</v>
      </c>
      <c r="AC1169" t="s">
        <v>168</v>
      </c>
      <c r="AD1169" t="s">
        <v>13</v>
      </c>
      <c r="AE1169" t="s">
        <v>14</v>
      </c>
    </row>
    <row r="1170" spans="1:31" x14ac:dyDescent="0.25">
      <c r="A1170">
        <v>10693</v>
      </c>
      <c r="B1170" t="s">
        <v>386</v>
      </c>
      <c r="C1170">
        <v>3</v>
      </c>
      <c r="D1170" s="1">
        <v>41918</v>
      </c>
      <c r="E1170" s="1">
        <v>41932</v>
      </c>
      <c r="F1170" s="1">
        <v>41922</v>
      </c>
      <c r="G1170">
        <v>3</v>
      </c>
      <c r="H1170">
        <v>139.34</v>
      </c>
      <c r="I1170">
        <v>54</v>
      </c>
      <c r="J1170" s="2">
        <v>7.45</v>
      </c>
      <c r="K1170">
        <v>60</v>
      </c>
      <c r="L1170">
        <v>0.15</v>
      </c>
      <c r="M1170" s="3">
        <f>Table_orders[[#This Row],[order_details.unitPrice]]*Table_orders[[#This Row],[order_details.quantity]]</f>
        <v>447</v>
      </c>
      <c r="N1170" t="s">
        <v>573</v>
      </c>
      <c r="O1170" t="s">
        <v>527</v>
      </c>
      <c r="P1170" t="s">
        <v>528</v>
      </c>
      <c r="Q1170">
        <v>7.45</v>
      </c>
      <c r="R1170">
        <v>0</v>
      </c>
      <c r="S1170">
        <v>6</v>
      </c>
      <c r="T1170" t="s">
        <v>408</v>
      </c>
      <c r="U1170" t="s">
        <v>28</v>
      </c>
      <c r="V1170" t="s">
        <v>405</v>
      </c>
      <c r="W1170" t="s">
        <v>168</v>
      </c>
      <c r="X1170">
        <v>8</v>
      </c>
      <c r="Y1170" t="s">
        <v>387</v>
      </c>
      <c r="Z1170" t="s">
        <v>388</v>
      </c>
      <c r="AA1170" t="s">
        <v>34</v>
      </c>
      <c r="AB1170" t="s">
        <v>389</v>
      </c>
      <c r="AC1170" t="s">
        <v>168</v>
      </c>
      <c r="AD1170" t="s">
        <v>13</v>
      </c>
      <c r="AE1170" t="s">
        <v>14</v>
      </c>
    </row>
    <row r="1171" spans="1:31" x14ac:dyDescent="0.25">
      <c r="A1171">
        <v>10693</v>
      </c>
      <c r="B1171" t="s">
        <v>386</v>
      </c>
      <c r="C1171">
        <v>3</v>
      </c>
      <c r="D1171" s="1">
        <v>41918</v>
      </c>
      <c r="E1171" s="1">
        <v>41932</v>
      </c>
      <c r="F1171" s="1">
        <v>41922</v>
      </c>
      <c r="G1171">
        <v>3</v>
      </c>
      <c r="H1171">
        <v>139.34</v>
      </c>
      <c r="I1171">
        <v>69</v>
      </c>
      <c r="J1171" s="2">
        <v>36</v>
      </c>
      <c r="K1171">
        <v>30</v>
      </c>
      <c r="L1171">
        <v>0.15</v>
      </c>
      <c r="M1171" s="3">
        <f>Table_orders[[#This Row],[order_details.unitPrice]]*Table_orders[[#This Row],[order_details.quantity]]</f>
        <v>1080</v>
      </c>
      <c r="N1171" t="s">
        <v>573</v>
      </c>
      <c r="O1171" t="s">
        <v>555</v>
      </c>
      <c r="P1171" t="s">
        <v>556</v>
      </c>
      <c r="Q1171">
        <v>36</v>
      </c>
      <c r="R1171">
        <v>0</v>
      </c>
      <c r="S1171">
        <v>4</v>
      </c>
      <c r="T1171" t="s">
        <v>408</v>
      </c>
      <c r="U1171" t="s">
        <v>28</v>
      </c>
      <c r="V1171" t="s">
        <v>405</v>
      </c>
      <c r="W1171" t="s">
        <v>168</v>
      </c>
      <c r="X1171">
        <v>8</v>
      </c>
      <c r="Y1171" t="s">
        <v>387</v>
      </c>
      <c r="Z1171" t="s">
        <v>388</v>
      </c>
      <c r="AA1171" t="s">
        <v>34</v>
      </c>
      <c r="AB1171" t="s">
        <v>389</v>
      </c>
      <c r="AC1171" t="s">
        <v>168</v>
      </c>
      <c r="AD1171" t="s">
        <v>9</v>
      </c>
      <c r="AE1171" t="s">
        <v>10</v>
      </c>
    </row>
    <row r="1172" spans="1:31" x14ac:dyDescent="0.25">
      <c r="A1172">
        <v>10693</v>
      </c>
      <c r="B1172" t="s">
        <v>386</v>
      </c>
      <c r="C1172">
        <v>3</v>
      </c>
      <c r="D1172" s="1">
        <v>41918</v>
      </c>
      <c r="E1172" s="1">
        <v>41932</v>
      </c>
      <c r="F1172" s="1">
        <v>41922</v>
      </c>
      <c r="G1172">
        <v>3</v>
      </c>
      <c r="H1172">
        <v>139.34</v>
      </c>
      <c r="I1172">
        <v>73</v>
      </c>
      <c r="J1172" s="2">
        <v>15</v>
      </c>
      <c r="K1172">
        <v>15</v>
      </c>
      <c r="L1172">
        <v>0.15</v>
      </c>
      <c r="M1172" s="3">
        <f>Table_orders[[#This Row],[order_details.unitPrice]]*Table_orders[[#This Row],[order_details.quantity]]</f>
        <v>225</v>
      </c>
      <c r="N1172" t="s">
        <v>573</v>
      </c>
      <c r="O1172" t="s">
        <v>561</v>
      </c>
      <c r="P1172" t="s">
        <v>562</v>
      </c>
      <c r="Q1172">
        <v>15</v>
      </c>
      <c r="R1172">
        <v>0</v>
      </c>
      <c r="S1172">
        <v>8</v>
      </c>
      <c r="T1172" t="s">
        <v>408</v>
      </c>
      <c r="U1172" t="s">
        <v>28</v>
      </c>
      <c r="V1172" t="s">
        <v>405</v>
      </c>
      <c r="W1172" t="s">
        <v>168</v>
      </c>
      <c r="X1172">
        <v>8</v>
      </c>
      <c r="Y1172" t="s">
        <v>387</v>
      </c>
      <c r="Z1172" t="s">
        <v>388</v>
      </c>
      <c r="AA1172" t="s">
        <v>34</v>
      </c>
      <c r="AB1172" t="s">
        <v>389</v>
      </c>
      <c r="AC1172" t="s">
        <v>168</v>
      </c>
      <c r="AD1172" t="s">
        <v>17</v>
      </c>
      <c r="AE1172" t="s">
        <v>18</v>
      </c>
    </row>
    <row r="1173" spans="1:31" x14ac:dyDescent="0.25">
      <c r="A1173">
        <v>10694</v>
      </c>
      <c r="B1173" t="s">
        <v>286</v>
      </c>
      <c r="C1173">
        <v>8</v>
      </c>
      <c r="D1173" s="1">
        <v>41918</v>
      </c>
      <c r="E1173" s="1">
        <v>41946</v>
      </c>
      <c r="F1173" s="1">
        <v>41921</v>
      </c>
      <c r="G1173">
        <v>3</v>
      </c>
      <c r="H1173">
        <v>398.36</v>
      </c>
      <c r="I1173">
        <v>7</v>
      </c>
      <c r="J1173" s="2">
        <v>30</v>
      </c>
      <c r="K1173">
        <v>90</v>
      </c>
      <c r="L1173">
        <v>0</v>
      </c>
      <c r="M1173" s="3">
        <f>Table_orders[[#This Row],[order_details.unitPrice]]*Table_orders[[#This Row],[order_details.quantity]]</f>
        <v>2700</v>
      </c>
      <c r="N1173" t="s">
        <v>573</v>
      </c>
      <c r="O1173" t="s">
        <v>435</v>
      </c>
      <c r="P1173" t="s">
        <v>436</v>
      </c>
      <c r="Q1173">
        <v>30</v>
      </c>
      <c r="R1173">
        <v>0</v>
      </c>
      <c r="S1173">
        <v>7</v>
      </c>
      <c r="T1173" t="s">
        <v>413</v>
      </c>
      <c r="U1173" t="s">
        <v>116</v>
      </c>
      <c r="V1173" t="s">
        <v>405</v>
      </c>
      <c r="W1173" t="s">
        <v>168</v>
      </c>
      <c r="X1173">
        <v>2</v>
      </c>
      <c r="Y1173" t="s">
        <v>287</v>
      </c>
      <c r="Z1173" t="s">
        <v>288</v>
      </c>
      <c r="AA1173" t="s">
        <v>73</v>
      </c>
      <c r="AB1173" t="s">
        <v>289</v>
      </c>
      <c r="AC1173" t="s">
        <v>30</v>
      </c>
      <c r="AD1173" t="s">
        <v>15</v>
      </c>
      <c r="AE1173" t="s">
        <v>16</v>
      </c>
    </row>
    <row r="1174" spans="1:31" x14ac:dyDescent="0.25">
      <c r="A1174">
        <v>10694</v>
      </c>
      <c r="B1174" t="s">
        <v>286</v>
      </c>
      <c r="C1174">
        <v>8</v>
      </c>
      <c r="D1174" s="1">
        <v>41918</v>
      </c>
      <c r="E1174" s="1">
        <v>41946</v>
      </c>
      <c r="F1174" s="1">
        <v>41921</v>
      </c>
      <c r="G1174">
        <v>3</v>
      </c>
      <c r="H1174">
        <v>398.36</v>
      </c>
      <c r="I1174">
        <v>59</v>
      </c>
      <c r="J1174" s="2">
        <v>55</v>
      </c>
      <c r="K1174">
        <v>25</v>
      </c>
      <c r="L1174">
        <v>0</v>
      </c>
      <c r="M1174" s="3">
        <f>Table_orders[[#This Row],[order_details.unitPrice]]*Table_orders[[#This Row],[order_details.quantity]]</f>
        <v>1375</v>
      </c>
      <c r="N1174" t="s">
        <v>573</v>
      </c>
      <c r="O1174" t="s">
        <v>536</v>
      </c>
      <c r="P1174" t="s">
        <v>537</v>
      </c>
      <c r="Q1174">
        <v>55</v>
      </c>
      <c r="R1174">
        <v>0</v>
      </c>
      <c r="S1174">
        <v>4</v>
      </c>
      <c r="T1174" t="s">
        <v>413</v>
      </c>
      <c r="U1174" t="s">
        <v>116</v>
      </c>
      <c r="V1174" t="s">
        <v>405</v>
      </c>
      <c r="W1174" t="s">
        <v>168</v>
      </c>
      <c r="X1174">
        <v>2</v>
      </c>
      <c r="Y1174" t="s">
        <v>287</v>
      </c>
      <c r="Z1174" t="s">
        <v>288</v>
      </c>
      <c r="AA1174" t="s">
        <v>73</v>
      </c>
      <c r="AB1174" t="s">
        <v>289</v>
      </c>
      <c r="AC1174" t="s">
        <v>30</v>
      </c>
      <c r="AD1174" t="s">
        <v>9</v>
      </c>
      <c r="AE1174" t="s">
        <v>10</v>
      </c>
    </row>
    <row r="1175" spans="1:31" x14ac:dyDescent="0.25">
      <c r="A1175">
        <v>10694</v>
      </c>
      <c r="B1175" t="s">
        <v>286</v>
      </c>
      <c r="C1175">
        <v>8</v>
      </c>
      <c r="D1175" s="1">
        <v>41918</v>
      </c>
      <c r="E1175" s="1">
        <v>41946</v>
      </c>
      <c r="F1175" s="1">
        <v>41921</v>
      </c>
      <c r="G1175">
        <v>3</v>
      </c>
      <c r="H1175">
        <v>398.36</v>
      </c>
      <c r="I1175">
        <v>70</v>
      </c>
      <c r="J1175" s="2">
        <v>15</v>
      </c>
      <c r="K1175">
        <v>50</v>
      </c>
      <c r="L1175">
        <v>0</v>
      </c>
      <c r="M1175" s="3">
        <f>Table_orders[[#This Row],[order_details.unitPrice]]*Table_orders[[#This Row],[order_details.quantity]]</f>
        <v>750</v>
      </c>
      <c r="N1175" t="s">
        <v>573</v>
      </c>
      <c r="O1175" t="s">
        <v>557</v>
      </c>
      <c r="P1175" t="s">
        <v>558</v>
      </c>
      <c r="Q1175">
        <v>15</v>
      </c>
      <c r="R1175">
        <v>0</v>
      </c>
      <c r="S1175">
        <v>1</v>
      </c>
      <c r="T1175" t="s">
        <v>413</v>
      </c>
      <c r="U1175" t="s">
        <v>116</v>
      </c>
      <c r="V1175" t="s">
        <v>405</v>
      </c>
      <c r="W1175" t="s">
        <v>168</v>
      </c>
      <c r="X1175">
        <v>2</v>
      </c>
      <c r="Y1175" t="s">
        <v>287</v>
      </c>
      <c r="Z1175" t="s">
        <v>288</v>
      </c>
      <c r="AA1175" t="s">
        <v>73</v>
      </c>
      <c r="AB1175" t="s">
        <v>289</v>
      </c>
      <c r="AC1175" t="s">
        <v>30</v>
      </c>
      <c r="AD1175" t="s">
        <v>3</v>
      </c>
      <c r="AE1175" t="s">
        <v>4</v>
      </c>
    </row>
    <row r="1176" spans="1:31" x14ac:dyDescent="0.25">
      <c r="A1176">
        <v>10695</v>
      </c>
      <c r="B1176" t="s">
        <v>390</v>
      </c>
      <c r="C1176">
        <v>7</v>
      </c>
      <c r="D1176" s="1">
        <v>41919</v>
      </c>
      <c r="E1176" s="1">
        <v>41961</v>
      </c>
      <c r="F1176" s="1">
        <v>41926</v>
      </c>
      <c r="G1176">
        <v>1</v>
      </c>
      <c r="H1176">
        <v>16.72</v>
      </c>
      <c r="I1176">
        <v>8</v>
      </c>
      <c r="J1176" s="2">
        <v>40</v>
      </c>
      <c r="K1176">
        <v>10</v>
      </c>
      <c r="L1176">
        <v>0</v>
      </c>
      <c r="M1176" s="3">
        <f>Table_orders[[#This Row],[order_details.unitPrice]]*Table_orders[[#This Row],[order_details.quantity]]</f>
        <v>400</v>
      </c>
      <c r="N1176" t="s">
        <v>571</v>
      </c>
      <c r="O1176" t="s">
        <v>437</v>
      </c>
      <c r="P1176" t="s">
        <v>438</v>
      </c>
      <c r="Q1176">
        <v>40</v>
      </c>
      <c r="R1176">
        <v>0</v>
      </c>
      <c r="S1176">
        <v>2</v>
      </c>
      <c r="T1176" t="s">
        <v>412</v>
      </c>
      <c r="U1176" t="s">
        <v>28</v>
      </c>
      <c r="V1176" t="s">
        <v>43</v>
      </c>
      <c r="W1176" t="s">
        <v>44</v>
      </c>
      <c r="X1176">
        <v>5</v>
      </c>
      <c r="Y1176" t="s">
        <v>391</v>
      </c>
      <c r="Z1176" t="s">
        <v>392</v>
      </c>
      <c r="AA1176" t="s">
        <v>393</v>
      </c>
      <c r="AB1176" t="s">
        <v>394</v>
      </c>
      <c r="AC1176" t="s">
        <v>381</v>
      </c>
      <c r="AD1176" t="s">
        <v>5</v>
      </c>
      <c r="AE1176" t="s">
        <v>6</v>
      </c>
    </row>
    <row r="1177" spans="1:31" x14ac:dyDescent="0.25">
      <c r="A1177">
        <v>10695</v>
      </c>
      <c r="B1177" t="s">
        <v>390</v>
      </c>
      <c r="C1177">
        <v>7</v>
      </c>
      <c r="D1177" s="1">
        <v>41919</v>
      </c>
      <c r="E1177" s="1">
        <v>41961</v>
      </c>
      <c r="F1177" s="1">
        <v>41926</v>
      </c>
      <c r="G1177">
        <v>1</v>
      </c>
      <c r="H1177">
        <v>16.72</v>
      </c>
      <c r="I1177">
        <v>12</v>
      </c>
      <c r="J1177" s="2">
        <v>38</v>
      </c>
      <c r="K1177">
        <v>4</v>
      </c>
      <c r="L1177">
        <v>0</v>
      </c>
      <c r="M1177" s="3">
        <f>Table_orders[[#This Row],[order_details.unitPrice]]*Table_orders[[#This Row],[order_details.quantity]]</f>
        <v>152</v>
      </c>
      <c r="N1177" t="s">
        <v>571</v>
      </c>
      <c r="O1177" t="s">
        <v>445</v>
      </c>
      <c r="P1177" t="s">
        <v>446</v>
      </c>
      <c r="Q1177">
        <v>38</v>
      </c>
      <c r="R1177">
        <v>0</v>
      </c>
      <c r="S1177">
        <v>4</v>
      </c>
      <c r="T1177" t="s">
        <v>412</v>
      </c>
      <c r="U1177" t="s">
        <v>28</v>
      </c>
      <c r="V1177" t="s">
        <v>43</v>
      </c>
      <c r="W1177" t="s">
        <v>44</v>
      </c>
      <c r="X1177">
        <v>5</v>
      </c>
      <c r="Y1177" t="s">
        <v>391</v>
      </c>
      <c r="Z1177" t="s">
        <v>392</v>
      </c>
      <c r="AA1177" t="s">
        <v>393</v>
      </c>
      <c r="AB1177" t="s">
        <v>394</v>
      </c>
      <c r="AC1177" t="s">
        <v>381</v>
      </c>
      <c r="AD1177" t="s">
        <v>9</v>
      </c>
      <c r="AE1177" t="s">
        <v>10</v>
      </c>
    </row>
    <row r="1178" spans="1:31" x14ac:dyDescent="0.25">
      <c r="A1178">
        <v>10695</v>
      </c>
      <c r="B1178" t="s">
        <v>390</v>
      </c>
      <c r="C1178">
        <v>7</v>
      </c>
      <c r="D1178" s="1">
        <v>41919</v>
      </c>
      <c r="E1178" s="1">
        <v>41961</v>
      </c>
      <c r="F1178" s="1">
        <v>41926</v>
      </c>
      <c r="G1178">
        <v>1</v>
      </c>
      <c r="H1178">
        <v>16.72</v>
      </c>
      <c r="I1178">
        <v>24</v>
      </c>
      <c r="J1178" s="2">
        <v>4.5</v>
      </c>
      <c r="K1178">
        <v>20</v>
      </c>
      <c r="L1178">
        <v>0</v>
      </c>
      <c r="M1178" s="3">
        <f>Table_orders[[#This Row],[order_details.unitPrice]]*Table_orders[[#This Row],[order_details.quantity]]</f>
        <v>90</v>
      </c>
      <c r="N1178" t="s">
        <v>571</v>
      </c>
      <c r="O1178" t="s">
        <v>469</v>
      </c>
      <c r="P1178" t="s">
        <v>470</v>
      </c>
      <c r="Q1178">
        <v>4.5</v>
      </c>
      <c r="R1178">
        <v>1</v>
      </c>
      <c r="S1178">
        <v>1</v>
      </c>
      <c r="T1178" t="s">
        <v>412</v>
      </c>
      <c r="U1178" t="s">
        <v>28</v>
      </c>
      <c r="V1178" t="s">
        <v>43</v>
      </c>
      <c r="W1178" t="s">
        <v>44</v>
      </c>
      <c r="X1178">
        <v>5</v>
      </c>
      <c r="Y1178" t="s">
        <v>391</v>
      </c>
      <c r="Z1178" t="s">
        <v>392</v>
      </c>
      <c r="AA1178" t="s">
        <v>393</v>
      </c>
      <c r="AB1178" t="s">
        <v>394</v>
      </c>
      <c r="AC1178" t="s">
        <v>381</v>
      </c>
      <c r="AD1178" t="s">
        <v>3</v>
      </c>
      <c r="AE1178" t="s">
        <v>4</v>
      </c>
    </row>
    <row r="1179" spans="1:31" x14ac:dyDescent="0.25">
      <c r="A1179">
        <v>10696</v>
      </c>
      <c r="B1179" t="s">
        <v>386</v>
      </c>
      <c r="C1179">
        <v>8</v>
      </c>
      <c r="D1179" s="1">
        <v>41920</v>
      </c>
      <c r="E1179" s="1">
        <v>41962</v>
      </c>
      <c r="F1179" s="1">
        <v>41926</v>
      </c>
      <c r="G1179">
        <v>3</v>
      </c>
      <c r="H1179">
        <v>102.55</v>
      </c>
      <c r="I1179">
        <v>17</v>
      </c>
      <c r="J1179" s="2">
        <v>39</v>
      </c>
      <c r="K1179">
        <v>20</v>
      </c>
      <c r="L1179">
        <v>0</v>
      </c>
      <c r="M1179" s="3">
        <f>Table_orders[[#This Row],[order_details.unitPrice]]*Table_orders[[#This Row],[order_details.quantity]]</f>
        <v>780</v>
      </c>
      <c r="N1179" t="s">
        <v>573</v>
      </c>
      <c r="O1179" t="s">
        <v>455</v>
      </c>
      <c r="P1179" t="s">
        <v>456</v>
      </c>
      <c r="Q1179">
        <v>39</v>
      </c>
      <c r="R1179">
        <v>1</v>
      </c>
      <c r="S1179">
        <v>6</v>
      </c>
      <c r="T1179" t="s">
        <v>413</v>
      </c>
      <c r="U1179" t="s">
        <v>116</v>
      </c>
      <c r="V1179" t="s">
        <v>405</v>
      </c>
      <c r="W1179" t="s">
        <v>168</v>
      </c>
      <c r="X1179">
        <v>2</v>
      </c>
      <c r="Y1179" t="s">
        <v>387</v>
      </c>
      <c r="Z1179" t="s">
        <v>388</v>
      </c>
      <c r="AA1179" t="s">
        <v>34</v>
      </c>
      <c r="AB1179" t="s">
        <v>389</v>
      </c>
      <c r="AC1179" t="s">
        <v>168</v>
      </c>
      <c r="AD1179" t="s">
        <v>13</v>
      </c>
      <c r="AE1179" t="s">
        <v>14</v>
      </c>
    </row>
    <row r="1180" spans="1:31" x14ac:dyDescent="0.25">
      <c r="A1180">
        <v>10696</v>
      </c>
      <c r="B1180" t="s">
        <v>386</v>
      </c>
      <c r="C1180">
        <v>8</v>
      </c>
      <c r="D1180" s="1">
        <v>41920</v>
      </c>
      <c r="E1180" s="1">
        <v>41962</v>
      </c>
      <c r="F1180" s="1">
        <v>41926</v>
      </c>
      <c r="G1180">
        <v>3</v>
      </c>
      <c r="H1180">
        <v>102.55</v>
      </c>
      <c r="I1180">
        <v>46</v>
      </c>
      <c r="J1180" s="2">
        <v>12</v>
      </c>
      <c r="K1180">
        <v>18</v>
      </c>
      <c r="L1180">
        <v>0</v>
      </c>
      <c r="M1180" s="3">
        <f>Table_orders[[#This Row],[order_details.unitPrice]]*Table_orders[[#This Row],[order_details.quantity]]</f>
        <v>216</v>
      </c>
      <c r="N1180" t="s">
        <v>573</v>
      </c>
      <c r="O1180" t="s">
        <v>511</v>
      </c>
      <c r="P1180" t="s">
        <v>512</v>
      </c>
      <c r="Q1180">
        <v>12</v>
      </c>
      <c r="R1180">
        <v>0</v>
      </c>
      <c r="S1180">
        <v>8</v>
      </c>
      <c r="T1180" t="s">
        <v>413</v>
      </c>
      <c r="U1180" t="s">
        <v>116</v>
      </c>
      <c r="V1180" t="s">
        <v>405</v>
      </c>
      <c r="W1180" t="s">
        <v>168</v>
      </c>
      <c r="X1180">
        <v>2</v>
      </c>
      <c r="Y1180" t="s">
        <v>387</v>
      </c>
      <c r="Z1180" t="s">
        <v>388</v>
      </c>
      <c r="AA1180" t="s">
        <v>34</v>
      </c>
      <c r="AB1180" t="s">
        <v>389</v>
      </c>
      <c r="AC1180" t="s">
        <v>168</v>
      </c>
      <c r="AD1180" t="s">
        <v>17</v>
      </c>
      <c r="AE1180" t="s">
        <v>18</v>
      </c>
    </row>
    <row r="1181" spans="1:31" x14ac:dyDescent="0.25">
      <c r="A1181">
        <v>10697</v>
      </c>
      <c r="B1181" t="s">
        <v>227</v>
      </c>
      <c r="C1181">
        <v>3</v>
      </c>
      <c r="D1181" s="1">
        <v>41920</v>
      </c>
      <c r="E1181" s="1">
        <v>41948</v>
      </c>
      <c r="F1181" s="1">
        <v>41926</v>
      </c>
      <c r="G1181">
        <v>1</v>
      </c>
      <c r="H1181">
        <v>45.52</v>
      </c>
      <c r="I1181">
        <v>19</v>
      </c>
      <c r="J1181" s="2">
        <v>9.1999999999999993</v>
      </c>
      <c r="K1181">
        <v>7</v>
      </c>
      <c r="L1181">
        <v>0.25</v>
      </c>
      <c r="M1181" s="3">
        <f>Table_orders[[#This Row],[order_details.unitPrice]]*Table_orders[[#This Row],[order_details.quantity]]</f>
        <v>64.399999999999991</v>
      </c>
      <c r="N1181" t="s">
        <v>571</v>
      </c>
      <c r="O1181" t="s">
        <v>459</v>
      </c>
      <c r="P1181" t="s">
        <v>460</v>
      </c>
      <c r="Q1181">
        <v>9.1999999999999993</v>
      </c>
      <c r="R1181">
        <v>0</v>
      </c>
      <c r="S1181">
        <v>3</v>
      </c>
      <c r="T1181" t="s">
        <v>408</v>
      </c>
      <c r="U1181" t="s">
        <v>28</v>
      </c>
      <c r="V1181" t="s">
        <v>405</v>
      </c>
      <c r="W1181" t="s">
        <v>168</v>
      </c>
      <c r="X1181">
        <v>8</v>
      </c>
      <c r="Y1181" t="s">
        <v>228</v>
      </c>
      <c r="Z1181" t="s">
        <v>229</v>
      </c>
      <c r="AA1181" t="s">
        <v>34</v>
      </c>
      <c r="AB1181" t="s">
        <v>230</v>
      </c>
      <c r="AC1181" t="s">
        <v>173</v>
      </c>
      <c r="AD1181" t="s">
        <v>7</v>
      </c>
      <c r="AE1181" t="s">
        <v>8</v>
      </c>
    </row>
    <row r="1182" spans="1:31" x14ac:dyDescent="0.25">
      <c r="A1182">
        <v>10697</v>
      </c>
      <c r="B1182" t="s">
        <v>227</v>
      </c>
      <c r="C1182">
        <v>3</v>
      </c>
      <c r="D1182" s="1">
        <v>41920</v>
      </c>
      <c r="E1182" s="1">
        <v>41948</v>
      </c>
      <c r="F1182" s="1">
        <v>41926</v>
      </c>
      <c r="G1182">
        <v>1</v>
      </c>
      <c r="H1182">
        <v>45.52</v>
      </c>
      <c r="I1182">
        <v>35</v>
      </c>
      <c r="J1182" s="2">
        <v>18</v>
      </c>
      <c r="K1182">
        <v>9</v>
      </c>
      <c r="L1182">
        <v>0.25</v>
      </c>
      <c r="M1182" s="3">
        <f>Table_orders[[#This Row],[order_details.unitPrice]]*Table_orders[[#This Row],[order_details.quantity]]</f>
        <v>162</v>
      </c>
      <c r="N1182" t="s">
        <v>571</v>
      </c>
      <c r="O1182" t="s">
        <v>490</v>
      </c>
      <c r="P1182" t="s">
        <v>426</v>
      </c>
      <c r="Q1182">
        <v>18</v>
      </c>
      <c r="R1182">
        <v>0</v>
      </c>
      <c r="S1182">
        <v>1</v>
      </c>
      <c r="T1182" t="s">
        <v>408</v>
      </c>
      <c r="U1182" t="s">
        <v>28</v>
      </c>
      <c r="V1182" t="s">
        <v>405</v>
      </c>
      <c r="W1182" t="s">
        <v>168</v>
      </c>
      <c r="X1182">
        <v>8</v>
      </c>
      <c r="Y1182" t="s">
        <v>228</v>
      </c>
      <c r="Z1182" t="s">
        <v>229</v>
      </c>
      <c r="AA1182" t="s">
        <v>34</v>
      </c>
      <c r="AB1182" t="s">
        <v>230</v>
      </c>
      <c r="AC1182" t="s">
        <v>173</v>
      </c>
      <c r="AD1182" t="s">
        <v>3</v>
      </c>
      <c r="AE1182" t="s">
        <v>4</v>
      </c>
    </row>
    <row r="1183" spans="1:31" x14ac:dyDescent="0.25">
      <c r="A1183">
        <v>10697</v>
      </c>
      <c r="B1183" t="s">
        <v>227</v>
      </c>
      <c r="C1183">
        <v>3</v>
      </c>
      <c r="D1183" s="1">
        <v>41920</v>
      </c>
      <c r="E1183" s="1">
        <v>41948</v>
      </c>
      <c r="F1183" s="1">
        <v>41926</v>
      </c>
      <c r="G1183">
        <v>1</v>
      </c>
      <c r="H1183">
        <v>45.52</v>
      </c>
      <c r="I1183">
        <v>58</v>
      </c>
      <c r="J1183" s="2">
        <v>13.25</v>
      </c>
      <c r="K1183">
        <v>30</v>
      </c>
      <c r="L1183">
        <v>0.25</v>
      </c>
      <c r="M1183" s="3">
        <f>Table_orders[[#This Row],[order_details.unitPrice]]*Table_orders[[#This Row],[order_details.quantity]]</f>
        <v>397.5</v>
      </c>
      <c r="N1183" t="s">
        <v>571</v>
      </c>
      <c r="O1183" t="s">
        <v>534</v>
      </c>
      <c r="P1183" t="s">
        <v>535</v>
      </c>
      <c r="Q1183">
        <v>13.25</v>
      </c>
      <c r="R1183">
        <v>0</v>
      </c>
      <c r="S1183">
        <v>8</v>
      </c>
      <c r="T1183" t="s">
        <v>408</v>
      </c>
      <c r="U1183" t="s">
        <v>28</v>
      </c>
      <c r="V1183" t="s">
        <v>405</v>
      </c>
      <c r="W1183" t="s">
        <v>168</v>
      </c>
      <c r="X1183">
        <v>8</v>
      </c>
      <c r="Y1183" t="s">
        <v>228</v>
      </c>
      <c r="Z1183" t="s">
        <v>229</v>
      </c>
      <c r="AA1183" t="s">
        <v>34</v>
      </c>
      <c r="AB1183" t="s">
        <v>230</v>
      </c>
      <c r="AC1183" t="s">
        <v>173</v>
      </c>
      <c r="AD1183" t="s">
        <v>17</v>
      </c>
      <c r="AE1183" t="s">
        <v>18</v>
      </c>
    </row>
    <row r="1184" spans="1:31" x14ac:dyDescent="0.25">
      <c r="A1184">
        <v>10697</v>
      </c>
      <c r="B1184" t="s">
        <v>227</v>
      </c>
      <c r="C1184">
        <v>3</v>
      </c>
      <c r="D1184" s="1">
        <v>41920</v>
      </c>
      <c r="E1184" s="1">
        <v>41948</v>
      </c>
      <c r="F1184" s="1">
        <v>41926</v>
      </c>
      <c r="G1184">
        <v>1</v>
      </c>
      <c r="H1184">
        <v>45.52</v>
      </c>
      <c r="I1184">
        <v>70</v>
      </c>
      <c r="J1184" s="2">
        <v>15</v>
      </c>
      <c r="K1184">
        <v>30</v>
      </c>
      <c r="L1184">
        <v>0.25</v>
      </c>
      <c r="M1184" s="3">
        <f>Table_orders[[#This Row],[order_details.unitPrice]]*Table_orders[[#This Row],[order_details.quantity]]</f>
        <v>450</v>
      </c>
      <c r="N1184" t="s">
        <v>571</v>
      </c>
      <c r="O1184" t="s">
        <v>557</v>
      </c>
      <c r="P1184" t="s">
        <v>558</v>
      </c>
      <c r="Q1184">
        <v>15</v>
      </c>
      <c r="R1184">
        <v>0</v>
      </c>
      <c r="S1184">
        <v>1</v>
      </c>
      <c r="T1184" t="s">
        <v>408</v>
      </c>
      <c r="U1184" t="s">
        <v>28</v>
      </c>
      <c r="V1184" t="s">
        <v>405</v>
      </c>
      <c r="W1184" t="s">
        <v>168</v>
      </c>
      <c r="X1184">
        <v>8</v>
      </c>
      <c r="Y1184" t="s">
        <v>228</v>
      </c>
      <c r="Z1184" t="s">
        <v>229</v>
      </c>
      <c r="AA1184" t="s">
        <v>34</v>
      </c>
      <c r="AB1184" t="s">
        <v>230</v>
      </c>
      <c r="AC1184" t="s">
        <v>173</v>
      </c>
      <c r="AD1184" t="s">
        <v>3</v>
      </c>
      <c r="AE1184" t="s">
        <v>4</v>
      </c>
    </row>
    <row r="1185" spans="1:31" x14ac:dyDescent="0.25">
      <c r="A1185">
        <v>10698</v>
      </c>
      <c r="B1185" t="s">
        <v>113</v>
      </c>
      <c r="C1185">
        <v>4</v>
      </c>
      <c r="D1185" s="1">
        <v>41921</v>
      </c>
      <c r="E1185" s="1">
        <v>41949</v>
      </c>
      <c r="F1185" s="1">
        <v>41929</v>
      </c>
      <c r="G1185">
        <v>1</v>
      </c>
      <c r="H1185">
        <v>272.47000000000003</v>
      </c>
      <c r="I1185">
        <v>11</v>
      </c>
      <c r="J1185" s="2">
        <v>21</v>
      </c>
      <c r="K1185">
        <v>15</v>
      </c>
      <c r="L1185">
        <v>0</v>
      </c>
      <c r="M1185" s="3">
        <f>Table_orders[[#This Row],[order_details.unitPrice]]*Table_orders[[#This Row],[order_details.quantity]]</f>
        <v>315</v>
      </c>
      <c r="N1185" t="s">
        <v>571</v>
      </c>
      <c r="O1185" t="s">
        <v>443</v>
      </c>
      <c r="P1185" t="s">
        <v>444</v>
      </c>
      <c r="Q1185">
        <v>21</v>
      </c>
      <c r="R1185">
        <v>0</v>
      </c>
      <c r="S1185">
        <v>4</v>
      </c>
      <c r="T1185" t="s">
        <v>409</v>
      </c>
      <c r="U1185" t="s">
        <v>28</v>
      </c>
      <c r="V1185" t="s">
        <v>405</v>
      </c>
      <c r="W1185" t="s">
        <v>168</v>
      </c>
      <c r="X1185">
        <v>8</v>
      </c>
      <c r="Y1185" t="s">
        <v>114</v>
      </c>
      <c r="Z1185" t="s">
        <v>115</v>
      </c>
      <c r="AA1185" t="s">
        <v>116</v>
      </c>
      <c r="AB1185" t="s">
        <v>117</v>
      </c>
      <c r="AC1185" t="s">
        <v>118</v>
      </c>
      <c r="AD1185" t="s">
        <v>9</v>
      </c>
      <c r="AE1185" t="s">
        <v>10</v>
      </c>
    </row>
    <row r="1186" spans="1:31" x14ac:dyDescent="0.25">
      <c r="A1186">
        <v>10698</v>
      </c>
      <c r="B1186" t="s">
        <v>113</v>
      </c>
      <c r="C1186">
        <v>4</v>
      </c>
      <c r="D1186" s="1">
        <v>41921</v>
      </c>
      <c r="E1186" s="1">
        <v>41949</v>
      </c>
      <c r="F1186" s="1">
        <v>41929</v>
      </c>
      <c r="G1186">
        <v>1</v>
      </c>
      <c r="H1186">
        <v>272.47000000000003</v>
      </c>
      <c r="I1186">
        <v>17</v>
      </c>
      <c r="J1186" s="2">
        <v>39</v>
      </c>
      <c r="K1186">
        <v>8</v>
      </c>
      <c r="L1186">
        <v>0.05</v>
      </c>
      <c r="M1186" s="3">
        <f>Table_orders[[#This Row],[order_details.unitPrice]]*Table_orders[[#This Row],[order_details.quantity]]</f>
        <v>312</v>
      </c>
      <c r="N1186" t="s">
        <v>571</v>
      </c>
      <c r="O1186" t="s">
        <v>455</v>
      </c>
      <c r="P1186" t="s">
        <v>456</v>
      </c>
      <c r="Q1186">
        <v>39</v>
      </c>
      <c r="R1186">
        <v>1</v>
      </c>
      <c r="S1186">
        <v>6</v>
      </c>
      <c r="T1186" t="s">
        <v>409</v>
      </c>
      <c r="U1186" t="s">
        <v>28</v>
      </c>
      <c r="V1186" t="s">
        <v>405</v>
      </c>
      <c r="W1186" t="s">
        <v>168</v>
      </c>
      <c r="X1186">
        <v>8</v>
      </c>
      <c r="Y1186" t="s">
        <v>114</v>
      </c>
      <c r="Z1186" t="s">
        <v>115</v>
      </c>
      <c r="AA1186" t="s">
        <v>116</v>
      </c>
      <c r="AB1186" t="s">
        <v>117</v>
      </c>
      <c r="AC1186" t="s">
        <v>118</v>
      </c>
      <c r="AD1186" t="s">
        <v>13</v>
      </c>
      <c r="AE1186" t="s">
        <v>14</v>
      </c>
    </row>
    <row r="1187" spans="1:31" x14ac:dyDescent="0.25">
      <c r="A1187">
        <v>10698</v>
      </c>
      <c r="B1187" t="s">
        <v>113</v>
      </c>
      <c r="C1187">
        <v>4</v>
      </c>
      <c r="D1187" s="1">
        <v>41921</v>
      </c>
      <c r="E1187" s="1">
        <v>41949</v>
      </c>
      <c r="F1187" s="1">
        <v>41929</v>
      </c>
      <c r="G1187">
        <v>1</v>
      </c>
      <c r="H1187">
        <v>272.47000000000003</v>
      </c>
      <c r="I1187">
        <v>29</v>
      </c>
      <c r="J1187" s="2">
        <v>123.79</v>
      </c>
      <c r="K1187">
        <v>12</v>
      </c>
      <c r="L1187">
        <v>0.05</v>
      </c>
      <c r="M1187" s="3">
        <f>Table_orders[[#This Row],[order_details.unitPrice]]*Table_orders[[#This Row],[order_details.quantity]]</f>
        <v>1485.48</v>
      </c>
      <c r="N1187" t="s">
        <v>571</v>
      </c>
      <c r="O1187" t="s">
        <v>479</v>
      </c>
      <c r="P1187" t="s">
        <v>480</v>
      </c>
      <c r="Q1187">
        <v>123.79</v>
      </c>
      <c r="R1187">
        <v>1</v>
      </c>
      <c r="S1187">
        <v>6</v>
      </c>
      <c r="T1187" t="s">
        <v>409</v>
      </c>
      <c r="U1187" t="s">
        <v>28</v>
      </c>
      <c r="V1187" t="s">
        <v>405</v>
      </c>
      <c r="W1187" t="s">
        <v>168</v>
      </c>
      <c r="X1187">
        <v>8</v>
      </c>
      <c r="Y1187" t="s">
        <v>114</v>
      </c>
      <c r="Z1187" t="s">
        <v>115</v>
      </c>
      <c r="AA1187" t="s">
        <v>116</v>
      </c>
      <c r="AB1187" t="s">
        <v>117</v>
      </c>
      <c r="AC1187" t="s">
        <v>118</v>
      </c>
      <c r="AD1187" t="s">
        <v>13</v>
      </c>
      <c r="AE1187" t="s">
        <v>14</v>
      </c>
    </row>
    <row r="1188" spans="1:31" x14ac:dyDescent="0.25">
      <c r="A1188">
        <v>10698</v>
      </c>
      <c r="B1188" t="s">
        <v>113</v>
      </c>
      <c r="C1188">
        <v>4</v>
      </c>
      <c r="D1188" s="1">
        <v>41921</v>
      </c>
      <c r="E1188" s="1">
        <v>41949</v>
      </c>
      <c r="F1188" s="1">
        <v>41929</v>
      </c>
      <c r="G1188">
        <v>1</v>
      </c>
      <c r="H1188">
        <v>272.47000000000003</v>
      </c>
      <c r="I1188">
        <v>65</v>
      </c>
      <c r="J1188" s="2">
        <v>21.05</v>
      </c>
      <c r="K1188">
        <v>65</v>
      </c>
      <c r="L1188">
        <v>0.05</v>
      </c>
      <c r="M1188" s="3">
        <f>Table_orders[[#This Row],[order_details.unitPrice]]*Table_orders[[#This Row],[order_details.quantity]]</f>
        <v>1368.25</v>
      </c>
      <c r="N1188" t="s">
        <v>571</v>
      </c>
      <c r="O1188" t="s">
        <v>548</v>
      </c>
      <c r="P1188" t="s">
        <v>549</v>
      </c>
      <c r="Q1188">
        <v>21.05</v>
      </c>
      <c r="R1188">
        <v>0</v>
      </c>
      <c r="S1188">
        <v>2</v>
      </c>
      <c r="T1188" t="s">
        <v>409</v>
      </c>
      <c r="U1188" t="s">
        <v>28</v>
      </c>
      <c r="V1188" t="s">
        <v>405</v>
      </c>
      <c r="W1188" t="s">
        <v>168</v>
      </c>
      <c r="X1188">
        <v>8</v>
      </c>
      <c r="Y1188" t="s">
        <v>114</v>
      </c>
      <c r="Z1188" t="s">
        <v>115</v>
      </c>
      <c r="AA1188" t="s">
        <v>116</v>
      </c>
      <c r="AB1188" t="s">
        <v>117</v>
      </c>
      <c r="AC1188" t="s">
        <v>118</v>
      </c>
      <c r="AD1188" t="s">
        <v>5</v>
      </c>
      <c r="AE1188" t="s">
        <v>6</v>
      </c>
    </row>
    <row r="1189" spans="1:31" x14ac:dyDescent="0.25">
      <c r="A1189">
        <v>10698</v>
      </c>
      <c r="B1189" t="s">
        <v>113</v>
      </c>
      <c r="C1189">
        <v>4</v>
      </c>
      <c r="D1189" s="1">
        <v>41921</v>
      </c>
      <c r="E1189" s="1">
        <v>41949</v>
      </c>
      <c r="F1189" s="1">
        <v>41929</v>
      </c>
      <c r="G1189">
        <v>1</v>
      </c>
      <c r="H1189">
        <v>272.47000000000003</v>
      </c>
      <c r="I1189">
        <v>70</v>
      </c>
      <c r="J1189" s="2">
        <v>15</v>
      </c>
      <c r="K1189">
        <v>8</v>
      </c>
      <c r="L1189">
        <v>0.05</v>
      </c>
      <c r="M1189" s="3">
        <f>Table_orders[[#This Row],[order_details.unitPrice]]*Table_orders[[#This Row],[order_details.quantity]]</f>
        <v>120</v>
      </c>
      <c r="N1189" t="s">
        <v>571</v>
      </c>
      <c r="O1189" t="s">
        <v>557</v>
      </c>
      <c r="P1189" t="s">
        <v>558</v>
      </c>
      <c r="Q1189">
        <v>15</v>
      </c>
      <c r="R1189">
        <v>0</v>
      </c>
      <c r="S1189">
        <v>1</v>
      </c>
      <c r="T1189" t="s">
        <v>409</v>
      </c>
      <c r="U1189" t="s">
        <v>28</v>
      </c>
      <c r="V1189" t="s">
        <v>405</v>
      </c>
      <c r="W1189" t="s">
        <v>168</v>
      </c>
      <c r="X1189">
        <v>8</v>
      </c>
      <c r="Y1189" t="s">
        <v>114</v>
      </c>
      <c r="Z1189" t="s">
        <v>115</v>
      </c>
      <c r="AA1189" t="s">
        <v>116</v>
      </c>
      <c r="AB1189" t="s">
        <v>117</v>
      </c>
      <c r="AC1189" t="s">
        <v>118</v>
      </c>
      <c r="AD1189" t="s">
        <v>3</v>
      </c>
      <c r="AE1189" t="s">
        <v>4</v>
      </c>
    </row>
    <row r="1190" spans="1:31" x14ac:dyDescent="0.25">
      <c r="A1190">
        <v>10699</v>
      </c>
      <c r="B1190" t="s">
        <v>248</v>
      </c>
      <c r="C1190">
        <v>3</v>
      </c>
      <c r="D1190" s="1">
        <v>41921</v>
      </c>
      <c r="E1190" s="1">
        <v>41949</v>
      </c>
      <c r="F1190" s="1">
        <v>41925</v>
      </c>
      <c r="G1190">
        <v>3</v>
      </c>
      <c r="H1190">
        <v>0.57999999999999996</v>
      </c>
      <c r="I1190">
        <v>47</v>
      </c>
      <c r="J1190" s="2">
        <v>9.5</v>
      </c>
      <c r="K1190">
        <v>12</v>
      </c>
      <c r="L1190">
        <v>0</v>
      </c>
      <c r="M1190" s="3">
        <f>Table_orders[[#This Row],[order_details.unitPrice]]*Table_orders[[#This Row],[order_details.quantity]]</f>
        <v>114</v>
      </c>
      <c r="N1190" t="s">
        <v>573</v>
      </c>
      <c r="O1190" t="s">
        <v>513</v>
      </c>
      <c r="P1190" t="s">
        <v>514</v>
      </c>
      <c r="Q1190">
        <v>9.5</v>
      </c>
      <c r="R1190">
        <v>0</v>
      </c>
      <c r="S1190">
        <v>3</v>
      </c>
      <c r="T1190" t="s">
        <v>408</v>
      </c>
      <c r="U1190" t="s">
        <v>28</v>
      </c>
      <c r="V1190" t="s">
        <v>405</v>
      </c>
      <c r="W1190" t="s">
        <v>168</v>
      </c>
      <c r="X1190">
        <v>8</v>
      </c>
      <c r="Y1190" t="s">
        <v>249</v>
      </c>
      <c r="Z1190" t="s">
        <v>250</v>
      </c>
      <c r="AA1190" t="s">
        <v>122</v>
      </c>
      <c r="AB1190" t="s">
        <v>251</v>
      </c>
      <c r="AC1190" t="s">
        <v>30</v>
      </c>
      <c r="AD1190" t="s">
        <v>7</v>
      </c>
      <c r="AE1190" t="s">
        <v>8</v>
      </c>
    </row>
    <row r="1191" spans="1:31" x14ac:dyDescent="0.25">
      <c r="A1191">
        <v>10700</v>
      </c>
      <c r="B1191" t="s">
        <v>317</v>
      </c>
      <c r="C1191">
        <v>3</v>
      </c>
      <c r="D1191" s="1">
        <v>41922</v>
      </c>
      <c r="E1191" s="1">
        <v>41950</v>
      </c>
      <c r="F1191" s="1">
        <v>41928</v>
      </c>
      <c r="G1191">
        <v>1</v>
      </c>
      <c r="H1191">
        <v>65.099999999999994</v>
      </c>
      <c r="I1191">
        <v>1</v>
      </c>
      <c r="J1191" s="2">
        <v>18</v>
      </c>
      <c r="K1191">
        <v>5</v>
      </c>
      <c r="L1191">
        <v>0.2</v>
      </c>
      <c r="M1191" s="3">
        <f>Table_orders[[#This Row],[order_details.unitPrice]]*Table_orders[[#This Row],[order_details.quantity]]</f>
        <v>90</v>
      </c>
      <c r="N1191" t="s">
        <v>571</v>
      </c>
      <c r="O1191" t="s">
        <v>423</v>
      </c>
      <c r="P1191" t="s">
        <v>424</v>
      </c>
      <c r="Q1191">
        <v>18</v>
      </c>
      <c r="R1191">
        <v>0</v>
      </c>
      <c r="S1191">
        <v>1</v>
      </c>
      <c r="T1191" t="s">
        <v>408</v>
      </c>
      <c r="U1191" t="s">
        <v>28</v>
      </c>
      <c r="V1191" t="s">
        <v>405</v>
      </c>
      <c r="W1191" t="s">
        <v>168</v>
      </c>
      <c r="X1191">
        <v>8</v>
      </c>
      <c r="Y1191" t="s">
        <v>318</v>
      </c>
      <c r="Z1191" t="s">
        <v>319</v>
      </c>
      <c r="AA1191" t="s">
        <v>28</v>
      </c>
      <c r="AB1191" t="s">
        <v>320</v>
      </c>
      <c r="AC1191" t="s">
        <v>168</v>
      </c>
      <c r="AD1191" t="s">
        <v>3</v>
      </c>
      <c r="AE1191" t="s">
        <v>4</v>
      </c>
    </row>
    <row r="1192" spans="1:31" x14ac:dyDescent="0.25">
      <c r="A1192">
        <v>10700</v>
      </c>
      <c r="B1192" t="s">
        <v>317</v>
      </c>
      <c r="C1192">
        <v>3</v>
      </c>
      <c r="D1192" s="1">
        <v>41922</v>
      </c>
      <c r="E1192" s="1">
        <v>41950</v>
      </c>
      <c r="F1192" s="1">
        <v>41928</v>
      </c>
      <c r="G1192">
        <v>1</v>
      </c>
      <c r="H1192">
        <v>65.099999999999994</v>
      </c>
      <c r="I1192">
        <v>34</v>
      </c>
      <c r="J1192" s="2">
        <v>14</v>
      </c>
      <c r="K1192">
        <v>12</v>
      </c>
      <c r="L1192">
        <v>0.2</v>
      </c>
      <c r="M1192" s="3">
        <f>Table_orders[[#This Row],[order_details.unitPrice]]*Table_orders[[#This Row],[order_details.quantity]]</f>
        <v>168</v>
      </c>
      <c r="N1192" t="s">
        <v>571</v>
      </c>
      <c r="O1192" t="s">
        <v>489</v>
      </c>
      <c r="P1192" t="s">
        <v>426</v>
      </c>
      <c r="Q1192">
        <v>14</v>
      </c>
      <c r="R1192">
        <v>0</v>
      </c>
      <c r="S1192">
        <v>1</v>
      </c>
      <c r="T1192" t="s">
        <v>408</v>
      </c>
      <c r="U1192" t="s">
        <v>28</v>
      </c>
      <c r="V1192" t="s">
        <v>405</v>
      </c>
      <c r="W1192" t="s">
        <v>168</v>
      </c>
      <c r="X1192">
        <v>8</v>
      </c>
      <c r="Y1192" t="s">
        <v>318</v>
      </c>
      <c r="Z1192" t="s">
        <v>319</v>
      </c>
      <c r="AA1192" t="s">
        <v>28</v>
      </c>
      <c r="AB1192" t="s">
        <v>320</v>
      </c>
      <c r="AC1192" t="s">
        <v>168</v>
      </c>
      <c r="AD1192" t="s">
        <v>3</v>
      </c>
      <c r="AE1192" t="s">
        <v>4</v>
      </c>
    </row>
    <row r="1193" spans="1:31" x14ac:dyDescent="0.25">
      <c r="A1193">
        <v>10700</v>
      </c>
      <c r="B1193" t="s">
        <v>317</v>
      </c>
      <c r="C1193">
        <v>3</v>
      </c>
      <c r="D1193" s="1">
        <v>41922</v>
      </c>
      <c r="E1193" s="1">
        <v>41950</v>
      </c>
      <c r="F1193" s="1">
        <v>41928</v>
      </c>
      <c r="G1193">
        <v>1</v>
      </c>
      <c r="H1193">
        <v>65.099999999999994</v>
      </c>
      <c r="I1193">
        <v>68</v>
      </c>
      <c r="J1193" s="2">
        <v>12.5</v>
      </c>
      <c r="K1193">
        <v>40</v>
      </c>
      <c r="L1193">
        <v>0.2</v>
      </c>
      <c r="M1193" s="3">
        <f>Table_orders[[#This Row],[order_details.unitPrice]]*Table_orders[[#This Row],[order_details.quantity]]</f>
        <v>500</v>
      </c>
      <c r="N1193" t="s">
        <v>571</v>
      </c>
      <c r="O1193" t="s">
        <v>553</v>
      </c>
      <c r="P1193" t="s">
        <v>554</v>
      </c>
      <c r="Q1193">
        <v>12.5</v>
      </c>
      <c r="R1193">
        <v>0</v>
      </c>
      <c r="S1193">
        <v>3</v>
      </c>
      <c r="T1193" t="s">
        <v>408</v>
      </c>
      <c r="U1193" t="s">
        <v>28</v>
      </c>
      <c r="V1193" t="s">
        <v>405</v>
      </c>
      <c r="W1193" t="s">
        <v>168</v>
      </c>
      <c r="X1193">
        <v>8</v>
      </c>
      <c r="Y1193" t="s">
        <v>318</v>
      </c>
      <c r="Z1193" t="s">
        <v>319</v>
      </c>
      <c r="AA1193" t="s">
        <v>28</v>
      </c>
      <c r="AB1193" t="s">
        <v>320</v>
      </c>
      <c r="AC1193" t="s">
        <v>168</v>
      </c>
      <c r="AD1193" t="s">
        <v>7</v>
      </c>
      <c r="AE1193" t="s">
        <v>8</v>
      </c>
    </row>
    <row r="1194" spans="1:31" x14ac:dyDescent="0.25">
      <c r="A1194">
        <v>10700</v>
      </c>
      <c r="B1194" t="s">
        <v>317</v>
      </c>
      <c r="C1194">
        <v>3</v>
      </c>
      <c r="D1194" s="1">
        <v>41922</v>
      </c>
      <c r="E1194" s="1">
        <v>41950</v>
      </c>
      <c r="F1194" s="1">
        <v>41928</v>
      </c>
      <c r="G1194">
        <v>1</v>
      </c>
      <c r="H1194">
        <v>65.099999999999994</v>
      </c>
      <c r="I1194">
        <v>71</v>
      </c>
      <c r="J1194" s="2">
        <v>21.5</v>
      </c>
      <c r="K1194">
        <v>60</v>
      </c>
      <c r="L1194">
        <v>0.2</v>
      </c>
      <c r="M1194" s="3">
        <f>Table_orders[[#This Row],[order_details.unitPrice]]*Table_orders[[#This Row],[order_details.quantity]]</f>
        <v>1290</v>
      </c>
      <c r="N1194" t="s">
        <v>571</v>
      </c>
      <c r="O1194" t="s">
        <v>559</v>
      </c>
      <c r="P1194" t="s">
        <v>446</v>
      </c>
      <c r="Q1194">
        <v>21.5</v>
      </c>
      <c r="R1194">
        <v>0</v>
      </c>
      <c r="S1194">
        <v>4</v>
      </c>
      <c r="T1194" t="s">
        <v>408</v>
      </c>
      <c r="U1194" t="s">
        <v>28</v>
      </c>
      <c r="V1194" t="s">
        <v>405</v>
      </c>
      <c r="W1194" t="s">
        <v>168</v>
      </c>
      <c r="X1194">
        <v>8</v>
      </c>
      <c r="Y1194" t="s">
        <v>318</v>
      </c>
      <c r="Z1194" t="s">
        <v>319</v>
      </c>
      <c r="AA1194" t="s">
        <v>28</v>
      </c>
      <c r="AB1194" t="s">
        <v>320</v>
      </c>
      <c r="AC1194" t="s">
        <v>168</v>
      </c>
      <c r="AD1194" t="s">
        <v>9</v>
      </c>
      <c r="AE1194" t="s">
        <v>10</v>
      </c>
    </row>
    <row r="1195" spans="1:31" x14ac:dyDescent="0.25">
      <c r="A1195">
        <v>10701</v>
      </c>
      <c r="B1195" t="s">
        <v>186</v>
      </c>
      <c r="C1195">
        <v>6</v>
      </c>
      <c r="D1195" s="1">
        <v>41925</v>
      </c>
      <c r="E1195" s="1">
        <v>41939</v>
      </c>
      <c r="F1195" s="1">
        <v>41927</v>
      </c>
      <c r="G1195">
        <v>3</v>
      </c>
      <c r="H1195">
        <v>220.31</v>
      </c>
      <c r="I1195">
        <v>59</v>
      </c>
      <c r="J1195" s="2">
        <v>55</v>
      </c>
      <c r="K1195">
        <v>42</v>
      </c>
      <c r="L1195">
        <v>0.15</v>
      </c>
      <c r="M1195" s="3">
        <f>Table_orders[[#This Row],[order_details.unitPrice]]*Table_orders[[#This Row],[order_details.quantity]]</f>
        <v>2310</v>
      </c>
      <c r="N1195" t="s">
        <v>573</v>
      </c>
      <c r="O1195" t="s">
        <v>536</v>
      </c>
      <c r="P1195" t="s">
        <v>537</v>
      </c>
      <c r="Q1195">
        <v>55</v>
      </c>
      <c r="R1195">
        <v>0</v>
      </c>
      <c r="S1195">
        <v>4</v>
      </c>
      <c r="T1195" t="s">
        <v>411</v>
      </c>
      <c r="U1195" t="s">
        <v>28</v>
      </c>
      <c r="V1195" t="s">
        <v>43</v>
      </c>
      <c r="W1195" t="s">
        <v>44</v>
      </c>
      <c r="X1195">
        <v>5</v>
      </c>
      <c r="Y1195" t="s">
        <v>187</v>
      </c>
      <c r="Z1195" t="s">
        <v>188</v>
      </c>
      <c r="AA1195" t="s">
        <v>96</v>
      </c>
      <c r="AB1195" t="s">
        <v>189</v>
      </c>
      <c r="AC1195" t="s">
        <v>190</v>
      </c>
      <c r="AD1195" t="s">
        <v>9</v>
      </c>
      <c r="AE1195" t="s">
        <v>10</v>
      </c>
    </row>
    <row r="1196" spans="1:31" x14ac:dyDescent="0.25">
      <c r="A1196">
        <v>10701</v>
      </c>
      <c r="B1196" t="s">
        <v>186</v>
      </c>
      <c r="C1196">
        <v>6</v>
      </c>
      <c r="D1196" s="1">
        <v>41925</v>
      </c>
      <c r="E1196" s="1">
        <v>41939</v>
      </c>
      <c r="F1196" s="1">
        <v>41927</v>
      </c>
      <c r="G1196">
        <v>3</v>
      </c>
      <c r="H1196">
        <v>220.31</v>
      </c>
      <c r="I1196">
        <v>71</v>
      </c>
      <c r="J1196" s="2">
        <v>21.5</v>
      </c>
      <c r="K1196">
        <v>20</v>
      </c>
      <c r="L1196">
        <v>0.15</v>
      </c>
      <c r="M1196" s="3">
        <f>Table_orders[[#This Row],[order_details.unitPrice]]*Table_orders[[#This Row],[order_details.quantity]]</f>
        <v>430</v>
      </c>
      <c r="N1196" t="s">
        <v>573</v>
      </c>
      <c r="O1196" t="s">
        <v>559</v>
      </c>
      <c r="P1196" t="s">
        <v>446</v>
      </c>
      <c r="Q1196">
        <v>21.5</v>
      </c>
      <c r="R1196">
        <v>0</v>
      </c>
      <c r="S1196">
        <v>4</v>
      </c>
      <c r="T1196" t="s">
        <v>411</v>
      </c>
      <c r="U1196" t="s">
        <v>28</v>
      </c>
      <c r="V1196" t="s">
        <v>43</v>
      </c>
      <c r="W1196" t="s">
        <v>44</v>
      </c>
      <c r="X1196">
        <v>5</v>
      </c>
      <c r="Y1196" t="s">
        <v>187</v>
      </c>
      <c r="Z1196" t="s">
        <v>188</v>
      </c>
      <c r="AA1196" t="s">
        <v>96</v>
      </c>
      <c r="AB1196" t="s">
        <v>189</v>
      </c>
      <c r="AC1196" t="s">
        <v>190</v>
      </c>
      <c r="AD1196" t="s">
        <v>9</v>
      </c>
      <c r="AE1196" t="s">
        <v>10</v>
      </c>
    </row>
    <row r="1197" spans="1:31" x14ac:dyDescent="0.25">
      <c r="A1197">
        <v>10701</v>
      </c>
      <c r="B1197" t="s">
        <v>186</v>
      </c>
      <c r="C1197">
        <v>6</v>
      </c>
      <c r="D1197" s="1">
        <v>41925</v>
      </c>
      <c r="E1197" s="1">
        <v>41939</v>
      </c>
      <c r="F1197" s="1">
        <v>41927</v>
      </c>
      <c r="G1197">
        <v>3</v>
      </c>
      <c r="H1197">
        <v>220.31</v>
      </c>
      <c r="I1197">
        <v>76</v>
      </c>
      <c r="J1197" s="2">
        <v>18</v>
      </c>
      <c r="K1197">
        <v>35</v>
      </c>
      <c r="L1197">
        <v>0.15</v>
      </c>
      <c r="M1197" s="3">
        <f>Table_orders[[#This Row],[order_details.unitPrice]]*Table_orders[[#This Row],[order_details.quantity]]</f>
        <v>630</v>
      </c>
      <c r="N1197" t="s">
        <v>573</v>
      </c>
      <c r="O1197" t="s">
        <v>566</v>
      </c>
      <c r="P1197" t="s">
        <v>567</v>
      </c>
      <c r="Q1197">
        <v>18</v>
      </c>
      <c r="R1197">
        <v>0</v>
      </c>
      <c r="S1197">
        <v>1</v>
      </c>
      <c r="T1197" t="s">
        <v>411</v>
      </c>
      <c r="U1197" t="s">
        <v>28</v>
      </c>
      <c r="V1197" t="s">
        <v>43</v>
      </c>
      <c r="W1197" t="s">
        <v>44</v>
      </c>
      <c r="X1197">
        <v>5</v>
      </c>
      <c r="Y1197" t="s">
        <v>187</v>
      </c>
      <c r="Z1197" t="s">
        <v>188</v>
      </c>
      <c r="AA1197" t="s">
        <v>96</v>
      </c>
      <c r="AB1197" t="s">
        <v>189</v>
      </c>
      <c r="AC1197" t="s">
        <v>190</v>
      </c>
      <c r="AD1197" t="s">
        <v>3</v>
      </c>
      <c r="AE1197" t="s">
        <v>4</v>
      </c>
    </row>
    <row r="1198" spans="1:31" x14ac:dyDescent="0.25">
      <c r="A1198">
        <v>10702</v>
      </c>
      <c r="B1198" t="s">
        <v>25</v>
      </c>
      <c r="C1198">
        <v>4</v>
      </c>
      <c r="D1198" s="1">
        <v>41925</v>
      </c>
      <c r="E1198" s="1">
        <v>41967</v>
      </c>
      <c r="F1198" s="1">
        <v>41933</v>
      </c>
      <c r="G1198">
        <v>1</v>
      </c>
      <c r="H1198">
        <v>23.94</v>
      </c>
      <c r="I1198">
        <v>3</v>
      </c>
      <c r="J1198" s="2">
        <v>10</v>
      </c>
      <c r="K1198">
        <v>6</v>
      </c>
      <c r="L1198">
        <v>0</v>
      </c>
      <c r="M1198" s="3">
        <f>Table_orders[[#This Row],[order_details.unitPrice]]*Table_orders[[#This Row],[order_details.quantity]]</f>
        <v>60</v>
      </c>
      <c r="N1198" t="s">
        <v>571</v>
      </c>
      <c r="O1198" t="s">
        <v>427</v>
      </c>
      <c r="P1198" t="s">
        <v>428</v>
      </c>
      <c r="Q1198">
        <v>10</v>
      </c>
      <c r="R1198">
        <v>0</v>
      </c>
      <c r="S1198">
        <v>2</v>
      </c>
      <c r="T1198" t="s">
        <v>409</v>
      </c>
      <c r="U1198" t="s">
        <v>28</v>
      </c>
      <c r="V1198" t="s">
        <v>405</v>
      </c>
      <c r="W1198" t="s">
        <v>168</v>
      </c>
      <c r="X1198">
        <v>8</v>
      </c>
      <c r="Y1198" t="s">
        <v>26</v>
      </c>
      <c r="Z1198" t="s">
        <v>27</v>
      </c>
      <c r="AA1198" t="s">
        <v>28</v>
      </c>
      <c r="AB1198" t="s">
        <v>29</v>
      </c>
      <c r="AC1198" t="s">
        <v>30</v>
      </c>
      <c r="AD1198" t="s">
        <v>5</v>
      </c>
      <c r="AE1198" t="s">
        <v>6</v>
      </c>
    </row>
    <row r="1199" spans="1:31" x14ac:dyDescent="0.25">
      <c r="A1199">
        <v>10702</v>
      </c>
      <c r="B1199" t="s">
        <v>25</v>
      </c>
      <c r="C1199">
        <v>4</v>
      </c>
      <c r="D1199" s="1">
        <v>41925</v>
      </c>
      <c r="E1199" s="1">
        <v>41967</v>
      </c>
      <c r="F1199" s="1">
        <v>41933</v>
      </c>
      <c r="G1199">
        <v>1</v>
      </c>
      <c r="H1199">
        <v>23.94</v>
      </c>
      <c r="I1199">
        <v>76</v>
      </c>
      <c r="J1199" s="2">
        <v>18</v>
      </c>
      <c r="K1199">
        <v>15</v>
      </c>
      <c r="L1199">
        <v>0</v>
      </c>
      <c r="M1199" s="3">
        <f>Table_orders[[#This Row],[order_details.unitPrice]]*Table_orders[[#This Row],[order_details.quantity]]</f>
        <v>270</v>
      </c>
      <c r="N1199" t="s">
        <v>571</v>
      </c>
      <c r="O1199" t="s">
        <v>566</v>
      </c>
      <c r="P1199" t="s">
        <v>567</v>
      </c>
      <c r="Q1199">
        <v>18</v>
      </c>
      <c r="R1199">
        <v>0</v>
      </c>
      <c r="S1199">
        <v>1</v>
      </c>
      <c r="T1199" t="s">
        <v>409</v>
      </c>
      <c r="U1199" t="s">
        <v>28</v>
      </c>
      <c r="V1199" t="s">
        <v>405</v>
      </c>
      <c r="W1199" t="s">
        <v>168</v>
      </c>
      <c r="X1199">
        <v>8</v>
      </c>
      <c r="Y1199" t="s">
        <v>26</v>
      </c>
      <c r="Z1199" t="s">
        <v>27</v>
      </c>
      <c r="AA1199" t="s">
        <v>28</v>
      </c>
      <c r="AB1199" t="s">
        <v>29</v>
      </c>
      <c r="AC1199" t="s">
        <v>30</v>
      </c>
      <c r="AD1199" t="s">
        <v>3</v>
      </c>
      <c r="AE1199" t="s">
        <v>4</v>
      </c>
    </row>
    <row r="1200" spans="1:31" x14ac:dyDescent="0.25">
      <c r="A1200">
        <v>10703</v>
      </c>
      <c r="B1200" t="s">
        <v>131</v>
      </c>
      <c r="C1200">
        <v>6</v>
      </c>
      <c r="D1200" s="1">
        <v>41926</v>
      </c>
      <c r="E1200" s="1">
        <v>41954</v>
      </c>
      <c r="F1200" s="1">
        <v>41932</v>
      </c>
      <c r="G1200">
        <v>2</v>
      </c>
      <c r="H1200">
        <v>152.30000000000001</v>
      </c>
      <c r="I1200">
        <v>2</v>
      </c>
      <c r="J1200" s="2">
        <v>19</v>
      </c>
      <c r="K1200">
        <v>5</v>
      </c>
      <c r="L1200">
        <v>0</v>
      </c>
      <c r="M1200" s="3">
        <f>Table_orders[[#This Row],[order_details.unitPrice]]*Table_orders[[#This Row],[order_details.quantity]]</f>
        <v>95</v>
      </c>
      <c r="N1200" t="s">
        <v>572</v>
      </c>
      <c r="O1200" t="s">
        <v>425</v>
      </c>
      <c r="P1200" t="s">
        <v>426</v>
      </c>
      <c r="Q1200">
        <v>19</v>
      </c>
      <c r="R1200">
        <v>0</v>
      </c>
      <c r="S1200">
        <v>1</v>
      </c>
      <c r="T1200" t="s">
        <v>411</v>
      </c>
      <c r="U1200" t="s">
        <v>28</v>
      </c>
      <c r="V1200" t="s">
        <v>43</v>
      </c>
      <c r="W1200" t="s">
        <v>44</v>
      </c>
      <c r="X1200">
        <v>5</v>
      </c>
      <c r="Y1200" t="s">
        <v>132</v>
      </c>
      <c r="Z1200" t="s">
        <v>133</v>
      </c>
      <c r="AA1200" t="s">
        <v>34</v>
      </c>
      <c r="AB1200" t="s">
        <v>134</v>
      </c>
      <c r="AC1200" t="s">
        <v>50</v>
      </c>
      <c r="AD1200" t="s">
        <v>3</v>
      </c>
      <c r="AE1200" t="s">
        <v>4</v>
      </c>
    </row>
    <row r="1201" spans="1:31" x14ac:dyDescent="0.25">
      <c r="A1201">
        <v>10703</v>
      </c>
      <c r="B1201" t="s">
        <v>131</v>
      </c>
      <c r="C1201">
        <v>6</v>
      </c>
      <c r="D1201" s="1">
        <v>41926</v>
      </c>
      <c r="E1201" s="1">
        <v>41954</v>
      </c>
      <c r="F1201" s="1">
        <v>41932</v>
      </c>
      <c r="G1201">
        <v>2</v>
      </c>
      <c r="H1201">
        <v>152.30000000000001</v>
      </c>
      <c r="I1201">
        <v>59</v>
      </c>
      <c r="J1201" s="2">
        <v>55</v>
      </c>
      <c r="K1201">
        <v>35</v>
      </c>
      <c r="L1201">
        <v>0</v>
      </c>
      <c r="M1201" s="3">
        <f>Table_orders[[#This Row],[order_details.unitPrice]]*Table_orders[[#This Row],[order_details.quantity]]</f>
        <v>1925</v>
      </c>
      <c r="N1201" t="s">
        <v>572</v>
      </c>
      <c r="O1201" t="s">
        <v>536</v>
      </c>
      <c r="P1201" t="s">
        <v>537</v>
      </c>
      <c r="Q1201">
        <v>55</v>
      </c>
      <c r="R1201">
        <v>0</v>
      </c>
      <c r="S1201">
        <v>4</v>
      </c>
      <c r="T1201" t="s">
        <v>411</v>
      </c>
      <c r="U1201" t="s">
        <v>28</v>
      </c>
      <c r="V1201" t="s">
        <v>43</v>
      </c>
      <c r="W1201" t="s">
        <v>44</v>
      </c>
      <c r="X1201">
        <v>5</v>
      </c>
      <c r="Y1201" t="s">
        <v>132</v>
      </c>
      <c r="Z1201" t="s">
        <v>133</v>
      </c>
      <c r="AA1201" t="s">
        <v>34</v>
      </c>
      <c r="AB1201" t="s">
        <v>134</v>
      </c>
      <c r="AC1201" t="s">
        <v>50</v>
      </c>
      <c r="AD1201" t="s">
        <v>9</v>
      </c>
      <c r="AE1201" t="s">
        <v>10</v>
      </c>
    </row>
    <row r="1202" spans="1:31" x14ac:dyDescent="0.25">
      <c r="A1202">
        <v>10703</v>
      </c>
      <c r="B1202" t="s">
        <v>131</v>
      </c>
      <c r="C1202">
        <v>6</v>
      </c>
      <c r="D1202" s="1">
        <v>41926</v>
      </c>
      <c r="E1202" s="1">
        <v>41954</v>
      </c>
      <c r="F1202" s="1">
        <v>41932</v>
      </c>
      <c r="G1202">
        <v>2</v>
      </c>
      <c r="H1202">
        <v>152.30000000000001</v>
      </c>
      <c r="I1202">
        <v>73</v>
      </c>
      <c r="J1202" s="2">
        <v>15</v>
      </c>
      <c r="K1202">
        <v>35</v>
      </c>
      <c r="L1202">
        <v>0</v>
      </c>
      <c r="M1202" s="3">
        <f>Table_orders[[#This Row],[order_details.unitPrice]]*Table_orders[[#This Row],[order_details.quantity]]</f>
        <v>525</v>
      </c>
      <c r="N1202" t="s">
        <v>572</v>
      </c>
      <c r="O1202" t="s">
        <v>561</v>
      </c>
      <c r="P1202" t="s">
        <v>562</v>
      </c>
      <c r="Q1202">
        <v>15</v>
      </c>
      <c r="R1202">
        <v>0</v>
      </c>
      <c r="S1202">
        <v>8</v>
      </c>
      <c r="T1202" t="s">
        <v>411</v>
      </c>
      <c r="U1202" t="s">
        <v>28</v>
      </c>
      <c r="V1202" t="s">
        <v>43</v>
      </c>
      <c r="W1202" t="s">
        <v>44</v>
      </c>
      <c r="X1202">
        <v>5</v>
      </c>
      <c r="Y1202" t="s">
        <v>132</v>
      </c>
      <c r="Z1202" t="s">
        <v>133</v>
      </c>
      <c r="AA1202" t="s">
        <v>34</v>
      </c>
      <c r="AB1202" t="s">
        <v>134</v>
      </c>
      <c r="AC1202" t="s">
        <v>50</v>
      </c>
      <c r="AD1202" t="s">
        <v>17</v>
      </c>
      <c r="AE1202" t="s">
        <v>18</v>
      </c>
    </row>
    <row r="1203" spans="1:31" x14ac:dyDescent="0.25">
      <c r="A1203">
        <v>10704</v>
      </c>
      <c r="B1203" t="s">
        <v>283</v>
      </c>
      <c r="C1203">
        <v>6</v>
      </c>
      <c r="D1203" s="1">
        <v>41926</v>
      </c>
      <c r="E1203" s="1">
        <v>41954</v>
      </c>
      <c r="F1203" s="1">
        <v>41950</v>
      </c>
      <c r="G1203">
        <v>1</v>
      </c>
      <c r="H1203">
        <v>4.78</v>
      </c>
      <c r="I1203">
        <v>4</v>
      </c>
      <c r="J1203" s="2">
        <v>22</v>
      </c>
      <c r="K1203">
        <v>6</v>
      </c>
      <c r="L1203">
        <v>0</v>
      </c>
      <c r="M1203" s="3">
        <f>Table_orders[[#This Row],[order_details.unitPrice]]*Table_orders[[#This Row],[order_details.quantity]]</f>
        <v>132</v>
      </c>
      <c r="N1203" t="s">
        <v>571</v>
      </c>
      <c r="O1203" t="s">
        <v>429</v>
      </c>
      <c r="P1203" t="s">
        <v>430</v>
      </c>
      <c r="Q1203">
        <v>22</v>
      </c>
      <c r="R1203">
        <v>0</v>
      </c>
      <c r="S1203">
        <v>2</v>
      </c>
      <c r="T1203" t="s">
        <v>411</v>
      </c>
      <c r="U1203" t="s">
        <v>28</v>
      </c>
      <c r="V1203" t="s">
        <v>43</v>
      </c>
      <c r="W1203" t="s">
        <v>44</v>
      </c>
      <c r="X1203">
        <v>5</v>
      </c>
      <c r="Y1203" t="s">
        <v>284</v>
      </c>
      <c r="Z1203" t="s">
        <v>285</v>
      </c>
      <c r="AA1203" t="s">
        <v>122</v>
      </c>
      <c r="AB1203" t="s">
        <v>97</v>
      </c>
      <c r="AC1203" t="s">
        <v>98</v>
      </c>
      <c r="AD1203" t="s">
        <v>5</v>
      </c>
      <c r="AE1203" t="s">
        <v>6</v>
      </c>
    </row>
    <row r="1204" spans="1:31" x14ac:dyDescent="0.25">
      <c r="A1204">
        <v>10704</v>
      </c>
      <c r="B1204" t="s">
        <v>283</v>
      </c>
      <c r="C1204">
        <v>6</v>
      </c>
      <c r="D1204" s="1">
        <v>41926</v>
      </c>
      <c r="E1204" s="1">
        <v>41954</v>
      </c>
      <c r="F1204" s="1">
        <v>41950</v>
      </c>
      <c r="G1204">
        <v>1</v>
      </c>
      <c r="H1204">
        <v>4.78</v>
      </c>
      <c r="I1204">
        <v>24</v>
      </c>
      <c r="J1204" s="2">
        <v>4.5</v>
      </c>
      <c r="K1204">
        <v>35</v>
      </c>
      <c r="L1204">
        <v>0</v>
      </c>
      <c r="M1204" s="3">
        <f>Table_orders[[#This Row],[order_details.unitPrice]]*Table_orders[[#This Row],[order_details.quantity]]</f>
        <v>157.5</v>
      </c>
      <c r="N1204" t="s">
        <v>571</v>
      </c>
      <c r="O1204" t="s">
        <v>469</v>
      </c>
      <c r="P1204" t="s">
        <v>470</v>
      </c>
      <c r="Q1204">
        <v>4.5</v>
      </c>
      <c r="R1204">
        <v>1</v>
      </c>
      <c r="S1204">
        <v>1</v>
      </c>
      <c r="T1204" t="s">
        <v>411</v>
      </c>
      <c r="U1204" t="s">
        <v>28</v>
      </c>
      <c r="V1204" t="s">
        <v>43</v>
      </c>
      <c r="W1204" t="s">
        <v>44</v>
      </c>
      <c r="X1204">
        <v>5</v>
      </c>
      <c r="Y1204" t="s">
        <v>284</v>
      </c>
      <c r="Z1204" t="s">
        <v>285</v>
      </c>
      <c r="AA1204" t="s">
        <v>122</v>
      </c>
      <c r="AB1204" t="s">
        <v>97</v>
      </c>
      <c r="AC1204" t="s">
        <v>98</v>
      </c>
      <c r="AD1204" t="s">
        <v>3</v>
      </c>
      <c r="AE1204" t="s">
        <v>4</v>
      </c>
    </row>
    <row r="1205" spans="1:31" x14ac:dyDescent="0.25">
      <c r="A1205">
        <v>10704</v>
      </c>
      <c r="B1205" t="s">
        <v>283</v>
      </c>
      <c r="C1205">
        <v>6</v>
      </c>
      <c r="D1205" s="1">
        <v>41926</v>
      </c>
      <c r="E1205" s="1">
        <v>41954</v>
      </c>
      <c r="F1205" s="1">
        <v>41950</v>
      </c>
      <c r="G1205">
        <v>1</v>
      </c>
      <c r="H1205">
        <v>4.78</v>
      </c>
      <c r="I1205">
        <v>48</v>
      </c>
      <c r="J1205" s="2">
        <v>12.75</v>
      </c>
      <c r="K1205">
        <v>24</v>
      </c>
      <c r="L1205">
        <v>0</v>
      </c>
      <c r="M1205" s="3">
        <f>Table_orders[[#This Row],[order_details.unitPrice]]*Table_orders[[#This Row],[order_details.quantity]]</f>
        <v>306</v>
      </c>
      <c r="N1205" t="s">
        <v>571</v>
      </c>
      <c r="O1205" t="s">
        <v>515</v>
      </c>
      <c r="P1205" t="s">
        <v>516</v>
      </c>
      <c r="Q1205">
        <v>12.75</v>
      </c>
      <c r="R1205">
        <v>0</v>
      </c>
      <c r="S1205">
        <v>3</v>
      </c>
      <c r="T1205" t="s">
        <v>411</v>
      </c>
      <c r="U1205" t="s">
        <v>28</v>
      </c>
      <c r="V1205" t="s">
        <v>43</v>
      </c>
      <c r="W1205" t="s">
        <v>44</v>
      </c>
      <c r="X1205">
        <v>5</v>
      </c>
      <c r="Y1205" t="s">
        <v>284</v>
      </c>
      <c r="Z1205" t="s">
        <v>285</v>
      </c>
      <c r="AA1205" t="s">
        <v>122</v>
      </c>
      <c r="AB1205" t="s">
        <v>97</v>
      </c>
      <c r="AC1205" t="s">
        <v>98</v>
      </c>
      <c r="AD1205" t="s">
        <v>7</v>
      </c>
      <c r="AE1205" t="s">
        <v>8</v>
      </c>
    </row>
    <row r="1206" spans="1:31" x14ac:dyDescent="0.25">
      <c r="A1206">
        <v>10705</v>
      </c>
      <c r="B1206" t="s">
        <v>178</v>
      </c>
      <c r="C1206">
        <v>9</v>
      </c>
      <c r="D1206" s="1">
        <v>41927</v>
      </c>
      <c r="E1206" s="1">
        <v>41955</v>
      </c>
      <c r="F1206" s="1">
        <v>41961</v>
      </c>
      <c r="G1206">
        <v>2</v>
      </c>
      <c r="H1206">
        <v>3.52</v>
      </c>
      <c r="I1206">
        <v>31</v>
      </c>
      <c r="J1206" s="2">
        <v>12.5</v>
      </c>
      <c r="K1206">
        <v>20</v>
      </c>
      <c r="L1206">
        <v>0</v>
      </c>
      <c r="M1206" s="3">
        <f>Table_orders[[#This Row],[order_details.unitPrice]]*Table_orders[[#This Row],[order_details.quantity]]</f>
        <v>250</v>
      </c>
      <c r="N1206" t="s">
        <v>572</v>
      </c>
      <c r="O1206" t="s">
        <v>483</v>
      </c>
      <c r="P1206" t="s">
        <v>484</v>
      </c>
      <c r="Q1206">
        <v>12.5</v>
      </c>
      <c r="R1206">
        <v>0</v>
      </c>
      <c r="S1206">
        <v>4</v>
      </c>
      <c r="T1206" t="s">
        <v>414</v>
      </c>
      <c r="U1206" t="s">
        <v>28</v>
      </c>
      <c r="V1206" t="s">
        <v>43</v>
      </c>
      <c r="W1206" t="s">
        <v>44</v>
      </c>
      <c r="X1206">
        <v>5</v>
      </c>
      <c r="Y1206" t="s">
        <v>179</v>
      </c>
      <c r="Z1206" t="s">
        <v>180</v>
      </c>
      <c r="AA1206" t="s">
        <v>28</v>
      </c>
      <c r="AB1206" t="s">
        <v>181</v>
      </c>
      <c r="AC1206" t="s">
        <v>173</v>
      </c>
      <c r="AD1206" t="s">
        <v>9</v>
      </c>
      <c r="AE1206" t="s">
        <v>10</v>
      </c>
    </row>
    <row r="1207" spans="1:31" x14ac:dyDescent="0.25">
      <c r="A1207">
        <v>10705</v>
      </c>
      <c r="B1207" t="s">
        <v>178</v>
      </c>
      <c r="C1207">
        <v>9</v>
      </c>
      <c r="D1207" s="1">
        <v>41927</v>
      </c>
      <c r="E1207" s="1">
        <v>41955</v>
      </c>
      <c r="F1207" s="1">
        <v>41961</v>
      </c>
      <c r="G1207">
        <v>2</v>
      </c>
      <c r="H1207">
        <v>3.52</v>
      </c>
      <c r="I1207">
        <v>32</v>
      </c>
      <c r="J1207" s="2">
        <v>32</v>
      </c>
      <c r="K1207">
        <v>4</v>
      </c>
      <c r="L1207">
        <v>0</v>
      </c>
      <c r="M1207" s="3">
        <f>Table_orders[[#This Row],[order_details.unitPrice]]*Table_orders[[#This Row],[order_details.quantity]]</f>
        <v>128</v>
      </c>
      <c r="N1207" t="s">
        <v>572</v>
      </c>
      <c r="O1207" t="s">
        <v>485</v>
      </c>
      <c r="P1207" t="s">
        <v>486</v>
      </c>
      <c r="Q1207">
        <v>32</v>
      </c>
      <c r="R1207">
        <v>0</v>
      </c>
      <c r="S1207">
        <v>4</v>
      </c>
      <c r="T1207" t="s">
        <v>414</v>
      </c>
      <c r="U1207" t="s">
        <v>28</v>
      </c>
      <c r="V1207" t="s">
        <v>43</v>
      </c>
      <c r="W1207" t="s">
        <v>44</v>
      </c>
      <c r="X1207">
        <v>5</v>
      </c>
      <c r="Y1207" t="s">
        <v>179</v>
      </c>
      <c r="Z1207" t="s">
        <v>180</v>
      </c>
      <c r="AA1207" t="s">
        <v>28</v>
      </c>
      <c r="AB1207" t="s">
        <v>181</v>
      </c>
      <c r="AC1207" t="s">
        <v>173</v>
      </c>
      <c r="AD1207" t="s">
        <v>9</v>
      </c>
      <c r="AE1207" t="s">
        <v>10</v>
      </c>
    </row>
    <row r="1208" spans="1:31" x14ac:dyDescent="0.25">
      <c r="A1208">
        <v>10706</v>
      </c>
      <c r="B1208" t="s">
        <v>258</v>
      </c>
      <c r="C1208">
        <v>8</v>
      </c>
      <c r="D1208" s="1">
        <v>41928</v>
      </c>
      <c r="E1208" s="1">
        <v>41956</v>
      </c>
      <c r="F1208" s="1">
        <v>41933</v>
      </c>
      <c r="G1208">
        <v>3</v>
      </c>
      <c r="H1208">
        <v>135.63</v>
      </c>
      <c r="I1208">
        <v>16</v>
      </c>
      <c r="J1208" s="2">
        <v>17.45</v>
      </c>
      <c r="K1208">
        <v>20</v>
      </c>
      <c r="L1208">
        <v>0</v>
      </c>
      <c r="M1208" s="3">
        <f>Table_orders[[#This Row],[order_details.unitPrice]]*Table_orders[[#This Row],[order_details.quantity]]</f>
        <v>349</v>
      </c>
      <c r="N1208" t="s">
        <v>573</v>
      </c>
      <c r="O1208" t="s">
        <v>453</v>
      </c>
      <c r="P1208" t="s">
        <v>454</v>
      </c>
      <c r="Q1208">
        <v>17.45</v>
      </c>
      <c r="R1208">
        <v>0</v>
      </c>
      <c r="S1208">
        <v>3</v>
      </c>
      <c r="T1208" t="s">
        <v>413</v>
      </c>
      <c r="U1208" t="s">
        <v>116</v>
      </c>
      <c r="V1208" t="s">
        <v>405</v>
      </c>
      <c r="W1208" t="s">
        <v>168</v>
      </c>
      <c r="X1208">
        <v>2</v>
      </c>
      <c r="Y1208" t="s">
        <v>259</v>
      </c>
      <c r="Z1208" t="s">
        <v>260</v>
      </c>
      <c r="AA1208" t="s">
        <v>28</v>
      </c>
      <c r="AB1208" t="s">
        <v>261</v>
      </c>
      <c r="AC1208" t="s">
        <v>168</v>
      </c>
      <c r="AD1208" t="s">
        <v>7</v>
      </c>
      <c r="AE1208" t="s">
        <v>8</v>
      </c>
    </row>
    <row r="1209" spans="1:31" x14ac:dyDescent="0.25">
      <c r="A1209">
        <v>10706</v>
      </c>
      <c r="B1209" t="s">
        <v>258</v>
      </c>
      <c r="C1209">
        <v>8</v>
      </c>
      <c r="D1209" s="1">
        <v>41928</v>
      </c>
      <c r="E1209" s="1">
        <v>41956</v>
      </c>
      <c r="F1209" s="1">
        <v>41933</v>
      </c>
      <c r="G1209">
        <v>3</v>
      </c>
      <c r="H1209">
        <v>135.63</v>
      </c>
      <c r="I1209">
        <v>43</v>
      </c>
      <c r="J1209" s="2">
        <v>46</v>
      </c>
      <c r="K1209">
        <v>24</v>
      </c>
      <c r="L1209">
        <v>0</v>
      </c>
      <c r="M1209" s="3">
        <f>Table_orders[[#This Row],[order_details.unitPrice]]*Table_orders[[#This Row],[order_details.quantity]]</f>
        <v>1104</v>
      </c>
      <c r="N1209" t="s">
        <v>573</v>
      </c>
      <c r="O1209" t="s">
        <v>505</v>
      </c>
      <c r="P1209" t="s">
        <v>506</v>
      </c>
      <c r="Q1209">
        <v>46</v>
      </c>
      <c r="R1209">
        <v>0</v>
      </c>
      <c r="S1209">
        <v>1</v>
      </c>
      <c r="T1209" t="s">
        <v>413</v>
      </c>
      <c r="U1209" t="s">
        <v>116</v>
      </c>
      <c r="V1209" t="s">
        <v>405</v>
      </c>
      <c r="W1209" t="s">
        <v>168</v>
      </c>
      <c r="X1209">
        <v>2</v>
      </c>
      <c r="Y1209" t="s">
        <v>259</v>
      </c>
      <c r="Z1209" t="s">
        <v>260</v>
      </c>
      <c r="AA1209" t="s">
        <v>28</v>
      </c>
      <c r="AB1209" t="s">
        <v>261</v>
      </c>
      <c r="AC1209" t="s">
        <v>168</v>
      </c>
      <c r="AD1209" t="s">
        <v>3</v>
      </c>
      <c r="AE1209" t="s">
        <v>4</v>
      </c>
    </row>
    <row r="1210" spans="1:31" x14ac:dyDescent="0.25">
      <c r="A1210">
        <v>10706</v>
      </c>
      <c r="B1210" t="s">
        <v>258</v>
      </c>
      <c r="C1210">
        <v>8</v>
      </c>
      <c r="D1210" s="1">
        <v>41928</v>
      </c>
      <c r="E1210" s="1">
        <v>41956</v>
      </c>
      <c r="F1210" s="1">
        <v>41933</v>
      </c>
      <c r="G1210">
        <v>3</v>
      </c>
      <c r="H1210">
        <v>135.63</v>
      </c>
      <c r="I1210">
        <v>59</v>
      </c>
      <c r="J1210" s="2">
        <v>55</v>
      </c>
      <c r="K1210">
        <v>8</v>
      </c>
      <c r="L1210">
        <v>0</v>
      </c>
      <c r="M1210" s="3">
        <f>Table_orders[[#This Row],[order_details.unitPrice]]*Table_orders[[#This Row],[order_details.quantity]]</f>
        <v>440</v>
      </c>
      <c r="N1210" t="s">
        <v>573</v>
      </c>
      <c r="O1210" t="s">
        <v>536</v>
      </c>
      <c r="P1210" t="s">
        <v>537</v>
      </c>
      <c r="Q1210">
        <v>55</v>
      </c>
      <c r="R1210">
        <v>0</v>
      </c>
      <c r="S1210">
        <v>4</v>
      </c>
      <c r="T1210" t="s">
        <v>413</v>
      </c>
      <c r="U1210" t="s">
        <v>116</v>
      </c>
      <c r="V1210" t="s">
        <v>405</v>
      </c>
      <c r="W1210" t="s">
        <v>168</v>
      </c>
      <c r="X1210">
        <v>2</v>
      </c>
      <c r="Y1210" t="s">
        <v>259</v>
      </c>
      <c r="Z1210" t="s">
        <v>260</v>
      </c>
      <c r="AA1210" t="s">
        <v>28</v>
      </c>
      <c r="AB1210" t="s">
        <v>261</v>
      </c>
      <c r="AC1210" t="s">
        <v>168</v>
      </c>
      <c r="AD1210" t="s">
        <v>9</v>
      </c>
      <c r="AE1210" t="s">
        <v>10</v>
      </c>
    </row>
    <row r="1211" spans="1:31" x14ac:dyDescent="0.25">
      <c r="A1211">
        <v>10707</v>
      </c>
      <c r="B1211" t="s">
        <v>40</v>
      </c>
      <c r="C1211">
        <v>4</v>
      </c>
      <c r="D1211" s="1">
        <v>41928</v>
      </c>
      <c r="E1211" s="1">
        <v>41942</v>
      </c>
      <c r="F1211" s="1">
        <v>41935</v>
      </c>
      <c r="G1211">
        <v>3</v>
      </c>
      <c r="H1211">
        <v>21.74</v>
      </c>
      <c r="I1211">
        <v>55</v>
      </c>
      <c r="J1211" s="2">
        <v>24</v>
      </c>
      <c r="K1211">
        <v>21</v>
      </c>
      <c r="L1211">
        <v>0</v>
      </c>
      <c r="M1211" s="3">
        <f>Table_orders[[#This Row],[order_details.unitPrice]]*Table_orders[[#This Row],[order_details.quantity]]</f>
        <v>504</v>
      </c>
      <c r="N1211" t="s">
        <v>573</v>
      </c>
      <c r="O1211" t="s">
        <v>529</v>
      </c>
      <c r="P1211" t="s">
        <v>530</v>
      </c>
      <c r="Q1211">
        <v>24</v>
      </c>
      <c r="R1211">
        <v>0</v>
      </c>
      <c r="S1211">
        <v>6</v>
      </c>
      <c r="T1211" t="s">
        <v>409</v>
      </c>
      <c r="U1211" t="s">
        <v>28</v>
      </c>
      <c r="V1211" t="s">
        <v>405</v>
      </c>
      <c r="W1211" t="s">
        <v>168</v>
      </c>
      <c r="X1211">
        <v>8</v>
      </c>
      <c r="Y1211" t="s">
        <v>41</v>
      </c>
      <c r="Z1211" t="s">
        <v>42</v>
      </c>
      <c r="AA1211" t="s">
        <v>28</v>
      </c>
      <c r="AB1211" t="s">
        <v>43</v>
      </c>
      <c r="AC1211" t="s">
        <v>44</v>
      </c>
      <c r="AD1211" t="s">
        <v>13</v>
      </c>
      <c r="AE1211" t="s">
        <v>14</v>
      </c>
    </row>
    <row r="1212" spans="1:31" x14ac:dyDescent="0.25">
      <c r="A1212">
        <v>10707</v>
      </c>
      <c r="B1212" t="s">
        <v>40</v>
      </c>
      <c r="C1212">
        <v>4</v>
      </c>
      <c r="D1212" s="1">
        <v>41928</v>
      </c>
      <c r="E1212" s="1">
        <v>41942</v>
      </c>
      <c r="F1212" s="1">
        <v>41935</v>
      </c>
      <c r="G1212">
        <v>3</v>
      </c>
      <c r="H1212">
        <v>21.74</v>
      </c>
      <c r="I1212">
        <v>57</v>
      </c>
      <c r="J1212" s="2">
        <v>19.5</v>
      </c>
      <c r="K1212">
        <v>40</v>
      </c>
      <c r="L1212">
        <v>0</v>
      </c>
      <c r="M1212" s="3">
        <f>Table_orders[[#This Row],[order_details.unitPrice]]*Table_orders[[#This Row],[order_details.quantity]]</f>
        <v>780</v>
      </c>
      <c r="N1212" t="s">
        <v>573</v>
      </c>
      <c r="O1212" t="s">
        <v>533</v>
      </c>
      <c r="P1212" t="s">
        <v>532</v>
      </c>
      <c r="Q1212">
        <v>19.5</v>
      </c>
      <c r="R1212">
        <v>0</v>
      </c>
      <c r="S1212">
        <v>5</v>
      </c>
      <c r="T1212" t="s">
        <v>409</v>
      </c>
      <c r="U1212" t="s">
        <v>28</v>
      </c>
      <c r="V1212" t="s">
        <v>405</v>
      </c>
      <c r="W1212" t="s">
        <v>168</v>
      </c>
      <c r="X1212">
        <v>8</v>
      </c>
      <c r="Y1212" t="s">
        <v>41</v>
      </c>
      <c r="Z1212" t="s">
        <v>42</v>
      </c>
      <c r="AA1212" t="s">
        <v>28</v>
      </c>
      <c r="AB1212" t="s">
        <v>43</v>
      </c>
      <c r="AC1212" t="s">
        <v>44</v>
      </c>
      <c r="AD1212" t="s">
        <v>11</v>
      </c>
      <c r="AE1212" t="s">
        <v>12</v>
      </c>
    </row>
    <row r="1213" spans="1:31" x14ac:dyDescent="0.25">
      <c r="A1213">
        <v>10707</v>
      </c>
      <c r="B1213" t="s">
        <v>40</v>
      </c>
      <c r="C1213">
        <v>4</v>
      </c>
      <c r="D1213" s="1">
        <v>41928</v>
      </c>
      <c r="E1213" s="1">
        <v>41942</v>
      </c>
      <c r="F1213" s="1">
        <v>41935</v>
      </c>
      <c r="G1213">
        <v>3</v>
      </c>
      <c r="H1213">
        <v>21.74</v>
      </c>
      <c r="I1213">
        <v>70</v>
      </c>
      <c r="J1213" s="2">
        <v>15</v>
      </c>
      <c r="K1213">
        <v>28</v>
      </c>
      <c r="L1213">
        <v>0.15</v>
      </c>
      <c r="M1213" s="3">
        <f>Table_orders[[#This Row],[order_details.unitPrice]]*Table_orders[[#This Row],[order_details.quantity]]</f>
        <v>420</v>
      </c>
      <c r="N1213" t="s">
        <v>573</v>
      </c>
      <c r="O1213" t="s">
        <v>557</v>
      </c>
      <c r="P1213" t="s">
        <v>558</v>
      </c>
      <c r="Q1213">
        <v>15</v>
      </c>
      <c r="R1213">
        <v>0</v>
      </c>
      <c r="S1213">
        <v>1</v>
      </c>
      <c r="T1213" t="s">
        <v>409</v>
      </c>
      <c r="U1213" t="s">
        <v>28</v>
      </c>
      <c r="V1213" t="s">
        <v>405</v>
      </c>
      <c r="W1213" t="s">
        <v>168</v>
      </c>
      <c r="X1213">
        <v>8</v>
      </c>
      <c r="Y1213" t="s">
        <v>41</v>
      </c>
      <c r="Z1213" t="s">
        <v>42</v>
      </c>
      <c r="AA1213" t="s">
        <v>28</v>
      </c>
      <c r="AB1213" t="s">
        <v>43</v>
      </c>
      <c r="AC1213" t="s">
        <v>44</v>
      </c>
      <c r="AD1213" t="s">
        <v>3</v>
      </c>
      <c r="AE1213" t="s">
        <v>4</v>
      </c>
    </row>
    <row r="1214" spans="1:31" x14ac:dyDescent="0.25">
      <c r="A1214">
        <v>10708</v>
      </c>
      <c r="B1214" t="s">
        <v>340</v>
      </c>
      <c r="C1214">
        <v>6</v>
      </c>
      <c r="D1214" s="1">
        <v>41929</v>
      </c>
      <c r="E1214" s="1">
        <v>41971</v>
      </c>
      <c r="F1214" s="1">
        <v>41948</v>
      </c>
      <c r="G1214">
        <v>2</v>
      </c>
      <c r="H1214">
        <v>2.96</v>
      </c>
      <c r="I1214">
        <v>5</v>
      </c>
      <c r="J1214" s="2">
        <v>21.35</v>
      </c>
      <c r="K1214">
        <v>4</v>
      </c>
      <c r="L1214">
        <v>0</v>
      </c>
      <c r="M1214" s="3">
        <f>Table_orders[[#This Row],[order_details.unitPrice]]*Table_orders[[#This Row],[order_details.quantity]]</f>
        <v>85.4</v>
      </c>
      <c r="N1214" t="s">
        <v>572</v>
      </c>
      <c r="O1214" t="s">
        <v>431</v>
      </c>
      <c r="P1214" t="s">
        <v>432</v>
      </c>
      <c r="Q1214">
        <v>21.35</v>
      </c>
      <c r="R1214">
        <v>1</v>
      </c>
      <c r="S1214">
        <v>2</v>
      </c>
      <c r="T1214" t="s">
        <v>411</v>
      </c>
      <c r="U1214" t="s">
        <v>28</v>
      </c>
      <c r="V1214" t="s">
        <v>43</v>
      </c>
      <c r="W1214" t="s">
        <v>44</v>
      </c>
      <c r="X1214">
        <v>5</v>
      </c>
      <c r="Y1214" t="s">
        <v>341</v>
      </c>
      <c r="Z1214" t="s">
        <v>342</v>
      </c>
      <c r="AA1214" t="s">
        <v>58</v>
      </c>
      <c r="AB1214" t="s">
        <v>234</v>
      </c>
      <c r="AC1214" t="s">
        <v>168</v>
      </c>
      <c r="AD1214" t="s">
        <v>5</v>
      </c>
      <c r="AE1214" t="s">
        <v>6</v>
      </c>
    </row>
    <row r="1215" spans="1:31" x14ac:dyDescent="0.25">
      <c r="A1215">
        <v>10708</v>
      </c>
      <c r="B1215" t="s">
        <v>340</v>
      </c>
      <c r="C1215">
        <v>6</v>
      </c>
      <c r="D1215" s="1">
        <v>41929</v>
      </c>
      <c r="E1215" s="1">
        <v>41971</v>
      </c>
      <c r="F1215" s="1">
        <v>41948</v>
      </c>
      <c r="G1215">
        <v>2</v>
      </c>
      <c r="H1215">
        <v>2.96</v>
      </c>
      <c r="I1215">
        <v>36</v>
      </c>
      <c r="J1215" s="2">
        <v>19</v>
      </c>
      <c r="K1215">
        <v>5</v>
      </c>
      <c r="L1215">
        <v>0</v>
      </c>
      <c r="M1215" s="3">
        <f>Table_orders[[#This Row],[order_details.unitPrice]]*Table_orders[[#This Row],[order_details.quantity]]</f>
        <v>95</v>
      </c>
      <c r="N1215" t="s">
        <v>572</v>
      </c>
      <c r="O1215" t="s">
        <v>491</v>
      </c>
      <c r="P1215" t="s">
        <v>492</v>
      </c>
      <c r="Q1215">
        <v>19</v>
      </c>
      <c r="R1215">
        <v>0</v>
      </c>
      <c r="S1215">
        <v>8</v>
      </c>
      <c r="T1215" t="s">
        <v>411</v>
      </c>
      <c r="U1215" t="s">
        <v>28</v>
      </c>
      <c r="V1215" t="s">
        <v>43</v>
      </c>
      <c r="W1215" t="s">
        <v>44</v>
      </c>
      <c r="X1215">
        <v>5</v>
      </c>
      <c r="Y1215" t="s">
        <v>341</v>
      </c>
      <c r="Z1215" t="s">
        <v>342</v>
      </c>
      <c r="AA1215" t="s">
        <v>58</v>
      </c>
      <c r="AB1215" t="s">
        <v>234</v>
      </c>
      <c r="AC1215" t="s">
        <v>168</v>
      </c>
      <c r="AD1215" t="s">
        <v>17</v>
      </c>
      <c r="AE1215" t="s">
        <v>18</v>
      </c>
    </row>
    <row r="1216" spans="1:31" x14ac:dyDescent="0.25">
      <c r="A1216">
        <v>10709</v>
      </c>
      <c r="B1216" t="s">
        <v>160</v>
      </c>
      <c r="C1216">
        <v>1</v>
      </c>
      <c r="D1216" s="1">
        <v>41929</v>
      </c>
      <c r="E1216" s="1">
        <v>41957</v>
      </c>
      <c r="F1216" s="1">
        <v>41963</v>
      </c>
      <c r="G1216">
        <v>3</v>
      </c>
      <c r="H1216">
        <v>210.8</v>
      </c>
      <c r="I1216">
        <v>8</v>
      </c>
      <c r="J1216" s="2">
        <v>40</v>
      </c>
      <c r="K1216">
        <v>40</v>
      </c>
      <c r="L1216">
        <v>0</v>
      </c>
      <c r="M1216" s="3">
        <f>Table_orders[[#This Row],[order_details.unitPrice]]*Table_orders[[#This Row],[order_details.quantity]]</f>
        <v>1600</v>
      </c>
      <c r="N1216" t="s">
        <v>573</v>
      </c>
      <c r="O1216" t="s">
        <v>437</v>
      </c>
      <c r="P1216" t="s">
        <v>438</v>
      </c>
      <c r="Q1216">
        <v>40</v>
      </c>
      <c r="R1216">
        <v>0</v>
      </c>
      <c r="S1216">
        <v>2</v>
      </c>
      <c r="T1216" t="s">
        <v>404</v>
      </c>
      <c r="U1216" t="s">
        <v>28</v>
      </c>
      <c r="V1216" t="s">
        <v>405</v>
      </c>
      <c r="W1216" t="s">
        <v>168</v>
      </c>
      <c r="X1216">
        <v>8</v>
      </c>
      <c r="Y1216" t="s">
        <v>161</v>
      </c>
      <c r="Z1216" t="s">
        <v>162</v>
      </c>
      <c r="AA1216" t="s">
        <v>96</v>
      </c>
      <c r="AB1216" t="s">
        <v>163</v>
      </c>
      <c r="AC1216" t="s">
        <v>98</v>
      </c>
      <c r="AD1216" t="s">
        <v>5</v>
      </c>
      <c r="AE1216" t="s">
        <v>6</v>
      </c>
    </row>
    <row r="1217" spans="1:31" x14ac:dyDescent="0.25">
      <c r="A1217">
        <v>10709</v>
      </c>
      <c r="B1217" t="s">
        <v>160</v>
      </c>
      <c r="C1217">
        <v>1</v>
      </c>
      <c r="D1217" s="1">
        <v>41929</v>
      </c>
      <c r="E1217" s="1">
        <v>41957</v>
      </c>
      <c r="F1217" s="1">
        <v>41963</v>
      </c>
      <c r="G1217">
        <v>3</v>
      </c>
      <c r="H1217">
        <v>210.8</v>
      </c>
      <c r="I1217">
        <v>51</v>
      </c>
      <c r="J1217" s="2">
        <v>53</v>
      </c>
      <c r="K1217">
        <v>28</v>
      </c>
      <c r="L1217">
        <v>0</v>
      </c>
      <c r="M1217" s="3">
        <f>Table_orders[[#This Row],[order_details.unitPrice]]*Table_orders[[#This Row],[order_details.quantity]]</f>
        <v>1484</v>
      </c>
      <c r="N1217" t="s">
        <v>573</v>
      </c>
      <c r="O1217" t="s">
        <v>521</v>
      </c>
      <c r="P1217" t="s">
        <v>522</v>
      </c>
      <c r="Q1217">
        <v>53</v>
      </c>
      <c r="R1217">
        <v>0</v>
      </c>
      <c r="S1217">
        <v>7</v>
      </c>
      <c r="T1217" t="s">
        <v>404</v>
      </c>
      <c r="U1217" t="s">
        <v>28</v>
      </c>
      <c r="V1217" t="s">
        <v>405</v>
      </c>
      <c r="W1217" t="s">
        <v>168</v>
      </c>
      <c r="X1217">
        <v>8</v>
      </c>
      <c r="Y1217" t="s">
        <v>161</v>
      </c>
      <c r="Z1217" t="s">
        <v>162</v>
      </c>
      <c r="AA1217" t="s">
        <v>96</v>
      </c>
      <c r="AB1217" t="s">
        <v>163</v>
      </c>
      <c r="AC1217" t="s">
        <v>98</v>
      </c>
      <c r="AD1217" t="s">
        <v>15</v>
      </c>
      <c r="AE1217" t="s">
        <v>16</v>
      </c>
    </row>
    <row r="1218" spans="1:31" x14ac:dyDescent="0.25">
      <c r="A1218">
        <v>10709</v>
      </c>
      <c r="B1218" t="s">
        <v>160</v>
      </c>
      <c r="C1218">
        <v>1</v>
      </c>
      <c r="D1218" s="1">
        <v>41929</v>
      </c>
      <c r="E1218" s="1">
        <v>41957</v>
      </c>
      <c r="F1218" s="1">
        <v>41963</v>
      </c>
      <c r="G1218">
        <v>3</v>
      </c>
      <c r="H1218">
        <v>210.8</v>
      </c>
      <c r="I1218">
        <v>60</v>
      </c>
      <c r="J1218" s="2">
        <v>34</v>
      </c>
      <c r="K1218">
        <v>10</v>
      </c>
      <c r="L1218">
        <v>0</v>
      </c>
      <c r="M1218" s="3">
        <f>Table_orders[[#This Row],[order_details.unitPrice]]*Table_orders[[#This Row],[order_details.quantity]]</f>
        <v>340</v>
      </c>
      <c r="N1218" t="s">
        <v>573</v>
      </c>
      <c r="O1218" t="s">
        <v>538</v>
      </c>
      <c r="P1218" t="s">
        <v>539</v>
      </c>
      <c r="Q1218">
        <v>34</v>
      </c>
      <c r="R1218">
        <v>0</v>
      </c>
      <c r="S1218">
        <v>4</v>
      </c>
      <c r="T1218" t="s">
        <v>404</v>
      </c>
      <c r="U1218" t="s">
        <v>28</v>
      </c>
      <c r="V1218" t="s">
        <v>405</v>
      </c>
      <c r="W1218" t="s">
        <v>168</v>
      </c>
      <c r="X1218">
        <v>8</v>
      </c>
      <c r="Y1218" t="s">
        <v>161</v>
      </c>
      <c r="Z1218" t="s">
        <v>162</v>
      </c>
      <c r="AA1218" t="s">
        <v>96</v>
      </c>
      <c r="AB1218" t="s">
        <v>163</v>
      </c>
      <c r="AC1218" t="s">
        <v>98</v>
      </c>
      <c r="AD1218" t="s">
        <v>9</v>
      </c>
      <c r="AE1218" t="s">
        <v>10</v>
      </c>
    </row>
    <row r="1219" spans="1:31" x14ac:dyDescent="0.25">
      <c r="A1219">
        <v>10710</v>
      </c>
      <c r="B1219" t="s">
        <v>142</v>
      </c>
      <c r="C1219">
        <v>1</v>
      </c>
      <c r="D1219" s="1">
        <v>41932</v>
      </c>
      <c r="E1219" s="1">
        <v>41960</v>
      </c>
      <c r="F1219" s="1">
        <v>41935</v>
      </c>
      <c r="G1219">
        <v>1</v>
      </c>
      <c r="H1219">
        <v>4.9800000000000004</v>
      </c>
      <c r="I1219">
        <v>19</v>
      </c>
      <c r="J1219" s="2">
        <v>9.1999999999999993</v>
      </c>
      <c r="K1219">
        <v>5</v>
      </c>
      <c r="L1219">
        <v>0</v>
      </c>
      <c r="M1219" s="3">
        <f>Table_orders[[#This Row],[order_details.unitPrice]]*Table_orders[[#This Row],[order_details.quantity]]</f>
        <v>46</v>
      </c>
      <c r="N1219" t="s">
        <v>571</v>
      </c>
      <c r="O1219" t="s">
        <v>459</v>
      </c>
      <c r="P1219" t="s">
        <v>460</v>
      </c>
      <c r="Q1219">
        <v>9.1999999999999993</v>
      </c>
      <c r="R1219">
        <v>0</v>
      </c>
      <c r="S1219">
        <v>3</v>
      </c>
      <c r="T1219" t="s">
        <v>404</v>
      </c>
      <c r="U1219" t="s">
        <v>28</v>
      </c>
      <c r="V1219" t="s">
        <v>405</v>
      </c>
      <c r="W1219" t="s">
        <v>168</v>
      </c>
      <c r="X1219">
        <v>8</v>
      </c>
      <c r="Y1219" t="s">
        <v>143</v>
      </c>
      <c r="Z1219" t="s">
        <v>144</v>
      </c>
      <c r="AA1219" t="s">
        <v>28</v>
      </c>
      <c r="AB1219" t="s">
        <v>145</v>
      </c>
      <c r="AC1219" t="s">
        <v>146</v>
      </c>
      <c r="AD1219" t="s">
        <v>7</v>
      </c>
      <c r="AE1219" t="s">
        <v>8</v>
      </c>
    </row>
    <row r="1220" spans="1:31" x14ac:dyDescent="0.25">
      <c r="A1220">
        <v>10710</v>
      </c>
      <c r="B1220" t="s">
        <v>142</v>
      </c>
      <c r="C1220">
        <v>1</v>
      </c>
      <c r="D1220" s="1">
        <v>41932</v>
      </c>
      <c r="E1220" s="1">
        <v>41960</v>
      </c>
      <c r="F1220" s="1">
        <v>41935</v>
      </c>
      <c r="G1220">
        <v>1</v>
      </c>
      <c r="H1220">
        <v>4.9800000000000004</v>
      </c>
      <c r="I1220">
        <v>47</v>
      </c>
      <c r="J1220" s="2">
        <v>9.5</v>
      </c>
      <c r="K1220">
        <v>5</v>
      </c>
      <c r="L1220">
        <v>0</v>
      </c>
      <c r="M1220" s="3">
        <f>Table_orders[[#This Row],[order_details.unitPrice]]*Table_orders[[#This Row],[order_details.quantity]]</f>
        <v>47.5</v>
      </c>
      <c r="N1220" t="s">
        <v>571</v>
      </c>
      <c r="O1220" t="s">
        <v>513</v>
      </c>
      <c r="P1220" t="s">
        <v>514</v>
      </c>
      <c r="Q1220">
        <v>9.5</v>
      </c>
      <c r="R1220">
        <v>0</v>
      </c>
      <c r="S1220">
        <v>3</v>
      </c>
      <c r="T1220" t="s">
        <v>404</v>
      </c>
      <c r="U1220" t="s">
        <v>28</v>
      </c>
      <c r="V1220" t="s">
        <v>405</v>
      </c>
      <c r="W1220" t="s">
        <v>168</v>
      </c>
      <c r="X1220">
        <v>8</v>
      </c>
      <c r="Y1220" t="s">
        <v>143</v>
      </c>
      <c r="Z1220" t="s">
        <v>144</v>
      </c>
      <c r="AA1220" t="s">
        <v>28</v>
      </c>
      <c r="AB1220" t="s">
        <v>145</v>
      </c>
      <c r="AC1220" t="s">
        <v>146</v>
      </c>
      <c r="AD1220" t="s">
        <v>7</v>
      </c>
      <c r="AE1220" t="s">
        <v>8</v>
      </c>
    </row>
    <row r="1221" spans="1:31" x14ac:dyDescent="0.25">
      <c r="A1221">
        <v>10711</v>
      </c>
      <c r="B1221" t="s">
        <v>317</v>
      </c>
      <c r="C1221">
        <v>5</v>
      </c>
      <c r="D1221" s="1">
        <v>41933</v>
      </c>
      <c r="E1221" s="1">
        <v>41975</v>
      </c>
      <c r="F1221" s="1">
        <v>41941</v>
      </c>
      <c r="G1221">
        <v>2</v>
      </c>
      <c r="H1221">
        <v>52.41</v>
      </c>
      <c r="I1221">
        <v>19</v>
      </c>
      <c r="J1221" s="2">
        <v>9.1999999999999993</v>
      </c>
      <c r="K1221">
        <v>12</v>
      </c>
      <c r="L1221">
        <v>0</v>
      </c>
      <c r="M1221" s="3">
        <f>Table_orders[[#This Row],[order_details.unitPrice]]*Table_orders[[#This Row],[order_details.quantity]]</f>
        <v>110.39999999999999</v>
      </c>
      <c r="N1221" t="s">
        <v>572</v>
      </c>
      <c r="O1221" t="s">
        <v>459</v>
      </c>
      <c r="P1221" t="s">
        <v>460</v>
      </c>
      <c r="Q1221">
        <v>9.1999999999999993</v>
      </c>
      <c r="R1221">
        <v>0</v>
      </c>
      <c r="S1221">
        <v>3</v>
      </c>
      <c r="T1221" t="s">
        <v>410</v>
      </c>
      <c r="U1221" t="s">
        <v>116</v>
      </c>
      <c r="V1221" t="s">
        <v>43</v>
      </c>
      <c r="W1221" t="s">
        <v>44</v>
      </c>
      <c r="X1221">
        <v>2</v>
      </c>
      <c r="Y1221" t="s">
        <v>318</v>
      </c>
      <c r="Z1221" t="s">
        <v>319</v>
      </c>
      <c r="AA1221" t="s">
        <v>28</v>
      </c>
      <c r="AB1221" t="s">
        <v>320</v>
      </c>
      <c r="AC1221" t="s">
        <v>168</v>
      </c>
      <c r="AD1221" t="s">
        <v>7</v>
      </c>
      <c r="AE1221" t="s">
        <v>8</v>
      </c>
    </row>
    <row r="1222" spans="1:31" x14ac:dyDescent="0.25">
      <c r="A1222">
        <v>10711</v>
      </c>
      <c r="B1222" t="s">
        <v>317</v>
      </c>
      <c r="C1222">
        <v>5</v>
      </c>
      <c r="D1222" s="1">
        <v>41933</v>
      </c>
      <c r="E1222" s="1">
        <v>41975</v>
      </c>
      <c r="F1222" s="1">
        <v>41941</v>
      </c>
      <c r="G1222">
        <v>2</v>
      </c>
      <c r="H1222">
        <v>52.41</v>
      </c>
      <c r="I1222">
        <v>41</v>
      </c>
      <c r="J1222" s="2">
        <v>9.65</v>
      </c>
      <c r="K1222">
        <v>42</v>
      </c>
      <c r="L1222">
        <v>0</v>
      </c>
      <c r="M1222" s="3">
        <f>Table_orders[[#This Row],[order_details.unitPrice]]*Table_orders[[#This Row],[order_details.quantity]]</f>
        <v>405.3</v>
      </c>
      <c r="N1222" t="s">
        <v>572</v>
      </c>
      <c r="O1222" t="s">
        <v>501</v>
      </c>
      <c r="P1222" t="s">
        <v>502</v>
      </c>
      <c r="Q1222">
        <v>9.65</v>
      </c>
      <c r="R1222">
        <v>0</v>
      </c>
      <c r="S1222">
        <v>8</v>
      </c>
      <c r="T1222" t="s">
        <v>410</v>
      </c>
      <c r="U1222" t="s">
        <v>116</v>
      </c>
      <c r="V1222" t="s">
        <v>43</v>
      </c>
      <c r="W1222" t="s">
        <v>44</v>
      </c>
      <c r="X1222">
        <v>2</v>
      </c>
      <c r="Y1222" t="s">
        <v>318</v>
      </c>
      <c r="Z1222" t="s">
        <v>319</v>
      </c>
      <c r="AA1222" t="s">
        <v>28</v>
      </c>
      <c r="AB1222" t="s">
        <v>320</v>
      </c>
      <c r="AC1222" t="s">
        <v>168</v>
      </c>
      <c r="AD1222" t="s">
        <v>17</v>
      </c>
      <c r="AE1222" t="s">
        <v>18</v>
      </c>
    </row>
    <row r="1223" spans="1:31" x14ac:dyDescent="0.25">
      <c r="A1223">
        <v>10711</v>
      </c>
      <c r="B1223" t="s">
        <v>317</v>
      </c>
      <c r="C1223">
        <v>5</v>
      </c>
      <c r="D1223" s="1">
        <v>41933</v>
      </c>
      <c r="E1223" s="1">
        <v>41975</v>
      </c>
      <c r="F1223" s="1">
        <v>41941</v>
      </c>
      <c r="G1223">
        <v>2</v>
      </c>
      <c r="H1223">
        <v>52.41</v>
      </c>
      <c r="I1223">
        <v>53</v>
      </c>
      <c r="J1223" s="2">
        <v>32.799999999999997</v>
      </c>
      <c r="K1223">
        <v>120</v>
      </c>
      <c r="L1223">
        <v>0</v>
      </c>
      <c r="M1223" s="3">
        <f>Table_orders[[#This Row],[order_details.unitPrice]]*Table_orders[[#This Row],[order_details.quantity]]</f>
        <v>3935.9999999999995</v>
      </c>
      <c r="N1223" t="s">
        <v>572</v>
      </c>
      <c r="O1223" t="s">
        <v>525</v>
      </c>
      <c r="P1223" t="s">
        <v>526</v>
      </c>
      <c r="Q1223">
        <v>32.799999999999997</v>
      </c>
      <c r="R1223">
        <v>1</v>
      </c>
      <c r="S1223">
        <v>6</v>
      </c>
      <c r="T1223" t="s">
        <v>410</v>
      </c>
      <c r="U1223" t="s">
        <v>116</v>
      </c>
      <c r="V1223" t="s">
        <v>43</v>
      </c>
      <c r="W1223" t="s">
        <v>44</v>
      </c>
      <c r="X1223">
        <v>2</v>
      </c>
      <c r="Y1223" t="s">
        <v>318</v>
      </c>
      <c r="Z1223" t="s">
        <v>319</v>
      </c>
      <c r="AA1223" t="s">
        <v>28</v>
      </c>
      <c r="AB1223" t="s">
        <v>320</v>
      </c>
      <c r="AC1223" t="s">
        <v>168</v>
      </c>
      <c r="AD1223" t="s">
        <v>13</v>
      </c>
      <c r="AE1223" t="s">
        <v>14</v>
      </c>
    </row>
    <row r="1224" spans="1:31" x14ac:dyDescent="0.25">
      <c r="A1224">
        <v>10712</v>
      </c>
      <c r="B1224" t="s">
        <v>186</v>
      </c>
      <c r="C1224">
        <v>3</v>
      </c>
      <c r="D1224" s="1">
        <v>41933</v>
      </c>
      <c r="E1224" s="1">
        <v>41961</v>
      </c>
      <c r="F1224" s="1">
        <v>41943</v>
      </c>
      <c r="G1224">
        <v>1</v>
      </c>
      <c r="H1224">
        <v>89.93</v>
      </c>
      <c r="I1224">
        <v>53</v>
      </c>
      <c r="J1224" s="2">
        <v>32.799999999999997</v>
      </c>
      <c r="K1224">
        <v>3</v>
      </c>
      <c r="L1224">
        <v>0.05</v>
      </c>
      <c r="M1224" s="3">
        <f>Table_orders[[#This Row],[order_details.unitPrice]]*Table_orders[[#This Row],[order_details.quantity]]</f>
        <v>98.399999999999991</v>
      </c>
      <c r="N1224" t="s">
        <v>571</v>
      </c>
      <c r="O1224" t="s">
        <v>525</v>
      </c>
      <c r="P1224" t="s">
        <v>526</v>
      </c>
      <c r="Q1224">
        <v>32.799999999999997</v>
      </c>
      <c r="R1224">
        <v>1</v>
      </c>
      <c r="S1224">
        <v>6</v>
      </c>
      <c r="T1224" t="s">
        <v>408</v>
      </c>
      <c r="U1224" t="s">
        <v>28</v>
      </c>
      <c r="V1224" t="s">
        <v>405</v>
      </c>
      <c r="W1224" t="s">
        <v>168</v>
      </c>
      <c r="X1224">
        <v>8</v>
      </c>
      <c r="Y1224" t="s">
        <v>187</v>
      </c>
      <c r="Z1224" t="s">
        <v>188</v>
      </c>
      <c r="AA1224" t="s">
        <v>96</v>
      </c>
      <c r="AB1224" t="s">
        <v>189</v>
      </c>
      <c r="AC1224" t="s">
        <v>190</v>
      </c>
      <c r="AD1224" t="s">
        <v>13</v>
      </c>
      <c r="AE1224" t="s">
        <v>14</v>
      </c>
    </row>
    <row r="1225" spans="1:31" x14ac:dyDescent="0.25">
      <c r="A1225">
        <v>10712</v>
      </c>
      <c r="B1225" t="s">
        <v>186</v>
      </c>
      <c r="C1225">
        <v>3</v>
      </c>
      <c r="D1225" s="1">
        <v>41933</v>
      </c>
      <c r="E1225" s="1">
        <v>41961</v>
      </c>
      <c r="F1225" s="1">
        <v>41943</v>
      </c>
      <c r="G1225">
        <v>1</v>
      </c>
      <c r="H1225">
        <v>89.93</v>
      </c>
      <c r="I1225">
        <v>56</v>
      </c>
      <c r="J1225" s="2">
        <v>38</v>
      </c>
      <c r="K1225">
        <v>30</v>
      </c>
      <c r="L1225">
        <v>0</v>
      </c>
      <c r="M1225" s="3">
        <f>Table_orders[[#This Row],[order_details.unitPrice]]*Table_orders[[#This Row],[order_details.quantity]]</f>
        <v>1140</v>
      </c>
      <c r="N1225" t="s">
        <v>571</v>
      </c>
      <c r="O1225" t="s">
        <v>531</v>
      </c>
      <c r="P1225" t="s">
        <v>532</v>
      </c>
      <c r="Q1225">
        <v>38</v>
      </c>
      <c r="R1225">
        <v>0</v>
      </c>
      <c r="S1225">
        <v>5</v>
      </c>
      <c r="T1225" t="s">
        <v>408</v>
      </c>
      <c r="U1225" t="s">
        <v>28</v>
      </c>
      <c r="V1225" t="s">
        <v>405</v>
      </c>
      <c r="W1225" t="s">
        <v>168</v>
      </c>
      <c r="X1225">
        <v>8</v>
      </c>
      <c r="Y1225" t="s">
        <v>187</v>
      </c>
      <c r="Z1225" t="s">
        <v>188</v>
      </c>
      <c r="AA1225" t="s">
        <v>96</v>
      </c>
      <c r="AB1225" t="s">
        <v>189</v>
      </c>
      <c r="AC1225" t="s">
        <v>190</v>
      </c>
      <c r="AD1225" t="s">
        <v>11</v>
      </c>
      <c r="AE1225" t="s">
        <v>12</v>
      </c>
    </row>
    <row r="1226" spans="1:31" x14ac:dyDescent="0.25">
      <c r="A1226">
        <v>10713</v>
      </c>
      <c r="B1226" t="s">
        <v>317</v>
      </c>
      <c r="C1226">
        <v>1</v>
      </c>
      <c r="D1226" s="1">
        <v>41934</v>
      </c>
      <c r="E1226" s="1">
        <v>41962</v>
      </c>
      <c r="F1226" s="1">
        <v>41936</v>
      </c>
      <c r="G1226">
        <v>1</v>
      </c>
      <c r="H1226">
        <v>167.05</v>
      </c>
      <c r="I1226">
        <v>10</v>
      </c>
      <c r="J1226" s="2">
        <v>31</v>
      </c>
      <c r="K1226">
        <v>18</v>
      </c>
      <c r="L1226">
        <v>0</v>
      </c>
      <c r="M1226" s="3">
        <f>Table_orders[[#This Row],[order_details.unitPrice]]*Table_orders[[#This Row],[order_details.quantity]]</f>
        <v>558</v>
      </c>
      <c r="N1226" t="s">
        <v>571</v>
      </c>
      <c r="O1226" t="s">
        <v>441</v>
      </c>
      <c r="P1226" t="s">
        <v>442</v>
      </c>
      <c r="Q1226">
        <v>31</v>
      </c>
      <c r="R1226">
        <v>0</v>
      </c>
      <c r="S1226">
        <v>8</v>
      </c>
      <c r="T1226" t="s">
        <v>404</v>
      </c>
      <c r="U1226" t="s">
        <v>28</v>
      </c>
      <c r="V1226" t="s">
        <v>405</v>
      </c>
      <c r="W1226" t="s">
        <v>168</v>
      </c>
      <c r="X1226">
        <v>8</v>
      </c>
      <c r="Y1226" t="s">
        <v>318</v>
      </c>
      <c r="Z1226" t="s">
        <v>319</v>
      </c>
      <c r="AA1226" t="s">
        <v>28</v>
      </c>
      <c r="AB1226" t="s">
        <v>320</v>
      </c>
      <c r="AC1226" t="s">
        <v>168</v>
      </c>
      <c r="AD1226" t="s">
        <v>17</v>
      </c>
      <c r="AE1226" t="s">
        <v>18</v>
      </c>
    </row>
    <row r="1227" spans="1:31" x14ac:dyDescent="0.25">
      <c r="A1227">
        <v>10713</v>
      </c>
      <c r="B1227" t="s">
        <v>317</v>
      </c>
      <c r="C1227">
        <v>1</v>
      </c>
      <c r="D1227" s="1">
        <v>41934</v>
      </c>
      <c r="E1227" s="1">
        <v>41962</v>
      </c>
      <c r="F1227" s="1">
        <v>41936</v>
      </c>
      <c r="G1227">
        <v>1</v>
      </c>
      <c r="H1227">
        <v>167.05</v>
      </c>
      <c r="I1227">
        <v>26</v>
      </c>
      <c r="J1227" s="2">
        <v>31.23</v>
      </c>
      <c r="K1227">
        <v>30</v>
      </c>
      <c r="L1227">
        <v>0</v>
      </c>
      <c r="M1227" s="3">
        <f>Table_orders[[#This Row],[order_details.unitPrice]]*Table_orders[[#This Row],[order_details.quantity]]</f>
        <v>936.9</v>
      </c>
      <c r="N1227" t="s">
        <v>571</v>
      </c>
      <c r="O1227" t="s">
        <v>473</v>
      </c>
      <c r="P1227" t="s">
        <v>474</v>
      </c>
      <c r="Q1227">
        <v>31.23</v>
      </c>
      <c r="R1227">
        <v>0</v>
      </c>
      <c r="S1227">
        <v>3</v>
      </c>
      <c r="T1227" t="s">
        <v>404</v>
      </c>
      <c r="U1227" t="s">
        <v>28</v>
      </c>
      <c r="V1227" t="s">
        <v>405</v>
      </c>
      <c r="W1227" t="s">
        <v>168</v>
      </c>
      <c r="X1227">
        <v>8</v>
      </c>
      <c r="Y1227" t="s">
        <v>318</v>
      </c>
      <c r="Z1227" t="s">
        <v>319</v>
      </c>
      <c r="AA1227" t="s">
        <v>28</v>
      </c>
      <c r="AB1227" t="s">
        <v>320</v>
      </c>
      <c r="AC1227" t="s">
        <v>168</v>
      </c>
      <c r="AD1227" t="s">
        <v>7</v>
      </c>
      <c r="AE1227" t="s">
        <v>8</v>
      </c>
    </row>
    <row r="1228" spans="1:31" x14ac:dyDescent="0.25">
      <c r="A1228">
        <v>10713</v>
      </c>
      <c r="B1228" t="s">
        <v>317</v>
      </c>
      <c r="C1228">
        <v>1</v>
      </c>
      <c r="D1228" s="1">
        <v>41934</v>
      </c>
      <c r="E1228" s="1">
        <v>41962</v>
      </c>
      <c r="F1228" s="1">
        <v>41936</v>
      </c>
      <c r="G1228">
        <v>1</v>
      </c>
      <c r="H1228">
        <v>167.05</v>
      </c>
      <c r="I1228">
        <v>45</v>
      </c>
      <c r="J1228" s="2">
        <v>9.5</v>
      </c>
      <c r="K1228">
        <v>110</v>
      </c>
      <c r="L1228">
        <v>0</v>
      </c>
      <c r="M1228" s="3">
        <f>Table_orders[[#This Row],[order_details.unitPrice]]*Table_orders[[#This Row],[order_details.quantity]]</f>
        <v>1045</v>
      </c>
      <c r="N1228" t="s">
        <v>571</v>
      </c>
      <c r="O1228" t="s">
        <v>509</v>
      </c>
      <c r="P1228" t="s">
        <v>510</v>
      </c>
      <c r="Q1228">
        <v>9.5</v>
      </c>
      <c r="R1228">
        <v>0</v>
      </c>
      <c r="S1228">
        <v>8</v>
      </c>
      <c r="T1228" t="s">
        <v>404</v>
      </c>
      <c r="U1228" t="s">
        <v>28</v>
      </c>
      <c r="V1228" t="s">
        <v>405</v>
      </c>
      <c r="W1228" t="s">
        <v>168</v>
      </c>
      <c r="X1228">
        <v>8</v>
      </c>
      <c r="Y1228" t="s">
        <v>318</v>
      </c>
      <c r="Z1228" t="s">
        <v>319</v>
      </c>
      <c r="AA1228" t="s">
        <v>28</v>
      </c>
      <c r="AB1228" t="s">
        <v>320</v>
      </c>
      <c r="AC1228" t="s">
        <v>168</v>
      </c>
      <c r="AD1228" t="s">
        <v>17</v>
      </c>
      <c r="AE1228" t="s">
        <v>18</v>
      </c>
    </row>
    <row r="1229" spans="1:31" x14ac:dyDescent="0.25">
      <c r="A1229">
        <v>10713</v>
      </c>
      <c r="B1229" t="s">
        <v>317</v>
      </c>
      <c r="C1229">
        <v>1</v>
      </c>
      <c r="D1229" s="1">
        <v>41934</v>
      </c>
      <c r="E1229" s="1">
        <v>41962</v>
      </c>
      <c r="F1229" s="1">
        <v>41936</v>
      </c>
      <c r="G1229">
        <v>1</v>
      </c>
      <c r="H1229">
        <v>167.05</v>
      </c>
      <c r="I1229">
        <v>46</v>
      </c>
      <c r="J1229" s="2">
        <v>12</v>
      </c>
      <c r="K1229">
        <v>24</v>
      </c>
      <c r="L1229">
        <v>0</v>
      </c>
      <c r="M1229" s="3">
        <f>Table_orders[[#This Row],[order_details.unitPrice]]*Table_orders[[#This Row],[order_details.quantity]]</f>
        <v>288</v>
      </c>
      <c r="N1229" t="s">
        <v>571</v>
      </c>
      <c r="O1229" t="s">
        <v>511</v>
      </c>
      <c r="P1229" t="s">
        <v>512</v>
      </c>
      <c r="Q1229">
        <v>12</v>
      </c>
      <c r="R1229">
        <v>0</v>
      </c>
      <c r="S1229">
        <v>8</v>
      </c>
      <c r="T1229" t="s">
        <v>404</v>
      </c>
      <c r="U1229" t="s">
        <v>28</v>
      </c>
      <c r="V1229" t="s">
        <v>405</v>
      </c>
      <c r="W1229" t="s">
        <v>168</v>
      </c>
      <c r="X1229">
        <v>8</v>
      </c>
      <c r="Y1229" t="s">
        <v>318</v>
      </c>
      <c r="Z1229" t="s">
        <v>319</v>
      </c>
      <c r="AA1229" t="s">
        <v>28</v>
      </c>
      <c r="AB1229" t="s">
        <v>320</v>
      </c>
      <c r="AC1229" t="s">
        <v>168</v>
      </c>
      <c r="AD1229" t="s">
        <v>17</v>
      </c>
      <c r="AE1229" t="s">
        <v>18</v>
      </c>
    </row>
    <row r="1230" spans="1:31" x14ac:dyDescent="0.25">
      <c r="A1230">
        <v>10714</v>
      </c>
      <c r="B1230" t="s">
        <v>317</v>
      </c>
      <c r="C1230">
        <v>5</v>
      </c>
      <c r="D1230" s="1">
        <v>41934</v>
      </c>
      <c r="E1230" s="1">
        <v>41962</v>
      </c>
      <c r="F1230" s="1">
        <v>41939</v>
      </c>
      <c r="G1230">
        <v>3</v>
      </c>
      <c r="H1230">
        <v>24.49</v>
      </c>
      <c r="I1230">
        <v>2</v>
      </c>
      <c r="J1230" s="2">
        <v>19</v>
      </c>
      <c r="K1230">
        <v>30</v>
      </c>
      <c r="L1230">
        <v>0.25</v>
      </c>
      <c r="M1230" s="3">
        <f>Table_orders[[#This Row],[order_details.unitPrice]]*Table_orders[[#This Row],[order_details.quantity]]</f>
        <v>570</v>
      </c>
      <c r="N1230" t="s">
        <v>573</v>
      </c>
      <c r="O1230" t="s">
        <v>425</v>
      </c>
      <c r="P1230" t="s">
        <v>426</v>
      </c>
      <c r="Q1230">
        <v>19</v>
      </c>
      <c r="R1230">
        <v>0</v>
      </c>
      <c r="S1230">
        <v>1</v>
      </c>
      <c r="T1230" t="s">
        <v>410</v>
      </c>
      <c r="U1230" t="s">
        <v>116</v>
      </c>
      <c r="V1230" t="s">
        <v>43</v>
      </c>
      <c r="W1230" t="s">
        <v>44</v>
      </c>
      <c r="X1230">
        <v>2</v>
      </c>
      <c r="Y1230" t="s">
        <v>318</v>
      </c>
      <c r="Z1230" t="s">
        <v>319</v>
      </c>
      <c r="AA1230" t="s">
        <v>28</v>
      </c>
      <c r="AB1230" t="s">
        <v>320</v>
      </c>
      <c r="AC1230" t="s">
        <v>168</v>
      </c>
      <c r="AD1230" t="s">
        <v>3</v>
      </c>
      <c r="AE1230" t="s">
        <v>4</v>
      </c>
    </row>
    <row r="1231" spans="1:31" x14ac:dyDescent="0.25">
      <c r="A1231">
        <v>10714</v>
      </c>
      <c r="B1231" t="s">
        <v>317</v>
      </c>
      <c r="C1231">
        <v>5</v>
      </c>
      <c r="D1231" s="1">
        <v>41934</v>
      </c>
      <c r="E1231" s="1">
        <v>41962</v>
      </c>
      <c r="F1231" s="1">
        <v>41939</v>
      </c>
      <c r="G1231">
        <v>3</v>
      </c>
      <c r="H1231">
        <v>24.49</v>
      </c>
      <c r="I1231">
        <v>17</v>
      </c>
      <c r="J1231" s="2">
        <v>39</v>
      </c>
      <c r="K1231">
        <v>27</v>
      </c>
      <c r="L1231">
        <v>0.25</v>
      </c>
      <c r="M1231" s="3">
        <f>Table_orders[[#This Row],[order_details.unitPrice]]*Table_orders[[#This Row],[order_details.quantity]]</f>
        <v>1053</v>
      </c>
      <c r="N1231" t="s">
        <v>573</v>
      </c>
      <c r="O1231" t="s">
        <v>455</v>
      </c>
      <c r="P1231" t="s">
        <v>456</v>
      </c>
      <c r="Q1231">
        <v>39</v>
      </c>
      <c r="R1231">
        <v>1</v>
      </c>
      <c r="S1231">
        <v>6</v>
      </c>
      <c r="T1231" t="s">
        <v>410</v>
      </c>
      <c r="U1231" t="s">
        <v>116</v>
      </c>
      <c r="V1231" t="s">
        <v>43</v>
      </c>
      <c r="W1231" t="s">
        <v>44</v>
      </c>
      <c r="X1231">
        <v>2</v>
      </c>
      <c r="Y1231" t="s">
        <v>318</v>
      </c>
      <c r="Z1231" t="s">
        <v>319</v>
      </c>
      <c r="AA1231" t="s">
        <v>28</v>
      </c>
      <c r="AB1231" t="s">
        <v>320</v>
      </c>
      <c r="AC1231" t="s">
        <v>168</v>
      </c>
      <c r="AD1231" t="s">
        <v>13</v>
      </c>
      <c r="AE1231" t="s">
        <v>14</v>
      </c>
    </row>
    <row r="1232" spans="1:31" x14ac:dyDescent="0.25">
      <c r="A1232">
        <v>10714</v>
      </c>
      <c r="B1232" t="s">
        <v>317</v>
      </c>
      <c r="C1232">
        <v>5</v>
      </c>
      <c r="D1232" s="1">
        <v>41934</v>
      </c>
      <c r="E1232" s="1">
        <v>41962</v>
      </c>
      <c r="F1232" s="1">
        <v>41939</v>
      </c>
      <c r="G1232">
        <v>3</v>
      </c>
      <c r="H1232">
        <v>24.49</v>
      </c>
      <c r="I1232">
        <v>47</v>
      </c>
      <c r="J1232" s="2">
        <v>9.5</v>
      </c>
      <c r="K1232">
        <v>50</v>
      </c>
      <c r="L1232">
        <v>0.25</v>
      </c>
      <c r="M1232" s="3">
        <f>Table_orders[[#This Row],[order_details.unitPrice]]*Table_orders[[#This Row],[order_details.quantity]]</f>
        <v>475</v>
      </c>
      <c r="N1232" t="s">
        <v>573</v>
      </c>
      <c r="O1232" t="s">
        <v>513</v>
      </c>
      <c r="P1232" t="s">
        <v>514</v>
      </c>
      <c r="Q1232">
        <v>9.5</v>
      </c>
      <c r="R1232">
        <v>0</v>
      </c>
      <c r="S1232">
        <v>3</v>
      </c>
      <c r="T1232" t="s">
        <v>410</v>
      </c>
      <c r="U1232" t="s">
        <v>116</v>
      </c>
      <c r="V1232" t="s">
        <v>43</v>
      </c>
      <c r="W1232" t="s">
        <v>44</v>
      </c>
      <c r="X1232">
        <v>2</v>
      </c>
      <c r="Y1232" t="s">
        <v>318</v>
      </c>
      <c r="Z1232" t="s">
        <v>319</v>
      </c>
      <c r="AA1232" t="s">
        <v>28</v>
      </c>
      <c r="AB1232" t="s">
        <v>320</v>
      </c>
      <c r="AC1232" t="s">
        <v>168</v>
      </c>
      <c r="AD1232" t="s">
        <v>7</v>
      </c>
      <c r="AE1232" t="s">
        <v>8</v>
      </c>
    </row>
    <row r="1233" spans="1:31" x14ac:dyDescent="0.25">
      <c r="A1233">
        <v>10714</v>
      </c>
      <c r="B1233" t="s">
        <v>317</v>
      </c>
      <c r="C1233">
        <v>5</v>
      </c>
      <c r="D1233" s="1">
        <v>41934</v>
      </c>
      <c r="E1233" s="1">
        <v>41962</v>
      </c>
      <c r="F1233" s="1">
        <v>41939</v>
      </c>
      <c r="G1233">
        <v>3</v>
      </c>
      <c r="H1233">
        <v>24.49</v>
      </c>
      <c r="I1233">
        <v>56</v>
      </c>
      <c r="J1233" s="2">
        <v>38</v>
      </c>
      <c r="K1233">
        <v>18</v>
      </c>
      <c r="L1233">
        <v>0.25</v>
      </c>
      <c r="M1233" s="3">
        <f>Table_orders[[#This Row],[order_details.unitPrice]]*Table_orders[[#This Row],[order_details.quantity]]</f>
        <v>684</v>
      </c>
      <c r="N1233" t="s">
        <v>573</v>
      </c>
      <c r="O1233" t="s">
        <v>531</v>
      </c>
      <c r="P1233" t="s">
        <v>532</v>
      </c>
      <c r="Q1233">
        <v>38</v>
      </c>
      <c r="R1233">
        <v>0</v>
      </c>
      <c r="S1233">
        <v>5</v>
      </c>
      <c r="T1233" t="s">
        <v>410</v>
      </c>
      <c r="U1233" t="s">
        <v>116</v>
      </c>
      <c r="V1233" t="s">
        <v>43</v>
      </c>
      <c r="W1233" t="s">
        <v>44</v>
      </c>
      <c r="X1233">
        <v>2</v>
      </c>
      <c r="Y1233" t="s">
        <v>318</v>
      </c>
      <c r="Z1233" t="s">
        <v>319</v>
      </c>
      <c r="AA1233" t="s">
        <v>28</v>
      </c>
      <c r="AB1233" t="s">
        <v>320</v>
      </c>
      <c r="AC1233" t="s">
        <v>168</v>
      </c>
      <c r="AD1233" t="s">
        <v>11</v>
      </c>
      <c r="AE1233" t="s">
        <v>12</v>
      </c>
    </row>
    <row r="1234" spans="1:31" x14ac:dyDescent="0.25">
      <c r="A1234">
        <v>10714</v>
      </c>
      <c r="B1234" t="s">
        <v>317</v>
      </c>
      <c r="C1234">
        <v>5</v>
      </c>
      <c r="D1234" s="1">
        <v>41934</v>
      </c>
      <c r="E1234" s="1">
        <v>41962</v>
      </c>
      <c r="F1234" s="1">
        <v>41939</v>
      </c>
      <c r="G1234">
        <v>3</v>
      </c>
      <c r="H1234">
        <v>24.49</v>
      </c>
      <c r="I1234">
        <v>58</v>
      </c>
      <c r="J1234" s="2">
        <v>13.25</v>
      </c>
      <c r="K1234">
        <v>12</v>
      </c>
      <c r="L1234">
        <v>0.25</v>
      </c>
      <c r="M1234" s="3">
        <f>Table_orders[[#This Row],[order_details.unitPrice]]*Table_orders[[#This Row],[order_details.quantity]]</f>
        <v>159</v>
      </c>
      <c r="N1234" t="s">
        <v>573</v>
      </c>
      <c r="O1234" t="s">
        <v>534</v>
      </c>
      <c r="P1234" t="s">
        <v>535</v>
      </c>
      <c r="Q1234">
        <v>13.25</v>
      </c>
      <c r="R1234">
        <v>0</v>
      </c>
      <c r="S1234">
        <v>8</v>
      </c>
      <c r="T1234" t="s">
        <v>410</v>
      </c>
      <c r="U1234" t="s">
        <v>116</v>
      </c>
      <c r="V1234" t="s">
        <v>43</v>
      </c>
      <c r="W1234" t="s">
        <v>44</v>
      </c>
      <c r="X1234">
        <v>2</v>
      </c>
      <c r="Y1234" t="s">
        <v>318</v>
      </c>
      <c r="Z1234" t="s">
        <v>319</v>
      </c>
      <c r="AA1234" t="s">
        <v>28</v>
      </c>
      <c r="AB1234" t="s">
        <v>320</v>
      </c>
      <c r="AC1234" t="s">
        <v>168</v>
      </c>
      <c r="AD1234" t="s">
        <v>17</v>
      </c>
      <c r="AE1234" t="s">
        <v>18</v>
      </c>
    </row>
    <row r="1235" spans="1:31" x14ac:dyDescent="0.25">
      <c r="A1235">
        <v>10715</v>
      </c>
      <c r="B1235" t="s">
        <v>66</v>
      </c>
      <c r="C1235">
        <v>3</v>
      </c>
      <c r="D1235" s="1">
        <v>41935</v>
      </c>
      <c r="E1235" s="1">
        <v>41949</v>
      </c>
      <c r="F1235" s="1">
        <v>41941</v>
      </c>
      <c r="G1235">
        <v>1</v>
      </c>
      <c r="H1235">
        <v>63.2</v>
      </c>
      <c r="I1235">
        <v>10</v>
      </c>
      <c r="J1235" s="2">
        <v>31</v>
      </c>
      <c r="K1235">
        <v>21</v>
      </c>
      <c r="L1235">
        <v>0</v>
      </c>
      <c r="M1235" s="3">
        <f>Table_orders[[#This Row],[order_details.unitPrice]]*Table_orders[[#This Row],[order_details.quantity]]</f>
        <v>651</v>
      </c>
      <c r="N1235" t="s">
        <v>571</v>
      </c>
      <c r="O1235" t="s">
        <v>441</v>
      </c>
      <c r="P1235" t="s">
        <v>442</v>
      </c>
      <c r="Q1235">
        <v>31</v>
      </c>
      <c r="R1235">
        <v>0</v>
      </c>
      <c r="S1235">
        <v>8</v>
      </c>
      <c r="T1235" t="s">
        <v>408</v>
      </c>
      <c r="U1235" t="s">
        <v>28</v>
      </c>
      <c r="V1235" t="s">
        <v>405</v>
      </c>
      <c r="W1235" t="s">
        <v>168</v>
      </c>
      <c r="X1235">
        <v>8</v>
      </c>
      <c r="Y1235" t="s">
        <v>67</v>
      </c>
      <c r="Z1235" t="s">
        <v>68</v>
      </c>
      <c r="AA1235" t="s">
        <v>34</v>
      </c>
      <c r="AB1235" t="s">
        <v>69</v>
      </c>
      <c r="AC1235" t="s">
        <v>60</v>
      </c>
      <c r="AD1235" t="s">
        <v>17</v>
      </c>
      <c r="AE1235" t="s">
        <v>18</v>
      </c>
    </row>
    <row r="1236" spans="1:31" x14ac:dyDescent="0.25">
      <c r="A1236">
        <v>10715</v>
      </c>
      <c r="B1236" t="s">
        <v>66</v>
      </c>
      <c r="C1236">
        <v>3</v>
      </c>
      <c r="D1236" s="1">
        <v>41935</v>
      </c>
      <c r="E1236" s="1">
        <v>41949</v>
      </c>
      <c r="F1236" s="1">
        <v>41941</v>
      </c>
      <c r="G1236">
        <v>1</v>
      </c>
      <c r="H1236">
        <v>63.2</v>
      </c>
      <c r="I1236">
        <v>71</v>
      </c>
      <c r="J1236" s="2">
        <v>21.5</v>
      </c>
      <c r="K1236">
        <v>30</v>
      </c>
      <c r="L1236">
        <v>0</v>
      </c>
      <c r="M1236" s="3">
        <f>Table_orders[[#This Row],[order_details.unitPrice]]*Table_orders[[#This Row],[order_details.quantity]]</f>
        <v>645</v>
      </c>
      <c r="N1236" t="s">
        <v>571</v>
      </c>
      <c r="O1236" t="s">
        <v>559</v>
      </c>
      <c r="P1236" t="s">
        <v>446</v>
      </c>
      <c r="Q1236">
        <v>21.5</v>
      </c>
      <c r="R1236">
        <v>0</v>
      </c>
      <c r="S1236">
        <v>4</v>
      </c>
      <c r="T1236" t="s">
        <v>408</v>
      </c>
      <c r="U1236" t="s">
        <v>28</v>
      </c>
      <c r="V1236" t="s">
        <v>405</v>
      </c>
      <c r="W1236" t="s">
        <v>168</v>
      </c>
      <c r="X1236">
        <v>8</v>
      </c>
      <c r="Y1236" t="s">
        <v>67</v>
      </c>
      <c r="Z1236" t="s">
        <v>68</v>
      </c>
      <c r="AA1236" t="s">
        <v>34</v>
      </c>
      <c r="AB1236" t="s">
        <v>69</v>
      </c>
      <c r="AC1236" t="s">
        <v>60</v>
      </c>
      <c r="AD1236" t="s">
        <v>9</v>
      </c>
      <c r="AE1236" t="s">
        <v>10</v>
      </c>
    </row>
    <row r="1237" spans="1:31" x14ac:dyDescent="0.25">
      <c r="A1237">
        <v>10716</v>
      </c>
      <c r="B1237" t="s">
        <v>290</v>
      </c>
      <c r="C1237">
        <v>4</v>
      </c>
      <c r="D1237" s="1">
        <v>41936</v>
      </c>
      <c r="E1237" s="1">
        <v>41964</v>
      </c>
      <c r="F1237" s="1">
        <v>41939</v>
      </c>
      <c r="G1237">
        <v>2</v>
      </c>
      <c r="H1237">
        <v>22.57</v>
      </c>
      <c r="I1237">
        <v>21</v>
      </c>
      <c r="J1237" s="2">
        <v>10</v>
      </c>
      <c r="K1237">
        <v>5</v>
      </c>
      <c r="L1237">
        <v>0</v>
      </c>
      <c r="M1237" s="3">
        <f>Table_orders[[#This Row],[order_details.unitPrice]]*Table_orders[[#This Row],[order_details.quantity]]</f>
        <v>50</v>
      </c>
      <c r="N1237" t="s">
        <v>572</v>
      </c>
      <c r="O1237" t="s">
        <v>463</v>
      </c>
      <c r="P1237" t="s">
        <v>464</v>
      </c>
      <c r="Q1237">
        <v>10</v>
      </c>
      <c r="R1237">
        <v>0</v>
      </c>
      <c r="S1237">
        <v>3</v>
      </c>
      <c r="T1237" t="s">
        <v>409</v>
      </c>
      <c r="U1237" t="s">
        <v>28</v>
      </c>
      <c r="V1237" t="s">
        <v>405</v>
      </c>
      <c r="W1237" t="s">
        <v>168</v>
      </c>
      <c r="X1237">
        <v>8</v>
      </c>
      <c r="Y1237" t="s">
        <v>291</v>
      </c>
      <c r="Z1237" t="s">
        <v>292</v>
      </c>
      <c r="AA1237" t="s">
        <v>28</v>
      </c>
      <c r="AB1237" t="s">
        <v>83</v>
      </c>
      <c r="AC1237" t="s">
        <v>84</v>
      </c>
      <c r="AD1237" t="s">
        <v>7</v>
      </c>
      <c r="AE1237" t="s">
        <v>8</v>
      </c>
    </row>
    <row r="1238" spans="1:31" x14ac:dyDescent="0.25">
      <c r="A1238">
        <v>10716</v>
      </c>
      <c r="B1238" t="s">
        <v>290</v>
      </c>
      <c r="C1238">
        <v>4</v>
      </c>
      <c r="D1238" s="1">
        <v>41936</v>
      </c>
      <c r="E1238" s="1">
        <v>41964</v>
      </c>
      <c r="F1238" s="1">
        <v>41939</v>
      </c>
      <c r="G1238">
        <v>2</v>
      </c>
      <c r="H1238">
        <v>22.57</v>
      </c>
      <c r="I1238">
        <v>51</v>
      </c>
      <c r="J1238" s="2">
        <v>53</v>
      </c>
      <c r="K1238">
        <v>7</v>
      </c>
      <c r="L1238">
        <v>0</v>
      </c>
      <c r="M1238" s="3">
        <f>Table_orders[[#This Row],[order_details.unitPrice]]*Table_orders[[#This Row],[order_details.quantity]]</f>
        <v>371</v>
      </c>
      <c r="N1238" t="s">
        <v>572</v>
      </c>
      <c r="O1238" t="s">
        <v>521</v>
      </c>
      <c r="P1238" t="s">
        <v>522</v>
      </c>
      <c r="Q1238">
        <v>53</v>
      </c>
      <c r="R1238">
        <v>0</v>
      </c>
      <c r="S1238">
        <v>7</v>
      </c>
      <c r="T1238" t="s">
        <v>409</v>
      </c>
      <c r="U1238" t="s">
        <v>28</v>
      </c>
      <c r="V1238" t="s">
        <v>405</v>
      </c>
      <c r="W1238" t="s">
        <v>168</v>
      </c>
      <c r="X1238">
        <v>8</v>
      </c>
      <c r="Y1238" t="s">
        <v>291</v>
      </c>
      <c r="Z1238" t="s">
        <v>292</v>
      </c>
      <c r="AA1238" t="s">
        <v>28</v>
      </c>
      <c r="AB1238" t="s">
        <v>83</v>
      </c>
      <c r="AC1238" t="s">
        <v>84</v>
      </c>
      <c r="AD1238" t="s">
        <v>15</v>
      </c>
      <c r="AE1238" t="s">
        <v>16</v>
      </c>
    </row>
    <row r="1239" spans="1:31" x14ac:dyDescent="0.25">
      <c r="A1239">
        <v>10716</v>
      </c>
      <c r="B1239" t="s">
        <v>290</v>
      </c>
      <c r="C1239">
        <v>4</v>
      </c>
      <c r="D1239" s="1">
        <v>41936</v>
      </c>
      <c r="E1239" s="1">
        <v>41964</v>
      </c>
      <c r="F1239" s="1">
        <v>41939</v>
      </c>
      <c r="G1239">
        <v>2</v>
      </c>
      <c r="H1239">
        <v>22.57</v>
      </c>
      <c r="I1239">
        <v>61</v>
      </c>
      <c r="J1239" s="2">
        <v>28.5</v>
      </c>
      <c r="K1239">
        <v>10</v>
      </c>
      <c r="L1239">
        <v>0</v>
      </c>
      <c r="M1239" s="3">
        <f>Table_orders[[#This Row],[order_details.unitPrice]]*Table_orders[[#This Row],[order_details.quantity]]</f>
        <v>285</v>
      </c>
      <c r="N1239" t="s">
        <v>572</v>
      </c>
      <c r="O1239" t="s">
        <v>540</v>
      </c>
      <c r="P1239" t="s">
        <v>541</v>
      </c>
      <c r="Q1239">
        <v>28.5</v>
      </c>
      <c r="R1239">
        <v>0</v>
      </c>
      <c r="S1239">
        <v>2</v>
      </c>
      <c r="T1239" t="s">
        <v>409</v>
      </c>
      <c r="U1239" t="s">
        <v>28</v>
      </c>
      <c r="V1239" t="s">
        <v>405</v>
      </c>
      <c r="W1239" t="s">
        <v>168</v>
      </c>
      <c r="X1239">
        <v>8</v>
      </c>
      <c r="Y1239" t="s">
        <v>291</v>
      </c>
      <c r="Z1239" t="s">
        <v>292</v>
      </c>
      <c r="AA1239" t="s">
        <v>28</v>
      </c>
      <c r="AB1239" t="s">
        <v>83</v>
      </c>
      <c r="AC1239" t="s">
        <v>84</v>
      </c>
      <c r="AD1239" t="s">
        <v>5</v>
      </c>
      <c r="AE1239" t="s">
        <v>6</v>
      </c>
    </row>
    <row r="1240" spans="1:31" x14ac:dyDescent="0.25">
      <c r="A1240">
        <v>10717</v>
      </c>
      <c r="B1240" t="s">
        <v>135</v>
      </c>
      <c r="C1240">
        <v>1</v>
      </c>
      <c r="D1240" s="1">
        <v>41936</v>
      </c>
      <c r="E1240" s="1">
        <v>41964</v>
      </c>
      <c r="F1240" s="1">
        <v>41941</v>
      </c>
      <c r="G1240">
        <v>2</v>
      </c>
      <c r="H1240">
        <v>59.25</v>
      </c>
      <c r="I1240">
        <v>21</v>
      </c>
      <c r="J1240" s="2">
        <v>10</v>
      </c>
      <c r="K1240">
        <v>32</v>
      </c>
      <c r="L1240">
        <v>0.05</v>
      </c>
      <c r="M1240" s="3">
        <f>Table_orders[[#This Row],[order_details.unitPrice]]*Table_orders[[#This Row],[order_details.quantity]]</f>
        <v>320</v>
      </c>
      <c r="N1240" t="s">
        <v>572</v>
      </c>
      <c r="O1240" t="s">
        <v>463</v>
      </c>
      <c r="P1240" t="s">
        <v>464</v>
      </c>
      <c r="Q1240">
        <v>10</v>
      </c>
      <c r="R1240">
        <v>0</v>
      </c>
      <c r="S1240">
        <v>3</v>
      </c>
      <c r="T1240" t="s">
        <v>404</v>
      </c>
      <c r="U1240" t="s">
        <v>28</v>
      </c>
      <c r="V1240" t="s">
        <v>405</v>
      </c>
      <c r="W1240" t="s">
        <v>168</v>
      </c>
      <c r="X1240">
        <v>8</v>
      </c>
      <c r="Y1240" t="s">
        <v>136</v>
      </c>
      <c r="Z1240" t="s">
        <v>137</v>
      </c>
      <c r="AA1240" t="s">
        <v>58</v>
      </c>
      <c r="AB1240" t="s">
        <v>138</v>
      </c>
      <c r="AC1240" t="s">
        <v>30</v>
      </c>
      <c r="AD1240" t="s">
        <v>7</v>
      </c>
      <c r="AE1240" t="s">
        <v>8</v>
      </c>
    </row>
    <row r="1241" spans="1:31" x14ac:dyDescent="0.25">
      <c r="A1241">
        <v>10717</v>
      </c>
      <c r="B1241" t="s">
        <v>135</v>
      </c>
      <c r="C1241">
        <v>1</v>
      </c>
      <c r="D1241" s="1">
        <v>41936</v>
      </c>
      <c r="E1241" s="1">
        <v>41964</v>
      </c>
      <c r="F1241" s="1">
        <v>41941</v>
      </c>
      <c r="G1241">
        <v>2</v>
      </c>
      <c r="H1241">
        <v>59.25</v>
      </c>
      <c r="I1241">
        <v>54</v>
      </c>
      <c r="J1241" s="2">
        <v>7.45</v>
      </c>
      <c r="K1241">
        <v>15</v>
      </c>
      <c r="L1241">
        <v>0</v>
      </c>
      <c r="M1241" s="3">
        <f>Table_orders[[#This Row],[order_details.unitPrice]]*Table_orders[[#This Row],[order_details.quantity]]</f>
        <v>111.75</v>
      </c>
      <c r="N1241" t="s">
        <v>572</v>
      </c>
      <c r="O1241" t="s">
        <v>527</v>
      </c>
      <c r="P1241" t="s">
        <v>528</v>
      </c>
      <c r="Q1241">
        <v>7.45</v>
      </c>
      <c r="R1241">
        <v>0</v>
      </c>
      <c r="S1241">
        <v>6</v>
      </c>
      <c r="T1241" t="s">
        <v>404</v>
      </c>
      <c r="U1241" t="s">
        <v>28</v>
      </c>
      <c r="V1241" t="s">
        <v>405</v>
      </c>
      <c r="W1241" t="s">
        <v>168</v>
      </c>
      <c r="X1241">
        <v>8</v>
      </c>
      <c r="Y1241" t="s">
        <v>136</v>
      </c>
      <c r="Z1241" t="s">
        <v>137</v>
      </c>
      <c r="AA1241" t="s">
        <v>58</v>
      </c>
      <c r="AB1241" t="s">
        <v>138</v>
      </c>
      <c r="AC1241" t="s">
        <v>30</v>
      </c>
      <c r="AD1241" t="s">
        <v>13</v>
      </c>
      <c r="AE1241" t="s">
        <v>14</v>
      </c>
    </row>
    <row r="1242" spans="1:31" x14ac:dyDescent="0.25">
      <c r="A1242">
        <v>10717</v>
      </c>
      <c r="B1242" t="s">
        <v>135</v>
      </c>
      <c r="C1242">
        <v>1</v>
      </c>
      <c r="D1242" s="1">
        <v>41936</v>
      </c>
      <c r="E1242" s="1">
        <v>41964</v>
      </c>
      <c r="F1242" s="1">
        <v>41941</v>
      </c>
      <c r="G1242">
        <v>2</v>
      </c>
      <c r="H1242">
        <v>59.25</v>
      </c>
      <c r="I1242">
        <v>69</v>
      </c>
      <c r="J1242" s="2">
        <v>36</v>
      </c>
      <c r="K1242">
        <v>25</v>
      </c>
      <c r="L1242">
        <v>0.05</v>
      </c>
      <c r="M1242" s="3">
        <f>Table_orders[[#This Row],[order_details.unitPrice]]*Table_orders[[#This Row],[order_details.quantity]]</f>
        <v>900</v>
      </c>
      <c r="N1242" t="s">
        <v>572</v>
      </c>
      <c r="O1242" t="s">
        <v>555</v>
      </c>
      <c r="P1242" t="s">
        <v>556</v>
      </c>
      <c r="Q1242">
        <v>36</v>
      </c>
      <c r="R1242">
        <v>0</v>
      </c>
      <c r="S1242">
        <v>4</v>
      </c>
      <c r="T1242" t="s">
        <v>404</v>
      </c>
      <c r="U1242" t="s">
        <v>28</v>
      </c>
      <c r="V1242" t="s">
        <v>405</v>
      </c>
      <c r="W1242" t="s">
        <v>168</v>
      </c>
      <c r="X1242">
        <v>8</v>
      </c>
      <c r="Y1242" t="s">
        <v>136</v>
      </c>
      <c r="Z1242" t="s">
        <v>137</v>
      </c>
      <c r="AA1242" t="s">
        <v>58</v>
      </c>
      <c r="AB1242" t="s">
        <v>138</v>
      </c>
      <c r="AC1242" t="s">
        <v>30</v>
      </c>
      <c r="AD1242" t="s">
        <v>9</v>
      </c>
      <c r="AE1242" t="s">
        <v>10</v>
      </c>
    </row>
    <row r="1243" spans="1:31" x14ac:dyDescent="0.25">
      <c r="A1243">
        <v>10718</v>
      </c>
      <c r="B1243" t="s">
        <v>195</v>
      </c>
      <c r="C1243">
        <v>1</v>
      </c>
      <c r="D1243" s="1">
        <v>41939</v>
      </c>
      <c r="E1243" s="1">
        <v>41967</v>
      </c>
      <c r="F1243" s="1">
        <v>41941</v>
      </c>
      <c r="G1243">
        <v>3</v>
      </c>
      <c r="H1243">
        <v>170.88</v>
      </c>
      <c r="I1243">
        <v>12</v>
      </c>
      <c r="J1243" s="2">
        <v>38</v>
      </c>
      <c r="K1243">
        <v>36</v>
      </c>
      <c r="L1243">
        <v>0</v>
      </c>
      <c r="M1243" s="3">
        <f>Table_orders[[#This Row],[order_details.unitPrice]]*Table_orders[[#This Row],[order_details.quantity]]</f>
        <v>1368</v>
      </c>
      <c r="N1243" t="s">
        <v>573</v>
      </c>
      <c r="O1243" t="s">
        <v>445</v>
      </c>
      <c r="P1243" t="s">
        <v>446</v>
      </c>
      <c r="Q1243">
        <v>38</v>
      </c>
      <c r="R1243">
        <v>0</v>
      </c>
      <c r="S1243">
        <v>4</v>
      </c>
      <c r="T1243" t="s">
        <v>404</v>
      </c>
      <c r="U1243" t="s">
        <v>28</v>
      </c>
      <c r="V1243" t="s">
        <v>405</v>
      </c>
      <c r="W1243" t="s">
        <v>168</v>
      </c>
      <c r="X1243">
        <v>8</v>
      </c>
      <c r="Y1243" t="s">
        <v>196</v>
      </c>
      <c r="Z1243" t="s">
        <v>197</v>
      </c>
      <c r="AA1243" t="s">
        <v>96</v>
      </c>
      <c r="AB1243" t="s">
        <v>198</v>
      </c>
      <c r="AC1243" t="s">
        <v>30</v>
      </c>
      <c r="AD1243" t="s">
        <v>9</v>
      </c>
      <c r="AE1243" t="s">
        <v>10</v>
      </c>
    </row>
    <row r="1244" spans="1:31" x14ac:dyDescent="0.25">
      <c r="A1244">
        <v>10718</v>
      </c>
      <c r="B1244" t="s">
        <v>195</v>
      </c>
      <c r="C1244">
        <v>1</v>
      </c>
      <c r="D1244" s="1">
        <v>41939</v>
      </c>
      <c r="E1244" s="1">
        <v>41967</v>
      </c>
      <c r="F1244" s="1">
        <v>41941</v>
      </c>
      <c r="G1244">
        <v>3</v>
      </c>
      <c r="H1244">
        <v>170.88</v>
      </c>
      <c r="I1244">
        <v>16</v>
      </c>
      <c r="J1244" s="2">
        <v>17.45</v>
      </c>
      <c r="K1244">
        <v>20</v>
      </c>
      <c r="L1244">
        <v>0</v>
      </c>
      <c r="M1244" s="3">
        <f>Table_orders[[#This Row],[order_details.unitPrice]]*Table_orders[[#This Row],[order_details.quantity]]</f>
        <v>349</v>
      </c>
      <c r="N1244" t="s">
        <v>573</v>
      </c>
      <c r="O1244" t="s">
        <v>453</v>
      </c>
      <c r="P1244" t="s">
        <v>454</v>
      </c>
      <c r="Q1244">
        <v>17.45</v>
      </c>
      <c r="R1244">
        <v>0</v>
      </c>
      <c r="S1244">
        <v>3</v>
      </c>
      <c r="T1244" t="s">
        <v>404</v>
      </c>
      <c r="U1244" t="s">
        <v>28</v>
      </c>
      <c r="V1244" t="s">
        <v>405</v>
      </c>
      <c r="W1244" t="s">
        <v>168</v>
      </c>
      <c r="X1244">
        <v>8</v>
      </c>
      <c r="Y1244" t="s">
        <v>196</v>
      </c>
      <c r="Z1244" t="s">
        <v>197</v>
      </c>
      <c r="AA1244" t="s">
        <v>96</v>
      </c>
      <c r="AB1244" t="s">
        <v>198</v>
      </c>
      <c r="AC1244" t="s">
        <v>30</v>
      </c>
      <c r="AD1244" t="s">
        <v>7</v>
      </c>
      <c r="AE1244" t="s">
        <v>8</v>
      </c>
    </row>
    <row r="1245" spans="1:31" x14ac:dyDescent="0.25">
      <c r="A1245">
        <v>10718</v>
      </c>
      <c r="B1245" t="s">
        <v>195</v>
      </c>
      <c r="C1245">
        <v>1</v>
      </c>
      <c r="D1245" s="1">
        <v>41939</v>
      </c>
      <c r="E1245" s="1">
        <v>41967</v>
      </c>
      <c r="F1245" s="1">
        <v>41941</v>
      </c>
      <c r="G1245">
        <v>3</v>
      </c>
      <c r="H1245">
        <v>170.88</v>
      </c>
      <c r="I1245">
        <v>36</v>
      </c>
      <c r="J1245" s="2">
        <v>19</v>
      </c>
      <c r="K1245">
        <v>40</v>
      </c>
      <c r="L1245">
        <v>0</v>
      </c>
      <c r="M1245" s="3">
        <f>Table_orders[[#This Row],[order_details.unitPrice]]*Table_orders[[#This Row],[order_details.quantity]]</f>
        <v>760</v>
      </c>
      <c r="N1245" t="s">
        <v>573</v>
      </c>
      <c r="O1245" t="s">
        <v>491</v>
      </c>
      <c r="P1245" t="s">
        <v>492</v>
      </c>
      <c r="Q1245">
        <v>19</v>
      </c>
      <c r="R1245">
        <v>0</v>
      </c>
      <c r="S1245">
        <v>8</v>
      </c>
      <c r="T1245" t="s">
        <v>404</v>
      </c>
      <c r="U1245" t="s">
        <v>28</v>
      </c>
      <c r="V1245" t="s">
        <v>405</v>
      </c>
      <c r="W1245" t="s">
        <v>168</v>
      </c>
      <c r="X1245">
        <v>8</v>
      </c>
      <c r="Y1245" t="s">
        <v>196</v>
      </c>
      <c r="Z1245" t="s">
        <v>197</v>
      </c>
      <c r="AA1245" t="s">
        <v>96</v>
      </c>
      <c r="AB1245" t="s">
        <v>198</v>
      </c>
      <c r="AC1245" t="s">
        <v>30</v>
      </c>
      <c r="AD1245" t="s">
        <v>17</v>
      </c>
      <c r="AE1245" t="s">
        <v>18</v>
      </c>
    </row>
    <row r="1246" spans="1:31" x14ac:dyDescent="0.25">
      <c r="A1246">
        <v>10718</v>
      </c>
      <c r="B1246" t="s">
        <v>195</v>
      </c>
      <c r="C1246">
        <v>1</v>
      </c>
      <c r="D1246" s="1">
        <v>41939</v>
      </c>
      <c r="E1246" s="1">
        <v>41967</v>
      </c>
      <c r="F1246" s="1">
        <v>41941</v>
      </c>
      <c r="G1246">
        <v>3</v>
      </c>
      <c r="H1246">
        <v>170.88</v>
      </c>
      <c r="I1246">
        <v>62</v>
      </c>
      <c r="J1246" s="2">
        <v>49.3</v>
      </c>
      <c r="K1246">
        <v>20</v>
      </c>
      <c r="L1246">
        <v>0</v>
      </c>
      <c r="M1246" s="3">
        <f>Table_orders[[#This Row],[order_details.unitPrice]]*Table_orders[[#This Row],[order_details.quantity]]</f>
        <v>986</v>
      </c>
      <c r="N1246" t="s">
        <v>573</v>
      </c>
      <c r="O1246" t="s">
        <v>542</v>
      </c>
      <c r="P1246" t="s">
        <v>543</v>
      </c>
      <c r="Q1246">
        <v>49.3</v>
      </c>
      <c r="R1246">
        <v>0</v>
      </c>
      <c r="S1246">
        <v>3</v>
      </c>
      <c r="T1246" t="s">
        <v>404</v>
      </c>
      <c r="U1246" t="s">
        <v>28</v>
      </c>
      <c r="V1246" t="s">
        <v>405</v>
      </c>
      <c r="W1246" t="s">
        <v>168</v>
      </c>
      <c r="X1246">
        <v>8</v>
      </c>
      <c r="Y1246" t="s">
        <v>196</v>
      </c>
      <c r="Z1246" t="s">
        <v>197</v>
      </c>
      <c r="AA1246" t="s">
        <v>96</v>
      </c>
      <c r="AB1246" t="s">
        <v>198</v>
      </c>
      <c r="AC1246" t="s">
        <v>30</v>
      </c>
      <c r="AD1246" t="s">
        <v>7</v>
      </c>
      <c r="AE1246" t="s">
        <v>8</v>
      </c>
    </row>
    <row r="1247" spans="1:31" x14ac:dyDescent="0.25">
      <c r="A1247">
        <v>10719</v>
      </c>
      <c r="B1247" t="s">
        <v>219</v>
      </c>
      <c r="C1247">
        <v>8</v>
      </c>
      <c r="D1247" s="1">
        <v>41939</v>
      </c>
      <c r="E1247" s="1">
        <v>41967</v>
      </c>
      <c r="F1247" s="1">
        <v>41948</v>
      </c>
      <c r="G1247">
        <v>2</v>
      </c>
      <c r="H1247">
        <v>51.44</v>
      </c>
      <c r="I1247">
        <v>18</v>
      </c>
      <c r="J1247" s="2">
        <v>62.5</v>
      </c>
      <c r="K1247">
        <v>12</v>
      </c>
      <c r="L1247">
        <v>0.25</v>
      </c>
      <c r="M1247" s="3">
        <f>Table_orders[[#This Row],[order_details.unitPrice]]*Table_orders[[#This Row],[order_details.quantity]]</f>
        <v>750</v>
      </c>
      <c r="N1247" t="s">
        <v>572</v>
      </c>
      <c r="O1247" t="s">
        <v>457</v>
      </c>
      <c r="P1247" t="s">
        <v>458</v>
      </c>
      <c r="Q1247">
        <v>62.5</v>
      </c>
      <c r="R1247">
        <v>0</v>
      </c>
      <c r="S1247">
        <v>8</v>
      </c>
      <c r="T1247" t="s">
        <v>413</v>
      </c>
      <c r="U1247" t="s">
        <v>116</v>
      </c>
      <c r="V1247" t="s">
        <v>405</v>
      </c>
      <c r="W1247" t="s">
        <v>168</v>
      </c>
      <c r="X1247">
        <v>2</v>
      </c>
      <c r="Y1247" t="s">
        <v>220</v>
      </c>
      <c r="Z1247" t="s">
        <v>221</v>
      </c>
      <c r="AA1247" t="s">
        <v>34</v>
      </c>
      <c r="AB1247" t="s">
        <v>222</v>
      </c>
      <c r="AC1247" t="s">
        <v>168</v>
      </c>
      <c r="AD1247" t="s">
        <v>17</v>
      </c>
      <c r="AE1247" t="s">
        <v>18</v>
      </c>
    </row>
    <row r="1248" spans="1:31" x14ac:dyDescent="0.25">
      <c r="A1248">
        <v>10719</v>
      </c>
      <c r="B1248" t="s">
        <v>219</v>
      </c>
      <c r="C1248">
        <v>8</v>
      </c>
      <c r="D1248" s="1">
        <v>41939</v>
      </c>
      <c r="E1248" s="1">
        <v>41967</v>
      </c>
      <c r="F1248" s="1">
        <v>41948</v>
      </c>
      <c r="G1248">
        <v>2</v>
      </c>
      <c r="H1248">
        <v>51.44</v>
      </c>
      <c r="I1248">
        <v>30</v>
      </c>
      <c r="J1248" s="2">
        <v>25.89</v>
      </c>
      <c r="K1248">
        <v>3</v>
      </c>
      <c r="L1248">
        <v>0.25</v>
      </c>
      <c r="M1248" s="3">
        <f>Table_orders[[#This Row],[order_details.unitPrice]]*Table_orders[[#This Row],[order_details.quantity]]</f>
        <v>77.67</v>
      </c>
      <c r="N1248" t="s">
        <v>572</v>
      </c>
      <c r="O1248" t="s">
        <v>481</v>
      </c>
      <c r="P1248" t="s">
        <v>482</v>
      </c>
      <c r="Q1248">
        <v>25.89</v>
      </c>
      <c r="R1248">
        <v>0</v>
      </c>
      <c r="S1248">
        <v>8</v>
      </c>
      <c r="T1248" t="s">
        <v>413</v>
      </c>
      <c r="U1248" t="s">
        <v>116</v>
      </c>
      <c r="V1248" t="s">
        <v>405</v>
      </c>
      <c r="W1248" t="s">
        <v>168</v>
      </c>
      <c r="X1248">
        <v>2</v>
      </c>
      <c r="Y1248" t="s">
        <v>220</v>
      </c>
      <c r="Z1248" t="s">
        <v>221</v>
      </c>
      <c r="AA1248" t="s">
        <v>34</v>
      </c>
      <c r="AB1248" t="s">
        <v>222</v>
      </c>
      <c r="AC1248" t="s">
        <v>168</v>
      </c>
      <c r="AD1248" t="s">
        <v>17</v>
      </c>
      <c r="AE1248" t="s">
        <v>18</v>
      </c>
    </row>
    <row r="1249" spans="1:31" x14ac:dyDescent="0.25">
      <c r="A1249">
        <v>10719</v>
      </c>
      <c r="B1249" t="s">
        <v>219</v>
      </c>
      <c r="C1249">
        <v>8</v>
      </c>
      <c r="D1249" s="1">
        <v>41939</v>
      </c>
      <c r="E1249" s="1">
        <v>41967</v>
      </c>
      <c r="F1249" s="1">
        <v>41948</v>
      </c>
      <c r="G1249">
        <v>2</v>
      </c>
      <c r="H1249">
        <v>51.44</v>
      </c>
      <c r="I1249">
        <v>54</v>
      </c>
      <c r="J1249" s="2">
        <v>7.45</v>
      </c>
      <c r="K1249">
        <v>40</v>
      </c>
      <c r="L1249">
        <v>0.25</v>
      </c>
      <c r="M1249" s="3">
        <f>Table_orders[[#This Row],[order_details.unitPrice]]*Table_orders[[#This Row],[order_details.quantity]]</f>
        <v>298</v>
      </c>
      <c r="N1249" t="s">
        <v>572</v>
      </c>
      <c r="O1249" t="s">
        <v>527</v>
      </c>
      <c r="P1249" t="s">
        <v>528</v>
      </c>
      <c r="Q1249">
        <v>7.45</v>
      </c>
      <c r="R1249">
        <v>0</v>
      </c>
      <c r="S1249">
        <v>6</v>
      </c>
      <c r="T1249" t="s">
        <v>413</v>
      </c>
      <c r="U1249" t="s">
        <v>116</v>
      </c>
      <c r="V1249" t="s">
        <v>405</v>
      </c>
      <c r="W1249" t="s">
        <v>168</v>
      </c>
      <c r="X1249">
        <v>2</v>
      </c>
      <c r="Y1249" t="s">
        <v>220</v>
      </c>
      <c r="Z1249" t="s">
        <v>221</v>
      </c>
      <c r="AA1249" t="s">
        <v>34</v>
      </c>
      <c r="AB1249" t="s">
        <v>222</v>
      </c>
      <c r="AC1249" t="s">
        <v>168</v>
      </c>
      <c r="AD1249" t="s">
        <v>13</v>
      </c>
      <c r="AE1249" t="s">
        <v>14</v>
      </c>
    </row>
    <row r="1250" spans="1:31" x14ac:dyDescent="0.25">
      <c r="A1250">
        <v>10720</v>
      </c>
      <c r="B1250" t="s">
        <v>280</v>
      </c>
      <c r="C1250">
        <v>8</v>
      </c>
      <c r="D1250" s="1">
        <v>41940</v>
      </c>
      <c r="E1250" s="1">
        <v>41954</v>
      </c>
      <c r="F1250" s="1">
        <v>41948</v>
      </c>
      <c r="G1250">
        <v>2</v>
      </c>
      <c r="H1250">
        <v>9.5299999999999994</v>
      </c>
      <c r="I1250">
        <v>35</v>
      </c>
      <c r="J1250" s="2">
        <v>18</v>
      </c>
      <c r="K1250">
        <v>21</v>
      </c>
      <c r="L1250">
        <v>0</v>
      </c>
      <c r="M1250" s="3">
        <f>Table_orders[[#This Row],[order_details.unitPrice]]*Table_orders[[#This Row],[order_details.quantity]]</f>
        <v>378</v>
      </c>
      <c r="N1250" t="s">
        <v>572</v>
      </c>
      <c r="O1250" t="s">
        <v>490</v>
      </c>
      <c r="P1250" t="s">
        <v>426</v>
      </c>
      <c r="Q1250">
        <v>18</v>
      </c>
      <c r="R1250">
        <v>0</v>
      </c>
      <c r="S1250">
        <v>1</v>
      </c>
      <c r="T1250" t="s">
        <v>413</v>
      </c>
      <c r="U1250" t="s">
        <v>116</v>
      </c>
      <c r="V1250" t="s">
        <v>405</v>
      </c>
      <c r="W1250" t="s">
        <v>168</v>
      </c>
      <c r="X1250">
        <v>2</v>
      </c>
      <c r="Y1250" t="s">
        <v>281</v>
      </c>
      <c r="Z1250" t="s">
        <v>282</v>
      </c>
      <c r="AA1250" t="s">
        <v>73</v>
      </c>
      <c r="AB1250" t="s">
        <v>177</v>
      </c>
      <c r="AC1250" t="s">
        <v>98</v>
      </c>
      <c r="AD1250" t="s">
        <v>3</v>
      </c>
      <c r="AE1250" t="s">
        <v>4</v>
      </c>
    </row>
    <row r="1251" spans="1:31" x14ac:dyDescent="0.25">
      <c r="A1251">
        <v>10720</v>
      </c>
      <c r="B1251" t="s">
        <v>280</v>
      </c>
      <c r="C1251">
        <v>8</v>
      </c>
      <c r="D1251" s="1">
        <v>41940</v>
      </c>
      <c r="E1251" s="1">
        <v>41954</v>
      </c>
      <c r="F1251" s="1">
        <v>41948</v>
      </c>
      <c r="G1251">
        <v>2</v>
      </c>
      <c r="H1251">
        <v>9.5299999999999994</v>
      </c>
      <c r="I1251">
        <v>71</v>
      </c>
      <c r="J1251" s="2">
        <v>21.5</v>
      </c>
      <c r="K1251">
        <v>8</v>
      </c>
      <c r="L1251">
        <v>0</v>
      </c>
      <c r="M1251" s="3">
        <f>Table_orders[[#This Row],[order_details.unitPrice]]*Table_orders[[#This Row],[order_details.quantity]]</f>
        <v>172</v>
      </c>
      <c r="N1251" t="s">
        <v>572</v>
      </c>
      <c r="O1251" t="s">
        <v>559</v>
      </c>
      <c r="P1251" t="s">
        <v>446</v>
      </c>
      <c r="Q1251">
        <v>21.5</v>
      </c>
      <c r="R1251">
        <v>0</v>
      </c>
      <c r="S1251">
        <v>4</v>
      </c>
      <c r="T1251" t="s">
        <v>413</v>
      </c>
      <c r="U1251" t="s">
        <v>116</v>
      </c>
      <c r="V1251" t="s">
        <v>405</v>
      </c>
      <c r="W1251" t="s">
        <v>168</v>
      </c>
      <c r="X1251">
        <v>2</v>
      </c>
      <c r="Y1251" t="s">
        <v>281</v>
      </c>
      <c r="Z1251" t="s">
        <v>282</v>
      </c>
      <c r="AA1251" t="s">
        <v>73</v>
      </c>
      <c r="AB1251" t="s">
        <v>177</v>
      </c>
      <c r="AC1251" t="s">
        <v>98</v>
      </c>
      <c r="AD1251" t="s">
        <v>9</v>
      </c>
      <c r="AE1251" t="s">
        <v>10</v>
      </c>
    </row>
    <row r="1252" spans="1:31" x14ac:dyDescent="0.25">
      <c r="A1252">
        <v>10721</v>
      </c>
      <c r="B1252" t="s">
        <v>286</v>
      </c>
      <c r="C1252">
        <v>5</v>
      </c>
      <c r="D1252" s="1">
        <v>41941</v>
      </c>
      <c r="E1252" s="1">
        <v>41969</v>
      </c>
      <c r="F1252" s="1">
        <v>41943</v>
      </c>
      <c r="G1252">
        <v>3</v>
      </c>
      <c r="H1252">
        <v>48.92</v>
      </c>
      <c r="I1252">
        <v>44</v>
      </c>
      <c r="J1252" s="2">
        <v>19.45</v>
      </c>
      <c r="K1252">
        <v>50</v>
      </c>
      <c r="L1252">
        <v>0.05</v>
      </c>
      <c r="M1252" s="3">
        <f>Table_orders[[#This Row],[order_details.unitPrice]]*Table_orders[[#This Row],[order_details.quantity]]</f>
        <v>972.5</v>
      </c>
      <c r="N1252" t="s">
        <v>573</v>
      </c>
      <c r="O1252" t="s">
        <v>507</v>
      </c>
      <c r="P1252" t="s">
        <v>508</v>
      </c>
      <c r="Q1252">
        <v>19.45</v>
      </c>
      <c r="R1252">
        <v>0</v>
      </c>
      <c r="S1252">
        <v>2</v>
      </c>
      <c r="T1252" t="s">
        <v>410</v>
      </c>
      <c r="U1252" t="s">
        <v>116</v>
      </c>
      <c r="V1252" t="s">
        <v>43</v>
      </c>
      <c r="W1252" t="s">
        <v>44</v>
      </c>
      <c r="X1252">
        <v>2</v>
      </c>
      <c r="Y1252" t="s">
        <v>287</v>
      </c>
      <c r="Z1252" t="s">
        <v>288</v>
      </c>
      <c r="AA1252" t="s">
        <v>73</v>
      </c>
      <c r="AB1252" t="s">
        <v>289</v>
      </c>
      <c r="AC1252" t="s">
        <v>30</v>
      </c>
      <c r="AD1252" t="s">
        <v>5</v>
      </c>
      <c r="AE1252" t="s">
        <v>6</v>
      </c>
    </row>
    <row r="1253" spans="1:31" x14ac:dyDescent="0.25">
      <c r="A1253">
        <v>10722</v>
      </c>
      <c r="B1253" t="s">
        <v>317</v>
      </c>
      <c r="C1253">
        <v>8</v>
      </c>
      <c r="D1253" s="1">
        <v>41941</v>
      </c>
      <c r="E1253" s="1">
        <v>41983</v>
      </c>
      <c r="F1253" s="1">
        <v>41947</v>
      </c>
      <c r="G1253">
        <v>1</v>
      </c>
      <c r="H1253">
        <v>74.58</v>
      </c>
      <c r="I1253">
        <v>2</v>
      </c>
      <c r="J1253" s="2">
        <v>19</v>
      </c>
      <c r="K1253">
        <v>3</v>
      </c>
      <c r="L1253">
        <v>0</v>
      </c>
      <c r="M1253" s="3">
        <f>Table_orders[[#This Row],[order_details.unitPrice]]*Table_orders[[#This Row],[order_details.quantity]]</f>
        <v>57</v>
      </c>
      <c r="N1253" t="s">
        <v>571</v>
      </c>
      <c r="O1253" t="s">
        <v>425</v>
      </c>
      <c r="P1253" t="s">
        <v>426</v>
      </c>
      <c r="Q1253">
        <v>19</v>
      </c>
      <c r="R1253">
        <v>0</v>
      </c>
      <c r="S1253">
        <v>1</v>
      </c>
      <c r="T1253" t="s">
        <v>413</v>
      </c>
      <c r="U1253" t="s">
        <v>116</v>
      </c>
      <c r="V1253" t="s">
        <v>405</v>
      </c>
      <c r="W1253" t="s">
        <v>168</v>
      </c>
      <c r="X1253">
        <v>2</v>
      </c>
      <c r="Y1253" t="s">
        <v>318</v>
      </c>
      <c r="Z1253" t="s">
        <v>319</v>
      </c>
      <c r="AA1253" t="s">
        <v>28</v>
      </c>
      <c r="AB1253" t="s">
        <v>320</v>
      </c>
      <c r="AC1253" t="s">
        <v>168</v>
      </c>
      <c r="AD1253" t="s">
        <v>3</v>
      </c>
      <c r="AE1253" t="s">
        <v>4</v>
      </c>
    </row>
    <row r="1254" spans="1:31" x14ac:dyDescent="0.25">
      <c r="A1254">
        <v>10722</v>
      </c>
      <c r="B1254" t="s">
        <v>317</v>
      </c>
      <c r="C1254">
        <v>8</v>
      </c>
      <c r="D1254" s="1">
        <v>41941</v>
      </c>
      <c r="E1254" s="1">
        <v>41983</v>
      </c>
      <c r="F1254" s="1">
        <v>41947</v>
      </c>
      <c r="G1254">
        <v>1</v>
      </c>
      <c r="H1254">
        <v>74.58</v>
      </c>
      <c r="I1254">
        <v>31</v>
      </c>
      <c r="J1254" s="2">
        <v>12.5</v>
      </c>
      <c r="K1254">
        <v>50</v>
      </c>
      <c r="L1254">
        <v>0</v>
      </c>
      <c r="M1254" s="3">
        <f>Table_orders[[#This Row],[order_details.unitPrice]]*Table_orders[[#This Row],[order_details.quantity]]</f>
        <v>625</v>
      </c>
      <c r="N1254" t="s">
        <v>571</v>
      </c>
      <c r="O1254" t="s">
        <v>483</v>
      </c>
      <c r="P1254" t="s">
        <v>484</v>
      </c>
      <c r="Q1254">
        <v>12.5</v>
      </c>
      <c r="R1254">
        <v>0</v>
      </c>
      <c r="S1254">
        <v>4</v>
      </c>
      <c r="T1254" t="s">
        <v>413</v>
      </c>
      <c r="U1254" t="s">
        <v>116</v>
      </c>
      <c r="V1254" t="s">
        <v>405</v>
      </c>
      <c r="W1254" t="s">
        <v>168</v>
      </c>
      <c r="X1254">
        <v>2</v>
      </c>
      <c r="Y1254" t="s">
        <v>318</v>
      </c>
      <c r="Z1254" t="s">
        <v>319</v>
      </c>
      <c r="AA1254" t="s">
        <v>28</v>
      </c>
      <c r="AB1254" t="s">
        <v>320</v>
      </c>
      <c r="AC1254" t="s">
        <v>168</v>
      </c>
      <c r="AD1254" t="s">
        <v>9</v>
      </c>
      <c r="AE1254" t="s">
        <v>10</v>
      </c>
    </row>
    <row r="1255" spans="1:31" x14ac:dyDescent="0.25">
      <c r="A1255">
        <v>10722</v>
      </c>
      <c r="B1255" t="s">
        <v>317</v>
      </c>
      <c r="C1255">
        <v>8</v>
      </c>
      <c r="D1255" s="1">
        <v>41941</v>
      </c>
      <c r="E1255" s="1">
        <v>41983</v>
      </c>
      <c r="F1255" s="1">
        <v>41947</v>
      </c>
      <c r="G1255">
        <v>1</v>
      </c>
      <c r="H1255">
        <v>74.58</v>
      </c>
      <c r="I1255">
        <v>68</v>
      </c>
      <c r="J1255" s="2">
        <v>12.5</v>
      </c>
      <c r="K1255">
        <v>45</v>
      </c>
      <c r="L1255">
        <v>0</v>
      </c>
      <c r="M1255" s="3">
        <f>Table_orders[[#This Row],[order_details.unitPrice]]*Table_orders[[#This Row],[order_details.quantity]]</f>
        <v>562.5</v>
      </c>
      <c r="N1255" t="s">
        <v>571</v>
      </c>
      <c r="O1255" t="s">
        <v>553</v>
      </c>
      <c r="P1255" t="s">
        <v>554</v>
      </c>
      <c r="Q1255">
        <v>12.5</v>
      </c>
      <c r="R1255">
        <v>0</v>
      </c>
      <c r="S1255">
        <v>3</v>
      </c>
      <c r="T1255" t="s">
        <v>413</v>
      </c>
      <c r="U1255" t="s">
        <v>116</v>
      </c>
      <c r="V1255" t="s">
        <v>405</v>
      </c>
      <c r="W1255" t="s">
        <v>168</v>
      </c>
      <c r="X1255">
        <v>2</v>
      </c>
      <c r="Y1255" t="s">
        <v>318</v>
      </c>
      <c r="Z1255" t="s">
        <v>319</v>
      </c>
      <c r="AA1255" t="s">
        <v>28</v>
      </c>
      <c r="AB1255" t="s">
        <v>320</v>
      </c>
      <c r="AC1255" t="s">
        <v>168</v>
      </c>
      <c r="AD1255" t="s">
        <v>7</v>
      </c>
      <c r="AE1255" t="s">
        <v>8</v>
      </c>
    </row>
    <row r="1256" spans="1:31" x14ac:dyDescent="0.25">
      <c r="A1256">
        <v>10722</v>
      </c>
      <c r="B1256" t="s">
        <v>317</v>
      </c>
      <c r="C1256">
        <v>8</v>
      </c>
      <c r="D1256" s="1">
        <v>41941</v>
      </c>
      <c r="E1256" s="1">
        <v>41983</v>
      </c>
      <c r="F1256" s="1">
        <v>41947</v>
      </c>
      <c r="G1256">
        <v>1</v>
      </c>
      <c r="H1256">
        <v>74.58</v>
      </c>
      <c r="I1256">
        <v>75</v>
      </c>
      <c r="J1256" s="2">
        <v>7.75</v>
      </c>
      <c r="K1256">
        <v>42</v>
      </c>
      <c r="L1256">
        <v>0</v>
      </c>
      <c r="M1256" s="3">
        <f>Table_orders[[#This Row],[order_details.unitPrice]]*Table_orders[[#This Row],[order_details.quantity]]</f>
        <v>325.5</v>
      </c>
      <c r="N1256" t="s">
        <v>571</v>
      </c>
      <c r="O1256" t="s">
        <v>564</v>
      </c>
      <c r="P1256" t="s">
        <v>565</v>
      </c>
      <c r="Q1256">
        <v>7.75</v>
      </c>
      <c r="R1256">
        <v>0</v>
      </c>
      <c r="S1256">
        <v>1</v>
      </c>
      <c r="T1256" t="s">
        <v>413</v>
      </c>
      <c r="U1256" t="s">
        <v>116</v>
      </c>
      <c r="V1256" t="s">
        <v>405</v>
      </c>
      <c r="W1256" t="s">
        <v>168</v>
      </c>
      <c r="X1256">
        <v>2</v>
      </c>
      <c r="Y1256" t="s">
        <v>318</v>
      </c>
      <c r="Z1256" t="s">
        <v>319</v>
      </c>
      <c r="AA1256" t="s">
        <v>28</v>
      </c>
      <c r="AB1256" t="s">
        <v>320</v>
      </c>
      <c r="AC1256" t="s">
        <v>168</v>
      </c>
      <c r="AD1256" t="s">
        <v>3</v>
      </c>
      <c r="AE1256" t="s">
        <v>4</v>
      </c>
    </row>
    <row r="1257" spans="1:31" x14ac:dyDescent="0.25">
      <c r="A1257">
        <v>10723</v>
      </c>
      <c r="B1257" t="s">
        <v>386</v>
      </c>
      <c r="C1257">
        <v>3</v>
      </c>
      <c r="D1257" s="1">
        <v>41942</v>
      </c>
      <c r="E1257" s="1">
        <v>41970</v>
      </c>
      <c r="F1257" s="1">
        <v>41968</v>
      </c>
      <c r="G1257">
        <v>1</v>
      </c>
      <c r="H1257">
        <v>21.72</v>
      </c>
      <c r="I1257">
        <v>26</v>
      </c>
      <c r="J1257" s="2">
        <v>31.23</v>
      </c>
      <c r="K1257">
        <v>15</v>
      </c>
      <c r="L1257">
        <v>0</v>
      </c>
      <c r="M1257" s="3">
        <f>Table_orders[[#This Row],[order_details.unitPrice]]*Table_orders[[#This Row],[order_details.quantity]]</f>
        <v>468.45</v>
      </c>
      <c r="N1257" t="s">
        <v>571</v>
      </c>
      <c r="O1257" t="s">
        <v>473</v>
      </c>
      <c r="P1257" t="s">
        <v>474</v>
      </c>
      <c r="Q1257">
        <v>31.23</v>
      </c>
      <c r="R1257">
        <v>0</v>
      </c>
      <c r="S1257">
        <v>3</v>
      </c>
      <c r="T1257" t="s">
        <v>408</v>
      </c>
      <c r="U1257" t="s">
        <v>28</v>
      </c>
      <c r="V1257" t="s">
        <v>405</v>
      </c>
      <c r="W1257" t="s">
        <v>168</v>
      </c>
      <c r="X1257">
        <v>8</v>
      </c>
      <c r="Y1257" t="s">
        <v>387</v>
      </c>
      <c r="Z1257" t="s">
        <v>388</v>
      </c>
      <c r="AA1257" t="s">
        <v>34</v>
      </c>
      <c r="AB1257" t="s">
        <v>389</v>
      </c>
      <c r="AC1257" t="s">
        <v>168</v>
      </c>
      <c r="AD1257" t="s">
        <v>7</v>
      </c>
      <c r="AE1257" t="s">
        <v>8</v>
      </c>
    </row>
    <row r="1258" spans="1:31" x14ac:dyDescent="0.25">
      <c r="A1258">
        <v>10724</v>
      </c>
      <c r="B1258" t="s">
        <v>244</v>
      </c>
      <c r="C1258">
        <v>8</v>
      </c>
      <c r="D1258" s="1">
        <v>41942</v>
      </c>
      <c r="E1258" s="1">
        <v>41984</v>
      </c>
      <c r="F1258" s="1">
        <v>41948</v>
      </c>
      <c r="G1258">
        <v>2</v>
      </c>
      <c r="H1258">
        <v>57.75</v>
      </c>
      <c r="I1258">
        <v>10</v>
      </c>
      <c r="J1258" s="2">
        <v>31</v>
      </c>
      <c r="K1258">
        <v>16</v>
      </c>
      <c r="L1258">
        <v>0</v>
      </c>
      <c r="M1258" s="3">
        <f>Table_orders[[#This Row],[order_details.unitPrice]]*Table_orders[[#This Row],[order_details.quantity]]</f>
        <v>496</v>
      </c>
      <c r="N1258" t="s">
        <v>572</v>
      </c>
      <c r="O1258" t="s">
        <v>441</v>
      </c>
      <c r="P1258" t="s">
        <v>442</v>
      </c>
      <c r="Q1258">
        <v>31</v>
      </c>
      <c r="R1258">
        <v>0</v>
      </c>
      <c r="S1258">
        <v>8</v>
      </c>
      <c r="T1258" t="s">
        <v>413</v>
      </c>
      <c r="U1258" t="s">
        <v>116</v>
      </c>
      <c r="V1258" t="s">
        <v>405</v>
      </c>
      <c r="W1258" t="s">
        <v>168</v>
      </c>
      <c r="X1258">
        <v>2</v>
      </c>
      <c r="Y1258" t="s">
        <v>245</v>
      </c>
      <c r="Z1258" t="s">
        <v>246</v>
      </c>
      <c r="AA1258" t="s">
        <v>122</v>
      </c>
      <c r="AB1258" t="s">
        <v>247</v>
      </c>
      <c r="AC1258" t="s">
        <v>75</v>
      </c>
      <c r="AD1258" t="s">
        <v>17</v>
      </c>
      <c r="AE1258" t="s">
        <v>18</v>
      </c>
    </row>
    <row r="1259" spans="1:31" x14ac:dyDescent="0.25">
      <c r="A1259">
        <v>10724</v>
      </c>
      <c r="B1259" t="s">
        <v>244</v>
      </c>
      <c r="C1259">
        <v>8</v>
      </c>
      <c r="D1259" s="1">
        <v>41942</v>
      </c>
      <c r="E1259" s="1">
        <v>41984</v>
      </c>
      <c r="F1259" s="1">
        <v>41948</v>
      </c>
      <c r="G1259">
        <v>2</v>
      </c>
      <c r="H1259">
        <v>57.75</v>
      </c>
      <c r="I1259">
        <v>61</v>
      </c>
      <c r="J1259" s="2">
        <v>28.5</v>
      </c>
      <c r="K1259">
        <v>5</v>
      </c>
      <c r="L1259">
        <v>0</v>
      </c>
      <c r="M1259" s="3">
        <f>Table_orders[[#This Row],[order_details.unitPrice]]*Table_orders[[#This Row],[order_details.quantity]]</f>
        <v>142.5</v>
      </c>
      <c r="N1259" t="s">
        <v>572</v>
      </c>
      <c r="O1259" t="s">
        <v>540</v>
      </c>
      <c r="P1259" t="s">
        <v>541</v>
      </c>
      <c r="Q1259">
        <v>28.5</v>
      </c>
      <c r="R1259">
        <v>0</v>
      </c>
      <c r="S1259">
        <v>2</v>
      </c>
      <c r="T1259" t="s">
        <v>413</v>
      </c>
      <c r="U1259" t="s">
        <v>116</v>
      </c>
      <c r="V1259" t="s">
        <v>405</v>
      </c>
      <c r="W1259" t="s">
        <v>168</v>
      </c>
      <c r="X1259">
        <v>2</v>
      </c>
      <c r="Y1259" t="s">
        <v>245</v>
      </c>
      <c r="Z1259" t="s">
        <v>246</v>
      </c>
      <c r="AA1259" t="s">
        <v>122</v>
      </c>
      <c r="AB1259" t="s">
        <v>247</v>
      </c>
      <c r="AC1259" t="s">
        <v>75</v>
      </c>
      <c r="AD1259" t="s">
        <v>5</v>
      </c>
      <c r="AE1259" t="s">
        <v>6</v>
      </c>
    </row>
    <row r="1260" spans="1:31" x14ac:dyDescent="0.25">
      <c r="A1260">
        <v>10725</v>
      </c>
      <c r="B1260" t="s">
        <v>119</v>
      </c>
      <c r="C1260">
        <v>4</v>
      </c>
      <c r="D1260" s="1">
        <v>41943</v>
      </c>
      <c r="E1260" s="1">
        <v>41971</v>
      </c>
      <c r="F1260" s="1">
        <v>41948</v>
      </c>
      <c r="G1260">
        <v>3</v>
      </c>
      <c r="H1260">
        <v>10.83</v>
      </c>
      <c r="I1260">
        <v>41</v>
      </c>
      <c r="J1260" s="2">
        <v>9.65</v>
      </c>
      <c r="K1260">
        <v>12</v>
      </c>
      <c r="L1260">
        <v>0</v>
      </c>
      <c r="M1260" s="3">
        <f>Table_orders[[#This Row],[order_details.unitPrice]]*Table_orders[[#This Row],[order_details.quantity]]</f>
        <v>115.80000000000001</v>
      </c>
      <c r="N1260" t="s">
        <v>573</v>
      </c>
      <c r="O1260" t="s">
        <v>501</v>
      </c>
      <c r="P1260" t="s">
        <v>502</v>
      </c>
      <c r="Q1260">
        <v>9.65</v>
      </c>
      <c r="R1260">
        <v>0</v>
      </c>
      <c r="S1260">
        <v>8</v>
      </c>
      <c r="T1260" t="s">
        <v>409</v>
      </c>
      <c r="U1260" t="s">
        <v>28</v>
      </c>
      <c r="V1260" t="s">
        <v>405</v>
      </c>
      <c r="W1260" t="s">
        <v>168</v>
      </c>
      <c r="X1260">
        <v>8</v>
      </c>
      <c r="Y1260" t="s">
        <v>120</v>
      </c>
      <c r="Z1260" t="s">
        <v>121</v>
      </c>
      <c r="AA1260" t="s">
        <v>122</v>
      </c>
      <c r="AB1260" t="s">
        <v>97</v>
      </c>
      <c r="AC1260" t="s">
        <v>98</v>
      </c>
      <c r="AD1260" t="s">
        <v>17</v>
      </c>
      <c r="AE1260" t="s">
        <v>18</v>
      </c>
    </row>
    <row r="1261" spans="1:31" x14ac:dyDescent="0.25">
      <c r="A1261">
        <v>10725</v>
      </c>
      <c r="B1261" t="s">
        <v>119</v>
      </c>
      <c r="C1261">
        <v>4</v>
      </c>
      <c r="D1261" s="1">
        <v>41943</v>
      </c>
      <c r="E1261" s="1">
        <v>41971</v>
      </c>
      <c r="F1261" s="1">
        <v>41948</v>
      </c>
      <c r="G1261">
        <v>3</v>
      </c>
      <c r="H1261">
        <v>10.83</v>
      </c>
      <c r="I1261">
        <v>52</v>
      </c>
      <c r="J1261" s="2">
        <v>7</v>
      </c>
      <c r="K1261">
        <v>4</v>
      </c>
      <c r="L1261">
        <v>0</v>
      </c>
      <c r="M1261" s="3">
        <f>Table_orders[[#This Row],[order_details.unitPrice]]*Table_orders[[#This Row],[order_details.quantity]]</f>
        <v>28</v>
      </c>
      <c r="N1261" t="s">
        <v>573</v>
      </c>
      <c r="O1261" t="s">
        <v>523</v>
      </c>
      <c r="P1261" t="s">
        <v>524</v>
      </c>
      <c r="Q1261">
        <v>7</v>
      </c>
      <c r="R1261">
        <v>0</v>
      </c>
      <c r="S1261">
        <v>5</v>
      </c>
      <c r="T1261" t="s">
        <v>409</v>
      </c>
      <c r="U1261" t="s">
        <v>28</v>
      </c>
      <c r="V1261" t="s">
        <v>405</v>
      </c>
      <c r="W1261" t="s">
        <v>168</v>
      </c>
      <c r="X1261">
        <v>8</v>
      </c>
      <c r="Y1261" t="s">
        <v>120</v>
      </c>
      <c r="Z1261" t="s">
        <v>121</v>
      </c>
      <c r="AA1261" t="s">
        <v>122</v>
      </c>
      <c r="AB1261" t="s">
        <v>97</v>
      </c>
      <c r="AC1261" t="s">
        <v>98</v>
      </c>
      <c r="AD1261" t="s">
        <v>11</v>
      </c>
      <c r="AE1261" t="s">
        <v>12</v>
      </c>
    </row>
    <row r="1262" spans="1:31" x14ac:dyDescent="0.25">
      <c r="A1262">
        <v>10725</v>
      </c>
      <c r="B1262" t="s">
        <v>119</v>
      </c>
      <c r="C1262">
        <v>4</v>
      </c>
      <c r="D1262" s="1">
        <v>41943</v>
      </c>
      <c r="E1262" s="1">
        <v>41971</v>
      </c>
      <c r="F1262" s="1">
        <v>41948</v>
      </c>
      <c r="G1262">
        <v>3</v>
      </c>
      <c r="H1262">
        <v>10.83</v>
      </c>
      <c r="I1262">
        <v>55</v>
      </c>
      <c r="J1262" s="2">
        <v>24</v>
      </c>
      <c r="K1262">
        <v>6</v>
      </c>
      <c r="L1262">
        <v>0</v>
      </c>
      <c r="M1262" s="3">
        <f>Table_orders[[#This Row],[order_details.unitPrice]]*Table_orders[[#This Row],[order_details.quantity]]</f>
        <v>144</v>
      </c>
      <c r="N1262" t="s">
        <v>573</v>
      </c>
      <c r="O1262" t="s">
        <v>529</v>
      </c>
      <c r="P1262" t="s">
        <v>530</v>
      </c>
      <c r="Q1262">
        <v>24</v>
      </c>
      <c r="R1262">
        <v>0</v>
      </c>
      <c r="S1262">
        <v>6</v>
      </c>
      <c r="T1262" t="s">
        <v>409</v>
      </c>
      <c r="U1262" t="s">
        <v>28</v>
      </c>
      <c r="V1262" t="s">
        <v>405</v>
      </c>
      <c r="W1262" t="s">
        <v>168</v>
      </c>
      <c r="X1262">
        <v>8</v>
      </c>
      <c r="Y1262" t="s">
        <v>120</v>
      </c>
      <c r="Z1262" t="s">
        <v>121</v>
      </c>
      <c r="AA1262" t="s">
        <v>122</v>
      </c>
      <c r="AB1262" t="s">
        <v>97</v>
      </c>
      <c r="AC1262" t="s">
        <v>98</v>
      </c>
      <c r="AD1262" t="s">
        <v>13</v>
      </c>
      <c r="AE1262" t="s">
        <v>14</v>
      </c>
    </row>
    <row r="1263" spans="1:31" x14ac:dyDescent="0.25">
      <c r="A1263">
        <v>10726</v>
      </c>
      <c r="B1263" t="s">
        <v>110</v>
      </c>
      <c r="C1263">
        <v>4</v>
      </c>
      <c r="D1263" s="1">
        <v>41946</v>
      </c>
      <c r="E1263" s="1">
        <v>41960</v>
      </c>
      <c r="F1263" s="1">
        <v>41978</v>
      </c>
      <c r="G1263">
        <v>1</v>
      </c>
      <c r="H1263">
        <v>16.559999999999999</v>
      </c>
      <c r="I1263">
        <v>4</v>
      </c>
      <c r="J1263" s="2">
        <v>22</v>
      </c>
      <c r="K1263">
        <v>25</v>
      </c>
      <c r="L1263">
        <v>0</v>
      </c>
      <c r="M1263" s="3">
        <f>Table_orders[[#This Row],[order_details.unitPrice]]*Table_orders[[#This Row],[order_details.quantity]]</f>
        <v>550</v>
      </c>
      <c r="N1263" t="s">
        <v>571</v>
      </c>
      <c r="O1263" t="s">
        <v>429</v>
      </c>
      <c r="P1263" t="s">
        <v>430</v>
      </c>
      <c r="Q1263">
        <v>22</v>
      </c>
      <c r="R1263">
        <v>0</v>
      </c>
      <c r="S1263">
        <v>2</v>
      </c>
      <c r="T1263" t="s">
        <v>409</v>
      </c>
      <c r="U1263" t="s">
        <v>28</v>
      </c>
      <c r="V1263" t="s">
        <v>405</v>
      </c>
      <c r="W1263" t="s">
        <v>168</v>
      </c>
      <c r="X1263">
        <v>8</v>
      </c>
      <c r="Y1263" t="s">
        <v>111</v>
      </c>
      <c r="Z1263" t="s">
        <v>112</v>
      </c>
      <c r="AA1263" t="s">
        <v>82</v>
      </c>
      <c r="AB1263" t="s">
        <v>43</v>
      </c>
      <c r="AC1263" t="s">
        <v>44</v>
      </c>
      <c r="AD1263" t="s">
        <v>5</v>
      </c>
      <c r="AE1263" t="s">
        <v>6</v>
      </c>
    </row>
    <row r="1264" spans="1:31" x14ac:dyDescent="0.25">
      <c r="A1264">
        <v>10726</v>
      </c>
      <c r="B1264" t="s">
        <v>110</v>
      </c>
      <c r="C1264">
        <v>4</v>
      </c>
      <c r="D1264" s="1">
        <v>41946</v>
      </c>
      <c r="E1264" s="1">
        <v>41960</v>
      </c>
      <c r="F1264" s="1">
        <v>41978</v>
      </c>
      <c r="G1264">
        <v>1</v>
      </c>
      <c r="H1264">
        <v>16.559999999999999</v>
      </c>
      <c r="I1264">
        <v>11</v>
      </c>
      <c r="J1264" s="2">
        <v>21</v>
      </c>
      <c r="K1264">
        <v>5</v>
      </c>
      <c r="L1264">
        <v>0</v>
      </c>
      <c r="M1264" s="3">
        <f>Table_orders[[#This Row],[order_details.unitPrice]]*Table_orders[[#This Row],[order_details.quantity]]</f>
        <v>105</v>
      </c>
      <c r="N1264" t="s">
        <v>571</v>
      </c>
      <c r="O1264" t="s">
        <v>443</v>
      </c>
      <c r="P1264" t="s">
        <v>444</v>
      </c>
      <c r="Q1264">
        <v>21</v>
      </c>
      <c r="R1264">
        <v>0</v>
      </c>
      <c r="S1264">
        <v>4</v>
      </c>
      <c r="T1264" t="s">
        <v>409</v>
      </c>
      <c r="U1264" t="s">
        <v>28</v>
      </c>
      <c r="V1264" t="s">
        <v>405</v>
      </c>
      <c r="W1264" t="s">
        <v>168</v>
      </c>
      <c r="X1264">
        <v>8</v>
      </c>
      <c r="Y1264" t="s">
        <v>111</v>
      </c>
      <c r="Z1264" t="s">
        <v>112</v>
      </c>
      <c r="AA1264" t="s">
        <v>82</v>
      </c>
      <c r="AB1264" t="s">
        <v>43</v>
      </c>
      <c r="AC1264" t="s">
        <v>44</v>
      </c>
      <c r="AD1264" t="s">
        <v>9</v>
      </c>
      <c r="AE1264" t="s">
        <v>10</v>
      </c>
    </row>
    <row r="1265" spans="1:31" x14ac:dyDescent="0.25">
      <c r="A1265">
        <v>10727</v>
      </c>
      <c r="B1265" t="s">
        <v>298</v>
      </c>
      <c r="C1265">
        <v>2</v>
      </c>
      <c r="D1265" s="1">
        <v>41946</v>
      </c>
      <c r="E1265" s="1">
        <v>41974</v>
      </c>
      <c r="F1265" s="1">
        <v>41978</v>
      </c>
      <c r="G1265">
        <v>1</v>
      </c>
      <c r="H1265">
        <v>89.9</v>
      </c>
      <c r="I1265">
        <v>17</v>
      </c>
      <c r="J1265" s="2">
        <v>39</v>
      </c>
      <c r="K1265">
        <v>20</v>
      </c>
      <c r="L1265">
        <v>0.05</v>
      </c>
      <c r="M1265" s="3">
        <f>Table_orders[[#This Row],[order_details.unitPrice]]*Table_orders[[#This Row],[order_details.quantity]]</f>
        <v>780</v>
      </c>
      <c r="N1265" t="s">
        <v>571</v>
      </c>
      <c r="O1265" t="s">
        <v>455</v>
      </c>
      <c r="P1265" t="s">
        <v>456</v>
      </c>
      <c r="Q1265">
        <v>39</v>
      </c>
      <c r="R1265">
        <v>1</v>
      </c>
      <c r="S1265">
        <v>6</v>
      </c>
      <c r="T1265" t="s">
        <v>406</v>
      </c>
      <c r="U1265" t="s">
        <v>407</v>
      </c>
      <c r="V1265" t="s">
        <v>405</v>
      </c>
      <c r="W1265" t="s">
        <v>168</v>
      </c>
      <c r="Y1265" t="s">
        <v>299</v>
      </c>
      <c r="Z1265" t="s">
        <v>300</v>
      </c>
      <c r="AA1265" t="s">
        <v>96</v>
      </c>
      <c r="AB1265" t="s">
        <v>301</v>
      </c>
      <c r="AC1265" t="s">
        <v>146</v>
      </c>
      <c r="AD1265" t="s">
        <v>13</v>
      </c>
      <c r="AE1265" t="s">
        <v>14</v>
      </c>
    </row>
    <row r="1266" spans="1:31" x14ac:dyDescent="0.25">
      <c r="A1266">
        <v>10727</v>
      </c>
      <c r="B1266" t="s">
        <v>298</v>
      </c>
      <c r="C1266">
        <v>2</v>
      </c>
      <c r="D1266" s="1">
        <v>41946</v>
      </c>
      <c r="E1266" s="1">
        <v>41974</v>
      </c>
      <c r="F1266" s="1">
        <v>41978</v>
      </c>
      <c r="G1266">
        <v>1</v>
      </c>
      <c r="H1266">
        <v>89.9</v>
      </c>
      <c r="I1266">
        <v>56</v>
      </c>
      <c r="J1266" s="2">
        <v>38</v>
      </c>
      <c r="K1266">
        <v>10</v>
      </c>
      <c r="L1266">
        <v>0.05</v>
      </c>
      <c r="M1266" s="3">
        <f>Table_orders[[#This Row],[order_details.unitPrice]]*Table_orders[[#This Row],[order_details.quantity]]</f>
        <v>380</v>
      </c>
      <c r="N1266" t="s">
        <v>571</v>
      </c>
      <c r="O1266" t="s">
        <v>531</v>
      </c>
      <c r="P1266" t="s">
        <v>532</v>
      </c>
      <c r="Q1266">
        <v>38</v>
      </c>
      <c r="R1266">
        <v>0</v>
      </c>
      <c r="S1266">
        <v>5</v>
      </c>
      <c r="T1266" t="s">
        <v>406</v>
      </c>
      <c r="U1266" t="s">
        <v>407</v>
      </c>
      <c r="V1266" t="s">
        <v>405</v>
      </c>
      <c r="W1266" t="s">
        <v>168</v>
      </c>
      <c r="Y1266" t="s">
        <v>299</v>
      </c>
      <c r="Z1266" t="s">
        <v>300</v>
      </c>
      <c r="AA1266" t="s">
        <v>96</v>
      </c>
      <c r="AB1266" t="s">
        <v>301</v>
      </c>
      <c r="AC1266" t="s">
        <v>146</v>
      </c>
      <c r="AD1266" t="s">
        <v>11</v>
      </c>
      <c r="AE1266" t="s">
        <v>12</v>
      </c>
    </row>
    <row r="1267" spans="1:31" x14ac:dyDescent="0.25">
      <c r="A1267">
        <v>10727</v>
      </c>
      <c r="B1267" t="s">
        <v>298</v>
      </c>
      <c r="C1267">
        <v>2</v>
      </c>
      <c r="D1267" s="1">
        <v>41946</v>
      </c>
      <c r="E1267" s="1">
        <v>41974</v>
      </c>
      <c r="F1267" s="1">
        <v>41978</v>
      </c>
      <c r="G1267">
        <v>1</v>
      </c>
      <c r="H1267">
        <v>89.9</v>
      </c>
      <c r="I1267">
        <v>59</v>
      </c>
      <c r="J1267" s="2">
        <v>55</v>
      </c>
      <c r="K1267">
        <v>10</v>
      </c>
      <c r="L1267">
        <v>0.05</v>
      </c>
      <c r="M1267" s="3">
        <f>Table_orders[[#This Row],[order_details.unitPrice]]*Table_orders[[#This Row],[order_details.quantity]]</f>
        <v>550</v>
      </c>
      <c r="N1267" t="s">
        <v>571</v>
      </c>
      <c r="O1267" t="s">
        <v>536</v>
      </c>
      <c r="P1267" t="s">
        <v>537</v>
      </c>
      <c r="Q1267">
        <v>55</v>
      </c>
      <c r="R1267">
        <v>0</v>
      </c>
      <c r="S1267">
        <v>4</v>
      </c>
      <c r="T1267" t="s">
        <v>406</v>
      </c>
      <c r="U1267" t="s">
        <v>407</v>
      </c>
      <c r="V1267" t="s">
        <v>405</v>
      </c>
      <c r="W1267" t="s">
        <v>168</v>
      </c>
      <c r="Y1267" t="s">
        <v>299</v>
      </c>
      <c r="Z1267" t="s">
        <v>300</v>
      </c>
      <c r="AA1267" t="s">
        <v>96</v>
      </c>
      <c r="AB1267" t="s">
        <v>301</v>
      </c>
      <c r="AC1267" t="s">
        <v>146</v>
      </c>
      <c r="AD1267" t="s">
        <v>9</v>
      </c>
      <c r="AE1267" t="s">
        <v>10</v>
      </c>
    </row>
    <row r="1268" spans="1:31" x14ac:dyDescent="0.25">
      <c r="A1268">
        <v>10728</v>
      </c>
      <c r="B1268" t="s">
        <v>283</v>
      </c>
      <c r="C1268">
        <v>4</v>
      </c>
      <c r="D1268" s="1">
        <v>41947</v>
      </c>
      <c r="E1268" s="1">
        <v>41975</v>
      </c>
      <c r="F1268" s="1">
        <v>41954</v>
      </c>
      <c r="G1268">
        <v>2</v>
      </c>
      <c r="H1268">
        <v>58.33</v>
      </c>
      <c r="I1268">
        <v>30</v>
      </c>
      <c r="J1268" s="2">
        <v>25.89</v>
      </c>
      <c r="K1268">
        <v>15</v>
      </c>
      <c r="L1268">
        <v>0</v>
      </c>
      <c r="M1268" s="3">
        <f>Table_orders[[#This Row],[order_details.unitPrice]]*Table_orders[[#This Row],[order_details.quantity]]</f>
        <v>388.35</v>
      </c>
      <c r="N1268" t="s">
        <v>572</v>
      </c>
      <c r="O1268" t="s">
        <v>481</v>
      </c>
      <c r="P1268" t="s">
        <v>482</v>
      </c>
      <c r="Q1268">
        <v>25.89</v>
      </c>
      <c r="R1268">
        <v>0</v>
      </c>
      <c r="S1268">
        <v>8</v>
      </c>
      <c r="T1268" t="s">
        <v>409</v>
      </c>
      <c r="U1268" t="s">
        <v>28</v>
      </c>
      <c r="V1268" t="s">
        <v>405</v>
      </c>
      <c r="W1268" t="s">
        <v>168</v>
      </c>
      <c r="X1268">
        <v>8</v>
      </c>
      <c r="Y1268" t="s">
        <v>284</v>
      </c>
      <c r="Z1268" t="s">
        <v>285</v>
      </c>
      <c r="AA1268" t="s">
        <v>122</v>
      </c>
      <c r="AB1268" t="s">
        <v>97</v>
      </c>
      <c r="AC1268" t="s">
        <v>98</v>
      </c>
      <c r="AD1268" t="s">
        <v>17</v>
      </c>
      <c r="AE1268" t="s">
        <v>18</v>
      </c>
    </row>
    <row r="1269" spans="1:31" x14ac:dyDescent="0.25">
      <c r="A1269">
        <v>10728</v>
      </c>
      <c r="B1269" t="s">
        <v>283</v>
      </c>
      <c r="C1269">
        <v>4</v>
      </c>
      <c r="D1269" s="1">
        <v>41947</v>
      </c>
      <c r="E1269" s="1">
        <v>41975</v>
      </c>
      <c r="F1269" s="1">
        <v>41954</v>
      </c>
      <c r="G1269">
        <v>2</v>
      </c>
      <c r="H1269">
        <v>58.33</v>
      </c>
      <c r="I1269">
        <v>40</v>
      </c>
      <c r="J1269" s="2">
        <v>18.399999999999999</v>
      </c>
      <c r="K1269">
        <v>6</v>
      </c>
      <c r="L1269">
        <v>0</v>
      </c>
      <c r="M1269" s="3">
        <f>Table_orders[[#This Row],[order_details.unitPrice]]*Table_orders[[#This Row],[order_details.quantity]]</f>
        <v>110.39999999999999</v>
      </c>
      <c r="N1269" t="s">
        <v>572</v>
      </c>
      <c r="O1269" t="s">
        <v>499</v>
      </c>
      <c r="P1269" t="s">
        <v>500</v>
      </c>
      <c r="Q1269">
        <v>18.399999999999999</v>
      </c>
      <c r="R1269">
        <v>0</v>
      </c>
      <c r="S1269">
        <v>8</v>
      </c>
      <c r="T1269" t="s">
        <v>409</v>
      </c>
      <c r="U1269" t="s">
        <v>28</v>
      </c>
      <c r="V1269" t="s">
        <v>405</v>
      </c>
      <c r="W1269" t="s">
        <v>168</v>
      </c>
      <c r="X1269">
        <v>8</v>
      </c>
      <c r="Y1269" t="s">
        <v>284</v>
      </c>
      <c r="Z1269" t="s">
        <v>285</v>
      </c>
      <c r="AA1269" t="s">
        <v>122</v>
      </c>
      <c r="AB1269" t="s">
        <v>97</v>
      </c>
      <c r="AC1269" t="s">
        <v>98</v>
      </c>
      <c r="AD1269" t="s">
        <v>17</v>
      </c>
      <c r="AE1269" t="s">
        <v>18</v>
      </c>
    </row>
    <row r="1270" spans="1:31" x14ac:dyDescent="0.25">
      <c r="A1270">
        <v>10728</v>
      </c>
      <c r="B1270" t="s">
        <v>283</v>
      </c>
      <c r="C1270">
        <v>4</v>
      </c>
      <c r="D1270" s="1">
        <v>41947</v>
      </c>
      <c r="E1270" s="1">
        <v>41975</v>
      </c>
      <c r="F1270" s="1">
        <v>41954</v>
      </c>
      <c r="G1270">
        <v>2</v>
      </c>
      <c r="H1270">
        <v>58.33</v>
      </c>
      <c r="I1270">
        <v>55</v>
      </c>
      <c r="J1270" s="2">
        <v>24</v>
      </c>
      <c r="K1270">
        <v>12</v>
      </c>
      <c r="L1270">
        <v>0</v>
      </c>
      <c r="M1270" s="3">
        <f>Table_orders[[#This Row],[order_details.unitPrice]]*Table_orders[[#This Row],[order_details.quantity]]</f>
        <v>288</v>
      </c>
      <c r="N1270" t="s">
        <v>572</v>
      </c>
      <c r="O1270" t="s">
        <v>529</v>
      </c>
      <c r="P1270" t="s">
        <v>530</v>
      </c>
      <c r="Q1270">
        <v>24</v>
      </c>
      <c r="R1270">
        <v>0</v>
      </c>
      <c r="S1270">
        <v>6</v>
      </c>
      <c r="T1270" t="s">
        <v>409</v>
      </c>
      <c r="U1270" t="s">
        <v>28</v>
      </c>
      <c r="V1270" t="s">
        <v>405</v>
      </c>
      <c r="W1270" t="s">
        <v>168</v>
      </c>
      <c r="X1270">
        <v>8</v>
      </c>
      <c r="Y1270" t="s">
        <v>284</v>
      </c>
      <c r="Z1270" t="s">
        <v>285</v>
      </c>
      <c r="AA1270" t="s">
        <v>122</v>
      </c>
      <c r="AB1270" t="s">
        <v>97</v>
      </c>
      <c r="AC1270" t="s">
        <v>98</v>
      </c>
      <c r="AD1270" t="s">
        <v>13</v>
      </c>
      <c r="AE1270" t="s">
        <v>14</v>
      </c>
    </row>
    <row r="1271" spans="1:31" x14ac:dyDescent="0.25">
      <c r="A1271">
        <v>10728</v>
      </c>
      <c r="B1271" t="s">
        <v>283</v>
      </c>
      <c r="C1271">
        <v>4</v>
      </c>
      <c r="D1271" s="1">
        <v>41947</v>
      </c>
      <c r="E1271" s="1">
        <v>41975</v>
      </c>
      <c r="F1271" s="1">
        <v>41954</v>
      </c>
      <c r="G1271">
        <v>2</v>
      </c>
      <c r="H1271">
        <v>58.33</v>
      </c>
      <c r="I1271">
        <v>60</v>
      </c>
      <c r="J1271" s="2">
        <v>34</v>
      </c>
      <c r="K1271">
        <v>15</v>
      </c>
      <c r="L1271">
        <v>0</v>
      </c>
      <c r="M1271" s="3">
        <f>Table_orders[[#This Row],[order_details.unitPrice]]*Table_orders[[#This Row],[order_details.quantity]]</f>
        <v>510</v>
      </c>
      <c r="N1271" t="s">
        <v>572</v>
      </c>
      <c r="O1271" t="s">
        <v>538</v>
      </c>
      <c r="P1271" t="s">
        <v>539</v>
      </c>
      <c r="Q1271">
        <v>34</v>
      </c>
      <c r="R1271">
        <v>0</v>
      </c>
      <c r="S1271">
        <v>4</v>
      </c>
      <c r="T1271" t="s">
        <v>409</v>
      </c>
      <c r="U1271" t="s">
        <v>28</v>
      </c>
      <c r="V1271" t="s">
        <v>405</v>
      </c>
      <c r="W1271" t="s">
        <v>168</v>
      </c>
      <c r="X1271">
        <v>8</v>
      </c>
      <c r="Y1271" t="s">
        <v>284</v>
      </c>
      <c r="Z1271" t="s">
        <v>285</v>
      </c>
      <c r="AA1271" t="s">
        <v>122</v>
      </c>
      <c r="AB1271" t="s">
        <v>97</v>
      </c>
      <c r="AC1271" t="s">
        <v>98</v>
      </c>
      <c r="AD1271" t="s">
        <v>9</v>
      </c>
      <c r="AE1271" t="s">
        <v>10</v>
      </c>
    </row>
    <row r="1272" spans="1:31" x14ac:dyDescent="0.25">
      <c r="A1272">
        <v>10729</v>
      </c>
      <c r="B1272" t="s">
        <v>227</v>
      </c>
      <c r="C1272">
        <v>8</v>
      </c>
      <c r="D1272" s="1">
        <v>41947</v>
      </c>
      <c r="E1272" s="1">
        <v>41989</v>
      </c>
      <c r="F1272" s="1">
        <v>41957</v>
      </c>
      <c r="G1272">
        <v>3</v>
      </c>
      <c r="H1272">
        <v>141.06</v>
      </c>
      <c r="I1272">
        <v>1</v>
      </c>
      <c r="J1272" s="2">
        <v>18</v>
      </c>
      <c r="K1272">
        <v>50</v>
      </c>
      <c r="L1272">
        <v>0</v>
      </c>
      <c r="M1272" s="3">
        <f>Table_orders[[#This Row],[order_details.unitPrice]]*Table_orders[[#This Row],[order_details.quantity]]</f>
        <v>900</v>
      </c>
      <c r="N1272" t="s">
        <v>573</v>
      </c>
      <c r="O1272" t="s">
        <v>423</v>
      </c>
      <c r="P1272" t="s">
        <v>424</v>
      </c>
      <c r="Q1272">
        <v>18</v>
      </c>
      <c r="R1272">
        <v>0</v>
      </c>
      <c r="S1272">
        <v>1</v>
      </c>
      <c r="T1272" t="s">
        <v>413</v>
      </c>
      <c r="U1272" t="s">
        <v>116</v>
      </c>
      <c r="V1272" t="s">
        <v>405</v>
      </c>
      <c r="W1272" t="s">
        <v>168</v>
      </c>
      <c r="X1272">
        <v>2</v>
      </c>
      <c r="Y1272" t="s">
        <v>228</v>
      </c>
      <c r="Z1272" t="s">
        <v>229</v>
      </c>
      <c r="AA1272" t="s">
        <v>34</v>
      </c>
      <c r="AB1272" t="s">
        <v>230</v>
      </c>
      <c r="AC1272" t="s">
        <v>173</v>
      </c>
      <c r="AD1272" t="s">
        <v>3</v>
      </c>
      <c r="AE1272" t="s">
        <v>4</v>
      </c>
    </row>
    <row r="1273" spans="1:31" x14ac:dyDescent="0.25">
      <c r="A1273">
        <v>10729</v>
      </c>
      <c r="B1273" t="s">
        <v>227</v>
      </c>
      <c r="C1273">
        <v>8</v>
      </c>
      <c r="D1273" s="1">
        <v>41947</v>
      </c>
      <c r="E1273" s="1">
        <v>41989</v>
      </c>
      <c r="F1273" s="1">
        <v>41957</v>
      </c>
      <c r="G1273">
        <v>3</v>
      </c>
      <c r="H1273">
        <v>141.06</v>
      </c>
      <c r="I1273">
        <v>21</v>
      </c>
      <c r="J1273" s="2">
        <v>10</v>
      </c>
      <c r="K1273">
        <v>30</v>
      </c>
      <c r="L1273">
        <v>0</v>
      </c>
      <c r="M1273" s="3">
        <f>Table_orders[[#This Row],[order_details.unitPrice]]*Table_orders[[#This Row],[order_details.quantity]]</f>
        <v>300</v>
      </c>
      <c r="N1273" t="s">
        <v>573</v>
      </c>
      <c r="O1273" t="s">
        <v>463</v>
      </c>
      <c r="P1273" t="s">
        <v>464</v>
      </c>
      <c r="Q1273">
        <v>10</v>
      </c>
      <c r="R1273">
        <v>0</v>
      </c>
      <c r="S1273">
        <v>3</v>
      </c>
      <c r="T1273" t="s">
        <v>413</v>
      </c>
      <c r="U1273" t="s">
        <v>116</v>
      </c>
      <c r="V1273" t="s">
        <v>405</v>
      </c>
      <c r="W1273" t="s">
        <v>168</v>
      </c>
      <c r="X1273">
        <v>2</v>
      </c>
      <c r="Y1273" t="s">
        <v>228</v>
      </c>
      <c r="Z1273" t="s">
        <v>229</v>
      </c>
      <c r="AA1273" t="s">
        <v>34</v>
      </c>
      <c r="AB1273" t="s">
        <v>230</v>
      </c>
      <c r="AC1273" t="s">
        <v>173</v>
      </c>
      <c r="AD1273" t="s">
        <v>7</v>
      </c>
      <c r="AE1273" t="s">
        <v>8</v>
      </c>
    </row>
    <row r="1274" spans="1:31" x14ac:dyDescent="0.25">
      <c r="A1274">
        <v>10729</v>
      </c>
      <c r="B1274" t="s">
        <v>227</v>
      </c>
      <c r="C1274">
        <v>8</v>
      </c>
      <c r="D1274" s="1">
        <v>41947</v>
      </c>
      <c r="E1274" s="1">
        <v>41989</v>
      </c>
      <c r="F1274" s="1">
        <v>41957</v>
      </c>
      <c r="G1274">
        <v>3</v>
      </c>
      <c r="H1274">
        <v>141.06</v>
      </c>
      <c r="I1274">
        <v>50</v>
      </c>
      <c r="J1274" s="2">
        <v>16.25</v>
      </c>
      <c r="K1274">
        <v>40</v>
      </c>
      <c r="L1274">
        <v>0</v>
      </c>
      <c r="M1274" s="3">
        <f>Table_orders[[#This Row],[order_details.unitPrice]]*Table_orders[[#This Row],[order_details.quantity]]</f>
        <v>650</v>
      </c>
      <c r="N1274" t="s">
        <v>573</v>
      </c>
      <c r="O1274" t="s">
        <v>519</v>
      </c>
      <c r="P1274" t="s">
        <v>520</v>
      </c>
      <c r="Q1274">
        <v>16.25</v>
      </c>
      <c r="R1274">
        <v>0</v>
      </c>
      <c r="S1274">
        <v>3</v>
      </c>
      <c r="T1274" t="s">
        <v>413</v>
      </c>
      <c r="U1274" t="s">
        <v>116</v>
      </c>
      <c r="V1274" t="s">
        <v>405</v>
      </c>
      <c r="W1274" t="s">
        <v>168</v>
      </c>
      <c r="X1274">
        <v>2</v>
      </c>
      <c r="Y1274" t="s">
        <v>228</v>
      </c>
      <c r="Z1274" t="s">
        <v>229</v>
      </c>
      <c r="AA1274" t="s">
        <v>34</v>
      </c>
      <c r="AB1274" t="s">
        <v>230</v>
      </c>
      <c r="AC1274" t="s">
        <v>173</v>
      </c>
      <c r="AD1274" t="s">
        <v>7</v>
      </c>
      <c r="AE1274" t="s">
        <v>8</v>
      </c>
    </row>
    <row r="1275" spans="1:31" x14ac:dyDescent="0.25">
      <c r="A1275">
        <v>10730</v>
      </c>
      <c r="B1275" t="s">
        <v>66</v>
      </c>
      <c r="C1275">
        <v>5</v>
      </c>
      <c r="D1275" s="1">
        <v>41948</v>
      </c>
      <c r="E1275" s="1">
        <v>41976</v>
      </c>
      <c r="F1275" s="1">
        <v>41957</v>
      </c>
      <c r="G1275">
        <v>1</v>
      </c>
      <c r="H1275">
        <v>20.12</v>
      </c>
      <c r="I1275">
        <v>16</v>
      </c>
      <c r="J1275" s="2">
        <v>17.45</v>
      </c>
      <c r="K1275">
        <v>15</v>
      </c>
      <c r="L1275">
        <v>0.05</v>
      </c>
      <c r="M1275" s="3">
        <f>Table_orders[[#This Row],[order_details.unitPrice]]*Table_orders[[#This Row],[order_details.quantity]]</f>
        <v>261.75</v>
      </c>
      <c r="N1275" t="s">
        <v>571</v>
      </c>
      <c r="O1275" t="s">
        <v>453</v>
      </c>
      <c r="P1275" t="s">
        <v>454</v>
      </c>
      <c r="Q1275">
        <v>17.45</v>
      </c>
      <c r="R1275">
        <v>0</v>
      </c>
      <c r="S1275">
        <v>3</v>
      </c>
      <c r="T1275" t="s">
        <v>410</v>
      </c>
      <c r="U1275" t="s">
        <v>116</v>
      </c>
      <c r="V1275" t="s">
        <v>43</v>
      </c>
      <c r="W1275" t="s">
        <v>44</v>
      </c>
      <c r="X1275">
        <v>2</v>
      </c>
      <c r="Y1275" t="s">
        <v>67</v>
      </c>
      <c r="Z1275" t="s">
        <v>68</v>
      </c>
      <c r="AA1275" t="s">
        <v>34</v>
      </c>
      <c r="AB1275" t="s">
        <v>69</v>
      </c>
      <c r="AC1275" t="s">
        <v>60</v>
      </c>
      <c r="AD1275" t="s">
        <v>7</v>
      </c>
      <c r="AE1275" t="s">
        <v>8</v>
      </c>
    </row>
    <row r="1276" spans="1:31" x14ac:dyDescent="0.25">
      <c r="A1276">
        <v>10730</v>
      </c>
      <c r="B1276" t="s">
        <v>66</v>
      </c>
      <c r="C1276">
        <v>5</v>
      </c>
      <c r="D1276" s="1">
        <v>41948</v>
      </c>
      <c r="E1276" s="1">
        <v>41976</v>
      </c>
      <c r="F1276" s="1">
        <v>41957</v>
      </c>
      <c r="G1276">
        <v>1</v>
      </c>
      <c r="H1276">
        <v>20.12</v>
      </c>
      <c r="I1276">
        <v>31</v>
      </c>
      <c r="J1276" s="2">
        <v>12.5</v>
      </c>
      <c r="K1276">
        <v>3</v>
      </c>
      <c r="L1276">
        <v>0.05</v>
      </c>
      <c r="M1276" s="3">
        <f>Table_orders[[#This Row],[order_details.unitPrice]]*Table_orders[[#This Row],[order_details.quantity]]</f>
        <v>37.5</v>
      </c>
      <c r="N1276" t="s">
        <v>571</v>
      </c>
      <c r="O1276" t="s">
        <v>483</v>
      </c>
      <c r="P1276" t="s">
        <v>484</v>
      </c>
      <c r="Q1276">
        <v>12.5</v>
      </c>
      <c r="R1276">
        <v>0</v>
      </c>
      <c r="S1276">
        <v>4</v>
      </c>
      <c r="T1276" t="s">
        <v>410</v>
      </c>
      <c r="U1276" t="s">
        <v>116</v>
      </c>
      <c r="V1276" t="s">
        <v>43</v>
      </c>
      <c r="W1276" t="s">
        <v>44</v>
      </c>
      <c r="X1276">
        <v>2</v>
      </c>
      <c r="Y1276" t="s">
        <v>67</v>
      </c>
      <c r="Z1276" t="s">
        <v>68</v>
      </c>
      <c r="AA1276" t="s">
        <v>34</v>
      </c>
      <c r="AB1276" t="s">
        <v>69</v>
      </c>
      <c r="AC1276" t="s">
        <v>60</v>
      </c>
      <c r="AD1276" t="s">
        <v>9</v>
      </c>
      <c r="AE1276" t="s">
        <v>10</v>
      </c>
    </row>
    <row r="1277" spans="1:31" x14ac:dyDescent="0.25">
      <c r="A1277">
        <v>10730</v>
      </c>
      <c r="B1277" t="s">
        <v>66</v>
      </c>
      <c r="C1277">
        <v>5</v>
      </c>
      <c r="D1277" s="1">
        <v>41948</v>
      </c>
      <c r="E1277" s="1">
        <v>41976</v>
      </c>
      <c r="F1277" s="1">
        <v>41957</v>
      </c>
      <c r="G1277">
        <v>1</v>
      </c>
      <c r="H1277">
        <v>20.12</v>
      </c>
      <c r="I1277">
        <v>65</v>
      </c>
      <c r="J1277" s="2">
        <v>21.05</v>
      </c>
      <c r="K1277">
        <v>10</v>
      </c>
      <c r="L1277">
        <v>0.05</v>
      </c>
      <c r="M1277" s="3">
        <f>Table_orders[[#This Row],[order_details.unitPrice]]*Table_orders[[#This Row],[order_details.quantity]]</f>
        <v>210.5</v>
      </c>
      <c r="N1277" t="s">
        <v>571</v>
      </c>
      <c r="O1277" t="s">
        <v>548</v>
      </c>
      <c r="P1277" t="s">
        <v>549</v>
      </c>
      <c r="Q1277">
        <v>21.05</v>
      </c>
      <c r="R1277">
        <v>0</v>
      </c>
      <c r="S1277">
        <v>2</v>
      </c>
      <c r="T1277" t="s">
        <v>410</v>
      </c>
      <c r="U1277" t="s">
        <v>116</v>
      </c>
      <c r="V1277" t="s">
        <v>43</v>
      </c>
      <c r="W1277" t="s">
        <v>44</v>
      </c>
      <c r="X1277">
        <v>2</v>
      </c>
      <c r="Y1277" t="s">
        <v>67</v>
      </c>
      <c r="Z1277" t="s">
        <v>68</v>
      </c>
      <c r="AA1277" t="s">
        <v>34</v>
      </c>
      <c r="AB1277" t="s">
        <v>69</v>
      </c>
      <c r="AC1277" t="s">
        <v>60</v>
      </c>
      <c r="AD1277" t="s">
        <v>5</v>
      </c>
      <c r="AE1277" t="s">
        <v>6</v>
      </c>
    </row>
    <row r="1278" spans="1:31" x14ac:dyDescent="0.25">
      <c r="A1278">
        <v>10731</v>
      </c>
      <c r="B1278" t="s">
        <v>88</v>
      </c>
      <c r="C1278">
        <v>7</v>
      </c>
      <c r="D1278" s="1">
        <v>41949</v>
      </c>
      <c r="E1278" s="1">
        <v>41977</v>
      </c>
      <c r="F1278" s="1">
        <v>41957</v>
      </c>
      <c r="G1278">
        <v>1</v>
      </c>
      <c r="H1278">
        <v>96.65</v>
      </c>
      <c r="I1278">
        <v>21</v>
      </c>
      <c r="J1278" s="2">
        <v>10</v>
      </c>
      <c r="K1278">
        <v>40</v>
      </c>
      <c r="L1278">
        <v>0.05</v>
      </c>
      <c r="M1278" s="3">
        <f>Table_orders[[#This Row],[order_details.unitPrice]]*Table_orders[[#This Row],[order_details.quantity]]</f>
        <v>400</v>
      </c>
      <c r="N1278" t="s">
        <v>571</v>
      </c>
      <c r="O1278" t="s">
        <v>463</v>
      </c>
      <c r="P1278" t="s">
        <v>464</v>
      </c>
      <c r="Q1278">
        <v>10</v>
      </c>
      <c r="R1278">
        <v>0</v>
      </c>
      <c r="S1278">
        <v>3</v>
      </c>
      <c r="T1278" t="s">
        <v>412</v>
      </c>
      <c r="U1278" t="s">
        <v>28</v>
      </c>
      <c r="V1278" t="s">
        <v>43</v>
      </c>
      <c r="W1278" t="s">
        <v>44</v>
      </c>
      <c r="X1278">
        <v>5</v>
      </c>
      <c r="Y1278" t="s">
        <v>89</v>
      </c>
      <c r="Z1278" t="s">
        <v>90</v>
      </c>
      <c r="AA1278" t="s">
        <v>34</v>
      </c>
      <c r="AB1278" t="s">
        <v>91</v>
      </c>
      <c r="AC1278" t="s">
        <v>92</v>
      </c>
      <c r="AD1278" t="s">
        <v>7</v>
      </c>
      <c r="AE1278" t="s">
        <v>8</v>
      </c>
    </row>
    <row r="1279" spans="1:31" x14ac:dyDescent="0.25">
      <c r="A1279">
        <v>10731</v>
      </c>
      <c r="B1279" t="s">
        <v>88</v>
      </c>
      <c r="C1279">
        <v>7</v>
      </c>
      <c r="D1279" s="1">
        <v>41949</v>
      </c>
      <c r="E1279" s="1">
        <v>41977</v>
      </c>
      <c r="F1279" s="1">
        <v>41957</v>
      </c>
      <c r="G1279">
        <v>1</v>
      </c>
      <c r="H1279">
        <v>96.65</v>
      </c>
      <c r="I1279">
        <v>51</v>
      </c>
      <c r="J1279" s="2">
        <v>53</v>
      </c>
      <c r="K1279">
        <v>30</v>
      </c>
      <c r="L1279">
        <v>0.05</v>
      </c>
      <c r="M1279" s="3">
        <f>Table_orders[[#This Row],[order_details.unitPrice]]*Table_orders[[#This Row],[order_details.quantity]]</f>
        <v>1590</v>
      </c>
      <c r="N1279" t="s">
        <v>571</v>
      </c>
      <c r="O1279" t="s">
        <v>521</v>
      </c>
      <c r="P1279" t="s">
        <v>522</v>
      </c>
      <c r="Q1279">
        <v>53</v>
      </c>
      <c r="R1279">
        <v>0</v>
      </c>
      <c r="S1279">
        <v>7</v>
      </c>
      <c r="T1279" t="s">
        <v>412</v>
      </c>
      <c r="U1279" t="s">
        <v>28</v>
      </c>
      <c r="V1279" t="s">
        <v>43</v>
      </c>
      <c r="W1279" t="s">
        <v>44</v>
      </c>
      <c r="X1279">
        <v>5</v>
      </c>
      <c r="Y1279" t="s">
        <v>89</v>
      </c>
      <c r="Z1279" t="s">
        <v>90</v>
      </c>
      <c r="AA1279" t="s">
        <v>34</v>
      </c>
      <c r="AB1279" t="s">
        <v>91</v>
      </c>
      <c r="AC1279" t="s">
        <v>92</v>
      </c>
      <c r="AD1279" t="s">
        <v>15</v>
      </c>
      <c r="AE1279" t="s">
        <v>16</v>
      </c>
    </row>
    <row r="1280" spans="1:31" x14ac:dyDescent="0.25">
      <c r="A1280">
        <v>10732</v>
      </c>
      <c r="B1280" t="s">
        <v>66</v>
      </c>
      <c r="C1280">
        <v>3</v>
      </c>
      <c r="D1280" s="1">
        <v>41949</v>
      </c>
      <c r="E1280" s="1">
        <v>41977</v>
      </c>
      <c r="F1280" s="1">
        <v>41950</v>
      </c>
      <c r="G1280">
        <v>1</v>
      </c>
      <c r="H1280">
        <v>16.97</v>
      </c>
      <c r="I1280">
        <v>76</v>
      </c>
      <c r="J1280" s="2">
        <v>18</v>
      </c>
      <c r="K1280">
        <v>20</v>
      </c>
      <c r="L1280">
        <v>0</v>
      </c>
      <c r="M1280" s="3">
        <f>Table_orders[[#This Row],[order_details.unitPrice]]*Table_orders[[#This Row],[order_details.quantity]]</f>
        <v>360</v>
      </c>
      <c r="N1280" t="s">
        <v>571</v>
      </c>
      <c r="O1280" t="s">
        <v>566</v>
      </c>
      <c r="P1280" t="s">
        <v>567</v>
      </c>
      <c r="Q1280">
        <v>18</v>
      </c>
      <c r="R1280">
        <v>0</v>
      </c>
      <c r="S1280">
        <v>1</v>
      </c>
      <c r="T1280" t="s">
        <v>408</v>
      </c>
      <c r="U1280" t="s">
        <v>28</v>
      </c>
      <c r="V1280" t="s">
        <v>405</v>
      </c>
      <c r="W1280" t="s">
        <v>168</v>
      </c>
      <c r="X1280">
        <v>8</v>
      </c>
      <c r="Y1280" t="s">
        <v>67</v>
      </c>
      <c r="Z1280" t="s">
        <v>68</v>
      </c>
      <c r="AA1280" t="s">
        <v>34</v>
      </c>
      <c r="AB1280" t="s">
        <v>69</v>
      </c>
      <c r="AC1280" t="s">
        <v>60</v>
      </c>
      <c r="AD1280" t="s">
        <v>3</v>
      </c>
      <c r="AE1280" t="s">
        <v>4</v>
      </c>
    </row>
    <row r="1281" spans="1:31" x14ac:dyDescent="0.25">
      <c r="A1281">
        <v>10733</v>
      </c>
      <c r="B1281" t="s">
        <v>45</v>
      </c>
      <c r="C1281">
        <v>1</v>
      </c>
      <c r="D1281" s="1">
        <v>41950</v>
      </c>
      <c r="E1281" s="1">
        <v>41978</v>
      </c>
      <c r="F1281" s="1">
        <v>41953</v>
      </c>
      <c r="G1281">
        <v>3</v>
      </c>
      <c r="H1281">
        <v>110.11</v>
      </c>
      <c r="I1281">
        <v>14</v>
      </c>
      <c r="J1281" s="2">
        <v>23.25</v>
      </c>
      <c r="K1281">
        <v>16</v>
      </c>
      <c r="L1281">
        <v>0</v>
      </c>
      <c r="M1281" s="3">
        <f>Table_orders[[#This Row],[order_details.unitPrice]]*Table_orders[[#This Row],[order_details.quantity]]</f>
        <v>372</v>
      </c>
      <c r="N1281" t="s">
        <v>573</v>
      </c>
      <c r="O1281" t="s">
        <v>449</v>
      </c>
      <c r="P1281" t="s">
        <v>450</v>
      </c>
      <c r="Q1281">
        <v>23.25</v>
      </c>
      <c r="R1281">
        <v>0</v>
      </c>
      <c r="S1281">
        <v>7</v>
      </c>
      <c r="T1281" t="s">
        <v>404</v>
      </c>
      <c r="U1281" t="s">
        <v>28</v>
      </c>
      <c r="V1281" t="s">
        <v>405</v>
      </c>
      <c r="W1281" t="s">
        <v>168</v>
      </c>
      <c r="X1281">
        <v>8</v>
      </c>
      <c r="Y1281" t="s">
        <v>46</v>
      </c>
      <c r="Z1281" t="s">
        <v>47</v>
      </c>
      <c r="AA1281" t="s">
        <v>48</v>
      </c>
      <c r="AB1281" t="s">
        <v>49</v>
      </c>
      <c r="AC1281" t="s">
        <v>50</v>
      </c>
      <c r="AD1281" t="s">
        <v>15</v>
      </c>
      <c r="AE1281" t="s">
        <v>16</v>
      </c>
    </row>
    <row r="1282" spans="1:31" x14ac:dyDescent="0.25">
      <c r="A1282">
        <v>10733</v>
      </c>
      <c r="B1282" t="s">
        <v>45</v>
      </c>
      <c r="C1282">
        <v>1</v>
      </c>
      <c r="D1282" s="1">
        <v>41950</v>
      </c>
      <c r="E1282" s="1">
        <v>41978</v>
      </c>
      <c r="F1282" s="1">
        <v>41953</v>
      </c>
      <c r="G1282">
        <v>3</v>
      </c>
      <c r="H1282">
        <v>110.11</v>
      </c>
      <c r="I1282">
        <v>28</v>
      </c>
      <c r="J1282" s="2">
        <v>45.6</v>
      </c>
      <c r="K1282">
        <v>20</v>
      </c>
      <c r="L1282">
        <v>0</v>
      </c>
      <c r="M1282" s="3">
        <f>Table_orders[[#This Row],[order_details.unitPrice]]*Table_orders[[#This Row],[order_details.quantity]]</f>
        <v>912</v>
      </c>
      <c r="N1282" t="s">
        <v>573</v>
      </c>
      <c r="O1282" t="s">
        <v>477</v>
      </c>
      <c r="P1282" t="s">
        <v>478</v>
      </c>
      <c r="Q1282">
        <v>45.6</v>
      </c>
      <c r="R1282">
        <v>1</v>
      </c>
      <c r="S1282">
        <v>7</v>
      </c>
      <c r="T1282" t="s">
        <v>404</v>
      </c>
      <c r="U1282" t="s">
        <v>28</v>
      </c>
      <c r="V1282" t="s">
        <v>405</v>
      </c>
      <c r="W1282" t="s">
        <v>168</v>
      </c>
      <c r="X1282">
        <v>8</v>
      </c>
      <c r="Y1282" t="s">
        <v>46</v>
      </c>
      <c r="Z1282" t="s">
        <v>47</v>
      </c>
      <c r="AA1282" t="s">
        <v>48</v>
      </c>
      <c r="AB1282" t="s">
        <v>49</v>
      </c>
      <c r="AC1282" t="s">
        <v>50</v>
      </c>
      <c r="AD1282" t="s">
        <v>15</v>
      </c>
      <c r="AE1282" t="s">
        <v>16</v>
      </c>
    </row>
    <row r="1283" spans="1:31" x14ac:dyDescent="0.25">
      <c r="A1283">
        <v>10733</v>
      </c>
      <c r="B1283" t="s">
        <v>45</v>
      </c>
      <c r="C1283">
        <v>1</v>
      </c>
      <c r="D1283" s="1">
        <v>41950</v>
      </c>
      <c r="E1283" s="1">
        <v>41978</v>
      </c>
      <c r="F1283" s="1">
        <v>41953</v>
      </c>
      <c r="G1283">
        <v>3</v>
      </c>
      <c r="H1283">
        <v>110.11</v>
      </c>
      <c r="I1283">
        <v>52</v>
      </c>
      <c r="J1283" s="2">
        <v>7</v>
      </c>
      <c r="K1283">
        <v>25</v>
      </c>
      <c r="L1283">
        <v>0</v>
      </c>
      <c r="M1283" s="3">
        <f>Table_orders[[#This Row],[order_details.unitPrice]]*Table_orders[[#This Row],[order_details.quantity]]</f>
        <v>175</v>
      </c>
      <c r="N1283" t="s">
        <v>573</v>
      </c>
      <c r="O1283" t="s">
        <v>523</v>
      </c>
      <c r="P1283" t="s">
        <v>524</v>
      </c>
      <c r="Q1283">
        <v>7</v>
      </c>
      <c r="R1283">
        <v>0</v>
      </c>
      <c r="S1283">
        <v>5</v>
      </c>
      <c r="T1283" t="s">
        <v>404</v>
      </c>
      <c r="U1283" t="s">
        <v>28</v>
      </c>
      <c r="V1283" t="s">
        <v>405</v>
      </c>
      <c r="W1283" t="s">
        <v>168</v>
      </c>
      <c r="X1283">
        <v>8</v>
      </c>
      <c r="Y1283" t="s">
        <v>46</v>
      </c>
      <c r="Z1283" t="s">
        <v>47</v>
      </c>
      <c r="AA1283" t="s">
        <v>48</v>
      </c>
      <c r="AB1283" t="s">
        <v>49</v>
      </c>
      <c r="AC1283" t="s">
        <v>50</v>
      </c>
      <c r="AD1283" t="s">
        <v>11</v>
      </c>
      <c r="AE1283" t="s">
        <v>12</v>
      </c>
    </row>
    <row r="1284" spans="1:31" x14ac:dyDescent="0.25">
      <c r="A1284">
        <v>10734</v>
      </c>
      <c r="B1284" t="s">
        <v>160</v>
      </c>
      <c r="C1284">
        <v>2</v>
      </c>
      <c r="D1284" s="1">
        <v>41950</v>
      </c>
      <c r="E1284" s="1">
        <v>41978</v>
      </c>
      <c r="F1284" s="1">
        <v>41955</v>
      </c>
      <c r="G1284">
        <v>3</v>
      </c>
      <c r="H1284">
        <v>1.63</v>
      </c>
      <c r="I1284">
        <v>6</v>
      </c>
      <c r="J1284" s="2">
        <v>25</v>
      </c>
      <c r="K1284">
        <v>30</v>
      </c>
      <c r="L1284">
        <v>0</v>
      </c>
      <c r="M1284" s="3">
        <f>Table_orders[[#This Row],[order_details.unitPrice]]*Table_orders[[#This Row],[order_details.quantity]]</f>
        <v>750</v>
      </c>
      <c r="N1284" t="s">
        <v>573</v>
      </c>
      <c r="O1284" t="s">
        <v>433</v>
      </c>
      <c r="P1284" t="s">
        <v>434</v>
      </c>
      <c r="Q1284">
        <v>25</v>
      </c>
      <c r="R1284">
        <v>0</v>
      </c>
      <c r="S1284">
        <v>2</v>
      </c>
      <c r="T1284" t="s">
        <v>406</v>
      </c>
      <c r="U1284" t="s">
        <v>407</v>
      </c>
      <c r="V1284" t="s">
        <v>405</v>
      </c>
      <c r="W1284" t="s">
        <v>168</v>
      </c>
      <c r="Y1284" t="s">
        <v>161</v>
      </c>
      <c r="Z1284" t="s">
        <v>162</v>
      </c>
      <c r="AA1284" t="s">
        <v>96</v>
      </c>
      <c r="AB1284" t="s">
        <v>163</v>
      </c>
      <c r="AC1284" t="s">
        <v>98</v>
      </c>
      <c r="AD1284" t="s">
        <v>5</v>
      </c>
      <c r="AE1284" t="s">
        <v>6</v>
      </c>
    </row>
    <row r="1285" spans="1:31" x14ac:dyDescent="0.25">
      <c r="A1285">
        <v>10734</v>
      </c>
      <c r="B1285" t="s">
        <v>160</v>
      </c>
      <c r="C1285">
        <v>2</v>
      </c>
      <c r="D1285" s="1">
        <v>41950</v>
      </c>
      <c r="E1285" s="1">
        <v>41978</v>
      </c>
      <c r="F1285" s="1">
        <v>41955</v>
      </c>
      <c r="G1285">
        <v>3</v>
      </c>
      <c r="H1285">
        <v>1.63</v>
      </c>
      <c r="I1285">
        <v>30</v>
      </c>
      <c r="J1285" s="2">
        <v>25.89</v>
      </c>
      <c r="K1285">
        <v>15</v>
      </c>
      <c r="L1285">
        <v>0</v>
      </c>
      <c r="M1285" s="3">
        <f>Table_orders[[#This Row],[order_details.unitPrice]]*Table_orders[[#This Row],[order_details.quantity]]</f>
        <v>388.35</v>
      </c>
      <c r="N1285" t="s">
        <v>573</v>
      </c>
      <c r="O1285" t="s">
        <v>481</v>
      </c>
      <c r="P1285" t="s">
        <v>482</v>
      </c>
      <c r="Q1285">
        <v>25.89</v>
      </c>
      <c r="R1285">
        <v>0</v>
      </c>
      <c r="S1285">
        <v>8</v>
      </c>
      <c r="T1285" t="s">
        <v>406</v>
      </c>
      <c r="U1285" t="s">
        <v>407</v>
      </c>
      <c r="V1285" t="s">
        <v>405</v>
      </c>
      <c r="W1285" t="s">
        <v>168</v>
      </c>
      <c r="Y1285" t="s">
        <v>161</v>
      </c>
      <c r="Z1285" t="s">
        <v>162</v>
      </c>
      <c r="AA1285" t="s">
        <v>96</v>
      </c>
      <c r="AB1285" t="s">
        <v>163</v>
      </c>
      <c r="AC1285" t="s">
        <v>98</v>
      </c>
      <c r="AD1285" t="s">
        <v>17</v>
      </c>
      <c r="AE1285" t="s">
        <v>18</v>
      </c>
    </row>
    <row r="1286" spans="1:31" x14ac:dyDescent="0.25">
      <c r="A1286">
        <v>10734</v>
      </c>
      <c r="B1286" t="s">
        <v>160</v>
      </c>
      <c r="C1286">
        <v>2</v>
      </c>
      <c r="D1286" s="1">
        <v>41950</v>
      </c>
      <c r="E1286" s="1">
        <v>41978</v>
      </c>
      <c r="F1286" s="1">
        <v>41955</v>
      </c>
      <c r="G1286">
        <v>3</v>
      </c>
      <c r="H1286">
        <v>1.63</v>
      </c>
      <c r="I1286">
        <v>76</v>
      </c>
      <c r="J1286" s="2">
        <v>18</v>
      </c>
      <c r="K1286">
        <v>20</v>
      </c>
      <c r="L1286">
        <v>0</v>
      </c>
      <c r="M1286" s="3">
        <f>Table_orders[[#This Row],[order_details.unitPrice]]*Table_orders[[#This Row],[order_details.quantity]]</f>
        <v>360</v>
      </c>
      <c r="N1286" t="s">
        <v>573</v>
      </c>
      <c r="O1286" t="s">
        <v>566</v>
      </c>
      <c r="P1286" t="s">
        <v>567</v>
      </c>
      <c r="Q1286">
        <v>18</v>
      </c>
      <c r="R1286">
        <v>0</v>
      </c>
      <c r="S1286">
        <v>1</v>
      </c>
      <c r="T1286" t="s">
        <v>406</v>
      </c>
      <c r="U1286" t="s">
        <v>407</v>
      </c>
      <c r="V1286" t="s">
        <v>405</v>
      </c>
      <c r="W1286" t="s">
        <v>168</v>
      </c>
      <c r="Y1286" t="s">
        <v>161</v>
      </c>
      <c r="Z1286" t="s">
        <v>162</v>
      </c>
      <c r="AA1286" t="s">
        <v>96</v>
      </c>
      <c r="AB1286" t="s">
        <v>163</v>
      </c>
      <c r="AC1286" t="s">
        <v>98</v>
      </c>
      <c r="AD1286" t="s">
        <v>3</v>
      </c>
      <c r="AE1286" t="s">
        <v>4</v>
      </c>
    </row>
    <row r="1287" spans="1:31" x14ac:dyDescent="0.25">
      <c r="A1287">
        <v>10735</v>
      </c>
      <c r="B1287" t="s">
        <v>219</v>
      </c>
      <c r="C1287">
        <v>6</v>
      </c>
      <c r="D1287" s="1">
        <v>41953</v>
      </c>
      <c r="E1287" s="1">
        <v>41981</v>
      </c>
      <c r="F1287" s="1">
        <v>41964</v>
      </c>
      <c r="G1287">
        <v>2</v>
      </c>
      <c r="H1287">
        <v>45.97</v>
      </c>
      <c r="I1287">
        <v>61</v>
      </c>
      <c r="J1287" s="2">
        <v>28.5</v>
      </c>
      <c r="K1287">
        <v>20</v>
      </c>
      <c r="L1287">
        <v>0.1</v>
      </c>
      <c r="M1287" s="3">
        <f>Table_orders[[#This Row],[order_details.unitPrice]]*Table_orders[[#This Row],[order_details.quantity]]</f>
        <v>570</v>
      </c>
      <c r="N1287" t="s">
        <v>572</v>
      </c>
      <c r="O1287" t="s">
        <v>540</v>
      </c>
      <c r="P1287" t="s">
        <v>541</v>
      </c>
      <c r="Q1287">
        <v>28.5</v>
      </c>
      <c r="R1287">
        <v>0</v>
      </c>
      <c r="S1287">
        <v>2</v>
      </c>
      <c r="T1287" t="s">
        <v>411</v>
      </c>
      <c r="U1287" t="s">
        <v>28</v>
      </c>
      <c r="V1287" t="s">
        <v>43</v>
      </c>
      <c r="W1287" t="s">
        <v>44</v>
      </c>
      <c r="X1287">
        <v>5</v>
      </c>
      <c r="Y1287" t="s">
        <v>220</v>
      </c>
      <c r="Z1287" t="s">
        <v>221</v>
      </c>
      <c r="AA1287" t="s">
        <v>34</v>
      </c>
      <c r="AB1287" t="s">
        <v>222</v>
      </c>
      <c r="AC1287" t="s">
        <v>168</v>
      </c>
      <c r="AD1287" t="s">
        <v>5</v>
      </c>
      <c r="AE1287" t="s">
        <v>6</v>
      </c>
    </row>
    <row r="1288" spans="1:31" x14ac:dyDescent="0.25">
      <c r="A1288">
        <v>10735</v>
      </c>
      <c r="B1288" t="s">
        <v>219</v>
      </c>
      <c r="C1288">
        <v>6</v>
      </c>
      <c r="D1288" s="1">
        <v>41953</v>
      </c>
      <c r="E1288" s="1">
        <v>41981</v>
      </c>
      <c r="F1288" s="1">
        <v>41964</v>
      </c>
      <c r="G1288">
        <v>2</v>
      </c>
      <c r="H1288">
        <v>45.97</v>
      </c>
      <c r="I1288">
        <v>77</v>
      </c>
      <c r="J1288" s="2">
        <v>13</v>
      </c>
      <c r="K1288">
        <v>2</v>
      </c>
      <c r="L1288">
        <v>0.1</v>
      </c>
      <c r="M1288" s="3">
        <f>Table_orders[[#This Row],[order_details.unitPrice]]*Table_orders[[#This Row],[order_details.quantity]]</f>
        <v>26</v>
      </c>
      <c r="N1288" t="s">
        <v>572</v>
      </c>
      <c r="O1288" t="s">
        <v>568</v>
      </c>
      <c r="P1288" t="s">
        <v>569</v>
      </c>
      <c r="Q1288">
        <v>13</v>
      </c>
      <c r="R1288">
        <v>0</v>
      </c>
      <c r="S1288">
        <v>2</v>
      </c>
      <c r="T1288" t="s">
        <v>411</v>
      </c>
      <c r="U1288" t="s">
        <v>28</v>
      </c>
      <c r="V1288" t="s">
        <v>43</v>
      </c>
      <c r="W1288" t="s">
        <v>44</v>
      </c>
      <c r="X1288">
        <v>5</v>
      </c>
      <c r="Y1288" t="s">
        <v>220</v>
      </c>
      <c r="Z1288" t="s">
        <v>221</v>
      </c>
      <c r="AA1288" t="s">
        <v>34</v>
      </c>
      <c r="AB1288" t="s">
        <v>222</v>
      </c>
      <c r="AC1288" t="s">
        <v>168</v>
      </c>
      <c r="AD1288" t="s">
        <v>5</v>
      </c>
      <c r="AE1288" t="s">
        <v>6</v>
      </c>
    </row>
    <row r="1289" spans="1:31" x14ac:dyDescent="0.25">
      <c r="A1289">
        <v>10736</v>
      </c>
      <c r="B1289" t="s">
        <v>186</v>
      </c>
      <c r="C1289">
        <v>9</v>
      </c>
      <c r="D1289" s="1">
        <v>41954</v>
      </c>
      <c r="E1289" s="1">
        <v>41982</v>
      </c>
      <c r="F1289" s="1">
        <v>41964</v>
      </c>
      <c r="G1289">
        <v>2</v>
      </c>
      <c r="H1289">
        <v>44.1</v>
      </c>
      <c r="I1289">
        <v>65</v>
      </c>
      <c r="J1289" s="2">
        <v>21.05</v>
      </c>
      <c r="K1289">
        <v>40</v>
      </c>
      <c r="L1289">
        <v>0</v>
      </c>
      <c r="M1289" s="3">
        <f>Table_orders[[#This Row],[order_details.unitPrice]]*Table_orders[[#This Row],[order_details.quantity]]</f>
        <v>842</v>
      </c>
      <c r="N1289" t="s">
        <v>572</v>
      </c>
      <c r="O1289" t="s">
        <v>548</v>
      </c>
      <c r="P1289" t="s">
        <v>549</v>
      </c>
      <c r="Q1289">
        <v>21.05</v>
      </c>
      <c r="R1289">
        <v>0</v>
      </c>
      <c r="S1289">
        <v>2</v>
      </c>
      <c r="T1289" t="s">
        <v>414</v>
      </c>
      <c r="U1289" t="s">
        <v>28</v>
      </c>
      <c r="V1289" t="s">
        <v>43</v>
      </c>
      <c r="W1289" t="s">
        <v>44</v>
      </c>
      <c r="X1289">
        <v>5</v>
      </c>
      <c r="Y1289" t="s">
        <v>187</v>
      </c>
      <c r="Z1289" t="s">
        <v>188</v>
      </c>
      <c r="AA1289" t="s">
        <v>96</v>
      </c>
      <c r="AB1289" t="s">
        <v>189</v>
      </c>
      <c r="AC1289" t="s">
        <v>190</v>
      </c>
      <c r="AD1289" t="s">
        <v>5</v>
      </c>
      <c r="AE1289" t="s">
        <v>6</v>
      </c>
    </row>
    <row r="1290" spans="1:31" x14ac:dyDescent="0.25">
      <c r="A1290">
        <v>10736</v>
      </c>
      <c r="B1290" t="s">
        <v>186</v>
      </c>
      <c r="C1290">
        <v>9</v>
      </c>
      <c r="D1290" s="1">
        <v>41954</v>
      </c>
      <c r="E1290" s="1">
        <v>41982</v>
      </c>
      <c r="F1290" s="1">
        <v>41964</v>
      </c>
      <c r="G1290">
        <v>2</v>
      </c>
      <c r="H1290">
        <v>44.1</v>
      </c>
      <c r="I1290">
        <v>75</v>
      </c>
      <c r="J1290" s="2">
        <v>7.75</v>
      </c>
      <c r="K1290">
        <v>20</v>
      </c>
      <c r="L1290">
        <v>0</v>
      </c>
      <c r="M1290" s="3">
        <f>Table_orders[[#This Row],[order_details.unitPrice]]*Table_orders[[#This Row],[order_details.quantity]]</f>
        <v>155</v>
      </c>
      <c r="N1290" t="s">
        <v>572</v>
      </c>
      <c r="O1290" t="s">
        <v>564</v>
      </c>
      <c r="P1290" t="s">
        <v>565</v>
      </c>
      <c r="Q1290">
        <v>7.75</v>
      </c>
      <c r="R1290">
        <v>0</v>
      </c>
      <c r="S1290">
        <v>1</v>
      </c>
      <c r="T1290" t="s">
        <v>414</v>
      </c>
      <c r="U1290" t="s">
        <v>28</v>
      </c>
      <c r="V1290" t="s">
        <v>43</v>
      </c>
      <c r="W1290" t="s">
        <v>44</v>
      </c>
      <c r="X1290">
        <v>5</v>
      </c>
      <c r="Y1290" t="s">
        <v>187</v>
      </c>
      <c r="Z1290" t="s">
        <v>188</v>
      </c>
      <c r="AA1290" t="s">
        <v>96</v>
      </c>
      <c r="AB1290" t="s">
        <v>189</v>
      </c>
      <c r="AC1290" t="s">
        <v>190</v>
      </c>
      <c r="AD1290" t="s">
        <v>3</v>
      </c>
      <c r="AE1290" t="s">
        <v>4</v>
      </c>
    </row>
    <row r="1291" spans="1:31" x14ac:dyDescent="0.25">
      <c r="A1291">
        <v>10737</v>
      </c>
      <c r="B1291" t="s">
        <v>369</v>
      </c>
      <c r="C1291">
        <v>2</v>
      </c>
      <c r="D1291" s="1">
        <v>41954</v>
      </c>
      <c r="E1291" s="1">
        <v>41982</v>
      </c>
      <c r="F1291" s="1">
        <v>41961</v>
      </c>
      <c r="G1291">
        <v>2</v>
      </c>
      <c r="H1291">
        <v>7.79</v>
      </c>
      <c r="I1291">
        <v>13</v>
      </c>
      <c r="J1291" s="2">
        <v>6</v>
      </c>
      <c r="K1291">
        <v>4</v>
      </c>
      <c r="L1291">
        <v>0</v>
      </c>
      <c r="M1291" s="3">
        <f>Table_orders[[#This Row],[order_details.unitPrice]]*Table_orders[[#This Row],[order_details.quantity]]</f>
        <v>24</v>
      </c>
      <c r="N1291" t="s">
        <v>572</v>
      </c>
      <c r="O1291" t="s">
        <v>447</v>
      </c>
      <c r="P1291" t="s">
        <v>448</v>
      </c>
      <c r="Q1291">
        <v>6</v>
      </c>
      <c r="R1291">
        <v>0</v>
      </c>
      <c r="S1291">
        <v>8</v>
      </c>
      <c r="T1291" t="s">
        <v>406</v>
      </c>
      <c r="U1291" t="s">
        <v>407</v>
      </c>
      <c r="V1291" t="s">
        <v>405</v>
      </c>
      <c r="W1291" t="s">
        <v>168</v>
      </c>
      <c r="Y1291" t="s">
        <v>370</v>
      </c>
      <c r="Z1291" t="s">
        <v>371</v>
      </c>
      <c r="AA1291" t="s">
        <v>73</v>
      </c>
      <c r="AB1291" t="s">
        <v>372</v>
      </c>
      <c r="AC1291" t="s">
        <v>60</v>
      </c>
      <c r="AD1291" t="s">
        <v>17</v>
      </c>
      <c r="AE1291" t="s">
        <v>18</v>
      </c>
    </row>
    <row r="1292" spans="1:31" x14ac:dyDescent="0.25">
      <c r="A1292">
        <v>10737</v>
      </c>
      <c r="B1292" t="s">
        <v>369</v>
      </c>
      <c r="C1292">
        <v>2</v>
      </c>
      <c r="D1292" s="1">
        <v>41954</v>
      </c>
      <c r="E1292" s="1">
        <v>41982</v>
      </c>
      <c r="F1292" s="1">
        <v>41961</v>
      </c>
      <c r="G1292">
        <v>2</v>
      </c>
      <c r="H1292">
        <v>7.79</v>
      </c>
      <c r="I1292">
        <v>41</v>
      </c>
      <c r="J1292" s="2">
        <v>9.65</v>
      </c>
      <c r="K1292">
        <v>12</v>
      </c>
      <c r="L1292">
        <v>0</v>
      </c>
      <c r="M1292" s="3">
        <f>Table_orders[[#This Row],[order_details.unitPrice]]*Table_orders[[#This Row],[order_details.quantity]]</f>
        <v>115.80000000000001</v>
      </c>
      <c r="N1292" t="s">
        <v>572</v>
      </c>
      <c r="O1292" t="s">
        <v>501</v>
      </c>
      <c r="P1292" t="s">
        <v>502</v>
      </c>
      <c r="Q1292">
        <v>9.65</v>
      </c>
      <c r="R1292">
        <v>0</v>
      </c>
      <c r="S1292">
        <v>8</v>
      </c>
      <c r="T1292" t="s">
        <v>406</v>
      </c>
      <c r="U1292" t="s">
        <v>407</v>
      </c>
      <c r="V1292" t="s">
        <v>405</v>
      </c>
      <c r="W1292" t="s">
        <v>168</v>
      </c>
      <c r="Y1292" t="s">
        <v>370</v>
      </c>
      <c r="Z1292" t="s">
        <v>371</v>
      </c>
      <c r="AA1292" t="s">
        <v>73</v>
      </c>
      <c r="AB1292" t="s">
        <v>372</v>
      </c>
      <c r="AC1292" t="s">
        <v>60</v>
      </c>
      <c r="AD1292" t="s">
        <v>17</v>
      </c>
      <c r="AE1292" t="s">
        <v>18</v>
      </c>
    </row>
    <row r="1293" spans="1:31" x14ac:dyDescent="0.25">
      <c r="A1293">
        <v>10738</v>
      </c>
      <c r="B1293" t="s">
        <v>329</v>
      </c>
      <c r="C1293">
        <v>2</v>
      </c>
      <c r="D1293" s="1">
        <v>41955</v>
      </c>
      <c r="E1293" s="1">
        <v>41983</v>
      </c>
      <c r="F1293" s="1">
        <v>41961</v>
      </c>
      <c r="G1293">
        <v>1</v>
      </c>
      <c r="H1293">
        <v>2.91</v>
      </c>
      <c r="I1293">
        <v>16</v>
      </c>
      <c r="J1293" s="2">
        <v>17.45</v>
      </c>
      <c r="K1293">
        <v>3</v>
      </c>
      <c r="L1293">
        <v>0</v>
      </c>
      <c r="M1293" s="3">
        <f>Table_orders[[#This Row],[order_details.unitPrice]]*Table_orders[[#This Row],[order_details.quantity]]</f>
        <v>52.349999999999994</v>
      </c>
      <c r="N1293" t="s">
        <v>571</v>
      </c>
      <c r="O1293" t="s">
        <v>453</v>
      </c>
      <c r="P1293" t="s">
        <v>454</v>
      </c>
      <c r="Q1293">
        <v>17.45</v>
      </c>
      <c r="R1293">
        <v>0</v>
      </c>
      <c r="S1293">
        <v>3</v>
      </c>
      <c r="T1293" t="s">
        <v>406</v>
      </c>
      <c r="U1293" t="s">
        <v>407</v>
      </c>
      <c r="V1293" t="s">
        <v>405</v>
      </c>
      <c r="W1293" t="s">
        <v>168</v>
      </c>
      <c r="Y1293" t="s">
        <v>330</v>
      </c>
      <c r="Z1293" t="s">
        <v>331</v>
      </c>
      <c r="AA1293" t="s">
        <v>58</v>
      </c>
      <c r="AB1293" t="s">
        <v>269</v>
      </c>
      <c r="AC1293" t="s">
        <v>60</v>
      </c>
      <c r="AD1293" t="s">
        <v>7</v>
      </c>
      <c r="AE1293" t="s">
        <v>8</v>
      </c>
    </row>
    <row r="1294" spans="1:31" x14ac:dyDescent="0.25">
      <c r="A1294">
        <v>10739</v>
      </c>
      <c r="B1294" t="s">
        <v>369</v>
      </c>
      <c r="C1294">
        <v>3</v>
      </c>
      <c r="D1294" s="1">
        <v>41955</v>
      </c>
      <c r="E1294" s="1">
        <v>41983</v>
      </c>
      <c r="F1294" s="1">
        <v>41960</v>
      </c>
      <c r="G1294">
        <v>3</v>
      </c>
      <c r="H1294">
        <v>11.08</v>
      </c>
      <c r="I1294">
        <v>36</v>
      </c>
      <c r="J1294" s="2">
        <v>19</v>
      </c>
      <c r="K1294">
        <v>6</v>
      </c>
      <c r="L1294">
        <v>0</v>
      </c>
      <c r="M1294" s="3">
        <f>Table_orders[[#This Row],[order_details.unitPrice]]*Table_orders[[#This Row],[order_details.quantity]]</f>
        <v>114</v>
      </c>
      <c r="N1294" t="s">
        <v>573</v>
      </c>
      <c r="O1294" t="s">
        <v>491</v>
      </c>
      <c r="P1294" t="s">
        <v>492</v>
      </c>
      <c r="Q1294">
        <v>19</v>
      </c>
      <c r="R1294">
        <v>0</v>
      </c>
      <c r="S1294">
        <v>8</v>
      </c>
      <c r="T1294" t="s">
        <v>408</v>
      </c>
      <c r="U1294" t="s">
        <v>28</v>
      </c>
      <c r="V1294" t="s">
        <v>405</v>
      </c>
      <c r="W1294" t="s">
        <v>168</v>
      </c>
      <c r="X1294">
        <v>8</v>
      </c>
      <c r="Y1294" t="s">
        <v>370</v>
      </c>
      <c r="Z1294" t="s">
        <v>371</v>
      </c>
      <c r="AA1294" t="s">
        <v>73</v>
      </c>
      <c r="AB1294" t="s">
        <v>372</v>
      </c>
      <c r="AC1294" t="s">
        <v>60</v>
      </c>
      <c r="AD1294" t="s">
        <v>17</v>
      </c>
      <c r="AE1294" t="s">
        <v>18</v>
      </c>
    </row>
    <row r="1295" spans="1:31" x14ac:dyDescent="0.25">
      <c r="A1295">
        <v>10739</v>
      </c>
      <c r="B1295" t="s">
        <v>369</v>
      </c>
      <c r="C1295">
        <v>3</v>
      </c>
      <c r="D1295" s="1">
        <v>41955</v>
      </c>
      <c r="E1295" s="1">
        <v>41983</v>
      </c>
      <c r="F1295" s="1">
        <v>41960</v>
      </c>
      <c r="G1295">
        <v>3</v>
      </c>
      <c r="H1295">
        <v>11.08</v>
      </c>
      <c r="I1295">
        <v>52</v>
      </c>
      <c r="J1295" s="2">
        <v>7</v>
      </c>
      <c r="K1295">
        <v>18</v>
      </c>
      <c r="L1295">
        <v>0</v>
      </c>
      <c r="M1295" s="3">
        <f>Table_orders[[#This Row],[order_details.unitPrice]]*Table_orders[[#This Row],[order_details.quantity]]</f>
        <v>126</v>
      </c>
      <c r="N1295" t="s">
        <v>573</v>
      </c>
      <c r="O1295" t="s">
        <v>523</v>
      </c>
      <c r="P1295" t="s">
        <v>524</v>
      </c>
      <c r="Q1295">
        <v>7</v>
      </c>
      <c r="R1295">
        <v>0</v>
      </c>
      <c r="S1295">
        <v>5</v>
      </c>
      <c r="T1295" t="s">
        <v>408</v>
      </c>
      <c r="U1295" t="s">
        <v>28</v>
      </c>
      <c r="V1295" t="s">
        <v>405</v>
      </c>
      <c r="W1295" t="s">
        <v>168</v>
      </c>
      <c r="X1295">
        <v>8</v>
      </c>
      <c r="Y1295" t="s">
        <v>370</v>
      </c>
      <c r="Z1295" t="s">
        <v>371</v>
      </c>
      <c r="AA1295" t="s">
        <v>73</v>
      </c>
      <c r="AB1295" t="s">
        <v>372</v>
      </c>
      <c r="AC1295" t="s">
        <v>60</v>
      </c>
      <c r="AD1295" t="s">
        <v>11</v>
      </c>
      <c r="AE1295" t="s">
        <v>12</v>
      </c>
    </row>
    <row r="1296" spans="1:31" x14ac:dyDescent="0.25">
      <c r="A1296">
        <v>10740</v>
      </c>
      <c r="B1296" t="s">
        <v>386</v>
      </c>
      <c r="C1296">
        <v>4</v>
      </c>
      <c r="D1296" s="1">
        <v>41956</v>
      </c>
      <c r="E1296" s="1">
        <v>41984</v>
      </c>
      <c r="F1296" s="1">
        <v>41968</v>
      </c>
      <c r="G1296">
        <v>2</v>
      </c>
      <c r="H1296">
        <v>81.88</v>
      </c>
      <c r="I1296">
        <v>28</v>
      </c>
      <c r="J1296" s="2">
        <v>45.6</v>
      </c>
      <c r="K1296">
        <v>5</v>
      </c>
      <c r="L1296">
        <v>0.2</v>
      </c>
      <c r="M1296" s="3">
        <f>Table_orders[[#This Row],[order_details.unitPrice]]*Table_orders[[#This Row],[order_details.quantity]]</f>
        <v>228</v>
      </c>
      <c r="N1296" t="s">
        <v>572</v>
      </c>
      <c r="O1296" t="s">
        <v>477</v>
      </c>
      <c r="P1296" t="s">
        <v>478</v>
      </c>
      <c r="Q1296">
        <v>45.6</v>
      </c>
      <c r="R1296">
        <v>1</v>
      </c>
      <c r="S1296">
        <v>7</v>
      </c>
      <c r="T1296" t="s">
        <v>409</v>
      </c>
      <c r="U1296" t="s">
        <v>28</v>
      </c>
      <c r="V1296" t="s">
        <v>405</v>
      </c>
      <c r="W1296" t="s">
        <v>168</v>
      </c>
      <c r="X1296">
        <v>8</v>
      </c>
      <c r="Y1296" t="s">
        <v>387</v>
      </c>
      <c r="Z1296" t="s">
        <v>388</v>
      </c>
      <c r="AA1296" t="s">
        <v>34</v>
      </c>
      <c r="AB1296" t="s">
        <v>389</v>
      </c>
      <c r="AC1296" t="s">
        <v>168</v>
      </c>
      <c r="AD1296" t="s">
        <v>15</v>
      </c>
      <c r="AE1296" t="s">
        <v>16</v>
      </c>
    </row>
    <row r="1297" spans="1:31" x14ac:dyDescent="0.25">
      <c r="A1297">
        <v>10740</v>
      </c>
      <c r="B1297" t="s">
        <v>386</v>
      </c>
      <c r="C1297">
        <v>4</v>
      </c>
      <c r="D1297" s="1">
        <v>41956</v>
      </c>
      <c r="E1297" s="1">
        <v>41984</v>
      </c>
      <c r="F1297" s="1">
        <v>41968</v>
      </c>
      <c r="G1297">
        <v>2</v>
      </c>
      <c r="H1297">
        <v>81.88</v>
      </c>
      <c r="I1297">
        <v>35</v>
      </c>
      <c r="J1297" s="2">
        <v>18</v>
      </c>
      <c r="K1297">
        <v>35</v>
      </c>
      <c r="L1297">
        <v>0.2</v>
      </c>
      <c r="M1297" s="3">
        <f>Table_orders[[#This Row],[order_details.unitPrice]]*Table_orders[[#This Row],[order_details.quantity]]</f>
        <v>630</v>
      </c>
      <c r="N1297" t="s">
        <v>572</v>
      </c>
      <c r="O1297" t="s">
        <v>490</v>
      </c>
      <c r="P1297" t="s">
        <v>426</v>
      </c>
      <c r="Q1297">
        <v>18</v>
      </c>
      <c r="R1297">
        <v>0</v>
      </c>
      <c r="S1297">
        <v>1</v>
      </c>
      <c r="T1297" t="s">
        <v>409</v>
      </c>
      <c r="U1297" t="s">
        <v>28</v>
      </c>
      <c r="V1297" t="s">
        <v>405</v>
      </c>
      <c r="W1297" t="s">
        <v>168</v>
      </c>
      <c r="X1297">
        <v>8</v>
      </c>
      <c r="Y1297" t="s">
        <v>387</v>
      </c>
      <c r="Z1297" t="s">
        <v>388</v>
      </c>
      <c r="AA1297" t="s">
        <v>34</v>
      </c>
      <c r="AB1297" t="s">
        <v>389</v>
      </c>
      <c r="AC1297" t="s">
        <v>168</v>
      </c>
      <c r="AD1297" t="s">
        <v>3</v>
      </c>
      <c r="AE1297" t="s">
        <v>4</v>
      </c>
    </row>
    <row r="1298" spans="1:31" x14ac:dyDescent="0.25">
      <c r="A1298">
        <v>10740</v>
      </c>
      <c r="B1298" t="s">
        <v>386</v>
      </c>
      <c r="C1298">
        <v>4</v>
      </c>
      <c r="D1298" s="1">
        <v>41956</v>
      </c>
      <c r="E1298" s="1">
        <v>41984</v>
      </c>
      <c r="F1298" s="1">
        <v>41968</v>
      </c>
      <c r="G1298">
        <v>2</v>
      </c>
      <c r="H1298">
        <v>81.88</v>
      </c>
      <c r="I1298">
        <v>45</v>
      </c>
      <c r="J1298" s="2">
        <v>9.5</v>
      </c>
      <c r="K1298">
        <v>40</v>
      </c>
      <c r="L1298">
        <v>0.2</v>
      </c>
      <c r="M1298" s="3">
        <f>Table_orders[[#This Row],[order_details.unitPrice]]*Table_orders[[#This Row],[order_details.quantity]]</f>
        <v>380</v>
      </c>
      <c r="N1298" t="s">
        <v>572</v>
      </c>
      <c r="O1298" t="s">
        <v>509</v>
      </c>
      <c r="P1298" t="s">
        <v>510</v>
      </c>
      <c r="Q1298">
        <v>9.5</v>
      </c>
      <c r="R1298">
        <v>0</v>
      </c>
      <c r="S1298">
        <v>8</v>
      </c>
      <c r="T1298" t="s">
        <v>409</v>
      </c>
      <c r="U1298" t="s">
        <v>28</v>
      </c>
      <c r="V1298" t="s">
        <v>405</v>
      </c>
      <c r="W1298" t="s">
        <v>168</v>
      </c>
      <c r="X1298">
        <v>8</v>
      </c>
      <c r="Y1298" t="s">
        <v>387</v>
      </c>
      <c r="Z1298" t="s">
        <v>388</v>
      </c>
      <c r="AA1298" t="s">
        <v>34</v>
      </c>
      <c r="AB1298" t="s">
        <v>389</v>
      </c>
      <c r="AC1298" t="s">
        <v>168</v>
      </c>
      <c r="AD1298" t="s">
        <v>17</v>
      </c>
      <c r="AE1298" t="s">
        <v>18</v>
      </c>
    </row>
    <row r="1299" spans="1:31" x14ac:dyDescent="0.25">
      <c r="A1299">
        <v>10740</v>
      </c>
      <c r="B1299" t="s">
        <v>386</v>
      </c>
      <c r="C1299">
        <v>4</v>
      </c>
      <c r="D1299" s="1">
        <v>41956</v>
      </c>
      <c r="E1299" s="1">
        <v>41984</v>
      </c>
      <c r="F1299" s="1">
        <v>41968</v>
      </c>
      <c r="G1299">
        <v>2</v>
      </c>
      <c r="H1299">
        <v>81.88</v>
      </c>
      <c r="I1299">
        <v>56</v>
      </c>
      <c r="J1299" s="2">
        <v>38</v>
      </c>
      <c r="K1299">
        <v>14</v>
      </c>
      <c r="L1299">
        <v>0.2</v>
      </c>
      <c r="M1299" s="3">
        <f>Table_orders[[#This Row],[order_details.unitPrice]]*Table_orders[[#This Row],[order_details.quantity]]</f>
        <v>532</v>
      </c>
      <c r="N1299" t="s">
        <v>572</v>
      </c>
      <c r="O1299" t="s">
        <v>531</v>
      </c>
      <c r="P1299" t="s">
        <v>532</v>
      </c>
      <c r="Q1299">
        <v>38</v>
      </c>
      <c r="R1299">
        <v>0</v>
      </c>
      <c r="S1299">
        <v>5</v>
      </c>
      <c r="T1299" t="s">
        <v>409</v>
      </c>
      <c r="U1299" t="s">
        <v>28</v>
      </c>
      <c r="V1299" t="s">
        <v>405</v>
      </c>
      <c r="W1299" t="s">
        <v>168</v>
      </c>
      <c r="X1299">
        <v>8</v>
      </c>
      <c r="Y1299" t="s">
        <v>387</v>
      </c>
      <c r="Z1299" t="s">
        <v>388</v>
      </c>
      <c r="AA1299" t="s">
        <v>34</v>
      </c>
      <c r="AB1299" t="s">
        <v>389</v>
      </c>
      <c r="AC1299" t="s">
        <v>168</v>
      </c>
      <c r="AD1299" t="s">
        <v>11</v>
      </c>
      <c r="AE1299" t="s">
        <v>12</v>
      </c>
    </row>
    <row r="1300" spans="1:31" x14ac:dyDescent="0.25">
      <c r="A1300">
        <v>10741</v>
      </c>
      <c r="B1300" t="s">
        <v>40</v>
      </c>
      <c r="C1300">
        <v>4</v>
      </c>
      <c r="D1300" s="1">
        <v>41957</v>
      </c>
      <c r="E1300" s="1">
        <v>41971</v>
      </c>
      <c r="F1300" s="1">
        <v>41961</v>
      </c>
      <c r="G1300">
        <v>3</v>
      </c>
      <c r="H1300">
        <v>10.96</v>
      </c>
      <c r="I1300">
        <v>2</v>
      </c>
      <c r="J1300" s="2">
        <v>19</v>
      </c>
      <c r="K1300">
        <v>15</v>
      </c>
      <c r="L1300">
        <v>0.2</v>
      </c>
      <c r="M1300" s="3">
        <f>Table_orders[[#This Row],[order_details.unitPrice]]*Table_orders[[#This Row],[order_details.quantity]]</f>
        <v>285</v>
      </c>
      <c r="N1300" t="s">
        <v>573</v>
      </c>
      <c r="O1300" t="s">
        <v>425</v>
      </c>
      <c r="P1300" t="s">
        <v>426</v>
      </c>
      <c r="Q1300">
        <v>19</v>
      </c>
      <c r="R1300">
        <v>0</v>
      </c>
      <c r="S1300">
        <v>1</v>
      </c>
      <c r="T1300" t="s">
        <v>409</v>
      </c>
      <c r="U1300" t="s">
        <v>28</v>
      </c>
      <c r="V1300" t="s">
        <v>405</v>
      </c>
      <c r="W1300" t="s">
        <v>168</v>
      </c>
      <c r="X1300">
        <v>8</v>
      </c>
      <c r="Y1300" t="s">
        <v>41</v>
      </c>
      <c r="Z1300" t="s">
        <v>42</v>
      </c>
      <c r="AA1300" t="s">
        <v>28</v>
      </c>
      <c r="AB1300" t="s">
        <v>43</v>
      </c>
      <c r="AC1300" t="s">
        <v>44</v>
      </c>
      <c r="AD1300" t="s">
        <v>3</v>
      </c>
      <c r="AE1300" t="s">
        <v>4</v>
      </c>
    </row>
    <row r="1301" spans="1:31" x14ac:dyDescent="0.25">
      <c r="A1301">
        <v>10742</v>
      </c>
      <c r="B1301" t="s">
        <v>70</v>
      </c>
      <c r="C1301">
        <v>3</v>
      </c>
      <c r="D1301" s="1">
        <v>41957</v>
      </c>
      <c r="E1301" s="1">
        <v>41985</v>
      </c>
      <c r="F1301" s="1">
        <v>41961</v>
      </c>
      <c r="G1301">
        <v>3</v>
      </c>
      <c r="H1301">
        <v>243.73</v>
      </c>
      <c r="I1301">
        <v>3</v>
      </c>
      <c r="J1301" s="2">
        <v>10</v>
      </c>
      <c r="K1301">
        <v>20</v>
      </c>
      <c r="L1301">
        <v>0</v>
      </c>
      <c r="M1301" s="3">
        <f>Table_orders[[#This Row],[order_details.unitPrice]]*Table_orders[[#This Row],[order_details.quantity]]</f>
        <v>200</v>
      </c>
      <c r="N1301" t="s">
        <v>573</v>
      </c>
      <c r="O1301" t="s">
        <v>427</v>
      </c>
      <c r="P1301" t="s">
        <v>428</v>
      </c>
      <c r="Q1301">
        <v>10</v>
      </c>
      <c r="R1301">
        <v>0</v>
      </c>
      <c r="S1301">
        <v>2</v>
      </c>
      <c r="T1301" t="s">
        <v>408</v>
      </c>
      <c r="U1301" t="s">
        <v>28</v>
      </c>
      <c r="V1301" t="s">
        <v>405</v>
      </c>
      <c r="W1301" t="s">
        <v>168</v>
      </c>
      <c r="X1301">
        <v>8</v>
      </c>
      <c r="Y1301" t="s">
        <v>71</v>
      </c>
      <c r="Z1301" t="s">
        <v>72</v>
      </c>
      <c r="AA1301" t="s">
        <v>73</v>
      </c>
      <c r="AB1301" t="s">
        <v>74</v>
      </c>
      <c r="AC1301" t="s">
        <v>75</v>
      </c>
      <c r="AD1301" t="s">
        <v>5</v>
      </c>
      <c r="AE1301" t="s">
        <v>6</v>
      </c>
    </row>
    <row r="1302" spans="1:31" x14ac:dyDescent="0.25">
      <c r="A1302">
        <v>10742</v>
      </c>
      <c r="B1302" t="s">
        <v>70</v>
      </c>
      <c r="C1302">
        <v>3</v>
      </c>
      <c r="D1302" s="1">
        <v>41957</v>
      </c>
      <c r="E1302" s="1">
        <v>41985</v>
      </c>
      <c r="F1302" s="1">
        <v>41961</v>
      </c>
      <c r="G1302">
        <v>3</v>
      </c>
      <c r="H1302">
        <v>243.73</v>
      </c>
      <c r="I1302">
        <v>60</v>
      </c>
      <c r="J1302" s="2">
        <v>34</v>
      </c>
      <c r="K1302">
        <v>50</v>
      </c>
      <c r="L1302">
        <v>0</v>
      </c>
      <c r="M1302" s="3">
        <f>Table_orders[[#This Row],[order_details.unitPrice]]*Table_orders[[#This Row],[order_details.quantity]]</f>
        <v>1700</v>
      </c>
      <c r="N1302" t="s">
        <v>573</v>
      </c>
      <c r="O1302" t="s">
        <v>538</v>
      </c>
      <c r="P1302" t="s">
        <v>539</v>
      </c>
      <c r="Q1302">
        <v>34</v>
      </c>
      <c r="R1302">
        <v>0</v>
      </c>
      <c r="S1302">
        <v>4</v>
      </c>
      <c r="T1302" t="s">
        <v>408</v>
      </c>
      <c r="U1302" t="s">
        <v>28</v>
      </c>
      <c r="V1302" t="s">
        <v>405</v>
      </c>
      <c r="W1302" t="s">
        <v>168</v>
      </c>
      <c r="X1302">
        <v>8</v>
      </c>
      <c r="Y1302" t="s">
        <v>71</v>
      </c>
      <c r="Z1302" t="s">
        <v>72</v>
      </c>
      <c r="AA1302" t="s">
        <v>73</v>
      </c>
      <c r="AB1302" t="s">
        <v>74</v>
      </c>
      <c r="AC1302" t="s">
        <v>75</v>
      </c>
      <c r="AD1302" t="s">
        <v>9</v>
      </c>
      <c r="AE1302" t="s">
        <v>10</v>
      </c>
    </row>
    <row r="1303" spans="1:31" x14ac:dyDescent="0.25">
      <c r="A1303">
        <v>10742</v>
      </c>
      <c r="B1303" t="s">
        <v>70</v>
      </c>
      <c r="C1303">
        <v>3</v>
      </c>
      <c r="D1303" s="1">
        <v>41957</v>
      </c>
      <c r="E1303" s="1">
        <v>41985</v>
      </c>
      <c r="F1303" s="1">
        <v>41961</v>
      </c>
      <c r="G1303">
        <v>3</v>
      </c>
      <c r="H1303">
        <v>243.73</v>
      </c>
      <c r="I1303">
        <v>72</v>
      </c>
      <c r="J1303" s="2">
        <v>34.799999999999997</v>
      </c>
      <c r="K1303">
        <v>35</v>
      </c>
      <c r="L1303">
        <v>0</v>
      </c>
      <c r="M1303" s="3">
        <f>Table_orders[[#This Row],[order_details.unitPrice]]*Table_orders[[#This Row],[order_details.quantity]]</f>
        <v>1218</v>
      </c>
      <c r="N1303" t="s">
        <v>573</v>
      </c>
      <c r="O1303" t="s">
        <v>560</v>
      </c>
      <c r="P1303" t="s">
        <v>486</v>
      </c>
      <c r="Q1303">
        <v>34.799999999999997</v>
      </c>
      <c r="R1303">
        <v>0</v>
      </c>
      <c r="S1303">
        <v>4</v>
      </c>
      <c r="T1303" t="s">
        <v>408</v>
      </c>
      <c r="U1303" t="s">
        <v>28</v>
      </c>
      <c r="V1303" t="s">
        <v>405</v>
      </c>
      <c r="W1303" t="s">
        <v>168</v>
      </c>
      <c r="X1303">
        <v>8</v>
      </c>
      <c r="Y1303" t="s">
        <v>71</v>
      </c>
      <c r="Z1303" t="s">
        <v>72</v>
      </c>
      <c r="AA1303" t="s">
        <v>73</v>
      </c>
      <c r="AB1303" t="s">
        <v>74</v>
      </c>
      <c r="AC1303" t="s">
        <v>75</v>
      </c>
      <c r="AD1303" t="s">
        <v>9</v>
      </c>
      <c r="AE1303" t="s">
        <v>10</v>
      </c>
    </row>
    <row r="1304" spans="1:31" x14ac:dyDescent="0.25">
      <c r="A1304">
        <v>10743</v>
      </c>
      <c r="B1304" t="s">
        <v>40</v>
      </c>
      <c r="C1304">
        <v>1</v>
      </c>
      <c r="D1304" s="1">
        <v>41960</v>
      </c>
      <c r="E1304" s="1">
        <v>41988</v>
      </c>
      <c r="F1304" s="1">
        <v>41964</v>
      </c>
      <c r="G1304">
        <v>2</v>
      </c>
      <c r="H1304">
        <v>23.72</v>
      </c>
      <c r="I1304">
        <v>46</v>
      </c>
      <c r="J1304" s="2">
        <v>12</v>
      </c>
      <c r="K1304">
        <v>28</v>
      </c>
      <c r="L1304">
        <v>0.05</v>
      </c>
      <c r="M1304" s="3">
        <f>Table_orders[[#This Row],[order_details.unitPrice]]*Table_orders[[#This Row],[order_details.quantity]]</f>
        <v>336</v>
      </c>
      <c r="N1304" t="s">
        <v>572</v>
      </c>
      <c r="O1304" t="s">
        <v>511</v>
      </c>
      <c r="P1304" t="s">
        <v>512</v>
      </c>
      <c r="Q1304">
        <v>12</v>
      </c>
      <c r="R1304">
        <v>0</v>
      </c>
      <c r="S1304">
        <v>8</v>
      </c>
      <c r="T1304" t="s">
        <v>404</v>
      </c>
      <c r="U1304" t="s">
        <v>28</v>
      </c>
      <c r="V1304" t="s">
        <v>405</v>
      </c>
      <c r="W1304" t="s">
        <v>168</v>
      </c>
      <c r="X1304">
        <v>8</v>
      </c>
      <c r="Y1304" t="s">
        <v>41</v>
      </c>
      <c r="Z1304" t="s">
        <v>42</v>
      </c>
      <c r="AA1304" t="s">
        <v>28</v>
      </c>
      <c r="AB1304" t="s">
        <v>43</v>
      </c>
      <c r="AC1304" t="s">
        <v>44</v>
      </c>
      <c r="AD1304" t="s">
        <v>17</v>
      </c>
      <c r="AE1304" t="s">
        <v>18</v>
      </c>
    </row>
    <row r="1305" spans="1:31" x14ac:dyDescent="0.25">
      <c r="A1305">
        <v>10744</v>
      </c>
      <c r="B1305" t="s">
        <v>361</v>
      </c>
      <c r="C1305">
        <v>6</v>
      </c>
      <c r="D1305" s="1">
        <v>41960</v>
      </c>
      <c r="E1305" s="1">
        <v>41988</v>
      </c>
      <c r="F1305" s="1">
        <v>41967</v>
      </c>
      <c r="G1305">
        <v>1</v>
      </c>
      <c r="H1305">
        <v>69.19</v>
      </c>
      <c r="I1305">
        <v>40</v>
      </c>
      <c r="J1305" s="2">
        <v>18.399999999999999</v>
      </c>
      <c r="K1305">
        <v>50</v>
      </c>
      <c r="L1305">
        <v>0.2</v>
      </c>
      <c r="M1305" s="3">
        <f>Table_orders[[#This Row],[order_details.unitPrice]]*Table_orders[[#This Row],[order_details.quantity]]</f>
        <v>919.99999999999989</v>
      </c>
      <c r="N1305" t="s">
        <v>571</v>
      </c>
      <c r="O1305" t="s">
        <v>499</v>
      </c>
      <c r="P1305" t="s">
        <v>500</v>
      </c>
      <c r="Q1305">
        <v>18.399999999999999</v>
      </c>
      <c r="R1305">
        <v>0</v>
      </c>
      <c r="S1305">
        <v>8</v>
      </c>
      <c r="T1305" t="s">
        <v>411</v>
      </c>
      <c r="U1305" t="s">
        <v>28</v>
      </c>
      <c r="V1305" t="s">
        <v>43</v>
      </c>
      <c r="W1305" t="s">
        <v>44</v>
      </c>
      <c r="X1305">
        <v>5</v>
      </c>
      <c r="Y1305" t="s">
        <v>362</v>
      </c>
      <c r="Z1305" t="s">
        <v>363</v>
      </c>
      <c r="AA1305" t="s">
        <v>116</v>
      </c>
      <c r="AB1305" t="s">
        <v>364</v>
      </c>
      <c r="AC1305" t="s">
        <v>328</v>
      </c>
      <c r="AD1305" t="s">
        <v>17</v>
      </c>
      <c r="AE1305" t="s">
        <v>18</v>
      </c>
    </row>
    <row r="1306" spans="1:31" x14ac:dyDescent="0.25">
      <c r="A1306">
        <v>10745</v>
      </c>
      <c r="B1306" t="s">
        <v>286</v>
      </c>
      <c r="C1306">
        <v>9</v>
      </c>
      <c r="D1306" s="1">
        <v>41961</v>
      </c>
      <c r="E1306" s="1">
        <v>41989</v>
      </c>
      <c r="F1306" s="1">
        <v>41970</v>
      </c>
      <c r="G1306">
        <v>1</v>
      </c>
      <c r="H1306">
        <v>3.52</v>
      </c>
      <c r="I1306">
        <v>18</v>
      </c>
      <c r="J1306" s="2">
        <v>62.5</v>
      </c>
      <c r="K1306">
        <v>24</v>
      </c>
      <c r="L1306">
        <v>0</v>
      </c>
      <c r="M1306" s="3">
        <f>Table_orders[[#This Row],[order_details.unitPrice]]*Table_orders[[#This Row],[order_details.quantity]]</f>
        <v>1500</v>
      </c>
      <c r="N1306" t="s">
        <v>571</v>
      </c>
      <c r="O1306" t="s">
        <v>457</v>
      </c>
      <c r="P1306" t="s">
        <v>458</v>
      </c>
      <c r="Q1306">
        <v>62.5</v>
      </c>
      <c r="R1306">
        <v>0</v>
      </c>
      <c r="S1306">
        <v>8</v>
      </c>
      <c r="T1306" t="s">
        <v>414</v>
      </c>
      <c r="U1306" t="s">
        <v>28</v>
      </c>
      <c r="V1306" t="s">
        <v>43</v>
      </c>
      <c r="W1306" t="s">
        <v>44</v>
      </c>
      <c r="X1306">
        <v>5</v>
      </c>
      <c r="Y1306" t="s">
        <v>287</v>
      </c>
      <c r="Z1306" t="s">
        <v>288</v>
      </c>
      <c r="AA1306" t="s">
        <v>73</v>
      </c>
      <c r="AB1306" t="s">
        <v>289</v>
      </c>
      <c r="AC1306" t="s">
        <v>30</v>
      </c>
      <c r="AD1306" t="s">
        <v>17</v>
      </c>
      <c r="AE1306" t="s">
        <v>18</v>
      </c>
    </row>
    <row r="1307" spans="1:31" x14ac:dyDescent="0.25">
      <c r="A1307">
        <v>10745</v>
      </c>
      <c r="B1307" t="s">
        <v>286</v>
      </c>
      <c r="C1307">
        <v>9</v>
      </c>
      <c r="D1307" s="1">
        <v>41961</v>
      </c>
      <c r="E1307" s="1">
        <v>41989</v>
      </c>
      <c r="F1307" s="1">
        <v>41970</v>
      </c>
      <c r="G1307">
        <v>1</v>
      </c>
      <c r="H1307">
        <v>3.52</v>
      </c>
      <c r="I1307">
        <v>44</v>
      </c>
      <c r="J1307" s="2">
        <v>19.45</v>
      </c>
      <c r="K1307">
        <v>16</v>
      </c>
      <c r="L1307">
        <v>0</v>
      </c>
      <c r="M1307" s="3">
        <f>Table_orders[[#This Row],[order_details.unitPrice]]*Table_orders[[#This Row],[order_details.quantity]]</f>
        <v>311.2</v>
      </c>
      <c r="N1307" t="s">
        <v>571</v>
      </c>
      <c r="O1307" t="s">
        <v>507</v>
      </c>
      <c r="P1307" t="s">
        <v>508</v>
      </c>
      <c r="Q1307">
        <v>19.45</v>
      </c>
      <c r="R1307">
        <v>0</v>
      </c>
      <c r="S1307">
        <v>2</v>
      </c>
      <c r="T1307" t="s">
        <v>414</v>
      </c>
      <c r="U1307" t="s">
        <v>28</v>
      </c>
      <c r="V1307" t="s">
        <v>43</v>
      </c>
      <c r="W1307" t="s">
        <v>44</v>
      </c>
      <c r="X1307">
        <v>5</v>
      </c>
      <c r="Y1307" t="s">
        <v>287</v>
      </c>
      <c r="Z1307" t="s">
        <v>288</v>
      </c>
      <c r="AA1307" t="s">
        <v>73</v>
      </c>
      <c r="AB1307" t="s">
        <v>289</v>
      </c>
      <c r="AC1307" t="s">
        <v>30</v>
      </c>
      <c r="AD1307" t="s">
        <v>5</v>
      </c>
      <c r="AE1307" t="s">
        <v>6</v>
      </c>
    </row>
    <row r="1308" spans="1:31" x14ac:dyDescent="0.25">
      <c r="A1308">
        <v>10745</v>
      </c>
      <c r="B1308" t="s">
        <v>286</v>
      </c>
      <c r="C1308">
        <v>9</v>
      </c>
      <c r="D1308" s="1">
        <v>41961</v>
      </c>
      <c r="E1308" s="1">
        <v>41989</v>
      </c>
      <c r="F1308" s="1">
        <v>41970</v>
      </c>
      <c r="G1308">
        <v>1</v>
      </c>
      <c r="H1308">
        <v>3.52</v>
      </c>
      <c r="I1308">
        <v>59</v>
      </c>
      <c r="J1308" s="2">
        <v>55</v>
      </c>
      <c r="K1308">
        <v>45</v>
      </c>
      <c r="L1308">
        <v>0</v>
      </c>
      <c r="M1308" s="3">
        <f>Table_orders[[#This Row],[order_details.unitPrice]]*Table_orders[[#This Row],[order_details.quantity]]</f>
        <v>2475</v>
      </c>
      <c r="N1308" t="s">
        <v>571</v>
      </c>
      <c r="O1308" t="s">
        <v>536</v>
      </c>
      <c r="P1308" t="s">
        <v>537</v>
      </c>
      <c r="Q1308">
        <v>55</v>
      </c>
      <c r="R1308">
        <v>0</v>
      </c>
      <c r="S1308">
        <v>4</v>
      </c>
      <c r="T1308" t="s">
        <v>414</v>
      </c>
      <c r="U1308" t="s">
        <v>28</v>
      </c>
      <c r="V1308" t="s">
        <v>43</v>
      </c>
      <c r="W1308" t="s">
        <v>44</v>
      </c>
      <c r="X1308">
        <v>5</v>
      </c>
      <c r="Y1308" t="s">
        <v>287</v>
      </c>
      <c r="Z1308" t="s">
        <v>288</v>
      </c>
      <c r="AA1308" t="s">
        <v>73</v>
      </c>
      <c r="AB1308" t="s">
        <v>289</v>
      </c>
      <c r="AC1308" t="s">
        <v>30</v>
      </c>
      <c r="AD1308" t="s">
        <v>9</v>
      </c>
      <c r="AE1308" t="s">
        <v>10</v>
      </c>
    </row>
    <row r="1309" spans="1:31" x14ac:dyDescent="0.25">
      <c r="A1309">
        <v>10745</v>
      </c>
      <c r="B1309" t="s">
        <v>286</v>
      </c>
      <c r="C1309">
        <v>9</v>
      </c>
      <c r="D1309" s="1">
        <v>41961</v>
      </c>
      <c r="E1309" s="1">
        <v>41989</v>
      </c>
      <c r="F1309" s="1">
        <v>41970</v>
      </c>
      <c r="G1309">
        <v>1</v>
      </c>
      <c r="H1309">
        <v>3.52</v>
      </c>
      <c r="I1309">
        <v>72</v>
      </c>
      <c r="J1309" s="2">
        <v>34.799999999999997</v>
      </c>
      <c r="K1309">
        <v>7</v>
      </c>
      <c r="L1309">
        <v>0</v>
      </c>
      <c r="M1309" s="3">
        <f>Table_orders[[#This Row],[order_details.unitPrice]]*Table_orders[[#This Row],[order_details.quantity]]</f>
        <v>243.59999999999997</v>
      </c>
      <c r="N1309" t="s">
        <v>571</v>
      </c>
      <c r="O1309" t="s">
        <v>560</v>
      </c>
      <c r="P1309" t="s">
        <v>486</v>
      </c>
      <c r="Q1309">
        <v>34.799999999999997</v>
      </c>
      <c r="R1309">
        <v>0</v>
      </c>
      <c r="S1309">
        <v>4</v>
      </c>
      <c r="T1309" t="s">
        <v>414</v>
      </c>
      <c r="U1309" t="s">
        <v>28</v>
      </c>
      <c r="V1309" t="s">
        <v>43</v>
      </c>
      <c r="W1309" t="s">
        <v>44</v>
      </c>
      <c r="X1309">
        <v>5</v>
      </c>
      <c r="Y1309" t="s">
        <v>287</v>
      </c>
      <c r="Z1309" t="s">
        <v>288</v>
      </c>
      <c r="AA1309" t="s">
        <v>73</v>
      </c>
      <c r="AB1309" t="s">
        <v>289</v>
      </c>
      <c r="AC1309" t="s">
        <v>30</v>
      </c>
      <c r="AD1309" t="s">
        <v>9</v>
      </c>
      <c r="AE1309" t="s">
        <v>10</v>
      </c>
    </row>
    <row r="1310" spans="1:31" x14ac:dyDescent="0.25">
      <c r="A1310">
        <v>10746</v>
      </c>
      <c r="B1310" t="s">
        <v>88</v>
      </c>
      <c r="C1310">
        <v>1</v>
      </c>
      <c r="D1310" s="1">
        <v>41962</v>
      </c>
      <c r="E1310" s="1">
        <v>41990</v>
      </c>
      <c r="F1310" s="1">
        <v>41964</v>
      </c>
      <c r="G1310">
        <v>3</v>
      </c>
      <c r="H1310">
        <v>31.43</v>
      </c>
      <c r="I1310">
        <v>13</v>
      </c>
      <c r="J1310" s="2">
        <v>6</v>
      </c>
      <c r="K1310">
        <v>6</v>
      </c>
      <c r="L1310">
        <v>0</v>
      </c>
      <c r="M1310" s="3">
        <f>Table_orders[[#This Row],[order_details.unitPrice]]*Table_orders[[#This Row],[order_details.quantity]]</f>
        <v>36</v>
      </c>
      <c r="N1310" t="s">
        <v>573</v>
      </c>
      <c r="O1310" t="s">
        <v>447</v>
      </c>
      <c r="P1310" t="s">
        <v>448</v>
      </c>
      <c r="Q1310">
        <v>6</v>
      </c>
      <c r="R1310">
        <v>0</v>
      </c>
      <c r="S1310">
        <v>8</v>
      </c>
      <c r="T1310" t="s">
        <v>404</v>
      </c>
      <c r="U1310" t="s">
        <v>28</v>
      </c>
      <c r="V1310" t="s">
        <v>405</v>
      </c>
      <c r="W1310" t="s">
        <v>168</v>
      </c>
      <c r="X1310">
        <v>8</v>
      </c>
      <c r="Y1310" t="s">
        <v>89</v>
      </c>
      <c r="Z1310" t="s">
        <v>90</v>
      </c>
      <c r="AA1310" t="s">
        <v>34</v>
      </c>
      <c r="AB1310" t="s">
        <v>91</v>
      </c>
      <c r="AC1310" t="s">
        <v>92</v>
      </c>
      <c r="AD1310" t="s">
        <v>17</v>
      </c>
      <c r="AE1310" t="s">
        <v>18</v>
      </c>
    </row>
    <row r="1311" spans="1:31" x14ac:dyDescent="0.25">
      <c r="A1311">
        <v>10746</v>
      </c>
      <c r="B1311" t="s">
        <v>88</v>
      </c>
      <c r="C1311">
        <v>1</v>
      </c>
      <c r="D1311" s="1">
        <v>41962</v>
      </c>
      <c r="E1311" s="1">
        <v>41990</v>
      </c>
      <c r="F1311" s="1">
        <v>41964</v>
      </c>
      <c r="G1311">
        <v>3</v>
      </c>
      <c r="H1311">
        <v>31.43</v>
      </c>
      <c r="I1311">
        <v>42</v>
      </c>
      <c r="J1311" s="2">
        <v>14</v>
      </c>
      <c r="K1311">
        <v>28</v>
      </c>
      <c r="L1311">
        <v>0</v>
      </c>
      <c r="M1311" s="3">
        <f>Table_orders[[#This Row],[order_details.unitPrice]]*Table_orders[[#This Row],[order_details.quantity]]</f>
        <v>392</v>
      </c>
      <c r="N1311" t="s">
        <v>573</v>
      </c>
      <c r="O1311" t="s">
        <v>503</v>
      </c>
      <c r="P1311" t="s">
        <v>504</v>
      </c>
      <c r="Q1311">
        <v>14</v>
      </c>
      <c r="R1311">
        <v>1</v>
      </c>
      <c r="S1311">
        <v>5</v>
      </c>
      <c r="T1311" t="s">
        <v>404</v>
      </c>
      <c r="U1311" t="s">
        <v>28</v>
      </c>
      <c r="V1311" t="s">
        <v>405</v>
      </c>
      <c r="W1311" t="s">
        <v>168</v>
      </c>
      <c r="X1311">
        <v>8</v>
      </c>
      <c r="Y1311" t="s">
        <v>89</v>
      </c>
      <c r="Z1311" t="s">
        <v>90</v>
      </c>
      <c r="AA1311" t="s">
        <v>34</v>
      </c>
      <c r="AB1311" t="s">
        <v>91</v>
      </c>
      <c r="AC1311" t="s">
        <v>92</v>
      </c>
      <c r="AD1311" t="s">
        <v>11</v>
      </c>
      <c r="AE1311" t="s">
        <v>12</v>
      </c>
    </row>
    <row r="1312" spans="1:31" x14ac:dyDescent="0.25">
      <c r="A1312">
        <v>10746</v>
      </c>
      <c r="B1312" t="s">
        <v>88</v>
      </c>
      <c r="C1312">
        <v>1</v>
      </c>
      <c r="D1312" s="1">
        <v>41962</v>
      </c>
      <c r="E1312" s="1">
        <v>41990</v>
      </c>
      <c r="F1312" s="1">
        <v>41964</v>
      </c>
      <c r="G1312">
        <v>3</v>
      </c>
      <c r="H1312">
        <v>31.43</v>
      </c>
      <c r="I1312">
        <v>62</v>
      </c>
      <c r="J1312" s="2">
        <v>49.3</v>
      </c>
      <c r="K1312">
        <v>9</v>
      </c>
      <c r="L1312">
        <v>0</v>
      </c>
      <c r="M1312" s="3">
        <f>Table_orders[[#This Row],[order_details.unitPrice]]*Table_orders[[#This Row],[order_details.quantity]]</f>
        <v>443.7</v>
      </c>
      <c r="N1312" t="s">
        <v>573</v>
      </c>
      <c r="O1312" t="s">
        <v>542</v>
      </c>
      <c r="P1312" t="s">
        <v>543</v>
      </c>
      <c r="Q1312">
        <v>49.3</v>
      </c>
      <c r="R1312">
        <v>0</v>
      </c>
      <c r="S1312">
        <v>3</v>
      </c>
      <c r="T1312" t="s">
        <v>404</v>
      </c>
      <c r="U1312" t="s">
        <v>28</v>
      </c>
      <c r="V1312" t="s">
        <v>405</v>
      </c>
      <c r="W1312" t="s">
        <v>168</v>
      </c>
      <c r="X1312">
        <v>8</v>
      </c>
      <c r="Y1312" t="s">
        <v>89</v>
      </c>
      <c r="Z1312" t="s">
        <v>90</v>
      </c>
      <c r="AA1312" t="s">
        <v>34</v>
      </c>
      <c r="AB1312" t="s">
        <v>91</v>
      </c>
      <c r="AC1312" t="s">
        <v>92</v>
      </c>
      <c r="AD1312" t="s">
        <v>7</v>
      </c>
      <c r="AE1312" t="s">
        <v>8</v>
      </c>
    </row>
    <row r="1313" spans="1:31" x14ac:dyDescent="0.25">
      <c r="A1313">
        <v>10746</v>
      </c>
      <c r="B1313" t="s">
        <v>88</v>
      </c>
      <c r="C1313">
        <v>1</v>
      </c>
      <c r="D1313" s="1">
        <v>41962</v>
      </c>
      <c r="E1313" s="1">
        <v>41990</v>
      </c>
      <c r="F1313" s="1">
        <v>41964</v>
      </c>
      <c r="G1313">
        <v>3</v>
      </c>
      <c r="H1313">
        <v>31.43</v>
      </c>
      <c r="I1313">
        <v>69</v>
      </c>
      <c r="J1313" s="2">
        <v>36</v>
      </c>
      <c r="K1313">
        <v>40</v>
      </c>
      <c r="L1313">
        <v>0</v>
      </c>
      <c r="M1313" s="3">
        <f>Table_orders[[#This Row],[order_details.unitPrice]]*Table_orders[[#This Row],[order_details.quantity]]</f>
        <v>1440</v>
      </c>
      <c r="N1313" t="s">
        <v>573</v>
      </c>
      <c r="O1313" t="s">
        <v>555</v>
      </c>
      <c r="P1313" t="s">
        <v>556</v>
      </c>
      <c r="Q1313">
        <v>36</v>
      </c>
      <c r="R1313">
        <v>0</v>
      </c>
      <c r="S1313">
        <v>4</v>
      </c>
      <c r="T1313" t="s">
        <v>404</v>
      </c>
      <c r="U1313" t="s">
        <v>28</v>
      </c>
      <c r="V1313" t="s">
        <v>405</v>
      </c>
      <c r="W1313" t="s">
        <v>168</v>
      </c>
      <c r="X1313">
        <v>8</v>
      </c>
      <c r="Y1313" t="s">
        <v>89</v>
      </c>
      <c r="Z1313" t="s">
        <v>90</v>
      </c>
      <c r="AA1313" t="s">
        <v>34</v>
      </c>
      <c r="AB1313" t="s">
        <v>91</v>
      </c>
      <c r="AC1313" t="s">
        <v>92</v>
      </c>
      <c r="AD1313" t="s">
        <v>9</v>
      </c>
      <c r="AE1313" t="s">
        <v>10</v>
      </c>
    </row>
    <row r="1314" spans="1:31" x14ac:dyDescent="0.25">
      <c r="A1314">
        <v>10747</v>
      </c>
      <c r="B1314" t="s">
        <v>273</v>
      </c>
      <c r="C1314">
        <v>6</v>
      </c>
      <c r="D1314" s="1">
        <v>41962</v>
      </c>
      <c r="E1314" s="1">
        <v>41990</v>
      </c>
      <c r="F1314" s="1">
        <v>41969</v>
      </c>
      <c r="G1314">
        <v>1</v>
      </c>
      <c r="H1314">
        <v>117.33</v>
      </c>
      <c r="I1314">
        <v>31</v>
      </c>
      <c r="J1314" s="2">
        <v>12.5</v>
      </c>
      <c r="K1314">
        <v>8</v>
      </c>
      <c r="L1314">
        <v>0</v>
      </c>
      <c r="M1314" s="3">
        <f>Table_orders[[#This Row],[order_details.unitPrice]]*Table_orders[[#This Row],[order_details.quantity]]</f>
        <v>100</v>
      </c>
      <c r="N1314" t="s">
        <v>571</v>
      </c>
      <c r="O1314" t="s">
        <v>483</v>
      </c>
      <c r="P1314" t="s">
        <v>484</v>
      </c>
      <c r="Q1314">
        <v>12.5</v>
      </c>
      <c r="R1314">
        <v>0</v>
      </c>
      <c r="S1314">
        <v>4</v>
      </c>
      <c r="T1314" t="s">
        <v>411</v>
      </c>
      <c r="U1314" t="s">
        <v>28</v>
      </c>
      <c r="V1314" t="s">
        <v>43</v>
      </c>
      <c r="W1314" t="s">
        <v>44</v>
      </c>
      <c r="X1314">
        <v>5</v>
      </c>
      <c r="Y1314" t="s">
        <v>274</v>
      </c>
      <c r="Z1314" t="s">
        <v>275</v>
      </c>
      <c r="AA1314" t="s">
        <v>116</v>
      </c>
      <c r="AB1314" t="s">
        <v>276</v>
      </c>
      <c r="AC1314" t="s">
        <v>118</v>
      </c>
      <c r="AD1314" t="s">
        <v>9</v>
      </c>
      <c r="AE1314" t="s">
        <v>10</v>
      </c>
    </row>
    <row r="1315" spans="1:31" x14ac:dyDescent="0.25">
      <c r="A1315">
        <v>10747</v>
      </c>
      <c r="B1315" t="s">
        <v>273</v>
      </c>
      <c r="C1315">
        <v>6</v>
      </c>
      <c r="D1315" s="1">
        <v>41962</v>
      </c>
      <c r="E1315" s="1">
        <v>41990</v>
      </c>
      <c r="F1315" s="1">
        <v>41969</v>
      </c>
      <c r="G1315">
        <v>1</v>
      </c>
      <c r="H1315">
        <v>117.33</v>
      </c>
      <c r="I1315">
        <v>41</v>
      </c>
      <c r="J1315" s="2">
        <v>9.65</v>
      </c>
      <c r="K1315">
        <v>35</v>
      </c>
      <c r="L1315">
        <v>0</v>
      </c>
      <c r="M1315" s="3">
        <f>Table_orders[[#This Row],[order_details.unitPrice]]*Table_orders[[#This Row],[order_details.quantity]]</f>
        <v>337.75</v>
      </c>
      <c r="N1315" t="s">
        <v>571</v>
      </c>
      <c r="O1315" t="s">
        <v>501</v>
      </c>
      <c r="P1315" t="s">
        <v>502</v>
      </c>
      <c r="Q1315">
        <v>9.65</v>
      </c>
      <c r="R1315">
        <v>0</v>
      </c>
      <c r="S1315">
        <v>8</v>
      </c>
      <c r="T1315" t="s">
        <v>411</v>
      </c>
      <c r="U1315" t="s">
        <v>28</v>
      </c>
      <c r="V1315" t="s">
        <v>43</v>
      </c>
      <c r="W1315" t="s">
        <v>44</v>
      </c>
      <c r="X1315">
        <v>5</v>
      </c>
      <c r="Y1315" t="s">
        <v>274</v>
      </c>
      <c r="Z1315" t="s">
        <v>275</v>
      </c>
      <c r="AA1315" t="s">
        <v>116</v>
      </c>
      <c r="AB1315" t="s">
        <v>276</v>
      </c>
      <c r="AC1315" t="s">
        <v>118</v>
      </c>
      <c r="AD1315" t="s">
        <v>17</v>
      </c>
      <c r="AE1315" t="s">
        <v>18</v>
      </c>
    </row>
    <row r="1316" spans="1:31" x14ac:dyDescent="0.25">
      <c r="A1316">
        <v>10747</v>
      </c>
      <c r="B1316" t="s">
        <v>273</v>
      </c>
      <c r="C1316">
        <v>6</v>
      </c>
      <c r="D1316" s="1">
        <v>41962</v>
      </c>
      <c r="E1316" s="1">
        <v>41990</v>
      </c>
      <c r="F1316" s="1">
        <v>41969</v>
      </c>
      <c r="G1316">
        <v>1</v>
      </c>
      <c r="H1316">
        <v>117.33</v>
      </c>
      <c r="I1316">
        <v>63</v>
      </c>
      <c r="J1316" s="2">
        <v>43.9</v>
      </c>
      <c r="K1316">
        <v>9</v>
      </c>
      <c r="L1316">
        <v>0</v>
      </c>
      <c r="M1316" s="3">
        <f>Table_orders[[#This Row],[order_details.unitPrice]]*Table_orders[[#This Row],[order_details.quantity]]</f>
        <v>395.09999999999997</v>
      </c>
      <c r="N1316" t="s">
        <v>571</v>
      </c>
      <c r="O1316" t="s">
        <v>544</v>
      </c>
      <c r="P1316" t="s">
        <v>545</v>
      </c>
      <c r="Q1316">
        <v>43.9</v>
      </c>
      <c r="R1316">
        <v>0</v>
      </c>
      <c r="S1316">
        <v>2</v>
      </c>
      <c r="T1316" t="s">
        <v>411</v>
      </c>
      <c r="U1316" t="s">
        <v>28</v>
      </c>
      <c r="V1316" t="s">
        <v>43</v>
      </c>
      <c r="W1316" t="s">
        <v>44</v>
      </c>
      <c r="X1316">
        <v>5</v>
      </c>
      <c r="Y1316" t="s">
        <v>274</v>
      </c>
      <c r="Z1316" t="s">
        <v>275</v>
      </c>
      <c r="AA1316" t="s">
        <v>116</v>
      </c>
      <c r="AB1316" t="s">
        <v>276</v>
      </c>
      <c r="AC1316" t="s">
        <v>118</v>
      </c>
      <c r="AD1316" t="s">
        <v>5</v>
      </c>
      <c r="AE1316" t="s">
        <v>6</v>
      </c>
    </row>
    <row r="1317" spans="1:31" x14ac:dyDescent="0.25">
      <c r="A1317">
        <v>10747</v>
      </c>
      <c r="B1317" t="s">
        <v>273</v>
      </c>
      <c r="C1317">
        <v>6</v>
      </c>
      <c r="D1317" s="1">
        <v>41962</v>
      </c>
      <c r="E1317" s="1">
        <v>41990</v>
      </c>
      <c r="F1317" s="1">
        <v>41969</v>
      </c>
      <c r="G1317">
        <v>1</v>
      </c>
      <c r="H1317">
        <v>117.33</v>
      </c>
      <c r="I1317">
        <v>69</v>
      </c>
      <c r="J1317" s="2">
        <v>36</v>
      </c>
      <c r="K1317">
        <v>30</v>
      </c>
      <c r="L1317">
        <v>0</v>
      </c>
      <c r="M1317" s="3">
        <f>Table_orders[[#This Row],[order_details.unitPrice]]*Table_orders[[#This Row],[order_details.quantity]]</f>
        <v>1080</v>
      </c>
      <c r="N1317" t="s">
        <v>571</v>
      </c>
      <c r="O1317" t="s">
        <v>555</v>
      </c>
      <c r="P1317" t="s">
        <v>556</v>
      </c>
      <c r="Q1317">
        <v>36</v>
      </c>
      <c r="R1317">
        <v>0</v>
      </c>
      <c r="S1317">
        <v>4</v>
      </c>
      <c r="T1317" t="s">
        <v>411</v>
      </c>
      <c r="U1317" t="s">
        <v>28</v>
      </c>
      <c r="V1317" t="s">
        <v>43</v>
      </c>
      <c r="W1317" t="s">
        <v>44</v>
      </c>
      <c r="X1317">
        <v>5</v>
      </c>
      <c r="Y1317" t="s">
        <v>274</v>
      </c>
      <c r="Z1317" t="s">
        <v>275</v>
      </c>
      <c r="AA1317" t="s">
        <v>116</v>
      </c>
      <c r="AB1317" t="s">
        <v>276</v>
      </c>
      <c r="AC1317" t="s">
        <v>118</v>
      </c>
      <c r="AD1317" t="s">
        <v>9</v>
      </c>
      <c r="AE1317" t="s">
        <v>10</v>
      </c>
    </row>
    <row r="1318" spans="1:31" x14ac:dyDescent="0.25">
      <c r="A1318">
        <v>10748</v>
      </c>
      <c r="B1318" t="s">
        <v>317</v>
      </c>
      <c r="C1318">
        <v>3</v>
      </c>
      <c r="D1318" s="1">
        <v>41963</v>
      </c>
      <c r="E1318" s="1">
        <v>41991</v>
      </c>
      <c r="F1318" s="1">
        <v>41971</v>
      </c>
      <c r="G1318">
        <v>1</v>
      </c>
      <c r="H1318">
        <v>232.55</v>
      </c>
      <c r="I1318">
        <v>23</v>
      </c>
      <c r="J1318" s="2">
        <v>9</v>
      </c>
      <c r="K1318">
        <v>44</v>
      </c>
      <c r="L1318">
        <v>0</v>
      </c>
      <c r="M1318" s="3">
        <f>Table_orders[[#This Row],[order_details.unitPrice]]*Table_orders[[#This Row],[order_details.quantity]]</f>
        <v>396</v>
      </c>
      <c r="N1318" t="s">
        <v>571</v>
      </c>
      <c r="O1318" t="s">
        <v>467</v>
      </c>
      <c r="P1318" t="s">
        <v>468</v>
      </c>
      <c r="Q1318">
        <v>9</v>
      </c>
      <c r="R1318">
        <v>0</v>
      </c>
      <c r="S1318">
        <v>5</v>
      </c>
      <c r="T1318" t="s">
        <v>408</v>
      </c>
      <c r="U1318" t="s">
        <v>28</v>
      </c>
      <c r="V1318" t="s">
        <v>405</v>
      </c>
      <c r="W1318" t="s">
        <v>168</v>
      </c>
      <c r="X1318">
        <v>8</v>
      </c>
      <c r="Y1318" t="s">
        <v>318</v>
      </c>
      <c r="Z1318" t="s">
        <v>319</v>
      </c>
      <c r="AA1318" t="s">
        <v>28</v>
      </c>
      <c r="AB1318" t="s">
        <v>320</v>
      </c>
      <c r="AC1318" t="s">
        <v>168</v>
      </c>
      <c r="AD1318" t="s">
        <v>11</v>
      </c>
      <c r="AE1318" t="s">
        <v>12</v>
      </c>
    </row>
    <row r="1319" spans="1:31" x14ac:dyDescent="0.25">
      <c r="A1319">
        <v>10748</v>
      </c>
      <c r="B1319" t="s">
        <v>317</v>
      </c>
      <c r="C1319">
        <v>3</v>
      </c>
      <c r="D1319" s="1">
        <v>41963</v>
      </c>
      <c r="E1319" s="1">
        <v>41991</v>
      </c>
      <c r="F1319" s="1">
        <v>41971</v>
      </c>
      <c r="G1319">
        <v>1</v>
      </c>
      <c r="H1319">
        <v>232.55</v>
      </c>
      <c r="I1319">
        <v>40</v>
      </c>
      <c r="J1319" s="2">
        <v>18.399999999999999</v>
      </c>
      <c r="K1319">
        <v>40</v>
      </c>
      <c r="L1319">
        <v>0</v>
      </c>
      <c r="M1319" s="3">
        <f>Table_orders[[#This Row],[order_details.unitPrice]]*Table_orders[[#This Row],[order_details.quantity]]</f>
        <v>736</v>
      </c>
      <c r="N1319" t="s">
        <v>571</v>
      </c>
      <c r="O1319" t="s">
        <v>499</v>
      </c>
      <c r="P1319" t="s">
        <v>500</v>
      </c>
      <c r="Q1319">
        <v>18.399999999999999</v>
      </c>
      <c r="R1319">
        <v>0</v>
      </c>
      <c r="S1319">
        <v>8</v>
      </c>
      <c r="T1319" t="s">
        <v>408</v>
      </c>
      <c r="U1319" t="s">
        <v>28</v>
      </c>
      <c r="V1319" t="s">
        <v>405</v>
      </c>
      <c r="W1319" t="s">
        <v>168</v>
      </c>
      <c r="X1319">
        <v>8</v>
      </c>
      <c r="Y1319" t="s">
        <v>318</v>
      </c>
      <c r="Z1319" t="s">
        <v>319</v>
      </c>
      <c r="AA1319" t="s">
        <v>28</v>
      </c>
      <c r="AB1319" t="s">
        <v>320</v>
      </c>
      <c r="AC1319" t="s">
        <v>168</v>
      </c>
      <c r="AD1319" t="s">
        <v>17</v>
      </c>
      <c r="AE1319" t="s">
        <v>18</v>
      </c>
    </row>
    <row r="1320" spans="1:31" x14ac:dyDescent="0.25">
      <c r="A1320">
        <v>10748</v>
      </c>
      <c r="B1320" t="s">
        <v>317</v>
      </c>
      <c r="C1320">
        <v>3</v>
      </c>
      <c r="D1320" s="1">
        <v>41963</v>
      </c>
      <c r="E1320" s="1">
        <v>41991</v>
      </c>
      <c r="F1320" s="1">
        <v>41971</v>
      </c>
      <c r="G1320">
        <v>1</v>
      </c>
      <c r="H1320">
        <v>232.55</v>
      </c>
      <c r="I1320">
        <v>56</v>
      </c>
      <c r="J1320" s="2">
        <v>38</v>
      </c>
      <c r="K1320">
        <v>28</v>
      </c>
      <c r="L1320">
        <v>0</v>
      </c>
      <c r="M1320" s="3">
        <f>Table_orders[[#This Row],[order_details.unitPrice]]*Table_orders[[#This Row],[order_details.quantity]]</f>
        <v>1064</v>
      </c>
      <c r="N1320" t="s">
        <v>571</v>
      </c>
      <c r="O1320" t="s">
        <v>531</v>
      </c>
      <c r="P1320" t="s">
        <v>532</v>
      </c>
      <c r="Q1320">
        <v>38</v>
      </c>
      <c r="R1320">
        <v>0</v>
      </c>
      <c r="S1320">
        <v>5</v>
      </c>
      <c r="T1320" t="s">
        <v>408</v>
      </c>
      <c r="U1320" t="s">
        <v>28</v>
      </c>
      <c r="V1320" t="s">
        <v>405</v>
      </c>
      <c r="W1320" t="s">
        <v>168</v>
      </c>
      <c r="X1320">
        <v>8</v>
      </c>
      <c r="Y1320" t="s">
        <v>318</v>
      </c>
      <c r="Z1320" t="s">
        <v>319</v>
      </c>
      <c r="AA1320" t="s">
        <v>28</v>
      </c>
      <c r="AB1320" t="s">
        <v>320</v>
      </c>
      <c r="AC1320" t="s">
        <v>168</v>
      </c>
      <c r="AD1320" t="s">
        <v>11</v>
      </c>
      <c r="AE1320" t="s">
        <v>12</v>
      </c>
    </row>
    <row r="1321" spans="1:31" x14ac:dyDescent="0.25">
      <c r="A1321">
        <v>10749</v>
      </c>
      <c r="B1321" t="s">
        <v>191</v>
      </c>
      <c r="C1321">
        <v>4</v>
      </c>
      <c r="D1321" s="1">
        <v>41963</v>
      </c>
      <c r="E1321" s="1">
        <v>41991</v>
      </c>
      <c r="F1321" s="1">
        <v>41992</v>
      </c>
      <c r="G1321">
        <v>2</v>
      </c>
      <c r="H1321">
        <v>61.53</v>
      </c>
      <c r="I1321">
        <v>56</v>
      </c>
      <c r="J1321" s="2">
        <v>38</v>
      </c>
      <c r="K1321">
        <v>15</v>
      </c>
      <c r="L1321">
        <v>0</v>
      </c>
      <c r="M1321" s="3">
        <f>Table_orders[[#This Row],[order_details.unitPrice]]*Table_orders[[#This Row],[order_details.quantity]]</f>
        <v>570</v>
      </c>
      <c r="N1321" t="s">
        <v>572</v>
      </c>
      <c r="O1321" t="s">
        <v>531</v>
      </c>
      <c r="P1321" t="s">
        <v>532</v>
      </c>
      <c r="Q1321">
        <v>38</v>
      </c>
      <c r="R1321">
        <v>0</v>
      </c>
      <c r="S1321">
        <v>5</v>
      </c>
      <c r="T1321" t="s">
        <v>409</v>
      </c>
      <c r="U1321" t="s">
        <v>28</v>
      </c>
      <c r="V1321" t="s">
        <v>405</v>
      </c>
      <c r="W1321" t="s">
        <v>168</v>
      </c>
      <c r="X1321">
        <v>8</v>
      </c>
      <c r="Y1321" t="s">
        <v>192</v>
      </c>
      <c r="Z1321" t="s">
        <v>193</v>
      </c>
      <c r="AA1321" t="s">
        <v>58</v>
      </c>
      <c r="AB1321" t="s">
        <v>194</v>
      </c>
      <c r="AC1321" t="s">
        <v>44</v>
      </c>
      <c r="AD1321" t="s">
        <v>11</v>
      </c>
      <c r="AE1321" t="s">
        <v>12</v>
      </c>
    </row>
    <row r="1322" spans="1:31" x14ac:dyDescent="0.25">
      <c r="A1322">
        <v>10749</v>
      </c>
      <c r="B1322" t="s">
        <v>191</v>
      </c>
      <c r="C1322">
        <v>4</v>
      </c>
      <c r="D1322" s="1">
        <v>41963</v>
      </c>
      <c r="E1322" s="1">
        <v>41991</v>
      </c>
      <c r="F1322" s="1">
        <v>41992</v>
      </c>
      <c r="G1322">
        <v>2</v>
      </c>
      <c r="H1322">
        <v>61.53</v>
      </c>
      <c r="I1322">
        <v>59</v>
      </c>
      <c r="J1322" s="2">
        <v>55</v>
      </c>
      <c r="K1322">
        <v>6</v>
      </c>
      <c r="L1322">
        <v>0</v>
      </c>
      <c r="M1322" s="3">
        <f>Table_orders[[#This Row],[order_details.unitPrice]]*Table_orders[[#This Row],[order_details.quantity]]</f>
        <v>330</v>
      </c>
      <c r="N1322" t="s">
        <v>572</v>
      </c>
      <c r="O1322" t="s">
        <v>536</v>
      </c>
      <c r="P1322" t="s">
        <v>537</v>
      </c>
      <c r="Q1322">
        <v>55</v>
      </c>
      <c r="R1322">
        <v>0</v>
      </c>
      <c r="S1322">
        <v>4</v>
      </c>
      <c r="T1322" t="s">
        <v>409</v>
      </c>
      <c r="U1322" t="s">
        <v>28</v>
      </c>
      <c r="V1322" t="s">
        <v>405</v>
      </c>
      <c r="W1322" t="s">
        <v>168</v>
      </c>
      <c r="X1322">
        <v>8</v>
      </c>
      <c r="Y1322" t="s">
        <v>192</v>
      </c>
      <c r="Z1322" t="s">
        <v>193</v>
      </c>
      <c r="AA1322" t="s">
        <v>58</v>
      </c>
      <c r="AB1322" t="s">
        <v>194</v>
      </c>
      <c r="AC1322" t="s">
        <v>44</v>
      </c>
      <c r="AD1322" t="s">
        <v>9</v>
      </c>
      <c r="AE1322" t="s">
        <v>10</v>
      </c>
    </row>
    <row r="1323" spans="1:31" x14ac:dyDescent="0.25">
      <c r="A1323">
        <v>10749</v>
      </c>
      <c r="B1323" t="s">
        <v>191</v>
      </c>
      <c r="C1323">
        <v>4</v>
      </c>
      <c r="D1323" s="1">
        <v>41963</v>
      </c>
      <c r="E1323" s="1">
        <v>41991</v>
      </c>
      <c r="F1323" s="1">
        <v>41992</v>
      </c>
      <c r="G1323">
        <v>2</v>
      </c>
      <c r="H1323">
        <v>61.53</v>
      </c>
      <c r="I1323">
        <v>76</v>
      </c>
      <c r="J1323" s="2">
        <v>18</v>
      </c>
      <c r="K1323">
        <v>10</v>
      </c>
      <c r="L1323">
        <v>0</v>
      </c>
      <c r="M1323" s="3">
        <f>Table_orders[[#This Row],[order_details.unitPrice]]*Table_orders[[#This Row],[order_details.quantity]]</f>
        <v>180</v>
      </c>
      <c r="N1323" t="s">
        <v>572</v>
      </c>
      <c r="O1323" t="s">
        <v>566</v>
      </c>
      <c r="P1323" t="s">
        <v>567</v>
      </c>
      <c r="Q1323">
        <v>18</v>
      </c>
      <c r="R1323">
        <v>0</v>
      </c>
      <c r="S1323">
        <v>1</v>
      </c>
      <c r="T1323" t="s">
        <v>409</v>
      </c>
      <c r="U1323" t="s">
        <v>28</v>
      </c>
      <c r="V1323" t="s">
        <v>405</v>
      </c>
      <c r="W1323" t="s">
        <v>168</v>
      </c>
      <c r="X1323">
        <v>8</v>
      </c>
      <c r="Y1323" t="s">
        <v>192</v>
      </c>
      <c r="Z1323" t="s">
        <v>193</v>
      </c>
      <c r="AA1323" t="s">
        <v>58</v>
      </c>
      <c r="AB1323" t="s">
        <v>194</v>
      </c>
      <c r="AC1323" t="s">
        <v>44</v>
      </c>
      <c r="AD1323" t="s">
        <v>3</v>
      </c>
      <c r="AE1323" t="s">
        <v>4</v>
      </c>
    </row>
    <row r="1324" spans="1:31" x14ac:dyDescent="0.25">
      <c r="A1324">
        <v>10750</v>
      </c>
      <c r="B1324" t="s">
        <v>377</v>
      </c>
      <c r="C1324">
        <v>9</v>
      </c>
      <c r="D1324" s="1">
        <v>41964</v>
      </c>
      <c r="E1324" s="1">
        <v>41992</v>
      </c>
      <c r="F1324" s="1">
        <v>41967</v>
      </c>
      <c r="G1324">
        <v>1</v>
      </c>
      <c r="H1324">
        <v>79.3</v>
      </c>
      <c r="I1324">
        <v>14</v>
      </c>
      <c r="J1324" s="2">
        <v>23.25</v>
      </c>
      <c r="K1324">
        <v>5</v>
      </c>
      <c r="L1324">
        <v>0.15</v>
      </c>
      <c r="M1324" s="3">
        <f>Table_orders[[#This Row],[order_details.unitPrice]]*Table_orders[[#This Row],[order_details.quantity]]</f>
        <v>116.25</v>
      </c>
      <c r="N1324" t="s">
        <v>571</v>
      </c>
      <c r="O1324" t="s">
        <v>449</v>
      </c>
      <c r="P1324" t="s">
        <v>450</v>
      </c>
      <c r="Q1324">
        <v>23.25</v>
      </c>
      <c r="R1324">
        <v>0</v>
      </c>
      <c r="S1324">
        <v>7</v>
      </c>
      <c r="T1324" t="s">
        <v>414</v>
      </c>
      <c r="U1324" t="s">
        <v>28</v>
      </c>
      <c r="V1324" t="s">
        <v>43</v>
      </c>
      <c r="W1324" t="s">
        <v>44</v>
      </c>
      <c r="X1324">
        <v>5</v>
      </c>
      <c r="Y1324" t="s">
        <v>378</v>
      </c>
      <c r="Z1324" t="s">
        <v>379</v>
      </c>
      <c r="AA1324" t="s">
        <v>73</v>
      </c>
      <c r="AB1324" t="s">
        <v>380</v>
      </c>
      <c r="AC1324" t="s">
        <v>381</v>
      </c>
      <c r="AD1324" t="s">
        <v>15</v>
      </c>
      <c r="AE1324" t="s">
        <v>16</v>
      </c>
    </row>
    <row r="1325" spans="1:31" x14ac:dyDescent="0.25">
      <c r="A1325">
        <v>10750</v>
      </c>
      <c r="B1325" t="s">
        <v>377</v>
      </c>
      <c r="C1325">
        <v>9</v>
      </c>
      <c r="D1325" s="1">
        <v>41964</v>
      </c>
      <c r="E1325" s="1">
        <v>41992</v>
      </c>
      <c r="F1325" s="1">
        <v>41967</v>
      </c>
      <c r="G1325">
        <v>1</v>
      </c>
      <c r="H1325">
        <v>79.3</v>
      </c>
      <c r="I1325">
        <v>45</v>
      </c>
      <c r="J1325" s="2">
        <v>9.5</v>
      </c>
      <c r="K1325">
        <v>40</v>
      </c>
      <c r="L1325">
        <v>0.15</v>
      </c>
      <c r="M1325" s="3">
        <f>Table_orders[[#This Row],[order_details.unitPrice]]*Table_orders[[#This Row],[order_details.quantity]]</f>
        <v>380</v>
      </c>
      <c r="N1325" t="s">
        <v>571</v>
      </c>
      <c r="O1325" t="s">
        <v>509</v>
      </c>
      <c r="P1325" t="s">
        <v>510</v>
      </c>
      <c r="Q1325">
        <v>9.5</v>
      </c>
      <c r="R1325">
        <v>0</v>
      </c>
      <c r="S1325">
        <v>8</v>
      </c>
      <c r="T1325" t="s">
        <v>414</v>
      </c>
      <c r="U1325" t="s">
        <v>28</v>
      </c>
      <c r="V1325" t="s">
        <v>43</v>
      </c>
      <c r="W1325" t="s">
        <v>44</v>
      </c>
      <c r="X1325">
        <v>5</v>
      </c>
      <c r="Y1325" t="s">
        <v>378</v>
      </c>
      <c r="Z1325" t="s">
        <v>379</v>
      </c>
      <c r="AA1325" t="s">
        <v>73</v>
      </c>
      <c r="AB1325" t="s">
        <v>380</v>
      </c>
      <c r="AC1325" t="s">
        <v>381</v>
      </c>
      <c r="AD1325" t="s">
        <v>17</v>
      </c>
      <c r="AE1325" t="s">
        <v>18</v>
      </c>
    </row>
    <row r="1326" spans="1:31" x14ac:dyDescent="0.25">
      <c r="A1326">
        <v>10750</v>
      </c>
      <c r="B1326" t="s">
        <v>377</v>
      </c>
      <c r="C1326">
        <v>9</v>
      </c>
      <c r="D1326" s="1">
        <v>41964</v>
      </c>
      <c r="E1326" s="1">
        <v>41992</v>
      </c>
      <c r="F1326" s="1">
        <v>41967</v>
      </c>
      <c r="G1326">
        <v>1</v>
      </c>
      <c r="H1326">
        <v>79.3</v>
      </c>
      <c r="I1326">
        <v>59</v>
      </c>
      <c r="J1326" s="2">
        <v>55</v>
      </c>
      <c r="K1326">
        <v>25</v>
      </c>
      <c r="L1326">
        <v>0.15</v>
      </c>
      <c r="M1326" s="3">
        <f>Table_orders[[#This Row],[order_details.unitPrice]]*Table_orders[[#This Row],[order_details.quantity]]</f>
        <v>1375</v>
      </c>
      <c r="N1326" t="s">
        <v>571</v>
      </c>
      <c r="O1326" t="s">
        <v>536</v>
      </c>
      <c r="P1326" t="s">
        <v>537</v>
      </c>
      <c r="Q1326">
        <v>55</v>
      </c>
      <c r="R1326">
        <v>0</v>
      </c>
      <c r="S1326">
        <v>4</v>
      </c>
      <c r="T1326" t="s">
        <v>414</v>
      </c>
      <c r="U1326" t="s">
        <v>28</v>
      </c>
      <c r="V1326" t="s">
        <v>43</v>
      </c>
      <c r="W1326" t="s">
        <v>44</v>
      </c>
      <c r="X1326">
        <v>5</v>
      </c>
      <c r="Y1326" t="s">
        <v>378</v>
      </c>
      <c r="Z1326" t="s">
        <v>379</v>
      </c>
      <c r="AA1326" t="s">
        <v>73</v>
      </c>
      <c r="AB1326" t="s">
        <v>380</v>
      </c>
      <c r="AC1326" t="s">
        <v>381</v>
      </c>
      <c r="AD1326" t="s">
        <v>9</v>
      </c>
      <c r="AE1326" t="s">
        <v>10</v>
      </c>
    </row>
    <row r="1327" spans="1:31" x14ac:dyDescent="0.25">
      <c r="A1327">
        <v>10751</v>
      </c>
      <c r="B1327" t="s">
        <v>305</v>
      </c>
      <c r="C1327">
        <v>3</v>
      </c>
      <c r="D1327" s="1">
        <v>41967</v>
      </c>
      <c r="E1327" s="1">
        <v>41995</v>
      </c>
      <c r="F1327" s="1">
        <v>41976</v>
      </c>
      <c r="G1327">
        <v>3</v>
      </c>
      <c r="H1327">
        <v>130.79</v>
      </c>
      <c r="I1327">
        <v>26</v>
      </c>
      <c r="J1327" s="2">
        <v>31.23</v>
      </c>
      <c r="K1327">
        <v>12</v>
      </c>
      <c r="L1327">
        <v>0.1</v>
      </c>
      <c r="M1327" s="3">
        <f>Table_orders[[#This Row],[order_details.unitPrice]]*Table_orders[[#This Row],[order_details.quantity]]</f>
        <v>374.76</v>
      </c>
      <c r="N1327" t="s">
        <v>573</v>
      </c>
      <c r="O1327" t="s">
        <v>473</v>
      </c>
      <c r="P1327" t="s">
        <v>474</v>
      </c>
      <c r="Q1327">
        <v>31.23</v>
      </c>
      <c r="R1327">
        <v>0</v>
      </c>
      <c r="S1327">
        <v>3</v>
      </c>
      <c r="T1327" t="s">
        <v>408</v>
      </c>
      <c r="U1327" t="s">
        <v>28</v>
      </c>
      <c r="V1327" t="s">
        <v>405</v>
      </c>
      <c r="W1327" t="s">
        <v>168</v>
      </c>
      <c r="X1327">
        <v>8</v>
      </c>
      <c r="Y1327" t="s">
        <v>306</v>
      </c>
      <c r="Z1327" t="s">
        <v>307</v>
      </c>
      <c r="AA1327" t="s">
        <v>116</v>
      </c>
      <c r="AB1327" t="s">
        <v>308</v>
      </c>
      <c r="AC1327" t="s">
        <v>92</v>
      </c>
      <c r="AD1327" t="s">
        <v>7</v>
      </c>
      <c r="AE1327" t="s">
        <v>8</v>
      </c>
    </row>
    <row r="1328" spans="1:31" x14ac:dyDescent="0.25">
      <c r="A1328">
        <v>10751</v>
      </c>
      <c r="B1328" t="s">
        <v>305</v>
      </c>
      <c r="C1328">
        <v>3</v>
      </c>
      <c r="D1328" s="1">
        <v>41967</v>
      </c>
      <c r="E1328" s="1">
        <v>41995</v>
      </c>
      <c r="F1328" s="1">
        <v>41976</v>
      </c>
      <c r="G1328">
        <v>3</v>
      </c>
      <c r="H1328">
        <v>130.79</v>
      </c>
      <c r="I1328">
        <v>30</v>
      </c>
      <c r="J1328" s="2">
        <v>25.89</v>
      </c>
      <c r="K1328">
        <v>30</v>
      </c>
      <c r="L1328">
        <v>0</v>
      </c>
      <c r="M1328" s="3">
        <f>Table_orders[[#This Row],[order_details.unitPrice]]*Table_orders[[#This Row],[order_details.quantity]]</f>
        <v>776.7</v>
      </c>
      <c r="N1328" t="s">
        <v>573</v>
      </c>
      <c r="O1328" t="s">
        <v>481</v>
      </c>
      <c r="P1328" t="s">
        <v>482</v>
      </c>
      <c r="Q1328">
        <v>25.89</v>
      </c>
      <c r="R1328">
        <v>0</v>
      </c>
      <c r="S1328">
        <v>8</v>
      </c>
      <c r="T1328" t="s">
        <v>408</v>
      </c>
      <c r="U1328" t="s">
        <v>28</v>
      </c>
      <c r="V1328" t="s">
        <v>405</v>
      </c>
      <c r="W1328" t="s">
        <v>168</v>
      </c>
      <c r="X1328">
        <v>8</v>
      </c>
      <c r="Y1328" t="s">
        <v>306</v>
      </c>
      <c r="Z1328" t="s">
        <v>307</v>
      </c>
      <c r="AA1328" t="s">
        <v>116</v>
      </c>
      <c r="AB1328" t="s">
        <v>308</v>
      </c>
      <c r="AC1328" t="s">
        <v>92</v>
      </c>
      <c r="AD1328" t="s">
        <v>17</v>
      </c>
      <c r="AE1328" t="s">
        <v>18</v>
      </c>
    </row>
    <row r="1329" spans="1:31" x14ac:dyDescent="0.25">
      <c r="A1329">
        <v>10751</v>
      </c>
      <c r="B1329" t="s">
        <v>305</v>
      </c>
      <c r="C1329">
        <v>3</v>
      </c>
      <c r="D1329" s="1">
        <v>41967</v>
      </c>
      <c r="E1329" s="1">
        <v>41995</v>
      </c>
      <c r="F1329" s="1">
        <v>41976</v>
      </c>
      <c r="G1329">
        <v>3</v>
      </c>
      <c r="H1329">
        <v>130.79</v>
      </c>
      <c r="I1329">
        <v>50</v>
      </c>
      <c r="J1329" s="2">
        <v>16.25</v>
      </c>
      <c r="K1329">
        <v>20</v>
      </c>
      <c r="L1329">
        <v>0.1</v>
      </c>
      <c r="M1329" s="3">
        <f>Table_orders[[#This Row],[order_details.unitPrice]]*Table_orders[[#This Row],[order_details.quantity]]</f>
        <v>325</v>
      </c>
      <c r="N1329" t="s">
        <v>573</v>
      </c>
      <c r="O1329" t="s">
        <v>519</v>
      </c>
      <c r="P1329" t="s">
        <v>520</v>
      </c>
      <c r="Q1329">
        <v>16.25</v>
      </c>
      <c r="R1329">
        <v>0</v>
      </c>
      <c r="S1329">
        <v>3</v>
      </c>
      <c r="T1329" t="s">
        <v>408</v>
      </c>
      <c r="U1329" t="s">
        <v>28</v>
      </c>
      <c r="V1329" t="s">
        <v>405</v>
      </c>
      <c r="W1329" t="s">
        <v>168</v>
      </c>
      <c r="X1329">
        <v>8</v>
      </c>
      <c r="Y1329" t="s">
        <v>306</v>
      </c>
      <c r="Z1329" t="s">
        <v>307</v>
      </c>
      <c r="AA1329" t="s">
        <v>116</v>
      </c>
      <c r="AB1329" t="s">
        <v>308</v>
      </c>
      <c r="AC1329" t="s">
        <v>92</v>
      </c>
      <c r="AD1329" t="s">
        <v>7</v>
      </c>
      <c r="AE1329" t="s">
        <v>8</v>
      </c>
    </row>
    <row r="1330" spans="1:31" x14ac:dyDescent="0.25">
      <c r="A1330">
        <v>10751</v>
      </c>
      <c r="B1330" t="s">
        <v>305</v>
      </c>
      <c r="C1330">
        <v>3</v>
      </c>
      <c r="D1330" s="1">
        <v>41967</v>
      </c>
      <c r="E1330" s="1">
        <v>41995</v>
      </c>
      <c r="F1330" s="1">
        <v>41976</v>
      </c>
      <c r="G1330">
        <v>3</v>
      </c>
      <c r="H1330">
        <v>130.79</v>
      </c>
      <c r="I1330">
        <v>73</v>
      </c>
      <c r="J1330" s="2">
        <v>15</v>
      </c>
      <c r="K1330">
        <v>15</v>
      </c>
      <c r="L1330">
        <v>0</v>
      </c>
      <c r="M1330" s="3">
        <f>Table_orders[[#This Row],[order_details.unitPrice]]*Table_orders[[#This Row],[order_details.quantity]]</f>
        <v>225</v>
      </c>
      <c r="N1330" t="s">
        <v>573</v>
      </c>
      <c r="O1330" t="s">
        <v>561</v>
      </c>
      <c r="P1330" t="s">
        <v>562</v>
      </c>
      <c r="Q1330">
        <v>15</v>
      </c>
      <c r="R1330">
        <v>0</v>
      </c>
      <c r="S1330">
        <v>8</v>
      </c>
      <c r="T1330" t="s">
        <v>408</v>
      </c>
      <c r="U1330" t="s">
        <v>28</v>
      </c>
      <c r="V1330" t="s">
        <v>405</v>
      </c>
      <c r="W1330" t="s">
        <v>168</v>
      </c>
      <c r="X1330">
        <v>8</v>
      </c>
      <c r="Y1330" t="s">
        <v>306</v>
      </c>
      <c r="Z1330" t="s">
        <v>307</v>
      </c>
      <c r="AA1330" t="s">
        <v>116</v>
      </c>
      <c r="AB1330" t="s">
        <v>308</v>
      </c>
      <c r="AC1330" t="s">
        <v>92</v>
      </c>
      <c r="AD1330" t="s">
        <v>17</v>
      </c>
      <c r="AE1330" t="s">
        <v>18</v>
      </c>
    </row>
    <row r="1331" spans="1:31" x14ac:dyDescent="0.25">
      <c r="A1331">
        <v>10752</v>
      </c>
      <c r="B1331" t="s">
        <v>252</v>
      </c>
      <c r="C1331">
        <v>2</v>
      </c>
      <c r="D1331" s="1">
        <v>41967</v>
      </c>
      <c r="E1331" s="1">
        <v>41995</v>
      </c>
      <c r="F1331" s="1">
        <v>41971</v>
      </c>
      <c r="G1331">
        <v>3</v>
      </c>
      <c r="H1331">
        <v>1.39</v>
      </c>
      <c r="I1331">
        <v>1</v>
      </c>
      <c r="J1331" s="2">
        <v>18</v>
      </c>
      <c r="K1331">
        <v>8</v>
      </c>
      <c r="L1331">
        <v>0</v>
      </c>
      <c r="M1331" s="3">
        <f>Table_orders[[#This Row],[order_details.unitPrice]]*Table_orders[[#This Row],[order_details.quantity]]</f>
        <v>144</v>
      </c>
      <c r="N1331" t="s">
        <v>573</v>
      </c>
      <c r="O1331" t="s">
        <v>423</v>
      </c>
      <c r="P1331" t="s">
        <v>424</v>
      </c>
      <c r="Q1331">
        <v>18</v>
      </c>
      <c r="R1331">
        <v>0</v>
      </c>
      <c r="S1331">
        <v>1</v>
      </c>
      <c r="T1331" t="s">
        <v>406</v>
      </c>
      <c r="U1331" t="s">
        <v>407</v>
      </c>
      <c r="V1331" t="s">
        <v>405</v>
      </c>
      <c r="W1331" t="s">
        <v>168</v>
      </c>
      <c r="Y1331" t="s">
        <v>253</v>
      </c>
      <c r="Z1331" t="s">
        <v>254</v>
      </c>
      <c r="AA1331" t="s">
        <v>96</v>
      </c>
      <c r="AB1331" t="s">
        <v>43</v>
      </c>
      <c r="AC1331" t="s">
        <v>44</v>
      </c>
      <c r="AD1331" t="s">
        <v>3</v>
      </c>
      <c r="AE1331" t="s">
        <v>4</v>
      </c>
    </row>
    <row r="1332" spans="1:31" x14ac:dyDescent="0.25">
      <c r="A1332">
        <v>10752</v>
      </c>
      <c r="B1332" t="s">
        <v>252</v>
      </c>
      <c r="C1332">
        <v>2</v>
      </c>
      <c r="D1332" s="1">
        <v>41967</v>
      </c>
      <c r="E1332" s="1">
        <v>41995</v>
      </c>
      <c r="F1332" s="1">
        <v>41971</v>
      </c>
      <c r="G1332">
        <v>3</v>
      </c>
      <c r="H1332">
        <v>1.39</v>
      </c>
      <c r="I1332">
        <v>69</v>
      </c>
      <c r="J1332" s="2">
        <v>36</v>
      </c>
      <c r="K1332">
        <v>3</v>
      </c>
      <c r="L1332">
        <v>0</v>
      </c>
      <c r="M1332" s="3">
        <f>Table_orders[[#This Row],[order_details.unitPrice]]*Table_orders[[#This Row],[order_details.quantity]]</f>
        <v>108</v>
      </c>
      <c r="N1332" t="s">
        <v>573</v>
      </c>
      <c r="O1332" t="s">
        <v>555</v>
      </c>
      <c r="P1332" t="s">
        <v>556</v>
      </c>
      <c r="Q1332">
        <v>36</v>
      </c>
      <c r="R1332">
        <v>0</v>
      </c>
      <c r="S1332">
        <v>4</v>
      </c>
      <c r="T1332" t="s">
        <v>406</v>
      </c>
      <c r="U1332" t="s">
        <v>407</v>
      </c>
      <c r="V1332" t="s">
        <v>405</v>
      </c>
      <c r="W1332" t="s">
        <v>168</v>
      </c>
      <c r="Y1332" t="s">
        <v>253</v>
      </c>
      <c r="Z1332" t="s">
        <v>254</v>
      </c>
      <c r="AA1332" t="s">
        <v>96</v>
      </c>
      <c r="AB1332" t="s">
        <v>43</v>
      </c>
      <c r="AC1332" t="s">
        <v>44</v>
      </c>
      <c r="AD1332" t="s">
        <v>9</v>
      </c>
      <c r="AE1332" t="s">
        <v>10</v>
      </c>
    </row>
    <row r="1333" spans="1:31" x14ac:dyDescent="0.25">
      <c r="A1333">
        <v>10753</v>
      </c>
      <c r="B1333" t="s">
        <v>142</v>
      </c>
      <c r="C1333">
        <v>3</v>
      </c>
      <c r="D1333" s="1">
        <v>41968</v>
      </c>
      <c r="E1333" s="1">
        <v>41996</v>
      </c>
      <c r="F1333" s="1">
        <v>41970</v>
      </c>
      <c r="G1333">
        <v>1</v>
      </c>
      <c r="H1333">
        <v>7.7</v>
      </c>
      <c r="I1333">
        <v>45</v>
      </c>
      <c r="J1333" s="2">
        <v>9.5</v>
      </c>
      <c r="K1333">
        <v>4</v>
      </c>
      <c r="L1333">
        <v>0</v>
      </c>
      <c r="M1333" s="3">
        <f>Table_orders[[#This Row],[order_details.unitPrice]]*Table_orders[[#This Row],[order_details.quantity]]</f>
        <v>38</v>
      </c>
      <c r="N1333" t="s">
        <v>571</v>
      </c>
      <c r="O1333" t="s">
        <v>509</v>
      </c>
      <c r="P1333" t="s">
        <v>510</v>
      </c>
      <c r="Q1333">
        <v>9.5</v>
      </c>
      <c r="R1333">
        <v>0</v>
      </c>
      <c r="S1333">
        <v>8</v>
      </c>
      <c r="T1333" t="s">
        <v>408</v>
      </c>
      <c r="U1333" t="s">
        <v>28</v>
      </c>
      <c r="V1333" t="s">
        <v>405</v>
      </c>
      <c r="W1333" t="s">
        <v>168</v>
      </c>
      <c r="X1333">
        <v>8</v>
      </c>
      <c r="Y1333" t="s">
        <v>143</v>
      </c>
      <c r="Z1333" t="s">
        <v>144</v>
      </c>
      <c r="AA1333" t="s">
        <v>28</v>
      </c>
      <c r="AB1333" t="s">
        <v>145</v>
      </c>
      <c r="AC1333" t="s">
        <v>146</v>
      </c>
      <c r="AD1333" t="s">
        <v>17</v>
      </c>
      <c r="AE1333" t="s">
        <v>18</v>
      </c>
    </row>
    <row r="1334" spans="1:31" x14ac:dyDescent="0.25">
      <c r="A1334">
        <v>10753</v>
      </c>
      <c r="B1334" t="s">
        <v>142</v>
      </c>
      <c r="C1334">
        <v>3</v>
      </c>
      <c r="D1334" s="1">
        <v>41968</v>
      </c>
      <c r="E1334" s="1">
        <v>41996</v>
      </c>
      <c r="F1334" s="1">
        <v>41970</v>
      </c>
      <c r="G1334">
        <v>1</v>
      </c>
      <c r="H1334">
        <v>7.7</v>
      </c>
      <c r="I1334">
        <v>74</v>
      </c>
      <c r="J1334" s="2">
        <v>10</v>
      </c>
      <c r="K1334">
        <v>5</v>
      </c>
      <c r="L1334">
        <v>0</v>
      </c>
      <c r="M1334" s="3">
        <f>Table_orders[[#This Row],[order_details.unitPrice]]*Table_orders[[#This Row],[order_details.quantity]]</f>
        <v>50</v>
      </c>
      <c r="N1334" t="s">
        <v>571</v>
      </c>
      <c r="O1334" t="s">
        <v>563</v>
      </c>
      <c r="P1334" t="s">
        <v>537</v>
      </c>
      <c r="Q1334">
        <v>10</v>
      </c>
      <c r="R1334">
        <v>0</v>
      </c>
      <c r="S1334">
        <v>7</v>
      </c>
      <c r="T1334" t="s">
        <v>408</v>
      </c>
      <c r="U1334" t="s">
        <v>28</v>
      </c>
      <c r="V1334" t="s">
        <v>405</v>
      </c>
      <c r="W1334" t="s">
        <v>168</v>
      </c>
      <c r="X1334">
        <v>8</v>
      </c>
      <c r="Y1334" t="s">
        <v>143</v>
      </c>
      <c r="Z1334" t="s">
        <v>144</v>
      </c>
      <c r="AA1334" t="s">
        <v>28</v>
      </c>
      <c r="AB1334" t="s">
        <v>145</v>
      </c>
      <c r="AC1334" t="s">
        <v>146</v>
      </c>
      <c r="AD1334" t="s">
        <v>15</v>
      </c>
      <c r="AE1334" t="s">
        <v>16</v>
      </c>
    </row>
    <row r="1335" spans="1:31" x14ac:dyDescent="0.25">
      <c r="A1335">
        <v>10754</v>
      </c>
      <c r="B1335" t="s">
        <v>235</v>
      </c>
      <c r="C1335">
        <v>6</v>
      </c>
      <c r="D1335" s="1">
        <v>41968</v>
      </c>
      <c r="E1335" s="1">
        <v>41996</v>
      </c>
      <c r="F1335" s="1">
        <v>41970</v>
      </c>
      <c r="G1335">
        <v>3</v>
      </c>
      <c r="H1335">
        <v>2.38</v>
      </c>
      <c r="I1335">
        <v>40</v>
      </c>
      <c r="J1335" s="2">
        <v>18.399999999999999</v>
      </c>
      <c r="K1335">
        <v>3</v>
      </c>
      <c r="L1335">
        <v>0</v>
      </c>
      <c r="M1335" s="3">
        <f>Table_orders[[#This Row],[order_details.unitPrice]]*Table_orders[[#This Row],[order_details.quantity]]</f>
        <v>55.199999999999996</v>
      </c>
      <c r="N1335" t="s">
        <v>573</v>
      </c>
      <c r="O1335" t="s">
        <v>499</v>
      </c>
      <c r="P1335" t="s">
        <v>500</v>
      </c>
      <c r="Q1335">
        <v>18.399999999999999</v>
      </c>
      <c r="R1335">
        <v>0</v>
      </c>
      <c r="S1335">
        <v>8</v>
      </c>
      <c r="T1335" t="s">
        <v>411</v>
      </c>
      <c r="U1335" t="s">
        <v>28</v>
      </c>
      <c r="V1335" t="s">
        <v>43</v>
      </c>
      <c r="W1335" t="s">
        <v>44</v>
      </c>
      <c r="X1335">
        <v>5</v>
      </c>
      <c r="Y1335" t="s">
        <v>236</v>
      </c>
      <c r="Z1335" t="s">
        <v>237</v>
      </c>
      <c r="AA1335" t="s">
        <v>58</v>
      </c>
      <c r="AB1335" t="s">
        <v>238</v>
      </c>
      <c r="AC1335" t="s">
        <v>146</v>
      </c>
      <c r="AD1335" t="s">
        <v>17</v>
      </c>
      <c r="AE1335" t="s">
        <v>18</v>
      </c>
    </row>
    <row r="1336" spans="1:31" x14ac:dyDescent="0.25">
      <c r="A1336">
        <v>10755</v>
      </c>
      <c r="B1336" t="s">
        <v>66</v>
      </c>
      <c r="C1336">
        <v>4</v>
      </c>
      <c r="D1336" s="1">
        <v>41969</v>
      </c>
      <c r="E1336" s="1">
        <v>41997</v>
      </c>
      <c r="F1336" s="1">
        <v>41971</v>
      </c>
      <c r="G1336">
        <v>2</v>
      </c>
      <c r="H1336">
        <v>16.71</v>
      </c>
      <c r="I1336">
        <v>47</v>
      </c>
      <c r="J1336" s="2">
        <v>9.5</v>
      </c>
      <c r="K1336">
        <v>30</v>
      </c>
      <c r="L1336">
        <v>0.25</v>
      </c>
      <c r="M1336" s="3">
        <f>Table_orders[[#This Row],[order_details.unitPrice]]*Table_orders[[#This Row],[order_details.quantity]]</f>
        <v>285</v>
      </c>
      <c r="N1336" t="s">
        <v>572</v>
      </c>
      <c r="O1336" t="s">
        <v>513</v>
      </c>
      <c r="P1336" t="s">
        <v>514</v>
      </c>
      <c r="Q1336">
        <v>9.5</v>
      </c>
      <c r="R1336">
        <v>0</v>
      </c>
      <c r="S1336">
        <v>3</v>
      </c>
      <c r="T1336" t="s">
        <v>409</v>
      </c>
      <c r="U1336" t="s">
        <v>28</v>
      </c>
      <c r="V1336" t="s">
        <v>405</v>
      </c>
      <c r="W1336" t="s">
        <v>168</v>
      </c>
      <c r="X1336">
        <v>8</v>
      </c>
      <c r="Y1336" t="s">
        <v>67</v>
      </c>
      <c r="Z1336" t="s">
        <v>68</v>
      </c>
      <c r="AA1336" t="s">
        <v>34</v>
      </c>
      <c r="AB1336" t="s">
        <v>69</v>
      </c>
      <c r="AC1336" t="s">
        <v>60</v>
      </c>
      <c r="AD1336" t="s">
        <v>7</v>
      </c>
      <c r="AE1336" t="s">
        <v>8</v>
      </c>
    </row>
    <row r="1337" spans="1:31" x14ac:dyDescent="0.25">
      <c r="A1337">
        <v>10755</v>
      </c>
      <c r="B1337" t="s">
        <v>66</v>
      </c>
      <c r="C1337">
        <v>4</v>
      </c>
      <c r="D1337" s="1">
        <v>41969</v>
      </c>
      <c r="E1337" s="1">
        <v>41997</v>
      </c>
      <c r="F1337" s="1">
        <v>41971</v>
      </c>
      <c r="G1337">
        <v>2</v>
      </c>
      <c r="H1337">
        <v>16.71</v>
      </c>
      <c r="I1337">
        <v>56</v>
      </c>
      <c r="J1337" s="2">
        <v>38</v>
      </c>
      <c r="K1337">
        <v>30</v>
      </c>
      <c r="L1337">
        <v>0.25</v>
      </c>
      <c r="M1337" s="3">
        <f>Table_orders[[#This Row],[order_details.unitPrice]]*Table_orders[[#This Row],[order_details.quantity]]</f>
        <v>1140</v>
      </c>
      <c r="N1337" t="s">
        <v>572</v>
      </c>
      <c r="O1337" t="s">
        <v>531</v>
      </c>
      <c r="P1337" t="s">
        <v>532</v>
      </c>
      <c r="Q1337">
        <v>38</v>
      </c>
      <c r="R1337">
        <v>0</v>
      </c>
      <c r="S1337">
        <v>5</v>
      </c>
      <c r="T1337" t="s">
        <v>409</v>
      </c>
      <c r="U1337" t="s">
        <v>28</v>
      </c>
      <c r="V1337" t="s">
        <v>405</v>
      </c>
      <c r="W1337" t="s">
        <v>168</v>
      </c>
      <c r="X1337">
        <v>8</v>
      </c>
      <c r="Y1337" t="s">
        <v>67</v>
      </c>
      <c r="Z1337" t="s">
        <v>68</v>
      </c>
      <c r="AA1337" t="s">
        <v>34</v>
      </c>
      <c r="AB1337" t="s">
        <v>69</v>
      </c>
      <c r="AC1337" t="s">
        <v>60</v>
      </c>
      <c r="AD1337" t="s">
        <v>11</v>
      </c>
      <c r="AE1337" t="s">
        <v>12</v>
      </c>
    </row>
    <row r="1338" spans="1:31" x14ac:dyDescent="0.25">
      <c r="A1338">
        <v>10755</v>
      </c>
      <c r="B1338" t="s">
        <v>66</v>
      </c>
      <c r="C1338">
        <v>4</v>
      </c>
      <c r="D1338" s="1">
        <v>41969</v>
      </c>
      <c r="E1338" s="1">
        <v>41997</v>
      </c>
      <c r="F1338" s="1">
        <v>41971</v>
      </c>
      <c r="G1338">
        <v>2</v>
      </c>
      <c r="H1338">
        <v>16.71</v>
      </c>
      <c r="I1338">
        <v>57</v>
      </c>
      <c r="J1338" s="2">
        <v>19.5</v>
      </c>
      <c r="K1338">
        <v>14</v>
      </c>
      <c r="L1338">
        <v>0.25</v>
      </c>
      <c r="M1338" s="3">
        <f>Table_orders[[#This Row],[order_details.unitPrice]]*Table_orders[[#This Row],[order_details.quantity]]</f>
        <v>273</v>
      </c>
      <c r="N1338" t="s">
        <v>572</v>
      </c>
      <c r="O1338" t="s">
        <v>533</v>
      </c>
      <c r="P1338" t="s">
        <v>532</v>
      </c>
      <c r="Q1338">
        <v>19.5</v>
      </c>
      <c r="R1338">
        <v>0</v>
      </c>
      <c r="S1338">
        <v>5</v>
      </c>
      <c r="T1338" t="s">
        <v>409</v>
      </c>
      <c r="U1338" t="s">
        <v>28</v>
      </c>
      <c r="V1338" t="s">
        <v>405</v>
      </c>
      <c r="W1338" t="s">
        <v>168</v>
      </c>
      <c r="X1338">
        <v>8</v>
      </c>
      <c r="Y1338" t="s">
        <v>67</v>
      </c>
      <c r="Z1338" t="s">
        <v>68</v>
      </c>
      <c r="AA1338" t="s">
        <v>34</v>
      </c>
      <c r="AB1338" t="s">
        <v>69</v>
      </c>
      <c r="AC1338" t="s">
        <v>60</v>
      </c>
      <c r="AD1338" t="s">
        <v>11</v>
      </c>
      <c r="AE1338" t="s">
        <v>12</v>
      </c>
    </row>
    <row r="1339" spans="1:31" x14ac:dyDescent="0.25">
      <c r="A1339">
        <v>10755</v>
      </c>
      <c r="B1339" t="s">
        <v>66</v>
      </c>
      <c r="C1339">
        <v>4</v>
      </c>
      <c r="D1339" s="1">
        <v>41969</v>
      </c>
      <c r="E1339" s="1">
        <v>41997</v>
      </c>
      <c r="F1339" s="1">
        <v>41971</v>
      </c>
      <c r="G1339">
        <v>2</v>
      </c>
      <c r="H1339">
        <v>16.71</v>
      </c>
      <c r="I1339">
        <v>69</v>
      </c>
      <c r="J1339" s="2">
        <v>36</v>
      </c>
      <c r="K1339">
        <v>25</v>
      </c>
      <c r="L1339">
        <v>0.25</v>
      </c>
      <c r="M1339" s="3">
        <f>Table_orders[[#This Row],[order_details.unitPrice]]*Table_orders[[#This Row],[order_details.quantity]]</f>
        <v>900</v>
      </c>
      <c r="N1339" t="s">
        <v>572</v>
      </c>
      <c r="O1339" t="s">
        <v>555</v>
      </c>
      <c r="P1339" t="s">
        <v>556</v>
      </c>
      <c r="Q1339">
        <v>36</v>
      </c>
      <c r="R1339">
        <v>0</v>
      </c>
      <c r="S1339">
        <v>4</v>
      </c>
      <c r="T1339" t="s">
        <v>409</v>
      </c>
      <c r="U1339" t="s">
        <v>28</v>
      </c>
      <c r="V1339" t="s">
        <v>405</v>
      </c>
      <c r="W1339" t="s">
        <v>168</v>
      </c>
      <c r="X1339">
        <v>8</v>
      </c>
      <c r="Y1339" t="s">
        <v>67</v>
      </c>
      <c r="Z1339" t="s">
        <v>68</v>
      </c>
      <c r="AA1339" t="s">
        <v>34</v>
      </c>
      <c r="AB1339" t="s">
        <v>69</v>
      </c>
      <c r="AC1339" t="s">
        <v>60</v>
      </c>
      <c r="AD1339" t="s">
        <v>9</v>
      </c>
      <c r="AE1339" t="s">
        <v>10</v>
      </c>
    </row>
    <row r="1340" spans="1:31" x14ac:dyDescent="0.25">
      <c r="A1340">
        <v>10756</v>
      </c>
      <c r="B1340" t="s">
        <v>332</v>
      </c>
      <c r="C1340">
        <v>8</v>
      </c>
      <c r="D1340" s="1">
        <v>41970</v>
      </c>
      <c r="E1340" s="1">
        <v>41998</v>
      </c>
      <c r="F1340" s="1">
        <v>41975</v>
      </c>
      <c r="G1340">
        <v>2</v>
      </c>
      <c r="H1340">
        <v>73.209999999999994</v>
      </c>
      <c r="I1340">
        <v>18</v>
      </c>
      <c r="J1340" s="2">
        <v>62.5</v>
      </c>
      <c r="K1340">
        <v>21</v>
      </c>
      <c r="L1340">
        <v>0.2</v>
      </c>
      <c r="M1340" s="3">
        <f>Table_orders[[#This Row],[order_details.unitPrice]]*Table_orders[[#This Row],[order_details.quantity]]</f>
        <v>1312.5</v>
      </c>
      <c r="N1340" t="s">
        <v>572</v>
      </c>
      <c r="O1340" t="s">
        <v>457</v>
      </c>
      <c r="P1340" t="s">
        <v>458</v>
      </c>
      <c r="Q1340">
        <v>62.5</v>
      </c>
      <c r="R1340">
        <v>0</v>
      </c>
      <c r="S1340">
        <v>8</v>
      </c>
      <c r="T1340" t="s">
        <v>413</v>
      </c>
      <c r="U1340" t="s">
        <v>116</v>
      </c>
      <c r="V1340" t="s">
        <v>405</v>
      </c>
      <c r="W1340" t="s">
        <v>168</v>
      </c>
      <c r="X1340">
        <v>2</v>
      </c>
      <c r="Y1340" t="s">
        <v>333</v>
      </c>
      <c r="Z1340" t="s">
        <v>334</v>
      </c>
      <c r="AA1340" t="s">
        <v>116</v>
      </c>
      <c r="AB1340" t="s">
        <v>335</v>
      </c>
      <c r="AC1340" t="s">
        <v>168</v>
      </c>
      <c r="AD1340" t="s">
        <v>17</v>
      </c>
      <c r="AE1340" t="s">
        <v>18</v>
      </c>
    </row>
    <row r="1341" spans="1:31" x14ac:dyDescent="0.25">
      <c r="A1341">
        <v>10756</v>
      </c>
      <c r="B1341" t="s">
        <v>332</v>
      </c>
      <c r="C1341">
        <v>8</v>
      </c>
      <c r="D1341" s="1">
        <v>41970</v>
      </c>
      <c r="E1341" s="1">
        <v>41998</v>
      </c>
      <c r="F1341" s="1">
        <v>41975</v>
      </c>
      <c r="G1341">
        <v>2</v>
      </c>
      <c r="H1341">
        <v>73.209999999999994</v>
      </c>
      <c r="I1341">
        <v>36</v>
      </c>
      <c r="J1341" s="2">
        <v>19</v>
      </c>
      <c r="K1341">
        <v>20</v>
      </c>
      <c r="L1341">
        <v>0.2</v>
      </c>
      <c r="M1341" s="3">
        <f>Table_orders[[#This Row],[order_details.unitPrice]]*Table_orders[[#This Row],[order_details.quantity]]</f>
        <v>380</v>
      </c>
      <c r="N1341" t="s">
        <v>572</v>
      </c>
      <c r="O1341" t="s">
        <v>491</v>
      </c>
      <c r="P1341" t="s">
        <v>492</v>
      </c>
      <c r="Q1341">
        <v>19</v>
      </c>
      <c r="R1341">
        <v>0</v>
      </c>
      <c r="S1341">
        <v>8</v>
      </c>
      <c r="T1341" t="s">
        <v>413</v>
      </c>
      <c r="U1341" t="s">
        <v>116</v>
      </c>
      <c r="V1341" t="s">
        <v>405</v>
      </c>
      <c r="W1341" t="s">
        <v>168</v>
      </c>
      <c r="X1341">
        <v>2</v>
      </c>
      <c r="Y1341" t="s">
        <v>333</v>
      </c>
      <c r="Z1341" t="s">
        <v>334</v>
      </c>
      <c r="AA1341" t="s">
        <v>116</v>
      </c>
      <c r="AB1341" t="s">
        <v>335</v>
      </c>
      <c r="AC1341" t="s">
        <v>168</v>
      </c>
      <c r="AD1341" t="s">
        <v>17</v>
      </c>
      <c r="AE1341" t="s">
        <v>18</v>
      </c>
    </row>
    <row r="1342" spans="1:31" x14ac:dyDescent="0.25">
      <c r="A1342">
        <v>10756</v>
      </c>
      <c r="B1342" t="s">
        <v>332</v>
      </c>
      <c r="C1342">
        <v>8</v>
      </c>
      <c r="D1342" s="1">
        <v>41970</v>
      </c>
      <c r="E1342" s="1">
        <v>41998</v>
      </c>
      <c r="F1342" s="1">
        <v>41975</v>
      </c>
      <c r="G1342">
        <v>2</v>
      </c>
      <c r="H1342">
        <v>73.209999999999994</v>
      </c>
      <c r="I1342">
        <v>68</v>
      </c>
      <c r="J1342" s="2">
        <v>12.5</v>
      </c>
      <c r="K1342">
        <v>6</v>
      </c>
      <c r="L1342">
        <v>0.2</v>
      </c>
      <c r="M1342" s="3">
        <f>Table_orders[[#This Row],[order_details.unitPrice]]*Table_orders[[#This Row],[order_details.quantity]]</f>
        <v>75</v>
      </c>
      <c r="N1342" t="s">
        <v>572</v>
      </c>
      <c r="O1342" t="s">
        <v>553</v>
      </c>
      <c r="P1342" t="s">
        <v>554</v>
      </c>
      <c r="Q1342">
        <v>12.5</v>
      </c>
      <c r="R1342">
        <v>0</v>
      </c>
      <c r="S1342">
        <v>3</v>
      </c>
      <c r="T1342" t="s">
        <v>413</v>
      </c>
      <c r="U1342" t="s">
        <v>116</v>
      </c>
      <c r="V1342" t="s">
        <v>405</v>
      </c>
      <c r="W1342" t="s">
        <v>168</v>
      </c>
      <c r="X1342">
        <v>2</v>
      </c>
      <c r="Y1342" t="s">
        <v>333</v>
      </c>
      <c r="Z1342" t="s">
        <v>334</v>
      </c>
      <c r="AA1342" t="s">
        <v>116</v>
      </c>
      <c r="AB1342" t="s">
        <v>335</v>
      </c>
      <c r="AC1342" t="s">
        <v>168</v>
      </c>
      <c r="AD1342" t="s">
        <v>7</v>
      </c>
      <c r="AE1342" t="s">
        <v>8</v>
      </c>
    </row>
    <row r="1343" spans="1:31" x14ac:dyDescent="0.25">
      <c r="A1343">
        <v>10756</v>
      </c>
      <c r="B1343" t="s">
        <v>332</v>
      </c>
      <c r="C1343">
        <v>8</v>
      </c>
      <c r="D1343" s="1">
        <v>41970</v>
      </c>
      <c r="E1343" s="1">
        <v>41998</v>
      </c>
      <c r="F1343" s="1">
        <v>41975</v>
      </c>
      <c r="G1343">
        <v>2</v>
      </c>
      <c r="H1343">
        <v>73.209999999999994</v>
      </c>
      <c r="I1343">
        <v>69</v>
      </c>
      <c r="J1343" s="2">
        <v>36</v>
      </c>
      <c r="K1343">
        <v>20</v>
      </c>
      <c r="L1343">
        <v>0.2</v>
      </c>
      <c r="M1343" s="3">
        <f>Table_orders[[#This Row],[order_details.unitPrice]]*Table_orders[[#This Row],[order_details.quantity]]</f>
        <v>720</v>
      </c>
      <c r="N1343" t="s">
        <v>572</v>
      </c>
      <c r="O1343" t="s">
        <v>555</v>
      </c>
      <c r="P1343" t="s">
        <v>556</v>
      </c>
      <c r="Q1343">
        <v>36</v>
      </c>
      <c r="R1343">
        <v>0</v>
      </c>
      <c r="S1343">
        <v>4</v>
      </c>
      <c r="T1343" t="s">
        <v>413</v>
      </c>
      <c r="U1343" t="s">
        <v>116</v>
      </c>
      <c r="V1343" t="s">
        <v>405</v>
      </c>
      <c r="W1343" t="s">
        <v>168</v>
      </c>
      <c r="X1343">
        <v>2</v>
      </c>
      <c r="Y1343" t="s">
        <v>333</v>
      </c>
      <c r="Z1343" t="s">
        <v>334</v>
      </c>
      <c r="AA1343" t="s">
        <v>116</v>
      </c>
      <c r="AB1343" t="s">
        <v>335</v>
      </c>
      <c r="AC1343" t="s">
        <v>168</v>
      </c>
      <c r="AD1343" t="s">
        <v>9</v>
      </c>
      <c r="AE1343" t="s">
        <v>10</v>
      </c>
    </row>
    <row r="1344" spans="1:31" x14ac:dyDescent="0.25">
      <c r="A1344">
        <v>10757</v>
      </c>
      <c r="B1344" t="s">
        <v>317</v>
      </c>
      <c r="C1344">
        <v>6</v>
      </c>
      <c r="D1344" s="1">
        <v>41970</v>
      </c>
      <c r="E1344" s="1">
        <v>41998</v>
      </c>
      <c r="F1344" s="1">
        <v>41988</v>
      </c>
      <c r="G1344">
        <v>1</v>
      </c>
      <c r="H1344">
        <v>8.19</v>
      </c>
      <c r="I1344">
        <v>34</v>
      </c>
      <c r="J1344" s="2">
        <v>14</v>
      </c>
      <c r="K1344">
        <v>30</v>
      </c>
      <c r="L1344">
        <v>0</v>
      </c>
      <c r="M1344" s="3">
        <f>Table_orders[[#This Row],[order_details.unitPrice]]*Table_orders[[#This Row],[order_details.quantity]]</f>
        <v>420</v>
      </c>
      <c r="N1344" t="s">
        <v>571</v>
      </c>
      <c r="O1344" t="s">
        <v>489</v>
      </c>
      <c r="P1344" t="s">
        <v>426</v>
      </c>
      <c r="Q1344">
        <v>14</v>
      </c>
      <c r="R1344">
        <v>0</v>
      </c>
      <c r="S1344">
        <v>1</v>
      </c>
      <c r="T1344" t="s">
        <v>411</v>
      </c>
      <c r="U1344" t="s">
        <v>28</v>
      </c>
      <c r="V1344" t="s">
        <v>43</v>
      </c>
      <c r="W1344" t="s">
        <v>44</v>
      </c>
      <c r="X1344">
        <v>5</v>
      </c>
      <c r="Y1344" t="s">
        <v>318</v>
      </c>
      <c r="Z1344" t="s">
        <v>319</v>
      </c>
      <c r="AA1344" t="s">
        <v>28</v>
      </c>
      <c r="AB1344" t="s">
        <v>320</v>
      </c>
      <c r="AC1344" t="s">
        <v>168</v>
      </c>
      <c r="AD1344" t="s">
        <v>3</v>
      </c>
      <c r="AE1344" t="s">
        <v>4</v>
      </c>
    </row>
    <row r="1345" spans="1:31" x14ac:dyDescent="0.25">
      <c r="A1345">
        <v>10757</v>
      </c>
      <c r="B1345" t="s">
        <v>317</v>
      </c>
      <c r="C1345">
        <v>6</v>
      </c>
      <c r="D1345" s="1">
        <v>41970</v>
      </c>
      <c r="E1345" s="1">
        <v>41998</v>
      </c>
      <c r="F1345" s="1">
        <v>41988</v>
      </c>
      <c r="G1345">
        <v>1</v>
      </c>
      <c r="H1345">
        <v>8.19</v>
      </c>
      <c r="I1345">
        <v>59</v>
      </c>
      <c r="J1345" s="2">
        <v>55</v>
      </c>
      <c r="K1345">
        <v>7</v>
      </c>
      <c r="L1345">
        <v>0</v>
      </c>
      <c r="M1345" s="3">
        <f>Table_orders[[#This Row],[order_details.unitPrice]]*Table_orders[[#This Row],[order_details.quantity]]</f>
        <v>385</v>
      </c>
      <c r="N1345" t="s">
        <v>571</v>
      </c>
      <c r="O1345" t="s">
        <v>536</v>
      </c>
      <c r="P1345" t="s">
        <v>537</v>
      </c>
      <c r="Q1345">
        <v>55</v>
      </c>
      <c r="R1345">
        <v>0</v>
      </c>
      <c r="S1345">
        <v>4</v>
      </c>
      <c r="T1345" t="s">
        <v>411</v>
      </c>
      <c r="U1345" t="s">
        <v>28</v>
      </c>
      <c r="V1345" t="s">
        <v>43</v>
      </c>
      <c r="W1345" t="s">
        <v>44</v>
      </c>
      <c r="X1345">
        <v>5</v>
      </c>
      <c r="Y1345" t="s">
        <v>318</v>
      </c>
      <c r="Z1345" t="s">
        <v>319</v>
      </c>
      <c r="AA1345" t="s">
        <v>28</v>
      </c>
      <c r="AB1345" t="s">
        <v>320</v>
      </c>
      <c r="AC1345" t="s">
        <v>168</v>
      </c>
      <c r="AD1345" t="s">
        <v>9</v>
      </c>
      <c r="AE1345" t="s">
        <v>10</v>
      </c>
    </row>
    <row r="1346" spans="1:31" x14ac:dyDescent="0.25">
      <c r="A1346">
        <v>10757</v>
      </c>
      <c r="B1346" t="s">
        <v>317</v>
      </c>
      <c r="C1346">
        <v>6</v>
      </c>
      <c r="D1346" s="1">
        <v>41970</v>
      </c>
      <c r="E1346" s="1">
        <v>41998</v>
      </c>
      <c r="F1346" s="1">
        <v>41988</v>
      </c>
      <c r="G1346">
        <v>1</v>
      </c>
      <c r="H1346">
        <v>8.19</v>
      </c>
      <c r="I1346">
        <v>62</v>
      </c>
      <c r="J1346" s="2">
        <v>49.3</v>
      </c>
      <c r="K1346">
        <v>30</v>
      </c>
      <c r="L1346">
        <v>0</v>
      </c>
      <c r="M1346" s="3">
        <f>Table_orders[[#This Row],[order_details.unitPrice]]*Table_orders[[#This Row],[order_details.quantity]]</f>
        <v>1479</v>
      </c>
      <c r="N1346" t="s">
        <v>571</v>
      </c>
      <c r="O1346" t="s">
        <v>542</v>
      </c>
      <c r="P1346" t="s">
        <v>543</v>
      </c>
      <c r="Q1346">
        <v>49.3</v>
      </c>
      <c r="R1346">
        <v>0</v>
      </c>
      <c r="S1346">
        <v>3</v>
      </c>
      <c r="T1346" t="s">
        <v>411</v>
      </c>
      <c r="U1346" t="s">
        <v>28</v>
      </c>
      <c r="V1346" t="s">
        <v>43</v>
      </c>
      <c r="W1346" t="s">
        <v>44</v>
      </c>
      <c r="X1346">
        <v>5</v>
      </c>
      <c r="Y1346" t="s">
        <v>318</v>
      </c>
      <c r="Z1346" t="s">
        <v>319</v>
      </c>
      <c r="AA1346" t="s">
        <v>28</v>
      </c>
      <c r="AB1346" t="s">
        <v>320</v>
      </c>
      <c r="AC1346" t="s">
        <v>168</v>
      </c>
      <c r="AD1346" t="s">
        <v>7</v>
      </c>
      <c r="AE1346" t="s">
        <v>8</v>
      </c>
    </row>
    <row r="1347" spans="1:31" x14ac:dyDescent="0.25">
      <c r="A1347">
        <v>10757</v>
      </c>
      <c r="B1347" t="s">
        <v>317</v>
      </c>
      <c r="C1347">
        <v>6</v>
      </c>
      <c r="D1347" s="1">
        <v>41970</v>
      </c>
      <c r="E1347" s="1">
        <v>41998</v>
      </c>
      <c r="F1347" s="1">
        <v>41988</v>
      </c>
      <c r="G1347">
        <v>1</v>
      </c>
      <c r="H1347">
        <v>8.19</v>
      </c>
      <c r="I1347">
        <v>64</v>
      </c>
      <c r="J1347" s="2">
        <v>33.25</v>
      </c>
      <c r="K1347">
        <v>24</v>
      </c>
      <c r="L1347">
        <v>0</v>
      </c>
      <c r="M1347" s="3">
        <f>Table_orders[[#This Row],[order_details.unitPrice]]*Table_orders[[#This Row],[order_details.quantity]]</f>
        <v>798</v>
      </c>
      <c r="N1347" t="s">
        <v>571</v>
      </c>
      <c r="O1347" t="s">
        <v>546</v>
      </c>
      <c r="P1347" t="s">
        <v>547</v>
      </c>
      <c r="Q1347">
        <v>33.25</v>
      </c>
      <c r="R1347">
        <v>0</v>
      </c>
      <c r="S1347">
        <v>5</v>
      </c>
      <c r="T1347" t="s">
        <v>411</v>
      </c>
      <c r="U1347" t="s">
        <v>28</v>
      </c>
      <c r="V1347" t="s">
        <v>43</v>
      </c>
      <c r="W1347" t="s">
        <v>44</v>
      </c>
      <c r="X1347">
        <v>5</v>
      </c>
      <c r="Y1347" t="s">
        <v>318</v>
      </c>
      <c r="Z1347" t="s">
        <v>319</v>
      </c>
      <c r="AA1347" t="s">
        <v>28</v>
      </c>
      <c r="AB1347" t="s">
        <v>320</v>
      </c>
      <c r="AC1347" t="s">
        <v>168</v>
      </c>
      <c r="AD1347" t="s">
        <v>11</v>
      </c>
      <c r="AE1347" t="s">
        <v>12</v>
      </c>
    </row>
    <row r="1348" spans="1:31" x14ac:dyDescent="0.25">
      <c r="A1348">
        <v>10758</v>
      </c>
      <c r="B1348" t="s">
        <v>305</v>
      </c>
      <c r="C1348">
        <v>3</v>
      </c>
      <c r="D1348" s="1">
        <v>41971</v>
      </c>
      <c r="E1348" s="1">
        <v>41999</v>
      </c>
      <c r="F1348" s="1">
        <v>41977</v>
      </c>
      <c r="G1348">
        <v>3</v>
      </c>
      <c r="H1348">
        <v>138.16999999999999</v>
      </c>
      <c r="I1348">
        <v>26</v>
      </c>
      <c r="J1348" s="2">
        <v>31.23</v>
      </c>
      <c r="K1348">
        <v>20</v>
      </c>
      <c r="L1348">
        <v>0</v>
      </c>
      <c r="M1348" s="3">
        <f>Table_orders[[#This Row],[order_details.unitPrice]]*Table_orders[[#This Row],[order_details.quantity]]</f>
        <v>624.6</v>
      </c>
      <c r="N1348" t="s">
        <v>573</v>
      </c>
      <c r="O1348" t="s">
        <v>473</v>
      </c>
      <c r="P1348" t="s">
        <v>474</v>
      </c>
      <c r="Q1348">
        <v>31.23</v>
      </c>
      <c r="R1348">
        <v>0</v>
      </c>
      <c r="S1348">
        <v>3</v>
      </c>
      <c r="T1348" t="s">
        <v>408</v>
      </c>
      <c r="U1348" t="s">
        <v>28</v>
      </c>
      <c r="V1348" t="s">
        <v>405</v>
      </c>
      <c r="W1348" t="s">
        <v>168</v>
      </c>
      <c r="X1348">
        <v>8</v>
      </c>
      <c r="Y1348" t="s">
        <v>306</v>
      </c>
      <c r="Z1348" t="s">
        <v>307</v>
      </c>
      <c r="AA1348" t="s">
        <v>116</v>
      </c>
      <c r="AB1348" t="s">
        <v>308</v>
      </c>
      <c r="AC1348" t="s">
        <v>92</v>
      </c>
      <c r="AD1348" t="s">
        <v>7</v>
      </c>
      <c r="AE1348" t="s">
        <v>8</v>
      </c>
    </row>
    <row r="1349" spans="1:31" x14ac:dyDescent="0.25">
      <c r="A1349">
        <v>10758</v>
      </c>
      <c r="B1349" t="s">
        <v>305</v>
      </c>
      <c r="C1349">
        <v>3</v>
      </c>
      <c r="D1349" s="1">
        <v>41971</v>
      </c>
      <c r="E1349" s="1">
        <v>41999</v>
      </c>
      <c r="F1349" s="1">
        <v>41977</v>
      </c>
      <c r="G1349">
        <v>3</v>
      </c>
      <c r="H1349">
        <v>138.16999999999999</v>
      </c>
      <c r="I1349">
        <v>52</v>
      </c>
      <c r="J1349" s="2">
        <v>7</v>
      </c>
      <c r="K1349">
        <v>60</v>
      </c>
      <c r="L1349">
        <v>0</v>
      </c>
      <c r="M1349" s="3">
        <f>Table_orders[[#This Row],[order_details.unitPrice]]*Table_orders[[#This Row],[order_details.quantity]]</f>
        <v>420</v>
      </c>
      <c r="N1349" t="s">
        <v>573</v>
      </c>
      <c r="O1349" t="s">
        <v>523</v>
      </c>
      <c r="P1349" t="s">
        <v>524</v>
      </c>
      <c r="Q1349">
        <v>7</v>
      </c>
      <c r="R1349">
        <v>0</v>
      </c>
      <c r="S1349">
        <v>5</v>
      </c>
      <c r="T1349" t="s">
        <v>408</v>
      </c>
      <c r="U1349" t="s">
        <v>28</v>
      </c>
      <c r="V1349" t="s">
        <v>405</v>
      </c>
      <c r="W1349" t="s">
        <v>168</v>
      </c>
      <c r="X1349">
        <v>8</v>
      </c>
      <c r="Y1349" t="s">
        <v>306</v>
      </c>
      <c r="Z1349" t="s">
        <v>307</v>
      </c>
      <c r="AA1349" t="s">
        <v>116</v>
      </c>
      <c r="AB1349" t="s">
        <v>308</v>
      </c>
      <c r="AC1349" t="s">
        <v>92</v>
      </c>
      <c r="AD1349" t="s">
        <v>11</v>
      </c>
      <c r="AE1349" t="s">
        <v>12</v>
      </c>
    </row>
    <row r="1350" spans="1:31" x14ac:dyDescent="0.25">
      <c r="A1350">
        <v>10758</v>
      </c>
      <c r="B1350" t="s">
        <v>305</v>
      </c>
      <c r="C1350">
        <v>3</v>
      </c>
      <c r="D1350" s="1">
        <v>41971</v>
      </c>
      <c r="E1350" s="1">
        <v>41999</v>
      </c>
      <c r="F1350" s="1">
        <v>41977</v>
      </c>
      <c r="G1350">
        <v>3</v>
      </c>
      <c r="H1350">
        <v>138.16999999999999</v>
      </c>
      <c r="I1350">
        <v>70</v>
      </c>
      <c r="J1350" s="2">
        <v>15</v>
      </c>
      <c r="K1350">
        <v>40</v>
      </c>
      <c r="L1350">
        <v>0</v>
      </c>
      <c r="M1350" s="3">
        <f>Table_orders[[#This Row],[order_details.unitPrice]]*Table_orders[[#This Row],[order_details.quantity]]</f>
        <v>600</v>
      </c>
      <c r="N1350" t="s">
        <v>573</v>
      </c>
      <c r="O1350" t="s">
        <v>557</v>
      </c>
      <c r="P1350" t="s">
        <v>558</v>
      </c>
      <c r="Q1350">
        <v>15</v>
      </c>
      <c r="R1350">
        <v>0</v>
      </c>
      <c r="S1350">
        <v>1</v>
      </c>
      <c r="T1350" t="s">
        <v>408</v>
      </c>
      <c r="U1350" t="s">
        <v>28</v>
      </c>
      <c r="V1350" t="s">
        <v>405</v>
      </c>
      <c r="W1350" t="s">
        <v>168</v>
      </c>
      <c r="X1350">
        <v>8</v>
      </c>
      <c r="Y1350" t="s">
        <v>306</v>
      </c>
      <c r="Z1350" t="s">
        <v>307</v>
      </c>
      <c r="AA1350" t="s">
        <v>116</v>
      </c>
      <c r="AB1350" t="s">
        <v>308</v>
      </c>
      <c r="AC1350" t="s">
        <v>92</v>
      </c>
      <c r="AD1350" t="s">
        <v>3</v>
      </c>
      <c r="AE1350" t="s">
        <v>4</v>
      </c>
    </row>
    <row r="1351" spans="1:31" x14ac:dyDescent="0.25">
      <c r="A1351">
        <v>10759</v>
      </c>
      <c r="B1351" t="s">
        <v>31</v>
      </c>
      <c r="C1351">
        <v>3</v>
      </c>
      <c r="D1351" s="1">
        <v>41971</v>
      </c>
      <c r="E1351" s="1">
        <v>41999</v>
      </c>
      <c r="F1351" s="1">
        <v>41985</v>
      </c>
      <c r="G1351">
        <v>3</v>
      </c>
      <c r="H1351">
        <v>11.99</v>
      </c>
      <c r="I1351">
        <v>32</v>
      </c>
      <c r="J1351" s="2">
        <v>32</v>
      </c>
      <c r="K1351">
        <v>10</v>
      </c>
      <c r="L1351">
        <v>0</v>
      </c>
      <c r="M1351" s="3">
        <f>Table_orders[[#This Row],[order_details.unitPrice]]*Table_orders[[#This Row],[order_details.quantity]]</f>
        <v>320</v>
      </c>
      <c r="N1351" t="s">
        <v>573</v>
      </c>
      <c r="O1351" t="s">
        <v>485</v>
      </c>
      <c r="P1351" t="s">
        <v>486</v>
      </c>
      <c r="Q1351">
        <v>32</v>
      </c>
      <c r="R1351">
        <v>0</v>
      </c>
      <c r="S1351">
        <v>4</v>
      </c>
      <c r="T1351" t="s">
        <v>408</v>
      </c>
      <c r="U1351" t="s">
        <v>28</v>
      </c>
      <c r="V1351" t="s">
        <v>405</v>
      </c>
      <c r="W1351" t="s">
        <v>168</v>
      </c>
      <c r="X1351">
        <v>8</v>
      </c>
      <c r="Y1351" t="s">
        <v>32</v>
      </c>
      <c r="Z1351" t="s">
        <v>33</v>
      </c>
      <c r="AA1351" t="s">
        <v>34</v>
      </c>
      <c r="AB1351" t="s">
        <v>35</v>
      </c>
      <c r="AC1351" t="s">
        <v>36</v>
      </c>
      <c r="AD1351" t="s">
        <v>9</v>
      </c>
      <c r="AE1351" t="s">
        <v>10</v>
      </c>
    </row>
    <row r="1352" spans="1:31" x14ac:dyDescent="0.25">
      <c r="A1352">
        <v>10760</v>
      </c>
      <c r="B1352" t="s">
        <v>239</v>
      </c>
      <c r="C1352">
        <v>4</v>
      </c>
      <c r="D1352" s="1">
        <v>41974</v>
      </c>
      <c r="E1352" s="1">
        <v>42002</v>
      </c>
      <c r="F1352" s="1">
        <v>41983</v>
      </c>
      <c r="G1352">
        <v>1</v>
      </c>
      <c r="H1352">
        <v>155.63999999999999</v>
      </c>
      <c r="I1352">
        <v>25</v>
      </c>
      <c r="J1352" s="2">
        <v>14</v>
      </c>
      <c r="K1352">
        <v>12</v>
      </c>
      <c r="L1352">
        <v>0.25</v>
      </c>
      <c r="M1352" s="3">
        <f>Table_orders[[#This Row],[order_details.unitPrice]]*Table_orders[[#This Row],[order_details.quantity]]</f>
        <v>168</v>
      </c>
      <c r="N1352" t="s">
        <v>571</v>
      </c>
      <c r="O1352" t="s">
        <v>471</v>
      </c>
      <c r="P1352" t="s">
        <v>472</v>
      </c>
      <c r="Q1352">
        <v>14</v>
      </c>
      <c r="R1352">
        <v>0</v>
      </c>
      <c r="S1352">
        <v>3</v>
      </c>
      <c r="T1352" t="s">
        <v>409</v>
      </c>
      <c r="U1352" t="s">
        <v>28</v>
      </c>
      <c r="V1352" t="s">
        <v>405</v>
      </c>
      <c r="W1352" t="s">
        <v>168</v>
      </c>
      <c r="X1352">
        <v>8</v>
      </c>
      <c r="Y1352" t="s">
        <v>240</v>
      </c>
      <c r="Z1352" t="s">
        <v>241</v>
      </c>
      <c r="AA1352" t="s">
        <v>82</v>
      </c>
      <c r="AB1352" t="s">
        <v>242</v>
      </c>
      <c r="AC1352" t="s">
        <v>243</v>
      </c>
      <c r="AD1352" t="s">
        <v>7</v>
      </c>
      <c r="AE1352" t="s">
        <v>8</v>
      </c>
    </row>
    <row r="1353" spans="1:31" x14ac:dyDescent="0.25">
      <c r="A1353">
        <v>10760</v>
      </c>
      <c r="B1353" t="s">
        <v>239</v>
      </c>
      <c r="C1353">
        <v>4</v>
      </c>
      <c r="D1353" s="1">
        <v>41974</v>
      </c>
      <c r="E1353" s="1">
        <v>42002</v>
      </c>
      <c r="F1353" s="1">
        <v>41983</v>
      </c>
      <c r="G1353">
        <v>1</v>
      </c>
      <c r="H1353">
        <v>155.63999999999999</v>
      </c>
      <c r="I1353">
        <v>27</v>
      </c>
      <c r="J1353" s="2">
        <v>43.9</v>
      </c>
      <c r="K1353">
        <v>40</v>
      </c>
      <c r="L1353">
        <v>0</v>
      </c>
      <c r="M1353" s="3">
        <f>Table_orders[[#This Row],[order_details.unitPrice]]*Table_orders[[#This Row],[order_details.quantity]]</f>
        <v>1756</v>
      </c>
      <c r="N1353" t="s">
        <v>571</v>
      </c>
      <c r="O1353" t="s">
        <v>475</v>
      </c>
      <c r="P1353" t="s">
        <v>476</v>
      </c>
      <c r="Q1353">
        <v>43.9</v>
      </c>
      <c r="R1353">
        <v>0</v>
      </c>
      <c r="S1353">
        <v>3</v>
      </c>
      <c r="T1353" t="s">
        <v>409</v>
      </c>
      <c r="U1353" t="s">
        <v>28</v>
      </c>
      <c r="V1353" t="s">
        <v>405</v>
      </c>
      <c r="W1353" t="s">
        <v>168</v>
      </c>
      <c r="X1353">
        <v>8</v>
      </c>
      <c r="Y1353" t="s">
        <v>240</v>
      </c>
      <c r="Z1353" t="s">
        <v>241</v>
      </c>
      <c r="AA1353" t="s">
        <v>82</v>
      </c>
      <c r="AB1353" t="s">
        <v>242</v>
      </c>
      <c r="AC1353" t="s">
        <v>243</v>
      </c>
      <c r="AD1353" t="s">
        <v>7</v>
      </c>
      <c r="AE1353" t="s">
        <v>8</v>
      </c>
    </row>
    <row r="1354" spans="1:31" x14ac:dyDescent="0.25">
      <c r="A1354">
        <v>10760</v>
      </c>
      <c r="B1354" t="s">
        <v>239</v>
      </c>
      <c r="C1354">
        <v>4</v>
      </c>
      <c r="D1354" s="1">
        <v>41974</v>
      </c>
      <c r="E1354" s="1">
        <v>42002</v>
      </c>
      <c r="F1354" s="1">
        <v>41983</v>
      </c>
      <c r="G1354">
        <v>1</v>
      </c>
      <c r="H1354">
        <v>155.63999999999999</v>
      </c>
      <c r="I1354">
        <v>43</v>
      </c>
      <c r="J1354" s="2">
        <v>46</v>
      </c>
      <c r="K1354">
        <v>30</v>
      </c>
      <c r="L1354">
        <v>0.25</v>
      </c>
      <c r="M1354" s="3">
        <f>Table_orders[[#This Row],[order_details.unitPrice]]*Table_orders[[#This Row],[order_details.quantity]]</f>
        <v>1380</v>
      </c>
      <c r="N1354" t="s">
        <v>571</v>
      </c>
      <c r="O1354" t="s">
        <v>505</v>
      </c>
      <c r="P1354" t="s">
        <v>506</v>
      </c>
      <c r="Q1354">
        <v>46</v>
      </c>
      <c r="R1354">
        <v>0</v>
      </c>
      <c r="S1354">
        <v>1</v>
      </c>
      <c r="T1354" t="s">
        <v>409</v>
      </c>
      <c r="U1354" t="s">
        <v>28</v>
      </c>
      <c r="V1354" t="s">
        <v>405</v>
      </c>
      <c r="W1354" t="s">
        <v>168</v>
      </c>
      <c r="X1354">
        <v>8</v>
      </c>
      <c r="Y1354" t="s">
        <v>240</v>
      </c>
      <c r="Z1354" t="s">
        <v>241</v>
      </c>
      <c r="AA1354" t="s">
        <v>82</v>
      </c>
      <c r="AB1354" t="s">
        <v>242</v>
      </c>
      <c r="AC1354" t="s">
        <v>243</v>
      </c>
      <c r="AD1354" t="s">
        <v>3</v>
      </c>
      <c r="AE1354" t="s">
        <v>4</v>
      </c>
    </row>
    <row r="1355" spans="1:31" x14ac:dyDescent="0.25">
      <c r="A1355">
        <v>10761</v>
      </c>
      <c r="B1355" t="s">
        <v>293</v>
      </c>
      <c r="C1355">
        <v>5</v>
      </c>
      <c r="D1355" s="1">
        <v>41975</v>
      </c>
      <c r="E1355" s="1">
        <v>42003</v>
      </c>
      <c r="F1355" s="1">
        <v>41981</v>
      </c>
      <c r="G1355">
        <v>2</v>
      </c>
      <c r="H1355">
        <v>18.66</v>
      </c>
      <c r="I1355">
        <v>25</v>
      </c>
      <c r="J1355" s="2">
        <v>14</v>
      </c>
      <c r="K1355">
        <v>35</v>
      </c>
      <c r="L1355">
        <v>0.25</v>
      </c>
      <c r="M1355" s="3">
        <f>Table_orders[[#This Row],[order_details.unitPrice]]*Table_orders[[#This Row],[order_details.quantity]]</f>
        <v>490</v>
      </c>
      <c r="N1355" t="s">
        <v>572</v>
      </c>
      <c r="O1355" t="s">
        <v>471</v>
      </c>
      <c r="P1355" t="s">
        <v>472</v>
      </c>
      <c r="Q1355">
        <v>14</v>
      </c>
      <c r="R1355">
        <v>0</v>
      </c>
      <c r="S1355">
        <v>3</v>
      </c>
      <c r="T1355" t="s">
        <v>410</v>
      </c>
      <c r="U1355" t="s">
        <v>116</v>
      </c>
      <c r="V1355" t="s">
        <v>43</v>
      </c>
      <c r="W1355" t="s">
        <v>44</v>
      </c>
      <c r="X1355">
        <v>2</v>
      </c>
      <c r="Y1355" t="s">
        <v>294</v>
      </c>
      <c r="Z1355" t="s">
        <v>295</v>
      </c>
      <c r="AA1355" t="s">
        <v>296</v>
      </c>
      <c r="AB1355" t="s">
        <v>297</v>
      </c>
      <c r="AC1355" t="s">
        <v>168</v>
      </c>
      <c r="AD1355" t="s">
        <v>7</v>
      </c>
      <c r="AE1355" t="s">
        <v>8</v>
      </c>
    </row>
    <row r="1356" spans="1:31" x14ac:dyDescent="0.25">
      <c r="A1356">
        <v>10761</v>
      </c>
      <c r="B1356" t="s">
        <v>293</v>
      </c>
      <c r="C1356">
        <v>5</v>
      </c>
      <c r="D1356" s="1">
        <v>41975</v>
      </c>
      <c r="E1356" s="1">
        <v>42003</v>
      </c>
      <c r="F1356" s="1">
        <v>41981</v>
      </c>
      <c r="G1356">
        <v>2</v>
      </c>
      <c r="H1356">
        <v>18.66</v>
      </c>
      <c r="I1356">
        <v>75</v>
      </c>
      <c r="J1356" s="2">
        <v>7.75</v>
      </c>
      <c r="K1356">
        <v>18</v>
      </c>
      <c r="L1356">
        <v>0</v>
      </c>
      <c r="M1356" s="3">
        <f>Table_orders[[#This Row],[order_details.unitPrice]]*Table_orders[[#This Row],[order_details.quantity]]</f>
        <v>139.5</v>
      </c>
      <c r="N1356" t="s">
        <v>572</v>
      </c>
      <c r="O1356" t="s">
        <v>564</v>
      </c>
      <c r="P1356" t="s">
        <v>565</v>
      </c>
      <c r="Q1356">
        <v>7.75</v>
      </c>
      <c r="R1356">
        <v>0</v>
      </c>
      <c r="S1356">
        <v>1</v>
      </c>
      <c r="T1356" t="s">
        <v>410</v>
      </c>
      <c r="U1356" t="s">
        <v>116</v>
      </c>
      <c r="V1356" t="s">
        <v>43</v>
      </c>
      <c r="W1356" t="s">
        <v>44</v>
      </c>
      <c r="X1356">
        <v>2</v>
      </c>
      <c r="Y1356" t="s">
        <v>294</v>
      </c>
      <c r="Z1356" t="s">
        <v>295</v>
      </c>
      <c r="AA1356" t="s">
        <v>296</v>
      </c>
      <c r="AB1356" t="s">
        <v>297</v>
      </c>
      <c r="AC1356" t="s">
        <v>168</v>
      </c>
      <c r="AD1356" t="s">
        <v>3</v>
      </c>
      <c r="AE1356" t="s">
        <v>4</v>
      </c>
    </row>
    <row r="1357" spans="1:31" x14ac:dyDescent="0.25">
      <c r="A1357">
        <v>10762</v>
      </c>
      <c r="B1357" t="s">
        <v>131</v>
      </c>
      <c r="C1357">
        <v>3</v>
      </c>
      <c r="D1357" s="1">
        <v>41975</v>
      </c>
      <c r="E1357" s="1">
        <v>42003</v>
      </c>
      <c r="F1357" s="1">
        <v>41982</v>
      </c>
      <c r="G1357">
        <v>1</v>
      </c>
      <c r="H1357">
        <v>328.74</v>
      </c>
      <c r="I1357">
        <v>39</v>
      </c>
      <c r="J1357" s="2">
        <v>18</v>
      </c>
      <c r="K1357">
        <v>16</v>
      </c>
      <c r="L1357">
        <v>0</v>
      </c>
      <c r="M1357" s="3">
        <f>Table_orders[[#This Row],[order_details.unitPrice]]*Table_orders[[#This Row],[order_details.quantity]]</f>
        <v>288</v>
      </c>
      <c r="N1357" t="s">
        <v>571</v>
      </c>
      <c r="O1357" t="s">
        <v>497</v>
      </c>
      <c r="P1357" t="s">
        <v>498</v>
      </c>
      <c r="Q1357">
        <v>18</v>
      </c>
      <c r="R1357">
        <v>0</v>
      </c>
      <c r="S1357">
        <v>1</v>
      </c>
      <c r="T1357" t="s">
        <v>408</v>
      </c>
      <c r="U1357" t="s">
        <v>28</v>
      </c>
      <c r="V1357" t="s">
        <v>405</v>
      </c>
      <c r="W1357" t="s">
        <v>168</v>
      </c>
      <c r="X1357">
        <v>8</v>
      </c>
      <c r="Y1357" t="s">
        <v>132</v>
      </c>
      <c r="Z1357" t="s">
        <v>133</v>
      </c>
      <c r="AA1357" t="s">
        <v>34</v>
      </c>
      <c r="AB1357" t="s">
        <v>134</v>
      </c>
      <c r="AC1357" t="s">
        <v>50</v>
      </c>
      <c r="AD1357" t="s">
        <v>3</v>
      </c>
      <c r="AE1357" t="s">
        <v>4</v>
      </c>
    </row>
    <row r="1358" spans="1:31" x14ac:dyDescent="0.25">
      <c r="A1358">
        <v>10762</v>
      </c>
      <c r="B1358" t="s">
        <v>131</v>
      </c>
      <c r="C1358">
        <v>3</v>
      </c>
      <c r="D1358" s="1">
        <v>41975</v>
      </c>
      <c r="E1358" s="1">
        <v>42003</v>
      </c>
      <c r="F1358" s="1">
        <v>41982</v>
      </c>
      <c r="G1358">
        <v>1</v>
      </c>
      <c r="H1358">
        <v>328.74</v>
      </c>
      <c r="I1358">
        <v>47</v>
      </c>
      <c r="J1358" s="2">
        <v>9.5</v>
      </c>
      <c r="K1358">
        <v>30</v>
      </c>
      <c r="L1358">
        <v>0</v>
      </c>
      <c r="M1358" s="3">
        <f>Table_orders[[#This Row],[order_details.unitPrice]]*Table_orders[[#This Row],[order_details.quantity]]</f>
        <v>285</v>
      </c>
      <c r="N1358" t="s">
        <v>571</v>
      </c>
      <c r="O1358" t="s">
        <v>513</v>
      </c>
      <c r="P1358" t="s">
        <v>514</v>
      </c>
      <c r="Q1358">
        <v>9.5</v>
      </c>
      <c r="R1358">
        <v>0</v>
      </c>
      <c r="S1358">
        <v>3</v>
      </c>
      <c r="T1358" t="s">
        <v>408</v>
      </c>
      <c r="U1358" t="s">
        <v>28</v>
      </c>
      <c r="V1358" t="s">
        <v>405</v>
      </c>
      <c r="W1358" t="s">
        <v>168</v>
      </c>
      <c r="X1358">
        <v>8</v>
      </c>
      <c r="Y1358" t="s">
        <v>132</v>
      </c>
      <c r="Z1358" t="s">
        <v>133</v>
      </c>
      <c r="AA1358" t="s">
        <v>34</v>
      </c>
      <c r="AB1358" t="s">
        <v>134</v>
      </c>
      <c r="AC1358" t="s">
        <v>50</v>
      </c>
      <c r="AD1358" t="s">
        <v>7</v>
      </c>
      <c r="AE1358" t="s">
        <v>8</v>
      </c>
    </row>
    <row r="1359" spans="1:31" x14ac:dyDescent="0.25">
      <c r="A1359">
        <v>10762</v>
      </c>
      <c r="B1359" t="s">
        <v>131</v>
      </c>
      <c r="C1359">
        <v>3</v>
      </c>
      <c r="D1359" s="1">
        <v>41975</v>
      </c>
      <c r="E1359" s="1">
        <v>42003</v>
      </c>
      <c r="F1359" s="1">
        <v>41982</v>
      </c>
      <c r="G1359">
        <v>1</v>
      </c>
      <c r="H1359">
        <v>328.74</v>
      </c>
      <c r="I1359">
        <v>51</v>
      </c>
      <c r="J1359" s="2">
        <v>53</v>
      </c>
      <c r="K1359">
        <v>28</v>
      </c>
      <c r="L1359">
        <v>0</v>
      </c>
      <c r="M1359" s="3">
        <f>Table_orders[[#This Row],[order_details.unitPrice]]*Table_orders[[#This Row],[order_details.quantity]]</f>
        <v>1484</v>
      </c>
      <c r="N1359" t="s">
        <v>571</v>
      </c>
      <c r="O1359" t="s">
        <v>521</v>
      </c>
      <c r="P1359" t="s">
        <v>522</v>
      </c>
      <c r="Q1359">
        <v>53</v>
      </c>
      <c r="R1359">
        <v>0</v>
      </c>
      <c r="S1359">
        <v>7</v>
      </c>
      <c r="T1359" t="s">
        <v>408</v>
      </c>
      <c r="U1359" t="s">
        <v>28</v>
      </c>
      <c r="V1359" t="s">
        <v>405</v>
      </c>
      <c r="W1359" t="s">
        <v>168</v>
      </c>
      <c r="X1359">
        <v>8</v>
      </c>
      <c r="Y1359" t="s">
        <v>132</v>
      </c>
      <c r="Z1359" t="s">
        <v>133</v>
      </c>
      <c r="AA1359" t="s">
        <v>34</v>
      </c>
      <c r="AB1359" t="s">
        <v>134</v>
      </c>
      <c r="AC1359" t="s">
        <v>50</v>
      </c>
      <c r="AD1359" t="s">
        <v>15</v>
      </c>
      <c r="AE1359" t="s">
        <v>16</v>
      </c>
    </row>
    <row r="1360" spans="1:31" x14ac:dyDescent="0.25">
      <c r="A1360">
        <v>10762</v>
      </c>
      <c r="B1360" t="s">
        <v>131</v>
      </c>
      <c r="C1360">
        <v>3</v>
      </c>
      <c r="D1360" s="1">
        <v>41975</v>
      </c>
      <c r="E1360" s="1">
        <v>42003</v>
      </c>
      <c r="F1360" s="1">
        <v>41982</v>
      </c>
      <c r="G1360">
        <v>1</v>
      </c>
      <c r="H1360">
        <v>328.74</v>
      </c>
      <c r="I1360">
        <v>56</v>
      </c>
      <c r="J1360" s="2">
        <v>38</v>
      </c>
      <c r="K1360">
        <v>60</v>
      </c>
      <c r="L1360">
        <v>0</v>
      </c>
      <c r="M1360" s="3">
        <f>Table_orders[[#This Row],[order_details.unitPrice]]*Table_orders[[#This Row],[order_details.quantity]]</f>
        <v>2280</v>
      </c>
      <c r="N1360" t="s">
        <v>571</v>
      </c>
      <c r="O1360" t="s">
        <v>531</v>
      </c>
      <c r="P1360" t="s">
        <v>532</v>
      </c>
      <c r="Q1360">
        <v>38</v>
      </c>
      <c r="R1360">
        <v>0</v>
      </c>
      <c r="S1360">
        <v>5</v>
      </c>
      <c r="T1360" t="s">
        <v>408</v>
      </c>
      <c r="U1360" t="s">
        <v>28</v>
      </c>
      <c r="V1360" t="s">
        <v>405</v>
      </c>
      <c r="W1360" t="s">
        <v>168</v>
      </c>
      <c r="X1360">
        <v>8</v>
      </c>
      <c r="Y1360" t="s">
        <v>132</v>
      </c>
      <c r="Z1360" t="s">
        <v>133</v>
      </c>
      <c r="AA1360" t="s">
        <v>34</v>
      </c>
      <c r="AB1360" t="s">
        <v>134</v>
      </c>
      <c r="AC1360" t="s">
        <v>50</v>
      </c>
      <c r="AD1360" t="s">
        <v>11</v>
      </c>
      <c r="AE1360" t="s">
        <v>12</v>
      </c>
    </row>
    <row r="1361" spans="1:31" x14ac:dyDescent="0.25">
      <c r="A1361">
        <v>10763</v>
      </c>
      <c r="B1361" t="s">
        <v>126</v>
      </c>
      <c r="C1361">
        <v>3</v>
      </c>
      <c r="D1361" s="1">
        <v>41976</v>
      </c>
      <c r="E1361" s="1">
        <v>42004</v>
      </c>
      <c r="F1361" s="1">
        <v>41981</v>
      </c>
      <c r="G1361">
        <v>3</v>
      </c>
      <c r="H1361">
        <v>37.35</v>
      </c>
      <c r="I1361">
        <v>21</v>
      </c>
      <c r="J1361" s="2">
        <v>10</v>
      </c>
      <c r="K1361">
        <v>40</v>
      </c>
      <c r="L1361">
        <v>0</v>
      </c>
      <c r="M1361" s="3">
        <f>Table_orders[[#This Row],[order_details.unitPrice]]*Table_orders[[#This Row],[order_details.quantity]]</f>
        <v>400</v>
      </c>
      <c r="N1361" t="s">
        <v>573</v>
      </c>
      <c r="O1361" t="s">
        <v>463</v>
      </c>
      <c r="P1361" t="s">
        <v>464</v>
      </c>
      <c r="Q1361">
        <v>10</v>
      </c>
      <c r="R1361">
        <v>0</v>
      </c>
      <c r="S1361">
        <v>3</v>
      </c>
      <c r="T1361" t="s">
        <v>408</v>
      </c>
      <c r="U1361" t="s">
        <v>28</v>
      </c>
      <c r="V1361" t="s">
        <v>405</v>
      </c>
      <c r="W1361" t="s">
        <v>168</v>
      </c>
      <c r="X1361">
        <v>8</v>
      </c>
      <c r="Y1361" t="s">
        <v>127</v>
      </c>
      <c r="Z1361" t="s">
        <v>128</v>
      </c>
      <c r="AA1361" t="s">
        <v>129</v>
      </c>
      <c r="AB1361" t="s">
        <v>130</v>
      </c>
      <c r="AC1361" t="s">
        <v>60</v>
      </c>
      <c r="AD1361" t="s">
        <v>7</v>
      </c>
      <c r="AE1361" t="s">
        <v>8</v>
      </c>
    </row>
    <row r="1362" spans="1:31" x14ac:dyDescent="0.25">
      <c r="A1362">
        <v>10763</v>
      </c>
      <c r="B1362" t="s">
        <v>126</v>
      </c>
      <c r="C1362">
        <v>3</v>
      </c>
      <c r="D1362" s="1">
        <v>41976</v>
      </c>
      <c r="E1362" s="1">
        <v>42004</v>
      </c>
      <c r="F1362" s="1">
        <v>41981</v>
      </c>
      <c r="G1362">
        <v>3</v>
      </c>
      <c r="H1362">
        <v>37.35</v>
      </c>
      <c r="I1362">
        <v>22</v>
      </c>
      <c r="J1362" s="2">
        <v>21</v>
      </c>
      <c r="K1362">
        <v>6</v>
      </c>
      <c r="L1362">
        <v>0</v>
      </c>
      <c r="M1362" s="3">
        <f>Table_orders[[#This Row],[order_details.unitPrice]]*Table_orders[[#This Row],[order_details.quantity]]</f>
        <v>126</v>
      </c>
      <c r="N1362" t="s">
        <v>573</v>
      </c>
      <c r="O1362" t="s">
        <v>465</v>
      </c>
      <c r="P1362" t="s">
        <v>466</v>
      </c>
      <c r="Q1362">
        <v>21</v>
      </c>
      <c r="R1362">
        <v>0</v>
      </c>
      <c r="S1362">
        <v>5</v>
      </c>
      <c r="T1362" t="s">
        <v>408</v>
      </c>
      <c r="U1362" t="s">
        <v>28</v>
      </c>
      <c r="V1362" t="s">
        <v>405</v>
      </c>
      <c r="W1362" t="s">
        <v>168</v>
      </c>
      <c r="X1362">
        <v>8</v>
      </c>
      <c r="Y1362" t="s">
        <v>127</v>
      </c>
      <c r="Z1362" t="s">
        <v>128</v>
      </c>
      <c r="AA1362" t="s">
        <v>129</v>
      </c>
      <c r="AB1362" t="s">
        <v>130</v>
      </c>
      <c r="AC1362" t="s">
        <v>60</v>
      </c>
      <c r="AD1362" t="s">
        <v>11</v>
      </c>
      <c r="AE1362" t="s">
        <v>12</v>
      </c>
    </row>
    <row r="1363" spans="1:31" x14ac:dyDescent="0.25">
      <c r="A1363">
        <v>10763</v>
      </c>
      <c r="B1363" t="s">
        <v>126</v>
      </c>
      <c r="C1363">
        <v>3</v>
      </c>
      <c r="D1363" s="1">
        <v>41976</v>
      </c>
      <c r="E1363" s="1">
        <v>42004</v>
      </c>
      <c r="F1363" s="1">
        <v>41981</v>
      </c>
      <c r="G1363">
        <v>3</v>
      </c>
      <c r="H1363">
        <v>37.35</v>
      </c>
      <c r="I1363">
        <v>24</v>
      </c>
      <c r="J1363" s="2">
        <v>4.5</v>
      </c>
      <c r="K1363">
        <v>20</v>
      </c>
      <c r="L1363">
        <v>0</v>
      </c>
      <c r="M1363" s="3">
        <f>Table_orders[[#This Row],[order_details.unitPrice]]*Table_orders[[#This Row],[order_details.quantity]]</f>
        <v>90</v>
      </c>
      <c r="N1363" t="s">
        <v>573</v>
      </c>
      <c r="O1363" t="s">
        <v>469</v>
      </c>
      <c r="P1363" t="s">
        <v>470</v>
      </c>
      <c r="Q1363">
        <v>4.5</v>
      </c>
      <c r="R1363">
        <v>1</v>
      </c>
      <c r="S1363">
        <v>1</v>
      </c>
      <c r="T1363" t="s">
        <v>408</v>
      </c>
      <c r="U1363" t="s">
        <v>28</v>
      </c>
      <c r="V1363" t="s">
        <v>405</v>
      </c>
      <c r="W1363" t="s">
        <v>168</v>
      </c>
      <c r="X1363">
        <v>8</v>
      </c>
      <c r="Y1363" t="s">
        <v>127</v>
      </c>
      <c r="Z1363" t="s">
        <v>128</v>
      </c>
      <c r="AA1363" t="s">
        <v>129</v>
      </c>
      <c r="AB1363" t="s">
        <v>130</v>
      </c>
      <c r="AC1363" t="s">
        <v>60</v>
      </c>
      <c r="AD1363" t="s">
        <v>3</v>
      </c>
      <c r="AE1363" t="s">
        <v>4</v>
      </c>
    </row>
    <row r="1364" spans="1:31" x14ac:dyDescent="0.25">
      <c r="A1364">
        <v>10764</v>
      </c>
      <c r="B1364" t="s">
        <v>113</v>
      </c>
      <c r="C1364">
        <v>6</v>
      </c>
      <c r="D1364" s="1">
        <v>41976</v>
      </c>
      <c r="E1364" s="1">
        <v>42004</v>
      </c>
      <c r="F1364" s="1">
        <v>41981</v>
      </c>
      <c r="G1364">
        <v>3</v>
      </c>
      <c r="H1364">
        <v>145.44999999999999</v>
      </c>
      <c r="I1364">
        <v>3</v>
      </c>
      <c r="J1364" s="2">
        <v>10</v>
      </c>
      <c r="K1364">
        <v>20</v>
      </c>
      <c r="L1364">
        <v>0.1</v>
      </c>
      <c r="M1364" s="3">
        <f>Table_orders[[#This Row],[order_details.unitPrice]]*Table_orders[[#This Row],[order_details.quantity]]</f>
        <v>200</v>
      </c>
      <c r="N1364" t="s">
        <v>573</v>
      </c>
      <c r="O1364" t="s">
        <v>427</v>
      </c>
      <c r="P1364" t="s">
        <v>428</v>
      </c>
      <c r="Q1364">
        <v>10</v>
      </c>
      <c r="R1364">
        <v>0</v>
      </c>
      <c r="S1364">
        <v>2</v>
      </c>
      <c r="T1364" t="s">
        <v>411</v>
      </c>
      <c r="U1364" t="s">
        <v>28</v>
      </c>
      <c r="V1364" t="s">
        <v>43</v>
      </c>
      <c r="W1364" t="s">
        <v>44</v>
      </c>
      <c r="X1364">
        <v>5</v>
      </c>
      <c r="Y1364" t="s">
        <v>114</v>
      </c>
      <c r="Z1364" t="s">
        <v>115</v>
      </c>
      <c r="AA1364" t="s">
        <v>116</v>
      </c>
      <c r="AB1364" t="s">
        <v>117</v>
      </c>
      <c r="AC1364" t="s">
        <v>118</v>
      </c>
      <c r="AD1364" t="s">
        <v>5</v>
      </c>
      <c r="AE1364" t="s">
        <v>6</v>
      </c>
    </row>
    <row r="1365" spans="1:31" x14ac:dyDescent="0.25">
      <c r="A1365">
        <v>10764</v>
      </c>
      <c r="B1365" t="s">
        <v>113</v>
      </c>
      <c r="C1365">
        <v>6</v>
      </c>
      <c r="D1365" s="1">
        <v>41976</v>
      </c>
      <c r="E1365" s="1">
        <v>42004</v>
      </c>
      <c r="F1365" s="1">
        <v>41981</v>
      </c>
      <c r="G1365">
        <v>3</v>
      </c>
      <c r="H1365">
        <v>145.44999999999999</v>
      </c>
      <c r="I1365">
        <v>39</v>
      </c>
      <c r="J1365" s="2">
        <v>18</v>
      </c>
      <c r="K1365">
        <v>130</v>
      </c>
      <c r="L1365">
        <v>0.1</v>
      </c>
      <c r="M1365" s="3">
        <f>Table_orders[[#This Row],[order_details.unitPrice]]*Table_orders[[#This Row],[order_details.quantity]]</f>
        <v>2340</v>
      </c>
      <c r="N1365" t="s">
        <v>573</v>
      </c>
      <c r="O1365" t="s">
        <v>497</v>
      </c>
      <c r="P1365" t="s">
        <v>498</v>
      </c>
      <c r="Q1365">
        <v>18</v>
      </c>
      <c r="R1365">
        <v>0</v>
      </c>
      <c r="S1365">
        <v>1</v>
      </c>
      <c r="T1365" t="s">
        <v>411</v>
      </c>
      <c r="U1365" t="s">
        <v>28</v>
      </c>
      <c r="V1365" t="s">
        <v>43</v>
      </c>
      <c r="W1365" t="s">
        <v>44</v>
      </c>
      <c r="X1365">
        <v>5</v>
      </c>
      <c r="Y1365" t="s">
        <v>114</v>
      </c>
      <c r="Z1365" t="s">
        <v>115</v>
      </c>
      <c r="AA1365" t="s">
        <v>116</v>
      </c>
      <c r="AB1365" t="s">
        <v>117</v>
      </c>
      <c r="AC1365" t="s">
        <v>118</v>
      </c>
      <c r="AD1365" t="s">
        <v>3</v>
      </c>
      <c r="AE1365" t="s">
        <v>4</v>
      </c>
    </row>
    <row r="1366" spans="1:31" x14ac:dyDescent="0.25">
      <c r="A1366">
        <v>10765</v>
      </c>
      <c r="B1366" t="s">
        <v>286</v>
      </c>
      <c r="C1366">
        <v>3</v>
      </c>
      <c r="D1366" s="1">
        <v>41977</v>
      </c>
      <c r="E1366" s="1">
        <v>42005</v>
      </c>
      <c r="F1366" s="1">
        <v>41982</v>
      </c>
      <c r="G1366">
        <v>3</v>
      </c>
      <c r="H1366">
        <v>42.74</v>
      </c>
      <c r="I1366">
        <v>65</v>
      </c>
      <c r="J1366" s="2">
        <v>21.05</v>
      </c>
      <c r="K1366">
        <v>80</v>
      </c>
      <c r="L1366">
        <v>0.1</v>
      </c>
      <c r="M1366" s="3">
        <f>Table_orders[[#This Row],[order_details.unitPrice]]*Table_orders[[#This Row],[order_details.quantity]]</f>
        <v>1684</v>
      </c>
      <c r="N1366" t="s">
        <v>573</v>
      </c>
      <c r="O1366" t="s">
        <v>548</v>
      </c>
      <c r="P1366" t="s">
        <v>549</v>
      </c>
      <c r="Q1366">
        <v>21.05</v>
      </c>
      <c r="R1366">
        <v>0</v>
      </c>
      <c r="S1366">
        <v>2</v>
      </c>
      <c r="T1366" t="s">
        <v>408</v>
      </c>
      <c r="U1366" t="s">
        <v>28</v>
      </c>
      <c r="V1366" t="s">
        <v>405</v>
      </c>
      <c r="W1366" t="s">
        <v>168</v>
      </c>
      <c r="X1366">
        <v>8</v>
      </c>
      <c r="Y1366" t="s">
        <v>287</v>
      </c>
      <c r="Z1366" t="s">
        <v>288</v>
      </c>
      <c r="AA1366" t="s">
        <v>73</v>
      </c>
      <c r="AB1366" t="s">
        <v>289</v>
      </c>
      <c r="AC1366" t="s">
        <v>30</v>
      </c>
      <c r="AD1366" t="s">
        <v>5</v>
      </c>
      <c r="AE1366" t="s">
        <v>6</v>
      </c>
    </row>
    <row r="1367" spans="1:31" x14ac:dyDescent="0.25">
      <c r="A1367">
        <v>10766</v>
      </c>
      <c r="B1367" t="s">
        <v>262</v>
      </c>
      <c r="C1367">
        <v>4</v>
      </c>
      <c r="D1367" s="1">
        <v>41978</v>
      </c>
      <c r="E1367" s="1">
        <v>42006</v>
      </c>
      <c r="F1367" s="1">
        <v>41982</v>
      </c>
      <c r="G1367">
        <v>1</v>
      </c>
      <c r="H1367">
        <v>157.55000000000001</v>
      </c>
      <c r="I1367">
        <v>2</v>
      </c>
      <c r="J1367" s="2">
        <v>19</v>
      </c>
      <c r="K1367">
        <v>40</v>
      </c>
      <c r="L1367">
        <v>0</v>
      </c>
      <c r="M1367" s="3">
        <f>Table_orders[[#This Row],[order_details.unitPrice]]*Table_orders[[#This Row],[order_details.quantity]]</f>
        <v>760</v>
      </c>
      <c r="N1367" t="s">
        <v>571</v>
      </c>
      <c r="O1367" t="s">
        <v>425</v>
      </c>
      <c r="P1367" t="s">
        <v>426</v>
      </c>
      <c r="Q1367">
        <v>19</v>
      </c>
      <c r="R1367">
        <v>0</v>
      </c>
      <c r="S1367">
        <v>1</v>
      </c>
      <c r="T1367" t="s">
        <v>409</v>
      </c>
      <c r="U1367" t="s">
        <v>28</v>
      </c>
      <c r="V1367" t="s">
        <v>405</v>
      </c>
      <c r="W1367" t="s">
        <v>168</v>
      </c>
      <c r="X1367">
        <v>8</v>
      </c>
      <c r="Y1367" t="s">
        <v>263</v>
      </c>
      <c r="Z1367" t="s">
        <v>264</v>
      </c>
      <c r="AA1367" t="s">
        <v>34</v>
      </c>
      <c r="AB1367" t="s">
        <v>265</v>
      </c>
      <c r="AC1367" t="s">
        <v>30</v>
      </c>
      <c r="AD1367" t="s">
        <v>3</v>
      </c>
      <c r="AE1367" t="s">
        <v>4</v>
      </c>
    </row>
    <row r="1368" spans="1:31" x14ac:dyDescent="0.25">
      <c r="A1368">
        <v>10766</v>
      </c>
      <c r="B1368" t="s">
        <v>262</v>
      </c>
      <c r="C1368">
        <v>4</v>
      </c>
      <c r="D1368" s="1">
        <v>41978</v>
      </c>
      <c r="E1368" s="1">
        <v>42006</v>
      </c>
      <c r="F1368" s="1">
        <v>41982</v>
      </c>
      <c r="G1368">
        <v>1</v>
      </c>
      <c r="H1368">
        <v>157.55000000000001</v>
      </c>
      <c r="I1368">
        <v>7</v>
      </c>
      <c r="J1368" s="2">
        <v>30</v>
      </c>
      <c r="K1368">
        <v>35</v>
      </c>
      <c r="L1368">
        <v>0</v>
      </c>
      <c r="M1368" s="3">
        <f>Table_orders[[#This Row],[order_details.unitPrice]]*Table_orders[[#This Row],[order_details.quantity]]</f>
        <v>1050</v>
      </c>
      <c r="N1368" t="s">
        <v>571</v>
      </c>
      <c r="O1368" t="s">
        <v>435</v>
      </c>
      <c r="P1368" t="s">
        <v>436</v>
      </c>
      <c r="Q1368">
        <v>30</v>
      </c>
      <c r="R1368">
        <v>0</v>
      </c>
      <c r="S1368">
        <v>7</v>
      </c>
      <c r="T1368" t="s">
        <v>409</v>
      </c>
      <c r="U1368" t="s">
        <v>28</v>
      </c>
      <c r="V1368" t="s">
        <v>405</v>
      </c>
      <c r="W1368" t="s">
        <v>168</v>
      </c>
      <c r="X1368">
        <v>8</v>
      </c>
      <c r="Y1368" t="s">
        <v>263</v>
      </c>
      <c r="Z1368" t="s">
        <v>264</v>
      </c>
      <c r="AA1368" t="s">
        <v>34</v>
      </c>
      <c r="AB1368" t="s">
        <v>265</v>
      </c>
      <c r="AC1368" t="s">
        <v>30</v>
      </c>
      <c r="AD1368" t="s">
        <v>15</v>
      </c>
      <c r="AE1368" t="s">
        <v>16</v>
      </c>
    </row>
    <row r="1369" spans="1:31" x14ac:dyDescent="0.25">
      <c r="A1369">
        <v>10766</v>
      </c>
      <c r="B1369" t="s">
        <v>262</v>
      </c>
      <c r="C1369">
        <v>4</v>
      </c>
      <c r="D1369" s="1">
        <v>41978</v>
      </c>
      <c r="E1369" s="1">
        <v>42006</v>
      </c>
      <c r="F1369" s="1">
        <v>41982</v>
      </c>
      <c r="G1369">
        <v>1</v>
      </c>
      <c r="H1369">
        <v>157.55000000000001</v>
      </c>
      <c r="I1369">
        <v>68</v>
      </c>
      <c r="J1369" s="2">
        <v>12.5</v>
      </c>
      <c r="K1369">
        <v>40</v>
      </c>
      <c r="L1369">
        <v>0</v>
      </c>
      <c r="M1369" s="3">
        <f>Table_orders[[#This Row],[order_details.unitPrice]]*Table_orders[[#This Row],[order_details.quantity]]</f>
        <v>500</v>
      </c>
      <c r="N1369" t="s">
        <v>571</v>
      </c>
      <c r="O1369" t="s">
        <v>553</v>
      </c>
      <c r="P1369" t="s">
        <v>554</v>
      </c>
      <c r="Q1369">
        <v>12.5</v>
      </c>
      <c r="R1369">
        <v>0</v>
      </c>
      <c r="S1369">
        <v>3</v>
      </c>
      <c r="T1369" t="s">
        <v>409</v>
      </c>
      <c r="U1369" t="s">
        <v>28</v>
      </c>
      <c r="V1369" t="s">
        <v>405</v>
      </c>
      <c r="W1369" t="s">
        <v>168</v>
      </c>
      <c r="X1369">
        <v>8</v>
      </c>
      <c r="Y1369" t="s">
        <v>263</v>
      </c>
      <c r="Z1369" t="s">
        <v>264</v>
      </c>
      <c r="AA1369" t="s">
        <v>34</v>
      </c>
      <c r="AB1369" t="s">
        <v>265</v>
      </c>
      <c r="AC1369" t="s">
        <v>30</v>
      </c>
      <c r="AD1369" t="s">
        <v>7</v>
      </c>
      <c r="AE1369" t="s">
        <v>8</v>
      </c>
    </row>
    <row r="1370" spans="1:31" x14ac:dyDescent="0.25">
      <c r="A1370">
        <v>10767</v>
      </c>
      <c r="B1370" t="s">
        <v>336</v>
      </c>
      <c r="C1370">
        <v>4</v>
      </c>
      <c r="D1370" s="1">
        <v>41978</v>
      </c>
      <c r="E1370" s="1">
        <v>42006</v>
      </c>
      <c r="F1370" s="1">
        <v>41988</v>
      </c>
      <c r="G1370">
        <v>3</v>
      </c>
      <c r="H1370">
        <v>1.59</v>
      </c>
      <c r="I1370">
        <v>42</v>
      </c>
      <c r="J1370" s="2">
        <v>14</v>
      </c>
      <c r="K1370">
        <v>2</v>
      </c>
      <c r="L1370">
        <v>0</v>
      </c>
      <c r="M1370" s="3">
        <f>Table_orders[[#This Row],[order_details.unitPrice]]*Table_orders[[#This Row],[order_details.quantity]]</f>
        <v>28</v>
      </c>
      <c r="N1370" t="s">
        <v>573</v>
      </c>
      <c r="O1370" t="s">
        <v>503</v>
      </c>
      <c r="P1370" t="s">
        <v>504</v>
      </c>
      <c r="Q1370">
        <v>14</v>
      </c>
      <c r="R1370">
        <v>1</v>
      </c>
      <c r="S1370">
        <v>5</v>
      </c>
      <c r="T1370" t="s">
        <v>409</v>
      </c>
      <c r="U1370" t="s">
        <v>28</v>
      </c>
      <c r="V1370" t="s">
        <v>405</v>
      </c>
      <c r="W1370" t="s">
        <v>168</v>
      </c>
      <c r="X1370">
        <v>8</v>
      </c>
      <c r="Y1370" t="s">
        <v>337</v>
      </c>
      <c r="Z1370" t="s">
        <v>338</v>
      </c>
      <c r="AA1370" t="s">
        <v>73</v>
      </c>
      <c r="AB1370" t="s">
        <v>339</v>
      </c>
      <c r="AC1370" t="s">
        <v>243</v>
      </c>
      <c r="AD1370" t="s">
        <v>11</v>
      </c>
      <c r="AE1370" t="s">
        <v>12</v>
      </c>
    </row>
    <row r="1371" spans="1:31" x14ac:dyDescent="0.25">
      <c r="A1371">
        <v>10768</v>
      </c>
      <c r="B1371" t="s">
        <v>40</v>
      </c>
      <c r="C1371">
        <v>3</v>
      </c>
      <c r="D1371" s="1">
        <v>41981</v>
      </c>
      <c r="E1371" s="1">
        <v>42009</v>
      </c>
      <c r="F1371" s="1">
        <v>41988</v>
      </c>
      <c r="G1371">
        <v>2</v>
      </c>
      <c r="H1371">
        <v>146.32</v>
      </c>
      <c r="I1371">
        <v>22</v>
      </c>
      <c r="J1371" s="2">
        <v>21</v>
      </c>
      <c r="K1371">
        <v>4</v>
      </c>
      <c r="L1371">
        <v>0</v>
      </c>
      <c r="M1371" s="3">
        <f>Table_orders[[#This Row],[order_details.unitPrice]]*Table_orders[[#This Row],[order_details.quantity]]</f>
        <v>84</v>
      </c>
      <c r="N1371" t="s">
        <v>572</v>
      </c>
      <c r="O1371" t="s">
        <v>465</v>
      </c>
      <c r="P1371" t="s">
        <v>466</v>
      </c>
      <c r="Q1371">
        <v>21</v>
      </c>
      <c r="R1371">
        <v>0</v>
      </c>
      <c r="S1371">
        <v>5</v>
      </c>
      <c r="T1371" t="s">
        <v>408</v>
      </c>
      <c r="U1371" t="s">
        <v>28</v>
      </c>
      <c r="V1371" t="s">
        <v>405</v>
      </c>
      <c r="W1371" t="s">
        <v>168</v>
      </c>
      <c r="X1371">
        <v>8</v>
      </c>
      <c r="Y1371" t="s">
        <v>41</v>
      </c>
      <c r="Z1371" t="s">
        <v>42</v>
      </c>
      <c r="AA1371" t="s">
        <v>28</v>
      </c>
      <c r="AB1371" t="s">
        <v>43</v>
      </c>
      <c r="AC1371" t="s">
        <v>44</v>
      </c>
      <c r="AD1371" t="s">
        <v>11</v>
      </c>
      <c r="AE1371" t="s">
        <v>12</v>
      </c>
    </row>
    <row r="1372" spans="1:31" x14ac:dyDescent="0.25">
      <c r="A1372">
        <v>10768</v>
      </c>
      <c r="B1372" t="s">
        <v>40</v>
      </c>
      <c r="C1372">
        <v>3</v>
      </c>
      <c r="D1372" s="1">
        <v>41981</v>
      </c>
      <c r="E1372" s="1">
        <v>42009</v>
      </c>
      <c r="F1372" s="1">
        <v>41988</v>
      </c>
      <c r="G1372">
        <v>2</v>
      </c>
      <c r="H1372">
        <v>146.32</v>
      </c>
      <c r="I1372">
        <v>31</v>
      </c>
      <c r="J1372" s="2">
        <v>12.5</v>
      </c>
      <c r="K1372">
        <v>50</v>
      </c>
      <c r="L1372">
        <v>0</v>
      </c>
      <c r="M1372" s="3">
        <f>Table_orders[[#This Row],[order_details.unitPrice]]*Table_orders[[#This Row],[order_details.quantity]]</f>
        <v>625</v>
      </c>
      <c r="N1372" t="s">
        <v>572</v>
      </c>
      <c r="O1372" t="s">
        <v>483</v>
      </c>
      <c r="P1372" t="s">
        <v>484</v>
      </c>
      <c r="Q1372">
        <v>12.5</v>
      </c>
      <c r="R1372">
        <v>0</v>
      </c>
      <c r="S1372">
        <v>4</v>
      </c>
      <c r="T1372" t="s">
        <v>408</v>
      </c>
      <c r="U1372" t="s">
        <v>28</v>
      </c>
      <c r="V1372" t="s">
        <v>405</v>
      </c>
      <c r="W1372" t="s">
        <v>168</v>
      </c>
      <c r="X1372">
        <v>8</v>
      </c>
      <c r="Y1372" t="s">
        <v>41</v>
      </c>
      <c r="Z1372" t="s">
        <v>42</v>
      </c>
      <c r="AA1372" t="s">
        <v>28</v>
      </c>
      <c r="AB1372" t="s">
        <v>43</v>
      </c>
      <c r="AC1372" t="s">
        <v>44</v>
      </c>
      <c r="AD1372" t="s">
        <v>9</v>
      </c>
      <c r="AE1372" t="s">
        <v>10</v>
      </c>
    </row>
    <row r="1373" spans="1:31" x14ac:dyDescent="0.25">
      <c r="A1373">
        <v>10768</v>
      </c>
      <c r="B1373" t="s">
        <v>40</v>
      </c>
      <c r="C1373">
        <v>3</v>
      </c>
      <c r="D1373" s="1">
        <v>41981</v>
      </c>
      <c r="E1373" s="1">
        <v>42009</v>
      </c>
      <c r="F1373" s="1">
        <v>41988</v>
      </c>
      <c r="G1373">
        <v>2</v>
      </c>
      <c r="H1373">
        <v>146.32</v>
      </c>
      <c r="I1373">
        <v>60</v>
      </c>
      <c r="J1373" s="2">
        <v>34</v>
      </c>
      <c r="K1373">
        <v>15</v>
      </c>
      <c r="L1373">
        <v>0</v>
      </c>
      <c r="M1373" s="3">
        <f>Table_orders[[#This Row],[order_details.unitPrice]]*Table_orders[[#This Row],[order_details.quantity]]</f>
        <v>510</v>
      </c>
      <c r="N1373" t="s">
        <v>572</v>
      </c>
      <c r="O1373" t="s">
        <v>538</v>
      </c>
      <c r="P1373" t="s">
        <v>539</v>
      </c>
      <c r="Q1373">
        <v>34</v>
      </c>
      <c r="R1373">
        <v>0</v>
      </c>
      <c r="S1373">
        <v>4</v>
      </c>
      <c r="T1373" t="s">
        <v>408</v>
      </c>
      <c r="U1373" t="s">
        <v>28</v>
      </c>
      <c r="V1373" t="s">
        <v>405</v>
      </c>
      <c r="W1373" t="s">
        <v>168</v>
      </c>
      <c r="X1373">
        <v>8</v>
      </c>
      <c r="Y1373" t="s">
        <v>41</v>
      </c>
      <c r="Z1373" t="s">
        <v>42</v>
      </c>
      <c r="AA1373" t="s">
        <v>28</v>
      </c>
      <c r="AB1373" t="s">
        <v>43</v>
      </c>
      <c r="AC1373" t="s">
        <v>44</v>
      </c>
      <c r="AD1373" t="s">
        <v>9</v>
      </c>
      <c r="AE1373" t="s">
        <v>10</v>
      </c>
    </row>
    <row r="1374" spans="1:31" x14ac:dyDescent="0.25">
      <c r="A1374">
        <v>10768</v>
      </c>
      <c r="B1374" t="s">
        <v>40</v>
      </c>
      <c r="C1374">
        <v>3</v>
      </c>
      <c r="D1374" s="1">
        <v>41981</v>
      </c>
      <c r="E1374" s="1">
        <v>42009</v>
      </c>
      <c r="F1374" s="1">
        <v>41988</v>
      </c>
      <c r="G1374">
        <v>2</v>
      </c>
      <c r="H1374">
        <v>146.32</v>
      </c>
      <c r="I1374">
        <v>71</v>
      </c>
      <c r="J1374" s="2">
        <v>21.5</v>
      </c>
      <c r="K1374">
        <v>12</v>
      </c>
      <c r="L1374">
        <v>0</v>
      </c>
      <c r="M1374" s="3">
        <f>Table_orders[[#This Row],[order_details.unitPrice]]*Table_orders[[#This Row],[order_details.quantity]]</f>
        <v>258</v>
      </c>
      <c r="N1374" t="s">
        <v>572</v>
      </c>
      <c r="O1374" t="s">
        <v>559</v>
      </c>
      <c r="P1374" t="s">
        <v>446</v>
      </c>
      <c r="Q1374">
        <v>21.5</v>
      </c>
      <c r="R1374">
        <v>0</v>
      </c>
      <c r="S1374">
        <v>4</v>
      </c>
      <c r="T1374" t="s">
        <v>408</v>
      </c>
      <c r="U1374" t="s">
        <v>28</v>
      </c>
      <c r="V1374" t="s">
        <v>405</v>
      </c>
      <c r="W1374" t="s">
        <v>168</v>
      </c>
      <c r="X1374">
        <v>8</v>
      </c>
      <c r="Y1374" t="s">
        <v>41</v>
      </c>
      <c r="Z1374" t="s">
        <v>42</v>
      </c>
      <c r="AA1374" t="s">
        <v>28</v>
      </c>
      <c r="AB1374" t="s">
        <v>43</v>
      </c>
      <c r="AC1374" t="s">
        <v>44</v>
      </c>
      <c r="AD1374" t="s">
        <v>9</v>
      </c>
      <c r="AE1374" t="s">
        <v>10</v>
      </c>
    </row>
    <row r="1375" spans="1:31" x14ac:dyDescent="0.25">
      <c r="A1375">
        <v>10769</v>
      </c>
      <c r="B1375" t="s">
        <v>361</v>
      </c>
      <c r="C1375">
        <v>3</v>
      </c>
      <c r="D1375" s="1">
        <v>41981</v>
      </c>
      <c r="E1375" s="1">
        <v>42009</v>
      </c>
      <c r="F1375" s="1">
        <v>41985</v>
      </c>
      <c r="G1375">
        <v>1</v>
      </c>
      <c r="H1375">
        <v>65.06</v>
      </c>
      <c r="I1375">
        <v>41</v>
      </c>
      <c r="J1375" s="2">
        <v>9.65</v>
      </c>
      <c r="K1375">
        <v>30</v>
      </c>
      <c r="L1375">
        <v>0.05</v>
      </c>
      <c r="M1375" s="3">
        <f>Table_orders[[#This Row],[order_details.unitPrice]]*Table_orders[[#This Row],[order_details.quantity]]</f>
        <v>289.5</v>
      </c>
      <c r="N1375" t="s">
        <v>571</v>
      </c>
      <c r="O1375" t="s">
        <v>501</v>
      </c>
      <c r="P1375" t="s">
        <v>502</v>
      </c>
      <c r="Q1375">
        <v>9.65</v>
      </c>
      <c r="R1375">
        <v>0</v>
      </c>
      <c r="S1375">
        <v>8</v>
      </c>
      <c r="T1375" t="s">
        <v>408</v>
      </c>
      <c r="U1375" t="s">
        <v>28</v>
      </c>
      <c r="V1375" t="s">
        <v>405</v>
      </c>
      <c r="W1375" t="s">
        <v>168</v>
      </c>
      <c r="X1375">
        <v>8</v>
      </c>
      <c r="Y1375" t="s">
        <v>362</v>
      </c>
      <c r="Z1375" t="s">
        <v>363</v>
      </c>
      <c r="AA1375" t="s">
        <v>116</v>
      </c>
      <c r="AB1375" t="s">
        <v>364</v>
      </c>
      <c r="AC1375" t="s">
        <v>328</v>
      </c>
      <c r="AD1375" t="s">
        <v>17</v>
      </c>
      <c r="AE1375" t="s">
        <v>18</v>
      </c>
    </row>
    <row r="1376" spans="1:31" x14ac:dyDescent="0.25">
      <c r="A1376">
        <v>10769</v>
      </c>
      <c r="B1376" t="s">
        <v>361</v>
      </c>
      <c r="C1376">
        <v>3</v>
      </c>
      <c r="D1376" s="1">
        <v>41981</v>
      </c>
      <c r="E1376" s="1">
        <v>42009</v>
      </c>
      <c r="F1376" s="1">
        <v>41985</v>
      </c>
      <c r="G1376">
        <v>1</v>
      </c>
      <c r="H1376">
        <v>65.06</v>
      </c>
      <c r="I1376">
        <v>52</v>
      </c>
      <c r="J1376" s="2">
        <v>7</v>
      </c>
      <c r="K1376">
        <v>15</v>
      </c>
      <c r="L1376">
        <v>0.05</v>
      </c>
      <c r="M1376" s="3">
        <f>Table_orders[[#This Row],[order_details.unitPrice]]*Table_orders[[#This Row],[order_details.quantity]]</f>
        <v>105</v>
      </c>
      <c r="N1376" t="s">
        <v>571</v>
      </c>
      <c r="O1376" t="s">
        <v>523</v>
      </c>
      <c r="P1376" t="s">
        <v>524</v>
      </c>
      <c r="Q1376">
        <v>7</v>
      </c>
      <c r="R1376">
        <v>0</v>
      </c>
      <c r="S1376">
        <v>5</v>
      </c>
      <c r="T1376" t="s">
        <v>408</v>
      </c>
      <c r="U1376" t="s">
        <v>28</v>
      </c>
      <c r="V1376" t="s">
        <v>405</v>
      </c>
      <c r="W1376" t="s">
        <v>168</v>
      </c>
      <c r="X1376">
        <v>8</v>
      </c>
      <c r="Y1376" t="s">
        <v>362</v>
      </c>
      <c r="Z1376" t="s">
        <v>363</v>
      </c>
      <c r="AA1376" t="s">
        <v>116</v>
      </c>
      <c r="AB1376" t="s">
        <v>364</v>
      </c>
      <c r="AC1376" t="s">
        <v>328</v>
      </c>
      <c r="AD1376" t="s">
        <v>11</v>
      </c>
      <c r="AE1376" t="s">
        <v>12</v>
      </c>
    </row>
    <row r="1377" spans="1:31" x14ac:dyDescent="0.25">
      <c r="A1377">
        <v>10769</v>
      </c>
      <c r="B1377" t="s">
        <v>361</v>
      </c>
      <c r="C1377">
        <v>3</v>
      </c>
      <c r="D1377" s="1">
        <v>41981</v>
      </c>
      <c r="E1377" s="1">
        <v>42009</v>
      </c>
      <c r="F1377" s="1">
        <v>41985</v>
      </c>
      <c r="G1377">
        <v>1</v>
      </c>
      <c r="H1377">
        <v>65.06</v>
      </c>
      <c r="I1377">
        <v>61</v>
      </c>
      <c r="J1377" s="2">
        <v>28.5</v>
      </c>
      <c r="K1377">
        <v>20</v>
      </c>
      <c r="L1377">
        <v>0</v>
      </c>
      <c r="M1377" s="3">
        <f>Table_orders[[#This Row],[order_details.unitPrice]]*Table_orders[[#This Row],[order_details.quantity]]</f>
        <v>570</v>
      </c>
      <c r="N1377" t="s">
        <v>571</v>
      </c>
      <c r="O1377" t="s">
        <v>540</v>
      </c>
      <c r="P1377" t="s">
        <v>541</v>
      </c>
      <c r="Q1377">
        <v>28.5</v>
      </c>
      <c r="R1377">
        <v>0</v>
      </c>
      <c r="S1377">
        <v>2</v>
      </c>
      <c r="T1377" t="s">
        <v>408</v>
      </c>
      <c r="U1377" t="s">
        <v>28</v>
      </c>
      <c r="V1377" t="s">
        <v>405</v>
      </c>
      <c r="W1377" t="s">
        <v>168</v>
      </c>
      <c r="X1377">
        <v>8</v>
      </c>
      <c r="Y1377" t="s">
        <v>362</v>
      </c>
      <c r="Z1377" t="s">
        <v>363</v>
      </c>
      <c r="AA1377" t="s">
        <v>116</v>
      </c>
      <c r="AB1377" t="s">
        <v>364</v>
      </c>
      <c r="AC1377" t="s">
        <v>328</v>
      </c>
      <c r="AD1377" t="s">
        <v>5</v>
      </c>
      <c r="AE1377" t="s">
        <v>6</v>
      </c>
    </row>
    <row r="1378" spans="1:31" x14ac:dyDescent="0.25">
      <c r="A1378">
        <v>10769</v>
      </c>
      <c r="B1378" t="s">
        <v>361</v>
      </c>
      <c r="C1378">
        <v>3</v>
      </c>
      <c r="D1378" s="1">
        <v>41981</v>
      </c>
      <c r="E1378" s="1">
        <v>42009</v>
      </c>
      <c r="F1378" s="1">
        <v>41985</v>
      </c>
      <c r="G1378">
        <v>1</v>
      </c>
      <c r="H1378">
        <v>65.06</v>
      </c>
      <c r="I1378">
        <v>62</v>
      </c>
      <c r="J1378" s="2">
        <v>49.3</v>
      </c>
      <c r="K1378">
        <v>15</v>
      </c>
      <c r="L1378">
        <v>0</v>
      </c>
      <c r="M1378" s="3">
        <f>Table_orders[[#This Row],[order_details.unitPrice]]*Table_orders[[#This Row],[order_details.quantity]]</f>
        <v>739.5</v>
      </c>
      <c r="N1378" t="s">
        <v>571</v>
      </c>
      <c r="O1378" t="s">
        <v>542</v>
      </c>
      <c r="P1378" t="s">
        <v>543</v>
      </c>
      <c r="Q1378">
        <v>49.3</v>
      </c>
      <c r="R1378">
        <v>0</v>
      </c>
      <c r="S1378">
        <v>3</v>
      </c>
      <c r="T1378" t="s">
        <v>408</v>
      </c>
      <c r="U1378" t="s">
        <v>28</v>
      </c>
      <c r="V1378" t="s">
        <v>405</v>
      </c>
      <c r="W1378" t="s">
        <v>168</v>
      </c>
      <c r="X1378">
        <v>8</v>
      </c>
      <c r="Y1378" t="s">
        <v>362</v>
      </c>
      <c r="Z1378" t="s">
        <v>363</v>
      </c>
      <c r="AA1378" t="s">
        <v>116</v>
      </c>
      <c r="AB1378" t="s">
        <v>364</v>
      </c>
      <c r="AC1378" t="s">
        <v>328</v>
      </c>
      <c r="AD1378" t="s">
        <v>7</v>
      </c>
      <c r="AE1378" t="s">
        <v>8</v>
      </c>
    </row>
    <row r="1379" spans="1:31" x14ac:dyDescent="0.25">
      <c r="A1379">
        <v>10770</v>
      </c>
      <c r="B1379" t="s">
        <v>174</v>
      </c>
      <c r="C1379">
        <v>8</v>
      </c>
      <c r="D1379" s="1">
        <v>41982</v>
      </c>
      <c r="E1379" s="1">
        <v>42010</v>
      </c>
      <c r="F1379" s="1">
        <v>41990</v>
      </c>
      <c r="G1379">
        <v>3</v>
      </c>
      <c r="H1379">
        <v>5.32</v>
      </c>
      <c r="I1379">
        <v>11</v>
      </c>
      <c r="J1379" s="2">
        <v>21</v>
      </c>
      <c r="K1379">
        <v>15</v>
      </c>
      <c r="L1379">
        <v>0.25</v>
      </c>
      <c r="M1379" s="3">
        <f>Table_orders[[#This Row],[order_details.unitPrice]]*Table_orders[[#This Row],[order_details.quantity]]</f>
        <v>315</v>
      </c>
      <c r="N1379" t="s">
        <v>573</v>
      </c>
      <c r="O1379" t="s">
        <v>443</v>
      </c>
      <c r="P1379" t="s">
        <v>444</v>
      </c>
      <c r="Q1379">
        <v>21</v>
      </c>
      <c r="R1379">
        <v>0</v>
      </c>
      <c r="S1379">
        <v>4</v>
      </c>
      <c r="T1379" t="s">
        <v>413</v>
      </c>
      <c r="U1379" t="s">
        <v>116</v>
      </c>
      <c r="V1379" t="s">
        <v>405</v>
      </c>
      <c r="W1379" t="s">
        <v>168</v>
      </c>
      <c r="X1379">
        <v>2</v>
      </c>
      <c r="Y1379" t="s">
        <v>175</v>
      </c>
      <c r="Z1379" t="s">
        <v>176</v>
      </c>
      <c r="AA1379" t="s">
        <v>73</v>
      </c>
      <c r="AB1379" t="s">
        <v>177</v>
      </c>
      <c r="AC1379" t="s">
        <v>98</v>
      </c>
      <c r="AD1379" t="s">
        <v>9</v>
      </c>
      <c r="AE1379" t="s">
        <v>10</v>
      </c>
    </row>
    <row r="1380" spans="1:31" x14ac:dyDescent="0.25">
      <c r="A1380">
        <v>10771</v>
      </c>
      <c r="B1380" t="s">
        <v>113</v>
      </c>
      <c r="C1380">
        <v>9</v>
      </c>
      <c r="D1380" s="1">
        <v>41983</v>
      </c>
      <c r="E1380" s="1">
        <v>42011</v>
      </c>
      <c r="F1380" s="1">
        <v>42006</v>
      </c>
      <c r="G1380">
        <v>2</v>
      </c>
      <c r="H1380">
        <v>11.19</v>
      </c>
      <c r="I1380">
        <v>71</v>
      </c>
      <c r="J1380" s="2">
        <v>21.5</v>
      </c>
      <c r="K1380">
        <v>16</v>
      </c>
      <c r="L1380">
        <v>0</v>
      </c>
      <c r="M1380" s="3">
        <f>Table_orders[[#This Row],[order_details.unitPrice]]*Table_orders[[#This Row],[order_details.quantity]]</f>
        <v>344</v>
      </c>
      <c r="N1380" t="s">
        <v>572</v>
      </c>
      <c r="O1380" t="s">
        <v>559</v>
      </c>
      <c r="P1380" t="s">
        <v>446</v>
      </c>
      <c r="Q1380">
        <v>21.5</v>
      </c>
      <c r="R1380">
        <v>0</v>
      </c>
      <c r="S1380">
        <v>4</v>
      </c>
      <c r="T1380" t="s">
        <v>414</v>
      </c>
      <c r="U1380" t="s">
        <v>28</v>
      </c>
      <c r="V1380" t="s">
        <v>43</v>
      </c>
      <c r="W1380" t="s">
        <v>44</v>
      </c>
      <c r="X1380">
        <v>5</v>
      </c>
      <c r="Y1380" t="s">
        <v>114</v>
      </c>
      <c r="Z1380" t="s">
        <v>115</v>
      </c>
      <c r="AA1380" t="s">
        <v>116</v>
      </c>
      <c r="AB1380" t="s">
        <v>117</v>
      </c>
      <c r="AC1380" t="s">
        <v>118</v>
      </c>
      <c r="AD1380" t="s">
        <v>9</v>
      </c>
      <c r="AE1380" t="s">
        <v>10</v>
      </c>
    </row>
    <row r="1381" spans="1:31" x14ac:dyDescent="0.25">
      <c r="A1381">
        <v>10772</v>
      </c>
      <c r="B1381" t="s">
        <v>215</v>
      </c>
      <c r="C1381">
        <v>3</v>
      </c>
      <c r="D1381" s="1">
        <v>41983</v>
      </c>
      <c r="E1381" s="1">
        <v>42011</v>
      </c>
      <c r="F1381" s="1">
        <v>41992</v>
      </c>
      <c r="G1381">
        <v>2</v>
      </c>
      <c r="H1381">
        <v>91.28</v>
      </c>
      <c r="I1381">
        <v>29</v>
      </c>
      <c r="J1381" s="2">
        <v>123.79</v>
      </c>
      <c r="K1381">
        <v>18</v>
      </c>
      <c r="L1381">
        <v>0</v>
      </c>
      <c r="M1381" s="3">
        <f>Table_orders[[#This Row],[order_details.unitPrice]]*Table_orders[[#This Row],[order_details.quantity]]</f>
        <v>2228.2200000000003</v>
      </c>
      <c r="N1381" t="s">
        <v>572</v>
      </c>
      <c r="O1381" t="s">
        <v>479</v>
      </c>
      <c r="P1381" t="s">
        <v>480</v>
      </c>
      <c r="Q1381">
        <v>123.79</v>
      </c>
      <c r="R1381">
        <v>1</v>
      </c>
      <c r="S1381">
        <v>6</v>
      </c>
      <c r="T1381" t="s">
        <v>408</v>
      </c>
      <c r="U1381" t="s">
        <v>28</v>
      </c>
      <c r="V1381" t="s">
        <v>405</v>
      </c>
      <c r="W1381" t="s">
        <v>168</v>
      </c>
      <c r="X1381">
        <v>8</v>
      </c>
      <c r="Y1381" t="s">
        <v>216</v>
      </c>
      <c r="Z1381" t="s">
        <v>217</v>
      </c>
      <c r="AA1381" t="s">
        <v>28</v>
      </c>
      <c r="AB1381" t="s">
        <v>218</v>
      </c>
      <c r="AC1381" t="s">
        <v>30</v>
      </c>
      <c r="AD1381" t="s">
        <v>13</v>
      </c>
      <c r="AE1381" t="s">
        <v>14</v>
      </c>
    </row>
    <row r="1382" spans="1:31" x14ac:dyDescent="0.25">
      <c r="A1382">
        <v>10772</v>
      </c>
      <c r="B1382" t="s">
        <v>215</v>
      </c>
      <c r="C1382">
        <v>3</v>
      </c>
      <c r="D1382" s="1">
        <v>41983</v>
      </c>
      <c r="E1382" s="1">
        <v>42011</v>
      </c>
      <c r="F1382" s="1">
        <v>41992</v>
      </c>
      <c r="G1382">
        <v>2</v>
      </c>
      <c r="H1382">
        <v>91.28</v>
      </c>
      <c r="I1382">
        <v>59</v>
      </c>
      <c r="J1382" s="2">
        <v>55</v>
      </c>
      <c r="K1382">
        <v>25</v>
      </c>
      <c r="L1382">
        <v>0</v>
      </c>
      <c r="M1382" s="3">
        <f>Table_orders[[#This Row],[order_details.unitPrice]]*Table_orders[[#This Row],[order_details.quantity]]</f>
        <v>1375</v>
      </c>
      <c r="N1382" t="s">
        <v>572</v>
      </c>
      <c r="O1382" t="s">
        <v>536</v>
      </c>
      <c r="P1382" t="s">
        <v>537</v>
      </c>
      <c r="Q1382">
        <v>55</v>
      </c>
      <c r="R1382">
        <v>0</v>
      </c>
      <c r="S1382">
        <v>4</v>
      </c>
      <c r="T1382" t="s">
        <v>408</v>
      </c>
      <c r="U1382" t="s">
        <v>28</v>
      </c>
      <c r="V1382" t="s">
        <v>405</v>
      </c>
      <c r="W1382" t="s">
        <v>168</v>
      </c>
      <c r="X1382">
        <v>8</v>
      </c>
      <c r="Y1382" t="s">
        <v>216</v>
      </c>
      <c r="Z1382" t="s">
        <v>217</v>
      </c>
      <c r="AA1382" t="s">
        <v>28</v>
      </c>
      <c r="AB1382" t="s">
        <v>218</v>
      </c>
      <c r="AC1382" t="s">
        <v>30</v>
      </c>
      <c r="AD1382" t="s">
        <v>9</v>
      </c>
      <c r="AE1382" t="s">
        <v>10</v>
      </c>
    </row>
    <row r="1383" spans="1:31" x14ac:dyDescent="0.25">
      <c r="A1383">
        <v>10773</v>
      </c>
      <c r="B1383" t="s">
        <v>113</v>
      </c>
      <c r="C1383">
        <v>1</v>
      </c>
      <c r="D1383" s="1">
        <v>41984</v>
      </c>
      <c r="E1383" s="1">
        <v>42012</v>
      </c>
      <c r="F1383" s="1">
        <v>41989</v>
      </c>
      <c r="G1383">
        <v>3</v>
      </c>
      <c r="H1383">
        <v>96.43</v>
      </c>
      <c r="I1383">
        <v>17</v>
      </c>
      <c r="J1383" s="2">
        <v>39</v>
      </c>
      <c r="K1383">
        <v>33</v>
      </c>
      <c r="L1383">
        <v>0</v>
      </c>
      <c r="M1383" s="3">
        <f>Table_orders[[#This Row],[order_details.unitPrice]]*Table_orders[[#This Row],[order_details.quantity]]</f>
        <v>1287</v>
      </c>
      <c r="N1383" t="s">
        <v>573</v>
      </c>
      <c r="O1383" t="s">
        <v>455</v>
      </c>
      <c r="P1383" t="s">
        <v>456</v>
      </c>
      <c r="Q1383">
        <v>39</v>
      </c>
      <c r="R1383">
        <v>1</v>
      </c>
      <c r="S1383">
        <v>6</v>
      </c>
      <c r="T1383" t="s">
        <v>404</v>
      </c>
      <c r="U1383" t="s">
        <v>28</v>
      </c>
      <c r="V1383" t="s">
        <v>405</v>
      </c>
      <c r="W1383" t="s">
        <v>168</v>
      </c>
      <c r="X1383">
        <v>8</v>
      </c>
      <c r="Y1383" t="s">
        <v>114</v>
      </c>
      <c r="Z1383" t="s">
        <v>115</v>
      </c>
      <c r="AA1383" t="s">
        <v>116</v>
      </c>
      <c r="AB1383" t="s">
        <v>117</v>
      </c>
      <c r="AC1383" t="s">
        <v>118</v>
      </c>
      <c r="AD1383" t="s">
        <v>13</v>
      </c>
      <c r="AE1383" t="s">
        <v>14</v>
      </c>
    </row>
    <row r="1384" spans="1:31" x14ac:dyDescent="0.25">
      <c r="A1384">
        <v>10773</v>
      </c>
      <c r="B1384" t="s">
        <v>113</v>
      </c>
      <c r="C1384">
        <v>1</v>
      </c>
      <c r="D1384" s="1">
        <v>41984</v>
      </c>
      <c r="E1384" s="1">
        <v>42012</v>
      </c>
      <c r="F1384" s="1">
        <v>41989</v>
      </c>
      <c r="G1384">
        <v>3</v>
      </c>
      <c r="H1384">
        <v>96.43</v>
      </c>
      <c r="I1384">
        <v>31</v>
      </c>
      <c r="J1384" s="2">
        <v>12.5</v>
      </c>
      <c r="K1384">
        <v>70</v>
      </c>
      <c r="L1384">
        <v>0.2</v>
      </c>
      <c r="M1384" s="3">
        <f>Table_orders[[#This Row],[order_details.unitPrice]]*Table_orders[[#This Row],[order_details.quantity]]</f>
        <v>875</v>
      </c>
      <c r="N1384" t="s">
        <v>573</v>
      </c>
      <c r="O1384" t="s">
        <v>483</v>
      </c>
      <c r="P1384" t="s">
        <v>484</v>
      </c>
      <c r="Q1384">
        <v>12.5</v>
      </c>
      <c r="R1384">
        <v>0</v>
      </c>
      <c r="S1384">
        <v>4</v>
      </c>
      <c r="T1384" t="s">
        <v>404</v>
      </c>
      <c r="U1384" t="s">
        <v>28</v>
      </c>
      <c r="V1384" t="s">
        <v>405</v>
      </c>
      <c r="W1384" t="s">
        <v>168</v>
      </c>
      <c r="X1384">
        <v>8</v>
      </c>
      <c r="Y1384" t="s">
        <v>114</v>
      </c>
      <c r="Z1384" t="s">
        <v>115</v>
      </c>
      <c r="AA1384" t="s">
        <v>116</v>
      </c>
      <c r="AB1384" t="s">
        <v>117</v>
      </c>
      <c r="AC1384" t="s">
        <v>118</v>
      </c>
      <c r="AD1384" t="s">
        <v>9</v>
      </c>
      <c r="AE1384" t="s">
        <v>10</v>
      </c>
    </row>
    <row r="1385" spans="1:31" x14ac:dyDescent="0.25">
      <c r="A1385">
        <v>10773</v>
      </c>
      <c r="B1385" t="s">
        <v>113</v>
      </c>
      <c r="C1385">
        <v>1</v>
      </c>
      <c r="D1385" s="1">
        <v>41984</v>
      </c>
      <c r="E1385" s="1">
        <v>42012</v>
      </c>
      <c r="F1385" s="1">
        <v>41989</v>
      </c>
      <c r="G1385">
        <v>3</v>
      </c>
      <c r="H1385">
        <v>96.43</v>
      </c>
      <c r="I1385">
        <v>75</v>
      </c>
      <c r="J1385" s="2">
        <v>7.75</v>
      </c>
      <c r="K1385">
        <v>7</v>
      </c>
      <c r="L1385">
        <v>0.2</v>
      </c>
      <c r="M1385" s="3">
        <f>Table_orders[[#This Row],[order_details.unitPrice]]*Table_orders[[#This Row],[order_details.quantity]]</f>
        <v>54.25</v>
      </c>
      <c r="N1385" t="s">
        <v>573</v>
      </c>
      <c r="O1385" t="s">
        <v>564</v>
      </c>
      <c r="P1385" t="s">
        <v>565</v>
      </c>
      <c r="Q1385">
        <v>7.75</v>
      </c>
      <c r="R1385">
        <v>0</v>
      </c>
      <c r="S1385">
        <v>1</v>
      </c>
      <c r="T1385" t="s">
        <v>404</v>
      </c>
      <c r="U1385" t="s">
        <v>28</v>
      </c>
      <c r="V1385" t="s">
        <v>405</v>
      </c>
      <c r="W1385" t="s">
        <v>168</v>
      </c>
      <c r="X1385">
        <v>8</v>
      </c>
      <c r="Y1385" t="s">
        <v>114</v>
      </c>
      <c r="Z1385" t="s">
        <v>115</v>
      </c>
      <c r="AA1385" t="s">
        <v>116</v>
      </c>
      <c r="AB1385" t="s">
        <v>117</v>
      </c>
      <c r="AC1385" t="s">
        <v>118</v>
      </c>
      <c r="AD1385" t="s">
        <v>3</v>
      </c>
      <c r="AE1385" t="s">
        <v>4</v>
      </c>
    </row>
    <row r="1386" spans="1:31" x14ac:dyDescent="0.25">
      <c r="A1386">
        <v>10774</v>
      </c>
      <c r="B1386" t="s">
        <v>131</v>
      </c>
      <c r="C1386">
        <v>4</v>
      </c>
      <c r="D1386" s="1">
        <v>41984</v>
      </c>
      <c r="E1386" s="1">
        <v>41998</v>
      </c>
      <c r="F1386" s="1">
        <v>41985</v>
      </c>
      <c r="G1386">
        <v>1</v>
      </c>
      <c r="H1386">
        <v>48.2</v>
      </c>
      <c r="I1386">
        <v>31</v>
      </c>
      <c r="J1386" s="2">
        <v>12.5</v>
      </c>
      <c r="K1386">
        <v>2</v>
      </c>
      <c r="L1386">
        <v>0.25</v>
      </c>
      <c r="M1386" s="3">
        <f>Table_orders[[#This Row],[order_details.unitPrice]]*Table_orders[[#This Row],[order_details.quantity]]</f>
        <v>25</v>
      </c>
      <c r="N1386" t="s">
        <v>571</v>
      </c>
      <c r="O1386" t="s">
        <v>483</v>
      </c>
      <c r="P1386" t="s">
        <v>484</v>
      </c>
      <c r="Q1386">
        <v>12.5</v>
      </c>
      <c r="R1386">
        <v>0</v>
      </c>
      <c r="S1386">
        <v>4</v>
      </c>
      <c r="T1386" t="s">
        <v>409</v>
      </c>
      <c r="U1386" t="s">
        <v>28</v>
      </c>
      <c r="V1386" t="s">
        <v>405</v>
      </c>
      <c r="W1386" t="s">
        <v>168</v>
      </c>
      <c r="X1386">
        <v>8</v>
      </c>
      <c r="Y1386" t="s">
        <v>132</v>
      </c>
      <c r="Z1386" t="s">
        <v>133</v>
      </c>
      <c r="AA1386" t="s">
        <v>34</v>
      </c>
      <c r="AB1386" t="s">
        <v>134</v>
      </c>
      <c r="AC1386" t="s">
        <v>50</v>
      </c>
      <c r="AD1386" t="s">
        <v>9</v>
      </c>
      <c r="AE1386" t="s">
        <v>10</v>
      </c>
    </row>
    <row r="1387" spans="1:31" x14ac:dyDescent="0.25">
      <c r="A1387">
        <v>10774</v>
      </c>
      <c r="B1387" t="s">
        <v>131</v>
      </c>
      <c r="C1387">
        <v>4</v>
      </c>
      <c r="D1387" s="1">
        <v>41984</v>
      </c>
      <c r="E1387" s="1">
        <v>41998</v>
      </c>
      <c r="F1387" s="1">
        <v>41985</v>
      </c>
      <c r="G1387">
        <v>1</v>
      </c>
      <c r="H1387">
        <v>48.2</v>
      </c>
      <c r="I1387">
        <v>66</v>
      </c>
      <c r="J1387" s="2">
        <v>17</v>
      </c>
      <c r="K1387">
        <v>50</v>
      </c>
      <c r="L1387">
        <v>0</v>
      </c>
      <c r="M1387" s="3">
        <f>Table_orders[[#This Row],[order_details.unitPrice]]*Table_orders[[#This Row],[order_details.quantity]]</f>
        <v>850</v>
      </c>
      <c r="N1387" t="s">
        <v>571</v>
      </c>
      <c r="O1387" t="s">
        <v>550</v>
      </c>
      <c r="P1387" t="s">
        <v>551</v>
      </c>
      <c r="Q1387">
        <v>17</v>
      </c>
      <c r="R1387">
        <v>0</v>
      </c>
      <c r="S1387">
        <v>2</v>
      </c>
      <c r="T1387" t="s">
        <v>409</v>
      </c>
      <c r="U1387" t="s">
        <v>28</v>
      </c>
      <c r="V1387" t="s">
        <v>405</v>
      </c>
      <c r="W1387" t="s">
        <v>168</v>
      </c>
      <c r="X1387">
        <v>8</v>
      </c>
      <c r="Y1387" t="s">
        <v>132</v>
      </c>
      <c r="Z1387" t="s">
        <v>133</v>
      </c>
      <c r="AA1387" t="s">
        <v>34</v>
      </c>
      <c r="AB1387" t="s">
        <v>134</v>
      </c>
      <c r="AC1387" t="s">
        <v>50</v>
      </c>
      <c r="AD1387" t="s">
        <v>5</v>
      </c>
      <c r="AE1387" t="s">
        <v>6</v>
      </c>
    </row>
    <row r="1388" spans="1:31" x14ac:dyDescent="0.25">
      <c r="A1388">
        <v>10775</v>
      </c>
      <c r="B1388" t="s">
        <v>343</v>
      </c>
      <c r="C1388">
        <v>7</v>
      </c>
      <c r="D1388" s="1">
        <v>41985</v>
      </c>
      <c r="E1388" s="1">
        <v>42013</v>
      </c>
      <c r="F1388" s="1">
        <v>41999</v>
      </c>
      <c r="G1388">
        <v>1</v>
      </c>
      <c r="H1388">
        <v>20.25</v>
      </c>
      <c r="I1388">
        <v>10</v>
      </c>
      <c r="J1388" s="2">
        <v>31</v>
      </c>
      <c r="K1388">
        <v>6</v>
      </c>
      <c r="L1388">
        <v>0</v>
      </c>
      <c r="M1388" s="3">
        <f>Table_orders[[#This Row],[order_details.unitPrice]]*Table_orders[[#This Row],[order_details.quantity]]</f>
        <v>186</v>
      </c>
      <c r="N1388" t="s">
        <v>571</v>
      </c>
      <c r="O1388" t="s">
        <v>441</v>
      </c>
      <c r="P1388" t="s">
        <v>442</v>
      </c>
      <c r="Q1388">
        <v>31</v>
      </c>
      <c r="R1388">
        <v>0</v>
      </c>
      <c r="S1388">
        <v>8</v>
      </c>
      <c r="T1388" t="s">
        <v>412</v>
      </c>
      <c r="U1388" t="s">
        <v>28</v>
      </c>
      <c r="V1388" t="s">
        <v>43</v>
      </c>
      <c r="W1388" t="s">
        <v>44</v>
      </c>
      <c r="X1388">
        <v>5</v>
      </c>
      <c r="Y1388" t="s">
        <v>344</v>
      </c>
      <c r="Z1388" t="s">
        <v>345</v>
      </c>
      <c r="AA1388" t="s">
        <v>122</v>
      </c>
      <c r="AB1388" t="s">
        <v>346</v>
      </c>
      <c r="AC1388" t="s">
        <v>168</v>
      </c>
      <c r="AD1388" t="s">
        <v>17</v>
      </c>
      <c r="AE1388" t="s">
        <v>18</v>
      </c>
    </row>
    <row r="1389" spans="1:31" x14ac:dyDescent="0.25">
      <c r="A1389">
        <v>10775</v>
      </c>
      <c r="B1389" t="s">
        <v>343</v>
      </c>
      <c r="C1389">
        <v>7</v>
      </c>
      <c r="D1389" s="1">
        <v>41985</v>
      </c>
      <c r="E1389" s="1">
        <v>42013</v>
      </c>
      <c r="F1389" s="1">
        <v>41999</v>
      </c>
      <c r="G1389">
        <v>1</v>
      </c>
      <c r="H1389">
        <v>20.25</v>
      </c>
      <c r="I1389">
        <v>67</v>
      </c>
      <c r="J1389" s="2">
        <v>14</v>
      </c>
      <c r="K1389">
        <v>3</v>
      </c>
      <c r="L1389">
        <v>0</v>
      </c>
      <c r="M1389" s="3">
        <f>Table_orders[[#This Row],[order_details.unitPrice]]*Table_orders[[#This Row],[order_details.quantity]]</f>
        <v>42</v>
      </c>
      <c r="N1389" t="s">
        <v>571</v>
      </c>
      <c r="O1389" t="s">
        <v>552</v>
      </c>
      <c r="P1389" t="s">
        <v>426</v>
      </c>
      <c r="Q1389">
        <v>14</v>
      </c>
      <c r="R1389">
        <v>0</v>
      </c>
      <c r="S1389">
        <v>1</v>
      </c>
      <c r="T1389" t="s">
        <v>412</v>
      </c>
      <c r="U1389" t="s">
        <v>28</v>
      </c>
      <c r="V1389" t="s">
        <v>43</v>
      </c>
      <c r="W1389" t="s">
        <v>44</v>
      </c>
      <c r="X1389">
        <v>5</v>
      </c>
      <c r="Y1389" t="s">
        <v>344</v>
      </c>
      <c r="Z1389" t="s">
        <v>345</v>
      </c>
      <c r="AA1389" t="s">
        <v>122</v>
      </c>
      <c r="AB1389" t="s">
        <v>346</v>
      </c>
      <c r="AC1389" t="s">
        <v>168</v>
      </c>
      <c r="AD1389" t="s">
        <v>3</v>
      </c>
      <c r="AE1389" t="s">
        <v>4</v>
      </c>
    </row>
    <row r="1390" spans="1:31" x14ac:dyDescent="0.25">
      <c r="A1390">
        <v>10776</v>
      </c>
      <c r="B1390" t="s">
        <v>113</v>
      </c>
      <c r="C1390">
        <v>1</v>
      </c>
      <c r="D1390" s="1">
        <v>41988</v>
      </c>
      <c r="E1390" s="1">
        <v>42016</v>
      </c>
      <c r="F1390" s="1">
        <v>41991</v>
      </c>
      <c r="G1390">
        <v>3</v>
      </c>
      <c r="H1390">
        <v>351.53</v>
      </c>
      <c r="I1390">
        <v>31</v>
      </c>
      <c r="J1390" s="2">
        <v>12.5</v>
      </c>
      <c r="K1390">
        <v>16</v>
      </c>
      <c r="L1390">
        <v>0.05</v>
      </c>
      <c r="M1390" s="3">
        <f>Table_orders[[#This Row],[order_details.unitPrice]]*Table_orders[[#This Row],[order_details.quantity]]</f>
        <v>200</v>
      </c>
      <c r="N1390" t="s">
        <v>573</v>
      </c>
      <c r="O1390" t="s">
        <v>483</v>
      </c>
      <c r="P1390" t="s">
        <v>484</v>
      </c>
      <c r="Q1390">
        <v>12.5</v>
      </c>
      <c r="R1390">
        <v>0</v>
      </c>
      <c r="S1390">
        <v>4</v>
      </c>
      <c r="T1390" t="s">
        <v>404</v>
      </c>
      <c r="U1390" t="s">
        <v>28</v>
      </c>
      <c r="V1390" t="s">
        <v>405</v>
      </c>
      <c r="W1390" t="s">
        <v>168</v>
      </c>
      <c r="X1390">
        <v>8</v>
      </c>
      <c r="Y1390" t="s">
        <v>114</v>
      </c>
      <c r="Z1390" t="s">
        <v>115</v>
      </c>
      <c r="AA1390" t="s">
        <v>116</v>
      </c>
      <c r="AB1390" t="s">
        <v>117</v>
      </c>
      <c r="AC1390" t="s">
        <v>118</v>
      </c>
      <c r="AD1390" t="s">
        <v>9</v>
      </c>
      <c r="AE1390" t="s">
        <v>10</v>
      </c>
    </row>
    <row r="1391" spans="1:31" x14ac:dyDescent="0.25">
      <c r="A1391">
        <v>10776</v>
      </c>
      <c r="B1391" t="s">
        <v>113</v>
      </c>
      <c r="C1391">
        <v>1</v>
      </c>
      <c r="D1391" s="1">
        <v>41988</v>
      </c>
      <c r="E1391" s="1">
        <v>42016</v>
      </c>
      <c r="F1391" s="1">
        <v>41991</v>
      </c>
      <c r="G1391">
        <v>3</v>
      </c>
      <c r="H1391">
        <v>351.53</v>
      </c>
      <c r="I1391">
        <v>42</v>
      </c>
      <c r="J1391" s="2">
        <v>14</v>
      </c>
      <c r="K1391">
        <v>12</v>
      </c>
      <c r="L1391">
        <v>0.05</v>
      </c>
      <c r="M1391" s="3">
        <f>Table_orders[[#This Row],[order_details.unitPrice]]*Table_orders[[#This Row],[order_details.quantity]]</f>
        <v>168</v>
      </c>
      <c r="N1391" t="s">
        <v>573</v>
      </c>
      <c r="O1391" t="s">
        <v>503</v>
      </c>
      <c r="P1391" t="s">
        <v>504</v>
      </c>
      <c r="Q1391">
        <v>14</v>
      </c>
      <c r="R1391">
        <v>1</v>
      </c>
      <c r="S1391">
        <v>5</v>
      </c>
      <c r="T1391" t="s">
        <v>404</v>
      </c>
      <c r="U1391" t="s">
        <v>28</v>
      </c>
      <c r="V1391" t="s">
        <v>405</v>
      </c>
      <c r="W1391" t="s">
        <v>168</v>
      </c>
      <c r="X1391">
        <v>8</v>
      </c>
      <c r="Y1391" t="s">
        <v>114</v>
      </c>
      <c r="Z1391" t="s">
        <v>115</v>
      </c>
      <c r="AA1391" t="s">
        <v>116</v>
      </c>
      <c r="AB1391" t="s">
        <v>117</v>
      </c>
      <c r="AC1391" t="s">
        <v>118</v>
      </c>
      <c r="AD1391" t="s">
        <v>11</v>
      </c>
      <c r="AE1391" t="s">
        <v>12</v>
      </c>
    </row>
    <row r="1392" spans="1:31" x14ac:dyDescent="0.25">
      <c r="A1392">
        <v>10776</v>
      </c>
      <c r="B1392" t="s">
        <v>113</v>
      </c>
      <c r="C1392">
        <v>1</v>
      </c>
      <c r="D1392" s="1">
        <v>41988</v>
      </c>
      <c r="E1392" s="1">
        <v>42016</v>
      </c>
      <c r="F1392" s="1">
        <v>41991</v>
      </c>
      <c r="G1392">
        <v>3</v>
      </c>
      <c r="H1392">
        <v>351.53</v>
      </c>
      <c r="I1392">
        <v>45</v>
      </c>
      <c r="J1392" s="2">
        <v>9.5</v>
      </c>
      <c r="K1392">
        <v>27</v>
      </c>
      <c r="L1392">
        <v>0.05</v>
      </c>
      <c r="M1392" s="3">
        <f>Table_orders[[#This Row],[order_details.unitPrice]]*Table_orders[[#This Row],[order_details.quantity]]</f>
        <v>256.5</v>
      </c>
      <c r="N1392" t="s">
        <v>573</v>
      </c>
      <c r="O1392" t="s">
        <v>509</v>
      </c>
      <c r="P1392" t="s">
        <v>510</v>
      </c>
      <c r="Q1392">
        <v>9.5</v>
      </c>
      <c r="R1392">
        <v>0</v>
      </c>
      <c r="S1392">
        <v>8</v>
      </c>
      <c r="T1392" t="s">
        <v>404</v>
      </c>
      <c r="U1392" t="s">
        <v>28</v>
      </c>
      <c r="V1392" t="s">
        <v>405</v>
      </c>
      <c r="W1392" t="s">
        <v>168</v>
      </c>
      <c r="X1392">
        <v>8</v>
      </c>
      <c r="Y1392" t="s">
        <v>114</v>
      </c>
      <c r="Z1392" t="s">
        <v>115</v>
      </c>
      <c r="AA1392" t="s">
        <v>116</v>
      </c>
      <c r="AB1392" t="s">
        <v>117</v>
      </c>
      <c r="AC1392" t="s">
        <v>118</v>
      </c>
      <c r="AD1392" t="s">
        <v>17</v>
      </c>
      <c r="AE1392" t="s">
        <v>18</v>
      </c>
    </row>
    <row r="1393" spans="1:31" x14ac:dyDescent="0.25">
      <c r="A1393">
        <v>10776</v>
      </c>
      <c r="B1393" t="s">
        <v>113</v>
      </c>
      <c r="C1393">
        <v>1</v>
      </c>
      <c r="D1393" s="1">
        <v>41988</v>
      </c>
      <c r="E1393" s="1">
        <v>42016</v>
      </c>
      <c r="F1393" s="1">
        <v>41991</v>
      </c>
      <c r="G1393">
        <v>3</v>
      </c>
      <c r="H1393">
        <v>351.53</v>
      </c>
      <c r="I1393">
        <v>51</v>
      </c>
      <c r="J1393" s="2">
        <v>53</v>
      </c>
      <c r="K1393">
        <v>120</v>
      </c>
      <c r="L1393">
        <v>0.05</v>
      </c>
      <c r="M1393" s="3">
        <f>Table_orders[[#This Row],[order_details.unitPrice]]*Table_orders[[#This Row],[order_details.quantity]]</f>
        <v>6360</v>
      </c>
      <c r="N1393" t="s">
        <v>573</v>
      </c>
      <c r="O1393" t="s">
        <v>521</v>
      </c>
      <c r="P1393" t="s">
        <v>522</v>
      </c>
      <c r="Q1393">
        <v>53</v>
      </c>
      <c r="R1393">
        <v>0</v>
      </c>
      <c r="S1393">
        <v>7</v>
      </c>
      <c r="T1393" t="s">
        <v>404</v>
      </c>
      <c r="U1393" t="s">
        <v>28</v>
      </c>
      <c r="V1393" t="s">
        <v>405</v>
      </c>
      <c r="W1393" t="s">
        <v>168</v>
      </c>
      <c r="X1393">
        <v>8</v>
      </c>
      <c r="Y1393" t="s">
        <v>114</v>
      </c>
      <c r="Z1393" t="s">
        <v>115</v>
      </c>
      <c r="AA1393" t="s">
        <v>116</v>
      </c>
      <c r="AB1393" t="s">
        <v>117</v>
      </c>
      <c r="AC1393" t="s">
        <v>118</v>
      </c>
      <c r="AD1393" t="s">
        <v>15</v>
      </c>
      <c r="AE1393" t="s">
        <v>16</v>
      </c>
    </row>
    <row r="1394" spans="1:31" x14ac:dyDescent="0.25">
      <c r="A1394">
        <v>10777</v>
      </c>
      <c r="B1394" t="s">
        <v>160</v>
      </c>
      <c r="C1394">
        <v>7</v>
      </c>
      <c r="D1394" s="1">
        <v>41988</v>
      </c>
      <c r="E1394" s="1">
        <v>42002</v>
      </c>
      <c r="F1394" s="1">
        <v>42025</v>
      </c>
      <c r="G1394">
        <v>2</v>
      </c>
      <c r="H1394">
        <v>3.01</v>
      </c>
      <c r="I1394">
        <v>42</v>
      </c>
      <c r="J1394" s="2">
        <v>14</v>
      </c>
      <c r="K1394">
        <v>20</v>
      </c>
      <c r="L1394">
        <v>0.2</v>
      </c>
      <c r="M1394" s="3">
        <f>Table_orders[[#This Row],[order_details.unitPrice]]*Table_orders[[#This Row],[order_details.quantity]]</f>
        <v>280</v>
      </c>
      <c r="N1394" t="s">
        <v>572</v>
      </c>
      <c r="O1394" t="s">
        <v>503</v>
      </c>
      <c r="P1394" t="s">
        <v>504</v>
      </c>
      <c r="Q1394">
        <v>14</v>
      </c>
      <c r="R1394">
        <v>1</v>
      </c>
      <c r="S1394">
        <v>5</v>
      </c>
      <c r="T1394" t="s">
        <v>412</v>
      </c>
      <c r="U1394" t="s">
        <v>28</v>
      </c>
      <c r="V1394" t="s">
        <v>43</v>
      </c>
      <c r="W1394" t="s">
        <v>44</v>
      </c>
      <c r="X1394">
        <v>5</v>
      </c>
      <c r="Y1394" t="s">
        <v>161</v>
      </c>
      <c r="Z1394" t="s">
        <v>162</v>
      </c>
      <c r="AA1394" t="s">
        <v>96</v>
      </c>
      <c r="AB1394" t="s">
        <v>163</v>
      </c>
      <c r="AC1394" t="s">
        <v>98</v>
      </c>
      <c r="AD1394" t="s">
        <v>11</v>
      </c>
      <c r="AE1394" t="s">
        <v>12</v>
      </c>
    </row>
    <row r="1395" spans="1:31" x14ac:dyDescent="0.25">
      <c r="A1395">
        <v>10778</v>
      </c>
      <c r="B1395" t="s">
        <v>45</v>
      </c>
      <c r="C1395">
        <v>3</v>
      </c>
      <c r="D1395" s="1">
        <v>41989</v>
      </c>
      <c r="E1395" s="1">
        <v>42017</v>
      </c>
      <c r="F1395" s="1">
        <v>41997</v>
      </c>
      <c r="G1395">
        <v>1</v>
      </c>
      <c r="H1395">
        <v>6.79</v>
      </c>
      <c r="I1395">
        <v>41</v>
      </c>
      <c r="J1395" s="2">
        <v>9.65</v>
      </c>
      <c r="K1395">
        <v>10</v>
      </c>
      <c r="L1395">
        <v>0</v>
      </c>
      <c r="M1395" s="3">
        <f>Table_orders[[#This Row],[order_details.unitPrice]]*Table_orders[[#This Row],[order_details.quantity]]</f>
        <v>96.5</v>
      </c>
      <c r="N1395" t="s">
        <v>571</v>
      </c>
      <c r="O1395" t="s">
        <v>501</v>
      </c>
      <c r="P1395" t="s">
        <v>502</v>
      </c>
      <c r="Q1395">
        <v>9.65</v>
      </c>
      <c r="R1395">
        <v>0</v>
      </c>
      <c r="S1395">
        <v>8</v>
      </c>
      <c r="T1395" t="s">
        <v>408</v>
      </c>
      <c r="U1395" t="s">
        <v>28</v>
      </c>
      <c r="V1395" t="s">
        <v>405</v>
      </c>
      <c r="W1395" t="s">
        <v>168</v>
      </c>
      <c r="X1395">
        <v>8</v>
      </c>
      <c r="Y1395" t="s">
        <v>46</v>
      </c>
      <c r="Z1395" t="s">
        <v>47</v>
      </c>
      <c r="AA1395" t="s">
        <v>48</v>
      </c>
      <c r="AB1395" t="s">
        <v>49</v>
      </c>
      <c r="AC1395" t="s">
        <v>50</v>
      </c>
      <c r="AD1395" t="s">
        <v>17</v>
      </c>
      <c r="AE1395" t="s">
        <v>18</v>
      </c>
    </row>
    <row r="1396" spans="1:31" x14ac:dyDescent="0.25">
      <c r="A1396">
        <v>10779</v>
      </c>
      <c r="B1396" t="s">
        <v>248</v>
      </c>
      <c r="C1396">
        <v>3</v>
      </c>
      <c r="D1396" s="1">
        <v>41989</v>
      </c>
      <c r="E1396" s="1">
        <v>42017</v>
      </c>
      <c r="F1396" s="1">
        <v>42018</v>
      </c>
      <c r="G1396">
        <v>2</v>
      </c>
      <c r="H1396">
        <v>58.13</v>
      </c>
      <c r="I1396">
        <v>16</v>
      </c>
      <c r="J1396" s="2">
        <v>17.45</v>
      </c>
      <c r="K1396">
        <v>20</v>
      </c>
      <c r="L1396">
        <v>0</v>
      </c>
      <c r="M1396" s="3">
        <f>Table_orders[[#This Row],[order_details.unitPrice]]*Table_orders[[#This Row],[order_details.quantity]]</f>
        <v>349</v>
      </c>
      <c r="N1396" t="s">
        <v>572</v>
      </c>
      <c r="O1396" t="s">
        <v>453</v>
      </c>
      <c r="P1396" t="s">
        <v>454</v>
      </c>
      <c r="Q1396">
        <v>17.45</v>
      </c>
      <c r="R1396">
        <v>0</v>
      </c>
      <c r="S1396">
        <v>3</v>
      </c>
      <c r="T1396" t="s">
        <v>408</v>
      </c>
      <c r="U1396" t="s">
        <v>28</v>
      </c>
      <c r="V1396" t="s">
        <v>405</v>
      </c>
      <c r="W1396" t="s">
        <v>168</v>
      </c>
      <c r="X1396">
        <v>8</v>
      </c>
      <c r="Y1396" t="s">
        <v>249</v>
      </c>
      <c r="Z1396" t="s">
        <v>250</v>
      </c>
      <c r="AA1396" t="s">
        <v>122</v>
      </c>
      <c r="AB1396" t="s">
        <v>251</v>
      </c>
      <c r="AC1396" t="s">
        <v>30</v>
      </c>
      <c r="AD1396" t="s">
        <v>7</v>
      </c>
      <c r="AE1396" t="s">
        <v>8</v>
      </c>
    </row>
    <row r="1397" spans="1:31" x14ac:dyDescent="0.25">
      <c r="A1397">
        <v>10779</v>
      </c>
      <c r="B1397" t="s">
        <v>248</v>
      </c>
      <c r="C1397">
        <v>3</v>
      </c>
      <c r="D1397" s="1">
        <v>41989</v>
      </c>
      <c r="E1397" s="1">
        <v>42017</v>
      </c>
      <c r="F1397" s="1">
        <v>42018</v>
      </c>
      <c r="G1397">
        <v>2</v>
      </c>
      <c r="H1397">
        <v>58.13</v>
      </c>
      <c r="I1397">
        <v>62</v>
      </c>
      <c r="J1397" s="2">
        <v>49.3</v>
      </c>
      <c r="K1397">
        <v>20</v>
      </c>
      <c r="L1397">
        <v>0</v>
      </c>
      <c r="M1397" s="3">
        <f>Table_orders[[#This Row],[order_details.unitPrice]]*Table_orders[[#This Row],[order_details.quantity]]</f>
        <v>986</v>
      </c>
      <c r="N1397" t="s">
        <v>572</v>
      </c>
      <c r="O1397" t="s">
        <v>542</v>
      </c>
      <c r="P1397" t="s">
        <v>543</v>
      </c>
      <c r="Q1397">
        <v>49.3</v>
      </c>
      <c r="R1397">
        <v>0</v>
      </c>
      <c r="S1397">
        <v>3</v>
      </c>
      <c r="T1397" t="s">
        <v>408</v>
      </c>
      <c r="U1397" t="s">
        <v>28</v>
      </c>
      <c r="V1397" t="s">
        <v>405</v>
      </c>
      <c r="W1397" t="s">
        <v>168</v>
      </c>
      <c r="X1397">
        <v>8</v>
      </c>
      <c r="Y1397" t="s">
        <v>249</v>
      </c>
      <c r="Z1397" t="s">
        <v>250</v>
      </c>
      <c r="AA1397" t="s">
        <v>122</v>
      </c>
      <c r="AB1397" t="s">
        <v>251</v>
      </c>
      <c r="AC1397" t="s">
        <v>30</v>
      </c>
      <c r="AD1397" t="s">
        <v>7</v>
      </c>
      <c r="AE1397" t="s">
        <v>8</v>
      </c>
    </row>
    <row r="1398" spans="1:31" x14ac:dyDescent="0.25">
      <c r="A1398">
        <v>10780</v>
      </c>
      <c r="B1398" t="s">
        <v>223</v>
      </c>
      <c r="C1398">
        <v>2</v>
      </c>
      <c r="D1398" s="1">
        <v>41989</v>
      </c>
      <c r="E1398" s="1">
        <v>42003</v>
      </c>
      <c r="F1398" s="1">
        <v>41998</v>
      </c>
      <c r="G1398">
        <v>1</v>
      </c>
      <c r="H1398">
        <v>42.13</v>
      </c>
      <c r="I1398">
        <v>70</v>
      </c>
      <c r="J1398" s="2">
        <v>15</v>
      </c>
      <c r="K1398">
        <v>35</v>
      </c>
      <c r="L1398">
        <v>0</v>
      </c>
      <c r="M1398" s="3">
        <f>Table_orders[[#This Row],[order_details.unitPrice]]*Table_orders[[#This Row],[order_details.quantity]]</f>
        <v>525</v>
      </c>
      <c r="N1398" t="s">
        <v>571</v>
      </c>
      <c r="O1398" t="s">
        <v>557</v>
      </c>
      <c r="P1398" t="s">
        <v>558</v>
      </c>
      <c r="Q1398">
        <v>15</v>
      </c>
      <c r="R1398">
        <v>0</v>
      </c>
      <c r="S1398">
        <v>1</v>
      </c>
      <c r="T1398" t="s">
        <v>406</v>
      </c>
      <c r="U1398" t="s">
        <v>407</v>
      </c>
      <c r="V1398" t="s">
        <v>405</v>
      </c>
      <c r="W1398" t="s">
        <v>168</v>
      </c>
      <c r="Y1398" t="s">
        <v>224</v>
      </c>
      <c r="Z1398" t="s">
        <v>225</v>
      </c>
      <c r="AA1398" t="s">
        <v>73</v>
      </c>
      <c r="AB1398" t="s">
        <v>226</v>
      </c>
      <c r="AC1398" t="s">
        <v>173</v>
      </c>
      <c r="AD1398" t="s">
        <v>3</v>
      </c>
      <c r="AE1398" t="s">
        <v>4</v>
      </c>
    </row>
    <row r="1399" spans="1:31" x14ac:dyDescent="0.25">
      <c r="A1399">
        <v>10780</v>
      </c>
      <c r="B1399" t="s">
        <v>223</v>
      </c>
      <c r="C1399">
        <v>2</v>
      </c>
      <c r="D1399" s="1">
        <v>41989</v>
      </c>
      <c r="E1399" s="1">
        <v>42003</v>
      </c>
      <c r="F1399" s="1">
        <v>41998</v>
      </c>
      <c r="G1399">
        <v>1</v>
      </c>
      <c r="H1399">
        <v>42.13</v>
      </c>
      <c r="I1399">
        <v>77</v>
      </c>
      <c r="J1399" s="2">
        <v>13</v>
      </c>
      <c r="K1399">
        <v>15</v>
      </c>
      <c r="L1399">
        <v>0</v>
      </c>
      <c r="M1399" s="3">
        <f>Table_orders[[#This Row],[order_details.unitPrice]]*Table_orders[[#This Row],[order_details.quantity]]</f>
        <v>195</v>
      </c>
      <c r="N1399" t="s">
        <v>571</v>
      </c>
      <c r="O1399" t="s">
        <v>568</v>
      </c>
      <c r="P1399" t="s">
        <v>569</v>
      </c>
      <c r="Q1399">
        <v>13</v>
      </c>
      <c r="R1399">
        <v>0</v>
      </c>
      <c r="S1399">
        <v>2</v>
      </c>
      <c r="T1399" t="s">
        <v>406</v>
      </c>
      <c r="U1399" t="s">
        <v>407</v>
      </c>
      <c r="V1399" t="s">
        <v>405</v>
      </c>
      <c r="W1399" t="s">
        <v>168</v>
      </c>
      <c r="Y1399" t="s">
        <v>224</v>
      </c>
      <c r="Z1399" t="s">
        <v>225</v>
      </c>
      <c r="AA1399" t="s">
        <v>73</v>
      </c>
      <c r="AB1399" t="s">
        <v>226</v>
      </c>
      <c r="AC1399" t="s">
        <v>173</v>
      </c>
      <c r="AD1399" t="s">
        <v>5</v>
      </c>
      <c r="AE1399" t="s">
        <v>6</v>
      </c>
    </row>
    <row r="1400" spans="1:31" x14ac:dyDescent="0.25">
      <c r="A1400">
        <v>10781</v>
      </c>
      <c r="B1400" t="s">
        <v>377</v>
      </c>
      <c r="C1400">
        <v>2</v>
      </c>
      <c r="D1400" s="1">
        <v>41990</v>
      </c>
      <c r="E1400" s="1">
        <v>42018</v>
      </c>
      <c r="F1400" s="1">
        <v>41992</v>
      </c>
      <c r="G1400">
        <v>3</v>
      </c>
      <c r="H1400">
        <v>73.16</v>
      </c>
      <c r="I1400">
        <v>54</v>
      </c>
      <c r="J1400" s="2">
        <v>7.45</v>
      </c>
      <c r="K1400">
        <v>3</v>
      </c>
      <c r="L1400">
        <v>0.2</v>
      </c>
      <c r="M1400" s="3">
        <f>Table_orders[[#This Row],[order_details.unitPrice]]*Table_orders[[#This Row],[order_details.quantity]]</f>
        <v>22.35</v>
      </c>
      <c r="N1400" t="s">
        <v>573</v>
      </c>
      <c r="O1400" t="s">
        <v>527</v>
      </c>
      <c r="P1400" t="s">
        <v>528</v>
      </c>
      <c r="Q1400">
        <v>7.45</v>
      </c>
      <c r="R1400">
        <v>0</v>
      </c>
      <c r="S1400">
        <v>6</v>
      </c>
      <c r="T1400" t="s">
        <v>406</v>
      </c>
      <c r="U1400" t="s">
        <v>407</v>
      </c>
      <c r="V1400" t="s">
        <v>405</v>
      </c>
      <c r="W1400" t="s">
        <v>168</v>
      </c>
      <c r="Y1400" t="s">
        <v>378</v>
      </c>
      <c r="Z1400" t="s">
        <v>379</v>
      </c>
      <c r="AA1400" t="s">
        <v>73</v>
      </c>
      <c r="AB1400" t="s">
        <v>380</v>
      </c>
      <c r="AC1400" t="s">
        <v>381</v>
      </c>
      <c r="AD1400" t="s">
        <v>13</v>
      </c>
      <c r="AE1400" t="s">
        <v>14</v>
      </c>
    </row>
    <row r="1401" spans="1:31" x14ac:dyDescent="0.25">
      <c r="A1401">
        <v>10781</v>
      </c>
      <c r="B1401" t="s">
        <v>377</v>
      </c>
      <c r="C1401">
        <v>2</v>
      </c>
      <c r="D1401" s="1">
        <v>41990</v>
      </c>
      <c r="E1401" s="1">
        <v>42018</v>
      </c>
      <c r="F1401" s="1">
        <v>41992</v>
      </c>
      <c r="G1401">
        <v>3</v>
      </c>
      <c r="H1401">
        <v>73.16</v>
      </c>
      <c r="I1401">
        <v>56</v>
      </c>
      <c r="J1401" s="2">
        <v>38</v>
      </c>
      <c r="K1401">
        <v>20</v>
      </c>
      <c r="L1401">
        <v>0.2</v>
      </c>
      <c r="M1401" s="3">
        <f>Table_orders[[#This Row],[order_details.unitPrice]]*Table_orders[[#This Row],[order_details.quantity]]</f>
        <v>760</v>
      </c>
      <c r="N1401" t="s">
        <v>573</v>
      </c>
      <c r="O1401" t="s">
        <v>531</v>
      </c>
      <c r="P1401" t="s">
        <v>532</v>
      </c>
      <c r="Q1401">
        <v>38</v>
      </c>
      <c r="R1401">
        <v>0</v>
      </c>
      <c r="S1401">
        <v>5</v>
      </c>
      <c r="T1401" t="s">
        <v>406</v>
      </c>
      <c r="U1401" t="s">
        <v>407</v>
      </c>
      <c r="V1401" t="s">
        <v>405</v>
      </c>
      <c r="W1401" t="s">
        <v>168</v>
      </c>
      <c r="Y1401" t="s">
        <v>378</v>
      </c>
      <c r="Z1401" t="s">
        <v>379</v>
      </c>
      <c r="AA1401" t="s">
        <v>73</v>
      </c>
      <c r="AB1401" t="s">
        <v>380</v>
      </c>
      <c r="AC1401" t="s">
        <v>381</v>
      </c>
      <c r="AD1401" t="s">
        <v>11</v>
      </c>
      <c r="AE1401" t="s">
        <v>12</v>
      </c>
    </row>
    <row r="1402" spans="1:31" x14ac:dyDescent="0.25">
      <c r="A1402">
        <v>10781</v>
      </c>
      <c r="B1402" t="s">
        <v>377</v>
      </c>
      <c r="C1402">
        <v>2</v>
      </c>
      <c r="D1402" s="1">
        <v>41990</v>
      </c>
      <c r="E1402" s="1">
        <v>42018</v>
      </c>
      <c r="F1402" s="1">
        <v>41992</v>
      </c>
      <c r="G1402">
        <v>3</v>
      </c>
      <c r="H1402">
        <v>73.16</v>
      </c>
      <c r="I1402">
        <v>74</v>
      </c>
      <c r="J1402" s="2">
        <v>10</v>
      </c>
      <c r="K1402">
        <v>35</v>
      </c>
      <c r="L1402">
        <v>0</v>
      </c>
      <c r="M1402" s="3">
        <f>Table_orders[[#This Row],[order_details.unitPrice]]*Table_orders[[#This Row],[order_details.quantity]]</f>
        <v>350</v>
      </c>
      <c r="N1402" t="s">
        <v>573</v>
      </c>
      <c r="O1402" t="s">
        <v>563</v>
      </c>
      <c r="P1402" t="s">
        <v>537</v>
      </c>
      <c r="Q1402">
        <v>10</v>
      </c>
      <c r="R1402">
        <v>0</v>
      </c>
      <c r="S1402">
        <v>7</v>
      </c>
      <c r="T1402" t="s">
        <v>406</v>
      </c>
      <c r="U1402" t="s">
        <v>407</v>
      </c>
      <c r="V1402" t="s">
        <v>405</v>
      </c>
      <c r="W1402" t="s">
        <v>168</v>
      </c>
      <c r="Y1402" t="s">
        <v>378</v>
      </c>
      <c r="Z1402" t="s">
        <v>379</v>
      </c>
      <c r="AA1402" t="s">
        <v>73</v>
      </c>
      <c r="AB1402" t="s">
        <v>380</v>
      </c>
      <c r="AC1402" t="s">
        <v>381</v>
      </c>
      <c r="AD1402" t="s">
        <v>15</v>
      </c>
      <c r="AE1402" t="s">
        <v>16</v>
      </c>
    </row>
    <row r="1403" spans="1:31" x14ac:dyDescent="0.25">
      <c r="A1403">
        <v>10782</v>
      </c>
      <c r="B1403" t="s">
        <v>79</v>
      </c>
      <c r="C1403">
        <v>9</v>
      </c>
      <c r="D1403" s="1">
        <v>41990</v>
      </c>
      <c r="E1403" s="1">
        <v>42018</v>
      </c>
      <c r="F1403" s="1">
        <v>41995</v>
      </c>
      <c r="G1403">
        <v>3</v>
      </c>
      <c r="H1403">
        <v>1.1000000000000001</v>
      </c>
      <c r="I1403">
        <v>31</v>
      </c>
      <c r="J1403" s="2">
        <v>12.5</v>
      </c>
      <c r="K1403">
        <v>1</v>
      </c>
      <c r="L1403">
        <v>0</v>
      </c>
      <c r="M1403" s="3">
        <f>Table_orders[[#This Row],[order_details.unitPrice]]*Table_orders[[#This Row],[order_details.quantity]]</f>
        <v>12.5</v>
      </c>
      <c r="N1403" t="s">
        <v>573</v>
      </c>
      <c r="O1403" t="s">
        <v>483</v>
      </c>
      <c r="P1403" t="s">
        <v>484</v>
      </c>
      <c r="Q1403">
        <v>12.5</v>
      </c>
      <c r="R1403">
        <v>0</v>
      </c>
      <c r="S1403">
        <v>4</v>
      </c>
      <c r="T1403" t="s">
        <v>414</v>
      </c>
      <c r="U1403" t="s">
        <v>28</v>
      </c>
      <c r="V1403" t="s">
        <v>43</v>
      </c>
      <c r="W1403" t="s">
        <v>44</v>
      </c>
      <c r="X1403">
        <v>5</v>
      </c>
      <c r="Y1403" t="s">
        <v>80</v>
      </c>
      <c r="Z1403" t="s">
        <v>81</v>
      </c>
      <c r="AA1403" t="s">
        <v>82</v>
      </c>
      <c r="AB1403" t="s">
        <v>83</v>
      </c>
      <c r="AC1403" t="s">
        <v>84</v>
      </c>
      <c r="AD1403" t="s">
        <v>9</v>
      </c>
      <c r="AE1403" t="s">
        <v>10</v>
      </c>
    </row>
    <row r="1404" spans="1:31" x14ac:dyDescent="0.25">
      <c r="A1404">
        <v>10783</v>
      </c>
      <c r="B1404" t="s">
        <v>174</v>
      </c>
      <c r="C1404">
        <v>4</v>
      </c>
      <c r="D1404" s="1">
        <v>41991</v>
      </c>
      <c r="E1404" s="1">
        <v>42019</v>
      </c>
      <c r="F1404" s="1">
        <v>41992</v>
      </c>
      <c r="G1404">
        <v>2</v>
      </c>
      <c r="H1404">
        <v>124.98</v>
      </c>
      <c r="I1404">
        <v>31</v>
      </c>
      <c r="J1404" s="2">
        <v>12.5</v>
      </c>
      <c r="K1404">
        <v>10</v>
      </c>
      <c r="L1404">
        <v>0</v>
      </c>
      <c r="M1404" s="3">
        <f>Table_orders[[#This Row],[order_details.unitPrice]]*Table_orders[[#This Row],[order_details.quantity]]</f>
        <v>125</v>
      </c>
      <c r="N1404" t="s">
        <v>572</v>
      </c>
      <c r="O1404" t="s">
        <v>483</v>
      </c>
      <c r="P1404" t="s">
        <v>484</v>
      </c>
      <c r="Q1404">
        <v>12.5</v>
      </c>
      <c r="R1404">
        <v>0</v>
      </c>
      <c r="S1404">
        <v>4</v>
      </c>
      <c r="T1404" t="s">
        <v>409</v>
      </c>
      <c r="U1404" t="s">
        <v>28</v>
      </c>
      <c r="V1404" t="s">
        <v>405</v>
      </c>
      <c r="W1404" t="s">
        <v>168</v>
      </c>
      <c r="X1404">
        <v>8</v>
      </c>
      <c r="Y1404" t="s">
        <v>175</v>
      </c>
      <c r="Z1404" t="s">
        <v>176</v>
      </c>
      <c r="AA1404" t="s">
        <v>73</v>
      </c>
      <c r="AB1404" t="s">
        <v>177</v>
      </c>
      <c r="AC1404" t="s">
        <v>98</v>
      </c>
      <c r="AD1404" t="s">
        <v>9</v>
      </c>
      <c r="AE1404" t="s">
        <v>10</v>
      </c>
    </row>
    <row r="1405" spans="1:31" x14ac:dyDescent="0.25">
      <c r="A1405">
        <v>10783</v>
      </c>
      <c r="B1405" t="s">
        <v>174</v>
      </c>
      <c r="C1405">
        <v>4</v>
      </c>
      <c r="D1405" s="1">
        <v>41991</v>
      </c>
      <c r="E1405" s="1">
        <v>42019</v>
      </c>
      <c r="F1405" s="1">
        <v>41992</v>
      </c>
      <c r="G1405">
        <v>2</v>
      </c>
      <c r="H1405">
        <v>124.98</v>
      </c>
      <c r="I1405">
        <v>38</v>
      </c>
      <c r="J1405" s="2">
        <v>263.5</v>
      </c>
      <c r="K1405">
        <v>5</v>
      </c>
      <c r="L1405">
        <v>0</v>
      </c>
      <c r="M1405" s="3">
        <f>Table_orders[[#This Row],[order_details.unitPrice]]*Table_orders[[#This Row],[order_details.quantity]]</f>
        <v>1317.5</v>
      </c>
      <c r="N1405" t="s">
        <v>572</v>
      </c>
      <c r="O1405" t="s">
        <v>495</v>
      </c>
      <c r="P1405" t="s">
        <v>496</v>
      </c>
      <c r="Q1405">
        <v>263.5</v>
      </c>
      <c r="R1405">
        <v>0</v>
      </c>
      <c r="S1405">
        <v>1</v>
      </c>
      <c r="T1405" t="s">
        <v>409</v>
      </c>
      <c r="U1405" t="s">
        <v>28</v>
      </c>
      <c r="V1405" t="s">
        <v>405</v>
      </c>
      <c r="W1405" t="s">
        <v>168</v>
      </c>
      <c r="X1405">
        <v>8</v>
      </c>
      <c r="Y1405" t="s">
        <v>175</v>
      </c>
      <c r="Z1405" t="s">
        <v>176</v>
      </c>
      <c r="AA1405" t="s">
        <v>73</v>
      </c>
      <c r="AB1405" t="s">
        <v>177</v>
      </c>
      <c r="AC1405" t="s">
        <v>98</v>
      </c>
      <c r="AD1405" t="s">
        <v>3</v>
      </c>
      <c r="AE1405" t="s">
        <v>4</v>
      </c>
    </row>
    <row r="1406" spans="1:31" x14ac:dyDescent="0.25">
      <c r="A1406">
        <v>10784</v>
      </c>
      <c r="B1406" t="s">
        <v>235</v>
      </c>
      <c r="C1406">
        <v>4</v>
      </c>
      <c r="D1406" s="1">
        <v>41991</v>
      </c>
      <c r="E1406" s="1">
        <v>42019</v>
      </c>
      <c r="F1406" s="1">
        <v>41995</v>
      </c>
      <c r="G1406">
        <v>3</v>
      </c>
      <c r="H1406">
        <v>70.09</v>
      </c>
      <c r="I1406">
        <v>36</v>
      </c>
      <c r="J1406" s="2">
        <v>19</v>
      </c>
      <c r="K1406">
        <v>30</v>
      </c>
      <c r="L1406">
        <v>0</v>
      </c>
      <c r="M1406" s="3">
        <f>Table_orders[[#This Row],[order_details.unitPrice]]*Table_orders[[#This Row],[order_details.quantity]]</f>
        <v>570</v>
      </c>
      <c r="N1406" t="s">
        <v>573</v>
      </c>
      <c r="O1406" t="s">
        <v>491</v>
      </c>
      <c r="P1406" t="s">
        <v>492</v>
      </c>
      <c r="Q1406">
        <v>19</v>
      </c>
      <c r="R1406">
        <v>0</v>
      </c>
      <c r="S1406">
        <v>8</v>
      </c>
      <c r="T1406" t="s">
        <v>409</v>
      </c>
      <c r="U1406" t="s">
        <v>28</v>
      </c>
      <c r="V1406" t="s">
        <v>405</v>
      </c>
      <c r="W1406" t="s">
        <v>168</v>
      </c>
      <c r="X1406">
        <v>8</v>
      </c>
      <c r="Y1406" t="s">
        <v>236</v>
      </c>
      <c r="Z1406" t="s">
        <v>237</v>
      </c>
      <c r="AA1406" t="s">
        <v>58</v>
      </c>
      <c r="AB1406" t="s">
        <v>238</v>
      </c>
      <c r="AC1406" t="s">
        <v>146</v>
      </c>
      <c r="AD1406" t="s">
        <v>17</v>
      </c>
      <c r="AE1406" t="s">
        <v>18</v>
      </c>
    </row>
    <row r="1407" spans="1:31" x14ac:dyDescent="0.25">
      <c r="A1407">
        <v>10784</v>
      </c>
      <c r="B1407" t="s">
        <v>235</v>
      </c>
      <c r="C1407">
        <v>4</v>
      </c>
      <c r="D1407" s="1">
        <v>41991</v>
      </c>
      <c r="E1407" s="1">
        <v>42019</v>
      </c>
      <c r="F1407" s="1">
        <v>41995</v>
      </c>
      <c r="G1407">
        <v>3</v>
      </c>
      <c r="H1407">
        <v>70.09</v>
      </c>
      <c r="I1407">
        <v>39</v>
      </c>
      <c r="J1407" s="2">
        <v>18</v>
      </c>
      <c r="K1407">
        <v>2</v>
      </c>
      <c r="L1407">
        <v>0.15</v>
      </c>
      <c r="M1407" s="3">
        <f>Table_orders[[#This Row],[order_details.unitPrice]]*Table_orders[[#This Row],[order_details.quantity]]</f>
        <v>36</v>
      </c>
      <c r="N1407" t="s">
        <v>573</v>
      </c>
      <c r="O1407" t="s">
        <v>497</v>
      </c>
      <c r="P1407" t="s">
        <v>498</v>
      </c>
      <c r="Q1407">
        <v>18</v>
      </c>
      <c r="R1407">
        <v>0</v>
      </c>
      <c r="S1407">
        <v>1</v>
      </c>
      <c r="T1407" t="s">
        <v>409</v>
      </c>
      <c r="U1407" t="s">
        <v>28</v>
      </c>
      <c r="V1407" t="s">
        <v>405</v>
      </c>
      <c r="W1407" t="s">
        <v>168</v>
      </c>
      <c r="X1407">
        <v>8</v>
      </c>
      <c r="Y1407" t="s">
        <v>236</v>
      </c>
      <c r="Z1407" t="s">
        <v>237</v>
      </c>
      <c r="AA1407" t="s">
        <v>58</v>
      </c>
      <c r="AB1407" t="s">
        <v>238</v>
      </c>
      <c r="AC1407" t="s">
        <v>146</v>
      </c>
      <c r="AD1407" t="s">
        <v>3</v>
      </c>
      <c r="AE1407" t="s">
        <v>4</v>
      </c>
    </row>
    <row r="1408" spans="1:31" x14ac:dyDescent="0.25">
      <c r="A1408">
        <v>10784</v>
      </c>
      <c r="B1408" t="s">
        <v>235</v>
      </c>
      <c r="C1408">
        <v>4</v>
      </c>
      <c r="D1408" s="1">
        <v>41991</v>
      </c>
      <c r="E1408" s="1">
        <v>42019</v>
      </c>
      <c r="F1408" s="1">
        <v>41995</v>
      </c>
      <c r="G1408">
        <v>3</v>
      </c>
      <c r="H1408">
        <v>70.09</v>
      </c>
      <c r="I1408">
        <v>72</v>
      </c>
      <c r="J1408" s="2">
        <v>34.799999999999997</v>
      </c>
      <c r="K1408">
        <v>30</v>
      </c>
      <c r="L1408">
        <v>0.15</v>
      </c>
      <c r="M1408" s="3">
        <f>Table_orders[[#This Row],[order_details.unitPrice]]*Table_orders[[#This Row],[order_details.quantity]]</f>
        <v>1044</v>
      </c>
      <c r="N1408" t="s">
        <v>573</v>
      </c>
      <c r="O1408" t="s">
        <v>560</v>
      </c>
      <c r="P1408" t="s">
        <v>486</v>
      </c>
      <c r="Q1408">
        <v>34.799999999999997</v>
      </c>
      <c r="R1408">
        <v>0</v>
      </c>
      <c r="S1408">
        <v>4</v>
      </c>
      <c r="T1408" t="s">
        <v>409</v>
      </c>
      <c r="U1408" t="s">
        <v>28</v>
      </c>
      <c r="V1408" t="s">
        <v>405</v>
      </c>
      <c r="W1408" t="s">
        <v>168</v>
      </c>
      <c r="X1408">
        <v>8</v>
      </c>
      <c r="Y1408" t="s">
        <v>236</v>
      </c>
      <c r="Z1408" t="s">
        <v>237</v>
      </c>
      <c r="AA1408" t="s">
        <v>58</v>
      </c>
      <c r="AB1408" t="s">
        <v>238</v>
      </c>
      <c r="AC1408" t="s">
        <v>146</v>
      </c>
      <c r="AD1408" t="s">
        <v>9</v>
      </c>
      <c r="AE1408" t="s">
        <v>10</v>
      </c>
    </row>
    <row r="1409" spans="1:31" x14ac:dyDescent="0.25">
      <c r="A1409">
        <v>10785</v>
      </c>
      <c r="B1409" t="s">
        <v>169</v>
      </c>
      <c r="C1409">
        <v>1</v>
      </c>
      <c r="D1409" s="1">
        <v>41991</v>
      </c>
      <c r="E1409" s="1">
        <v>42019</v>
      </c>
      <c r="F1409" s="1">
        <v>41997</v>
      </c>
      <c r="G1409">
        <v>3</v>
      </c>
      <c r="H1409">
        <v>1.51</v>
      </c>
      <c r="I1409">
        <v>10</v>
      </c>
      <c r="J1409" s="2">
        <v>31</v>
      </c>
      <c r="K1409">
        <v>10</v>
      </c>
      <c r="L1409">
        <v>0</v>
      </c>
      <c r="M1409" s="3">
        <f>Table_orders[[#This Row],[order_details.unitPrice]]*Table_orders[[#This Row],[order_details.quantity]]</f>
        <v>310</v>
      </c>
      <c r="N1409" t="s">
        <v>573</v>
      </c>
      <c r="O1409" t="s">
        <v>441</v>
      </c>
      <c r="P1409" t="s">
        <v>442</v>
      </c>
      <c r="Q1409">
        <v>31</v>
      </c>
      <c r="R1409">
        <v>0</v>
      </c>
      <c r="S1409">
        <v>8</v>
      </c>
      <c r="T1409" t="s">
        <v>404</v>
      </c>
      <c r="U1409" t="s">
        <v>28</v>
      </c>
      <c r="V1409" t="s">
        <v>405</v>
      </c>
      <c r="W1409" t="s">
        <v>168</v>
      </c>
      <c r="X1409">
        <v>8</v>
      </c>
      <c r="Y1409" t="s">
        <v>170</v>
      </c>
      <c r="Z1409" t="s">
        <v>171</v>
      </c>
      <c r="AA1409" t="s">
        <v>34</v>
      </c>
      <c r="AB1409" t="s">
        <v>172</v>
      </c>
      <c r="AC1409" t="s">
        <v>173</v>
      </c>
      <c r="AD1409" t="s">
        <v>17</v>
      </c>
      <c r="AE1409" t="s">
        <v>18</v>
      </c>
    </row>
    <row r="1410" spans="1:31" x14ac:dyDescent="0.25">
      <c r="A1410">
        <v>10785</v>
      </c>
      <c r="B1410" t="s">
        <v>169</v>
      </c>
      <c r="C1410">
        <v>1</v>
      </c>
      <c r="D1410" s="1">
        <v>41991</v>
      </c>
      <c r="E1410" s="1">
        <v>42019</v>
      </c>
      <c r="F1410" s="1">
        <v>41997</v>
      </c>
      <c r="G1410">
        <v>3</v>
      </c>
      <c r="H1410">
        <v>1.51</v>
      </c>
      <c r="I1410">
        <v>75</v>
      </c>
      <c r="J1410" s="2">
        <v>7.75</v>
      </c>
      <c r="K1410">
        <v>10</v>
      </c>
      <c r="L1410">
        <v>0</v>
      </c>
      <c r="M1410" s="3">
        <f>Table_orders[[#This Row],[order_details.unitPrice]]*Table_orders[[#This Row],[order_details.quantity]]</f>
        <v>77.5</v>
      </c>
      <c r="N1410" t="s">
        <v>573</v>
      </c>
      <c r="O1410" t="s">
        <v>564</v>
      </c>
      <c r="P1410" t="s">
        <v>565</v>
      </c>
      <c r="Q1410">
        <v>7.75</v>
      </c>
      <c r="R1410">
        <v>0</v>
      </c>
      <c r="S1410">
        <v>1</v>
      </c>
      <c r="T1410" t="s">
        <v>404</v>
      </c>
      <c r="U1410" t="s">
        <v>28</v>
      </c>
      <c r="V1410" t="s">
        <v>405</v>
      </c>
      <c r="W1410" t="s">
        <v>168</v>
      </c>
      <c r="X1410">
        <v>8</v>
      </c>
      <c r="Y1410" t="s">
        <v>170</v>
      </c>
      <c r="Z1410" t="s">
        <v>171</v>
      </c>
      <c r="AA1410" t="s">
        <v>34</v>
      </c>
      <c r="AB1410" t="s">
        <v>172</v>
      </c>
      <c r="AC1410" t="s">
        <v>173</v>
      </c>
      <c r="AD1410" t="s">
        <v>3</v>
      </c>
      <c r="AE1410" t="s">
        <v>4</v>
      </c>
    </row>
    <row r="1411" spans="1:31" x14ac:dyDescent="0.25">
      <c r="A1411">
        <v>10786</v>
      </c>
      <c r="B1411" t="s">
        <v>283</v>
      </c>
      <c r="C1411">
        <v>8</v>
      </c>
      <c r="D1411" s="1">
        <v>41992</v>
      </c>
      <c r="E1411" s="1">
        <v>42020</v>
      </c>
      <c r="F1411" s="1">
        <v>41996</v>
      </c>
      <c r="G1411">
        <v>1</v>
      </c>
      <c r="H1411">
        <v>110.87</v>
      </c>
      <c r="I1411">
        <v>8</v>
      </c>
      <c r="J1411" s="2">
        <v>40</v>
      </c>
      <c r="K1411">
        <v>30</v>
      </c>
      <c r="L1411">
        <v>0.2</v>
      </c>
      <c r="M1411" s="3">
        <f>Table_orders[[#This Row],[order_details.unitPrice]]*Table_orders[[#This Row],[order_details.quantity]]</f>
        <v>1200</v>
      </c>
      <c r="N1411" t="s">
        <v>571</v>
      </c>
      <c r="O1411" t="s">
        <v>437</v>
      </c>
      <c r="P1411" t="s">
        <v>438</v>
      </c>
      <c r="Q1411">
        <v>40</v>
      </c>
      <c r="R1411">
        <v>0</v>
      </c>
      <c r="S1411">
        <v>2</v>
      </c>
      <c r="T1411" t="s">
        <v>413</v>
      </c>
      <c r="U1411" t="s">
        <v>116</v>
      </c>
      <c r="V1411" t="s">
        <v>405</v>
      </c>
      <c r="W1411" t="s">
        <v>168</v>
      </c>
      <c r="X1411">
        <v>2</v>
      </c>
      <c r="Y1411" t="s">
        <v>284</v>
      </c>
      <c r="Z1411" t="s">
        <v>285</v>
      </c>
      <c r="AA1411" t="s">
        <v>122</v>
      </c>
      <c r="AB1411" t="s">
        <v>97</v>
      </c>
      <c r="AC1411" t="s">
        <v>98</v>
      </c>
      <c r="AD1411" t="s">
        <v>5</v>
      </c>
      <c r="AE1411" t="s">
        <v>6</v>
      </c>
    </row>
    <row r="1412" spans="1:31" x14ac:dyDescent="0.25">
      <c r="A1412">
        <v>10786</v>
      </c>
      <c r="B1412" t="s">
        <v>283</v>
      </c>
      <c r="C1412">
        <v>8</v>
      </c>
      <c r="D1412" s="1">
        <v>41992</v>
      </c>
      <c r="E1412" s="1">
        <v>42020</v>
      </c>
      <c r="F1412" s="1">
        <v>41996</v>
      </c>
      <c r="G1412">
        <v>1</v>
      </c>
      <c r="H1412">
        <v>110.87</v>
      </c>
      <c r="I1412">
        <v>30</v>
      </c>
      <c r="J1412" s="2">
        <v>25.89</v>
      </c>
      <c r="K1412">
        <v>15</v>
      </c>
      <c r="L1412">
        <v>0.2</v>
      </c>
      <c r="M1412" s="3">
        <f>Table_orders[[#This Row],[order_details.unitPrice]]*Table_orders[[#This Row],[order_details.quantity]]</f>
        <v>388.35</v>
      </c>
      <c r="N1412" t="s">
        <v>571</v>
      </c>
      <c r="O1412" t="s">
        <v>481</v>
      </c>
      <c r="P1412" t="s">
        <v>482</v>
      </c>
      <c r="Q1412">
        <v>25.89</v>
      </c>
      <c r="R1412">
        <v>0</v>
      </c>
      <c r="S1412">
        <v>8</v>
      </c>
      <c r="T1412" t="s">
        <v>413</v>
      </c>
      <c r="U1412" t="s">
        <v>116</v>
      </c>
      <c r="V1412" t="s">
        <v>405</v>
      </c>
      <c r="W1412" t="s">
        <v>168</v>
      </c>
      <c r="X1412">
        <v>2</v>
      </c>
      <c r="Y1412" t="s">
        <v>284</v>
      </c>
      <c r="Z1412" t="s">
        <v>285</v>
      </c>
      <c r="AA1412" t="s">
        <v>122</v>
      </c>
      <c r="AB1412" t="s">
        <v>97</v>
      </c>
      <c r="AC1412" t="s">
        <v>98</v>
      </c>
      <c r="AD1412" t="s">
        <v>17</v>
      </c>
      <c r="AE1412" t="s">
        <v>18</v>
      </c>
    </row>
    <row r="1413" spans="1:31" x14ac:dyDescent="0.25">
      <c r="A1413">
        <v>10786</v>
      </c>
      <c r="B1413" t="s">
        <v>283</v>
      </c>
      <c r="C1413">
        <v>8</v>
      </c>
      <c r="D1413" s="1">
        <v>41992</v>
      </c>
      <c r="E1413" s="1">
        <v>42020</v>
      </c>
      <c r="F1413" s="1">
        <v>41996</v>
      </c>
      <c r="G1413">
        <v>1</v>
      </c>
      <c r="H1413">
        <v>110.87</v>
      </c>
      <c r="I1413">
        <v>75</v>
      </c>
      <c r="J1413" s="2">
        <v>7.75</v>
      </c>
      <c r="K1413">
        <v>42</v>
      </c>
      <c r="L1413">
        <v>0.2</v>
      </c>
      <c r="M1413" s="3">
        <f>Table_orders[[#This Row],[order_details.unitPrice]]*Table_orders[[#This Row],[order_details.quantity]]</f>
        <v>325.5</v>
      </c>
      <c r="N1413" t="s">
        <v>571</v>
      </c>
      <c r="O1413" t="s">
        <v>564</v>
      </c>
      <c r="P1413" t="s">
        <v>565</v>
      </c>
      <c r="Q1413">
        <v>7.75</v>
      </c>
      <c r="R1413">
        <v>0</v>
      </c>
      <c r="S1413">
        <v>1</v>
      </c>
      <c r="T1413" t="s">
        <v>413</v>
      </c>
      <c r="U1413" t="s">
        <v>116</v>
      </c>
      <c r="V1413" t="s">
        <v>405</v>
      </c>
      <c r="W1413" t="s">
        <v>168</v>
      </c>
      <c r="X1413">
        <v>2</v>
      </c>
      <c r="Y1413" t="s">
        <v>284</v>
      </c>
      <c r="Z1413" t="s">
        <v>285</v>
      </c>
      <c r="AA1413" t="s">
        <v>122</v>
      </c>
      <c r="AB1413" t="s">
        <v>97</v>
      </c>
      <c r="AC1413" t="s">
        <v>98</v>
      </c>
      <c r="AD1413" t="s">
        <v>3</v>
      </c>
      <c r="AE1413" t="s">
        <v>4</v>
      </c>
    </row>
    <row r="1414" spans="1:31" x14ac:dyDescent="0.25">
      <c r="A1414">
        <v>10787</v>
      </c>
      <c r="B1414" t="s">
        <v>203</v>
      </c>
      <c r="C1414">
        <v>2</v>
      </c>
      <c r="D1414" s="1">
        <v>41992</v>
      </c>
      <c r="E1414" s="1">
        <v>42006</v>
      </c>
      <c r="F1414" s="1">
        <v>41999</v>
      </c>
      <c r="G1414">
        <v>1</v>
      </c>
      <c r="H1414">
        <v>249.93</v>
      </c>
      <c r="I1414">
        <v>2</v>
      </c>
      <c r="J1414" s="2">
        <v>19</v>
      </c>
      <c r="K1414">
        <v>15</v>
      </c>
      <c r="L1414">
        <v>0.05</v>
      </c>
      <c r="M1414" s="3">
        <f>Table_orders[[#This Row],[order_details.unitPrice]]*Table_orders[[#This Row],[order_details.quantity]]</f>
        <v>285</v>
      </c>
      <c r="N1414" t="s">
        <v>571</v>
      </c>
      <c r="O1414" t="s">
        <v>425</v>
      </c>
      <c r="P1414" t="s">
        <v>426</v>
      </c>
      <c r="Q1414">
        <v>19</v>
      </c>
      <c r="R1414">
        <v>0</v>
      </c>
      <c r="S1414">
        <v>1</v>
      </c>
      <c r="T1414" t="s">
        <v>406</v>
      </c>
      <c r="U1414" t="s">
        <v>407</v>
      </c>
      <c r="V1414" t="s">
        <v>405</v>
      </c>
      <c r="W1414" t="s">
        <v>168</v>
      </c>
      <c r="Y1414" t="s">
        <v>204</v>
      </c>
      <c r="Z1414" t="s">
        <v>205</v>
      </c>
      <c r="AA1414" t="s">
        <v>116</v>
      </c>
      <c r="AB1414" t="s">
        <v>206</v>
      </c>
      <c r="AC1414" t="s">
        <v>60</v>
      </c>
      <c r="AD1414" t="s">
        <v>3</v>
      </c>
      <c r="AE1414" t="s">
        <v>4</v>
      </c>
    </row>
    <row r="1415" spans="1:31" x14ac:dyDescent="0.25">
      <c r="A1415">
        <v>10787</v>
      </c>
      <c r="B1415" t="s">
        <v>203</v>
      </c>
      <c r="C1415">
        <v>2</v>
      </c>
      <c r="D1415" s="1">
        <v>41992</v>
      </c>
      <c r="E1415" s="1">
        <v>42006</v>
      </c>
      <c r="F1415" s="1">
        <v>41999</v>
      </c>
      <c r="G1415">
        <v>1</v>
      </c>
      <c r="H1415">
        <v>249.93</v>
      </c>
      <c r="I1415">
        <v>29</v>
      </c>
      <c r="J1415" s="2">
        <v>123.79</v>
      </c>
      <c r="K1415">
        <v>20</v>
      </c>
      <c r="L1415">
        <v>0.05</v>
      </c>
      <c r="M1415" s="3">
        <f>Table_orders[[#This Row],[order_details.unitPrice]]*Table_orders[[#This Row],[order_details.quantity]]</f>
        <v>2475.8000000000002</v>
      </c>
      <c r="N1415" t="s">
        <v>571</v>
      </c>
      <c r="O1415" t="s">
        <v>479</v>
      </c>
      <c r="P1415" t="s">
        <v>480</v>
      </c>
      <c r="Q1415">
        <v>123.79</v>
      </c>
      <c r="R1415">
        <v>1</v>
      </c>
      <c r="S1415">
        <v>6</v>
      </c>
      <c r="T1415" t="s">
        <v>406</v>
      </c>
      <c r="U1415" t="s">
        <v>407</v>
      </c>
      <c r="V1415" t="s">
        <v>405</v>
      </c>
      <c r="W1415" t="s">
        <v>168</v>
      </c>
      <c r="Y1415" t="s">
        <v>204</v>
      </c>
      <c r="Z1415" t="s">
        <v>205</v>
      </c>
      <c r="AA1415" t="s">
        <v>116</v>
      </c>
      <c r="AB1415" t="s">
        <v>206</v>
      </c>
      <c r="AC1415" t="s">
        <v>60</v>
      </c>
      <c r="AD1415" t="s">
        <v>13</v>
      </c>
      <c r="AE1415" t="s">
        <v>14</v>
      </c>
    </row>
    <row r="1416" spans="1:31" x14ac:dyDescent="0.25">
      <c r="A1416">
        <v>10788</v>
      </c>
      <c r="B1416" t="s">
        <v>286</v>
      </c>
      <c r="C1416">
        <v>1</v>
      </c>
      <c r="D1416" s="1">
        <v>41995</v>
      </c>
      <c r="E1416" s="1">
        <v>42023</v>
      </c>
      <c r="F1416" s="1">
        <v>42023</v>
      </c>
      <c r="G1416">
        <v>2</v>
      </c>
      <c r="H1416">
        <v>42.7</v>
      </c>
      <c r="I1416">
        <v>19</v>
      </c>
      <c r="J1416" s="2">
        <v>9.1999999999999993</v>
      </c>
      <c r="K1416">
        <v>50</v>
      </c>
      <c r="L1416">
        <v>0.05</v>
      </c>
      <c r="M1416" s="3">
        <f>Table_orders[[#This Row],[order_details.unitPrice]]*Table_orders[[#This Row],[order_details.quantity]]</f>
        <v>459.99999999999994</v>
      </c>
      <c r="N1416" t="s">
        <v>572</v>
      </c>
      <c r="O1416" t="s">
        <v>459</v>
      </c>
      <c r="P1416" t="s">
        <v>460</v>
      </c>
      <c r="Q1416">
        <v>9.1999999999999993</v>
      </c>
      <c r="R1416">
        <v>0</v>
      </c>
      <c r="S1416">
        <v>3</v>
      </c>
      <c r="T1416" t="s">
        <v>404</v>
      </c>
      <c r="U1416" t="s">
        <v>28</v>
      </c>
      <c r="V1416" t="s">
        <v>405</v>
      </c>
      <c r="W1416" t="s">
        <v>168</v>
      </c>
      <c r="X1416">
        <v>8</v>
      </c>
      <c r="Y1416" t="s">
        <v>287</v>
      </c>
      <c r="Z1416" t="s">
        <v>288</v>
      </c>
      <c r="AA1416" t="s">
        <v>73</v>
      </c>
      <c r="AB1416" t="s">
        <v>289</v>
      </c>
      <c r="AC1416" t="s">
        <v>30</v>
      </c>
      <c r="AD1416" t="s">
        <v>7</v>
      </c>
      <c r="AE1416" t="s">
        <v>8</v>
      </c>
    </row>
    <row r="1417" spans="1:31" x14ac:dyDescent="0.25">
      <c r="A1417">
        <v>10788</v>
      </c>
      <c r="B1417" t="s">
        <v>286</v>
      </c>
      <c r="C1417">
        <v>1</v>
      </c>
      <c r="D1417" s="1">
        <v>41995</v>
      </c>
      <c r="E1417" s="1">
        <v>42023</v>
      </c>
      <c r="F1417" s="1">
        <v>42023</v>
      </c>
      <c r="G1417">
        <v>2</v>
      </c>
      <c r="H1417">
        <v>42.7</v>
      </c>
      <c r="I1417">
        <v>75</v>
      </c>
      <c r="J1417" s="2">
        <v>7.75</v>
      </c>
      <c r="K1417">
        <v>40</v>
      </c>
      <c r="L1417">
        <v>0.05</v>
      </c>
      <c r="M1417" s="3">
        <f>Table_orders[[#This Row],[order_details.unitPrice]]*Table_orders[[#This Row],[order_details.quantity]]</f>
        <v>310</v>
      </c>
      <c r="N1417" t="s">
        <v>572</v>
      </c>
      <c r="O1417" t="s">
        <v>564</v>
      </c>
      <c r="P1417" t="s">
        <v>565</v>
      </c>
      <c r="Q1417">
        <v>7.75</v>
      </c>
      <c r="R1417">
        <v>0</v>
      </c>
      <c r="S1417">
        <v>1</v>
      </c>
      <c r="T1417" t="s">
        <v>404</v>
      </c>
      <c r="U1417" t="s">
        <v>28</v>
      </c>
      <c r="V1417" t="s">
        <v>405</v>
      </c>
      <c r="W1417" t="s">
        <v>168</v>
      </c>
      <c r="X1417">
        <v>8</v>
      </c>
      <c r="Y1417" t="s">
        <v>287</v>
      </c>
      <c r="Z1417" t="s">
        <v>288</v>
      </c>
      <c r="AA1417" t="s">
        <v>73</v>
      </c>
      <c r="AB1417" t="s">
        <v>289</v>
      </c>
      <c r="AC1417" t="s">
        <v>30</v>
      </c>
      <c r="AD1417" t="s">
        <v>3</v>
      </c>
      <c r="AE1417" t="s">
        <v>4</v>
      </c>
    </row>
    <row r="1418" spans="1:31" x14ac:dyDescent="0.25">
      <c r="A1418">
        <v>10789</v>
      </c>
      <c r="B1418" t="s">
        <v>126</v>
      </c>
      <c r="C1418">
        <v>1</v>
      </c>
      <c r="D1418" s="1">
        <v>41995</v>
      </c>
      <c r="E1418" s="1">
        <v>42023</v>
      </c>
      <c r="F1418" s="1">
        <v>42004</v>
      </c>
      <c r="G1418">
        <v>2</v>
      </c>
      <c r="H1418">
        <v>100.6</v>
      </c>
      <c r="I1418">
        <v>18</v>
      </c>
      <c r="J1418" s="2">
        <v>62.5</v>
      </c>
      <c r="K1418">
        <v>30</v>
      </c>
      <c r="L1418">
        <v>0</v>
      </c>
      <c r="M1418" s="3">
        <f>Table_orders[[#This Row],[order_details.unitPrice]]*Table_orders[[#This Row],[order_details.quantity]]</f>
        <v>1875</v>
      </c>
      <c r="N1418" t="s">
        <v>572</v>
      </c>
      <c r="O1418" t="s">
        <v>457</v>
      </c>
      <c r="P1418" t="s">
        <v>458</v>
      </c>
      <c r="Q1418">
        <v>62.5</v>
      </c>
      <c r="R1418">
        <v>0</v>
      </c>
      <c r="S1418">
        <v>8</v>
      </c>
      <c r="T1418" t="s">
        <v>404</v>
      </c>
      <c r="U1418" t="s">
        <v>28</v>
      </c>
      <c r="V1418" t="s">
        <v>405</v>
      </c>
      <c r="W1418" t="s">
        <v>168</v>
      </c>
      <c r="X1418">
        <v>8</v>
      </c>
      <c r="Y1418" t="s">
        <v>127</v>
      </c>
      <c r="Z1418" t="s">
        <v>128</v>
      </c>
      <c r="AA1418" t="s">
        <v>129</v>
      </c>
      <c r="AB1418" t="s">
        <v>130</v>
      </c>
      <c r="AC1418" t="s">
        <v>60</v>
      </c>
      <c r="AD1418" t="s">
        <v>17</v>
      </c>
      <c r="AE1418" t="s">
        <v>18</v>
      </c>
    </row>
    <row r="1419" spans="1:31" x14ac:dyDescent="0.25">
      <c r="A1419">
        <v>10789</v>
      </c>
      <c r="B1419" t="s">
        <v>126</v>
      </c>
      <c r="C1419">
        <v>1</v>
      </c>
      <c r="D1419" s="1">
        <v>41995</v>
      </c>
      <c r="E1419" s="1">
        <v>42023</v>
      </c>
      <c r="F1419" s="1">
        <v>42004</v>
      </c>
      <c r="G1419">
        <v>2</v>
      </c>
      <c r="H1419">
        <v>100.6</v>
      </c>
      <c r="I1419">
        <v>35</v>
      </c>
      <c r="J1419" s="2">
        <v>18</v>
      </c>
      <c r="K1419">
        <v>15</v>
      </c>
      <c r="L1419">
        <v>0</v>
      </c>
      <c r="M1419" s="3">
        <f>Table_orders[[#This Row],[order_details.unitPrice]]*Table_orders[[#This Row],[order_details.quantity]]</f>
        <v>270</v>
      </c>
      <c r="N1419" t="s">
        <v>572</v>
      </c>
      <c r="O1419" t="s">
        <v>490</v>
      </c>
      <c r="P1419" t="s">
        <v>426</v>
      </c>
      <c r="Q1419">
        <v>18</v>
      </c>
      <c r="R1419">
        <v>0</v>
      </c>
      <c r="S1419">
        <v>1</v>
      </c>
      <c r="T1419" t="s">
        <v>404</v>
      </c>
      <c r="U1419" t="s">
        <v>28</v>
      </c>
      <c r="V1419" t="s">
        <v>405</v>
      </c>
      <c r="W1419" t="s">
        <v>168</v>
      </c>
      <c r="X1419">
        <v>8</v>
      </c>
      <c r="Y1419" t="s">
        <v>127</v>
      </c>
      <c r="Z1419" t="s">
        <v>128</v>
      </c>
      <c r="AA1419" t="s">
        <v>129</v>
      </c>
      <c r="AB1419" t="s">
        <v>130</v>
      </c>
      <c r="AC1419" t="s">
        <v>60</v>
      </c>
      <c r="AD1419" t="s">
        <v>3</v>
      </c>
      <c r="AE1419" t="s">
        <v>4</v>
      </c>
    </row>
    <row r="1420" spans="1:31" x14ac:dyDescent="0.25">
      <c r="A1420">
        <v>10789</v>
      </c>
      <c r="B1420" t="s">
        <v>126</v>
      </c>
      <c r="C1420">
        <v>1</v>
      </c>
      <c r="D1420" s="1">
        <v>41995</v>
      </c>
      <c r="E1420" s="1">
        <v>42023</v>
      </c>
      <c r="F1420" s="1">
        <v>42004</v>
      </c>
      <c r="G1420">
        <v>2</v>
      </c>
      <c r="H1420">
        <v>100.6</v>
      </c>
      <c r="I1420">
        <v>63</v>
      </c>
      <c r="J1420" s="2">
        <v>43.9</v>
      </c>
      <c r="K1420">
        <v>30</v>
      </c>
      <c r="L1420">
        <v>0</v>
      </c>
      <c r="M1420" s="3">
        <f>Table_orders[[#This Row],[order_details.unitPrice]]*Table_orders[[#This Row],[order_details.quantity]]</f>
        <v>1317</v>
      </c>
      <c r="N1420" t="s">
        <v>572</v>
      </c>
      <c r="O1420" t="s">
        <v>544</v>
      </c>
      <c r="P1420" t="s">
        <v>545</v>
      </c>
      <c r="Q1420">
        <v>43.9</v>
      </c>
      <c r="R1420">
        <v>0</v>
      </c>
      <c r="S1420">
        <v>2</v>
      </c>
      <c r="T1420" t="s">
        <v>404</v>
      </c>
      <c r="U1420" t="s">
        <v>28</v>
      </c>
      <c r="V1420" t="s">
        <v>405</v>
      </c>
      <c r="W1420" t="s">
        <v>168</v>
      </c>
      <c r="X1420">
        <v>8</v>
      </c>
      <c r="Y1420" t="s">
        <v>127</v>
      </c>
      <c r="Z1420" t="s">
        <v>128</v>
      </c>
      <c r="AA1420" t="s">
        <v>129</v>
      </c>
      <c r="AB1420" t="s">
        <v>130</v>
      </c>
      <c r="AC1420" t="s">
        <v>60</v>
      </c>
      <c r="AD1420" t="s">
        <v>5</v>
      </c>
      <c r="AE1420" t="s">
        <v>6</v>
      </c>
    </row>
    <row r="1421" spans="1:31" x14ac:dyDescent="0.25">
      <c r="A1421">
        <v>10789</v>
      </c>
      <c r="B1421" t="s">
        <v>126</v>
      </c>
      <c r="C1421">
        <v>1</v>
      </c>
      <c r="D1421" s="1">
        <v>41995</v>
      </c>
      <c r="E1421" s="1">
        <v>42023</v>
      </c>
      <c r="F1421" s="1">
        <v>42004</v>
      </c>
      <c r="G1421">
        <v>2</v>
      </c>
      <c r="H1421">
        <v>100.6</v>
      </c>
      <c r="I1421">
        <v>68</v>
      </c>
      <c r="J1421" s="2">
        <v>12.5</v>
      </c>
      <c r="K1421">
        <v>18</v>
      </c>
      <c r="L1421">
        <v>0</v>
      </c>
      <c r="M1421" s="3">
        <f>Table_orders[[#This Row],[order_details.unitPrice]]*Table_orders[[#This Row],[order_details.quantity]]</f>
        <v>225</v>
      </c>
      <c r="N1421" t="s">
        <v>572</v>
      </c>
      <c r="O1421" t="s">
        <v>553</v>
      </c>
      <c r="P1421" t="s">
        <v>554</v>
      </c>
      <c r="Q1421">
        <v>12.5</v>
      </c>
      <c r="R1421">
        <v>0</v>
      </c>
      <c r="S1421">
        <v>3</v>
      </c>
      <c r="T1421" t="s">
        <v>404</v>
      </c>
      <c r="U1421" t="s">
        <v>28</v>
      </c>
      <c r="V1421" t="s">
        <v>405</v>
      </c>
      <c r="W1421" t="s">
        <v>168</v>
      </c>
      <c r="X1421">
        <v>8</v>
      </c>
      <c r="Y1421" t="s">
        <v>127</v>
      </c>
      <c r="Z1421" t="s">
        <v>128</v>
      </c>
      <c r="AA1421" t="s">
        <v>129</v>
      </c>
      <c r="AB1421" t="s">
        <v>130</v>
      </c>
      <c r="AC1421" t="s">
        <v>60</v>
      </c>
      <c r="AD1421" t="s">
        <v>7</v>
      </c>
      <c r="AE1421" t="s">
        <v>8</v>
      </c>
    </row>
    <row r="1422" spans="1:31" x14ac:dyDescent="0.25">
      <c r="A1422">
        <v>10790</v>
      </c>
      <c r="B1422" t="s">
        <v>160</v>
      </c>
      <c r="C1422">
        <v>6</v>
      </c>
      <c r="D1422" s="1">
        <v>41995</v>
      </c>
      <c r="E1422" s="1">
        <v>42023</v>
      </c>
      <c r="F1422" s="1">
        <v>41999</v>
      </c>
      <c r="G1422">
        <v>1</v>
      </c>
      <c r="H1422">
        <v>28.23</v>
      </c>
      <c r="I1422">
        <v>7</v>
      </c>
      <c r="J1422" s="2">
        <v>30</v>
      </c>
      <c r="K1422">
        <v>3</v>
      </c>
      <c r="L1422">
        <v>0.15</v>
      </c>
      <c r="M1422" s="3">
        <f>Table_orders[[#This Row],[order_details.unitPrice]]*Table_orders[[#This Row],[order_details.quantity]]</f>
        <v>90</v>
      </c>
      <c r="N1422" t="s">
        <v>571</v>
      </c>
      <c r="O1422" t="s">
        <v>435</v>
      </c>
      <c r="P1422" t="s">
        <v>436</v>
      </c>
      <c r="Q1422">
        <v>30</v>
      </c>
      <c r="R1422">
        <v>0</v>
      </c>
      <c r="S1422">
        <v>7</v>
      </c>
      <c r="T1422" t="s">
        <v>411</v>
      </c>
      <c r="U1422" t="s">
        <v>28</v>
      </c>
      <c r="V1422" t="s">
        <v>43</v>
      </c>
      <c r="W1422" t="s">
        <v>44</v>
      </c>
      <c r="X1422">
        <v>5</v>
      </c>
      <c r="Y1422" t="s">
        <v>161</v>
      </c>
      <c r="Z1422" t="s">
        <v>162</v>
      </c>
      <c r="AA1422" t="s">
        <v>96</v>
      </c>
      <c r="AB1422" t="s">
        <v>163</v>
      </c>
      <c r="AC1422" t="s">
        <v>98</v>
      </c>
      <c r="AD1422" t="s">
        <v>15</v>
      </c>
      <c r="AE1422" t="s">
        <v>16</v>
      </c>
    </row>
    <row r="1423" spans="1:31" x14ac:dyDescent="0.25">
      <c r="A1423">
        <v>10790</v>
      </c>
      <c r="B1423" t="s">
        <v>160</v>
      </c>
      <c r="C1423">
        <v>6</v>
      </c>
      <c r="D1423" s="1">
        <v>41995</v>
      </c>
      <c r="E1423" s="1">
        <v>42023</v>
      </c>
      <c r="F1423" s="1">
        <v>41999</v>
      </c>
      <c r="G1423">
        <v>1</v>
      </c>
      <c r="H1423">
        <v>28.23</v>
      </c>
      <c r="I1423">
        <v>56</v>
      </c>
      <c r="J1423" s="2">
        <v>38</v>
      </c>
      <c r="K1423">
        <v>20</v>
      </c>
      <c r="L1423">
        <v>0.15</v>
      </c>
      <c r="M1423" s="3">
        <f>Table_orders[[#This Row],[order_details.unitPrice]]*Table_orders[[#This Row],[order_details.quantity]]</f>
        <v>760</v>
      </c>
      <c r="N1423" t="s">
        <v>571</v>
      </c>
      <c r="O1423" t="s">
        <v>531</v>
      </c>
      <c r="P1423" t="s">
        <v>532</v>
      </c>
      <c r="Q1423">
        <v>38</v>
      </c>
      <c r="R1423">
        <v>0</v>
      </c>
      <c r="S1423">
        <v>5</v>
      </c>
      <c r="T1423" t="s">
        <v>411</v>
      </c>
      <c r="U1423" t="s">
        <v>28</v>
      </c>
      <c r="V1423" t="s">
        <v>43</v>
      </c>
      <c r="W1423" t="s">
        <v>44</v>
      </c>
      <c r="X1423">
        <v>5</v>
      </c>
      <c r="Y1423" t="s">
        <v>161</v>
      </c>
      <c r="Z1423" t="s">
        <v>162</v>
      </c>
      <c r="AA1423" t="s">
        <v>96</v>
      </c>
      <c r="AB1423" t="s">
        <v>163</v>
      </c>
      <c r="AC1423" t="s">
        <v>98</v>
      </c>
      <c r="AD1423" t="s">
        <v>11</v>
      </c>
      <c r="AE1423" t="s">
        <v>12</v>
      </c>
    </row>
    <row r="1424" spans="1:31" x14ac:dyDescent="0.25">
      <c r="A1424">
        <v>10791</v>
      </c>
      <c r="B1424" t="s">
        <v>135</v>
      </c>
      <c r="C1424">
        <v>6</v>
      </c>
      <c r="D1424" s="1">
        <v>41996</v>
      </c>
      <c r="E1424" s="1">
        <v>42024</v>
      </c>
      <c r="F1424" s="1">
        <v>42005</v>
      </c>
      <c r="G1424">
        <v>2</v>
      </c>
      <c r="H1424">
        <v>16.850000000000001</v>
      </c>
      <c r="I1424">
        <v>29</v>
      </c>
      <c r="J1424" s="2">
        <v>123.79</v>
      </c>
      <c r="K1424">
        <v>14</v>
      </c>
      <c r="L1424">
        <v>0.05</v>
      </c>
      <c r="M1424" s="3">
        <f>Table_orders[[#This Row],[order_details.unitPrice]]*Table_orders[[#This Row],[order_details.quantity]]</f>
        <v>1733.0600000000002</v>
      </c>
      <c r="N1424" t="s">
        <v>572</v>
      </c>
      <c r="O1424" t="s">
        <v>479</v>
      </c>
      <c r="P1424" t="s">
        <v>480</v>
      </c>
      <c r="Q1424">
        <v>123.79</v>
      </c>
      <c r="R1424">
        <v>1</v>
      </c>
      <c r="S1424">
        <v>6</v>
      </c>
      <c r="T1424" t="s">
        <v>411</v>
      </c>
      <c r="U1424" t="s">
        <v>28</v>
      </c>
      <c r="V1424" t="s">
        <v>43</v>
      </c>
      <c r="W1424" t="s">
        <v>44</v>
      </c>
      <c r="X1424">
        <v>5</v>
      </c>
      <c r="Y1424" t="s">
        <v>136</v>
      </c>
      <c r="Z1424" t="s">
        <v>137</v>
      </c>
      <c r="AA1424" t="s">
        <v>58</v>
      </c>
      <c r="AB1424" t="s">
        <v>138</v>
      </c>
      <c r="AC1424" t="s">
        <v>30</v>
      </c>
      <c r="AD1424" t="s">
        <v>13</v>
      </c>
      <c r="AE1424" t="s">
        <v>14</v>
      </c>
    </row>
    <row r="1425" spans="1:31" x14ac:dyDescent="0.25">
      <c r="A1425">
        <v>10791</v>
      </c>
      <c r="B1425" t="s">
        <v>135</v>
      </c>
      <c r="C1425">
        <v>6</v>
      </c>
      <c r="D1425" s="1">
        <v>41996</v>
      </c>
      <c r="E1425" s="1">
        <v>42024</v>
      </c>
      <c r="F1425" s="1">
        <v>42005</v>
      </c>
      <c r="G1425">
        <v>2</v>
      </c>
      <c r="H1425">
        <v>16.850000000000001</v>
      </c>
      <c r="I1425">
        <v>41</v>
      </c>
      <c r="J1425" s="2">
        <v>9.65</v>
      </c>
      <c r="K1425">
        <v>20</v>
      </c>
      <c r="L1425">
        <v>0.05</v>
      </c>
      <c r="M1425" s="3">
        <f>Table_orders[[#This Row],[order_details.unitPrice]]*Table_orders[[#This Row],[order_details.quantity]]</f>
        <v>193</v>
      </c>
      <c r="N1425" t="s">
        <v>572</v>
      </c>
      <c r="O1425" t="s">
        <v>501</v>
      </c>
      <c r="P1425" t="s">
        <v>502</v>
      </c>
      <c r="Q1425">
        <v>9.65</v>
      </c>
      <c r="R1425">
        <v>0</v>
      </c>
      <c r="S1425">
        <v>8</v>
      </c>
      <c r="T1425" t="s">
        <v>411</v>
      </c>
      <c r="U1425" t="s">
        <v>28</v>
      </c>
      <c r="V1425" t="s">
        <v>43</v>
      </c>
      <c r="W1425" t="s">
        <v>44</v>
      </c>
      <c r="X1425">
        <v>5</v>
      </c>
      <c r="Y1425" t="s">
        <v>136</v>
      </c>
      <c r="Z1425" t="s">
        <v>137</v>
      </c>
      <c r="AA1425" t="s">
        <v>58</v>
      </c>
      <c r="AB1425" t="s">
        <v>138</v>
      </c>
      <c r="AC1425" t="s">
        <v>30</v>
      </c>
      <c r="AD1425" t="s">
        <v>17</v>
      </c>
      <c r="AE1425" t="s">
        <v>18</v>
      </c>
    </row>
    <row r="1426" spans="1:31" x14ac:dyDescent="0.25">
      <c r="A1426">
        <v>10792</v>
      </c>
      <c r="B1426" t="s">
        <v>395</v>
      </c>
      <c r="C1426">
        <v>1</v>
      </c>
      <c r="D1426" s="1">
        <v>41996</v>
      </c>
      <c r="E1426" s="1">
        <v>42024</v>
      </c>
      <c r="F1426" s="1">
        <v>42004</v>
      </c>
      <c r="G1426">
        <v>3</v>
      </c>
      <c r="H1426">
        <v>23.79</v>
      </c>
      <c r="I1426">
        <v>2</v>
      </c>
      <c r="J1426" s="2">
        <v>19</v>
      </c>
      <c r="K1426">
        <v>10</v>
      </c>
      <c r="L1426">
        <v>0</v>
      </c>
      <c r="M1426" s="3">
        <f>Table_orders[[#This Row],[order_details.unitPrice]]*Table_orders[[#This Row],[order_details.quantity]]</f>
        <v>190</v>
      </c>
      <c r="N1426" t="s">
        <v>573</v>
      </c>
      <c r="O1426" t="s">
        <v>425</v>
      </c>
      <c r="P1426" t="s">
        <v>426</v>
      </c>
      <c r="Q1426">
        <v>19</v>
      </c>
      <c r="R1426">
        <v>0</v>
      </c>
      <c r="S1426">
        <v>1</v>
      </c>
      <c r="T1426" t="s">
        <v>404</v>
      </c>
      <c r="U1426" t="s">
        <v>28</v>
      </c>
      <c r="V1426" t="s">
        <v>405</v>
      </c>
      <c r="W1426" t="s">
        <v>168</v>
      </c>
      <c r="X1426">
        <v>8</v>
      </c>
      <c r="Y1426" t="s">
        <v>396</v>
      </c>
      <c r="Z1426" t="s">
        <v>397</v>
      </c>
      <c r="AA1426" t="s">
        <v>34</v>
      </c>
      <c r="AB1426" t="s">
        <v>398</v>
      </c>
      <c r="AC1426" t="s">
        <v>399</v>
      </c>
      <c r="AD1426" t="s">
        <v>3</v>
      </c>
      <c r="AE1426" t="s">
        <v>4</v>
      </c>
    </row>
    <row r="1427" spans="1:31" x14ac:dyDescent="0.25">
      <c r="A1427">
        <v>10792</v>
      </c>
      <c r="B1427" t="s">
        <v>395</v>
      </c>
      <c r="C1427">
        <v>1</v>
      </c>
      <c r="D1427" s="1">
        <v>41996</v>
      </c>
      <c r="E1427" s="1">
        <v>42024</v>
      </c>
      <c r="F1427" s="1">
        <v>42004</v>
      </c>
      <c r="G1427">
        <v>3</v>
      </c>
      <c r="H1427">
        <v>23.79</v>
      </c>
      <c r="I1427">
        <v>54</v>
      </c>
      <c r="J1427" s="2">
        <v>7.45</v>
      </c>
      <c r="K1427">
        <v>3</v>
      </c>
      <c r="L1427">
        <v>0</v>
      </c>
      <c r="M1427" s="3">
        <f>Table_orders[[#This Row],[order_details.unitPrice]]*Table_orders[[#This Row],[order_details.quantity]]</f>
        <v>22.35</v>
      </c>
      <c r="N1427" t="s">
        <v>573</v>
      </c>
      <c r="O1427" t="s">
        <v>527</v>
      </c>
      <c r="P1427" t="s">
        <v>528</v>
      </c>
      <c r="Q1427">
        <v>7.45</v>
      </c>
      <c r="R1427">
        <v>0</v>
      </c>
      <c r="S1427">
        <v>6</v>
      </c>
      <c r="T1427" t="s">
        <v>404</v>
      </c>
      <c r="U1427" t="s">
        <v>28</v>
      </c>
      <c r="V1427" t="s">
        <v>405</v>
      </c>
      <c r="W1427" t="s">
        <v>168</v>
      </c>
      <c r="X1427">
        <v>8</v>
      </c>
      <c r="Y1427" t="s">
        <v>396</v>
      </c>
      <c r="Z1427" t="s">
        <v>397</v>
      </c>
      <c r="AA1427" t="s">
        <v>34</v>
      </c>
      <c r="AB1427" t="s">
        <v>398</v>
      </c>
      <c r="AC1427" t="s">
        <v>399</v>
      </c>
      <c r="AD1427" t="s">
        <v>13</v>
      </c>
      <c r="AE1427" t="s">
        <v>14</v>
      </c>
    </row>
    <row r="1428" spans="1:31" x14ac:dyDescent="0.25">
      <c r="A1428">
        <v>10792</v>
      </c>
      <c r="B1428" t="s">
        <v>395</v>
      </c>
      <c r="C1428">
        <v>1</v>
      </c>
      <c r="D1428" s="1">
        <v>41996</v>
      </c>
      <c r="E1428" s="1">
        <v>42024</v>
      </c>
      <c r="F1428" s="1">
        <v>42004</v>
      </c>
      <c r="G1428">
        <v>3</v>
      </c>
      <c r="H1428">
        <v>23.79</v>
      </c>
      <c r="I1428">
        <v>68</v>
      </c>
      <c r="J1428" s="2">
        <v>12.5</v>
      </c>
      <c r="K1428">
        <v>15</v>
      </c>
      <c r="L1428">
        <v>0</v>
      </c>
      <c r="M1428" s="3">
        <f>Table_orders[[#This Row],[order_details.unitPrice]]*Table_orders[[#This Row],[order_details.quantity]]</f>
        <v>187.5</v>
      </c>
      <c r="N1428" t="s">
        <v>573</v>
      </c>
      <c r="O1428" t="s">
        <v>553</v>
      </c>
      <c r="P1428" t="s">
        <v>554</v>
      </c>
      <c r="Q1428">
        <v>12.5</v>
      </c>
      <c r="R1428">
        <v>0</v>
      </c>
      <c r="S1428">
        <v>3</v>
      </c>
      <c r="T1428" t="s">
        <v>404</v>
      </c>
      <c r="U1428" t="s">
        <v>28</v>
      </c>
      <c r="V1428" t="s">
        <v>405</v>
      </c>
      <c r="W1428" t="s">
        <v>168</v>
      </c>
      <c r="X1428">
        <v>8</v>
      </c>
      <c r="Y1428" t="s">
        <v>396</v>
      </c>
      <c r="Z1428" t="s">
        <v>397</v>
      </c>
      <c r="AA1428" t="s">
        <v>34</v>
      </c>
      <c r="AB1428" t="s">
        <v>398</v>
      </c>
      <c r="AC1428" t="s">
        <v>399</v>
      </c>
      <c r="AD1428" t="s">
        <v>7</v>
      </c>
      <c r="AE1428" t="s">
        <v>8</v>
      </c>
    </row>
    <row r="1429" spans="1:31" x14ac:dyDescent="0.25">
      <c r="A1429">
        <v>10793</v>
      </c>
      <c r="B1429" t="s">
        <v>40</v>
      </c>
      <c r="C1429">
        <v>3</v>
      </c>
      <c r="D1429" s="1">
        <v>41997</v>
      </c>
      <c r="E1429" s="1">
        <v>42025</v>
      </c>
      <c r="F1429" s="1">
        <v>42012</v>
      </c>
      <c r="G1429">
        <v>3</v>
      </c>
      <c r="H1429">
        <v>4.5199999999999996</v>
      </c>
      <c r="I1429">
        <v>41</v>
      </c>
      <c r="J1429" s="2">
        <v>9.65</v>
      </c>
      <c r="K1429">
        <v>14</v>
      </c>
      <c r="L1429">
        <v>0</v>
      </c>
      <c r="M1429" s="3">
        <f>Table_orders[[#This Row],[order_details.unitPrice]]*Table_orders[[#This Row],[order_details.quantity]]</f>
        <v>135.1</v>
      </c>
      <c r="N1429" t="s">
        <v>573</v>
      </c>
      <c r="O1429" t="s">
        <v>501</v>
      </c>
      <c r="P1429" t="s">
        <v>502</v>
      </c>
      <c r="Q1429">
        <v>9.65</v>
      </c>
      <c r="R1429">
        <v>0</v>
      </c>
      <c r="S1429">
        <v>8</v>
      </c>
      <c r="T1429" t="s">
        <v>408</v>
      </c>
      <c r="U1429" t="s">
        <v>28</v>
      </c>
      <c r="V1429" t="s">
        <v>405</v>
      </c>
      <c r="W1429" t="s">
        <v>168</v>
      </c>
      <c r="X1429">
        <v>8</v>
      </c>
      <c r="Y1429" t="s">
        <v>41</v>
      </c>
      <c r="Z1429" t="s">
        <v>42</v>
      </c>
      <c r="AA1429" t="s">
        <v>28</v>
      </c>
      <c r="AB1429" t="s">
        <v>43</v>
      </c>
      <c r="AC1429" t="s">
        <v>44</v>
      </c>
      <c r="AD1429" t="s">
        <v>17</v>
      </c>
      <c r="AE1429" t="s">
        <v>18</v>
      </c>
    </row>
    <row r="1430" spans="1:31" x14ac:dyDescent="0.25">
      <c r="A1430">
        <v>10793</v>
      </c>
      <c r="B1430" t="s">
        <v>40</v>
      </c>
      <c r="C1430">
        <v>3</v>
      </c>
      <c r="D1430" s="1">
        <v>41997</v>
      </c>
      <c r="E1430" s="1">
        <v>42025</v>
      </c>
      <c r="F1430" s="1">
        <v>42012</v>
      </c>
      <c r="G1430">
        <v>3</v>
      </c>
      <c r="H1430">
        <v>4.5199999999999996</v>
      </c>
      <c r="I1430">
        <v>52</v>
      </c>
      <c r="J1430" s="2">
        <v>7</v>
      </c>
      <c r="K1430">
        <v>8</v>
      </c>
      <c r="L1430">
        <v>0</v>
      </c>
      <c r="M1430" s="3">
        <f>Table_orders[[#This Row],[order_details.unitPrice]]*Table_orders[[#This Row],[order_details.quantity]]</f>
        <v>56</v>
      </c>
      <c r="N1430" t="s">
        <v>573</v>
      </c>
      <c r="O1430" t="s">
        <v>523</v>
      </c>
      <c r="P1430" t="s">
        <v>524</v>
      </c>
      <c r="Q1430">
        <v>7</v>
      </c>
      <c r="R1430">
        <v>0</v>
      </c>
      <c r="S1430">
        <v>5</v>
      </c>
      <c r="T1430" t="s">
        <v>408</v>
      </c>
      <c r="U1430" t="s">
        <v>28</v>
      </c>
      <c r="V1430" t="s">
        <v>405</v>
      </c>
      <c r="W1430" t="s">
        <v>168</v>
      </c>
      <c r="X1430">
        <v>8</v>
      </c>
      <c r="Y1430" t="s">
        <v>41</v>
      </c>
      <c r="Z1430" t="s">
        <v>42</v>
      </c>
      <c r="AA1430" t="s">
        <v>28</v>
      </c>
      <c r="AB1430" t="s">
        <v>43</v>
      </c>
      <c r="AC1430" t="s">
        <v>44</v>
      </c>
      <c r="AD1430" t="s">
        <v>11</v>
      </c>
      <c r="AE1430" t="s">
        <v>12</v>
      </c>
    </row>
    <row r="1431" spans="1:31" x14ac:dyDescent="0.25">
      <c r="A1431">
        <v>10794</v>
      </c>
      <c r="B1431" t="s">
        <v>280</v>
      </c>
      <c r="C1431">
        <v>6</v>
      </c>
      <c r="D1431" s="1">
        <v>41997</v>
      </c>
      <c r="E1431" s="1">
        <v>42025</v>
      </c>
      <c r="F1431" s="1">
        <v>42006</v>
      </c>
      <c r="G1431">
        <v>1</v>
      </c>
      <c r="H1431">
        <v>21.49</v>
      </c>
      <c r="I1431">
        <v>14</v>
      </c>
      <c r="J1431" s="2">
        <v>23.25</v>
      </c>
      <c r="K1431">
        <v>15</v>
      </c>
      <c r="L1431">
        <v>0.2</v>
      </c>
      <c r="M1431" s="3">
        <f>Table_orders[[#This Row],[order_details.unitPrice]]*Table_orders[[#This Row],[order_details.quantity]]</f>
        <v>348.75</v>
      </c>
      <c r="N1431" t="s">
        <v>571</v>
      </c>
      <c r="O1431" t="s">
        <v>449</v>
      </c>
      <c r="P1431" t="s">
        <v>450</v>
      </c>
      <c r="Q1431">
        <v>23.25</v>
      </c>
      <c r="R1431">
        <v>0</v>
      </c>
      <c r="S1431">
        <v>7</v>
      </c>
      <c r="T1431" t="s">
        <v>411</v>
      </c>
      <c r="U1431" t="s">
        <v>28</v>
      </c>
      <c r="V1431" t="s">
        <v>43</v>
      </c>
      <c r="W1431" t="s">
        <v>44</v>
      </c>
      <c r="X1431">
        <v>5</v>
      </c>
      <c r="Y1431" t="s">
        <v>281</v>
      </c>
      <c r="Z1431" t="s">
        <v>282</v>
      </c>
      <c r="AA1431" t="s">
        <v>73</v>
      </c>
      <c r="AB1431" t="s">
        <v>177</v>
      </c>
      <c r="AC1431" t="s">
        <v>98</v>
      </c>
      <c r="AD1431" t="s">
        <v>15</v>
      </c>
      <c r="AE1431" t="s">
        <v>16</v>
      </c>
    </row>
    <row r="1432" spans="1:31" x14ac:dyDescent="0.25">
      <c r="A1432">
        <v>10794</v>
      </c>
      <c r="B1432" t="s">
        <v>280</v>
      </c>
      <c r="C1432">
        <v>6</v>
      </c>
      <c r="D1432" s="1">
        <v>41997</v>
      </c>
      <c r="E1432" s="1">
        <v>42025</v>
      </c>
      <c r="F1432" s="1">
        <v>42006</v>
      </c>
      <c r="G1432">
        <v>1</v>
      </c>
      <c r="H1432">
        <v>21.49</v>
      </c>
      <c r="I1432">
        <v>54</v>
      </c>
      <c r="J1432" s="2">
        <v>7.45</v>
      </c>
      <c r="K1432">
        <v>6</v>
      </c>
      <c r="L1432">
        <v>0.2</v>
      </c>
      <c r="M1432" s="3">
        <f>Table_orders[[#This Row],[order_details.unitPrice]]*Table_orders[[#This Row],[order_details.quantity]]</f>
        <v>44.7</v>
      </c>
      <c r="N1432" t="s">
        <v>571</v>
      </c>
      <c r="O1432" t="s">
        <v>527</v>
      </c>
      <c r="P1432" t="s">
        <v>528</v>
      </c>
      <c r="Q1432">
        <v>7.45</v>
      </c>
      <c r="R1432">
        <v>0</v>
      </c>
      <c r="S1432">
        <v>6</v>
      </c>
      <c r="T1432" t="s">
        <v>411</v>
      </c>
      <c r="U1432" t="s">
        <v>28</v>
      </c>
      <c r="V1432" t="s">
        <v>43</v>
      </c>
      <c r="W1432" t="s">
        <v>44</v>
      </c>
      <c r="X1432">
        <v>5</v>
      </c>
      <c r="Y1432" t="s">
        <v>281</v>
      </c>
      <c r="Z1432" t="s">
        <v>282</v>
      </c>
      <c r="AA1432" t="s">
        <v>73</v>
      </c>
      <c r="AB1432" t="s">
        <v>177</v>
      </c>
      <c r="AC1432" t="s">
        <v>98</v>
      </c>
      <c r="AD1432" t="s">
        <v>13</v>
      </c>
      <c r="AE1432" t="s">
        <v>14</v>
      </c>
    </row>
    <row r="1433" spans="1:31" x14ac:dyDescent="0.25">
      <c r="A1433">
        <v>10795</v>
      </c>
      <c r="B1433" t="s">
        <v>113</v>
      </c>
      <c r="C1433">
        <v>8</v>
      </c>
      <c r="D1433" s="1">
        <v>41997</v>
      </c>
      <c r="E1433" s="1">
        <v>42025</v>
      </c>
      <c r="F1433" s="1">
        <v>42024</v>
      </c>
      <c r="G1433">
        <v>2</v>
      </c>
      <c r="H1433">
        <v>126.66</v>
      </c>
      <c r="I1433">
        <v>16</v>
      </c>
      <c r="J1433" s="2">
        <v>17.45</v>
      </c>
      <c r="K1433">
        <v>65</v>
      </c>
      <c r="L1433">
        <v>0</v>
      </c>
      <c r="M1433" s="3">
        <f>Table_orders[[#This Row],[order_details.unitPrice]]*Table_orders[[#This Row],[order_details.quantity]]</f>
        <v>1134.25</v>
      </c>
      <c r="N1433" t="s">
        <v>572</v>
      </c>
      <c r="O1433" t="s">
        <v>453</v>
      </c>
      <c r="P1433" t="s">
        <v>454</v>
      </c>
      <c r="Q1433">
        <v>17.45</v>
      </c>
      <c r="R1433">
        <v>0</v>
      </c>
      <c r="S1433">
        <v>3</v>
      </c>
      <c r="T1433" t="s">
        <v>413</v>
      </c>
      <c r="U1433" t="s">
        <v>116</v>
      </c>
      <c r="V1433" t="s">
        <v>405</v>
      </c>
      <c r="W1433" t="s">
        <v>168</v>
      </c>
      <c r="X1433">
        <v>2</v>
      </c>
      <c r="Y1433" t="s">
        <v>114</v>
      </c>
      <c r="Z1433" t="s">
        <v>115</v>
      </c>
      <c r="AA1433" t="s">
        <v>116</v>
      </c>
      <c r="AB1433" t="s">
        <v>117</v>
      </c>
      <c r="AC1433" t="s">
        <v>118</v>
      </c>
      <c r="AD1433" t="s">
        <v>7</v>
      </c>
      <c r="AE1433" t="s">
        <v>8</v>
      </c>
    </row>
    <row r="1434" spans="1:31" x14ac:dyDescent="0.25">
      <c r="A1434">
        <v>10795</v>
      </c>
      <c r="B1434" t="s">
        <v>113</v>
      </c>
      <c r="C1434">
        <v>8</v>
      </c>
      <c r="D1434" s="1">
        <v>41997</v>
      </c>
      <c r="E1434" s="1">
        <v>42025</v>
      </c>
      <c r="F1434" s="1">
        <v>42024</v>
      </c>
      <c r="G1434">
        <v>2</v>
      </c>
      <c r="H1434">
        <v>126.66</v>
      </c>
      <c r="I1434">
        <v>17</v>
      </c>
      <c r="J1434" s="2">
        <v>39</v>
      </c>
      <c r="K1434">
        <v>35</v>
      </c>
      <c r="L1434">
        <v>0.25</v>
      </c>
      <c r="M1434" s="3">
        <f>Table_orders[[#This Row],[order_details.unitPrice]]*Table_orders[[#This Row],[order_details.quantity]]</f>
        <v>1365</v>
      </c>
      <c r="N1434" t="s">
        <v>572</v>
      </c>
      <c r="O1434" t="s">
        <v>455</v>
      </c>
      <c r="P1434" t="s">
        <v>456</v>
      </c>
      <c r="Q1434">
        <v>39</v>
      </c>
      <c r="R1434">
        <v>1</v>
      </c>
      <c r="S1434">
        <v>6</v>
      </c>
      <c r="T1434" t="s">
        <v>413</v>
      </c>
      <c r="U1434" t="s">
        <v>116</v>
      </c>
      <c r="V1434" t="s">
        <v>405</v>
      </c>
      <c r="W1434" t="s">
        <v>168</v>
      </c>
      <c r="X1434">
        <v>2</v>
      </c>
      <c r="Y1434" t="s">
        <v>114</v>
      </c>
      <c r="Z1434" t="s">
        <v>115</v>
      </c>
      <c r="AA1434" t="s">
        <v>116</v>
      </c>
      <c r="AB1434" t="s">
        <v>117</v>
      </c>
      <c r="AC1434" t="s">
        <v>118</v>
      </c>
      <c r="AD1434" t="s">
        <v>13</v>
      </c>
      <c r="AE1434" t="s">
        <v>14</v>
      </c>
    </row>
    <row r="1435" spans="1:31" x14ac:dyDescent="0.25">
      <c r="A1435">
        <v>10796</v>
      </c>
      <c r="B1435" t="s">
        <v>178</v>
      </c>
      <c r="C1435">
        <v>3</v>
      </c>
      <c r="D1435" s="1">
        <v>41998</v>
      </c>
      <c r="E1435" s="1">
        <v>42026</v>
      </c>
      <c r="F1435" s="1">
        <v>42018</v>
      </c>
      <c r="G1435">
        <v>1</v>
      </c>
      <c r="H1435">
        <v>26.52</v>
      </c>
      <c r="I1435">
        <v>26</v>
      </c>
      <c r="J1435" s="2">
        <v>31.23</v>
      </c>
      <c r="K1435">
        <v>21</v>
      </c>
      <c r="L1435">
        <v>0.2</v>
      </c>
      <c r="M1435" s="3">
        <f>Table_orders[[#This Row],[order_details.unitPrice]]*Table_orders[[#This Row],[order_details.quantity]]</f>
        <v>655.83</v>
      </c>
      <c r="N1435" t="s">
        <v>571</v>
      </c>
      <c r="O1435" t="s">
        <v>473</v>
      </c>
      <c r="P1435" t="s">
        <v>474</v>
      </c>
      <c r="Q1435">
        <v>31.23</v>
      </c>
      <c r="R1435">
        <v>0</v>
      </c>
      <c r="S1435">
        <v>3</v>
      </c>
      <c r="T1435" t="s">
        <v>408</v>
      </c>
      <c r="U1435" t="s">
        <v>28</v>
      </c>
      <c r="V1435" t="s">
        <v>405</v>
      </c>
      <c r="W1435" t="s">
        <v>168</v>
      </c>
      <c r="X1435">
        <v>8</v>
      </c>
      <c r="Y1435" t="s">
        <v>179</v>
      </c>
      <c r="Z1435" t="s">
        <v>180</v>
      </c>
      <c r="AA1435" t="s">
        <v>28</v>
      </c>
      <c r="AB1435" t="s">
        <v>181</v>
      </c>
      <c r="AC1435" t="s">
        <v>173</v>
      </c>
      <c r="AD1435" t="s">
        <v>7</v>
      </c>
      <c r="AE1435" t="s">
        <v>8</v>
      </c>
    </row>
    <row r="1436" spans="1:31" x14ac:dyDescent="0.25">
      <c r="A1436">
        <v>10796</v>
      </c>
      <c r="B1436" t="s">
        <v>178</v>
      </c>
      <c r="C1436">
        <v>3</v>
      </c>
      <c r="D1436" s="1">
        <v>41998</v>
      </c>
      <c r="E1436" s="1">
        <v>42026</v>
      </c>
      <c r="F1436" s="1">
        <v>42018</v>
      </c>
      <c r="G1436">
        <v>1</v>
      </c>
      <c r="H1436">
        <v>26.52</v>
      </c>
      <c r="I1436">
        <v>44</v>
      </c>
      <c r="J1436" s="2">
        <v>19.45</v>
      </c>
      <c r="K1436">
        <v>10</v>
      </c>
      <c r="L1436">
        <v>0</v>
      </c>
      <c r="M1436" s="3">
        <f>Table_orders[[#This Row],[order_details.unitPrice]]*Table_orders[[#This Row],[order_details.quantity]]</f>
        <v>194.5</v>
      </c>
      <c r="N1436" t="s">
        <v>571</v>
      </c>
      <c r="O1436" t="s">
        <v>507</v>
      </c>
      <c r="P1436" t="s">
        <v>508</v>
      </c>
      <c r="Q1436">
        <v>19.45</v>
      </c>
      <c r="R1436">
        <v>0</v>
      </c>
      <c r="S1436">
        <v>2</v>
      </c>
      <c r="T1436" t="s">
        <v>408</v>
      </c>
      <c r="U1436" t="s">
        <v>28</v>
      </c>
      <c r="V1436" t="s">
        <v>405</v>
      </c>
      <c r="W1436" t="s">
        <v>168</v>
      </c>
      <c r="X1436">
        <v>8</v>
      </c>
      <c r="Y1436" t="s">
        <v>179</v>
      </c>
      <c r="Z1436" t="s">
        <v>180</v>
      </c>
      <c r="AA1436" t="s">
        <v>28</v>
      </c>
      <c r="AB1436" t="s">
        <v>181</v>
      </c>
      <c r="AC1436" t="s">
        <v>173</v>
      </c>
      <c r="AD1436" t="s">
        <v>5</v>
      </c>
      <c r="AE1436" t="s">
        <v>6</v>
      </c>
    </row>
    <row r="1437" spans="1:31" x14ac:dyDescent="0.25">
      <c r="A1437">
        <v>10796</v>
      </c>
      <c r="B1437" t="s">
        <v>178</v>
      </c>
      <c r="C1437">
        <v>3</v>
      </c>
      <c r="D1437" s="1">
        <v>41998</v>
      </c>
      <c r="E1437" s="1">
        <v>42026</v>
      </c>
      <c r="F1437" s="1">
        <v>42018</v>
      </c>
      <c r="G1437">
        <v>1</v>
      </c>
      <c r="H1437">
        <v>26.52</v>
      </c>
      <c r="I1437">
        <v>64</v>
      </c>
      <c r="J1437" s="2">
        <v>33.25</v>
      </c>
      <c r="K1437">
        <v>35</v>
      </c>
      <c r="L1437">
        <v>0.2</v>
      </c>
      <c r="M1437" s="3">
        <f>Table_orders[[#This Row],[order_details.unitPrice]]*Table_orders[[#This Row],[order_details.quantity]]</f>
        <v>1163.75</v>
      </c>
      <c r="N1437" t="s">
        <v>571</v>
      </c>
      <c r="O1437" t="s">
        <v>546</v>
      </c>
      <c r="P1437" t="s">
        <v>547</v>
      </c>
      <c r="Q1437">
        <v>33.25</v>
      </c>
      <c r="R1437">
        <v>0</v>
      </c>
      <c r="S1437">
        <v>5</v>
      </c>
      <c r="T1437" t="s">
        <v>408</v>
      </c>
      <c r="U1437" t="s">
        <v>28</v>
      </c>
      <c r="V1437" t="s">
        <v>405</v>
      </c>
      <c r="W1437" t="s">
        <v>168</v>
      </c>
      <c r="X1437">
        <v>8</v>
      </c>
      <c r="Y1437" t="s">
        <v>179</v>
      </c>
      <c r="Z1437" t="s">
        <v>180</v>
      </c>
      <c r="AA1437" t="s">
        <v>28</v>
      </c>
      <c r="AB1437" t="s">
        <v>181</v>
      </c>
      <c r="AC1437" t="s">
        <v>173</v>
      </c>
      <c r="AD1437" t="s">
        <v>11</v>
      </c>
      <c r="AE1437" t="s">
        <v>12</v>
      </c>
    </row>
    <row r="1438" spans="1:31" x14ac:dyDescent="0.25">
      <c r="A1438">
        <v>10796</v>
      </c>
      <c r="B1438" t="s">
        <v>178</v>
      </c>
      <c r="C1438">
        <v>3</v>
      </c>
      <c r="D1438" s="1">
        <v>41998</v>
      </c>
      <c r="E1438" s="1">
        <v>42026</v>
      </c>
      <c r="F1438" s="1">
        <v>42018</v>
      </c>
      <c r="G1438">
        <v>1</v>
      </c>
      <c r="H1438">
        <v>26.52</v>
      </c>
      <c r="I1438">
        <v>69</v>
      </c>
      <c r="J1438" s="2">
        <v>36</v>
      </c>
      <c r="K1438">
        <v>24</v>
      </c>
      <c r="L1438">
        <v>0.2</v>
      </c>
      <c r="M1438" s="3">
        <f>Table_orders[[#This Row],[order_details.unitPrice]]*Table_orders[[#This Row],[order_details.quantity]]</f>
        <v>864</v>
      </c>
      <c r="N1438" t="s">
        <v>571</v>
      </c>
      <c r="O1438" t="s">
        <v>555</v>
      </c>
      <c r="P1438" t="s">
        <v>556</v>
      </c>
      <c r="Q1438">
        <v>36</v>
      </c>
      <c r="R1438">
        <v>0</v>
      </c>
      <c r="S1438">
        <v>4</v>
      </c>
      <c r="T1438" t="s">
        <v>408</v>
      </c>
      <c r="U1438" t="s">
        <v>28</v>
      </c>
      <c r="V1438" t="s">
        <v>405</v>
      </c>
      <c r="W1438" t="s">
        <v>168</v>
      </c>
      <c r="X1438">
        <v>8</v>
      </c>
      <c r="Y1438" t="s">
        <v>179</v>
      </c>
      <c r="Z1438" t="s">
        <v>180</v>
      </c>
      <c r="AA1438" t="s">
        <v>28</v>
      </c>
      <c r="AB1438" t="s">
        <v>181</v>
      </c>
      <c r="AC1438" t="s">
        <v>173</v>
      </c>
      <c r="AD1438" t="s">
        <v>9</v>
      </c>
      <c r="AE1438" t="s">
        <v>10</v>
      </c>
    </row>
    <row r="1439" spans="1:31" x14ac:dyDescent="0.25">
      <c r="A1439">
        <v>10797</v>
      </c>
      <c r="B1439" t="s">
        <v>102</v>
      </c>
      <c r="C1439">
        <v>7</v>
      </c>
      <c r="D1439" s="1">
        <v>41998</v>
      </c>
      <c r="E1439" s="1">
        <v>42026</v>
      </c>
      <c r="F1439" s="1">
        <v>42009</v>
      </c>
      <c r="G1439">
        <v>2</v>
      </c>
      <c r="H1439">
        <v>33.35</v>
      </c>
      <c r="I1439">
        <v>11</v>
      </c>
      <c r="J1439" s="2">
        <v>21</v>
      </c>
      <c r="K1439">
        <v>20</v>
      </c>
      <c r="L1439">
        <v>0</v>
      </c>
      <c r="M1439" s="3">
        <f>Table_orders[[#This Row],[order_details.unitPrice]]*Table_orders[[#This Row],[order_details.quantity]]</f>
        <v>420</v>
      </c>
      <c r="N1439" t="s">
        <v>572</v>
      </c>
      <c r="O1439" t="s">
        <v>443</v>
      </c>
      <c r="P1439" t="s">
        <v>444</v>
      </c>
      <c r="Q1439">
        <v>21</v>
      </c>
      <c r="R1439">
        <v>0</v>
      </c>
      <c r="S1439">
        <v>4</v>
      </c>
      <c r="T1439" t="s">
        <v>412</v>
      </c>
      <c r="U1439" t="s">
        <v>28</v>
      </c>
      <c r="V1439" t="s">
        <v>43</v>
      </c>
      <c r="W1439" t="s">
        <v>44</v>
      </c>
      <c r="X1439">
        <v>5</v>
      </c>
      <c r="Y1439" t="s">
        <v>103</v>
      </c>
      <c r="Z1439" t="s">
        <v>104</v>
      </c>
      <c r="AA1439" t="s">
        <v>48</v>
      </c>
      <c r="AB1439" t="s">
        <v>105</v>
      </c>
      <c r="AC1439" t="s">
        <v>30</v>
      </c>
      <c r="AD1439" t="s">
        <v>9</v>
      </c>
      <c r="AE1439" t="s">
        <v>10</v>
      </c>
    </row>
    <row r="1440" spans="1:31" x14ac:dyDescent="0.25">
      <c r="A1440">
        <v>10798</v>
      </c>
      <c r="B1440" t="s">
        <v>191</v>
      </c>
      <c r="C1440">
        <v>2</v>
      </c>
      <c r="D1440" s="1">
        <v>41999</v>
      </c>
      <c r="E1440" s="1">
        <v>42027</v>
      </c>
      <c r="F1440" s="1">
        <v>42009</v>
      </c>
      <c r="G1440">
        <v>1</v>
      </c>
      <c r="H1440">
        <v>2.33</v>
      </c>
      <c r="I1440">
        <v>62</v>
      </c>
      <c r="J1440" s="2">
        <v>49.3</v>
      </c>
      <c r="K1440">
        <v>2</v>
      </c>
      <c r="L1440">
        <v>0</v>
      </c>
      <c r="M1440" s="3">
        <f>Table_orders[[#This Row],[order_details.unitPrice]]*Table_orders[[#This Row],[order_details.quantity]]</f>
        <v>98.6</v>
      </c>
      <c r="N1440" t="s">
        <v>571</v>
      </c>
      <c r="O1440" t="s">
        <v>542</v>
      </c>
      <c r="P1440" t="s">
        <v>543</v>
      </c>
      <c r="Q1440">
        <v>49.3</v>
      </c>
      <c r="R1440">
        <v>0</v>
      </c>
      <c r="S1440">
        <v>3</v>
      </c>
      <c r="T1440" t="s">
        <v>406</v>
      </c>
      <c r="U1440" t="s">
        <v>407</v>
      </c>
      <c r="V1440" t="s">
        <v>405</v>
      </c>
      <c r="W1440" t="s">
        <v>168</v>
      </c>
      <c r="Y1440" t="s">
        <v>192</v>
      </c>
      <c r="Z1440" t="s">
        <v>193</v>
      </c>
      <c r="AA1440" t="s">
        <v>58</v>
      </c>
      <c r="AB1440" t="s">
        <v>194</v>
      </c>
      <c r="AC1440" t="s">
        <v>44</v>
      </c>
      <c r="AD1440" t="s">
        <v>7</v>
      </c>
      <c r="AE1440" t="s">
        <v>8</v>
      </c>
    </row>
    <row r="1441" spans="1:31" x14ac:dyDescent="0.25">
      <c r="A1441">
        <v>10798</v>
      </c>
      <c r="B1441" t="s">
        <v>191</v>
      </c>
      <c r="C1441">
        <v>2</v>
      </c>
      <c r="D1441" s="1">
        <v>41999</v>
      </c>
      <c r="E1441" s="1">
        <v>42027</v>
      </c>
      <c r="F1441" s="1">
        <v>42009</v>
      </c>
      <c r="G1441">
        <v>1</v>
      </c>
      <c r="H1441">
        <v>2.33</v>
      </c>
      <c r="I1441">
        <v>72</v>
      </c>
      <c r="J1441" s="2">
        <v>34.799999999999997</v>
      </c>
      <c r="K1441">
        <v>10</v>
      </c>
      <c r="L1441">
        <v>0</v>
      </c>
      <c r="M1441" s="3">
        <f>Table_orders[[#This Row],[order_details.unitPrice]]*Table_orders[[#This Row],[order_details.quantity]]</f>
        <v>348</v>
      </c>
      <c r="N1441" t="s">
        <v>571</v>
      </c>
      <c r="O1441" t="s">
        <v>560</v>
      </c>
      <c r="P1441" t="s">
        <v>486</v>
      </c>
      <c r="Q1441">
        <v>34.799999999999997</v>
      </c>
      <c r="R1441">
        <v>0</v>
      </c>
      <c r="S1441">
        <v>4</v>
      </c>
      <c r="T1441" t="s">
        <v>406</v>
      </c>
      <c r="U1441" t="s">
        <v>407</v>
      </c>
      <c r="V1441" t="s">
        <v>405</v>
      </c>
      <c r="W1441" t="s">
        <v>168</v>
      </c>
      <c r="Y1441" t="s">
        <v>192</v>
      </c>
      <c r="Z1441" t="s">
        <v>193</v>
      </c>
      <c r="AA1441" t="s">
        <v>58</v>
      </c>
      <c r="AB1441" t="s">
        <v>194</v>
      </c>
      <c r="AC1441" t="s">
        <v>44</v>
      </c>
      <c r="AD1441" t="s">
        <v>9</v>
      </c>
      <c r="AE1441" t="s">
        <v>10</v>
      </c>
    </row>
    <row r="1442" spans="1:31" x14ac:dyDescent="0.25">
      <c r="A1442">
        <v>10799</v>
      </c>
      <c r="B1442" t="s">
        <v>195</v>
      </c>
      <c r="C1442">
        <v>9</v>
      </c>
      <c r="D1442" s="1">
        <v>41999</v>
      </c>
      <c r="E1442" s="1">
        <v>42041</v>
      </c>
      <c r="F1442" s="1">
        <v>42009</v>
      </c>
      <c r="G1442">
        <v>3</v>
      </c>
      <c r="H1442">
        <v>30.76</v>
      </c>
      <c r="I1442">
        <v>13</v>
      </c>
      <c r="J1442" s="2">
        <v>6</v>
      </c>
      <c r="K1442">
        <v>20</v>
      </c>
      <c r="L1442">
        <v>0.15</v>
      </c>
      <c r="M1442" s="3">
        <f>Table_orders[[#This Row],[order_details.unitPrice]]*Table_orders[[#This Row],[order_details.quantity]]</f>
        <v>120</v>
      </c>
      <c r="N1442" t="s">
        <v>573</v>
      </c>
      <c r="O1442" t="s">
        <v>447</v>
      </c>
      <c r="P1442" t="s">
        <v>448</v>
      </c>
      <c r="Q1442">
        <v>6</v>
      </c>
      <c r="R1442">
        <v>0</v>
      </c>
      <c r="S1442">
        <v>8</v>
      </c>
      <c r="T1442" t="s">
        <v>414</v>
      </c>
      <c r="U1442" t="s">
        <v>28</v>
      </c>
      <c r="V1442" t="s">
        <v>43</v>
      </c>
      <c r="W1442" t="s">
        <v>44</v>
      </c>
      <c r="X1442">
        <v>5</v>
      </c>
      <c r="Y1442" t="s">
        <v>196</v>
      </c>
      <c r="Z1442" t="s">
        <v>197</v>
      </c>
      <c r="AA1442" t="s">
        <v>96</v>
      </c>
      <c r="AB1442" t="s">
        <v>198</v>
      </c>
      <c r="AC1442" t="s">
        <v>30</v>
      </c>
      <c r="AD1442" t="s">
        <v>17</v>
      </c>
      <c r="AE1442" t="s">
        <v>18</v>
      </c>
    </row>
    <row r="1443" spans="1:31" x14ac:dyDescent="0.25">
      <c r="A1443">
        <v>10799</v>
      </c>
      <c r="B1443" t="s">
        <v>195</v>
      </c>
      <c r="C1443">
        <v>9</v>
      </c>
      <c r="D1443" s="1">
        <v>41999</v>
      </c>
      <c r="E1443" s="1">
        <v>42041</v>
      </c>
      <c r="F1443" s="1">
        <v>42009</v>
      </c>
      <c r="G1443">
        <v>3</v>
      </c>
      <c r="H1443">
        <v>30.76</v>
      </c>
      <c r="I1443">
        <v>24</v>
      </c>
      <c r="J1443" s="2">
        <v>4.5</v>
      </c>
      <c r="K1443">
        <v>20</v>
      </c>
      <c r="L1443">
        <v>0.15</v>
      </c>
      <c r="M1443" s="3">
        <f>Table_orders[[#This Row],[order_details.unitPrice]]*Table_orders[[#This Row],[order_details.quantity]]</f>
        <v>90</v>
      </c>
      <c r="N1443" t="s">
        <v>573</v>
      </c>
      <c r="O1443" t="s">
        <v>469</v>
      </c>
      <c r="P1443" t="s">
        <v>470</v>
      </c>
      <c r="Q1443">
        <v>4.5</v>
      </c>
      <c r="R1443">
        <v>1</v>
      </c>
      <c r="S1443">
        <v>1</v>
      </c>
      <c r="T1443" t="s">
        <v>414</v>
      </c>
      <c r="U1443" t="s">
        <v>28</v>
      </c>
      <c r="V1443" t="s">
        <v>43</v>
      </c>
      <c r="W1443" t="s">
        <v>44</v>
      </c>
      <c r="X1443">
        <v>5</v>
      </c>
      <c r="Y1443" t="s">
        <v>196</v>
      </c>
      <c r="Z1443" t="s">
        <v>197</v>
      </c>
      <c r="AA1443" t="s">
        <v>96</v>
      </c>
      <c r="AB1443" t="s">
        <v>198</v>
      </c>
      <c r="AC1443" t="s">
        <v>30</v>
      </c>
      <c r="AD1443" t="s">
        <v>3</v>
      </c>
      <c r="AE1443" t="s">
        <v>4</v>
      </c>
    </row>
    <row r="1444" spans="1:31" x14ac:dyDescent="0.25">
      <c r="A1444">
        <v>10799</v>
      </c>
      <c r="B1444" t="s">
        <v>195</v>
      </c>
      <c r="C1444">
        <v>9</v>
      </c>
      <c r="D1444" s="1">
        <v>41999</v>
      </c>
      <c r="E1444" s="1">
        <v>42041</v>
      </c>
      <c r="F1444" s="1">
        <v>42009</v>
      </c>
      <c r="G1444">
        <v>3</v>
      </c>
      <c r="H1444">
        <v>30.76</v>
      </c>
      <c r="I1444">
        <v>59</v>
      </c>
      <c r="J1444" s="2">
        <v>55</v>
      </c>
      <c r="K1444">
        <v>25</v>
      </c>
      <c r="L1444">
        <v>0</v>
      </c>
      <c r="M1444" s="3">
        <f>Table_orders[[#This Row],[order_details.unitPrice]]*Table_orders[[#This Row],[order_details.quantity]]</f>
        <v>1375</v>
      </c>
      <c r="N1444" t="s">
        <v>573</v>
      </c>
      <c r="O1444" t="s">
        <v>536</v>
      </c>
      <c r="P1444" t="s">
        <v>537</v>
      </c>
      <c r="Q1444">
        <v>55</v>
      </c>
      <c r="R1444">
        <v>0</v>
      </c>
      <c r="S1444">
        <v>4</v>
      </c>
      <c r="T1444" t="s">
        <v>414</v>
      </c>
      <c r="U1444" t="s">
        <v>28</v>
      </c>
      <c r="V1444" t="s">
        <v>43</v>
      </c>
      <c r="W1444" t="s">
        <v>44</v>
      </c>
      <c r="X1444">
        <v>5</v>
      </c>
      <c r="Y1444" t="s">
        <v>196</v>
      </c>
      <c r="Z1444" t="s">
        <v>197</v>
      </c>
      <c r="AA1444" t="s">
        <v>96</v>
      </c>
      <c r="AB1444" t="s">
        <v>198</v>
      </c>
      <c r="AC1444" t="s">
        <v>30</v>
      </c>
      <c r="AD1444" t="s">
        <v>9</v>
      </c>
      <c r="AE1444" t="s">
        <v>10</v>
      </c>
    </row>
    <row r="1445" spans="1:31" x14ac:dyDescent="0.25">
      <c r="A1445">
        <v>10800</v>
      </c>
      <c r="B1445" t="s">
        <v>321</v>
      </c>
      <c r="C1445">
        <v>1</v>
      </c>
      <c r="D1445" s="1">
        <v>41999</v>
      </c>
      <c r="E1445" s="1">
        <v>42027</v>
      </c>
      <c r="F1445" s="1">
        <v>42009</v>
      </c>
      <c r="G1445">
        <v>3</v>
      </c>
      <c r="H1445">
        <v>137.44</v>
      </c>
      <c r="I1445">
        <v>11</v>
      </c>
      <c r="J1445" s="2">
        <v>21</v>
      </c>
      <c r="K1445">
        <v>50</v>
      </c>
      <c r="L1445">
        <v>0.1</v>
      </c>
      <c r="M1445" s="3">
        <f>Table_orders[[#This Row],[order_details.unitPrice]]*Table_orders[[#This Row],[order_details.quantity]]</f>
        <v>1050</v>
      </c>
      <c r="N1445" t="s">
        <v>573</v>
      </c>
      <c r="O1445" t="s">
        <v>443</v>
      </c>
      <c r="P1445" t="s">
        <v>444</v>
      </c>
      <c r="Q1445">
        <v>21</v>
      </c>
      <c r="R1445">
        <v>0</v>
      </c>
      <c r="S1445">
        <v>4</v>
      </c>
      <c r="T1445" t="s">
        <v>404</v>
      </c>
      <c r="U1445" t="s">
        <v>28</v>
      </c>
      <c r="V1445" t="s">
        <v>405</v>
      </c>
      <c r="W1445" t="s">
        <v>168</v>
      </c>
      <c r="X1445">
        <v>8</v>
      </c>
      <c r="Y1445" t="s">
        <v>322</v>
      </c>
      <c r="Z1445" t="s">
        <v>323</v>
      </c>
      <c r="AA1445" t="s">
        <v>116</v>
      </c>
      <c r="AB1445" t="s">
        <v>43</v>
      </c>
      <c r="AC1445" t="s">
        <v>44</v>
      </c>
      <c r="AD1445" t="s">
        <v>9</v>
      </c>
      <c r="AE1445" t="s">
        <v>10</v>
      </c>
    </row>
    <row r="1446" spans="1:31" x14ac:dyDescent="0.25">
      <c r="A1446">
        <v>10800</v>
      </c>
      <c r="B1446" t="s">
        <v>321</v>
      </c>
      <c r="C1446">
        <v>1</v>
      </c>
      <c r="D1446" s="1">
        <v>41999</v>
      </c>
      <c r="E1446" s="1">
        <v>42027</v>
      </c>
      <c r="F1446" s="1">
        <v>42009</v>
      </c>
      <c r="G1446">
        <v>3</v>
      </c>
      <c r="H1446">
        <v>137.44</v>
      </c>
      <c r="I1446">
        <v>51</v>
      </c>
      <c r="J1446" s="2">
        <v>53</v>
      </c>
      <c r="K1446">
        <v>10</v>
      </c>
      <c r="L1446">
        <v>0.1</v>
      </c>
      <c r="M1446" s="3">
        <f>Table_orders[[#This Row],[order_details.unitPrice]]*Table_orders[[#This Row],[order_details.quantity]]</f>
        <v>530</v>
      </c>
      <c r="N1446" t="s">
        <v>573</v>
      </c>
      <c r="O1446" t="s">
        <v>521</v>
      </c>
      <c r="P1446" t="s">
        <v>522</v>
      </c>
      <c r="Q1446">
        <v>53</v>
      </c>
      <c r="R1446">
        <v>0</v>
      </c>
      <c r="S1446">
        <v>7</v>
      </c>
      <c r="T1446" t="s">
        <v>404</v>
      </c>
      <c r="U1446" t="s">
        <v>28</v>
      </c>
      <c r="V1446" t="s">
        <v>405</v>
      </c>
      <c r="W1446" t="s">
        <v>168</v>
      </c>
      <c r="X1446">
        <v>8</v>
      </c>
      <c r="Y1446" t="s">
        <v>322</v>
      </c>
      <c r="Z1446" t="s">
        <v>323</v>
      </c>
      <c r="AA1446" t="s">
        <v>116</v>
      </c>
      <c r="AB1446" t="s">
        <v>43</v>
      </c>
      <c r="AC1446" t="s">
        <v>44</v>
      </c>
      <c r="AD1446" t="s">
        <v>15</v>
      </c>
      <c r="AE1446" t="s">
        <v>16</v>
      </c>
    </row>
    <row r="1447" spans="1:31" x14ac:dyDescent="0.25">
      <c r="A1447">
        <v>10800</v>
      </c>
      <c r="B1447" t="s">
        <v>321</v>
      </c>
      <c r="C1447">
        <v>1</v>
      </c>
      <c r="D1447" s="1">
        <v>41999</v>
      </c>
      <c r="E1447" s="1">
        <v>42027</v>
      </c>
      <c r="F1447" s="1">
        <v>42009</v>
      </c>
      <c r="G1447">
        <v>3</v>
      </c>
      <c r="H1447">
        <v>137.44</v>
      </c>
      <c r="I1447">
        <v>54</v>
      </c>
      <c r="J1447" s="2">
        <v>7.45</v>
      </c>
      <c r="K1447">
        <v>7</v>
      </c>
      <c r="L1447">
        <v>0.1</v>
      </c>
      <c r="M1447" s="3">
        <f>Table_orders[[#This Row],[order_details.unitPrice]]*Table_orders[[#This Row],[order_details.quantity]]</f>
        <v>52.15</v>
      </c>
      <c r="N1447" t="s">
        <v>573</v>
      </c>
      <c r="O1447" t="s">
        <v>527</v>
      </c>
      <c r="P1447" t="s">
        <v>528</v>
      </c>
      <c r="Q1447">
        <v>7.45</v>
      </c>
      <c r="R1447">
        <v>0</v>
      </c>
      <c r="S1447">
        <v>6</v>
      </c>
      <c r="T1447" t="s">
        <v>404</v>
      </c>
      <c r="U1447" t="s">
        <v>28</v>
      </c>
      <c r="V1447" t="s">
        <v>405</v>
      </c>
      <c r="W1447" t="s">
        <v>168</v>
      </c>
      <c r="X1447">
        <v>8</v>
      </c>
      <c r="Y1447" t="s">
        <v>322</v>
      </c>
      <c r="Z1447" t="s">
        <v>323</v>
      </c>
      <c r="AA1447" t="s">
        <v>116</v>
      </c>
      <c r="AB1447" t="s">
        <v>43</v>
      </c>
      <c r="AC1447" t="s">
        <v>44</v>
      </c>
      <c r="AD1447" t="s">
        <v>13</v>
      </c>
      <c r="AE1447" t="s">
        <v>14</v>
      </c>
    </row>
    <row r="1448" spans="1:31" x14ac:dyDescent="0.25">
      <c r="A1448">
        <v>10801</v>
      </c>
      <c r="B1448" t="s">
        <v>61</v>
      </c>
      <c r="C1448">
        <v>4</v>
      </c>
      <c r="D1448" s="1">
        <v>42002</v>
      </c>
      <c r="E1448" s="1">
        <v>42030</v>
      </c>
      <c r="F1448" s="1">
        <v>42004</v>
      </c>
      <c r="G1448">
        <v>2</v>
      </c>
      <c r="H1448">
        <v>97.09</v>
      </c>
      <c r="I1448">
        <v>17</v>
      </c>
      <c r="J1448" s="2">
        <v>39</v>
      </c>
      <c r="K1448">
        <v>40</v>
      </c>
      <c r="L1448">
        <v>0.25</v>
      </c>
      <c r="M1448" s="3">
        <f>Table_orders[[#This Row],[order_details.unitPrice]]*Table_orders[[#This Row],[order_details.quantity]]</f>
        <v>1560</v>
      </c>
      <c r="N1448" t="s">
        <v>572</v>
      </c>
      <c r="O1448" t="s">
        <v>455</v>
      </c>
      <c r="P1448" t="s">
        <v>456</v>
      </c>
      <c r="Q1448">
        <v>39</v>
      </c>
      <c r="R1448">
        <v>1</v>
      </c>
      <c r="S1448">
        <v>6</v>
      </c>
      <c r="T1448" t="s">
        <v>409</v>
      </c>
      <c r="U1448" t="s">
        <v>28</v>
      </c>
      <c r="V1448" t="s">
        <v>405</v>
      </c>
      <c r="W1448" t="s">
        <v>168</v>
      </c>
      <c r="X1448">
        <v>8</v>
      </c>
      <c r="Y1448" t="s">
        <v>62</v>
      </c>
      <c r="Z1448" t="s">
        <v>63</v>
      </c>
      <c r="AA1448" t="s">
        <v>34</v>
      </c>
      <c r="AB1448" t="s">
        <v>64</v>
      </c>
      <c r="AC1448" t="s">
        <v>65</v>
      </c>
      <c r="AD1448" t="s">
        <v>13</v>
      </c>
      <c r="AE1448" t="s">
        <v>14</v>
      </c>
    </row>
    <row r="1449" spans="1:31" x14ac:dyDescent="0.25">
      <c r="A1449">
        <v>10801</v>
      </c>
      <c r="B1449" t="s">
        <v>61</v>
      </c>
      <c r="C1449">
        <v>4</v>
      </c>
      <c r="D1449" s="1">
        <v>42002</v>
      </c>
      <c r="E1449" s="1">
        <v>42030</v>
      </c>
      <c r="F1449" s="1">
        <v>42004</v>
      </c>
      <c r="G1449">
        <v>2</v>
      </c>
      <c r="H1449">
        <v>97.09</v>
      </c>
      <c r="I1449">
        <v>29</v>
      </c>
      <c r="J1449" s="2">
        <v>123.79</v>
      </c>
      <c r="K1449">
        <v>20</v>
      </c>
      <c r="L1449">
        <v>0.25</v>
      </c>
      <c r="M1449" s="3">
        <f>Table_orders[[#This Row],[order_details.unitPrice]]*Table_orders[[#This Row],[order_details.quantity]]</f>
        <v>2475.8000000000002</v>
      </c>
      <c r="N1449" t="s">
        <v>572</v>
      </c>
      <c r="O1449" t="s">
        <v>479</v>
      </c>
      <c r="P1449" t="s">
        <v>480</v>
      </c>
      <c r="Q1449">
        <v>123.79</v>
      </c>
      <c r="R1449">
        <v>1</v>
      </c>
      <c r="S1449">
        <v>6</v>
      </c>
      <c r="T1449" t="s">
        <v>409</v>
      </c>
      <c r="U1449" t="s">
        <v>28</v>
      </c>
      <c r="V1449" t="s">
        <v>405</v>
      </c>
      <c r="W1449" t="s">
        <v>168</v>
      </c>
      <c r="X1449">
        <v>8</v>
      </c>
      <c r="Y1449" t="s">
        <v>62</v>
      </c>
      <c r="Z1449" t="s">
        <v>63</v>
      </c>
      <c r="AA1449" t="s">
        <v>34</v>
      </c>
      <c r="AB1449" t="s">
        <v>64</v>
      </c>
      <c r="AC1449" t="s">
        <v>65</v>
      </c>
      <c r="AD1449" t="s">
        <v>13</v>
      </c>
      <c r="AE1449" t="s">
        <v>14</v>
      </c>
    </row>
    <row r="1450" spans="1:31" x14ac:dyDescent="0.25">
      <c r="A1450">
        <v>10802</v>
      </c>
      <c r="B1450" t="s">
        <v>324</v>
      </c>
      <c r="C1450">
        <v>4</v>
      </c>
      <c r="D1450" s="1">
        <v>42002</v>
      </c>
      <c r="E1450" s="1">
        <v>42030</v>
      </c>
      <c r="F1450" s="1">
        <v>42006</v>
      </c>
      <c r="G1450">
        <v>2</v>
      </c>
      <c r="H1450">
        <v>257.26</v>
      </c>
      <c r="I1450">
        <v>30</v>
      </c>
      <c r="J1450" s="2">
        <v>25.89</v>
      </c>
      <c r="K1450">
        <v>25</v>
      </c>
      <c r="L1450">
        <v>0.25</v>
      </c>
      <c r="M1450" s="3">
        <f>Table_orders[[#This Row],[order_details.unitPrice]]*Table_orders[[#This Row],[order_details.quantity]]</f>
        <v>647.25</v>
      </c>
      <c r="N1450" t="s">
        <v>572</v>
      </c>
      <c r="O1450" t="s">
        <v>481</v>
      </c>
      <c r="P1450" t="s">
        <v>482</v>
      </c>
      <c r="Q1450">
        <v>25.89</v>
      </c>
      <c r="R1450">
        <v>0</v>
      </c>
      <c r="S1450">
        <v>8</v>
      </c>
      <c r="T1450" t="s">
        <v>409</v>
      </c>
      <c r="U1450" t="s">
        <v>28</v>
      </c>
      <c r="V1450" t="s">
        <v>405</v>
      </c>
      <c r="W1450" t="s">
        <v>168</v>
      </c>
      <c r="X1450">
        <v>8</v>
      </c>
      <c r="Y1450" t="s">
        <v>325</v>
      </c>
      <c r="Z1450" t="s">
        <v>326</v>
      </c>
      <c r="AA1450" t="s">
        <v>34</v>
      </c>
      <c r="AB1450" t="s">
        <v>327</v>
      </c>
      <c r="AC1450" t="s">
        <v>328</v>
      </c>
      <c r="AD1450" t="s">
        <v>17</v>
      </c>
      <c r="AE1450" t="s">
        <v>18</v>
      </c>
    </row>
    <row r="1451" spans="1:31" x14ac:dyDescent="0.25">
      <c r="A1451">
        <v>10802</v>
      </c>
      <c r="B1451" t="s">
        <v>324</v>
      </c>
      <c r="C1451">
        <v>4</v>
      </c>
      <c r="D1451" s="1">
        <v>42002</v>
      </c>
      <c r="E1451" s="1">
        <v>42030</v>
      </c>
      <c r="F1451" s="1">
        <v>42006</v>
      </c>
      <c r="G1451">
        <v>2</v>
      </c>
      <c r="H1451">
        <v>257.26</v>
      </c>
      <c r="I1451">
        <v>51</v>
      </c>
      <c r="J1451" s="2">
        <v>53</v>
      </c>
      <c r="K1451">
        <v>30</v>
      </c>
      <c r="L1451">
        <v>0.25</v>
      </c>
      <c r="M1451" s="3">
        <f>Table_orders[[#This Row],[order_details.unitPrice]]*Table_orders[[#This Row],[order_details.quantity]]</f>
        <v>1590</v>
      </c>
      <c r="N1451" t="s">
        <v>572</v>
      </c>
      <c r="O1451" t="s">
        <v>521</v>
      </c>
      <c r="P1451" t="s">
        <v>522</v>
      </c>
      <c r="Q1451">
        <v>53</v>
      </c>
      <c r="R1451">
        <v>0</v>
      </c>
      <c r="S1451">
        <v>7</v>
      </c>
      <c r="T1451" t="s">
        <v>409</v>
      </c>
      <c r="U1451" t="s">
        <v>28</v>
      </c>
      <c r="V1451" t="s">
        <v>405</v>
      </c>
      <c r="W1451" t="s">
        <v>168</v>
      </c>
      <c r="X1451">
        <v>8</v>
      </c>
      <c r="Y1451" t="s">
        <v>325</v>
      </c>
      <c r="Z1451" t="s">
        <v>326</v>
      </c>
      <c r="AA1451" t="s">
        <v>34</v>
      </c>
      <c r="AB1451" t="s">
        <v>327</v>
      </c>
      <c r="AC1451" t="s">
        <v>328</v>
      </c>
      <c r="AD1451" t="s">
        <v>15</v>
      </c>
      <c r="AE1451" t="s">
        <v>16</v>
      </c>
    </row>
    <row r="1452" spans="1:31" x14ac:dyDescent="0.25">
      <c r="A1452">
        <v>10802</v>
      </c>
      <c r="B1452" t="s">
        <v>324</v>
      </c>
      <c r="C1452">
        <v>4</v>
      </c>
      <c r="D1452" s="1">
        <v>42002</v>
      </c>
      <c r="E1452" s="1">
        <v>42030</v>
      </c>
      <c r="F1452" s="1">
        <v>42006</v>
      </c>
      <c r="G1452">
        <v>2</v>
      </c>
      <c r="H1452">
        <v>257.26</v>
      </c>
      <c r="I1452">
        <v>55</v>
      </c>
      <c r="J1452" s="2">
        <v>24</v>
      </c>
      <c r="K1452">
        <v>60</v>
      </c>
      <c r="L1452">
        <v>0.25</v>
      </c>
      <c r="M1452" s="3">
        <f>Table_orders[[#This Row],[order_details.unitPrice]]*Table_orders[[#This Row],[order_details.quantity]]</f>
        <v>1440</v>
      </c>
      <c r="N1452" t="s">
        <v>572</v>
      </c>
      <c r="O1452" t="s">
        <v>529</v>
      </c>
      <c r="P1452" t="s">
        <v>530</v>
      </c>
      <c r="Q1452">
        <v>24</v>
      </c>
      <c r="R1452">
        <v>0</v>
      </c>
      <c r="S1452">
        <v>6</v>
      </c>
      <c r="T1452" t="s">
        <v>409</v>
      </c>
      <c r="U1452" t="s">
        <v>28</v>
      </c>
      <c r="V1452" t="s">
        <v>405</v>
      </c>
      <c r="W1452" t="s">
        <v>168</v>
      </c>
      <c r="X1452">
        <v>8</v>
      </c>
      <c r="Y1452" t="s">
        <v>325</v>
      </c>
      <c r="Z1452" t="s">
        <v>326</v>
      </c>
      <c r="AA1452" t="s">
        <v>34</v>
      </c>
      <c r="AB1452" t="s">
        <v>327</v>
      </c>
      <c r="AC1452" t="s">
        <v>328</v>
      </c>
      <c r="AD1452" t="s">
        <v>13</v>
      </c>
      <c r="AE1452" t="s">
        <v>14</v>
      </c>
    </row>
    <row r="1453" spans="1:31" x14ac:dyDescent="0.25">
      <c r="A1453">
        <v>10802</v>
      </c>
      <c r="B1453" t="s">
        <v>324</v>
      </c>
      <c r="C1453">
        <v>4</v>
      </c>
      <c r="D1453" s="1">
        <v>42002</v>
      </c>
      <c r="E1453" s="1">
        <v>42030</v>
      </c>
      <c r="F1453" s="1">
        <v>42006</v>
      </c>
      <c r="G1453">
        <v>2</v>
      </c>
      <c r="H1453">
        <v>257.26</v>
      </c>
      <c r="I1453">
        <v>62</v>
      </c>
      <c r="J1453" s="2">
        <v>49.3</v>
      </c>
      <c r="K1453">
        <v>5</v>
      </c>
      <c r="L1453">
        <v>0.25</v>
      </c>
      <c r="M1453" s="3">
        <f>Table_orders[[#This Row],[order_details.unitPrice]]*Table_orders[[#This Row],[order_details.quantity]]</f>
        <v>246.5</v>
      </c>
      <c r="N1453" t="s">
        <v>572</v>
      </c>
      <c r="O1453" t="s">
        <v>542</v>
      </c>
      <c r="P1453" t="s">
        <v>543</v>
      </c>
      <c r="Q1453">
        <v>49.3</v>
      </c>
      <c r="R1453">
        <v>0</v>
      </c>
      <c r="S1453">
        <v>3</v>
      </c>
      <c r="T1453" t="s">
        <v>409</v>
      </c>
      <c r="U1453" t="s">
        <v>28</v>
      </c>
      <c r="V1453" t="s">
        <v>405</v>
      </c>
      <c r="W1453" t="s">
        <v>168</v>
      </c>
      <c r="X1453">
        <v>8</v>
      </c>
      <c r="Y1453" t="s">
        <v>325</v>
      </c>
      <c r="Z1453" t="s">
        <v>326</v>
      </c>
      <c r="AA1453" t="s">
        <v>34</v>
      </c>
      <c r="AB1453" t="s">
        <v>327</v>
      </c>
      <c r="AC1453" t="s">
        <v>328</v>
      </c>
      <c r="AD1453" t="s">
        <v>7</v>
      </c>
      <c r="AE1453" t="s">
        <v>8</v>
      </c>
    </row>
    <row r="1454" spans="1:31" x14ac:dyDescent="0.25">
      <c r="A1454">
        <v>10803</v>
      </c>
      <c r="B1454" t="s">
        <v>382</v>
      </c>
      <c r="C1454">
        <v>4</v>
      </c>
      <c r="D1454" s="1">
        <v>42003</v>
      </c>
      <c r="E1454" s="1">
        <v>42031</v>
      </c>
      <c r="F1454" s="1">
        <v>42010</v>
      </c>
      <c r="G1454">
        <v>1</v>
      </c>
      <c r="H1454">
        <v>55.23</v>
      </c>
      <c r="I1454">
        <v>19</v>
      </c>
      <c r="J1454" s="2">
        <v>9.1999999999999993</v>
      </c>
      <c r="K1454">
        <v>24</v>
      </c>
      <c r="L1454">
        <v>0.05</v>
      </c>
      <c r="M1454" s="3">
        <f>Table_orders[[#This Row],[order_details.unitPrice]]*Table_orders[[#This Row],[order_details.quantity]]</f>
        <v>220.79999999999998</v>
      </c>
      <c r="N1454" t="s">
        <v>571</v>
      </c>
      <c r="O1454" t="s">
        <v>459</v>
      </c>
      <c r="P1454" t="s">
        <v>460</v>
      </c>
      <c r="Q1454">
        <v>9.1999999999999993</v>
      </c>
      <c r="R1454">
        <v>0</v>
      </c>
      <c r="S1454">
        <v>3</v>
      </c>
      <c r="T1454" t="s">
        <v>409</v>
      </c>
      <c r="U1454" t="s">
        <v>28</v>
      </c>
      <c r="V1454" t="s">
        <v>405</v>
      </c>
      <c r="W1454" t="s">
        <v>168</v>
      </c>
      <c r="X1454">
        <v>8</v>
      </c>
      <c r="Y1454" t="s">
        <v>383</v>
      </c>
      <c r="Z1454" t="s">
        <v>384</v>
      </c>
      <c r="AA1454" t="s">
        <v>116</v>
      </c>
      <c r="AB1454" t="s">
        <v>385</v>
      </c>
      <c r="AC1454" t="s">
        <v>98</v>
      </c>
      <c r="AD1454" t="s">
        <v>7</v>
      </c>
      <c r="AE1454" t="s">
        <v>8</v>
      </c>
    </row>
    <row r="1455" spans="1:31" x14ac:dyDescent="0.25">
      <c r="A1455">
        <v>10803</v>
      </c>
      <c r="B1455" t="s">
        <v>382</v>
      </c>
      <c r="C1455">
        <v>4</v>
      </c>
      <c r="D1455" s="1">
        <v>42003</v>
      </c>
      <c r="E1455" s="1">
        <v>42031</v>
      </c>
      <c r="F1455" s="1">
        <v>42010</v>
      </c>
      <c r="G1455">
        <v>1</v>
      </c>
      <c r="H1455">
        <v>55.23</v>
      </c>
      <c r="I1455">
        <v>25</v>
      </c>
      <c r="J1455" s="2">
        <v>14</v>
      </c>
      <c r="K1455">
        <v>15</v>
      </c>
      <c r="L1455">
        <v>0.05</v>
      </c>
      <c r="M1455" s="3">
        <f>Table_orders[[#This Row],[order_details.unitPrice]]*Table_orders[[#This Row],[order_details.quantity]]</f>
        <v>210</v>
      </c>
      <c r="N1455" t="s">
        <v>571</v>
      </c>
      <c r="O1455" t="s">
        <v>471</v>
      </c>
      <c r="P1455" t="s">
        <v>472</v>
      </c>
      <c r="Q1455">
        <v>14</v>
      </c>
      <c r="R1455">
        <v>0</v>
      </c>
      <c r="S1455">
        <v>3</v>
      </c>
      <c r="T1455" t="s">
        <v>409</v>
      </c>
      <c r="U1455" t="s">
        <v>28</v>
      </c>
      <c r="V1455" t="s">
        <v>405</v>
      </c>
      <c r="W1455" t="s">
        <v>168</v>
      </c>
      <c r="X1455">
        <v>8</v>
      </c>
      <c r="Y1455" t="s">
        <v>383</v>
      </c>
      <c r="Z1455" t="s">
        <v>384</v>
      </c>
      <c r="AA1455" t="s">
        <v>116</v>
      </c>
      <c r="AB1455" t="s">
        <v>385</v>
      </c>
      <c r="AC1455" t="s">
        <v>98</v>
      </c>
      <c r="AD1455" t="s">
        <v>7</v>
      </c>
      <c r="AE1455" t="s">
        <v>8</v>
      </c>
    </row>
    <row r="1456" spans="1:31" x14ac:dyDescent="0.25">
      <c r="A1456">
        <v>10803</v>
      </c>
      <c r="B1456" t="s">
        <v>382</v>
      </c>
      <c r="C1456">
        <v>4</v>
      </c>
      <c r="D1456" s="1">
        <v>42003</v>
      </c>
      <c r="E1456" s="1">
        <v>42031</v>
      </c>
      <c r="F1456" s="1">
        <v>42010</v>
      </c>
      <c r="G1456">
        <v>1</v>
      </c>
      <c r="H1456">
        <v>55.23</v>
      </c>
      <c r="I1456">
        <v>59</v>
      </c>
      <c r="J1456" s="2">
        <v>55</v>
      </c>
      <c r="K1456">
        <v>15</v>
      </c>
      <c r="L1456">
        <v>0.05</v>
      </c>
      <c r="M1456" s="3">
        <f>Table_orders[[#This Row],[order_details.unitPrice]]*Table_orders[[#This Row],[order_details.quantity]]</f>
        <v>825</v>
      </c>
      <c r="N1456" t="s">
        <v>571</v>
      </c>
      <c r="O1456" t="s">
        <v>536</v>
      </c>
      <c r="P1456" t="s">
        <v>537</v>
      </c>
      <c r="Q1456">
        <v>55</v>
      </c>
      <c r="R1456">
        <v>0</v>
      </c>
      <c r="S1456">
        <v>4</v>
      </c>
      <c r="T1456" t="s">
        <v>409</v>
      </c>
      <c r="U1456" t="s">
        <v>28</v>
      </c>
      <c r="V1456" t="s">
        <v>405</v>
      </c>
      <c r="W1456" t="s">
        <v>168</v>
      </c>
      <c r="X1456">
        <v>8</v>
      </c>
      <c r="Y1456" t="s">
        <v>383</v>
      </c>
      <c r="Z1456" t="s">
        <v>384</v>
      </c>
      <c r="AA1456" t="s">
        <v>116</v>
      </c>
      <c r="AB1456" t="s">
        <v>385</v>
      </c>
      <c r="AC1456" t="s">
        <v>98</v>
      </c>
      <c r="AD1456" t="s">
        <v>9</v>
      </c>
      <c r="AE1456" t="s">
        <v>10</v>
      </c>
    </row>
    <row r="1457" spans="1:31" x14ac:dyDescent="0.25">
      <c r="A1457">
        <v>10804</v>
      </c>
      <c r="B1457" t="s">
        <v>321</v>
      </c>
      <c r="C1457">
        <v>6</v>
      </c>
      <c r="D1457" s="1">
        <v>42003</v>
      </c>
      <c r="E1457" s="1">
        <v>42031</v>
      </c>
      <c r="F1457" s="1">
        <v>42011</v>
      </c>
      <c r="G1457">
        <v>2</v>
      </c>
      <c r="H1457">
        <v>27.33</v>
      </c>
      <c r="I1457">
        <v>10</v>
      </c>
      <c r="J1457" s="2">
        <v>31</v>
      </c>
      <c r="K1457">
        <v>36</v>
      </c>
      <c r="L1457">
        <v>0</v>
      </c>
      <c r="M1457" s="3">
        <f>Table_orders[[#This Row],[order_details.unitPrice]]*Table_orders[[#This Row],[order_details.quantity]]</f>
        <v>1116</v>
      </c>
      <c r="N1457" t="s">
        <v>572</v>
      </c>
      <c r="O1457" t="s">
        <v>441</v>
      </c>
      <c r="P1457" t="s">
        <v>442</v>
      </c>
      <c r="Q1457">
        <v>31</v>
      </c>
      <c r="R1457">
        <v>0</v>
      </c>
      <c r="S1457">
        <v>8</v>
      </c>
      <c r="T1457" t="s">
        <v>411</v>
      </c>
      <c r="U1457" t="s">
        <v>28</v>
      </c>
      <c r="V1457" t="s">
        <v>43</v>
      </c>
      <c r="W1457" t="s">
        <v>44</v>
      </c>
      <c r="X1457">
        <v>5</v>
      </c>
      <c r="Y1457" t="s">
        <v>322</v>
      </c>
      <c r="Z1457" t="s">
        <v>323</v>
      </c>
      <c r="AA1457" t="s">
        <v>116</v>
      </c>
      <c r="AB1457" t="s">
        <v>43</v>
      </c>
      <c r="AC1457" t="s">
        <v>44</v>
      </c>
      <c r="AD1457" t="s">
        <v>17</v>
      </c>
      <c r="AE1457" t="s">
        <v>18</v>
      </c>
    </row>
    <row r="1458" spans="1:31" x14ac:dyDescent="0.25">
      <c r="A1458">
        <v>10804</v>
      </c>
      <c r="B1458" t="s">
        <v>321</v>
      </c>
      <c r="C1458">
        <v>6</v>
      </c>
      <c r="D1458" s="1">
        <v>42003</v>
      </c>
      <c r="E1458" s="1">
        <v>42031</v>
      </c>
      <c r="F1458" s="1">
        <v>42011</v>
      </c>
      <c r="G1458">
        <v>2</v>
      </c>
      <c r="H1458">
        <v>27.33</v>
      </c>
      <c r="I1458">
        <v>28</v>
      </c>
      <c r="J1458" s="2">
        <v>45.6</v>
      </c>
      <c r="K1458">
        <v>24</v>
      </c>
      <c r="L1458">
        <v>0</v>
      </c>
      <c r="M1458" s="3">
        <f>Table_orders[[#This Row],[order_details.unitPrice]]*Table_orders[[#This Row],[order_details.quantity]]</f>
        <v>1094.4000000000001</v>
      </c>
      <c r="N1458" t="s">
        <v>572</v>
      </c>
      <c r="O1458" t="s">
        <v>477</v>
      </c>
      <c r="P1458" t="s">
        <v>478</v>
      </c>
      <c r="Q1458">
        <v>45.6</v>
      </c>
      <c r="R1458">
        <v>1</v>
      </c>
      <c r="S1458">
        <v>7</v>
      </c>
      <c r="T1458" t="s">
        <v>411</v>
      </c>
      <c r="U1458" t="s">
        <v>28</v>
      </c>
      <c r="V1458" t="s">
        <v>43</v>
      </c>
      <c r="W1458" t="s">
        <v>44</v>
      </c>
      <c r="X1458">
        <v>5</v>
      </c>
      <c r="Y1458" t="s">
        <v>322</v>
      </c>
      <c r="Z1458" t="s">
        <v>323</v>
      </c>
      <c r="AA1458" t="s">
        <v>116</v>
      </c>
      <c r="AB1458" t="s">
        <v>43</v>
      </c>
      <c r="AC1458" t="s">
        <v>44</v>
      </c>
      <c r="AD1458" t="s">
        <v>15</v>
      </c>
      <c r="AE1458" t="s">
        <v>16</v>
      </c>
    </row>
    <row r="1459" spans="1:31" x14ac:dyDescent="0.25">
      <c r="A1459">
        <v>10804</v>
      </c>
      <c r="B1459" t="s">
        <v>321</v>
      </c>
      <c r="C1459">
        <v>6</v>
      </c>
      <c r="D1459" s="1">
        <v>42003</v>
      </c>
      <c r="E1459" s="1">
        <v>42031</v>
      </c>
      <c r="F1459" s="1">
        <v>42011</v>
      </c>
      <c r="G1459">
        <v>2</v>
      </c>
      <c r="H1459">
        <v>27.33</v>
      </c>
      <c r="I1459">
        <v>49</v>
      </c>
      <c r="J1459" s="2">
        <v>20</v>
      </c>
      <c r="K1459">
        <v>4</v>
      </c>
      <c r="L1459">
        <v>0.15</v>
      </c>
      <c r="M1459" s="3">
        <f>Table_orders[[#This Row],[order_details.unitPrice]]*Table_orders[[#This Row],[order_details.quantity]]</f>
        <v>80</v>
      </c>
      <c r="N1459" t="s">
        <v>572</v>
      </c>
      <c r="O1459" t="s">
        <v>517</v>
      </c>
      <c r="P1459" t="s">
        <v>518</v>
      </c>
      <c r="Q1459">
        <v>20</v>
      </c>
      <c r="R1459">
        <v>0</v>
      </c>
      <c r="S1459">
        <v>3</v>
      </c>
      <c r="T1459" t="s">
        <v>411</v>
      </c>
      <c r="U1459" t="s">
        <v>28</v>
      </c>
      <c r="V1459" t="s">
        <v>43</v>
      </c>
      <c r="W1459" t="s">
        <v>44</v>
      </c>
      <c r="X1459">
        <v>5</v>
      </c>
      <c r="Y1459" t="s">
        <v>322</v>
      </c>
      <c r="Z1459" t="s">
        <v>323</v>
      </c>
      <c r="AA1459" t="s">
        <v>116</v>
      </c>
      <c r="AB1459" t="s">
        <v>43</v>
      </c>
      <c r="AC1459" t="s">
        <v>44</v>
      </c>
      <c r="AD1459" t="s">
        <v>7</v>
      </c>
      <c r="AE1459" t="s">
        <v>8</v>
      </c>
    </row>
    <row r="1460" spans="1:31" x14ac:dyDescent="0.25">
      <c r="A1460">
        <v>10805</v>
      </c>
      <c r="B1460" t="s">
        <v>340</v>
      </c>
      <c r="C1460">
        <v>2</v>
      </c>
      <c r="D1460" s="1">
        <v>42003</v>
      </c>
      <c r="E1460" s="1">
        <v>42031</v>
      </c>
      <c r="F1460" s="1">
        <v>42013</v>
      </c>
      <c r="G1460">
        <v>3</v>
      </c>
      <c r="H1460">
        <v>237.34</v>
      </c>
      <c r="I1460">
        <v>34</v>
      </c>
      <c r="J1460" s="2">
        <v>14</v>
      </c>
      <c r="K1460">
        <v>10</v>
      </c>
      <c r="L1460">
        <v>0</v>
      </c>
      <c r="M1460" s="3">
        <f>Table_orders[[#This Row],[order_details.unitPrice]]*Table_orders[[#This Row],[order_details.quantity]]</f>
        <v>140</v>
      </c>
      <c r="N1460" t="s">
        <v>573</v>
      </c>
      <c r="O1460" t="s">
        <v>489</v>
      </c>
      <c r="P1460" t="s">
        <v>426</v>
      </c>
      <c r="Q1460">
        <v>14</v>
      </c>
      <c r="R1460">
        <v>0</v>
      </c>
      <c r="S1460">
        <v>1</v>
      </c>
      <c r="T1460" t="s">
        <v>406</v>
      </c>
      <c r="U1460" t="s">
        <v>407</v>
      </c>
      <c r="V1460" t="s">
        <v>405</v>
      </c>
      <c r="W1460" t="s">
        <v>168</v>
      </c>
      <c r="Y1460" t="s">
        <v>341</v>
      </c>
      <c r="Z1460" t="s">
        <v>342</v>
      </c>
      <c r="AA1460" t="s">
        <v>58</v>
      </c>
      <c r="AB1460" t="s">
        <v>234</v>
      </c>
      <c r="AC1460" t="s">
        <v>168</v>
      </c>
      <c r="AD1460" t="s">
        <v>3</v>
      </c>
      <c r="AE1460" t="s">
        <v>4</v>
      </c>
    </row>
    <row r="1461" spans="1:31" x14ac:dyDescent="0.25">
      <c r="A1461">
        <v>10805</v>
      </c>
      <c r="B1461" t="s">
        <v>340</v>
      </c>
      <c r="C1461">
        <v>2</v>
      </c>
      <c r="D1461" s="1">
        <v>42003</v>
      </c>
      <c r="E1461" s="1">
        <v>42031</v>
      </c>
      <c r="F1461" s="1">
        <v>42013</v>
      </c>
      <c r="G1461">
        <v>3</v>
      </c>
      <c r="H1461">
        <v>237.34</v>
      </c>
      <c r="I1461">
        <v>38</v>
      </c>
      <c r="J1461" s="2">
        <v>263.5</v>
      </c>
      <c r="K1461">
        <v>10</v>
      </c>
      <c r="L1461">
        <v>0</v>
      </c>
      <c r="M1461" s="3">
        <f>Table_orders[[#This Row],[order_details.unitPrice]]*Table_orders[[#This Row],[order_details.quantity]]</f>
        <v>2635</v>
      </c>
      <c r="N1461" t="s">
        <v>573</v>
      </c>
      <c r="O1461" t="s">
        <v>495</v>
      </c>
      <c r="P1461" t="s">
        <v>496</v>
      </c>
      <c r="Q1461">
        <v>263.5</v>
      </c>
      <c r="R1461">
        <v>0</v>
      </c>
      <c r="S1461">
        <v>1</v>
      </c>
      <c r="T1461" t="s">
        <v>406</v>
      </c>
      <c r="U1461" t="s">
        <v>407</v>
      </c>
      <c r="V1461" t="s">
        <v>405</v>
      </c>
      <c r="W1461" t="s">
        <v>168</v>
      </c>
      <c r="Y1461" t="s">
        <v>341</v>
      </c>
      <c r="Z1461" t="s">
        <v>342</v>
      </c>
      <c r="AA1461" t="s">
        <v>58</v>
      </c>
      <c r="AB1461" t="s">
        <v>234</v>
      </c>
      <c r="AC1461" t="s">
        <v>168</v>
      </c>
      <c r="AD1461" t="s">
        <v>3</v>
      </c>
      <c r="AE1461" t="s">
        <v>4</v>
      </c>
    </row>
    <row r="1462" spans="1:31" x14ac:dyDescent="0.25">
      <c r="A1462">
        <v>10806</v>
      </c>
      <c r="B1462" t="s">
        <v>365</v>
      </c>
      <c r="C1462">
        <v>3</v>
      </c>
      <c r="D1462" s="1">
        <v>42004</v>
      </c>
      <c r="E1462" s="1">
        <v>42032</v>
      </c>
      <c r="F1462" s="1">
        <v>42009</v>
      </c>
      <c r="G1462">
        <v>2</v>
      </c>
      <c r="H1462">
        <v>22.11</v>
      </c>
      <c r="I1462">
        <v>2</v>
      </c>
      <c r="J1462" s="2">
        <v>19</v>
      </c>
      <c r="K1462">
        <v>20</v>
      </c>
      <c r="L1462">
        <v>0.25</v>
      </c>
      <c r="M1462" s="3">
        <f>Table_orders[[#This Row],[order_details.unitPrice]]*Table_orders[[#This Row],[order_details.quantity]]</f>
        <v>380</v>
      </c>
      <c r="N1462" t="s">
        <v>572</v>
      </c>
      <c r="O1462" t="s">
        <v>425</v>
      </c>
      <c r="P1462" t="s">
        <v>426</v>
      </c>
      <c r="Q1462">
        <v>19</v>
      </c>
      <c r="R1462">
        <v>0</v>
      </c>
      <c r="S1462">
        <v>1</v>
      </c>
      <c r="T1462" t="s">
        <v>408</v>
      </c>
      <c r="U1462" t="s">
        <v>28</v>
      </c>
      <c r="V1462" t="s">
        <v>405</v>
      </c>
      <c r="W1462" t="s">
        <v>168</v>
      </c>
      <c r="X1462">
        <v>8</v>
      </c>
      <c r="Y1462" t="s">
        <v>366</v>
      </c>
      <c r="Z1462" t="s">
        <v>367</v>
      </c>
      <c r="AA1462" t="s">
        <v>82</v>
      </c>
      <c r="AB1462" t="s">
        <v>368</v>
      </c>
      <c r="AC1462" t="s">
        <v>60</v>
      </c>
      <c r="AD1462" t="s">
        <v>3</v>
      </c>
      <c r="AE1462" t="s">
        <v>4</v>
      </c>
    </row>
    <row r="1463" spans="1:31" x14ac:dyDescent="0.25">
      <c r="A1463">
        <v>10806</v>
      </c>
      <c r="B1463" t="s">
        <v>365</v>
      </c>
      <c r="C1463">
        <v>3</v>
      </c>
      <c r="D1463" s="1">
        <v>42004</v>
      </c>
      <c r="E1463" s="1">
        <v>42032</v>
      </c>
      <c r="F1463" s="1">
        <v>42009</v>
      </c>
      <c r="G1463">
        <v>2</v>
      </c>
      <c r="H1463">
        <v>22.11</v>
      </c>
      <c r="I1463">
        <v>65</v>
      </c>
      <c r="J1463" s="2">
        <v>21.05</v>
      </c>
      <c r="K1463">
        <v>2</v>
      </c>
      <c r="L1463">
        <v>0</v>
      </c>
      <c r="M1463" s="3">
        <f>Table_orders[[#This Row],[order_details.unitPrice]]*Table_orders[[#This Row],[order_details.quantity]]</f>
        <v>42.1</v>
      </c>
      <c r="N1463" t="s">
        <v>572</v>
      </c>
      <c r="O1463" t="s">
        <v>548</v>
      </c>
      <c r="P1463" t="s">
        <v>549</v>
      </c>
      <c r="Q1463">
        <v>21.05</v>
      </c>
      <c r="R1463">
        <v>0</v>
      </c>
      <c r="S1463">
        <v>2</v>
      </c>
      <c r="T1463" t="s">
        <v>408</v>
      </c>
      <c r="U1463" t="s">
        <v>28</v>
      </c>
      <c r="V1463" t="s">
        <v>405</v>
      </c>
      <c r="W1463" t="s">
        <v>168</v>
      </c>
      <c r="X1463">
        <v>8</v>
      </c>
      <c r="Y1463" t="s">
        <v>366</v>
      </c>
      <c r="Z1463" t="s">
        <v>367</v>
      </c>
      <c r="AA1463" t="s">
        <v>82</v>
      </c>
      <c r="AB1463" t="s">
        <v>368</v>
      </c>
      <c r="AC1463" t="s">
        <v>60</v>
      </c>
      <c r="AD1463" t="s">
        <v>5</v>
      </c>
      <c r="AE1463" t="s">
        <v>6</v>
      </c>
    </row>
    <row r="1464" spans="1:31" x14ac:dyDescent="0.25">
      <c r="A1464">
        <v>10806</v>
      </c>
      <c r="B1464" t="s">
        <v>365</v>
      </c>
      <c r="C1464">
        <v>3</v>
      </c>
      <c r="D1464" s="1">
        <v>42004</v>
      </c>
      <c r="E1464" s="1">
        <v>42032</v>
      </c>
      <c r="F1464" s="1">
        <v>42009</v>
      </c>
      <c r="G1464">
        <v>2</v>
      </c>
      <c r="H1464">
        <v>22.11</v>
      </c>
      <c r="I1464">
        <v>74</v>
      </c>
      <c r="J1464" s="2">
        <v>10</v>
      </c>
      <c r="K1464">
        <v>15</v>
      </c>
      <c r="L1464">
        <v>0.25</v>
      </c>
      <c r="M1464" s="3">
        <f>Table_orders[[#This Row],[order_details.unitPrice]]*Table_orders[[#This Row],[order_details.quantity]]</f>
        <v>150</v>
      </c>
      <c r="N1464" t="s">
        <v>572</v>
      </c>
      <c r="O1464" t="s">
        <v>563</v>
      </c>
      <c r="P1464" t="s">
        <v>537</v>
      </c>
      <c r="Q1464">
        <v>10</v>
      </c>
      <c r="R1464">
        <v>0</v>
      </c>
      <c r="S1464">
        <v>7</v>
      </c>
      <c r="T1464" t="s">
        <v>408</v>
      </c>
      <c r="U1464" t="s">
        <v>28</v>
      </c>
      <c r="V1464" t="s">
        <v>405</v>
      </c>
      <c r="W1464" t="s">
        <v>168</v>
      </c>
      <c r="X1464">
        <v>8</v>
      </c>
      <c r="Y1464" t="s">
        <v>366</v>
      </c>
      <c r="Z1464" t="s">
        <v>367</v>
      </c>
      <c r="AA1464" t="s">
        <v>82</v>
      </c>
      <c r="AB1464" t="s">
        <v>368</v>
      </c>
      <c r="AC1464" t="s">
        <v>60</v>
      </c>
      <c r="AD1464" t="s">
        <v>15</v>
      </c>
      <c r="AE1464" t="s">
        <v>16</v>
      </c>
    </row>
    <row r="1465" spans="1:31" x14ac:dyDescent="0.25">
      <c r="A1465">
        <v>10807</v>
      </c>
      <c r="B1465" t="s">
        <v>142</v>
      </c>
      <c r="C1465">
        <v>4</v>
      </c>
      <c r="D1465" s="1">
        <v>42004</v>
      </c>
      <c r="E1465" s="1">
        <v>42032</v>
      </c>
      <c r="F1465" s="1">
        <v>42034</v>
      </c>
      <c r="G1465">
        <v>1</v>
      </c>
      <c r="H1465">
        <v>1.36</v>
      </c>
      <c r="I1465">
        <v>40</v>
      </c>
      <c r="J1465" s="2">
        <v>18.399999999999999</v>
      </c>
      <c r="K1465">
        <v>1</v>
      </c>
      <c r="L1465">
        <v>0</v>
      </c>
      <c r="M1465" s="3">
        <f>Table_orders[[#This Row],[order_details.unitPrice]]*Table_orders[[#This Row],[order_details.quantity]]</f>
        <v>18.399999999999999</v>
      </c>
      <c r="N1465" t="s">
        <v>571</v>
      </c>
      <c r="O1465" t="s">
        <v>499</v>
      </c>
      <c r="P1465" t="s">
        <v>500</v>
      </c>
      <c r="Q1465">
        <v>18.399999999999999</v>
      </c>
      <c r="R1465">
        <v>0</v>
      </c>
      <c r="S1465">
        <v>8</v>
      </c>
      <c r="T1465" t="s">
        <v>409</v>
      </c>
      <c r="U1465" t="s">
        <v>28</v>
      </c>
      <c r="V1465" t="s">
        <v>405</v>
      </c>
      <c r="W1465" t="s">
        <v>168</v>
      </c>
      <c r="X1465">
        <v>8</v>
      </c>
      <c r="Y1465" t="s">
        <v>143</v>
      </c>
      <c r="Z1465" t="s">
        <v>144</v>
      </c>
      <c r="AA1465" t="s">
        <v>28</v>
      </c>
      <c r="AB1465" t="s">
        <v>145</v>
      </c>
      <c r="AC1465" t="s">
        <v>146</v>
      </c>
      <c r="AD1465" t="s">
        <v>17</v>
      </c>
      <c r="AE1465" t="s">
        <v>18</v>
      </c>
    </row>
    <row r="1466" spans="1:31" x14ac:dyDescent="0.25">
      <c r="A1466">
        <v>10808</v>
      </c>
      <c r="B1466" t="s">
        <v>258</v>
      </c>
      <c r="C1466">
        <v>2</v>
      </c>
      <c r="D1466" s="1">
        <v>42005</v>
      </c>
      <c r="E1466" s="1">
        <v>42033</v>
      </c>
      <c r="F1466" s="1">
        <v>42013</v>
      </c>
      <c r="G1466">
        <v>3</v>
      </c>
      <c r="H1466">
        <v>45.53</v>
      </c>
      <c r="I1466">
        <v>56</v>
      </c>
      <c r="J1466" s="2">
        <v>38</v>
      </c>
      <c r="K1466">
        <v>20</v>
      </c>
      <c r="L1466">
        <v>0.15</v>
      </c>
      <c r="M1466" s="3">
        <f>Table_orders[[#This Row],[order_details.unitPrice]]*Table_orders[[#This Row],[order_details.quantity]]</f>
        <v>760</v>
      </c>
      <c r="N1466" t="s">
        <v>573</v>
      </c>
      <c r="O1466" t="s">
        <v>531</v>
      </c>
      <c r="P1466" t="s">
        <v>532</v>
      </c>
      <c r="Q1466">
        <v>38</v>
      </c>
      <c r="R1466">
        <v>0</v>
      </c>
      <c r="S1466">
        <v>5</v>
      </c>
      <c r="T1466" t="s">
        <v>406</v>
      </c>
      <c r="U1466" t="s">
        <v>407</v>
      </c>
      <c r="V1466" t="s">
        <v>405</v>
      </c>
      <c r="W1466" t="s">
        <v>168</v>
      </c>
      <c r="Y1466" t="s">
        <v>259</v>
      </c>
      <c r="Z1466" t="s">
        <v>260</v>
      </c>
      <c r="AA1466" t="s">
        <v>28</v>
      </c>
      <c r="AB1466" t="s">
        <v>261</v>
      </c>
      <c r="AC1466" t="s">
        <v>168</v>
      </c>
      <c r="AD1466" t="s">
        <v>11</v>
      </c>
      <c r="AE1466" t="s">
        <v>12</v>
      </c>
    </row>
    <row r="1467" spans="1:31" x14ac:dyDescent="0.25">
      <c r="A1467">
        <v>10808</v>
      </c>
      <c r="B1467" t="s">
        <v>258</v>
      </c>
      <c r="C1467">
        <v>2</v>
      </c>
      <c r="D1467" s="1">
        <v>42005</v>
      </c>
      <c r="E1467" s="1">
        <v>42033</v>
      </c>
      <c r="F1467" s="1">
        <v>42013</v>
      </c>
      <c r="G1467">
        <v>3</v>
      </c>
      <c r="H1467">
        <v>45.53</v>
      </c>
      <c r="I1467">
        <v>76</v>
      </c>
      <c r="J1467" s="2">
        <v>18</v>
      </c>
      <c r="K1467">
        <v>50</v>
      </c>
      <c r="L1467">
        <v>0.15</v>
      </c>
      <c r="M1467" s="3">
        <f>Table_orders[[#This Row],[order_details.unitPrice]]*Table_orders[[#This Row],[order_details.quantity]]</f>
        <v>900</v>
      </c>
      <c r="N1467" t="s">
        <v>573</v>
      </c>
      <c r="O1467" t="s">
        <v>566</v>
      </c>
      <c r="P1467" t="s">
        <v>567</v>
      </c>
      <c r="Q1467">
        <v>18</v>
      </c>
      <c r="R1467">
        <v>0</v>
      </c>
      <c r="S1467">
        <v>1</v>
      </c>
      <c r="T1467" t="s">
        <v>406</v>
      </c>
      <c r="U1467" t="s">
        <v>407</v>
      </c>
      <c r="V1467" t="s">
        <v>405</v>
      </c>
      <c r="W1467" t="s">
        <v>168</v>
      </c>
      <c r="Y1467" t="s">
        <v>259</v>
      </c>
      <c r="Z1467" t="s">
        <v>260</v>
      </c>
      <c r="AA1467" t="s">
        <v>28</v>
      </c>
      <c r="AB1467" t="s">
        <v>261</v>
      </c>
      <c r="AC1467" t="s">
        <v>168</v>
      </c>
      <c r="AD1467" t="s">
        <v>3</v>
      </c>
      <c r="AE1467" t="s">
        <v>4</v>
      </c>
    </row>
    <row r="1468" spans="1:31" x14ac:dyDescent="0.25">
      <c r="A1468">
        <v>10809</v>
      </c>
      <c r="B1468" t="s">
        <v>382</v>
      </c>
      <c r="C1468">
        <v>7</v>
      </c>
      <c r="D1468" s="1">
        <v>42005</v>
      </c>
      <c r="E1468" s="1">
        <v>42033</v>
      </c>
      <c r="F1468" s="1">
        <v>42011</v>
      </c>
      <c r="G1468">
        <v>1</v>
      </c>
      <c r="H1468">
        <v>4.87</v>
      </c>
      <c r="I1468">
        <v>52</v>
      </c>
      <c r="J1468" s="2">
        <v>7</v>
      </c>
      <c r="K1468">
        <v>20</v>
      </c>
      <c r="L1468">
        <v>0</v>
      </c>
      <c r="M1468" s="3">
        <f>Table_orders[[#This Row],[order_details.unitPrice]]*Table_orders[[#This Row],[order_details.quantity]]</f>
        <v>140</v>
      </c>
      <c r="N1468" t="s">
        <v>571</v>
      </c>
      <c r="O1468" t="s">
        <v>523</v>
      </c>
      <c r="P1468" t="s">
        <v>524</v>
      </c>
      <c r="Q1468">
        <v>7</v>
      </c>
      <c r="R1468">
        <v>0</v>
      </c>
      <c r="S1468">
        <v>5</v>
      </c>
      <c r="T1468" t="s">
        <v>412</v>
      </c>
      <c r="U1468" t="s">
        <v>28</v>
      </c>
      <c r="V1468" t="s">
        <v>43</v>
      </c>
      <c r="W1468" t="s">
        <v>44</v>
      </c>
      <c r="X1468">
        <v>5</v>
      </c>
      <c r="Y1468" t="s">
        <v>383</v>
      </c>
      <c r="Z1468" t="s">
        <v>384</v>
      </c>
      <c r="AA1468" t="s">
        <v>116</v>
      </c>
      <c r="AB1468" t="s">
        <v>385</v>
      </c>
      <c r="AC1468" t="s">
        <v>98</v>
      </c>
      <c r="AD1468" t="s">
        <v>11</v>
      </c>
      <c r="AE1468" t="s">
        <v>12</v>
      </c>
    </row>
    <row r="1469" spans="1:31" x14ac:dyDescent="0.25">
      <c r="A1469">
        <v>10810</v>
      </c>
      <c r="B1469" t="s">
        <v>207</v>
      </c>
      <c r="C1469">
        <v>2</v>
      </c>
      <c r="D1469" s="1">
        <v>42005</v>
      </c>
      <c r="E1469" s="1">
        <v>42033</v>
      </c>
      <c r="F1469" s="1">
        <v>42011</v>
      </c>
      <c r="G1469">
        <v>3</v>
      </c>
      <c r="H1469">
        <v>4.33</v>
      </c>
      <c r="I1469">
        <v>13</v>
      </c>
      <c r="J1469" s="2">
        <v>6</v>
      </c>
      <c r="K1469">
        <v>7</v>
      </c>
      <c r="L1469">
        <v>0</v>
      </c>
      <c r="M1469" s="3">
        <f>Table_orders[[#This Row],[order_details.unitPrice]]*Table_orders[[#This Row],[order_details.quantity]]</f>
        <v>42</v>
      </c>
      <c r="N1469" t="s">
        <v>573</v>
      </c>
      <c r="O1469" t="s">
        <v>447</v>
      </c>
      <c r="P1469" t="s">
        <v>448</v>
      </c>
      <c r="Q1469">
        <v>6</v>
      </c>
      <c r="R1469">
        <v>0</v>
      </c>
      <c r="S1469">
        <v>8</v>
      </c>
      <c r="T1469" t="s">
        <v>406</v>
      </c>
      <c r="U1469" t="s">
        <v>407</v>
      </c>
      <c r="V1469" t="s">
        <v>405</v>
      </c>
      <c r="W1469" t="s">
        <v>168</v>
      </c>
      <c r="Y1469" t="s">
        <v>208</v>
      </c>
      <c r="Z1469" t="s">
        <v>209</v>
      </c>
      <c r="AA1469" t="s">
        <v>122</v>
      </c>
      <c r="AB1469" t="s">
        <v>210</v>
      </c>
      <c r="AC1469" t="s">
        <v>75</v>
      </c>
      <c r="AD1469" t="s">
        <v>17</v>
      </c>
      <c r="AE1469" t="s">
        <v>18</v>
      </c>
    </row>
    <row r="1470" spans="1:31" x14ac:dyDescent="0.25">
      <c r="A1470">
        <v>10810</v>
      </c>
      <c r="B1470" t="s">
        <v>207</v>
      </c>
      <c r="C1470">
        <v>2</v>
      </c>
      <c r="D1470" s="1">
        <v>42005</v>
      </c>
      <c r="E1470" s="1">
        <v>42033</v>
      </c>
      <c r="F1470" s="1">
        <v>42011</v>
      </c>
      <c r="G1470">
        <v>3</v>
      </c>
      <c r="H1470">
        <v>4.33</v>
      </c>
      <c r="I1470">
        <v>25</v>
      </c>
      <c r="J1470" s="2">
        <v>14</v>
      </c>
      <c r="K1470">
        <v>5</v>
      </c>
      <c r="L1470">
        <v>0</v>
      </c>
      <c r="M1470" s="3">
        <f>Table_orders[[#This Row],[order_details.unitPrice]]*Table_orders[[#This Row],[order_details.quantity]]</f>
        <v>70</v>
      </c>
      <c r="N1470" t="s">
        <v>573</v>
      </c>
      <c r="O1470" t="s">
        <v>471</v>
      </c>
      <c r="P1470" t="s">
        <v>472</v>
      </c>
      <c r="Q1470">
        <v>14</v>
      </c>
      <c r="R1470">
        <v>0</v>
      </c>
      <c r="S1470">
        <v>3</v>
      </c>
      <c r="T1470" t="s">
        <v>406</v>
      </c>
      <c r="U1470" t="s">
        <v>407</v>
      </c>
      <c r="V1470" t="s">
        <v>405</v>
      </c>
      <c r="W1470" t="s">
        <v>168</v>
      </c>
      <c r="Y1470" t="s">
        <v>208</v>
      </c>
      <c r="Z1470" t="s">
        <v>209</v>
      </c>
      <c r="AA1470" t="s">
        <v>122</v>
      </c>
      <c r="AB1470" t="s">
        <v>210</v>
      </c>
      <c r="AC1470" t="s">
        <v>75</v>
      </c>
      <c r="AD1470" t="s">
        <v>7</v>
      </c>
      <c r="AE1470" t="s">
        <v>8</v>
      </c>
    </row>
    <row r="1471" spans="1:31" x14ac:dyDescent="0.25">
      <c r="A1471">
        <v>10810</v>
      </c>
      <c r="B1471" t="s">
        <v>207</v>
      </c>
      <c r="C1471">
        <v>2</v>
      </c>
      <c r="D1471" s="1">
        <v>42005</v>
      </c>
      <c r="E1471" s="1">
        <v>42033</v>
      </c>
      <c r="F1471" s="1">
        <v>42011</v>
      </c>
      <c r="G1471">
        <v>3</v>
      </c>
      <c r="H1471">
        <v>4.33</v>
      </c>
      <c r="I1471">
        <v>70</v>
      </c>
      <c r="J1471" s="2">
        <v>15</v>
      </c>
      <c r="K1471">
        <v>5</v>
      </c>
      <c r="L1471">
        <v>0</v>
      </c>
      <c r="M1471" s="3">
        <f>Table_orders[[#This Row],[order_details.unitPrice]]*Table_orders[[#This Row],[order_details.quantity]]</f>
        <v>75</v>
      </c>
      <c r="N1471" t="s">
        <v>573</v>
      </c>
      <c r="O1471" t="s">
        <v>557</v>
      </c>
      <c r="P1471" t="s">
        <v>558</v>
      </c>
      <c r="Q1471">
        <v>15</v>
      </c>
      <c r="R1471">
        <v>0</v>
      </c>
      <c r="S1471">
        <v>1</v>
      </c>
      <c r="T1471" t="s">
        <v>406</v>
      </c>
      <c r="U1471" t="s">
        <v>407</v>
      </c>
      <c r="V1471" t="s">
        <v>405</v>
      </c>
      <c r="W1471" t="s">
        <v>168</v>
      </c>
      <c r="Y1471" t="s">
        <v>208</v>
      </c>
      <c r="Z1471" t="s">
        <v>209</v>
      </c>
      <c r="AA1471" t="s">
        <v>122</v>
      </c>
      <c r="AB1471" t="s">
        <v>210</v>
      </c>
      <c r="AC1471" t="s">
        <v>75</v>
      </c>
      <c r="AD1471" t="s">
        <v>3</v>
      </c>
      <c r="AE1471" t="s">
        <v>4</v>
      </c>
    </row>
    <row r="1472" spans="1:31" x14ac:dyDescent="0.25">
      <c r="A1472">
        <v>10811</v>
      </c>
      <c r="B1472" t="s">
        <v>227</v>
      </c>
      <c r="C1472">
        <v>8</v>
      </c>
      <c r="D1472" s="1">
        <v>42006</v>
      </c>
      <c r="E1472" s="1">
        <v>42034</v>
      </c>
      <c r="F1472" s="1">
        <v>42012</v>
      </c>
      <c r="G1472">
        <v>1</v>
      </c>
      <c r="H1472">
        <v>31.22</v>
      </c>
      <c r="I1472">
        <v>19</v>
      </c>
      <c r="J1472" s="2">
        <v>9.1999999999999993</v>
      </c>
      <c r="K1472">
        <v>15</v>
      </c>
      <c r="L1472">
        <v>0</v>
      </c>
      <c r="M1472" s="3">
        <f>Table_orders[[#This Row],[order_details.unitPrice]]*Table_orders[[#This Row],[order_details.quantity]]</f>
        <v>138</v>
      </c>
      <c r="N1472" t="s">
        <v>571</v>
      </c>
      <c r="O1472" t="s">
        <v>459</v>
      </c>
      <c r="P1472" t="s">
        <v>460</v>
      </c>
      <c r="Q1472">
        <v>9.1999999999999993</v>
      </c>
      <c r="R1472">
        <v>0</v>
      </c>
      <c r="S1472">
        <v>3</v>
      </c>
      <c r="T1472" t="s">
        <v>413</v>
      </c>
      <c r="U1472" t="s">
        <v>116</v>
      </c>
      <c r="V1472" t="s">
        <v>405</v>
      </c>
      <c r="W1472" t="s">
        <v>168</v>
      </c>
      <c r="X1472">
        <v>2</v>
      </c>
      <c r="Y1472" t="s">
        <v>228</v>
      </c>
      <c r="Z1472" t="s">
        <v>229</v>
      </c>
      <c r="AA1472" t="s">
        <v>34</v>
      </c>
      <c r="AB1472" t="s">
        <v>230</v>
      </c>
      <c r="AC1472" t="s">
        <v>173</v>
      </c>
      <c r="AD1472" t="s">
        <v>7</v>
      </c>
      <c r="AE1472" t="s">
        <v>8</v>
      </c>
    </row>
    <row r="1473" spans="1:31" x14ac:dyDescent="0.25">
      <c r="A1473">
        <v>10811</v>
      </c>
      <c r="B1473" t="s">
        <v>227</v>
      </c>
      <c r="C1473">
        <v>8</v>
      </c>
      <c r="D1473" s="1">
        <v>42006</v>
      </c>
      <c r="E1473" s="1">
        <v>42034</v>
      </c>
      <c r="F1473" s="1">
        <v>42012</v>
      </c>
      <c r="G1473">
        <v>1</v>
      </c>
      <c r="H1473">
        <v>31.22</v>
      </c>
      <c r="I1473">
        <v>23</v>
      </c>
      <c r="J1473" s="2">
        <v>9</v>
      </c>
      <c r="K1473">
        <v>18</v>
      </c>
      <c r="L1473">
        <v>0</v>
      </c>
      <c r="M1473" s="3">
        <f>Table_orders[[#This Row],[order_details.unitPrice]]*Table_orders[[#This Row],[order_details.quantity]]</f>
        <v>162</v>
      </c>
      <c r="N1473" t="s">
        <v>571</v>
      </c>
      <c r="O1473" t="s">
        <v>467</v>
      </c>
      <c r="P1473" t="s">
        <v>468</v>
      </c>
      <c r="Q1473">
        <v>9</v>
      </c>
      <c r="R1473">
        <v>0</v>
      </c>
      <c r="S1473">
        <v>5</v>
      </c>
      <c r="T1473" t="s">
        <v>413</v>
      </c>
      <c r="U1473" t="s">
        <v>116</v>
      </c>
      <c r="V1473" t="s">
        <v>405</v>
      </c>
      <c r="W1473" t="s">
        <v>168</v>
      </c>
      <c r="X1473">
        <v>2</v>
      </c>
      <c r="Y1473" t="s">
        <v>228</v>
      </c>
      <c r="Z1473" t="s">
        <v>229</v>
      </c>
      <c r="AA1473" t="s">
        <v>34</v>
      </c>
      <c r="AB1473" t="s">
        <v>230</v>
      </c>
      <c r="AC1473" t="s">
        <v>173</v>
      </c>
      <c r="AD1473" t="s">
        <v>11</v>
      </c>
      <c r="AE1473" t="s">
        <v>12</v>
      </c>
    </row>
    <row r="1474" spans="1:31" x14ac:dyDescent="0.25">
      <c r="A1474">
        <v>10811</v>
      </c>
      <c r="B1474" t="s">
        <v>227</v>
      </c>
      <c r="C1474">
        <v>8</v>
      </c>
      <c r="D1474" s="1">
        <v>42006</v>
      </c>
      <c r="E1474" s="1">
        <v>42034</v>
      </c>
      <c r="F1474" s="1">
        <v>42012</v>
      </c>
      <c r="G1474">
        <v>1</v>
      </c>
      <c r="H1474">
        <v>31.22</v>
      </c>
      <c r="I1474">
        <v>40</v>
      </c>
      <c r="J1474" s="2">
        <v>18.399999999999999</v>
      </c>
      <c r="K1474">
        <v>30</v>
      </c>
      <c r="L1474">
        <v>0</v>
      </c>
      <c r="M1474" s="3">
        <f>Table_orders[[#This Row],[order_details.unitPrice]]*Table_orders[[#This Row],[order_details.quantity]]</f>
        <v>552</v>
      </c>
      <c r="N1474" t="s">
        <v>571</v>
      </c>
      <c r="O1474" t="s">
        <v>499</v>
      </c>
      <c r="P1474" t="s">
        <v>500</v>
      </c>
      <c r="Q1474">
        <v>18.399999999999999</v>
      </c>
      <c r="R1474">
        <v>0</v>
      </c>
      <c r="S1474">
        <v>8</v>
      </c>
      <c r="T1474" t="s">
        <v>413</v>
      </c>
      <c r="U1474" t="s">
        <v>116</v>
      </c>
      <c r="V1474" t="s">
        <v>405</v>
      </c>
      <c r="W1474" t="s">
        <v>168</v>
      </c>
      <c r="X1474">
        <v>2</v>
      </c>
      <c r="Y1474" t="s">
        <v>228</v>
      </c>
      <c r="Z1474" t="s">
        <v>229</v>
      </c>
      <c r="AA1474" t="s">
        <v>34</v>
      </c>
      <c r="AB1474" t="s">
        <v>230</v>
      </c>
      <c r="AC1474" t="s">
        <v>173</v>
      </c>
      <c r="AD1474" t="s">
        <v>17</v>
      </c>
      <c r="AE1474" t="s">
        <v>18</v>
      </c>
    </row>
    <row r="1475" spans="1:31" x14ac:dyDescent="0.25">
      <c r="A1475">
        <v>10812</v>
      </c>
      <c r="B1475" t="s">
        <v>298</v>
      </c>
      <c r="C1475">
        <v>5</v>
      </c>
      <c r="D1475" s="1">
        <v>42006</v>
      </c>
      <c r="E1475" s="1">
        <v>42034</v>
      </c>
      <c r="F1475" s="1">
        <v>42016</v>
      </c>
      <c r="G1475">
        <v>1</v>
      </c>
      <c r="H1475">
        <v>59.78</v>
      </c>
      <c r="I1475">
        <v>31</v>
      </c>
      <c r="J1475" s="2">
        <v>12.5</v>
      </c>
      <c r="K1475">
        <v>16</v>
      </c>
      <c r="L1475">
        <v>0.1</v>
      </c>
      <c r="M1475" s="3">
        <f>Table_orders[[#This Row],[order_details.unitPrice]]*Table_orders[[#This Row],[order_details.quantity]]</f>
        <v>200</v>
      </c>
      <c r="N1475" t="s">
        <v>571</v>
      </c>
      <c r="O1475" t="s">
        <v>483</v>
      </c>
      <c r="P1475" t="s">
        <v>484</v>
      </c>
      <c r="Q1475">
        <v>12.5</v>
      </c>
      <c r="R1475">
        <v>0</v>
      </c>
      <c r="S1475">
        <v>4</v>
      </c>
      <c r="T1475" t="s">
        <v>410</v>
      </c>
      <c r="U1475" t="s">
        <v>116</v>
      </c>
      <c r="V1475" t="s">
        <v>43</v>
      </c>
      <c r="W1475" t="s">
        <v>44</v>
      </c>
      <c r="X1475">
        <v>2</v>
      </c>
      <c r="Y1475" t="s">
        <v>299</v>
      </c>
      <c r="Z1475" t="s">
        <v>300</v>
      </c>
      <c r="AA1475" t="s">
        <v>96</v>
      </c>
      <c r="AB1475" t="s">
        <v>301</v>
      </c>
      <c r="AC1475" t="s">
        <v>146</v>
      </c>
      <c r="AD1475" t="s">
        <v>9</v>
      </c>
      <c r="AE1475" t="s">
        <v>10</v>
      </c>
    </row>
    <row r="1476" spans="1:31" x14ac:dyDescent="0.25">
      <c r="A1476">
        <v>10812</v>
      </c>
      <c r="B1476" t="s">
        <v>298</v>
      </c>
      <c r="C1476">
        <v>5</v>
      </c>
      <c r="D1476" s="1">
        <v>42006</v>
      </c>
      <c r="E1476" s="1">
        <v>42034</v>
      </c>
      <c r="F1476" s="1">
        <v>42016</v>
      </c>
      <c r="G1476">
        <v>1</v>
      </c>
      <c r="H1476">
        <v>59.78</v>
      </c>
      <c r="I1476">
        <v>72</v>
      </c>
      <c r="J1476" s="2">
        <v>34.799999999999997</v>
      </c>
      <c r="K1476">
        <v>40</v>
      </c>
      <c r="L1476">
        <v>0.1</v>
      </c>
      <c r="M1476" s="3">
        <f>Table_orders[[#This Row],[order_details.unitPrice]]*Table_orders[[#This Row],[order_details.quantity]]</f>
        <v>1392</v>
      </c>
      <c r="N1476" t="s">
        <v>571</v>
      </c>
      <c r="O1476" t="s">
        <v>560</v>
      </c>
      <c r="P1476" t="s">
        <v>486</v>
      </c>
      <c r="Q1476">
        <v>34.799999999999997</v>
      </c>
      <c r="R1476">
        <v>0</v>
      </c>
      <c r="S1476">
        <v>4</v>
      </c>
      <c r="T1476" t="s">
        <v>410</v>
      </c>
      <c r="U1476" t="s">
        <v>116</v>
      </c>
      <c r="V1476" t="s">
        <v>43</v>
      </c>
      <c r="W1476" t="s">
        <v>44</v>
      </c>
      <c r="X1476">
        <v>2</v>
      </c>
      <c r="Y1476" t="s">
        <v>299</v>
      </c>
      <c r="Z1476" t="s">
        <v>300</v>
      </c>
      <c r="AA1476" t="s">
        <v>96</v>
      </c>
      <c r="AB1476" t="s">
        <v>301</v>
      </c>
      <c r="AC1476" t="s">
        <v>146</v>
      </c>
      <c r="AD1476" t="s">
        <v>9</v>
      </c>
      <c r="AE1476" t="s">
        <v>10</v>
      </c>
    </row>
    <row r="1477" spans="1:31" x14ac:dyDescent="0.25">
      <c r="A1477">
        <v>10812</v>
      </c>
      <c r="B1477" t="s">
        <v>298</v>
      </c>
      <c r="C1477">
        <v>5</v>
      </c>
      <c r="D1477" s="1">
        <v>42006</v>
      </c>
      <c r="E1477" s="1">
        <v>42034</v>
      </c>
      <c r="F1477" s="1">
        <v>42016</v>
      </c>
      <c r="G1477">
        <v>1</v>
      </c>
      <c r="H1477">
        <v>59.78</v>
      </c>
      <c r="I1477">
        <v>77</v>
      </c>
      <c r="J1477" s="2">
        <v>13</v>
      </c>
      <c r="K1477">
        <v>20</v>
      </c>
      <c r="L1477">
        <v>0</v>
      </c>
      <c r="M1477" s="3">
        <f>Table_orders[[#This Row],[order_details.unitPrice]]*Table_orders[[#This Row],[order_details.quantity]]</f>
        <v>260</v>
      </c>
      <c r="N1477" t="s">
        <v>571</v>
      </c>
      <c r="O1477" t="s">
        <v>568</v>
      </c>
      <c r="P1477" t="s">
        <v>569</v>
      </c>
      <c r="Q1477">
        <v>13</v>
      </c>
      <c r="R1477">
        <v>0</v>
      </c>
      <c r="S1477">
        <v>2</v>
      </c>
      <c r="T1477" t="s">
        <v>410</v>
      </c>
      <c r="U1477" t="s">
        <v>116</v>
      </c>
      <c r="V1477" t="s">
        <v>43</v>
      </c>
      <c r="W1477" t="s">
        <v>44</v>
      </c>
      <c r="X1477">
        <v>2</v>
      </c>
      <c r="Y1477" t="s">
        <v>299</v>
      </c>
      <c r="Z1477" t="s">
        <v>300</v>
      </c>
      <c r="AA1477" t="s">
        <v>96</v>
      </c>
      <c r="AB1477" t="s">
        <v>301</v>
      </c>
      <c r="AC1477" t="s">
        <v>146</v>
      </c>
      <c r="AD1477" t="s">
        <v>5</v>
      </c>
      <c r="AE1477" t="s">
        <v>6</v>
      </c>
    </row>
    <row r="1478" spans="1:31" x14ac:dyDescent="0.25">
      <c r="A1478">
        <v>10813</v>
      </c>
      <c r="B1478" t="s">
        <v>302</v>
      </c>
      <c r="C1478">
        <v>1</v>
      </c>
      <c r="D1478" s="1">
        <v>42009</v>
      </c>
      <c r="E1478" s="1">
        <v>42037</v>
      </c>
      <c r="F1478" s="1">
        <v>42013</v>
      </c>
      <c r="G1478">
        <v>1</v>
      </c>
      <c r="H1478">
        <v>47.38</v>
      </c>
      <c r="I1478">
        <v>2</v>
      </c>
      <c r="J1478" s="2">
        <v>19</v>
      </c>
      <c r="K1478">
        <v>12</v>
      </c>
      <c r="L1478">
        <v>0.2</v>
      </c>
      <c r="M1478" s="3">
        <f>Table_orders[[#This Row],[order_details.unitPrice]]*Table_orders[[#This Row],[order_details.quantity]]</f>
        <v>228</v>
      </c>
      <c r="N1478" t="s">
        <v>571</v>
      </c>
      <c r="O1478" t="s">
        <v>425</v>
      </c>
      <c r="P1478" t="s">
        <v>426</v>
      </c>
      <c r="Q1478">
        <v>19</v>
      </c>
      <c r="R1478">
        <v>0</v>
      </c>
      <c r="S1478">
        <v>1</v>
      </c>
      <c r="T1478" t="s">
        <v>404</v>
      </c>
      <c r="U1478" t="s">
        <v>28</v>
      </c>
      <c r="V1478" t="s">
        <v>405</v>
      </c>
      <c r="W1478" t="s">
        <v>168</v>
      </c>
      <c r="X1478">
        <v>8</v>
      </c>
      <c r="Y1478" t="s">
        <v>303</v>
      </c>
      <c r="Z1478" t="s">
        <v>304</v>
      </c>
      <c r="AA1478" t="s">
        <v>129</v>
      </c>
      <c r="AB1478" t="s">
        <v>177</v>
      </c>
      <c r="AC1478" t="s">
        <v>98</v>
      </c>
      <c r="AD1478" t="s">
        <v>3</v>
      </c>
      <c r="AE1478" t="s">
        <v>4</v>
      </c>
    </row>
    <row r="1479" spans="1:31" x14ac:dyDescent="0.25">
      <c r="A1479">
        <v>10813</v>
      </c>
      <c r="B1479" t="s">
        <v>302</v>
      </c>
      <c r="C1479">
        <v>1</v>
      </c>
      <c r="D1479" s="1">
        <v>42009</v>
      </c>
      <c r="E1479" s="1">
        <v>42037</v>
      </c>
      <c r="F1479" s="1">
        <v>42013</v>
      </c>
      <c r="G1479">
        <v>1</v>
      </c>
      <c r="H1479">
        <v>47.38</v>
      </c>
      <c r="I1479">
        <v>46</v>
      </c>
      <c r="J1479" s="2">
        <v>12</v>
      </c>
      <c r="K1479">
        <v>35</v>
      </c>
      <c r="L1479">
        <v>0</v>
      </c>
      <c r="M1479" s="3">
        <f>Table_orders[[#This Row],[order_details.unitPrice]]*Table_orders[[#This Row],[order_details.quantity]]</f>
        <v>420</v>
      </c>
      <c r="N1479" t="s">
        <v>571</v>
      </c>
      <c r="O1479" t="s">
        <v>511</v>
      </c>
      <c r="P1479" t="s">
        <v>512</v>
      </c>
      <c r="Q1479">
        <v>12</v>
      </c>
      <c r="R1479">
        <v>0</v>
      </c>
      <c r="S1479">
        <v>8</v>
      </c>
      <c r="T1479" t="s">
        <v>404</v>
      </c>
      <c r="U1479" t="s">
        <v>28</v>
      </c>
      <c r="V1479" t="s">
        <v>405</v>
      </c>
      <c r="W1479" t="s">
        <v>168</v>
      </c>
      <c r="X1479">
        <v>8</v>
      </c>
      <c r="Y1479" t="s">
        <v>303</v>
      </c>
      <c r="Z1479" t="s">
        <v>304</v>
      </c>
      <c r="AA1479" t="s">
        <v>129</v>
      </c>
      <c r="AB1479" t="s">
        <v>177</v>
      </c>
      <c r="AC1479" t="s">
        <v>98</v>
      </c>
      <c r="AD1479" t="s">
        <v>17</v>
      </c>
      <c r="AE1479" t="s">
        <v>18</v>
      </c>
    </row>
    <row r="1480" spans="1:31" x14ac:dyDescent="0.25">
      <c r="A1480">
        <v>10814</v>
      </c>
      <c r="B1480" t="s">
        <v>365</v>
      </c>
      <c r="C1480">
        <v>3</v>
      </c>
      <c r="D1480" s="1">
        <v>42009</v>
      </c>
      <c r="E1480" s="1">
        <v>42037</v>
      </c>
      <c r="F1480" s="1">
        <v>42018</v>
      </c>
      <c r="G1480">
        <v>3</v>
      </c>
      <c r="H1480">
        <v>130.94</v>
      </c>
      <c r="I1480">
        <v>41</v>
      </c>
      <c r="J1480" s="2">
        <v>9.65</v>
      </c>
      <c r="K1480">
        <v>20</v>
      </c>
      <c r="L1480">
        <v>0</v>
      </c>
      <c r="M1480" s="3">
        <f>Table_orders[[#This Row],[order_details.unitPrice]]*Table_orders[[#This Row],[order_details.quantity]]</f>
        <v>193</v>
      </c>
      <c r="N1480" t="s">
        <v>573</v>
      </c>
      <c r="O1480" t="s">
        <v>501</v>
      </c>
      <c r="P1480" t="s">
        <v>502</v>
      </c>
      <c r="Q1480">
        <v>9.65</v>
      </c>
      <c r="R1480">
        <v>0</v>
      </c>
      <c r="S1480">
        <v>8</v>
      </c>
      <c r="T1480" t="s">
        <v>408</v>
      </c>
      <c r="U1480" t="s">
        <v>28</v>
      </c>
      <c r="V1480" t="s">
        <v>405</v>
      </c>
      <c r="W1480" t="s">
        <v>168</v>
      </c>
      <c r="X1480">
        <v>8</v>
      </c>
      <c r="Y1480" t="s">
        <v>366</v>
      </c>
      <c r="Z1480" t="s">
        <v>367</v>
      </c>
      <c r="AA1480" t="s">
        <v>82</v>
      </c>
      <c r="AB1480" t="s">
        <v>368</v>
      </c>
      <c r="AC1480" t="s">
        <v>60</v>
      </c>
      <c r="AD1480" t="s">
        <v>17</v>
      </c>
      <c r="AE1480" t="s">
        <v>18</v>
      </c>
    </row>
    <row r="1481" spans="1:31" x14ac:dyDescent="0.25">
      <c r="A1481">
        <v>10814</v>
      </c>
      <c r="B1481" t="s">
        <v>365</v>
      </c>
      <c r="C1481">
        <v>3</v>
      </c>
      <c r="D1481" s="1">
        <v>42009</v>
      </c>
      <c r="E1481" s="1">
        <v>42037</v>
      </c>
      <c r="F1481" s="1">
        <v>42018</v>
      </c>
      <c r="G1481">
        <v>3</v>
      </c>
      <c r="H1481">
        <v>130.94</v>
      </c>
      <c r="I1481">
        <v>43</v>
      </c>
      <c r="J1481" s="2">
        <v>46</v>
      </c>
      <c r="K1481">
        <v>20</v>
      </c>
      <c r="L1481">
        <v>0.15</v>
      </c>
      <c r="M1481" s="3">
        <f>Table_orders[[#This Row],[order_details.unitPrice]]*Table_orders[[#This Row],[order_details.quantity]]</f>
        <v>920</v>
      </c>
      <c r="N1481" t="s">
        <v>573</v>
      </c>
      <c r="O1481" t="s">
        <v>505</v>
      </c>
      <c r="P1481" t="s">
        <v>506</v>
      </c>
      <c r="Q1481">
        <v>46</v>
      </c>
      <c r="R1481">
        <v>0</v>
      </c>
      <c r="S1481">
        <v>1</v>
      </c>
      <c r="T1481" t="s">
        <v>408</v>
      </c>
      <c r="U1481" t="s">
        <v>28</v>
      </c>
      <c r="V1481" t="s">
        <v>405</v>
      </c>
      <c r="W1481" t="s">
        <v>168</v>
      </c>
      <c r="X1481">
        <v>8</v>
      </c>
      <c r="Y1481" t="s">
        <v>366</v>
      </c>
      <c r="Z1481" t="s">
        <v>367</v>
      </c>
      <c r="AA1481" t="s">
        <v>82</v>
      </c>
      <c r="AB1481" t="s">
        <v>368</v>
      </c>
      <c r="AC1481" t="s">
        <v>60</v>
      </c>
      <c r="AD1481" t="s">
        <v>3</v>
      </c>
      <c r="AE1481" t="s">
        <v>4</v>
      </c>
    </row>
    <row r="1482" spans="1:31" x14ac:dyDescent="0.25">
      <c r="A1482">
        <v>10814</v>
      </c>
      <c r="B1482" t="s">
        <v>365</v>
      </c>
      <c r="C1482">
        <v>3</v>
      </c>
      <c r="D1482" s="1">
        <v>42009</v>
      </c>
      <c r="E1482" s="1">
        <v>42037</v>
      </c>
      <c r="F1482" s="1">
        <v>42018</v>
      </c>
      <c r="G1482">
        <v>3</v>
      </c>
      <c r="H1482">
        <v>130.94</v>
      </c>
      <c r="I1482">
        <v>48</v>
      </c>
      <c r="J1482" s="2">
        <v>12.75</v>
      </c>
      <c r="K1482">
        <v>8</v>
      </c>
      <c r="L1482">
        <v>0.15</v>
      </c>
      <c r="M1482" s="3">
        <f>Table_orders[[#This Row],[order_details.unitPrice]]*Table_orders[[#This Row],[order_details.quantity]]</f>
        <v>102</v>
      </c>
      <c r="N1482" t="s">
        <v>573</v>
      </c>
      <c r="O1482" t="s">
        <v>515</v>
      </c>
      <c r="P1482" t="s">
        <v>516</v>
      </c>
      <c r="Q1482">
        <v>12.75</v>
      </c>
      <c r="R1482">
        <v>0</v>
      </c>
      <c r="S1482">
        <v>3</v>
      </c>
      <c r="T1482" t="s">
        <v>408</v>
      </c>
      <c r="U1482" t="s">
        <v>28</v>
      </c>
      <c r="V1482" t="s">
        <v>405</v>
      </c>
      <c r="W1482" t="s">
        <v>168</v>
      </c>
      <c r="X1482">
        <v>8</v>
      </c>
      <c r="Y1482" t="s">
        <v>366</v>
      </c>
      <c r="Z1482" t="s">
        <v>367</v>
      </c>
      <c r="AA1482" t="s">
        <v>82</v>
      </c>
      <c r="AB1482" t="s">
        <v>368</v>
      </c>
      <c r="AC1482" t="s">
        <v>60</v>
      </c>
      <c r="AD1482" t="s">
        <v>7</v>
      </c>
      <c r="AE1482" t="s">
        <v>8</v>
      </c>
    </row>
    <row r="1483" spans="1:31" x14ac:dyDescent="0.25">
      <c r="A1483">
        <v>10814</v>
      </c>
      <c r="B1483" t="s">
        <v>365</v>
      </c>
      <c r="C1483">
        <v>3</v>
      </c>
      <c r="D1483" s="1">
        <v>42009</v>
      </c>
      <c r="E1483" s="1">
        <v>42037</v>
      </c>
      <c r="F1483" s="1">
        <v>42018</v>
      </c>
      <c r="G1483">
        <v>3</v>
      </c>
      <c r="H1483">
        <v>130.94</v>
      </c>
      <c r="I1483">
        <v>61</v>
      </c>
      <c r="J1483" s="2">
        <v>28.5</v>
      </c>
      <c r="K1483">
        <v>30</v>
      </c>
      <c r="L1483">
        <v>0.15</v>
      </c>
      <c r="M1483" s="3">
        <f>Table_orders[[#This Row],[order_details.unitPrice]]*Table_orders[[#This Row],[order_details.quantity]]</f>
        <v>855</v>
      </c>
      <c r="N1483" t="s">
        <v>573</v>
      </c>
      <c r="O1483" t="s">
        <v>540</v>
      </c>
      <c r="P1483" t="s">
        <v>541</v>
      </c>
      <c r="Q1483">
        <v>28.5</v>
      </c>
      <c r="R1483">
        <v>0</v>
      </c>
      <c r="S1483">
        <v>2</v>
      </c>
      <c r="T1483" t="s">
        <v>408</v>
      </c>
      <c r="U1483" t="s">
        <v>28</v>
      </c>
      <c r="V1483" t="s">
        <v>405</v>
      </c>
      <c r="W1483" t="s">
        <v>168</v>
      </c>
      <c r="X1483">
        <v>8</v>
      </c>
      <c r="Y1483" t="s">
        <v>366</v>
      </c>
      <c r="Z1483" t="s">
        <v>367</v>
      </c>
      <c r="AA1483" t="s">
        <v>82</v>
      </c>
      <c r="AB1483" t="s">
        <v>368</v>
      </c>
      <c r="AC1483" t="s">
        <v>60</v>
      </c>
      <c r="AD1483" t="s">
        <v>5</v>
      </c>
      <c r="AE1483" t="s">
        <v>6</v>
      </c>
    </row>
    <row r="1484" spans="1:31" x14ac:dyDescent="0.25">
      <c r="A1484">
        <v>10815</v>
      </c>
      <c r="B1484" t="s">
        <v>317</v>
      </c>
      <c r="C1484">
        <v>2</v>
      </c>
      <c r="D1484" s="1">
        <v>42009</v>
      </c>
      <c r="E1484" s="1">
        <v>42037</v>
      </c>
      <c r="F1484" s="1">
        <v>42018</v>
      </c>
      <c r="G1484">
        <v>3</v>
      </c>
      <c r="H1484">
        <v>14.62</v>
      </c>
      <c r="I1484">
        <v>33</v>
      </c>
      <c r="J1484" s="2">
        <v>2.5</v>
      </c>
      <c r="K1484">
        <v>16</v>
      </c>
      <c r="L1484">
        <v>0</v>
      </c>
      <c r="M1484" s="3">
        <f>Table_orders[[#This Row],[order_details.unitPrice]]*Table_orders[[#This Row],[order_details.quantity]]</f>
        <v>40</v>
      </c>
      <c r="N1484" t="s">
        <v>573</v>
      </c>
      <c r="O1484" t="s">
        <v>487</v>
      </c>
      <c r="P1484" t="s">
        <v>488</v>
      </c>
      <c r="Q1484">
        <v>2.5</v>
      </c>
      <c r="R1484">
        <v>0</v>
      </c>
      <c r="S1484">
        <v>4</v>
      </c>
      <c r="T1484" t="s">
        <v>406</v>
      </c>
      <c r="U1484" t="s">
        <v>407</v>
      </c>
      <c r="V1484" t="s">
        <v>405</v>
      </c>
      <c r="W1484" t="s">
        <v>168</v>
      </c>
      <c r="Y1484" t="s">
        <v>318</v>
      </c>
      <c r="Z1484" t="s">
        <v>319</v>
      </c>
      <c r="AA1484" t="s">
        <v>28</v>
      </c>
      <c r="AB1484" t="s">
        <v>320</v>
      </c>
      <c r="AC1484" t="s">
        <v>168</v>
      </c>
      <c r="AD1484" t="s">
        <v>9</v>
      </c>
      <c r="AE1484" t="s">
        <v>10</v>
      </c>
    </row>
    <row r="1485" spans="1:31" x14ac:dyDescent="0.25">
      <c r="A1485">
        <v>10816</v>
      </c>
      <c r="B1485" t="s">
        <v>164</v>
      </c>
      <c r="C1485">
        <v>4</v>
      </c>
      <c r="D1485" s="1">
        <v>42010</v>
      </c>
      <c r="E1485" s="1">
        <v>42038</v>
      </c>
      <c r="F1485" s="1">
        <v>42039</v>
      </c>
      <c r="G1485">
        <v>2</v>
      </c>
      <c r="H1485">
        <v>719.78</v>
      </c>
      <c r="I1485">
        <v>38</v>
      </c>
      <c r="J1485" s="2">
        <v>263.5</v>
      </c>
      <c r="K1485">
        <v>30</v>
      </c>
      <c r="L1485">
        <v>0.05</v>
      </c>
      <c r="M1485" s="3">
        <f>Table_orders[[#This Row],[order_details.unitPrice]]*Table_orders[[#This Row],[order_details.quantity]]</f>
        <v>7905</v>
      </c>
      <c r="N1485" t="s">
        <v>572</v>
      </c>
      <c r="O1485" t="s">
        <v>495</v>
      </c>
      <c r="P1485" t="s">
        <v>496</v>
      </c>
      <c r="Q1485">
        <v>263.5</v>
      </c>
      <c r="R1485">
        <v>0</v>
      </c>
      <c r="S1485">
        <v>1</v>
      </c>
      <c r="T1485" t="s">
        <v>409</v>
      </c>
      <c r="U1485" t="s">
        <v>28</v>
      </c>
      <c r="V1485" t="s">
        <v>405</v>
      </c>
      <c r="W1485" t="s">
        <v>168</v>
      </c>
      <c r="X1485">
        <v>8</v>
      </c>
      <c r="Y1485" t="s">
        <v>165</v>
      </c>
      <c r="Z1485" t="s">
        <v>166</v>
      </c>
      <c r="AA1485" t="s">
        <v>58</v>
      </c>
      <c r="AB1485" t="s">
        <v>167</v>
      </c>
      <c r="AC1485" t="s">
        <v>168</v>
      </c>
      <c r="AD1485" t="s">
        <v>3</v>
      </c>
      <c r="AE1485" t="s">
        <v>4</v>
      </c>
    </row>
    <row r="1486" spans="1:31" x14ac:dyDescent="0.25">
      <c r="A1486">
        <v>10816</v>
      </c>
      <c r="B1486" t="s">
        <v>164</v>
      </c>
      <c r="C1486">
        <v>4</v>
      </c>
      <c r="D1486" s="1">
        <v>42010</v>
      </c>
      <c r="E1486" s="1">
        <v>42038</v>
      </c>
      <c r="F1486" s="1">
        <v>42039</v>
      </c>
      <c r="G1486">
        <v>2</v>
      </c>
      <c r="H1486">
        <v>719.78</v>
      </c>
      <c r="I1486">
        <v>62</v>
      </c>
      <c r="J1486" s="2">
        <v>49.3</v>
      </c>
      <c r="K1486">
        <v>20</v>
      </c>
      <c r="L1486">
        <v>0.05</v>
      </c>
      <c r="M1486" s="3">
        <f>Table_orders[[#This Row],[order_details.unitPrice]]*Table_orders[[#This Row],[order_details.quantity]]</f>
        <v>986</v>
      </c>
      <c r="N1486" t="s">
        <v>572</v>
      </c>
      <c r="O1486" t="s">
        <v>542</v>
      </c>
      <c r="P1486" t="s">
        <v>543</v>
      </c>
      <c r="Q1486">
        <v>49.3</v>
      </c>
      <c r="R1486">
        <v>0</v>
      </c>
      <c r="S1486">
        <v>3</v>
      </c>
      <c r="T1486" t="s">
        <v>409</v>
      </c>
      <c r="U1486" t="s">
        <v>28</v>
      </c>
      <c r="V1486" t="s">
        <v>405</v>
      </c>
      <c r="W1486" t="s">
        <v>168</v>
      </c>
      <c r="X1486">
        <v>8</v>
      </c>
      <c r="Y1486" t="s">
        <v>165</v>
      </c>
      <c r="Z1486" t="s">
        <v>166</v>
      </c>
      <c r="AA1486" t="s">
        <v>58</v>
      </c>
      <c r="AB1486" t="s">
        <v>167</v>
      </c>
      <c r="AC1486" t="s">
        <v>168</v>
      </c>
      <c r="AD1486" t="s">
        <v>7</v>
      </c>
      <c r="AE1486" t="s">
        <v>8</v>
      </c>
    </row>
    <row r="1487" spans="1:31" x14ac:dyDescent="0.25">
      <c r="A1487">
        <v>10817</v>
      </c>
      <c r="B1487" t="s">
        <v>195</v>
      </c>
      <c r="C1487">
        <v>3</v>
      </c>
      <c r="D1487" s="1">
        <v>42010</v>
      </c>
      <c r="E1487" s="1">
        <v>42024</v>
      </c>
      <c r="F1487" s="1">
        <v>42017</v>
      </c>
      <c r="G1487">
        <v>2</v>
      </c>
      <c r="H1487">
        <v>306.07</v>
      </c>
      <c r="I1487">
        <v>26</v>
      </c>
      <c r="J1487" s="2">
        <v>31.23</v>
      </c>
      <c r="K1487">
        <v>40</v>
      </c>
      <c r="L1487">
        <v>0.15</v>
      </c>
      <c r="M1487" s="3">
        <f>Table_orders[[#This Row],[order_details.unitPrice]]*Table_orders[[#This Row],[order_details.quantity]]</f>
        <v>1249.2</v>
      </c>
      <c r="N1487" t="s">
        <v>572</v>
      </c>
      <c r="O1487" t="s">
        <v>473</v>
      </c>
      <c r="P1487" t="s">
        <v>474</v>
      </c>
      <c r="Q1487">
        <v>31.23</v>
      </c>
      <c r="R1487">
        <v>0</v>
      </c>
      <c r="S1487">
        <v>3</v>
      </c>
      <c r="T1487" t="s">
        <v>408</v>
      </c>
      <c r="U1487" t="s">
        <v>28</v>
      </c>
      <c r="V1487" t="s">
        <v>405</v>
      </c>
      <c r="W1487" t="s">
        <v>168</v>
      </c>
      <c r="X1487">
        <v>8</v>
      </c>
      <c r="Y1487" t="s">
        <v>196</v>
      </c>
      <c r="Z1487" t="s">
        <v>197</v>
      </c>
      <c r="AA1487" t="s">
        <v>96</v>
      </c>
      <c r="AB1487" t="s">
        <v>198</v>
      </c>
      <c r="AC1487" t="s">
        <v>30</v>
      </c>
      <c r="AD1487" t="s">
        <v>7</v>
      </c>
      <c r="AE1487" t="s">
        <v>8</v>
      </c>
    </row>
    <row r="1488" spans="1:31" x14ac:dyDescent="0.25">
      <c r="A1488">
        <v>10817</v>
      </c>
      <c r="B1488" t="s">
        <v>195</v>
      </c>
      <c r="C1488">
        <v>3</v>
      </c>
      <c r="D1488" s="1">
        <v>42010</v>
      </c>
      <c r="E1488" s="1">
        <v>42024</v>
      </c>
      <c r="F1488" s="1">
        <v>42017</v>
      </c>
      <c r="G1488">
        <v>2</v>
      </c>
      <c r="H1488">
        <v>306.07</v>
      </c>
      <c r="I1488">
        <v>38</v>
      </c>
      <c r="J1488" s="2">
        <v>263.5</v>
      </c>
      <c r="K1488">
        <v>30</v>
      </c>
      <c r="L1488">
        <v>0</v>
      </c>
      <c r="M1488" s="3">
        <f>Table_orders[[#This Row],[order_details.unitPrice]]*Table_orders[[#This Row],[order_details.quantity]]</f>
        <v>7905</v>
      </c>
      <c r="N1488" t="s">
        <v>572</v>
      </c>
      <c r="O1488" t="s">
        <v>495</v>
      </c>
      <c r="P1488" t="s">
        <v>496</v>
      </c>
      <c r="Q1488">
        <v>263.5</v>
      </c>
      <c r="R1488">
        <v>0</v>
      </c>
      <c r="S1488">
        <v>1</v>
      </c>
      <c r="T1488" t="s">
        <v>408</v>
      </c>
      <c r="U1488" t="s">
        <v>28</v>
      </c>
      <c r="V1488" t="s">
        <v>405</v>
      </c>
      <c r="W1488" t="s">
        <v>168</v>
      </c>
      <c r="X1488">
        <v>8</v>
      </c>
      <c r="Y1488" t="s">
        <v>196</v>
      </c>
      <c r="Z1488" t="s">
        <v>197</v>
      </c>
      <c r="AA1488" t="s">
        <v>96</v>
      </c>
      <c r="AB1488" t="s">
        <v>198</v>
      </c>
      <c r="AC1488" t="s">
        <v>30</v>
      </c>
      <c r="AD1488" t="s">
        <v>3</v>
      </c>
      <c r="AE1488" t="s">
        <v>4</v>
      </c>
    </row>
    <row r="1489" spans="1:31" x14ac:dyDescent="0.25">
      <c r="A1489">
        <v>10817</v>
      </c>
      <c r="B1489" t="s">
        <v>195</v>
      </c>
      <c r="C1489">
        <v>3</v>
      </c>
      <c r="D1489" s="1">
        <v>42010</v>
      </c>
      <c r="E1489" s="1">
        <v>42024</v>
      </c>
      <c r="F1489" s="1">
        <v>42017</v>
      </c>
      <c r="G1489">
        <v>2</v>
      </c>
      <c r="H1489">
        <v>306.07</v>
      </c>
      <c r="I1489">
        <v>40</v>
      </c>
      <c r="J1489" s="2">
        <v>18.399999999999999</v>
      </c>
      <c r="K1489">
        <v>60</v>
      </c>
      <c r="L1489">
        <v>0.15</v>
      </c>
      <c r="M1489" s="3">
        <f>Table_orders[[#This Row],[order_details.unitPrice]]*Table_orders[[#This Row],[order_details.quantity]]</f>
        <v>1104</v>
      </c>
      <c r="N1489" t="s">
        <v>572</v>
      </c>
      <c r="O1489" t="s">
        <v>499</v>
      </c>
      <c r="P1489" t="s">
        <v>500</v>
      </c>
      <c r="Q1489">
        <v>18.399999999999999</v>
      </c>
      <c r="R1489">
        <v>0</v>
      </c>
      <c r="S1489">
        <v>8</v>
      </c>
      <c r="T1489" t="s">
        <v>408</v>
      </c>
      <c r="U1489" t="s">
        <v>28</v>
      </c>
      <c r="V1489" t="s">
        <v>405</v>
      </c>
      <c r="W1489" t="s">
        <v>168</v>
      </c>
      <c r="X1489">
        <v>8</v>
      </c>
      <c r="Y1489" t="s">
        <v>196</v>
      </c>
      <c r="Z1489" t="s">
        <v>197</v>
      </c>
      <c r="AA1489" t="s">
        <v>96</v>
      </c>
      <c r="AB1489" t="s">
        <v>198</v>
      </c>
      <c r="AC1489" t="s">
        <v>30</v>
      </c>
      <c r="AD1489" t="s">
        <v>17</v>
      </c>
      <c r="AE1489" t="s">
        <v>18</v>
      </c>
    </row>
    <row r="1490" spans="1:31" x14ac:dyDescent="0.25">
      <c r="A1490">
        <v>10817</v>
      </c>
      <c r="B1490" t="s">
        <v>195</v>
      </c>
      <c r="C1490">
        <v>3</v>
      </c>
      <c r="D1490" s="1">
        <v>42010</v>
      </c>
      <c r="E1490" s="1">
        <v>42024</v>
      </c>
      <c r="F1490" s="1">
        <v>42017</v>
      </c>
      <c r="G1490">
        <v>2</v>
      </c>
      <c r="H1490">
        <v>306.07</v>
      </c>
      <c r="I1490">
        <v>62</v>
      </c>
      <c r="J1490" s="2">
        <v>49.3</v>
      </c>
      <c r="K1490">
        <v>25</v>
      </c>
      <c r="L1490">
        <v>0.15</v>
      </c>
      <c r="M1490" s="3">
        <f>Table_orders[[#This Row],[order_details.unitPrice]]*Table_orders[[#This Row],[order_details.quantity]]</f>
        <v>1232.5</v>
      </c>
      <c r="N1490" t="s">
        <v>572</v>
      </c>
      <c r="O1490" t="s">
        <v>542</v>
      </c>
      <c r="P1490" t="s">
        <v>543</v>
      </c>
      <c r="Q1490">
        <v>49.3</v>
      </c>
      <c r="R1490">
        <v>0</v>
      </c>
      <c r="S1490">
        <v>3</v>
      </c>
      <c r="T1490" t="s">
        <v>408</v>
      </c>
      <c r="U1490" t="s">
        <v>28</v>
      </c>
      <c r="V1490" t="s">
        <v>405</v>
      </c>
      <c r="W1490" t="s">
        <v>168</v>
      </c>
      <c r="X1490">
        <v>8</v>
      </c>
      <c r="Y1490" t="s">
        <v>196</v>
      </c>
      <c r="Z1490" t="s">
        <v>197</v>
      </c>
      <c r="AA1490" t="s">
        <v>96</v>
      </c>
      <c r="AB1490" t="s">
        <v>198</v>
      </c>
      <c r="AC1490" t="s">
        <v>30</v>
      </c>
      <c r="AD1490" t="s">
        <v>7</v>
      </c>
      <c r="AE1490" t="s">
        <v>8</v>
      </c>
    </row>
    <row r="1491" spans="1:31" x14ac:dyDescent="0.25">
      <c r="A1491">
        <v>10818</v>
      </c>
      <c r="B1491" t="s">
        <v>235</v>
      </c>
      <c r="C1491">
        <v>7</v>
      </c>
      <c r="D1491" s="1">
        <v>42011</v>
      </c>
      <c r="E1491" s="1">
        <v>42039</v>
      </c>
      <c r="F1491" s="1">
        <v>42016</v>
      </c>
      <c r="G1491">
        <v>3</v>
      </c>
      <c r="H1491">
        <v>65.48</v>
      </c>
      <c r="I1491">
        <v>32</v>
      </c>
      <c r="J1491" s="2">
        <v>32</v>
      </c>
      <c r="K1491">
        <v>20</v>
      </c>
      <c r="L1491">
        <v>0</v>
      </c>
      <c r="M1491" s="3">
        <f>Table_orders[[#This Row],[order_details.unitPrice]]*Table_orders[[#This Row],[order_details.quantity]]</f>
        <v>640</v>
      </c>
      <c r="N1491" t="s">
        <v>573</v>
      </c>
      <c r="O1491" t="s">
        <v>485</v>
      </c>
      <c r="P1491" t="s">
        <v>486</v>
      </c>
      <c r="Q1491">
        <v>32</v>
      </c>
      <c r="R1491">
        <v>0</v>
      </c>
      <c r="S1491">
        <v>4</v>
      </c>
      <c r="T1491" t="s">
        <v>412</v>
      </c>
      <c r="U1491" t="s">
        <v>28</v>
      </c>
      <c r="V1491" t="s">
        <v>43</v>
      </c>
      <c r="W1491" t="s">
        <v>44</v>
      </c>
      <c r="X1491">
        <v>5</v>
      </c>
      <c r="Y1491" t="s">
        <v>236</v>
      </c>
      <c r="Z1491" t="s">
        <v>237</v>
      </c>
      <c r="AA1491" t="s">
        <v>58</v>
      </c>
      <c r="AB1491" t="s">
        <v>238</v>
      </c>
      <c r="AC1491" t="s">
        <v>146</v>
      </c>
      <c r="AD1491" t="s">
        <v>9</v>
      </c>
      <c r="AE1491" t="s">
        <v>10</v>
      </c>
    </row>
    <row r="1492" spans="1:31" x14ac:dyDescent="0.25">
      <c r="A1492">
        <v>10818</v>
      </c>
      <c r="B1492" t="s">
        <v>235</v>
      </c>
      <c r="C1492">
        <v>7</v>
      </c>
      <c r="D1492" s="1">
        <v>42011</v>
      </c>
      <c r="E1492" s="1">
        <v>42039</v>
      </c>
      <c r="F1492" s="1">
        <v>42016</v>
      </c>
      <c r="G1492">
        <v>3</v>
      </c>
      <c r="H1492">
        <v>65.48</v>
      </c>
      <c r="I1492">
        <v>41</v>
      </c>
      <c r="J1492" s="2">
        <v>9.65</v>
      </c>
      <c r="K1492">
        <v>20</v>
      </c>
      <c r="L1492">
        <v>0</v>
      </c>
      <c r="M1492" s="3">
        <f>Table_orders[[#This Row],[order_details.unitPrice]]*Table_orders[[#This Row],[order_details.quantity]]</f>
        <v>193</v>
      </c>
      <c r="N1492" t="s">
        <v>573</v>
      </c>
      <c r="O1492" t="s">
        <v>501</v>
      </c>
      <c r="P1492" t="s">
        <v>502</v>
      </c>
      <c r="Q1492">
        <v>9.65</v>
      </c>
      <c r="R1492">
        <v>0</v>
      </c>
      <c r="S1492">
        <v>8</v>
      </c>
      <c r="T1492" t="s">
        <v>412</v>
      </c>
      <c r="U1492" t="s">
        <v>28</v>
      </c>
      <c r="V1492" t="s">
        <v>43</v>
      </c>
      <c r="W1492" t="s">
        <v>44</v>
      </c>
      <c r="X1492">
        <v>5</v>
      </c>
      <c r="Y1492" t="s">
        <v>236</v>
      </c>
      <c r="Z1492" t="s">
        <v>237</v>
      </c>
      <c r="AA1492" t="s">
        <v>58</v>
      </c>
      <c r="AB1492" t="s">
        <v>238</v>
      </c>
      <c r="AC1492" t="s">
        <v>146</v>
      </c>
      <c r="AD1492" t="s">
        <v>17</v>
      </c>
      <c r="AE1492" t="s">
        <v>18</v>
      </c>
    </row>
    <row r="1493" spans="1:31" x14ac:dyDescent="0.25">
      <c r="A1493">
        <v>10819</v>
      </c>
      <c r="B1493" t="s">
        <v>79</v>
      </c>
      <c r="C1493">
        <v>2</v>
      </c>
      <c r="D1493" s="1">
        <v>42011</v>
      </c>
      <c r="E1493" s="1">
        <v>42039</v>
      </c>
      <c r="F1493" s="1">
        <v>42020</v>
      </c>
      <c r="G1493">
        <v>3</v>
      </c>
      <c r="H1493">
        <v>19.760000000000002</v>
      </c>
      <c r="I1493">
        <v>43</v>
      </c>
      <c r="J1493" s="2">
        <v>46</v>
      </c>
      <c r="K1493">
        <v>7</v>
      </c>
      <c r="L1493">
        <v>0</v>
      </c>
      <c r="M1493" s="3">
        <f>Table_orders[[#This Row],[order_details.unitPrice]]*Table_orders[[#This Row],[order_details.quantity]]</f>
        <v>322</v>
      </c>
      <c r="N1493" t="s">
        <v>573</v>
      </c>
      <c r="O1493" t="s">
        <v>505</v>
      </c>
      <c r="P1493" t="s">
        <v>506</v>
      </c>
      <c r="Q1493">
        <v>46</v>
      </c>
      <c r="R1493">
        <v>0</v>
      </c>
      <c r="S1493">
        <v>1</v>
      </c>
      <c r="T1493" t="s">
        <v>406</v>
      </c>
      <c r="U1493" t="s">
        <v>407</v>
      </c>
      <c r="V1493" t="s">
        <v>405</v>
      </c>
      <c r="W1493" t="s">
        <v>168</v>
      </c>
      <c r="Y1493" t="s">
        <v>80</v>
      </c>
      <c r="Z1493" t="s">
        <v>81</v>
      </c>
      <c r="AA1493" t="s">
        <v>82</v>
      </c>
      <c r="AB1493" t="s">
        <v>83</v>
      </c>
      <c r="AC1493" t="s">
        <v>84</v>
      </c>
      <c r="AD1493" t="s">
        <v>3</v>
      </c>
      <c r="AE1493" t="s">
        <v>4</v>
      </c>
    </row>
    <row r="1494" spans="1:31" x14ac:dyDescent="0.25">
      <c r="A1494">
        <v>10819</v>
      </c>
      <c r="B1494" t="s">
        <v>79</v>
      </c>
      <c r="C1494">
        <v>2</v>
      </c>
      <c r="D1494" s="1">
        <v>42011</v>
      </c>
      <c r="E1494" s="1">
        <v>42039</v>
      </c>
      <c r="F1494" s="1">
        <v>42020</v>
      </c>
      <c r="G1494">
        <v>3</v>
      </c>
      <c r="H1494">
        <v>19.760000000000002</v>
      </c>
      <c r="I1494">
        <v>75</v>
      </c>
      <c r="J1494" s="2">
        <v>7.75</v>
      </c>
      <c r="K1494">
        <v>20</v>
      </c>
      <c r="L1494">
        <v>0</v>
      </c>
      <c r="M1494" s="3">
        <f>Table_orders[[#This Row],[order_details.unitPrice]]*Table_orders[[#This Row],[order_details.quantity]]</f>
        <v>155</v>
      </c>
      <c r="N1494" t="s">
        <v>573</v>
      </c>
      <c r="O1494" t="s">
        <v>564</v>
      </c>
      <c r="P1494" t="s">
        <v>565</v>
      </c>
      <c r="Q1494">
        <v>7.75</v>
      </c>
      <c r="R1494">
        <v>0</v>
      </c>
      <c r="S1494">
        <v>1</v>
      </c>
      <c r="T1494" t="s">
        <v>406</v>
      </c>
      <c r="U1494" t="s">
        <v>407</v>
      </c>
      <c r="V1494" t="s">
        <v>405</v>
      </c>
      <c r="W1494" t="s">
        <v>168</v>
      </c>
      <c r="Y1494" t="s">
        <v>80</v>
      </c>
      <c r="Z1494" t="s">
        <v>81</v>
      </c>
      <c r="AA1494" t="s">
        <v>82</v>
      </c>
      <c r="AB1494" t="s">
        <v>83</v>
      </c>
      <c r="AC1494" t="s">
        <v>84</v>
      </c>
      <c r="AD1494" t="s">
        <v>3</v>
      </c>
      <c r="AE1494" t="s">
        <v>4</v>
      </c>
    </row>
    <row r="1495" spans="1:31" x14ac:dyDescent="0.25">
      <c r="A1495">
        <v>10820</v>
      </c>
      <c r="B1495" t="s">
        <v>293</v>
      </c>
      <c r="C1495">
        <v>3</v>
      </c>
      <c r="D1495" s="1">
        <v>42011</v>
      </c>
      <c r="E1495" s="1">
        <v>42039</v>
      </c>
      <c r="F1495" s="1">
        <v>42017</v>
      </c>
      <c r="G1495">
        <v>2</v>
      </c>
      <c r="H1495">
        <v>37.520000000000003</v>
      </c>
      <c r="I1495">
        <v>56</v>
      </c>
      <c r="J1495" s="2">
        <v>38</v>
      </c>
      <c r="K1495">
        <v>30</v>
      </c>
      <c r="L1495">
        <v>0</v>
      </c>
      <c r="M1495" s="3">
        <f>Table_orders[[#This Row],[order_details.unitPrice]]*Table_orders[[#This Row],[order_details.quantity]]</f>
        <v>1140</v>
      </c>
      <c r="N1495" t="s">
        <v>572</v>
      </c>
      <c r="O1495" t="s">
        <v>531</v>
      </c>
      <c r="P1495" t="s">
        <v>532</v>
      </c>
      <c r="Q1495">
        <v>38</v>
      </c>
      <c r="R1495">
        <v>0</v>
      </c>
      <c r="S1495">
        <v>5</v>
      </c>
      <c r="T1495" t="s">
        <v>408</v>
      </c>
      <c r="U1495" t="s">
        <v>28</v>
      </c>
      <c r="V1495" t="s">
        <v>405</v>
      </c>
      <c r="W1495" t="s">
        <v>168</v>
      </c>
      <c r="X1495">
        <v>8</v>
      </c>
      <c r="Y1495" t="s">
        <v>294</v>
      </c>
      <c r="Z1495" t="s">
        <v>295</v>
      </c>
      <c r="AA1495" t="s">
        <v>296</v>
      </c>
      <c r="AB1495" t="s">
        <v>297</v>
      </c>
      <c r="AC1495" t="s">
        <v>168</v>
      </c>
      <c r="AD1495" t="s">
        <v>11</v>
      </c>
      <c r="AE1495" t="s">
        <v>12</v>
      </c>
    </row>
    <row r="1496" spans="1:31" x14ac:dyDescent="0.25">
      <c r="A1496">
        <v>10821</v>
      </c>
      <c r="B1496" t="s">
        <v>332</v>
      </c>
      <c r="C1496">
        <v>1</v>
      </c>
      <c r="D1496" s="1">
        <v>42012</v>
      </c>
      <c r="E1496" s="1">
        <v>42040</v>
      </c>
      <c r="F1496" s="1">
        <v>42019</v>
      </c>
      <c r="G1496">
        <v>1</v>
      </c>
      <c r="H1496">
        <v>36.68</v>
      </c>
      <c r="I1496">
        <v>35</v>
      </c>
      <c r="J1496" s="2">
        <v>18</v>
      </c>
      <c r="K1496">
        <v>20</v>
      </c>
      <c r="L1496">
        <v>0</v>
      </c>
      <c r="M1496" s="3">
        <f>Table_orders[[#This Row],[order_details.unitPrice]]*Table_orders[[#This Row],[order_details.quantity]]</f>
        <v>360</v>
      </c>
      <c r="N1496" t="s">
        <v>571</v>
      </c>
      <c r="O1496" t="s">
        <v>490</v>
      </c>
      <c r="P1496" t="s">
        <v>426</v>
      </c>
      <c r="Q1496">
        <v>18</v>
      </c>
      <c r="R1496">
        <v>0</v>
      </c>
      <c r="S1496">
        <v>1</v>
      </c>
      <c r="T1496" t="s">
        <v>404</v>
      </c>
      <c r="U1496" t="s">
        <v>28</v>
      </c>
      <c r="V1496" t="s">
        <v>405</v>
      </c>
      <c r="W1496" t="s">
        <v>168</v>
      </c>
      <c r="X1496">
        <v>8</v>
      </c>
      <c r="Y1496" t="s">
        <v>333</v>
      </c>
      <c r="Z1496" t="s">
        <v>334</v>
      </c>
      <c r="AA1496" t="s">
        <v>116</v>
      </c>
      <c r="AB1496" t="s">
        <v>335</v>
      </c>
      <c r="AC1496" t="s">
        <v>168</v>
      </c>
      <c r="AD1496" t="s">
        <v>3</v>
      </c>
      <c r="AE1496" t="s">
        <v>4</v>
      </c>
    </row>
    <row r="1497" spans="1:31" x14ac:dyDescent="0.25">
      <c r="A1497">
        <v>10821</v>
      </c>
      <c r="B1497" t="s">
        <v>332</v>
      </c>
      <c r="C1497">
        <v>1</v>
      </c>
      <c r="D1497" s="1">
        <v>42012</v>
      </c>
      <c r="E1497" s="1">
        <v>42040</v>
      </c>
      <c r="F1497" s="1">
        <v>42019</v>
      </c>
      <c r="G1497">
        <v>1</v>
      </c>
      <c r="H1497">
        <v>36.68</v>
      </c>
      <c r="I1497">
        <v>51</v>
      </c>
      <c r="J1497" s="2">
        <v>53</v>
      </c>
      <c r="K1497">
        <v>6</v>
      </c>
      <c r="L1497">
        <v>0</v>
      </c>
      <c r="M1497" s="3">
        <f>Table_orders[[#This Row],[order_details.unitPrice]]*Table_orders[[#This Row],[order_details.quantity]]</f>
        <v>318</v>
      </c>
      <c r="N1497" t="s">
        <v>571</v>
      </c>
      <c r="O1497" t="s">
        <v>521</v>
      </c>
      <c r="P1497" t="s">
        <v>522</v>
      </c>
      <c r="Q1497">
        <v>53</v>
      </c>
      <c r="R1497">
        <v>0</v>
      </c>
      <c r="S1497">
        <v>7</v>
      </c>
      <c r="T1497" t="s">
        <v>404</v>
      </c>
      <c r="U1497" t="s">
        <v>28</v>
      </c>
      <c r="V1497" t="s">
        <v>405</v>
      </c>
      <c r="W1497" t="s">
        <v>168</v>
      </c>
      <c r="X1497">
        <v>8</v>
      </c>
      <c r="Y1497" t="s">
        <v>333</v>
      </c>
      <c r="Z1497" t="s">
        <v>334</v>
      </c>
      <c r="AA1497" t="s">
        <v>116</v>
      </c>
      <c r="AB1497" t="s">
        <v>335</v>
      </c>
      <c r="AC1497" t="s">
        <v>168</v>
      </c>
      <c r="AD1497" t="s">
        <v>15</v>
      </c>
      <c r="AE1497" t="s">
        <v>16</v>
      </c>
    </row>
    <row r="1498" spans="1:31" x14ac:dyDescent="0.25">
      <c r="A1498">
        <v>10822</v>
      </c>
      <c r="B1498" t="s">
        <v>357</v>
      </c>
      <c r="C1498">
        <v>6</v>
      </c>
      <c r="D1498" s="1">
        <v>42012</v>
      </c>
      <c r="E1498" s="1">
        <v>42040</v>
      </c>
      <c r="F1498" s="1">
        <v>42020</v>
      </c>
      <c r="G1498">
        <v>3</v>
      </c>
      <c r="H1498">
        <v>7</v>
      </c>
      <c r="I1498">
        <v>62</v>
      </c>
      <c r="J1498" s="2">
        <v>49.3</v>
      </c>
      <c r="K1498">
        <v>3</v>
      </c>
      <c r="L1498">
        <v>0</v>
      </c>
      <c r="M1498" s="3">
        <f>Table_orders[[#This Row],[order_details.unitPrice]]*Table_orders[[#This Row],[order_details.quantity]]</f>
        <v>147.89999999999998</v>
      </c>
      <c r="N1498" t="s">
        <v>573</v>
      </c>
      <c r="O1498" t="s">
        <v>542</v>
      </c>
      <c r="P1498" t="s">
        <v>543</v>
      </c>
      <c r="Q1498">
        <v>49.3</v>
      </c>
      <c r="R1498">
        <v>0</v>
      </c>
      <c r="S1498">
        <v>3</v>
      </c>
      <c r="T1498" t="s">
        <v>411</v>
      </c>
      <c r="U1498" t="s">
        <v>28</v>
      </c>
      <c r="V1498" t="s">
        <v>43</v>
      </c>
      <c r="W1498" t="s">
        <v>44</v>
      </c>
      <c r="X1498">
        <v>5</v>
      </c>
      <c r="Y1498" t="s">
        <v>358</v>
      </c>
      <c r="Z1498" t="s">
        <v>359</v>
      </c>
      <c r="AA1498" t="s">
        <v>96</v>
      </c>
      <c r="AB1498" t="s">
        <v>360</v>
      </c>
      <c r="AC1498" t="s">
        <v>168</v>
      </c>
      <c r="AD1498" t="s">
        <v>7</v>
      </c>
      <c r="AE1498" t="s">
        <v>8</v>
      </c>
    </row>
    <row r="1499" spans="1:31" x14ac:dyDescent="0.25">
      <c r="A1499">
        <v>10822</v>
      </c>
      <c r="B1499" t="s">
        <v>357</v>
      </c>
      <c r="C1499">
        <v>6</v>
      </c>
      <c r="D1499" s="1">
        <v>42012</v>
      </c>
      <c r="E1499" s="1">
        <v>42040</v>
      </c>
      <c r="F1499" s="1">
        <v>42020</v>
      </c>
      <c r="G1499">
        <v>3</v>
      </c>
      <c r="H1499">
        <v>7</v>
      </c>
      <c r="I1499">
        <v>70</v>
      </c>
      <c r="J1499" s="2">
        <v>15</v>
      </c>
      <c r="K1499">
        <v>6</v>
      </c>
      <c r="L1499">
        <v>0</v>
      </c>
      <c r="M1499" s="3">
        <f>Table_orders[[#This Row],[order_details.unitPrice]]*Table_orders[[#This Row],[order_details.quantity]]</f>
        <v>90</v>
      </c>
      <c r="N1499" t="s">
        <v>573</v>
      </c>
      <c r="O1499" t="s">
        <v>557</v>
      </c>
      <c r="P1499" t="s">
        <v>558</v>
      </c>
      <c r="Q1499">
        <v>15</v>
      </c>
      <c r="R1499">
        <v>0</v>
      </c>
      <c r="S1499">
        <v>1</v>
      </c>
      <c r="T1499" t="s">
        <v>411</v>
      </c>
      <c r="U1499" t="s">
        <v>28</v>
      </c>
      <c r="V1499" t="s">
        <v>43</v>
      </c>
      <c r="W1499" t="s">
        <v>44</v>
      </c>
      <c r="X1499">
        <v>5</v>
      </c>
      <c r="Y1499" t="s">
        <v>358</v>
      </c>
      <c r="Z1499" t="s">
        <v>359</v>
      </c>
      <c r="AA1499" t="s">
        <v>96</v>
      </c>
      <c r="AB1499" t="s">
        <v>360</v>
      </c>
      <c r="AC1499" t="s">
        <v>168</v>
      </c>
      <c r="AD1499" t="s">
        <v>3</v>
      </c>
      <c r="AE1499" t="s">
        <v>4</v>
      </c>
    </row>
    <row r="1500" spans="1:31" x14ac:dyDescent="0.25">
      <c r="A1500">
        <v>10823</v>
      </c>
      <c r="B1500" t="s">
        <v>223</v>
      </c>
      <c r="C1500">
        <v>5</v>
      </c>
      <c r="D1500" s="1">
        <v>42013</v>
      </c>
      <c r="E1500" s="1">
        <v>42041</v>
      </c>
      <c r="F1500" s="1">
        <v>42017</v>
      </c>
      <c r="G1500">
        <v>2</v>
      </c>
      <c r="H1500">
        <v>163.97</v>
      </c>
      <c r="I1500">
        <v>11</v>
      </c>
      <c r="J1500" s="2">
        <v>21</v>
      </c>
      <c r="K1500">
        <v>20</v>
      </c>
      <c r="L1500">
        <v>0.1</v>
      </c>
      <c r="M1500" s="3">
        <f>Table_orders[[#This Row],[order_details.unitPrice]]*Table_orders[[#This Row],[order_details.quantity]]</f>
        <v>420</v>
      </c>
      <c r="N1500" t="s">
        <v>572</v>
      </c>
      <c r="O1500" t="s">
        <v>443</v>
      </c>
      <c r="P1500" t="s">
        <v>444</v>
      </c>
      <c r="Q1500">
        <v>21</v>
      </c>
      <c r="R1500">
        <v>0</v>
      </c>
      <c r="S1500">
        <v>4</v>
      </c>
      <c r="T1500" t="s">
        <v>410</v>
      </c>
      <c r="U1500" t="s">
        <v>116</v>
      </c>
      <c r="V1500" t="s">
        <v>43</v>
      </c>
      <c r="W1500" t="s">
        <v>44</v>
      </c>
      <c r="X1500">
        <v>2</v>
      </c>
      <c r="Y1500" t="s">
        <v>224</v>
      </c>
      <c r="Z1500" t="s">
        <v>225</v>
      </c>
      <c r="AA1500" t="s">
        <v>73</v>
      </c>
      <c r="AB1500" t="s">
        <v>226</v>
      </c>
      <c r="AC1500" t="s">
        <v>173</v>
      </c>
      <c r="AD1500" t="s">
        <v>9</v>
      </c>
      <c r="AE1500" t="s">
        <v>10</v>
      </c>
    </row>
    <row r="1501" spans="1:31" x14ac:dyDescent="0.25">
      <c r="A1501">
        <v>10823</v>
      </c>
      <c r="B1501" t="s">
        <v>223</v>
      </c>
      <c r="C1501">
        <v>5</v>
      </c>
      <c r="D1501" s="1">
        <v>42013</v>
      </c>
      <c r="E1501" s="1">
        <v>42041</v>
      </c>
      <c r="F1501" s="1">
        <v>42017</v>
      </c>
      <c r="G1501">
        <v>2</v>
      </c>
      <c r="H1501">
        <v>163.97</v>
      </c>
      <c r="I1501">
        <v>57</v>
      </c>
      <c r="J1501" s="2">
        <v>19.5</v>
      </c>
      <c r="K1501">
        <v>15</v>
      </c>
      <c r="L1501">
        <v>0</v>
      </c>
      <c r="M1501" s="3">
        <f>Table_orders[[#This Row],[order_details.unitPrice]]*Table_orders[[#This Row],[order_details.quantity]]</f>
        <v>292.5</v>
      </c>
      <c r="N1501" t="s">
        <v>572</v>
      </c>
      <c r="O1501" t="s">
        <v>533</v>
      </c>
      <c r="P1501" t="s">
        <v>532</v>
      </c>
      <c r="Q1501">
        <v>19.5</v>
      </c>
      <c r="R1501">
        <v>0</v>
      </c>
      <c r="S1501">
        <v>5</v>
      </c>
      <c r="T1501" t="s">
        <v>410</v>
      </c>
      <c r="U1501" t="s">
        <v>116</v>
      </c>
      <c r="V1501" t="s">
        <v>43</v>
      </c>
      <c r="W1501" t="s">
        <v>44</v>
      </c>
      <c r="X1501">
        <v>2</v>
      </c>
      <c r="Y1501" t="s">
        <v>224</v>
      </c>
      <c r="Z1501" t="s">
        <v>225</v>
      </c>
      <c r="AA1501" t="s">
        <v>73</v>
      </c>
      <c r="AB1501" t="s">
        <v>226</v>
      </c>
      <c r="AC1501" t="s">
        <v>173</v>
      </c>
      <c r="AD1501" t="s">
        <v>11</v>
      </c>
      <c r="AE1501" t="s">
        <v>12</v>
      </c>
    </row>
    <row r="1502" spans="1:31" x14ac:dyDescent="0.25">
      <c r="A1502">
        <v>10823</v>
      </c>
      <c r="B1502" t="s">
        <v>223</v>
      </c>
      <c r="C1502">
        <v>5</v>
      </c>
      <c r="D1502" s="1">
        <v>42013</v>
      </c>
      <c r="E1502" s="1">
        <v>42041</v>
      </c>
      <c r="F1502" s="1">
        <v>42017</v>
      </c>
      <c r="G1502">
        <v>2</v>
      </c>
      <c r="H1502">
        <v>163.97</v>
      </c>
      <c r="I1502">
        <v>59</v>
      </c>
      <c r="J1502" s="2">
        <v>55</v>
      </c>
      <c r="K1502">
        <v>40</v>
      </c>
      <c r="L1502">
        <v>0.1</v>
      </c>
      <c r="M1502" s="3">
        <f>Table_orders[[#This Row],[order_details.unitPrice]]*Table_orders[[#This Row],[order_details.quantity]]</f>
        <v>2200</v>
      </c>
      <c r="N1502" t="s">
        <v>572</v>
      </c>
      <c r="O1502" t="s">
        <v>536</v>
      </c>
      <c r="P1502" t="s">
        <v>537</v>
      </c>
      <c r="Q1502">
        <v>55</v>
      </c>
      <c r="R1502">
        <v>0</v>
      </c>
      <c r="S1502">
        <v>4</v>
      </c>
      <c r="T1502" t="s">
        <v>410</v>
      </c>
      <c r="U1502" t="s">
        <v>116</v>
      </c>
      <c r="V1502" t="s">
        <v>43</v>
      </c>
      <c r="W1502" t="s">
        <v>44</v>
      </c>
      <c r="X1502">
        <v>2</v>
      </c>
      <c r="Y1502" t="s">
        <v>224</v>
      </c>
      <c r="Z1502" t="s">
        <v>225</v>
      </c>
      <c r="AA1502" t="s">
        <v>73</v>
      </c>
      <c r="AB1502" t="s">
        <v>226</v>
      </c>
      <c r="AC1502" t="s">
        <v>173</v>
      </c>
      <c r="AD1502" t="s">
        <v>9</v>
      </c>
      <c r="AE1502" t="s">
        <v>10</v>
      </c>
    </row>
    <row r="1503" spans="1:31" x14ac:dyDescent="0.25">
      <c r="A1503">
        <v>10823</v>
      </c>
      <c r="B1503" t="s">
        <v>223</v>
      </c>
      <c r="C1503">
        <v>5</v>
      </c>
      <c r="D1503" s="1">
        <v>42013</v>
      </c>
      <c r="E1503" s="1">
        <v>42041</v>
      </c>
      <c r="F1503" s="1">
        <v>42017</v>
      </c>
      <c r="G1503">
        <v>2</v>
      </c>
      <c r="H1503">
        <v>163.97</v>
      </c>
      <c r="I1503">
        <v>77</v>
      </c>
      <c r="J1503" s="2">
        <v>13</v>
      </c>
      <c r="K1503">
        <v>15</v>
      </c>
      <c r="L1503">
        <v>0.1</v>
      </c>
      <c r="M1503" s="3">
        <f>Table_orders[[#This Row],[order_details.unitPrice]]*Table_orders[[#This Row],[order_details.quantity]]</f>
        <v>195</v>
      </c>
      <c r="N1503" t="s">
        <v>572</v>
      </c>
      <c r="O1503" t="s">
        <v>568</v>
      </c>
      <c r="P1503" t="s">
        <v>569</v>
      </c>
      <c r="Q1503">
        <v>13</v>
      </c>
      <c r="R1503">
        <v>0</v>
      </c>
      <c r="S1503">
        <v>2</v>
      </c>
      <c r="T1503" t="s">
        <v>410</v>
      </c>
      <c r="U1503" t="s">
        <v>116</v>
      </c>
      <c r="V1503" t="s">
        <v>43</v>
      </c>
      <c r="W1503" t="s">
        <v>44</v>
      </c>
      <c r="X1503">
        <v>2</v>
      </c>
      <c r="Y1503" t="s">
        <v>224</v>
      </c>
      <c r="Z1503" t="s">
        <v>225</v>
      </c>
      <c r="AA1503" t="s">
        <v>73</v>
      </c>
      <c r="AB1503" t="s">
        <v>226</v>
      </c>
      <c r="AC1503" t="s">
        <v>173</v>
      </c>
      <c r="AD1503" t="s">
        <v>5</v>
      </c>
      <c r="AE1503" t="s">
        <v>6</v>
      </c>
    </row>
    <row r="1504" spans="1:31" x14ac:dyDescent="0.25">
      <c r="A1504">
        <v>10824</v>
      </c>
      <c r="B1504" t="s">
        <v>131</v>
      </c>
      <c r="C1504">
        <v>8</v>
      </c>
      <c r="D1504" s="1">
        <v>42013</v>
      </c>
      <c r="E1504" s="1">
        <v>42041</v>
      </c>
      <c r="F1504" s="1">
        <v>42034</v>
      </c>
      <c r="G1504">
        <v>1</v>
      </c>
      <c r="H1504">
        <v>1.23</v>
      </c>
      <c r="I1504">
        <v>41</v>
      </c>
      <c r="J1504" s="2">
        <v>9.65</v>
      </c>
      <c r="K1504">
        <v>12</v>
      </c>
      <c r="L1504">
        <v>0</v>
      </c>
      <c r="M1504" s="3">
        <f>Table_orders[[#This Row],[order_details.unitPrice]]*Table_orders[[#This Row],[order_details.quantity]]</f>
        <v>115.80000000000001</v>
      </c>
      <c r="N1504" t="s">
        <v>571</v>
      </c>
      <c r="O1504" t="s">
        <v>501</v>
      </c>
      <c r="P1504" t="s">
        <v>502</v>
      </c>
      <c r="Q1504">
        <v>9.65</v>
      </c>
      <c r="R1504">
        <v>0</v>
      </c>
      <c r="S1504">
        <v>8</v>
      </c>
      <c r="T1504" t="s">
        <v>413</v>
      </c>
      <c r="U1504" t="s">
        <v>116</v>
      </c>
      <c r="V1504" t="s">
        <v>405</v>
      </c>
      <c r="W1504" t="s">
        <v>168</v>
      </c>
      <c r="X1504">
        <v>2</v>
      </c>
      <c r="Y1504" t="s">
        <v>132</v>
      </c>
      <c r="Z1504" t="s">
        <v>133</v>
      </c>
      <c r="AA1504" t="s">
        <v>34</v>
      </c>
      <c r="AB1504" t="s">
        <v>134</v>
      </c>
      <c r="AC1504" t="s">
        <v>50</v>
      </c>
      <c r="AD1504" t="s">
        <v>17</v>
      </c>
      <c r="AE1504" t="s">
        <v>18</v>
      </c>
    </row>
    <row r="1505" spans="1:31" x14ac:dyDescent="0.25">
      <c r="A1505">
        <v>10824</v>
      </c>
      <c r="B1505" t="s">
        <v>131</v>
      </c>
      <c r="C1505">
        <v>8</v>
      </c>
      <c r="D1505" s="1">
        <v>42013</v>
      </c>
      <c r="E1505" s="1">
        <v>42041</v>
      </c>
      <c r="F1505" s="1">
        <v>42034</v>
      </c>
      <c r="G1505">
        <v>1</v>
      </c>
      <c r="H1505">
        <v>1.23</v>
      </c>
      <c r="I1505">
        <v>70</v>
      </c>
      <c r="J1505" s="2">
        <v>15</v>
      </c>
      <c r="K1505">
        <v>9</v>
      </c>
      <c r="L1505">
        <v>0</v>
      </c>
      <c r="M1505" s="3">
        <f>Table_orders[[#This Row],[order_details.unitPrice]]*Table_orders[[#This Row],[order_details.quantity]]</f>
        <v>135</v>
      </c>
      <c r="N1505" t="s">
        <v>571</v>
      </c>
      <c r="O1505" t="s">
        <v>557</v>
      </c>
      <c r="P1505" t="s">
        <v>558</v>
      </c>
      <c r="Q1505">
        <v>15</v>
      </c>
      <c r="R1505">
        <v>0</v>
      </c>
      <c r="S1505">
        <v>1</v>
      </c>
      <c r="T1505" t="s">
        <v>413</v>
      </c>
      <c r="U1505" t="s">
        <v>116</v>
      </c>
      <c r="V1505" t="s">
        <v>405</v>
      </c>
      <c r="W1505" t="s">
        <v>168</v>
      </c>
      <c r="X1505">
        <v>2</v>
      </c>
      <c r="Y1505" t="s">
        <v>132</v>
      </c>
      <c r="Z1505" t="s">
        <v>133</v>
      </c>
      <c r="AA1505" t="s">
        <v>34</v>
      </c>
      <c r="AB1505" t="s">
        <v>134</v>
      </c>
      <c r="AC1505" t="s">
        <v>50</v>
      </c>
      <c r="AD1505" t="s">
        <v>3</v>
      </c>
      <c r="AE1505" t="s">
        <v>4</v>
      </c>
    </row>
    <row r="1506" spans="1:31" x14ac:dyDescent="0.25">
      <c r="A1506">
        <v>10825</v>
      </c>
      <c r="B1506" t="s">
        <v>102</v>
      </c>
      <c r="C1506">
        <v>1</v>
      </c>
      <c r="D1506" s="1">
        <v>42013</v>
      </c>
      <c r="E1506" s="1">
        <v>42041</v>
      </c>
      <c r="F1506" s="1">
        <v>42018</v>
      </c>
      <c r="G1506">
        <v>1</v>
      </c>
      <c r="H1506">
        <v>79.25</v>
      </c>
      <c r="I1506">
        <v>26</v>
      </c>
      <c r="J1506" s="2">
        <v>31.23</v>
      </c>
      <c r="K1506">
        <v>12</v>
      </c>
      <c r="L1506">
        <v>0</v>
      </c>
      <c r="M1506" s="3">
        <f>Table_orders[[#This Row],[order_details.unitPrice]]*Table_orders[[#This Row],[order_details.quantity]]</f>
        <v>374.76</v>
      </c>
      <c r="N1506" t="s">
        <v>571</v>
      </c>
      <c r="O1506" t="s">
        <v>473</v>
      </c>
      <c r="P1506" t="s">
        <v>474</v>
      </c>
      <c r="Q1506">
        <v>31.23</v>
      </c>
      <c r="R1506">
        <v>0</v>
      </c>
      <c r="S1506">
        <v>3</v>
      </c>
      <c r="T1506" t="s">
        <v>404</v>
      </c>
      <c r="U1506" t="s">
        <v>28</v>
      </c>
      <c r="V1506" t="s">
        <v>405</v>
      </c>
      <c r="W1506" t="s">
        <v>168</v>
      </c>
      <c r="X1506">
        <v>8</v>
      </c>
      <c r="Y1506" t="s">
        <v>103</v>
      </c>
      <c r="Z1506" t="s">
        <v>104</v>
      </c>
      <c r="AA1506" t="s">
        <v>48</v>
      </c>
      <c r="AB1506" t="s">
        <v>105</v>
      </c>
      <c r="AC1506" t="s">
        <v>30</v>
      </c>
      <c r="AD1506" t="s">
        <v>7</v>
      </c>
      <c r="AE1506" t="s">
        <v>8</v>
      </c>
    </row>
    <row r="1507" spans="1:31" x14ac:dyDescent="0.25">
      <c r="A1507">
        <v>10825</v>
      </c>
      <c r="B1507" t="s">
        <v>102</v>
      </c>
      <c r="C1507">
        <v>1</v>
      </c>
      <c r="D1507" s="1">
        <v>42013</v>
      </c>
      <c r="E1507" s="1">
        <v>42041</v>
      </c>
      <c r="F1507" s="1">
        <v>42018</v>
      </c>
      <c r="G1507">
        <v>1</v>
      </c>
      <c r="H1507">
        <v>79.25</v>
      </c>
      <c r="I1507">
        <v>53</v>
      </c>
      <c r="J1507" s="2">
        <v>32.799999999999997</v>
      </c>
      <c r="K1507">
        <v>20</v>
      </c>
      <c r="L1507">
        <v>0</v>
      </c>
      <c r="M1507" s="3">
        <f>Table_orders[[#This Row],[order_details.unitPrice]]*Table_orders[[#This Row],[order_details.quantity]]</f>
        <v>656</v>
      </c>
      <c r="N1507" t="s">
        <v>571</v>
      </c>
      <c r="O1507" t="s">
        <v>525</v>
      </c>
      <c r="P1507" t="s">
        <v>526</v>
      </c>
      <c r="Q1507">
        <v>32.799999999999997</v>
      </c>
      <c r="R1507">
        <v>1</v>
      </c>
      <c r="S1507">
        <v>6</v>
      </c>
      <c r="T1507" t="s">
        <v>404</v>
      </c>
      <c r="U1507" t="s">
        <v>28</v>
      </c>
      <c r="V1507" t="s">
        <v>405</v>
      </c>
      <c r="W1507" t="s">
        <v>168</v>
      </c>
      <c r="X1507">
        <v>8</v>
      </c>
      <c r="Y1507" t="s">
        <v>103</v>
      </c>
      <c r="Z1507" t="s">
        <v>104</v>
      </c>
      <c r="AA1507" t="s">
        <v>48</v>
      </c>
      <c r="AB1507" t="s">
        <v>105</v>
      </c>
      <c r="AC1507" t="s">
        <v>30</v>
      </c>
      <c r="AD1507" t="s">
        <v>13</v>
      </c>
      <c r="AE1507" t="s">
        <v>14</v>
      </c>
    </row>
    <row r="1508" spans="1:31" x14ac:dyDescent="0.25">
      <c r="A1508">
        <v>10826</v>
      </c>
      <c r="B1508" t="s">
        <v>55</v>
      </c>
      <c r="C1508">
        <v>6</v>
      </c>
      <c r="D1508" s="1">
        <v>42016</v>
      </c>
      <c r="E1508" s="1">
        <v>42044</v>
      </c>
      <c r="F1508" s="1">
        <v>42041</v>
      </c>
      <c r="G1508">
        <v>1</v>
      </c>
      <c r="H1508">
        <v>7.09</v>
      </c>
      <c r="I1508">
        <v>31</v>
      </c>
      <c r="J1508" s="2">
        <v>12.5</v>
      </c>
      <c r="K1508">
        <v>35</v>
      </c>
      <c r="L1508">
        <v>0</v>
      </c>
      <c r="M1508" s="3">
        <f>Table_orders[[#This Row],[order_details.unitPrice]]*Table_orders[[#This Row],[order_details.quantity]]</f>
        <v>437.5</v>
      </c>
      <c r="N1508" t="s">
        <v>571</v>
      </c>
      <c r="O1508" t="s">
        <v>483</v>
      </c>
      <c r="P1508" t="s">
        <v>484</v>
      </c>
      <c r="Q1508">
        <v>12.5</v>
      </c>
      <c r="R1508">
        <v>0</v>
      </c>
      <c r="S1508">
        <v>4</v>
      </c>
      <c r="T1508" t="s">
        <v>411</v>
      </c>
      <c r="U1508" t="s">
        <v>28</v>
      </c>
      <c r="V1508" t="s">
        <v>43</v>
      </c>
      <c r="W1508" t="s">
        <v>44</v>
      </c>
      <c r="X1508">
        <v>5</v>
      </c>
      <c r="Y1508" t="s">
        <v>56</v>
      </c>
      <c r="Z1508" t="s">
        <v>57</v>
      </c>
      <c r="AA1508" t="s">
        <v>58</v>
      </c>
      <c r="AB1508" t="s">
        <v>59</v>
      </c>
      <c r="AC1508" t="s">
        <v>60</v>
      </c>
      <c r="AD1508" t="s">
        <v>9</v>
      </c>
      <c r="AE1508" t="s">
        <v>10</v>
      </c>
    </row>
    <row r="1509" spans="1:31" x14ac:dyDescent="0.25">
      <c r="A1509">
        <v>10826</v>
      </c>
      <c r="B1509" t="s">
        <v>55</v>
      </c>
      <c r="C1509">
        <v>6</v>
      </c>
      <c r="D1509" s="1">
        <v>42016</v>
      </c>
      <c r="E1509" s="1">
        <v>42044</v>
      </c>
      <c r="F1509" s="1">
        <v>42041</v>
      </c>
      <c r="G1509">
        <v>1</v>
      </c>
      <c r="H1509">
        <v>7.09</v>
      </c>
      <c r="I1509">
        <v>57</v>
      </c>
      <c r="J1509" s="2">
        <v>19.5</v>
      </c>
      <c r="K1509">
        <v>15</v>
      </c>
      <c r="L1509">
        <v>0</v>
      </c>
      <c r="M1509" s="3">
        <f>Table_orders[[#This Row],[order_details.unitPrice]]*Table_orders[[#This Row],[order_details.quantity]]</f>
        <v>292.5</v>
      </c>
      <c r="N1509" t="s">
        <v>571</v>
      </c>
      <c r="O1509" t="s">
        <v>533</v>
      </c>
      <c r="P1509" t="s">
        <v>532</v>
      </c>
      <c r="Q1509">
        <v>19.5</v>
      </c>
      <c r="R1509">
        <v>0</v>
      </c>
      <c r="S1509">
        <v>5</v>
      </c>
      <c r="T1509" t="s">
        <v>411</v>
      </c>
      <c r="U1509" t="s">
        <v>28</v>
      </c>
      <c r="V1509" t="s">
        <v>43</v>
      </c>
      <c r="W1509" t="s">
        <v>44</v>
      </c>
      <c r="X1509">
        <v>5</v>
      </c>
      <c r="Y1509" t="s">
        <v>56</v>
      </c>
      <c r="Z1509" t="s">
        <v>57</v>
      </c>
      <c r="AA1509" t="s">
        <v>58</v>
      </c>
      <c r="AB1509" t="s">
        <v>59</v>
      </c>
      <c r="AC1509" t="s">
        <v>60</v>
      </c>
      <c r="AD1509" t="s">
        <v>11</v>
      </c>
      <c r="AE1509" t="s">
        <v>12</v>
      </c>
    </row>
    <row r="1510" spans="1:31" x14ac:dyDescent="0.25">
      <c r="A1510">
        <v>10827</v>
      </c>
      <c r="B1510" t="s">
        <v>66</v>
      </c>
      <c r="C1510">
        <v>1</v>
      </c>
      <c r="D1510" s="1">
        <v>42016</v>
      </c>
      <c r="E1510" s="1">
        <v>42030</v>
      </c>
      <c r="F1510" s="1">
        <v>42041</v>
      </c>
      <c r="G1510">
        <v>2</v>
      </c>
      <c r="H1510">
        <v>63.54</v>
      </c>
      <c r="I1510">
        <v>10</v>
      </c>
      <c r="J1510" s="2">
        <v>31</v>
      </c>
      <c r="K1510">
        <v>15</v>
      </c>
      <c r="L1510">
        <v>0</v>
      </c>
      <c r="M1510" s="3">
        <f>Table_orders[[#This Row],[order_details.unitPrice]]*Table_orders[[#This Row],[order_details.quantity]]</f>
        <v>465</v>
      </c>
      <c r="N1510" t="s">
        <v>572</v>
      </c>
      <c r="O1510" t="s">
        <v>441</v>
      </c>
      <c r="P1510" t="s">
        <v>442</v>
      </c>
      <c r="Q1510">
        <v>31</v>
      </c>
      <c r="R1510">
        <v>0</v>
      </c>
      <c r="S1510">
        <v>8</v>
      </c>
      <c r="T1510" t="s">
        <v>404</v>
      </c>
      <c r="U1510" t="s">
        <v>28</v>
      </c>
      <c r="V1510" t="s">
        <v>405</v>
      </c>
      <c r="W1510" t="s">
        <v>168</v>
      </c>
      <c r="X1510">
        <v>8</v>
      </c>
      <c r="Y1510" t="s">
        <v>67</v>
      </c>
      <c r="Z1510" t="s">
        <v>68</v>
      </c>
      <c r="AA1510" t="s">
        <v>34</v>
      </c>
      <c r="AB1510" t="s">
        <v>69</v>
      </c>
      <c r="AC1510" t="s">
        <v>60</v>
      </c>
      <c r="AD1510" t="s">
        <v>17</v>
      </c>
      <c r="AE1510" t="s">
        <v>18</v>
      </c>
    </row>
    <row r="1511" spans="1:31" x14ac:dyDescent="0.25">
      <c r="A1511">
        <v>10827</v>
      </c>
      <c r="B1511" t="s">
        <v>66</v>
      </c>
      <c r="C1511">
        <v>1</v>
      </c>
      <c r="D1511" s="1">
        <v>42016</v>
      </c>
      <c r="E1511" s="1">
        <v>42030</v>
      </c>
      <c r="F1511" s="1">
        <v>42041</v>
      </c>
      <c r="G1511">
        <v>2</v>
      </c>
      <c r="H1511">
        <v>63.54</v>
      </c>
      <c r="I1511">
        <v>39</v>
      </c>
      <c r="J1511" s="2">
        <v>18</v>
      </c>
      <c r="K1511">
        <v>21</v>
      </c>
      <c r="L1511">
        <v>0</v>
      </c>
      <c r="M1511" s="3">
        <f>Table_orders[[#This Row],[order_details.unitPrice]]*Table_orders[[#This Row],[order_details.quantity]]</f>
        <v>378</v>
      </c>
      <c r="N1511" t="s">
        <v>572</v>
      </c>
      <c r="O1511" t="s">
        <v>497</v>
      </c>
      <c r="P1511" t="s">
        <v>498</v>
      </c>
      <c r="Q1511">
        <v>18</v>
      </c>
      <c r="R1511">
        <v>0</v>
      </c>
      <c r="S1511">
        <v>1</v>
      </c>
      <c r="T1511" t="s">
        <v>404</v>
      </c>
      <c r="U1511" t="s">
        <v>28</v>
      </c>
      <c r="V1511" t="s">
        <v>405</v>
      </c>
      <c r="W1511" t="s">
        <v>168</v>
      </c>
      <c r="X1511">
        <v>8</v>
      </c>
      <c r="Y1511" t="s">
        <v>67</v>
      </c>
      <c r="Z1511" t="s">
        <v>68</v>
      </c>
      <c r="AA1511" t="s">
        <v>34</v>
      </c>
      <c r="AB1511" t="s">
        <v>69</v>
      </c>
      <c r="AC1511" t="s">
        <v>60</v>
      </c>
      <c r="AD1511" t="s">
        <v>3</v>
      </c>
      <c r="AE1511" t="s">
        <v>4</v>
      </c>
    </row>
    <row r="1512" spans="1:31" x14ac:dyDescent="0.25">
      <c r="A1512">
        <v>10828</v>
      </c>
      <c r="B1512" t="s">
        <v>290</v>
      </c>
      <c r="C1512">
        <v>9</v>
      </c>
      <c r="D1512" s="1">
        <v>42017</v>
      </c>
      <c r="E1512" s="1">
        <v>42031</v>
      </c>
      <c r="F1512" s="1">
        <v>42039</v>
      </c>
      <c r="G1512">
        <v>1</v>
      </c>
      <c r="H1512">
        <v>90.85</v>
      </c>
      <c r="I1512">
        <v>20</v>
      </c>
      <c r="J1512" s="2">
        <v>81</v>
      </c>
      <c r="K1512">
        <v>5</v>
      </c>
      <c r="L1512">
        <v>0</v>
      </c>
      <c r="M1512" s="3">
        <f>Table_orders[[#This Row],[order_details.unitPrice]]*Table_orders[[#This Row],[order_details.quantity]]</f>
        <v>405</v>
      </c>
      <c r="N1512" t="s">
        <v>571</v>
      </c>
      <c r="O1512" t="s">
        <v>461</v>
      </c>
      <c r="P1512" t="s">
        <v>462</v>
      </c>
      <c r="Q1512">
        <v>81</v>
      </c>
      <c r="R1512">
        <v>0</v>
      </c>
      <c r="S1512">
        <v>3</v>
      </c>
      <c r="T1512" t="s">
        <v>414</v>
      </c>
      <c r="U1512" t="s">
        <v>28</v>
      </c>
      <c r="V1512" t="s">
        <v>43</v>
      </c>
      <c r="W1512" t="s">
        <v>44</v>
      </c>
      <c r="X1512">
        <v>5</v>
      </c>
      <c r="Y1512" t="s">
        <v>291</v>
      </c>
      <c r="Z1512" t="s">
        <v>292</v>
      </c>
      <c r="AA1512" t="s">
        <v>28</v>
      </c>
      <c r="AB1512" t="s">
        <v>83</v>
      </c>
      <c r="AC1512" t="s">
        <v>84</v>
      </c>
      <c r="AD1512" t="s">
        <v>7</v>
      </c>
      <c r="AE1512" t="s">
        <v>8</v>
      </c>
    </row>
    <row r="1513" spans="1:31" x14ac:dyDescent="0.25">
      <c r="A1513">
        <v>10828</v>
      </c>
      <c r="B1513" t="s">
        <v>290</v>
      </c>
      <c r="C1513">
        <v>9</v>
      </c>
      <c r="D1513" s="1">
        <v>42017</v>
      </c>
      <c r="E1513" s="1">
        <v>42031</v>
      </c>
      <c r="F1513" s="1">
        <v>42039</v>
      </c>
      <c r="G1513">
        <v>1</v>
      </c>
      <c r="H1513">
        <v>90.85</v>
      </c>
      <c r="I1513">
        <v>38</v>
      </c>
      <c r="J1513" s="2">
        <v>263.5</v>
      </c>
      <c r="K1513">
        <v>2</v>
      </c>
      <c r="L1513">
        <v>0</v>
      </c>
      <c r="M1513" s="3">
        <f>Table_orders[[#This Row],[order_details.unitPrice]]*Table_orders[[#This Row],[order_details.quantity]]</f>
        <v>527</v>
      </c>
      <c r="N1513" t="s">
        <v>571</v>
      </c>
      <c r="O1513" t="s">
        <v>495</v>
      </c>
      <c r="P1513" t="s">
        <v>496</v>
      </c>
      <c r="Q1513">
        <v>263.5</v>
      </c>
      <c r="R1513">
        <v>0</v>
      </c>
      <c r="S1513">
        <v>1</v>
      </c>
      <c r="T1513" t="s">
        <v>414</v>
      </c>
      <c r="U1513" t="s">
        <v>28</v>
      </c>
      <c r="V1513" t="s">
        <v>43</v>
      </c>
      <c r="W1513" t="s">
        <v>44</v>
      </c>
      <c r="X1513">
        <v>5</v>
      </c>
      <c r="Y1513" t="s">
        <v>291</v>
      </c>
      <c r="Z1513" t="s">
        <v>292</v>
      </c>
      <c r="AA1513" t="s">
        <v>28</v>
      </c>
      <c r="AB1513" t="s">
        <v>83</v>
      </c>
      <c r="AC1513" t="s">
        <v>84</v>
      </c>
      <c r="AD1513" t="s">
        <v>3</v>
      </c>
      <c r="AE1513" t="s">
        <v>4</v>
      </c>
    </row>
    <row r="1514" spans="1:31" x14ac:dyDescent="0.25">
      <c r="A1514">
        <v>10829</v>
      </c>
      <c r="B1514" t="s">
        <v>191</v>
      </c>
      <c r="C1514">
        <v>9</v>
      </c>
      <c r="D1514" s="1">
        <v>42017</v>
      </c>
      <c r="E1514" s="1">
        <v>42045</v>
      </c>
      <c r="F1514" s="1">
        <v>42027</v>
      </c>
      <c r="G1514">
        <v>1</v>
      </c>
      <c r="H1514">
        <v>154.72</v>
      </c>
      <c r="I1514">
        <v>2</v>
      </c>
      <c r="J1514" s="2">
        <v>19</v>
      </c>
      <c r="K1514">
        <v>10</v>
      </c>
      <c r="L1514">
        <v>0</v>
      </c>
      <c r="M1514" s="3">
        <f>Table_orders[[#This Row],[order_details.unitPrice]]*Table_orders[[#This Row],[order_details.quantity]]</f>
        <v>190</v>
      </c>
      <c r="N1514" t="s">
        <v>571</v>
      </c>
      <c r="O1514" t="s">
        <v>425</v>
      </c>
      <c r="P1514" t="s">
        <v>426</v>
      </c>
      <c r="Q1514">
        <v>19</v>
      </c>
      <c r="R1514">
        <v>0</v>
      </c>
      <c r="S1514">
        <v>1</v>
      </c>
      <c r="T1514" t="s">
        <v>414</v>
      </c>
      <c r="U1514" t="s">
        <v>28</v>
      </c>
      <c r="V1514" t="s">
        <v>43</v>
      </c>
      <c r="W1514" t="s">
        <v>44</v>
      </c>
      <c r="X1514">
        <v>5</v>
      </c>
      <c r="Y1514" t="s">
        <v>192</v>
      </c>
      <c r="Z1514" t="s">
        <v>193</v>
      </c>
      <c r="AA1514" t="s">
        <v>58</v>
      </c>
      <c r="AB1514" t="s">
        <v>194</v>
      </c>
      <c r="AC1514" t="s">
        <v>44</v>
      </c>
      <c r="AD1514" t="s">
        <v>3</v>
      </c>
      <c r="AE1514" t="s">
        <v>4</v>
      </c>
    </row>
    <row r="1515" spans="1:31" x14ac:dyDescent="0.25">
      <c r="A1515">
        <v>10829</v>
      </c>
      <c r="B1515" t="s">
        <v>191</v>
      </c>
      <c r="C1515">
        <v>9</v>
      </c>
      <c r="D1515" s="1">
        <v>42017</v>
      </c>
      <c r="E1515" s="1">
        <v>42045</v>
      </c>
      <c r="F1515" s="1">
        <v>42027</v>
      </c>
      <c r="G1515">
        <v>1</v>
      </c>
      <c r="H1515">
        <v>154.72</v>
      </c>
      <c r="I1515">
        <v>8</v>
      </c>
      <c r="J1515" s="2">
        <v>40</v>
      </c>
      <c r="K1515">
        <v>20</v>
      </c>
      <c r="L1515">
        <v>0</v>
      </c>
      <c r="M1515" s="3">
        <f>Table_orders[[#This Row],[order_details.unitPrice]]*Table_orders[[#This Row],[order_details.quantity]]</f>
        <v>800</v>
      </c>
      <c r="N1515" t="s">
        <v>571</v>
      </c>
      <c r="O1515" t="s">
        <v>437</v>
      </c>
      <c r="P1515" t="s">
        <v>438</v>
      </c>
      <c r="Q1515">
        <v>40</v>
      </c>
      <c r="R1515">
        <v>0</v>
      </c>
      <c r="S1515">
        <v>2</v>
      </c>
      <c r="T1515" t="s">
        <v>414</v>
      </c>
      <c r="U1515" t="s">
        <v>28</v>
      </c>
      <c r="V1515" t="s">
        <v>43</v>
      </c>
      <c r="W1515" t="s">
        <v>44</v>
      </c>
      <c r="X1515">
        <v>5</v>
      </c>
      <c r="Y1515" t="s">
        <v>192</v>
      </c>
      <c r="Z1515" t="s">
        <v>193</v>
      </c>
      <c r="AA1515" t="s">
        <v>58</v>
      </c>
      <c r="AB1515" t="s">
        <v>194</v>
      </c>
      <c r="AC1515" t="s">
        <v>44</v>
      </c>
      <c r="AD1515" t="s">
        <v>5</v>
      </c>
      <c r="AE1515" t="s">
        <v>6</v>
      </c>
    </row>
    <row r="1516" spans="1:31" x14ac:dyDescent="0.25">
      <c r="A1516">
        <v>10829</v>
      </c>
      <c r="B1516" t="s">
        <v>191</v>
      </c>
      <c r="C1516">
        <v>9</v>
      </c>
      <c r="D1516" s="1">
        <v>42017</v>
      </c>
      <c r="E1516" s="1">
        <v>42045</v>
      </c>
      <c r="F1516" s="1">
        <v>42027</v>
      </c>
      <c r="G1516">
        <v>1</v>
      </c>
      <c r="H1516">
        <v>154.72</v>
      </c>
      <c r="I1516">
        <v>13</v>
      </c>
      <c r="J1516" s="2">
        <v>6</v>
      </c>
      <c r="K1516">
        <v>10</v>
      </c>
      <c r="L1516">
        <v>0</v>
      </c>
      <c r="M1516" s="3">
        <f>Table_orders[[#This Row],[order_details.unitPrice]]*Table_orders[[#This Row],[order_details.quantity]]</f>
        <v>60</v>
      </c>
      <c r="N1516" t="s">
        <v>571</v>
      </c>
      <c r="O1516" t="s">
        <v>447</v>
      </c>
      <c r="P1516" t="s">
        <v>448</v>
      </c>
      <c r="Q1516">
        <v>6</v>
      </c>
      <c r="R1516">
        <v>0</v>
      </c>
      <c r="S1516">
        <v>8</v>
      </c>
      <c r="T1516" t="s">
        <v>414</v>
      </c>
      <c r="U1516" t="s">
        <v>28</v>
      </c>
      <c r="V1516" t="s">
        <v>43</v>
      </c>
      <c r="W1516" t="s">
        <v>44</v>
      </c>
      <c r="X1516">
        <v>5</v>
      </c>
      <c r="Y1516" t="s">
        <v>192</v>
      </c>
      <c r="Z1516" t="s">
        <v>193</v>
      </c>
      <c r="AA1516" t="s">
        <v>58</v>
      </c>
      <c r="AB1516" t="s">
        <v>194</v>
      </c>
      <c r="AC1516" t="s">
        <v>44</v>
      </c>
      <c r="AD1516" t="s">
        <v>17</v>
      </c>
      <c r="AE1516" t="s">
        <v>18</v>
      </c>
    </row>
    <row r="1517" spans="1:31" x14ac:dyDescent="0.25">
      <c r="A1517">
        <v>10829</v>
      </c>
      <c r="B1517" t="s">
        <v>191</v>
      </c>
      <c r="C1517">
        <v>9</v>
      </c>
      <c r="D1517" s="1">
        <v>42017</v>
      </c>
      <c r="E1517" s="1">
        <v>42045</v>
      </c>
      <c r="F1517" s="1">
        <v>42027</v>
      </c>
      <c r="G1517">
        <v>1</v>
      </c>
      <c r="H1517">
        <v>154.72</v>
      </c>
      <c r="I1517">
        <v>60</v>
      </c>
      <c r="J1517" s="2">
        <v>34</v>
      </c>
      <c r="K1517">
        <v>21</v>
      </c>
      <c r="L1517">
        <v>0</v>
      </c>
      <c r="M1517" s="3">
        <f>Table_orders[[#This Row],[order_details.unitPrice]]*Table_orders[[#This Row],[order_details.quantity]]</f>
        <v>714</v>
      </c>
      <c r="N1517" t="s">
        <v>571</v>
      </c>
      <c r="O1517" t="s">
        <v>538</v>
      </c>
      <c r="P1517" t="s">
        <v>539</v>
      </c>
      <c r="Q1517">
        <v>34</v>
      </c>
      <c r="R1517">
        <v>0</v>
      </c>
      <c r="S1517">
        <v>4</v>
      </c>
      <c r="T1517" t="s">
        <v>414</v>
      </c>
      <c r="U1517" t="s">
        <v>28</v>
      </c>
      <c r="V1517" t="s">
        <v>43</v>
      </c>
      <c r="W1517" t="s">
        <v>44</v>
      </c>
      <c r="X1517">
        <v>5</v>
      </c>
      <c r="Y1517" t="s">
        <v>192</v>
      </c>
      <c r="Z1517" t="s">
        <v>193</v>
      </c>
      <c r="AA1517" t="s">
        <v>58</v>
      </c>
      <c r="AB1517" t="s">
        <v>194</v>
      </c>
      <c r="AC1517" t="s">
        <v>44</v>
      </c>
      <c r="AD1517" t="s">
        <v>9</v>
      </c>
      <c r="AE1517" t="s">
        <v>10</v>
      </c>
    </row>
    <row r="1518" spans="1:31" x14ac:dyDescent="0.25">
      <c r="A1518">
        <v>10830</v>
      </c>
      <c r="B1518" t="s">
        <v>354</v>
      </c>
      <c r="C1518">
        <v>4</v>
      </c>
      <c r="D1518" s="1">
        <v>42017</v>
      </c>
      <c r="E1518" s="1">
        <v>42059</v>
      </c>
      <c r="F1518" s="1">
        <v>42025</v>
      </c>
      <c r="G1518">
        <v>2</v>
      </c>
      <c r="H1518">
        <v>81.83</v>
      </c>
      <c r="I1518">
        <v>6</v>
      </c>
      <c r="J1518" s="2">
        <v>25</v>
      </c>
      <c r="K1518">
        <v>6</v>
      </c>
      <c r="L1518">
        <v>0</v>
      </c>
      <c r="M1518" s="3">
        <f>Table_orders[[#This Row],[order_details.unitPrice]]*Table_orders[[#This Row],[order_details.quantity]]</f>
        <v>150</v>
      </c>
      <c r="N1518" t="s">
        <v>572</v>
      </c>
      <c r="O1518" t="s">
        <v>433</v>
      </c>
      <c r="P1518" t="s">
        <v>434</v>
      </c>
      <c r="Q1518">
        <v>25</v>
      </c>
      <c r="R1518">
        <v>0</v>
      </c>
      <c r="S1518">
        <v>2</v>
      </c>
      <c r="T1518" t="s">
        <v>409</v>
      </c>
      <c r="U1518" t="s">
        <v>28</v>
      </c>
      <c r="V1518" t="s">
        <v>405</v>
      </c>
      <c r="W1518" t="s">
        <v>168</v>
      </c>
      <c r="X1518">
        <v>8</v>
      </c>
      <c r="Y1518" t="s">
        <v>355</v>
      </c>
      <c r="Z1518" t="s">
        <v>356</v>
      </c>
      <c r="AA1518" t="s">
        <v>28</v>
      </c>
      <c r="AB1518" t="s">
        <v>97</v>
      </c>
      <c r="AC1518" t="s">
        <v>98</v>
      </c>
      <c r="AD1518" t="s">
        <v>5</v>
      </c>
      <c r="AE1518" t="s">
        <v>6</v>
      </c>
    </row>
    <row r="1519" spans="1:31" x14ac:dyDescent="0.25">
      <c r="A1519">
        <v>10830</v>
      </c>
      <c r="B1519" t="s">
        <v>354</v>
      </c>
      <c r="C1519">
        <v>4</v>
      </c>
      <c r="D1519" s="1">
        <v>42017</v>
      </c>
      <c r="E1519" s="1">
        <v>42059</v>
      </c>
      <c r="F1519" s="1">
        <v>42025</v>
      </c>
      <c r="G1519">
        <v>2</v>
      </c>
      <c r="H1519">
        <v>81.83</v>
      </c>
      <c r="I1519">
        <v>39</v>
      </c>
      <c r="J1519" s="2">
        <v>18</v>
      </c>
      <c r="K1519">
        <v>28</v>
      </c>
      <c r="L1519">
        <v>0</v>
      </c>
      <c r="M1519" s="3">
        <f>Table_orders[[#This Row],[order_details.unitPrice]]*Table_orders[[#This Row],[order_details.quantity]]</f>
        <v>504</v>
      </c>
      <c r="N1519" t="s">
        <v>572</v>
      </c>
      <c r="O1519" t="s">
        <v>497</v>
      </c>
      <c r="P1519" t="s">
        <v>498</v>
      </c>
      <c r="Q1519">
        <v>18</v>
      </c>
      <c r="R1519">
        <v>0</v>
      </c>
      <c r="S1519">
        <v>1</v>
      </c>
      <c r="T1519" t="s">
        <v>409</v>
      </c>
      <c r="U1519" t="s">
        <v>28</v>
      </c>
      <c r="V1519" t="s">
        <v>405</v>
      </c>
      <c r="W1519" t="s">
        <v>168</v>
      </c>
      <c r="X1519">
        <v>8</v>
      </c>
      <c r="Y1519" t="s">
        <v>355</v>
      </c>
      <c r="Z1519" t="s">
        <v>356</v>
      </c>
      <c r="AA1519" t="s">
        <v>28</v>
      </c>
      <c r="AB1519" t="s">
        <v>97</v>
      </c>
      <c r="AC1519" t="s">
        <v>98</v>
      </c>
      <c r="AD1519" t="s">
        <v>3</v>
      </c>
      <c r="AE1519" t="s">
        <v>4</v>
      </c>
    </row>
    <row r="1520" spans="1:31" x14ac:dyDescent="0.25">
      <c r="A1520">
        <v>10830</v>
      </c>
      <c r="B1520" t="s">
        <v>354</v>
      </c>
      <c r="C1520">
        <v>4</v>
      </c>
      <c r="D1520" s="1">
        <v>42017</v>
      </c>
      <c r="E1520" s="1">
        <v>42059</v>
      </c>
      <c r="F1520" s="1">
        <v>42025</v>
      </c>
      <c r="G1520">
        <v>2</v>
      </c>
      <c r="H1520">
        <v>81.83</v>
      </c>
      <c r="I1520">
        <v>60</v>
      </c>
      <c r="J1520" s="2">
        <v>34</v>
      </c>
      <c r="K1520">
        <v>30</v>
      </c>
      <c r="L1520">
        <v>0</v>
      </c>
      <c r="M1520" s="3">
        <f>Table_orders[[#This Row],[order_details.unitPrice]]*Table_orders[[#This Row],[order_details.quantity]]</f>
        <v>1020</v>
      </c>
      <c r="N1520" t="s">
        <v>572</v>
      </c>
      <c r="O1520" t="s">
        <v>538</v>
      </c>
      <c r="P1520" t="s">
        <v>539</v>
      </c>
      <c r="Q1520">
        <v>34</v>
      </c>
      <c r="R1520">
        <v>0</v>
      </c>
      <c r="S1520">
        <v>4</v>
      </c>
      <c r="T1520" t="s">
        <v>409</v>
      </c>
      <c r="U1520" t="s">
        <v>28</v>
      </c>
      <c r="V1520" t="s">
        <v>405</v>
      </c>
      <c r="W1520" t="s">
        <v>168</v>
      </c>
      <c r="X1520">
        <v>8</v>
      </c>
      <c r="Y1520" t="s">
        <v>355</v>
      </c>
      <c r="Z1520" t="s">
        <v>356</v>
      </c>
      <c r="AA1520" t="s">
        <v>28</v>
      </c>
      <c r="AB1520" t="s">
        <v>97</v>
      </c>
      <c r="AC1520" t="s">
        <v>98</v>
      </c>
      <c r="AD1520" t="s">
        <v>9</v>
      </c>
      <c r="AE1520" t="s">
        <v>10</v>
      </c>
    </row>
    <row r="1521" spans="1:31" x14ac:dyDescent="0.25">
      <c r="A1521">
        <v>10830</v>
      </c>
      <c r="B1521" t="s">
        <v>354</v>
      </c>
      <c r="C1521">
        <v>4</v>
      </c>
      <c r="D1521" s="1">
        <v>42017</v>
      </c>
      <c r="E1521" s="1">
        <v>42059</v>
      </c>
      <c r="F1521" s="1">
        <v>42025</v>
      </c>
      <c r="G1521">
        <v>2</v>
      </c>
      <c r="H1521">
        <v>81.83</v>
      </c>
      <c r="I1521">
        <v>68</v>
      </c>
      <c r="J1521" s="2">
        <v>12.5</v>
      </c>
      <c r="K1521">
        <v>24</v>
      </c>
      <c r="L1521">
        <v>0</v>
      </c>
      <c r="M1521" s="3">
        <f>Table_orders[[#This Row],[order_details.unitPrice]]*Table_orders[[#This Row],[order_details.quantity]]</f>
        <v>300</v>
      </c>
      <c r="N1521" t="s">
        <v>572</v>
      </c>
      <c r="O1521" t="s">
        <v>553</v>
      </c>
      <c r="P1521" t="s">
        <v>554</v>
      </c>
      <c r="Q1521">
        <v>12.5</v>
      </c>
      <c r="R1521">
        <v>0</v>
      </c>
      <c r="S1521">
        <v>3</v>
      </c>
      <c r="T1521" t="s">
        <v>409</v>
      </c>
      <c r="U1521" t="s">
        <v>28</v>
      </c>
      <c r="V1521" t="s">
        <v>405</v>
      </c>
      <c r="W1521" t="s">
        <v>168</v>
      </c>
      <c r="X1521">
        <v>8</v>
      </c>
      <c r="Y1521" t="s">
        <v>355</v>
      </c>
      <c r="Z1521" t="s">
        <v>356</v>
      </c>
      <c r="AA1521" t="s">
        <v>28</v>
      </c>
      <c r="AB1521" t="s">
        <v>97</v>
      </c>
      <c r="AC1521" t="s">
        <v>98</v>
      </c>
      <c r="AD1521" t="s">
        <v>7</v>
      </c>
      <c r="AE1521" t="s">
        <v>8</v>
      </c>
    </row>
    <row r="1522" spans="1:31" x14ac:dyDescent="0.25">
      <c r="A1522">
        <v>10831</v>
      </c>
      <c r="B1522" t="s">
        <v>312</v>
      </c>
      <c r="C1522">
        <v>3</v>
      </c>
      <c r="D1522" s="1">
        <v>42018</v>
      </c>
      <c r="E1522" s="1">
        <v>42046</v>
      </c>
      <c r="F1522" s="1">
        <v>42027</v>
      </c>
      <c r="G1522">
        <v>2</v>
      </c>
      <c r="H1522">
        <v>72.19</v>
      </c>
      <c r="I1522">
        <v>19</v>
      </c>
      <c r="J1522" s="2">
        <v>9.1999999999999993</v>
      </c>
      <c r="K1522">
        <v>2</v>
      </c>
      <c r="L1522">
        <v>0</v>
      </c>
      <c r="M1522" s="3">
        <f>Table_orders[[#This Row],[order_details.unitPrice]]*Table_orders[[#This Row],[order_details.quantity]]</f>
        <v>18.399999999999999</v>
      </c>
      <c r="N1522" t="s">
        <v>572</v>
      </c>
      <c r="O1522" t="s">
        <v>459</v>
      </c>
      <c r="P1522" t="s">
        <v>460</v>
      </c>
      <c r="Q1522">
        <v>9.1999999999999993</v>
      </c>
      <c r="R1522">
        <v>0</v>
      </c>
      <c r="S1522">
        <v>3</v>
      </c>
      <c r="T1522" t="s">
        <v>408</v>
      </c>
      <c r="U1522" t="s">
        <v>28</v>
      </c>
      <c r="V1522" t="s">
        <v>405</v>
      </c>
      <c r="W1522" t="s">
        <v>168</v>
      </c>
      <c r="X1522">
        <v>8</v>
      </c>
      <c r="Y1522" t="s">
        <v>313</v>
      </c>
      <c r="Z1522" t="s">
        <v>314</v>
      </c>
      <c r="AA1522" t="s">
        <v>34</v>
      </c>
      <c r="AB1522" t="s">
        <v>315</v>
      </c>
      <c r="AC1522" t="s">
        <v>316</v>
      </c>
      <c r="AD1522" t="s">
        <v>7</v>
      </c>
      <c r="AE1522" t="s">
        <v>8</v>
      </c>
    </row>
    <row r="1523" spans="1:31" x14ac:dyDescent="0.25">
      <c r="A1523">
        <v>10831</v>
      </c>
      <c r="B1523" t="s">
        <v>312</v>
      </c>
      <c r="C1523">
        <v>3</v>
      </c>
      <c r="D1523" s="1">
        <v>42018</v>
      </c>
      <c r="E1523" s="1">
        <v>42046</v>
      </c>
      <c r="F1523" s="1">
        <v>42027</v>
      </c>
      <c r="G1523">
        <v>2</v>
      </c>
      <c r="H1523">
        <v>72.19</v>
      </c>
      <c r="I1523">
        <v>35</v>
      </c>
      <c r="J1523" s="2">
        <v>18</v>
      </c>
      <c r="K1523">
        <v>8</v>
      </c>
      <c r="L1523">
        <v>0</v>
      </c>
      <c r="M1523" s="3">
        <f>Table_orders[[#This Row],[order_details.unitPrice]]*Table_orders[[#This Row],[order_details.quantity]]</f>
        <v>144</v>
      </c>
      <c r="N1523" t="s">
        <v>572</v>
      </c>
      <c r="O1523" t="s">
        <v>490</v>
      </c>
      <c r="P1523" t="s">
        <v>426</v>
      </c>
      <c r="Q1523">
        <v>18</v>
      </c>
      <c r="R1523">
        <v>0</v>
      </c>
      <c r="S1523">
        <v>1</v>
      </c>
      <c r="T1523" t="s">
        <v>408</v>
      </c>
      <c r="U1523" t="s">
        <v>28</v>
      </c>
      <c r="V1523" t="s">
        <v>405</v>
      </c>
      <c r="W1523" t="s">
        <v>168</v>
      </c>
      <c r="X1523">
        <v>8</v>
      </c>
      <c r="Y1523" t="s">
        <v>313</v>
      </c>
      <c r="Z1523" t="s">
        <v>314</v>
      </c>
      <c r="AA1523" t="s">
        <v>34</v>
      </c>
      <c r="AB1523" t="s">
        <v>315</v>
      </c>
      <c r="AC1523" t="s">
        <v>316</v>
      </c>
      <c r="AD1523" t="s">
        <v>3</v>
      </c>
      <c r="AE1523" t="s">
        <v>4</v>
      </c>
    </row>
    <row r="1524" spans="1:31" x14ac:dyDescent="0.25">
      <c r="A1524">
        <v>10831</v>
      </c>
      <c r="B1524" t="s">
        <v>312</v>
      </c>
      <c r="C1524">
        <v>3</v>
      </c>
      <c r="D1524" s="1">
        <v>42018</v>
      </c>
      <c r="E1524" s="1">
        <v>42046</v>
      </c>
      <c r="F1524" s="1">
        <v>42027</v>
      </c>
      <c r="G1524">
        <v>2</v>
      </c>
      <c r="H1524">
        <v>72.19</v>
      </c>
      <c r="I1524">
        <v>38</v>
      </c>
      <c r="J1524" s="2">
        <v>263.5</v>
      </c>
      <c r="K1524">
        <v>8</v>
      </c>
      <c r="L1524">
        <v>0</v>
      </c>
      <c r="M1524" s="3">
        <f>Table_orders[[#This Row],[order_details.unitPrice]]*Table_orders[[#This Row],[order_details.quantity]]</f>
        <v>2108</v>
      </c>
      <c r="N1524" t="s">
        <v>572</v>
      </c>
      <c r="O1524" t="s">
        <v>495</v>
      </c>
      <c r="P1524" t="s">
        <v>496</v>
      </c>
      <c r="Q1524">
        <v>263.5</v>
      </c>
      <c r="R1524">
        <v>0</v>
      </c>
      <c r="S1524">
        <v>1</v>
      </c>
      <c r="T1524" t="s">
        <v>408</v>
      </c>
      <c r="U1524" t="s">
        <v>28</v>
      </c>
      <c r="V1524" t="s">
        <v>405</v>
      </c>
      <c r="W1524" t="s">
        <v>168</v>
      </c>
      <c r="X1524">
        <v>8</v>
      </c>
      <c r="Y1524" t="s">
        <v>313</v>
      </c>
      <c r="Z1524" t="s">
        <v>314</v>
      </c>
      <c r="AA1524" t="s">
        <v>34</v>
      </c>
      <c r="AB1524" t="s">
        <v>315</v>
      </c>
      <c r="AC1524" t="s">
        <v>316</v>
      </c>
      <c r="AD1524" t="s">
        <v>3</v>
      </c>
      <c r="AE1524" t="s">
        <v>4</v>
      </c>
    </row>
    <row r="1525" spans="1:31" x14ac:dyDescent="0.25">
      <c r="A1525">
        <v>10831</v>
      </c>
      <c r="B1525" t="s">
        <v>312</v>
      </c>
      <c r="C1525">
        <v>3</v>
      </c>
      <c r="D1525" s="1">
        <v>42018</v>
      </c>
      <c r="E1525" s="1">
        <v>42046</v>
      </c>
      <c r="F1525" s="1">
        <v>42027</v>
      </c>
      <c r="G1525">
        <v>2</v>
      </c>
      <c r="H1525">
        <v>72.19</v>
      </c>
      <c r="I1525">
        <v>43</v>
      </c>
      <c r="J1525" s="2">
        <v>46</v>
      </c>
      <c r="K1525">
        <v>9</v>
      </c>
      <c r="L1525">
        <v>0</v>
      </c>
      <c r="M1525" s="3">
        <f>Table_orders[[#This Row],[order_details.unitPrice]]*Table_orders[[#This Row],[order_details.quantity]]</f>
        <v>414</v>
      </c>
      <c r="N1525" t="s">
        <v>572</v>
      </c>
      <c r="O1525" t="s">
        <v>505</v>
      </c>
      <c r="P1525" t="s">
        <v>506</v>
      </c>
      <c r="Q1525">
        <v>46</v>
      </c>
      <c r="R1525">
        <v>0</v>
      </c>
      <c r="S1525">
        <v>1</v>
      </c>
      <c r="T1525" t="s">
        <v>408</v>
      </c>
      <c r="U1525" t="s">
        <v>28</v>
      </c>
      <c r="V1525" t="s">
        <v>405</v>
      </c>
      <c r="W1525" t="s">
        <v>168</v>
      </c>
      <c r="X1525">
        <v>8</v>
      </c>
      <c r="Y1525" t="s">
        <v>313</v>
      </c>
      <c r="Z1525" t="s">
        <v>314</v>
      </c>
      <c r="AA1525" t="s">
        <v>34</v>
      </c>
      <c r="AB1525" t="s">
        <v>315</v>
      </c>
      <c r="AC1525" t="s">
        <v>316</v>
      </c>
      <c r="AD1525" t="s">
        <v>3</v>
      </c>
      <c r="AE1525" t="s">
        <v>4</v>
      </c>
    </row>
    <row r="1526" spans="1:31" x14ac:dyDescent="0.25">
      <c r="A1526">
        <v>10832</v>
      </c>
      <c r="B1526" t="s">
        <v>203</v>
      </c>
      <c r="C1526">
        <v>2</v>
      </c>
      <c r="D1526" s="1">
        <v>42018</v>
      </c>
      <c r="E1526" s="1">
        <v>42046</v>
      </c>
      <c r="F1526" s="1">
        <v>42023</v>
      </c>
      <c r="G1526">
        <v>2</v>
      </c>
      <c r="H1526">
        <v>43.26</v>
      </c>
      <c r="I1526">
        <v>13</v>
      </c>
      <c r="J1526" s="2">
        <v>6</v>
      </c>
      <c r="K1526">
        <v>3</v>
      </c>
      <c r="L1526">
        <v>0.2</v>
      </c>
      <c r="M1526" s="3">
        <f>Table_orders[[#This Row],[order_details.unitPrice]]*Table_orders[[#This Row],[order_details.quantity]]</f>
        <v>18</v>
      </c>
      <c r="N1526" t="s">
        <v>572</v>
      </c>
      <c r="O1526" t="s">
        <v>447</v>
      </c>
      <c r="P1526" t="s">
        <v>448</v>
      </c>
      <c r="Q1526">
        <v>6</v>
      </c>
      <c r="R1526">
        <v>0</v>
      </c>
      <c r="S1526">
        <v>8</v>
      </c>
      <c r="T1526" t="s">
        <v>406</v>
      </c>
      <c r="U1526" t="s">
        <v>407</v>
      </c>
      <c r="V1526" t="s">
        <v>405</v>
      </c>
      <c r="W1526" t="s">
        <v>168</v>
      </c>
      <c r="Y1526" t="s">
        <v>204</v>
      </c>
      <c r="Z1526" t="s">
        <v>205</v>
      </c>
      <c r="AA1526" t="s">
        <v>116</v>
      </c>
      <c r="AB1526" t="s">
        <v>206</v>
      </c>
      <c r="AC1526" t="s">
        <v>60</v>
      </c>
      <c r="AD1526" t="s">
        <v>17</v>
      </c>
      <c r="AE1526" t="s">
        <v>18</v>
      </c>
    </row>
    <row r="1527" spans="1:31" x14ac:dyDescent="0.25">
      <c r="A1527">
        <v>10832</v>
      </c>
      <c r="B1527" t="s">
        <v>203</v>
      </c>
      <c r="C1527">
        <v>2</v>
      </c>
      <c r="D1527" s="1">
        <v>42018</v>
      </c>
      <c r="E1527" s="1">
        <v>42046</v>
      </c>
      <c r="F1527" s="1">
        <v>42023</v>
      </c>
      <c r="G1527">
        <v>2</v>
      </c>
      <c r="H1527">
        <v>43.26</v>
      </c>
      <c r="I1527">
        <v>25</v>
      </c>
      <c r="J1527" s="2">
        <v>14</v>
      </c>
      <c r="K1527">
        <v>10</v>
      </c>
      <c r="L1527">
        <v>0.2</v>
      </c>
      <c r="M1527" s="3">
        <f>Table_orders[[#This Row],[order_details.unitPrice]]*Table_orders[[#This Row],[order_details.quantity]]</f>
        <v>140</v>
      </c>
      <c r="N1527" t="s">
        <v>572</v>
      </c>
      <c r="O1527" t="s">
        <v>471</v>
      </c>
      <c r="P1527" t="s">
        <v>472</v>
      </c>
      <c r="Q1527">
        <v>14</v>
      </c>
      <c r="R1527">
        <v>0</v>
      </c>
      <c r="S1527">
        <v>3</v>
      </c>
      <c r="T1527" t="s">
        <v>406</v>
      </c>
      <c r="U1527" t="s">
        <v>407</v>
      </c>
      <c r="V1527" t="s">
        <v>405</v>
      </c>
      <c r="W1527" t="s">
        <v>168</v>
      </c>
      <c r="Y1527" t="s">
        <v>204</v>
      </c>
      <c r="Z1527" t="s">
        <v>205</v>
      </c>
      <c r="AA1527" t="s">
        <v>116</v>
      </c>
      <c r="AB1527" t="s">
        <v>206</v>
      </c>
      <c r="AC1527" t="s">
        <v>60</v>
      </c>
      <c r="AD1527" t="s">
        <v>7</v>
      </c>
      <c r="AE1527" t="s">
        <v>8</v>
      </c>
    </row>
    <row r="1528" spans="1:31" x14ac:dyDescent="0.25">
      <c r="A1528">
        <v>10832</v>
      </c>
      <c r="B1528" t="s">
        <v>203</v>
      </c>
      <c r="C1528">
        <v>2</v>
      </c>
      <c r="D1528" s="1">
        <v>42018</v>
      </c>
      <c r="E1528" s="1">
        <v>42046</v>
      </c>
      <c r="F1528" s="1">
        <v>42023</v>
      </c>
      <c r="G1528">
        <v>2</v>
      </c>
      <c r="H1528">
        <v>43.26</v>
      </c>
      <c r="I1528">
        <v>44</v>
      </c>
      <c r="J1528" s="2">
        <v>19.45</v>
      </c>
      <c r="K1528">
        <v>16</v>
      </c>
      <c r="L1528">
        <v>0.2</v>
      </c>
      <c r="M1528" s="3">
        <f>Table_orders[[#This Row],[order_details.unitPrice]]*Table_orders[[#This Row],[order_details.quantity]]</f>
        <v>311.2</v>
      </c>
      <c r="N1528" t="s">
        <v>572</v>
      </c>
      <c r="O1528" t="s">
        <v>507</v>
      </c>
      <c r="P1528" t="s">
        <v>508</v>
      </c>
      <c r="Q1528">
        <v>19.45</v>
      </c>
      <c r="R1528">
        <v>0</v>
      </c>
      <c r="S1528">
        <v>2</v>
      </c>
      <c r="T1528" t="s">
        <v>406</v>
      </c>
      <c r="U1528" t="s">
        <v>407</v>
      </c>
      <c r="V1528" t="s">
        <v>405</v>
      </c>
      <c r="W1528" t="s">
        <v>168</v>
      </c>
      <c r="Y1528" t="s">
        <v>204</v>
      </c>
      <c r="Z1528" t="s">
        <v>205</v>
      </c>
      <c r="AA1528" t="s">
        <v>116</v>
      </c>
      <c r="AB1528" t="s">
        <v>206</v>
      </c>
      <c r="AC1528" t="s">
        <v>60</v>
      </c>
      <c r="AD1528" t="s">
        <v>5</v>
      </c>
      <c r="AE1528" t="s">
        <v>6</v>
      </c>
    </row>
    <row r="1529" spans="1:31" x14ac:dyDescent="0.25">
      <c r="A1529">
        <v>10832</v>
      </c>
      <c r="B1529" t="s">
        <v>203</v>
      </c>
      <c r="C1529">
        <v>2</v>
      </c>
      <c r="D1529" s="1">
        <v>42018</v>
      </c>
      <c r="E1529" s="1">
        <v>42046</v>
      </c>
      <c r="F1529" s="1">
        <v>42023</v>
      </c>
      <c r="G1529">
        <v>2</v>
      </c>
      <c r="H1529">
        <v>43.26</v>
      </c>
      <c r="I1529">
        <v>64</v>
      </c>
      <c r="J1529" s="2">
        <v>33.25</v>
      </c>
      <c r="K1529">
        <v>3</v>
      </c>
      <c r="L1529">
        <v>0</v>
      </c>
      <c r="M1529" s="3">
        <f>Table_orders[[#This Row],[order_details.unitPrice]]*Table_orders[[#This Row],[order_details.quantity]]</f>
        <v>99.75</v>
      </c>
      <c r="N1529" t="s">
        <v>572</v>
      </c>
      <c r="O1529" t="s">
        <v>546</v>
      </c>
      <c r="P1529" t="s">
        <v>547</v>
      </c>
      <c r="Q1529">
        <v>33.25</v>
      </c>
      <c r="R1529">
        <v>0</v>
      </c>
      <c r="S1529">
        <v>5</v>
      </c>
      <c r="T1529" t="s">
        <v>406</v>
      </c>
      <c r="U1529" t="s">
        <v>407</v>
      </c>
      <c r="V1529" t="s">
        <v>405</v>
      </c>
      <c r="W1529" t="s">
        <v>168</v>
      </c>
      <c r="Y1529" t="s">
        <v>204</v>
      </c>
      <c r="Z1529" t="s">
        <v>205</v>
      </c>
      <c r="AA1529" t="s">
        <v>116</v>
      </c>
      <c r="AB1529" t="s">
        <v>206</v>
      </c>
      <c r="AC1529" t="s">
        <v>60</v>
      </c>
      <c r="AD1529" t="s">
        <v>11</v>
      </c>
      <c r="AE1529" t="s">
        <v>12</v>
      </c>
    </row>
    <row r="1530" spans="1:31" x14ac:dyDescent="0.25">
      <c r="A1530">
        <v>10833</v>
      </c>
      <c r="B1530" t="s">
        <v>262</v>
      </c>
      <c r="C1530">
        <v>6</v>
      </c>
      <c r="D1530" s="1">
        <v>42019</v>
      </c>
      <c r="E1530" s="1">
        <v>42047</v>
      </c>
      <c r="F1530" s="1">
        <v>42027</v>
      </c>
      <c r="G1530">
        <v>2</v>
      </c>
      <c r="H1530">
        <v>71.489999999999995</v>
      </c>
      <c r="I1530">
        <v>7</v>
      </c>
      <c r="J1530" s="2">
        <v>30</v>
      </c>
      <c r="K1530">
        <v>20</v>
      </c>
      <c r="L1530">
        <v>0.1</v>
      </c>
      <c r="M1530" s="3">
        <f>Table_orders[[#This Row],[order_details.unitPrice]]*Table_orders[[#This Row],[order_details.quantity]]</f>
        <v>600</v>
      </c>
      <c r="N1530" t="s">
        <v>572</v>
      </c>
      <c r="O1530" t="s">
        <v>435</v>
      </c>
      <c r="P1530" t="s">
        <v>436</v>
      </c>
      <c r="Q1530">
        <v>30</v>
      </c>
      <c r="R1530">
        <v>0</v>
      </c>
      <c r="S1530">
        <v>7</v>
      </c>
      <c r="T1530" t="s">
        <v>411</v>
      </c>
      <c r="U1530" t="s">
        <v>28</v>
      </c>
      <c r="V1530" t="s">
        <v>43</v>
      </c>
      <c r="W1530" t="s">
        <v>44</v>
      </c>
      <c r="X1530">
        <v>5</v>
      </c>
      <c r="Y1530" t="s">
        <v>263</v>
      </c>
      <c r="Z1530" t="s">
        <v>264</v>
      </c>
      <c r="AA1530" t="s">
        <v>34</v>
      </c>
      <c r="AB1530" t="s">
        <v>265</v>
      </c>
      <c r="AC1530" t="s">
        <v>30</v>
      </c>
      <c r="AD1530" t="s">
        <v>15</v>
      </c>
      <c r="AE1530" t="s">
        <v>16</v>
      </c>
    </row>
    <row r="1531" spans="1:31" x14ac:dyDescent="0.25">
      <c r="A1531">
        <v>10833</v>
      </c>
      <c r="B1531" t="s">
        <v>262</v>
      </c>
      <c r="C1531">
        <v>6</v>
      </c>
      <c r="D1531" s="1">
        <v>42019</v>
      </c>
      <c r="E1531" s="1">
        <v>42047</v>
      </c>
      <c r="F1531" s="1">
        <v>42027</v>
      </c>
      <c r="G1531">
        <v>2</v>
      </c>
      <c r="H1531">
        <v>71.489999999999995</v>
      </c>
      <c r="I1531">
        <v>31</v>
      </c>
      <c r="J1531" s="2">
        <v>12.5</v>
      </c>
      <c r="K1531">
        <v>9</v>
      </c>
      <c r="L1531">
        <v>0.1</v>
      </c>
      <c r="M1531" s="3">
        <f>Table_orders[[#This Row],[order_details.unitPrice]]*Table_orders[[#This Row],[order_details.quantity]]</f>
        <v>112.5</v>
      </c>
      <c r="N1531" t="s">
        <v>572</v>
      </c>
      <c r="O1531" t="s">
        <v>483</v>
      </c>
      <c r="P1531" t="s">
        <v>484</v>
      </c>
      <c r="Q1531">
        <v>12.5</v>
      </c>
      <c r="R1531">
        <v>0</v>
      </c>
      <c r="S1531">
        <v>4</v>
      </c>
      <c r="T1531" t="s">
        <v>411</v>
      </c>
      <c r="U1531" t="s">
        <v>28</v>
      </c>
      <c r="V1531" t="s">
        <v>43</v>
      </c>
      <c r="W1531" t="s">
        <v>44</v>
      </c>
      <c r="X1531">
        <v>5</v>
      </c>
      <c r="Y1531" t="s">
        <v>263</v>
      </c>
      <c r="Z1531" t="s">
        <v>264</v>
      </c>
      <c r="AA1531" t="s">
        <v>34</v>
      </c>
      <c r="AB1531" t="s">
        <v>265</v>
      </c>
      <c r="AC1531" t="s">
        <v>30</v>
      </c>
      <c r="AD1531" t="s">
        <v>9</v>
      </c>
      <c r="AE1531" t="s">
        <v>10</v>
      </c>
    </row>
    <row r="1532" spans="1:31" x14ac:dyDescent="0.25">
      <c r="A1532">
        <v>10833</v>
      </c>
      <c r="B1532" t="s">
        <v>262</v>
      </c>
      <c r="C1532">
        <v>6</v>
      </c>
      <c r="D1532" s="1">
        <v>42019</v>
      </c>
      <c r="E1532" s="1">
        <v>42047</v>
      </c>
      <c r="F1532" s="1">
        <v>42027</v>
      </c>
      <c r="G1532">
        <v>2</v>
      </c>
      <c r="H1532">
        <v>71.489999999999995</v>
      </c>
      <c r="I1532">
        <v>53</v>
      </c>
      <c r="J1532" s="2">
        <v>32.799999999999997</v>
      </c>
      <c r="K1532">
        <v>9</v>
      </c>
      <c r="L1532">
        <v>0.1</v>
      </c>
      <c r="M1532" s="3">
        <f>Table_orders[[#This Row],[order_details.unitPrice]]*Table_orders[[#This Row],[order_details.quantity]]</f>
        <v>295.2</v>
      </c>
      <c r="N1532" t="s">
        <v>572</v>
      </c>
      <c r="O1532" t="s">
        <v>525</v>
      </c>
      <c r="P1532" t="s">
        <v>526</v>
      </c>
      <c r="Q1532">
        <v>32.799999999999997</v>
      </c>
      <c r="R1532">
        <v>1</v>
      </c>
      <c r="S1532">
        <v>6</v>
      </c>
      <c r="T1532" t="s">
        <v>411</v>
      </c>
      <c r="U1532" t="s">
        <v>28</v>
      </c>
      <c r="V1532" t="s">
        <v>43</v>
      </c>
      <c r="W1532" t="s">
        <v>44</v>
      </c>
      <c r="X1532">
        <v>5</v>
      </c>
      <c r="Y1532" t="s">
        <v>263</v>
      </c>
      <c r="Z1532" t="s">
        <v>264</v>
      </c>
      <c r="AA1532" t="s">
        <v>34</v>
      </c>
      <c r="AB1532" t="s">
        <v>265</v>
      </c>
      <c r="AC1532" t="s">
        <v>30</v>
      </c>
      <c r="AD1532" t="s">
        <v>13</v>
      </c>
      <c r="AE1532" t="s">
        <v>14</v>
      </c>
    </row>
    <row r="1533" spans="1:31" x14ac:dyDescent="0.25">
      <c r="A1533">
        <v>10834</v>
      </c>
      <c r="B1533" t="s">
        <v>354</v>
      </c>
      <c r="C1533">
        <v>1</v>
      </c>
      <c r="D1533" s="1">
        <v>42019</v>
      </c>
      <c r="E1533" s="1">
        <v>42047</v>
      </c>
      <c r="F1533" s="1">
        <v>42023</v>
      </c>
      <c r="G1533">
        <v>3</v>
      </c>
      <c r="H1533">
        <v>29.78</v>
      </c>
      <c r="I1533">
        <v>29</v>
      </c>
      <c r="J1533" s="2">
        <v>123.79</v>
      </c>
      <c r="K1533">
        <v>8</v>
      </c>
      <c r="L1533">
        <v>0.05</v>
      </c>
      <c r="M1533" s="3">
        <f>Table_orders[[#This Row],[order_details.unitPrice]]*Table_orders[[#This Row],[order_details.quantity]]</f>
        <v>990.32</v>
      </c>
      <c r="N1533" t="s">
        <v>573</v>
      </c>
      <c r="O1533" t="s">
        <v>479</v>
      </c>
      <c r="P1533" t="s">
        <v>480</v>
      </c>
      <c r="Q1533">
        <v>123.79</v>
      </c>
      <c r="R1533">
        <v>1</v>
      </c>
      <c r="S1533">
        <v>6</v>
      </c>
      <c r="T1533" t="s">
        <v>404</v>
      </c>
      <c r="U1533" t="s">
        <v>28</v>
      </c>
      <c r="V1533" t="s">
        <v>405</v>
      </c>
      <c r="W1533" t="s">
        <v>168</v>
      </c>
      <c r="X1533">
        <v>8</v>
      </c>
      <c r="Y1533" t="s">
        <v>355</v>
      </c>
      <c r="Z1533" t="s">
        <v>356</v>
      </c>
      <c r="AA1533" t="s">
        <v>28</v>
      </c>
      <c r="AB1533" t="s">
        <v>97</v>
      </c>
      <c r="AC1533" t="s">
        <v>98</v>
      </c>
      <c r="AD1533" t="s">
        <v>13</v>
      </c>
      <c r="AE1533" t="s">
        <v>14</v>
      </c>
    </row>
    <row r="1534" spans="1:31" x14ac:dyDescent="0.25">
      <c r="A1534">
        <v>10834</v>
      </c>
      <c r="B1534" t="s">
        <v>354</v>
      </c>
      <c r="C1534">
        <v>1</v>
      </c>
      <c r="D1534" s="1">
        <v>42019</v>
      </c>
      <c r="E1534" s="1">
        <v>42047</v>
      </c>
      <c r="F1534" s="1">
        <v>42023</v>
      </c>
      <c r="G1534">
        <v>3</v>
      </c>
      <c r="H1534">
        <v>29.78</v>
      </c>
      <c r="I1534">
        <v>30</v>
      </c>
      <c r="J1534" s="2">
        <v>25.89</v>
      </c>
      <c r="K1534">
        <v>20</v>
      </c>
      <c r="L1534">
        <v>0.05</v>
      </c>
      <c r="M1534" s="3">
        <f>Table_orders[[#This Row],[order_details.unitPrice]]*Table_orders[[#This Row],[order_details.quantity]]</f>
        <v>517.79999999999995</v>
      </c>
      <c r="N1534" t="s">
        <v>573</v>
      </c>
      <c r="O1534" t="s">
        <v>481</v>
      </c>
      <c r="P1534" t="s">
        <v>482</v>
      </c>
      <c r="Q1534">
        <v>25.89</v>
      </c>
      <c r="R1534">
        <v>0</v>
      </c>
      <c r="S1534">
        <v>8</v>
      </c>
      <c r="T1534" t="s">
        <v>404</v>
      </c>
      <c r="U1534" t="s">
        <v>28</v>
      </c>
      <c r="V1534" t="s">
        <v>405</v>
      </c>
      <c r="W1534" t="s">
        <v>168</v>
      </c>
      <c r="X1534">
        <v>8</v>
      </c>
      <c r="Y1534" t="s">
        <v>355</v>
      </c>
      <c r="Z1534" t="s">
        <v>356</v>
      </c>
      <c r="AA1534" t="s">
        <v>28</v>
      </c>
      <c r="AB1534" t="s">
        <v>97</v>
      </c>
      <c r="AC1534" t="s">
        <v>98</v>
      </c>
      <c r="AD1534" t="s">
        <v>17</v>
      </c>
      <c r="AE1534" t="s">
        <v>18</v>
      </c>
    </row>
    <row r="1535" spans="1:31" x14ac:dyDescent="0.25">
      <c r="A1535">
        <v>10835</v>
      </c>
      <c r="B1535" t="s">
        <v>25</v>
      </c>
      <c r="C1535">
        <v>1</v>
      </c>
      <c r="D1535" s="1">
        <v>42019</v>
      </c>
      <c r="E1535" s="1">
        <v>42047</v>
      </c>
      <c r="F1535" s="1">
        <v>42025</v>
      </c>
      <c r="G1535">
        <v>3</v>
      </c>
      <c r="H1535">
        <v>69.53</v>
      </c>
      <c r="I1535">
        <v>59</v>
      </c>
      <c r="J1535" s="2">
        <v>55</v>
      </c>
      <c r="K1535">
        <v>15</v>
      </c>
      <c r="L1535">
        <v>0</v>
      </c>
      <c r="M1535" s="3">
        <f>Table_orders[[#This Row],[order_details.unitPrice]]*Table_orders[[#This Row],[order_details.quantity]]</f>
        <v>825</v>
      </c>
      <c r="N1535" t="s">
        <v>573</v>
      </c>
      <c r="O1535" t="s">
        <v>536</v>
      </c>
      <c r="P1535" t="s">
        <v>537</v>
      </c>
      <c r="Q1535">
        <v>55</v>
      </c>
      <c r="R1535">
        <v>0</v>
      </c>
      <c r="S1535">
        <v>4</v>
      </c>
      <c r="T1535" t="s">
        <v>404</v>
      </c>
      <c r="U1535" t="s">
        <v>28</v>
      </c>
      <c r="V1535" t="s">
        <v>405</v>
      </c>
      <c r="W1535" t="s">
        <v>168</v>
      </c>
      <c r="X1535">
        <v>8</v>
      </c>
      <c r="Y1535" t="s">
        <v>26</v>
      </c>
      <c r="Z1535" t="s">
        <v>27</v>
      </c>
      <c r="AA1535" t="s">
        <v>28</v>
      </c>
      <c r="AB1535" t="s">
        <v>29</v>
      </c>
      <c r="AC1535" t="s">
        <v>30</v>
      </c>
      <c r="AD1535" t="s">
        <v>9</v>
      </c>
      <c r="AE1535" t="s">
        <v>10</v>
      </c>
    </row>
    <row r="1536" spans="1:31" x14ac:dyDescent="0.25">
      <c r="A1536">
        <v>10835</v>
      </c>
      <c r="B1536" t="s">
        <v>25</v>
      </c>
      <c r="C1536">
        <v>1</v>
      </c>
      <c r="D1536" s="1">
        <v>42019</v>
      </c>
      <c r="E1536" s="1">
        <v>42047</v>
      </c>
      <c r="F1536" s="1">
        <v>42025</v>
      </c>
      <c r="G1536">
        <v>3</v>
      </c>
      <c r="H1536">
        <v>69.53</v>
      </c>
      <c r="I1536">
        <v>77</v>
      </c>
      <c r="J1536" s="2">
        <v>13</v>
      </c>
      <c r="K1536">
        <v>2</v>
      </c>
      <c r="L1536">
        <v>0.2</v>
      </c>
      <c r="M1536" s="3">
        <f>Table_orders[[#This Row],[order_details.unitPrice]]*Table_orders[[#This Row],[order_details.quantity]]</f>
        <v>26</v>
      </c>
      <c r="N1536" t="s">
        <v>573</v>
      </c>
      <c r="O1536" t="s">
        <v>568</v>
      </c>
      <c r="P1536" t="s">
        <v>569</v>
      </c>
      <c r="Q1536">
        <v>13</v>
      </c>
      <c r="R1536">
        <v>0</v>
      </c>
      <c r="S1536">
        <v>2</v>
      </c>
      <c r="T1536" t="s">
        <v>404</v>
      </c>
      <c r="U1536" t="s">
        <v>28</v>
      </c>
      <c r="V1536" t="s">
        <v>405</v>
      </c>
      <c r="W1536" t="s">
        <v>168</v>
      </c>
      <c r="X1536">
        <v>8</v>
      </c>
      <c r="Y1536" t="s">
        <v>26</v>
      </c>
      <c r="Z1536" t="s">
        <v>27</v>
      </c>
      <c r="AA1536" t="s">
        <v>28</v>
      </c>
      <c r="AB1536" t="s">
        <v>29</v>
      </c>
      <c r="AC1536" t="s">
        <v>30</v>
      </c>
      <c r="AD1536" t="s">
        <v>5</v>
      </c>
      <c r="AE1536" t="s">
        <v>6</v>
      </c>
    </row>
    <row r="1537" spans="1:31" x14ac:dyDescent="0.25">
      <c r="A1537">
        <v>10836</v>
      </c>
      <c r="B1537" t="s">
        <v>113</v>
      </c>
      <c r="C1537">
        <v>7</v>
      </c>
      <c r="D1537" s="1">
        <v>42020</v>
      </c>
      <c r="E1537" s="1">
        <v>42048</v>
      </c>
      <c r="F1537" s="1">
        <v>42025</v>
      </c>
      <c r="G1537">
        <v>1</v>
      </c>
      <c r="H1537">
        <v>411.88</v>
      </c>
      <c r="I1537">
        <v>22</v>
      </c>
      <c r="J1537" s="2">
        <v>21</v>
      </c>
      <c r="K1537">
        <v>52</v>
      </c>
      <c r="L1537">
        <v>0</v>
      </c>
      <c r="M1537" s="3">
        <f>Table_orders[[#This Row],[order_details.unitPrice]]*Table_orders[[#This Row],[order_details.quantity]]</f>
        <v>1092</v>
      </c>
      <c r="N1537" t="s">
        <v>571</v>
      </c>
      <c r="O1537" t="s">
        <v>465</v>
      </c>
      <c r="P1537" t="s">
        <v>466</v>
      </c>
      <c r="Q1537">
        <v>21</v>
      </c>
      <c r="R1537">
        <v>0</v>
      </c>
      <c r="S1537">
        <v>5</v>
      </c>
      <c r="T1537" t="s">
        <v>412</v>
      </c>
      <c r="U1537" t="s">
        <v>28</v>
      </c>
      <c r="V1537" t="s">
        <v>43</v>
      </c>
      <c r="W1537" t="s">
        <v>44</v>
      </c>
      <c r="X1537">
        <v>5</v>
      </c>
      <c r="Y1537" t="s">
        <v>114</v>
      </c>
      <c r="Z1537" t="s">
        <v>115</v>
      </c>
      <c r="AA1537" t="s">
        <v>116</v>
      </c>
      <c r="AB1537" t="s">
        <v>117</v>
      </c>
      <c r="AC1537" t="s">
        <v>118</v>
      </c>
      <c r="AD1537" t="s">
        <v>11</v>
      </c>
      <c r="AE1537" t="s">
        <v>12</v>
      </c>
    </row>
    <row r="1538" spans="1:31" x14ac:dyDescent="0.25">
      <c r="A1538">
        <v>10836</v>
      </c>
      <c r="B1538" t="s">
        <v>113</v>
      </c>
      <c r="C1538">
        <v>7</v>
      </c>
      <c r="D1538" s="1">
        <v>42020</v>
      </c>
      <c r="E1538" s="1">
        <v>42048</v>
      </c>
      <c r="F1538" s="1">
        <v>42025</v>
      </c>
      <c r="G1538">
        <v>1</v>
      </c>
      <c r="H1538">
        <v>411.88</v>
      </c>
      <c r="I1538">
        <v>35</v>
      </c>
      <c r="J1538" s="2">
        <v>18</v>
      </c>
      <c r="K1538">
        <v>6</v>
      </c>
      <c r="L1538">
        <v>0</v>
      </c>
      <c r="M1538" s="3">
        <f>Table_orders[[#This Row],[order_details.unitPrice]]*Table_orders[[#This Row],[order_details.quantity]]</f>
        <v>108</v>
      </c>
      <c r="N1538" t="s">
        <v>571</v>
      </c>
      <c r="O1538" t="s">
        <v>490</v>
      </c>
      <c r="P1538" t="s">
        <v>426</v>
      </c>
      <c r="Q1538">
        <v>18</v>
      </c>
      <c r="R1538">
        <v>0</v>
      </c>
      <c r="S1538">
        <v>1</v>
      </c>
      <c r="T1538" t="s">
        <v>412</v>
      </c>
      <c r="U1538" t="s">
        <v>28</v>
      </c>
      <c r="V1538" t="s">
        <v>43</v>
      </c>
      <c r="W1538" t="s">
        <v>44</v>
      </c>
      <c r="X1538">
        <v>5</v>
      </c>
      <c r="Y1538" t="s">
        <v>114</v>
      </c>
      <c r="Z1538" t="s">
        <v>115</v>
      </c>
      <c r="AA1538" t="s">
        <v>116</v>
      </c>
      <c r="AB1538" t="s">
        <v>117</v>
      </c>
      <c r="AC1538" t="s">
        <v>118</v>
      </c>
      <c r="AD1538" t="s">
        <v>3</v>
      </c>
      <c r="AE1538" t="s">
        <v>4</v>
      </c>
    </row>
    <row r="1539" spans="1:31" x14ac:dyDescent="0.25">
      <c r="A1539">
        <v>10836</v>
      </c>
      <c r="B1539" t="s">
        <v>113</v>
      </c>
      <c r="C1539">
        <v>7</v>
      </c>
      <c r="D1539" s="1">
        <v>42020</v>
      </c>
      <c r="E1539" s="1">
        <v>42048</v>
      </c>
      <c r="F1539" s="1">
        <v>42025</v>
      </c>
      <c r="G1539">
        <v>1</v>
      </c>
      <c r="H1539">
        <v>411.88</v>
      </c>
      <c r="I1539">
        <v>57</v>
      </c>
      <c r="J1539" s="2">
        <v>19.5</v>
      </c>
      <c r="K1539">
        <v>24</v>
      </c>
      <c r="L1539">
        <v>0</v>
      </c>
      <c r="M1539" s="3">
        <f>Table_orders[[#This Row],[order_details.unitPrice]]*Table_orders[[#This Row],[order_details.quantity]]</f>
        <v>468</v>
      </c>
      <c r="N1539" t="s">
        <v>571</v>
      </c>
      <c r="O1539" t="s">
        <v>533</v>
      </c>
      <c r="P1539" t="s">
        <v>532</v>
      </c>
      <c r="Q1539">
        <v>19.5</v>
      </c>
      <c r="R1539">
        <v>0</v>
      </c>
      <c r="S1539">
        <v>5</v>
      </c>
      <c r="T1539" t="s">
        <v>412</v>
      </c>
      <c r="U1539" t="s">
        <v>28</v>
      </c>
      <c r="V1539" t="s">
        <v>43</v>
      </c>
      <c r="W1539" t="s">
        <v>44</v>
      </c>
      <c r="X1539">
        <v>5</v>
      </c>
      <c r="Y1539" t="s">
        <v>114</v>
      </c>
      <c r="Z1539" t="s">
        <v>115</v>
      </c>
      <c r="AA1539" t="s">
        <v>116</v>
      </c>
      <c r="AB1539" t="s">
        <v>117</v>
      </c>
      <c r="AC1539" t="s">
        <v>118</v>
      </c>
      <c r="AD1539" t="s">
        <v>11</v>
      </c>
      <c r="AE1539" t="s">
        <v>12</v>
      </c>
    </row>
    <row r="1540" spans="1:31" x14ac:dyDescent="0.25">
      <c r="A1540">
        <v>10836</v>
      </c>
      <c r="B1540" t="s">
        <v>113</v>
      </c>
      <c r="C1540">
        <v>7</v>
      </c>
      <c r="D1540" s="1">
        <v>42020</v>
      </c>
      <c r="E1540" s="1">
        <v>42048</v>
      </c>
      <c r="F1540" s="1">
        <v>42025</v>
      </c>
      <c r="G1540">
        <v>1</v>
      </c>
      <c r="H1540">
        <v>411.88</v>
      </c>
      <c r="I1540">
        <v>60</v>
      </c>
      <c r="J1540" s="2">
        <v>34</v>
      </c>
      <c r="K1540">
        <v>60</v>
      </c>
      <c r="L1540">
        <v>0</v>
      </c>
      <c r="M1540" s="3">
        <f>Table_orders[[#This Row],[order_details.unitPrice]]*Table_orders[[#This Row],[order_details.quantity]]</f>
        <v>2040</v>
      </c>
      <c r="N1540" t="s">
        <v>571</v>
      </c>
      <c r="O1540" t="s">
        <v>538</v>
      </c>
      <c r="P1540" t="s">
        <v>539</v>
      </c>
      <c r="Q1540">
        <v>34</v>
      </c>
      <c r="R1540">
        <v>0</v>
      </c>
      <c r="S1540">
        <v>4</v>
      </c>
      <c r="T1540" t="s">
        <v>412</v>
      </c>
      <c r="U1540" t="s">
        <v>28</v>
      </c>
      <c r="V1540" t="s">
        <v>43</v>
      </c>
      <c r="W1540" t="s">
        <v>44</v>
      </c>
      <c r="X1540">
        <v>5</v>
      </c>
      <c r="Y1540" t="s">
        <v>114</v>
      </c>
      <c r="Z1540" t="s">
        <v>115</v>
      </c>
      <c r="AA1540" t="s">
        <v>116</v>
      </c>
      <c r="AB1540" t="s">
        <v>117</v>
      </c>
      <c r="AC1540" t="s">
        <v>118</v>
      </c>
      <c r="AD1540" t="s">
        <v>9</v>
      </c>
      <c r="AE1540" t="s">
        <v>10</v>
      </c>
    </row>
    <row r="1541" spans="1:31" x14ac:dyDescent="0.25">
      <c r="A1541">
        <v>10836</v>
      </c>
      <c r="B1541" t="s">
        <v>113</v>
      </c>
      <c r="C1541">
        <v>7</v>
      </c>
      <c r="D1541" s="1">
        <v>42020</v>
      </c>
      <c r="E1541" s="1">
        <v>42048</v>
      </c>
      <c r="F1541" s="1">
        <v>42025</v>
      </c>
      <c r="G1541">
        <v>1</v>
      </c>
      <c r="H1541">
        <v>411.88</v>
      </c>
      <c r="I1541">
        <v>64</v>
      </c>
      <c r="J1541" s="2">
        <v>33.25</v>
      </c>
      <c r="K1541">
        <v>30</v>
      </c>
      <c r="L1541">
        <v>0</v>
      </c>
      <c r="M1541" s="3">
        <f>Table_orders[[#This Row],[order_details.unitPrice]]*Table_orders[[#This Row],[order_details.quantity]]</f>
        <v>997.5</v>
      </c>
      <c r="N1541" t="s">
        <v>571</v>
      </c>
      <c r="O1541" t="s">
        <v>546</v>
      </c>
      <c r="P1541" t="s">
        <v>547</v>
      </c>
      <c r="Q1541">
        <v>33.25</v>
      </c>
      <c r="R1541">
        <v>0</v>
      </c>
      <c r="S1541">
        <v>5</v>
      </c>
      <c r="T1541" t="s">
        <v>412</v>
      </c>
      <c r="U1541" t="s">
        <v>28</v>
      </c>
      <c r="V1541" t="s">
        <v>43</v>
      </c>
      <c r="W1541" t="s">
        <v>44</v>
      </c>
      <c r="X1541">
        <v>5</v>
      </c>
      <c r="Y1541" t="s">
        <v>114</v>
      </c>
      <c r="Z1541" t="s">
        <v>115</v>
      </c>
      <c r="AA1541" t="s">
        <v>116</v>
      </c>
      <c r="AB1541" t="s">
        <v>117</v>
      </c>
      <c r="AC1541" t="s">
        <v>118</v>
      </c>
      <c r="AD1541" t="s">
        <v>11</v>
      </c>
      <c r="AE1541" t="s">
        <v>12</v>
      </c>
    </row>
    <row r="1542" spans="1:31" x14ac:dyDescent="0.25">
      <c r="A1542">
        <v>10837</v>
      </c>
      <c r="B1542" t="s">
        <v>45</v>
      </c>
      <c r="C1542">
        <v>9</v>
      </c>
      <c r="D1542" s="1">
        <v>42020</v>
      </c>
      <c r="E1542" s="1">
        <v>42048</v>
      </c>
      <c r="F1542" s="1">
        <v>42027</v>
      </c>
      <c r="G1542">
        <v>3</v>
      </c>
      <c r="H1542">
        <v>13.32</v>
      </c>
      <c r="I1542">
        <v>13</v>
      </c>
      <c r="J1542" s="2">
        <v>6</v>
      </c>
      <c r="K1542">
        <v>6</v>
      </c>
      <c r="L1542">
        <v>0</v>
      </c>
      <c r="M1542" s="3">
        <f>Table_orders[[#This Row],[order_details.unitPrice]]*Table_orders[[#This Row],[order_details.quantity]]</f>
        <v>36</v>
      </c>
      <c r="N1542" t="s">
        <v>573</v>
      </c>
      <c r="O1542" t="s">
        <v>447</v>
      </c>
      <c r="P1542" t="s">
        <v>448</v>
      </c>
      <c r="Q1542">
        <v>6</v>
      </c>
      <c r="R1542">
        <v>0</v>
      </c>
      <c r="S1542">
        <v>8</v>
      </c>
      <c r="T1542" t="s">
        <v>414</v>
      </c>
      <c r="U1542" t="s">
        <v>28</v>
      </c>
      <c r="V1542" t="s">
        <v>43</v>
      </c>
      <c r="W1542" t="s">
        <v>44</v>
      </c>
      <c r="X1542">
        <v>5</v>
      </c>
      <c r="Y1542" t="s">
        <v>46</v>
      </c>
      <c r="Z1542" t="s">
        <v>47</v>
      </c>
      <c r="AA1542" t="s">
        <v>48</v>
      </c>
      <c r="AB1542" t="s">
        <v>49</v>
      </c>
      <c r="AC1542" t="s">
        <v>50</v>
      </c>
      <c r="AD1542" t="s">
        <v>17</v>
      </c>
      <c r="AE1542" t="s">
        <v>18</v>
      </c>
    </row>
    <row r="1543" spans="1:31" x14ac:dyDescent="0.25">
      <c r="A1543">
        <v>10837</v>
      </c>
      <c r="B1543" t="s">
        <v>45</v>
      </c>
      <c r="C1543">
        <v>9</v>
      </c>
      <c r="D1543" s="1">
        <v>42020</v>
      </c>
      <c r="E1543" s="1">
        <v>42048</v>
      </c>
      <c r="F1543" s="1">
        <v>42027</v>
      </c>
      <c r="G1543">
        <v>3</v>
      </c>
      <c r="H1543">
        <v>13.32</v>
      </c>
      <c r="I1543">
        <v>40</v>
      </c>
      <c r="J1543" s="2">
        <v>18.399999999999999</v>
      </c>
      <c r="K1543">
        <v>25</v>
      </c>
      <c r="L1543">
        <v>0</v>
      </c>
      <c r="M1543" s="3">
        <f>Table_orders[[#This Row],[order_details.unitPrice]]*Table_orders[[#This Row],[order_details.quantity]]</f>
        <v>459.99999999999994</v>
      </c>
      <c r="N1543" t="s">
        <v>573</v>
      </c>
      <c r="O1543" t="s">
        <v>499</v>
      </c>
      <c r="P1543" t="s">
        <v>500</v>
      </c>
      <c r="Q1543">
        <v>18.399999999999999</v>
      </c>
      <c r="R1543">
        <v>0</v>
      </c>
      <c r="S1543">
        <v>8</v>
      </c>
      <c r="T1543" t="s">
        <v>414</v>
      </c>
      <c r="U1543" t="s">
        <v>28</v>
      </c>
      <c r="V1543" t="s">
        <v>43</v>
      </c>
      <c r="W1543" t="s">
        <v>44</v>
      </c>
      <c r="X1543">
        <v>5</v>
      </c>
      <c r="Y1543" t="s">
        <v>46</v>
      </c>
      <c r="Z1543" t="s">
        <v>47</v>
      </c>
      <c r="AA1543" t="s">
        <v>48</v>
      </c>
      <c r="AB1543" t="s">
        <v>49</v>
      </c>
      <c r="AC1543" t="s">
        <v>50</v>
      </c>
      <c r="AD1543" t="s">
        <v>17</v>
      </c>
      <c r="AE1543" t="s">
        <v>18</v>
      </c>
    </row>
    <row r="1544" spans="1:31" x14ac:dyDescent="0.25">
      <c r="A1544">
        <v>10837</v>
      </c>
      <c r="B1544" t="s">
        <v>45</v>
      </c>
      <c r="C1544">
        <v>9</v>
      </c>
      <c r="D1544" s="1">
        <v>42020</v>
      </c>
      <c r="E1544" s="1">
        <v>42048</v>
      </c>
      <c r="F1544" s="1">
        <v>42027</v>
      </c>
      <c r="G1544">
        <v>3</v>
      </c>
      <c r="H1544">
        <v>13.32</v>
      </c>
      <c r="I1544">
        <v>47</v>
      </c>
      <c r="J1544" s="2">
        <v>9.5</v>
      </c>
      <c r="K1544">
        <v>40</v>
      </c>
      <c r="L1544">
        <v>0.25</v>
      </c>
      <c r="M1544" s="3">
        <f>Table_orders[[#This Row],[order_details.unitPrice]]*Table_orders[[#This Row],[order_details.quantity]]</f>
        <v>380</v>
      </c>
      <c r="N1544" t="s">
        <v>573</v>
      </c>
      <c r="O1544" t="s">
        <v>513</v>
      </c>
      <c r="P1544" t="s">
        <v>514</v>
      </c>
      <c r="Q1544">
        <v>9.5</v>
      </c>
      <c r="R1544">
        <v>0</v>
      </c>
      <c r="S1544">
        <v>3</v>
      </c>
      <c r="T1544" t="s">
        <v>414</v>
      </c>
      <c r="U1544" t="s">
        <v>28</v>
      </c>
      <c r="V1544" t="s">
        <v>43</v>
      </c>
      <c r="W1544" t="s">
        <v>44</v>
      </c>
      <c r="X1544">
        <v>5</v>
      </c>
      <c r="Y1544" t="s">
        <v>46</v>
      </c>
      <c r="Z1544" t="s">
        <v>47</v>
      </c>
      <c r="AA1544" t="s">
        <v>48</v>
      </c>
      <c r="AB1544" t="s">
        <v>49</v>
      </c>
      <c r="AC1544" t="s">
        <v>50</v>
      </c>
      <c r="AD1544" t="s">
        <v>7</v>
      </c>
      <c r="AE1544" t="s">
        <v>8</v>
      </c>
    </row>
    <row r="1545" spans="1:31" x14ac:dyDescent="0.25">
      <c r="A1545">
        <v>10837</v>
      </c>
      <c r="B1545" t="s">
        <v>45</v>
      </c>
      <c r="C1545">
        <v>9</v>
      </c>
      <c r="D1545" s="1">
        <v>42020</v>
      </c>
      <c r="E1545" s="1">
        <v>42048</v>
      </c>
      <c r="F1545" s="1">
        <v>42027</v>
      </c>
      <c r="G1545">
        <v>3</v>
      </c>
      <c r="H1545">
        <v>13.32</v>
      </c>
      <c r="I1545">
        <v>76</v>
      </c>
      <c r="J1545" s="2">
        <v>18</v>
      </c>
      <c r="K1545">
        <v>21</v>
      </c>
      <c r="L1545">
        <v>0.25</v>
      </c>
      <c r="M1545" s="3">
        <f>Table_orders[[#This Row],[order_details.unitPrice]]*Table_orders[[#This Row],[order_details.quantity]]</f>
        <v>378</v>
      </c>
      <c r="N1545" t="s">
        <v>573</v>
      </c>
      <c r="O1545" t="s">
        <v>566</v>
      </c>
      <c r="P1545" t="s">
        <v>567</v>
      </c>
      <c r="Q1545">
        <v>18</v>
      </c>
      <c r="R1545">
        <v>0</v>
      </c>
      <c r="S1545">
        <v>1</v>
      </c>
      <c r="T1545" t="s">
        <v>414</v>
      </c>
      <c r="U1545" t="s">
        <v>28</v>
      </c>
      <c r="V1545" t="s">
        <v>43</v>
      </c>
      <c r="W1545" t="s">
        <v>44</v>
      </c>
      <c r="X1545">
        <v>5</v>
      </c>
      <c r="Y1545" t="s">
        <v>46</v>
      </c>
      <c r="Z1545" t="s">
        <v>47</v>
      </c>
      <c r="AA1545" t="s">
        <v>48</v>
      </c>
      <c r="AB1545" t="s">
        <v>49</v>
      </c>
      <c r="AC1545" t="s">
        <v>50</v>
      </c>
      <c r="AD1545" t="s">
        <v>3</v>
      </c>
      <c r="AE1545" t="s">
        <v>4</v>
      </c>
    </row>
    <row r="1546" spans="1:31" x14ac:dyDescent="0.25">
      <c r="A1546">
        <v>10838</v>
      </c>
      <c r="B1546" t="s">
        <v>227</v>
      </c>
      <c r="C1546">
        <v>3</v>
      </c>
      <c r="D1546" s="1">
        <v>42023</v>
      </c>
      <c r="E1546" s="1">
        <v>42051</v>
      </c>
      <c r="F1546" s="1">
        <v>42027</v>
      </c>
      <c r="G1546">
        <v>3</v>
      </c>
      <c r="H1546">
        <v>59.28</v>
      </c>
      <c r="I1546">
        <v>1</v>
      </c>
      <c r="J1546" s="2">
        <v>18</v>
      </c>
      <c r="K1546">
        <v>4</v>
      </c>
      <c r="L1546">
        <v>0.25</v>
      </c>
      <c r="M1546" s="3">
        <f>Table_orders[[#This Row],[order_details.unitPrice]]*Table_orders[[#This Row],[order_details.quantity]]</f>
        <v>72</v>
      </c>
      <c r="N1546" t="s">
        <v>573</v>
      </c>
      <c r="O1546" t="s">
        <v>423</v>
      </c>
      <c r="P1546" t="s">
        <v>424</v>
      </c>
      <c r="Q1546">
        <v>18</v>
      </c>
      <c r="R1546">
        <v>0</v>
      </c>
      <c r="S1546">
        <v>1</v>
      </c>
      <c r="T1546" t="s">
        <v>408</v>
      </c>
      <c r="U1546" t="s">
        <v>28</v>
      </c>
      <c r="V1546" t="s">
        <v>405</v>
      </c>
      <c r="W1546" t="s">
        <v>168</v>
      </c>
      <c r="X1546">
        <v>8</v>
      </c>
      <c r="Y1546" t="s">
        <v>228</v>
      </c>
      <c r="Z1546" t="s">
        <v>229</v>
      </c>
      <c r="AA1546" t="s">
        <v>34</v>
      </c>
      <c r="AB1546" t="s">
        <v>230</v>
      </c>
      <c r="AC1546" t="s">
        <v>173</v>
      </c>
      <c r="AD1546" t="s">
        <v>3</v>
      </c>
      <c r="AE1546" t="s">
        <v>4</v>
      </c>
    </row>
    <row r="1547" spans="1:31" x14ac:dyDescent="0.25">
      <c r="A1547">
        <v>10838</v>
      </c>
      <c r="B1547" t="s">
        <v>227</v>
      </c>
      <c r="C1547">
        <v>3</v>
      </c>
      <c r="D1547" s="1">
        <v>42023</v>
      </c>
      <c r="E1547" s="1">
        <v>42051</v>
      </c>
      <c r="F1547" s="1">
        <v>42027</v>
      </c>
      <c r="G1547">
        <v>3</v>
      </c>
      <c r="H1547">
        <v>59.28</v>
      </c>
      <c r="I1547">
        <v>18</v>
      </c>
      <c r="J1547" s="2">
        <v>62.5</v>
      </c>
      <c r="K1547">
        <v>25</v>
      </c>
      <c r="L1547">
        <v>0.25</v>
      </c>
      <c r="M1547" s="3">
        <f>Table_orders[[#This Row],[order_details.unitPrice]]*Table_orders[[#This Row],[order_details.quantity]]</f>
        <v>1562.5</v>
      </c>
      <c r="N1547" t="s">
        <v>573</v>
      </c>
      <c r="O1547" t="s">
        <v>457</v>
      </c>
      <c r="P1547" t="s">
        <v>458</v>
      </c>
      <c r="Q1547">
        <v>62.5</v>
      </c>
      <c r="R1547">
        <v>0</v>
      </c>
      <c r="S1547">
        <v>8</v>
      </c>
      <c r="T1547" t="s">
        <v>408</v>
      </c>
      <c r="U1547" t="s">
        <v>28</v>
      </c>
      <c r="V1547" t="s">
        <v>405</v>
      </c>
      <c r="W1547" t="s">
        <v>168</v>
      </c>
      <c r="X1547">
        <v>8</v>
      </c>
      <c r="Y1547" t="s">
        <v>228</v>
      </c>
      <c r="Z1547" t="s">
        <v>229</v>
      </c>
      <c r="AA1547" t="s">
        <v>34</v>
      </c>
      <c r="AB1547" t="s">
        <v>230</v>
      </c>
      <c r="AC1547" t="s">
        <v>173</v>
      </c>
      <c r="AD1547" t="s">
        <v>17</v>
      </c>
      <c r="AE1547" t="s">
        <v>18</v>
      </c>
    </row>
    <row r="1548" spans="1:31" x14ac:dyDescent="0.25">
      <c r="A1548">
        <v>10838</v>
      </c>
      <c r="B1548" t="s">
        <v>227</v>
      </c>
      <c r="C1548">
        <v>3</v>
      </c>
      <c r="D1548" s="1">
        <v>42023</v>
      </c>
      <c r="E1548" s="1">
        <v>42051</v>
      </c>
      <c r="F1548" s="1">
        <v>42027</v>
      </c>
      <c r="G1548">
        <v>3</v>
      </c>
      <c r="H1548">
        <v>59.28</v>
      </c>
      <c r="I1548">
        <v>36</v>
      </c>
      <c r="J1548" s="2">
        <v>19</v>
      </c>
      <c r="K1548">
        <v>50</v>
      </c>
      <c r="L1548">
        <v>0.25</v>
      </c>
      <c r="M1548" s="3">
        <f>Table_orders[[#This Row],[order_details.unitPrice]]*Table_orders[[#This Row],[order_details.quantity]]</f>
        <v>950</v>
      </c>
      <c r="N1548" t="s">
        <v>573</v>
      </c>
      <c r="O1548" t="s">
        <v>491</v>
      </c>
      <c r="P1548" t="s">
        <v>492</v>
      </c>
      <c r="Q1548">
        <v>19</v>
      </c>
      <c r="R1548">
        <v>0</v>
      </c>
      <c r="S1548">
        <v>8</v>
      </c>
      <c r="T1548" t="s">
        <v>408</v>
      </c>
      <c r="U1548" t="s">
        <v>28</v>
      </c>
      <c r="V1548" t="s">
        <v>405</v>
      </c>
      <c r="W1548" t="s">
        <v>168</v>
      </c>
      <c r="X1548">
        <v>8</v>
      </c>
      <c r="Y1548" t="s">
        <v>228</v>
      </c>
      <c r="Z1548" t="s">
        <v>229</v>
      </c>
      <c r="AA1548" t="s">
        <v>34</v>
      </c>
      <c r="AB1548" t="s">
        <v>230</v>
      </c>
      <c r="AC1548" t="s">
        <v>173</v>
      </c>
      <c r="AD1548" t="s">
        <v>17</v>
      </c>
      <c r="AE1548" t="s">
        <v>18</v>
      </c>
    </row>
    <row r="1549" spans="1:31" x14ac:dyDescent="0.25">
      <c r="A1549">
        <v>10839</v>
      </c>
      <c r="B1549" t="s">
        <v>354</v>
      </c>
      <c r="C1549">
        <v>3</v>
      </c>
      <c r="D1549" s="1">
        <v>42023</v>
      </c>
      <c r="E1549" s="1">
        <v>42051</v>
      </c>
      <c r="F1549" s="1">
        <v>42026</v>
      </c>
      <c r="G1549">
        <v>3</v>
      </c>
      <c r="H1549">
        <v>35.43</v>
      </c>
      <c r="I1549">
        <v>58</v>
      </c>
      <c r="J1549" s="2">
        <v>13.25</v>
      </c>
      <c r="K1549">
        <v>30</v>
      </c>
      <c r="L1549">
        <v>0.1</v>
      </c>
      <c r="M1549" s="3">
        <f>Table_orders[[#This Row],[order_details.unitPrice]]*Table_orders[[#This Row],[order_details.quantity]]</f>
        <v>397.5</v>
      </c>
      <c r="N1549" t="s">
        <v>573</v>
      </c>
      <c r="O1549" t="s">
        <v>534</v>
      </c>
      <c r="P1549" t="s">
        <v>535</v>
      </c>
      <c r="Q1549">
        <v>13.25</v>
      </c>
      <c r="R1549">
        <v>0</v>
      </c>
      <c r="S1549">
        <v>8</v>
      </c>
      <c r="T1549" t="s">
        <v>408</v>
      </c>
      <c r="U1549" t="s">
        <v>28</v>
      </c>
      <c r="V1549" t="s">
        <v>405</v>
      </c>
      <c r="W1549" t="s">
        <v>168</v>
      </c>
      <c r="X1549">
        <v>8</v>
      </c>
      <c r="Y1549" t="s">
        <v>355</v>
      </c>
      <c r="Z1549" t="s">
        <v>356</v>
      </c>
      <c r="AA1549" t="s">
        <v>28</v>
      </c>
      <c r="AB1549" t="s">
        <v>97</v>
      </c>
      <c r="AC1549" t="s">
        <v>98</v>
      </c>
      <c r="AD1549" t="s">
        <v>17</v>
      </c>
      <c r="AE1549" t="s">
        <v>18</v>
      </c>
    </row>
    <row r="1550" spans="1:31" x14ac:dyDescent="0.25">
      <c r="A1550">
        <v>10839</v>
      </c>
      <c r="B1550" t="s">
        <v>354</v>
      </c>
      <c r="C1550">
        <v>3</v>
      </c>
      <c r="D1550" s="1">
        <v>42023</v>
      </c>
      <c r="E1550" s="1">
        <v>42051</v>
      </c>
      <c r="F1550" s="1">
        <v>42026</v>
      </c>
      <c r="G1550">
        <v>3</v>
      </c>
      <c r="H1550">
        <v>35.43</v>
      </c>
      <c r="I1550">
        <v>72</v>
      </c>
      <c r="J1550" s="2">
        <v>34.799999999999997</v>
      </c>
      <c r="K1550">
        <v>15</v>
      </c>
      <c r="L1550">
        <v>0.1</v>
      </c>
      <c r="M1550" s="3">
        <f>Table_orders[[#This Row],[order_details.unitPrice]]*Table_orders[[#This Row],[order_details.quantity]]</f>
        <v>522</v>
      </c>
      <c r="N1550" t="s">
        <v>573</v>
      </c>
      <c r="O1550" t="s">
        <v>560</v>
      </c>
      <c r="P1550" t="s">
        <v>486</v>
      </c>
      <c r="Q1550">
        <v>34.799999999999997</v>
      </c>
      <c r="R1550">
        <v>0</v>
      </c>
      <c r="S1550">
        <v>4</v>
      </c>
      <c r="T1550" t="s">
        <v>408</v>
      </c>
      <c r="U1550" t="s">
        <v>28</v>
      </c>
      <c r="V1550" t="s">
        <v>405</v>
      </c>
      <c r="W1550" t="s">
        <v>168</v>
      </c>
      <c r="X1550">
        <v>8</v>
      </c>
      <c r="Y1550" t="s">
        <v>355</v>
      </c>
      <c r="Z1550" t="s">
        <v>356</v>
      </c>
      <c r="AA1550" t="s">
        <v>28</v>
      </c>
      <c r="AB1550" t="s">
        <v>97</v>
      </c>
      <c r="AC1550" t="s">
        <v>98</v>
      </c>
      <c r="AD1550" t="s">
        <v>9</v>
      </c>
      <c r="AE1550" t="s">
        <v>10</v>
      </c>
    </row>
    <row r="1551" spans="1:31" x14ac:dyDescent="0.25">
      <c r="A1551">
        <v>10840</v>
      </c>
      <c r="B1551" t="s">
        <v>227</v>
      </c>
      <c r="C1551">
        <v>4</v>
      </c>
      <c r="D1551" s="1">
        <v>42023</v>
      </c>
      <c r="E1551" s="1">
        <v>42065</v>
      </c>
      <c r="F1551" s="1">
        <v>42051</v>
      </c>
      <c r="G1551">
        <v>2</v>
      </c>
      <c r="H1551">
        <v>2.71</v>
      </c>
      <c r="I1551">
        <v>25</v>
      </c>
      <c r="J1551" s="2">
        <v>14</v>
      </c>
      <c r="K1551">
        <v>6</v>
      </c>
      <c r="L1551">
        <v>0.2</v>
      </c>
      <c r="M1551" s="3">
        <f>Table_orders[[#This Row],[order_details.unitPrice]]*Table_orders[[#This Row],[order_details.quantity]]</f>
        <v>84</v>
      </c>
      <c r="N1551" t="s">
        <v>572</v>
      </c>
      <c r="O1551" t="s">
        <v>471</v>
      </c>
      <c r="P1551" t="s">
        <v>472</v>
      </c>
      <c r="Q1551">
        <v>14</v>
      </c>
      <c r="R1551">
        <v>0</v>
      </c>
      <c r="S1551">
        <v>3</v>
      </c>
      <c r="T1551" t="s">
        <v>409</v>
      </c>
      <c r="U1551" t="s">
        <v>28</v>
      </c>
      <c r="V1551" t="s">
        <v>405</v>
      </c>
      <c r="W1551" t="s">
        <v>168</v>
      </c>
      <c r="X1551">
        <v>8</v>
      </c>
      <c r="Y1551" t="s">
        <v>228</v>
      </c>
      <c r="Z1551" t="s">
        <v>229</v>
      </c>
      <c r="AA1551" t="s">
        <v>34</v>
      </c>
      <c r="AB1551" t="s">
        <v>230</v>
      </c>
      <c r="AC1551" t="s">
        <v>173</v>
      </c>
      <c r="AD1551" t="s">
        <v>7</v>
      </c>
      <c r="AE1551" t="s">
        <v>8</v>
      </c>
    </row>
    <row r="1552" spans="1:31" x14ac:dyDescent="0.25">
      <c r="A1552">
        <v>10840</v>
      </c>
      <c r="B1552" t="s">
        <v>227</v>
      </c>
      <c r="C1552">
        <v>4</v>
      </c>
      <c r="D1552" s="1">
        <v>42023</v>
      </c>
      <c r="E1552" s="1">
        <v>42065</v>
      </c>
      <c r="F1552" s="1">
        <v>42051</v>
      </c>
      <c r="G1552">
        <v>2</v>
      </c>
      <c r="H1552">
        <v>2.71</v>
      </c>
      <c r="I1552">
        <v>39</v>
      </c>
      <c r="J1552" s="2">
        <v>18</v>
      </c>
      <c r="K1552">
        <v>10</v>
      </c>
      <c r="L1552">
        <v>0.2</v>
      </c>
      <c r="M1552" s="3">
        <f>Table_orders[[#This Row],[order_details.unitPrice]]*Table_orders[[#This Row],[order_details.quantity]]</f>
        <v>180</v>
      </c>
      <c r="N1552" t="s">
        <v>572</v>
      </c>
      <c r="O1552" t="s">
        <v>497</v>
      </c>
      <c r="P1552" t="s">
        <v>498</v>
      </c>
      <c r="Q1552">
        <v>18</v>
      </c>
      <c r="R1552">
        <v>0</v>
      </c>
      <c r="S1552">
        <v>1</v>
      </c>
      <c r="T1552" t="s">
        <v>409</v>
      </c>
      <c r="U1552" t="s">
        <v>28</v>
      </c>
      <c r="V1552" t="s">
        <v>405</v>
      </c>
      <c r="W1552" t="s">
        <v>168</v>
      </c>
      <c r="X1552">
        <v>8</v>
      </c>
      <c r="Y1552" t="s">
        <v>228</v>
      </c>
      <c r="Z1552" t="s">
        <v>229</v>
      </c>
      <c r="AA1552" t="s">
        <v>34</v>
      </c>
      <c r="AB1552" t="s">
        <v>230</v>
      </c>
      <c r="AC1552" t="s">
        <v>173</v>
      </c>
      <c r="AD1552" t="s">
        <v>3</v>
      </c>
      <c r="AE1552" t="s">
        <v>4</v>
      </c>
    </row>
    <row r="1553" spans="1:31" x14ac:dyDescent="0.25">
      <c r="A1553">
        <v>10841</v>
      </c>
      <c r="B1553" t="s">
        <v>336</v>
      </c>
      <c r="C1553">
        <v>5</v>
      </c>
      <c r="D1553" s="1">
        <v>42024</v>
      </c>
      <c r="E1553" s="1">
        <v>42052</v>
      </c>
      <c r="F1553" s="1">
        <v>42033</v>
      </c>
      <c r="G1553">
        <v>2</v>
      </c>
      <c r="H1553">
        <v>424.3</v>
      </c>
      <c r="I1553">
        <v>10</v>
      </c>
      <c r="J1553" s="2">
        <v>31</v>
      </c>
      <c r="K1553">
        <v>16</v>
      </c>
      <c r="L1553">
        <v>0</v>
      </c>
      <c r="M1553" s="3">
        <f>Table_orders[[#This Row],[order_details.unitPrice]]*Table_orders[[#This Row],[order_details.quantity]]</f>
        <v>496</v>
      </c>
      <c r="N1553" t="s">
        <v>572</v>
      </c>
      <c r="O1553" t="s">
        <v>441</v>
      </c>
      <c r="P1553" t="s">
        <v>442</v>
      </c>
      <c r="Q1553">
        <v>31</v>
      </c>
      <c r="R1553">
        <v>0</v>
      </c>
      <c r="S1553">
        <v>8</v>
      </c>
      <c r="T1553" t="s">
        <v>410</v>
      </c>
      <c r="U1553" t="s">
        <v>116</v>
      </c>
      <c r="V1553" t="s">
        <v>43</v>
      </c>
      <c r="W1553" t="s">
        <v>44</v>
      </c>
      <c r="X1553">
        <v>2</v>
      </c>
      <c r="Y1553" t="s">
        <v>337</v>
      </c>
      <c r="Z1553" t="s">
        <v>338</v>
      </c>
      <c r="AA1553" t="s">
        <v>73</v>
      </c>
      <c r="AB1553" t="s">
        <v>339</v>
      </c>
      <c r="AC1553" t="s">
        <v>243</v>
      </c>
      <c r="AD1553" t="s">
        <v>17</v>
      </c>
      <c r="AE1553" t="s">
        <v>18</v>
      </c>
    </row>
    <row r="1554" spans="1:31" x14ac:dyDescent="0.25">
      <c r="A1554">
        <v>10841</v>
      </c>
      <c r="B1554" t="s">
        <v>336</v>
      </c>
      <c r="C1554">
        <v>5</v>
      </c>
      <c r="D1554" s="1">
        <v>42024</v>
      </c>
      <c r="E1554" s="1">
        <v>42052</v>
      </c>
      <c r="F1554" s="1">
        <v>42033</v>
      </c>
      <c r="G1554">
        <v>2</v>
      </c>
      <c r="H1554">
        <v>424.3</v>
      </c>
      <c r="I1554">
        <v>56</v>
      </c>
      <c r="J1554" s="2">
        <v>38</v>
      </c>
      <c r="K1554">
        <v>30</v>
      </c>
      <c r="L1554">
        <v>0</v>
      </c>
      <c r="M1554" s="3">
        <f>Table_orders[[#This Row],[order_details.unitPrice]]*Table_orders[[#This Row],[order_details.quantity]]</f>
        <v>1140</v>
      </c>
      <c r="N1554" t="s">
        <v>572</v>
      </c>
      <c r="O1554" t="s">
        <v>531</v>
      </c>
      <c r="P1554" t="s">
        <v>532</v>
      </c>
      <c r="Q1554">
        <v>38</v>
      </c>
      <c r="R1554">
        <v>0</v>
      </c>
      <c r="S1554">
        <v>5</v>
      </c>
      <c r="T1554" t="s">
        <v>410</v>
      </c>
      <c r="U1554" t="s">
        <v>116</v>
      </c>
      <c r="V1554" t="s">
        <v>43</v>
      </c>
      <c r="W1554" t="s">
        <v>44</v>
      </c>
      <c r="X1554">
        <v>2</v>
      </c>
      <c r="Y1554" t="s">
        <v>337</v>
      </c>
      <c r="Z1554" t="s">
        <v>338</v>
      </c>
      <c r="AA1554" t="s">
        <v>73</v>
      </c>
      <c r="AB1554" t="s">
        <v>339</v>
      </c>
      <c r="AC1554" t="s">
        <v>243</v>
      </c>
      <c r="AD1554" t="s">
        <v>11</v>
      </c>
      <c r="AE1554" t="s">
        <v>12</v>
      </c>
    </row>
    <row r="1555" spans="1:31" x14ac:dyDescent="0.25">
      <c r="A1555">
        <v>10841</v>
      </c>
      <c r="B1555" t="s">
        <v>336</v>
      </c>
      <c r="C1555">
        <v>5</v>
      </c>
      <c r="D1555" s="1">
        <v>42024</v>
      </c>
      <c r="E1555" s="1">
        <v>42052</v>
      </c>
      <c r="F1555" s="1">
        <v>42033</v>
      </c>
      <c r="G1555">
        <v>2</v>
      </c>
      <c r="H1555">
        <v>424.3</v>
      </c>
      <c r="I1555">
        <v>59</v>
      </c>
      <c r="J1555" s="2">
        <v>55</v>
      </c>
      <c r="K1555">
        <v>50</v>
      </c>
      <c r="L1555">
        <v>0</v>
      </c>
      <c r="M1555" s="3">
        <f>Table_orders[[#This Row],[order_details.unitPrice]]*Table_orders[[#This Row],[order_details.quantity]]</f>
        <v>2750</v>
      </c>
      <c r="N1555" t="s">
        <v>572</v>
      </c>
      <c r="O1555" t="s">
        <v>536</v>
      </c>
      <c r="P1555" t="s">
        <v>537</v>
      </c>
      <c r="Q1555">
        <v>55</v>
      </c>
      <c r="R1555">
        <v>0</v>
      </c>
      <c r="S1555">
        <v>4</v>
      </c>
      <c r="T1555" t="s">
        <v>410</v>
      </c>
      <c r="U1555" t="s">
        <v>116</v>
      </c>
      <c r="V1555" t="s">
        <v>43</v>
      </c>
      <c r="W1555" t="s">
        <v>44</v>
      </c>
      <c r="X1555">
        <v>2</v>
      </c>
      <c r="Y1555" t="s">
        <v>337</v>
      </c>
      <c r="Z1555" t="s">
        <v>338</v>
      </c>
      <c r="AA1555" t="s">
        <v>73</v>
      </c>
      <c r="AB1555" t="s">
        <v>339</v>
      </c>
      <c r="AC1555" t="s">
        <v>243</v>
      </c>
      <c r="AD1555" t="s">
        <v>9</v>
      </c>
      <c r="AE1555" t="s">
        <v>10</v>
      </c>
    </row>
    <row r="1556" spans="1:31" x14ac:dyDescent="0.25">
      <c r="A1556">
        <v>10841</v>
      </c>
      <c r="B1556" t="s">
        <v>336</v>
      </c>
      <c r="C1556">
        <v>5</v>
      </c>
      <c r="D1556" s="1">
        <v>42024</v>
      </c>
      <c r="E1556" s="1">
        <v>42052</v>
      </c>
      <c r="F1556" s="1">
        <v>42033</v>
      </c>
      <c r="G1556">
        <v>2</v>
      </c>
      <c r="H1556">
        <v>424.3</v>
      </c>
      <c r="I1556">
        <v>77</v>
      </c>
      <c r="J1556" s="2">
        <v>13</v>
      </c>
      <c r="K1556">
        <v>15</v>
      </c>
      <c r="L1556">
        <v>0</v>
      </c>
      <c r="M1556" s="3">
        <f>Table_orders[[#This Row],[order_details.unitPrice]]*Table_orders[[#This Row],[order_details.quantity]]</f>
        <v>195</v>
      </c>
      <c r="N1556" t="s">
        <v>572</v>
      </c>
      <c r="O1556" t="s">
        <v>568</v>
      </c>
      <c r="P1556" t="s">
        <v>569</v>
      </c>
      <c r="Q1556">
        <v>13</v>
      </c>
      <c r="R1556">
        <v>0</v>
      </c>
      <c r="S1556">
        <v>2</v>
      </c>
      <c r="T1556" t="s">
        <v>410</v>
      </c>
      <c r="U1556" t="s">
        <v>116</v>
      </c>
      <c r="V1556" t="s">
        <v>43</v>
      </c>
      <c r="W1556" t="s">
        <v>44</v>
      </c>
      <c r="X1556">
        <v>2</v>
      </c>
      <c r="Y1556" t="s">
        <v>337</v>
      </c>
      <c r="Z1556" t="s">
        <v>338</v>
      </c>
      <c r="AA1556" t="s">
        <v>73</v>
      </c>
      <c r="AB1556" t="s">
        <v>339</v>
      </c>
      <c r="AC1556" t="s">
        <v>243</v>
      </c>
      <c r="AD1556" t="s">
        <v>5</v>
      </c>
      <c r="AE1556" t="s">
        <v>6</v>
      </c>
    </row>
    <row r="1557" spans="1:31" x14ac:dyDescent="0.25">
      <c r="A1557">
        <v>10842</v>
      </c>
      <c r="B1557" t="s">
        <v>351</v>
      </c>
      <c r="C1557">
        <v>1</v>
      </c>
      <c r="D1557" s="1">
        <v>42024</v>
      </c>
      <c r="E1557" s="1">
        <v>42052</v>
      </c>
      <c r="F1557" s="1">
        <v>42033</v>
      </c>
      <c r="G1557">
        <v>3</v>
      </c>
      <c r="H1557">
        <v>54.42</v>
      </c>
      <c r="I1557">
        <v>11</v>
      </c>
      <c r="J1557" s="2">
        <v>21</v>
      </c>
      <c r="K1557">
        <v>15</v>
      </c>
      <c r="L1557">
        <v>0</v>
      </c>
      <c r="M1557" s="3">
        <f>Table_orders[[#This Row],[order_details.unitPrice]]*Table_orders[[#This Row],[order_details.quantity]]</f>
        <v>315</v>
      </c>
      <c r="N1557" t="s">
        <v>573</v>
      </c>
      <c r="O1557" t="s">
        <v>443</v>
      </c>
      <c r="P1557" t="s">
        <v>444</v>
      </c>
      <c r="Q1557">
        <v>21</v>
      </c>
      <c r="R1557">
        <v>0</v>
      </c>
      <c r="S1557">
        <v>4</v>
      </c>
      <c r="T1557" t="s">
        <v>404</v>
      </c>
      <c r="U1557" t="s">
        <v>28</v>
      </c>
      <c r="V1557" t="s">
        <v>405</v>
      </c>
      <c r="W1557" t="s">
        <v>168</v>
      </c>
      <c r="X1557">
        <v>8</v>
      </c>
      <c r="Y1557" t="s">
        <v>352</v>
      </c>
      <c r="Z1557" t="s">
        <v>353</v>
      </c>
      <c r="AA1557" t="s">
        <v>34</v>
      </c>
      <c r="AB1557" t="s">
        <v>35</v>
      </c>
      <c r="AC1557" t="s">
        <v>36</v>
      </c>
      <c r="AD1557" t="s">
        <v>9</v>
      </c>
      <c r="AE1557" t="s">
        <v>10</v>
      </c>
    </row>
    <row r="1558" spans="1:31" x14ac:dyDescent="0.25">
      <c r="A1558">
        <v>10842</v>
      </c>
      <c r="B1558" t="s">
        <v>351</v>
      </c>
      <c r="C1558">
        <v>1</v>
      </c>
      <c r="D1558" s="1">
        <v>42024</v>
      </c>
      <c r="E1558" s="1">
        <v>42052</v>
      </c>
      <c r="F1558" s="1">
        <v>42033</v>
      </c>
      <c r="G1558">
        <v>3</v>
      </c>
      <c r="H1558">
        <v>54.42</v>
      </c>
      <c r="I1558">
        <v>43</v>
      </c>
      <c r="J1558" s="2">
        <v>46</v>
      </c>
      <c r="K1558">
        <v>5</v>
      </c>
      <c r="L1558">
        <v>0</v>
      </c>
      <c r="M1558" s="3">
        <f>Table_orders[[#This Row],[order_details.unitPrice]]*Table_orders[[#This Row],[order_details.quantity]]</f>
        <v>230</v>
      </c>
      <c r="N1558" t="s">
        <v>573</v>
      </c>
      <c r="O1558" t="s">
        <v>505</v>
      </c>
      <c r="P1558" t="s">
        <v>506</v>
      </c>
      <c r="Q1558">
        <v>46</v>
      </c>
      <c r="R1558">
        <v>0</v>
      </c>
      <c r="S1558">
        <v>1</v>
      </c>
      <c r="T1558" t="s">
        <v>404</v>
      </c>
      <c r="U1558" t="s">
        <v>28</v>
      </c>
      <c r="V1558" t="s">
        <v>405</v>
      </c>
      <c r="W1558" t="s">
        <v>168</v>
      </c>
      <c r="X1558">
        <v>8</v>
      </c>
      <c r="Y1558" t="s">
        <v>352</v>
      </c>
      <c r="Z1558" t="s">
        <v>353</v>
      </c>
      <c r="AA1558" t="s">
        <v>34</v>
      </c>
      <c r="AB1558" t="s">
        <v>35</v>
      </c>
      <c r="AC1558" t="s">
        <v>36</v>
      </c>
      <c r="AD1558" t="s">
        <v>3</v>
      </c>
      <c r="AE1558" t="s">
        <v>4</v>
      </c>
    </row>
    <row r="1559" spans="1:31" x14ac:dyDescent="0.25">
      <c r="A1559">
        <v>10842</v>
      </c>
      <c r="B1559" t="s">
        <v>351</v>
      </c>
      <c r="C1559">
        <v>1</v>
      </c>
      <c r="D1559" s="1">
        <v>42024</v>
      </c>
      <c r="E1559" s="1">
        <v>42052</v>
      </c>
      <c r="F1559" s="1">
        <v>42033</v>
      </c>
      <c r="G1559">
        <v>3</v>
      </c>
      <c r="H1559">
        <v>54.42</v>
      </c>
      <c r="I1559">
        <v>68</v>
      </c>
      <c r="J1559" s="2">
        <v>12.5</v>
      </c>
      <c r="K1559">
        <v>20</v>
      </c>
      <c r="L1559">
        <v>0</v>
      </c>
      <c r="M1559" s="3">
        <f>Table_orders[[#This Row],[order_details.unitPrice]]*Table_orders[[#This Row],[order_details.quantity]]</f>
        <v>250</v>
      </c>
      <c r="N1559" t="s">
        <v>573</v>
      </c>
      <c r="O1559" t="s">
        <v>553</v>
      </c>
      <c r="P1559" t="s">
        <v>554</v>
      </c>
      <c r="Q1559">
        <v>12.5</v>
      </c>
      <c r="R1559">
        <v>0</v>
      </c>
      <c r="S1559">
        <v>3</v>
      </c>
      <c r="T1559" t="s">
        <v>404</v>
      </c>
      <c r="U1559" t="s">
        <v>28</v>
      </c>
      <c r="V1559" t="s">
        <v>405</v>
      </c>
      <c r="W1559" t="s">
        <v>168</v>
      </c>
      <c r="X1559">
        <v>8</v>
      </c>
      <c r="Y1559" t="s">
        <v>352</v>
      </c>
      <c r="Z1559" t="s">
        <v>353</v>
      </c>
      <c r="AA1559" t="s">
        <v>34</v>
      </c>
      <c r="AB1559" t="s">
        <v>35</v>
      </c>
      <c r="AC1559" t="s">
        <v>36</v>
      </c>
      <c r="AD1559" t="s">
        <v>7</v>
      </c>
      <c r="AE1559" t="s">
        <v>8</v>
      </c>
    </row>
    <row r="1560" spans="1:31" x14ac:dyDescent="0.25">
      <c r="A1560">
        <v>10842</v>
      </c>
      <c r="B1560" t="s">
        <v>351</v>
      </c>
      <c r="C1560">
        <v>1</v>
      </c>
      <c r="D1560" s="1">
        <v>42024</v>
      </c>
      <c r="E1560" s="1">
        <v>42052</v>
      </c>
      <c r="F1560" s="1">
        <v>42033</v>
      </c>
      <c r="G1560">
        <v>3</v>
      </c>
      <c r="H1560">
        <v>54.42</v>
      </c>
      <c r="I1560">
        <v>70</v>
      </c>
      <c r="J1560" s="2">
        <v>15</v>
      </c>
      <c r="K1560">
        <v>12</v>
      </c>
      <c r="L1560">
        <v>0</v>
      </c>
      <c r="M1560" s="3">
        <f>Table_orders[[#This Row],[order_details.unitPrice]]*Table_orders[[#This Row],[order_details.quantity]]</f>
        <v>180</v>
      </c>
      <c r="N1560" t="s">
        <v>573</v>
      </c>
      <c r="O1560" t="s">
        <v>557</v>
      </c>
      <c r="P1560" t="s">
        <v>558</v>
      </c>
      <c r="Q1560">
        <v>15</v>
      </c>
      <c r="R1560">
        <v>0</v>
      </c>
      <c r="S1560">
        <v>1</v>
      </c>
      <c r="T1560" t="s">
        <v>404</v>
      </c>
      <c r="U1560" t="s">
        <v>28</v>
      </c>
      <c r="V1560" t="s">
        <v>405</v>
      </c>
      <c r="W1560" t="s">
        <v>168</v>
      </c>
      <c r="X1560">
        <v>8</v>
      </c>
      <c r="Y1560" t="s">
        <v>352</v>
      </c>
      <c r="Z1560" t="s">
        <v>353</v>
      </c>
      <c r="AA1560" t="s">
        <v>34</v>
      </c>
      <c r="AB1560" t="s">
        <v>35</v>
      </c>
      <c r="AC1560" t="s">
        <v>36</v>
      </c>
      <c r="AD1560" t="s">
        <v>3</v>
      </c>
      <c r="AE1560" t="s">
        <v>4</v>
      </c>
    </row>
    <row r="1561" spans="1:31" x14ac:dyDescent="0.25">
      <c r="A1561">
        <v>10843</v>
      </c>
      <c r="B1561" t="s">
        <v>365</v>
      </c>
      <c r="C1561">
        <v>4</v>
      </c>
      <c r="D1561" s="1">
        <v>42025</v>
      </c>
      <c r="E1561" s="1">
        <v>42053</v>
      </c>
      <c r="F1561" s="1">
        <v>42030</v>
      </c>
      <c r="G1561">
        <v>2</v>
      </c>
      <c r="H1561">
        <v>9.26</v>
      </c>
      <c r="I1561">
        <v>51</v>
      </c>
      <c r="J1561" s="2">
        <v>53</v>
      </c>
      <c r="K1561">
        <v>4</v>
      </c>
      <c r="L1561">
        <v>0.25</v>
      </c>
      <c r="M1561" s="3">
        <f>Table_orders[[#This Row],[order_details.unitPrice]]*Table_orders[[#This Row],[order_details.quantity]]</f>
        <v>212</v>
      </c>
      <c r="N1561" t="s">
        <v>572</v>
      </c>
      <c r="O1561" t="s">
        <v>521</v>
      </c>
      <c r="P1561" t="s">
        <v>522</v>
      </c>
      <c r="Q1561">
        <v>53</v>
      </c>
      <c r="R1561">
        <v>0</v>
      </c>
      <c r="S1561">
        <v>7</v>
      </c>
      <c r="T1561" t="s">
        <v>409</v>
      </c>
      <c r="U1561" t="s">
        <v>28</v>
      </c>
      <c r="V1561" t="s">
        <v>405</v>
      </c>
      <c r="W1561" t="s">
        <v>168</v>
      </c>
      <c r="X1561">
        <v>8</v>
      </c>
      <c r="Y1561" t="s">
        <v>366</v>
      </c>
      <c r="Z1561" t="s">
        <v>367</v>
      </c>
      <c r="AA1561" t="s">
        <v>82</v>
      </c>
      <c r="AB1561" t="s">
        <v>368</v>
      </c>
      <c r="AC1561" t="s">
        <v>60</v>
      </c>
      <c r="AD1561" t="s">
        <v>15</v>
      </c>
      <c r="AE1561" t="s">
        <v>16</v>
      </c>
    </row>
    <row r="1562" spans="1:31" x14ac:dyDescent="0.25">
      <c r="A1562">
        <v>10844</v>
      </c>
      <c r="B1562" t="s">
        <v>273</v>
      </c>
      <c r="C1562">
        <v>8</v>
      </c>
      <c r="D1562" s="1">
        <v>42025</v>
      </c>
      <c r="E1562" s="1">
        <v>42053</v>
      </c>
      <c r="F1562" s="1">
        <v>42030</v>
      </c>
      <c r="G1562">
        <v>2</v>
      </c>
      <c r="H1562">
        <v>25.22</v>
      </c>
      <c r="I1562">
        <v>22</v>
      </c>
      <c r="J1562" s="2">
        <v>21</v>
      </c>
      <c r="K1562">
        <v>35</v>
      </c>
      <c r="L1562">
        <v>0</v>
      </c>
      <c r="M1562" s="3">
        <f>Table_orders[[#This Row],[order_details.unitPrice]]*Table_orders[[#This Row],[order_details.quantity]]</f>
        <v>735</v>
      </c>
      <c r="N1562" t="s">
        <v>572</v>
      </c>
      <c r="O1562" t="s">
        <v>465</v>
      </c>
      <c r="P1562" t="s">
        <v>466</v>
      </c>
      <c r="Q1562">
        <v>21</v>
      </c>
      <c r="R1562">
        <v>0</v>
      </c>
      <c r="S1562">
        <v>5</v>
      </c>
      <c r="T1562" t="s">
        <v>413</v>
      </c>
      <c r="U1562" t="s">
        <v>116</v>
      </c>
      <c r="V1562" t="s">
        <v>405</v>
      </c>
      <c r="W1562" t="s">
        <v>168</v>
      </c>
      <c r="X1562">
        <v>2</v>
      </c>
      <c r="Y1562" t="s">
        <v>274</v>
      </c>
      <c r="Z1562" t="s">
        <v>275</v>
      </c>
      <c r="AA1562" t="s">
        <v>116</v>
      </c>
      <c r="AB1562" t="s">
        <v>276</v>
      </c>
      <c r="AC1562" t="s">
        <v>118</v>
      </c>
      <c r="AD1562" t="s">
        <v>11</v>
      </c>
      <c r="AE1562" t="s">
        <v>12</v>
      </c>
    </row>
    <row r="1563" spans="1:31" x14ac:dyDescent="0.25">
      <c r="A1563">
        <v>10845</v>
      </c>
      <c r="B1563" t="s">
        <v>286</v>
      </c>
      <c r="C1563">
        <v>8</v>
      </c>
      <c r="D1563" s="1">
        <v>42025</v>
      </c>
      <c r="E1563" s="1">
        <v>42039</v>
      </c>
      <c r="F1563" s="1">
        <v>42034</v>
      </c>
      <c r="G1563">
        <v>1</v>
      </c>
      <c r="H1563">
        <v>212.98</v>
      </c>
      <c r="I1563">
        <v>23</v>
      </c>
      <c r="J1563" s="2">
        <v>9</v>
      </c>
      <c r="K1563">
        <v>70</v>
      </c>
      <c r="L1563">
        <v>0.1</v>
      </c>
      <c r="M1563" s="3">
        <f>Table_orders[[#This Row],[order_details.unitPrice]]*Table_orders[[#This Row],[order_details.quantity]]</f>
        <v>630</v>
      </c>
      <c r="N1563" t="s">
        <v>571</v>
      </c>
      <c r="O1563" t="s">
        <v>467</v>
      </c>
      <c r="P1563" t="s">
        <v>468</v>
      </c>
      <c r="Q1563">
        <v>9</v>
      </c>
      <c r="R1563">
        <v>0</v>
      </c>
      <c r="S1563">
        <v>5</v>
      </c>
      <c r="T1563" t="s">
        <v>413</v>
      </c>
      <c r="U1563" t="s">
        <v>116</v>
      </c>
      <c r="V1563" t="s">
        <v>405</v>
      </c>
      <c r="W1563" t="s">
        <v>168</v>
      </c>
      <c r="X1563">
        <v>2</v>
      </c>
      <c r="Y1563" t="s">
        <v>287</v>
      </c>
      <c r="Z1563" t="s">
        <v>288</v>
      </c>
      <c r="AA1563" t="s">
        <v>73</v>
      </c>
      <c r="AB1563" t="s">
        <v>289</v>
      </c>
      <c r="AC1563" t="s">
        <v>30</v>
      </c>
      <c r="AD1563" t="s">
        <v>11</v>
      </c>
      <c r="AE1563" t="s">
        <v>12</v>
      </c>
    </row>
    <row r="1564" spans="1:31" x14ac:dyDescent="0.25">
      <c r="A1564">
        <v>10845</v>
      </c>
      <c r="B1564" t="s">
        <v>286</v>
      </c>
      <c r="C1564">
        <v>8</v>
      </c>
      <c r="D1564" s="1">
        <v>42025</v>
      </c>
      <c r="E1564" s="1">
        <v>42039</v>
      </c>
      <c r="F1564" s="1">
        <v>42034</v>
      </c>
      <c r="G1564">
        <v>1</v>
      </c>
      <c r="H1564">
        <v>212.98</v>
      </c>
      <c r="I1564">
        <v>35</v>
      </c>
      <c r="J1564" s="2">
        <v>18</v>
      </c>
      <c r="K1564">
        <v>25</v>
      </c>
      <c r="L1564">
        <v>0.1</v>
      </c>
      <c r="M1564" s="3">
        <f>Table_orders[[#This Row],[order_details.unitPrice]]*Table_orders[[#This Row],[order_details.quantity]]</f>
        <v>450</v>
      </c>
      <c r="N1564" t="s">
        <v>571</v>
      </c>
      <c r="O1564" t="s">
        <v>490</v>
      </c>
      <c r="P1564" t="s">
        <v>426</v>
      </c>
      <c r="Q1564">
        <v>18</v>
      </c>
      <c r="R1564">
        <v>0</v>
      </c>
      <c r="S1564">
        <v>1</v>
      </c>
      <c r="T1564" t="s">
        <v>413</v>
      </c>
      <c r="U1564" t="s">
        <v>116</v>
      </c>
      <c r="V1564" t="s">
        <v>405</v>
      </c>
      <c r="W1564" t="s">
        <v>168</v>
      </c>
      <c r="X1564">
        <v>2</v>
      </c>
      <c r="Y1564" t="s">
        <v>287</v>
      </c>
      <c r="Z1564" t="s">
        <v>288</v>
      </c>
      <c r="AA1564" t="s">
        <v>73</v>
      </c>
      <c r="AB1564" t="s">
        <v>289</v>
      </c>
      <c r="AC1564" t="s">
        <v>30</v>
      </c>
      <c r="AD1564" t="s">
        <v>3</v>
      </c>
      <c r="AE1564" t="s">
        <v>4</v>
      </c>
    </row>
    <row r="1565" spans="1:31" x14ac:dyDescent="0.25">
      <c r="A1565">
        <v>10845</v>
      </c>
      <c r="B1565" t="s">
        <v>286</v>
      </c>
      <c r="C1565">
        <v>8</v>
      </c>
      <c r="D1565" s="1">
        <v>42025</v>
      </c>
      <c r="E1565" s="1">
        <v>42039</v>
      </c>
      <c r="F1565" s="1">
        <v>42034</v>
      </c>
      <c r="G1565">
        <v>1</v>
      </c>
      <c r="H1565">
        <v>212.98</v>
      </c>
      <c r="I1565">
        <v>42</v>
      </c>
      <c r="J1565" s="2">
        <v>14</v>
      </c>
      <c r="K1565">
        <v>42</v>
      </c>
      <c r="L1565">
        <v>0.1</v>
      </c>
      <c r="M1565" s="3">
        <f>Table_orders[[#This Row],[order_details.unitPrice]]*Table_orders[[#This Row],[order_details.quantity]]</f>
        <v>588</v>
      </c>
      <c r="N1565" t="s">
        <v>571</v>
      </c>
      <c r="O1565" t="s">
        <v>503</v>
      </c>
      <c r="P1565" t="s">
        <v>504</v>
      </c>
      <c r="Q1565">
        <v>14</v>
      </c>
      <c r="R1565">
        <v>1</v>
      </c>
      <c r="S1565">
        <v>5</v>
      </c>
      <c r="T1565" t="s">
        <v>413</v>
      </c>
      <c r="U1565" t="s">
        <v>116</v>
      </c>
      <c r="V1565" t="s">
        <v>405</v>
      </c>
      <c r="W1565" t="s">
        <v>168</v>
      </c>
      <c r="X1565">
        <v>2</v>
      </c>
      <c r="Y1565" t="s">
        <v>287</v>
      </c>
      <c r="Z1565" t="s">
        <v>288</v>
      </c>
      <c r="AA1565" t="s">
        <v>73</v>
      </c>
      <c r="AB1565" t="s">
        <v>289</v>
      </c>
      <c r="AC1565" t="s">
        <v>30</v>
      </c>
      <c r="AD1565" t="s">
        <v>11</v>
      </c>
      <c r="AE1565" t="s">
        <v>12</v>
      </c>
    </row>
    <row r="1566" spans="1:31" x14ac:dyDescent="0.25">
      <c r="A1566">
        <v>10845</v>
      </c>
      <c r="B1566" t="s">
        <v>286</v>
      </c>
      <c r="C1566">
        <v>8</v>
      </c>
      <c r="D1566" s="1">
        <v>42025</v>
      </c>
      <c r="E1566" s="1">
        <v>42039</v>
      </c>
      <c r="F1566" s="1">
        <v>42034</v>
      </c>
      <c r="G1566">
        <v>1</v>
      </c>
      <c r="H1566">
        <v>212.98</v>
      </c>
      <c r="I1566">
        <v>58</v>
      </c>
      <c r="J1566" s="2">
        <v>13.25</v>
      </c>
      <c r="K1566">
        <v>60</v>
      </c>
      <c r="L1566">
        <v>0.1</v>
      </c>
      <c r="M1566" s="3">
        <f>Table_orders[[#This Row],[order_details.unitPrice]]*Table_orders[[#This Row],[order_details.quantity]]</f>
        <v>795</v>
      </c>
      <c r="N1566" t="s">
        <v>571</v>
      </c>
      <c r="O1566" t="s">
        <v>534</v>
      </c>
      <c r="P1566" t="s">
        <v>535</v>
      </c>
      <c r="Q1566">
        <v>13.25</v>
      </c>
      <c r="R1566">
        <v>0</v>
      </c>
      <c r="S1566">
        <v>8</v>
      </c>
      <c r="T1566" t="s">
        <v>413</v>
      </c>
      <c r="U1566" t="s">
        <v>116</v>
      </c>
      <c r="V1566" t="s">
        <v>405</v>
      </c>
      <c r="W1566" t="s">
        <v>168</v>
      </c>
      <c r="X1566">
        <v>2</v>
      </c>
      <c r="Y1566" t="s">
        <v>287</v>
      </c>
      <c r="Z1566" t="s">
        <v>288</v>
      </c>
      <c r="AA1566" t="s">
        <v>73</v>
      </c>
      <c r="AB1566" t="s">
        <v>289</v>
      </c>
      <c r="AC1566" t="s">
        <v>30</v>
      </c>
      <c r="AD1566" t="s">
        <v>17</v>
      </c>
      <c r="AE1566" t="s">
        <v>18</v>
      </c>
    </row>
    <row r="1567" spans="1:31" x14ac:dyDescent="0.25">
      <c r="A1567">
        <v>10845</v>
      </c>
      <c r="B1567" t="s">
        <v>286</v>
      </c>
      <c r="C1567">
        <v>8</v>
      </c>
      <c r="D1567" s="1">
        <v>42025</v>
      </c>
      <c r="E1567" s="1">
        <v>42039</v>
      </c>
      <c r="F1567" s="1">
        <v>42034</v>
      </c>
      <c r="G1567">
        <v>1</v>
      </c>
      <c r="H1567">
        <v>212.98</v>
      </c>
      <c r="I1567">
        <v>64</v>
      </c>
      <c r="J1567" s="2">
        <v>33.25</v>
      </c>
      <c r="K1567">
        <v>48</v>
      </c>
      <c r="L1567">
        <v>0</v>
      </c>
      <c r="M1567" s="3">
        <f>Table_orders[[#This Row],[order_details.unitPrice]]*Table_orders[[#This Row],[order_details.quantity]]</f>
        <v>1596</v>
      </c>
      <c r="N1567" t="s">
        <v>571</v>
      </c>
      <c r="O1567" t="s">
        <v>546</v>
      </c>
      <c r="P1567" t="s">
        <v>547</v>
      </c>
      <c r="Q1567">
        <v>33.25</v>
      </c>
      <c r="R1567">
        <v>0</v>
      </c>
      <c r="S1567">
        <v>5</v>
      </c>
      <c r="T1567" t="s">
        <v>413</v>
      </c>
      <c r="U1567" t="s">
        <v>116</v>
      </c>
      <c r="V1567" t="s">
        <v>405</v>
      </c>
      <c r="W1567" t="s">
        <v>168</v>
      </c>
      <c r="X1567">
        <v>2</v>
      </c>
      <c r="Y1567" t="s">
        <v>287</v>
      </c>
      <c r="Z1567" t="s">
        <v>288</v>
      </c>
      <c r="AA1567" t="s">
        <v>73</v>
      </c>
      <c r="AB1567" t="s">
        <v>289</v>
      </c>
      <c r="AC1567" t="s">
        <v>30</v>
      </c>
      <c r="AD1567" t="s">
        <v>11</v>
      </c>
      <c r="AE1567" t="s">
        <v>12</v>
      </c>
    </row>
    <row r="1568" spans="1:31" x14ac:dyDescent="0.25">
      <c r="A1568">
        <v>10846</v>
      </c>
      <c r="B1568" t="s">
        <v>336</v>
      </c>
      <c r="C1568">
        <v>2</v>
      </c>
      <c r="D1568" s="1">
        <v>42026</v>
      </c>
      <c r="E1568" s="1">
        <v>42068</v>
      </c>
      <c r="F1568" s="1">
        <v>42027</v>
      </c>
      <c r="G1568">
        <v>3</v>
      </c>
      <c r="H1568">
        <v>56.46</v>
      </c>
      <c r="I1568">
        <v>4</v>
      </c>
      <c r="J1568" s="2">
        <v>22</v>
      </c>
      <c r="K1568">
        <v>21</v>
      </c>
      <c r="L1568">
        <v>0</v>
      </c>
      <c r="M1568" s="3">
        <f>Table_orders[[#This Row],[order_details.unitPrice]]*Table_orders[[#This Row],[order_details.quantity]]</f>
        <v>462</v>
      </c>
      <c r="N1568" t="s">
        <v>573</v>
      </c>
      <c r="O1568" t="s">
        <v>429</v>
      </c>
      <c r="P1568" t="s">
        <v>430</v>
      </c>
      <c r="Q1568">
        <v>22</v>
      </c>
      <c r="R1568">
        <v>0</v>
      </c>
      <c r="S1568">
        <v>2</v>
      </c>
      <c r="T1568" t="s">
        <v>406</v>
      </c>
      <c r="U1568" t="s">
        <v>407</v>
      </c>
      <c r="V1568" t="s">
        <v>405</v>
      </c>
      <c r="W1568" t="s">
        <v>168</v>
      </c>
      <c r="Y1568" t="s">
        <v>337</v>
      </c>
      <c r="Z1568" t="s">
        <v>338</v>
      </c>
      <c r="AA1568" t="s">
        <v>73</v>
      </c>
      <c r="AB1568" t="s">
        <v>339</v>
      </c>
      <c r="AC1568" t="s">
        <v>243</v>
      </c>
      <c r="AD1568" t="s">
        <v>5</v>
      </c>
      <c r="AE1568" t="s">
        <v>6</v>
      </c>
    </row>
    <row r="1569" spans="1:31" x14ac:dyDescent="0.25">
      <c r="A1569">
        <v>10846</v>
      </c>
      <c r="B1569" t="s">
        <v>336</v>
      </c>
      <c r="C1569">
        <v>2</v>
      </c>
      <c r="D1569" s="1">
        <v>42026</v>
      </c>
      <c r="E1569" s="1">
        <v>42068</v>
      </c>
      <c r="F1569" s="1">
        <v>42027</v>
      </c>
      <c r="G1569">
        <v>3</v>
      </c>
      <c r="H1569">
        <v>56.46</v>
      </c>
      <c r="I1569">
        <v>70</v>
      </c>
      <c r="J1569" s="2">
        <v>15</v>
      </c>
      <c r="K1569">
        <v>30</v>
      </c>
      <c r="L1569">
        <v>0</v>
      </c>
      <c r="M1569" s="3">
        <f>Table_orders[[#This Row],[order_details.unitPrice]]*Table_orders[[#This Row],[order_details.quantity]]</f>
        <v>450</v>
      </c>
      <c r="N1569" t="s">
        <v>573</v>
      </c>
      <c r="O1569" t="s">
        <v>557</v>
      </c>
      <c r="P1569" t="s">
        <v>558</v>
      </c>
      <c r="Q1569">
        <v>15</v>
      </c>
      <c r="R1569">
        <v>0</v>
      </c>
      <c r="S1569">
        <v>1</v>
      </c>
      <c r="T1569" t="s">
        <v>406</v>
      </c>
      <c r="U1569" t="s">
        <v>407</v>
      </c>
      <c r="V1569" t="s">
        <v>405</v>
      </c>
      <c r="W1569" t="s">
        <v>168</v>
      </c>
      <c r="Y1569" t="s">
        <v>337</v>
      </c>
      <c r="Z1569" t="s">
        <v>338</v>
      </c>
      <c r="AA1569" t="s">
        <v>73</v>
      </c>
      <c r="AB1569" t="s">
        <v>339</v>
      </c>
      <c r="AC1569" t="s">
        <v>243</v>
      </c>
      <c r="AD1569" t="s">
        <v>3</v>
      </c>
      <c r="AE1569" t="s">
        <v>4</v>
      </c>
    </row>
    <row r="1570" spans="1:31" x14ac:dyDescent="0.25">
      <c r="A1570">
        <v>10846</v>
      </c>
      <c r="B1570" t="s">
        <v>336</v>
      </c>
      <c r="C1570">
        <v>2</v>
      </c>
      <c r="D1570" s="1">
        <v>42026</v>
      </c>
      <c r="E1570" s="1">
        <v>42068</v>
      </c>
      <c r="F1570" s="1">
        <v>42027</v>
      </c>
      <c r="G1570">
        <v>3</v>
      </c>
      <c r="H1570">
        <v>56.46</v>
      </c>
      <c r="I1570">
        <v>74</v>
      </c>
      <c r="J1570" s="2">
        <v>10</v>
      </c>
      <c r="K1570">
        <v>20</v>
      </c>
      <c r="L1570">
        <v>0</v>
      </c>
      <c r="M1570" s="3">
        <f>Table_orders[[#This Row],[order_details.unitPrice]]*Table_orders[[#This Row],[order_details.quantity]]</f>
        <v>200</v>
      </c>
      <c r="N1570" t="s">
        <v>573</v>
      </c>
      <c r="O1570" t="s">
        <v>563</v>
      </c>
      <c r="P1570" t="s">
        <v>537</v>
      </c>
      <c r="Q1570">
        <v>10</v>
      </c>
      <c r="R1570">
        <v>0</v>
      </c>
      <c r="S1570">
        <v>7</v>
      </c>
      <c r="T1570" t="s">
        <v>406</v>
      </c>
      <c r="U1570" t="s">
        <v>407</v>
      </c>
      <c r="V1570" t="s">
        <v>405</v>
      </c>
      <c r="W1570" t="s">
        <v>168</v>
      </c>
      <c r="Y1570" t="s">
        <v>337</v>
      </c>
      <c r="Z1570" t="s">
        <v>338</v>
      </c>
      <c r="AA1570" t="s">
        <v>73</v>
      </c>
      <c r="AB1570" t="s">
        <v>339</v>
      </c>
      <c r="AC1570" t="s">
        <v>243</v>
      </c>
      <c r="AD1570" t="s">
        <v>15</v>
      </c>
      <c r="AE1570" t="s">
        <v>16</v>
      </c>
    </row>
    <row r="1571" spans="1:31" x14ac:dyDescent="0.25">
      <c r="A1571">
        <v>10847</v>
      </c>
      <c r="B1571" t="s">
        <v>317</v>
      </c>
      <c r="C1571">
        <v>4</v>
      </c>
      <c r="D1571" s="1">
        <v>42026</v>
      </c>
      <c r="E1571" s="1">
        <v>42040</v>
      </c>
      <c r="F1571" s="1">
        <v>42045</v>
      </c>
      <c r="G1571">
        <v>3</v>
      </c>
      <c r="H1571">
        <v>487.57</v>
      </c>
      <c r="I1571">
        <v>1</v>
      </c>
      <c r="J1571" s="2">
        <v>18</v>
      </c>
      <c r="K1571">
        <v>80</v>
      </c>
      <c r="L1571">
        <v>0.2</v>
      </c>
      <c r="M1571" s="3">
        <f>Table_orders[[#This Row],[order_details.unitPrice]]*Table_orders[[#This Row],[order_details.quantity]]</f>
        <v>1440</v>
      </c>
      <c r="N1571" t="s">
        <v>573</v>
      </c>
      <c r="O1571" t="s">
        <v>423</v>
      </c>
      <c r="P1571" t="s">
        <v>424</v>
      </c>
      <c r="Q1571">
        <v>18</v>
      </c>
      <c r="R1571">
        <v>0</v>
      </c>
      <c r="S1571">
        <v>1</v>
      </c>
      <c r="T1571" t="s">
        <v>409</v>
      </c>
      <c r="U1571" t="s">
        <v>28</v>
      </c>
      <c r="V1571" t="s">
        <v>405</v>
      </c>
      <c r="W1571" t="s">
        <v>168</v>
      </c>
      <c r="X1571">
        <v>8</v>
      </c>
      <c r="Y1571" t="s">
        <v>318</v>
      </c>
      <c r="Z1571" t="s">
        <v>319</v>
      </c>
      <c r="AA1571" t="s">
        <v>28</v>
      </c>
      <c r="AB1571" t="s">
        <v>320</v>
      </c>
      <c r="AC1571" t="s">
        <v>168</v>
      </c>
      <c r="AD1571" t="s">
        <v>3</v>
      </c>
      <c r="AE1571" t="s">
        <v>4</v>
      </c>
    </row>
    <row r="1572" spans="1:31" x14ac:dyDescent="0.25">
      <c r="A1572">
        <v>10847</v>
      </c>
      <c r="B1572" t="s">
        <v>317</v>
      </c>
      <c r="C1572">
        <v>4</v>
      </c>
      <c r="D1572" s="1">
        <v>42026</v>
      </c>
      <c r="E1572" s="1">
        <v>42040</v>
      </c>
      <c r="F1572" s="1">
        <v>42045</v>
      </c>
      <c r="G1572">
        <v>3</v>
      </c>
      <c r="H1572">
        <v>487.57</v>
      </c>
      <c r="I1572">
        <v>19</v>
      </c>
      <c r="J1572" s="2">
        <v>9.1999999999999993</v>
      </c>
      <c r="K1572">
        <v>12</v>
      </c>
      <c r="L1572">
        <v>0.2</v>
      </c>
      <c r="M1572" s="3">
        <f>Table_orders[[#This Row],[order_details.unitPrice]]*Table_orders[[#This Row],[order_details.quantity]]</f>
        <v>110.39999999999999</v>
      </c>
      <c r="N1572" t="s">
        <v>573</v>
      </c>
      <c r="O1572" t="s">
        <v>459</v>
      </c>
      <c r="P1572" t="s">
        <v>460</v>
      </c>
      <c r="Q1572">
        <v>9.1999999999999993</v>
      </c>
      <c r="R1572">
        <v>0</v>
      </c>
      <c r="S1572">
        <v>3</v>
      </c>
      <c r="T1572" t="s">
        <v>409</v>
      </c>
      <c r="U1572" t="s">
        <v>28</v>
      </c>
      <c r="V1572" t="s">
        <v>405</v>
      </c>
      <c r="W1572" t="s">
        <v>168</v>
      </c>
      <c r="X1572">
        <v>8</v>
      </c>
      <c r="Y1572" t="s">
        <v>318</v>
      </c>
      <c r="Z1572" t="s">
        <v>319</v>
      </c>
      <c r="AA1572" t="s">
        <v>28</v>
      </c>
      <c r="AB1572" t="s">
        <v>320</v>
      </c>
      <c r="AC1572" t="s">
        <v>168</v>
      </c>
      <c r="AD1572" t="s">
        <v>7</v>
      </c>
      <c r="AE1572" t="s">
        <v>8</v>
      </c>
    </row>
    <row r="1573" spans="1:31" x14ac:dyDescent="0.25">
      <c r="A1573">
        <v>10847</v>
      </c>
      <c r="B1573" t="s">
        <v>317</v>
      </c>
      <c r="C1573">
        <v>4</v>
      </c>
      <c r="D1573" s="1">
        <v>42026</v>
      </c>
      <c r="E1573" s="1">
        <v>42040</v>
      </c>
      <c r="F1573" s="1">
        <v>42045</v>
      </c>
      <c r="G1573">
        <v>3</v>
      </c>
      <c r="H1573">
        <v>487.57</v>
      </c>
      <c r="I1573">
        <v>37</v>
      </c>
      <c r="J1573" s="2">
        <v>26</v>
      </c>
      <c r="K1573">
        <v>60</v>
      </c>
      <c r="L1573">
        <v>0.2</v>
      </c>
      <c r="M1573" s="3">
        <f>Table_orders[[#This Row],[order_details.unitPrice]]*Table_orders[[#This Row],[order_details.quantity]]</f>
        <v>1560</v>
      </c>
      <c r="N1573" t="s">
        <v>573</v>
      </c>
      <c r="O1573" t="s">
        <v>493</v>
      </c>
      <c r="P1573" t="s">
        <v>494</v>
      </c>
      <c r="Q1573">
        <v>26</v>
      </c>
      <c r="R1573">
        <v>0</v>
      </c>
      <c r="S1573">
        <v>8</v>
      </c>
      <c r="T1573" t="s">
        <v>409</v>
      </c>
      <c r="U1573" t="s">
        <v>28</v>
      </c>
      <c r="V1573" t="s">
        <v>405</v>
      </c>
      <c r="W1573" t="s">
        <v>168</v>
      </c>
      <c r="X1573">
        <v>8</v>
      </c>
      <c r="Y1573" t="s">
        <v>318</v>
      </c>
      <c r="Z1573" t="s">
        <v>319</v>
      </c>
      <c r="AA1573" t="s">
        <v>28</v>
      </c>
      <c r="AB1573" t="s">
        <v>320</v>
      </c>
      <c r="AC1573" t="s">
        <v>168</v>
      </c>
      <c r="AD1573" t="s">
        <v>17</v>
      </c>
      <c r="AE1573" t="s">
        <v>18</v>
      </c>
    </row>
    <row r="1574" spans="1:31" x14ac:dyDescent="0.25">
      <c r="A1574">
        <v>10847</v>
      </c>
      <c r="B1574" t="s">
        <v>317</v>
      </c>
      <c r="C1574">
        <v>4</v>
      </c>
      <c r="D1574" s="1">
        <v>42026</v>
      </c>
      <c r="E1574" s="1">
        <v>42040</v>
      </c>
      <c r="F1574" s="1">
        <v>42045</v>
      </c>
      <c r="G1574">
        <v>3</v>
      </c>
      <c r="H1574">
        <v>487.57</v>
      </c>
      <c r="I1574">
        <v>45</v>
      </c>
      <c r="J1574" s="2">
        <v>9.5</v>
      </c>
      <c r="K1574">
        <v>36</v>
      </c>
      <c r="L1574">
        <v>0.2</v>
      </c>
      <c r="M1574" s="3">
        <f>Table_orders[[#This Row],[order_details.unitPrice]]*Table_orders[[#This Row],[order_details.quantity]]</f>
        <v>342</v>
      </c>
      <c r="N1574" t="s">
        <v>573</v>
      </c>
      <c r="O1574" t="s">
        <v>509</v>
      </c>
      <c r="P1574" t="s">
        <v>510</v>
      </c>
      <c r="Q1574">
        <v>9.5</v>
      </c>
      <c r="R1574">
        <v>0</v>
      </c>
      <c r="S1574">
        <v>8</v>
      </c>
      <c r="T1574" t="s">
        <v>409</v>
      </c>
      <c r="U1574" t="s">
        <v>28</v>
      </c>
      <c r="V1574" t="s">
        <v>405</v>
      </c>
      <c r="W1574" t="s">
        <v>168</v>
      </c>
      <c r="X1574">
        <v>8</v>
      </c>
      <c r="Y1574" t="s">
        <v>318</v>
      </c>
      <c r="Z1574" t="s">
        <v>319</v>
      </c>
      <c r="AA1574" t="s">
        <v>28</v>
      </c>
      <c r="AB1574" t="s">
        <v>320</v>
      </c>
      <c r="AC1574" t="s">
        <v>168</v>
      </c>
      <c r="AD1574" t="s">
        <v>17</v>
      </c>
      <c r="AE1574" t="s">
        <v>18</v>
      </c>
    </row>
    <row r="1575" spans="1:31" x14ac:dyDescent="0.25">
      <c r="A1575">
        <v>10847</v>
      </c>
      <c r="B1575" t="s">
        <v>317</v>
      </c>
      <c r="C1575">
        <v>4</v>
      </c>
      <c r="D1575" s="1">
        <v>42026</v>
      </c>
      <c r="E1575" s="1">
        <v>42040</v>
      </c>
      <c r="F1575" s="1">
        <v>42045</v>
      </c>
      <c r="G1575">
        <v>3</v>
      </c>
      <c r="H1575">
        <v>487.57</v>
      </c>
      <c r="I1575">
        <v>60</v>
      </c>
      <c r="J1575" s="2">
        <v>34</v>
      </c>
      <c r="K1575">
        <v>45</v>
      </c>
      <c r="L1575">
        <v>0.2</v>
      </c>
      <c r="M1575" s="3">
        <f>Table_orders[[#This Row],[order_details.unitPrice]]*Table_orders[[#This Row],[order_details.quantity]]</f>
        <v>1530</v>
      </c>
      <c r="N1575" t="s">
        <v>573</v>
      </c>
      <c r="O1575" t="s">
        <v>538</v>
      </c>
      <c r="P1575" t="s">
        <v>539</v>
      </c>
      <c r="Q1575">
        <v>34</v>
      </c>
      <c r="R1575">
        <v>0</v>
      </c>
      <c r="S1575">
        <v>4</v>
      </c>
      <c r="T1575" t="s">
        <v>409</v>
      </c>
      <c r="U1575" t="s">
        <v>28</v>
      </c>
      <c r="V1575" t="s">
        <v>405</v>
      </c>
      <c r="W1575" t="s">
        <v>168</v>
      </c>
      <c r="X1575">
        <v>8</v>
      </c>
      <c r="Y1575" t="s">
        <v>318</v>
      </c>
      <c r="Z1575" t="s">
        <v>319</v>
      </c>
      <c r="AA1575" t="s">
        <v>28</v>
      </c>
      <c r="AB1575" t="s">
        <v>320</v>
      </c>
      <c r="AC1575" t="s">
        <v>168</v>
      </c>
      <c r="AD1575" t="s">
        <v>9</v>
      </c>
      <c r="AE1575" t="s">
        <v>10</v>
      </c>
    </row>
    <row r="1576" spans="1:31" x14ac:dyDescent="0.25">
      <c r="A1576">
        <v>10847</v>
      </c>
      <c r="B1576" t="s">
        <v>317</v>
      </c>
      <c r="C1576">
        <v>4</v>
      </c>
      <c r="D1576" s="1">
        <v>42026</v>
      </c>
      <c r="E1576" s="1">
        <v>42040</v>
      </c>
      <c r="F1576" s="1">
        <v>42045</v>
      </c>
      <c r="G1576">
        <v>3</v>
      </c>
      <c r="H1576">
        <v>487.57</v>
      </c>
      <c r="I1576">
        <v>71</v>
      </c>
      <c r="J1576" s="2">
        <v>21.5</v>
      </c>
      <c r="K1576">
        <v>55</v>
      </c>
      <c r="L1576">
        <v>0.2</v>
      </c>
      <c r="M1576" s="3">
        <f>Table_orders[[#This Row],[order_details.unitPrice]]*Table_orders[[#This Row],[order_details.quantity]]</f>
        <v>1182.5</v>
      </c>
      <c r="N1576" t="s">
        <v>573</v>
      </c>
      <c r="O1576" t="s">
        <v>559</v>
      </c>
      <c r="P1576" t="s">
        <v>446</v>
      </c>
      <c r="Q1576">
        <v>21.5</v>
      </c>
      <c r="R1576">
        <v>0</v>
      </c>
      <c r="S1576">
        <v>4</v>
      </c>
      <c r="T1576" t="s">
        <v>409</v>
      </c>
      <c r="U1576" t="s">
        <v>28</v>
      </c>
      <c r="V1576" t="s">
        <v>405</v>
      </c>
      <c r="W1576" t="s">
        <v>168</v>
      </c>
      <c r="X1576">
        <v>8</v>
      </c>
      <c r="Y1576" t="s">
        <v>318</v>
      </c>
      <c r="Z1576" t="s">
        <v>319</v>
      </c>
      <c r="AA1576" t="s">
        <v>28</v>
      </c>
      <c r="AB1576" t="s">
        <v>320</v>
      </c>
      <c r="AC1576" t="s">
        <v>168</v>
      </c>
      <c r="AD1576" t="s">
        <v>9</v>
      </c>
      <c r="AE1576" t="s">
        <v>10</v>
      </c>
    </row>
    <row r="1577" spans="1:31" x14ac:dyDescent="0.25">
      <c r="A1577">
        <v>10848</v>
      </c>
      <c r="B1577" t="s">
        <v>99</v>
      </c>
      <c r="C1577">
        <v>7</v>
      </c>
      <c r="D1577" s="1">
        <v>42027</v>
      </c>
      <c r="E1577" s="1">
        <v>42055</v>
      </c>
      <c r="F1577" s="1">
        <v>42033</v>
      </c>
      <c r="G1577">
        <v>2</v>
      </c>
      <c r="H1577">
        <v>38.24</v>
      </c>
      <c r="I1577">
        <v>5</v>
      </c>
      <c r="J1577" s="2">
        <v>21.35</v>
      </c>
      <c r="K1577">
        <v>30</v>
      </c>
      <c r="L1577">
        <v>0</v>
      </c>
      <c r="M1577" s="3">
        <f>Table_orders[[#This Row],[order_details.unitPrice]]*Table_orders[[#This Row],[order_details.quantity]]</f>
        <v>640.5</v>
      </c>
      <c r="N1577" t="s">
        <v>572</v>
      </c>
      <c r="O1577" t="s">
        <v>431</v>
      </c>
      <c r="P1577" t="s">
        <v>432</v>
      </c>
      <c r="Q1577">
        <v>21.35</v>
      </c>
      <c r="R1577">
        <v>1</v>
      </c>
      <c r="S1577">
        <v>2</v>
      </c>
      <c r="T1577" t="s">
        <v>412</v>
      </c>
      <c r="U1577" t="s">
        <v>28</v>
      </c>
      <c r="V1577" t="s">
        <v>43</v>
      </c>
      <c r="W1577" t="s">
        <v>44</v>
      </c>
      <c r="X1577">
        <v>5</v>
      </c>
      <c r="Y1577" t="s">
        <v>100</v>
      </c>
      <c r="Z1577" t="s">
        <v>101</v>
      </c>
      <c r="AA1577" t="s">
        <v>28</v>
      </c>
      <c r="AB1577" t="s">
        <v>43</v>
      </c>
      <c r="AC1577" t="s">
        <v>44</v>
      </c>
      <c r="AD1577" t="s">
        <v>5</v>
      </c>
      <c r="AE1577" t="s">
        <v>6</v>
      </c>
    </row>
    <row r="1578" spans="1:31" x14ac:dyDescent="0.25">
      <c r="A1578">
        <v>10848</v>
      </c>
      <c r="B1578" t="s">
        <v>99</v>
      </c>
      <c r="C1578">
        <v>7</v>
      </c>
      <c r="D1578" s="1">
        <v>42027</v>
      </c>
      <c r="E1578" s="1">
        <v>42055</v>
      </c>
      <c r="F1578" s="1">
        <v>42033</v>
      </c>
      <c r="G1578">
        <v>2</v>
      </c>
      <c r="H1578">
        <v>38.24</v>
      </c>
      <c r="I1578">
        <v>9</v>
      </c>
      <c r="J1578" s="2">
        <v>97</v>
      </c>
      <c r="K1578">
        <v>3</v>
      </c>
      <c r="L1578">
        <v>0</v>
      </c>
      <c r="M1578" s="3">
        <f>Table_orders[[#This Row],[order_details.unitPrice]]*Table_orders[[#This Row],[order_details.quantity]]</f>
        <v>291</v>
      </c>
      <c r="N1578" t="s">
        <v>572</v>
      </c>
      <c r="O1578" t="s">
        <v>439</v>
      </c>
      <c r="P1578" t="s">
        <v>440</v>
      </c>
      <c r="Q1578">
        <v>97</v>
      </c>
      <c r="R1578">
        <v>1</v>
      </c>
      <c r="S1578">
        <v>6</v>
      </c>
      <c r="T1578" t="s">
        <v>412</v>
      </c>
      <c r="U1578" t="s">
        <v>28</v>
      </c>
      <c r="V1578" t="s">
        <v>43</v>
      </c>
      <c r="W1578" t="s">
        <v>44</v>
      </c>
      <c r="X1578">
        <v>5</v>
      </c>
      <c r="Y1578" t="s">
        <v>100</v>
      </c>
      <c r="Z1578" t="s">
        <v>101</v>
      </c>
      <c r="AA1578" t="s">
        <v>28</v>
      </c>
      <c r="AB1578" t="s">
        <v>43</v>
      </c>
      <c r="AC1578" t="s">
        <v>44</v>
      </c>
      <c r="AD1578" t="s">
        <v>13</v>
      </c>
      <c r="AE1578" t="s">
        <v>14</v>
      </c>
    </row>
    <row r="1579" spans="1:31" x14ac:dyDescent="0.25">
      <c r="A1579">
        <v>10849</v>
      </c>
      <c r="B1579" t="s">
        <v>195</v>
      </c>
      <c r="C1579">
        <v>9</v>
      </c>
      <c r="D1579" s="1">
        <v>42027</v>
      </c>
      <c r="E1579" s="1">
        <v>42055</v>
      </c>
      <c r="F1579" s="1">
        <v>42034</v>
      </c>
      <c r="G1579">
        <v>2</v>
      </c>
      <c r="H1579">
        <v>0.56000000000000005</v>
      </c>
      <c r="I1579">
        <v>3</v>
      </c>
      <c r="J1579" s="2">
        <v>10</v>
      </c>
      <c r="K1579">
        <v>49</v>
      </c>
      <c r="L1579">
        <v>0</v>
      </c>
      <c r="M1579" s="3">
        <f>Table_orders[[#This Row],[order_details.unitPrice]]*Table_orders[[#This Row],[order_details.quantity]]</f>
        <v>490</v>
      </c>
      <c r="N1579" t="s">
        <v>572</v>
      </c>
      <c r="O1579" t="s">
        <v>427</v>
      </c>
      <c r="P1579" t="s">
        <v>428</v>
      </c>
      <c r="Q1579">
        <v>10</v>
      </c>
      <c r="R1579">
        <v>0</v>
      </c>
      <c r="S1579">
        <v>2</v>
      </c>
      <c r="T1579" t="s">
        <v>414</v>
      </c>
      <c r="U1579" t="s">
        <v>28</v>
      </c>
      <c r="V1579" t="s">
        <v>43</v>
      </c>
      <c r="W1579" t="s">
        <v>44</v>
      </c>
      <c r="X1579">
        <v>5</v>
      </c>
      <c r="Y1579" t="s">
        <v>196</v>
      </c>
      <c r="Z1579" t="s">
        <v>197</v>
      </c>
      <c r="AA1579" t="s">
        <v>96</v>
      </c>
      <c r="AB1579" t="s">
        <v>198</v>
      </c>
      <c r="AC1579" t="s">
        <v>30</v>
      </c>
      <c r="AD1579" t="s">
        <v>5</v>
      </c>
      <c r="AE1579" t="s">
        <v>6</v>
      </c>
    </row>
    <row r="1580" spans="1:31" x14ac:dyDescent="0.25">
      <c r="A1580">
        <v>10849</v>
      </c>
      <c r="B1580" t="s">
        <v>195</v>
      </c>
      <c r="C1580">
        <v>9</v>
      </c>
      <c r="D1580" s="1">
        <v>42027</v>
      </c>
      <c r="E1580" s="1">
        <v>42055</v>
      </c>
      <c r="F1580" s="1">
        <v>42034</v>
      </c>
      <c r="G1580">
        <v>2</v>
      </c>
      <c r="H1580">
        <v>0.56000000000000005</v>
      </c>
      <c r="I1580">
        <v>26</v>
      </c>
      <c r="J1580" s="2">
        <v>31.23</v>
      </c>
      <c r="K1580">
        <v>18</v>
      </c>
      <c r="L1580">
        <v>0.15</v>
      </c>
      <c r="M1580" s="3">
        <f>Table_orders[[#This Row],[order_details.unitPrice]]*Table_orders[[#This Row],[order_details.quantity]]</f>
        <v>562.14</v>
      </c>
      <c r="N1580" t="s">
        <v>572</v>
      </c>
      <c r="O1580" t="s">
        <v>473</v>
      </c>
      <c r="P1580" t="s">
        <v>474</v>
      </c>
      <c r="Q1580">
        <v>31.23</v>
      </c>
      <c r="R1580">
        <v>0</v>
      </c>
      <c r="S1580">
        <v>3</v>
      </c>
      <c r="T1580" t="s">
        <v>414</v>
      </c>
      <c r="U1580" t="s">
        <v>28</v>
      </c>
      <c r="V1580" t="s">
        <v>43</v>
      </c>
      <c r="W1580" t="s">
        <v>44</v>
      </c>
      <c r="X1580">
        <v>5</v>
      </c>
      <c r="Y1580" t="s">
        <v>196</v>
      </c>
      <c r="Z1580" t="s">
        <v>197</v>
      </c>
      <c r="AA1580" t="s">
        <v>96</v>
      </c>
      <c r="AB1580" t="s">
        <v>198</v>
      </c>
      <c r="AC1580" t="s">
        <v>30</v>
      </c>
      <c r="AD1580" t="s">
        <v>7</v>
      </c>
      <c r="AE1580" t="s">
        <v>8</v>
      </c>
    </row>
    <row r="1581" spans="1:31" x14ac:dyDescent="0.25">
      <c r="A1581">
        <v>10850</v>
      </c>
      <c r="B1581" t="s">
        <v>365</v>
      </c>
      <c r="C1581">
        <v>1</v>
      </c>
      <c r="D1581" s="1">
        <v>42027</v>
      </c>
      <c r="E1581" s="1">
        <v>42069</v>
      </c>
      <c r="F1581" s="1">
        <v>42034</v>
      </c>
      <c r="G1581">
        <v>1</v>
      </c>
      <c r="H1581">
        <v>49.19</v>
      </c>
      <c r="I1581">
        <v>25</v>
      </c>
      <c r="J1581" s="2">
        <v>14</v>
      </c>
      <c r="K1581">
        <v>20</v>
      </c>
      <c r="L1581">
        <v>0.15</v>
      </c>
      <c r="M1581" s="3">
        <f>Table_orders[[#This Row],[order_details.unitPrice]]*Table_orders[[#This Row],[order_details.quantity]]</f>
        <v>280</v>
      </c>
      <c r="N1581" t="s">
        <v>571</v>
      </c>
      <c r="O1581" t="s">
        <v>471</v>
      </c>
      <c r="P1581" t="s">
        <v>472</v>
      </c>
      <c r="Q1581">
        <v>14</v>
      </c>
      <c r="R1581">
        <v>0</v>
      </c>
      <c r="S1581">
        <v>3</v>
      </c>
      <c r="T1581" t="s">
        <v>404</v>
      </c>
      <c r="U1581" t="s">
        <v>28</v>
      </c>
      <c r="V1581" t="s">
        <v>405</v>
      </c>
      <c r="W1581" t="s">
        <v>168</v>
      </c>
      <c r="X1581">
        <v>8</v>
      </c>
      <c r="Y1581" t="s">
        <v>366</v>
      </c>
      <c r="Z1581" t="s">
        <v>367</v>
      </c>
      <c r="AA1581" t="s">
        <v>82</v>
      </c>
      <c r="AB1581" t="s">
        <v>368</v>
      </c>
      <c r="AC1581" t="s">
        <v>60</v>
      </c>
      <c r="AD1581" t="s">
        <v>7</v>
      </c>
      <c r="AE1581" t="s">
        <v>8</v>
      </c>
    </row>
    <row r="1582" spans="1:31" x14ac:dyDescent="0.25">
      <c r="A1582">
        <v>10850</v>
      </c>
      <c r="B1582" t="s">
        <v>365</v>
      </c>
      <c r="C1582">
        <v>1</v>
      </c>
      <c r="D1582" s="1">
        <v>42027</v>
      </c>
      <c r="E1582" s="1">
        <v>42069</v>
      </c>
      <c r="F1582" s="1">
        <v>42034</v>
      </c>
      <c r="G1582">
        <v>1</v>
      </c>
      <c r="H1582">
        <v>49.19</v>
      </c>
      <c r="I1582">
        <v>33</v>
      </c>
      <c r="J1582" s="2">
        <v>2.5</v>
      </c>
      <c r="K1582">
        <v>4</v>
      </c>
      <c r="L1582">
        <v>0.15</v>
      </c>
      <c r="M1582" s="3">
        <f>Table_orders[[#This Row],[order_details.unitPrice]]*Table_orders[[#This Row],[order_details.quantity]]</f>
        <v>10</v>
      </c>
      <c r="N1582" t="s">
        <v>571</v>
      </c>
      <c r="O1582" t="s">
        <v>487</v>
      </c>
      <c r="P1582" t="s">
        <v>488</v>
      </c>
      <c r="Q1582">
        <v>2.5</v>
      </c>
      <c r="R1582">
        <v>0</v>
      </c>
      <c r="S1582">
        <v>4</v>
      </c>
      <c r="T1582" t="s">
        <v>404</v>
      </c>
      <c r="U1582" t="s">
        <v>28</v>
      </c>
      <c r="V1582" t="s">
        <v>405</v>
      </c>
      <c r="W1582" t="s">
        <v>168</v>
      </c>
      <c r="X1582">
        <v>8</v>
      </c>
      <c r="Y1582" t="s">
        <v>366</v>
      </c>
      <c r="Z1582" t="s">
        <v>367</v>
      </c>
      <c r="AA1582" t="s">
        <v>82</v>
      </c>
      <c r="AB1582" t="s">
        <v>368</v>
      </c>
      <c r="AC1582" t="s">
        <v>60</v>
      </c>
      <c r="AD1582" t="s">
        <v>9</v>
      </c>
      <c r="AE1582" t="s">
        <v>10</v>
      </c>
    </row>
    <row r="1583" spans="1:31" x14ac:dyDescent="0.25">
      <c r="A1583">
        <v>10850</v>
      </c>
      <c r="B1583" t="s">
        <v>365</v>
      </c>
      <c r="C1583">
        <v>1</v>
      </c>
      <c r="D1583" s="1">
        <v>42027</v>
      </c>
      <c r="E1583" s="1">
        <v>42069</v>
      </c>
      <c r="F1583" s="1">
        <v>42034</v>
      </c>
      <c r="G1583">
        <v>1</v>
      </c>
      <c r="H1583">
        <v>49.19</v>
      </c>
      <c r="I1583">
        <v>70</v>
      </c>
      <c r="J1583" s="2">
        <v>15</v>
      </c>
      <c r="K1583">
        <v>30</v>
      </c>
      <c r="L1583">
        <v>0.15</v>
      </c>
      <c r="M1583" s="3">
        <f>Table_orders[[#This Row],[order_details.unitPrice]]*Table_orders[[#This Row],[order_details.quantity]]</f>
        <v>450</v>
      </c>
      <c r="N1583" t="s">
        <v>571</v>
      </c>
      <c r="O1583" t="s">
        <v>557</v>
      </c>
      <c r="P1583" t="s">
        <v>558</v>
      </c>
      <c r="Q1583">
        <v>15</v>
      </c>
      <c r="R1583">
        <v>0</v>
      </c>
      <c r="S1583">
        <v>1</v>
      </c>
      <c r="T1583" t="s">
        <v>404</v>
      </c>
      <c r="U1583" t="s">
        <v>28</v>
      </c>
      <c r="V1583" t="s">
        <v>405</v>
      </c>
      <c r="W1583" t="s">
        <v>168</v>
      </c>
      <c r="X1583">
        <v>8</v>
      </c>
      <c r="Y1583" t="s">
        <v>366</v>
      </c>
      <c r="Z1583" t="s">
        <v>367</v>
      </c>
      <c r="AA1583" t="s">
        <v>82</v>
      </c>
      <c r="AB1583" t="s">
        <v>368</v>
      </c>
      <c r="AC1583" t="s">
        <v>60</v>
      </c>
      <c r="AD1583" t="s">
        <v>3</v>
      </c>
      <c r="AE1583" t="s">
        <v>4</v>
      </c>
    </row>
    <row r="1584" spans="1:31" x14ac:dyDescent="0.25">
      <c r="A1584">
        <v>10851</v>
      </c>
      <c r="B1584" t="s">
        <v>302</v>
      </c>
      <c r="C1584">
        <v>5</v>
      </c>
      <c r="D1584" s="1">
        <v>42030</v>
      </c>
      <c r="E1584" s="1">
        <v>42058</v>
      </c>
      <c r="F1584" s="1">
        <v>42037</v>
      </c>
      <c r="G1584">
        <v>1</v>
      </c>
      <c r="H1584">
        <v>160.55000000000001</v>
      </c>
      <c r="I1584">
        <v>2</v>
      </c>
      <c r="J1584" s="2">
        <v>19</v>
      </c>
      <c r="K1584">
        <v>5</v>
      </c>
      <c r="L1584">
        <v>0.05</v>
      </c>
      <c r="M1584" s="3">
        <f>Table_orders[[#This Row],[order_details.unitPrice]]*Table_orders[[#This Row],[order_details.quantity]]</f>
        <v>95</v>
      </c>
      <c r="N1584" t="s">
        <v>571</v>
      </c>
      <c r="O1584" t="s">
        <v>425</v>
      </c>
      <c r="P1584" t="s">
        <v>426</v>
      </c>
      <c r="Q1584">
        <v>19</v>
      </c>
      <c r="R1584">
        <v>0</v>
      </c>
      <c r="S1584">
        <v>1</v>
      </c>
      <c r="T1584" t="s">
        <v>410</v>
      </c>
      <c r="U1584" t="s">
        <v>116</v>
      </c>
      <c r="V1584" t="s">
        <v>43</v>
      </c>
      <c r="W1584" t="s">
        <v>44</v>
      </c>
      <c r="X1584">
        <v>2</v>
      </c>
      <c r="Y1584" t="s">
        <v>303</v>
      </c>
      <c r="Z1584" t="s">
        <v>304</v>
      </c>
      <c r="AA1584" t="s">
        <v>129</v>
      </c>
      <c r="AB1584" t="s">
        <v>177</v>
      </c>
      <c r="AC1584" t="s">
        <v>98</v>
      </c>
      <c r="AD1584" t="s">
        <v>3</v>
      </c>
      <c r="AE1584" t="s">
        <v>4</v>
      </c>
    </row>
    <row r="1585" spans="1:31" x14ac:dyDescent="0.25">
      <c r="A1585">
        <v>10851</v>
      </c>
      <c r="B1585" t="s">
        <v>302</v>
      </c>
      <c r="C1585">
        <v>5</v>
      </c>
      <c r="D1585" s="1">
        <v>42030</v>
      </c>
      <c r="E1585" s="1">
        <v>42058</v>
      </c>
      <c r="F1585" s="1">
        <v>42037</v>
      </c>
      <c r="G1585">
        <v>1</v>
      </c>
      <c r="H1585">
        <v>160.55000000000001</v>
      </c>
      <c r="I1585">
        <v>25</v>
      </c>
      <c r="J1585" s="2">
        <v>14</v>
      </c>
      <c r="K1585">
        <v>10</v>
      </c>
      <c r="L1585">
        <v>0.05</v>
      </c>
      <c r="M1585" s="3">
        <f>Table_orders[[#This Row],[order_details.unitPrice]]*Table_orders[[#This Row],[order_details.quantity]]</f>
        <v>140</v>
      </c>
      <c r="N1585" t="s">
        <v>571</v>
      </c>
      <c r="O1585" t="s">
        <v>471</v>
      </c>
      <c r="P1585" t="s">
        <v>472</v>
      </c>
      <c r="Q1585">
        <v>14</v>
      </c>
      <c r="R1585">
        <v>0</v>
      </c>
      <c r="S1585">
        <v>3</v>
      </c>
      <c r="T1585" t="s">
        <v>410</v>
      </c>
      <c r="U1585" t="s">
        <v>116</v>
      </c>
      <c r="V1585" t="s">
        <v>43</v>
      </c>
      <c r="W1585" t="s">
        <v>44</v>
      </c>
      <c r="X1585">
        <v>2</v>
      </c>
      <c r="Y1585" t="s">
        <v>303</v>
      </c>
      <c r="Z1585" t="s">
        <v>304</v>
      </c>
      <c r="AA1585" t="s">
        <v>129</v>
      </c>
      <c r="AB1585" t="s">
        <v>177</v>
      </c>
      <c r="AC1585" t="s">
        <v>98</v>
      </c>
      <c r="AD1585" t="s">
        <v>7</v>
      </c>
      <c r="AE1585" t="s">
        <v>8</v>
      </c>
    </row>
    <row r="1586" spans="1:31" x14ac:dyDescent="0.25">
      <c r="A1586">
        <v>10851</v>
      </c>
      <c r="B1586" t="s">
        <v>302</v>
      </c>
      <c r="C1586">
        <v>5</v>
      </c>
      <c r="D1586" s="1">
        <v>42030</v>
      </c>
      <c r="E1586" s="1">
        <v>42058</v>
      </c>
      <c r="F1586" s="1">
        <v>42037</v>
      </c>
      <c r="G1586">
        <v>1</v>
      </c>
      <c r="H1586">
        <v>160.55000000000001</v>
      </c>
      <c r="I1586">
        <v>57</v>
      </c>
      <c r="J1586" s="2">
        <v>19.5</v>
      </c>
      <c r="K1586">
        <v>10</v>
      </c>
      <c r="L1586">
        <v>0.05</v>
      </c>
      <c r="M1586" s="3">
        <f>Table_orders[[#This Row],[order_details.unitPrice]]*Table_orders[[#This Row],[order_details.quantity]]</f>
        <v>195</v>
      </c>
      <c r="N1586" t="s">
        <v>571</v>
      </c>
      <c r="O1586" t="s">
        <v>533</v>
      </c>
      <c r="P1586" t="s">
        <v>532</v>
      </c>
      <c r="Q1586">
        <v>19.5</v>
      </c>
      <c r="R1586">
        <v>0</v>
      </c>
      <c r="S1586">
        <v>5</v>
      </c>
      <c r="T1586" t="s">
        <v>410</v>
      </c>
      <c r="U1586" t="s">
        <v>116</v>
      </c>
      <c r="V1586" t="s">
        <v>43</v>
      </c>
      <c r="W1586" t="s">
        <v>44</v>
      </c>
      <c r="X1586">
        <v>2</v>
      </c>
      <c r="Y1586" t="s">
        <v>303</v>
      </c>
      <c r="Z1586" t="s">
        <v>304</v>
      </c>
      <c r="AA1586" t="s">
        <v>129</v>
      </c>
      <c r="AB1586" t="s">
        <v>177</v>
      </c>
      <c r="AC1586" t="s">
        <v>98</v>
      </c>
      <c r="AD1586" t="s">
        <v>11</v>
      </c>
      <c r="AE1586" t="s">
        <v>12</v>
      </c>
    </row>
    <row r="1587" spans="1:31" x14ac:dyDescent="0.25">
      <c r="A1587">
        <v>10851</v>
      </c>
      <c r="B1587" t="s">
        <v>302</v>
      </c>
      <c r="C1587">
        <v>5</v>
      </c>
      <c r="D1587" s="1">
        <v>42030</v>
      </c>
      <c r="E1587" s="1">
        <v>42058</v>
      </c>
      <c r="F1587" s="1">
        <v>42037</v>
      </c>
      <c r="G1587">
        <v>1</v>
      </c>
      <c r="H1587">
        <v>160.55000000000001</v>
      </c>
      <c r="I1587">
        <v>59</v>
      </c>
      <c r="J1587" s="2">
        <v>55</v>
      </c>
      <c r="K1587">
        <v>42</v>
      </c>
      <c r="L1587">
        <v>0.05</v>
      </c>
      <c r="M1587" s="3">
        <f>Table_orders[[#This Row],[order_details.unitPrice]]*Table_orders[[#This Row],[order_details.quantity]]</f>
        <v>2310</v>
      </c>
      <c r="N1587" t="s">
        <v>571</v>
      </c>
      <c r="O1587" t="s">
        <v>536</v>
      </c>
      <c r="P1587" t="s">
        <v>537</v>
      </c>
      <c r="Q1587">
        <v>55</v>
      </c>
      <c r="R1587">
        <v>0</v>
      </c>
      <c r="S1587">
        <v>4</v>
      </c>
      <c r="T1587" t="s">
        <v>410</v>
      </c>
      <c r="U1587" t="s">
        <v>116</v>
      </c>
      <c r="V1587" t="s">
        <v>43</v>
      </c>
      <c r="W1587" t="s">
        <v>44</v>
      </c>
      <c r="X1587">
        <v>2</v>
      </c>
      <c r="Y1587" t="s">
        <v>303</v>
      </c>
      <c r="Z1587" t="s">
        <v>304</v>
      </c>
      <c r="AA1587" t="s">
        <v>129</v>
      </c>
      <c r="AB1587" t="s">
        <v>177</v>
      </c>
      <c r="AC1587" t="s">
        <v>98</v>
      </c>
      <c r="AD1587" t="s">
        <v>9</v>
      </c>
      <c r="AE1587" t="s">
        <v>10</v>
      </c>
    </row>
    <row r="1588" spans="1:31" x14ac:dyDescent="0.25">
      <c r="A1588">
        <v>10852</v>
      </c>
      <c r="B1588" t="s">
        <v>293</v>
      </c>
      <c r="C1588">
        <v>8</v>
      </c>
      <c r="D1588" s="1">
        <v>42030</v>
      </c>
      <c r="E1588" s="1">
        <v>42044</v>
      </c>
      <c r="F1588" s="1">
        <v>42034</v>
      </c>
      <c r="G1588">
        <v>1</v>
      </c>
      <c r="H1588">
        <v>174.05</v>
      </c>
      <c r="I1588">
        <v>2</v>
      </c>
      <c r="J1588" s="2">
        <v>19</v>
      </c>
      <c r="K1588">
        <v>15</v>
      </c>
      <c r="L1588">
        <v>0</v>
      </c>
      <c r="M1588" s="3">
        <f>Table_orders[[#This Row],[order_details.unitPrice]]*Table_orders[[#This Row],[order_details.quantity]]</f>
        <v>285</v>
      </c>
      <c r="N1588" t="s">
        <v>571</v>
      </c>
      <c r="O1588" t="s">
        <v>425</v>
      </c>
      <c r="P1588" t="s">
        <v>426</v>
      </c>
      <c r="Q1588">
        <v>19</v>
      </c>
      <c r="R1588">
        <v>0</v>
      </c>
      <c r="S1588">
        <v>1</v>
      </c>
      <c r="T1588" t="s">
        <v>413</v>
      </c>
      <c r="U1588" t="s">
        <v>116</v>
      </c>
      <c r="V1588" t="s">
        <v>405</v>
      </c>
      <c r="W1588" t="s">
        <v>168</v>
      </c>
      <c r="X1588">
        <v>2</v>
      </c>
      <c r="Y1588" t="s">
        <v>294</v>
      </c>
      <c r="Z1588" t="s">
        <v>295</v>
      </c>
      <c r="AA1588" t="s">
        <v>296</v>
      </c>
      <c r="AB1588" t="s">
        <v>297</v>
      </c>
      <c r="AC1588" t="s">
        <v>168</v>
      </c>
      <c r="AD1588" t="s">
        <v>3</v>
      </c>
      <c r="AE1588" t="s">
        <v>4</v>
      </c>
    </row>
    <row r="1589" spans="1:31" x14ac:dyDescent="0.25">
      <c r="A1589">
        <v>10852</v>
      </c>
      <c r="B1589" t="s">
        <v>293</v>
      </c>
      <c r="C1589">
        <v>8</v>
      </c>
      <c r="D1589" s="1">
        <v>42030</v>
      </c>
      <c r="E1589" s="1">
        <v>42044</v>
      </c>
      <c r="F1589" s="1">
        <v>42034</v>
      </c>
      <c r="G1589">
        <v>1</v>
      </c>
      <c r="H1589">
        <v>174.05</v>
      </c>
      <c r="I1589">
        <v>17</v>
      </c>
      <c r="J1589" s="2">
        <v>39</v>
      </c>
      <c r="K1589">
        <v>6</v>
      </c>
      <c r="L1589">
        <v>0</v>
      </c>
      <c r="M1589" s="3">
        <f>Table_orders[[#This Row],[order_details.unitPrice]]*Table_orders[[#This Row],[order_details.quantity]]</f>
        <v>234</v>
      </c>
      <c r="N1589" t="s">
        <v>571</v>
      </c>
      <c r="O1589" t="s">
        <v>455</v>
      </c>
      <c r="P1589" t="s">
        <v>456</v>
      </c>
      <c r="Q1589">
        <v>39</v>
      </c>
      <c r="R1589">
        <v>1</v>
      </c>
      <c r="S1589">
        <v>6</v>
      </c>
      <c r="T1589" t="s">
        <v>413</v>
      </c>
      <c r="U1589" t="s">
        <v>116</v>
      </c>
      <c r="V1589" t="s">
        <v>405</v>
      </c>
      <c r="W1589" t="s">
        <v>168</v>
      </c>
      <c r="X1589">
        <v>2</v>
      </c>
      <c r="Y1589" t="s">
        <v>294</v>
      </c>
      <c r="Z1589" t="s">
        <v>295</v>
      </c>
      <c r="AA1589" t="s">
        <v>296</v>
      </c>
      <c r="AB1589" t="s">
        <v>297</v>
      </c>
      <c r="AC1589" t="s">
        <v>168</v>
      </c>
      <c r="AD1589" t="s">
        <v>13</v>
      </c>
      <c r="AE1589" t="s">
        <v>14</v>
      </c>
    </row>
    <row r="1590" spans="1:31" x14ac:dyDescent="0.25">
      <c r="A1590">
        <v>10852</v>
      </c>
      <c r="B1590" t="s">
        <v>293</v>
      </c>
      <c r="C1590">
        <v>8</v>
      </c>
      <c r="D1590" s="1">
        <v>42030</v>
      </c>
      <c r="E1590" s="1">
        <v>42044</v>
      </c>
      <c r="F1590" s="1">
        <v>42034</v>
      </c>
      <c r="G1590">
        <v>1</v>
      </c>
      <c r="H1590">
        <v>174.05</v>
      </c>
      <c r="I1590">
        <v>62</v>
      </c>
      <c r="J1590" s="2">
        <v>49.3</v>
      </c>
      <c r="K1590">
        <v>50</v>
      </c>
      <c r="L1590">
        <v>0</v>
      </c>
      <c r="M1590" s="3">
        <f>Table_orders[[#This Row],[order_details.unitPrice]]*Table_orders[[#This Row],[order_details.quantity]]</f>
        <v>2465</v>
      </c>
      <c r="N1590" t="s">
        <v>571</v>
      </c>
      <c r="O1590" t="s">
        <v>542</v>
      </c>
      <c r="P1590" t="s">
        <v>543</v>
      </c>
      <c r="Q1590">
        <v>49.3</v>
      </c>
      <c r="R1590">
        <v>0</v>
      </c>
      <c r="S1590">
        <v>3</v>
      </c>
      <c r="T1590" t="s">
        <v>413</v>
      </c>
      <c r="U1590" t="s">
        <v>116</v>
      </c>
      <c r="V1590" t="s">
        <v>405</v>
      </c>
      <c r="W1590" t="s">
        <v>168</v>
      </c>
      <c r="X1590">
        <v>2</v>
      </c>
      <c r="Y1590" t="s">
        <v>294</v>
      </c>
      <c r="Z1590" t="s">
        <v>295</v>
      </c>
      <c r="AA1590" t="s">
        <v>296</v>
      </c>
      <c r="AB1590" t="s">
        <v>297</v>
      </c>
      <c r="AC1590" t="s">
        <v>168</v>
      </c>
      <c r="AD1590" t="s">
        <v>7</v>
      </c>
      <c r="AE1590" t="s">
        <v>8</v>
      </c>
    </row>
    <row r="1591" spans="1:31" x14ac:dyDescent="0.25">
      <c r="A1591">
        <v>10853</v>
      </c>
      <c r="B1591" t="s">
        <v>51</v>
      </c>
      <c r="C1591">
        <v>9</v>
      </c>
      <c r="D1591" s="1">
        <v>42031</v>
      </c>
      <c r="E1591" s="1">
        <v>42059</v>
      </c>
      <c r="F1591" s="1">
        <v>42038</v>
      </c>
      <c r="G1591">
        <v>2</v>
      </c>
      <c r="H1591">
        <v>53.83</v>
      </c>
      <c r="I1591">
        <v>18</v>
      </c>
      <c r="J1591" s="2">
        <v>62.5</v>
      </c>
      <c r="K1591">
        <v>10</v>
      </c>
      <c r="L1591">
        <v>0</v>
      </c>
      <c r="M1591" s="3">
        <f>Table_orders[[#This Row],[order_details.unitPrice]]*Table_orders[[#This Row],[order_details.quantity]]</f>
        <v>625</v>
      </c>
      <c r="N1591" t="s">
        <v>572</v>
      </c>
      <c r="O1591" t="s">
        <v>457</v>
      </c>
      <c r="P1591" t="s">
        <v>458</v>
      </c>
      <c r="Q1591">
        <v>62.5</v>
      </c>
      <c r="R1591">
        <v>0</v>
      </c>
      <c r="S1591">
        <v>8</v>
      </c>
      <c r="T1591" t="s">
        <v>414</v>
      </c>
      <c r="U1591" t="s">
        <v>28</v>
      </c>
      <c r="V1591" t="s">
        <v>43</v>
      </c>
      <c r="W1591" t="s">
        <v>44</v>
      </c>
      <c r="X1591">
        <v>5</v>
      </c>
      <c r="Y1591" t="s">
        <v>52</v>
      </c>
      <c r="Z1591" t="s">
        <v>53</v>
      </c>
      <c r="AA1591" t="s">
        <v>28</v>
      </c>
      <c r="AB1591" t="s">
        <v>54</v>
      </c>
      <c r="AC1591" t="s">
        <v>30</v>
      </c>
      <c r="AD1591" t="s">
        <v>17</v>
      </c>
      <c r="AE1591" t="s">
        <v>18</v>
      </c>
    </row>
    <row r="1592" spans="1:31" x14ac:dyDescent="0.25">
      <c r="A1592">
        <v>10854</v>
      </c>
      <c r="B1592" t="s">
        <v>113</v>
      </c>
      <c r="C1592">
        <v>3</v>
      </c>
      <c r="D1592" s="1">
        <v>42031</v>
      </c>
      <c r="E1592" s="1">
        <v>42059</v>
      </c>
      <c r="F1592" s="1">
        <v>42040</v>
      </c>
      <c r="G1592">
        <v>2</v>
      </c>
      <c r="H1592">
        <v>100.22</v>
      </c>
      <c r="I1592">
        <v>10</v>
      </c>
      <c r="J1592" s="2">
        <v>31</v>
      </c>
      <c r="K1592">
        <v>100</v>
      </c>
      <c r="L1592">
        <v>0.15</v>
      </c>
      <c r="M1592" s="3">
        <f>Table_orders[[#This Row],[order_details.unitPrice]]*Table_orders[[#This Row],[order_details.quantity]]</f>
        <v>3100</v>
      </c>
      <c r="N1592" t="s">
        <v>572</v>
      </c>
      <c r="O1592" t="s">
        <v>441</v>
      </c>
      <c r="P1592" t="s">
        <v>442</v>
      </c>
      <c r="Q1592">
        <v>31</v>
      </c>
      <c r="R1592">
        <v>0</v>
      </c>
      <c r="S1592">
        <v>8</v>
      </c>
      <c r="T1592" t="s">
        <v>408</v>
      </c>
      <c r="U1592" t="s">
        <v>28</v>
      </c>
      <c r="V1592" t="s">
        <v>405</v>
      </c>
      <c r="W1592" t="s">
        <v>168</v>
      </c>
      <c r="X1592">
        <v>8</v>
      </c>
      <c r="Y1592" t="s">
        <v>114</v>
      </c>
      <c r="Z1592" t="s">
        <v>115</v>
      </c>
      <c r="AA1592" t="s">
        <v>116</v>
      </c>
      <c r="AB1592" t="s">
        <v>117</v>
      </c>
      <c r="AC1592" t="s">
        <v>118</v>
      </c>
      <c r="AD1592" t="s">
        <v>17</v>
      </c>
      <c r="AE1592" t="s">
        <v>18</v>
      </c>
    </row>
    <row r="1593" spans="1:31" x14ac:dyDescent="0.25">
      <c r="A1593">
        <v>10854</v>
      </c>
      <c r="B1593" t="s">
        <v>113</v>
      </c>
      <c r="C1593">
        <v>3</v>
      </c>
      <c r="D1593" s="1">
        <v>42031</v>
      </c>
      <c r="E1593" s="1">
        <v>42059</v>
      </c>
      <c r="F1593" s="1">
        <v>42040</v>
      </c>
      <c r="G1593">
        <v>2</v>
      </c>
      <c r="H1593">
        <v>100.22</v>
      </c>
      <c r="I1593">
        <v>13</v>
      </c>
      <c r="J1593" s="2">
        <v>6</v>
      </c>
      <c r="K1593">
        <v>65</v>
      </c>
      <c r="L1593">
        <v>0.15</v>
      </c>
      <c r="M1593" s="3">
        <f>Table_orders[[#This Row],[order_details.unitPrice]]*Table_orders[[#This Row],[order_details.quantity]]</f>
        <v>390</v>
      </c>
      <c r="N1593" t="s">
        <v>572</v>
      </c>
      <c r="O1593" t="s">
        <v>447</v>
      </c>
      <c r="P1593" t="s">
        <v>448</v>
      </c>
      <c r="Q1593">
        <v>6</v>
      </c>
      <c r="R1593">
        <v>0</v>
      </c>
      <c r="S1593">
        <v>8</v>
      </c>
      <c r="T1593" t="s">
        <v>408</v>
      </c>
      <c r="U1593" t="s">
        <v>28</v>
      </c>
      <c r="V1593" t="s">
        <v>405</v>
      </c>
      <c r="W1593" t="s">
        <v>168</v>
      </c>
      <c r="X1593">
        <v>8</v>
      </c>
      <c r="Y1593" t="s">
        <v>114</v>
      </c>
      <c r="Z1593" t="s">
        <v>115</v>
      </c>
      <c r="AA1593" t="s">
        <v>116</v>
      </c>
      <c r="AB1593" t="s">
        <v>117</v>
      </c>
      <c r="AC1593" t="s">
        <v>118</v>
      </c>
      <c r="AD1593" t="s">
        <v>17</v>
      </c>
      <c r="AE1593" t="s">
        <v>18</v>
      </c>
    </row>
    <row r="1594" spans="1:31" x14ac:dyDescent="0.25">
      <c r="A1594">
        <v>10855</v>
      </c>
      <c r="B1594" t="s">
        <v>258</v>
      </c>
      <c r="C1594">
        <v>3</v>
      </c>
      <c r="D1594" s="1">
        <v>42031</v>
      </c>
      <c r="E1594" s="1">
        <v>42059</v>
      </c>
      <c r="F1594" s="1">
        <v>42039</v>
      </c>
      <c r="G1594">
        <v>1</v>
      </c>
      <c r="H1594">
        <v>170.97</v>
      </c>
      <c r="I1594">
        <v>16</v>
      </c>
      <c r="J1594" s="2">
        <v>17.45</v>
      </c>
      <c r="K1594">
        <v>50</v>
      </c>
      <c r="L1594">
        <v>0</v>
      </c>
      <c r="M1594" s="3">
        <f>Table_orders[[#This Row],[order_details.unitPrice]]*Table_orders[[#This Row],[order_details.quantity]]</f>
        <v>872.5</v>
      </c>
      <c r="N1594" t="s">
        <v>571</v>
      </c>
      <c r="O1594" t="s">
        <v>453</v>
      </c>
      <c r="P1594" t="s">
        <v>454</v>
      </c>
      <c r="Q1594">
        <v>17.45</v>
      </c>
      <c r="R1594">
        <v>0</v>
      </c>
      <c r="S1594">
        <v>3</v>
      </c>
      <c r="T1594" t="s">
        <v>408</v>
      </c>
      <c r="U1594" t="s">
        <v>28</v>
      </c>
      <c r="V1594" t="s">
        <v>405</v>
      </c>
      <c r="W1594" t="s">
        <v>168</v>
      </c>
      <c r="X1594">
        <v>8</v>
      </c>
      <c r="Y1594" t="s">
        <v>259</v>
      </c>
      <c r="Z1594" t="s">
        <v>260</v>
      </c>
      <c r="AA1594" t="s">
        <v>28</v>
      </c>
      <c r="AB1594" t="s">
        <v>261</v>
      </c>
      <c r="AC1594" t="s">
        <v>168</v>
      </c>
      <c r="AD1594" t="s">
        <v>7</v>
      </c>
      <c r="AE1594" t="s">
        <v>8</v>
      </c>
    </row>
    <row r="1595" spans="1:31" x14ac:dyDescent="0.25">
      <c r="A1595">
        <v>10855</v>
      </c>
      <c r="B1595" t="s">
        <v>258</v>
      </c>
      <c r="C1595">
        <v>3</v>
      </c>
      <c r="D1595" s="1">
        <v>42031</v>
      </c>
      <c r="E1595" s="1">
        <v>42059</v>
      </c>
      <c r="F1595" s="1">
        <v>42039</v>
      </c>
      <c r="G1595">
        <v>1</v>
      </c>
      <c r="H1595">
        <v>170.97</v>
      </c>
      <c r="I1595">
        <v>31</v>
      </c>
      <c r="J1595" s="2">
        <v>12.5</v>
      </c>
      <c r="K1595">
        <v>14</v>
      </c>
      <c r="L1595">
        <v>0</v>
      </c>
      <c r="M1595" s="3">
        <f>Table_orders[[#This Row],[order_details.unitPrice]]*Table_orders[[#This Row],[order_details.quantity]]</f>
        <v>175</v>
      </c>
      <c r="N1595" t="s">
        <v>571</v>
      </c>
      <c r="O1595" t="s">
        <v>483</v>
      </c>
      <c r="P1595" t="s">
        <v>484</v>
      </c>
      <c r="Q1595">
        <v>12.5</v>
      </c>
      <c r="R1595">
        <v>0</v>
      </c>
      <c r="S1595">
        <v>4</v>
      </c>
      <c r="T1595" t="s">
        <v>408</v>
      </c>
      <c r="U1595" t="s">
        <v>28</v>
      </c>
      <c r="V1595" t="s">
        <v>405</v>
      </c>
      <c r="W1595" t="s">
        <v>168</v>
      </c>
      <c r="X1595">
        <v>8</v>
      </c>
      <c r="Y1595" t="s">
        <v>259</v>
      </c>
      <c r="Z1595" t="s">
        <v>260</v>
      </c>
      <c r="AA1595" t="s">
        <v>28</v>
      </c>
      <c r="AB1595" t="s">
        <v>261</v>
      </c>
      <c r="AC1595" t="s">
        <v>168</v>
      </c>
      <c r="AD1595" t="s">
        <v>9</v>
      </c>
      <c r="AE1595" t="s">
        <v>10</v>
      </c>
    </row>
    <row r="1596" spans="1:31" x14ac:dyDescent="0.25">
      <c r="A1596">
        <v>10855</v>
      </c>
      <c r="B1596" t="s">
        <v>258</v>
      </c>
      <c r="C1596">
        <v>3</v>
      </c>
      <c r="D1596" s="1">
        <v>42031</v>
      </c>
      <c r="E1596" s="1">
        <v>42059</v>
      </c>
      <c r="F1596" s="1">
        <v>42039</v>
      </c>
      <c r="G1596">
        <v>1</v>
      </c>
      <c r="H1596">
        <v>170.97</v>
      </c>
      <c r="I1596">
        <v>56</v>
      </c>
      <c r="J1596" s="2">
        <v>38</v>
      </c>
      <c r="K1596">
        <v>24</v>
      </c>
      <c r="L1596">
        <v>0</v>
      </c>
      <c r="M1596" s="3">
        <f>Table_orders[[#This Row],[order_details.unitPrice]]*Table_orders[[#This Row],[order_details.quantity]]</f>
        <v>912</v>
      </c>
      <c r="N1596" t="s">
        <v>571</v>
      </c>
      <c r="O1596" t="s">
        <v>531</v>
      </c>
      <c r="P1596" t="s">
        <v>532</v>
      </c>
      <c r="Q1596">
        <v>38</v>
      </c>
      <c r="R1596">
        <v>0</v>
      </c>
      <c r="S1596">
        <v>5</v>
      </c>
      <c r="T1596" t="s">
        <v>408</v>
      </c>
      <c r="U1596" t="s">
        <v>28</v>
      </c>
      <c r="V1596" t="s">
        <v>405</v>
      </c>
      <c r="W1596" t="s">
        <v>168</v>
      </c>
      <c r="X1596">
        <v>8</v>
      </c>
      <c r="Y1596" t="s">
        <v>259</v>
      </c>
      <c r="Z1596" t="s">
        <v>260</v>
      </c>
      <c r="AA1596" t="s">
        <v>28</v>
      </c>
      <c r="AB1596" t="s">
        <v>261</v>
      </c>
      <c r="AC1596" t="s">
        <v>168</v>
      </c>
      <c r="AD1596" t="s">
        <v>11</v>
      </c>
      <c r="AE1596" t="s">
        <v>12</v>
      </c>
    </row>
    <row r="1597" spans="1:31" x14ac:dyDescent="0.25">
      <c r="A1597">
        <v>10855</v>
      </c>
      <c r="B1597" t="s">
        <v>258</v>
      </c>
      <c r="C1597">
        <v>3</v>
      </c>
      <c r="D1597" s="1">
        <v>42031</v>
      </c>
      <c r="E1597" s="1">
        <v>42059</v>
      </c>
      <c r="F1597" s="1">
        <v>42039</v>
      </c>
      <c r="G1597">
        <v>1</v>
      </c>
      <c r="H1597">
        <v>170.97</v>
      </c>
      <c r="I1597">
        <v>65</v>
      </c>
      <c r="J1597" s="2">
        <v>21.05</v>
      </c>
      <c r="K1597">
        <v>15</v>
      </c>
      <c r="L1597">
        <v>0.15</v>
      </c>
      <c r="M1597" s="3">
        <f>Table_orders[[#This Row],[order_details.unitPrice]]*Table_orders[[#This Row],[order_details.quantity]]</f>
        <v>315.75</v>
      </c>
      <c r="N1597" t="s">
        <v>571</v>
      </c>
      <c r="O1597" t="s">
        <v>548</v>
      </c>
      <c r="P1597" t="s">
        <v>549</v>
      </c>
      <c r="Q1597">
        <v>21.05</v>
      </c>
      <c r="R1597">
        <v>0</v>
      </c>
      <c r="S1597">
        <v>2</v>
      </c>
      <c r="T1597" t="s">
        <v>408</v>
      </c>
      <c r="U1597" t="s">
        <v>28</v>
      </c>
      <c r="V1597" t="s">
        <v>405</v>
      </c>
      <c r="W1597" t="s">
        <v>168</v>
      </c>
      <c r="X1597">
        <v>8</v>
      </c>
      <c r="Y1597" t="s">
        <v>259</v>
      </c>
      <c r="Z1597" t="s">
        <v>260</v>
      </c>
      <c r="AA1597" t="s">
        <v>28</v>
      </c>
      <c r="AB1597" t="s">
        <v>261</v>
      </c>
      <c r="AC1597" t="s">
        <v>168</v>
      </c>
      <c r="AD1597" t="s">
        <v>5</v>
      </c>
      <c r="AE1597" t="s">
        <v>6</v>
      </c>
    </row>
    <row r="1598" spans="1:31" x14ac:dyDescent="0.25">
      <c r="A1598">
        <v>10856</v>
      </c>
      <c r="B1598" t="s">
        <v>37</v>
      </c>
      <c r="C1598">
        <v>3</v>
      </c>
      <c r="D1598" s="1">
        <v>42032</v>
      </c>
      <c r="E1598" s="1">
        <v>42060</v>
      </c>
      <c r="F1598" s="1">
        <v>42045</v>
      </c>
      <c r="G1598">
        <v>2</v>
      </c>
      <c r="H1598">
        <v>58.43</v>
      </c>
      <c r="I1598">
        <v>2</v>
      </c>
      <c r="J1598" s="2">
        <v>19</v>
      </c>
      <c r="K1598">
        <v>20</v>
      </c>
      <c r="L1598">
        <v>0</v>
      </c>
      <c r="M1598" s="3">
        <f>Table_orders[[#This Row],[order_details.unitPrice]]*Table_orders[[#This Row],[order_details.quantity]]</f>
        <v>380</v>
      </c>
      <c r="N1598" t="s">
        <v>572</v>
      </c>
      <c r="O1598" t="s">
        <v>425</v>
      </c>
      <c r="P1598" t="s">
        <v>426</v>
      </c>
      <c r="Q1598">
        <v>19</v>
      </c>
      <c r="R1598">
        <v>0</v>
      </c>
      <c r="S1598">
        <v>1</v>
      </c>
      <c r="T1598" t="s">
        <v>408</v>
      </c>
      <c r="U1598" t="s">
        <v>28</v>
      </c>
      <c r="V1598" t="s">
        <v>405</v>
      </c>
      <c r="W1598" t="s">
        <v>168</v>
      </c>
      <c r="X1598">
        <v>8</v>
      </c>
      <c r="Y1598" t="s">
        <v>38</v>
      </c>
      <c r="Z1598" t="s">
        <v>39</v>
      </c>
      <c r="AA1598" t="s">
        <v>34</v>
      </c>
      <c r="AB1598" t="s">
        <v>35</v>
      </c>
      <c r="AC1598" t="s">
        <v>36</v>
      </c>
      <c r="AD1598" t="s">
        <v>3</v>
      </c>
      <c r="AE1598" t="s">
        <v>4</v>
      </c>
    </row>
    <row r="1599" spans="1:31" x14ac:dyDescent="0.25">
      <c r="A1599">
        <v>10856</v>
      </c>
      <c r="B1599" t="s">
        <v>37</v>
      </c>
      <c r="C1599">
        <v>3</v>
      </c>
      <c r="D1599" s="1">
        <v>42032</v>
      </c>
      <c r="E1599" s="1">
        <v>42060</v>
      </c>
      <c r="F1599" s="1">
        <v>42045</v>
      </c>
      <c r="G1599">
        <v>2</v>
      </c>
      <c r="H1599">
        <v>58.43</v>
      </c>
      <c r="I1599">
        <v>42</v>
      </c>
      <c r="J1599" s="2">
        <v>14</v>
      </c>
      <c r="K1599">
        <v>20</v>
      </c>
      <c r="L1599">
        <v>0</v>
      </c>
      <c r="M1599" s="3">
        <f>Table_orders[[#This Row],[order_details.unitPrice]]*Table_orders[[#This Row],[order_details.quantity]]</f>
        <v>280</v>
      </c>
      <c r="N1599" t="s">
        <v>572</v>
      </c>
      <c r="O1599" t="s">
        <v>503</v>
      </c>
      <c r="P1599" t="s">
        <v>504</v>
      </c>
      <c r="Q1599">
        <v>14</v>
      </c>
      <c r="R1599">
        <v>1</v>
      </c>
      <c r="S1599">
        <v>5</v>
      </c>
      <c r="T1599" t="s">
        <v>408</v>
      </c>
      <c r="U1599" t="s">
        <v>28</v>
      </c>
      <c r="V1599" t="s">
        <v>405</v>
      </c>
      <c r="W1599" t="s">
        <v>168</v>
      </c>
      <c r="X1599">
        <v>8</v>
      </c>
      <c r="Y1599" t="s">
        <v>38</v>
      </c>
      <c r="Z1599" t="s">
        <v>39</v>
      </c>
      <c r="AA1599" t="s">
        <v>34</v>
      </c>
      <c r="AB1599" t="s">
        <v>35</v>
      </c>
      <c r="AC1599" t="s">
        <v>36</v>
      </c>
      <c r="AD1599" t="s">
        <v>11</v>
      </c>
      <c r="AE1599" t="s">
        <v>12</v>
      </c>
    </row>
    <row r="1600" spans="1:31" x14ac:dyDescent="0.25">
      <c r="A1600">
        <v>10857</v>
      </c>
      <c r="B1600" t="s">
        <v>45</v>
      </c>
      <c r="C1600">
        <v>8</v>
      </c>
      <c r="D1600" s="1">
        <v>42032</v>
      </c>
      <c r="E1600" s="1">
        <v>42060</v>
      </c>
      <c r="F1600" s="1">
        <v>42041</v>
      </c>
      <c r="G1600">
        <v>2</v>
      </c>
      <c r="H1600">
        <v>188.85</v>
      </c>
      <c r="I1600">
        <v>3</v>
      </c>
      <c r="J1600" s="2">
        <v>10</v>
      </c>
      <c r="K1600">
        <v>30</v>
      </c>
      <c r="L1600">
        <v>0</v>
      </c>
      <c r="M1600" s="3">
        <f>Table_orders[[#This Row],[order_details.unitPrice]]*Table_orders[[#This Row],[order_details.quantity]]</f>
        <v>300</v>
      </c>
      <c r="N1600" t="s">
        <v>572</v>
      </c>
      <c r="O1600" t="s">
        <v>427</v>
      </c>
      <c r="P1600" t="s">
        <v>428</v>
      </c>
      <c r="Q1600">
        <v>10</v>
      </c>
      <c r="R1600">
        <v>0</v>
      </c>
      <c r="S1600">
        <v>2</v>
      </c>
      <c r="T1600" t="s">
        <v>413</v>
      </c>
      <c r="U1600" t="s">
        <v>116</v>
      </c>
      <c r="V1600" t="s">
        <v>405</v>
      </c>
      <c r="W1600" t="s">
        <v>168</v>
      </c>
      <c r="X1600">
        <v>2</v>
      </c>
      <c r="Y1600" t="s">
        <v>46</v>
      </c>
      <c r="Z1600" t="s">
        <v>47</v>
      </c>
      <c r="AA1600" t="s">
        <v>48</v>
      </c>
      <c r="AB1600" t="s">
        <v>49</v>
      </c>
      <c r="AC1600" t="s">
        <v>50</v>
      </c>
      <c r="AD1600" t="s">
        <v>5</v>
      </c>
      <c r="AE1600" t="s">
        <v>6</v>
      </c>
    </row>
    <row r="1601" spans="1:31" x14ac:dyDescent="0.25">
      <c r="A1601">
        <v>10857</v>
      </c>
      <c r="B1601" t="s">
        <v>45</v>
      </c>
      <c r="C1601">
        <v>8</v>
      </c>
      <c r="D1601" s="1">
        <v>42032</v>
      </c>
      <c r="E1601" s="1">
        <v>42060</v>
      </c>
      <c r="F1601" s="1">
        <v>42041</v>
      </c>
      <c r="G1601">
        <v>2</v>
      </c>
      <c r="H1601">
        <v>188.85</v>
      </c>
      <c r="I1601">
        <v>26</v>
      </c>
      <c r="J1601" s="2">
        <v>31.23</v>
      </c>
      <c r="K1601">
        <v>35</v>
      </c>
      <c r="L1601">
        <v>0.25</v>
      </c>
      <c r="M1601" s="3">
        <f>Table_orders[[#This Row],[order_details.unitPrice]]*Table_orders[[#This Row],[order_details.quantity]]</f>
        <v>1093.05</v>
      </c>
      <c r="N1601" t="s">
        <v>572</v>
      </c>
      <c r="O1601" t="s">
        <v>473</v>
      </c>
      <c r="P1601" t="s">
        <v>474</v>
      </c>
      <c r="Q1601">
        <v>31.23</v>
      </c>
      <c r="R1601">
        <v>0</v>
      </c>
      <c r="S1601">
        <v>3</v>
      </c>
      <c r="T1601" t="s">
        <v>413</v>
      </c>
      <c r="U1601" t="s">
        <v>116</v>
      </c>
      <c r="V1601" t="s">
        <v>405</v>
      </c>
      <c r="W1601" t="s">
        <v>168</v>
      </c>
      <c r="X1601">
        <v>2</v>
      </c>
      <c r="Y1601" t="s">
        <v>46</v>
      </c>
      <c r="Z1601" t="s">
        <v>47</v>
      </c>
      <c r="AA1601" t="s">
        <v>48</v>
      </c>
      <c r="AB1601" t="s">
        <v>49</v>
      </c>
      <c r="AC1601" t="s">
        <v>50</v>
      </c>
      <c r="AD1601" t="s">
        <v>7</v>
      </c>
      <c r="AE1601" t="s">
        <v>8</v>
      </c>
    </row>
    <row r="1602" spans="1:31" x14ac:dyDescent="0.25">
      <c r="A1602">
        <v>10857</v>
      </c>
      <c r="B1602" t="s">
        <v>45</v>
      </c>
      <c r="C1602">
        <v>8</v>
      </c>
      <c r="D1602" s="1">
        <v>42032</v>
      </c>
      <c r="E1602" s="1">
        <v>42060</v>
      </c>
      <c r="F1602" s="1">
        <v>42041</v>
      </c>
      <c r="G1602">
        <v>2</v>
      </c>
      <c r="H1602">
        <v>188.85</v>
      </c>
      <c r="I1602">
        <v>29</v>
      </c>
      <c r="J1602" s="2">
        <v>123.79</v>
      </c>
      <c r="K1602">
        <v>10</v>
      </c>
      <c r="L1602">
        <v>0.25</v>
      </c>
      <c r="M1602" s="3">
        <f>Table_orders[[#This Row],[order_details.unitPrice]]*Table_orders[[#This Row],[order_details.quantity]]</f>
        <v>1237.9000000000001</v>
      </c>
      <c r="N1602" t="s">
        <v>572</v>
      </c>
      <c r="O1602" t="s">
        <v>479</v>
      </c>
      <c r="P1602" t="s">
        <v>480</v>
      </c>
      <c r="Q1602">
        <v>123.79</v>
      </c>
      <c r="R1602">
        <v>1</v>
      </c>
      <c r="S1602">
        <v>6</v>
      </c>
      <c r="T1602" t="s">
        <v>413</v>
      </c>
      <c r="U1602" t="s">
        <v>116</v>
      </c>
      <c r="V1602" t="s">
        <v>405</v>
      </c>
      <c r="W1602" t="s">
        <v>168</v>
      </c>
      <c r="X1602">
        <v>2</v>
      </c>
      <c r="Y1602" t="s">
        <v>46</v>
      </c>
      <c r="Z1602" t="s">
        <v>47</v>
      </c>
      <c r="AA1602" t="s">
        <v>48</v>
      </c>
      <c r="AB1602" t="s">
        <v>49</v>
      </c>
      <c r="AC1602" t="s">
        <v>50</v>
      </c>
      <c r="AD1602" t="s">
        <v>13</v>
      </c>
      <c r="AE1602" t="s">
        <v>14</v>
      </c>
    </row>
    <row r="1603" spans="1:31" x14ac:dyDescent="0.25">
      <c r="A1603">
        <v>10858</v>
      </c>
      <c r="B1603" t="s">
        <v>199</v>
      </c>
      <c r="C1603">
        <v>2</v>
      </c>
      <c r="D1603" s="1">
        <v>42033</v>
      </c>
      <c r="E1603" s="1">
        <v>42061</v>
      </c>
      <c r="F1603" s="1">
        <v>42038</v>
      </c>
      <c r="G1603">
        <v>1</v>
      </c>
      <c r="H1603">
        <v>52.51</v>
      </c>
      <c r="I1603">
        <v>7</v>
      </c>
      <c r="J1603" s="2">
        <v>30</v>
      </c>
      <c r="K1603">
        <v>5</v>
      </c>
      <c r="L1603">
        <v>0</v>
      </c>
      <c r="M1603" s="3">
        <f>Table_orders[[#This Row],[order_details.unitPrice]]*Table_orders[[#This Row],[order_details.quantity]]</f>
        <v>150</v>
      </c>
      <c r="N1603" t="s">
        <v>571</v>
      </c>
      <c r="O1603" t="s">
        <v>435</v>
      </c>
      <c r="P1603" t="s">
        <v>436</v>
      </c>
      <c r="Q1603">
        <v>30</v>
      </c>
      <c r="R1603">
        <v>0</v>
      </c>
      <c r="S1603">
        <v>7</v>
      </c>
      <c r="T1603" t="s">
        <v>406</v>
      </c>
      <c r="U1603" t="s">
        <v>407</v>
      </c>
      <c r="V1603" t="s">
        <v>405</v>
      </c>
      <c r="W1603" t="s">
        <v>168</v>
      </c>
      <c r="Y1603" t="s">
        <v>200</v>
      </c>
      <c r="Z1603" t="s">
        <v>201</v>
      </c>
      <c r="AA1603" t="s">
        <v>28</v>
      </c>
      <c r="AB1603" t="s">
        <v>202</v>
      </c>
      <c r="AC1603" t="s">
        <v>60</v>
      </c>
      <c r="AD1603" t="s">
        <v>15</v>
      </c>
      <c r="AE1603" t="s">
        <v>16</v>
      </c>
    </row>
    <row r="1604" spans="1:31" x14ac:dyDescent="0.25">
      <c r="A1604">
        <v>10858</v>
      </c>
      <c r="B1604" t="s">
        <v>199</v>
      </c>
      <c r="C1604">
        <v>2</v>
      </c>
      <c r="D1604" s="1">
        <v>42033</v>
      </c>
      <c r="E1604" s="1">
        <v>42061</v>
      </c>
      <c r="F1604" s="1">
        <v>42038</v>
      </c>
      <c r="G1604">
        <v>1</v>
      </c>
      <c r="H1604">
        <v>52.51</v>
      </c>
      <c r="I1604">
        <v>27</v>
      </c>
      <c r="J1604" s="2">
        <v>43.9</v>
      </c>
      <c r="K1604">
        <v>10</v>
      </c>
      <c r="L1604">
        <v>0</v>
      </c>
      <c r="M1604" s="3">
        <f>Table_orders[[#This Row],[order_details.unitPrice]]*Table_orders[[#This Row],[order_details.quantity]]</f>
        <v>439</v>
      </c>
      <c r="N1604" t="s">
        <v>571</v>
      </c>
      <c r="O1604" t="s">
        <v>475</v>
      </c>
      <c r="P1604" t="s">
        <v>476</v>
      </c>
      <c r="Q1604">
        <v>43.9</v>
      </c>
      <c r="R1604">
        <v>0</v>
      </c>
      <c r="S1604">
        <v>3</v>
      </c>
      <c r="T1604" t="s">
        <v>406</v>
      </c>
      <c r="U1604" t="s">
        <v>407</v>
      </c>
      <c r="V1604" t="s">
        <v>405</v>
      </c>
      <c r="W1604" t="s">
        <v>168</v>
      </c>
      <c r="Y1604" t="s">
        <v>200</v>
      </c>
      <c r="Z1604" t="s">
        <v>201</v>
      </c>
      <c r="AA1604" t="s">
        <v>28</v>
      </c>
      <c r="AB1604" t="s">
        <v>202</v>
      </c>
      <c r="AC1604" t="s">
        <v>60</v>
      </c>
      <c r="AD1604" t="s">
        <v>7</v>
      </c>
      <c r="AE1604" t="s">
        <v>8</v>
      </c>
    </row>
    <row r="1605" spans="1:31" x14ac:dyDescent="0.25">
      <c r="A1605">
        <v>10858</v>
      </c>
      <c r="B1605" t="s">
        <v>199</v>
      </c>
      <c r="C1605">
        <v>2</v>
      </c>
      <c r="D1605" s="1">
        <v>42033</v>
      </c>
      <c r="E1605" s="1">
        <v>42061</v>
      </c>
      <c r="F1605" s="1">
        <v>42038</v>
      </c>
      <c r="G1605">
        <v>1</v>
      </c>
      <c r="H1605">
        <v>52.51</v>
      </c>
      <c r="I1605">
        <v>70</v>
      </c>
      <c r="J1605" s="2">
        <v>15</v>
      </c>
      <c r="K1605">
        <v>4</v>
      </c>
      <c r="L1605">
        <v>0</v>
      </c>
      <c r="M1605" s="3">
        <f>Table_orders[[#This Row],[order_details.unitPrice]]*Table_orders[[#This Row],[order_details.quantity]]</f>
        <v>60</v>
      </c>
      <c r="N1605" t="s">
        <v>571</v>
      </c>
      <c r="O1605" t="s">
        <v>557</v>
      </c>
      <c r="P1605" t="s">
        <v>558</v>
      </c>
      <c r="Q1605">
        <v>15</v>
      </c>
      <c r="R1605">
        <v>0</v>
      </c>
      <c r="S1605">
        <v>1</v>
      </c>
      <c r="T1605" t="s">
        <v>406</v>
      </c>
      <c r="U1605" t="s">
        <v>407</v>
      </c>
      <c r="V1605" t="s">
        <v>405</v>
      </c>
      <c r="W1605" t="s">
        <v>168</v>
      </c>
      <c r="Y1605" t="s">
        <v>200</v>
      </c>
      <c r="Z1605" t="s">
        <v>201</v>
      </c>
      <c r="AA1605" t="s">
        <v>28</v>
      </c>
      <c r="AB1605" t="s">
        <v>202</v>
      </c>
      <c r="AC1605" t="s">
        <v>60</v>
      </c>
      <c r="AD1605" t="s">
        <v>3</v>
      </c>
      <c r="AE1605" t="s">
        <v>4</v>
      </c>
    </row>
    <row r="1606" spans="1:31" x14ac:dyDescent="0.25">
      <c r="A1606">
        <v>10859</v>
      </c>
      <c r="B1606" t="s">
        <v>135</v>
      </c>
      <c r="C1606">
        <v>1</v>
      </c>
      <c r="D1606" s="1">
        <v>42033</v>
      </c>
      <c r="E1606" s="1">
        <v>42061</v>
      </c>
      <c r="F1606" s="1">
        <v>42037</v>
      </c>
      <c r="G1606">
        <v>2</v>
      </c>
      <c r="H1606">
        <v>76.099999999999994</v>
      </c>
      <c r="I1606">
        <v>24</v>
      </c>
      <c r="J1606" s="2">
        <v>4.5</v>
      </c>
      <c r="K1606">
        <v>40</v>
      </c>
      <c r="L1606">
        <v>0.25</v>
      </c>
      <c r="M1606" s="3">
        <f>Table_orders[[#This Row],[order_details.unitPrice]]*Table_orders[[#This Row],[order_details.quantity]]</f>
        <v>180</v>
      </c>
      <c r="N1606" t="s">
        <v>572</v>
      </c>
      <c r="O1606" t="s">
        <v>469</v>
      </c>
      <c r="P1606" t="s">
        <v>470</v>
      </c>
      <c r="Q1606">
        <v>4.5</v>
      </c>
      <c r="R1606">
        <v>1</v>
      </c>
      <c r="S1606">
        <v>1</v>
      </c>
      <c r="T1606" t="s">
        <v>404</v>
      </c>
      <c r="U1606" t="s">
        <v>28</v>
      </c>
      <c r="V1606" t="s">
        <v>405</v>
      </c>
      <c r="W1606" t="s">
        <v>168</v>
      </c>
      <c r="X1606">
        <v>8</v>
      </c>
      <c r="Y1606" t="s">
        <v>136</v>
      </c>
      <c r="Z1606" t="s">
        <v>137</v>
      </c>
      <c r="AA1606" t="s">
        <v>58</v>
      </c>
      <c r="AB1606" t="s">
        <v>138</v>
      </c>
      <c r="AC1606" t="s">
        <v>30</v>
      </c>
      <c r="AD1606" t="s">
        <v>3</v>
      </c>
      <c r="AE1606" t="s">
        <v>4</v>
      </c>
    </row>
    <row r="1607" spans="1:31" x14ac:dyDescent="0.25">
      <c r="A1607">
        <v>10859</v>
      </c>
      <c r="B1607" t="s">
        <v>135</v>
      </c>
      <c r="C1607">
        <v>1</v>
      </c>
      <c r="D1607" s="1">
        <v>42033</v>
      </c>
      <c r="E1607" s="1">
        <v>42061</v>
      </c>
      <c r="F1607" s="1">
        <v>42037</v>
      </c>
      <c r="G1607">
        <v>2</v>
      </c>
      <c r="H1607">
        <v>76.099999999999994</v>
      </c>
      <c r="I1607">
        <v>54</v>
      </c>
      <c r="J1607" s="2">
        <v>7.45</v>
      </c>
      <c r="K1607">
        <v>35</v>
      </c>
      <c r="L1607">
        <v>0.25</v>
      </c>
      <c r="M1607" s="3">
        <f>Table_orders[[#This Row],[order_details.unitPrice]]*Table_orders[[#This Row],[order_details.quantity]]</f>
        <v>260.75</v>
      </c>
      <c r="N1607" t="s">
        <v>572</v>
      </c>
      <c r="O1607" t="s">
        <v>527</v>
      </c>
      <c r="P1607" t="s">
        <v>528</v>
      </c>
      <c r="Q1607">
        <v>7.45</v>
      </c>
      <c r="R1607">
        <v>0</v>
      </c>
      <c r="S1607">
        <v>6</v>
      </c>
      <c r="T1607" t="s">
        <v>404</v>
      </c>
      <c r="U1607" t="s">
        <v>28</v>
      </c>
      <c r="V1607" t="s">
        <v>405</v>
      </c>
      <c r="W1607" t="s">
        <v>168</v>
      </c>
      <c r="X1607">
        <v>8</v>
      </c>
      <c r="Y1607" t="s">
        <v>136</v>
      </c>
      <c r="Z1607" t="s">
        <v>137</v>
      </c>
      <c r="AA1607" t="s">
        <v>58</v>
      </c>
      <c r="AB1607" t="s">
        <v>138</v>
      </c>
      <c r="AC1607" t="s">
        <v>30</v>
      </c>
      <c r="AD1607" t="s">
        <v>13</v>
      </c>
      <c r="AE1607" t="s">
        <v>14</v>
      </c>
    </row>
    <row r="1608" spans="1:31" x14ac:dyDescent="0.25">
      <c r="A1608">
        <v>10859</v>
      </c>
      <c r="B1608" t="s">
        <v>135</v>
      </c>
      <c r="C1608">
        <v>1</v>
      </c>
      <c r="D1608" s="1">
        <v>42033</v>
      </c>
      <c r="E1608" s="1">
        <v>42061</v>
      </c>
      <c r="F1608" s="1">
        <v>42037</v>
      </c>
      <c r="G1608">
        <v>2</v>
      </c>
      <c r="H1608">
        <v>76.099999999999994</v>
      </c>
      <c r="I1608">
        <v>64</v>
      </c>
      <c r="J1608" s="2">
        <v>33.25</v>
      </c>
      <c r="K1608">
        <v>30</v>
      </c>
      <c r="L1608">
        <v>0.25</v>
      </c>
      <c r="M1608" s="3">
        <f>Table_orders[[#This Row],[order_details.unitPrice]]*Table_orders[[#This Row],[order_details.quantity]]</f>
        <v>997.5</v>
      </c>
      <c r="N1608" t="s">
        <v>572</v>
      </c>
      <c r="O1608" t="s">
        <v>546</v>
      </c>
      <c r="P1608" t="s">
        <v>547</v>
      </c>
      <c r="Q1608">
        <v>33.25</v>
      </c>
      <c r="R1608">
        <v>0</v>
      </c>
      <c r="S1608">
        <v>5</v>
      </c>
      <c r="T1608" t="s">
        <v>404</v>
      </c>
      <c r="U1608" t="s">
        <v>28</v>
      </c>
      <c r="V1608" t="s">
        <v>405</v>
      </c>
      <c r="W1608" t="s">
        <v>168</v>
      </c>
      <c r="X1608">
        <v>8</v>
      </c>
      <c r="Y1608" t="s">
        <v>136</v>
      </c>
      <c r="Z1608" t="s">
        <v>137</v>
      </c>
      <c r="AA1608" t="s">
        <v>58</v>
      </c>
      <c r="AB1608" t="s">
        <v>138</v>
      </c>
      <c r="AC1608" t="s">
        <v>30</v>
      </c>
      <c r="AD1608" t="s">
        <v>11</v>
      </c>
      <c r="AE1608" t="s">
        <v>12</v>
      </c>
    </row>
    <row r="1609" spans="1:31" x14ac:dyDescent="0.25">
      <c r="A1609">
        <v>10860</v>
      </c>
      <c r="B1609" t="s">
        <v>139</v>
      </c>
      <c r="C1609">
        <v>3</v>
      </c>
      <c r="D1609" s="1">
        <v>42033</v>
      </c>
      <c r="E1609" s="1">
        <v>42061</v>
      </c>
      <c r="F1609" s="1">
        <v>42039</v>
      </c>
      <c r="G1609">
        <v>3</v>
      </c>
      <c r="H1609">
        <v>19.260000000000002</v>
      </c>
      <c r="I1609">
        <v>51</v>
      </c>
      <c r="J1609" s="2">
        <v>53</v>
      </c>
      <c r="K1609">
        <v>3</v>
      </c>
      <c r="L1609">
        <v>0</v>
      </c>
      <c r="M1609" s="3">
        <f>Table_orders[[#This Row],[order_details.unitPrice]]*Table_orders[[#This Row],[order_details.quantity]]</f>
        <v>159</v>
      </c>
      <c r="N1609" t="s">
        <v>573</v>
      </c>
      <c r="O1609" t="s">
        <v>521</v>
      </c>
      <c r="P1609" t="s">
        <v>522</v>
      </c>
      <c r="Q1609">
        <v>53</v>
      </c>
      <c r="R1609">
        <v>0</v>
      </c>
      <c r="S1609">
        <v>7</v>
      </c>
      <c r="T1609" t="s">
        <v>408</v>
      </c>
      <c r="U1609" t="s">
        <v>28</v>
      </c>
      <c r="V1609" t="s">
        <v>405</v>
      </c>
      <c r="W1609" t="s">
        <v>168</v>
      </c>
      <c r="X1609">
        <v>8</v>
      </c>
      <c r="Y1609" t="s">
        <v>140</v>
      </c>
      <c r="Z1609" t="s">
        <v>141</v>
      </c>
      <c r="AA1609" t="s">
        <v>58</v>
      </c>
      <c r="AB1609" t="s">
        <v>109</v>
      </c>
      <c r="AC1609" t="s">
        <v>60</v>
      </c>
      <c r="AD1609" t="s">
        <v>15</v>
      </c>
      <c r="AE1609" t="s">
        <v>16</v>
      </c>
    </row>
    <row r="1610" spans="1:31" x14ac:dyDescent="0.25">
      <c r="A1610">
        <v>10860</v>
      </c>
      <c r="B1610" t="s">
        <v>139</v>
      </c>
      <c r="C1610">
        <v>3</v>
      </c>
      <c r="D1610" s="1">
        <v>42033</v>
      </c>
      <c r="E1610" s="1">
        <v>42061</v>
      </c>
      <c r="F1610" s="1">
        <v>42039</v>
      </c>
      <c r="G1610">
        <v>3</v>
      </c>
      <c r="H1610">
        <v>19.260000000000002</v>
      </c>
      <c r="I1610">
        <v>76</v>
      </c>
      <c r="J1610" s="2">
        <v>18</v>
      </c>
      <c r="K1610">
        <v>20</v>
      </c>
      <c r="L1610">
        <v>0</v>
      </c>
      <c r="M1610" s="3">
        <f>Table_orders[[#This Row],[order_details.unitPrice]]*Table_orders[[#This Row],[order_details.quantity]]</f>
        <v>360</v>
      </c>
      <c r="N1610" t="s">
        <v>573</v>
      </c>
      <c r="O1610" t="s">
        <v>566</v>
      </c>
      <c r="P1610" t="s">
        <v>567</v>
      </c>
      <c r="Q1610">
        <v>18</v>
      </c>
      <c r="R1610">
        <v>0</v>
      </c>
      <c r="S1610">
        <v>1</v>
      </c>
      <c r="T1610" t="s">
        <v>408</v>
      </c>
      <c r="U1610" t="s">
        <v>28</v>
      </c>
      <c r="V1610" t="s">
        <v>405</v>
      </c>
      <c r="W1610" t="s">
        <v>168</v>
      </c>
      <c r="X1610">
        <v>8</v>
      </c>
      <c r="Y1610" t="s">
        <v>140</v>
      </c>
      <c r="Z1610" t="s">
        <v>141</v>
      </c>
      <c r="AA1610" t="s">
        <v>58</v>
      </c>
      <c r="AB1610" t="s">
        <v>109</v>
      </c>
      <c r="AC1610" t="s">
        <v>60</v>
      </c>
      <c r="AD1610" t="s">
        <v>3</v>
      </c>
      <c r="AE1610" t="s">
        <v>4</v>
      </c>
    </row>
    <row r="1611" spans="1:31" x14ac:dyDescent="0.25">
      <c r="A1611">
        <v>10861</v>
      </c>
      <c r="B1611" t="s">
        <v>386</v>
      </c>
      <c r="C1611">
        <v>4</v>
      </c>
      <c r="D1611" s="1">
        <v>42034</v>
      </c>
      <c r="E1611" s="1">
        <v>42062</v>
      </c>
      <c r="F1611" s="1">
        <v>42052</v>
      </c>
      <c r="G1611">
        <v>2</v>
      </c>
      <c r="H1611">
        <v>14.93</v>
      </c>
      <c r="I1611">
        <v>17</v>
      </c>
      <c r="J1611" s="2">
        <v>39</v>
      </c>
      <c r="K1611">
        <v>42</v>
      </c>
      <c r="L1611">
        <v>0</v>
      </c>
      <c r="M1611" s="3">
        <f>Table_orders[[#This Row],[order_details.unitPrice]]*Table_orders[[#This Row],[order_details.quantity]]</f>
        <v>1638</v>
      </c>
      <c r="N1611" t="s">
        <v>572</v>
      </c>
      <c r="O1611" t="s">
        <v>455</v>
      </c>
      <c r="P1611" t="s">
        <v>456</v>
      </c>
      <c r="Q1611">
        <v>39</v>
      </c>
      <c r="R1611">
        <v>1</v>
      </c>
      <c r="S1611">
        <v>6</v>
      </c>
      <c r="T1611" t="s">
        <v>409</v>
      </c>
      <c r="U1611" t="s">
        <v>28</v>
      </c>
      <c r="V1611" t="s">
        <v>405</v>
      </c>
      <c r="W1611" t="s">
        <v>168</v>
      </c>
      <c r="X1611">
        <v>8</v>
      </c>
      <c r="Y1611" t="s">
        <v>387</v>
      </c>
      <c r="Z1611" t="s">
        <v>388</v>
      </c>
      <c r="AA1611" t="s">
        <v>34</v>
      </c>
      <c r="AB1611" t="s">
        <v>389</v>
      </c>
      <c r="AC1611" t="s">
        <v>168</v>
      </c>
      <c r="AD1611" t="s">
        <v>13</v>
      </c>
      <c r="AE1611" t="s">
        <v>14</v>
      </c>
    </row>
    <row r="1612" spans="1:31" x14ac:dyDescent="0.25">
      <c r="A1612">
        <v>10861</v>
      </c>
      <c r="B1612" t="s">
        <v>386</v>
      </c>
      <c r="C1612">
        <v>4</v>
      </c>
      <c r="D1612" s="1">
        <v>42034</v>
      </c>
      <c r="E1612" s="1">
        <v>42062</v>
      </c>
      <c r="F1612" s="1">
        <v>42052</v>
      </c>
      <c r="G1612">
        <v>2</v>
      </c>
      <c r="H1612">
        <v>14.93</v>
      </c>
      <c r="I1612">
        <v>18</v>
      </c>
      <c r="J1612" s="2">
        <v>62.5</v>
      </c>
      <c r="K1612">
        <v>20</v>
      </c>
      <c r="L1612">
        <v>0</v>
      </c>
      <c r="M1612" s="3">
        <f>Table_orders[[#This Row],[order_details.unitPrice]]*Table_orders[[#This Row],[order_details.quantity]]</f>
        <v>1250</v>
      </c>
      <c r="N1612" t="s">
        <v>572</v>
      </c>
      <c r="O1612" t="s">
        <v>457</v>
      </c>
      <c r="P1612" t="s">
        <v>458</v>
      </c>
      <c r="Q1612">
        <v>62.5</v>
      </c>
      <c r="R1612">
        <v>0</v>
      </c>
      <c r="S1612">
        <v>8</v>
      </c>
      <c r="T1612" t="s">
        <v>409</v>
      </c>
      <c r="U1612" t="s">
        <v>28</v>
      </c>
      <c r="V1612" t="s">
        <v>405</v>
      </c>
      <c r="W1612" t="s">
        <v>168</v>
      </c>
      <c r="X1612">
        <v>8</v>
      </c>
      <c r="Y1612" t="s">
        <v>387</v>
      </c>
      <c r="Z1612" t="s">
        <v>388</v>
      </c>
      <c r="AA1612" t="s">
        <v>34</v>
      </c>
      <c r="AB1612" t="s">
        <v>389</v>
      </c>
      <c r="AC1612" t="s">
        <v>168</v>
      </c>
      <c r="AD1612" t="s">
        <v>17</v>
      </c>
      <c r="AE1612" t="s">
        <v>18</v>
      </c>
    </row>
    <row r="1613" spans="1:31" x14ac:dyDescent="0.25">
      <c r="A1613">
        <v>10861</v>
      </c>
      <c r="B1613" t="s">
        <v>386</v>
      </c>
      <c r="C1613">
        <v>4</v>
      </c>
      <c r="D1613" s="1">
        <v>42034</v>
      </c>
      <c r="E1613" s="1">
        <v>42062</v>
      </c>
      <c r="F1613" s="1">
        <v>42052</v>
      </c>
      <c r="G1613">
        <v>2</v>
      </c>
      <c r="H1613">
        <v>14.93</v>
      </c>
      <c r="I1613">
        <v>21</v>
      </c>
      <c r="J1613" s="2">
        <v>10</v>
      </c>
      <c r="K1613">
        <v>40</v>
      </c>
      <c r="L1613">
        <v>0</v>
      </c>
      <c r="M1613" s="3">
        <f>Table_orders[[#This Row],[order_details.unitPrice]]*Table_orders[[#This Row],[order_details.quantity]]</f>
        <v>400</v>
      </c>
      <c r="N1613" t="s">
        <v>572</v>
      </c>
      <c r="O1613" t="s">
        <v>463</v>
      </c>
      <c r="P1613" t="s">
        <v>464</v>
      </c>
      <c r="Q1613">
        <v>10</v>
      </c>
      <c r="R1613">
        <v>0</v>
      </c>
      <c r="S1613">
        <v>3</v>
      </c>
      <c r="T1613" t="s">
        <v>409</v>
      </c>
      <c r="U1613" t="s">
        <v>28</v>
      </c>
      <c r="V1613" t="s">
        <v>405</v>
      </c>
      <c r="W1613" t="s">
        <v>168</v>
      </c>
      <c r="X1613">
        <v>8</v>
      </c>
      <c r="Y1613" t="s">
        <v>387</v>
      </c>
      <c r="Z1613" t="s">
        <v>388</v>
      </c>
      <c r="AA1613" t="s">
        <v>34</v>
      </c>
      <c r="AB1613" t="s">
        <v>389</v>
      </c>
      <c r="AC1613" t="s">
        <v>168</v>
      </c>
      <c r="AD1613" t="s">
        <v>7</v>
      </c>
      <c r="AE1613" t="s">
        <v>8</v>
      </c>
    </row>
    <row r="1614" spans="1:31" x14ac:dyDescent="0.25">
      <c r="A1614">
        <v>10861</v>
      </c>
      <c r="B1614" t="s">
        <v>386</v>
      </c>
      <c r="C1614">
        <v>4</v>
      </c>
      <c r="D1614" s="1">
        <v>42034</v>
      </c>
      <c r="E1614" s="1">
        <v>42062</v>
      </c>
      <c r="F1614" s="1">
        <v>42052</v>
      </c>
      <c r="G1614">
        <v>2</v>
      </c>
      <c r="H1614">
        <v>14.93</v>
      </c>
      <c r="I1614">
        <v>33</v>
      </c>
      <c r="J1614" s="2">
        <v>2.5</v>
      </c>
      <c r="K1614">
        <v>35</v>
      </c>
      <c r="L1614">
        <v>0</v>
      </c>
      <c r="M1614" s="3">
        <f>Table_orders[[#This Row],[order_details.unitPrice]]*Table_orders[[#This Row],[order_details.quantity]]</f>
        <v>87.5</v>
      </c>
      <c r="N1614" t="s">
        <v>572</v>
      </c>
      <c r="O1614" t="s">
        <v>487</v>
      </c>
      <c r="P1614" t="s">
        <v>488</v>
      </c>
      <c r="Q1614">
        <v>2.5</v>
      </c>
      <c r="R1614">
        <v>0</v>
      </c>
      <c r="S1614">
        <v>4</v>
      </c>
      <c r="T1614" t="s">
        <v>409</v>
      </c>
      <c r="U1614" t="s">
        <v>28</v>
      </c>
      <c r="V1614" t="s">
        <v>405</v>
      </c>
      <c r="W1614" t="s">
        <v>168</v>
      </c>
      <c r="X1614">
        <v>8</v>
      </c>
      <c r="Y1614" t="s">
        <v>387</v>
      </c>
      <c r="Z1614" t="s">
        <v>388</v>
      </c>
      <c r="AA1614" t="s">
        <v>34</v>
      </c>
      <c r="AB1614" t="s">
        <v>389</v>
      </c>
      <c r="AC1614" t="s">
        <v>168</v>
      </c>
      <c r="AD1614" t="s">
        <v>9</v>
      </c>
      <c r="AE1614" t="s">
        <v>10</v>
      </c>
    </row>
    <row r="1615" spans="1:31" x14ac:dyDescent="0.25">
      <c r="A1615">
        <v>10861</v>
      </c>
      <c r="B1615" t="s">
        <v>386</v>
      </c>
      <c r="C1615">
        <v>4</v>
      </c>
      <c r="D1615" s="1">
        <v>42034</v>
      </c>
      <c r="E1615" s="1">
        <v>42062</v>
      </c>
      <c r="F1615" s="1">
        <v>42052</v>
      </c>
      <c r="G1615">
        <v>2</v>
      </c>
      <c r="H1615">
        <v>14.93</v>
      </c>
      <c r="I1615">
        <v>62</v>
      </c>
      <c r="J1615" s="2">
        <v>49.3</v>
      </c>
      <c r="K1615">
        <v>3</v>
      </c>
      <c r="L1615">
        <v>0</v>
      </c>
      <c r="M1615" s="3">
        <f>Table_orders[[#This Row],[order_details.unitPrice]]*Table_orders[[#This Row],[order_details.quantity]]</f>
        <v>147.89999999999998</v>
      </c>
      <c r="N1615" t="s">
        <v>572</v>
      </c>
      <c r="O1615" t="s">
        <v>542</v>
      </c>
      <c r="P1615" t="s">
        <v>543</v>
      </c>
      <c r="Q1615">
        <v>49.3</v>
      </c>
      <c r="R1615">
        <v>0</v>
      </c>
      <c r="S1615">
        <v>3</v>
      </c>
      <c r="T1615" t="s">
        <v>409</v>
      </c>
      <c r="U1615" t="s">
        <v>28</v>
      </c>
      <c r="V1615" t="s">
        <v>405</v>
      </c>
      <c r="W1615" t="s">
        <v>168</v>
      </c>
      <c r="X1615">
        <v>8</v>
      </c>
      <c r="Y1615" t="s">
        <v>387</v>
      </c>
      <c r="Z1615" t="s">
        <v>388</v>
      </c>
      <c r="AA1615" t="s">
        <v>34</v>
      </c>
      <c r="AB1615" t="s">
        <v>389</v>
      </c>
      <c r="AC1615" t="s">
        <v>168</v>
      </c>
      <c r="AD1615" t="s">
        <v>7</v>
      </c>
      <c r="AE1615" t="s">
        <v>8</v>
      </c>
    </row>
    <row r="1616" spans="1:31" x14ac:dyDescent="0.25">
      <c r="A1616">
        <v>10862</v>
      </c>
      <c r="B1616" t="s">
        <v>215</v>
      </c>
      <c r="C1616">
        <v>8</v>
      </c>
      <c r="D1616" s="1">
        <v>42034</v>
      </c>
      <c r="E1616" s="1">
        <v>42076</v>
      </c>
      <c r="F1616" s="1">
        <v>42037</v>
      </c>
      <c r="G1616">
        <v>2</v>
      </c>
      <c r="H1616">
        <v>53.23</v>
      </c>
      <c r="I1616">
        <v>11</v>
      </c>
      <c r="J1616" s="2">
        <v>21</v>
      </c>
      <c r="K1616">
        <v>25</v>
      </c>
      <c r="L1616">
        <v>0</v>
      </c>
      <c r="M1616" s="3">
        <f>Table_orders[[#This Row],[order_details.unitPrice]]*Table_orders[[#This Row],[order_details.quantity]]</f>
        <v>525</v>
      </c>
      <c r="N1616" t="s">
        <v>572</v>
      </c>
      <c r="O1616" t="s">
        <v>443</v>
      </c>
      <c r="P1616" t="s">
        <v>444</v>
      </c>
      <c r="Q1616">
        <v>21</v>
      </c>
      <c r="R1616">
        <v>0</v>
      </c>
      <c r="S1616">
        <v>4</v>
      </c>
      <c r="T1616" t="s">
        <v>413</v>
      </c>
      <c r="U1616" t="s">
        <v>116</v>
      </c>
      <c r="V1616" t="s">
        <v>405</v>
      </c>
      <c r="W1616" t="s">
        <v>168</v>
      </c>
      <c r="X1616">
        <v>2</v>
      </c>
      <c r="Y1616" t="s">
        <v>216</v>
      </c>
      <c r="Z1616" t="s">
        <v>217</v>
      </c>
      <c r="AA1616" t="s">
        <v>28</v>
      </c>
      <c r="AB1616" t="s">
        <v>218</v>
      </c>
      <c r="AC1616" t="s">
        <v>30</v>
      </c>
      <c r="AD1616" t="s">
        <v>9</v>
      </c>
      <c r="AE1616" t="s">
        <v>10</v>
      </c>
    </row>
    <row r="1617" spans="1:31" x14ac:dyDescent="0.25">
      <c r="A1617">
        <v>10862</v>
      </c>
      <c r="B1617" t="s">
        <v>215</v>
      </c>
      <c r="C1617">
        <v>8</v>
      </c>
      <c r="D1617" s="1">
        <v>42034</v>
      </c>
      <c r="E1617" s="1">
        <v>42076</v>
      </c>
      <c r="F1617" s="1">
        <v>42037</v>
      </c>
      <c r="G1617">
        <v>2</v>
      </c>
      <c r="H1617">
        <v>53.23</v>
      </c>
      <c r="I1617">
        <v>52</v>
      </c>
      <c r="J1617" s="2">
        <v>7</v>
      </c>
      <c r="K1617">
        <v>8</v>
      </c>
      <c r="L1617">
        <v>0</v>
      </c>
      <c r="M1617" s="3">
        <f>Table_orders[[#This Row],[order_details.unitPrice]]*Table_orders[[#This Row],[order_details.quantity]]</f>
        <v>56</v>
      </c>
      <c r="N1617" t="s">
        <v>572</v>
      </c>
      <c r="O1617" t="s">
        <v>523</v>
      </c>
      <c r="P1617" t="s">
        <v>524</v>
      </c>
      <c r="Q1617">
        <v>7</v>
      </c>
      <c r="R1617">
        <v>0</v>
      </c>
      <c r="S1617">
        <v>5</v>
      </c>
      <c r="T1617" t="s">
        <v>413</v>
      </c>
      <c r="U1617" t="s">
        <v>116</v>
      </c>
      <c r="V1617" t="s">
        <v>405</v>
      </c>
      <c r="W1617" t="s">
        <v>168</v>
      </c>
      <c r="X1617">
        <v>2</v>
      </c>
      <c r="Y1617" t="s">
        <v>216</v>
      </c>
      <c r="Z1617" t="s">
        <v>217</v>
      </c>
      <c r="AA1617" t="s">
        <v>28</v>
      </c>
      <c r="AB1617" t="s">
        <v>218</v>
      </c>
      <c r="AC1617" t="s">
        <v>30</v>
      </c>
      <c r="AD1617" t="s">
        <v>11</v>
      </c>
      <c r="AE1617" t="s">
        <v>12</v>
      </c>
    </row>
    <row r="1618" spans="1:31" x14ac:dyDescent="0.25">
      <c r="A1618">
        <v>10863</v>
      </c>
      <c r="B1618" t="s">
        <v>178</v>
      </c>
      <c r="C1618">
        <v>4</v>
      </c>
      <c r="D1618" s="1">
        <v>42037</v>
      </c>
      <c r="E1618" s="1">
        <v>42065</v>
      </c>
      <c r="F1618" s="1">
        <v>42052</v>
      </c>
      <c r="G1618">
        <v>2</v>
      </c>
      <c r="H1618">
        <v>30.26</v>
      </c>
      <c r="I1618">
        <v>1</v>
      </c>
      <c r="J1618" s="2">
        <v>18</v>
      </c>
      <c r="K1618">
        <v>20</v>
      </c>
      <c r="L1618">
        <v>0.15</v>
      </c>
      <c r="M1618" s="3">
        <f>Table_orders[[#This Row],[order_details.unitPrice]]*Table_orders[[#This Row],[order_details.quantity]]</f>
        <v>360</v>
      </c>
      <c r="N1618" t="s">
        <v>572</v>
      </c>
      <c r="O1618" t="s">
        <v>423</v>
      </c>
      <c r="P1618" t="s">
        <v>424</v>
      </c>
      <c r="Q1618">
        <v>18</v>
      </c>
      <c r="R1618">
        <v>0</v>
      </c>
      <c r="S1618">
        <v>1</v>
      </c>
      <c r="T1618" t="s">
        <v>409</v>
      </c>
      <c r="U1618" t="s">
        <v>28</v>
      </c>
      <c r="V1618" t="s">
        <v>405</v>
      </c>
      <c r="W1618" t="s">
        <v>168</v>
      </c>
      <c r="X1618">
        <v>8</v>
      </c>
      <c r="Y1618" t="s">
        <v>179</v>
      </c>
      <c r="Z1618" t="s">
        <v>180</v>
      </c>
      <c r="AA1618" t="s">
        <v>28</v>
      </c>
      <c r="AB1618" t="s">
        <v>181</v>
      </c>
      <c r="AC1618" t="s">
        <v>173</v>
      </c>
      <c r="AD1618" t="s">
        <v>3</v>
      </c>
      <c r="AE1618" t="s">
        <v>4</v>
      </c>
    </row>
    <row r="1619" spans="1:31" x14ac:dyDescent="0.25">
      <c r="A1619">
        <v>10863</v>
      </c>
      <c r="B1619" t="s">
        <v>178</v>
      </c>
      <c r="C1619">
        <v>4</v>
      </c>
      <c r="D1619" s="1">
        <v>42037</v>
      </c>
      <c r="E1619" s="1">
        <v>42065</v>
      </c>
      <c r="F1619" s="1">
        <v>42052</v>
      </c>
      <c r="G1619">
        <v>2</v>
      </c>
      <c r="H1619">
        <v>30.26</v>
      </c>
      <c r="I1619">
        <v>58</v>
      </c>
      <c r="J1619" s="2">
        <v>13.25</v>
      </c>
      <c r="K1619">
        <v>12</v>
      </c>
      <c r="L1619">
        <v>0.15</v>
      </c>
      <c r="M1619" s="3">
        <f>Table_orders[[#This Row],[order_details.unitPrice]]*Table_orders[[#This Row],[order_details.quantity]]</f>
        <v>159</v>
      </c>
      <c r="N1619" t="s">
        <v>572</v>
      </c>
      <c r="O1619" t="s">
        <v>534</v>
      </c>
      <c r="P1619" t="s">
        <v>535</v>
      </c>
      <c r="Q1619">
        <v>13.25</v>
      </c>
      <c r="R1619">
        <v>0</v>
      </c>
      <c r="S1619">
        <v>8</v>
      </c>
      <c r="T1619" t="s">
        <v>409</v>
      </c>
      <c r="U1619" t="s">
        <v>28</v>
      </c>
      <c r="V1619" t="s">
        <v>405</v>
      </c>
      <c r="W1619" t="s">
        <v>168</v>
      </c>
      <c r="X1619">
        <v>8</v>
      </c>
      <c r="Y1619" t="s">
        <v>179</v>
      </c>
      <c r="Z1619" t="s">
        <v>180</v>
      </c>
      <c r="AA1619" t="s">
        <v>28</v>
      </c>
      <c r="AB1619" t="s">
        <v>181</v>
      </c>
      <c r="AC1619" t="s">
        <v>173</v>
      </c>
      <c r="AD1619" t="s">
        <v>17</v>
      </c>
      <c r="AE1619" t="s">
        <v>18</v>
      </c>
    </row>
    <row r="1620" spans="1:31" x14ac:dyDescent="0.25">
      <c r="A1620">
        <v>10864</v>
      </c>
      <c r="B1620" t="s">
        <v>40</v>
      </c>
      <c r="C1620">
        <v>4</v>
      </c>
      <c r="D1620" s="1">
        <v>42037</v>
      </c>
      <c r="E1620" s="1">
        <v>42065</v>
      </c>
      <c r="F1620" s="1">
        <v>42044</v>
      </c>
      <c r="G1620">
        <v>2</v>
      </c>
      <c r="H1620">
        <v>3.04</v>
      </c>
      <c r="I1620">
        <v>35</v>
      </c>
      <c r="J1620" s="2">
        <v>18</v>
      </c>
      <c r="K1620">
        <v>4</v>
      </c>
      <c r="L1620">
        <v>0</v>
      </c>
      <c r="M1620" s="3">
        <f>Table_orders[[#This Row],[order_details.unitPrice]]*Table_orders[[#This Row],[order_details.quantity]]</f>
        <v>72</v>
      </c>
      <c r="N1620" t="s">
        <v>572</v>
      </c>
      <c r="O1620" t="s">
        <v>490</v>
      </c>
      <c r="P1620" t="s">
        <v>426</v>
      </c>
      <c r="Q1620">
        <v>18</v>
      </c>
      <c r="R1620">
        <v>0</v>
      </c>
      <c r="S1620">
        <v>1</v>
      </c>
      <c r="T1620" t="s">
        <v>409</v>
      </c>
      <c r="U1620" t="s">
        <v>28</v>
      </c>
      <c r="V1620" t="s">
        <v>405</v>
      </c>
      <c r="W1620" t="s">
        <v>168</v>
      </c>
      <c r="X1620">
        <v>8</v>
      </c>
      <c r="Y1620" t="s">
        <v>41</v>
      </c>
      <c r="Z1620" t="s">
        <v>42</v>
      </c>
      <c r="AA1620" t="s">
        <v>28</v>
      </c>
      <c r="AB1620" t="s">
        <v>43</v>
      </c>
      <c r="AC1620" t="s">
        <v>44</v>
      </c>
      <c r="AD1620" t="s">
        <v>3</v>
      </c>
      <c r="AE1620" t="s">
        <v>4</v>
      </c>
    </row>
    <row r="1621" spans="1:31" x14ac:dyDescent="0.25">
      <c r="A1621">
        <v>10864</v>
      </c>
      <c r="B1621" t="s">
        <v>40</v>
      </c>
      <c r="C1621">
        <v>4</v>
      </c>
      <c r="D1621" s="1">
        <v>42037</v>
      </c>
      <c r="E1621" s="1">
        <v>42065</v>
      </c>
      <c r="F1621" s="1">
        <v>42044</v>
      </c>
      <c r="G1621">
        <v>2</v>
      </c>
      <c r="H1621">
        <v>3.04</v>
      </c>
      <c r="I1621">
        <v>67</v>
      </c>
      <c r="J1621" s="2">
        <v>14</v>
      </c>
      <c r="K1621">
        <v>15</v>
      </c>
      <c r="L1621">
        <v>0</v>
      </c>
      <c r="M1621" s="3">
        <f>Table_orders[[#This Row],[order_details.unitPrice]]*Table_orders[[#This Row],[order_details.quantity]]</f>
        <v>210</v>
      </c>
      <c r="N1621" t="s">
        <v>572</v>
      </c>
      <c r="O1621" t="s">
        <v>552</v>
      </c>
      <c r="P1621" t="s">
        <v>426</v>
      </c>
      <c r="Q1621">
        <v>14</v>
      </c>
      <c r="R1621">
        <v>0</v>
      </c>
      <c r="S1621">
        <v>1</v>
      </c>
      <c r="T1621" t="s">
        <v>409</v>
      </c>
      <c r="U1621" t="s">
        <v>28</v>
      </c>
      <c r="V1621" t="s">
        <v>405</v>
      </c>
      <c r="W1621" t="s">
        <v>168</v>
      </c>
      <c r="X1621">
        <v>8</v>
      </c>
      <c r="Y1621" t="s">
        <v>41</v>
      </c>
      <c r="Z1621" t="s">
        <v>42</v>
      </c>
      <c r="AA1621" t="s">
        <v>28</v>
      </c>
      <c r="AB1621" t="s">
        <v>43</v>
      </c>
      <c r="AC1621" t="s">
        <v>44</v>
      </c>
      <c r="AD1621" t="s">
        <v>3</v>
      </c>
      <c r="AE1621" t="s">
        <v>4</v>
      </c>
    </row>
    <row r="1622" spans="1:31" x14ac:dyDescent="0.25">
      <c r="A1622">
        <v>10865</v>
      </c>
      <c r="B1622" t="s">
        <v>286</v>
      </c>
      <c r="C1622">
        <v>2</v>
      </c>
      <c r="D1622" s="1">
        <v>42037</v>
      </c>
      <c r="E1622" s="1">
        <v>42051</v>
      </c>
      <c r="F1622" s="1">
        <v>42047</v>
      </c>
      <c r="G1622">
        <v>1</v>
      </c>
      <c r="H1622">
        <v>348.14</v>
      </c>
      <c r="I1622">
        <v>38</v>
      </c>
      <c r="J1622" s="2">
        <v>263.5</v>
      </c>
      <c r="K1622">
        <v>60</v>
      </c>
      <c r="L1622">
        <v>0.05</v>
      </c>
      <c r="M1622" s="3">
        <f>Table_orders[[#This Row],[order_details.unitPrice]]*Table_orders[[#This Row],[order_details.quantity]]</f>
        <v>15810</v>
      </c>
      <c r="N1622" t="s">
        <v>571</v>
      </c>
      <c r="O1622" t="s">
        <v>495</v>
      </c>
      <c r="P1622" t="s">
        <v>496</v>
      </c>
      <c r="Q1622">
        <v>263.5</v>
      </c>
      <c r="R1622">
        <v>0</v>
      </c>
      <c r="S1622">
        <v>1</v>
      </c>
      <c r="T1622" t="s">
        <v>406</v>
      </c>
      <c r="U1622" t="s">
        <v>407</v>
      </c>
      <c r="V1622" t="s">
        <v>405</v>
      </c>
      <c r="W1622" t="s">
        <v>168</v>
      </c>
      <c r="Y1622" t="s">
        <v>287</v>
      </c>
      <c r="Z1622" t="s">
        <v>288</v>
      </c>
      <c r="AA1622" t="s">
        <v>73</v>
      </c>
      <c r="AB1622" t="s">
        <v>289</v>
      </c>
      <c r="AC1622" t="s">
        <v>30</v>
      </c>
      <c r="AD1622" t="s">
        <v>3</v>
      </c>
      <c r="AE1622" t="s">
        <v>4</v>
      </c>
    </row>
    <row r="1623" spans="1:31" x14ac:dyDescent="0.25">
      <c r="A1623">
        <v>10865</v>
      </c>
      <c r="B1623" t="s">
        <v>286</v>
      </c>
      <c r="C1623">
        <v>2</v>
      </c>
      <c r="D1623" s="1">
        <v>42037</v>
      </c>
      <c r="E1623" s="1">
        <v>42051</v>
      </c>
      <c r="F1623" s="1">
        <v>42047</v>
      </c>
      <c r="G1623">
        <v>1</v>
      </c>
      <c r="H1623">
        <v>348.14</v>
      </c>
      <c r="I1623">
        <v>39</v>
      </c>
      <c r="J1623" s="2">
        <v>18</v>
      </c>
      <c r="K1623">
        <v>80</v>
      </c>
      <c r="L1623">
        <v>0.05</v>
      </c>
      <c r="M1623" s="3">
        <f>Table_orders[[#This Row],[order_details.unitPrice]]*Table_orders[[#This Row],[order_details.quantity]]</f>
        <v>1440</v>
      </c>
      <c r="N1623" t="s">
        <v>571</v>
      </c>
      <c r="O1623" t="s">
        <v>497</v>
      </c>
      <c r="P1623" t="s">
        <v>498</v>
      </c>
      <c r="Q1623">
        <v>18</v>
      </c>
      <c r="R1623">
        <v>0</v>
      </c>
      <c r="S1623">
        <v>1</v>
      </c>
      <c r="T1623" t="s">
        <v>406</v>
      </c>
      <c r="U1623" t="s">
        <v>407</v>
      </c>
      <c r="V1623" t="s">
        <v>405</v>
      </c>
      <c r="W1623" t="s">
        <v>168</v>
      </c>
      <c r="Y1623" t="s">
        <v>287</v>
      </c>
      <c r="Z1623" t="s">
        <v>288</v>
      </c>
      <c r="AA1623" t="s">
        <v>73</v>
      </c>
      <c r="AB1623" t="s">
        <v>289</v>
      </c>
      <c r="AC1623" t="s">
        <v>30</v>
      </c>
      <c r="AD1623" t="s">
        <v>3</v>
      </c>
      <c r="AE1623" t="s">
        <v>4</v>
      </c>
    </row>
    <row r="1624" spans="1:31" x14ac:dyDescent="0.25">
      <c r="A1624">
        <v>10866</v>
      </c>
      <c r="B1624" t="s">
        <v>45</v>
      </c>
      <c r="C1624">
        <v>5</v>
      </c>
      <c r="D1624" s="1">
        <v>42038</v>
      </c>
      <c r="E1624" s="1">
        <v>42066</v>
      </c>
      <c r="F1624" s="1">
        <v>42047</v>
      </c>
      <c r="G1624">
        <v>1</v>
      </c>
      <c r="H1624">
        <v>109.11</v>
      </c>
      <c r="I1624">
        <v>2</v>
      </c>
      <c r="J1624" s="2">
        <v>19</v>
      </c>
      <c r="K1624">
        <v>21</v>
      </c>
      <c r="L1624">
        <v>0.25</v>
      </c>
      <c r="M1624" s="3">
        <f>Table_orders[[#This Row],[order_details.unitPrice]]*Table_orders[[#This Row],[order_details.quantity]]</f>
        <v>399</v>
      </c>
      <c r="N1624" t="s">
        <v>571</v>
      </c>
      <c r="O1624" t="s">
        <v>425</v>
      </c>
      <c r="P1624" t="s">
        <v>426</v>
      </c>
      <c r="Q1624">
        <v>19</v>
      </c>
      <c r="R1624">
        <v>0</v>
      </c>
      <c r="S1624">
        <v>1</v>
      </c>
      <c r="T1624" t="s">
        <v>410</v>
      </c>
      <c r="U1624" t="s">
        <v>116</v>
      </c>
      <c r="V1624" t="s">
        <v>43</v>
      </c>
      <c r="W1624" t="s">
        <v>44</v>
      </c>
      <c r="X1624">
        <v>2</v>
      </c>
      <c r="Y1624" t="s">
        <v>46</v>
      </c>
      <c r="Z1624" t="s">
        <v>47</v>
      </c>
      <c r="AA1624" t="s">
        <v>48</v>
      </c>
      <c r="AB1624" t="s">
        <v>49</v>
      </c>
      <c r="AC1624" t="s">
        <v>50</v>
      </c>
      <c r="AD1624" t="s">
        <v>3</v>
      </c>
      <c r="AE1624" t="s">
        <v>4</v>
      </c>
    </row>
    <row r="1625" spans="1:31" x14ac:dyDescent="0.25">
      <c r="A1625">
        <v>10866</v>
      </c>
      <c r="B1625" t="s">
        <v>45</v>
      </c>
      <c r="C1625">
        <v>5</v>
      </c>
      <c r="D1625" s="1">
        <v>42038</v>
      </c>
      <c r="E1625" s="1">
        <v>42066</v>
      </c>
      <c r="F1625" s="1">
        <v>42047</v>
      </c>
      <c r="G1625">
        <v>1</v>
      </c>
      <c r="H1625">
        <v>109.11</v>
      </c>
      <c r="I1625">
        <v>24</v>
      </c>
      <c r="J1625" s="2">
        <v>4.5</v>
      </c>
      <c r="K1625">
        <v>6</v>
      </c>
      <c r="L1625">
        <v>0.25</v>
      </c>
      <c r="M1625" s="3">
        <f>Table_orders[[#This Row],[order_details.unitPrice]]*Table_orders[[#This Row],[order_details.quantity]]</f>
        <v>27</v>
      </c>
      <c r="N1625" t="s">
        <v>571</v>
      </c>
      <c r="O1625" t="s">
        <v>469</v>
      </c>
      <c r="P1625" t="s">
        <v>470</v>
      </c>
      <c r="Q1625">
        <v>4.5</v>
      </c>
      <c r="R1625">
        <v>1</v>
      </c>
      <c r="S1625">
        <v>1</v>
      </c>
      <c r="T1625" t="s">
        <v>410</v>
      </c>
      <c r="U1625" t="s">
        <v>116</v>
      </c>
      <c r="V1625" t="s">
        <v>43</v>
      </c>
      <c r="W1625" t="s">
        <v>44</v>
      </c>
      <c r="X1625">
        <v>2</v>
      </c>
      <c r="Y1625" t="s">
        <v>46</v>
      </c>
      <c r="Z1625" t="s">
        <v>47</v>
      </c>
      <c r="AA1625" t="s">
        <v>48</v>
      </c>
      <c r="AB1625" t="s">
        <v>49</v>
      </c>
      <c r="AC1625" t="s">
        <v>50</v>
      </c>
      <c r="AD1625" t="s">
        <v>3</v>
      </c>
      <c r="AE1625" t="s">
        <v>4</v>
      </c>
    </row>
    <row r="1626" spans="1:31" x14ac:dyDescent="0.25">
      <c r="A1626">
        <v>10866</v>
      </c>
      <c r="B1626" t="s">
        <v>45</v>
      </c>
      <c r="C1626">
        <v>5</v>
      </c>
      <c r="D1626" s="1">
        <v>42038</v>
      </c>
      <c r="E1626" s="1">
        <v>42066</v>
      </c>
      <c r="F1626" s="1">
        <v>42047</v>
      </c>
      <c r="G1626">
        <v>1</v>
      </c>
      <c r="H1626">
        <v>109.11</v>
      </c>
      <c r="I1626">
        <v>30</v>
      </c>
      <c r="J1626" s="2">
        <v>25.89</v>
      </c>
      <c r="K1626">
        <v>40</v>
      </c>
      <c r="L1626">
        <v>0.25</v>
      </c>
      <c r="M1626" s="3">
        <f>Table_orders[[#This Row],[order_details.unitPrice]]*Table_orders[[#This Row],[order_details.quantity]]</f>
        <v>1035.5999999999999</v>
      </c>
      <c r="N1626" t="s">
        <v>571</v>
      </c>
      <c r="O1626" t="s">
        <v>481</v>
      </c>
      <c r="P1626" t="s">
        <v>482</v>
      </c>
      <c r="Q1626">
        <v>25.89</v>
      </c>
      <c r="R1626">
        <v>0</v>
      </c>
      <c r="S1626">
        <v>8</v>
      </c>
      <c r="T1626" t="s">
        <v>410</v>
      </c>
      <c r="U1626" t="s">
        <v>116</v>
      </c>
      <c r="V1626" t="s">
        <v>43</v>
      </c>
      <c r="W1626" t="s">
        <v>44</v>
      </c>
      <c r="X1626">
        <v>2</v>
      </c>
      <c r="Y1626" t="s">
        <v>46</v>
      </c>
      <c r="Z1626" t="s">
        <v>47</v>
      </c>
      <c r="AA1626" t="s">
        <v>48</v>
      </c>
      <c r="AB1626" t="s">
        <v>49</v>
      </c>
      <c r="AC1626" t="s">
        <v>50</v>
      </c>
      <c r="AD1626" t="s">
        <v>17</v>
      </c>
      <c r="AE1626" t="s">
        <v>18</v>
      </c>
    </row>
    <row r="1627" spans="1:31" x14ac:dyDescent="0.25">
      <c r="A1627">
        <v>10867</v>
      </c>
      <c r="B1627" t="s">
        <v>231</v>
      </c>
      <c r="C1627">
        <v>6</v>
      </c>
      <c r="D1627" s="1">
        <v>42038</v>
      </c>
      <c r="E1627" s="1">
        <v>42080</v>
      </c>
      <c r="F1627" s="1">
        <v>42046</v>
      </c>
      <c r="G1627">
        <v>1</v>
      </c>
      <c r="H1627">
        <v>1.93</v>
      </c>
      <c r="I1627">
        <v>53</v>
      </c>
      <c r="J1627" s="2">
        <v>32.799999999999997</v>
      </c>
      <c r="K1627">
        <v>3</v>
      </c>
      <c r="L1627">
        <v>0</v>
      </c>
      <c r="M1627" s="3">
        <f>Table_orders[[#This Row],[order_details.unitPrice]]*Table_orders[[#This Row],[order_details.quantity]]</f>
        <v>98.399999999999991</v>
      </c>
      <c r="N1627" t="s">
        <v>571</v>
      </c>
      <c r="O1627" t="s">
        <v>525</v>
      </c>
      <c r="P1627" t="s">
        <v>526</v>
      </c>
      <c r="Q1627">
        <v>32.799999999999997</v>
      </c>
      <c r="R1627">
        <v>1</v>
      </c>
      <c r="S1627">
        <v>6</v>
      </c>
      <c r="T1627" t="s">
        <v>411</v>
      </c>
      <c r="U1627" t="s">
        <v>28</v>
      </c>
      <c r="V1627" t="s">
        <v>43</v>
      </c>
      <c r="W1627" t="s">
        <v>44</v>
      </c>
      <c r="X1627">
        <v>5</v>
      </c>
      <c r="Y1627" t="s">
        <v>232</v>
      </c>
      <c r="Z1627" t="s">
        <v>233</v>
      </c>
      <c r="AA1627" t="s">
        <v>116</v>
      </c>
      <c r="AB1627" t="s">
        <v>234</v>
      </c>
      <c r="AC1627" t="s">
        <v>168</v>
      </c>
      <c r="AD1627" t="s">
        <v>13</v>
      </c>
      <c r="AE1627" t="s">
        <v>14</v>
      </c>
    </row>
    <row r="1628" spans="1:31" x14ac:dyDescent="0.25">
      <c r="A1628">
        <v>10868</v>
      </c>
      <c r="B1628" t="s">
        <v>283</v>
      </c>
      <c r="C1628">
        <v>7</v>
      </c>
      <c r="D1628" s="1">
        <v>42039</v>
      </c>
      <c r="E1628" s="1">
        <v>42067</v>
      </c>
      <c r="F1628" s="1">
        <v>42058</v>
      </c>
      <c r="G1628">
        <v>2</v>
      </c>
      <c r="H1628">
        <v>191.27</v>
      </c>
      <c r="I1628">
        <v>26</v>
      </c>
      <c r="J1628" s="2">
        <v>31.23</v>
      </c>
      <c r="K1628">
        <v>20</v>
      </c>
      <c r="L1628">
        <v>0</v>
      </c>
      <c r="M1628" s="3">
        <f>Table_orders[[#This Row],[order_details.unitPrice]]*Table_orders[[#This Row],[order_details.quantity]]</f>
        <v>624.6</v>
      </c>
      <c r="N1628" t="s">
        <v>572</v>
      </c>
      <c r="O1628" t="s">
        <v>473</v>
      </c>
      <c r="P1628" t="s">
        <v>474</v>
      </c>
      <c r="Q1628">
        <v>31.23</v>
      </c>
      <c r="R1628">
        <v>0</v>
      </c>
      <c r="S1628">
        <v>3</v>
      </c>
      <c r="T1628" t="s">
        <v>412</v>
      </c>
      <c r="U1628" t="s">
        <v>28</v>
      </c>
      <c r="V1628" t="s">
        <v>43</v>
      </c>
      <c r="W1628" t="s">
        <v>44</v>
      </c>
      <c r="X1628">
        <v>5</v>
      </c>
      <c r="Y1628" t="s">
        <v>284</v>
      </c>
      <c r="Z1628" t="s">
        <v>285</v>
      </c>
      <c r="AA1628" t="s">
        <v>122</v>
      </c>
      <c r="AB1628" t="s">
        <v>97</v>
      </c>
      <c r="AC1628" t="s">
        <v>98</v>
      </c>
      <c r="AD1628" t="s">
        <v>7</v>
      </c>
      <c r="AE1628" t="s">
        <v>8</v>
      </c>
    </row>
    <row r="1629" spans="1:31" x14ac:dyDescent="0.25">
      <c r="A1629">
        <v>10868</v>
      </c>
      <c r="B1629" t="s">
        <v>283</v>
      </c>
      <c r="C1629">
        <v>7</v>
      </c>
      <c r="D1629" s="1">
        <v>42039</v>
      </c>
      <c r="E1629" s="1">
        <v>42067</v>
      </c>
      <c r="F1629" s="1">
        <v>42058</v>
      </c>
      <c r="G1629">
        <v>2</v>
      </c>
      <c r="H1629">
        <v>191.27</v>
      </c>
      <c r="I1629">
        <v>35</v>
      </c>
      <c r="J1629" s="2">
        <v>18</v>
      </c>
      <c r="K1629">
        <v>30</v>
      </c>
      <c r="L1629">
        <v>0</v>
      </c>
      <c r="M1629" s="3">
        <f>Table_orders[[#This Row],[order_details.unitPrice]]*Table_orders[[#This Row],[order_details.quantity]]</f>
        <v>540</v>
      </c>
      <c r="N1629" t="s">
        <v>572</v>
      </c>
      <c r="O1629" t="s">
        <v>490</v>
      </c>
      <c r="P1629" t="s">
        <v>426</v>
      </c>
      <c r="Q1629">
        <v>18</v>
      </c>
      <c r="R1629">
        <v>0</v>
      </c>
      <c r="S1629">
        <v>1</v>
      </c>
      <c r="T1629" t="s">
        <v>412</v>
      </c>
      <c r="U1629" t="s">
        <v>28</v>
      </c>
      <c r="V1629" t="s">
        <v>43</v>
      </c>
      <c r="W1629" t="s">
        <v>44</v>
      </c>
      <c r="X1629">
        <v>5</v>
      </c>
      <c r="Y1629" t="s">
        <v>284</v>
      </c>
      <c r="Z1629" t="s">
        <v>285</v>
      </c>
      <c r="AA1629" t="s">
        <v>122</v>
      </c>
      <c r="AB1629" t="s">
        <v>97</v>
      </c>
      <c r="AC1629" t="s">
        <v>98</v>
      </c>
      <c r="AD1629" t="s">
        <v>3</v>
      </c>
      <c r="AE1629" t="s">
        <v>4</v>
      </c>
    </row>
    <row r="1630" spans="1:31" x14ac:dyDescent="0.25">
      <c r="A1630">
        <v>10868</v>
      </c>
      <c r="B1630" t="s">
        <v>283</v>
      </c>
      <c r="C1630">
        <v>7</v>
      </c>
      <c r="D1630" s="1">
        <v>42039</v>
      </c>
      <c r="E1630" s="1">
        <v>42067</v>
      </c>
      <c r="F1630" s="1">
        <v>42058</v>
      </c>
      <c r="G1630">
        <v>2</v>
      </c>
      <c r="H1630">
        <v>191.27</v>
      </c>
      <c r="I1630">
        <v>49</v>
      </c>
      <c r="J1630" s="2">
        <v>20</v>
      </c>
      <c r="K1630">
        <v>42</v>
      </c>
      <c r="L1630">
        <v>0.1</v>
      </c>
      <c r="M1630" s="3">
        <f>Table_orders[[#This Row],[order_details.unitPrice]]*Table_orders[[#This Row],[order_details.quantity]]</f>
        <v>840</v>
      </c>
      <c r="N1630" t="s">
        <v>572</v>
      </c>
      <c r="O1630" t="s">
        <v>517</v>
      </c>
      <c r="P1630" t="s">
        <v>518</v>
      </c>
      <c r="Q1630">
        <v>20</v>
      </c>
      <c r="R1630">
        <v>0</v>
      </c>
      <c r="S1630">
        <v>3</v>
      </c>
      <c r="T1630" t="s">
        <v>412</v>
      </c>
      <c r="U1630" t="s">
        <v>28</v>
      </c>
      <c r="V1630" t="s">
        <v>43</v>
      </c>
      <c r="W1630" t="s">
        <v>44</v>
      </c>
      <c r="X1630">
        <v>5</v>
      </c>
      <c r="Y1630" t="s">
        <v>284</v>
      </c>
      <c r="Z1630" t="s">
        <v>285</v>
      </c>
      <c r="AA1630" t="s">
        <v>122</v>
      </c>
      <c r="AB1630" t="s">
        <v>97</v>
      </c>
      <c r="AC1630" t="s">
        <v>98</v>
      </c>
      <c r="AD1630" t="s">
        <v>7</v>
      </c>
      <c r="AE1630" t="s">
        <v>8</v>
      </c>
    </row>
    <row r="1631" spans="1:31" x14ac:dyDescent="0.25">
      <c r="A1631">
        <v>10869</v>
      </c>
      <c r="B1631" t="s">
        <v>321</v>
      </c>
      <c r="C1631">
        <v>5</v>
      </c>
      <c r="D1631" s="1">
        <v>42039</v>
      </c>
      <c r="E1631" s="1">
        <v>42067</v>
      </c>
      <c r="F1631" s="1">
        <v>42044</v>
      </c>
      <c r="G1631">
        <v>1</v>
      </c>
      <c r="H1631">
        <v>143.28</v>
      </c>
      <c r="I1631">
        <v>1</v>
      </c>
      <c r="J1631" s="2">
        <v>18</v>
      </c>
      <c r="K1631">
        <v>40</v>
      </c>
      <c r="L1631">
        <v>0</v>
      </c>
      <c r="M1631" s="3">
        <f>Table_orders[[#This Row],[order_details.unitPrice]]*Table_orders[[#This Row],[order_details.quantity]]</f>
        <v>720</v>
      </c>
      <c r="N1631" t="s">
        <v>571</v>
      </c>
      <c r="O1631" t="s">
        <v>423</v>
      </c>
      <c r="P1631" t="s">
        <v>424</v>
      </c>
      <c r="Q1631">
        <v>18</v>
      </c>
      <c r="R1631">
        <v>0</v>
      </c>
      <c r="S1631">
        <v>1</v>
      </c>
      <c r="T1631" t="s">
        <v>410</v>
      </c>
      <c r="U1631" t="s">
        <v>116</v>
      </c>
      <c r="V1631" t="s">
        <v>43</v>
      </c>
      <c r="W1631" t="s">
        <v>44</v>
      </c>
      <c r="X1631">
        <v>2</v>
      </c>
      <c r="Y1631" t="s">
        <v>322</v>
      </c>
      <c r="Z1631" t="s">
        <v>323</v>
      </c>
      <c r="AA1631" t="s">
        <v>116</v>
      </c>
      <c r="AB1631" t="s">
        <v>43</v>
      </c>
      <c r="AC1631" t="s">
        <v>44</v>
      </c>
      <c r="AD1631" t="s">
        <v>3</v>
      </c>
      <c r="AE1631" t="s">
        <v>4</v>
      </c>
    </row>
    <row r="1632" spans="1:31" x14ac:dyDescent="0.25">
      <c r="A1632">
        <v>10869</v>
      </c>
      <c r="B1632" t="s">
        <v>321</v>
      </c>
      <c r="C1632">
        <v>5</v>
      </c>
      <c r="D1632" s="1">
        <v>42039</v>
      </c>
      <c r="E1632" s="1">
        <v>42067</v>
      </c>
      <c r="F1632" s="1">
        <v>42044</v>
      </c>
      <c r="G1632">
        <v>1</v>
      </c>
      <c r="H1632">
        <v>143.28</v>
      </c>
      <c r="I1632">
        <v>11</v>
      </c>
      <c r="J1632" s="2">
        <v>21</v>
      </c>
      <c r="K1632">
        <v>10</v>
      </c>
      <c r="L1632">
        <v>0</v>
      </c>
      <c r="M1632" s="3">
        <f>Table_orders[[#This Row],[order_details.unitPrice]]*Table_orders[[#This Row],[order_details.quantity]]</f>
        <v>210</v>
      </c>
      <c r="N1632" t="s">
        <v>571</v>
      </c>
      <c r="O1632" t="s">
        <v>443</v>
      </c>
      <c r="P1632" t="s">
        <v>444</v>
      </c>
      <c r="Q1632">
        <v>21</v>
      </c>
      <c r="R1632">
        <v>0</v>
      </c>
      <c r="S1632">
        <v>4</v>
      </c>
      <c r="T1632" t="s">
        <v>410</v>
      </c>
      <c r="U1632" t="s">
        <v>116</v>
      </c>
      <c r="V1632" t="s">
        <v>43</v>
      </c>
      <c r="W1632" t="s">
        <v>44</v>
      </c>
      <c r="X1632">
        <v>2</v>
      </c>
      <c r="Y1632" t="s">
        <v>322</v>
      </c>
      <c r="Z1632" t="s">
        <v>323</v>
      </c>
      <c r="AA1632" t="s">
        <v>116</v>
      </c>
      <c r="AB1632" t="s">
        <v>43</v>
      </c>
      <c r="AC1632" t="s">
        <v>44</v>
      </c>
      <c r="AD1632" t="s">
        <v>9</v>
      </c>
      <c r="AE1632" t="s">
        <v>10</v>
      </c>
    </row>
    <row r="1633" spans="1:31" x14ac:dyDescent="0.25">
      <c r="A1633">
        <v>10869</v>
      </c>
      <c r="B1633" t="s">
        <v>321</v>
      </c>
      <c r="C1633">
        <v>5</v>
      </c>
      <c r="D1633" s="1">
        <v>42039</v>
      </c>
      <c r="E1633" s="1">
        <v>42067</v>
      </c>
      <c r="F1633" s="1">
        <v>42044</v>
      </c>
      <c r="G1633">
        <v>1</v>
      </c>
      <c r="H1633">
        <v>143.28</v>
      </c>
      <c r="I1633">
        <v>23</v>
      </c>
      <c r="J1633" s="2">
        <v>9</v>
      </c>
      <c r="K1633">
        <v>50</v>
      </c>
      <c r="L1633">
        <v>0</v>
      </c>
      <c r="M1633" s="3">
        <f>Table_orders[[#This Row],[order_details.unitPrice]]*Table_orders[[#This Row],[order_details.quantity]]</f>
        <v>450</v>
      </c>
      <c r="N1633" t="s">
        <v>571</v>
      </c>
      <c r="O1633" t="s">
        <v>467</v>
      </c>
      <c r="P1633" t="s">
        <v>468</v>
      </c>
      <c r="Q1633">
        <v>9</v>
      </c>
      <c r="R1633">
        <v>0</v>
      </c>
      <c r="S1633">
        <v>5</v>
      </c>
      <c r="T1633" t="s">
        <v>410</v>
      </c>
      <c r="U1633" t="s">
        <v>116</v>
      </c>
      <c r="V1633" t="s">
        <v>43</v>
      </c>
      <c r="W1633" t="s">
        <v>44</v>
      </c>
      <c r="X1633">
        <v>2</v>
      </c>
      <c r="Y1633" t="s">
        <v>322</v>
      </c>
      <c r="Z1633" t="s">
        <v>323</v>
      </c>
      <c r="AA1633" t="s">
        <v>116</v>
      </c>
      <c r="AB1633" t="s">
        <v>43</v>
      </c>
      <c r="AC1633" t="s">
        <v>44</v>
      </c>
      <c r="AD1633" t="s">
        <v>11</v>
      </c>
      <c r="AE1633" t="s">
        <v>12</v>
      </c>
    </row>
    <row r="1634" spans="1:31" x14ac:dyDescent="0.25">
      <c r="A1634">
        <v>10869</v>
      </c>
      <c r="B1634" t="s">
        <v>321</v>
      </c>
      <c r="C1634">
        <v>5</v>
      </c>
      <c r="D1634" s="1">
        <v>42039</v>
      </c>
      <c r="E1634" s="1">
        <v>42067</v>
      </c>
      <c r="F1634" s="1">
        <v>42044</v>
      </c>
      <c r="G1634">
        <v>1</v>
      </c>
      <c r="H1634">
        <v>143.28</v>
      </c>
      <c r="I1634">
        <v>68</v>
      </c>
      <c r="J1634" s="2">
        <v>12.5</v>
      </c>
      <c r="K1634">
        <v>20</v>
      </c>
      <c r="L1634">
        <v>0</v>
      </c>
      <c r="M1634" s="3">
        <f>Table_orders[[#This Row],[order_details.unitPrice]]*Table_orders[[#This Row],[order_details.quantity]]</f>
        <v>250</v>
      </c>
      <c r="N1634" t="s">
        <v>571</v>
      </c>
      <c r="O1634" t="s">
        <v>553</v>
      </c>
      <c r="P1634" t="s">
        <v>554</v>
      </c>
      <c r="Q1634">
        <v>12.5</v>
      </c>
      <c r="R1634">
        <v>0</v>
      </c>
      <c r="S1634">
        <v>3</v>
      </c>
      <c r="T1634" t="s">
        <v>410</v>
      </c>
      <c r="U1634" t="s">
        <v>116</v>
      </c>
      <c r="V1634" t="s">
        <v>43</v>
      </c>
      <c r="W1634" t="s">
        <v>44</v>
      </c>
      <c r="X1634">
        <v>2</v>
      </c>
      <c r="Y1634" t="s">
        <v>322</v>
      </c>
      <c r="Z1634" t="s">
        <v>323</v>
      </c>
      <c r="AA1634" t="s">
        <v>116</v>
      </c>
      <c r="AB1634" t="s">
        <v>43</v>
      </c>
      <c r="AC1634" t="s">
        <v>44</v>
      </c>
      <c r="AD1634" t="s">
        <v>7</v>
      </c>
      <c r="AE1634" t="s">
        <v>8</v>
      </c>
    </row>
    <row r="1635" spans="1:31" x14ac:dyDescent="0.25">
      <c r="A1635">
        <v>10870</v>
      </c>
      <c r="B1635" t="s">
        <v>395</v>
      </c>
      <c r="C1635">
        <v>5</v>
      </c>
      <c r="D1635" s="1">
        <v>42039</v>
      </c>
      <c r="E1635" s="1">
        <v>42067</v>
      </c>
      <c r="F1635" s="1">
        <v>42048</v>
      </c>
      <c r="G1635">
        <v>3</v>
      </c>
      <c r="H1635">
        <v>12.04</v>
      </c>
      <c r="I1635">
        <v>35</v>
      </c>
      <c r="J1635" s="2">
        <v>18</v>
      </c>
      <c r="K1635">
        <v>3</v>
      </c>
      <c r="L1635">
        <v>0</v>
      </c>
      <c r="M1635" s="3">
        <f>Table_orders[[#This Row],[order_details.unitPrice]]*Table_orders[[#This Row],[order_details.quantity]]</f>
        <v>54</v>
      </c>
      <c r="N1635" t="s">
        <v>573</v>
      </c>
      <c r="O1635" t="s">
        <v>490</v>
      </c>
      <c r="P1635" t="s">
        <v>426</v>
      </c>
      <c r="Q1635">
        <v>18</v>
      </c>
      <c r="R1635">
        <v>0</v>
      </c>
      <c r="S1635">
        <v>1</v>
      </c>
      <c r="T1635" t="s">
        <v>410</v>
      </c>
      <c r="U1635" t="s">
        <v>116</v>
      </c>
      <c r="V1635" t="s">
        <v>43</v>
      </c>
      <c r="W1635" t="s">
        <v>44</v>
      </c>
      <c r="X1635">
        <v>2</v>
      </c>
      <c r="Y1635" t="s">
        <v>396</v>
      </c>
      <c r="Z1635" t="s">
        <v>397</v>
      </c>
      <c r="AA1635" t="s">
        <v>34</v>
      </c>
      <c r="AB1635" t="s">
        <v>398</v>
      </c>
      <c r="AC1635" t="s">
        <v>399</v>
      </c>
      <c r="AD1635" t="s">
        <v>3</v>
      </c>
      <c r="AE1635" t="s">
        <v>4</v>
      </c>
    </row>
    <row r="1636" spans="1:31" x14ac:dyDescent="0.25">
      <c r="A1636">
        <v>10870</v>
      </c>
      <c r="B1636" t="s">
        <v>395</v>
      </c>
      <c r="C1636">
        <v>5</v>
      </c>
      <c r="D1636" s="1">
        <v>42039</v>
      </c>
      <c r="E1636" s="1">
        <v>42067</v>
      </c>
      <c r="F1636" s="1">
        <v>42048</v>
      </c>
      <c r="G1636">
        <v>3</v>
      </c>
      <c r="H1636">
        <v>12.04</v>
      </c>
      <c r="I1636">
        <v>51</v>
      </c>
      <c r="J1636" s="2">
        <v>53</v>
      </c>
      <c r="K1636">
        <v>2</v>
      </c>
      <c r="L1636">
        <v>0</v>
      </c>
      <c r="M1636" s="3">
        <f>Table_orders[[#This Row],[order_details.unitPrice]]*Table_orders[[#This Row],[order_details.quantity]]</f>
        <v>106</v>
      </c>
      <c r="N1636" t="s">
        <v>573</v>
      </c>
      <c r="O1636" t="s">
        <v>521</v>
      </c>
      <c r="P1636" t="s">
        <v>522</v>
      </c>
      <c r="Q1636">
        <v>53</v>
      </c>
      <c r="R1636">
        <v>0</v>
      </c>
      <c r="S1636">
        <v>7</v>
      </c>
      <c r="T1636" t="s">
        <v>410</v>
      </c>
      <c r="U1636" t="s">
        <v>116</v>
      </c>
      <c r="V1636" t="s">
        <v>43</v>
      </c>
      <c r="W1636" t="s">
        <v>44</v>
      </c>
      <c r="X1636">
        <v>2</v>
      </c>
      <c r="Y1636" t="s">
        <v>396</v>
      </c>
      <c r="Z1636" t="s">
        <v>397</v>
      </c>
      <c r="AA1636" t="s">
        <v>34</v>
      </c>
      <c r="AB1636" t="s">
        <v>398</v>
      </c>
      <c r="AC1636" t="s">
        <v>399</v>
      </c>
      <c r="AD1636" t="s">
        <v>15</v>
      </c>
      <c r="AE1636" t="s">
        <v>16</v>
      </c>
    </row>
    <row r="1637" spans="1:31" x14ac:dyDescent="0.25">
      <c r="A1637">
        <v>10871</v>
      </c>
      <c r="B1637" t="s">
        <v>66</v>
      </c>
      <c r="C1637">
        <v>9</v>
      </c>
      <c r="D1637" s="1">
        <v>42040</v>
      </c>
      <c r="E1637" s="1">
        <v>42068</v>
      </c>
      <c r="F1637" s="1">
        <v>42045</v>
      </c>
      <c r="G1637">
        <v>2</v>
      </c>
      <c r="H1637">
        <v>112.27</v>
      </c>
      <c r="I1637">
        <v>6</v>
      </c>
      <c r="J1637" s="2">
        <v>25</v>
      </c>
      <c r="K1637">
        <v>50</v>
      </c>
      <c r="L1637">
        <v>0.05</v>
      </c>
      <c r="M1637" s="3">
        <f>Table_orders[[#This Row],[order_details.unitPrice]]*Table_orders[[#This Row],[order_details.quantity]]</f>
        <v>1250</v>
      </c>
      <c r="N1637" t="s">
        <v>572</v>
      </c>
      <c r="O1637" t="s">
        <v>433</v>
      </c>
      <c r="P1637" t="s">
        <v>434</v>
      </c>
      <c r="Q1637">
        <v>25</v>
      </c>
      <c r="R1637">
        <v>0</v>
      </c>
      <c r="S1637">
        <v>2</v>
      </c>
      <c r="T1637" t="s">
        <v>414</v>
      </c>
      <c r="U1637" t="s">
        <v>28</v>
      </c>
      <c r="V1637" t="s">
        <v>43</v>
      </c>
      <c r="W1637" t="s">
        <v>44</v>
      </c>
      <c r="X1637">
        <v>5</v>
      </c>
      <c r="Y1637" t="s">
        <v>67</v>
      </c>
      <c r="Z1637" t="s">
        <v>68</v>
      </c>
      <c r="AA1637" t="s">
        <v>34</v>
      </c>
      <c r="AB1637" t="s">
        <v>69</v>
      </c>
      <c r="AC1637" t="s">
        <v>60</v>
      </c>
      <c r="AD1637" t="s">
        <v>5</v>
      </c>
      <c r="AE1637" t="s">
        <v>6</v>
      </c>
    </row>
    <row r="1638" spans="1:31" x14ac:dyDescent="0.25">
      <c r="A1638">
        <v>10871</v>
      </c>
      <c r="B1638" t="s">
        <v>66</v>
      </c>
      <c r="C1638">
        <v>9</v>
      </c>
      <c r="D1638" s="1">
        <v>42040</v>
      </c>
      <c r="E1638" s="1">
        <v>42068</v>
      </c>
      <c r="F1638" s="1">
        <v>42045</v>
      </c>
      <c r="G1638">
        <v>2</v>
      </c>
      <c r="H1638">
        <v>112.27</v>
      </c>
      <c r="I1638">
        <v>16</v>
      </c>
      <c r="J1638" s="2">
        <v>17.45</v>
      </c>
      <c r="K1638">
        <v>12</v>
      </c>
      <c r="L1638">
        <v>0.05</v>
      </c>
      <c r="M1638" s="3">
        <f>Table_orders[[#This Row],[order_details.unitPrice]]*Table_orders[[#This Row],[order_details.quantity]]</f>
        <v>209.39999999999998</v>
      </c>
      <c r="N1638" t="s">
        <v>572</v>
      </c>
      <c r="O1638" t="s">
        <v>453</v>
      </c>
      <c r="P1638" t="s">
        <v>454</v>
      </c>
      <c r="Q1638">
        <v>17.45</v>
      </c>
      <c r="R1638">
        <v>0</v>
      </c>
      <c r="S1638">
        <v>3</v>
      </c>
      <c r="T1638" t="s">
        <v>414</v>
      </c>
      <c r="U1638" t="s">
        <v>28</v>
      </c>
      <c r="V1638" t="s">
        <v>43</v>
      </c>
      <c r="W1638" t="s">
        <v>44</v>
      </c>
      <c r="X1638">
        <v>5</v>
      </c>
      <c r="Y1638" t="s">
        <v>67</v>
      </c>
      <c r="Z1638" t="s">
        <v>68</v>
      </c>
      <c r="AA1638" t="s">
        <v>34</v>
      </c>
      <c r="AB1638" t="s">
        <v>69</v>
      </c>
      <c r="AC1638" t="s">
        <v>60</v>
      </c>
      <c r="AD1638" t="s">
        <v>7</v>
      </c>
      <c r="AE1638" t="s">
        <v>8</v>
      </c>
    </row>
    <row r="1639" spans="1:31" x14ac:dyDescent="0.25">
      <c r="A1639">
        <v>10871</v>
      </c>
      <c r="B1639" t="s">
        <v>66</v>
      </c>
      <c r="C1639">
        <v>9</v>
      </c>
      <c r="D1639" s="1">
        <v>42040</v>
      </c>
      <c r="E1639" s="1">
        <v>42068</v>
      </c>
      <c r="F1639" s="1">
        <v>42045</v>
      </c>
      <c r="G1639">
        <v>2</v>
      </c>
      <c r="H1639">
        <v>112.27</v>
      </c>
      <c r="I1639">
        <v>17</v>
      </c>
      <c r="J1639" s="2">
        <v>39</v>
      </c>
      <c r="K1639">
        <v>16</v>
      </c>
      <c r="L1639">
        <v>0.05</v>
      </c>
      <c r="M1639" s="3">
        <f>Table_orders[[#This Row],[order_details.unitPrice]]*Table_orders[[#This Row],[order_details.quantity]]</f>
        <v>624</v>
      </c>
      <c r="N1639" t="s">
        <v>572</v>
      </c>
      <c r="O1639" t="s">
        <v>455</v>
      </c>
      <c r="P1639" t="s">
        <v>456</v>
      </c>
      <c r="Q1639">
        <v>39</v>
      </c>
      <c r="R1639">
        <v>1</v>
      </c>
      <c r="S1639">
        <v>6</v>
      </c>
      <c r="T1639" t="s">
        <v>414</v>
      </c>
      <c r="U1639" t="s">
        <v>28</v>
      </c>
      <c r="V1639" t="s">
        <v>43</v>
      </c>
      <c r="W1639" t="s">
        <v>44</v>
      </c>
      <c r="X1639">
        <v>5</v>
      </c>
      <c r="Y1639" t="s">
        <v>67</v>
      </c>
      <c r="Z1639" t="s">
        <v>68</v>
      </c>
      <c r="AA1639" t="s">
        <v>34</v>
      </c>
      <c r="AB1639" t="s">
        <v>69</v>
      </c>
      <c r="AC1639" t="s">
        <v>60</v>
      </c>
      <c r="AD1639" t="s">
        <v>13</v>
      </c>
      <c r="AE1639" t="s">
        <v>14</v>
      </c>
    </row>
    <row r="1640" spans="1:31" x14ac:dyDescent="0.25">
      <c r="A1640">
        <v>10872</v>
      </c>
      <c r="B1640" t="s">
        <v>156</v>
      </c>
      <c r="C1640">
        <v>5</v>
      </c>
      <c r="D1640" s="1">
        <v>42040</v>
      </c>
      <c r="E1640" s="1">
        <v>42068</v>
      </c>
      <c r="F1640" s="1">
        <v>42044</v>
      </c>
      <c r="G1640">
        <v>2</v>
      </c>
      <c r="H1640">
        <v>175.32</v>
      </c>
      <c r="I1640">
        <v>55</v>
      </c>
      <c r="J1640" s="2">
        <v>24</v>
      </c>
      <c r="K1640">
        <v>10</v>
      </c>
      <c r="L1640">
        <v>0.05</v>
      </c>
      <c r="M1640" s="3">
        <f>Table_orders[[#This Row],[order_details.unitPrice]]*Table_orders[[#This Row],[order_details.quantity]]</f>
        <v>240</v>
      </c>
      <c r="N1640" t="s">
        <v>572</v>
      </c>
      <c r="O1640" t="s">
        <v>529</v>
      </c>
      <c r="P1640" t="s">
        <v>530</v>
      </c>
      <c r="Q1640">
        <v>24</v>
      </c>
      <c r="R1640">
        <v>0</v>
      </c>
      <c r="S1640">
        <v>6</v>
      </c>
      <c r="T1640" t="s">
        <v>410</v>
      </c>
      <c r="U1640" t="s">
        <v>116</v>
      </c>
      <c r="V1640" t="s">
        <v>43</v>
      </c>
      <c r="W1640" t="s">
        <v>44</v>
      </c>
      <c r="X1640">
        <v>2</v>
      </c>
      <c r="Y1640" t="s">
        <v>157</v>
      </c>
      <c r="Z1640" t="s">
        <v>158</v>
      </c>
      <c r="AA1640" t="s">
        <v>116</v>
      </c>
      <c r="AB1640" t="s">
        <v>159</v>
      </c>
      <c r="AC1640" t="s">
        <v>65</v>
      </c>
      <c r="AD1640" t="s">
        <v>13</v>
      </c>
      <c r="AE1640" t="s">
        <v>14</v>
      </c>
    </row>
    <row r="1641" spans="1:31" x14ac:dyDescent="0.25">
      <c r="A1641">
        <v>10872</v>
      </c>
      <c r="B1641" t="s">
        <v>156</v>
      </c>
      <c r="C1641">
        <v>5</v>
      </c>
      <c r="D1641" s="1">
        <v>42040</v>
      </c>
      <c r="E1641" s="1">
        <v>42068</v>
      </c>
      <c r="F1641" s="1">
        <v>42044</v>
      </c>
      <c r="G1641">
        <v>2</v>
      </c>
      <c r="H1641">
        <v>175.32</v>
      </c>
      <c r="I1641">
        <v>62</v>
      </c>
      <c r="J1641" s="2">
        <v>49.3</v>
      </c>
      <c r="K1641">
        <v>20</v>
      </c>
      <c r="L1641">
        <v>0.05</v>
      </c>
      <c r="M1641" s="3">
        <f>Table_orders[[#This Row],[order_details.unitPrice]]*Table_orders[[#This Row],[order_details.quantity]]</f>
        <v>986</v>
      </c>
      <c r="N1641" t="s">
        <v>572</v>
      </c>
      <c r="O1641" t="s">
        <v>542</v>
      </c>
      <c r="P1641" t="s">
        <v>543</v>
      </c>
      <c r="Q1641">
        <v>49.3</v>
      </c>
      <c r="R1641">
        <v>0</v>
      </c>
      <c r="S1641">
        <v>3</v>
      </c>
      <c r="T1641" t="s">
        <v>410</v>
      </c>
      <c r="U1641" t="s">
        <v>116</v>
      </c>
      <c r="V1641" t="s">
        <v>43</v>
      </c>
      <c r="W1641" t="s">
        <v>44</v>
      </c>
      <c r="X1641">
        <v>2</v>
      </c>
      <c r="Y1641" t="s">
        <v>157</v>
      </c>
      <c r="Z1641" t="s">
        <v>158</v>
      </c>
      <c r="AA1641" t="s">
        <v>116</v>
      </c>
      <c r="AB1641" t="s">
        <v>159</v>
      </c>
      <c r="AC1641" t="s">
        <v>65</v>
      </c>
      <c r="AD1641" t="s">
        <v>7</v>
      </c>
      <c r="AE1641" t="s">
        <v>8</v>
      </c>
    </row>
    <row r="1642" spans="1:31" x14ac:dyDescent="0.25">
      <c r="A1642">
        <v>10872</v>
      </c>
      <c r="B1642" t="s">
        <v>156</v>
      </c>
      <c r="C1642">
        <v>5</v>
      </c>
      <c r="D1642" s="1">
        <v>42040</v>
      </c>
      <c r="E1642" s="1">
        <v>42068</v>
      </c>
      <c r="F1642" s="1">
        <v>42044</v>
      </c>
      <c r="G1642">
        <v>2</v>
      </c>
      <c r="H1642">
        <v>175.32</v>
      </c>
      <c r="I1642">
        <v>64</v>
      </c>
      <c r="J1642" s="2">
        <v>33.25</v>
      </c>
      <c r="K1642">
        <v>15</v>
      </c>
      <c r="L1642">
        <v>0.05</v>
      </c>
      <c r="M1642" s="3">
        <f>Table_orders[[#This Row],[order_details.unitPrice]]*Table_orders[[#This Row],[order_details.quantity]]</f>
        <v>498.75</v>
      </c>
      <c r="N1642" t="s">
        <v>572</v>
      </c>
      <c r="O1642" t="s">
        <v>546</v>
      </c>
      <c r="P1642" t="s">
        <v>547</v>
      </c>
      <c r="Q1642">
        <v>33.25</v>
      </c>
      <c r="R1642">
        <v>0</v>
      </c>
      <c r="S1642">
        <v>5</v>
      </c>
      <c r="T1642" t="s">
        <v>410</v>
      </c>
      <c r="U1642" t="s">
        <v>116</v>
      </c>
      <c r="V1642" t="s">
        <v>43</v>
      </c>
      <c r="W1642" t="s">
        <v>44</v>
      </c>
      <c r="X1642">
        <v>2</v>
      </c>
      <c r="Y1642" t="s">
        <v>157</v>
      </c>
      <c r="Z1642" t="s">
        <v>158</v>
      </c>
      <c r="AA1642" t="s">
        <v>116</v>
      </c>
      <c r="AB1642" t="s">
        <v>159</v>
      </c>
      <c r="AC1642" t="s">
        <v>65</v>
      </c>
      <c r="AD1642" t="s">
        <v>11</v>
      </c>
      <c r="AE1642" t="s">
        <v>12</v>
      </c>
    </row>
    <row r="1643" spans="1:31" x14ac:dyDescent="0.25">
      <c r="A1643">
        <v>10872</v>
      </c>
      <c r="B1643" t="s">
        <v>156</v>
      </c>
      <c r="C1643">
        <v>5</v>
      </c>
      <c r="D1643" s="1">
        <v>42040</v>
      </c>
      <c r="E1643" s="1">
        <v>42068</v>
      </c>
      <c r="F1643" s="1">
        <v>42044</v>
      </c>
      <c r="G1643">
        <v>2</v>
      </c>
      <c r="H1643">
        <v>175.32</v>
      </c>
      <c r="I1643">
        <v>65</v>
      </c>
      <c r="J1643" s="2">
        <v>21.05</v>
      </c>
      <c r="K1643">
        <v>21</v>
      </c>
      <c r="L1643">
        <v>0.05</v>
      </c>
      <c r="M1643" s="3">
        <f>Table_orders[[#This Row],[order_details.unitPrice]]*Table_orders[[#This Row],[order_details.quantity]]</f>
        <v>442.05</v>
      </c>
      <c r="N1643" t="s">
        <v>572</v>
      </c>
      <c r="O1643" t="s">
        <v>548</v>
      </c>
      <c r="P1643" t="s">
        <v>549</v>
      </c>
      <c r="Q1643">
        <v>21.05</v>
      </c>
      <c r="R1643">
        <v>0</v>
      </c>
      <c r="S1643">
        <v>2</v>
      </c>
      <c r="T1643" t="s">
        <v>410</v>
      </c>
      <c r="U1643" t="s">
        <v>116</v>
      </c>
      <c r="V1643" t="s">
        <v>43</v>
      </c>
      <c r="W1643" t="s">
        <v>44</v>
      </c>
      <c r="X1643">
        <v>2</v>
      </c>
      <c r="Y1643" t="s">
        <v>157</v>
      </c>
      <c r="Z1643" t="s">
        <v>158</v>
      </c>
      <c r="AA1643" t="s">
        <v>116</v>
      </c>
      <c r="AB1643" t="s">
        <v>159</v>
      </c>
      <c r="AC1643" t="s">
        <v>65</v>
      </c>
      <c r="AD1643" t="s">
        <v>5</v>
      </c>
      <c r="AE1643" t="s">
        <v>6</v>
      </c>
    </row>
    <row r="1644" spans="1:31" x14ac:dyDescent="0.25">
      <c r="A1644">
        <v>10873</v>
      </c>
      <c r="B1644" t="s">
        <v>390</v>
      </c>
      <c r="C1644">
        <v>4</v>
      </c>
      <c r="D1644" s="1">
        <v>42041</v>
      </c>
      <c r="E1644" s="1">
        <v>42069</v>
      </c>
      <c r="F1644" s="1">
        <v>42044</v>
      </c>
      <c r="G1644">
        <v>1</v>
      </c>
      <c r="H1644">
        <v>0.82</v>
      </c>
      <c r="I1644">
        <v>21</v>
      </c>
      <c r="J1644" s="2">
        <v>10</v>
      </c>
      <c r="K1644">
        <v>20</v>
      </c>
      <c r="L1644">
        <v>0</v>
      </c>
      <c r="M1644" s="3">
        <f>Table_orders[[#This Row],[order_details.unitPrice]]*Table_orders[[#This Row],[order_details.quantity]]</f>
        <v>200</v>
      </c>
      <c r="N1644" t="s">
        <v>571</v>
      </c>
      <c r="O1644" t="s">
        <v>463</v>
      </c>
      <c r="P1644" t="s">
        <v>464</v>
      </c>
      <c r="Q1644">
        <v>10</v>
      </c>
      <c r="R1644">
        <v>0</v>
      </c>
      <c r="S1644">
        <v>3</v>
      </c>
      <c r="T1644" t="s">
        <v>409</v>
      </c>
      <c r="U1644" t="s">
        <v>28</v>
      </c>
      <c r="V1644" t="s">
        <v>405</v>
      </c>
      <c r="W1644" t="s">
        <v>168</v>
      </c>
      <c r="X1644">
        <v>8</v>
      </c>
      <c r="Y1644" t="s">
        <v>391</v>
      </c>
      <c r="Z1644" t="s">
        <v>392</v>
      </c>
      <c r="AA1644" t="s">
        <v>393</v>
      </c>
      <c r="AB1644" t="s">
        <v>394</v>
      </c>
      <c r="AC1644" t="s">
        <v>381</v>
      </c>
      <c r="AD1644" t="s">
        <v>7</v>
      </c>
      <c r="AE1644" t="s">
        <v>8</v>
      </c>
    </row>
    <row r="1645" spans="1:31" x14ac:dyDescent="0.25">
      <c r="A1645">
        <v>10873</v>
      </c>
      <c r="B1645" t="s">
        <v>390</v>
      </c>
      <c r="C1645">
        <v>4</v>
      </c>
      <c r="D1645" s="1">
        <v>42041</v>
      </c>
      <c r="E1645" s="1">
        <v>42069</v>
      </c>
      <c r="F1645" s="1">
        <v>42044</v>
      </c>
      <c r="G1645">
        <v>1</v>
      </c>
      <c r="H1645">
        <v>0.82</v>
      </c>
      <c r="I1645">
        <v>28</v>
      </c>
      <c r="J1645" s="2">
        <v>45.6</v>
      </c>
      <c r="K1645">
        <v>3</v>
      </c>
      <c r="L1645">
        <v>0</v>
      </c>
      <c r="M1645" s="3">
        <f>Table_orders[[#This Row],[order_details.unitPrice]]*Table_orders[[#This Row],[order_details.quantity]]</f>
        <v>136.80000000000001</v>
      </c>
      <c r="N1645" t="s">
        <v>571</v>
      </c>
      <c r="O1645" t="s">
        <v>477</v>
      </c>
      <c r="P1645" t="s">
        <v>478</v>
      </c>
      <c r="Q1645">
        <v>45.6</v>
      </c>
      <c r="R1645">
        <v>1</v>
      </c>
      <c r="S1645">
        <v>7</v>
      </c>
      <c r="T1645" t="s">
        <v>409</v>
      </c>
      <c r="U1645" t="s">
        <v>28</v>
      </c>
      <c r="V1645" t="s">
        <v>405</v>
      </c>
      <c r="W1645" t="s">
        <v>168</v>
      </c>
      <c r="X1645">
        <v>8</v>
      </c>
      <c r="Y1645" t="s">
        <v>391</v>
      </c>
      <c r="Z1645" t="s">
        <v>392</v>
      </c>
      <c r="AA1645" t="s">
        <v>393</v>
      </c>
      <c r="AB1645" t="s">
        <v>394</v>
      </c>
      <c r="AC1645" t="s">
        <v>381</v>
      </c>
      <c r="AD1645" t="s">
        <v>15</v>
      </c>
      <c r="AE1645" t="s">
        <v>16</v>
      </c>
    </row>
    <row r="1646" spans="1:31" x14ac:dyDescent="0.25">
      <c r="A1646">
        <v>10874</v>
      </c>
      <c r="B1646" t="s">
        <v>156</v>
      </c>
      <c r="C1646">
        <v>5</v>
      </c>
      <c r="D1646" s="1">
        <v>42041</v>
      </c>
      <c r="E1646" s="1">
        <v>42069</v>
      </c>
      <c r="F1646" s="1">
        <v>42046</v>
      </c>
      <c r="G1646">
        <v>2</v>
      </c>
      <c r="H1646">
        <v>19.579999999999998</v>
      </c>
      <c r="I1646">
        <v>10</v>
      </c>
      <c r="J1646" s="2">
        <v>31</v>
      </c>
      <c r="K1646">
        <v>10</v>
      </c>
      <c r="L1646">
        <v>0</v>
      </c>
      <c r="M1646" s="3">
        <f>Table_orders[[#This Row],[order_details.unitPrice]]*Table_orders[[#This Row],[order_details.quantity]]</f>
        <v>310</v>
      </c>
      <c r="N1646" t="s">
        <v>572</v>
      </c>
      <c r="O1646" t="s">
        <v>441</v>
      </c>
      <c r="P1646" t="s">
        <v>442</v>
      </c>
      <c r="Q1646">
        <v>31</v>
      </c>
      <c r="R1646">
        <v>0</v>
      </c>
      <c r="S1646">
        <v>8</v>
      </c>
      <c r="T1646" t="s">
        <v>410</v>
      </c>
      <c r="U1646" t="s">
        <v>116</v>
      </c>
      <c r="V1646" t="s">
        <v>43</v>
      </c>
      <c r="W1646" t="s">
        <v>44</v>
      </c>
      <c r="X1646">
        <v>2</v>
      </c>
      <c r="Y1646" t="s">
        <v>157</v>
      </c>
      <c r="Z1646" t="s">
        <v>158</v>
      </c>
      <c r="AA1646" t="s">
        <v>116</v>
      </c>
      <c r="AB1646" t="s">
        <v>159</v>
      </c>
      <c r="AC1646" t="s">
        <v>65</v>
      </c>
      <c r="AD1646" t="s">
        <v>17</v>
      </c>
      <c r="AE1646" t="s">
        <v>18</v>
      </c>
    </row>
    <row r="1647" spans="1:31" x14ac:dyDescent="0.25">
      <c r="A1647">
        <v>10875</v>
      </c>
      <c r="B1647" t="s">
        <v>45</v>
      </c>
      <c r="C1647">
        <v>4</v>
      </c>
      <c r="D1647" s="1">
        <v>42041</v>
      </c>
      <c r="E1647" s="1">
        <v>42069</v>
      </c>
      <c r="F1647" s="1">
        <v>42066</v>
      </c>
      <c r="G1647">
        <v>2</v>
      </c>
      <c r="H1647">
        <v>32.369999999999997</v>
      </c>
      <c r="I1647">
        <v>19</v>
      </c>
      <c r="J1647" s="2">
        <v>9.1999999999999993</v>
      </c>
      <c r="K1647">
        <v>25</v>
      </c>
      <c r="L1647">
        <v>0</v>
      </c>
      <c r="M1647" s="3">
        <f>Table_orders[[#This Row],[order_details.unitPrice]]*Table_orders[[#This Row],[order_details.quantity]]</f>
        <v>229.99999999999997</v>
      </c>
      <c r="N1647" t="s">
        <v>572</v>
      </c>
      <c r="O1647" t="s">
        <v>459</v>
      </c>
      <c r="P1647" t="s">
        <v>460</v>
      </c>
      <c r="Q1647">
        <v>9.1999999999999993</v>
      </c>
      <c r="R1647">
        <v>0</v>
      </c>
      <c r="S1647">
        <v>3</v>
      </c>
      <c r="T1647" t="s">
        <v>409</v>
      </c>
      <c r="U1647" t="s">
        <v>28</v>
      </c>
      <c r="V1647" t="s">
        <v>405</v>
      </c>
      <c r="W1647" t="s">
        <v>168</v>
      </c>
      <c r="X1647">
        <v>8</v>
      </c>
      <c r="Y1647" t="s">
        <v>46</v>
      </c>
      <c r="Z1647" t="s">
        <v>47</v>
      </c>
      <c r="AA1647" t="s">
        <v>48</v>
      </c>
      <c r="AB1647" t="s">
        <v>49</v>
      </c>
      <c r="AC1647" t="s">
        <v>50</v>
      </c>
      <c r="AD1647" t="s">
        <v>7</v>
      </c>
      <c r="AE1647" t="s">
        <v>8</v>
      </c>
    </row>
    <row r="1648" spans="1:31" x14ac:dyDescent="0.25">
      <c r="A1648">
        <v>10875</v>
      </c>
      <c r="B1648" t="s">
        <v>45</v>
      </c>
      <c r="C1648">
        <v>4</v>
      </c>
      <c r="D1648" s="1">
        <v>42041</v>
      </c>
      <c r="E1648" s="1">
        <v>42069</v>
      </c>
      <c r="F1648" s="1">
        <v>42066</v>
      </c>
      <c r="G1648">
        <v>2</v>
      </c>
      <c r="H1648">
        <v>32.369999999999997</v>
      </c>
      <c r="I1648">
        <v>47</v>
      </c>
      <c r="J1648" s="2">
        <v>9.5</v>
      </c>
      <c r="K1648">
        <v>21</v>
      </c>
      <c r="L1648">
        <v>0.1</v>
      </c>
      <c r="M1648" s="3">
        <f>Table_orders[[#This Row],[order_details.unitPrice]]*Table_orders[[#This Row],[order_details.quantity]]</f>
        <v>199.5</v>
      </c>
      <c r="N1648" t="s">
        <v>572</v>
      </c>
      <c r="O1648" t="s">
        <v>513</v>
      </c>
      <c r="P1648" t="s">
        <v>514</v>
      </c>
      <c r="Q1648">
        <v>9.5</v>
      </c>
      <c r="R1648">
        <v>0</v>
      </c>
      <c r="S1648">
        <v>3</v>
      </c>
      <c r="T1648" t="s">
        <v>409</v>
      </c>
      <c r="U1648" t="s">
        <v>28</v>
      </c>
      <c r="V1648" t="s">
        <v>405</v>
      </c>
      <c r="W1648" t="s">
        <v>168</v>
      </c>
      <c r="X1648">
        <v>8</v>
      </c>
      <c r="Y1648" t="s">
        <v>46</v>
      </c>
      <c r="Z1648" t="s">
        <v>47</v>
      </c>
      <c r="AA1648" t="s">
        <v>48</v>
      </c>
      <c r="AB1648" t="s">
        <v>49</v>
      </c>
      <c r="AC1648" t="s">
        <v>50</v>
      </c>
      <c r="AD1648" t="s">
        <v>7</v>
      </c>
      <c r="AE1648" t="s">
        <v>8</v>
      </c>
    </row>
    <row r="1649" spans="1:31" x14ac:dyDescent="0.25">
      <c r="A1649">
        <v>10875</v>
      </c>
      <c r="B1649" t="s">
        <v>45</v>
      </c>
      <c r="C1649">
        <v>4</v>
      </c>
      <c r="D1649" s="1">
        <v>42041</v>
      </c>
      <c r="E1649" s="1">
        <v>42069</v>
      </c>
      <c r="F1649" s="1">
        <v>42066</v>
      </c>
      <c r="G1649">
        <v>2</v>
      </c>
      <c r="H1649">
        <v>32.369999999999997</v>
      </c>
      <c r="I1649">
        <v>49</v>
      </c>
      <c r="J1649" s="2">
        <v>20</v>
      </c>
      <c r="K1649">
        <v>15</v>
      </c>
      <c r="L1649">
        <v>0</v>
      </c>
      <c r="M1649" s="3">
        <f>Table_orders[[#This Row],[order_details.unitPrice]]*Table_orders[[#This Row],[order_details.quantity]]</f>
        <v>300</v>
      </c>
      <c r="N1649" t="s">
        <v>572</v>
      </c>
      <c r="O1649" t="s">
        <v>517</v>
      </c>
      <c r="P1649" t="s">
        <v>518</v>
      </c>
      <c r="Q1649">
        <v>20</v>
      </c>
      <c r="R1649">
        <v>0</v>
      </c>
      <c r="S1649">
        <v>3</v>
      </c>
      <c r="T1649" t="s">
        <v>409</v>
      </c>
      <c r="U1649" t="s">
        <v>28</v>
      </c>
      <c r="V1649" t="s">
        <v>405</v>
      </c>
      <c r="W1649" t="s">
        <v>168</v>
      </c>
      <c r="X1649">
        <v>8</v>
      </c>
      <c r="Y1649" t="s">
        <v>46</v>
      </c>
      <c r="Z1649" t="s">
        <v>47</v>
      </c>
      <c r="AA1649" t="s">
        <v>48</v>
      </c>
      <c r="AB1649" t="s">
        <v>49</v>
      </c>
      <c r="AC1649" t="s">
        <v>50</v>
      </c>
      <c r="AD1649" t="s">
        <v>7</v>
      </c>
      <c r="AE1649" t="s">
        <v>8</v>
      </c>
    </row>
    <row r="1650" spans="1:31" x14ac:dyDescent="0.25">
      <c r="A1650">
        <v>10876</v>
      </c>
      <c r="B1650" t="s">
        <v>66</v>
      </c>
      <c r="C1650">
        <v>7</v>
      </c>
      <c r="D1650" s="1">
        <v>42044</v>
      </c>
      <c r="E1650" s="1">
        <v>42072</v>
      </c>
      <c r="F1650" s="1">
        <v>42047</v>
      </c>
      <c r="G1650">
        <v>3</v>
      </c>
      <c r="H1650">
        <v>60.42</v>
      </c>
      <c r="I1650">
        <v>46</v>
      </c>
      <c r="J1650" s="2">
        <v>12</v>
      </c>
      <c r="K1650">
        <v>21</v>
      </c>
      <c r="L1650">
        <v>0</v>
      </c>
      <c r="M1650" s="3">
        <f>Table_orders[[#This Row],[order_details.unitPrice]]*Table_orders[[#This Row],[order_details.quantity]]</f>
        <v>252</v>
      </c>
      <c r="N1650" t="s">
        <v>573</v>
      </c>
      <c r="O1650" t="s">
        <v>511</v>
      </c>
      <c r="P1650" t="s">
        <v>512</v>
      </c>
      <c r="Q1650">
        <v>12</v>
      </c>
      <c r="R1650">
        <v>0</v>
      </c>
      <c r="S1650">
        <v>8</v>
      </c>
      <c r="T1650" t="s">
        <v>412</v>
      </c>
      <c r="U1650" t="s">
        <v>28</v>
      </c>
      <c r="V1650" t="s">
        <v>43</v>
      </c>
      <c r="W1650" t="s">
        <v>44</v>
      </c>
      <c r="X1650">
        <v>5</v>
      </c>
      <c r="Y1650" t="s">
        <v>67</v>
      </c>
      <c r="Z1650" t="s">
        <v>68</v>
      </c>
      <c r="AA1650" t="s">
        <v>34</v>
      </c>
      <c r="AB1650" t="s">
        <v>69</v>
      </c>
      <c r="AC1650" t="s">
        <v>60</v>
      </c>
      <c r="AD1650" t="s">
        <v>17</v>
      </c>
      <c r="AE1650" t="s">
        <v>18</v>
      </c>
    </row>
    <row r="1651" spans="1:31" x14ac:dyDescent="0.25">
      <c r="A1651">
        <v>10876</v>
      </c>
      <c r="B1651" t="s">
        <v>66</v>
      </c>
      <c r="C1651">
        <v>7</v>
      </c>
      <c r="D1651" s="1">
        <v>42044</v>
      </c>
      <c r="E1651" s="1">
        <v>42072</v>
      </c>
      <c r="F1651" s="1">
        <v>42047</v>
      </c>
      <c r="G1651">
        <v>3</v>
      </c>
      <c r="H1651">
        <v>60.42</v>
      </c>
      <c r="I1651">
        <v>64</v>
      </c>
      <c r="J1651" s="2">
        <v>33.25</v>
      </c>
      <c r="K1651">
        <v>20</v>
      </c>
      <c r="L1651">
        <v>0</v>
      </c>
      <c r="M1651" s="3">
        <f>Table_orders[[#This Row],[order_details.unitPrice]]*Table_orders[[#This Row],[order_details.quantity]]</f>
        <v>665</v>
      </c>
      <c r="N1651" t="s">
        <v>573</v>
      </c>
      <c r="O1651" t="s">
        <v>546</v>
      </c>
      <c r="P1651" t="s">
        <v>547</v>
      </c>
      <c r="Q1651">
        <v>33.25</v>
      </c>
      <c r="R1651">
        <v>0</v>
      </c>
      <c r="S1651">
        <v>5</v>
      </c>
      <c r="T1651" t="s">
        <v>412</v>
      </c>
      <c r="U1651" t="s">
        <v>28</v>
      </c>
      <c r="V1651" t="s">
        <v>43</v>
      </c>
      <c r="W1651" t="s">
        <v>44</v>
      </c>
      <c r="X1651">
        <v>5</v>
      </c>
      <c r="Y1651" t="s">
        <v>67</v>
      </c>
      <c r="Z1651" t="s">
        <v>68</v>
      </c>
      <c r="AA1651" t="s">
        <v>34</v>
      </c>
      <c r="AB1651" t="s">
        <v>69</v>
      </c>
      <c r="AC1651" t="s">
        <v>60</v>
      </c>
      <c r="AD1651" t="s">
        <v>11</v>
      </c>
      <c r="AE1651" t="s">
        <v>12</v>
      </c>
    </row>
    <row r="1652" spans="1:31" x14ac:dyDescent="0.25">
      <c r="A1652">
        <v>10877</v>
      </c>
      <c r="B1652" t="s">
        <v>302</v>
      </c>
      <c r="C1652">
        <v>1</v>
      </c>
      <c r="D1652" s="1">
        <v>42044</v>
      </c>
      <c r="E1652" s="1">
        <v>42072</v>
      </c>
      <c r="F1652" s="1">
        <v>42054</v>
      </c>
      <c r="G1652">
        <v>1</v>
      </c>
      <c r="H1652">
        <v>38.06</v>
      </c>
      <c r="I1652">
        <v>16</v>
      </c>
      <c r="J1652" s="2">
        <v>17.45</v>
      </c>
      <c r="K1652">
        <v>30</v>
      </c>
      <c r="L1652">
        <v>0.25</v>
      </c>
      <c r="M1652" s="3">
        <f>Table_orders[[#This Row],[order_details.unitPrice]]*Table_orders[[#This Row],[order_details.quantity]]</f>
        <v>523.5</v>
      </c>
      <c r="N1652" t="s">
        <v>571</v>
      </c>
      <c r="O1652" t="s">
        <v>453</v>
      </c>
      <c r="P1652" t="s">
        <v>454</v>
      </c>
      <c r="Q1652">
        <v>17.45</v>
      </c>
      <c r="R1652">
        <v>0</v>
      </c>
      <c r="S1652">
        <v>3</v>
      </c>
      <c r="T1652" t="s">
        <v>404</v>
      </c>
      <c r="U1652" t="s">
        <v>28</v>
      </c>
      <c r="V1652" t="s">
        <v>405</v>
      </c>
      <c r="W1652" t="s">
        <v>168</v>
      </c>
      <c r="X1652">
        <v>8</v>
      </c>
      <c r="Y1652" t="s">
        <v>303</v>
      </c>
      <c r="Z1652" t="s">
        <v>304</v>
      </c>
      <c r="AA1652" t="s">
        <v>129</v>
      </c>
      <c r="AB1652" t="s">
        <v>177</v>
      </c>
      <c r="AC1652" t="s">
        <v>98</v>
      </c>
      <c r="AD1652" t="s">
        <v>7</v>
      </c>
      <c r="AE1652" t="s">
        <v>8</v>
      </c>
    </row>
    <row r="1653" spans="1:31" x14ac:dyDescent="0.25">
      <c r="A1653">
        <v>10877</v>
      </c>
      <c r="B1653" t="s">
        <v>302</v>
      </c>
      <c r="C1653">
        <v>1</v>
      </c>
      <c r="D1653" s="1">
        <v>42044</v>
      </c>
      <c r="E1653" s="1">
        <v>42072</v>
      </c>
      <c r="F1653" s="1">
        <v>42054</v>
      </c>
      <c r="G1653">
        <v>1</v>
      </c>
      <c r="H1653">
        <v>38.06</v>
      </c>
      <c r="I1653">
        <v>18</v>
      </c>
      <c r="J1653" s="2">
        <v>62.5</v>
      </c>
      <c r="K1653">
        <v>25</v>
      </c>
      <c r="L1653">
        <v>0</v>
      </c>
      <c r="M1653" s="3">
        <f>Table_orders[[#This Row],[order_details.unitPrice]]*Table_orders[[#This Row],[order_details.quantity]]</f>
        <v>1562.5</v>
      </c>
      <c r="N1653" t="s">
        <v>571</v>
      </c>
      <c r="O1653" t="s">
        <v>457</v>
      </c>
      <c r="P1653" t="s">
        <v>458</v>
      </c>
      <c r="Q1653">
        <v>62.5</v>
      </c>
      <c r="R1653">
        <v>0</v>
      </c>
      <c r="S1653">
        <v>8</v>
      </c>
      <c r="T1653" t="s">
        <v>404</v>
      </c>
      <c r="U1653" t="s">
        <v>28</v>
      </c>
      <c r="V1653" t="s">
        <v>405</v>
      </c>
      <c r="W1653" t="s">
        <v>168</v>
      </c>
      <c r="X1653">
        <v>8</v>
      </c>
      <c r="Y1653" t="s">
        <v>303</v>
      </c>
      <c r="Z1653" t="s">
        <v>304</v>
      </c>
      <c r="AA1653" t="s">
        <v>129</v>
      </c>
      <c r="AB1653" t="s">
        <v>177</v>
      </c>
      <c r="AC1653" t="s">
        <v>98</v>
      </c>
      <c r="AD1653" t="s">
        <v>17</v>
      </c>
      <c r="AE1653" t="s">
        <v>18</v>
      </c>
    </row>
    <row r="1654" spans="1:31" x14ac:dyDescent="0.25">
      <c r="A1654">
        <v>10878</v>
      </c>
      <c r="B1654" t="s">
        <v>286</v>
      </c>
      <c r="C1654">
        <v>4</v>
      </c>
      <c r="D1654" s="1">
        <v>42045</v>
      </c>
      <c r="E1654" s="1">
        <v>42073</v>
      </c>
      <c r="F1654" s="1">
        <v>42047</v>
      </c>
      <c r="G1654">
        <v>1</v>
      </c>
      <c r="H1654">
        <v>46.69</v>
      </c>
      <c r="I1654">
        <v>20</v>
      </c>
      <c r="J1654" s="2">
        <v>81</v>
      </c>
      <c r="K1654">
        <v>20</v>
      </c>
      <c r="L1654">
        <v>0.05</v>
      </c>
      <c r="M1654" s="3">
        <f>Table_orders[[#This Row],[order_details.unitPrice]]*Table_orders[[#This Row],[order_details.quantity]]</f>
        <v>1620</v>
      </c>
      <c r="N1654" t="s">
        <v>571</v>
      </c>
      <c r="O1654" t="s">
        <v>461</v>
      </c>
      <c r="P1654" t="s">
        <v>462</v>
      </c>
      <c r="Q1654">
        <v>81</v>
      </c>
      <c r="R1654">
        <v>0</v>
      </c>
      <c r="S1654">
        <v>3</v>
      </c>
      <c r="T1654" t="s">
        <v>409</v>
      </c>
      <c r="U1654" t="s">
        <v>28</v>
      </c>
      <c r="V1654" t="s">
        <v>405</v>
      </c>
      <c r="W1654" t="s">
        <v>168</v>
      </c>
      <c r="X1654">
        <v>8</v>
      </c>
      <c r="Y1654" t="s">
        <v>287</v>
      </c>
      <c r="Z1654" t="s">
        <v>288</v>
      </c>
      <c r="AA1654" t="s">
        <v>73</v>
      </c>
      <c r="AB1654" t="s">
        <v>289</v>
      </c>
      <c r="AC1654" t="s">
        <v>30</v>
      </c>
      <c r="AD1654" t="s">
        <v>7</v>
      </c>
      <c r="AE1654" t="s">
        <v>8</v>
      </c>
    </row>
    <row r="1655" spans="1:31" x14ac:dyDescent="0.25">
      <c r="A1655">
        <v>10879</v>
      </c>
      <c r="B1655" t="s">
        <v>390</v>
      </c>
      <c r="C1655">
        <v>3</v>
      </c>
      <c r="D1655" s="1">
        <v>42045</v>
      </c>
      <c r="E1655" s="1">
        <v>42073</v>
      </c>
      <c r="F1655" s="1">
        <v>42047</v>
      </c>
      <c r="G1655">
        <v>3</v>
      </c>
      <c r="H1655">
        <v>8.5</v>
      </c>
      <c r="I1655">
        <v>40</v>
      </c>
      <c r="J1655" s="2">
        <v>18.399999999999999</v>
      </c>
      <c r="K1655">
        <v>12</v>
      </c>
      <c r="L1655">
        <v>0</v>
      </c>
      <c r="M1655" s="3">
        <f>Table_orders[[#This Row],[order_details.unitPrice]]*Table_orders[[#This Row],[order_details.quantity]]</f>
        <v>220.79999999999998</v>
      </c>
      <c r="N1655" t="s">
        <v>573</v>
      </c>
      <c r="O1655" t="s">
        <v>499</v>
      </c>
      <c r="P1655" t="s">
        <v>500</v>
      </c>
      <c r="Q1655">
        <v>18.399999999999999</v>
      </c>
      <c r="R1655">
        <v>0</v>
      </c>
      <c r="S1655">
        <v>8</v>
      </c>
      <c r="T1655" t="s">
        <v>408</v>
      </c>
      <c r="U1655" t="s">
        <v>28</v>
      </c>
      <c r="V1655" t="s">
        <v>405</v>
      </c>
      <c r="W1655" t="s">
        <v>168</v>
      </c>
      <c r="X1655">
        <v>8</v>
      </c>
      <c r="Y1655" t="s">
        <v>391</v>
      </c>
      <c r="Z1655" t="s">
        <v>392</v>
      </c>
      <c r="AA1655" t="s">
        <v>393</v>
      </c>
      <c r="AB1655" t="s">
        <v>394</v>
      </c>
      <c r="AC1655" t="s">
        <v>381</v>
      </c>
      <c r="AD1655" t="s">
        <v>17</v>
      </c>
      <c r="AE1655" t="s">
        <v>18</v>
      </c>
    </row>
    <row r="1656" spans="1:31" x14ac:dyDescent="0.25">
      <c r="A1656">
        <v>10879</v>
      </c>
      <c r="B1656" t="s">
        <v>390</v>
      </c>
      <c r="C1656">
        <v>3</v>
      </c>
      <c r="D1656" s="1">
        <v>42045</v>
      </c>
      <c r="E1656" s="1">
        <v>42073</v>
      </c>
      <c r="F1656" s="1">
        <v>42047</v>
      </c>
      <c r="G1656">
        <v>3</v>
      </c>
      <c r="H1656">
        <v>8.5</v>
      </c>
      <c r="I1656">
        <v>65</v>
      </c>
      <c r="J1656" s="2">
        <v>21.05</v>
      </c>
      <c r="K1656">
        <v>10</v>
      </c>
      <c r="L1656">
        <v>0</v>
      </c>
      <c r="M1656" s="3">
        <f>Table_orders[[#This Row],[order_details.unitPrice]]*Table_orders[[#This Row],[order_details.quantity]]</f>
        <v>210.5</v>
      </c>
      <c r="N1656" t="s">
        <v>573</v>
      </c>
      <c r="O1656" t="s">
        <v>548</v>
      </c>
      <c r="P1656" t="s">
        <v>549</v>
      </c>
      <c r="Q1656">
        <v>21.05</v>
      </c>
      <c r="R1656">
        <v>0</v>
      </c>
      <c r="S1656">
        <v>2</v>
      </c>
      <c r="T1656" t="s">
        <v>408</v>
      </c>
      <c r="U1656" t="s">
        <v>28</v>
      </c>
      <c r="V1656" t="s">
        <v>405</v>
      </c>
      <c r="W1656" t="s">
        <v>168</v>
      </c>
      <c r="X1656">
        <v>8</v>
      </c>
      <c r="Y1656" t="s">
        <v>391</v>
      </c>
      <c r="Z1656" t="s">
        <v>392</v>
      </c>
      <c r="AA1656" t="s">
        <v>393</v>
      </c>
      <c r="AB1656" t="s">
        <v>394</v>
      </c>
      <c r="AC1656" t="s">
        <v>381</v>
      </c>
      <c r="AD1656" t="s">
        <v>5</v>
      </c>
      <c r="AE1656" t="s">
        <v>6</v>
      </c>
    </row>
    <row r="1657" spans="1:31" x14ac:dyDescent="0.25">
      <c r="A1657">
        <v>10879</v>
      </c>
      <c r="B1657" t="s">
        <v>390</v>
      </c>
      <c r="C1657">
        <v>3</v>
      </c>
      <c r="D1657" s="1">
        <v>42045</v>
      </c>
      <c r="E1657" s="1">
        <v>42073</v>
      </c>
      <c r="F1657" s="1">
        <v>42047</v>
      </c>
      <c r="G1657">
        <v>3</v>
      </c>
      <c r="H1657">
        <v>8.5</v>
      </c>
      <c r="I1657">
        <v>76</v>
      </c>
      <c r="J1657" s="2">
        <v>18</v>
      </c>
      <c r="K1657">
        <v>10</v>
      </c>
      <c r="L1657">
        <v>0</v>
      </c>
      <c r="M1657" s="3">
        <f>Table_orders[[#This Row],[order_details.unitPrice]]*Table_orders[[#This Row],[order_details.quantity]]</f>
        <v>180</v>
      </c>
      <c r="N1657" t="s">
        <v>573</v>
      </c>
      <c r="O1657" t="s">
        <v>566</v>
      </c>
      <c r="P1657" t="s">
        <v>567</v>
      </c>
      <c r="Q1657">
        <v>18</v>
      </c>
      <c r="R1657">
        <v>0</v>
      </c>
      <c r="S1657">
        <v>1</v>
      </c>
      <c r="T1657" t="s">
        <v>408</v>
      </c>
      <c r="U1657" t="s">
        <v>28</v>
      </c>
      <c r="V1657" t="s">
        <v>405</v>
      </c>
      <c r="W1657" t="s">
        <v>168</v>
      </c>
      <c r="X1657">
        <v>8</v>
      </c>
      <c r="Y1657" t="s">
        <v>391</v>
      </c>
      <c r="Z1657" t="s">
        <v>392</v>
      </c>
      <c r="AA1657" t="s">
        <v>393</v>
      </c>
      <c r="AB1657" t="s">
        <v>394</v>
      </c>
      <c r="AC1657" t="s">
        <v>381</v>
      </c>
      <c r="AD1657" t="s">
        <v>3</v>
      </c>
      <c r="AE1657" t="s">
        <v>4</v>
      </c>
    </row>
    <row r="1658" spans="1:31" x14ac:dyDescent="0.25">
      <c r="A1658">
        <v>10880</v>
      </c>
      <c r="B1658" t="s">
        <v>131</v>
      </c>
      <c r="C1658">
        <v>7</v>
      </c>
      <c r="D1658" s="1">
        <v>42045</v>
      </c>
      <c r="E1658" s="1">
        <v>42087</v>
      </c>
      <c r="F1658" s="1">
        <v>42053</v>
      </c>
      <c r="G1658">
        <v>1</v>
      </c>
      <c r="H1658">
        <v>88.01</v>
      </c>
      <c r="I1658">
        <v>23</v>
      </c>
      <c r="J1658" s="2">
        <v>9</v>
      </c>
      <c r="K1658">
        <v>30</v>
      </c>
      <c r="L1658">
        <v>0.2</v>
      </c>
      <c r="M1658" s="3">
        <f>Table_orders[[#This Row],[order_details.unitPrice]]*Table_orders[[#This Row],[order_details.quantity]]</f>
        <v>270</v>
      </c>
      <c r="N1658" t="s">
        <v>571</v>
      </c>
      <c r="O1658" t="s">
        <v>467</v>
      </c>
      <c r="P1658" t="s">
        <v>468</v>
      </c>
      <c r="Q1658">
        <v>9</v>
      </c>
      <c r="R1658">
        <v>0</v>
      </c>
      <c r="S1658">
        <v>5</v>
      </c>
      <c r="T1658" t="s">
        <v>412</v>
      </c>
      <c r="U1658" t="s">
        <v>28</v>
      </c>
      <c r="V1658" t="s">
        <v>43</v>
      </c>
      <c r="W1658" t="s">
        <v>44</v>
      </c>
      <c r="X1658">
        <v>5</v>
      </c>
      <c r="Y1658" t="s">
        <v>132</v>
      </c>
      <c r="Z1658" t="s">
        <v>133</v>
      </c>
      <c r="AA1658" t="s">
        <v>34</v>
      </c>
      <c r="AB1658" t="s">
        <v>134</v>
      </c>
      <c r="AC1658" t="s">
        <v>50</v>
      </c>
      <c r="AD1658" t="s">
        <v>11</v>
      </c>
      <c r="AE1658" t="s">
        <v>12</v>
      </c>
    </row>
    <row r="1659" spans="1:31" x14ac:dyDescent="0.25">
      <c r="A1659">
        <v>10880</v>
      </c>
      <c r="B1659" t="s">
        <v>131</v>
      </c>
      <c r="C1659">
        <v>7</v>
      </c>
      <c r="D1659" s="1">
        <v>42045</v>
      </c>
      <c r="E1659" s="1">
        <v>42087</v>
      </c>
      <c r="F1659" s="1">
        <v>42053</v>
      </c>
      <c r="G1659">
        <v>1</v>
      </c>
      <c r="H1659">
        <v>88.01</v>
      </c>
      <c r="I1659">
        <v>61</v>
      </c>
      <c r="J1659" s="2">
        <v>28.5</v>
      </c>
      <c r="K1659">
        <v>30</v>
      </c>
      <c r="L1659">
        <v>0.2</v>
      </c>
      <c r="M1659" s="3">
        <f>Table_orders[[#This Row],[order_details.unitPrice]]*Table_orders[[#This Row],[order_details.quantity]]</f>
        <v>855</v>
      </c>
      <c r="N1659" t="s">
        <v>571</v>
      </c>
      <c r="O1659" t="s">
        <v>540</v>
      </c>
      <c r="P1659" t="s">
        <v>541</v>
      </c>
      <c r="Q1659">
        <v>28.5</v>
      </c>
      <c r="R1659">
        <v>0</v>
      </c>
      <c r="S1659">
        <v>2</v>
      </c>
      <c r="T1659" t="s">
        <v>412</v>
      </c>
      <c r="U1659" t="s">
        <v>28</v>
      </c>
      <c r="V1659" t="s">
        <v>43</v>
      </c>
      <c r="W1659" t="s">
        <v>44</v>
      </c>
      <c r="X1659">
        <v>5</v>
      </c>
      <c r="Y1659" t="s">
        <v>132</v>
      </c>
      <c r="Z1659" t="s">
        <v>133</v>
      </c>
      <c r="AA1659" t="s">
        <v>34</v>
      </c>
      <c r="AB1659" t="s">
        <v>134</v>
      </c>
      <c r="AC1659" t="s">
        <v>50</v>
      </c>
      <c r="AD1659" t="s">
        <v>5</v>
      </c>
      <c r="AE1659" t="s">
        <v>6</v>
      </c>
    </row>
    <row r="1660" spans="1:31" x14ac:dyDescent="0.25">
      <c r="A1660">
        <v>10880</v>
      </c>
      <c r="B1660" t="s">
        <v>131</v>
      </c>
      <c r="C1660">
        <v>7</v>
      </c>
      <c r="D1660" s="1">
        <v>42045</v>
      </c>
      <c r="E1660" s="1">
        <v>42087</v>
      </c>
      <c r="F1660" s="1">
        <v>42053</v>
      </c>
      <c r="G1660">
        <v>1</v>
      </c>
      <c r="H1660">
        <v>88.01</v>
      </c>
      <c r="I1660">
        <v>70</v>
      </c>
      <c r="J1660" s="2">
        <v>15</v>
      </c>
      <c r="K1660">
        <v>50</v>
      </c>
      <c r="L1660">
        <v>0.2</v>
      </c>
      <c r="M1660" s="3">
        <f>Table_orders[[#This Row],[order_details.unitPrice]]*Table_orders[[#This Row],[order_details.quantity]]</f>
        <v>750</v>
      </c>
      <c r="N1660" t="s">
        <v>571</v>
      </c>
      <c r="O1660" t="s">
        <v>557</v>
      </c>
      <c r="P1660" t="s">
        <v>558</v>
      </c>
      <c r="Q1660">
        <v>15</v>
      </c>
      <c r="R1660">
        <v>0</v>
      </c>
      <c r="S1660">
        <v>1</v>
      </c>
      <c r="T1660" t="s">
        <v>412</v>
      </c>
      <c r="U1660" t="s">
        <v>28</v>
      </c>
      <c r="V1660" t="s">
        <v>43</v>
      </c>
      <c r="W1660" t="s">
        <v>44</v>
      </c>
      <c r="X1660">
        <v>5</v>
      </c>
      <c r="Y1660" t="s">
        <v>132</v>
      </c>
      <c r="Z1660" t="s">
        <v>133</v>
      </c>
      <c r="AA1660" t="s">
        <v>34</v>
      </c>
      <c r="AB1660" t="s">
        <v>134</v>
      </c>
      <c r="AC1660" t="s">
        <v>50</v>
      </c>
      <c r="AD1660" t="s">
        <v>3</v>
      </c>
      <c r="AE1660" t="s">
        <v>4</v>
      </c>
    </row>
    <row r="1661" spans="1:31" x14ac:dyDescent="0.25">
      <c r="A1661">
        <v>10881</v>
      </c>
      <c r="B1661" t="s">
        <v>79</v>
      </c>
      <c r="C1661">
        <v>4</v>
      </c>
      <c r="D1661" s="1">
        <v>42046</v>
      </c>
      <c r="E1661" s="1">
        <v>42074</v>
      </c>
      <c r="F1661" s="1">
        <v>42053</v>
      </c>
      <c r="G1661">
        <v>1</v>
      </c>
      <c r="H1661">
        <v>2.84</v>
      </c>
      <c r="I1661">
        <v>73</v>
      </c>
      <c r="J1661" s="2">
        <v>15</v>
      </c>
      <c r="K1661">
        <v>10</v>
      </c>
      <c r="L1661">
        <v>0</v>
      </c>
      <c r="M1661" s="3">
        <f>Table_orders[[#This Row],[order_details.unitPrice]]*Table_orders[[#This Row],[order_details.quantity]]</f>
        <v>150</v>
      </c>
      <c r="N1661" t="s">
        <v>571</v>
      </c>
      <c r="O1661" t="s">
        <v>561</v>
      </c>
      <c r="P1661" t="s">
        <v>562</v>
      </c>
      <c r="Q1661">
        <v>15</v>
      </c>
      <c r="R1661">
        <v>0</v>
      </c>
      <c r="S1661">
        <v>8</v>
      </c>
      <c r="T1661" t="s">
        <v>409</v>
      </c>
      <c r="U1661" t="s">
        <v>28</v>
      </c>
      <c r="V1661" t="s">
        <v>405</v>
      </c>
      <c r="W1661" t="s">
        <v>168</v>
      </c>
      <c r="X1661">
        <v>8</v>
      </c>
      <c r="Y1661" t="s">
        <v>80</v>
      </c>
      <c r="Z1661" t="s">
        <v>81</v>
      </c>
      <c r="AA1661" t="s">
        <v>82</v>
      </c>
      <c r="AB1661" t="s">
        <v>83</v>
      </c>
      <c r="AC1661" t="s">
        <v>84</v>
      </c>
      <c r="AD1661" t="s">
        <v>17</v>
      </c>
      <c r="AE1661" t="s">
        <v>18</v>
      </c>
    </row>
    <row r="1662" spans="1:31" x14ac:dyDescent="0.25">
      <c r="A1662">
        <v>10882</v>
      </c>
      <c r="B1662" t="s">
        <v>317</v>
      </c>
      <c r="C1662">
        <v>4</v>
      </c>
      <c r="D1662" s="1">
        <v>42046</v>
      </c>
      <c r="E1662" s="1">
        <v>42074</v>
      </c>
      <c r="F1662" s="1">
        <v>42055</v>
      </c>
      <c r="G1662">
        <v>3</v>
      </c>
      <c r="H1662">
        <v>23.1</v>
      </c>
      <c r="I1662">
        <v>42</v>
      </c>
      <c r="J1662" s="2">
        <v>14</v>
      </c>
      <c r="K1662">
        <v>25</v>
      </c>
      <c r="L1662">
        <v>0</v>
      </c>
      <c r="M1662" s="3">
        <f>Table_orders[[#This Row],[order_details.unitPrice]]*Table_orders[[#This Row],[order_details.quantity]]</f>
        <v>350</v>
      </c>
      <c r="N1662" t="s">
        <v>573</v>
      </c>
      <c r="O1662" t="s">
        <v>503</v>
      </c>
      <c r="P1662" t="s">
        <v>504</v>
      </c>
      <c r="Q1662">
        <v>14</v>
      </c>
      <c r="R1662">
        <v>1</v>
      </c>
      <c r="S1662">
        <v>5</v>
      </c>
      <c r="T1662" t="s">
        <v>409</v>
      </c>
      <c r="U1662" t="s">
        <v>28</v>
      </c>
      <c r="V1662" t="s">
        <v>405</v>
      </c>
      <c r="W1662" t="s">
        <v>168</v>
      </c>
      <c r="X1662">
        <v>8</v>
      </c>
      <c r="Y1662" t="s">
        <v>318</v>
      </c>
      <c r="Z1662" t="s">
        <v>319</v>
      </c>
      <c r="AA1662" t="s">
        <v>28</v>
      </c>
      <c r="AB1662" t="s">
        <v>320</v>
      </c>
      <c r="AC1662" t="s">
        <v>168</v>
      </c>
      <c r="AD1662" t="s">
        <v>11</v>
      </c>
      <c r="AE1662" t="s">
        <v>12</v>
      </c>
    </row>
    <row r="1663" spans="1:31" x14ac:dyDescent="0.25">
      <c r="A1663">
        <v>10882</v>
      </c>
      <c r="B1663" t="s">
        <v>317</v>
      </c>
      <c r="C1663">
        <v>4</v>
      </c>
      <c r="D1663" s="1">
        <v>42046</v>
      </c>
      <c r="E1663" s="1">
        <v>42074</v>
      </c>
      <c r="F1663" s="1">
        <v>42055</v>
      </c>
      <c r="G1663">
        <v>3</v>
      </c>
      <c r="H1663">
        <v>23.1</v>
      </c>
      <c r="I1663">
        <v>49</v>
      </c>
      <c r="J1663" s="2">
        <v>20</v>
      </c>
      <c r="K1663">
        <v>20</v>
      </c>
      <c r="L1663">
        <v>0.15</v>
      </c>
      <c r="M1663" s="3">
        <f>Table_orders[[#This Row],[order_details.unitPrice]]*Table_orders[[#This Row],[order_details.quantity]]</f>
        <v>400</v>
      </c>
      <c r="N1663" t="s">
        <v>573</v>
      </c>
      <c r="O1663" t="s">
        <v>517</v>
      </c>
      <c r="P1663" t="s">
        <v>518</v>
      </c>
      <c r="Q1663">
        <v>20</v>
      </c>
      <c r="R1663">
        <v>0</v>
      </c>
      <c r="S1663">
        <v>3</v>
      </c>
      <c r="T1663" t="s">
        <v>409</v>
      </c>
      <c r="U1663" t="s">
        <v>28</v>
      </c>
      <c r="V1663" t="s">
        <v>405</v>
      </c>
      <c r="W1663" t="s">
        <v>168</v>
      </c>
      <c r="X1663">
        <v>8</v>
      </c>
      <c r="Y1663" t="s">
        <v>318</v>
      </c>
      <c r="Z1663" t="s">
        <v>319</v>
      </c>
      <c r="AA1663" t="s">
        <v>28</v>
      </c>
      <c r="AB1663" t="s">
        <v>320</v>
      </c>
      <c r="AC1663" t="s">
        <v>168</v>
      </c>
      <c r="AD1663" t="s">
        <v>7</v>
      </c>
      <c r="AE1663" t="s">
        <v>8</v>
      </c>
    </row>
    <row r="1664" spans="1:31" x14ac:dyDescent="0.25">
      <c r="A1664">
        <v>10882</v>
      </c>
      <c r="B1664" t="s">
        <v>317</v>
      </c>
      <c r="C1664">
        <v>4</v>
      </c>
      <c r="D1664" s="1">
        <v>42046</v>
      </c>
      <c r="E1664" s="1">
        <v>42074</v>
      </c>
      <c r="F1664" s="1">
        <v>42055</v>
      </c>
      <c r="G1664">
        <v>3</v>
      </c>
      <c r="H1664">
        <v>23.1</v>
      </c>
      <c r="I1664">
        <v>54</v>
      </c>
      <c r="J1664" s="2">
        <v>7.45</v>
      </c>
      <c r="K1664">
        <v>32</v>
      </c>
      <c r="L1664">
        <v>0.15</v>
      </c>
      <c r="M1664" s="3">
        <f>Table_orders[[#This Row],[order_details.unitPrice]]*Table_orders[[#This Row],[order_details.quantity]]</f>
        <v>238.4</v>
      </c>
      <c r="N1664" t="s">
        <v>573</v>
      </c>
      <c r="O1664" t="s">
        <v>527</v>
      </c>
      <c r="P1664" t="s">
        <v>528</v>
      </c>
      <c r="Q1664">
        <v>7.45</v>
      </c>
      <c r="R1664">
        <v>0</v>
      </c>
      <c r="S1664">
        <v>6</v>
      </c>
      <c r="T1664" t="s">
        <v>409</v>
      </c>
      <c r="U1664" t="s">
        <v>28</v>
      </c>
      <c r="V1664" t="s">
        <v>405</v>
      </c>
      <c r="W1664" t="s">
        <v>168</v>
      </c>
      <c r="X1664">
        <v>8</v>
      </c>
      <c r="Y1664" t="s">
        <v>318</v>
      </c>
      <c r="Z1664" t="s">
        <v>319</v>
      </c>
      <c r="AA1664" t="s">
        <v>28</v>
      </c>
      <c r="AB1664" t="s">
        <v>320</v>
      </c>
      <c r="AC1664" t="s">
        <v>168</v>
      </c>
      <c r="AD1664" t="s">
        <v>13</v>
      </c>
      <c r="AE1664" t="s">
        <v>14</v>
      </c>
    </row>
    <row r="1665" spans="1:31" x14ac:dyDescent="0.25">
      <c r="A1665">
        <v>10883</v>
      </c>
      <c r="B1665" t="s">
        <v>231</v>
      </c>
      <c r="C1665">
        <v>8</v>
      </c>
      <c r="D1665" s="1">
        <v>42047</v>
      </c>
      <c r="E1665" s="1">
        <v>42075</v>
      </c>
      <c r="F1665" s="1">
        <v>42055</v>
      </c>
      <c r="G1665">
        <v>3</v>
      </c>
      <c r="H1665">
        <v>0.53</v>
      </c>
      <c r="I1665">
        <v>24</v>
      </c>
      <c r="J1665" s="2">
        <v>4.5</v>
      </c>
      <c r="K1665">
        <v>8</v>
      </c>
      <c r="L1665">
        <v>0</v>
      </c>
      <c r="M1665" s="3">
        <f>Table_orders[[#This Row],[order_details.unitPrice]]*Table_orders[[#This Row],[order_details.quantity]]</f>
        <v>36</v>
      </c>
      <c r="N1665" t="s">
        <v>573</v>
      </c>
      <c r="O1665" t="s">
        <v>469</v>
      </c>
      <c r="P1665" t="s">
        <v>470</v>
      </c>
      <c r="Q1665">
        <v>4.5</v>
      </c>
      <c r="R1665">
        <v>1</v>
      </c>
      <c r="S1665">
        <v>1</v>
      </c>
      <c r="T1665" t="s">
        <v>413</v>
      </c>
      <c r="U1665" t="s">
        <v>116</v>
      </c>
      <c r="V1665" t="s">
        <v>405</v>
      </c>
      <c r="W1665" t="s">
        <v>168</v>
      </c>
      <c r="X1665">
        <v>2</v>
      </c>
      <c r="Y1665" t="s">
        <v>232</v>
      </c>
      <c r="Z1665" t="s">
        <v>233</v>
      </c>
      <c r="AA1665" t="s">
        <v>116</v>
      </c>
      <c r="AB1665" t="s">
        <v>234</v>
      </c>
      <c r="AC1665" t="s">
        <v>168</v>
      </c>
      <c r="AD1665" t="s">
        <v>3</v>
      </c>
      <c r="AE1665" t="s">
        <v>4</v>
      </c>
    </row>
    <row r="1666" spans="1:31" x14ac:dyDescent="0.25">
      <c r="A1666">
        <v>10884</v>
      </c>
      <c r="B1666" t="s">
        <v>219</v>
      </c>
      <c r="C1666">
        <v>4</v>
      </c>
      <c r="D1666" s="1">
        <v>42047</v>
      </c>
      <c r="E1666" s="1">
        <v>42075</v>
      </c>
      <c r="F1666" s="1">
        <v>42048</v>
      </c>
      <c r="G1666">
        <v>2</v>
      </c>
      <c r="H1666">
        <v>90.97</v>
      </c>
      <c r="I1666">
        <v>21</v>
      </c>
      <c r="J1666" s="2">
        <v>10</v>
      </c>
      <c r="K1666">
        <v>40</v>
      </c>
      <c r="L1666">
        <v>0.05</v>
      </c>
      <c r="M1666" s="3">
        <f>Table_orders[[#This Row],[order_details.unitPrice]]*Table_orders[[#This Row],[order_details.quantity]]</f>
        <v>400</v>
      </c>
      <c r="N1666" t="s">
        <v>572</v>
      </c>
      <c r="O1666" t="s">
        <v>463</v>
      </c>
      <c r="P1666" t="s">
        <v>464</v>
      </c>
      <c r="Q1666">
        <v>10</v>
      </c>
      <c r="R1666">
        <v>0</v>
      </c>
      <c r="S1666">
        <v>3</v>
      </c>
      <c r="T1666" t="s">
        <v>409</v>
      </c>
      <c r="U1666" t="s">
        <v>28</v>
      </c>
      <c r="V1666" t="s">
        <v>405</v>
      </c>
      <c r="W1666" t="s">
        <v>168</v>
      </c>
      <c r="X1666">
        <v>8</v>
      </c>
      <c r="Y1666" t="s">
        <v>220</v>
      </c>
      <c r="Z1666" t="s">
        <v>221</v>
      </c>
      <c r="AA1666" t="s">
        <v>34</v>
      </c>
      <c r="AB1666" t="s">
        <v>222</v>
      </c>
      <c r="AC1666" t="s">
        <v>168</v>
      </c>
      <c r="AD1666" t="s">
        <v>7</v>
      </c>
      <c r="AE1666" t="s">
        <v>8</v>
      </c>
    </row>
    <row r="1667" spans="1:31" x14ac:dyDescent="0.25">
      <c r="A1667">
        <v>10884</v>
      </c>
      <c r="B1667" t="s">
        <v>219</v>
      </c>
      <c r="C1667">
        <v>4</v>
      </c>
      <c r="D1667" s="1">
        <v>42047</v>
      </c>
      <c r="E1667" s="1">
        <v>42075</v>
      </c>
      <c r="F1667" s="1">
        <v>42048</v>
      </c>
      <c r="G1667">
        <v>2</v>
      </c>
      <c r="H1667">
        <v>90.97</v>
      </c>
      <c r="I1667">
        <v>56</v>
      </c>
      <c r="J1667" s="2">
        <v>38</v>
      </c>
      <c r="K1667">
        <v>21</v>
      </c>
      <c r="L1667">
        <v>0.05</v>
      </c>
      <c r="M1667" s="3">
        <f>Table_orders[[#This Row],[order_details.unitPrice]]*Table_orders[[#This Row],[order_details.quantity]]</f>
        <v>798</v>
      </c>
      <c r="N1667" t="s">
        <v>572</v>
      </c>
      <c r="O1667" t="s">
        <v>531</v>
      </c>
      <c r="P1667" t="s">
        <v>532</v>
      </c>
      <c r="Q1667">
        <v>38</v>
      </c>
      <c r="R1667">
        <v>0</v>
      </c>
      <c r="S1667">
        <v>5</v>
      </c>
      <c r="T1667" t="s">
        <v>409</v>
      </c>
      <c r="U1667" t="s">
        <v>28</v>
      </c>
      <c r="V1667" t="s">
        <v>405</v>
      </c>
      <c r="W1667" t="s">
        <v>168</v>
      </c>
      <c r="X1667">
        <v>8</v>
      </c>
      <c r="Y1667" t="s">
        <v>220</v>
      </c>
      <c r="Z1667" t="s">
        <v>221</v>
      </c>
      <c r="AA1667" t="s">
        <v>34</v>
      </c>
      <c r="AB1667" t="s">
        <v>222</v>
      </c>
      <c r="AC1667" t="s">
        <v>168</v>
      </c>
      <c r="AD1667" t="s">
        <v>11</v>
      </c>
      <c r="AE1667" t="s">
        <v>12</v>
      </c>
    </row>
    <row r="1668" spans="1:31" x14ac:dyDescent="0.25">
      <c r="A1668">
        <v>10884</v>
      </c>
      <c r="B1668" t="s">
        <v>219</v>
      </c>
      <c r="C1668">
        <v>4</v>
      </c>
      <c r="D1668" s="1">
        <v>42047</v>
      </c>
      <c r="E1668" s="1">
        <v>42075</v>
      </c>
      <c r="F1668" s="1">
        <v>42048</v>
      </c>
      <c r="G1668">
        <v>2</v>
      </c>
      <c r="H1668">
        <v>90.97</v>
      </c>
      <c r="I1668">
        <v>65</v>
      </c>
      <c r="J1668" s="2">
        <v>21.05</v>
      </c>
      <c r="K1668">
        <v>12</v>
      </c>
      <c r="L1668">
        <v>0.05</v>
      </c>
      <c r="M1668" s="3">
        <f>Table_orders[[#This Row],[order_details.unitPrice]]*Table_orders[[#This Row],[order_details.quantity]]</f>
        <v>252.60000000000002</v>
      </c>
      <c r="N1668" t="s">
        <v>572</v>
      </c>
      <c r="O1668" t="s">
        <v>548</v>
      </c>
      <c r="P1668" t="s">
        <v>549</v>
      </c>
      <c r="Q1668">
        <v>21.05</v>
      </c>
      <c r="R1668">
        <v>0</v>
      </c>
      <c r="S1668">
        <v>2</v>
      </c>
      <c r="T1668" t="s">
        <v>409</v>
      </c>
      <c r="U1668" t="s">
        <v>28</v>
      </c>
      <c r="V1668" t="s">
        <v>405</v>
      </c>
      <c r="W1668" t="s">
        <v>168</v>
      </c>
      <c r="X1668">
        <v>8</v>
      </c>
      <c r="Y1668" t="s">
        <v>220</v>
      </c>
      <c r="Z1668" t="s">
        <v>221</v>
      </c>
      <c r="AA1668" t="s">
        <v>34</v>
      </c>
      <c r="AB1668" t="s">
        <v>222</v>
      </c>
      <c r="AC1668" t="s">
        <v>168</v>
      </c>
      <c r="AD1668" t="s">
        <v>5</v>
      </c>
      <c r="AE1668" t="s">
        <v>6</v>
      </c>
    </row>
    <row r="1669" spans="1:31" x14ac:dyDescent="0.25">
      <c r="A1669">
        <v>10885</v>
      </c>
      <c r="B1669" t="s">
        <v>336</v>
      </c>
      <c r="C1669">
        <v>6</v>
      </c>
      <c r="D1669" s="1">
        <v>42047</v>
      </c>
      <c r="E1669" s="1">
        <v>42075</v>
      </c>
      <c r="F1669" s="1">
        <v>42053</v>
      </c>
      <c r="G1669">
        <v>3</v>
      </c>
      <c r="H1669">
        <v>5.64</v>
      </c>
      <c r="I1669">
        <v>2</v>
      </c>
      <c r="J1669" s="2">
        <v>19</v>
      </c>
      <c r="K1669">
        <v>20</v>
      </c>
      <c r="L1669">
        <v>0</v>
      </c>
      <c r="M1669" s="3">
        <f>Table_orders[[#This Row],[order_details.unitPrice]]*Table_orders[[#This Row],[order_details.quantity]]</f>
        <v>380</v>
      </c>
      <c r="N1669" t="s">
        <v>573</v>
      </c>
      <c r="O1669" t="s">
        <v>425</v>
      </c>
      <c r="P1669" t="s">
        <v>426</v>
      </c>
      <c r="Q1669">
        <v>19</v>
      </c>
      <c r="R1669">
        <v>0</v>
      </c>
      <c r="S1669">
        <v>1</v>
      </c>
      <c r="T1669" t="s">
        <v>411</v>
      </c>
      <c r="U1669" t="s">
        <v>28</v>
      </c>
      <c r="V1669" t="s">
        <v>43</v>
      </c>
      <c r="W1669" t="s">
        <v>44</v>
      </c>
      <c r="X1669">
        <v>5</v>
      </c>
      <c r="Y1669" t="s">
        <v>337</v>
      </c>
      <c r="Z1669" t="s">
        <v>338</v>
      </c>
      <c r="AA1669" t="s">
        <v>73</v>
      </c>
      <c r="AB1669" t="s">
        <v>339</v>
      </c>
      <c r="AC1669" t="s">
        <v>243</v>
      </c>
      <c r="AD1669" t="s">
        <v>3</v>
      </c>
      <c r="AE1669" t="s">
        <v>4</v>
      </c>
    </row>
    <row r="1670" spans="1:31" x14ac:dyDescent="0.25">
      <c r="A1670">
        <v>10885</v>
      </c>
      <c r="B1670" t="s">
        <v>336</v>
      </c>
      <c r="C1670">
        <v>6</v>
      </c>
      <c r="D1670" s="1">
        <v>42047</v>
      </c>
      <c r="E1670" s="1">
        <v>42075</v>
      </c>
      <c r="F1670" s="1">
        <v>42053</v>
      </c>
      <c r="G1670">
        <v>3</v>
      </c>
      <c r="H1670">
        <v>5.64</v>
      </c>
      <c r="I1670">
        <v>24</v>
      </c>
      <c r="J1670" s="2">
        <v>4.5</v>
      </c>
      <c r="K1670">
        <v>12</v>
      </c>
      <c r="L1670">
        <v>0</v>
      </c>
      <c r="M1670" s="3">
        <f>Table_orders[[#This Row],[order_details.unitPrice]]*Table_orders[[#This Row],[order_details.quantity]]</f>
        <v>54</v>
      </c>
      <c r="N1670" t="s">
        <v>573</v>
      </c>
      <c r="O1670" t="s">
        <v>469</v>
      </c>
      <c r="P1670" t="s">
        <v>470</v>
      </c>
      <c r="Q1670">
        <v>4.5</v>
      </c>
      <c r="R1670">
        <v>1</v>
      </c>
      <c r="S1670">
        <v>1</v>
      </c>
      <c r="T1670" t="s">
        <v>411</v>
      </c>
      <c r="U1670" t="s">
        <v>28</v>
      </c>
      <c r="V1670" t="s">
        <v>43</v>
      </c>
      <c r="W1670" t="s">
        <v>44</v>
      </c>
      <c r="X1670">
        <v>5</v>
      </c>
      <c r="Y1670" t="s">
        <v>337</v>
      </c>
      <c r="Z1670" t="s">
        <v>338</v>
      </c>
      <c r="AA1670" t="s">
        <v>73</v>
      </c>
      <c r="AB1670" t="s">
        <v>339</v>
      </c>
      <c r="AC1670" t="s">
        <v>243</v>
      </c>
      <c r="AD1670" t="s">
        <v>3</v>
      </c>
      <c r="AE1670" t="s">
        <v>4</v>
      </c>
    </row>
    <row r="1671" spans="1:31" x14ac:dyDescent="0.25">
      <c r="A1671">
        <v>10885</v>
      </c>
      <c r="B1671" t="s">
        <v>336</v>
      </c>
      <c r="C1671">
        <v>6</v>
      </c>
      <c r="D1671" s="1">
        <v>42047</v>
      </c>
      <c r="E1671" s="1">
        <v>42075</v>
      </c>
      <c r="F1671" s="1">
        <v>42053</v>
      </c>
      <c r="G1671">
        <v>3</v>
      </c>
      <c r="H1671">
        <v>5.64</v>
      </c>
      <c r="I1671">
        <v>70</v>
      </c>
      <c r="J1671" s="2">
        <v>15</v>
      </c>
      <c r="K1671">
        <v>30</v>
      </c>
      <c r="L1671">
        <v>0</v>
      </c>
      <c r="M1671" s="3">
        <f>Table_orders[[#This Row],[order_details.unitPrice]]*Table_orders[[#This Row],[order_details.quantity]]</f>
        <v>450</v>
      </c>
      <c r="N1671" t="s">
        <v>573</v>
      </c>
      <c r="O1671" t="s">
        <v>557</v>
      </c>
      <c r="P1671" t="s">
        <v>558</v>
      </c>
      <c r="Q1671">
        <v>15</v>
      </c>
      <c r="R1671">
        <v>0</v>
      </c>
      <c r="S1671">
        <v>1</v>
      </c>
      <c r="T1671" t="s">
        <v>411</v>
      </c>
      <c r="U1671" t="s">
        <v>28</v>
      </c>
      <c r="V1671" t="s">
        <v>43</v>
      </c>
      <c r="W1671" t="s">
        <v>44</v>
      </c>
      <c r="X1671">
        <v>5</v>
      </c>
      <c r="Y1671" t="s">
        <v>337</v>
      </c>
      <c r="Z1671" t="s">
        <v>338</v>
      </c>
      <c r="AA1671" t="s">
        <v>73</v>
      </c>
      <c r="AB1671" t="s">
        <v>339</v>
      </c>
      <c r="AC1671" t="s">
        <v>243</v>
      </c>
      <c r="AD1671" t="s">
        <v>3</v>
      </c>
      <c r="AE1671" t="s">
        <v>4</v>
      </c>
    </row>
    <row r="1672" spans="1:31" x14ac:dyDescent="0.25">
      <c r="A1672">
        <v>10885</v>
      </c>
      <c r="B1672" t="s">
        <v>336</v>
      </c>
      <c r="C1672">
        <v>6</v>
      </c>
      <c r="D1672" s="1">
        <v>42047</v>
      </c>
      <c r="E1672" s="1">
        <v>42075</v>
      </c>
      <c r="F1672" s="1">
        <v>42053</v>
      </c>
      <c r="G1672">
        <v>3</v>
      </c>
      <c r="H1672">
        <v>5.64</v>
      </c>
      <c r="I1672">
        <v>77</v>
      </c>
      <c r="J1672" s="2">
        <v>13</v>
      </c>
      <c r="K1672">
        <v>25</v>
      </c>
      <c r="L1672">
        <v>0</v>
      </c>
      <c r="M1672" s="3">
        <f>Table_orders[[#This Row],[order_details.unitPrice]]*Table_orders[[#This Row],[order_details.quantity]]</f>
        <v>325</v>
      </c>
      <c r="N1672" t="s">
        <v>573</v>
      </c>
      <c r="O1672" t="s">
        <v>568</v>
      </c>
      <c r="P1672" t="s">
        <v>569</v>
      </c>
      <c r="Q1672">
        <v>13</v>
      </c>
      <c r="R1672">
        <v>0</v>
      </c>
      <c r="S1672">
        <v>2</v>
      </c>
      <c r="T1672" t="s">
        <v>411</v>
      </c>
      <c r="U1672" t="s">
        <v>28</v>
      </c>
      <c r="V1672" t="s">
        <v>43</v>
      </c>
      <c r="W1672" t="s">
        <v>44</v>
      </c>
      <c r="X1672">
        <v>5</v>
      </c>
      <c r="Y1672" t="s">
        <v>337</v>
      </c>
      <c r="Z1672" t="s">
        <v>338</v>
      </c>
      <c r="AA1672" t="s">
        <v>73</v>
      </c>
      <c r="AB1672" t="s">
        <v>339</v>
      </c>
      <c r="AC1672" t="s">
        <v>243</v>
      </c>
      <c r="AD1672" t="s">
        <v>5</v>
      </c>
      <c r="AE1672" t="s">
        <v>6</v>
      </c>
    </row>
    <row r="1673" spans="1:31" x14ac:dyDescent="0.25">
      <c r="A1673">
        <v>10886</v>
      </c>
      <c r="B1673" t="s">
        <v>174</v>
      </c>
      <c r="C1673">
        <v>1</v>
      </c>
      <c r="D1673" s="1">
        <v>42048</v>
      </c>
      <c r="E1673" s="1">
        <v>42076</v>
      </c>
      <c r="F1673" s="1">
        <v>42065</v>
      </c>
      <c r="G1673">
        <v>1</v>
      </c>
      <c r="H1673">
        <v>4.99</v>
      </c>
      <c r="I1673">
        <v>10</v>
      </c>
      <c r="J1673" s="2">
        <v>31</v>
      </c>
      <c r="K1673">
        <v>70</v>
      </c>
      <c r="L1673">
        <v>0</v>
      </c>
      <c r="M1673" s="3">
        <f>Table_orders[[#This Row],[order_details.unitPrice]]*Table_orders[[#This Row],[order_details.quantity]]</f>
        <v>2170</v>
      </c>
      <c r="N1673" t="s">
        <v>571</v>
      </c>
      <c r="O1673" t="s">
        <v>441</v>
      </c>
      <c r="P1673" t="s">
        <v>442</v>
      </c>
      <c r="Q1673">
        <v>31</v>
      </c>
      <c r="R1673">
        <v>0</v>
      </c>
      <c r="S1673">
        <v>8</v>
      </c>
      <c r="T1673" t="s">
        <v>404</v>
      </c>
      <c r="U1673" t="s">
        <v>28</v>
      </c>
      <c r="V1673" t="s">
        <v>405</v>
      </c>
      <c r="W1673" t="s">
        <v>168</v>
      </c>
      <c r="X1673">
        <v>8</v>
      </c>
      <c r="Y1673" t="s">
        <v>175</v>
      </c>
      <c r="Z1673" t="s">
        <v>176</v>
      </c>
      <c r="AA1673" t="s">
        <v>73</v>
      </c>
      <c r="AB1673" t="s">
        <v>177</v>
      </c>
      <c r="AC1673" t="s">
        <v>98</v>
      </c>
      <c r="AD1673" t="s">
        <v>17</v>
      </c>
      <c r="AE1673" t="s">
        <v>18</v>
      </c>
    </row>
    <row r="1674" spans="1:31" x14ac:dyDescent="0.25">
      <c r="A1674">
        <v>10886</v>
      </c>
      <c r="B1674" t="s">
        <v>174</v>
      </c>
      <c r="C1674">
        <v>1</v>
      </c>
      <c r="D1674" s="1">
        <v>42048</v>
      </c>
      <c r="E1674" s="1">
        <v>42076</v>
      </c>
      <c r="F1674" s="1">
        <v>42065</v>
      </c>
      <c r="G1674">
        <v>1</v>
      </c>
      <c r="H1674">
        <v>4.99</v>
      </c>
      <c r="I1674">
        <v>31</v>
      </c>
      <c r="J1674" s="2">
        <v>12.5</v>
      </c>
      <c r="K1674">
        <v>35</v>
      </c>
      <c r="L1674">
        <v>0</v>
      </c>
      <c r="M1674" s="3">
        <f>Table_orders[[#This Row],[order_details.unitPrice]]*Table_orders[[#This Row],[order_details.quantity]]</f>
        <v>437.5</v>
      </c>
      <c r="N1674" t="s">
        <v>571</v>
      </c>
      <c r="O1674" t="s">
        <v>483</v>
      </c>
      <c r="P1674" t="s">
        <v>484</v>
      </c>
      <c r="Q1674">
        <v>12.5</v>
      </c>
      <c r="R1674">
        <v>0</v>
      </c>
      <c r="S1674">
        <v>4</v>
      </c>
      <c r="T1674" t="s">
        <v>404</v>
      </c>
      <c r="U1674" t="s">
        <v>28</v>
      </c>
      <c r="V1674" t="s">
        <v>405</v>
      </c>
      <c r="W1674" t="s">
        <v>168</v>
      </c>
      <c r="X1674">
        <v>8</v>
      </c>
      <c r="Y1674" t="s">
        <v>175</v>
      </c>
      <c r="Z1674" t="s">
        <v>176</v>
      </c>
      <c r="AA1674" t="s">
        <v>73</v>
      </c>
      <c r="AB1674" t="s">
        <v>177</v>
      </c>
      <c r="AC1674" t="s">
        <v>98</v>
      </c>
      <c r="AD1674" t="s">
        <v>9</v>
      </c>
      <c r="AE1674" t="s">
        <v>10</v>
      </c>
    </row>
    <row r="1675" spans="1:31" x14ac:dyDescent="0.25">
      <c r="A1675">
        <v>10886</v>
      </c>
      <c r="B1675" t="s">
        <v>174</v>
      </c>
      <c r="C1675">
        <v>1</v>
      </c>
      <c r="D1675" s="1">
        <v>42048</v>
      </c>
      <c r="E1675" s="1">
        <v>42076</v>
      </c>
      <c r="F1675" s="1">
        <v>42065</v>
      </c>
      <c r="G1675">
        <v>1</v>
      </c>
      <c r="H1675">
        <v>4.99</v>
      </c>
      <c r="I1675">
        <v>77</v>
      </c>
      <c r="J1675" s="2">
        <v>13</v>
      </c>
      <c r="K1675">
        <v>40</v>
      </c>
      <c r="L1675">
        <v>0</v>
      </c>
      <c r="M1675" s="3">
        <f>Table_orders[[#This Row],[order_details.unitPrice]]*Table_orders[[#This Row],[order_details.quantity]]</f>
        <v>520</v>
      </c>
      <c r="N1675" t="s">
        <v>571</v>
      </c>
      <c r="O1675" t="s">
        <v>568</v>
      </c>
      <c r="P1675" t="s">
        <v>569</v>
      </c>
      <c r="Q1675">
        <v>13</v>
      </c>
      <c r="R1675">
        <v>0</v>
      </c>
      <c r="S1675">
        <v>2</v>
      </c>
      <c r="T1675" t="s">
        <v>404</v>
      </c>
      <c r="U1675" t="s">
        <v>28</v>
      </c>
      <c r="V1675" t="s">
        <v>405</v>
      </c>
      <c r="W1675" t="s">
        <v>168</v>
      </c>
      <c r="X1675">
        <v>8</v>
      </c>
      <c r="Y1675" t="s">
        <v>175</v>
      </c>
      <c r="Z1675" t="s">
        <v>176</v>
      </c>
      <c r="AA1675" t="s">
        <v>73</v>
      </c>
      <c r="AB1675" t="s">
        <v>177</v>
      </c>
      <c r="AC1675" t="s">
        <v>98</v>
      </c>
      <c r="AD1675" t="s">
        <v>5</v>
      </c>
      <c r="AE1675" t="s">
        <v>6</v>
      </c>
    </row>
    <row r="1676" spans="1:31" x14ac:dyDescent="0.25">
      <c r="A1676">
        <v>10887</v>
      </c>
      <c r="B1676" t="s">
        <v>152</v>
      </c>
      <c r="C1676">
        <v>8</v>
      </c>
      <c r="D1676" s="1">
        <v>42048</v>
      </c>
      <c r="E1676" s="1">
        <v>42076</v>
      </c>
      <c r="F1676" s="1">
        <v>42051</v>
      </c>
      <c r="G1676">
        <v>3</v>
      </c>
      <c r="H1676">
        <v>1.25</v>
      </c>
      <c r="I1676">
        <v>25</v>
      </c>
      <c r="J1676" s="2">
        <v>14</v>
      </c>
      <c r="K1676">
        <v>5</v>
      </c>
      <c r="L1676">
        <v>0</v>
      </c>
      <c r="M1676" s="3">
        <f>Table_orders[[#This Row],[order_details.unitPrice]]*Table_orders[[#This Row],[order_details.quantity]]</f>
        <v>70</v>
      </c>
      <c r="N1676" t="s">
        <v>573</v>
      </c>
      <c r="O1676" t="s">
        <v>471</v>
      </c>
      <c r="P1676" t="s">
        <v>472</v>
      </c>
      <c r="Q1676">
        <v>14</v>
      </c>
      <c r="R1676">
        <v>0</v>
      </c>
      <c r="S1676">
        <v>3</v>
      </c>
      <c r="T1676" t="s">
        <v>413</v>
      </c>
      <c r="U1676" t="s">
        <v>116</v>
      </c>
      <c r="V1676" t="s">
        <v>405</v>
      </c>
      <c r="W1676" t="s">
        <v>168</v>
      </c>
      <c r="X1676">
        <v>2</v>
      </c>
      <c r="Y1676" t="s">
        <v>153</v>
      </c>
      <c r="Z1676" t="s">
        <v>154</v>
      </c>
      <c r="AA1676" t="s">
        <v>58</v>
      </c>
      <c r="AB1676" t="s">
        <v>155</v>
      </c>
      <c r="AC1676" t="s">
        <v>65</v>
      </c>
      <c r="AD1676" t="s">
        <v>7</v>
      </c>
      <c r="AE1676" t="s">
        <v>8</v>
      </c>
    </row>
    <row r="1677" spans="1:31" x14ac:dyDescent="0.25">
      <c r="A1677">
        <v>10888</v>
      </c>
      <c r="B1677" t="s">
        <v>156</v>
      </c>
      <c r="C1677">
        <v>1</v>
      </c>
      <c r="D1677" s="1">
        <v>42051</v>
      </c>
      <c r="E1677" s="1">
        <v>42079</v>
      </c>
      <c r="F1677" s="1">
        <v>42058</v>
      </c>
      <c r="G1677">
        <v>2</v>
      </c>
      <c r="H1677">
        <v>51.87</v>
      </c>
      <c r="I1677">
        <v>2</v>
      </c>
      <c r="J1677" s="2">
        <v>19</v>
      </c>
      <c r="K1677">
        <v>20</v>
      </c>
      <c r="L1677">
        <v>0</v>
      </c>
      <c r="M1677" s="3">
        <f>Table_orders[[#This Row],[order_details.unitPrice]]*Table_orders[[#This Row],[order_details.quantity]]</f>
        <v>380</v>
      </c>
      <c r="N1677" t="s">
        <v>572</v>
      </c>
      <c r="O1677" t="s">
        <v>425</v>
      </c>
      <c r="P1677" t="s">
        <v>426</v>
      </c>
      <c r="Q1677">
        <v>19</v>
      </c>
      <c r="R1677">
        <v>0</v>
      </c>
      <c r="S1677">
        <v>1</v>
      </c>
      <c r="T1677" t="s">
        <v>404</v>
      </c>
      <c r="U1677" t="s">
        <v>28</v>
      </c>
      <c r="V1677" t="s">
        <v>405</v>
      </c>
      <c r="W1677" t="s">
        <v>168</v>
      </c>
      <c r="X1677">
        <v>8</v>
      </c>
      <c r="Y1677" t="s">
        <v>157</v>
      </c>
      <c r="Z1677" t="s">
        <v>158</v>
      </c>
      <c r="AA1677" t="s">
        <v>116</v>
      </c>
      <c r="AB1677" t="s">
        <v>159</v>
      </c>
      <c r="AC1677" t="s">
        <v>65</v>
      </c>
      <c r="AD1677" t="s">
        <v>3</v>
      </c>
      <c r="AE1677" t="s">
        <v>4</v>
      </c>
    </row>
    <row r="1678" spans="1:31" x14ac:dyDescent="0.25">
      <c r="A1678">
        <v>10888</v>
      </c>
      <c r="B1678" t="s">
        <v>156</v>
      </c>
      <c r="C1678">
        <v>1</v>
      </c>
      <c r="D1678" s="1">
        <v>42051</v>
      </c>
      <c r="E1678" s="1">
        <v>42079</v>
      </c>
      <c r="F1678" s="1">
        <v>42058</v>
      </c>
      <c r="G1678">
        <v>2</v>
      </c>
      <c r="H1678">
        <v>51.87</v>
      </c>
      <c r="I1678">
        <v>68</v>
      </c>
      <c r="J1678" s="2">
        <v>12.5</v>
      </c>
      <c r="K1678">
        <v>18</v>
      </c>
      <c r="L1678">
        <v>0</v>
      </c>
      <c r="M1678" s="3">
        <f>Table_orders[[#This Row],[order_details.unitPrice]]*Table_orders[[#This Row],[order_details.quantity]]</f>
        <v>225</v>
      </c>
      <c r="N1678" t="s">
        <v>572</v>
      </c>
      <c r="O1678" t="s">
        <v>553</v>
      </c>
      <c r="P1678" t="s">
        <v>554</v>
      </c>
      <c r="Q1678">
        <v>12.5</v>
      </c>
      <c r="R1678">
        <v>0</v>
      </c>
      <c r="S1678">
        <v>3</v>
      </c>
      <c r="T1678" t="s">
        <v>404</v>
      </c>
      <c r="U1678" t="s">
        <v>28</v>
      </c>
      <c r="V1678" t="s">
        <v>405</v>
      </c>
      <c r="W1678" t="s">
        <v>168</v>
      </c>
      <c r="X1678">
        <v>8</v>
      </c>
      <c r="Y1678" t="s">
        <v>157</v>
      </c>
      <c r="Z1678" t="s">
        <v>158</v>
      </c>
      <c r="AA1678" t="s">
        <v>116</v>
      </c>
      <c r="AB1678" t="s">
        <v>159</v>
      </c>
      <c r="AC1678" t="s">
        <v>65</v>
      </c>
      <c r="AD1678" t="s">
        <v>7</v>
      </c>
      <c r="AE1678" t="s">
        <v>8</v>
      </c>
    </row>
    <row r="1679" spans="1:31" x14ac:dyDescent="0.25">
      <c r="A1679">
        <v>10889</v>
      </c>
      <c r="B1679" t="s">
        <v>293</v>
      </c>
      <c r="C1679">
        <v>9</v>
      </c>
      <c r="D1679" s="1">
        <v>42051</v>
      </c>
      <c r="E1679" s="1">
        <v>42079</v>
      </c>
      <c r="F1679" s="1">
        <v>42058</v>
      </c>
      <c r="G1679">
        <v>3</v>
      </c>
      <c r="H1679">
        <v>280.61</v>
      </c>
      <c r="I1679">
        <v>11</v>
      </c>
      <c r="J1679" s="2">
        <v>21</v>
      </c>
      <c r="K1679">
        <v>40</v>
      </c>
      <c r="L1679">
        <v>0</v>
      </c>
      <c r="M1679" s="3">
        <f>Table_orders[[#This Row],[order_details.unitPrice]]*Table_orders[[#This Row],[order_details.quantity]]</f>
        <v>840</v>
      </c>
      <c r="N1679" t="s">
        <v>573</v>
      </c>
      <c r="O1679" t="s">
        <v>443</v>
      </c>
      <c r="P1679" t="s">
        <v>444</v>
      </c>
      <c r="Q1679">
        <v>21</v>
      </c>
      <c r="R1679">
        <v>0</v>
      </c>
      <c r="S1679">
        <v>4</v>
      </c>
      <c r="T1679" t="s">
        <v>414</v>
      </c>
      <c r="U1679" t="s">
        <v>28</v>
      </c>
      <c r="V1679" t="s">
        <v>43</v>
      </c>
      <c r="W1679" t="s">
        <v>44</v>
      </c>
      <c r="X1679">
        <v>5</v>
      </c>
      <c r="Y1679" t="s">
        <v>294</v>
      </c>
      <c r="Z1679" t="s">
        <v>295</v>
      </c>
      <c r="AA1679" t="s">
        <v>296</v>
      </c>
      <c r="AB1679" t="s">
        <v>297</v>
      </c>
      <c r="AC1679" t="s">
        <v>168</v>
      </c>
      <c r="AD1679" t="s">
        <v>9</v>
      </c>
      <c r="AE1679" t="s">
        <v>10</v>
      </c>
    </row>
    <row r="1680" spans="1:31" x14ac:dyDescent="0.25">
      <c r="A1680">
        <v>10889</v>
      </c>
      <c r="B1680" t="s">
        <v>293</v>
      </c>
      <c r="C1680">
        <v>9</v>
      </c>
      <c r="D1680" s="1">
        <v>42051</v>
      </c>
      <c r="E1680" s="1">
        <v>42079</v>
      </c>
      <c r="F1680" s="1">
        <v>42058</v>
      </c>
      <c r="G1680">
        <v>3</v>
      </c>
      <c r="H1680">
        <v>280.61</v>
      </c>
      <c r="I1680">
        <v>38</v>
      </c>
      <c r="J1680" s="2">
        <v>263.5</v>
      </c>
      <c r="K1680">
        <v>40</v>
      </c>
      <c r="L1680">
        <v>0</v>
      </c>
      <c r="M1680" s="3">
        <f>Table_orders[[#This Row],[order_details.unitPrice]]*Table_orders[[#This Row],[order_details.quantity]]</f>
        <v>10540</v>
      </c>
      <c r="N1680" t="s">
        <v>573</v>
      </c>
      <c r="O1680" t="s">
        <v>495</v>
      </c>
      <c r="P1680" t="s">
        <v>496</v>
      </c>
      <c r="Q1680">
        <v>263.5</v>
      </c>
      <c r="R1680">
        <v>0</v>
      </c>
      <c r="S1680">
        <v>1</v>
      </c>
      <c r="T1680" t="s">
        <v>414</v>
      </c>
      <c r="U1680" t="s">
        <v>28</v>
      </c>
      <c r="V1680" t="s">
        <v>43</v>
      </c>
      <c r="W1680" t="s">
        <v>44</v>
      </c>
      <c r="X1680">
        <v>5</v>
      </c>
      <c r="Y1680" t="s">
        <v>294</v>
      </c>
      <c r="Z1680" t="s">
        <v>295</v>
      </c>
      <c r="AA1680" t="s">
        <v>296</v>
      </c>
      <c r="AB1680" t="s">
        <v>297</v>
      </c>
      <c r="AC1680" t="s">
        <v>168</v>
      </c>
      <c r="AD1680" t="s">
        <v>3</v>
      </c>
      <c r="AE1680" t="s">
        <v>4</v>
      </c>
    </row>
    <row r="1681" spans="1:31" x14ac:dyDescent="0.25">
      <c r="A1681">
        <v>10890</v>
      </c>
      <c r="B1681" t="s">
        <v>106</v>
      </c>
      <c r="C1681">
        <v>7</v>
      </c>
      <c r="D1681" s="1">
        <v>42051</v>
      </c>
      <c r="E1681" s="1">
        <v>42079</v>
      </c>
      <c r="F1681" s="1">
        <v>42053</v>
      </c>
      <c r="G1681">
        <v>1</v>
      </c>
      <c r="H1681">
        <v>32.76</v>
      </c>
      <c r="I1681">
        <v>17</v>
      </c>
      <c r="J1681" s="2">
        <v>39</v>
      </c>
      <c r="K1681">
        <v>15</v>
      </c>
      <c r="L1681">
        <v>0</v>
      </c>
      <c r="M1681" s="3">
        <f>Table_orders[[#This Row],[order_details.unitPrice]]*Table_orders[[#This Row],[order_details.quantity]]</f>
        <v>585</v>
      </c>
      <c r="N1681" t="s">
        <v>571</v>
      </c>
      <c r="O1681" t="s">
        <v>455</v>
      </c>
      <c r="P1681" t="s">
        <v>456</v>
      </c>
      <c r="Q1681">
        <v>39</v>
      </c>
      <c r="R1681">
        <v>1</v>
      </c>
      <c r="S1681">
        <v>6</v>
      </c>
      <c r="T1681" t="s">
        <v>412</v>
      </c>
      <c r="U1681" t="s">
        <v>28</v>
      </c>
      <c r="V1681" t="s">
        <v>43</v>
      </c>
      <c r="W1681" t="s">
        <v>44</v>
      </c>
      <c r="X1681">
        <v>5</v>
      </c>
      <c r="Y1681" t="s">
        <v>107</v>
      </c>
      <c r="Z1681" t="s">
        <v>108</v>
      </c>
      <c r="AA1681" t="s">
        <v>34</v>
      </c>
      <c r="AB1681" t="s">
        <v>109</v>
      </c>
      <c r="AC1681" t="s">
        <v>60</v>
      </c>
      <c r="AD1681" t="s">
        <v>13</v>
      </c>
      <c r="AE1681" t="s">
        <v>14</v>
      </c>
    </row>
    <row r="1682" spans="1:31" x14ac:dyDescent="0.25">
      <c r="A1682">
        <v>10890</v>
      </c>
      <c r="B1682" t="s">
        <v>106</v>
      </c>
      <c r="C1682">
        <v>7</v>
      </c>
      <c r="D1682" s="1">
        <v>42051</v>
      </c>
      <c r="E1682" s="1">
        <v>42079</v>
      </c>
      <c r="F1682" s="1">
        <v>42053</v>
      </c>
      <c r="G1682">
        <v>1</v>
      </c>
      <c r="H1682">
        <v>32.76</v>
      </c>
      <c r="I1682">
        <v>34</v>
      </c>
      <c r="J1682" s="2">
        <v>14</v>
      </c>
      <c r="K1682">
        <v>10</v>
      </c>
      <c r="L1682">
        <v>0</v>
      </c>
      <c r="M1682" s="3">
        <f>Table_orders[[#This Row],[order_details.unitPrice]]*Table_orders[[#This Row],[order_details.quantity]]</f>
        <v>140</v>
      </c>
      <c r="N1682" t="s">
        <v>571</v>
      </c>
      <c r="O1682" t="s">
        <v>489</v>
      </c>
      <c r="P1682" t="s">
        <v>426</v>
      </c>
      <c r="Q1682">
        <v>14</v>
      </c>
      <c r="R1682">
        <v>0</v>
      </c>
      <c r="S1682">
        <v>1</v>
      </c>
      <c r="T1682" t="s">
        <v>412</v>
      </c>
      <c r="U1682" t="s">
        <v>28</v>
      </c>
      <c r="V1682" t="s">
        <v>43</v>
      </c>
      <c r="W1682" t="s">
        <v>44</v>
      </c>
      <c r="X1682">
        <v>5</v>
      </c>
      <c r="Y1682" t="s">
        <v>107</v>
      </c>
      <c r="Z1682" t="s">
        <v>108</v>
      </c>
      <c r="AA1682" t="s">
        <v>34</v>
      </c>
      <c r="AB1682" t="s">
        <v>109</v>
      </c>
      <c r="AC1682" t="s">
        <v>60</v>
      </c>
      <c r="AD1682" t="s">
        <v>3</v>
      </c>
      <c r="AE1682" t="s">
        <v>4</v>
      </c>
    </row>
    <row r="1683" spans="1:31" x14ac:dyDescent="0.25">
      <c r="A1683">
        <v>10890</v>
      </c>
      <c r="B1683" t="s">
        <v>106</v>
      </c>
      <c r="C1683">
        <v>7</v>
      </c>
      <c r="D1683" s="1">
        <v>42051</v>
      </c>
      <c r="E1683" s="1">
        <v>42079</v>
      </c>
      <c r="F1683" s="1">
        <v>42053</v>
      </c>
      <c r="G1683">
        <v>1</v>
      </c>
      <c r="H1683">
        <v>32.76</v>
      </c>
      <c r="I1683">
        <v>41</v>
      </c>
      <c r="J1683" s="2">
        <v>9.65</v>
      </c>
      <c r="K1683">
        <v>14</v>
      </c>
      <c r="L1683">
        <v>0</v>
      </c>
      <c r="M1683" s="3">
        <f>Table_orders[[#This Row],[order_details.unitPrice]]*Table_orders[[#This Row],[order_details.quantity]]</f>
        <v>135.1</v>
      </c>
      <c r="N1683" t="s">
        <v>571</v>
      </c>
      <c r="O1683" t="s">
        <v>501</v>
      </c>
      <c r="P1683" t="s">
        <v>502</v>
      </c>
      <c r="Q1683">
        <v>9.65</v>
      </c>
      <c r="R1683">
        <v>0</v>
      </c>
      <c r="S1683">
        <v>8</v>
      </c>
      <c r="T1683" t="s">
        <v>412</v>
      </c>
      <c r="U1683" t="s">
        <v>28</v>
      </c>
      <c r="V1683" t="s">
        <v>43</v>
      </c>
      <c r="W1683" t="s">
        <v>44</v>
      </c>
      <c r="X1683">
        <v>5</v>
      </c>
      <c r="Y1683" t="s">
        <v>107</v>
      </c>
      <c r="Z1683" t="s">
        <v>108</v>
      </c>
      <c r="AA1683" t="s">
        <v>34</v>
      </c>
      <c r="AB1683" t="s">
        <v>109</v>
      </c>
      <c r="AC1683" t="s">
        <v>60</v>
      </c>
      <c r="AD1683" t="s">
        <v>17</v>
      </c>
      <c r="AE1683" t="s">
        <v>18</v>
      </c>
    </row>
    <row r="1684" spans="1:31" x14ac:dyDescent="0.25">
      <c r="A1684">
        <v>10891</v>
      </c>
      <c r="B1684" t="s">
        <v>215</v>
      </c>
      <c r="C1684">
        <v>7</v>
      </c>
      <c r="D1684" s="1">
        <v>42052</v>
      </c>
      <c r="E1684" s="1">
        <v>42080</v>
      </c>
      <c r="F1684" s="1">
        <v>42054</v>
      </c>
      <c r="G1684">
        <v>2</v>
      </c>
      <c r="H1684">
        <v>20.37</v>
      </c>
      <c r="I1684">
        <v>30</v>
      </c>
      <c r="J1684" s="2">
        <v>25.89</v>
      </c>
      <c r="K1684">
        <v>15</v>
      </c>
      <c r="L1684">
        <v>0.05</v>
      </c>
      <c r="M1684" s="3">
        <f>Table_orders[[#This Row],[order_details.unitPrice]]*Table_orders[[#This Row],[order_details.quantity]]</f>
        <v>388.35</v>
      </c>
      <c r="N1684" t="s">
        <v>572</v>
      </c>
      <c r="O1684" t="s">
        <v>481</v>
      </c>
      <c r="P1684" t="s">
        <v>482</v>
      </c>
      <c r="Q1684">
        <v>25.89</v>
      </c>
      <c r="R1684">
        <v>0</v>
      </c>
      <c r="S1684">
        <v>8</v>
      </c>
      <c r="T1684" t="s">
        <v>412</v>
      </c>
      <c r="U1684" t="s">
        <v>28</v>
      </c>
      <c r="V1684" t="s">
        <v>43</v>
      </c>
      <c r="W1684" t="s">
        <v>44</v>
      </c>
      <c r="X1684">
        <v>5</v>
      </c>
      <c r="Y1684" t="s">
        <v>216</v>
      </c>
      <c r="Z1684" t="s">
        <v>217</v>
      </c>
      <c r="AA1684" t="s">
        <v>28</v>
      </c>
      <c r="AB1684" t="s">
        <v>218</v>
      </c>
      <c r="AC1684" t="s">
        <v>30</v>
      </c>
      <c r="AD1684" t="s">
        <v>17</v>
      </c>
      <c r="AE1684" t="s">
        <v>18</v>
      </c>
    </row>
    <row r="1685" spans="1:31" x14ac:dyDescent="0.25">
      <c r="A1685">
        <v>10892</v>
      </c>
      <c r="B1685" t="s">
        <v>239</v>
      </c>
      <c r="C1685">
        <v>4</v>
      </c>
      <c r="D1685" s="1">
        <v>42052</v>
      </c>
      <c r="E1685" s="1">
        <v>42080</v>
      </c>
      <c r="F1685" s="1">
        <v>42054</v>
      </c>
      <c r="G1685">
        <v>2</v>
      </c>
      <c r="H1685">
        <v>120.27</v>
      </c>
      <c r="I1685">
        <v>59</v>
      </c>
      <c r="J1685" s="2">
        <v>55</v>
      </c>
      <c r="K1685">
        <v>40</v>
      </c>
      <c r="L1685">
        <v>0.05</v>
      </c>
      <c r="M1685" s="3">
        <f>Table_orders[[#This Row],[order_details.unitPrice]]*Table_orders[[#This Row],[order_details.quantity]]</f>
        <v>2200</v>
      </c>
      <c r="N1685" t="s">
        <v>572</v>
      </c>
      <c r="O1685" t="s">
        <v>536</v>
      </c>
      <c r="P1685" t="s">
        <v>537</v>
      </c>
      <c r="Q1685">
        <v>55</v>
      </c>
      <c r="R1685">
        <v>0</v>
      </c>
      <c r="S1685">
        <v>4</v>
      </c>
      <c r="T1685" t="s">
        <v>409</v>
      </c>
      <c r="U1685" t="s">
        <v>28</v>
      </c>
      <c r="V1685" t="s">
        <v>405</v>
      </c>
      <c r="W1685" t="s">
        <v>168</v>
      </c>
      <c r="X1685">
        <v>8</v>
      </c>
      <c r="Y1685" t="s">
        <v>240</v>
      </c>
      <c r="Z1685" t="s">
        <v>241</v>
      </c>
      <c r="AA1685" t="s">
        <v>82</v>
      </c>
      <c r="AB1685" t="s">
        <v>242</v>
      </c>
      <c r="AC1685" t="s">
        <v>243</v>
      </c>
      <c r="AD1685" t="s">
        <v>9</v>
      </c>
      <c r="AE1685" t="s">
        <v>10</v>
      </c>
    </row>
    <row r="1686" spans="1:31" x14ac:dyDescent="0.25">
      <c r="A1686">
        <v>10893</v>
      </c>
      <c r="B1686" t="s">
        <v>195</v>
      </c>
      <c r="C1686">
        <v>9</v>
      </c>
      <c r="D1686" s="1">
        <v>42053</v>
      </c>
      <c r="E1686" s="1">
        <v>42081</v>
      </c>
      <c r="F1686" s="1">
        <v>42055</v>
      </c>
      <c r="G1686">
        <v>2</v>
      </c>
      <c r="H1686">
        <v>77.78</v>
      </c>
      <c r="I1686">
        <v>8</v>
      </c>
      <c r="J1686" s="2">
        <v>40</v>
      </c>
      <c r="K1686">
        <v>30</v>
      </c>
      <c r="L1686">
        <v>0</v>
      </c>
      <c r="M1686" s="3">
        <f>Table_orders[[#This Row],[order_details.unitPrice]]*Table_orders[[#This Row],[order_details.quantity]]</f>
        <v>1200</v>
      </c>
      <c r="N1686" t="s">
        <v>572</v>
      </c>
      <c r="O1686" t="s">
        <v>437</v>
      </c>
      <c r="P1686" t="s">
        <v>438</v>
      </c>
      <c r="Q1686">
        <v>40</v>
      </c>
      <c r="R1686">
        <v>0</v>
      </c>
      <c r="S1686">
        <v>2</v>
      </c>
      <c r="T1686" t="s">
        <v>414</v>
      </c>
      <c r="U1686" t="s">
        <v>28</v>
      </c>
      <c r="V1686" t="s">
        <v>43</v>
      </c>
      <c r="W1686" t="s">
        <v>44</v>
      </c>
      <c r="X1686">
        <v>5</v>
      </c>
      <c r="Y1686" t="s">
        <v>196</v>
      </c>
      <c r="Z1686" t="s">
        <v>197</v>
      </c>
      <c r="AA1686" t="s">
        <v>96</v>
      </c>
      <c r="AB1686" t="s">
        <v>198</v>
      </c>
      <c r="AC1686" t="s">
        <v>30</v>
      </c>
      <c r="AD1686" t="s">
        <v>5</v>
      </c>
      <c r="AE1686" t="s">
        <v>6</v>
      </c>
    </row>
    <row r="1687" spans="1:31" x14ac:dyDescent="0.25">
      <c r="A1687">
        <v>10893</v>
      </c>
      <c r="B1687" t="s">
        <v>195</v>
      </c>
      <c r="C1687">
        <v>9</v>
      </c>
      <c r="D1687" s="1">
        <v>42053</v>
      </c>
      <c r="E1687" s="1">
        <v>42081</v>
      </c>
      <c r="F1687" s="1">
        <v>42055</v>
      </c>
      <c r="G1687">
        <v>2</v>
      </c>
      <c r="H1687">
        <v>77.78</v>
      </c>
      <c r="I1687">
        <v>24</v>
      </c>
      <c r="J1687" s="2">
        <v>4.5</v>
      </c>
      <c r="K1687">
        <v>10</v>
      </c>
      <c r="L1687">
        <v>0</v>
      </c>
      <c r="M1687" s="3">
        <f>Table_orders[[#This Row],[order_details.unitPrice]]*Table_orders[[#This Row],[order_details.quantity]]</f>
        <v>45</v>
      </c>
      <c r="N1687" t="s">
        <v>572</v>
      </c>
      <c r="O1687" t="s">
        <v>469</v>
      </c>
      <c r="P1687" t="s">
        <v>470</v>
      </c>
      <c r="Q1687">
        <v>4.5</v>
      </c>
      <c r="R1687">
        <v>1</v>
      </c>
      <c r="S1687">
        <v>1</v>
      </c>
      <c r="T1687" t="s">
        <v>414</v>
      </c>
      <c r="U1687" t="s">
        <v>28</v>
      </c>
      <c r="V1687" t="s">
        <v>43</v>
      </c>
      <c r="W1687" t="s">
        <v>44</v>
      </c>
      <c r="X1687">
        <v>5</v>
      </c>
      <c r="Y1687" t="s">
        <v>196</v>
      </c>
      <c r="Z1687" t="s">
        <v>197</v>
      </c>
      <c r="AA1687" t="s">
        <v>96</v>
      </c>
      <c r="AB1687" t="s">
        <v>198</v>
      </c>
      <c r="AC1687" t="s">
        <v>30</v>
      </c>
      <c r="AD1687" t="s">
        <v>3</v>
      </c>
      <c r="AE1687" t="s">
        <v>4</v>
      </c>
    </row>
    <row r="1688" spans="1:31" x14ac:dyDescent="0.25">
      <c r="A1688">
        <v>10893</v>
      </c>
      <c r="B1688" t="s">
        <v>195</v>
      </c>
      <c r="C1688">
        <v>9</v>
      </c>
      <c r="D1688" s="1">
        <v>42053</v>
      </c>
      <c r="E1688" s="1">
        <v>42081</v>
      </c>
      <c r="F1688" s="1">
        <v>42055</v>
      </c>
      <c r="G1688">
        <v>2</v>
      </c>
      <c r="H1688">
        <v>77.78</v>
      </c>
      <c r="I1688">
        <v>29</v>
      </c>
      <c r="J1688" s="2">
        <v>123.79</v>
      </c>
      <c r="K1688">
        <v>24</v>
      </c>
      <c r="L1688">
        <v>0</v>
      </c>
      <c r="M1688" s="3">
        <f>Table_orders[[#This Row],[order_details.unitPrice]]*Table_orders[[#This Row],[order_details.quantity]]</f>
        <v>2970.96</v>
      </c>
      <c r="N1688" t="s">
        <v>572</v>
      </c>
      <c r="O1688" t="s">
        <v>479</v>
      </c>
      <c r="P1688" t="s">
        <v>480</v>
      </c>
      <c r="Q1688">
        <v>123.79</v>
      </c>
      <c r="R1688">
        <v>1</v>
      </c>
      <c r="S1688">
        <v>6</v>
      </c>
      <c r="T1688" t="s">
        <v>414</v>
      </c>
      <c r="U1688" t="s">
        <v>28</v>
      </c>
      <c r="V1688" t="s">
        <v>43</v>
      </c>
      <c r="W1688" t="s">
        <v>44</v>
      </c>
      <c r="X1688">
        <v>5</v>
      </c>
      <c r="Y1688" t="s">
        <v>196</v>
      </c>
      <c r="Z1688" t="s">
        <v>197</v>
      </c>
      <c r="AA1688" t="s">
        <v>96</v>
      </c>
      <c r="AB1688" t="s">
        <v>198</v>
      </c>
      <c r="AC1688" t="s">
        <v>30</v>
      </c>
      <c r="AD1688" t="s">
        <v>13</v>
      </c>
      <c r="AE1688" t="s">
        <v>14</v>
      </c>
    </row>
    <row r="1689" spans="1:31" x14ac:dyDescent="0.25">
      <c r="A1689">
        <v>10893</v>
      </c>
      <c r="B1689" t="s">
        <v>195</v>
      </c>
      <c r="C1689">
        <v>9</v>
      </c>
      <c r="D1689" s="1">
        <v>42053</v>
      </c>
      <c r="E1689" s="1">
        <v>42081</v>
      </c>
      <c r="F1689" s="1">
        <v>42055</v>
      </c>
      <c r="G1689">
        <v>2</v>
      </c>
      <c r="H1689">
        <v>77.78</v>
      </c>
      <c r="I1689">
        <v>30</v>
      </c>
      <c r="J1689" s="2">
        <v>25.89</v>
      </c>
      <c r="K1689">
        <v>35</v>
      </c>
      <c r="L1689">
        <v>0</v>
      </c>
      <c r="M1689" s="3">
        <f>Table_orders[[#This Row],[order_details.unitPrice]]*Table_orders[[#This Row],[order_details.quantity]]</f>
        <v>906.15</v>
      </c>
      <c r="N1689" t="s">
        <v>572</v>
      </c>
      <c r="O1689" t="s">
        <v>481</v>
      </c>
      <c r="P1689" t="s">
        <v>482</v>
      </c>
      <c r="Q1689">
        <v>25.89</v>
      </c>
      <c r="R1689">
        <v>0</v>
      </c>
      <c r="S1689">
        <v>8</v>
      </c>
      <c r="T1689" t="s">
        <v>414</v>
      </c>
      <c r="U1689" t="s">
        <v>28</v>
      </c>
      <c r="V1689" t="s">
        <v>43</v>
      </c>
      <c r="W1689" t="s">
        <v>44</v>
      </c>
      <c r="X1689">
        <v>5</v>
      </c>
      <c r="Y1689" t="s">
        <v>196</v>
      </c>
      <c r="Z1689" t="s">
        <v>197</v>
      </c>
      <c r="AA1689" t="s">
        <v>96</v>
      </c>
      <c r="AB1689" t="s">
        <v>198</v>
      </c>
      <c r="AC1689" t="s">
        <v>30</v>
      </c>
      <c r="AD1689" t="s">
        <v>17</v>
      </c>
      <c r="AE1689" t="s">
        <v>18</v>
      </c>
    </row>
    <row r="1690" spans="1:31" x14ac:dyDescent="0.25">
      <c r="A1690">
        <v>10893</v>
      </c>
      <c r="B1690" t="s">
        <v>195</v>
      </c>
      <c r="C1690">
        <v>9</v>
      </c>
      <c r="D1690" s="1">
        <v>42053</v>
      </c>
      <c r="E1690" s="1">
        <v>42081</v>
      </c>
      <c r="F1690" s="1">
        <v>42055</v>
      </c>
      <c r="G1690">
        <v>2</v>
      </c>
      <c r="H1690">
        <v>77.78</v>
      </c>
      <c r="I1690">
        <v>36</v>
      </c>
      <c r="J1690" s="2">
        <v>19</v>
      </c>
      <c r="K1690">
        <v>20</v>
      </c>
      <c r="L1690">
        <v>0</v>
      </c>
      <c r="M1690" s="3">
        <f>Table_orders[[#This Row],[order_details.unitPrice]]*Table_orders[[#This Row],[order_details.quantity]]</f>
        <v>380</v>
      </c>
      <c r="N1690" t="s">
        <v>572</v>
      </c>
      <c r="O1690" t="s">
        <v>491</v>
      </c>
      <c r="P1690" t="s">
        <v>492</v>
      </c>
      <c r="Q1690">
        <v>19</v>
      </c>
      <c r="R1690">
        <v>0</v>
      </c>
      <c r="S1690">
        <v>8</v>
      </c>
      <c r="T1690" t="s">
        <v>414</v>
      </c>
      <c r="U1690" t="s">
        <v>28</v>
      </c>
      <c r="V1690" t="s">
        <v>43</v>
      </c>
      <c r="W1690" t="s">
        <v>44</v>
      </c>
      <c r="X1690">
        <v>5</v>
      </c>
      <c r="Y1690" t="s">
        <v>196</v>
      </c>
      <c r="Z1690" t="s">
        <v>197</v>
      </c>
      <c r="AA1690" t="s">
        <v>96</v>
      </c>
      <c r="AB1690" t="s">
        <v>198</v>
      </c>
      <c r="AC1690" t="s">
        <v>30</v>
      </c>
      <c r="AD1690" t="s">
        <v>17</v>
      </c>
      <c r="AE1690" t="s">
        <v>18</v>
      </c>
    </row>
    <row r="1691" spans="1:31" x14ac:dyDescent="0.25">
      <c r="A1691">
        <v>10894</v>
      </c>
      <c r="B1691" t="s">
        <v>317</v>
      </c>
      <c r="C1691">
        <v>1</v>
      </c>
      <c r="D1691" s="1">
        <v>42053</v>
      </c>
      <c r="E1691" s="1">
        <v>42081</v>
      </c>
      <c r="F1691" s="1">
        <v>42055</v>
      </c>
      <c r="G1691">
        <v>1</v>
      </c>
      <c r="H1691">
        <v>116.13</v>
      </c>
      <c r="I1691">
        <v>13</v>
      </c>
      <c r="J1691" s="2">
        <v>6</v>
      </c>
      <c r="K1691">
        <v>28</v>
      </c>
      <c r="L1691">
        <v>0.05</v>
      </c>
      <c r="M1691" s="3">
        <f>Table_orders[[#This Row],[order_details.unitPrice]]*Table_orders[[#This Row],[order_details.quantity]]</f>
        <v>168</v>
      </c>
      <c r="N1691" t="s">
        <v>571</v>
      </c>
      <c r="O1691" t="s">
        <v>447</v>
      </c>
      <c r="P1691" t="s">
        <v>448</v>
      </c>
      <c r="Q1691">
        <v>6</v>
      </c>
      <c r="R1691">
        <v>0</v>
      </c>
      <c r="S1691">
        <v>8</v>
      </c>
      <c r="T1691" t="s">
        <v>404</v>
      </c>
      <c r="U1691" t="s">
        <v>28</v>
      </c>
      <c r="V1691" t="s">
        <v>405</v>
      </c>
      <c r="W1691" t="s">
        <v>168</v>
      </c>
      <c r="X1691">
        <v>8</v>
      </c>
      <c r="Y1691" t="s">
        <v>318</v>
      </c>
      <c r="Z1691" t="s">
        <v>319</v>
      </c>
      <c r="AA1691" t="s">
        <v>28</v>
      </c>
      <c r="AB1691" t="s">
        <v>320</v>
      </c>
      <c r="AC1691" t="s">
        <v>168</v>
      </c>
      <c r="AD1691" t="s">
        <v>17</v>
      </c>
      <c r="AE1691" t="s">
        <v>18</v>
      </c>
    </row>
    <row r="1692" spans="1:31" x14ac:dyDescent="0.25">
      <c r="A1692">
        <v>10894</v>
      </c>
      <c r="B1692" t="s">
        <v>317</v>
      </c>
      <c r="C1692">
        <v>1</v>
      </c>
      <c r="D1692" s="1">
        <v>42053</v>
      </c>
      <c r="E1692" s="1">
        <v>42081</v>
      </c>
      <c r="F1692" s="1">
        <v>42055</v>
      </c>
      <c r="G1692">
        <v>1</v>
      </c>
      <c r="H1692">
        <v>116.13</v>
      </c>
      <c r="I1692">
        <v>69</v>
      </c>
      <c r="J1692" s="2">
        <v>36</v>
      </c>
      <c r="K1692">
        <v>50</v>
      </c>
      <c r="L1692">
        <v>0.05</v>
      </c>
      <c r="M1692" s="3">
        <f>Table_orders[[#This Row],[order_details.unitPrice]]*Table_orders[[#This Row],[order_details.quantity]]</f>
        <v>1800</v>
      </c>
      <c r="N1692" t="s">
        <v>571</v>
      </c>
      <c r="O1692" t="s">
        <v>555</v>
      </c>
      <c r="P1692" t="s">
        <v>556</v>
      </c>
      <c r="Q1692">
        <v>36</v>
      </c>
      <c r="R1692">
        <v>0</v>
      </c>
      <c r="S1692">
        <v>4</v>
      </c>
      <c r="T1692" t="s">
        <v>404</v>
      </c>
      <c r="U1692" t="s">
        <v>28</v>
      </c>
      <c r="V1692" t="s">
        <v>405</v>
      </c>
      <c r="W1692" t="s">
        <v>168</v>
      </c>
      <c r="X1692">
        <v>8</v>
      </c>
      <c r="Y1692" t="s">
        <v>318</v>
      </c>
      <c r="Z1692" t="s">
        <v>319</v>
      </c>
      <c r="AA1692" t="s">
        <v>28</v>
      </c>
      <c r="AB1692" t="s">
        <v>320</v>
      </c>
      <c r="AC1692" t="s">
        <v>168</v>
      </c>
      <c r="AD1692" t="s">
        <v>9</v>
      </c>
      <c r="AE1692" t="s">
        <v>10</v>
      </c>
    </row>
    <row r="1693" spans="1:31" x14ac:dyDescent="0.25">
      <c r="A1693">
        <v>10894</v>
      </c>
      <c r="B1693" t="s">
        <v>317</v>
      </c>
      <c r="C1693">
        <v>1</v>
      </c>
      <c r="D1693" s="1">
        <v>42053</v>
      </c>
      <c r="E1693" s="1">
        <v>42081</v>
      </c>
      <c r="F1693" s="1">
        <v>42055</v>
      </c>
      <c r="G1693">
        <v>1</v>
      </c>
      <c r="H1693">
        <v>116.13</v>
      </c>
      <c r="I1693">
        <v>75</v>
      </c>
      <c r="J1693" s="2">
        <v>7.75</v>
      </c>
      <c r="K1693">
        <v>120</v>
      </c>
      <c r="L1693">
        <v>0.05</v>
      </c>
      <c r="M1693" s="3">
        <f>Table_orders[[#This Row],[order_details.unitPrice]]*Table_orders[[#This Row],[order_details.quantity]]</f>
        <v>930</v>
      </c>
      <c r="N1693" t="s">
        <v>571</v>
      </c>
      <c r="O1693" t="s">
        <v>564</v>
      </c>
      <c r="P1693" t="s">
        <v>565</v>
      </c>
      <c r="Q1693">
        <v>7.75</v>
      </c>
      <c r="R1693">
        <v>0</v>
      </c>
      <c r="S1693">
        <v>1</v>
      </c>
      <c r="T1693" t="s">
        <v>404</v>
      </c>
      <c r="U1693" t="s">
        <v>28</v>
      </c>
      <c r="V1693" t="s">
        <v>405</v>
      </c>
      <c r="W1693" t="s">
        <v>168</v>
      </c>
      <c r="X1693">
        <v>8</v>
      </c>
      <c r="Y1693" t="s">
        <v>318</v>
      </c>
      <c r="Z1693" t="s">
        <v>319</v>
      </c>
      <c r="AA1693" t="s">
        <v>28</v>
      </c>
      <c r="AB1693" t="s">
        <v>320</v>
      </c>
      <c r="AC1693" t="s">
        <v>168</v>
      </c>
      <c r="AD1693" t="s">
        <v>3</v>
      </c>
      <c r="AE1693" t="s">
        <v>4</v>
      </c>
    </row>
    <row r="1694" spans="1:31" x14ac:dyDescent="0.25">
      <c r="A1694">
        <v>10895</v>
      </c>
      <c r="B1694" t="s">
        <v>113</v>
      </c>
      <c r="C1694">
        <v>3</v>
      </c>
      <c r="D1694" s="1">
        <v>42053</v>
      </c>
      <c r="E1694" s="1">
        <v>42081</v>
      </c>
      <c r="F1694" s="1">
        <v>42058</v>
      </c>
      <c r="G1694">
        <v>1</v>
      </c>
      <c r="H1694">
        <v>162.75</v>
      </c>
      <c r="I1694">
        <v>24</v>
      </c>
      <c r="J1694" s="2">
        <v>4.5</v>
      </c>
      <c r="K1694">
        <v>110</v>
      </c>
      <c r="L1694">
        <v>0</v>
      </c>
      <c r="M1694" s="3">
        <f>Table_orders[[#This Row],[order_details.unitPrice]]*Table_orders[[#This Row],[order_details.quantity]]</f>
        <v>495</v>
      </c>
      <c r="N1694" t="s">
        <v>571</v>
      </c>
      <c r="O1694" t="s">
        <v>469</v>
      </c>
      <c r="P1694" t="s">
        <v>470</v>
      </c>
      <c r="Q1694">
        <v>4.5</v>
      </c>
      <c r="R1694">
        <v>1</v>
      </c>
      <c r="S1694">
        <v>1</v>
      </c>
      <c r="T1694" t="s">
        <v>408</v>
      </c>
      <c r="U1694" t="s">
        <v>28</v>
      </c>
      <c r="V1694" t="s">
        <v>405</v>
      </c>
      <c r="W1694" t="s">
        <v>168</v>
      </c>
      <c r="X1694">
        <v>8</v>
      </c>
      <c r="Y1694" t="s">
        <v>114</v>
      </c>
      <c r="Z1694" t="s">
        <v>115</v>
      </c>
      <c r="AA1694" t="s">
        <v>116</v>
      </c>
      <c r="AB1694" t="s">
        <v>117</v>
      </c>
      <c r="AC1694" t="s">
        <v>118</v>
      </c>
      <c r="AD1694" t="s">
        <v>3</v>
      </c>
      <c r="AE1694" t="s">
        <v>4</v>
      </c>
    </row>
    <row r="1695" spans="1:31" x14ac:dyDescent="0.25">
      <c r="A1695">
        <v>10895</v>
      </c>
      <c r="B1695" t="s">
        <v>113</v>
      </c>
      <c r="C1695">
        <v>3</v>
      </c>
      <c r="D1695" s="1">
        <v>42053</v>
      </c>
      <c r="E1695" s="1">
        <v>42081</v>
      </c>
      <c r="F1695" s="1">
        <v>42058</v>
      </c>
      <c r="G1695">
        <v>1</v>
      </c>
      <c r="H1695">
        <v>162.75</v>
      </c>
      <c r="I1695">
        <v>39</v>
      </c>
      <c r="J1695" s="2">
        <v>18</v>
      </c>
      <c r="K1695">
        <v>45</v>
      </c>
      <c r="L1695">
        <v>0</v>
      </c>
      <c r="M1695" s="3">
        <f>Table_orders[[#This Row],[order_details.unitPrice]]*Table_orders[[#This Row],[order_details.quantity]]</f>
        <v>810</v>
      </c>
      <c r="N1695" t="s">
        <v>571</v>
      </c>
      <c r="O1695" t="s">
        <v>497</v>
      </c>
      <c r="P1695" t="s">
        <v>498</v>
      </c>
      <c r="Q1695">
        <v>18</v>
      </c>
      <c r="R1695">
        <v>0</v>
      </c>
      <c r="S1695">
        <v>1</v>
      </c>
      <c r="T1695" t="s">
        <v>408</v>
      </c>
      <c r="U1695" t="s">
        <v>28</v>
      </c>
      <c r="V1695" t="s">
        <v>405</v>
      </c>
      <c r="W1695" t="s">
        <v>168</v>
      </c>
      <c r="X1695">
        <v>8</v>
      </c>
      <c r="Y1695" t="s">
        <v>114</v>
      </c>
      <c r="Z1695" t="s">
        <v>115</v>
      </c>
      <c r="AA1695" t="s">
        <v>116</v>
      </c>
      <c r="AB1695" t="s">
        <v>117</v>
      </c>
      <c r="AC1695" t="s">
        <v>118</v>
      </c>
      <c r="AD1695" t="s">
        <v>3</v>
      </c>
      <c r="AE1695" t="s">
        <v>4</v>
      </c>
    </row>
    <row r="1696" spans="1:31" x14ac:dyDescent="0.25">
      <c r="A1696">
        <v>10895</v>
      </c>
      <c r="B1696" t="s">
        <v>113</v>
      </c>
      <c r="C1696">
        <v>3</v>
      </c>
      <c r="D1696" s="1">
        <v>42053</v>
      </c>
      <c r="E1696" s="1">
        <v>42081</v>
      </c>
      <c r="F1696" s="1">
        <v>42058</v>
      </c>
      <c r="G1696">
        <v>1</v>
      </c>
      <c r="H1696">
        <v>162.75</v>
      </c>
      <c r="I1696">
        <v>40</v>
      </c>
      <c r="J1696" s="2">
        <v>18.399999999999999</v>
      </c>
      <c r="K1696">
        <v>91</v>
      </c>
      <c r="L1696">
        <v>0</v>
      </c>
      <c r="M1696" s="3">
        <f>Table_orders[[#This Row],[order_details.unitPrice]]*Table_orders[[#This Row],[order_details.quantity]]</f>
        <v>1674.3999999999999</v>
      </c>
      <c r="N1696" t="s">
        <v>571</v>
      </c>
      <c r="O1696" t="s">
        <v>499</v>
      </c>
      <c r="P1696" t="s">
        <v>500</v>
      </c>
      <c r="Q1696">
        <v>18.399999999999999</v>
      </c>
      <c r="R1696">
        <v>0</v>
      </c>
      <c r="S1696">
        <v>8</v>
      </c>
      <c r="T1696" t="s">
        <v>408</v>
      </c>
      <c r="U1696" t="s">
        <v>28</v>
      </c>
      <c r="V1696" t="s">
        <v>405</v>
      </c>
      <c r="W1696" t="s">
        <v>168</v>
      </c>
      <c r="X1696">
        <v>8</v>
      </c>
      <c r="Y1696" t="s">
        <v>114</v>
      </c>
      <c r="Z1696" t="s">
        <v>115</v>
      </c>
      <c r="AA1696" t="s">
        <v>116</v>
      </c>
      <c r="AB1696" t="s">
        <v>117</v>
      </c>
      <c r="AC1696" t="s">
        <v>118</v>
      </c>
      <c r="AD1696" t="s">
        <v>17</v>
      </c>
      <c r="AE1696" t="s">
        <v>18</v>
      </c>
    </row>
    <row r="1697" spans="1:31" x14ac:dyDescent="0.25">
      <c r="A1697">
        <v>10895</v>
      </c>
      <c r="B1697" t="s">
        <v>113</v>
      </c>
      <c r="C1697">
        <v>3</v>
      </c>
      <c r="D1697" s="1">
        <v>42053</v>
      </c>
      <c r="E1697" s="1">
        <v>42081</v>
      </c>
      <c r="F1697" s="1">
        <v>42058</v>
      </c>
      <c r="G1697">
        <v>1</v>
      </c>
      <c r="H1697">
        <v>162.75</v>
      </c>
      <c r="I1697">
        <v>60</v>
      </c>
      <c r="J1697" s="2">
        <v>34</v>
      </c>
      <c r="K1697">
        <v>100</v>
      </c>
      <c r="L1697">
        <v>0</v>
      </c>
      <c r="M1697" s="3">
        <f>Table_orders[[#This Row],[order_details.unitPrice]]*Table_orders[[#This Row],[order_details.quantity]]</f>
        <v>3400</v>
      </c>
      <c r="N1697" t="s">
        <v>571</v>
      </c>
      <c r="O1697" t="s">
        <v>538</v>
      </c>
      <c r="P1697" t="s">
        <v>539</v>
      </c>
      <c r="Q1697">
        <v>34</v>
      </c>
      <c r="R1697">
        <v>0</v>
      </c>
      <c r="S1697">
        <v>4</v>
      </c>
      <c r="T1697" t="s">
        <v>408</v>
      </c>
      <c r="U1697" t="s">
        <v>28</v>
      </c>
      <c r="V1697" t="s">
        <v>405</v>
      </c>
      <c r="W1697" t="s">
        <v>168</v>
      </c>
      <c r="X1697">
        <v>8</v>
      </c>
      <c r="Y1697" t="s">
        <v>114</v>
      </c>
      <c r="Z1697" t="s">
        <v>115</v>
      </c>
      <c r="AA1697" t="s">
        <v>116</v>
      </c>
      <c r="AB1697" t="s">
        <v>117</v>
      </c>
      <c r="AC1697" t="s">
        <v>118</v>
      </c>
      <c r="AD1697" t="s">
        <v>9</v>
      </c>
      <c r="AE1697" t="s">
        <v>10</v>
      </c>
    </row>
    <row r="1698" spans="1:31" x14ac:dyDescent="0.25">
      <c r="A1698">
        <v>10896</v>
      </c>
      <c r="B1698" t="s">
        <v>239</v>
      </c>
      <c r="C1698">
        <v>7</v>
      </c>
      <c r="D1698" s="1">
        <v>42054</v>
      </c>
      <c r="E1698" s="1">
        <v>42082</v>
      </c>
      <c r="F1698" s="1">
        <v>42062</v>
      </c>
      <c r="G1698">
        <v>3</v>
      </c>
      <c r="H1698">
        <v>32.450000000000003</v>
      </c>
      <c r="I1698">
        <v>45</v>
      </c>
      <c r="J1698" s="2">
        <v>9.5</v>
      </c>
      <c r="K1698">
        <v>15</v>
      </c>
      <c r="L1698">
        <v>0</v>
      </c>
      <c r="M1698" s="3">
        <f>Table_orders[[#This Row],[order_details.unitPrice]]*Table_orders[[#This Row],[order_details.quantity]]</f>
        <v>142.5</v>
      </c>
      <c r="N1698" t="s">
        <v>573</v>
      </c>
      <c r="O1698" t="s">
        <v>509</v>
      </c>
      <c r="P1698" t="s">
        <v>510</v>
      </c>
      <c r="Q1698">
        <v>9.5</v>
      </c>
      <c r="R1698">
        <v>0</v>
      </c>
      <c r="S1698">
        <v>8</v>
      </c>
      <c r="T1698" t="s">
        <v>412</v>
      </c>
      <c r="U1698" t="s">
        <v>28</v>
      </c>
      <c r="V1698" t="s">
        <v>43</v>
      </c>
      <c r="W1698" t="s">
        <v>44</v>
      </c>
      <c r="X1698">
        <v>5</v>
      </c>
      <c r="Y1698" t="s">
        <v>240</v>
      </c>
      <c r="Z1698" t="s">
        <v>241</v>
      </c>
      <c r="AA1698" t="s">
        <v>82</v>
      </c>
      <c r="AB1698" t="s">
        <v>242</v>
      </c>
      <c r="AC1698" t="s">
        <v>243</v>
      </c>
      <c r="AD1698" t="s">
        <v>17</v>
      </c>
      <c r="AE1698" t="s">
        <v>18</v>
      </c>
    </row>
    <row r="1699" spans="1:31" x14ac:dyDescent="0.25">
      <c r="A1699">
        <v>10896</v>
      </c>
      <c r="B1699" t="s">
        <v>239</v>
      </c>
      <c r="C1699">
        <v>7</v>
      </c>
      <c r="D1699" s="1">
        <v>42054</v>
      </c>
      <c r="E1699" s="1">
        <v>42082</v>
      </c>
      <c r="F1699" s="1">
        <v>42062</v>
      </c>
      <c r="G1699">
        <v>3</v>
      </c>
      <c r="H1699">
        <v>32.450000000000003</v>
      </c>
      <c r="I1699">
        <v>56</v>
      </c>
      <c r="J1699" s="2">
        <v>38</v>
      </c>
      <c r="K1699">
        <v>16</v>
      </c>
      <c r="L1699">
        <v>0</v>
      </c>
      <c r="M1699" s="3">
        <f>Table_orders[[#This Row],[order_details.unitPrice]]*Table_orders[[#This Row],[order_details.quantity]]</f>
        <v>608</v>
      </c>
      <c r="N1699" t="s">
        <v>573</v>
      </c>
      <c r="O1699" t="s">
        <v>531</v>
      </c>
      <c r="P1699" t="s">
        <v>532</v>
      </c>
      <c r="Q1699">
        <v>38</v>
      </c>
      <c r="R1699">
        <v>0</v>
      </c>
      <c r="S1699">
        <v>5</v>
      </c>
      <c r="T1699" t="s">
        <v>412</v>
      </c>
      <c r="U1699" t="s">
        <v>28</v>
      </c>
      <c r="V1699" t="s">
        <v>43</v>
      </c>
      <c r="W1699" t="s">
        <v>44</v>
      </c>
      <c r="X1699">
        <v>5</v>
      </c>
      <c r="Y1699" t="s">
        <v>240</v>
      </c>
      <c r="Z1699" t="s">
        <v>241</v>
      </c>
      <c r="AA1699" t="s">
        <v>82</v>
      </c>
      <c r="AB1699" t="s">
        <v>242</v>
      </c>
      <c r="AC1699" t="s">
        <v>243</v>
      </c>
      <c r="AD1699" t="s">
        <v>11</v>
      </c>
      <c r="AE1699" t="s">
        <v>12</v>
      </c>
    </row>
    <row r="1700" spans="1:31" x14ac:dyDescent="0.25">
      <c r="A1700">
        <v>10897</v>
      </c>
      <c r="B1700" t="s">
        <v>186</v>
      </c>
      <c r="C1700">
        <v>3</v>
      </c>
      <c r="D1700" s="1">
        <v>42054</v>
      </c>
      <c r="E1700" s="1">
        <v>42082</v>
      </c>
      <c r="F1700" s="1">
        <v>42060</v>
      </c>
      <c r="G1700">
        <v>2</v>
      </c>
      <c r="H1700">
        <v>603.54</v>
      </c>
      <c r="I1700">
        <v>29</v>
      </c>
      <c r="J1700" s="2">
        <v>123.79</v>
      </c>
      <c r="K1700">
        <v>80</v>
      </c>
      <c r="L1700">
        <v>0</v>
      </c>
      <c r="M1700" s="3">
        <f>Table_orders[[#This Row],[order_details.unitPrice]]*Table_orders[[#This Row],[order_details.quantity]]</f>
        <v>9903.2000000000007</v>
      </c>
      <c r="N1700" t="s">
        <v>572</v>
      </c>
      <c r="O1700" t="s">
        <v>479</v>
      </c>
      <c r="P1700" t="s">
        <v>480</v>
      </c>
      <c r="Q1700">
        <v>123.79</v>
      </c>
      <c r="R1700">
        <v>1</v>
      </c>
      <c r="S1700">
        <v>6</v>
      </c>
      <c r="T1700" t="s">
        <v>408</v>
      </c>
      <c r="U1700" t="s">
        <v>28</v>
      </c>
      <c r="V1700" t="s">
        <v>405</v>
      </c>
      <c r="W1700" t="s">
        <v>168</v>
      </c>
      <c r="X1700">
        <v>8</v>
      </c>
      <c r="Y1700" t="s">
        <v>187</v>
      </c>
      <c r="Z1700" t="s">
        <v>188</v>
      </c>
      <c r="AA1700" t="s">
        <v>96</v>
      </c>
      <c r="AB1700" t="s">
        <v>189</v>
      </c>
      <c r="AC1700" t="s">
        <v>190</v>
      </c>
      <c r="AD1700" t="s">
        <v>13</v>
      </c>
      <c r="AE1700" t="s">
        <v>14</v>
      </c>
    </row>
    <row r="1701" spans="1:31" x14ac:dyDescent="0.25">
      <c r="A1701">
        <v>10897</v>
      </c>
      <c r="B1701" t="s">
        <v>186</v>
      </c>
      <c r="C1701">
        <v>3</v>
      </c>
      <c r="D1701" s="1">
        <v>42054</v>
      </c>
      <c r="E1701" s="1">
        <v>42082</v>
      </c>
      <c r="F1701" s="1">
        <v>42060</v>
      </c>
      <c r="G1701">
        <v>2</v>
      </c>
      <c r="H1701">
        <v>603.54</v>
      </c>
      <c r="I1701">
        <v>30</v>
      </c>
      <c r="J1701" s="2">
        <v>25.89</v>
      </c>
      <c r="K1701">
        <v>36</v>
      </c>
      <c r="L1701">
        <v>0</v>
      </c>
      <c r="M1701" s="3">
        <f>Table_orders[[#This Row],[order_details.unitPrice]]*Table_orders[[#This Row],[order_details.quantity]]</f>
        <v>932.04</v>
      </c>
      <c r="N1701" t="s">
        <v>572</v>
      </c>
      <c r="O1701" t="s">
        <v>481</v>
      </c>
      <c r="P1701" t="s">
        <v>482</v>
      </c>
      <c r="Q1701">
        <v>25.89</v>
      </c>
      <c r="R1701">
        <v>0</v>
      </c>
      <c r="S1701">
        <v>8</v>
      </c>
      <c r="T1701" t="s">
        <v>408</v>
      </c>
      <c r="U1701" t="s">
        <v>28</v>
      </c>
      <c r="V1701" t="s">
        <v>405</v>
      </c>
      <c r="W1701" t="s">
        <v>168</v>
      </c>
      <c r="X1701">
        <v>8</v>
      </c>
      <c r="Y1701" t="s">
        <v>187</v>
      </c>
      <c r="Z1701" t="s">
        <v>188</v>
      </c>
      <c r="AA1701" t="s">
        <v>96</v>
      </c>
      <c r="AB1701" t="s">
        <v>189</v>
      </c>
      <c r="AC1701" t="s">
        <v>190</v>
      </c>
      <c r="AD1701" t="s">
        <v>17</v>
      </c>
      <c r="AE1701" t="s">
        <v>18</v>
      </c>
    </row>
    <row r="1702" spans="1:31" x14ac:dyDescent="0.25">
      <c r="A1702">
        <v>10898</v>
      </c>
      <c r="B1702" t="s">
        <v>255</v>
      </c>
      <c r="C1702">
        <v>4</v>
      </c>
      <c r="D1702" s="1">
        <v>42055</v>
      </c>
      <c r="E1702" s="1">
        <v>42083</v>
      </c>
      <c r="F1702" s="1">
        <v>42069</v>
      </c>
      <c r="G1702">
        <v>2</v>
      </c>
      <c r="H1702">
        <v>1.27</v>
      </c>
      <c r="I1702">
        <v>13</v>
      </c>
      <c r="J1702" s="2">
        <v>6</v>
      </c>
      <c r="K1702">
        <v>5</v>
      </c>
      <c r="L1702">
        <v>0</v>
      </c>
      <c r="M1702" s="3">
        <f>Table_orders[[#This Row],[order_details.unitPrice]]*Table_orders[[#This Row],[order_details.quantity]]</f>
        <v>30</v>
      </c>
      <c r="N1702" t="s">
        <v>572</v>
      </c>
      <c r="O1702" t="s">
        <v>447</v>
      </c>
      <c r="P1702" t="s">
        <v>448</v>
      </c>
      <c r="Q1702">
        <v>6</v>
      </c>
      <c r="R1702">
        <v>0</v>
      </c>
      <c r="S1702">
        <v>8</v>
      </c>
      <c r="T1702" t="s">
        <v>409</v>
      </c>
      <c r="U1702" t="s">
        <v>28</v>
      </c>
      <c r="V1702" t="s">
        <v>405</v>
      </c>
      <c r="W1702" t="s">
        <v>168</v>
      </c>
      <c r="X1702">
        <v>8</v>
      </c>
      <c r="Y1702" t="s">
        <v>256</v>
      </c>
      <c r="Z1702" t="s">
        <v>257</v>
      </c>
      <c r="AA1702" t="s">
        <v>82</v>
      </c>
      <c r="AB1702" t="s">
        <v>83</v>
      </c>
      <c r="AC1702" t="s">
        <v>84</v>
      </c>
      <c r="AD1702" t="s">
        <v>17</v>
      </c>
      <c r="AE1702" t="s">
        <v>18</v>
      </c>
    </row>
    <row r="1703" spans="1:31" x14ac:dyDescent="0.25">
      <c r="A1703">
        <v>10899</v>
      </c>
      <c r="B1703" t="s">
        <v>223</v>
      </c>
      <c r="C1703">
        <v>5</v>
      </c>
      <c r="D1703" s="1">
        <v>42055</v>
      </c>
      <c r="E1703" s="1">
        <v>42083</v>
      </c>
      <c r="F1703" s="1">
        <v>42061</v>
      </c>
      <c r="G1703">
        <v>3</v>
      </c>
      <c r="H1703">
        <v>1.21</v>
      </c>
      <c r="I1703">
        <v>39</v>
      </c>
      <c r="J1703" s="2">
        <v>18</v>
      </c>
      <c r="K1703">
        <v>8</v>
      </c>
      <c r="L1703">
        <v>0.15</v>
      </c>
      <c r="M1703" s="3">
        <f>Table_orders[[#This Row],[order_details.unitPrice]]*Table_orders[[#This Row],[order_details.quantity]]</f>
        <v>144</v>
      </c>
      <c r="N1703" t="s">
        <v>573</v>
      </c>
      <c r="O1703" t="s">
        <v>497</v>
      </c>
      <c r="P1703" t="s">
        <v>498</v>
      </c>
      <c r="Q1703">
        <v>18</v>
      </c>
      <c r="R1703">
        <v>0</v>
      </c>
      <c r="S1703">
        <v>1</v>
      </c>
      <c r="T1703" t="s">
        <v>410</v>
      </c>
      <c r="U1703" t="s">
        <v>116</v>
      </c>
      <c r="V1703" t="s">
        <v>43</v>
      </c>
      <c r="W1703" t="s">
        <v>44</v>
      </c>
      <c r="X1703">
        <v>2</v>
      </c>
      <c r="Y1703" t="s">
        <v>224</v>
      </c>
      <c r="Z1703" t="s">
        <v>225</v>
      </c>
      <c r="AA1703" t="s">
        <v>73</v>
      </c>
      <c r="AB1703" t="s">
        <v>226</v>
      </c>
      <c r="AC1703" t="s">
        <v>173</v>
      </c>
      <c r="AD1703" t="s">
        <v>3</v>
      </c>
      <c r="AE1703" t="s">
        <v>4</v>
      </c>
    </row>
    <row r="1704" spans="1:31" x14ac:dyDescent="0.25">
      <c r="A1704">
        <v>10900</v>
      </c>
      <c r="B1704" t="s">
        <v>382</v>
      </c>
      <c r="C1704">
        <v>1</v>
      </c>
      <c r="D1704" s="1">
        <v>42055</v>
      </c>
      <c r="E1704" s="1">
        <v>42083</v>
      </c>
      <c r="F1704" s="1">
        <v>42067</v>
      </c>
      <c r="G1704">
        <v>2</v>
      </c>
      <c r="H1704">
        <v>1.66</v>
      </c>
      <c r="I1704">
        <v>70</v>
      </c>
      <c r="J1704" s="2">
        <v>15</v>
      </c>
      <c r="K1704">
        <v>3</v>
      </c>
      <c r="L1704">
        <v>0.25</v>
      </c>
      <c r="M1704" s="3">
        <f>Table_orders[[#This Row],[order_details.unitPrice]]*Table_orders[[#This Row],[order_details.quantity]]</f>
        <v>45</v>
      </c>
      <c r="N1704" t="s">
        <v>572</v>
      </c>
      <c r="O1704" t="s">
        <v>557</v>
      </c>
      <c r="P1704" t="s">
        <v>558</v>
      </c>
      <c r="Q1704">
        <v>15</v>
      </c>
      <c r="R1704">
        <v>0</v>
      </c>
      <c r="S1704">
        <v>1</v>
      </c>
      <c r="T1704" t="s">
        <v>404</v>
      </c>
      <c r="U1704" t="s">
        <v>28</v>
      </c>
      <c r="V1704" t="s">
        <v>405</v>
      </c>
      <c r="W1704" t="s">
        <v>168</v>
      </c>
      <c r="X1704">
        <v>8</v>
      </c>
      <c r="Y1704" t="s">
        <v>383</v>
      </c>
      <c r="Z1704" t="s">
        <v>384</v>
      </c>
      <c r="AA1704" t="s">
        <v>116</v>
      </c>
      <c r="AB1704" t="s">
        <v>385</v>
      </c>
      <c r="AC1704" t="s">
        <v>98</v>
      </c>
      <c r="AD1704" t="s">
        <v>3</v>
      </c>
      <c r="AE1704" t="s">
        <v>4</v>
      </c>
    </row>
    <row r="1705" spans="1:31" x14ac:dyDescent="0.25">
      <c r="A1705">
        <v>10901</v>
      </c>
      <c r="B1705" t="s">
        <v>178</v>
      </c>
      <c r="C1705">
        <v>4</v>
      </c>
      <c r="D1705" s="1">
        <v>42058</v>
      </c>
      <c r="E1705" s="1">
        <v>42086</v>
      </c>
      <c r="F1705" s="1">
        <v>42061</v>
      </c>
      <c r="G1705">
        <v>1</v>
      </c>
      <c r="H1705">
        <v>62.09</v>
      </c>
      <c r="I1705">
        <v>41</v>
      </c>
      <c r="J1705" s="2">
        <v>9.65</v>
      </c>
      <c r="K1705">
        <v>30</v>
      </c>
      <c r="L1705">
        <v>0</v>
      </c>
      <c r="M1705" s="3">
        <f>Table_orders[[#This Row],[order_details.unitPrice]]*Table_orders[[#This Row],[order_details.quantity]]</f>
        <v>289.5</v>
      </c>
      <c r="N1705" t="s">
        <v>571</v>
      </c>
      <c r="O1705" t="s">
        <v>501</v>
      </c>
      <c r="P1705" t="s">
        <v>502</v>
      </c>
      <c r="Q1705">
        <v>9.65</v>
      </c>
      <c r="R1705">
        <v>0</v>
      </c>
      <c r="S1705">
        <v>8</v>
      </c>
      <c r="T1705" t="s">
        <v>409</v>
      </c>
      <c r="U1705" t="s">
        <v>28</v>
      </c>
      <c r="V1705" t="s">
        <v>405</v>
      </c>
      <c r="W1705" t="s">
        <v>168</v>
      </c>
      <c r="X1705">
        <v>8</v>
      </c>
      <c r="Y1705" t="s">
        <v>179</v>
      </c>
      <c r="Z1705" t="s">
        <v>180</v>
      </c>
      <c r="AA1705" t="s">
        <v>28</v>
      </c>
      <c r="AB1705" t="s">
        <v>181</v>
      </c>
      <c r="AC1705" t="s">
        <v>173</v>
      </c>
      <c r="AD1705" t="s">
        <v>17</v>
      </c>
      <c r="AE1705" t="s">
        <v>18</v>
      </c>
    </row>
    <row r="1706" spans="1:31" x14ac:dyDescent="0.25">
      <c r="A1706">
        <v>10901</v>
      </c>
      <c r="B1706" t="s">
        <v>178</v>
      </c>
      <c r="C1706">
        <v>4</v>
      </c>
      <c r="D1706" s="1">
        <v>42058</v>
      </c>
      <c r="E1706" s="1">
        <v>42086</v>
      </c>
      <c r="F1706" s="1">
        <v>42061</v>
      </c>
      <c r="G1706">
        <v>1</v>
      </c>
      <c r="H1706">
        <v>62.09</v>
      </c>
      <c r="I1706">
        <v>71</v>
      </c>
      <c r="J1706" s="2">
        <v>21.5</v>
      </c>
      <c r="K1706">
        <v>30</v>
      </c>
      <c r="L1706">
        <v>0</v>
      </c>
      <c r="M1706" s="3">
        <f>Table_orders[[#This Row],[order_details.unitPrice]]*Table_orders[[#This Row],[order_details.quantity]]</f>
        <v>645</v>
      </c>
      <c r="N1706" t="s">
        <v>571</v>
      </c>
      <c r="O1706" t="s">
        <v>559</v>
      </c>
      <c r="P1706" t="s">
        <v>446</v>
      </c>
      <c r="Q1706">
        <v>21.5</v>
      </c>
      <c r="R1706">
        <v>0</v>
      </c>
      <c r="S1706">
        <v>4</v>
      </c>
      <c r="T1706" t="s">
        <v>409</v>
      </c>
      <c r="U1706" t="s">
        <v>28</v>
      </c>
      <c r="V1706" t="s">
        <v>405</v>
      </c>
      <c r="W1706" t="s">
        <v>168</v>
      </c>
      <c r="X1706">
        <v>8</v>
      </c>
      <c r="Y1706" t="s">
        <v>179</v>
      </c>
      <c r="Z1706" t="s">
        <v>180</v>
      </c>
      <c r="AA1706" t="s">
        <v>28</v>
      </c>
      <c r="AB1706" t="s">
        <v>181</v>
      </c>
      <c r="AC1706" t="s">
        <v>173</v>
      </c>
      <c r="AD1706" t="s">
        <v>9</v>
      </c>
      <c r="AE1706" t="s">
        <v>10</v>
      </c>
    </row>
    <row r="1707" spans="1:31" x14ac:dyDescent="0.25">
      <c r="A1707">
        <v>10902</v>
      </c>
      <c r="B1707" t="s">
        <v>131</v>
      </c>
      <c r="C1707">
        <v>1</v>
      </c>
      <c r="D1707" s="1">
        <v>42058</v>
      </c>
      <c r="E1707" s="1">
        <v>42086</v>
      </c>
      <c r="F1707" s="1">
        <v>42066</v>
      </c>
      <c r="G1707">
        <v>1</v>
      </c>
      <c r="H1707">
        <v>44.15</v>
      </c>
      <c r="I1707">
        <v>55</v>
      </c>
      <c r="J1707" s="2">
        <v>24</v>
      </c>
      <c r="K1707">
        <v>30</v>
      </c>
      <c r="L1707">
        <v>0.15</v>
      </c>
      <c r="M1707" s="3">
        <f>Table_orders[[#This Row],[order_details.unitPrice]]*Table_orders[[#This Row],[order_details.quantity]]</f>
        <v>720</v>
      </c>
      <c r="N1707" t="s">
        <v>571</v>
      </c>
      <c r="O1707" t="s">
        <v>529</v>
      </c>
      <c r="P1707" t="s">
        <v>530</v>
      </c>
      <c r="Q1707">
        <v>24</v>
      </c>
      <c r="R1707">
        <v>0</v>
      </c>
      <c r="S1707">
        <v>6</v>
      </c>
      <c r="T1707" t="s">
        <v>404</v>
      </c>
      <c r="U1707" t="s">
        <v>28</v>
      </c>
      <c r="V1707" t="s">
        <v>405</v>
      </c>
      <c r="W1707" t="s">
        <v>168</v>
      </c>
      <c r="X1707">
        <v>8</v>
      </c>
      <c r="Y1707" t="s">
        <v>132</v>
      </c>
      <c r="Z1707" t="s">
        <v>133</v>
      </c>
      <c r="AA1707" t="s">
        <v>34</v>
      </c>
      <c r="AB1707" t="s">
        <v>134</v>
      </c>
      <c r="AC1707" t="s">
        <v>50</v>
      </c>
      <c r="AD1707" t="s">
        <v>13</v>
      </c>
      <c r="AE1707" t="s">
        <v>14</v>
      </c>
    </row>
    <row r="1708" spans="1:31" x14ac:dyDescent="0.25">
      <c r="A1708">
        <v>10902</v>
      </c>
      <c r="B1708" t="s">
        <v>131</v>
      </c>
      <c r="C1708">
        <v>1</v>
      </c>
      <c r="D1708" s="1">
        <v>42058</v>
      </c>
      <c r="E1708" s="1">
        <v>42086</v>
      </c>
      <c r="F1708" s="1">
        <v>42066</v>
      </c>
      <c r="G1708">
        <v>1</v>
      </c>
      <c r="H1708">
        <v>44.15</v>
      </c>
      <c r="I1708">
        <v>62</v>
      </c>
      <c r="J1708" s="2">
        <v>49.3</v>
      </c>
      <c r="K1708">
        <v>6</v>
      </c>
      <c r="L1708">
        <v>0.15</v>
      </c>
      <c r="M1708" s="3">
        <f>Table_orders[[#This Row],[order_details.unitPrice]]*Table_orders[[#This Row],[order_details.quantity]]</f>
        <v>295.79999999999995</v>
      </c>
      <c r="N1708" t="s">
        <v>571</v>
      </c>
      <c r="O1708" t="s">
        <v>542</v>
      </c>
      <c r="P1708" t="s">
        <v>543</v>
      </c>
      <c r="Q1708">
        <v>49.3</v>
      </c>
      <c r="R1708">
        <v>0</v>
      </c>
      <c r="S1708">
        <v>3</v>
      </c>
      <c r="T1708" t="s">
        <v>404</v>
      </c>
      <c r="U1708" t="s">
        <v>28</v>
      </c>
      <c r="V1708" t="s">
        <v>405</v>
      </c>
      <c r="W1708" t="s">
        <v>168</v>
      </c>
      <c r="X1708">
        <v>8</v>
      </c>
      <c r="Y1708" t="s">
        <v>132</v>
      </c>
      <c r="Z1708" t="s">
        <v>133</v>
      </c>
      <c r="AA1708" t="s">
        <v>34</v>
      </c>
      <c r="AB1708" t="s">
        <v>134</v>
      </c>
      <c r="AC1708" t="s">
        <v>50</v>
      </c>
      <c r="AD1708" t="s">
        <v>7</v>
      </c>
      <c r="AE1708" t="s">
        <v>8</v>
      </c>
    </row>
    <row r="1709" spans="1:31" x14ac:dyDescent="0.25">
      <c r="A1709">
        <v>10903</v>
      </c>
      <c r="B1709" t="s">
        <v>174</v>
      </c>
      <c r="C1709">
        <v>3</v>
      </c>
      <c r="D1709" s="1">
        <v>42059</v>
      </c>
      <c r="E1709" s="1">
        <v>42087</v>
      </c>
      <c r="F1709" s="1">
        <v>42067</v>
      </c>
      <c r="G1709">
        <v>3</v>
      </c>
      <c r="H1709">
        <v>36.71</v>
      </c>
      <c r="I1709">
        <v>13</v>
      </c>
      <c r="J1709" s="2">
        <v>6</v>
      </c>
      <c r="K1709">
        <v>40</v>
      </c>
      <c r="L1709">
        <v>0</v>
      </c>
      <c r="M1709" s="3">
        <f>Table_orders[[#This Row],[order_details.unitPrice]]*Table_orders[[#This Row],[order_details.quantity]]</f>
        <v>240</v>
      </c>
      <c r="N1709" t="s">
        <v>573</v>
      </c>
      <c r="O1709" t="s">
        <v>447</v>
      </c>
      <c r="P1709" t="s">
        <v>448</v>
      </c>
      <c r="Q1709">
        <v>6</v>
      </c>
      <c r="R1709">
        <v>0</v>
      </c>
      <c r="S1709">
        <v>8</v>
      </c>
      <c r="T1709" t="s">
        <v>408</v>
      </c>
      <c r="U1709" t="s">
        <v>28</v>
      </c>
      <c r="V1709" t="s">
        <v>405</v>
      </c>
      <c r="W1709" t="s">
        <v>168</v>
      </c>
      <c r="X1709">
        <v>8</v>
      </c>
      <c r="Y1709" t="s">
        <v>175</v>
      </c>
      <c r="Z1709" t="s">
        <v>176</v>
      </c>
      <c r="AA1709" t="s">
        <v>73</v>
      </c>
      <c r="AB1709" t="s">
        <v>177</v>
      </c>
      <c r="AC1709" t="s">
        <v>98</v>
      </c>
      <c r="AD1709" t="s">
        <v>17</v>
      </c>
      <c r="AE1709" t="s">
        <v>18</v>
      </c>
    </row>
    <row r="1710" spans="1:31" x14ac:dyDescent="0.25">
      <c r="A1710">
        <v>10903</v>
      </c>
      <c r="B1710" t="s">
        <v>174</v>
      </c>
      <c r="C1710">
        <v>3</v>
      </c>
      <c r="D1710" s="1">
        <v>42059</v>
      </c>
      <c r="E1710" s="1">
        <v>42087</v>
      </c>
      <c r="F1710" s="1">
        <v>42067</v>
      </c>
      <c r="G1710">
        <v>3</v>
      </c>
      <c r="H1710">
        <v>36.71</v>
      </c>
      <c r="I1710">
        <v>65</v>
      </c>
      <c r="J1710" s="2">
        <v>21.05</v>
      </c>
      <c r="K1710">
        <v>21</v>
      </c>
      <c r="L1710">
        <v>0</v>
      </c>
      <c r="M1710" s="3">
        <f>Table_orders[[#This Row],[order_details.unitPrice]]*Table_orders[[#This Row],[order_details.quantity]]</f>
        <v>442.05</v>
      </c>
      <c r="N1710" t="s">
        <v>573</v>
      </c>
      <c r="O1710" t="s">
        <v>548</v>
      </c>
      <c r="P1710" t="s">
        <v>549</v>
      </c>
      <c r="Q1710">
        <v>21.05</v>
      </c>
      <c r="R1710">
        <v>0</v>
      </c>
      <c r="S1710">
        <v>2</v>
      </c>
      <c r="T1710" t="s">
        <v>408</v>
      </c>
      <c r="U1710" t="s">
        <v>28</v>
      </c>
      <c r="V1710" t="s">
        <v>405</v>
      </c>
      <c r="W1710" t="s">
        <v>168</v>
      </c>
      <c r="X1710">
        <v>8</v>
      </c>
      <c r="Y1710" t="s">
        <v>175</v>
      </c>
      <c r="Z1710" t="s">
        <v>176</v>
      </c>
      <c r="AA1710" t="s">
        <v>73</v>
      </c>
      <c r="AB1710" t="s">
        <v>177</v>
      </c>
      <c r="AC1710" t="s">
        <v>98</v>
      </c>
      <c r="AD1710" t="s">
        <v>5</v>
      </c>
      <c r="AE1710" t="s">
        <v>6</v>
      </c>
    </row>
    <row r="1711" spans="1:31" x14ac:dyDescent="0.25">
      <c r="A1711">
        <v>10903</v>
      </c>
      <c r="B1711" t="s">
        <v>174</v>
      </c>
      <c r="C1711">
        <v>3</v>
      </c>
      <c r="D1711" s="1">
        <v>42059</v>
      </c>
      <c r="E1711" s="1">
        <v>42087</v>
      </c>
      <c r="F1711" s="1">
        <v>42067</v>
      </c>
      <c r="G1711">
        <v>3</v>
      </c>
      <c r="H1711">
        <v>36.71</v>
      </c>
      <c r="I1711">
        <v>68</v>
      </c>
      <c r="J1711" s="2">
        <v>12.5</v>
      </c>
      <c r="K1711">
        <v>20</v>
      </c>
      <c r="L1711">
        <v>0</v>
      </c>
      <c r="M1711" s="3">
        <f>Table_orders[[#This Row],[order_details.unitPrice]]*Table_orders[[#This Row],[order_details.quantity]]</f>
        <v>250</v>
      </c>
      <c r="N1711" t="s">
        <v>573</v>
      </c>
      <c r="O1711" t="s">
        <v>553</v>
      </c>
      <c r="P1711" t="s">
        <v>554</v>
      </c>
      <c r="Q1711">
        <v>12.5</v>
      </c>
      <c r="R1711">
        <v>0</v>
      </c>
      <c r="S1711">
        <v>3</v>
      </c>
      <c r="T1711" t="s">
        <v>408</v>
      </c>
      <c r="U1711" t="s">
        <v>28</v>
      </c>
      <c r="V1711" t="s">
        <v>405</v>
      </c>
      <c r="W1711" t="s">
        <v>168</v>
      </c>
      <c r="X1711">
        <v>8</v>
      </c>
      <c r="Y1711" t="s">
        <v>175</v>
      </c>
      <c r="Z1711" t="s">
        <v>176</v>
      </c>
      <c r="AA1711" t="s">
        <v>73</v>
      </c>
      <c r="AB1711" t="s">
        <v>177</v>
      </c>
      <c r="AC1711" t="s">
        <v>98</v>
      </c>
      <c r="AD1711" t="s">
        <v>7</v>
      </c>
      <c r="AE1711" t="s">
        <v>8</v>
      </c>
    </row>
    <row r="1712" spans="1:31" x14ac:dyDescent="0.25">
      <c r="A1712">
        <v>10904</v>
      </c>
      <c r="B1712" t="s">
        <v>386</v>
      </c>
      <c r="C1712">
        <v>3</v>
      </c>
      <c r="D1712" s="1">
        <v>42059</v>
      </c>
      <c r="E1712" s="1">
        <v>42087</v>
      </c>
      <c r="F1712" s="1">
        <v>42062</v>
      </c>
      <c r="G1712">
        <v>3</v>
      </c>
      <c r="H1712">
        <v>162.94999999999999</v>
      </c>
      <c r="I1712">
        <v>58</v>
      </c>
      <c r="J1712" s="2">
        <v>13.25</v>
      </c>
      <c r="K1712">
        <v>15</v>
      </c>
      <c r="L1712">
        <v>0</v>
      </c>
      <c r="M1712" s="3">
        <f>Table_orders[[#This Row],[order_details.unitPrice]]*Table_orders[[#This Row],[order_details.quantity]]</f>
        <v>198.75</v>
      </c>
      <c r="N1712" t="s">
        <v>573</v>
      </c>
      <c r="O1712" t="s">
        <v>534</v>
      </c>
      <c r="P1712" t="s">
        <v>535</v>
      </c>
      <c r="Q1712">
        <v>13.25</v>
      </c>
      <c r="R1712">
        <v>0</v>
      </c>
      <c r="S1712">
        <v>8</v>
      </c>
      <c r="T1712" t="s">
        <v>408</v>
      </c>
      <c r="U1712" t="s">
        <v>28</v>
      </c>
      <c r="V1712" t="s">
        <v>405</v>
      </c>
      <c r="W1712" t="s">
        <v>168</v>
      </c>
      <c r="X1712">
        <v>8</v>
      </c>
      <c r="Y1712" t="s">
        <v>387</v>
      </c>
      <c r="Z1712" t="s">
        <v>388</v>
      </c>
      <c r="AA1712" t="s">
        <v>34</v>
      </c>
      <c r="AB1712" t="s">
        <v>389</v>
      </c>
      <c r="AC1712" t="s">
        <v>168</v>
      </c>
      <c r="AD1712" t="s">
        <v>17</v>
      </c>
      <c r="AE1712" t="s">
        <v>18</v>
      </c>
    </row>
    <row r="1713" spans="1:31" x14ac:dyDescent="0.25">
      <c r="A1713">
        <v>10904</v>
      </c>
      <c r="B1713" t="s">
        <v>386</v>
      </c>
      <c r="C1713">
        <v>3</v>
      </c>
      <c r="D1713" s="1">
        <v>42059</v>
      </c>
      <c r="E1713" s="1">
        <v>42087</v>
      </c>
      <c r="F1713" s="1">
        <v>42062</v>
      </c>
      <c r="G1713">
        <v>3</v>
      </c>
      <c r="H1713">
        <v>162.94999999999999</v>
      </c>
      <c r="I1713">
        <v>62</v>
      </c>
      <c r="J1713" s="2">
        <v>49.3</v>
      </c>
      <c r="K1713">
        <v>35</v>
      </c>
      <c r="L1713">
        <v>0</v>
      </c>
      <c r="M1713" s="3">
        <f>Table_orders[[#This Row],[order_details.unitPrice]]*Table_orders[[#This Row],[order_details.quantity]]</f>
        <v>1725.5</v>
      </c>
      <c r="N1713" t="s">
        <v>573</v>
      </c>
      <c r="O1713" t="s">
        <v>542</v>
      </c>
      <c r="P1713" t="s">
        <v>543</v>
      </c>
      <c r="Q1713">
        <v>49.3</v>
      </c>
      <c r="R1713">
        <v>0</v>
      </c>
      <c r="S1713">
        <v>3</v>
      </c>
      <c r="T1713" t="s">
        <v>408</v>
      </c>
      <c r="U1713" t="s">
        <v>28</v>
      </c>
      <c r="V1713" t="s">
        <v>405</v>
      </c>
      <c r="W1713" t="s">
        <v>168</v>
      </c>
      <c r="X1713">
        <v>8</v>
      </c>
      <c r="Y1713" t="s">
        <v>387</v>
      </c>
      <c r="Z1713" t="s">
        <v>388</v>
      </c>
      <c r="AA1713" t="s">
        <v>34</v>
      </c>
      <c r="AB1713" t="s">
        <v>389</v>
      </c>
      <c r="AC1713" t="s">
        <v>168</v>
      </c>
      <c r="AD1713" t="s">
        <v>7</v>
      </c>
      <c r="AE1713" t="s">
        <v>8</v>
      </c>
    </row>
    <row r="1714" spans="1:31" x14ac:dyDescent="0.25">
      <c r="A1714">
        <v>10905</v>
      </c>
      <c r="B1714" t="s">
        <v>382</v>
      </c>
      <c r="C1714">
        <v>9</v>
      </c>
      <c r="D1714" s="1">
        <v>42059</v>
      </c>
      <c r="E1714" s="1">
        <v>42087</v>
      </c>
      <c r="F1714" s="1">
        <v>42069</v>
      </c>
      <c r="G1714">
        <v>2</v>
      </c>
      <c r="H1714">
        <v>13.72</v>
      </c>
      <c r="I1714">
        <v>1</v>
      </c>
      <c r="J1714" s="2">
        <v>18</v>
      </c>
      <c r="K1714">
        <v>20</v>
      </c>
      <c r="L1714">
        <v>0.05</v>
      </c>
      <c r="M1714" s="3">
        <f>Table_orders[[#This Row],[order_details.unitPrice]]*Table_orders[[#This Row],[order_details.quantity]]</f>
        <v>360</v>
      </c>
      <c r="N1714" t="s">
        <v>572</v>
      </c>
      <c r="O1714" t="s">
        <v>423</v>
      </c>
      <c r="P1714" t="s">
        <v>424</v>
      </c>
      <c r="Q1714">
        <v>18</v>
      </c>
      <c r="R1714">
        <v>0</v>
      </c>
      <c r="S1714">
        <v>1</v>
      </c>
      <c r="T1714" t="s">
        <v>414</v>
      </c>
      <c r="U1714" t="s">
        <v>28</v>
      </c>
      <c r="V1714" t="s">
        <v>43</v>
      </c>
      <c r="W1714" t="s">
        <v>44</v>
      </c>
      <c r="X1714">
        <v>5</v>
      </c>
      <c r="Y1714" t="s">
        <v>383</v>
      </c>
      <c r="Z1714" t="s">
        <v>384</v>
      </c>
      <c r="AA1714" t="s">
        <v>116</v>
      </c>
      <c r="AB1714" t="s">
        <v>385</v>
      </c>
      <c r="AC1714" t="s">
        <v>98</v>
      </c>
      <c r="AD1714" t="s">
        <v>3</v>
      </c>
      <c r="AE1714" t="s">
        <v>4</v>
      </c>
    </row>
    <row r="1715" spans="1:31" x14ac:dyDescent="0.25">
      <c r="A1715">
        <v>10906</v>
      </c>
      <c r="B1715" t="s">
        <v>395</v>
      </c>
      <c r="C1715">
        <v>4</v>
      </c>
      <c r="D1715" s="1">
        <v>42060</v>
      </c>
      <c r="E1715" s="1">
        <v>42074</v>
      </c>
      <c r="F1715" s="1">
        <v>42066</v>
      </c>
      <c r="G1715">
        <v>3</v>
      </c>
      <c r="H1715">
        <v>26.29</v>
      </c>
      <c r="I1715">
        <v>61</v>
      </c>
      <c r="J1715" s="2">
        <v>28.5</v>
      </c>
      <c r="K1715">
        <v>15</v>
      </c>
      <c r="L1715">
        <v>0</v>
      </c>
      <c r="M1715" s="3">
        <f>Table_orders[[#This Row],[order_details.unitPrice]]*Table_orders[[#This Row],[order_details.quantity]]</f>
        <v>427.5</v>
      </c>
      <c r="N1715" t="s">
        <v>573</v>
      </c>
      <c r="O1715" t="s">
        <v>540</v>
      </c>
      <c r="P1715" t="s">
        <v>541</v>
      </c>
      <c r="Q1715">
        <v>28.5</v>
      </c>
      <c r="R1715">
        <v>0</v>
      </c>
      <c r="S1715">
        <v>2</v>
      </c>
      <c r="T1715" t="s">
        <v>409</v>
      </c>
      <c r="U1715" t="s">
        <v>28</v>
      </c>
      <c r="V1715" t="s">
        <v>405</v>
      </c>
      <c r="W1715" t="s">
        <v>168</v>
      </c>
      <c r="X1715">
        <v>8</v>
      </c>
      <c r="Y1715" t="s">
        <v>396</v>
      </c>
      <c r="Z1715" t="s">
        <v>397</v>
      </c>
      <c r="AA1715" t="s">
        <v>34</v>
      </c>
      <c r="AB1715" t="s">
        <v>398</v>
      </c>
      <c r="AC1715" t="s">
        <v>399</v>
      </c>
      <c r="AD1715" t="s">
        <v>5</v>
      </c>
      <c r="AE1715" t="s">
        <v>6</v>
      </c>
    </row>
    <row r="1716" spans="1:31" x14ac:dyDescent="0.25">
      <c r="A1716">
        <v>10907</v>
      </c>
      <c r="B1716" t="s">
        <v>329</v>
      </c>
      <c r="C1716">
        <v>6</v>
      </c>
      <c r="D1716" s="1">
        <v>42060</v>
      </c>
      <c r="E1716" s="1">
        <v>42088</v>
      </c>
      <c r="F1716" s="1">
        <v>42062</v>
      </c>
      <c r="G1716">
        <v>3</v>
      </c>
      <c r="H1716">
        <v>9.19</v>
      </c>
      <c r="I1716">
        <v>75</v>
      </c>
      <c r="J1716" s="2">
        <v>7.75</v>
      </c>
      <c r="K1716">
        <v>14</v>
      </c>
      <c r="L1716">
        <v>0</v>
      </c>
      <c r="M1716" s="3">
        <f>Table_orders[[#This Row],[order_details.unitPrice]]*Table_orders[[#This Row],[order_details.quantity]]</f>
        <v>108.5</v>
      </c>
      <c r="N1716" t="s">
        <v>573</v>
      </c>
      <c r="O1716" t="s">
        <v>564</v>
      </c>
      <c r="P1716" t="s">
        <v>565</v>
      </c>
      <c r="Q1716">
        <v>7.75</v>
      </c>
      <c r="R1716">
        <v>0</v>
      </c>
      <c r="S1716">
        <v>1</v>
      </c>
      <c r="T1716" t="s">
        <v>411</v>
      </c>
      <c r="U1716" t="s">
        <v>28</v>
      </c>
      <c r="V1716" t="s">
        <v>43</v>
      </c>
      <c r="W1716" t="s">
        <v>44</v>
      </c>
      <c r="X1716">
        <v>5</v>
      </c>
      <c r="Y1716" t="s">
        <v>330</v>
      </c>
      <c r="Z1716" t="s">
        <v>331</v>
      </c>
      <c r="AA1716" t="s">
        <v>58</v>
      </c>
      <c r="AB1716" t="s">
        <v>269</v>
      </c>
      <c r="AC1716" t="s">
        <v>60</v>
      </c>
      <c r="AD1716" t="s">
        <v>3</v>
      </c>
      <c r="AE1716" t="s">
        <v>4</v>
      </c>
    </row>
    <row r="1717" spans="1:31" x14ac:dyDescent="0.25">
      <c r="A1717">
        <v>10908</v>
      </c>
      <c r="B1717" t="s">
        <v>298</v>
      </c>
      <c r="C1717">
        <v>4</v>
      </c>
      <c r="D1717" s="1">
        <v>42061</v>
      </c>
      <c r="E1717" s="1">
        <v>42089</v>
      </c>
      <c r="F1717" s="1">
        <v>42069</v>
      </c>
      <c r="G1717">
        <v>2</v>
      </c>
      <c r="H1717">
        <v>32.96</v>
      </c>
      <c r="I1717">
        <v>7</v>
      </c>
      <c r="J1717" s="2">
        <v>30</v>
      </c>
      <c r="K1717">
        <v>20</v>
      </c>
      <c r="L1717">
        <v>0.05</v>
      </c>
      <c r="M1717" s="3">
        <f>Table_orders[[#This Row],[order_details.unitPrice]]*Table_orders[[#This Row],[order_details.quantity]]</f>
        <v>600</v>
      </c>
      <c r="N1717" t="s">
        <v>572</v>
      </c>
      <c r="O1717" t="s">
        <v>435</v>
      </c>
      <c r="P1717" t="s">
        <v>436</v>
      </c>
      <c r="Q1717">
        <v>30</v>
      </c>
      <c r="R1717">
        <v>0</v>
      </c>
      <c r="S1717">
        <v>7</v>
      </c>
      <c r="T1717" t="s">
        <v>409</v>
      </c>
      <c r="U1717" t="s">
        <v>28</v>
      </c>
      <c r="V1717" t="s">
        <v>405</v>
      </c>
      <c r="W1717" t="s">
        <v>168</v>
      </c>
      <c r="X1717">
        <v>8</v>
      </c>
      <c r="Y1717" t="s">
        <v>299</v>
      </c>
      <c r="Z1717" t="s">
        <v>300</v>
      </c>
      <c r="AA1717" t="s">
        <v>96</v>
      </c>
      <c r="AB1717" t="s">
        <v>301</v>
      </c>
      <c r="AC1717" t="s">
        <v>146</v>
      </c>
      <c r="AD1717" t="s">
        <v>15</v>
      </c>
      <c r="AE1717" t="s">
        <v>16</v>
      </c>
    </row>
    <row r="1718" spans="1:31" x14ac:dyDescent="0.25">
      <c r="A1718">
        <v>10908</v>
      </c>
      <c r="B1718" t="s">
        <v>298</v>
      </c>
      <c r="C1718">
        <v>4</v>
      </c>
      <c r="D1718" s="1">
        <v>42061</v>
      </c>
      <c r="E1718" s="1">
        <v>42089</v>
      </c>
      <c r="F1718" s="1">
        <v>42069</v>
      </c>
      <c r="G1718">
        <v>2</v>
      </c>
      <c r="H1718">
        <v>32.96</v>
      </c>
      <c r="I1718">
        <v>52</v>
      </c>
      <c r="J1718" s="2">
        <v>7</v>
      </c>
      <c r="K1718">
        <v>14</v>
      </c>
      <c r="L1718">
        <v>0.05</v>
      </c>
      <c r="M1718" s="3">
        <f>Table_orders[[#This Row],[order_details.unitPrice]]*Table_orders[[#This Row],[order_details.quantity]]</f>
        <v>98</v>
      </c>
      <c r="N1718" t="s">
        <v>572</v>
      </c>
      <c r="O1718" t="s">
        <v>523</v>
      </c>
      <c r="P1718" t="s">
        <v>524</v>
      </c>
      <c r="Q1718">
        <v>7</v>
      </c>
      <c r="R1718">
        <v>0</v>
      </c>
      <c r="S1718">
        <v>5</v>
      </c>
      <c r="T1718" t="s">
        <v>409</v>
      </c>
      <c r="U1718" t="s">
        <v>28</v>
      </c>
      <c r="V1718" t="s">
        <v>405</v>
      </c>
      <c r="W1718" t="s">
        <v>168</v>
      </c>
      <c r="X1718">
        <v>8</v>
      </c>
      <c r="Y1718" t="s">
        <v>299</v>
      </c>
      <c r="Z1718" t="s">
        <v>300</v>
      </c>
      <c r="AA1718" t="s">
        <v>96</v>
      </c>
      <c r="AB1718" t="s">
        <v>301</v>
      </c>
      <c r="AC1718" t="s">
        <v>146</v>
      </c>
      <c r="AD1718" t="s">
        <v>11</v>
      </c>
      <c r="AE1718" t="s">
        <v>12</v>
      </c>
    </row>
    <row r="1719" spans="1:31" x14ac:dyDescent="0.25">
      <c r="A1719">
        <v>10909</v>
      </c>
      <c r="B1719" t="s">
        <v>312</v>
      </c>
      <c r="C1719">
        <v>1</v>
      </c>
      <c r="D1719" s="1">
        <v>42061</v>
      </c>
      <c r="E1719" s="1">
        <v>42089</v>
      </c>
      <c r="F1719" s="1">
        <v>42073</v>
      </c>
      <c r="G1719">
        <v>2</v>
      </c>
      <c r="H1719">
        <v>53.05</v>
      </c>
      <c r="I1719">
        <v>7</v>
      </c>
      <c r="J1719" s="2">
        <v>30</v>
      </c>
      <c r="K1719">
        <v>12</v>
      </c>
      <c r="L1719">
        <v>0</v>
      </c>
      <c r="M1719" s="3">
        <f>Table_orders[[#This Row],[order_details.unitPrice]]*Table_orders[[#This Row],[order_details.quantity]]</f>
        <v>360</v>
      </c>
      <c r="N1719" t="s">
        <v>572</v>
      </c>
      <c r="O1719" t="s">
        <v>435</v>
      </c>
      <c r="P1719" t="s">
        <v>436</v>
      </c>
      <c r="Q1719">
        <v>30</v>
      </c>
      <c r="R1719">
        <v>0</v>
      </c>
      <c r="S1719">
        <v>7</v>
      </c>
      <c r="T1719" t="s">
        <v>404</v>
      </c>
      <c r="U1719" t="s">
        <v>28</v>
      </c>
      <c r="V1719" t="s">
        <v>405</v>
      </c>
      <c r="W1719" t="s">
        <v>168</v>
      </c>
      <c r="X1719">
        <v>8</v>
      </c>
      <c r="Y1719" t="s">
        <v>313</v>
      </c>
      <c r="Z1719" t="s">
        <v>314</v>
      </c>
      <c r="AA1719" t="s">
        <v>34</v>
      </c>
      <c r="AB1719" t="s">
        <v>315</v>
      </c>
      <c r="AC1719" t="s">
        <v>316</v>
      </c>
      <c r="AD1719" t="s">
        <v>15</v>
      </c>
      <c r="AE1719" t="s">
        <v>16</v>
      </c>
    </row>
    <row r="1720" spans="1:31" x14ac:dyDescent="0.25">
      <c r="A1720">
        <v>10909</v>
      </c>
      <c r="B1720" t="s">
        <v>312</v>
      </c>
      <c r="C1720">
        <v>1</v>
      </c>
      <c r="D1720" s="1">
        <v>42061</v>
      </c>
      <c r="E1720" s="1">
        <v>42089</v>
      </c>
      <c r="F1720" s="1">
        <v>42073</v>
      </c>
      <c r="G1720">
        <v>2</v>
      </c>
      <c r="H1720">
        <v>53.05</v>
      </c>
      <c r="I1720">
        <v>16</v>
      </c>
      <c r="J1720" s="2">
        <v>17.45</v>
      </c>
      <c r="K1720">
        <v>15</v>
      </c>
      <c r="L1720">
        <v>0</v>
      </c>
      <c r="M1720" s="3">
        <f>Table_orders[[#This Row],[order_details.unitPrice]]*Table_orders[[#This Row],[order_details.quantity]]</f>
        <v>261.75</v>
      </c>
      <c r="N1720" t="s">
        <v>572</v>
      </c>
      <c r="O1720" t="s">
        <v>453</v>
      </c>
      <c r="P1720" t="s">
        <v>454</v>
      </c>
      <c r="Q1720">
        <v>17.45</v>
      </c>
      <c r="R1720">
        <v>0</v>
      </c>
      <c r="S1720">
        <v>3</v>
      </c>
      <c r="T1720" t="s">
        <v>404</v>
      </c>
      <c r="U1720" t="s">
        <v>28</v>
      </c>
      <c r="V1720" t="s">
        <v>405</v>
      </c>
      <c r="W1720" t="s">
        <v>168</v>
      </c>
      <c r="X1720">
        <v>8</v>
      </c>
      <c r="Y1720" t="s">
        <v>313</v>
      </c>
      <c r="Z1720" t="s">
        <v>314</v>
      </c>
      <c r="AA1720" t="s">
        <v>34</v>
      </c>
      <c r="AB1720" t="s">
        <v>315</v>
      </c>
      <c r="AC1720" t="s">
        <v>316</v>
      </c>
      <c r="AD1720" t="s">
        <v>7</v>
      </c>
      <c r="AE1720" t="s">
        <v>8</v>
      </c>
    </row>
    <row r="1721" spans="1:31" x14ac:dyDescent="0.25">
      <c r="A1721">
        <v>10909</v>
      </c>
      <c r="B1721" t="s">
        <v>312</v>
      </c>
      <c r="C1721">
        <v>1</v>
      </c>
      <c r="D1721" s="1">
        <v>42061</v>
      </c>
      <c r="E1721" s="1">
        <v>42089</v>
      </c>
      <c r="F1721" s="1">
        <v>42073</v>
      </c>
      <c r="G1721">
        <v>2</v>
      </c>
      <c r="H1721">
        <v>53.05</v>
      </c>
      <c r="I1721">
        <v>41</v>
      </c>
      <c r="J1721" s="2">
        <v>9.65</v>
      </c>
      <c r="K1721">
        <v>5</v>
      </c>
      <c r="L1721">
        <v>0</v>
      </c>
      <c r="M1721" s="3">
        <f>Table_orders[[#This Row],[order_details.unitPrice]]*Table_orders[[#This Row],[order_details.quantity]]</f>
        <v>48.25</v>
      </c>
      <c r="N1721" t="s">
        <v>572</v>
      </c>
      <c r="O1721" t="s">
        <v>501</v>
      </c>
      <c r="P1721" t="s">
        <v>502</v>
      </c>
      <c r="Q1721">
        <v>9.65</v>
      </c>
      <c r="R1721">
        <v>0</v>
      </c>
      <c r="S1721">
        <v>8</v>
      </c>
      <c r="T1721" t="s">
        <v>404</v>
      </c>
      <c r="U1721" t="s">
        <v>28</v>
      </c>
      <c r="V1721" t="s">
        <v>405</v>
      </c>
      <c r="W1721" t="s">
        <v>168</v>
      </c>
      <c r="X1721">
        <v>8</v>
      </c>
      <c r="Y1721" t="s">
        <v>313</v>
      </c>
      <c r="Z1721" t="s">
        <v>314</v>
      </c>
      <c r="AA1721" t="s">
        <v>34</v>
      </c>
      <c r="AB1721" t="s">
        <v>315</v>
      </c>
      <c r="AC1721" t="s">
        <v>316</v>
      </c>
      <c r="AD1721" t="s">
        <v>17</v>
      </c>
      <c r="AE1721" t="s">
        <v>18</v>
      </c>
    </row>
    <row r="1722" spans="1:31" x14ac:dyDescent="0.25">
      <c r="A1722">
        <v>10910</v>
      </c>
      <c r="B1722" t="s">
        <v>390</v>
      </c>
      <c r="C1722">
        <v>1</v>
      </c>
      <c r="D1722" s="1">
        <v>42061</v>
      </c>
      <c r="E1722" s="1">
        <v>42089</v>
      </c>
      <c r="F1722" s="1">
        <v>42067</v>
      </c>
      <c r="G1722">
        <v>3</v>
      </c>
      <c r="H1722">
        <v>38.11</v>
      </c>
      <c r="I1722">
        <v>19</v>
      </c>
      <c r="J1722" s="2">
        <v>9.1999999999999993</v>
      </c>
      <c r="K1722">
        <v>12</v>
      </c>
      <c r="L1722">
        <v>0</v>
      </c>
      <c r="M1722" s="3">
        <f>Table_orders[[#This Row],[order_details.unitPrice]]*Table_orders[[#This Row],[order_details.quantity]]</f>
        <v>110.39999999999999</v>
      </c>
      <c r="N1722" t="s">
        <v>573</v>
      </c>
      <c r="O1722" t="s">
        <v>459</v>
      </c>
      <c r="P1722" t="s">
        <v>460</v>
      </c>
      <c r="Q1722">
        <v>9.1999999999999993</v>
      </c>
      <c r="R1722">
        <v>0</v>
      </c>
      <c r="S1722">
        <v>3</v>
      </c>
      <c r="T1722" t="s">
        <v>404</v>
      </c>
      <c r="U1722" t="s">
        <v>28</v>
      </c>
      <c r="V1722" t="s">
        <v>405</v>
      </c>
      <c r="W1722" t="s">
        <v>168</v>
      </c>
      <c r="X1722">
        <v>8</v>
      </c>
      <c r="Y1722" t="s">
        <v>391</v>
      </c>
      <c r="Z1722" t="s">
        <v>392</v>
      </c>
      <c r="AA1722" t="s">
        <v>393</v>
      </c>
      <c r="AB1722" t="s">
        <v>394</v>
      </c>
      <c r="AC1722" t="s">
        <v>381</v>
      </c>
      <c r="AD1722" t="s">
        <v>7</v>
      </c>
      <c r="AE1722" t="s">
        <v>8</v>
      </c>
    </row>
    <row r="1723" spans="1:31" x14ac:dyDescent="0.25">
      <c r="A1723">
        <v>10910</v>
      </c>
      <c r="B1723" t="s">
        <v>390</v>
      </c>
      <c r="C1723">
        <v>1</v>
      </c>
      <c r="D1723" s="1">
        <v>42061</v>
      </c>
      <c r="E1723" s="1">
        <v>42089</v>
      </c>
      <c r="F1723" s="1">
        <v>42067</v>
      </c>
      <c r="G1723">
        <v>3</v>
      </c>
      <c r="H1723">
        <v>38.11</v>
      </c>
      <c r="I1723">
        <v>49</v>
      </c>
      <c r="J1723" s="2">
        <v>20</v>
      </c>
      <c r="K1723">
        <v>10</v>
      </c>
      <c r="L1723">
        <v>0</v>
      </c>
      <c r="M1723" s="3">
        <f>Table_orders[[#This Row],[order_details.unitPrice]]*Table_orders[[#This Row],[order_details.quantity]]</f>
        <v>200</v>
      </c>
      <c r="N1723" t="s">
        <v>573</v>
      </c>
      <c r="O1723" t="s">
        <v>517</v>
      </c>
      <c r="P1723" t="s">
        <v>518</v>
      </c>
      <c r="Q1723">
        <v>20</v>
      </c>
      <c r="R1723">
        <v>0</v>
      </c>
      <c r="S1723">
        <v>3</v>
      </c>
      <c r="T1723" t="s">
        <v>404</v>
      </c>
      <c r="U1723" t="s">
        <v>28</v>
      </c>
      <c r="V1723" t="s">
        <v>405</v>
      </c>
      <c r="W1723" t="s">
        <v>168</v>
      </c>
      <c r="X1723">
        <v>8</v>
      </c>
      <c r="Y1723" t="s">
        <v>391</v>
      </c>
      <c r="Z1723" t="s">
        <v>392</v>
      </c>
      <c r="AA1723" t="s">
        <v>393</v>
      </c>
      <c r="AB1723" t="s">
        <v>394</v>
      </c>
      <c r="AC1723" t="s">
        <v>381</v>
      </c>
      <c r="AD1723" t="s">
        <v>7</v>
      </c>
      <c r="AE1723" t="s">
        <v>8</v>
      </c>
    </row>
    <row r="1724" spans="1:31" x14ac:dyDescent="0.25">
      <c r="A1724">
        <v>10910</v>
      </c>
      <c r="B1724" t="s">
        <v>390</v>
      </c>
      <c r="C1724">
        <v>1</v>
      </c>
      <c r="D1724" s="1">
        <v>42061</v>
      </c>
      <c r="E1724" s="1">
        <v>42089</v>
      </c>
      <c r="F1724" s="1">
        <v>42067</v>
      </c>
      <c r="G1724">
        <v>3</v>
      </c>
      <c r="H1724">
        <v>38.11</v>
      </c>
      <c r="I1724">
        <v>61</v>
      </c>
      <c r="J1724" s="2">
        <v>28.5</v>
      </c>
      <c r="K1724">
        <v>5</v>
      </c>
      <c r="L1724">
        <v>0</v>
      </c>
      <c r="M1724" s="3">
        <f>Table_orders[[#This Row],[order_details.unitPrice]]*Table_orders[[#This Row],[order_details.quantity]]</f>
        <v>142.5</v>
      </c>
      <c r="N1724" t="s">
        <v>573</v>
      </c>
      <c r="O1724" t="s">
        <v>540</v>
      </c>
      <c r="P1724" t="s">
        <v>541</v>
      </c>
      <c r="Q1724">
        <v>28.5</v>
      </c>
      <c r="R1724">
        <v>0</v>
      </c>
      <c r="S1724">
        <v>2</v>
      </c>
      <c r="T1724" t="s">
        <v>404</v>
      </c>
      <c r="U1724" t="s">
        <v>28</v>
      </c>
      <c r="V1724" t="s">
        <v>405</v>
      </c>
      <c r="W1724" t="s">
        <v>168</v>
      </c>
      <c r="X1724">
        <v>8</v>
      </c>
      <c r="Y1724" t="s">
        <v>391</v>
      </c>
      <c r="Z1724" t="s">
        <v>392</v>
      </c>
      <c r="AA1724" t="s">
        <v>393</v>
      </c>
      <c r="AB1724" t="s">
        <v>394</v>
      </c>
      <c r="AC1724" t="s">
        <v>381</v>
      </c>
      <c r="AD1724" t="s">
        <v>5</v>
      </c>
      <c r="AE1724" t="s">
        <v>6</v>
      </c>
    </row>
    <row r="1725" spans="1:31" x14ac:dyDescent="0.25">
      <c r="A1725">
        <v>10911</v>
      </c>
      <c r="B1725" t="s">
        <v>156</v>
      </c>
      <c r="C1725">
        <v>3</v>
      </c>
      <c r="D1725" s="1">
        <v>42061</v>
      </c>
      <c r="E1725" s="1">
        <v>42089</v>
      </c>
      <c r="F1725" s="1">
        <v>42068</v>
      </c>
      <c r="G1725">
        <v>1</v>
      </c>
      <c r="H1725">
        <v>38.19</v>
      </c>
      <c r="I1725">
        <v>1</v>
      </c>
      <c r="J1725" s="2">
        <v>18</v>
      </c>
      <c r="K1725">
        <v>10</v>
      </c>
      <c r="L1725">
        <v>0</v>
      </c>
      <c r="M1725" s="3">
        <f>Table_orders[[#This Row],[order_details.unitPrice]]*Table_orders[[#This Row],[order_details.quantity]]</f>
        <v>180</v>
      </c>
      <c r="N1725" t="s">
        <v>571</v>
      </c>
      <c r="O1725" t="s">
        <v>423</v>
      </c>
      <c r="P1725" t="s">
        <v>424</v>
      </c>
      <c r="Q1725">
        <v>18</v>
      </c>
      <c r="R1725">
        <v>0</v>
      </c>
      <c r="S1725">
        <v>1</v>
      </c>
      <c r="T1725" t="s">
        <v>408</v>
      </c>
      <c r="U1725" t="s">
        <v>28</v>
      </c>
      <c r="V1725" t="s">
        <v>405</v>
      </c>
      <c r="W1725" t="s">
        <v>168</v>
      </c>
      <c r="X1725">
        <v>8</v>
      </c>
      <c r="Y1725" t="s">
        <v>157</v>
      </c>
      <c r="Z1725" t="s">
        <v>158</v>
      </c>
      <c r="AA1725" t="s">
        <v>116</v>
      </c>
      <c r="AB1725" t="s">
        <v>159</v>
      </c>
      <c r="AC1725" t="s">
        <v>65</v>
      </c>
      <c r="AD1725" t="s">
        <v>3</v>
      </c>
      <c r="AE1725" t="s">
        <v>4</v>
      </c>
    </row>
    <row r="1726" spans="1:31" x14ac:dyDescent="0.25">
      <c r="A1726">
        <v>10911</v>
      </c>
      <c r="B1726" t="s">
        <v>156</v>
      </c>
      <c r="C1726">
        <v>3</v>
      </c>
      <c r="D1726" s="1">
        <v>42061</v>
      </c>
      <c r="E1726" s="1">
        <v>42089</v>
      </c>
      <c r="F1726" s="1">
        <v>42068</v>
      </c>
      <c r="G1726">
        <v>1</v>
      </c>
      <c r="H1726">
        <v>38.19</v>
      </c>
      <c r="I1726">
        <v>17</v>
      </c>
      <c r="J1726" s="2">
        <v>39</v>
      </c>
      <c r="K1726">
        <v>12</v>
      </c>
      <c r="L1726">
        <v>0</v>
      </c>
      <c r="M1726" s="3">
        <f>Table_orders[[#This Row],[order_details.unitPrice]]*Table_orders[[#This Row],[order_details.quantity]]</f>
        <v>468</v>
      </c>
      <c r="N1726" t="s">
        <v>571</v>
      </c>
      <c r="O1726" t="s">
        <v>455</v>
      </c>
      <c r="P1726" t="s">
        <v>456</v>
      </c>
      <c r="Q1726">
        <v>39</v>
      </c>
      <c r="R1726">
        <v>1</v>
      </c>
      <c r="S1726">
        <v>6</v>
      </c>
      <c r="T1726" t="s">
        <v>408</v>
      </c>
      <c r="U1726" t="s">
        <v>28</v>
      </c>
      <c r="V1726" t="s">
        <v>405</v>
      </c>
      <c r="W1726" t="s">
        <v>168</v>
      </c>
      <c r="X1726">
        <v>8</v>
      </c>
      <c r="Y1726" t="s">
        <v>157</v>
      </c>
      <c r="Z1726" t="s">
        <v>158</v>
      </c>
      <c r="AA1726" t="s">
        <v>116</v>
      </c>
      <c r="AB1726" t="s">
        <v>159</v>
      </c>
      <c r="AC1726" t="s">
        <v>65</v>
      </c>
      <c r="AD1726" t="s">
        <v>13</v>
      </c>
      <c r="AE1726" t="s">
        <v>14</v>
      </c>
    </row>
    <row r="1727" spans="1:31" x14ac:dyDescent="0.25">
      <c r="A1727">
        <v>10911</v>
      </c>
      <c r="B1727" t="s">
        <v>156</v>
      </c>
      <c r="C1727">
        <v>3</v>
      </c>
      <c r="D1727" s="1">
        <v>42061</v>
      </c>
      <c r="E1727" s="1">
        <v>42089</v>
      </c>
      <c r="F1727" s="1">
        <v>42068</v>
      </c>
      <c r="G1727">
        <v>1</v>
      </c>
      <c r="H1727">
        <v>38.19</v>
      </c>
      <c r="I1727">
        <v>67</v>
      </c>
      <c r="J1727" s="2">
        <v>14</v>
      </c>
      <c r="K1727">
        <v>15</v>
      </c>
      <c r="L1727">
        <v>0</v>
      </c>
      <c r="M1727" s="3">
        <f>Table_orders[[#This Row],[order_details.unitPrice]]*Table_orders[[#This Row],[order_details.quantity]]</f>
        <v>210</v>
      </c>
      <c r="N1727" t="s">
        <v>571</v>
      </c>
      <c r="O1727" t="s">
        <v>552</v>
      </c>
      <c r="P1727" t="s">
        <v>426</v>
      </c>
      <c r="Q1727">
        <v>14</v>
      </c>
      <c r="R1727">
        <v>0</v>
      </c>
      <c r="S1727">
        <v>1</v>
      </c>
      <c r="T1727" t="s">
        <v>408</v>
      </c>
      <c r="U1727" t="s">
        <v>28</v>
      </c>
      <c r="V1727" t="s">
        <v>405</v>
      </c>
      <c r="W1727" t="s">
        <v>168</v>
      </c>
      <c r="X1727">
        <v>8</v>
      </c>
      <c r="Y1727" t="s">
        <v>157</v>
      </c>
      <c r="Z1727" t="s">
        <v>158</v>
      </c>
      <c r="AA1727" t="s">
        <v>116</v>
      </c>
      <c r="AB1727" t="s">
        <v>159</v>
      </c>
      <c r="AC1727" t="s">
        <v>65</v>
      </c>
      <c r="AD1727" t="s">
        <v>3</v>
      </c>
      <c r="AE1727" t="s">
        <v>4</v>
      </c>
    </row>
    <row r="1728" spans="1:31" x14ac:dyDescent="0.25">
      <c r="A1728">
        <v>10912</v>
      </c>
      <c r="B1728" t="s">
        <v>186</v>
      </c>
      <c r="C1728">
        <v>2</v>
      </c>
      <c r="D1728" s="1">
        <v>42061</v>
      </c>
      <c r="E1728" s="1">
        <v>42089</v>
      </c>
      <c r="F1728" s="1">
        <v>42081</v>
      </c>
      <c r="G1728">
        <v>2</v>
      </c>
      <c r="H1728">
        <v>580.91</v>
      </c>
      <c r="I1728">
        <v>11</v>
      </c>
      <c r="J1728" s="2">
        <v>21</v>
      </c>
      <c r="K1728">
        <v>40</v>
      </c>
      <c r="L1728">
        <v>0.25</v>
      </c>
      <c r="M1728" s="3">
        <f>Table_orders[[#This Row],[order_details.unitPrice]]*Table_orders[[#This Row],[order_details.quantity]]</f>
        <v>840</v>
      </c>
      <c r="N1728" t="s">
        <v>572</v>
      </c>
      <c r="O1728" t="s">
        <v>443</v>
      </c>
      <c r="P1728" t="s">
        <v>444</v>
      </c>
      <c r="Q1728">
        <v>21</v>
      </c>
      <c r="R1728">
        <v>0</v>
      </c>
      <c r="S1728">
        <v>4</v>
      </c>
      <c r="T1728" t="s">
        <v>406</v>
      </c>
      <c r="U1728" t="s">
        <v>407</v>
      </c>
      <c r="V1728" t="s">
        <v>405</v>
      </c>
      <c r="W1728" t="s">
        <v>168</v>
      </c>
      <c r="Y1728" t="s">
        <v>187</v>
      </c>
      <c r="Z1728" t="s">
        <v>188</v>
      </c>
      <c r="AA1728" t="s">
        <v>96</v>
      </c>
      <c r="AB1728" t="s">
        <v>189</v>
      </c>
      <c r="AC1728" t="s">
        <v>190</v>
      </c>
      <c r="AD1728" t="s">
        <v>9</v>
      </c>
      <c r="AE1728" t="s">
        <v>10</v>
      </c>
    </row>
    <row r="1729" spans="1:31" x14ac:dyDescent="0.25">
      <c r="A1729">
        <v>10912</v>
      </c>
      <c r="B1729" t="s">
        <v>186</v>
      </c>
      <c r="C1729">
        <v>2</v>
      </c>
      <c r="D1729" s="1">
        <v>42061</v>
      </c>
      <c r="E1729" s="1">
        <v>42089</v>
      </c>
      <c r="F1729" s="1">
        <v>42081</v>
      </c>
      <c r="G1729">
        <v>2</v>
      </c>
      <c r="H1729">
        <v>580.91</v>
      </c>
      <c r="I1729">
        <v>29</v>
      </c>
      <c r="J1729" s="2">
        <v>123.79</v>
      </c>
      <c r="K1729">
        <v>60</v>
      </c>
      <c r="L1729">
        <v>0.25</v>
      </c>
      <c r="M1729" s="3">
        <f>Table_orders[[#This Row],[order_details.unitPrice]]*Table_orders[[#This Row],[order_details.quantity]]</f>
        <v>7427.4000000000005</v>
      </c>
      <c r="N1729" t="s">
        <v>572</v>
      </c>
      <c r="O1729" t="s">
        <v>479</v>
      </c>
      <c r="P1729" t="s">
        <v>480</v>
      </c>
      <c r="Q1729">
        <v>123.79</v>
      </c>
      <c r="R1729">
        <v>1</v>
      </c>
      <c r="S1729">
        <v>6</v>
      </c>
      <c r="T1729" t="s">
        <v>406</v>
      </c>
      <c r="U1729" t="s">
        <v>407</v>
      </c>
      <c r="V1729" t="s">
        <v>405</v>
      </c>
      <c r="W1729" t="s">
        <v>168</v>
      </c>
      <c r="Y1729" t="s">
        <v>187</v>
      </c>
      <c r="Z1729" t="s">
        <v>188</v>
      </c>
      <c r="AA1729" t="s">
        <v>96</v>
      </c>
      <c r="AB1729" t="s">
        <v>189</v>
      </c>
      <c r="AC1729" t="s">
        <v>190</v>
      </c>
      <c r="AD1729" t="s">
        <v>13</v>
      </c>
      <c r="AE1729" t="s">
        <v>14</v>
      </c>
    </row>
    <row r="1730" spans="1:31" x14ac:dyDescent="0.25">
      <c r="A1730">
        <v>10913</v>
      </c>
      <c r="B1730" t="s">
        <v>283</v>
      </c>
      <c r="C1730">
        <v>4</v>
      </c>
      <c r="D1730" s="1">
        <v>42061</v>
      </c>
      <c r="E1730" s="1">
        <v>42089</v>
      </c>
      <c r="F1730" s="1">
        <v>42067</v>
      </c>
      <c r="G1730">
        <v>1</v>
      </c>
      <c r="H1730">
        <v>33.049999999999997</v>
      </c>
      <c r="I1730">
        <v>4</v>
      </c>
      <c r="J1730" s="2">
        <v>22</v>
      </c>
      <c r="K1730">
        <v>30</v>
      </c>
      <c r="L1730">
        <v>0.25</v>
      </c>
      <c r="M1730" s="3">
        <f>Table_orders[[#This Row],[order_details.unitPrice]]*Table_orders[[#This Row],[order_details.quantity]]</f>
        <v>660</v>
      </c>
      <c r="N1730" t="s">
        <v>571</v>
      </c>
      <c r="O1730" t="s">
        <v>429</v>
      </c>
      <c r="P1730" t="s">
        <v>430</v>
      </c>
      <c r="Q1730">
        <v>22</v>
      </c>
      <c r="R1730">
        <v>0</v>
      </c>
      <c r="S1730">
        <v>2</v>
      </c>
      <c r="T1730" t="s">
        <v>409</v>
      </c>
      <c r="U1730" t="s">
        <v>28</v>
      </c>
      <c r="V1730" t="s">
        <v>405</v>
      </c>
      <c r="W1730" t="s">
        <v>168</v>
      </c>
      <c r="X1730">
        <v>8</v>
      </c>
      <c r="Y1730" t="s">
        <v>284</v>
      </c>
      <c r="Z1730" t="s">
        <v>285</v>
      </c>
      <c r="AA1730" t="s">
        <v>122</v>
      </c>
      <c r="AB1730" t="s">
        <v>97</v>
      </c>
      <c r="AC1730" t="s">
        <v>98</v>
      </c>
      <c r="AD1730" t="s">
        <v>5</v>
      </c>
      <c r="AE1730" t="s">
        <v>6</v>
      </c>
    </row>
    <row r="1731" spans="1:31" x14ac:dyDescent="0.25">
      <c r="A1731">
        <v>10913</v>
      </c>
      <c r="B1731" t="s">
        <v>283</v>
      </c>
      <c r="C1731">
        <v>4</v>
      </c>
      <c r="D1731" s="1">
        <v>42061</v>
      </c>
      <c r="E1731" s="1">
        <v>42089</v>
      </c>
      <c r="F1731" s="1">
        <v>42067</v>
      </c>
      <c r="G1731">
        <v>1</v>
      </c>
      <c r="H1731">
        <v>33.049999999999997</v>
      </c>
      <c r="I1731">
        <v>33</v>
      </c>
      <c r="J1731" s="2">
        <v>2.5</v>
      </c>
      <c r="K1731">
        <v>40</v>
      </c>
      <c r="L1731">
        <v>0.25</v>
      </c>
      <c r="M1731" s="3">
        <f>Table_orders[[#This Row],[order_details.unitPrice]]*Table_orders[[#This Row],[order_details.quantity]]</f>
        <v>100</v>
      </c>
      <c r="N1731" t="s">
        <v>571</v>
      </c>
      <c r="O1731" t="s">
        <v>487</v>
      </c>
      <c r="P1731" t="s">
        <v>488</v>
      </c>
      <c r="Q1731">
        <v>2.5</v>
      </c>
      <c r="R1731">
        <v>0</v>
      </c>
      <c r="S1731">
        <v>4</v>
      </c>
      <c r="T1731" t="s">
        <v>409</v>
      </c>
      <c r="U1731" t="s">
        <v>28</v>
      </c>
      <c r="V1731" t="s">
        <v>405</v>
      </c>
      <c r="W1731" t="s">
        <v>168</v>
      </c>
      <c r="X1731">
        <v>8</v>
      </c>
      <c r="Y1731" t="s">
        <v>284</v>
      </c>
      <c r="Z1731" t="s">
        <v>285</v>
      </c>
      <c r="AA1731" t="s">
        <v>122</v>
      </c>
      <c r="AB1731" t="s">
        <v>97</v>
      </c>
      <c r="AC1731" t="s">
        <v>98</v>
      </c>
      <c r="AD1731" t="s">
        <v>9</v>
      </c>
      <c r="AE1731" t="s">
        <v>10</v>
      </c>
    </row>
    <row r="1732" spans="1:31" x14ac:dyDescent="0.25">
      <c r="A1732">
        <v>10913</v>
      </c>
      <c r="B1732" t="s">
        <v>283</v>
      </c>
      <c r="C1732">
        <v>4</v>
      </c>
      <c r="D1732" s="1">
        <v>42061</v>
      </c>
      <c r="E1732" s="1">
        <v>42089</v>
      </c>
      <c r="F1732" s="1">
        <v>42067</v>
      </c>
      <c r="G1732">
        <v>1</v>
      </c>
      <c r="H1732">
        <v>33.049999999999997</v>
      </c>
      <c r="I1732">
        <v>58</v>
      </c>
      <c r="J1732" s="2">
        <v>13.25</v>
      </c>
      <c r="K1732">
        <v>15</v>
      </c>
      <c r="L1732">
        <v>0</v>
      </c>
      <c r="M1732" s="3">
        <f>Table_orders[[#This Row],[order_details.unitPrice]]*Table_orders[[#This Row],[order_details.quantity]]</f>
        <v>198.75</v>
      </c>
      <c r="N1732" t="s">
        <v>571</v>
      </c>
      <c r="O1732" t="s">
        <v>534</v>
      </c>
      <c r="P1732" t="s">
        <v>535</v>
      </c>
      <c r="Q1732">
        <v>13.25</v>
      </c>
      <c r="R1732">
        <v>0</v>
      </c>
      <c r="S1732">
        <v>8</v>
      </c>
      <c r="T1732" t="s">
        <v>409</v>
      </c>
      <c r="U1732" t="s">
        <v>28</v>
      </c>
      <c r="V1732" t="s">
        <v>405</v>
      </c>
      <c r="W1732" t="s">
        <v>168</v>
      </c>
      <c r="X1732">
        <v>8</v>
      </c>
      <c r="Y1732" t="s">
        <v>284</v>
      </c>
      <c r="Z1732" t="s">
        <v>285</v>
      </c>
      <c r="AA1732" t="s">
        <v>122</v>
      </c>
      <c r="AB1732" t="s">
        <v>97</v>
      </c>
      <c r="AC1732" t="s">
        <v>98</v>
      </c>
      <c r="AD1732" t="s">
        <v>17</v>
      </c>
      <c r="AE1732" t="s">
        <v>18</v>
      </c>
    </row>
    <row r="1733" spans="1:31" x14ac:dyDescent="0.25">
      <c r="A1733">
        <v>10914</v>
      </c>
      <c r="B1733" t="s">
        <v>283</v>
      </c>
      <c r="C1733">
        <v>6</v>
      </c>
      <c r="D1733" s="1">
        <v>42062</v>
      </c>
      <c r="E1733" s="1">
        <v>42090</v>
      </c>
      <c r="F1733" s="1">
        <v>42065</v>
      </c>
      <c r="G1733">
        <v>1</v>
      </c>
      <c r="H1733">
        <v>21.19</v>
      </c>
      <c r="I1733">
        <v>71</v>
      </c>
      <c r="J1733" s="2">
        <v>21.5</v>
      </c>
      <c r="K1733">
        <v>25</v>
      </c>
      <c r="L1733">
        <v>0</v>
      </c>
      <c r="M1733" s="3">
        <f>Table_orders[[#This Row],[order_details.unitPrice]]*Table_orders[[#This Row],[order_details.quantity]]</f>
        <v>537.5</v>
      </c>
      <c r="N1733" t="s">
        <v>571</v>
      </c>
      <c r="O1733" t="s">
        <v>559</v>
      </c>
      <c r="P1733" t="s">
        <v>446</v>
      </c>
      <c r="Q1733">
        <v>21.5</v>
      </c>
      <c r="R1733">
        <v>0</v>
      </c>
      <c r="S1733">
        <v>4</v>
      </c>
      <c r="T1733" t="s">
        <v>411</v>
      </c>
      <c r="U1733" t="s">
        <v>28</v>
      </c>
      <c r="V1733" t="s">
        <v>43</v>
      </c>
      <c r="W1733" t="s">
        <v>44</v>
      </c>
      <c r="X1733">
        <v>5</v>
      </c>
      <c r="Y1733" t="s">
        <v>284</v>
      </c>
      <c r="Z1733" t="s">
        <v>285</v>
      </c>
      <c r="AA1733" t="s">
        <v>122</v>
      </c>
      <c r="AB1733" t="s">
        <v>97</v>
      </c>
      <c r="AC1733" t="s">
        <v>98</v>
      </c>
      <c r="AD1733" t="s">
        <v>9</v>
      </c>
      <c r="AE1733" t="s">
        <v>10</v>
      </c>
    </row>
    <row r="1734" spans="1:31" x14ac:dyDescent="0.25">
      <c r="A1734">
        <v>10915</v>
      </c>
      <c r="B1734" t="s">
        <v>351</v>
      </c>
      <c r="C1734">
        <v>2</v>
      </c>
      <c r="D1734" s="1">
        <v>42062</v>
      </c>
      <c r="E1734" s="1">
        <v>42090</v>
      </c>
      <c r="F1734" s="1">
        <v>42065</v>
      </c>
      <c r="G1734">
        <v>2</v>
      </c>
      <c r="H1734">
        <v>3.51</v>
      </c>
      <c r="I1734">
        <v>17</v>
      </c>
      <c r="J1734" s="2">
        <v>39</v>
      </c>
      <c r="K1734">
        <v>10</v>
      </c>
      <c r="L1734">
        <v>0</v>
      </c>
      <c r="M1734" s="3">
        <f>Table_orders[[#This Row],[order_details.unitPrice]]*Table_orders[[#This Row],[order_details.quantity]]</f>
        <v>390</v>
      </c>
      <c r="N1734" t="s">
        <v>572</v>
      </c>
      <c r="O1734" t="s">
        <v>455</v>
      </c>
      <c r="P1734" t="s">
        <v>456</v>
      </c>
      <c r="Q1734">
        <v>39</v>
      </c>
      <c r="R1734">
        <v>1</v>
      </c>
      <c r="S1734">
        <v>6</v>
      </c>
      <c r="T1734" t="s">
        <v>406</v>
      </c>
      <c r="U1734" t="s">
        <v>407</v>
      </c>
      <c r="V1734" t="s">
        <v>405</v>
      </c>
      <c r="W1734" t="s">
        <v>168</v>
      </c>
      <c r="Y1734" t="s">
        <v>352</v>
      </c>
      <c r="Z1734" t="s">
        <v>353</v>
      </c>
      <c r="AA1734" t="s">
        <v>34</v>
      </c>
      <c r="AB1734" t="s">
        <v>35</v>
      </c>
      <c r="AC1734" t="s">
        <v>36</v>
      </c>
      <c r="AD1734" t="s">
        <v>13</v>
      </c>
      <c r="AE1734" t="s">
        <v>14</v>
      </c>
    </row>
    <row r="1735" spans="1:31" x14ac:dyDescent="0.25">
      <c r="A1735">
        <v>10915</v>
      </c>
      <c r="B1735" t="s">
        <v>351</v>
      </c>
      <c r="C1735">
        <v>2</v>
      </c>
      <c r="D1735" s="1">
        <v>42062</v>
      </c>
      <c r="E1735" s="1">
        <v>42090</v>
      </c>
      <c r="F1735" s="1">
        <v>42065</v>
      </c>
      <c r="G1735">
        <v>2</v>
      </c>
      <c r="H1735">
        <v>3.51</v>
      </c>
      <c r="I1735">
        <v>33</v>
      </c>
      <c r="J1735" s="2">
        <v>2.5</v>
      </c>
      <c r="K1735">
        <v>30</v>
      </c>
      <c r="L1735">
        <v>0</v>
      </c>
      <c r="M1735" s="3">
        <f>Table_orders[[#This Row],[order_details.unitPrice]]*Table_orders[[#This Row],[order_details.quantity]]</f>
        <v>75</v>
      </c>
      <c r="N1735" t="s">
        <v>572</v>
      </c>
      <c r="O1735" t="s">
        <v>487</v>
      </c>
      <c r="P1735" t="s">
        <v>488</v>
      </c>
      <c r="Q1735">
        <v>2.5</v>
      </c>
      <c r="R1735">
        <v>0</v>
      </c>
      <c r="S1735">
        <v>4</v>
      </c>
      <c r="T1735" t="s">
        <v>406</v>
      </c>
      <c r="U1735" t="s">
        <v>407</v>
      </c>
      <c r="V1735" t="s">
        <v>405</v>
      </c>
      <c r="W1735" t="s">
        <v>168</v>
      </c>
      <c r="Y1735" t="s">
        <v>352</v>
      </c>
      <c r="Z1735" t="s">
        <v>353</v>
      </c>
      <c r="AA1735" t="s">
        <v>34</v>
      </c>
      <c r="AB1735" t="s">
        <v>35</v>
      </c>
      <c r="AC1735" t="s">
        <v>36</v>
      </c>
      <c r="AD1735" t="s">
        <v>9</v>
      </c>
      <c r="AE1735" t="s">
        <v>10</v>
      </c>
    </row>
    <row r="1736" spans="1:31" x14ac:dyDescent="0.25">
      <c r="A1736">
        <v>10915</v>
      </c>
      <c r="B1736" t="s">
        <v>351</v>
      </c>
      <c r="C1736">
        <v>2</v>
      </c>
      <c r="D1736" s="1">
        <v>42062</v>
      </c>
      <c r="E1736" s="1">
        <v>42090</v>
      </c>
      <c r="F1736" s="1">
        <v>42065</v>
      </c>
      <c r="G1736">
        <v>2</v>
      </c>
      <c r="H1736">
        <v>3.51</v>
      </c>
      <c r="I1736">
        <v>54</v>
      </c>
      <c r="J1736" s="2">
        <v>7.45</v>
      </c>
      <c r="K1736">
        <v>10</v>
      </c>
      <c r="L1736">
        <v>0</v>
      </c>
      <c r="M1736" s="3">
        <f>Table_orders[[#This Row],[order_details.unitPrice]]*Table_orders[[#This Row],[order_details.quantity]]</f>
        <v>74.5</v>
      </c>
      <c r="N1736" t="s">
        <v>572</v>
      </c>
      <c r="O1736" t="s">
        <v>527</v>
      </c>
      <c r="P1736" t="s">
        <v>528</v>
      </c>
      <c r="Q1736">
        <v>7.45</v>
      </c>
      <c r="R1736">
        <v>0</v>
      </c>
      <c r="S1736">
        <v>6</v>
      </c>
      <c r="T1736" t="s">
        <v>406</v>
      </c>
      <c r="U1736" t="s">
        <v>407</v>
      </c>
      <c r="V1736" t="s">
        <v>405</v>
      </c>
      <c r="W1736" t="s">
        <v>168</v>
      </c>
      <c r="Y1736" t="s">
        <v>352</v>
      </c>
      <c r="Z1736" t="s">
        <v>353</v>
      </c>
      <c r="AA1736" t="s">
        <v>34</v>
      </c>
      <c r="AB1736" t="s">
        <v>35</v>
      </c>
      <c r="AC1736" t="s">
        <v>36</v>
      </c>
      <c r="AD1736" t="s">
        <v>13</v>
      </c>
      <c r="AE1736" t="s">
        <v>14</v>
      </c>
    </row>
    <row r="1737" spans="1:31" x14ac:dyDescent="0.25">
      <c r="A1737">
        <v>10916</v>
      </c>
      <c r="B1737" t="s">
        <v>290</v>
      </c>
      <c r="C1737">
        <v>1</v>
      </c>
      <c r="D1737" s="1">
        <v>42062</v>
      </c>
      <c r="E1737" s="1">
        <v>42090</v>
      </c>
      <c r="F1737" s="1">
        <v>42072</v>
      </c>
      <c r="G1737">
        <v>2</v>
      </c>
      <c r="H1737">
        <v>63.77</v>
      </c>
      <c r="I1737">
        <v>16</v>
      </c>
      <c r="J1737" s="2">
        <v>17.45</v>
      </c>
      <c r="K1737">
        <v>6</v>
      </c>
      <c r="L1737">
        <v>0</v>
      </c>
      <c r="M1737" s="3">
        <f>Table_orders[[#This Row],[order_details.unitPrice]]*Table_orders[[#This Row],[order_details.quantity]]</f>
        <v>104.69999999999999</v>
      </c>
      <c r="N1737" t="s">
        <v>572</v>
      </c>
      <c r="O1737" t="s">
        <v>453</v>
      </c>
      <c r="P1737" t="s">
        <v>454</v>
      </c>
      <c r="Q1737">
        <v>17.45</v>
      </c>
      <c r="R1737">
        <v>0</v>
      </c>
      <c r="S1737">
        <v>3</v>
      </c>
      <c r="T1737" t="s">
        <v>404</v>
      </c>
      <c r="U1737" t="s">
        <v>28</v>
      </c>
      <c r="V1737" t="s">
        <v>405</v>
      </c>
      <c r="W1737" t="s">
        <v>168</v>
      </c>
      <c r="X1737">
        <v>8</v>
      </c>
      <c r="Y1737" t="s">
        <v>291</v>
      </c>
      <c r="Z1737" t="s">
        <v>292</v>
      </c>
      <c r="AA1737" t="s">
        <v>28</v>
      </c>
      <c r="AB1737" t="s">
        <v>83</v>
      </c>
      <c r="AC1737" t="s">
        <v>84</v>
      </c>
      <c r="AD1737" t="s">
        <v>7</v>
      </c>
      <c r="AE1737" t="s">
        <v>8</v>
      </c>
    </row>
    <row r="1738" spans="1:31" x14ac:dyDescent="0.25">
      <c r="A1738">
        <v>10916</v>
      </c>
      <c r="B1738" t="s">
        <v>290</v>
      </c>
      <c r="C1738">
        <v>1</v>
      </c>
      <c r="D1738" s="1">
        <v>42062</v>
      </c>
      <c r="E1738" s="1">
        <v>42090</v>
      </c>
      <c r="F1738" s="1">
        <v>42072</v>
      </c>
      <c r="G1738">
        <v>2</v>
      </c>
      <c r="H1738">
        <v>63.77</v>
      </c>
      <c r="I1738">
        <v>32</v>
      </c>
      <c r="J1738" s="2">
        <v>32</v>
      </c>
      <c r="K1738">
        <v>6</v>
      </c>
      <c r="L1738">
        <v>0</v>
      </c>
      <c r="M1738" s="3">
        <f>Table_orders[[#This Row],[order_details.unitPrice]]*Table_orders[[#This Row],[order_details.quantity]]</f>
        <v>192</v>
      </c>
      <c r="N1738" t="s">
        <v>572</v>
      </c>
      <c r="O1738" t="s">
        <v>485</v>
      </c>
      <c r="P1738" t="s">
        <v>486</v>
      </c>
      <c r="Q1738">
        <v>32</v>
      </c>
      <c r="R1738">
        <v>0</v>
      </c>
      <c r="S1738">
        <v>4</v>
      </c>
      <c r="T1738" t="s">
        <v>404</v>
      </c>
      <c r="U1738" t="s">
        <v>28</v>
      </c>
      <c r="V1738" t="s">
        <v>405</v>
      </c>
      <c r="W1738" t="s">
        <v>168</v>
      </c>
      <c r="X1738">
        <v>8</v>
      </c>
      <c r="Y1738" t="s">
        <v>291</v>
      </c>
      <c r="Z1738" t="s">
        <v>292</v>
      </c>
      <c r="AA1738" t="s">
        <v>28</v>
      </c>
      <c r="AB1738" t="s">
        <v>83</v>
      </c>
      <c r="AC1738" t="s">
        <v>84</v>
      </c>
      <c r="AD1738" t="s">
        <v>9</v>
      </c>
      <c r="AE1738" t="s">
        <v>10</v>
      </c>
    </row>
    <row r="1739" spans="1:31" x14ac:dyDescent="0.25">
      <c r="A1739">
        <v>10916</v>
      </c>
      <c r="B1739" t="s">
        <v>290</v>
      </c>
      <c r="C1739">
        <v>1</v>
      </c>
      <c r="D1739" s="1">
        <v>42062</v>
      </c>
      <c r="E1739" s="1">
        <v>42090</v>
      </c>
      <c r="F1739" s="1">
        <v>42072</v>
      </c>
      <c r="G1739">
        <v>2</v>
      </c>
      <c r="H1739">
        <v>63.77</v>
      </c>
      <c r="I1739">
        <v>57</v>
      </c>
      <c r="J1739" s="2">
        <v>19.5</v>
      </c>
      <c r="K1739">
        <v>20</v>
      </c>
      <c r="L1739">
        <v>0</v>
      </c>
      <c r="M1739" s="3">
        <f>Table_orders[[#This Row],[order_details.unitPrice]]*Table_orders[[#This Row],[order_details.quantity]]</f>
        <v>390</v>
      </c>
      <c r="N1739" t="s">
        <v>572</v>
      </c>
      <c r="O1739" t="s">
        <v>533</v>
      </c>
      <c r="P1739" t="s">
        <v>532</v>
      </c>
      <c r="Q1739">
        <v>19.5</v>
      </c>
      <c r="R1739">
        <v>0</v>
      </c>
      <c r="S1739">
        <v>5</v>
      </c>
      <c r="T1739" t="s">
        <v>404</v>
      </c>
      <c r="U1739" t="s">
        <v>28</v>
      </c>
      <c r="V1739" t="s">
        <v>405</v>
      </c>
      <c r="W1739" t="s">
        <v>168</v>
      </c>
      <c r="X1739">
        <v>8</v>
      </c>
      <c r="Y1739" t="s">
        <v>291</v>
      </c>
      <c r="Z1739" t="s">
        <v>292</v>
      </c>
      <c r="AA1739" t="s">
        <v>28</v>
      </c>
      <c r="AB1739" t="s">
        <v>83</v>
      </c>
      <c r="AC1739" t="s">
        <v>84</v>
      </c>
      <c r="AD1739" t="s">
        <v>11</v>
      </c>
      <c r="AE1739" t="s">
        <v>12</v>
      </c>
    </row>
    <row r="1740" spans="1:31" x14ac:dyDescent="0.25">
      <c r="A1740">
        <v>10917</v>
      </c>
      <c r="B1740" t="s">
        <v>309</v>
      </c>
      <c r="C1740">
        <v>4</v>
      </c>
      <c r="D1740" s="1">
        <v>42065</v>
      </c>
      <c r="E1740" s="1">
        <v>42093</v>
      </c>
      <c r="F1740" s="1">
        <v>42074</v>
      </c>
      <c r="G1740">
        <v>2</v>
      </c>
      <c r="H1740">
        <v>8.2899999999999991</v>
      </c>
      <c r="I1740">
        <v>30</v>
      </c>
      <c r="J1740" s="2">
        <v>25.89</v>
      </c>
      <c r="K1740">
        <v>1</v>
      </c>
      <c r="L1740">
        <v>0</v>
      </c>
      <c r="M1740" s="3">
        <f>Table_orders[[#This Row],[order_details.unitPrice]]*Table_orders[[#This Row],[order_details.quantity]]</f>
        <v>25.89</v>
      </c>
      <c r="N1740" t="s">
        <v>572</v>
      </c>
      <c r="O1740" t="s">
        <v>481</v>
      </c>
      <c r="P1740" t="s">
        <v>482</v>
      </c>
      <c r="Q1740">
        <v>25.89</v>
      </c>
      <c r="R1740">
        <v>0</v>
      </c>
      <c r="S1740">
        <v>8</v>
      </c>
      <c r="T1740" t="s">
        <v>409</v>
      </c>
      <c r="U1740" t="s">
        <v>28</v>
      </c>
      <c r="V1740" t="s">
        <v>405</v>
      </c>
      <c r="W1740" t="s">
        <v>168</v>
      </c>
      <c r="X1740">
        <v>8</v>
      </c>
      <c r="Y1740" t="s">
        <v>310</v>
      </c>
      <c r="Z1740" t="s">
        <v>311</v>
      </c>
      <c r="AA1740" t="s">
        <v>73</v>
      </c>
      <c r="AB1740" t="s">
        <v>64</v>
      </c>
      <c r="AC1740" t="s">
        <v>65</v>
      </c>
      <c r="AD1740" t="s">
        <v>17</v>
      </c>
      <c r="AE1740" t="s">
        <v>18</v>
      </c>
    </row>
    <row r="1741" spans="1:31" x14ac:dyDescent="0.25">
      <c r="A1741">
        <v>10917</v>
      </c>
      <c r="B1741" t="s">
        <v>309</v>
      </c>
      <c r="C1741">
        <v>4</v>
      </c>
      <c r="D1741" s="1">
        <v>42065</v>
      </c>
      <c r="E1741" s="1">
        <v>42093</v>
      </c>
      <c r="F1741" s="1">
        <v>42074</v>
      </c>
      <c r="G1741">
        <v>2</v>
      </c>
      <c r="H1741">
        <v>8.2899999999999991</v>
      </c>
      <c r="I1741">
        <v>60</v>
      </c>
      <c r="J1741" s="2">
        <v>34</v>
      </c>
      <c r="K1741">
        <v>10</v>
      </c>
      <c r="L1741">
        <v>0</v>
      </c>
      <c r="M1741" s="3">
        <f>Table_orders[[#This Row],[order_details.unitPrice]]*Table_orders[[#This Row],[order_details.quantity]]</f>
        <v>340</v>
      </c>
      <c r="N1741" t="s">
        <v>572</v>
      </c>
      <c r="O1741" t="s">
        <v>538</v>
      </c>
      <c r="P1741" t="s">
        <v>539</v>
      </c>
      <c r="Q1741">
        <v>34</v>
      </c>
      <c r="R1741">
        <v>0</v>
      </c>
      <c r="S1741">
        <v>4</v>
      </c>
      <c r="T1741" t="s">
        <v>409</v>
      </c>
      <c r="U1741" t="s">
        <v>28</v>
      </c>
      <c r="V1741" t="s">
        <v>405</v>
      </c>
      <c r="W1741" t="s">
        <v>168</v>
      </c>
      <c r="X1741">
        <v>8</v>
      </c>
      <c r="Y1741" t="s">
        <v>310</v>
      </c>
      <c r="Z1741" t="s">
        <v>311</v>
      </c>
      <c r="AA1741" t="s">
        <v>73</v>
      </c>
      <c r="AB1741" t="s">
        <v>64</v>
      </c>
      <c r="AC1741" t="s">
        <v>65</v>
      </c>
      <c r="AD1741" t="s">
        <v>9</v>
      </c>
      <c r="AE1741" t="s">
        <v>10</v>
      </c>
    </row>
    <row r="1742" spans="1:31" x14ac:dyDescent="0.25">
      <c r="A1742">
        <v>10918</v>
      </c>
      <c r="B1742" t="s">
        <v>70</v>
      </c>
      <c r="C1742">
        <v>3</v>
      </c>
      <c r="D1742" s="1">
        <v>42065</v>
      </c>
      <c r="E1742" s="1">
        <v>42093</v>
      </c>
      <c r="F1742" s="1">
        <v>42074</v>
      </c>
      <c r="G1742">
        <v>3</v>
      </c>
      <c r="H1742">
        <v>48.83</v>
      </c>
      <c r="I1742">
        <v>1</v>
      </c>
      <c r="J1742" s="2">
        <v>18</v>
      </c>
      <c r="K1742">
        <v>60</v>
      </c>
      <c r="L1742">
        <v>0.25</v>
      </c>
      <c r="M1742" s="3">
        <f>Table_orders[[#This Row],[order_details.unitPrice]]*Table_orders[[#This Row],[order_details.quantity]]</f>
        <v>1080</v>
      </c>
      <c r="N1742" t="s">
        <v>573</v>
      </c>
      <c r="O1742" t="s">
        <v>423</v>
      </c>
      <c r="P1742" t="s">
        <v>424</v>
      </c>
      <c r="Q1742">
        <v>18</v>
      </c>
      <c r="R1742">
        <v>0</v>
      </c>
      <c r="S1742">
        <v>1</v>
      </c>
      <c r="T1742" t="s">
        <v>408</v>
      </c>
      <c r="U1742" t="s">
        <v>28</v>
      </c>
      <c r="V1742" t="s">
        <v>405</v>
      </c>
      <c r="W1742" t="s">
        <v>168</v>
      </c>
      <c r="X1742">
        <v>8</v>
      </c>
      <c r="Y1742" t="s">
        <v>71</v>
      </c>
      <c r="Z1742" t="s">
        <v>72</v>
      </c>
      <c r="AA1742" t="s">
        <v>73</v>
      </c>
      <c r="AB1742" t="s">
        <v>74</v>
      </c>
      <c r="AC1742" t="s">
        <v>75</v>
      </c>
      <c r="AD1742" t="s">
        <v>3</v>
      </c>
      <c r="AE1742" t="s">
        <v>4</v>
      </c>
    </row>
    <row r="1743" spans="1:31" x14ac:dyDescent="0.25">
      <c r="A1743">
        <v>10918</v>
      </c>
      <c r="B1743" t="s">
        <v>70</v>
      </c>
      <c r="C1743">
        <v>3</v>
      </c>
      <c r="D1743" s="1">
        <v>42065</v>
      </c>
      <c r="E1743" s="1">
        <v>42093</v>
      </c>
      <c r="F1743" s="1">
        <v>42074</v>
      </c>
      <c r="G1743">
        <v>3</v>
      </c>
      <c r="H1743">
        <v>48.83</v>
      </c>
      <c r="I1743">
        <v>60</v>
      </c>
      <c r="J1743" s="2">
        <v>34</v>
      </c>
      <c r="K1743">
        <v>25</v>
      </c>
      <c r="L1743">
        <v>0.25</v>
      </c>
      <c r="M1743" s="3">
        <f>Table_orders[[#This Row],[order_details.unitPrice]]*Table_orders[[#This Row],[order_details.quantity]]</f>
        <v>850</v>
      </c>
      <c r="N1743" t="s">
        <v>573</v>
      </c>
      <c r="O1743" t="s">
        <v>538</v>
      </c>
      <c r="P1743" t="s">
        <v>539</v>
      </c>
      <c r="Q1743">
        <v>34</v>
      </c>
      <c r="R1743">
        <v>0</v>
      </c>
      <c r="S1743">
        <v>4</v>
      </c>
      <c r="T1743" t="s">
        <v>408</v>
      </c>
      <c r="U1743" t="s">
        <v>28</v>
      </c>
      <c r="V1743" t="s">
        <v>405</v>
      </c>
      <c r="W1743" t="s">
        <v>168</v>
      </c>
      <c r="X1743">
        <v>8</v>
      </c>
      <c r="Y1743" t="s">
        <v>71</v>
      </c>
      <c r="Z1743" t="s">
        <v>72</v>
      </c>
      <c r="AA1743" t="s">
        <v>73</v>
      </c>
      <c r="AB1743" t="s">
        <v>74</v>
      </c>
      <c r="AC1743" t="s">
        <v>75</v>
      </c>
      <c r="AD1743" t="s">
        <v>9</v>
      </c>
      <c r="AE1743" t="s">
        <v>10</v>
      </c>
    </row>
    <row r="1744" spans="1:31" x14ac:dyDescent="0.25">
      <c r="A1744">
        <v>10919</v>
      </c>
      <c r="B1744" t="s">
        <v>227</v>
      </c>
      <c r="C1744">
        <v>2</v>
      </c>
      <c r="D1744" s="1">
        <v>42065</v>
      </c>
      <c r="E1744" s="1">
        <v>42093</v>
      </c>
      <c r="F1744" s="1">
        <v>42067</v>
      </c>
      <c r="G1744">
        <v>2</v>
      </c>
      <c r="H1744">
        <v>19.8</v>
      </c>
      <c r="I1744">
        <v>16</v>
      </c>
      <c r="J1744" s="2">
        <v>17.45</v>
      </c>
      <c r="K1744">
        <v>24</v>
      </c>
      <c r="L1744">
        <v>0</v>
      </c>
      <c r="M1744" s="3">
        <f>Table_orders[[#This Row],[order_details.unitPrice]]*Table_orders[[#This Row],[order_details.quantity]]</f>
        <v>418.79999999999995</v>
      </c>
      <c r="N1744" t="s">
        <v>572</v>
      </c>
      <c r="O1744" t="s">
        <v>453</v>
      </c>
      <c r="P1744" t="s">
        <v>454</v>
      </c>
      <c r="Q1744">
        <v>17.45</v>
      </c>
      <c r="R1744">
        <v>0</v>
      </c>
      <c r="S1744">
        <v>3</v>
      </c>
      <c r="T1744" t="s">
        <v>406</v>
      </c>
      <c r="U1744" t="s">
        <v>407</v>
      </c>
      <c r="V1744" t="s">
        <v>405</v>
      </c>
      <c r="W1744" t="s">
        <v>168</v>
      </c>
      <c r="Y1744" t="s">
        <v>228</v>
      </c>
      <c r="Z1744" t="s">
        <v>229</v>
      </c>
      <c r="AA1744" t="s">
        <v>34</v>
      </c>
      <c r="AB1744" t="s">
        <v>230</v>
      </c>
      <c r="AC1744" t="s">
        <v>173</v>
      </c>
      <c r="AD1744" t="s">
        <v>7</v>
      </c>
      <c r="AE1744" t="s">
        <v>8</v>
      </c>
    </row>
    <row r="1745" spans="1:31" x14ac:dyDescent="0.25">
      <c r="A1745">
        <v>10919</v>
      </c>
      <c r="B1745" t="s">
        <v>227</v>
      </c>
      <c r="C1745">
        <v>2</v>
      </c>
      <c r="D1745" s="1">
        <v>42065</v>
      </c>
      <c r="E1745" s="1">
        <v>42093</v>
      </c>
      <c r="F1745" s="1">
        <v>42067</v>
      </c>
      <c r="G1745">
        <v>2</v>
      </c>
      <c r="H1745">
        <v>19.8</v>
      </c>
      <c r="I1745">
        <v>25</v>
      </c>
      <c r="J1745" s="2">
        <v>14</v>
      </c>
      <c r="K1745">
        <v>24</v>
      </c>
      <c r="L1745">
        <v>0</v>
      </c>
      <c r="M1745" s="3">
        <f>Table_orders[[#This Row],[order_details.unitPrice]]*Table_orders[[#This Row],[order_details.quantity]]</f>
        <v>336</v>
      </c>
      <c r="N1745" t="s">
        <v>572</v>
      </c>
      <c r="O1745" t="s">
        <v>471</v>
      </c>
      <c r="P1745" t="s">
        <v>472</v>
      </c>
      <c r="Q1745">
        <v>14</v>
      </c>
      <c r="R1745">
        <v>0</v>
      </c>
      <c r="S1745">
        <v>3</v>
      </c>
      <c r="T1745" t="s">
        <v>406</v>
      </c>
      <c r="U1745" t="s">
        <v>407</v>
      </c>
      <c r="V1745" t="s">
        <v>405</v>
      </c>
      <c r="W1745" t="s">
        <v>168</v>
      </c>
      <c r="Y1745" t="s">
        <v>228</v>
      </c>
      <c r="Z1745" t="s">
        <v>229</v>
      </c>
      <c r="AA1745" t="s">
        <v>34</v>
      </c>
      <c r="AB1745" t="s">
        <v>230</v>
      </c>
      <c r="AC1745" t="s">
        <v>173</v>
      </c>
      <c r="AD1745" t="s">
        <v>7</v>
      </c>
      <c r="AE1745" t="s">
        <v>8</v>
      </c>
    </row>
    <row r="1746" spans="1:31" x14ac:dyDescent="0.25">
      <c r="A1746">
        <v>10919</v>
      </c>
      <c r="B1746" t="s">
        <v>227</v>
      </c>
      <c r="C1746">
        <v>2</v>
      </c>
      <c r="D1746" s="1">
        <v>42065</v>
      </c>
      <c r="E1746" s="1">
        <v>42093</v>
      </c>
      <c r="F1746" s="1">
        <v>42067</v>
      </c>
      <c r="G1746">
        <v>2</v>
      </c>
      <c r="H1746">
        <v>19.8</v>
      </c>
      <c r="I1746">
        <v>40</v>
      </c>
      <c r="J1746" s="2">
        <v>18.399999999999999</v>
      </c>
      <c r="K1746">
        <v>20</v>
      </c>
      <c r="L1746">
        <v>0</v>
      </c>
      <c r="M1746" s="3">
        <f>Table_orders[[#This Row],[order_details.unitPrice]]*Table_orders[[#This Row],[order_details.quantity]]</f>
        <v>368</v>
      </c>
      <c r="N1746" t="s">
        <v>572</v>
      </c>
      <c r="O1746" t="s">
        <v>499</v>
      </c>
      <c r="P1746" t="s">
        <v>500</v>
      </c>
      <c r="Q1746">
        <v>18.399999999999999</v>
      </c>
      <c r="R1746">
        <v>0</v>
      </c>
      <c r="S1746">
        <v>8</v>
      </c>
      <c r="T1746" t="s">
        <v>406</v>
      </c>
      <c r="U1746" t="s">
        <v>407</v>
      </c>
      <c r="V1746" t="s">
        <v>405</v>
      </c>
      <c r="W1746" t="s">
        <v>168</v>
      </c>
      <c r="Y1746" t="s">
        <v>228</v>
      </c>
      <c r="Z1746" t="s">
        <v>229</v>
      </c>
      <c r="AA1746" t="s">
        <v>34</v>
      </c>
      <c r="AB1746" t="s">
        <v>230</v>
      </c>
      <c r="AC1746" t="s">
        <v>173</v>
      </c>
      <c r="AD1746" t="s">
        <v>17</v>
      </c>
      <c r="AE1746" t="s">
        <v>18</v>
      </c>
    </row>
    <row r="1747" spans="1:31" x14ac:dyDescent="0.25">
      <c r="A1747">
        <v>10920</v>
      </c>
      <c r="B1747" t="s">
        <v>40</v>
      </c>
      <c r="C1747">
        <v>4</v>
      </c>
      <c r="D1747" s="1">
        <v>42066</v>
      </c>
      <c r="E1747" s="1">
        <v>42094</v>
      </c>
      <c r="F1747" s="1">
        <v>42072</v>
      </c>
      <c r="G1747">
        <v>2</v>
      </c>
      <c r="H1747">
        <v>29.61</v>
      </c>
      <c r="I1747">
        <v>50</v>
      </c>
      <c r="J1747" s="2">
        <v>16.25</v>
      </c>
      <c r="K1747">
        <v>24</v>
      </c>
      <c r="L1747">
        <v>0</v>
      </c>
      <c r="M1747" s="3">
        <f>Table_orders[[#This Row],[order_details.unitPrice]]*Table_orders[[#This Row],[order_details.quantity]]</f>
        <v>390</v>
      </c>
      <c r="N1747" t="s">
        <v>572</v>
      </c>
      <c r="O1747" t="s">
        <v>519</v>
      </c>
      <c r="P1747" t="s">
        <v>520</v>
      </c>
      <c r="Q1747">
        <v>16.25</v>
      </c>
      <c r="R1747">
        <v>0</v>
      </c>
      <c r="S1747">
        <v>3</v>
      </c>
      <c r="T1747" t="s">
        <v>409</v>
      </c>
      <c r="U1747" t="s">
        <v>28</v>
      </c>
      <c r="V1747" t="s">
        <v>405</v>
      </c>
      <c r="W1747" t="s">
        <v>168</v>
      </c>
      <c r="X1747">
        <v>8</v>
      </c>
      <c r="Y1747" t="s">
        <v>41</v>
      </c>
      <c r="Z1747" t="s">
        <v>42</v>
      </c>
      <c r="AA1747" t="s">
        <v>28</v>
      </c>
      <c r="AB1747" t="s">
        <v>43</v>
      </c>
      <c r="AC1747" t="s">
        <v>44</v>
      </c>
      <c r="AD1747" t="s">
        <v>7</v>
      </c>
      <c r="AE1747" t="s">
        <v>8</v>
      </c>
    </row>
    <row r="1748" spans="1:31" x14ac:dyDescent="0.25">
      <c r="A1748">
        <v>10921</v>
      </c>
      <c r="B1748" t="s">
        <v>361</v>
      </c>
      <c r="C1748">
        <v>1</v>
      </c>
      <c r="D1748" s="1">
        <v>42066</v>
      </c>
      <c r="E1748" s="1">
        <v>42108</v>
      </c>
      <c r="F1748" s="1">
        <v>42072</v>
      </c>
      <c r="G1748">
        <v>1</v>
      </c>
      <c r="H1748">
        <v>176.48</v>
      </c>
      <c r="I1748">
        <v>35</v>
      </c>
      <c r="J1748" s="2">
        <v>18</v>
      </c>
      <c r="K1748">
        <v>10</v>
      </c>
      <c r="L1748">
        <v>0</v>
      </c>
      <c r="M1748" s="3">
        <f>Table_orders[[#This Row],[order_details.unitPrice]]*Table_orders[[#This Row],[order_details.quantity]]</f>
        <v>180</v>
      </c>
      <c r="N1748" t="s">
        <v>571</v>
      </c>
      <c r="O1748" t="s">
        <v>490</v>
      </c>
      <c r="P1748" t="s">
        <v>426</v>
      </c>
      <c r="Q1748">
        <v>18</v>
      </c>
      <c r="R1748">
        <v>0</v>
      </c>
      <c r="S1748">
        <v>1</v>
      </c>
      <c r="T1748" t="s">
        <v>404</v>
      </c>
      <c r="U1748" t="s">
        <v>28</v>
      </c>
      <c r="V1748" t="s">
        <v>405</v>
      </c>
      <c r="W1748" t="s">
        <v>168</v>
      </c>
      <c r="X1748">
        <v>8</v>
      </c>
      <c r="Y1748" t="s">
        <v>362</v>
      </c>
      <c r="Z1748" t="s">
        <v>363</v>
      </c>
      <c r="AA1748" t="s">
        <v>116</v>
      </c>
      <c r="AB1748" t="s">
        <v>364</v>
      </c>
      <c r="AC1748" t="s">
        <v>328</v>
      </c>
      <c r="AD1748" t="s">
        <v>3</v>
      </c>
      <c r="AE1748" t="s">
        <v>4</v>
      </c>
    </row>
    <row r="1749" spans="1:31" x14ac:dyDescent="0.25">
      <c r="A1749">
        <v>10921</v>
      </c>
      <c r="B1749" t="s">
        <v>361</v>
      </c>
      <c r="C1749">
        <v>1</v>
      </c>
      <c r="D1749" s="1">
        <v>42066</v>
      </c>
      <c r="E1749" s="1">
        <v>42108</v>
      </c>
      <c r="F1749" s="1">
        <v>42072</v>
      </c>
      <c r="G1749">
        <v>1</v>
      </c>
      <c r="H1749">
        <v>176.48</v>
      </c>
      <c r="I1749">
        <v>63</v>
      </c>
      <c r="J1749" s="2">
        <v>43.9</v>
      </c>
      <c r="K1749">
        <v>40</v>
      </c>
      <c r="L1749">
        <v>0</v>
      </c>
      <c r="M1749" s="3">
        <f>Table_orders[[#This Row],[order_details.unitPrice]]*Table_orders[[#This Row],[order_details.quantity]]</f>
        <v>1756</v>
      </c>
      <c r="N1749" t="s">
        <v>571</v>
      </c>
      <c r="O1749" t="s">
        <v>544</v>
      </c>
      <c r="P1749" t="s">
        <v>545</v>
      </c>
      <c r="Q1749">
        <v>43.9</v>
      </c>
      <c r="R1749">
        <v>0</v>
      </c>
      <c r="S1749">
        <v>2</v>
      </c>
      <c r="T1749" t="s">
        <v>404</v>
      </c>
      <c r="U1749" t="s">
        <v>28</v>
      </c>
      <c r="V1749" t="s">
        <v>405</v>
      </c>
      <c r="W1749" t="s">
        <v>168</v>
      </c>
      <c r="X1749">
        <v>8</v>
      </c>
      <c r="Y1749" t="s">
        <v>362</v>
      </c>
      <c r="Z1749" t="s">
        <v>363</v>
      </c>
      <c r="AA1749" t="s">
        <v>116</v>
      </c>
      <c r="AB1749" t="s">
        <v>364</v>
      </c>
      <c r="AC1749" t="s">
        <v>328</v>
      </c>
      <c r="AD1749" t="s">
        <v>5</v>
      </c>
      <c r="AE1749" t="s">
        <v>6</v>
      </c>
    </row>
    <row r="1750" spans="1:31" x14ac:dyDescent="0.25">
      <c r="A1750">
        <v>10922</v>
      </c>
      <c r="B1750" t="s">
        <v>174</v>
      </c>
      <c r="C1750">
        <v>5</v>
      </c>
      <c r="D1750" s="1">
        <v>42066</v>
      </c>
      <c r="E1750" s="1">
        <v>42094</v>
      </c>
      <c r="F1750" s="1">
        <v>42068</v>
      </c>
      <c r="G1750">
        <v>3</v>
      </c>
      <c r="H1750">
        <v>62.74</v>
      </c>
      <c r="I1750">
        <v>17</v>
      </c>
      <c r="J1750" s="2">
        <v>39</v>
      </c>
      <c r="K1750">
        <v>15</v>
      </c>
      <c r="L1750">
        <v>0</v>
      </c>
      <c r="M1750" s="3">
        <f>Table_orders[[#This Row],[order_details.unitPrice]]*Table_orders[[#This Row],[order_details.quantity]]</f>
        <v>585</v>
      </c>
      <c r="N1750" t="s">
        <v>573</v>
      </c>
      <c r="O1750" t="s">
        <v>455</v>
      </c>
      <c r="P1750" t="s">
        <v>456</v>
      </c>
      <c r="Q1750">
        <v>39</v>
      </c>
      <c r="R1750">
        <v>1</v>
      </c>
      <c r="S1750">
        <v>6</v>
      </c>
      <c r="T1750" t="s">
        <v>410</v>
      </c>
      <c r="U1750" t="s">
        <v>116</v>
      </c>
      <c r="V1750" t="s">
        <v>43</v>
      </c>
      <c r="W1750" t="s">
        <v>44</v>
      </c>
      <c r="X1750">
        <v>2</v>
      </c>
      <c r="Y1750" t="s">
        <v>175</v>
      </c>
      <c r="Z1750" t="s">
        <v>176</v>
      </c>
      <c r="AA1750" t="s">
        <v>73</v>
      </c>
      <c r="AB1750" t="s">
        <v>177</v>
      </c>
      <c r="AC1750" t="s">
        <v>98</v>
      </c>
      <c r="AD1750" t="s">
        <v>13</v>
      </c>
      <c r="AE1750" t="s">
        <v>14</v>
      </c>
    </row>
    <row r="1751" spans="1:31" x14ac:dyDescent="0.25">
      <c r="A1751">
        <v>10922</v>
      </c>
      <c r="B1751" t="s">
        <v>174</v>
      </c>
      <c r="C1751">
        <v>5</v>
      </c>
      <c r="D1751" s="1">
        <v>42066</v>
      </c>
      <c r="E1751" s="1">
        <v>42094</v>
      </c>
      <c r="F1751" s="1">
        <v>42068</v>
      </c>
      <c r="G1751">
        <v>3</v>
      </c>
      <c r="H1751">
        <v>62.74</v>
      </c>
      <c r="I1751">
        <v>24</v>
      </c>
      <c r="J1751" s="2">
        <v>4.5</v>
      </c>
      <c r="K1751">
        <v>35</v>
      </c>
      <c r="L1751">
        <v>0</v>
      </c>
      <c r="M1751" s="3">
        <f>Table_orders[[#This Row],[order_details.unitPrice]]*Table_orders[[#This Row],[order_details.quantity]]</f>
        <v>157.5</v>
      </c>
      <c r="N1751" t="s">
        <v>573</v>
      </c>
      <c r="O1751" t="s">
        <v>469</v>
      </c>
      <c r="P1751" t="s">
        <v>470</v>
      </c>
      <c r="Q1751">
        <v>4.5</v>
      </c>
      <c r="R1751">
        <v>1</v>
      </c>
      <c r="S1751">
        <v>1</v>
      </c>
      <c r="T1751" t="s">
        <v>410</v>
      </c>
      <c r="U1751" t="s">
        <v>116</v>
      </c>
      <c r="V1751" t="s">
        <v>43</v>
      </c>
      <c r="W1751" t="s">
        <v>44</v>
      </c>
      <c r="X1751">
        <v>2</v>
      </c>
      <c r="Y1751" t="s">
        <v>175</v>
      </c>
      <c r="Z1751" t="s">
        <v>176</v>
      </c>
      <c r="AA1751" t="s">
        <v>73</v>
      </c>
      <c r="AB1751" t="s">
        <v>177</v>
      </c>
      <c r="AC1751" t="s">
        <v>98</v>
      </c>
      <c r="AD1751" t="s">
        <v>3</v>
      </c>
      <c r="AE1751" t="s">
        <v>4</v>
      </c>
    </row>
    <row r="1752" spans="1:31" x14ac:dyDescent="0.25">
      <c r="A1752">
        <v>10923</v>
      </c>
      <c r="B1752" t="s">
        <v>203</v>
      </c>
      <c r="C1752">
        <v>7</v>
      </c>
      <c r="D1752" s="1">
        <v>42066</v>
      </c>
      <c r="E1752" s="1">
        <v>42108</v>
      </c>
      <c r="F1752" s="1">
        <v>42076</v>
      </c>
      <c r="G1752">
        <v>3</v>
      </c>
      <c r="H1752">
        <v>68.260000000000005</v>
      </c>
      <c r="I1752">
        <v>42</v>
      </c>
      <c r="J1752" s="2">
        <v>14</v>
      </c>
      <c r="K1752">
        <v>10</v>
      </c>
      <c r="L1752">
        <v>0.2</v>
      </c>
      <c r="M1752" s="3">
        <f>Table_orders[[#This Row],[order_details.unitPrice]]*Table_orders[[#This Row],[order_details.quantity]]</f>
        <v>140</v>
      </c>
      <c r="N1752" t="s">
        <v>573</v>
      </c>
      <c r="O1752" t="s">
        <v>503</v>
      </c>
      <c r="P1752" t="s">
        <v>504</v>
      </c>
      <c r="Q1752">
        <v>14</v>
      </c>
      <c r="R1752">
        <v>1</v>
      </c>
      <c r="S1752">
        <v>5</v>
      </c>
      <c r="T1752" t="s">
        <v>412</v>
      </c>
      <c r="U1752" t="s">
        <v>28</v>
      </c>
      <c r="V1752" t="s">
        <v>43</v>
      </c>
      <c r="W1752" t="s">
        <v>44</v>
      </c>
      <c r="X1752">
        <v>5</v>
      </c>
      <c r="Y1752" t="s">
        <v>204</v>
      </c>
      <c r="Z1752" t="s">
        <v>205</v>
      </c>
      <c r="AA1752" t="s">
        <v>116</v>
      </c>
      <c r="AB1752" t="s">
        <v>206</v>
      </c>
      <c r="AC1752" t="s">
        <v>60</v>
      </c>
      <c r="AD1752" t="s">
        <v>11</v>
      </c>
      <c r="AE1752" t="s">
        <v>12</v>
      </c>
    </row>
    <row r="1753" spans="1:31" x14ac:dyDescent="0.25">
      <c r="A1753">
        <v>10923</v>
      </c>
      <c r="B1753" t="s">
        <v>203</v>
      </c>
      <c r="C1753">
        <v>7</v>
      </c>
      <c r="D1753" s="1">
        <v>42066</v>
      </c>
      <c r="E1753" s="1">
        <v>42108</v>
      </c>
      <c r="F1753" s="1">
        <v>42076</v>
      </c>
      <c r="G1753">
        <v>3</v>
      </c>
      <c r="H1753">
        <v>68.260000000000005</v>
      </c>
      <c r="I1753">
        <v>43</v>
      </c>
      <c r="J1753" s="2">
        <v>46</v>
      </c>
      <c r="K1753">
        <v>10</v>
      </c>
      <c r="L1753">
        <v>0.2</v>
      </c>
      <c r="M1753" s="3">
        <f>Table_orders[[#This Row],[order_details.unitPrice]]*Table_orders[[#This Row],[order_details.quantity]]</f>
        <v>460</v>
      </c>
      <c r="N1753" t="s">
        <v>573</v>
      </c>
      <c r="O1753" t="s">
        <v>505</v>
      </c>
      <c r="P1753" t="s">
        <v>506</v>
      </c>
      <c r="Q1753">
        <v>46</v>
      </c>
      <c r="R1753">
        <v>0</v>
      </c>
      <c r="S1753">
        <v>1</v>
      </c>
      <c r="T1753" t="s">
        <v>412</v>
      </c>
      <c r="U1753" t="s">
        <v>28</v>
      </c>
      <c r="V1753" t="s">
        <v>43</v>
      </c>
      <c r="W1753" t="s">
        <v>44</v>
      </c>
      <c r="X1753">
        <v>5</v>
      </c>
      <c r="Y1753" t="s">
        <v>204</v>
      </c>
      <c r="Z1753" t="s">
        <v>205</v>
      </c>
      <c r="AA1753" t="s">
        <v>116</v>
      </c>
      <c r="AB1753" t="s">
        <v>206</v>
      </c>
      <c r="AC1753" t="s">
        <v>60</v>
      </c>
      <c r="AD1753" t="s">
        <v>3</v>
      </c>
      <c r="AE1753" t="s">
        <v>4</v>
      </c>
    </row>
    <row r="1754" spans="1:31" x14ac:dyDescent="0.25">
      <c r="A1754">
        <v>10923</v>
      </c>
      <c r="B1754" t="s">
        <v>203</v>
      </c>
      <c r="C1754">
        <v>7</v>
      </c>
      <c r="D1754" s="1">
        <v>42066</v>
      </c>
      <c r="E1754" s="1">
        <v>42108</v>
      </c>
      <c r="F1754" s="1">
        <v>42076</v>
      </c>
      <c r="G1754">
        <v>3</v>
      </c>
      <c r="H1754">
        <v>68.260000000000005</v>
      </c>
      <c r="I1754">
        <v>67</v>
      </c>
      <c r="J1754" s="2">
        <v>14</v>
      </c>
      <c r="K1754">
        <v>24</v>
      </c>
      <c r="L1754">
        <v>0.2</v>
      </c>
      <c r="M1754" s="3">
        <f>Table_orders[[#This Row],[order_details.unitPrice]]*Table_orders[[#This Row],[order_details.quantity]]</f>
        <v>336</v>
      </c>
      <c r="N1754" t="s">
        <v>573</v>
      </c>
      <c r="O1754" t="s">
        <v>552</v>
      </c>
      <c r="P1754" t="s">
        <v>426</v>
      </c>
      <c r="Q1754">
        <v>14</v>
      </c>
      <c r="R1754">
        <v>0</v>
      </c>
      <c r="S1754">
        <v>1</v>
      </c>
      <c r="T1754" t="s">
        <v>412</v>
      </c>
      <c r="U1754" t="s">
        <v>28</v>
      </c>
      <c r="V1754" t="s">
        <v>43</v>
      </c>
      <c r="W1754" t="s">
        <v>44</v>
      </c>
      <c r="X1754">
        <v>5</v>
      </c>
      <c r="Y1754" t="s">
        <v>204</v>
      </c>
      <c r="Z1754" t="s">
        <v>205</v>
      </c>
      <c r="AA1754" t="s">
        <v>116</v>
      </c>
      <c r="AB1754" t="s">
        <v>206</v>
      </c>
      <c r="AC1754" t="s">
        <v>60</v>
      </c>
      <c r="AD1754" t="s">
        <v>3</v>
      </c>
      <c r="AE1754" t="s">
        <v>4</v>
      </c>
    </row>
    <row r="1755" spans="1:31" x14ac:dyDescent="0.25">
      <c r="A1755">
        <v>10924</v>
      </c>
      <c r="B1755" t="s">
        <v>45</v>
      </c>
      <c r="C1755">
        <v>3</v>
      </c>
      <c r="D1755" s="1">
        <v>42067</v>
      </c>
      <c r="E1755" s="1">
        <v>42095</v>
      </c>
      <c r="F1755" s="1">
        <v>42102</v>
      </c>
      <c r="G1755">
        <v>2</v>
      </c>
      <c r="H1755">
        <v>151.52000000000001</v>
      </c>
      <c r="I1755">
        <v>10</v>
      </c>
      <c r="J1755" s="2">
        <v>31</v>
      </c>
      <c r="K1755">
        <v>20</v>
      </c>
      <c r="L1755">
        <v>0.1</v>
      </c>
      <c r="M1755" s="3">
        <f>Table_orders[[#This Row],[order_details.unitPrice]]*Table_orders[[#This Row],[order_details.quantity]]</f>
        <v>620</v>
      </c>
      <c r="N1755" t="s">
        <v>572</v>
      </c>
      <c r="O1755" t="s">
        <v>441</v>
      </c>
      <c r="P1755" t="s">
        <v>442</v>
      </c>
      <c r="Q1755">
        <v>31</v>
      </c>
      <c r="R1755">
        <v>0</v>
      </c>
      <c r="S1755">
        <v>8</v>
      </c>
      <c r="T1755" t="s">
        <v>408</v>
      </c>
      <c r="U1755" t="s">
        <v>28</v>
      </c>
      <c r="V1755" t="s">
        <v>405</v>
      </c>
      <c r="W1755" t="s">
        <v>168</v>
      </c>
      <c r="X1755">
        <v>8</v>
      </c>
      <c r="Y1755" t="s">
        <v>46</v>
      </c>
      <c r="Z1755" t="s">
        <v>47</v>
      </c>
      <c r="AA1755" t="s">
        <v>48</v>
      </c>
      <c r="AB1755" t="s">
        <v>49</v>
      </c>
      <c r="AC1755" t="s">
        <v>50</v>
      </c>
      <c r="AD1755" t="s">
        <v>17</v>
      </c>
      <c r="AE1755" t="s">
        <v>18</v>
      </c>
    </row>
    <row r="1756" spans="1:31" x14ac:dyDescent="0.25">
      <c r="A1756">
        <v>10924</v>
      </c>
      <c r="B1756" t="s">
        <v>45</v>
      </c>
      <c r="C1756">
        <v>3</v>
      </c>
      <c r="D1756" s="1">
        <v>42067</v>
      </c>
      <c r="E1756" s="1">
        <v>42095</v>
      </c>
      <c r="F1756" s="1">
        <v>42102</v>
      </c>
      <c r="G1756">
        <v>2</v>
      </c>
      <c r="H1756">
        <v>151.52000000000001</v>
      </c>
      <c r="I1756">
        <v>28</v>
      </c>
      <c r="J1756" s="2">
        <v>45.6</v>
      </c>
      <c r="K1756">
        <v>30</v>
      </c>
      <c r="L1756">
        <v>0.1</v>
      </c>
      <c r="M1756" s="3">
        <f>Table_orders[[#This Row],[order_details.unitPrice]]*Table_orders[[#This Row],[order_details.quantity]]</f>
        <v>1368</v>
      </c>
      <c r="N1756" t="s">
        <v>572</v>
      </c>
      <c r="O1756" t="s">
        <v>477</v>
      </c>
      <c r="P1756" t="s">
        <v>478</v>
      </c>
      <c r="Q1756">
        <v>45.6</v>
      </c>
      <c r="R1756">
        <v>1</v>
      </c>
      <c r="S1756">
        <v>7</v>
      </c>
      <c r="T1756" t="s">
        <v>408</v>
      </c>
      <c r="U1756" t="s">
        <v>28</v>
      </c>
      <c r="V1756" t="s">
        <v>405</v>
      </c>
      <c r="W1756" t="s">
        <v>168</v>
      </c>
      <c r="X1756">
        <v>8</v>
      </c>
      <c r="Y1756" t="s">
        <v>46</v>
      </c>
      <c r="Z1756" t="s">
        <v>47</v>
      </c>
      <c r="AA1756" t="s">
        <v>48</v>
      </c>
      <c r="AB1756" t="s">
        <v>49</v>
      </c>
      <c r="AC1756" t="s">
        <v>50</v>
      </c>
      <c r="AD1756" t="s">
        <v>15</v>
      </c>
      <c r="AE1756" t="s">
        <v>16</v>
      </c>
    </row>
    <row r="1757" spans="1:31" x14ac:dyDescent="0.25">
      <c r="A1757">
        <v>10924</v>
      </c>
      <c r="B1757" t="s">
        <v>45</v>
      </c>
      <c r="C1757">
        <v>3</v>
      </c>
      <c r="D1757" s="1">
        <v>42067</v>
      </c>
      <c r="E1757" s="1">
        <v>42095</v>
      </c>
      <c r="F1757" s="1">
        <v>42102</v>
      </c>
      <c r="G1757">
        <v>2</v>
      </c>
      <c r="H1757">
        <v>151.52000000000001</v>
      </c>
      <c r="I1757">
        <v>75</v>
      </c>
      <c r="J1757" s="2">
        <v>7.75</v>
      </c>
      <c r="K1757">
        <v>6</v>
      </c>
      <c r="L1757">
        <v>0</v>
      </c>
      <c r="M1757" s="3">
        <f>Table_orders[[#This Row],[order_details.unitPrice]]*Table_orders[[#This Row],[order_details.quantity]]</f>
        <v>46.5</v>
      </c>
      <c r="N1757" t="s">
        <v>572</v>
      </c>
      <c r="O1757" t="s">
        <v>564</v>
      </c>
      <c r="P1757" t="s">
        <v>565</v>
      </c>
      <c r="Q1757">
        <v>7.75</v>
      </c>
      <c r="R1757">
        <v>0</v>
      </c>
      <c r="S1757">
        <v>1</v>
      </c>
      <c r="T1757" t="s">
        <v>408</v>
      </c>
      <c r="U1757" t="s">
        <v>28</v>
      </c>
      <c r="V1757" t="s">
        <v>405</v>
      </c>
      <c r="W1757" t="s">
        <v>168</v>
      </c>
      <c r="X1757">
        <v>8</v>
      </c>
      <c r="Y1757" t="s">
        <v>46</v>
      </c>
      <c r="Z1757" t="s">
        <v>47</v>
      </c>
      <c r="AA1757" t="s">
        <v>48</v>
      </c>
      <c r="AB1757" t="s">
        <v>49</v>
      </c>
      <c r="AC1757" t="s">
        <v>50</v>
      </c>
      <c r="AD1757" t="s">
        <v>3</v>
      </c>
      <c r="AE1757" t="s">
        <v>4</v>
      </c>
    </row>
    <row r="1758" spans="1:31" x14ac:dyDescent="0.25">
      <c r="A1758">
        <v>10925</v>
      </c>
      <c r="B1758" t="s">
        <v>174</v>
      </c>
      <c r="C1758">
        <v>3</v>
      </c>
      <c r="D1758" s="1">
        <v>42067</v>
      </c>
      <c r="E1758" s="1">
        <v>42095</v>
      </c>
      <c r="F1758" s="1">
        <v>42076</v>
      </c>
      <c r="G1758">
        <v>1</v>
      </c>
      <c r="H1758">
        <v>2.27</v>
      </c>
      <c r="I1758">
        <v>36</v>
      </c>
      <c r="J1758" s="2">
        <v>19</v>
      </c>
      <c r="K1758">
        <v>25</v>
      </c>
      <c r="L1758">
        <v>0.15</v>
      </c>
      <c r="M1758" s="3">
        <f>Table_orders[[#This Row],[order_details.unitPrice]]*Table_orders[[#This Row],[order_details.quantity]]</f>
        <v>475</v>
      </c>
      <c r="N1758" t="s">
        <v>571</v>
      </c>
      <c r="O1758" t="s">
        <v>491</v>
      </c>
      <c r="P1758" t="s">
        <v>492</v>
      </c>
      <c r="Q1758">
        <v>19</v>
      </c>
      <c r="R1758">
        <v>0</v>
      </c>
      <c r="S1758">
        <v>8</v>
      </c>
      <c r="T1758" t="s">
        <v>408</v>
      </c>
      <c r="U1758" t="s">
        <v>28</v>
      </c>
      <c r="V1758" t="s">
        <v>405</v>
      </c>
      <c r="W1758" t="s">
        <v>168</v>
      </c>
      <c r="X1758">
        <v>8</v>
      </c>
      <c r="Y1758" t="s">
        <v>175</v>
      </c>
      <c r="Z1758" t="s">
        <v>176</v>
      </c>
      <c r="AA1758" t="s">
        <v>73</v>
      </c>
      <c r="AB1758" t="s">
        <v>177</v>
      </c>
      <c r="AC1758" t="s">
        <v>98</v>
      </c>
      <c r="AD1758" t="s">
        <v>17</v>
      </c>
      <c r="AE1758" t="s">
        <v>18</v>
      </c>
    </row>
    <row r="1759" spans="1:31" x14ac:dyDescent="0.25">
      <c r="A1759">
        <v>10925</v>
      </c>
      <c r="B1759" t="s">
        <v>174</v>
      </c>
      <c r="C1759">
        <v>3</v>
      </c>
      <c r="D1759" s="1">
        <v>42067</v>
      </c>
      <c r="E1759" s="1">
        <v>42095</v>
      </c>
      <c r="F1759" s="1">
        <v>42076</v>
      </c>
      <c r="G1759">
        <v>1</v>
      </c>
      <c r="H1759">
        <v>2.27</v>
      </c>
      <c r="I1759">
        <v>52</v>
      </c>
      <c r="J1759" s="2">
        <v>7</v>
      </c>
      <c r="K1759">
        <v>12</v>
      </c>
      <c r="L1759">
        <v>0.15</v>
      </c>
      <c r="M1759" s="3">
        <f>Table_orders[[#This Row],[order_details.unitPrice]]*Table_orders[[#This Row],[order_details.quantity]]</f>
        <v>84</v>
      </c>
      <c r="N1759" t="s">
        <v>571</v>
      </c>
      <c r="O1759" t="s">
        <v>523</v>
      </c>
      <c r="P1759" t="s">
        <v>524</v>
      </c>
      <c r="Q1759">
        <v>7</v>
      </c>
      <c r="R1759">
        <v>0</v>
      </c>
      <c r="S1759">
        <v>5</v>
      </c>
      <c r="T1759" t="s">
        <v>408</v>
      </c>
      <c r="U1759" t="s">
        <v>28</v>
      </c>
      <c r="V1759" t="s">
        <v>405</v>
      </c>
      <c r="W1759" t="s">
        <v>168</v>
      </c>
      <c r="X1759">
        <v>8</v>
      </c>
      <c r="Y1759" t="s">
        <v>175</v>
      </c>
      <c r="Z1759" t="s">
        <v>176</v>
      </c>
      <c r="AA1759" t="s">
        <v>73</v>
      </c>
      <c r="AB1759" t="s">
        <v>177</v>
      </c>
      <c r="AC1759" t="s">
        <v>98</v>
      </c>
      <c r="AD1759" t="s">
        <v>11</v>
      </c>
      <c r="AE1759" t="s">
        <v>12</v>
      </c>
    </row>
    <row r="1760" spans="1:31" x14ac:dyDescent="0.25">
      <c r="A1760">
        <v>10926</v>
      </c>
      <c r="B1760" t="s">
        <v>31</v>
      </c>
      <c r="C1760">
        <v>4</v>
      </c>
      <c r="D1760" s="1">
        <v>42067</v>
      </c>
      <c r="E1760" s="1">
        <v>42095</v>
      </c>
      <c r="F1760" s="1">
        <v>42074</v>
      </c>
      <c r="G1760">
        <v>3</v>
      </c>
      <c r="H1760">
        <v>39.92</v>
      </c>
      <c r="I1760">
        <v>11</v>
      </c>
      <c r="J1760" s="2">
        <v>21</v>
      </c>
      <c r="K1760">
        <v>2</v>
      </c>
      <c r="L1760">
        <v>0</v>
      </c>
      <c r="M1760" s="3">
        <f>Table_orders[[#This Row],[order_details.unitPrice]]*Table_orders[[#This Row],[order_details.quantity]]</f>
        <v>42</v>
      </c>
      <c r="N1760" t="s">
        <v>573</v>
      </c>
      <c r="O1760" t="s">
        <v>443</v>
      </c>
      <c r="P1760" t="s">
        <v>444</v>
      </c>
      <c r="Q1760">
        <v>21</v>
      </c>
      <c r="R1760">
        <v>0</v>
      </c>
      <c r="S1760">
        <v>4</v>
      </c>
      <c r="T1760" t="s">
        <v>409</v>
      </c>
      <c r="U1760" t="s">
        <v>28</v>
      </c>
      <c r="V1760" t="s">
        <v>405</v>
      </c>
      <c r="W1760" t="s">
        <v>168</v>
      </c>
      <c r="X1760">
        <v>8</v>
      </c>
      <c r="Y1760" t="s">
        <v>32</v>
      </c>
      <c r="Z1760" t="s">
        <v>33</v>
      </c>
      <c r="AA1760" t="s">
        <v>34</v>
      </c>
      <c r="AB1760" t="s">
        <v>35</v>
      </c>
      <c r="AC1760" t="s">
        <v>36</v>
      </c>
      <c r="AD1760" t="s">
        <v>9</v>
      </c>
      <c r="AE1760" t="s">
        <v>10</v>
      </c>
    </row>
    <row r="1761" spans="1:31" x14ac:dyDescent="0.25">
      <c r="A1761">
        <v>10926</v>
      </c>
      <c r="B1761" t="s">
        <v>31</v>
      </c>
      <c r="C1761">
        <v>4</v>
      </c>
      <c r="D1761" s="1">
        <v>42067</v>
      </c>
      <c r="E1761" s="1">
        <v>42095</v>
      </c>
      <c r="F1761" s="1">
        <v>42074</v>
      </c>
      <c r="G1761">
        <v>3</v>
      </c>
      <c r="H1761">
        <v>39.92</v>
      </c>
      <c r="I1761">
        <v>13</v>
      </c>
      <c r="J1761" s="2">
        <v>6</v>
      </c>
      <c r="K1761">
        <v>10</v>
      </c>
      <c r="L1761">
        <v>0</v>
      </c>
      <c r="M1761" s="3">
        <f>Table_orders[[#This Row],[order_details.unitPrice]]*Table_orders[[#This Row],[order_details.quantity]]</f>
        <v>60</v>
      </c>
      <c r="N1761" t="s">
        <v>573</v>
      </c>
      <c r="O1761" t="s">
        <v>447</v>
      </c>
      <c r="P1761" t="s">
        <v>448</v>
      </c>
      <c r="Q1761">
        <v>6</v>
      </c>
      <c r="R1761">
        <v>0</v>
      </c>
      <c r="S1761">
        <v>8</v>
      </c>
      <c r="T1761" t="s">
        <v>409</v>
      </c>
      <c r="U1761" t="s">
        <v>28</v>
      </c>
      <c r="V1761" t="s">
        <v>405</v>
      </c>
      <c r="W1761" t="s">
        <v>168</v>
      </c>
      <c r="X1761">
        <v>8</v>
      </c>
      <c r="Y1761" t="s">
        <v>32</v>
      </c>
      <c r="Z1761" t="s">
        <v>33</v>
      </c>
      <c r="AA1761" t="s">
        <v>34</v>
      </c>
      <c r="AB1761" t="s">
        <v>35</v>
      </c>
      <c r="AC1761" t="s">
        <v>36</v>
      </c>
      <c r="AD1761" t="s">
        <v>17</v>
      </c>
      <c r="AE1761" t="s">
        <v>18</v>
      </c>
    </row>
    <row r="1762" spans="1:31" x14ac:dyDescent="0.25">
      <c r="A1762">
        <v>10926</v>
      </c>
      <c r="B1762" t="s">
        <v>31</v>
      </c>
      <c r="C1762">
        <v>4</v>
      </c>
      <c r="D1762" s="1">
        <v>42067</v>
      </c>
      <c r="E1762" s="1">
        <v>42095</v>
      </c>
      <c r="F1762" s="1">
        <v>42074</v>
      </c>
      <c r="G1762">
        <v>3</v>
      </c>
      <c r="H1762">
        <v>39.92</v>
      </c>
      <c r="I1762">
        <v>19</v>
      </c>
      <c r="J1762" s="2">
        <v>9.1999999999999993</v>
      </c>
      <c r="K1762">
        <v>7</v>
      </c>
      <c r="L1762">
        <v>0</v>
      </c>
      <c r="M1762" s="3">
        <f>Table_orders[[#This Row],[order_details.unitPrice]]*Table_orders[[#This Row],[order_details.quantity]]</f>
        <v>64.399999999999991</v>
      </c>
      <c r="N1762" t="s">
        <v>573</v>
      </c>
      <c r="O1762" t="s">
        <v>459</v>
      </c>
      <c r="P1762" t="s">
        <v>460</v>
      </c>
      <c r="Q1762">
        <v>9.1999999999999993</v>
      </c>
      <c r="R1762">
        <v>0</v>
      </c>
      <c r="S1762">
        <v>3</v>
      </c>
      <c r="T1762" t="s">
        <v>409</v>
      </c>
      <c r="U1762" t="s">
        <v>28</v>
      </c>
      <c r="V1762" t="s">
        <v>405</v>
      </c>
      <c r="W1762" t="s">
        <v>168</v>
      </c>
      <c r="X1762">
        <v>8</v>
      </c>
      <c r="Y1762" t="s">
        <v>32</v>
      </c>
      <c r="Z1762" t="s">
        <v>33</v>
      </c>
      <c r="AA1762" t="s">
        <v>34</v>
      </c>
      <c r="AB1762" t="s">
        <v>35</v>
      </c>
      <c r="AC1762" t="s">
        <v>36</v>
      </c>
      <c r="AD1762" t="s">
        <v>7</v>
      </c>
      <c r="AE1762" t="s">
        <v>8</v>
      </c>
    </row>
    <row r="1763" spans="1:31" x14ac:dyDescent="0.25">
      <c r="A1763">
        <v>10926</v>
      </c>
      <c r="B1763" t="s">
        <v>31</v>
      </c>
      <c r="C1763">
        <v>4</v>
      </c>
      <c r="D1763" s="1">
        <v>42067</v>
      </c>
      <c r="E1763" s="1">
        <v>42095</v>
      </c>
      <c r="F1763" s="1">
        <v>42074</v>
      </c>
      <c r="G1763">
        <v>3</v>
      </c>
      <c r="H1763">
        <v>39.92</v>
      </c>
      <c r="I1763">
        <v>72</v>
      </c>
      <c r="J1763" s="2">
        <v>34.799999999999997</v>
      </c>
      <c r="K1763">
        <v>10</v>
      </c>
      <c r="L1763">
        <v>0</v>
      </c>
      <c r="M1763" s="3">
        <f>Table_orders[[#This Row],[order_details.unitPrice]]*Table_orders[[#This Row],[order_details.quantity]]</f>
        <v>348</v>
      </c>
      <c r="N1763" t="s">
        <v>573</v>
      </c>
      <c r="O1763" t="s">
        <v>560</v>
      </c>
      <c r="P1763" t="s">
        <v>486</v>
      </c>
      <c r="Q1763">
        <v>34.799999999999997</v>
      </c>
      <c r="R1763">
        <v>0</v>
      </c>
      <c r="S1763">
        <v>4</v>
      </c>
      <c r="T1763" t="s">
        <v>409</v>
      </c>
      <c r="U1763" t="s">
        <v>28</v>
      </c>
      <c r="V1763" t="s">
        <v>405</v>
      </c>
      <c r="W1763" t="s">
        <v>168</v>
      </c>
      <c r="X1763">
        <v>8</v>
      </c>
      <c r="Y1763" t="s">
        <v>32</v>
      </c>
      <c r="Z1763" t="s">
        <v>33</v>
      </c>
      <c r="AA1763" t="s">
        <v>34</v>
      </c>
      <c r="AB1763" t="s">
        <v>35</v>
      </c>
      <c r="AC1763" t="s">
        <v>36</v>
      </c>
      <c r="AD1763" t="s">
        <v>9</v>
      </c>
      <c r="AE1763" t="s">
        <v>10</v>
      </c>
    </row>
    <row r="1764" spans="1:31" x14ac:dyDescent="0.25">
      <c r="A1764">
        <v>10927</v>
      </c>
      <c r="B1764" t="s">
        <v>199</v>
      </c>
      <c r="C1764">
        <v>4</v>
      </c>
      <c r="D1764" s="1">
        <v>42068</v>
      </c>
      <c r="E1764" s="1">
        <v>42096</v>
      </c>
      <c r="F1764" s="1">
        <v>42102</v>
      </c>
      <c r="G1764">
        <v>1</v>
      </c>
      <c r="H1764">
        <v>19.79</v>
      </c>
      <c r="I1764">
        <v>20</v>
      </c>
      <c r="J1764" s="2">
        <v>81</v>
      </c>
      <c r="K1764">
        <v>5</v>
      </c>
      <c r="L1764">
        <v>0</v>
      </c>
      <c r="M1764" s="3">
        <f>Table_orders[[#This Row],[order_details.unitPrice]]*Table_orders[[#This Row],[order_details.quantity]]</f>
        <v>405</v>
      </c>
      <c r="N1764" t="s">
        <v>571</v>
      </c>
      <c r="O1764" t="s">
        <v>461</v>
      </c>
      <c r="P1764" t="s">
        <v>462</v>
      </c>
      <c r="Q1764">
        <v>81</v>
      </c>
      <c r="R1764">
        <v>0</v>
      </c>
      <c r="S1764">
        <v>3</v>
      </c>
      <c r="T1764" t="s">
        <v>409</v>
      </c>
      <c r="U1764" t="s">
        <v>28</v>
      </c>
      <c r="V1764" t="s">
        <v>405</v>
      </c>
      <c r="W1764" t="s">
        <v>168</v>
      </c>
      <c r="X1764">
        <v>8</v>
      </c>
      <c r="Y1764" t="s">
        <v>200</v>
      </c>
      <c r="Z1764" t="s">
        <v>201</v>
      </c>
      <c r="AA1764" t="s">
        <v>28</v>
      </c>
      <c r="AB1764" t="s">
        <v>202</v>
      </c>
      <c r="AC1764" t="s">
        <v>60</v>
      </c>
      <c r="AD1764" t="s">
        <v>7</v>
      </c>
      <c r="AE1764" t="s">
        <v>8</v>
      </c>
    </row>
    <row r="1765" spans="1:31" x14ac:dyDescent="0.25">
      <c r="A1765">
        <v>10927</v>
      </c>
      <c r="B1765" t="s">
        <v>199</v>
      </c>
      <c r="C1765">
        <v>4</v>
      </c>
      <c r="D1765" s="1">
        <v>42068</v>
      </c>
      <c r="E1765" s="1">
        <v>42096</v>
      </c>
      <c r="F1765" s="1">
        <v>42102</v>
      </c>
      <c r="G1765">
        <v>1</v>
      </c>
      <c r="H1765">
        <v>19.79</v>
      </c>
      <c r="I1765">
        <v>52</v>
      </c>
      <c r="J1765" s="2">
        <v>7</v>
      </c>
      <c r="K1765">
        <v>5</v>
      </c>
      <c r="L1765">
        <v>0</v>
      </c>
      <c r="M1765" s="3">
        <f>Table_orders[[#This Row],[order_details.unitPrice]]*Table_orders[[#This Row],[order_details.quantity]]</f>
        <v>35</v>
      </c>
      <c r="N1765" t="s">
        <v>571</v>
      </c>
      <c r="O1765" t="s">
        <v>523</v>
      </c>
      <c r="P1765" t="s">
        <v>524</v>
      </c>
      <c r="Q1765">
        <v>7</v>
      </c>
      <c r="R1765">
        <v>0</v>
      </c>
      <c r="S1765">
        <v>5</v>
      </c>
      <c r="T1765" t="s">
        <v>409</v>
      </c>
      <c r="U1765" t="s">
        <v>28</v>
      </c>
      <c r="V1765" t="s">
        <v>405</v>
      </c>
      <c r="W1765" t="s">
        <v>168</v>
      </c>
      <c r="X1765">
        <v>8</v>
      </c>
      <c r="Y1765" t="s">
        <v>200</v>
      </c>
      <c r="Z1765" t="s">
        <v>201</v>
      </c>
      <c r="AA1765" t="s">
        <v>28</v>
      </c>
      <c r="AB1765" t="s">
        <v>202</v>
      </c>
      <c r="AC1765" t="s">
        <v>60</v>
      </c>
      <c r="AD1765" t="s">
        <v>11</v>
      </c>
      <c r="AE1765" t="s">
        <v>12</v>
      </c>
    </row>
    <row r="1766" spans="1:31" x14ac:dyDescent="0.25">
      <c r="A1766">
        <v>10927</v>
      </c>
      <c r="B1766" t="s">
        <v>199</v>
      </c>
      <c r="C1766">
        <v>4</v>
      </c>
      <c r="D1766" s="1">
        <v>42068</v>
      </c>
      <c r="E1766" s="1">
        <v>42096</v>
      </c>
      <c r="F1766" s="1">
        <v>42102</v>
      </c>
      <c r="G1766">
        <v>1</v>
      </c>
      <c r="H1766">
        <v>19.79</v>
      </c>
      <c r="I1766">
        <v>76</v>
      </c>
      <c r="J1766" s="2">
        <v>18</v>
      </c>
      <c r="K1766">
        <v>20</v>
      </c>
      <c r="L1766">
        <v>0</v>
      </c>
      <c r="M1766" s="3">
        <f>Table_orders[[#This Row],[order_details.unitPrice]]*Table_orders[[#This Row],[order_details.quantity]]</f>
        <v>360</v>
      </c>
      <c r="N1766" t="s">
        <v>571</v>
      </c>
      <c r="O1766" t="s">
        <v>566</v>
      </c>
      <c r="P1766" t="s">
        <v>567</v>
      </c>
      <c r="Q1766">
        <v>18</v>
      </c>
      <c r="R1766">
        <v>0</v>
      </c>
      <c r="S1766">
        <v>1</v>
      </c>
      <c r="T1766" t="s">
        <v>409</v>
      </c>
      <c r="U1766" t="s">
        <v>28</v>
      </c>
      <c r="V1766" t="s">
        <v>405</v>
      </c>
      <c r="W1766" t="s">
        <v>168</v>
      </c>
      <c r="X1766">
        <v>8</v>
      </c>
      <c r="Y1766" t="s">
        <v>200</v>
      </c>
      <c r="Z1766" t="s">
        <v>201</v>
      </c>
      <c r="AA1766" t="s">
        <v>28</v>
      </c>
      <c r="AB1766" t="s">
        <v>202</v>
      </c>
      <c r="AC1766" t="s">
        <v>60</v>
      </c>
      <c r="AD1766" t="s">
        <v>3</v>
      </c>
      <c r="AE1766" t="s">
        <v>4</v>
      </c>
    </row>
    <row r="1767" spans="1:31" x14ac:dyDescent="0.25">
      <c r="A1767">
        <v>10928</v>
      </c>
      <c r="B1767" t="s">
        <v>152</v>
      </c>
      <c r="C1767">
        <v>1</v>
      </c>
      <c r="D1767" s="1">
        <v>42068</v>
      </c>
      <c r="E1767" s="1">
        <v>42096</v>
      </c>
      <c r="F1767" s="1">
        <v>42081</v>
      </c>
      <c r="G1767">
        <v>1</v>
      </c>
      <c r="H1767">
        <v>1.36</v>
      </c>
      <c r="I1767">
        <v>47</v>
      </c>
      <c r="J1767" s="2">
        <v>9.5</v>
      </c>
      <c r="K1767">
        <v>5</v>
      </c>
      <c r="L1767">
        <v>0</v>
      </c>
      <c r="M1767" s="3">
        <f>Table_orders[[#This Row],[order_details.unitPrice]]*Table_orders[[#This Row],[order_details.quantity]]</f>
        <v>47.5</v>
      </c>
      <c r="N1767" t="s">
        <v>571</v>
      </c>
      <c r="O1767" t="s">
        <v>513</v>
      </c>
      <c r="P1767" t="s">
        <v>514</v>
      </c>
      <c r="Q1767">
        <v>9.5</v>
      </c>
      <c r="R1767">
        <v>0</v>
      </c>
      <c r="S1767">
        <v>3</v>
      </c>
      <c r="T1767" t="s">
        <v>404</v>
      </c>
      <c r="U1767" t="s">
        <v>28</v>
      </c>
      <c r="V1767" t="s">
        <v>405</v>
      </c>
      <c r="W1767" t="s">
        <v>168</v>
      </c>
      <c r="X1767">
        <v>8</v>
      </c>
      <c r="Y1767" t="s">
        <v>153</v>
      </c>
      <c r="Z1767" t="s">
        <v>154</v>
      </c>
      <c r="AA1767" t="s">
        <v>58</v>
      </c>
      <c r="AB1767" t="s">
        <v>155</v>
      </c>
      <c r="AC1767" t="s">
        <v>65</v>
      </c>
      <c r="AD1767" t="s">
        <v>7</v>
      </c>
      <c r="AE1767" t="s">
        <v>8</v>
      </c>
    </row>
    <row r="1768" spans="1:31" x14ac:dyDescent="0.25">
      <c r="A1768">
        <v>10928</v>
      </c>
      <c r="B1768" t="s">
        <v>152</v>
      </c>
      <c r="C1768">
        <v>1</v>
      </c>
      <c r="D1768" s="1">
        <v>42068</v>
      </c>
      <c r="E1768" s="1">
        <v>42096</v>
      </c>
      <c r="F1768" s="1">
        <v>42081</v>
      </c>
      <c r="G1768">
        <v>1</v>
      </c>
      <c r="H1768">
        <v>1.36</v>
      </c>
      <c r="I1768">
        <v>76</v>
      </c>
      <c r="J1768" s="2">
        <v>18</v>
      </c>
      <c r="K1768">
        <v>5</v>
      </c>
      <c r="L1768">
        <v>0</v>
      </c>
      <c r="M1768" s="3">
        <f>Table_orders[[#This Row],[order_details.unitPrice]]*Table_orders[[#This Row],[order_details.quantity]]</f>
        <v>90</v>
      </c>
      <c r="N1768" t="s">
        <v>571</v>
      </c>
      <c r="O1768" t="s">
        <v>566</v>
      </c>
      <c r="P1768" t="s">
        <v>567</v>
      </c>
      <c r="Q1768">
        <v>18</v>
      </c>
      <c r="R1768">
        <v>0</v>
      </c>
      <c r="S1768">
        <v>1</v>
      </c>
      <c r="T1768" t="s">
        <v>404</v>
      </c>
      <c r="U1768" t="s">
        <v>28</v>
      </c>
      <c r="V1768" t="s">
        <v>405</v>
      </c>
      <c r="W1768" t="s">
        <v>168</v>
      </c>
      <c r="X1768">
        <v>8</v>
      </c>
      <c r="Y1768" t="s">
        <v>153</v>
      </c>
      <c r="Z1768" t="s">
        <v>154</v>
      </c>
      <c r="AA1768" t="s">
        <v>58</v>
      </c>
      <c r="AB1768" t="s">
        <v>155</v>
      </c>
      <c r="AC1768" t="s">
        <v>65</v>
      </c>
      <c r="AD1768" t="s">
        <v>3</v>
      </c>
      <c r="AE1768" t="s">
        <v>4</v>
      </c>
    </row>
    <row r="1769" spans="1:31" x14ac:dyDescent="0.25">
      <c r="A1769">
        <v>10929</v>
      </c>
      <c r="B1769" t="s">
        <v>135</v>
      </c>
      <c r="C1769">
        <v>6</v>
      </c>
      <c r="D1769" s="1">
        <v>42068</v>
      </c>
      <c r="E1769" s="1">
        <v>42096</v>
      </c>
      <c r="F1769" s="1">
        <v>42075</v>
      </c>
      <c r="G1769">
        <v>1</v>
      </c>
      <c r="H1769">
        <v>33.93</v>
      </c>
      <c r="I1769">
        <v>21</v>
      </c>
      <c r="J1769" s="2">
        <v>10</v>
      </c>
      <c r="K1769">
        <v>60</v>
      </c>
      <c r="L1769">
        <v>0</v>
      </c>
      <c r="M1769" s="3">
        <f>Table_orders[[#This Row],[order_details.unitPrice]]*Table_orders[[#This Row],[order_details.quantity]]</f>
        <v>600</v>
      </c>
      <c r="N1769" t="s">
        <v>571</v>
      </c>
      <c r="O1769" t="s">
        <v>463</v>
      </c>
      <c r="P1769" t="s">
        <v>464</v>
      </c>
      <c r="Q1769">
        <v>10</v>
      </c>
      <c r="R1769">
        <v>0</v>
      </c>
      <c r="S1769">
        <v>3</v>
      </c>
      <c r="T1769" t="s">
        <v>411</v>
      </c>
      <c r="U1769" t="s">
        <v>28</v>
      </c>
      <c r="V1769" t="s">
        <v>43</v>
      </c>
      <c r="W1769" t="s">
        <v>44</v>
      </c>
      <c r="X1769">
        <v>5</v>
      </c>
      <c r="Y1769" t="s">
        <v>136</v>
      </c>
      <c r="Z1769" t="s">
        <v>137</v>
      </c>
      <c r="AA1769" t="s">
        <v>58</v>
      </c>
      <c r="AB1769" t="s">
        <v>138</v>
      </c>
      <c r="AC1769" t="s">
        <v>30</v>
      </c>
      <c r="AD1769" t="s">
        <v>7</v>
      </c>
      <c r="AE1769" t="s">
        <v>8</v>
      </c>
    </row>
    <row r="1770" spans="1:31" x14ac:dyDescent="0.25">
      <c r="A1770">
        <v>10929</v>
      </c>
      <c r="B1770" t="s">
        <v>135</v>
      </c>
      <c r="C1770">
        <v>6</v>
      </c>
      <c r="D1770" s="1">
        <v>42068</v>
      </c>
      <c r="E1770" s="1">
        <v>42096</v>
      </c>
      <c r="F1770" s="1">
        <v>42075</v>
      </c>
      <c r="G1770">
        <v>1</v>
      </c>
      <c r="H1770">
        <v>33.93</v>
      </c>
      <c r="I1770">
        <v>75</v>
      </c>
      <c r="J1770" s="2">
        <v>7.75</v>
      </c>
      <c r="K1770">
        <v>49</v>
      </c>
      <c r="L1770">
        <v>0</v>
      </c>
      <c r="M1770" s="3">
        <f>Table_orders[[#This Row],[order_details.unitPrice]]*Table_orders[[#This Row],[order_details.quantity]]</f>
        <v>379.75</v>
      </c>
      <c r="N1770" t="s">
        <v>571</v>
      </c>
      <c r="O1770" t="s">
        <v>564</v>
      </c>
      <c r="P1770" t="s">
        <v>565</v>
      </c>
      <c r="Q1770">
        <v>7.75</v>
      </c>
      <c r="R1770">
        <v>0</v>
      </c>
      <c r="S1770">
        <v>1</v>
      </c>
      <c r="T1770" t="s">
        <v>411</v>
      </c>
      <c r="U1770" t="s">
        <v>28</v>
      </c>
      <c r="V1770" t="s">
        <v>43</v>
      </c>
      <c r="W1770" t="s">
        <v>44</v>
      </c>
      <c r="X1770">
        <v>5</v>
      </c>
      <c r="Y1770" t="s">
        <v>136</v>
      </c>
      <c r="Z1770" t="s">
        <v>137</v>
      </c>
      <c r="AA1770" t="s">
        <v>58</v>
      </c>
      <c r="AB1770" t="s">
        <v>138</v>
      </c>
      <c r="AC1770" t="s">
        <v>30</v>
      </c>
      <c r="AD1770" t="s">
        <v>3</v>
      </c>
      <c r="AE1770" t="s">
        <v>4</v>
      </c>
    </row>
    <row r="1771" spans="1:31" x14ac:dyDescent="0.25">
      <c r="A1771">
        <v>10929</v>
      </c>
      <c r="B1771" t="s">
        <v>135</v>
      </c>
      <c r="C1771">
        <v>6</v>
      </c>
      <c r="D1771" s="1">
        <v>42068</v>
      </c>
      <c r="E1771" s="1">
        <v>42096</v>
      </c>
      <c r="F1771" s="1">
        <v>42075</v>
      </c>
      <c r="G1771">
        <v>1</v>
      </c>
      <c r="H1771">
        <v>33.93</v>
      </c>
      <c r="I1771">
        <v>77</v>
      </c>
      <c r="J1771" s="2">
        <v>13</v>
      </c>
      <c r="K1771">
        <v>15</v>
      </c>
      <c r="L1771">
        <v>0</v>
      </c>
      <c r="M1771" s="3">
        <f>Table_orders[[#This Row],[order_details.unitPrice]]*Table_orders[[#This Row],[order_details.quantity]]</f>
        <v>195</v>
      </c>
      <c r="N1771" t="s">
        <v>571</v>
      </c>
      <c r="O1771" t="s">
        <v>568</v>
      </c>
      <c r="P1771" t="s">
        <v>569</v>
      </c>
      <c r="Q1771">
        <v>13</v>
      </c>
      <c r="R1771">
        <v>0</v>
      </c>
      <c r="S1771">
        <v>2</v>
      </c>
      <c r="T1771" t="s">
        <v>411</v>
      </c>
      <c r="U1771" t="s">
        <v>28</v>
      </c>
      <c r="V1771" t="s">
        <v>43</v>
      </c>
      <c r="W1771" t="s">
        <v>44</v>
      </c>
      <c r="X1771">
        <v>5</v>
      </c>
      <c r="Y1771" t="s">
        <v>136</v>
      </c>
      <c r="Z1771" t="s">
        <v>137</v>
      </c>
      <c r="AA1771" t="s">
        <v>58</v>
      </c>
      <c r="AB1771" t="s">
        <v>138</v>
      </c>
      <c r="AC1771" t="s">
        <v>30</v>
      </c>
      <c r="AD1771" t="s">
        <v>5</v>
      </c>
      <c r="AE1771" t="s">
        <v>6</v>
      </c>
    </row>
    <row r="1772" spans="1:31" x14ac:dyDescent="0.25">
      <c r="A1772">
        <v>10930</v>
      </c>
      <c r="B1772" t="s">
        <v>336</v>
      </c>
      <c r="C1772">
        <v>4</v>
      </c>
      <c r="D1772" s="1">
        <v>42069</v>
      </c>
      <c r="E1772" s="1">
        <v>42111</v>
      </c>
      <c r="F1772" s="1">
        <v>42081</v>
      </c>
      <c r="G1772">
        <v>3</v>
      </c>
      <c r="H1772">
        <v>15.55</v>
      </c>
      <c r="I1772">
        <v>21</v>
      </c>
      <c r="J1772" s="2">
        <v>10</v>
      </c>
      <c r="K1772">
        <v>36</v>
      </c>
      <c r="L1772">
        <v>0</v>
      </c>
      <c r="M1772" s="3">
        <f>Table_orders[[#This Row],[order_details.unitPrice]]*Table_orders[[#This Row],[order_details.quantity]]</f>
        <v>360</v>
      </c>
      <c r="N1772" t="s">
        <v>573</v>
      </c>
      <c r="O1772" t="s">
        <v>463</v>
      </c>
      <c r="P1772" t="s">
        <v>464</v>
      </c>
      <c r="Q1772">
        <v>10</v>
      </c>
      <c r="R1772">
        <v>0</v>
      </c>
      <c r="S1772">
        <v>3</v>
      </c>
      <c r="T1772" t="s">
        <v>409</v>
      </c>
      <c r="U1772" t="s">
        <v>28</v>
      </c>
      <c r="V1772" t="s">
        <v>405</v>
      </c>
      <c r="W1772" t="s">
        <v>168</v>
      </c>
      <c r="X1772">
        <v>8</v>
      </c>
      <c r="Y1772" t="s">
        <v>337</v>
      </c>
      <c r="Z1772" t="s">
        <v>338</v>
      </c>
      <c r="AA1772" t="s">
        <v>73</v>
      </c>
      <c r="AB1772" t="s">
        <v>339</v>
      </c>
      <c r="AC1772" t="s">
        <v>243</v>
      </c>
      <c r="AD1772" t="s">
        <v>7</v>
      </c>
      <c r="AE1772" t="s">
        <v>8</v>
      </c>
    </row>
    <row r="1773" spans="1:31" x14ac:dyDescent="0.25">
      <c r="A1773">
        <v>10930</v>
      </c>
      <c r="B1773" t="s">
        <v>336</v>
      </c>
      <c r="C1773">
        <v>4</v>
      </c>
      <c r="D1773" s="1">
        <v>42069</v>
      </c>
      <c r="E1773" s="1">
        <v>42111</v>
      </c>
      <c r="F1773" s="1">
        <v>42081</v>
      </c>
      <c r="G1773">
        <v>3</v>
      </c>
      <c r="H1773">
        <v>15.55</v>
      </c>
      <c r="I1773">
        <v>27</v>
      </c>
      <c r="J1773" s="2">
        <v>43.9</v>
      </c>
      <c r="K1773">
        <v>25</v>
      </c>
      <c r="L1773">
        <v>0</v>
      </c>
      <c r="M1773" s="3">
        <f>Table_orders[[#This Row],[order_details.unitPrice]]*Table_orders[[#This Row],[order_details.quantity]]</f>
        <v>1097.5</v>
      </c>
      <c r="N1773" t="s">
        <v>573</v>
      </c>
      <c r="O1773" t="s">
        <v>475</v>
      </c>
      <c r="P1773" t="s">
        <v>476</v>
      </c>
      <c r="Q1773">
        <v>43.9</v>
      </c>
      <c r="R1773">
        <v>0</v>
      </c>
      <c r="S1773">
        <v>3</v>
      </c>
      <c r="T1773" t="s">
        <v>409</v>
      </c>
      <c r="U1773" t="s">
        <v>28</v>
      </c>
      <c r="V1773" t="s">
        <v>405</v>
      </c>
      <c r="W1773" t="s">
        <v>168</v>
      </c>
      <c r="X1773">
        <v>8</v>
      </c>
      <c r="Y1773" t="s">
        <v>337</v>
      </c>
      <c r="Z1773" t="s">
        <v>338</v>
      </c>
      <c r="AA1773" t="s">
        <v>73</v>
      </c>
      <c r="AB1773" t="s">
        <v>339</v>
      </c>
      <c r="AC1773" t="s">
        <v>243</v>
      </c>
      <c r="AD1773" t="s">
        <v>7</v>
      </c>
      <c r="AE1773" t="s">
        <v>8</v>
      </c>
    </row>
    <row r="1774" spans="1:31" x14ac:dyDescent="0.25">
      <c r="A1774">
        <v>10930</v>
      </c>
      <c r="B1774" t="s">
        <v>336</v>
      </c>
      <c r="C1774">
        <v>4</v>
      </c>
      <c r="D1774" s="1">
        <v>42069</v>
      </c>
      <c r="E1774" s="1">
        <v>42111</v>
      </c>
      <c r="F1774" s="1">
        <v>42081</v>
      </c>
      <c r="G1774">
        <v>3</v>
      </c>
      <c r="H1774">
        <v>15.55</v>
      </c>
      <c r="I1774">
        <v>55</v>
      </c>
      <c r="J1774" s="2">
        <v>24</v>
      </c>
      <c r="K1774">
        <v>25</v>
      </c>
      <c r="L1774">
        <v>0.2</v>
      </c>
      <c r="M1774" s="3">
        <f>Table_orders[[#This Row],[order_details.unitPrice]]*Table_orders[[#This Row],[order_details.quantity]]</f>
        <v>600</v>
      </c>
      <c r="N1774" t="s">
        <v>573</v>
      </c>
      <c r="O1774" t="s">
        <v>529</v>
      </c>
      <c r="P1774" t="s">
        <v>530</v>
      </c>
      <c r="Q1774">
        <v>24</v>
      </c>
      <c r="R1774">
        <v>0</v>
      </c>
      <c r="S1774">
        <v>6</v>
      </c>
      <c r="T1774" t="s">
        <v>409</v>
      </c>
      <c r="U1774" t="s">
        <v>28</v>
      </c>
      <c r="V1774" t="s">
        <v>405</v>
      </c>
      <c r="W1774" t="s">
        <v>168</v>
      </c>
      <c r="X1774">
        <v>8</v>
      </c>
      <c r="Y1774" t="s">
        <v>337</v>
      </c>
      <c r="Z1774" t="s">
        <v>338</v>
      </c>
      <c r="AA1774" t="s">
        <v>73</v>
      </c>
      <c r="AB1774" t="s">
        <v>339</v>
      </c>
      <c r="AC1774" t="s">
        <v>243</v>
      </c>
      <c r="AD1774" t="s">
        <v>13</v>
      </c>
      <c r="AE1774" t="s">
        <v>14</v>
      </c>
    </row>
    <row r="1775" spans="1:31" x14ac:dyDescent="0.25">
      <c r="A1775">
        <v>10930</v>
      </c>
      <c r="B1775" t="s">
        <v>336</v>
      </c>
      <c r="C1775">
        <v>4</v>
      </c>
      <c r="D1775" s="1">
        <v>42069</v>
      </c>
      <c r="E1775" s="1">
        <v>42111</v>
      </c>
      <c r="F1775" s="1">
        <v>42081</v>
      </c>
      <c r="G1775">
        <v>3</v>
      </c>
      <c r="H1775">
        <v>15.55</v>
      </c>
      <c r="I1775">
        <v>58</v>
      </c>
      <c r="J1775" s="2">
        <v>13.25</v>
      </c>
      <c r="K1775">
        <v>30</v>
      </c>
      <c r="L1775">
        <v>0.2</v>
      </c>
      <c r="M1775" s="3">
        <f>Table_orders[[#This Row],[order_details.unitPrice]]*Table_orders[[#This Row],[order_details.quantity]]</f>
        <v>397.5</v>
      </c>
      <c r="N1775" t="s">
        <v>573</v>
      </c>
      <c r="O1775" t="s">
        <v>534</v>
      </c>
      <c r="P1775" t="s">
        <v>535</v>
      </c>
      <c r="Q1775">
        <v>13.25</v>
      </c>
      <c r="R1775">
        <v>0</v>
      </c>
      <c r="S1775">
        <v>8</v>
      </c>
      <c r="T1775" t="s">
        <v>409</v>
      </c>
      <c r="U1775" t="s">
        <v>28</v>
      </c>
      <c r="V1775" t="s">
        <v>405</v>
      </c>
      <c r="W1775" t="s">
        <v>168</v>
      </c>
      <c r="X1775">
        <v>8</v>
      </c>
      <c r="Y1775" t="s">
        <v>337</v>
      </c>
      <c r="Z1775" t="s">
        <v>338</v>
      </c>
      <c r="AA1775" t="s">
        <v>73</v>
      </c>
      <c r="AB1775" t="s">
        <v>339</v>
      </c>
      <c r="AC1775" t="s">
        <v>243</v>
      </c>
      <c r="AD1775" t="s">
        <v>17</v>
      </c>
      <c r="AE1775" t="s">
        <v>18</v>
      </c>
    </row>
    <row r="1776" spans="1:31" x14ac:dyDescent="0.25">
      <c r="A1776">
        <v>10931</v>
      </c>
      <c r="B1776" t="s">
        <v>305</v>
      </c>
      <c r="C1776">
        <v>4</v>
      </c>
      <c r="D1776" s="1">
        <v>42069</v>
      </c>
      <c r="E1776" s="1">
        <v>42083</v>
      </c>
      <c r="F1776" s="1">
        <v>42082</v>
      </c>
      <c r="G1776">
        <v>2</v>
      </c>
      <c r="H1776">
        <v>13.6</v>
      </c>
      <c r="I1776">
        <v>13</v>
      </c>
      <c r="J1776" s="2">
        <v>6</v>
      </c>
      <c r="K1776">
        <v>42</v>
      </c>
      <c r="L1776">
        <v>0.15</v>
      </c>
      <c r="M1776" s="3">
        <f>Table_orders[[#This Row],[order_details.unitPrice]]*Table_orders[[#This Row],[order_details.quantity]]</f>
        <v>252</v>
      </c>
      <c r="N1776" t="s">
        <v>572</v>
      </c>
      <c r="O1776" t="s">
        <v>447</v>
      </c>
      <c r="P1776" t="s">
        <v>448</v>
      </c>
      <c r="Q1776">
        <v>6</v>
      </c>
      <c r="R1776">
        <v>0</v>
      </c>
      <c r="S1776">
        <v>8</v>
      </c>
      <c r="T1776" t="s">
        <v>409</v>
      </c>
      <c r="U1776" t="s">
        <v>28</v>
      </c>
      <c r="V1776" t="s">
        <v>405</v>
      </c>
      <c r="W1776" t="s">
        <v>168</v>
      </c>
      <c r="X1776">
        <v>8</v>
      </c>
      <c r="Y1776" t="s">
        <v>306</v>
      </c>
      <c r="Z1776" t="s">
        <v>307</v>
      </c>
      <c r="AA1776" t="s">
        <v>116</v>
      </c>
      <c r="AB1776" t="s">
        <v>308</v>
      </c>
      <c r="AC1776" t="s">
        <v>92</v>
      </c>
      <c r="AD1776" t="s">
        <v>17</v>
      </c>
      <c r="AE1776" t="s">
        <v>18</v>
      </c>
    </row>
    <row r="1777" spans="1:31" x14ac:dyDescent="0.25">
      <c r="A1777">
        <v>10931</v>
      </c>
      <c r="B1777" t="s">
        <v>305</v>
      </c>
      <c r="C1777">
        <v>4</v>
      </c>
      <c r="D1777" s="1">
        <v>42069</v>
      </c>
      <c r="E1777" s="1">
        <v>42083</v>
      </c>
      <c r="F1777" s="1">
        <v>42082</v>
      </c>
      <c r="G1777">
        <v>2</v>
      </c>
      <c r="H1777">
        <v>13.6</v>
      </c>
      <c r="I1777">
        <v>57</v>
      </c>
      <c r="J1777" s="2">
        <v>19.5</v>
      </c>
      <c r="K1777">
        <v>30</v>
      </c>
      <c r="L1777">
        <v>0</v>
      </c>
      <c r="M1777" s="3">
        <f>Table_orders[[#This Row],[order_details.unitPrice]]*Table_orders[[#This Row],[order_details.quantity]]</f>
        <v>585</v>
      </c>
      <c r="N1777" t="s">
        <v>572</v>
      </c>
      <c r="O1777" t="s">
        <v>533</v>
      </c>
      <c r="P1777" t="s">
        <v>532</v>
      </c>
      <c r="Q1777">
        <v>19.5</v>
      </c>
      <c r="R1777">
        <v>0</v>
      </c>
      <c r="S1777">
        <v>5</v>
      </c>
      <c r="T1777" t="s">
        <v>409</v>
      </c>
      <c r="U1777" t="s">
        <v>28</v>
      </c>
      <c r="V1777" t="s">
        <v>405</v>
      </c>
      <c r="W1777" t="s">
        <v>168</v>
      </c>
      <c r="X1777">
        <v>8</v>
      </c>
      <c r="Y1777" t="s">
        <v>306</v>
      </c>
      <c r="Z1777" t="s">
        <v>307</v>
      </c>
      <c r="AA1777" t="s">
        <v>116</v>
      </c>
      <c r="AB1777" t="s">
        <v>308</v>
      </c>
      <c r="AC1777" t="s">
        <v>92</v>
      </c>
      <c r="AD1777" t="s">
        <v>11</v>
      </c>
      <c r="AE1777" t="s">
        <v>12</v>
      </c>
    </row>
    <row r="1778" spans="1:31" x14ac:dyDescent="0.25">
      <c r="A1778">
        <v>10932</v>
      </c>
      <c r="B1778" t="s">
        <v>66</v>
      </c>
      <c r="C1778">
        <v>8</v>
      </c>
      <c r="D1778" s="1">
        <v>42069</v>
      </c>
      <c r="E1778" s="1">
        <v>42097</v>
      </c>
      <c r="F1778" s="1">
        <v>42087</v>
      </c>
      <c r="G1778">
        <v>1</v>
      </c>
      <c r="H1778">
        <v>134.63999999999999</v>
      </c>
      <c r="I1778">
        <v>16</v>
      </c>
      <c r="J1778" s="2">
        <v>17.45</v>
      </c>
      <c r="K1778">
        <v>30</v>
      </c>
      <c r="L1778">
        <v>0.1</v>
      </c>
      <c r="M1778" s="3">
        <f>Table_orders[[#This Row],[order_details.unitPrice]]*Table_orders[[#This Row],[order_details.quantity]]</f>
        <v>523.5</v>
      </c>
      <c r="N1778" t="s">
        <v>571</v>
      </c>
      <c r="O1778" t="s">
        <v>453</v>
      </c>
      <c r="P1778" t="s">
        <v>454</v>
      </c>
      <c r="Q1778">
        <v>17.45</v>
      </c>
      <c r="R1778">
        <v>0</v>
      </c>
      <c r="S1778">
        <v>3</v>
      </c>
      <c r="T1778" t="s">
        <v>413</v>
      </c>
      <c r="U1778" t="s">
        <v>116</v>
      </c>
      <c r="V1778" t="s">
        <v>405</v>
      </c>
      <c r="W1778" t="s">
        <v>168</v>
      </c>
      <c r="X1778">
        <v>2</v>
      </c>
      <c r="Y1778" t="s">
        <v>67</v>
      </c>
      <c r="Z1778" t="s">
        <v>68</v>
      </c>
      <c r="AA1778" t="s">
        <v>34</v>
      </c>
      <c r="AB1778" t="s">
        <v>69</v>
      </c>
      <c r="AC1778" t="s">
        <v>60</v>
      </c>
      <c r="AD1778" t="s">
        <v>7</v>
      </c>
      <c r="AE1778" t="s">
        <v>8</v>
      </c>
    </row>
    <row r="1779" spans="1:31" x14ac:dyDescent="0.25">
      <c r="A1779">
        <v>10932</v>
      </c>
      <c r="B1779" t="s">
        <v>66</v>
      </c>
      <c r="C1779">
        <v>8</v>
      </c>
      <c r="D1779" s="1">
        <v>42069</v>
      </c>
      <c r="E1779" s="1">
        <v>42097</v>
      </c>
      <c r="F1779" s="1">
        <v>42087</v>
      </c>
      <c r="G1779">
        <v>1</v>
      </c>
      <c r="H1779">
        <v>134.63999999999999</v>
      </c>
      <c r="I1779">
        <v>62</v>
      </c>
      <c r="J1779" s="2">
        <v>49.3</v>
      </c>
      <c r="K1779">
        <v>14</v>
      </c>
      <c r="L1779">
        <v>0.1</v>
      </c>
      <c r="M1779" s="3">
        <f>Table_orders[[#This Row],[order_details.unitPrice]]*Table_orders[[#This Row],[order_details.quantity]]</f>
        <v>690.19999999999993</v>
      </c>
      <c r="N1779" t="s">
        <v>571</v>
      </c>
      <c r="O1779" t="s">
        <v>542</v>
      </c>
      <c r="P1779" t="s">
        <v>543</v>
      </c>
      <c r="Q1779">
        <v>49.3</v>
      </c>
      <c r="R1779">
        <v>0</v>
      </c>
      <c r="S1779">
        <v>3</v>
      </c>
      <c r="T1779" t="s">
        <v>413</v>
      </c>
      <c r="U1779" t="s">
        <v>116</v>
      </c>
      <c r="V1779" t="s">
        <v>405</v>
      </c>
      <c r="W1779" t="s">
        <v>168</v>
      </c>
      <c r="X1779">
        <v>2</v>
      </c>
      <c r="Y1779" t="s">
        <v>67</v>
      </c>
      <c r="Z1779" t="s">
        <v>68</v>
      </c>
      <c r="AA1779" t="s">
        <v>34</v>
      </c>
      <c r="AB1779" t="s">
        <v>69</v>
      </c>
      <c r="AC1779" t="s">
        <v>60</v>
      </c>
      <c r="AD1779" t="s">
        <v>7</v>
      </c>
      <c r="AE1779" t="s">
        <v>8</v>
      </c>
    </row>
    <row r="1780" spans="1:31" x14ac:dyDescent="0.25">
      <c r="A1780">
        <v>10932</v>
      </c>
      <c r="B1780" t="s">
        <v>66</v>
      </c>
      <c r="C1780">
        <v>8</v>
      </c>
      <c r="D1780" s="1">
        <v>42069</v>
      </c>
      <c r="E1780" s="1">
        <v>42097</v>
      </c>
      <c r="F1780" s="1">
        <v>42087</v>
      </c>
      <c r="G1780">
        <v>1</v>
      </c>
      <c r="H1780">
        <v>134.63999999999999</v>
      </c>
      <c r="I1780">
        <v>72</v>
      </c>
      <c r="J1780" s="2">
        <v>34.799999999999997</v>
      </c>
      <c r="K1780">
        <v>16</v>
      </c>
      <c r="L1780">
        <v>0</v>
      </c>
      <c r="M1780" s="3">
        <f>Table_orders[[#This Row],[order_details.unitPrice]]*Table_orders[[#This Row],[order_details.quantity]]</f>
        <v>556.79999999999995</v>
      </c>
      <c r="N1780" t="s">
        <v>571</v>
      </c>
      <c r="O1780" t="s">
        <v>560</v>
      </c>
      <c r="P1780" t="s">
        <v>486</v>
      </c>
      <c r="Q1780">
        <v>34.799999999999997</v>
      </c>
      <c r="R1780">
        <v>0</v>
      </c>
      <c r="S1780">
        <v>4</v>
      </c>
      <c r="T1780" t="s">
        <v>413</v>
      </c>
      <c r="U1780" t="s">
        <v>116</v>
      </c>
      <c r="V1780" t="s">
        <v>405</v>
      </c>
      <c r="W1780" t="s">
        <v>168</v>
      </c>
      <c r="X1780">
        <v>2</v>
      </c>
      <c r="Y1780" t="s">
        <v>67</v>
      </c>
      <c r="Z1780" t="s">
        <v>68</v>
      </c>
      <c r="AA1780" t="s">
        <v>34</v>
      </c>
      <c r="AB1780" t="s">
        <v>69</v>
      </c>
      <c r="AC1780" t="s">
        <v>60</v>
      </c>
      <c r="AD1780" t="s">
        <v>9</v>
      </c>
      <c r="AE1780" t="s">
        <v>10</v>
      </c>
    </row>
    <row r="1781" spans="1:31" x14ac:dyDescent="0.25">
      <c r="A1781">
        <v>10932</v>
      </c>
      <c r="B1781" t="s">
        <v>66</v>
      </c>
      <c r="C1781">
        <v>8</v>
      </c>
      <c r="D1781" s="1">
        <v>42069</v>
      </c>
      <c r="E1781" s="1">
        <v>42097</v>
      </c>
      <c r="F1781" s="1">
        <v>42087</v>
      </c>
      <c r="G1781">
        <v>1</v>
      </c>
      <c r="H1781">
        <v>134.63999999999999</v>
      </c>
      <c r="I1781">
        <v>75</v>
      </c>
      <c r="J1781" s="2">
        <v>7.75</v>
      </c>
      <c r="K1781">
        <v>20</v>
      </c>
      <c r="L1781">
        <v>0.1</v>
      </c>
      <c r="M1781" s="3">
        <f>Table_orders[[#This Row],[order_details.unitPrice]]*Table_orders[[#This Row],[order_details.quantity]]</f>
        <v>155</v>
      </c>
      <c r="N1781" t="s">
        <v>571</v>
      </c>
      <c r="O1781" t="s">
        <v>564</v>
      </c>
      <c r="P1781" t="s">
        <v>565</v>
      </c>
      <c r="Q1781">
        <v>7.75</v>
      </c>
      <c r="R1781">
        <v>0</v>
      </c>
      <c r="S1781">
        <v>1</v>
      </c>
      <c r="T1781" t="s">
        <v>413</v>
      </c>
      <c r="U1781" t="s">
        <v>116</v>
      </c>
      <c r="V1781" t="s">
        <v>405</v>
      </c>
      <c r="W1781" t="s">
        <v>168</v>
      </c>
      <c r="X1781">
        <v>2</v>
      </c>
      <c r="Y1781" t="s">
        <v>67</v>
      </c>
      <c r="Z1781" t="s">
        <v>68</v>
      </c>
      <c r="AA1781" t="s">
        <v>34</v>
      </c>
      <c r="AB1781" t="s">
        <v>69</v>
      </c>
      <c r="AC1781" t="s">
        <v>60</v>
      </c>
      <c r="AD1781" t="s">
        <v>3</v>
      </c>
      <c r="AE1781" t="s">
        <v>4</v>
      </c>
    </row>
    <row r="1782" spans="1:31" x14ac:dyDescent="0.25">
      <c r="A1782">
        <v>10933</v>
      </c>
      <c r="B1782" t="s">
        <v>191</v>
      </c>
      <c r="C1782">
        <v>6</v>
      </c>
      <c r="D1782" s="1">
        <v>42069</v>
      </c>
      <c r="E1782" s="1">
        <v>42097</v>
      </c>
      <c r="F1782" s="1">
        <v>42079</v>
      </c>
      <c r="G1782">
        <v>3</v>
      </c>
      <c r="H1782">
        <v>54.15</v>
      </c>
      <c r="I1782">
        <v>53</v>
      </c>
      <c r="J1782" s="2">
        <v>32.799999999999997</v>
      </c>
      <c r="K1782">
        <v>2</v>
      </c>
      <c r="L1782">
        <v>0</v>
      </c>
      <c r="M1782" s="3">
        <f>Table_orders[[#This Row],[order_details.unitPrice]]*Table_orders[[#This Row],[order_details.quantity]]</f>
        <v>65.599999999999994</v>
      </c>
      <c r="N1782" t="s">
        <v>573</v>
      </c>
      <c r="O1782" t="s">
        <v>525</v>
      </c>
      <c r="P1782" t="s">
        <v>526</v>
      </c>
      <c r="Q1782">
        <v>32.799999999999997</v>
      </c>
      <c r="R1782">
        <v>1</v>
      </c>
      <c r="S1782">
        <v>6</v>
      </c>
      <c r="T1782" t="s">
        <v>411</v>
      </c>
      <c r="U1782" t="s">
        <v>28</v>
      </c>
      <c r="V1782" t="s">
        <v>43</v>
      </c>
      <c r="W1782" t="s">
        <v>44</v>
      </c>
      <c r="X1782">
        <v>5</v>
      </c>
      <c r="Y1782" t="s">
        <v>192</v>
      </c>
      <c r="Z1782" t="s">
        <v>193</v>
      </c>
      <c r="AA1782" t="s">
        <v>58</v>
      </c>
      <c r="AB1782" t="s">
        <v>194</v>
      </c>
      <c r="AC1782" t="s">
        <v>44</v>
      </c>
      <c r="AD1782" t="s">
        <v>13</v>
      </c>
      <c r="AE1782" t="s">
        <v>14</v>
      </c>
    </row>
    <row r="1783" spans="1:31" x14ac:dyDescent="0.25">
      <c r="A1783">
        <v>10933</v>
      </c>
      <c r="B1783" t="s">
        <v>191</v>
      </c>
      <c r="C1783">
        <v>6</v>
      </c>
      <c r="D1783" s="1">
        <v>42069</v>
      </c>
      <c r="E1783" s="1">
        <v>42097</v>
      </c>
      <c r="F1783" s="1">
        <v>42079</v>
      </c>
      <c r="G1783">
        <v>3</v>
      </c>
      <c r="H1783">
        <v>54.15</v>
      </c>
      <c r="I1783">
        <v>61</v>
      </c>
      <c r="J1783" s="2">
        <v>28.5</v>
      </c>
      <c r="K1783">
        <v>30</v>
      </c>
      <c r="L1783">
        <v>0</v>
      </c>
      <c r="M1783" s="3">
        <f>Table_orders[[#This Row],[order_details.unitPrice]]*Table_orders[[#This Row],[order_details.quantity]]</f>
        <v>855</v>
      </c>
      <c r="N1783" t="s">
        <v>573</v>
      </c>
      <c r="O1783" t="s">
        <v>540</v>
      </c>
      <c r="P1783" t="s">
        <v>541</v>
      </c>
      <c r="Q1783">
        <v>28.5</v>
      </c>
      <c r="R1783">
        <v>0</v>
      </c>
      <c r="S1783">
        <v>2</v>
      </c>
      <c r="T1783" t="s">
        <v>411</v>
      </c>
      <c r="U1783" t="s">
        <v>28</v>
      </c>
      <c r="V1783" t="s">
        <v>43</v>
      </c>
      <c r="W1783" t="s">
        <v>44</v>
      </c>
      <c r="X1783">
        <v>5</v>
      </c>
      <c r="Y1783" t="s">
        <v>192</v>
      </c>
      <c r="Z1783" t="s">
        <v>193</v>
      </c>
      <c r="AA1783" t="s">
        <v>58</v>
      </c>
      <c r="AB1783" t="s">
        <v>194</v>
      </c>
      <c r="AC1783" t="s">
        <v>44</v>
      </c>
      <c r="AD1783" t="s">
        <v>5</v>
      </c>
      <c r="AE1783" t="s">
        <v>6</v>
      </c>
    </row>
    <row r="1784" spans="1:31" x14ac:dyDescent="0.25">
      <c r="A1784">
        <v>10934</v>
      </c>
      <c r="B1784" t="s">
        <v>215</v>
      </c>
      <c r="C1784">
        <v>3</v>
      </c>
      <c r="D1784" s="1">
        <v>42072</v>
      </c>
      <c r="E1784" s="1">
        <v>42100</v>
      </c>
      <c r="F1784" s="1">
        <v>42075</v>
      </c>
      <c r="G1784">
        <v>3</v>
      </c>
      <c r="H1784">
        <v>32.01</v>
      </c>
      <c r="I1784">
        <v>6</v>
      </c>
      <c r="J1784" s="2">
        <v>25</v>
      </c>
      <c r="K1784">
        <v>20</v>
      </c>
      <c r="L1784">
        <v>0</v>
      </c>
      <c r="M1784" s="3">
        <f>Table_orders[[#This Row],[order_details.unitPrice]]*Table_orders[[#This Row],[order_details.quantity]]</f>
        <v>500</v>
      </c>
      <c r="N1784" t="s">
        <v>573</v>
      </c>
      <c r="O1784" t="s">
        <v>433</v>
      </c>
      <c r="P1784" t="s">
        <v>434</v>
      </c>
      <c r="Q1784">
        <v>25</v>
      </c>
      <c r="R1784">
        <v>0</v>
      </c>
      <c r="S1784">
        <v>2</v>
      </c>
      <c r="T1784" t="s">
        <v>408</v>
      </c>
      <c r="U1784" t="s">
        <v>28</v>
      </c>
      <c r="V1784" t="s">
        <v>405</v>
      </c>
      <c r="W1784" t="s">
        <v>168</v>
      </c>
      <c r="X1784">
        <v>8</v>
      </c>
      <c r="Y1784" t="s">
        <v>216</v>
      </c>
      <c r="Z1784" t="s">
        <v>217</v>
      </c>
      <c r="AA1784" t="s">
        <v>28</v>
      </c>
      <c r="AB1784" t="s">
        <v>218</v>
      </c>
      <c r="AC1784" t="s">
        <v>30</v>
      </c>
      <c r="AD1784" t="s">
        <v>5</v>
      </c>
      <c r="AE1784" t="s">
        <v>6</v>
      </c>
    </row>
    <row r="1785" spans="1:31" x14ac:dyDescent="0.25">
      <c r="A1785">
        <v>10935</v>
      </c>
      <c r="B1785" t="s">
        <v>382</v>
      </c>
      <c r="C1785">
        <v>4</v>
      </c>
      <c r="D1785" s="1">
        <v>42072</v>
      </c>
      <c r="E1785" s="1">
        <v>42100</v>
      </c>
      <c r="F1785" s="1">
        <v>42081</v>
      </c>
      <c r="G1785">
        <v>3</v>
      </c>
      <c r="H1785">
        <v>47.59</v>
      </c>
      <c r="I1785">
        <v>1</v>
      </c>
      <c r="J1785" s="2">
        <v>18</v>
      </c>
      <c r="K1785">
        <v>21</v>
      </c>
      <c r="L1785">
        <v>0</v>
      </c>
      <c r="M1785" s="3">
        <f>Table_orders[[#This Row],[order_details.unitPrice]]*Table_orders[[#This Row],[order_details.quantity]]</f>
        <v>378</v>
      </c>
      <c r="N1785" t="s">
        <v>573</v>
      </c>
      <c r="O1785" t="s">
        <v>423</v>
      </c>
      <c r="P1785" t="s">
        <v>424</v>
      </c>
      <c r="Q1785">
        <v>18</v>
      </c>
      <c r="R1785">
        <v>0</v>
      </c>
      <c r="S1785">
        <v>1</v>
      </c>
      <c r="T1785" t="s">
        <v>409</v>
      </c>
      <c r="U1785" t="s">
        <v>28</v>
      </c>
      <c r="V1785" t="s">
        <v>405</v>
      </c>
      <c r="W1785" t="s">
        <v>168</v>
      </c>
      <c r="X1785">
        <v>8</v>
      </c>
      <c r="Y1785" t="s">
        <v>383</v>
      </c>
      <c r="Z1785" t="s">
        <v>384</v>
      </c>
      <c r="AA1785" t="s">
        <v>116</v>
      </c>
      <c r="AB1785" t="s">
        <v>385</v>
      </c>
      <c r="AC1785" t="s">
        <v>98</v>
      </c>
      <c r="AD1785" t="s">
        <v>3</v>
      </c>
      <c r="AE1785" t="s">
        <v>4</v>
      </c>
    </row>
    <row r="1786" spans="1:31" x14ac:dyDescent="0.25">
      <c r="A1786">
        <v>10935</v>
      </c>
      <c r="B1786" t="s">
        <v>382</v>
      </c>
      <c r="C1786">
        <v>4</v>
      </c>
      <c r="D1786" s="1">
        <v>42072</v>
      </c>
      <c r="E1786" s="1">
        <v>42100</v>
      </c>
      <c r="F1786" s="1">
        <v>42081</v>
      </c>
      <c r="G1786">
        <v>3</v>
      </c>
      <c r="H1786">
        <v>47.59</v>
      </c>
      <c r="I1786">
        <v>18</v>
      </c>
      <c r="J1786" s="2">
        <v>62.5</v>
      </c>
      <c r="K1786">
        <v>4</v>
      </c>
      <c r="L1786">
        <v>0.25</v>
      </c>
      <c r="M1786" s="3">
        <f>Table_orders[[#This Row],[order_details.unitPrice]]*Table_orders[[#This Row],[order_details.quantity]]</f>
        <v>250</v>
      </c>
      <c r="N1786" t="s">
        <v>573</v>
      </c>
      <c r="O1786" t="s">
        <v>457</v>
      </c>
      <c r="P1786" t="s">
        <v>458</v>
      </c>
      <c r="Q1786">
        <v>62.5</v>
      </c>
      <c r="R1786">
        <v>0</v>
      </c>
      <c r="S1786">
        <v>8</v>
      </c>
      <c r="T1786" t="s">
        <v>409</v>
      </c>
      <c r="U1786" t="s">
        <v>28</v>
      </c>
      <c r="V1786" t="s">
        <v>405</v>
      </c>
      <c r="W1786" t="s">
        <v>168</v>
      </c>
      <c r="X1786">
        <v>8</v>
      </c>
      <c r="Y1786" t="s">
        <v>383</v>
      </c>
      <c r="Z1786" t="s">
        <v>384</v>
      </c>
      <c r="AA1786" t="s">
        <v>116</v>
      </c>
      <c r="AB1786" t="s">
        <v>385</v>
      </c>
      <c r="AC1786" t="s">
        <v>98</v>
      </c>
      <c r="AD1786" t="s">
        <v>17</v>
      </c>
      <c r="AE1786" t="s">
        <v>18</v>
      </c>
    </row>
    <row r="1787" spans="1:31" x14ac:dyDescent="0.25">
      <c r="A1787">
        <v>10935</v>
      </c>
      <c r="B1787" t="s">
        <v>382</v>
      </c>
      <c r="C1787">
        <v>4</v>
      </c>
      <c r="D1787" s="1">
        <v>42072</v>
      </c>
      <c r="E1787" s="1">
        <v>42100</v>
      </c>
      <c r="F1787" s="1">
        <v>42081</v>
      </c>
      <c r="G1787">
        <v>3</v>
      </c>
      <c r="H1787">
        <v>47.59</v>
      </c>
      <c r="I1787">
        <v>23</v>
      </c>
      <c r="J1787" s="2">
        <v>9</v>
      </c>
      <c r="K1787">
        <v>8</v>
      </c>
      <c r="L1787">
        <v>0.25</v>
      </c>
      <c r="M1787" s="3">
        <f>Table_orders[[#This Row],[order_details.unitPrice]]*Table_orders[[#This Row],[order_details.quantity]]</f>
        <v>72</v>
      </c>
      <c r="N1787" t="s">
        <v>573</v>
      </c>
      <c r="O1787" t="s">
        <v>467</v>
      </c>
      <c r="P1787" t="s">
        <v>468</v>
      </c>
      <c r="Q1787">
        <v>9</v>
      </c>
      <c r="R1787">
        <v>0</v>
      </c>
      <c r="S1787">
        <v>5</v>
      </c>
      <c r="T1787" t="s">
        <v>409</v>
      </c>
      <c r="U1787" t="s">
        <v>28</v>
      </c>
      <c r="V1787" t="s">
        <v>405</v>
      </c>
      <c r="W1787" t="s">
        <v>168</v>
      </c>
      <c r="X1787">
        <v>8</v>
      </c>
      <c r="Y1787" t="s">
        <v>383</v>
      </c>
      <c r="Z1787" t="s">
        <v>384</v>
      </c>
      <c r="AA1787" t="s">
        <v>116</v>
      </c>
      <c r="AB1787" t="s">
        <v>385</v>
      </c>
      <c r="AC1787" t="s">
        <v>98</v>
      </c>
      <c r="AD1787" t="s">
        <v>11</v>
      </c>
      <c r="AE1787" t="s">
        <v>12</v>
      </c>
    </row>
    <row r="1788" spans="1:31" x14ac:dyDescent="0.25">
      <c r="A1788">
        <v>10936</v>
      </c>
      <c r="B1788" t="s">
        <v>164</v>
      </c>
      <c r="C1788">
        <v>3</v>
      </c>
      <c r="D1788" s="1">
        <v>42072</v>
      </c>
      <c r="E1788" s="1">
        <v>42100</v>
      </c>
      <c r="F1788" s="1">
        <v>42081</v>
      </c>
      <c r="G1788">
        <v>2</v>
      </c>
      <c r="H1788">
        <v>33.68</v>
      </c>
      <c r="I1788">
        <v>36</v>
      </c>
      <c r="J1788" s="2">
        <v>19</v>
      </c>
      <c r="K1788">
        <v>30</v>
      </c>
      <c r="L1788">
        <v>0.2</v>
      </c>
      <c r="M1788" s="3">
        <f>Table_orders[[#This Row],[order_details.unitPrice]]*Table_orders[[#This Row],[order_details.quantity]]</f>
        <v>570</v>
      </c>
      <c r="N1788" t="s">
        <v>572</v>
      </c>
      <c r="O1788" t="s">
        <v>491</v>
      </c>
      <c r="P1788" t="s">
        <v>492</v>
      </c>
      <c r="Q1788">
        <v>19</v>
      </c>
      <c r="R1788">
        <v>0</v>
      </c>
      <c r="S1788">
        <v>8</v>
      </c>
      <c r="T1788" t="s">
        <v>408</v>
      </c>
      <c r="U1788" t="s">
        <v>28</v>
      </c>
      <c r="V1788" t="s">
        <v>405</v>
      </c>
      <c r="W1788" t="s">
        <v>168</v>
      </c>
      <c r="X1788">
        <v>8</v>
      </c>
      <c r="Y1788" t="s">
        <v>165</v>
      </c>
      <c r="Z1788" t="s">
        <v>166</v>
      </c>
      <c r="AA1788" t="s">
        <v>58</v>
      </c>
      <c r="AB1788" t="s">
        <v>167</v>
      </c>
      <c r="AC1788" t="s">
        <v>168</v>
      </c>
      <c r="AD1788" t="s">
        <v>17</v>
      </c>
      <c r="AE1788" t="s">
        <v>18</v>
      </c>
    </row>
    <row r="1789" spans="1:31" x14ac:dyDescent="0.25">
      <c r="A1789">
        <v>10937</v>
      </c>
      <c r="B1789" t="s">
        <v>79</v>
      </c>
      <c r="C1789">
        <v>7</v>
      </c>
      <c r="D1789" s="1">
        <v>42073</v>
      </c>
      <c r="E1789" s="1">
        <v>42087</v>
      </c>
      <c r="F1789" s="1">
        <v>42076</v>
      </c>
      <c r="G1789">
        <v>3</v>
      </c>
      <c r="H1789">
        <v>31.51</v>
      </c>
      <c r="I1789">
        <v>28</v>
      </c>
      <c r="J1789" s="2">
        <v>45.6</v>
      </c>
      <c r="K1789">
        <v>8</v>
      </c>
      <c r="L1789">
        <v>0</v>
      </c>
      <c r="M1789" s="3">
        <f>Table_orders[[#This Row],[order_details.unitPrice]]*Table_orders[[#This Row],[order_details.quantity]]</f>
        <v>364.8</v>
      </c>
      <c r="N1789" t="s">
        <v>573</v>
      </c>
      <c r="O1789" t="s">
        <v>477</v>
      </c>
      <c r="P1789" t="s">
        <v>478</v>
      </c>
      <c r="Q1789">
        <v>45.6</v>
      </c>
      <c r="R1789">
        <v>1</v>
      </c>
      <c r="S1789">
        <v>7</v>
      </c>
      <c r="T1789" t="s">
        <v>412</v>
      </c>
      <c r="U1789" t="s">
        <v>28</v>
      </c>
      <c r="V1789" t="s">
        <v>43</v>
      </c>
      <c r="W1789" t="s">
        <v>44</v>
      </c>
      <c r="X1789">
        <v>5</v>
      </c>
      <c r="Y1789" t="s">
        <v>80</v>
      </c>
      <c r="Z1789" t="s">
        <v>81</v>
      </c>
      <c r="AA1789" t="s">
        <v>82</v>
      </c>
      <c r="AB1789" t="s">
        <v>83</v>
      </c>
      <c r="AC1789" t="s">
        <v>84</v>
      </c>
      <c r="AD1789" t="s">
        <v>15</v>
      </c>
      <c r="AE1789" t="s">
        <v>16</v>
      </c>
    </row>
    <row r="1790" spans="1:31" x14ac:dyDescent="0.25">
      <c r="A1790">
        <v>10937</v>
      </c>
      <c r="B1790" t="s">
        <v>79</v>
      </c>
      <c r="C1790">
        <v>7</v>
      </c>
      <c r="D1790" s="1">
        <v>42073</v>
      </c>
      <c r="E1790" s="1">
        <v>42087</v>
      </c>
      <c r="F1790" s="1">
        <v>42076</v>
      </c>
      <c r="G1790">
        <v>3</v>
      </c>
      <c r="H1790">
        <v>31.51</v>
      </c>
      <c r="I1790">
        <v>34</v>
      </c>
      <c r="J1790" s="2">
        <v>14</v>
      </c>
      <c r="K1790">
        <v>20</v>
      </c>
      <c r="L1790">
        <v>0</v>
      </c>
      <c r="M1790" s="3">
        <f>Table_orders[[#This Row],[order_details.unitPrice]]*Table_orders[[#This Row],[order_details.quantity]]</f>
        <v>280</v>
      </c>
      <c r="N1790" t="s">
        <v>573</v>
      </c>
      <c r="O1790" t="s">
        <v>489</v>
      </c>
      <c r="P1790" t="s">
        <v>426</v>
      </c>
      <c r="Q1790">
        <v>14</v>
      </c>
      <c r="R1790">
        <v>0</v>
      </c>
      <c r="S1790">
        <v>1</v>
      </c>
      <c r="T1790" t="s">
        <v>412</v>
      </c>
      <c r="U1790" t="s">
        <v>28</v>
      </c>
      <c r="V1790" t="s">
        <v>43</v>
      </c>
      <c r="W1790" t="s">
        <v>44</v>
      </c>
      <c r="X1790">
        <v>5</v>
      </c>
      <c r="Y1790" t="s">
        <v>80</v>
      </c>
      <c r="Z1790" t="s">
        <v>81</v>
      </c>
      <c r="AA1790" t="s">
        <v>82</v>
      </c>
      <c r="AB1790" t="s">
        <v>83</v>
      </c>
      <c r="AC1790" t="s">
        <v>84</v>
      </c>
      <c r="AD1790" t="s">
        <v>3</v>
      </c>
      <c r="AE1790" t="s">
        <v>4</v>
      </c>
    </row>
    <row r="1791" spans="1:31" x14ac:dyDescent="0.25">
      <c r="A1791">
        <v>10938</v>
      </c>
      <c r="B1791" t="s">
        <v>286</v>
      </c>
      <c r="C1791">
        <v>3</v>
      </c>
      <c r="D1791" s="1">
        <v>42073</v>
      </c>
      <c r="E1791" s="1">
        <v>42101</v>
      </c>
      <c r="F1791" s="1">
        <v>42079</v>
      </c>
      <c r="G1791">
        <v>2</v>
      </c>
      <c r="H1791">
        <v>31.89</v>
      </c>
      <c r="I1791">
        <v>13</v>
      </c>
      <c r="J1791" s="2">
        <v>6</v>
      </c>
      <c r="K1791">
        <v>20</v>
      </c>
      <c r="L1791">
        <v>0.25</v>
      </c>
      <c r="M1791" s="3">
        <f>Table_orders[[#This Row],[order_details.unitPrice]]*Table_orders[[#This Row],[order_details.quantity]]</f>
        <v>120</v>
      </c>
      <c r="N1791" t="s">
        <v>572</v>
      </c>
      <c r="O1791" t="s">
        <v>447</v>
      </c>
      <c r="P1791" t="s">
        <v>448</v>
      </c>
      <c r="Q1791">
        <v>6</v>
      </c>
      <c r="R1791">
        <v>0</v>
      </c>
      <c r="S1791">
        <v>8</v>
      </c>
      <c r="T1791" t="s">
        <v>408</v>
      </c>
      <c r="U1791" t="s">
        <v>28</v>
      </c>
      <c r="V1791" t="s">
        <v>405</v>
      </c>
      <c r="W1791" t="s">
        <v>168</v>
      </c>
      <c r="X1791">
        <v>8</v>
      </c>
      <c r="Y1791" t="s">
        <v>287</v>
      </c>
      <c r="Z1791" t="s">
        <v>288</v>
      </c>
      <c r="AA1791" t="s">
        <v>73</v>
      </c>
      <c r="AB1791" t="s">
        <v>289</v>
      </c>
      <c r="AC1791" t="s">
        <v>30</v>
      </c>
      <c r="AD1791" t="s">
        <v>17</v>
      </c>
      <c r="AE1791" t="s">
        <v>18</v>
      </c>
    </row>
    <row r="1792" spans="1:31" x14ac:dyDescent="0.25">
      <c r="A1792">
        <v>10938</v>
      </c>
      <c r="B1792" t="s">
        <v>286</v>
      </c>
      <c r="C1792">
        <v>3</v>
      </c>
      <c r="D1792" s="1">
        <v>42073</v>
      </c>
      <c r="E1792" s="1">
        <v>42101</v>
      </c>
      <c r="F1792" s="1">
        <v>42079</v>
      </c>
      <c r="G1792">
        <v>2</v>
      </c>
      <c r="H1792">
        <v>31.89</v>
      </c>
      <c r="I1792">
        <v>43</v>
      </c>
      <c r="J1792" s="2">
        <v>46</v>
      </c>
      <c r="K1792">
        <v>24</v>
      </c>
      <c r="L1792">
        <v>0.25</v>
      </c>
      <c r="M1792" s="3">
        <f>Table_orders[[#This Row],[order_details.unitPrice]]*Table_orders[[#This Row],[order_details.quantity]]</f>
        <v>1104</v>
      </c>
      <c r="N1792" t="s">
        <v>572</v>
      </c>
      <c r="O1792" t="s">
        <v>505</v>
      </c>
      <c r="P1792" t="s">
        <v>506</v>
      </c>
      <c r="Q1792">
        <v>46</v>
      </c>
      <c r="R1792">
        <v>0</v>
      </c>
      <c r="S1792">
        <v>1</v>
      </c>
      <c r="T1792" t="s">
        <v>408</v>
      </c>
      <c r="U1792" t="s">
        <v>28</v>
      </c>
      <c r="V1792" t="s">
        <v>405</v>
      </c>
      <c r="W1792" t="s">
        <v>168</v>
      </c>
      <c r="X1792">
        <v>8</v>
      </c>
      <c r="Y1792" t="s">
        <v>287</v>
      </c>
      <c r="Z1792" t="s">
        <v>288</v>
      </c>
      <c r="AA1792" t="s">
        <v>73</v>
      </c>
      <c r="AB1792" t="s">
        <v>289</v>
      </c>
      <c r="AC1792" t="s">
        <v>30</v>
      </c>
      <c r="AD1792" t="s">
        <v>3</v>
      </c>
      <c r="AE1792" t="s">
        <v>4</v>
      </c>
    </row>
    <row r="1793" spans="1:31" x14ac:dyDescent="0.25">
      <c r="A1793">
        <v>10938</v>
      </c>
      <c r="B1793" t="s">
        <v>286</v>
      </c>
      <c r="C1793">
        <v>3</v>
      </c>
      <c r="D1793" s="1">
        <v>42073</v>
      </c>
      <c r="E1793" s="1">
        <v>42101</v>
      </c>
      <c r="F1793" s="1">
        <v>42079</v>
      </c>
      <c r="G1793">
        <v>2</v>
      </c>
      <c r="H1793">
        <v>31.89</v>
      </c>
      <c r="I1793">
        <v>60</v>
      </c>
      <c r="J1793" s="2">
        <v>34</v>
      </c>
      <c r="K1793">
        <v>49</v>
      </c>
      <c r="L1793">
        <v>0.25</v>
      </c>
      <c r="M1793" s="3">
        <f>Table_orders[[#This Row],[order_details.unitPrice]]*Table_orders[[#This Row],[order_details.quantity]]</f>
        <v>1666</v>
      </c>
      <c r="N1793" t="s">
        <v>572</v>
      </c>
      <c r="O1793" t="s">
        <v>538</v>
      </c>
      <c r="P1793" t="s">
        <v>539</v>
      </c>
      <c r="Q1793">
        <v>34</v>
      </c>
      <c r="R1793">
        <v>0</v>
      </c>
      <c r="S1793">
        <v>4</v>
      </c>
      <c r="T1793" t="s">
        <v>408</v>
      </c>
      <c r="U1793" t="s">
        <v>28</v>
      </c>
      <c r="V1793" t="s">
        <v>405</v>
      </c>
      <c r="W1793" t="s">
        <v>168</v>
      </c>
      <c r="X1793">
        <v>8</v>
      </c>
      <c r="Y1793" t="s">
        <v>287</v>
      </c>
      <c r="Z1793" t="s">
        <v>288</v>
      </c>
      <c r="AA1793" t="s">
        <v>73</v>
      </c>
      <c r="AB1793" t="s">
        <v>289</v>
      </c>
      <c r="AC1793" t="s">
        <v>30</v>
      </c>
      <c r="AD1793" t="s">
        <v>9</v>
      </c>
      <c r="AE1793" t="s">
        <v>10</v>
      </c>
    </row>
    <row r="1794" spans="1:31" x14ac:dyDescent="0.25">
      <c r="A1794">
        <v>10938</v>
      </c>
      <c r="B1794" t="s">
        <v>286</v>
      </c>
      <c r="C1794">
        <v>3</v>
      </c>
      <c r="D1794" s="1">
        <v>42073</v>
      </c>
      <c r="E1794" s="1">
        <v>42101</v>
      </c>
      <c r="F1794" s="1">
        <v>42079</v>
      </c>
      <c r="G1794">
        <v>2</v>
      </c>
      <c r="H1794">
        <v>31.89</v>
      </c>
      <c r="I1794">
        <v>71</v>
      </c>
      <c r="J1794" s="2">
        <v>21.5</v>
      </c>
      <c r="K1794">
        <v>35</v>
      </c>
      <c r="L1794">
        <v>0.25</v>
      </c>
      <c r="M1794" s="3">
        <f>Table_orders[[#This Row],[order_details.unitPrice]]*Table_orders[[#This Row],[order_details.quantity]]</f>
        <v>752.5</v>
      </c>
      <c r="N1794" t="s">
        <v>572</v>
      </c>
      <c r="O1794" t="s">
        <v>559</v>
      </c>
      <c r="P1794" t="s">
        <v>446</v>
      </c>
      <c r="Q1794">
        <v>21.5</v>
      </c>
      <c r="R1794">
        <v>0</v>
      </c>
      <c r="S1794">
        <v>4</v>
      </c>
      <c r="T1794" t="s">
        <v>408</v>
      </c>
      <c r="U1794" t="s">
        <v>28</v>
      </c>
      <c r="V1794" t="s">
        <v>405</v>
      </c>
      <c r="W1794" t="s">
        <v>168</v>
      </c>
      <c r="X1794">
        <v>8</v>
      </c>
      <c r="Y1794" t="s">
        <v>287</v>
      </c>
      <c r="Z1794" t="s">
        <v>288</v>
      </c>
      <c r="AA1794" t="s">
        <v>73</v>
      </c>
      <c r="AB1794" t="s">
        <v>289</v>
      </c>
      <c r="AC1794" t="s">
        <v>30</v>
      </c>
      <c r="AD1794" t="s">
        <v>9</v>
      </c>
      <c r="AE1794" t="s">
        <v>10</v>
      </c>
    </row>
    <row r="1795" spans="1:31" x14ac:dyDescent="0.25">
      <c r="A1795">
        <v>10939</v>
      </c>
      <c r="B1795" t="s">
        <v>235</v>
      </c>
      <c r="C1795">
        <v>2</v>
      </c>
      <c r="D1795" s="1">
        <v>42073</v>
      </c>
      <c r="E1795" s="1">
        <v>42101</v>
      </c>
      <c r="F1795" s="1">
        <v>42076</v>
      </c>
      <c r="G1795">
        <v>2</v>
      </c>
      <c r="H1795">
        <v>76.33</v>
      </c>
      <c r="I1795">
        <v>2</v>
      </c>
      <c r="J1795" s="2">
        <v>19</v>
      </c>
      <c r="K1795">
        <v>10</v>
      </c>
      <c r="L1795">
        <v>0.15</v>
      </c>
      <c r="M1795" s="3">
        <f>Table_orders[[#This Row],[order_details.unitPrice]]*Table_orders[[#This Row],[order_details.quantity]]</f>
        <v>190</v>
      </c>
      <c r="N1795" t="s">
        <v>572</v>
      </c>
      <c r="O1795" t="s">
        <v>425</v>
      </c>
      <c r="P1795" t="s">
        <v>426</v>
      </c>
      <c r="Q1795">
        <v>19</v>
      </c>
      <c r="R1795">
        <v>0</v>
      </c>
      <c r="S1795">
        <v>1</v>
      </c>
      <c r="T1795" t="s">
        <v>406</v>
      </c>
      <c r="U1795" t="s">
        <v>407</v>
      </c>
      <c r="V1795" t="s">
        <v>405</v>
      </c>
      <c r="W1795" t="s">
        <v>168</v>
      </c>
      <c r="Y1795" t="s">
        <v>236</v>
      </c>
      <c r="Z1795" t="s">
        <v>237</v>
      </c>
      <c r="AA1795" t="s">
        <v>58</v>
      </c>
      <c r="AB1795" t="s">
        <v>238</v>
      </c>
      <c r="AC1795" t="s">
        <v>146</v>
      </c>
      <c r="AD1795" t="s">
        <v>3</v>
      </c>
      <c r="AE1795" t="s">
        <v>4</v>
      </c>
    </row>
    <row r="1796" spans="1:31" x14ac:dyDescent="0.25">
      <c r="A1796">
        <v>10939</v>
      </c>
      <c r="B1796" t="s">
        <v>235</v>
      </c>
      <c r="C1796">
        <v>2</v>
      </c>
      <c r="D1796" s="1">
        <v>42073</v>
      </c>
      <c r="E1796" s="1">
        <v>42101</v>
      </c>
      <c r="F1796" s="1">
        <v>42076</v>
      </c>
      <c r="G1796">
        <v>2</v>
      </c>
      <c r="H1796">
        <v>76.33</v>
      </c>
      <c r="I1796">
        <v>67</v>
      </c>
      <c r="J1796" s="2">
        <v>14</v>
      </c>
      <c r="K1796">
        <v>40</v>
      </c>
      <c r="L1796">
        <v>0.15</v>
      </c>
      <c r="M1796" s="3">
        <f>Table_orders[[#This Row],[order_details.unitPrice]]*Table_orders[[#This Row],[order_details.quantity]]</f>
        <v>560</v>
      </c>
      <c r="N1796" t="s">
        <v>572</v>
      </c>
      <c r="O1796" t="s">
        <v>552</v>
      </c>
      <c r="P1796" t="s">
        <v>426</v>
      </c>
      <c r="Q1796">
        <v>14</v>
      </c>
      <c r="R1796">
        <v>0</v>
      </c>
      <c r="S1796">
        <v>1</v>
      </c>
      <c r="T1796" t="s">
        <v>406</v>
      </c>
      <c r="U1796" t="s">
        <v>407</v>
      </c>
      <c r="V1796" t="s">
        <v>405</v>
      </c>
      <c r="W1796" t="s">
        <v>168</v>
      </c>
      <c r="Y1796" t="s">
        <v>236</v>
      </c>
      <c r="Z1796" t="s">
        <v>237</v>
      </c>
      <c r="AA1796" t="s">
        <v>58</v>
      </c>
      <c r="AB1796" t="s">
        <v>238</v>
      </c>
      <c r="AC1796" t="s">
        <v>146</v>
      </c>
      <c r="AD1796" t="s">
        <v>3</v>
      </c>
      <c r="AE1796" t="s">
        <v>4</v>
      </c>
    </row>
    <row r="1797" spans="1:31" x14ac:dyDescent="0.25">
      <c r="A1797">
        <v>10940</v>
      </c>
      <c r="B1797" t="s">
        <v>66</v>
      </c>
      <c r="C1797">
        <v>8</v>
      </c>
      <c r="D1797" s="1">
        <v>42074</v>
      </c>
      <c r="E1797" s="1">
        <v>42102</v>
      </c>
      <c r="F1797" s="1">
        <v>42086</v>
      </c>
      <c r="G1797">
        <v>3</v>
      </c>
      <c r="H1797">
        <v>19.77</v>
      </c>
      <c r="I1797">
        <v>7</v>
      </c>
      <c r="J1797" s="2">
        <v>30</v>
      </c>
      <c r="K1797">
        <v>8</v>
      </c>
      <c r="L1797">
        <v>0</v>
      </c>
      <c r="M1797" s="3">
        <f>Table_orders[[#This Row],[order_details.unitPrice]]*Table_orders[[#This Row],[order_details.quantity]]</f>
        <v>240</v>
      </c>
      <c r="N1797" t="s">
        <v>573</v>
      </c>
      <c r="O1797" t="s">
        <v>435</v>
      </c>
      <c r="P1797" t="s">
        <v>436</v>
      </c>
      <c r="Q1797">
        <v>30</v>
      </c>
      <c r="R1797">
        <v>0</v>
      </c>
      <c r="S1797">
        <v>7</v>
      </c>
      <c r="T1797" t="s">
        <v>413</v>
      </c>
      <c r="U1797" t="s">
        <v>116</v>
      </c>
      <c r="V1797" t="s">
        <v>405</v>
      </c>
      <c r="W1797" t="s">
        <v>168</v>
      </c>
      <c r="X1797">
        <v>2</v>
      </c>
      <c r="Y1797" t="s">
        <v>67</v>
      </c>
      <c r="Z1797" t="s">
        <v>68</v>
      </c>
      <c r="AA1797" t="s">
        <v>34</v>
      </c>
      <c r="AB1797" t="s">
        <v>69</v>
      </c>
      <c r="AC1797" t="s">
        <v>60</v>
      </c>
      <c r="AD1797" t="s">
        <v>15</v>
      </c>
      <c r="AE1797" t="s">
        <v>16</v>
      </c>
    </row>
    <row r="1798" spans="1:31" x14ac:dyDescent="0.25">
      <c r="A1798">
        <v>10940</v>
      </c>
      <c r="B1798" t="s">
        <v>66</v>
      </c>
      <c r="C1798">
        <v>8</v>
      </c>
      <c r="D1798" s="1">
        <v>42074</v>
      </c>
      <c r="E1798" s="1">
        <v>42102</v>
      </c>
      <c r="F1798" s="1">
        <v>42086</v>
      </c>
      <c r="G1798">
        <v>3</v>
      </c>
      <c r="H1798">
        <v>19.77</v>
      </c>
      <c r="I1798">
        <v>13</v>
      </c>
      <c r="J1798" s="2">
        <v>6</v>
      </c>
      <c r="K1798">
        <v>20</v>
      </c>
      <c r="L1798">
        <v>0</v>
      </c>
      <c r="M1798" s="3">
        <f>Table_orders[[#This Row],[order_details.unitPrice]]*Table_orders[[#This Row],[order_details.quantity]]</f>
        <v>120</v>
      </c>
      <c r="N1798" t="s">
        <v>573</v>
      </c>
      <c r="O1798" t="s">
        <v>447</v>
      </c>
      <c r="P1798" t="s">
        <v>448</v>
      </c>
      <c r="Q1798">
        <v>6</v>
      </c>
      <c r="R1798">
        <v>0</v>
      </c>
      <c r="S1798">
        <v>8</v>
      </c>
      <c r="T1798" t="s">
        <v>413</v>
      </c>
      <c r="U1798" t="s">
        <v>116</v>
      </c>
      <c r="V1798" t="s">
        <v>405</v>
      </c>
      <c r="W1798" t="s">
        <v>168</v>
      </c>
      <c r="X1798">
        <v>2</v>
      </c>
      <c r="Y1798" t="s">
        <v>67</v>
      </c>
      <c r="Z1798" t="s">
        <v>68</v>
      </c>
      <c r="AA1798" t="s">
        <v>34</v>
      </c>
      <c r="AB1798" t="s">
        <v>69</v>
      </c>
      <c r="AC1798" t="s">
        <v>60</v>
      </c>
      <c r="AD1798" t="s">
        <v>17</v>
      </c>
      <c r="AE1798" t="s">
        <v>18</v>
      </c>
    </row>
    <row r="1799" spans="1:31" x14ac:dyDescent="0.25">
      <c r="A1799">
        <v>10941</v>
      </c>
      <c r="B1799" t="s">
        <v>317</v>
      </c>
      <c r="C1799">
        <v>7</v>
      </c>
      <c r="D1799" s="1">
        <v>42074</v>
      </c>
      <c r="E1799" s="1">
        <v>42102</v>
      </c>
      <c r="F1799" s="1">
        <v>42083</v>
      </c>
      <c r="G1799">
        <v>2</v>
      </c>
      <c r="H1799">
        <v>400.81</v>
      </c>
      <c r="I1799">
        <v>31</v>
      </c>
      <c r="J1799" s="2">
        <v>12.5</v>
      </c>
      <c r="K1799">
        <v>44</v>
      </c>
      <c r="L1799">
        <v>0.25</v>
      </c>
      <c r="M1799" s="3">
        <f>Table_orders[[#This Row],[order_details.unitPrice]]*Table_orders[[#This Row],[order_details.quantity]]</f>
        <v>550</v>
      </c>
      <c r="N1799" t="s">
        <v>572</v>
      </c>
      <c r="O1799" t="s">
        <v>483</v>
      </c>
      <c r="P1799" t="s">
        <v>484</v>
      </c>
      <c r="Q1799">
        <v>12.5</v>
      </c>
      <c r="R1799">
        <v>0</v>
      </c>
      <c r="S1799">
        <v>4</v>
      </c>
      <c r="T1799" t="s">
        <v>412</v>
      </c>
      <c r="U1799" t="s">
        <v>28</v>
      </c>
      <c r="V1799" t="s">
        <v>43</v>
      </c>
      <c r="W1799" t="s">
        <v>44</v>
      </c>
      <c r="X1799">
        <v>5</v>
      </c>
      <c r="Y1799" t="s">
        <v>318</v>
      </c>
      <c r="Z1799" t="s">
        <v>319</v>
      </c>
      <c r="AA1799" t="s">
        <v>28</v>
      </c>
      <c r="AB1799" t="s">
        <v>320</v>
      </c>
      <c r="AC1799" t="s">
        <v>168</v>
      </c>
      <c r="AD1799" t="s">
        <v>9</v>
      </c>
      <c r="AE1799" t="s">
        <v>10</v>
      </c>
    </row>
    <row r="1800" spans="1:31" x14ac:dyDescent="0.25">
      <c r="A1800">
        <v>10941</v>
      </c>
      <c r="B1800" t="s">
        <v>317</v>
      </c>
      <c r="C1800">
        <v>7</v>
      </c>
      <c r="D1800" s="1">
        <v>42074</v>
      </c>
      <c r="E1800" s="1">
        <v>42102</v>
      </c>
      <c r="F1800" s="1">
        <v>42083</v>
      </c>
      <c r="G1800">
        <v>2</v>
      </c>
      <c r="H1800">
        <v>400.81</v>
      </c>
      <c r="I1800">
        <v>62</v>
      </c>
      <c r="J1800" s="2">
        <v>49.3</v>
      </c>
      <c r="K1800">
        <v>30</v>
      </c>
      <c r="L1800">
        <v>0.25</v>
      </c>
      <c r="M1800" s="3">
        <f>Table_orders[[#This Row],[order_details.unitPrice]]*Table_orders[[#This Row],[order_details.quantity]]</f>
        <v>1479</v>
      </c>
      <c r="N1800" t="s">
        <v>572</v>
      </c>
      <c r="O1800" t="s">
        <v>542</v>
      </c>
      <c r="P1800" t="s">
        <v>543</v>
      </c>
      <c r="Q1800">
        <v>49.3</v>
      </c>
      <c r="R1800">
        <v>0</v>
      </c>
      <c r="S1800">
        <v>3</v>
      </c>
      <c r="T1800" t="s">
        <v>412</v>
      </c>
      <c r="U1800" t="s">
        <v>28</v>
      </c>
      <c r="V1800" t="s">
        <v>43</v>
      </c>
      <c r="W1800" t="s">
        <v>44</v>
      </c>
      <c r="X1800">
        <v>5</v>
      </c>
      <c r="Y1800" t="s">
        <v>318</v>
      </c>
      <c r="Z1800" t="s">
        <v>319</v>
      </c>
      <c r="AA1800" t="s">
        <v>28</v>
      </c>
      <c r="AB1800" t="s">
        <v>320</v>
      </c>
      <c r="AC1800" t="s">
        <v>168</v>
      </c>
      <c r="AD1800" t="s">
        <v>7</v>
      </c>
      <c r="AE1800" t="s">
        <v>8</v>
      </c>
    </row>
    <row r="1801" spans="1:31" x14ac:dyDescent="0.25">
      <c r="A1801">
        <v>10941</v>
      </c>
      <c r="B1801" t="s">
        <v>317</v>
      </c>
      <c r="C1801">
        <v>7</v>
      </c>
      <c r="D1801" s="1">
        <v>42074</v>
      </c>
      <c r="E1801" s="1">
        <v>42102</v>
      </c>
      <c r="F1801" s="1">
        <v>42083</v>
      </c>
      <c r="G1801">
        <v>2</v>
      </c>
      <c r="H1801">
        <v>400.81</v>
      </c>
      <c r="I1801">
        <v>68</v>
      </c>
      <c r="J1801" s="2">
        <v>12.5</v>
      </c>
      <c r="K1801">
        <v>80</v>
      </c>
      <c r="L1801">
        <v>0.25</v>
      </c>
      <c r="M1801" s="3">
        <f>Table_orders[[#This Row],[order_details.unitPrice]]*Table_orders[[#This Row],[order_details.quantity]]</f>
        <v>1000</v>
      </c>
      <c r="N1801" t="s">
        <v>572</v>
      </c>
      <c r="O1801" t="s">
        <v>553</v>
      </c>
      <c r="P1801" t="s">
        <v>554</v>
      </c>
      <c r="Q1801">
        <v>12.5</v>
      </c>
      <c r="R1801">
        <v>0</v>
      </c>
      <c r="S1801">
        <v>3</v>
      </c>
      <c r="T1801" t="s">
        <v>412</v>
      </c>
      <c r="U1801" t="s">
        <v>28</v>
      </c>
      <c r="V1801" t="s">
        <v>43</v>
      </c>
      <c r="W1801" t="s">
        <v>44</v>
      </c>
      <c r="X1801">
        <v>5</v>
      </c>
      <c r="Y1801" t="s">
        <v>318</v>
      </c>
      <c r="Z1801" t="s">
        <v>319</v>
      </c>
      <c r="AA1801" t="s">
        <v>28</v>
      </c>
      <c r="AB1801" t="s">
        <v>320</v>
      </c>
      <c r="AC1801" t="s">
        <v>168</v>
      </c>
      <c r="AD1801" t="s">
        <v>7</v>
      </c>
      <c r="AE1801" t="s">
        <v>8</v>
      </c>
    </row>
    <row r="1802" spans="1:31" x14ac:dyDescent="0.25">
      <c r="A1802">
        <v>10941</v>
      </c>
      <c r="B1802" t="s">
        <v>317</v>
      </c>
      <c r="C1802">
        <v>7</v>
      </c>
      <c r="D1802" s="1">
        <v>42074</v>
      </c>
      <c r="E1802" s="1">
        <v>42102</v>
      </c>
      <c r="F1802" s="1">
        <v>42083</v>
      </c>
      <c r="G1802">
        <v>2</v>
      </c>
      <c r="H1802">
        <v>400.81</v>
      </c>
      <c r="I1802">
        <v>72</v>
      </c>
      <c r="J1802" s="2">
        <v>34.799999999999997</v>
      </c>
      <c r="K1802">
        <v>50</v>
      </c>
      <c r="L1802">
        <v>0</v>
      </c>
      <c r="M1802" s="3">
        <f>Table_orders[[#This Row],[order_details.unitPrice]]*Table_orders[[#This Row],[order_details.quantity]]</f>
        <v>1739.9999999999998</v>
      </c>
      <c r="N1802" t="s">
        <v>572</v>
      </c>
      <c r="O1802" t="s">
        <v>560</v>
      </c>
      <c r="P1802" t="s">
        <v>486</v>
      </c>
      <c r="Q1802">
        <v>34.799999999999997</v>
      </c>
      <c r="R1802">
        <v>0</v>
      </c>
      <c r="S1802">
        <v>4</v>
      </c>
      <c r="T1802" t="s">
        <v>412</v>
      </c>
      <c r="U1802" t="s">
        <v>28</v>
      </c>
      <c r="V1802" t="s">
        <v>43</v>
      </c>
      <c r="W1802" t="s">
        <v>44</v>
      </c>
      <c r="X1802">
        <v>5</v>
      </c>
      <c r="Y1802" t="s">
        <v>318</v>
      </c>
      <c r="Z1802" t="s">
        <v>319</v>
      </c>
      <c r="AA1802" t="s">
        <v>28</v>
      </c>
      <c r="AB1802" t="s">
        <v>320</v>
      </c>
      <c r="AC1802" t="s">
        <v>168</v>
      </c>
      <c r="AD1802" t="s">
        <v>9</v>
      </c>
      <c r="AE1802" t="s">
        <v>10</v>
      </c>
    </row>
    <row r="1803" spans="1:31" x14ac:dyDescent="0.25">
      <c r="A1803">
        <v>10942</v>
      </c>
      <c r="B1803" t="s">
        <v>298</v>
      </c>
      <c r="C1803">
        <v>9</v>
      </c>
      <c r="D1803" s="1">
        <v>42074</v>
      </c>
      <c r="E1803" s="1">
        <v>42102</v>
      </c>
      <c r="F1803" s="1">
        <v>42081</v>
      </c>
      <c r="G1803">
        <v>3</v>
      </c>
      <c r="H1803">
        <v>17.95</v>
      </c>
      <c r="I1803">
        <v>49</v>
      </c>
      <c r="J1803" s="2">
        <v>20</v>
      </c>
      <c r="K1803">
        <v>28</v>
      </c>
      <c r="L1803">
        <v>0</v>
      </c>
      <c r="M1803" s="3">
        <f>Table_orders[[#This Row],[order_details.unitPrice]]*Table_orders[[#This Row],[order_details.quantity]]</f>
        <v>560</v>
      </c>
      <c r="N1803" t="s">
        <v>573</v>
      </c>
      <c r="O1803" t="s">
        <v>517</v>
      </c>
      <c r="P1803" t="s">
        <v>518</v>
      </c>
      <c r="Q1803">
        <v>20</v>
      </c>
      <c r="R1803">
        <v>0</v>
      </c>
      <c r="S1803">
        <v>3</v>
      </c>
      <c r="T1803" t="s">
        <v>414</v>
      </c>
      <c r="U1803" t="s">
        <v>28</v>
      </c>
      <c r="V1803" t="s">
        <v>43</v>
      </c>
      <c r="W1803" t="s">
        <v>44</v>
      </c>
      <c r="X1803">
        <v>5</v>
      </c>
      <c r="Y1803" t="s">
        <v>299</v>
      </c>
      <c r="Z1803" t="s">
        <v>300</v>
      </c>
      <c r="AA1803" t="s">
        <v>96</v>
      </c>
      <c r="AB1803" t="s">
        <v>301</v>
      </c>
      <c r="AC1803" t="s">
        <v>146</v>
      </c>
      <c r="AD1803" t="s">
        <v>7</v>
      </c>
      <c r="AE1803" t="s">
        <v>8</v>
      </c>
    </row>
    <row r="1804" spans="1:31" x14ac:dyDescent="0.25">
      <c r="A1804">
        <v>10943</v>
      </c>
      <c r="B1804" t="s">
        <v>76</v>
      </c>
      <c r="C1804">
        <v>4</v>
      </c>
      <c r="D1804" s="1">
        <v>42074</v>
      </c>
      <c r="E1804" s="1">
        <v>42102</v>
      </c>
      <c r="F1804" s="1">
        <v>42082</v>
      </c>
      <c r="G1804">
        <v>2</v>
      </c>
      <c r="H1804">
        <v>2.17</v>
      </c>
      <c r="I1804">
        <v>13</v>
      </c>
      <c r="J1804" s="2">
        <v>6</v>
      </c>
      <c r="K1804">
        <v>15</v>
      </c>
      <c r="L1804">
        <v>0</v>
      </c>
      <c r="M1804" s="3">
        <f>Table_orders[[#This Row],[order_details.unitPrice]]*Table_orders[[#This Row],[order_details.quantity]]</f>
        <v>90</v>
      </c>
      <c r="N1804" t="s">
        <v>572</v>
      </c>
      <c r="O1804" t="s">
        <v>447</v>
      </c>
      <c r="P1804" t="s">
        <v>448</v>
      </c>
      <c r="Q1804">
        <v>6</v>
      </c>
      <c r="R1804">
        <v>0</v>
      </c>
      <c r="S1804">
        <v>8</v>
      </c>
      <c r="T1804" t="s">
        <v>409</v>
      </c>
      <c r="U1804" t="s">
        <v>28</v>
      </c>
      <c r="V1804" t="s">
        <v>405</v>
      </c>
      <c r="W1804" t="s">
        <v>168</v>
      </c>
      <c r="X1804">
        <v>8</v>
      </c>
      <c r="Y1804" t="s">
        <v>77</v>
      </c>
      <c r="Z1804" t="s">
        <v>78</v>
      </c>
      <c r="AA1804" t="s">
        <v>28</v>
      </c>
      <c r="AB1804" t="s">
        <v>43</v>
      </c>
      <c r="AC1804" t="s">
        <v>44</v>
      </c>
      <c r="AD1804" t="s">
        <v>17</v>
      </c>
      <c r="AE1804" t="s">
        <v>18</v>
      </c>
    </row>
    <row r="1805" spans="1:31" x14ac:dyDescent="0.25">
      <c r="A1805">
        <v>10943</v>
      </c>
      <c r="B1805" t="s">
        <v>76</v>
      </c>
      <c r="C1805">
        <v>4</v>
      </c>
      <c r="D1805" s="1">
        <v>42074</v>
      </c>
      <c r="E1805" s="1">
        <v>42102</v>
      </c>
      <c r="F1805" s="1">
        <v>42082</v>
      </c>
      <c r="G1805">
        <v>2</v>
      </c>
      <c r="H1805">
        <v>2.17</v>
      </c>
      <c r="I1805">
        <v>22</v>
      </c>
      <c r="J1805" s="2">
        <v>21</v>
      </c>
      <c r="K1805">
        <v>21</v>
      </c>
      <c r="L1805">
        <v>0</v>
      </c>
      <c r="M1805" s="3">
        <f>Table_orders[[#This Row],[order_details.unitPrice]]*Table_orders[[#This Row],[order_details.quantity]]</f>
        <v>441</v>
      </c>
      <c r="N1805" t="s">
        <v>572</v>
      </c>
      <c r="O1805" t="s">
        <v>465</v>
      </c>
      <c r="P1805" t="s">
        <v>466</v>
      </c>
      <c r="Q1805">
        <v>21</v>
      </c>
      <c r="R1805">
        <v>0</v>
      </c>
      <c r="S1805">
        <v>5</v>
      </c>
      <c r="T1805" t="s">
        <v>409</v>
      </c>
      <c r="U1805" t="s">
        <v>28</v>
      </c>
      <c r="V1805" t="s">
        <v>405</v>
      </c>
      <c r="W1805" t="s">
        <v>168</v>
      </c>
      <c r="X1805">
        <v>8</v>
      </c>
      <c r="Y1805" t="s">
        <v>77</v>
      </c>
      <c r="Z1805" t="s">
        <v>78</v>
      </c>
      <c r="AA1805" t="s">
        <v>28</v>
      </c>
      <c r="AB1805" t="s">
        <v>43</v>
      </c>
      <c r="AC1805" t="s">
        <v>44</v>
      </c>
      <c r="AD1805" t="s">
        <v>11</v>
      </c>
      <c r="AE1805" t="s">
        <v>12</v>
      </c>
    </row>
    <row r="1806" spans="1:31" x14ac:dyDescent="0.25">
      <c r="A1806">
        <v>10943</v>
      </c>
      <c r="B1806" t="s">
        <v>76</v>
      </c>
      <c r="C1806">
        <v>4</v>
      </c>
      <c r="D1806" s="1">
        <v>42074</v>
      </c>
      <c r="E1806" s="1">
        <v>42102</v>
      </c>
      <c r="F1806" s="1">
        <v>42082</v>
      </c>
      <c r="G1806">
        <v>2</v>
      </c>
      <c r="H1806">
        <v>2.17</v>
      </c>
      <c r="I1806">
        <v>46</v>
      </c>
      <c r="J1806" s="2">
        <v>12</v>
      </c>
      <c r="K1806">
        <v>15</v>
      </c>
      <c r="L1806">
        <v>0</v>
      </c>
      <c r="M1806" s="3">
        <f>Table_orders[[#This Row],[order_details.unitPrice]]*Table_orders[[#This Row],[order_details.quantity]]</f>
        <v>180</v>
      </c>
      <c r="N1806" t="s">
        <v>572</v>
      </c>
      <c r="O1806" t="s">
        <v>511</v>
      </c>
      <c r="P1806" t="s">
        <v>512</v>
      </c>
      <c r="Q1806">
        <v>12</v>
      </c>
      <c r="R1806">
        <v>0</v>
      </c>
      <c r="S1806">
        <v>8</v>
      </c>
      <c r="T1806" t="s">
        <v>409</v>
      </c>
      <c r="U1806" t="s">
        <v>28</v>
      </c>
      <c r="V1806" t="s">
        <v>405</v>
      </c>
      <c r="W1806" t="s">
        <v>168</v>
      </c>
      <c r="X1806">
        <v>8</v>
      </c>
      <c r="Y1806" t="s">
        <v>77</v>
      </c>
      <c r="Z1806" t="s">
        <v>78</v>
      </c>
      <c r="AA1806" t="s">
        <v>28</v>
      </c>
      <c r="AB1806" t="s">
        <v>43</v>
      </c>
      <c r="AC1806" t="s">
        <v>44</v>
      </c>
      <c r="AD1806" t="s">
        <v>17</v>
      </c>
      <c r="AE1806" t="s">
        <v>18</v>
      </c>
    </row>
    <row r="1807" spans="1:31" x14ac:dyDescent="0.25">
      <c r="A1807">
        <v>10944</v>
      </c>
      <c r="B1807" t="s">
        <v>70</v>
      </c>
      <c r="C1807">
        <v>6</v>
      </c>
      <c r="D1807" s="1">
        <v>42075</v>
      </c>
      <c r="E1807" s="1">
        <v>42089</v>
      </c>
      <c r="F1807" s="1">
        <v>42076</v>
      </c>
      <c r="G1807">
        <v>3</v>
      </c>
      <c r="H1807">
        <v>52.92</v>
      </c>
      <c r="I1807">
        <v>11</v>
      </c>
      <c r="J1807" s="2">
        <v>21</v>
      </c>
      <c r="K1807">
        <v>5</v>
      </c>
      <c r="L1807">
        <v>0.25</v>
      </c>
      <c r="M1807" s="3">
        <f>Table_orders[[#This Row],[order_details.unitPrice]]*Table_orders[[#This Row],[order_details.quantity]]</f>
        <v>105</v>
      </c>
      <c r="N1807" t="s">
        <v>573</v>
      </c>
      <c r="O1807" t="s">
        <v>443</v>
      </c>
      <c r="P1807" t="s">
        <v>444</v>
      </c>
      <c r="Q1807">
        <v>21</v>
      </c>
      <c r="R1807">
        <v>0</v>
      </c>
      <c r="S1807">
        <v>4</v>
      </c>
      <c r="T1807" t="s">
        <v>411</v>
      </c>
      <c r="U1807" t="s">
        <v>28</v>
      </c>
      <c r="V1807" t="s">
        <v>43</v>
      </c>
      <c r="W1807" t="s">
        <v>44</v>
      </c>
      <c r="X1807">
        <v>5</v>
      </c>
      <c r="Y1807" t="s">
        <v>71</v>
      </c>
      <c r="Z1807" t="s">
        <v>72</v>
      </c>
      <c r="AA1807" t="s">
        <v>73</v>
      </c>
      <c r="AB1807" t="s">
        <v>74</v>
      </c>
      <c r="AC1807" t="s">
        <v>75</v>
      </c>
      <c r="AD1807" t="s">
        <v>9</v>
      </c>
      <c r="AE1807" t="s">
        <v>10</v>
      </c>
    </row>
    <row r="1808" spans="1:31" x14ac:dyDescent="0.25">
      <c r="A1808">
        <v>10944</v>
      </c>
      <c r="B1808" t="s">
        <v>70</v>
      </c>
      <c r="C1808">
        <v>6</v>
      </c>
      <c r="D1808" s="1">
        <v>42075</v>
      </c>
      <c r="E1808" s="1">
        <v>42089</v>
      </c>
      <c r="F1808" s="1">
        <v>42076</v>
      </c>
      <c r="G1808">
        <v>3</v>
      </c>
      <c r="H1808">
        <v>52.92</v>
      </c>
      <c r="I1808">
        <v>44</v>
      </c>
      <c r="J1808" s="2">
        <v>19.45</v>
      </c>
      <c r="K1808">
        <v>18</v>
      </c>
      <c r="L1808">
        <v>0.25</v>
      </c>
      <c r="M1808" s="3">
        <f>Table_orders[[#This Row],[order_details.unitPrice]]*Table_orders[[#This Row],[order_details.quantity]]</f>
        <v>350.09999999999997</v>
      </c>
      <c r="N1808" t="s">
        <v>573</v>
      </c>
      <c r="O1808" t="s">
        <v>507</v>
      </c>
      <c r="P1808" t="s">
        <v>508</v>
      </c>
      <c r="Q1808">
        <v>19.45</v>
      </c>
      <c r="R1808">
        <v>0</v>
      </c>
      <c r="S1808">
        <v>2</v>
      </c>
      <c r="T1808" t="s">
        <v>411</v>
      </c>
      <c r="U1808" t="s">
        <v>28</v>
      </c>
      <c r="V1808" t="s">
        <v>43</v>
      </c>
      <c r="W1808" t="s">
        <v>44</v>
      </c>
      <c r="X1808">
        <v>5</v>
      </c>
      <c r="Y1808" t="s">
        <v>71</v>
      </c>
      <c r="Z1808" t="s">
        <v>72</v>
      </c>
      <c r="AA1808" t="s">
        <v>73</v>
      </c>
      <c r="AB1808" t="s">
        <v>74</v>
      </c>
      <c r="AC1808" t="s">
        <v>75</v>
      </c>
      <c r="AD1808" t="s">
        <v>5</v>
      </c>
      <c r="AE1808" t="s">
        <v>6</v>
      </c>
    </row>
    <row r="1809" spans="1:31" x14ac:dyDescent="0.25">
      <c r="A1809">
        <v>10944</v>
      </c>
      <c r="B1809" t="s">
        <v>70</v>
      </c>
      <c r="C1809">
        <v>6</v>
      </c>
      <c r="D1809" s="1">
        <v>42075</v>
      </c>
      <c r="E1809" s="1">
        <v>42089</v>
      </c>
      <c r="F1809" s="1">
        <v>42076</v>
      </c>
      <c r="G1809">
        <v>3</v>
      </c>
      <c r="H1809">
        <v>52.92</v>
      </c>
      <c r="I1809">
        <v>56</v>
      </c>
      <c r="J1809" s="2">
        <v>38</v>
      </c>
      <c r="K1809">
        <v>18</v>
      </c>
      <c r="L1809">
        <v>0</v>
      </c>
      <c r="M1809" s="3">
        <f>Table_orders[[#This Row],[order_details.unitPrice]]*Table_orders[[#This Row],[order_details.quantity]]</f>
        <v>684</v>
      </c>
      <c r="N1809" t="s">
        <v>573</v>
      </c>
      <c r="O1809" t="s">
        <v>531</v>
      </c>
      <c r="P1809" t="s">
        <v>532</v>
      </c>
      <c r="Q1809">
        <v>38</v>
      </c>
      <c r="R1809">
        <v>0</v>
      </c>
      <c r="S1809">
        <v>5</v>
      </c>
      <c r="T1809" t="s">
        <v>411</v>
      </c>
      <c r="U1809" t="s">
        <v>28</v>
      </c>
      <c r="V1809" t="s">
        <v>43</v>
      </c>
      <c r="W1809" t="s">
        <v>44</v>
      </c>
      <c r="X1809">
        <v>5</v>
      </c>
      <c r="Y1809" t="s">
        <v>71</v>
      </c>
      <c r="Z1809" t="s">
        <v>72</v>
      </c>
      <c r="AA1809" t="s">
        <v>73</v>
      </c>
      <c r="AB1809" t="s">
        <v>74</v>
      </c>
      <c r="AC1809" t="s">
        <v>75</v>
      </c>
      <c r="AD1809" t="s">
        <v>11</v>
      </c>
      <c r="AE1809" t="s">
        <v>12</v>
      </c>
    </row>
    <row r="1810" spans="1:31" x14ac:dyDescent="0.25">
      <c r="A1810">
        <v>10945</v>
      </c>
      <c r="B1810" t="s">
        <v>248</v>
      </c>
      <c r="C1810">
        <v>4</v>
      </c>
      <c r="D1810" s="1">
        <v>42075</v>
      </c>
      <c r="E1810" s="1">
        <v>42103</v>
      </c>
      <c r="F1810" s="1">
        <v>42081</v>
      </c>
      <c r="G1810">
        <v>1</v>
      </c>
      <c r="H1810">
        <v>10.220000000000001</v>
      </c>
      <c r="I1810">
        <v>13</v>
      </c>
      <c r="J1810" s="2">
        <v>6</v>
      </c>
      <c r="K1810">
        <v>20</v>
      </c>
      <c r="L1810">
        <v>0</v>
      </c>
      <c r="M1810" s="3">
        <f>Table_orders[[#This Row],[order_details.unitPrice]]*Table_orders[[#This Row],[order_details.quantity]]</f>
        <v>120</v>
      </c>
      <c r="N1810" t="s">
        <v>571</v>
      </c>
      <c r="O1810" t="s">
        <v>447</v>
      </c>
      <c r="P1810" t="s">
        <v>448</v>
      </c>
      <c r="Q1810">
        <v>6</v>
      </c>
      <c r="R1810">
        <v>0</v>
      </c>
      <c r="S1810">
        <v>8</v>
      </c>
      <c r="T1810" t="s">
        <v>409</v>
      </c>
      <c r="U1810" t="s">
        <v>28</v>
      </c>
      <c r="V1810" t="s">
        <v>405</v>
      </c>
      <c r="W1810" t="s">
        <v>168</v>
      </c>
      <c r="X1810">
        <v>8</v>
      </c>
      <c r="Y1810" t="s">
        <v>249</v>
      </c>
      <c r="Z1810" t="s">
        <v>250</v>
      </c>
      <c r="AA1810" t="s">
        <v>122</v>
      </c>
      <c r="AB1810" t="s">
        <v>251</v>
      </c>
      <c r="AC1810" t="s">
        <v>30</v>
      </c>
      <c r="AD1810" t="s">
        <v>17</v>
      </c>
      <c r="AE1810" t="s">
        <v>18</v>
      </c>
    </row>
    <row r="1811" spans="1:31" x14ac:dyDescent="0.25">
      <c r="A1811">
        <v>10945</v>
      </c>
      <c r="B1811" t="s">
        <v>248</v>
      </c>
      <c r="C1811">
        <v>4</v>
      </c>
      <c r="D1811" s="1">
        <v>42075</v>
      </c>
      <c r="E1811" s="1">
        <v>42103</v>
      </c>
      <c r="F1811" s="1">
        <v>42081</v>
      </c>
      <c r="G1811">
        <v>1</v>
      </c>
      <c r="H1811">
        <v>10.220000000000001</v>
      </c>
      <c r="I1811">
        <v>31</v>
      </c>
      <c r="J1811" s="2">
        <v>12.5</v>
      </c>
      <c r="K1811">
        <v>10</v>
      </c>
      <c r="L1811">
        <v>0</v>
      </c>
      <c r="M1811" s="3">
        <f>Table_orders[[#This Row],[order_details.unitPrice]]*Table_orders[[#This Row],[order_details.quantity]]</f>
        <v>125</v>
      </c>
      <c r="N1811" t="s">
        <v>571</v>
      </c>
      <c r="O1811" t="s">
        <v>483</v>
      </c>
      <c r="P1811" t="s">
        <v>484</v>
      </c>
      <c r="Q1811">
        <v>12.5</v>
      </c>
      <c r="R1811">
        <v>0</v>
      </c>
      <c r="S1811">
        <v>4</v>
      </c>
      <c r="T1811" t="s">
        <v>409</v>
      </c>
      <c r="U1811" t="s">
        <v>28</v>
      </c>
      <c r="V1811" t="s">
        <v>405</v>
      </c>
      <c r="W1811" t="s">
        <v>168</v>
      </c>
      <c r="X1811">
        <v>8</v>
      </c>
      <c r="Y1811" t="s">
        <v>249</v>
      </c>
      <c r="Z1811" t="s">
        <v>250</v>
      </c>
      <c r="AA1811" t="s">
        <v>122</v>
      </c>
      <c r="AB1811" t="s">
        <v>251</v>
      </c>
      <c r="AC1811" t="s">
        <v>30</v>
      </c>
      <c r="AD1811" t="s">
        <v>9</v>
      </c>
      <c r="AE1811" t="s">
        <v>10</v>
      </c>
    </row>
    <row r="1812" spans="1:31" x14ac:dyDescent="0.25">
      <c r="A1812">
        <v>10946</v>
      </c>
      <c r="B1812" t="s">
        <v>361</v>
      </c>
      <c r="C1812">
        <v>1</v>
      </c>
      <c r="D1812" s="1">
        <v>42075</v>
      </c>
      <c r="E1812" s="1">
        <v>42103</v>
      </c>
      <c r="F1812" s="1">
        <v>42082</v>
      </c>
      <c r="G1812">
        <v>2</v>
      </c>
      <c r="H1812">
        <v>27.2</v>
      </c>
      <c r="I1812">
        <v>10</v>
      </c>
      <c r="J1812" s="2">
        <v>31</v>
      </c>
      <c r="K1812">
        <v>25</v>
      </c>
      <c r="L1812">
        <v>0</v>
      </c>
      <c r="M1812" s="3">
        <f>Table_orders[[#This Row],[order_details.unitPrice]]*Table_orders[[#This Row],[order_details.quantity]]</f>
        <v>775</v>
      </c>
      <c r="N1812" t="s">
        <v>572</v>
      </c>
      <c r="O1812" t="s">
        <v>441</v>
      </c>
      <c r="P1812" t="s">
        <v>442</v>
      </c>
      <c r="Q1812">
        <v>31</v>
      </c>
      <c r="R1812">
        <v>0</v>
      </c>
      <c r="S1812">
        <v>8</v>
      </c>
      <c r="T1812" t="s">
        <v>404</v>
      </c>
      <c r="U1812" t="s">
        <v>28</v>
      </c>
      <c r="V1812" t="s">
        <v>405</v>
      </c>
      <c r="W1812" t="s">
        <v>168</v>
      </c>
      <c r="X1812">
        <v>8</v>
      </c>
      <c r="Y1812" t="s">
        <v>362</v>
      </c>
      <c r="Z1812" t="s">
        <v>363</v>
      </c>
      <c r="AA1812" t="s">
        <v>116</v>
      </c>
      <c r="AB1812" t="s">
        <v>364</v>
      </c>
      <c r="AC1812" t="s">
        <v>328</v>
      </c>
      <c r="AD1812" t="s">
        <v>17</v>
      </c>
      <c r="AE1812" t="s">
        <v>18</v>
      </c>
    </row>
    <row r="1813" spans="1:31" x14ac:dyDescent="0.25">
      <c r="A1813">
        <v>10946</v>
      </c>
      <c r="B1813" t="s">
        <v>361</v>
      </c>
      <c r="C1813">
        <v>1</v>
      </c>
      <c r="D1813" s="1">
        <v>42075</v>
      </c>
      <c r="E1813" s="1">
        <v>42103</v>
      </c>
      <c r="F1813" s="1">
        <v>42082</v>
      </c>
      <c r="G1813">
        <v>2</v>
      </c>
      <c r="H1813">
        <v>27.2</v>
      </c>
      <c r="I1813">
        <v>24</v>
      </c>
      <c r="J1813" s="2">
        <v>4.5</v>
      </c>
      <c r="K1813">
        <v>25</v>
      </c>
      <c r="L1813">
        <v>0</v>
      </c>
      <c r="M1813" s="3">
        <f>Table_orders[[#This Row],[order_details.unitPrice]]*Table_orders[[#This Row],[order_details.quantity]]</f>
        <v>112.5</v>
      </c>
      <c r="N1813" t="s">
        <v>572</v>
      </c>
      <c r="O1813" t="s">
        <v>469</v>
      </c>
      <c r="P1813" t="s">
        <v>470</v>
      </c>
      <c r="Q1813">
        <v>4.5</v>
      </c>
      <c r="R1813">
        <v>1</v>
      </c>
      <c r="S1813">
        <v>1</v>
      </c>
      <c r="T1813" t="s">
        <v>404</v>
      </c>
      <c r="U1813" t="s">
        <v>28</v>
      </c>
      <c r="V1813" t="s">
        <v>405</v>
      </c>
      <c r="W1813" t="s">
        <v>168</v>
      </c>
      <c r="X1813">
        <v>8</v>
      </c>
      <c r="Y1813" t="s">
        <v>362</v>
      </c>
      <c r="Z1813" t="s">
        <v>363</v>
      </c>
      <c r="AA1813" t="s">
        <v>116</v>
      </c>
      <c r="AB1813" t="s">
        <v>364</v>
      </c>
      <c r="AC1813" t="s">
        <v>328</v>
      </c>
      <c r="AD1813" t="s">
        <v>3</v>
      </c>
      <c r="AE1813" t="s">
        <v>4</v>
      </c>
    </row>
    <row r="1814" spans="1:31" x14ac:dyDescent="0.25">
      <c r="A1814">
        <v>10946</v>
      </c>
      <c r="B1814" t="s">
        <v>361</v>
      </c>
      <c r="C1814">
        <v>1</v>
      </c>
      <c r="D1814" s="1">
        <v>42075</v>
      </c>
      <c r="E1814" s="1">
        <v>42103</v>
      </c>
      <c r="F1814" s="1">
        <v>42082</v>
      </c>
      <c r="G1814">
        <v>2</v>
      </c>
      <c r="H1814">
        <v>27.2</v>
      </c>
      <c r="I1814">
        <v>77</v>
      </c>
      <c r="J1814" s="2">
        <v>13</v>
      </c>
      <c r="K1814">
        <v>40</v>
      </c>
      <c r="L1814">
        <v>0</v>
      </c>
      <c r="M1814" s="3">
        <f>Table_orders[[#This Row],[order_details.unitPrice]]*Table_orders[[#This Row],[order_details.quantity]]</f>
        <v>520</v>
      </c>
      <c r="N1814" t="s">
        <v>572</v>
      </c>
      <c r="O1814" t="s">
        <v>568</v>
      </c>
      <c r="P1814" t="s">
        <v>569</v>
      </c>
      <c r="Q1814">
        <v>13</v>
      </c>
      <c r="R1814">
        <v>0</v>
      </c>
      <c r="S1814">
        <v>2</v>
      </c>
      <c r="T1814" t="s">
        <v>404</v>
      </c>
      <c r="U1814" t="s">
        <v>28</v>
      </c>
      <c r="V1814" t="s">
        <v>405</v>
      </c>
      <c r="W1814" t="s">
        <v>168</v>
      </c>
      <c r="X1814">
        <v>8</v>
      </c>
      <c r="Y1814" t="s">
        <v>362</v>
      </c>
      <c r="Z1814" t="s">
        <v>363</v>
      </c>
      <c r="AA1814" t="s">
        <v>116</v>
      </c>
      <c r="AB1814" t="s">
        <v>364</v>
      </c>
      <c r="AC1814" t="s">
        <v>328</v>
      </c>
      <c r="AD1814" t="s">
        <v>5</v>
      </c>
      <c r="AE1814" t="s">
        <v>6</v>
      </c>
    </row>
    <row r="1815" spans="1:31" x14ac:dyDescent="0.25">
      <c r="A1815">
        <v>10947</v>
      </c>
      <c r="B1815" t="s">
        <v>76</v>
      </c>
      <c r="C1815">
        <v>3</v>
      </c>
      <c r="D1815" s="1">
        <v>42076</v>
      </c>
      <c r="E1815" s="1">
        <v>42104</v>
      </c>
      <c r="F1815" s="1">
        <v>42079</v>
      </c>
      <c r="G1815">
        <v>2</v>
      </c>
      <c r="H1815">
        <v>3.26</v>
      </c>
      <c r="I1815">
        <v>59</v>
      </c>
      <c r="J1815" s="2">
        <v>55</v>
      </c>
      <c r="K1815">
        <v>4</v>
      </c>
      <c r="L1815">
        <v>0</v>
      </c>
      <c r="M1815" s="3">
        <f>Table_orders[[#This Row],[order_details.unitPrice]]*Table_orders[[#This Row],[order_details.quantity]]</f>
        <v>220</v>
      </c>
      <c r="N1815" t="s">
        <v>572</v>
      </c>
      <c r="O1815" t="s">
        <v>536</v>
      </c>
      <c r="P1815" t="s">
        <v>537</v>
      </c>
      <c r="Q1815">
        <v>55</v>
      </c>
      <c r="R1815">
        <v>0</v>
      </c>
      <c r="S1815">
        <v>4</v>
      </c>
      <c r="T1815" t="s">
        <v>408</v>
      </c>
      <c r="U1815" t="s">
        <v>28</v>
      </c>
      <c r="V1815" t="s">
        <v>405</v>
      </c>
      <c r="W1815" t="s">
        <v>168</v>
      </c>
      <c r="X1815">
        <v>8</v>
      </c>
      <c r="Y1815" t="s">
        <v>77</v>
      </c>
      <c r="Z1815" t="s">
        <v>78</v>
      </c>
      <c r="AA1815" t="s">
        <v>28</v>
      </c>
      <c r="AB1815" t="s">
        <v>43</v>
      </c>
      <c r="AC1815" t="s">
        <v>44</v>
      </c>
      <c r="AD1815" t="s">
        <v>9</v>
      </c>
      <c r="AE1815" t="s">
        <v>10</v>
      </c>
    </row>
    <row r="1816" spans="1:31" x14ac:dyDescent="0.25">
      <c r="A1816">
        <v>10948</v>
      </c>
      <c r="B1816" t="s">
        <v>156</v>
      </c>
      <c r="C1816">
        <v>3</v>
      </c>
      <c r="D1816" s="1">
        <v>42076</v>
      </c>
      <c r="E1816" s="1">
        <v>42104</v>
      </c>
      <c r="F1816" s="1">
        <v>42082</v>
      </c>
      <c r="G1816">
        <v>3</v>
      </c>
      <c r="H1816">
        <v>23.39</v>
      </c>
      <c r="I1816">
        <v>50</v>
      </c>
      <c r="J1816" s="2">
        <v>16.25</v>
      </c>
      <c r="K1816">
        <v>9</v>
      </c>
      <c r="L1816">
        <v>0</v>
      </c>
      <c r="M1816" s="3">
        <f>Table_orders[[#This Row],[order_details.unitPrice]]*Table_orders[[#This Row],[order_details.quantity]]</f>
        <v>146.25</v>
      </c>
      <c r="N1816" t="s">
        <v>573</v>
      </c>
      <c r="O1816" t="s">
        <v>519</v>
      </c>
      <c r="P1816" t="s">
        <v>520</v>
      </c>
      <c r="Q1816">
        <v>16.25</v>
      </c>
      <c r="R1816">
        <v>0</v>
      </c>
      <c r="S1816">
        <v>3</v>
      </c>
      <c r="T1816" t="s">
        <v>408</v>
      </c>
      <c r="U1816" t="s">
        <v>28</v>
      </c>
      <c r="V1816" t="s">
        <v>405</v>
      </c>
      <c r="W1816" t="s">
        <v>168</v>
      </c>
      <c r="X1816">
        <v>8</v>
      </c>
      <c r="Y1816" t="s">
        <v>157</v>
      </c>
      <c r="Z1816" t="s">
        <v>158</v>
      </c>
      <c r="AA1816" t="s">
        <v>116</v>
      </c>
      <c r="AB1816" t="s">
        <v>159</v>
      </c>
      <c r="AC1816" t="s">
        <v>65</v>
      </c>
      <c r="AD1816" t="s">
        <v>7</v>
      </c>
      <c r="AE1816" t="s">
        <v>8</v>
      </c>
    </row>
    <row r="1817" spans="1:31" x14ac:dyDescent="0.25">
      <c r="A1817">
        <v>10948</v>
      </c>
      <c r="B1817" t="s">
        <v>156</v>
      </c>
      <c r="C1817">
        <v>3</v>
      </c>
      <c r="D1817" s="1">
        <v>42076</v>
      </c>
      <c r="E1817" s="1">
        <v>42104</v>
      </c>
      <c r="F1817" s="1">
        <v>42082</v>
      </c>
      <c r="G1817">
        <v>3</v>
      </c>
      <c r="H1817">
        <v>23.39</v>
      </c>
      <c r="I1817">
        <v>51</v>
      </c>
      <c r="J1817" s="2">
        <v>53</v>
      </c>
      <c r="K1817">
        <v>40</v>
      </c>
      <c r="L1817">
        <v>0</v>
      </c>
      <c r="M1817" s="3">
        <f>Table_orders[[#This Row],[order_details.unitPrice]]*Table_orders[[#This Row],[order_details.quantity]]</f>
        <v>2120</v>
      </c>
      <c r="N1817" t="s">
        <v>573</v>
      </c>
      <c r="O1817" t="s">
        <v>521</v>
      </c>
      <c r="P1817" t="s">
        <v>522</v>
      </c>
      <c r="Q1817">
        <v>53</v>
      </c>
      <c r="R1817">
        <v>0</v>
      </c>
      <c r="S1817">
        <v>7</v>
      </c>
      <c r="T1817" t="s">
        <v>408</v>
      </c>
      <c r="U1817" t="s">
        <v>28</v>
      </c>
      <c r="V1817" t="s">
        <v>405</v>
      </c>
      <c r="W1817" t="s">
        <v>168</v>
      </c>
      <c r="X1817">
        <v>8</v>
      </c>
      <c r="Y1817" t="s">
        <v>157</v>
      </c>
      <c r="Z1817" t="s">
        <v>158</v>
      </c>
      <c r="AA1817" t="s">
        <v>116</v>
      </c>
      <c r="AB1817" t="s">
        <v>159</v>
      </c>
      <c r="AC1817" t="s">
        <v>65</v>
      </c>
      <c r="AD1817" t="s">
        <v>15</v>
      </c>
      <c r="AE1817" t="s">
        <v>16</v>
      </c>
    </row>
    <row r="1818" spans="1:31" x14ac:dyDescent="0.25">
      <c r="A1818">
        <v>10948</v>
      </c>
      <c r="B1818" t="s">
        <v>156</v>
      </c>
      <c r="C1818">
        <v>3</v>
      </c>
      <c r="D1818" s="1">
        <v>42076</v>
      </c>
      <c r="E1818" s="1">
        <v>42104</v>
      </c>
      <c r="F1818" s="1">
        <v>42082</v>
      </c>
      <c r="G1818">
        <v>3</v>
      </c>
      <c r="H1818">
        <v>23.39</v>
      </c>
      <c r="I1818">
        <v>55</v>
      </c>
      <c r="J1818" s="2">
        <v>24</v>
      </c>
      <c r="K1818">
        <v>4</v>
      </c>
      <c r="L1818">
        <v>0</v>
      </c>
      <c r="M1818" s="3">
        <f>Table_orders[[#This Row],[order_details.unitPrice]]*Table_orders[[#This Row],[order_details.quantity]]</f>
        <v>96</v>
      </c>
      <c r="N1818" t="s">
        <v>573</v>
      </c>
      <c r="O1818" t="s">
        <v>529</v>
      </c>
      <c r="P1818" t="s">
        <v>530</v>
      </c>
      <c r="Q1818">
        <v>24</v>
      </c>
      <c r="R1818">
        <v>0</v>
      </c>
      <c r="S1818">
        <v>6</v>
      </c>
      <c r="T1818" t="s">
        <v>408</v>
      </c>
      <c r="U1818" t="s">
        <v>28</v>
      </c>
      <c r="V1818" t="s">
        <v>405</v>
      </c>
      <c r="W1818" t="s">
        <v>168</v>
      </c>
      <c r="X1818">
        <v>8</v>
      </c>
      <c r="Y1818" t="s">
        <v>157</v>
      </c>
      <c r="Z1818" t="s">
        <v>158</v>
      </c>
      <c r="AA1818" t="s">
        <v>116</v>
      </c>
      <c r="AB1818" t="s">
        <v>159</v>
      </c>
      <c r="AC1818" t="s">
        <v>65</v>
      </c>
      <c r="AD1818" t="s">
        <v>13</v>
      </c>
      <c r="AE1818" t="s">
        <v>14</v>
      </c>
    </row>
    <row r="1819" spans="1:31" x14ac:dyDescent="0.25">
      <c r="A1819">
        <v>10949</v>
      </c>
      <c r="B1819" t="s">
        <v>70</v>
      </c>
      <c r="C1819">
        <v>2</v>
      </c>
      <c r="D1819" s="1">
        <v>42076</v>
      </c>
      <c r="E1819" s="1">
        <v>42104</v>
      </c>
      <c r="F1819" s="1">
        <v>42080</v>
      </c>
      <c r="G1819">
        <v>3</v>
      </c>
      <c r="H1819">
        <v>74.44</v>
      </c>
      <c r="I1819">
        <v>6</v>
      </c>
      <c r="J1819" s="2">
        <v>25</v>
      </c>
      <c r="K1819">
        <v>12</v>
      </c>
      <c r="L1819">
        <v>0</v>
      </c>
      <c r="M1819" s="3">
        <f>Table_orders[[#This Row],[order_details.unitPrice]]*Table_orders[[#This Row],[order_details.quantity]]</f>
        <v>300</v>
      </c>
      <c r="N1819" t="s">
        <v>573</v>
      </c>
      <c r="O1819" t="s">
        <v>433</v>
      </c>
      <c r="P1819" t="s">
        <v>434</v>
      </c>
      <c r="Q1819">
        <v>25</v>
      </c>
      <c r="R1819">
        <v>0</v>
      </c>
      <c r="S1819">
        <v>2</v>
      </c>
      <c r="T1819" t="s">
        <v>406</v>
      </c>
      <c r="U1819" t="s">
        <v>407</v>
      </c>
      <c r="V1819" t="s">
        <v>405</v>
      </c>
      <c r="W1819" t="s">
        <v>168</v>
      </c>
      <c r="Y1819" t="s">
        <v>71</v>
      </c>
      <c r="Z1819" t="s">
        <v>72</v>
      </c>
      <c r="AA1819" t="s">
        <v>73</v>
      </c>
      <c r="AB1819" t="s">
        <v>74</v>
      </c>
      <c r="AC1819" t="s">
        <v>75</v>
      </c>
      <c r="AD1819" t="s">
        <v>5</v>
      </c>
      <c r="AE1819" t="s">
        <v>6</v>
      </c>
    </row>
    <row r="1820" spans="1:31" x14ac:dyDescent="0.25">
      <c r="A1820">
        <v>10949</v>
      </c>
      <c r="B1820" t="s">
        <v>70</v>
      </c>
      <c r="C1820">
        <v>2</v>
      </c>
      <c r="D1820" s="1">
        <v>42076</v>
      </c>
      <c r="E1820" s="1">
        <v>42104</v>
      </c>
      <c r="F1820" s="1">
        <v>42080</v>
      </c>
      <c r="G1820">
        <v>3</v>
      </c>
      <c r="H1820">
        <v>74.44</v>
      </c>
      <c r="I1820">
        <v>10</v>
      </c>
      <c r="J1820" s="2">
        <v>31</v>
      </c>
      <c r="K1820">
        <v>30</v>
      </c>
      <c r="L1820">
        <v>0</v>
      </c>
      <c r="M1820" s="3">
        <f>Table_orders[[#This Row],[order_details.unitPrice]]*Table_orders[[#This Row],[order_details.quantity]]</f>
        <v>930</v>
      </c>
      <c r="N1820" t="s">
        <v>573</v>
      </c>
      <c r="O1820" t="s">
        <v>441</v>
      </c>
      <c r="P1820" t="s">
        <v>442</v>
      </c>
      <c r="Q1820">
        <v>31</v>
      </c>
      <c r="R1820">
        <v>0</v>
      </c>
      <c r="S1820">
        <v>8</v>
      </c>
      <c r="T1820" t="s">
        <v>406</v>
      </c>
      <c r="U1820" t="s">
        <v>407</v>
      </c>
      <c r="V1820" t="s">
        <v>405</v>
      </c>
      <c r="W1820" t="s">
        <v>168</v>
      </c>
      <c r="Y1820" t="s">
        <v>71</v>
      </c>
      <c r="Z1820" t="s">
        <v>72</v>
      </c>
      <c r="AA1820" t="s">
        <v>73</v>
      </c>
      <c r="AB1820" t="s">
        <v>74</v>
      </c>
      <c r="AC1820" t="s">
        <v>75</v>
      </c>
      <c r="AD1820" t="s">
        <v>17</v>
      </c>
      <c r="AE1820" t="s">
        <v>18</v>
      </c>
    </row>
    <row r="1821" spans="1:31" x14ac:dyDescent="0.25">
      <c r="A1821">
        <v>10949</v>
      </c>
      <c r="B1821" t="s">
        <v>70</v>
      </c>
      <c r="C1821">
        <v>2</v>
      </c>
      <c r="D1821" s="1">
        <v>42076</v>
      </c>
      <c r="E1821" s="1">
        <v>42104</v>
      </c>
      <c r="F1821" s="1">
        <v>42080</v>
      </c>
      <c r="G1821">
        <v>3</v>
      </c>
      <c r="H1821">
        <v>74.44</v>
      </c>
      <c r="I1821">
        <v>17</v>
      </c>
      <c r="J1821" s="2">
        <v>39</v>
      </c>
      <c r="K1821">
        <v>6</v>
      </c>
      <c r="L1821">
        <v>0</v>
      </c>
      <c r="M1821" s="3">
        <f>Table_orders[[#This Row],[order_details.unitPrice]]*Table_orders[[#This Row],[order_details.quantity]]</f>
        <v>234</v>
      </c>
      <c r="N1821" t="s">
        <v>573</v>
      </c>
      <c r="O1821" t="s">
        <v>455</v>
      </c>
      <c r="P1821" t="s">
        <v>456</v>
      </c>
      <c r="Q1821">
        <v>39</v>
      </c>
      <c r="R1821">
        <v>1</v>
      </c>
      <c r="S1821">
        <v>6</v>
      </c>
      <c r="T1821" t="s">
        <v>406</v>
      </c>
      <c r="U1821" t="s">
        <v>407</v>
      </c>
      <c r="V1821" t="s">
        <v>405</v>
      </c>
      <c r="W1821" t="s">
        <v>168</v>
      </c>
      <c r="Y1821" t="s">
        <v>71</v>
      </c>
      <c r="Z1821" t="s">
        <v>72</v>
      </c>
      <c r="AA1821" t="s">
        <v>73</v>
      </c>
      <c r="AB1821" t="s">
        <v>74</v>
      </c>
      <c r="AC1821" t="s">
        <v>75</v>
      </c>
      <c r="AD1821" t="s">
        <v>13</v>
      </c>
      <c r="AE1821" t="s">
        <v>14</v>
      </c>
    </row>
    <row r="1822" spans="1:31" x14ac:dyDescent="0.25">
      <c r="A1822">
        <v>10949</v>
      </c>
      <c r="B1822" t="s">
        <v>70</v>
      </c>
      <c r="C1822">
        <v>2</v>
      </c>
      <c r="D1822" s="1">
        <v>42076</v>
      </c>
      <c r="E1822" s="1">
        <v>42104</v>
      </c>
      <c r="F1822" s="1">
        <v>42080</v>
      </c>
      <c r="G1822">
        <v>3</v>
      </c>
      <c r="H1822">
        <v>74.44</v>
      </c>
      <c r="I1822">
        <v>62</v>
      </c>
      <c r="J1822" s="2">
        <v>49.3</v>
      </c>
      <c r="K1822">
        <v>60</v>
      </c>
      <c r="L1822">
        <v>0</v>
      </c>
      <c r="M1822" s="3">
        <f>Table_orders[[#This Row],[order_details.unitPrice]]*Table_orders[[#This Row],[order_details.quantity]]</f>
        <v>2958</v>
      </c>
      <c r="N1822" t="s">
        <v>573</v>
      </c>
      <c r="O1822" t="s">
        <v>542</v>
      </c>
      <c r="P1822" t="s">
        <v>543</v>
      </c>
      <c r="Q1822">
        <v>49.3</v>
      </c>
      <c r="R1822">
        <v>0</v>
      </c>
      <c r="S1822">
        <v>3</v>
      </c>
      <c r="T1822" t="s">
        <v>406</v>
      </c>
      <c r="U1822" t="s">
        <v>407</v>
      </c>
      <c r="V1822" t="s">
        <v>405</v>
      </c>
      <c r="W1822" t="s">
        <v>168</v>
      </c>
      <c r="Y1822" t="s">
        <v>71</v>
      </c>
      <c r="Z1822" t="s">
        <v>72</v>
      </c>
      <c r="AA1822" t="s">
        <v>73</v>
      </c>
      <c r="AB1822" t="s">
        <v>74</v>
      </c>
      <c r="AC1822" t="s">
        <v>75</v>
      </c>
      <c r="AD1822" t="s">
        <v>7</v>
      </c>
      <c r="AE1822" t="s">
        <v>8</v>
      </c>
    </row>
    <row r="1823" spans="1:31" x14ac:dyDescent="0.25">
      <c r="A1823">
        <v>10950</v>
      </c>
      <c r="B1823" t="s">
        <v>235</v>
      </c>
      <c r="C1823">
        <v>1</v>
      </c>
      <c r="D1823" s="1">
        <v>42079</v>
      </c>
      <c r="E1823" s="1">
        <v>42107</v>
      </c>
      <c r="F1823" s="1">
        <v>42086</v>
      </c>
      <c r="G1823">
        <v>2</v>
      </c>
      <c r="H1823">
        <v>2.5</v>
      </c>
      <c r="I1823">
        <v>4</v>
      </c>
      <c r="J1823" s="2">
        <v>22</v>
      </c>
      <c r="K1823">
        <v>5</v>
      </c>
      <c r="L1823">
        <v>0</v>
      </c>
      <c r="M1823" s="3">
        <f>Table_orders[[#This Row],[order_details.unitPrice]]*Table_orders[[#This Row],[order_details.quantity]]</f>
        <v>110</v>
      </c>
      <c r="N1823" t="s">
        <v>572</v>
      </c>
      <c r="O1823" t="s">
        <v>429</v>
      </c>
      <c r="P1823" t="s">
        <v>430</v>
      </c>
      <c r="Q1823">
        <v>22</v>
      </c>
      <c r="R1823">
        <v>0</v>
      </c>
      <c r="S1823">
        <v>2</v>
      </c>
      <c r="T1823" t="s">
        <v>404</v>
      </c>
      <c r="U1823" t="s">
        <v>28</v>
      </c>
      <c r="V1823" t="s">
        <v>405</v>
      </c>
      <c r="W1823" t="s">
        <v>168</v>
      </c>
      <c r="X1823">
        <v>8</v>
      </c>
      <c r="Y1823" t="s">
        <v>236</v>
      </c>
      <c r="Z1823" t="s">
        <v>237</v>
      </c>
      <c r="AA1823" t="s">
        <v>58</v>
      </c>
      <c r="AB1823" t="s">
        <v>238</v>
      </c>
      <c r="AC1823" t="s">
        <v>146</v>
      </c>
      <c r="AD1823" t="s">
        <v>5</v>
      </c>
      <c r="AE1823" t="s">
        <v>6</v>
      </c>
    </row>
    <row r="1824" spans="1:31" x14ac:dyDescent="0.25">
      <c r="A1824">
        <v>10951</v>
      </c>
      <c r="B1824" t="s">
        <v>305</v>
      </c>
      <c r="C1824">
        <v>9</v>
      </c>
      <c r="D1824" s="1">
        <v>42079</v>
      </c>
      <c r="E1824" s="1">
        <v>42121</v>
      </c>
      <c r="F1824" s="1">
        <v>42101</v>
      </c>
      <c r="G1824">
        <v>2</v>
      </c>
      <c r="H1824">
        <v>30.85</v>
      </c>
      <c r="I1824">
        <v>33</v>
      </c>
      <c r="J1824" s="2">
        <v>2.5</v>
      </c>
      <c r="K1824">
        <v>15</v>
      </c>
      <c r="L1824">
        <v>0.05</v>
      </c>
      <c r="M1824" s="3">
        <f>Table_orders[[#This Row],[order_details.unitPrice]]*Table_orders[[#This Row],[order_details.quantity]]</f>
        <v>37.5</v>
      </c>
      <c r="N1824" t="s">
        <v>572</v>
      </c>
      <c r="O1824" t="s">
        <v>487</v>
      </c>
      <c r="P1824" t="s">
        <v>488</v>
      </c>
      <c r="Q1824">
        <v>2.5</v>
      </c>
      <c r="R1824">
        <v>0</v>
      </c>
      <c r="S1824">
        <v>4</v>
      </c>
      <c r="T1824" t="s">
        <v>414</v>
      </c>
      <c r="U1824" t="s">
        <v>28</v>
      </c>
      <c r="V1824" t="s">
        <v>43</v>
      </c>
      <c r="W1824" t="s">
        <v>44</v>
      </c>
      <c r="X1824">
        <v>5</v>
      </c>
      <c r="Y1824" t="s">
        <v>306</v>
      </c>
      <c r="Z1824" t="s">
        <v>307</v>
      </c>
      <c r="AA1824" t="s">
        <v>116</v>
      </c>
      <c r="AB1824" t="s">
        <v>308</v>
      </c>
      <c r="AC1824" t="s">
        <v>92</v>
      </c>
      <c r="AD1824" t="s">
        <v>9</v>
      </c>
      <c r="AE1824" t="s">
        <v>10</v>
      </c>
    </row>
    <row r="1825" spans="1:31" x14ac:dyDescent="0.25">
      <c r="A1825">
        <v>10951</v>
      </c>
      <c r="B1825" t="s">
        <v>305</v>
      </c>
      <c r="C1825">
        <v>9</v>
      </c>
      <c r="D1825" s="1">
        <v>42079</v>
      </c>
      <c r="E1825" s="1">
        <v>42121</v>
      </c>
      <c r="F1825" s="1">
        <v>42101</v>
      </c>
      <c r="G1825">
        <v>2</v>
      </c>
      <c r="H1825">
        <v>30.85</v>
      </c>
      <c r="I1825">
        <v>41</v>
      </c>
      <c r="J1825" s="2">
        <v>9.65</v>
      </c>
      <c r="K1825">
        <v>6</v>
      </c>
      <c r="L1825">
        <v>0.05</v>
      </c>
      <c r="M1825" s="3">
        <f>Table_orders[[#This Row],[order_details.unitPrice]]*Table_orders[[#This Row],[order_details.quantity]]</f>
        <v>57.900000000000006</v>
      </c>
      <c r="N1825" t="s">
        <v>572</v>
      </c>
      <c r="O1825" t="s">
        <v>501</v>
      </c>
      <c r="P1825" t="s">
        <v>502</v>
      </c>
      <c r="Q1825">
        <v>9.65</v>
      </c>
      <c r="R1825">
        <v>0</v>
      </c>
      <c r="S1825">
        <v>8</v>
      </c>
      <c r="T1825" t="s">
        <v>414</v>
      </c>
      <c r="U1825" t="s">
        <v>28</v>
      </c>
      <c r="V1825" t="s">
        <v>43</v>
      </c>
      <c r="W1825" t="s">
        <v>44</v>
      </c>
      <c r="X1825">
        <v>5</v>
      </c>
      <c r="Y1825" t="s">
        <v>306</v>
      </c>
      <c r="Z1825" t="s">
        <v>307</v>
      </c>
      <c r="AA1825" t="s">
        <v>116</v>
      </c>
      <c r="AB1825" t="s">
        <v>308</v>
      </c>
      <c r="AC1825" t="s">
        <v>92</v>
      </c>
      <c r="AD1825" t="s">
        <v>17</v>
      </c>
      <c r="AE1825" t="s">
        <v>18</v>
      </c>
    </row>
    <row r="1826" spans="1:31" x14ac:dyDescent="0.25">
      <c r="A1826">
        <v>10951</v>
      </c>
      <c r="B1826" t="s">
        <v>305</v>
      </c>
      <c r="C1826">
        <v>9</v>
      </c>
      <c r="D1826" s="1">
        <v>42079</v>
      </c>
      <c r="E1826" s="1">
        <v>42121</v>
      </c>
      <c r="F1826" s="1">
        <v>42101</v>
      </c>
      <c r="G1826">
        <v>2</v>
      </c>
      <c r="H1826">
        <v>30.85</v>
      </c>
      <c r="I1826">
        <v>75</v>
      </c>
      <c r="J1826" s="2">
        <v>7.75</v>
      </c>
      <c r="K1826">
        <v>50</v>
      </c>
      <c r="L1826">
        <v>0.05</v>
      </c>
      <c r="M1826" s="3">
        <f>Table_orders[[#This Row],[order_details.unitPrice]]*Table_orders[[#This Row],[order_details.quantity]]</f>
        <v>387.5</v>
      </c>
      <c r="N1826" t="s">
        <v>572</v>
      </c>
      <c r="O1826" t="s">
        <v>564</v>
      </c>
      <c r="P1826" t="s">
        <v>565</v>
      </c>
      <c r="Q1826">
        <v>7.75</v>
      </c>
      <c r="R1826">
        <v>0</v>
      </c>
      <c r="S1826">
        <v>1</v>
      </c>
      <c r="T1826" t="s">
        <v>414</v>
      </c>
      <c r="U1826" t="s">
        <v>28</v>
      </c>
      <c r="V1826" t="s">
        <v>43</v>
      </c>
      <c r="W1826" t="s">
        <v>44</v>
      </c>
      <c r="X1826">
        <v>5</v>
      </c>
      <c r="Y1826" t="s">
        <v>306</v>
      </c>
      <c r="Z1826" t="s">
        <v>307</v>
      </c>
      <c r="AA1826" t="s">
        <v>116</v>
      </c>
      <c r="AB1826" t="s">
        <v>308</v>
      </c>
      <c r="AC1826" t="s">
        <v>92</v>
      </c>
      <c r="AD1826" t="s">
        <v>3</v>
      </c>
      <c r="AE1826" t="s">
        <v>4</v>
      </c>
    </row>
    <row r="1827" spans="1:31" x14ac:dyDescent="0.25">
      <c r="A1827">
        <v>10952</v>
      </c>
      <c r="B1827" t="s">
        <v>25</v>
      </c>
      <c r="C1827">
        <v>1</v>
      </c>
      <c r="D1827" s="1">
        <v>42079</v>
      </c>
      <c r="E1827" s="1">
        <v>42121</v>
      </c>
      <c r="F1827" s="1">
        <v>42087</v>
      </c>
      <c r="G1827">
        <v>1</v>
      </c>
      <c r="H1827">
        <v>40.42</v>
      </c>
      <c r="I1827">
        <v>6</v>
      </c>
      <c r="J1827" s="2">
        <v>25</v>
      </c>
      <c r="K1827">
        <v>16</v>
      </c>
      <c r="L1827">
        <v>0.05</v>
      </c>
      <c r="M1827" s="3">
        <f>Table_orders[[#This Row],[order_details.unitPrice]]*Table_orders[[#This Row],[order_details.quantity]]</f>
        <v>400</v>
      </c>
      <c r="N1827" t="s">
        <v>571</v>
      </c>
      <c r="O1827" t="s">
        <v>433</v>
      </c>
      <c r="P1827" t="s">
        <v>434</v>
      </c>
      <c r="Q1827">
        <v>25</v>
      </c>
      <c r="R1827">
        <v>0</v>
      </c>
      <c r="S1827">
        <v>2</v>
      </c>
      <c r="T1827" t="s">
        <v>404</v>
      </c>
      <c r="U1827" t="s">
        <v>28</v>
      </c>
      <c r="V1827" t="s">
        <v>405</v>
      </c>
      <c r="W1827" t="s">
        <v>168</v>
      </c>
      <c r="X1827">
        <v>8</v>
      </c>
      <c r="Y1827" t="s">
        <v>26</v>
      </c>
      <c r="Z1827" t="s">
        <v>27</v>
      </c>
      <c r="AA1827" t="s">
        <v>28</v>
      </c>
      <c r="AB1827" t="s">
        <v>29</v>
      </c>
      <c r="AC1827" t="s">
        <v>30</v>
      </c>
      <c r="AD1827" t="s">
        <v>5</v>
      </c>
      <c r="AE1827" t="s">
        <v>6</v>
      </c>
    </row>
    <row r="1828" spans="1:31" x14ac:dyDescent="0.25">
      <c r="A1828">
        <v>10952</v>
      </c>
      <c r="B1828" t="s">
        <v>25</v>
      </c>
      <c r="C1828">
        <v>1</v>
      </c>
      <c r="D1828" s="1">
        <v>42079</v>
      </c>
      <c r="E1828" s="1">
        <v>42121</v>
      </c>
      <c r="F1828" s="1">
        <v>42087</v>
      </c>
      <c r="G1828">
        <v>1</v>
      </c>
      <c r="H1828">
        <v>40.42</v>
      </c>
      <c r="I1828">
        <v>28</v>
      </c>
      <c r="J1828" s="2">
        <v>45.6</v>
      </c>
      <c r="K1828">
        <v>2</v>
      </c>
      <c r="L1828">
        <v>0</v>
      </c>
      <c r="M1828" s="3">
        <f>Table_orders[[#This Row],[order_details.unitPrice]]*Table_orders[[#This Row],[order_details.quantity]]</f>
        <v>91.2</v>
      </c>
      <c r="N1828" t="s">
        <v>571</v>
      </c>
      <c r="O1828" t="s">
        <v>477</v>
      </c>
      <c r="P1828" t="s">
        <v>478</v>
      </c>
      <c r="Q1828">
        <v>45.6</v>
      </c>
      <c r="R1828">
        <v>1</v>
      </c>
      <c r="S1828">
        <v>7</v>
      </c>
      <c r="T1828" t="s">
        <v>404</v>
      </c>
      <c r="U1828" t="s">
        <v>28</v>
      </c>
      <c r="V1828" t="s">
        <v>405</v>
      </c>
      <c r="W1828" t="s">
        <v>168</v>
      </c>
      <c r="X1828">
        <v>8</v>
      </c>
      <c r="Y1828" t="s">
        <v>26</v>
      </c>
      <c r="Z1828" t="s">
        <v>27</v>
      </c>
      <c r="AA1828" t="s">
        <v>28</v>
      </c>
      <c r="AB1828" t="s">
        <v>29</v>
      </c>
      <c r="AC1828" t="s">
        <v>30</v>
      </c>
      <c r="AD1828" t="s">
        <v>15</v>
      </c>
      <c r="AE1828" t="s">
        <v>16</v>
      </c>
    </row>
    <row r="1829" spans="1:31" x14ac:dyDescent="0.25">
      <c r="A1829">
        <v>10953</v>
      </c>
      <c r="B1829" t="s">
        <v>40</v>
      </c>
      <c r="C1829">
        <v>9</v>
      </c>
      <c r="D1829" s="1">
        <v>42079</v>
      </c>
      <c r="E1829" s="1">
        <v>42093</v>
      </c>
      <c r="F1829" s="1">
        <v>42088</v>
      </c>
      <c r="G1829">
        <v>2</v>
      </c>
      <c r="H1829">
        <v>23.72</v>
      </c>
      <c r="I1829">
        <v>20</v>
      </c>
      <c r="J1829" s="2">
        <v>81</v>
      </c>
      <c r="K1829">
        <v>50</v>
      </c>
      <c r="L1829">
        <v>0.05</v>
      </c>
      <c r="M1829" s="3">
        <f>Table_orders[[#This Row],[order_details.unitPrice]]*Table_orders[[#This Row],[order_details.quantity]]</f>
        <v>4050</v>
      </c>
      <c r="N1829" t="s">
        <v>572</v>
      </c>
      <c r="O1829" t="s">
        <v>461</v>
      </c>
      <c r="P1829" t="s">
        <v>462</v>
      </c>
      <c r="Q1829">
        <v>81</v>
      </c>
      <c r="R1829">
        <v>0</v>
      </c>
      <c r="S1829">
        <v>3</v>
      </c>
      <c r="T1829" t="s">
        <v>414</v>
      </c>
      <c r="U1829" t="s">
        <v>28</v>
      </c>
      <c r="V1829" t="s">
        <v>43</v>
      </c>
      <c r="W1829" t="s">
        <v>44</v>
      </c>
      <c r="X1829">
        <v>5</v>
      </c>
      <c r="Y1829" t="s">
        <v>41</v>
      </c>
      <c r="Z1829" t="s">
        <v>42</v>
      </c>
      <c r="AA1829" t="s">
        <v>28</v>
      </c>
      <c r="AB1829" t="s">
        <v>43</v>
      </c>
      <c r="AC1829" t="s">
        <v>44</v>
      </c>
      <c r="AD1829" t="s">
        <v>7</v>
      </c>
      <c r="AE1829" t="s">
        <v>8</v>
      </c>
    </row>
    <row r="1830" spans="1:31" x14ac:dyDescent="0.25">
      <c r="A1830">
        <v>10953</v>
      </c>
      <c r="B1830" t="s">
        <v>40</v>
      </c>
      <c r="C1830">
        <v>9</v>
      </c>
      <c r="D1830" s="1">
        <v>42079</v>
      </c>
      <c r="E1830" s="1">
        <v>42093</v>
      </c>
      <c r="F1830" s="1">
        <v>42088</v>
      </c>
      <c r="G1830">
        <v>2</v>
      </c>
      <c r="H1830">
        <v>23.72</v>
      </c>
      <c r="I1830">
        <v>31</v>
      </c>
      <c r="J1830" s="2">
        <v>12.5</v>
      </c>
      <c r="K1830">
        <v>50</v>
      </c>
      <c r="L1830">
        <v>0.05</v>
      </c>
      <c r="M1830" s="3">
        <f>Table_orders[[#This Row],[order_details.unitPrice]]*Table_orders[[#This Row],[order_details.quantity]]</f>
        <v>625</v>
      </c>
      <c r="N1830" t="s">
        <v>572</v>
      </c>
      <c r="O1830" t="s">
        <v>483</v>
      </c>
      <c r="P1830" t="s">
        <v>484</v>
      </c>
      <c r="Q1830">
        <v>12.5</v>
      </c>
      <c r="R1830">
        <v>0</v>
      </c>
      <c r="S1830">
        <v>4</v>
      </c>
      <c r="T1830" t="s">
        <v>414</v>
      </c>
      <c r="U1830" t="s">
        <v>28</v>
      </c>
      <c r="V1830" t="s">
        <v>43</v>
      </c>
      <c r="W1830" t="s">
        <v>44</v>
      </c>
      <c r="X1830">
        <v>5</v>
      </c>
      <c r="Y1830" t="s">
        <v>41</v>
      </c>
      <c r="Z1830" t="s">
        <v>42</v>
      </c>
      <c r="AA1830" t="s">
        <v>28</v>
      </c>
      <c r="AB1830" t="s">
        <v>43</v>
      </c>
      <c r="AC1830" t="s">
        <v>44</v>
      </c>
      <c r="AD1830" t="s">
        <v>9</v>
      </c>
      <c r="AE1830" t="s">
        <v>10</v>
      </c>
    </row>
    <row r="1831" spans="1:31" x14ac:dyDescent="0.25">
      <c r="A1831">
        <v>10954</v>
      </c>
      <c r="B1831" t="s">
        <v>227</v>
      </c>
      <c r="C1831">
        <v>5</v>
      </c>
      <c r="D1831" s="1">
        <v>42080</v>
      </c>
      <c r="E1831" s="1">
        <v>42122</v>
      </c>
      <c r="F1831" s="1">
        <v>42083</v>
      </c>
      <c r="G1831">
        <v>1</v>
      </c>
      <c r="H1831">
        <v>27.91</v>
      </c>
      <c r="I1831">
        <v>16</v>
      </c>
      <c r="J1831" s="2">
        <v>17.45</v>
      </c>
      <c r="K1831">
        <v>28</v>
      </c>
      <c r="L1831">
        <v>0.15</v>
      </c>
      <c r="M1831" s="3">
        <f>Table_orders[[#This Row],[order_details.unitPrice]]*Table_orders[[#This Row],[order_details.quantity]]</f>
        <v>488.59999999999997</v>
      </c>
      <c r="N1831" t="s">
        <v>571</v>
      </c>
      <c r="O1831" t="s">
        <v>453</v>
      </c>
      <c r="P1831" t="s">
        <v>454</v>
      </c>
      <c r="Q1831">
        <v>17.45</v>
      </c>
      <c r="R1831">
        <v>0</v>
      </c>
      <c r="S1831">
        <v>3</v>
      </c>
      <c r="T1831" t="s">
        <v>410</v>
      </c>
      <c r="U1831" t="s">
        <v>116</v>
      </c>
      <c r="V1831" t="s">
        <v>43</v>
      </c>
      <c r="W1831" t="s">
        <v>44</v>
      </c>
      <c r="X1831">
        <v>2</v>
      </c>
      <c r="Y1831" t="s">
        <v>228</v>
      </c>
      <c r="Z1831" t="s">
        <v>229</v>
      </c>
      <c r="AA1831" t="s">
        <v>34</v>
      </c>
      <c r="AB1831" t="s">
        <v>230</v>
      </c>
      <c r="AC1831" t="s">
        <v>173</v>
      </c>
      <c r="AD1831" t="s">
        <v>7</v>
      </c>
      <c r="AE1831" t="s">
        <v>8</v>
      </c>
    </row>
    <row r="1832" spans="1:31" x14ac:dyDescent="0.25">
      <c r="A1832">
        <v>10954</v>
      </c>
      <c r="B1832" t="s">
        <v>227</v>
      </c>
      <c r="C1832">
        <v>5</v>
      </c>
      <c r="D1832" s="1">
        <v>42080</v>
      </c>
      <c r="E1832" s="1">
        <v>42122</v>
      </c>
      <c r="F1832" s="1">
        <v>42083</v>
      </c>
      <c r="G1832">
        <v>1</v>
      </c>
      <c r="H1832">
        <v>27.91</v>
      </c>
      <c r="I1832">
        <v>31</v>
      </c>
      <c r="J1832" s="2">
        <v>12.5</v>
      </c>
      <c r="K1832">
        <v>25</v>
      </c>
      <c r="L1832">
        <v>0.15</v>
      </c>
      <c r="M1832" s="3">
        <f>Table_orders[[#This Row],[order_details.unitPrice]]*Table_orders[[#This Row],[order_details.quantity]]</f>
        <v>312.5</v>
      </c>
      <c r="N1832" t="s">
        <v>571</v>
      </c>
      <c r="O1832" t="s">
        <v>483</v>
      </c>
      <c r="P1832" t="s">
        <v>484</v>
      </c>
      <c r="Q1832">
        <v>12.5</v>
      </c>
      <c r="R1832">
        <v>0</v>
      </c>
      <c r="S1832">
        <v>4</v>
      </c>
      <c r="T1832" t="s">
        <v>410</v>
      </c>
      <c r="U1832" t="s">
        <v>116</v>
      </c>
      <c r="V1832" t="s">
        <v>43</v>
      </c>
      <c r="W1832" t="s">
        <v>44</v>
      </c>
      <c r="X1832">
        <v>2</v>
      </c>
      <c r="Y1832" t="s">
        <v>228</v>
      </c>
      <c r="Z1832" t="s">
        <v>229</v>
      </c>
      <c r="AA1832" t="s">
        <v>34</v>
      </c>
      <c r="AB1832" t="s">
        <v>230</v>
      </c>
      <c r="AC1832" t="s">
        <v>173</v>
      </c>
      <c r="AD1832" t="s">
        <v>9</v>
      </c>
      <c r="AE1832" t="s">
        <v>10</v>
      </c>
    </row>
    <row r="1833" spans="1:31" x14ac:dyDescent="0.25">
      <c r="A1833">
        <v>10954</v>
      </c>
      <c r="B1833" t="s">
        <v>227</v>
      </c>
      <c r="C1833">
        <v>5</v>
      </c>
      <c r="D1833" s="1">
        <v>42080</v>
      </c>
      <c r="E1833" s="1">
        <v>42122</v>
      </c>
      <c r="F1833" s="1">
        <v>42083</v>
      </c>
      <c r="G1833">
        <v>1</v>
      </c>
      <c r="H1833">
        <v>27.91</v>
      </c>
      <c r="I1833">
        <v>45</v>
      </c>
      <c r="J1833" s="2">
        <v>9.5</v>
      </c>
      <c r="K1833">
        <v>30</v>
      </c>
      <c r="L1833">
        <v>0</v>
      </c>
      <c r="M1833" s="3">
        <f>Table_orders[[#This Row],[order_details.unitPrice]]*Table_orders[[#This Row],[order_details.quantity]]</f>
        <v>285</v>
      </c>
      <c r="N1833" t="s">
        <v>571</v>
      </c>
      <c r="O1833" t="s">
        <v>509</v>
      </c>
      <c r="P1833" t="s">
        <v>510</v>
      </c>
      <c r="Q1833">
        <v>9.5</v>
      </c>
      <c r="R1833">
        <v>0</v>
      </c>
      <c r="S1833">
        <v>8</v>
      </c>
      <c r="T1833" t="s">
        <v>410</v>
      </c>
      <c r="U1833" t="s">
        <v>116</v>
      </c>
      <c r="V1833" t="s">
        <v>43</v>
      </c>
      <c r="W1833" t="s">
        <v>44</v>
      </c>
      <c r="X1833">
        <v>2</v>
      </c>
      <c r="Y1833" t="s">
        <v>228</v>
      </c>
      <c r="Z1833" t="s">
        <v>229</v>
      </c>
      <c r="AA1833" t="s">
        <v>34</v>
      </c>
      <c r="AB1833" t="s">
        <v>230</v>
      </c>
      <c r="AC1833" t="s">
        <v>173</v>
      </c>
      <c r="AD1833" t="s">
        <v>17</v>
      </c>
      <c r="AE1833" t="s">
        <v>18</v>
      </c>
    </row>
    <row r="1834" spans="1:31" x14ac:dyDescent="0.25">
      <c r="A1834">
        <v>10954</v>
      </c>
      <c r="B1834" t="s">
        <v>227</v>
      </c>
      <c r="C1834">
        <v>5</v>
      </c>
      <c r="D1834" s="1">
        <v>42080</v>
      </c>
      <c r="E1834" s="1">
        <v>42122</v>
      </c>
      <c r="F1834" s="1">
        <v>42083</v>
      </c>
      <c r="G1834">
        <v>1</v>
      </c>
      <c r="H1834">
        <v>27.91</v>
      </c>
      <c r="I1834">
        <v>60</v>
      </c>
      <c r="J1834" s="2">
        <v>34</v>
      </c>
      <c r="K1834">
        <v>24</v>
      </c>
      <c r="L1834">
        <v>0.15</v>
      </c>
      <c r="M1834" s="3">
        <f>Table_orders[[#This Row],[order_details.unitPrice]]*Table_orders[[#This Row],[order_details.quantity]]</f>
        <v>816</v>
      </c>
      <c r="N1834" t="s">
        <v>571</v>
      </c>
      <c r="O1834" t="s">
        <v>538</v>
      </c>
      <c r="P1834" t="s">
        <v>539</v>
      </c>
      <c r="Q1834">
        <v>34</v>
      </c>
      <c r="R1834">
        <v>0</v>
      </c>
      <c r="S1834">
        <v>4</v>
      </c>
      <c r="T1834" t="s">
        <v>410</v>
      </c>
      <c r="U1834" t="s">
        <v>116</v>
      </c>
      <c r="V1834" t="s">
        <v>43</v>
      </c>
      <c r="W1834" t="s">
        <v>44</v>
      </c>
      <c r="X1834">
        <v>2</v>
      </c>
      <c r="Y1834" t="s">
        <v>228</v>
      </c>
      <c r="Z1834" t="s">
        <v>229</v>
      </c>
      <c r="AA1834" t="s">
        <v>34</v>
      </c>
      <c r="AB1834" t="s">
        <v>230</v>
      </c>
      <c r="AC1834" t="s">
        <v>173</v>
      </c>
      <c r="AD1834" t="s">
        <v>9</v>
      </c>
      <c r="AE1834" t="s">
        <v>10</v>
      </c>
    </row>
    <row r="1835" spans="1:31" x14ac:dyDescent="0.25">
      <c r="A1835">
        <v>10955</v>
      </c>
      <c r="B1835" t="s">
        <v>131</v>
      </c>
      <c r="C1835">
        <v>8</v>
      </c>
      <c r="D1835" s="1">
        <v>42080</v>
      </c>
      <c r="E1835" s="1">
        <v>42108</v>
      </c>
      <c r="F1835" s="1">
        <v>42083</v>
      </c>
      <c r="G1835">
        <v>2</v>
      </c>
      <c r="H1835">
        <v>3.26</v>
      </c>
      <c r="I1835">
        <v>75</v>
      </c>
      <c r="J1835" s="2">
        <v>7.75</v>
      </c>
      <c r="K1835">
        <v>12</v>
      </c>
      <c r="L1835">
        <v>0.2</v>
      </c>
      <c r="M1835" s="3">
        <f>Table_orders[[#This Row],[order_details.unitPrice]]*Table_orders[[#This Row],[order_details.quantity]]</f>
        <v>93</v>
      </c>
      <c r="N1835" t="s">
        <v>572</v>
      </c>
      <c r="O1835" t="s">
        <v>564</v>
      </c>
      <c r="P1835" t="s">
        <v>565</v>
      </c>
      <c r="Q1835">
        <v>7.75</v>
      </c>
      <c r="R1835">
        <v>0</v>
      </c>
      <c r="S1835">
        <v>1</v>
      </c>
      <c r="T1835" t="s">
        <v>413</v>
      </c>
      <c r="U1835" t="s">
        <v>116</v>
      </c>
      <c r="V1835" t="s">
        <v>405</v>
      </c>
      <c r="W1835" t="s">
        <v>168</v>
      </c>
      <c r="X1835">
        <v>2</v>
      </c>
      <c r="Y1835" t="s">
        <v>132</v>
      </c>
      <c r="Z1835" t="s">
        <v>133</v>
      </c>
      <c r="AA1835" t="s">
        <v>34</v>
      </c>
      <c r="AB1835" t="s">
        <v>134</v>
      </c>
      <c r="AC1835" t="s">
        <v>50</v>
      </c>
      <c r="AD1835" t="s">
        <v>3</v>
      </c>
      <c r="AE1835" t="s">
        <v>4</v>
      </c>
    </row>
    <row r="1836" spans="1:31" x14ac:dyDescent="0.25">
      <c r="A1836">
        <v>10956</v>
      </c>
      <c r="B1836" t="s">
        <v>51</v>
      </c>
      <c r="C1836">
        <v>6</v>
      </c>
      <c r="D1836" s="1">
        <v>42080</v>
      </c>
      <c r="E1836" s="1">
        <v>42122</v>
      </c>
      <c r="F1836" s="1">
        <v>42083</v>
      </c>
      <c r="G1836">
        <v>2</v>
      </c>
      <c r="H1836">
        <v>44.65</v>
      </c>
      <c r="I1836">
        <v>21</v>
      </c>
      <c r="J1836" s="2">
        <v>10</v>
      </c>
      <c r="K1836">
        <v>12</v>
      </c>
      <c r="L1836">
        <v>0</v>
      </c>
      <c r="M1836" s="3">
        <f>Table_orders[[#This Row],[order_details.unitPrice]]*Table_orders[[#This Row],[order_details.quantity]]</f>
        <v>120</v>
      </c>
      <c r="N1836" t="s">
        <v>572</v>
      </c>
      <c r="O1836" t="s">
        <v>463</v>
      </c>
      <c r="P1836" t="s">
        <v>464</v>
      </c>
      <c r="Q1836">
        <v>10</v>
      </c>
      <c r="R1836">
        <v>0</v>
      </c>
      <c r="S1836">
        <v>3</v>
      </c>
      <c r="T1836" t="s">
        <v>411</v>
      </c>
      <c r="U1836" t="s">
        <v>28</v>
      </c>
      <c r="V1836" t="s">
        <v>43</v>
      </c>
      <c r="W1836" t="s">
        <v>44</v>
      </c>
      <c r="X1836">
        <v>5</v>
      </c>
      <c r="Y1836" t="s">
        <v>52</v>
      </c>
      <c r="Z1836" t="s">
        <v>53</v>
      </c>
      <c r="AA1836" t="s">
        <v>28</v>
      </c>
      <c r="AB1836" t="s">
        <v>54</v>
      </c>
      <c r="AC1836" t="s">
        <v>30</v>
      </c>
      <c r="AD1836" t="s">
        <v>7</v>
      </c>
      <c r="AE1836" t="s">
        <v>8</v>
      </c>
    </row>
    <row r="1837" spans="1:31" x14ac:dyDescent="0.25">
      <c r="A1837">
        <v>10956</v>
      </c>
      <c r="B1837" t="s">
        <v>51</v>
      </c>
      <c r="C1837">
        <v>6</v>
      </c>
      <c r="D1837" s="1">
        <v>42080</v>
      </c>
      <c r="E1837" s="1">
        <v>42122</v>
      </c>
      <c r="F1837" s="1">
        <v>42083</v>
      </c>
      <c r="G1837">
        <v>2</v>
      </c>
      <c r="H1837">
        <v>44.65</v>
      </c>
      <c r="I1837">
        <v>47</v>
      </c>
      <c r="J1837" s="2">
        <v>9.5</v>
      </c>
      <c r="K1837">
        <v>14</v>
      </c>
      <c r="L1837">
        <v>0</v>
      </c>
      <c r="M1837" s="3">
        <f>Table_orders[[#This Row],[order_details.unitPrice]]*Table_orders[[#This Row],[order_details.quantity]]</f>
        <v>133</v>
      </c>
      <c r="N1837" t="s">
        <v>572</v>
      </c>
      <c r="O1837" t="s">
        <v>513</v>
      </c>
      <c r="P1837" t="s">
        <v>514</v>
      </c>
      <c r="Q1837">
        <v>9.5</v>
      </c>
      <c r="R1837">
        <v>0</v>
      </c>
      <c r="S1837">
        <v>3</v>
      </c>
      <c r="T1837" t="s">
        <v>411</v>
      </c>
      <c r="U1837" t="s">
        <v>28</v>
      </c>
      <c r="V1837" t="s">
        <v>43</v>
      </c>
      <c r="W1837" t="s">
        <v>44</v>
      </c>
      <c r="X1837">
        <v>5</v>
      </c>
      <c r="Y1837" t="s">
        <v>52</v>
      </c>
      <c r="Z1837" t="s">
        <v>53</v>
      </c>
      <c r="AA1837" t="s">
        <v>28</v>
      </c>
      <c r="AB1837" t="s">
        <v>54</v>
      </c>
      <c r="AC1837" t="s">
        <v>30</v>
      </c>
      <c r="AD1837" t="s">
        <v>7</v>
      </c>
      <c r="AE1837" t="s">
        <v>8</v>
      </c>
    </row>
    <row r="1838" spans="1:31" x14ac:dyDescent="0.25">
      <c r="A1838">
        <v>10956</v>
      </c>
      <c r="B1838" t="s">
        <v>51</v>
      </c>
      <c r="C1838">
        <v>6</v>
      </c>
      <c r="D1838" s="1">
        <v>42080</v>
      </c>
      <c r="E1838" s="1">
        <v>42122</v>
      </c>
      <c r="F1838" s="1">
        <v>42083</v>
      </c>
      <c r="G1838">
        <v>2</v>
      </c>
      <c r="H1838">
        <v>44.65</v>
      </c>
      <c r="I1838">
        <v>51</v>
      </c>
      <c r="J1838" s="2">
        <v>53</v>
      </c>
      <c r="K1838">
        <v>8</v>
      </c>
      <c r="L1838">
        <v>0</v>
      </c>
      <c r="M1838" s="3">
        <f>Table_orders[[#This Row],[order_details.unitPrice]]*Table_orders[[#This Row],[order_details.quantity]]</f>
        <v>424</v>
      </c>
      <c r="N1838" t="s">
        <v>572</v>
      </c>
      <c r="O1838" t="s">
        <v>521</v>
      </c>
      <c r="P1838" t="s">
        <v>522</v>
      </c>
      <c r="Q1838">
        <v>53</v>
      </c>
      <c r="R1838">
        <v>0</v>
      </c>
      <c r="S1838">
        <v>7</v>
      </c>
      <c r="T1838" t="s">
        <v>411</v>
      </c>
      <c r="U1838" t="s">
        <v>28</v>
      </c>
      <c r="V1838" t="s">
        <v>43</v>
      </c>
      <c r="W1838" t="s">
        <v>44</v>
      </c>
      <c r="X1838">
        <v>5</v>
      </c>
      <c r="Y1838" t="s">
        <v>52</v>
      </c>
      <c r="Z1838" t="s">
        <v>53</v>
      </c>
      <c r="AA1838" t="s">
        <v>28</v>
      </c>
      <c r="AB1838" t="s">
        <v>54</v>
      </c>
      <c r="AC1838" t="s">
        <v>30</v>
      </c>
      <c r="AD1838" t="s">
        <v>15</v>
      </c>
      <c r="AE1838" t="s">
        <v>16</v>
      </c>
    </row>
    <row r="1839" spans="1:31" x14ac:dyDescent="0.25">
      <c r="A1839">
        <v>10957</v>
      </c>
      <c r="B1839" t="s">
        <v>178</v>
      </c>
      <c r="C1839">
        <v>8</v>
      </c>
      <c r="D1839" s="1">
        <v>42081</v>
      </c>
      <c r="E1839" s="1">
        <v>42109</v>
      </c>
      <c r="F1839" s="1">
        <v>42090</v>
      </c>
      <c r="G1839">
        <v>3</v>
      </c>
      <c r="H1839">
        <v>105.36</v>
      </c>
      <c r="I1839">
        <v>30</v>
      </c>
      <c r="J1839" s="2">
        <v>25.89</v>
      </c>
      <c r="K1839">
        <v>30</v>
      </c>
      <c r="L1839">
        <v>0</v>
      </c>
      <c r="M1839" s="3">
        <f>Table_orders[[#This Row],[order_details.unitPrice]]*Table_orders[[#This Row],[order_details.quantity]]</f>
        <v>776.7</v>
      </c>
      <c r="N1839" t="s">
        <v>573</v>
      </c>
      <c r="O1839" t="s">
        <v>481</v>
      </c>
      <c r="P1839" t="s">
        <v>482</v>
      </c>
      <c r="Q1839">
        <v>25.89</v>
      </c>
      <c r="R1839">
        <v>0</v>
      </c>
      <c r="S1839">
        <v>8</v>
      </c>
      <c r="T1839" t="s">
        <v>413</v>
      </c>
      <c r="U1839" t="s">
        <v>116</v>
      </c>
      <c r="V1839" t="s">
        <v>405</v>
      </c>
      <c r="W1839" t="s">
        <v>168</v>
      </c>
      <c r="X1839">
        <v>2</v>
      </c>
      <c r="Y1839" t="s">
        <v>179</v>
      </c>
      <c r="Z1839" t="s">
        <v>180</v>
      </c>
      <c r="AA1839" t="s">
        <v>28</v>
      </c>
      <c r="AB1839" t="s">
        <v>181</v>
      </c>
      <c r="AC1839" t="s">
        <v>173</v>
      </c>
      <c r="AD1839" t="s">
        <v>17</v>
      </c>
      <c r="AE1839" t="s">
        <v>18</v>
      </c>
    </row>
    <row r="1840" spans="1:31" x14ac:dyDescent="0.25">
      <c r="A1840">
        <v>10957</v>
      </c>
      <c r="B1840" t="s">
        <v>178</v>
      </c>
      <c r="C1840">
        <v>8</v>
      </c>
      <c r="D1840" s="1">
        <v>42081</v>
      </c>
      <c r="E1840" s="1">
        <v>42109</v>
      </c>
      <c r="F1840" s="1">
        <v>42090</v>
      </c>
      <c r="G1840">
        <v>3</v>
      </c>
      <c r="H1840">
        <v>105.36</v>
      </c>
      <c r="I1840">
        <v>35</v>
      </c>
      <c r="J1840" s="2">
        <v>18</v>
      </c>
      <c r="K1840">
        <v>40</v>
      </c>
      <c r="L1840">
        <v>0</v>
      </c>
      <c r="M1840" s="3">
        <f>Table_orders[[#This Row],[order_details.unitPrice]]*Table_orders[[#This Row],[order_details.quantity]]</f>
        <v>720</v>
      </c>
      <c r="N1840" t="s">
        <v>573</v>
      </c>
      <c r="O1840" t="s">
        <v>490</v>
      </c>
      <c r="P1840" t="s">
        <v>426</v>
      </c>
      <c r="Q1840">
        <v>18</v>
      </c>
      <c r="R1840">
        <v>0</v>
      </c>
      <c r="S1840">
        <v>1</v>
      </c>
      <c r="T1840" t="s">
        <v>413</v>
      </c>
      <c r="U1840" t="s">
        <v>116</v>
      </c>
      <c r="V1840" t="s">
        <v>405</v>
      </c>
      <c r="W1840" t="s">
        <v>168</v>
      </c>
      <c r="X1840">
        <v>2</v>
      </c>
      <c r="Y1840" t="s">
        <v>179</v>
      </c>
      <c r="Z1840" t="s">
        <v>180</v>
      </c>
      <c r="AA1840" t="s">
        <v>28</v>
      </c>
      <c r="AB1840" t="s">
        <v>181</v>
      </c>
      <c r="AC1840" t="s">
        <v>173</v>
      </c>
      <c r="AD1840" t="s">
        <v>3</v>
      </c>
      <c r="AE1840" t="s">
        <v>4</v>
      </c>
    </row>
    <row r="1841" spans="1:31" x14ac:dyDescent="0.25">
      <c r="A1841">
        <v>10957</v>
      </c>
      <c r="B1841" t="s">
        <v>178</v>
      </c>
      <c r="C1841">
        <v>8</v>
      </c>
      <c r="D1841" s="1">
        <v>42081</v>
      </c>
      <c r="E1841" s="1">
        <v>42109</v>
      </c>
      <c r="F1841" s="1">
        <v>42090</v>
      </c>
      <c r="G1841">
        <v>3</v>
      </c>
      <c r="H1841">
        <v>105.36</v>
      </c>
      <c r="I1841">
        <v>64</v>
      </c>
      <c r="J1841" s="2">
        <v>33.25</v>
      </c>
      <c r="K1841">
        <v>8</v>
      </c>
      <c r="L1841">
        <v>0</v>
      </c>
      <c r="M1841" s="3">
        <f>Table_orders[[#This Row],[order_details.unitPrice]]*Table_orders[[#This Row],[order_details.quantity]]</f>
        <v>266</v>
      </c>
      <c r="N1841" t="s">
        <v>573</v>
      </c>
      <c r="O1841" t="s">
        <v>546</v>
      </c>
      <c r="P1841" t="s">
        <v>547</v>
      </c>
      <c r="Q1841">
        <v>33.25</v>
      </c>
      <c r="R1841">
        <v>0</v>
      </c>
      <c r="S1841">
        <v>5</v>
      </c>
      <c r="T1841" t="s">
        <v>413</v>
      </c>
      <c r="U1841" t="s">
        <v>116</v>
      </c>
      <c r="V1841" t="s">
        <v>405</v>
      </c>
      <c r="W1841" t="s">
        <v>168</v>
      </c>
      <c r="X1841">
        <v>2</v>
      </c>
      <c r="Y1841" t="s">
        <v>179</v>
      </c>
      <c r="Z1841" t="s">
        <v>180</v>
      </c>
      <c r="AA1841" t="s">
        <v>28</v>
      </c>
      <c r="AB1841" t="s">
        <v>181</v>
      </c>
      <c r="AC1841" t="s">
        <v>173</v>
      </c>
      <c r="AD1841" t="s">
        <v>11</v>
      </c>
      <c r="AE1841" t="s">
        <v>12</v>
      </c>
    </row>
    <row r="1842" spans="1:31" x14ac:dyDescent="0.25">
      <c r="A1842">
        <v>10958</v>
      </c>
      <c r="B1842" t="s">
        <v>255</v>
      </c>
      <c r="C1842">
        <v>7</v>
      </c>
      <c r="D1842" s="1">
        <v>42081</v>
      </c>
      <c r="E1842" s="1">
        <v>42109</v>
      </c>
      <c r="F1842" s="1">
        <v>42090</v>
      </c>
      <c r="G1842">
        <v>2</v>
      </c>
      <c r="H1842">
        <v>49.56</v>
      </c>
      <c r="I1842">
        <v>5</v>
      </c>
      <c r="J1842" s="2">
        <v>21.35</v>
      </c>
      <c r="K1842">
        <v>20</v>
      </c>
      <c r="L1842">
        <v>0</v>
      </c>
      <c r="M1842" s="3">
        <f>Table_orders[[#This Row],[order_details.unitPrice]]*Table_orders[[#This Row],[order_details.quantity]]</f>
        <v>427</v>
      </c>
      <c r="N1842" t="s">
        <v>572</v>
      </c>
      <c r="O1842" t="s">
        <v>431</v>
      </c>
      <c r="P1842" t="s">
        <v>432</v>
      </c>
      <c r="Q1842">
        <v>21.35</v>
      </c>
      <c r="R1842">
        <v>1</v>
      </c>
      <c r="S1842">
        <v>2</v>
      </c>
      <c r="T1842" t="s">
        <v>412</v>
      </c>
      <c r="U1842" t="s">
        <v>28</v>
      </c>
      <c r="V1842" t="s">
        <v>43</v>
      </c>
      <c r="W1842" t="s">
        <v>44</v>
      </c>
      <c r="X1842">
        <v>5</v>
      </c>
      <c r="Y1842" t="s">
        <v>256</v>
      </c>
      <c r="Z1842" t="s">
        <v>257</v>
      </c>
      <c r="AA1842" t="s">
        <v>82</v>
      </c>
      <c r="AB1842" t="s">
        <v>83</v>
      </c>
      <c r="AC1842" t="s">
        <v>84</v>
      </c>
      <c r="AD1842" t="s">
        <v>5</v>
      </c>
      <c r="AE1842" t="s">
        <v>6</v>
      </c>
    </row>
    <row r="1843" spans="1:31" x14ac:dyDescent="0.25">
      <c r="A1843">
        <v>10958</v>
      </c>
      <c r="B1843" t="s">
        <v>255</v>
      </c>
      <c r="C1843">
        <v>7</v>
      </c>
      <c r="D1843" s="1">
        <v>42081</v>
      </c>
      <c r="E1843" s="1">
        <v>42109</v>
      </c>
      <c r="F1843" s="1">
        <v>42090</v>
      </c>
      <c r="G1843">
        <v>2</v>
      </c>
      <c r="H1843">
        <v>49.56</v>
      </c>
      <c r="I1843">
        <v>7</v>
      </c>
      <c r="J1843" s="2">
        <v>30</v>
      </c>
      <c r="K1843">
        <v>6</v>
      </c>
      <c r="L1843">
        <v>0</v>
      </c>
      <c r="M1843" s="3">
        <f>Table_orders[[#This Row],[order_details.unitPrice]]*Table_orders[[#This Row],[order_details.quantity]]</f>
        <v>180</v>
      </c>
      <c r="N1843" t="s">
        <v>572</v>
      </c>
      <c r="O1843" t="s">
        <v>435</v>
      </c>
      <c r="P1843" t="s">
        <v>436</v>
      </c>
      <c r="Q1843">
        <v>30</v>
      </c>
      <c r="R1843">
        <v>0</v>
      </c>
      <c r="S1843">
        <v>7</v>
      </c>
      <c r="T1843" t="s">
        <v>412</v>
      </c>
      <c r="U1843" t="s">
        <v>28</v>
      </c>
      <c r="V1843" t="s">
        <v>43</v>
      </c>
      <c r="W1843" t="s">
        <v>44</v>
      </c>
      <c r="X1843">
        <v>5</v>
      </c>
      <c r="Y1843" t="s">
        <v>256</v>
      </c>
      <c r="Z1843" t="s">
        <v>257</v>
      </c>
      <c r="AA1843" t="s">
        <v>82</v>
      </c>
      <c r="AB1843" t="s">
        <v>83</v>
      </c>
      <c r="AC1843" t="s">
        <v>84</v>
      </c>
      <c r="AD1843" t="s">
        <v>15</v>
      </c>
      <c r="AE1843" t="s">
        <v>16</v>
      </c>
    </row>
    <row r="1844" spans="1:31" x14ac:dyDescent="0.25">
      <c r="A1844">
        <v>10958</v>
      </c>
      <c r="B1844" t="s">
        <v>255</v>
      </c>
      <c r="C1844">
        <v>7</v>
      </c>
      <c r="D1844" s="1">
        <v>42081</v>
      </c>
      <c r="E1844" s="1">
        <v>42109</v>
      </c>
      <c r="F1844" s="1">
        <v>42090</v>
      </c>
      <c r="G1844">
        <v>2</v>
      </c>
      <c r="H1844">
        <v>49.56</v>
      </c>
      <c r="I1844">
        <v>72</v>
      </c>
      <c r="J1844" s="2">
        <v>34.799999999999997</v>
      </c>
      <c r="K1844">
        <v>5</v>
      </c>
      <c r="L1844">
        <v>0</v>
      </c>
      <c r="M1844" s="3">
        <f>Table_orders[[#This Row],[order_details.unitPrice]]*Table_orders[[#This Row],[order_details.quantity]]</f>
        <v>174</v>
      </c>
      <c r="N1844" t="s">
        <v>572</v>
      </c>
      <c r="O1844" t="s">
        <v>560</v>
      </c>
      <c r="P1844" t="s">
        <v>486</v>
      </c>
      <c r="Q1844">
        <v>34.799999999999997</v>
      </c>
      <c r="R1844">
        <v>0</v>
      </c>
      <c r="S1844">
        <v>4</v>
      </c>
      <c r="T1844" t="s">
        <v>412</v>
      </c>
      <c r="U1844" t="s">
        <v>28</v>
      </c>
      <c r="V1844" t="s">
        <v>43</v>
      </c>
      <c r="W1844" t="s">
        <v>44</v>
      </c>
      <c r="X1844">
        <v>5</v>
      </c>
      <c r="Y1844" t="s">
        <v>256</v>
      </c>
      <c r="Z1844" t="s">
        <v>257</v>
      </c>
      <c r="AA1844" t="s">
        <v>82</v>
      </c>
      <c r="AB1844" t="s">
        <v>83</v>
      </c>
      <c r="AC1844" t="s">
        <v>84</v>
      </c>
      <c r="AD1844" t="s">
        <v>9</v>
      </c>
      <c r="AE1844" t="s">
        <v>10</v>
      </c>
    </row>
    <row r="1845" spans="1:31" x14ac:dyDescent="0.25">
      <c r="A1845">
        <v>10959</v>
      </c>
      <c r="B1845" t="s">
        <v>160</v>
      </c>
      <c r="C1845">
        <v>6</v>
      </c>
      <c r="D1845" s="1">
        <v>42081</v>
      </c>
      <c r="E1845" s="1">
        <v>42123</v>
      </c>
      <c r="F1845" s="1">
        <v>42086</v>
      </c>
      <c r="G1845">
        <v>2</v>
      </c>
      <c r="H1845">
        <v>4.9800000000000004</v>
      </c>
      <c r="I1845">
        <v>75</v>
      </c>
      <c r="J1845" s="2">
        <v>7.75</v>
      </c>
      <c r="K1845">
        <v>20</v>
      </c>
      <c r="L1845">
        <v>0.15</v>
      </c>
      <c r="M1845" s="3">
        <f>Table_orders[[#This Row],[order_details.unitPrice]]*Table_orders[[#This Row],[order_details.quantity]]</f>
        <v>155</v>
      </c>
      <c r="N1845" t="s">
        <v>572</v>
      </c>
      <c r="O1845" t="s">
        <v>564</v>
      </c>
      <c r="P1845" t="s">
        <v>565</v>
      </c>
      <c r="Q1845">
        <v>7.75</v>
      </c>
      <c r="R1845">
        <v>0</v>
      </c>
      <c r="S1845">
        <v>1</v>
      </c>
      <c r="T1845" t="s">
        <v>411</v>
      </c>
      <c r="U1845" t="s">
        <v>28</v>
      </c>
      <c r="V1845" t="s">
        <v>43</v>
      </c>
      <c r="W1845" t="s">
        <v>44</v>
      </c>
      <c r="X1845">
        <v>5</v>
      </c>
      <c r="Y1845" t="s">
        <v>161</v>
      </c>
      <c r="Z1845" t="s">
        <v>162</v>
      </c>
      <c r="AA1845" t="s">
        <v>96</v>
      </c>
      <c r="AB1845" t="s">
        <v>163</v>
      </c>
      <c r="AC1845" t="s">
        <v>98</v>
      </c>
      <c r="AD1845" t="s">
        <v>3</v>
      </c>
      <c r="AE1845" t="s">
        <v>4</v>
      </c>
    </row>
    <row r="1846" spans="1:31" x14ac:dyDescent="0.25">
      <c r="A1846">
        <v>10960</v>
      </c>
      <c r="B1846" t="s">
        <v>178</v>
      </c>
      <c r="C1846">
        <v>3</v>
      </c>
      <c r="D1846" s="1">
        <v>42082</v>
      </c>
      <c r="E1846" s="1">
        <v>42096</v>
      </c>
      <c r="F1846" s="1">
        <v>42102</v>
      </c>
      <c r="G1846">
        <v>1</v>
      </c>
      <c r="H1846">
        <v>2.08</v>
      </c>
      <c r="I1846">
        <v>24</v>
      </c>
      <c r="J1846" s="2">
        <v>4.5</v>
      </c>
      <c r="K1846">
        <v>10</v>
      </c>
      <c r="L1846">
        <v>0.25</v>
      </c>
      <c r="M1846" s="3">
        <f>Table_orders[[#This Row],[order_details.unitPrice]]*Table_orders[[#This Row],[order_details.quantity]]</f>
        <v>45</v>
      </c>
      <c r="N1846" t="s">
        <v>571</v>
      </c>
      <c r="O1846" t="s">
        <v>469</v>
      </c>
      <c r="P1846" t="s">
        <v>470</v>
      </c>
      <c r="Q1846">
        <v>4.5</v>
      </c>
      <c r="R1846">
        <v>1</v>
      </c>
      <c r="S1846">
        <v>1</v>
      </c>
      <c r="T1846" t="s">
        <v>408</v>
      </c>
      <c r="U1846" t="s">
        <v>28</v>
      </c>
      <c r="V1846" t="s">
        <v>405</v>
      </c>
      <c r="W1846" t="s">
        <v>168</v>
      </c>
      <c r="X1846">
        <v>8</v>
      </c>
      <c r="Y1846" t="s">
        <v>179</v>
      </c>
      <c r="Z1846" t="s">
        <v>180</v>
      </c>
      <c r="AA1846" t="s">
        <v>28</v>
      </c>
      <c r="AB1846" t="s">
        <v>181</v>
      </c>
      <c r="AC1846" t="s">
        <v>173</v>
      </c>
      <c r="AD1846" t="s">
        <v>3</v>
      </c>
      <c r="AE1846" t="s">
        <v>4</v>
      </c>
    </row>
    <row r="1847" spans="1:31" x14ac:dyDescent="0.25">
      <c r="A1847">
        <v>10960</v>
      </c>
      <c r="B1847" t="s">
        <v>178</v>
      </c>
      <c r="C1847">
        <v>3</v>
      </c>
      <c r="D1847" s="1">
        <v>42082</v>
      </c>
      <c r="E1847" s="1">
        <v>42096</v>
      </c>
      <c r="F1847" s="1">
        <v>42102</v>
      </c>
      <c r="G1847">
        <v>1</v>
      </c>
      <c r="H1847">
        <v>2.08</v>
      </c>
      <c r="I1847">
        <v>41</v>
      </c>
      <c r="J1847" s="2">
        <v>9.65</v>
      </c>
      <c r="K1847">
        <v>24</v>
      </c>
      <c r="L1847">
        <v>0</v>
      </c>
      <c r="M1847" s="3">
        <f>Table_orders[[#This Row],[order_details.unitPrice]]*Table_orders[[#This Row],[order_details.quantity]]</f>
        <v>231.60000000000002</v>
      </c>
      <c r="N1847" t="s">
        <v>571</v>
      </c>
      <c r="O1847" t="s">
        <v>501</v>
      </c>
      <c r="P1847" t="s">
        <v>502</v>
      </c>
      <c r="Q1847">
        <v>9.65</v>
      </c>
      <c r="R1847">
        <v>0</v>
      </c>
      <c r="S1847">
        <v>8</v>
      </c>
      <c r="T1847" t="s">
        <v>408</v>
      </c>
      <c r="U1847" t="s">
        <v>28</v>
      </c>
      <c r="V1847" t="s">
        <v>405</v>
      </c>
      <c r="W1847" t="s">
        <v>168</v>
      </c>
      <c r="X1847">
        <v>8</v>
      </c>
      <c r="Y1847" t="s">
        <v>179</v>
      </c>
      <c r="Z1847" t="s">
        <v>180</v>
      </c>
      <c r="AA1847" t="s">
        <v>28</v>
      </c>
      <c r="AB1847" t="s">
        <v>181</v>
      </c>
      <c r="AC1847" t="s">
        <v>173</v>
      </c>
      <c r="AD1847" t="s">
        <v>17</v>
      </c>
      <c r="AE1847" t="s">
        <v>18</v>
      </c>
    </row>
    <row r="1848" spans="1:31" x14ac:dyDescent="0.25">
      <c r="A1848">
        <v>10961</v>
      </c>
      <c r="B1848" t="s">
        <v>283</v>
      </c>
      <c r="C1848">
        <v>8</v>
      </c>
      <c r="D1848" s="1">
        <v>42082</v>
      </c>
      <c r="E1848" s="1">
        <v>42110</v>
      </c>
      <c r="F1848" s="1">
        <v>42093</v>
      </c>
      <c r="G1848">
        <v>1</v>
      </c>
      <c r="H1848">
        <v>104.47</v>
      </c>
      <c r="I1848">
        <v>52</v>
      </c>
      <c r="J1848" s="2">
        <v>7</v>
      </c>
      <c r="K1848">
        <v>6</v>
      </c>
      <c r="L1848">
        <v>0.05</v>
      </c>
      <c r="M1848" s="3">
        <f>Table_orders[[#This Row],[order_details.unitPrice]]*Table_orders[[#This Row],[order_details.quantity]]</f>
        <v>42</v>
      </c>
      <c r="N1848" t="s">
        <v>571</v>
      </c>
      <c r="O1848" t="s">
        <v>523</v>
      </c>
      <c r="P1848" t="s">
        <v>524</v>
      </c>
      <c r="Q1848">
        <v>7</v>
      </c>
      <c r="R1848">
        <v>0</v>
      </c>
      <c r="S1848">
        <v>5</v>
      </c>
      <c r="T1848" t="s">
        <v>413</v>
      </c>
      <c r="U1848" t="s">
        <v>116</v>
      </c>
      <c r="V1848" t="s">
        <v>405</v>
      </c>
      <c r="W1848" t="s">
        <v>168</v>
      </c>
      <c r="X1848">
        <v>2</v>
      </c>
      <c r="Y1848" t="s">
        <v>284</v>
      </c>
      <c r="Z1848" t="s">
        <v>285</v>
      </c>
      <c r="AA1848" t="s">
        <v>122</v>
      </c>
      <c r="AB1848" t="s">
        <v>97</v>
      </c>
      <c r="AC1848" t="s">
        <v>98</v>
      </c>
      <c r="AD1848" t="s">
        <v>11</v>
      </c>
      <c r="AE1848" t="s">
        <v>12</v>
      </c>
    </row>
    <row r="1849" spans="1:31" x14ac:dyDescent="0.25">
      <c r="A1849">
        <v>10961</v>
      </c>
      <c r="B1849" t="s">
        <v>283</v>
      </c>
      <c r="C1849">
        <v>8</v>
      </c>
      <c r="D1849" s="1">
        <v>42082</v>
      </c>
      <c r="E1849" s="1">
        <v>42110</v>
      </c>
      <c r="F1849" s="1">
        <v>42093</v>
      </c>
      <c r="G1849">
        <v>1</v>
      </c>
      <c r="H1849">
        <v>104.47</v>
      </c>
      <c r="I1849">
        <v>76</v>
      </c>
      <c r="J1849" s="2">
        <v>18</v>
      </c>
      <c r="K1849">
        <v>60</v>
      </c>
      <c r="L1849">
        <v>0</v>
      </c>
      <c r="M1849" s="3">
        <f>Table_orders[[#This Row],[order_details.unitPrice]]*Table_orders[[#This Row],[order_details.quantity]]</f>
        <v>1080</v>
      </c>
      <c r="N1849" t="s">
        <v>571</v>
      </c>
      <c r="O1849" t="s">
        <v>566</v>
      </c>
      <c r="P1849" t="s">
        <v>567</v>
      </c>
      <c r="Q1849">
        <v>18</v>
      </c>
      <c r="R1849">
        <v>0</v>
      </c>
      <c r="S1849">
        <v>1</v>
      </c>
      <c r="T1849" t="s">
        <v>413</v>
      </c>
      <c r="U1849" t="s">
        <v>116</v>
      </c>
      <c r="V1849" t="s">
        <v>405</v>
      </c>
      <c r="W1849" t="s">
        <v>168</v>
      </c>
      <c r="X1849">
        <v>2</v>
      </c>
      <c r="Y1849" t="s">
        <v>284</v>
      </c>
      <c r="Z1849" t="s">
        <v>285</v>
      </c>
      <c r="AA1849" t="s">
        <v>122</v>
      </c>
      <c r="AB1849" t="s">
        <v>97</v>
      </c>
      <c r="AC1849" t="s">
        <v>98</v>
      </c>
      <c r="AD1849" t="s">
        <v>3</v>
      </c>
      <c r="AE1849" t="s">
        <v>4</v>
      </c>
    </row>
    <row r="1850" spans="1:31" x14ac:dyDescent="0.25">
      <c r="A1850">
        <v>10962</v>
      </c>
      <c r="B1850" t="s">
        <v>286</v>
      </c>
      <c r="C1850">
        <v>8</v>
      </c>
      <c r="D1850" s="1">
        <v>42082</v>
      </c>
      <c r="E1850" s="1">
        <v>42110</v>
      </c>
      <c r="F1850" s="1">
        <v>42086</v>
      </c>
      <c r="G1850">
        <v>2</v>
      </c>
      <c r="H1850">
        <v>275.79000000000002</v>
      </c>
      <c r="I1850">
        <v>7</v>
      </c>
      <c r="J1850" s="2">
        <v>30</v>
      </c>
      <c r="K1850">
        <v>45</v>
      </c>
      <c r="L1850">
        <v>0</v>
      </c>
      <c r="M1850" s="3">
        <f>Table_orders[[#This Row],[order_details.unitPrice]]*Table_orders[[#This Row],[order_details.quantity]]</f>
        <v>1350</v>
      </c>
      <c r="N1850" t="s">
        <v>572</v>
      </c>
      <c r="O1850" t="s">
        <v>435</v>
      </c>
      <c r="P1850" t="s">
        <v>436</v>
      </c>
      <c r="Q1850">
        <v>30</v>
      </c>
      <c r="R1850">
        <v>0</v>
      </c>
      <c r="S1850">
        <v>7</v>
      </c>
      <c r="T1850" t="s">
        <v>413</v>
      </c>
      <c r="U1850" t="s">
        <v>116</v>
      </c>
      <c r="V1850" t="s">
        <v>405</v>
      </c>
      <c r="W1850" t="s">
        <v>168</v>
      </c>
      <c r="X1850">
        <v>2</v>
      </c>
      <c r="Y1850" t="s">
        <v>287</v>
      </c>
      <c r="Z1850" t="s">
        <v>288</v>
      </c>
      <c r="AA1850" t="s">
        <v>73</v>
      </c>
      <c r="AB1850" t="s">
        <v>289</v>
      </c>
      <c r="AC1850" t="s">
        <v>30</v>
      </c>
      <c r="AD1850" t="s">
        <v>15</v>
      </c>
      <c r="AE1850" t="s">
        <v>16</v>
      </c>
    </row>
    <row r="1851" spans="1:31" x14ac:dyDescent="0.25">
      <c r="A1851">
        <v>10962</v>
      </c>
      <c r="B1851" t="s">
        <v>286</v>
      </c>
      <c r="C1851">
        <v>8</v>
      </c>
      <c r="D1851" s="1">
        <v>42082</v>
      </c>
      <c r="E1851" s="1">
        <v>42110</v>
      </c>
      <c r="F1851" s="1">
        <v>42086</v>
      </c>
      <c r="G1851">
        <v>2</v>
      </c>
      <c r="H1851">
        <v>275.79000000000002</v>
      </c>
      <c r="I1851">
        <v>13</v>
      </c>
      <c r="J1851" s="2">
        <v>6</v>
      </c>
      <c r="K1851">
        <v>77</v>
      </c>
      <c r="L1851">
        <v>0</v>
      </c>
      <c r="M1851" s="3">
        <f>Table_orders[[#This Row],[order_details.unitPrice]]*Table_orders[[#This Row],[order_details.quantity]]</f>
        <v>462</v>
      </c>
      <c r="N1851" t="s">
        <v>572</v>
      </c>
      <c r="O1851" t="s">
        <v>447</v>
      </c>
      <c r="P1851" t="s">
        <v>448</v>
      </c>
      <c r="Q1851">
        <v>6</v>
      </c>
      <c r="R1851">
        <v>0</v>
      </c>
      <c r="S1851">
        <v>8</v>
      </c>
      <c r="T1851" t="s">
        <v>413</v>
      </c>
      <c r="U1851" t="s">
        <v>116</v>
      </c>
      <c r="V1851" t="s">
        <v>405</v>
      </c>
      <c r="W1851" t="s">
        <v>168</v>
      </c>
      <c r="X1851">
        <v>2</v>
      </c>
      <c r="Y1851" t="s">
        <v>287</v>
      </c>
      <c r="Z1851" t="s">
        <v>288</v>
      </c>
      <c r="AA1851" t="s">
        <v>73</v>
      </c>
      <c r="AB1851" t="s">
        <v>289</v>
      </c>
      <c r="AC1851" t="s">
        <v>30</v>
      </c>
      <c r="AD1851" t="s">
        <v>17</v>
      </c>
      <c r="AE1851" t="s">
        <v>18</v>
      </c>
    </row>
    <row r="1852" spans="1:31" x14ac:dyDescent="0.25">
      <c r="A1852">
        <v>10962</v>
      </c>
      <c r="B1852" t="s">
        <v>286</v>
      </c>
      <c r="C1852">
        <v>8</v>
      </c>
      <c r="D1852" s="1">
        <v>42082</v>
      </c>
      <c r="E1852" s="1">
        <v>42110</v>
      </c>
      <c r="F1852" s="1">
        <v>42086</v>
      </c>
      <c r="G1852">
        <v>2</v>
      </c>
      <c r="H1852">
        <v>275.79000000000002</v>
      </c>
      <c r="I1852">
        <v>53</v>
      </c>
      <c r="J1852" s="2">
        <v>32.799999999999997</v>
      </c>
      <c r="K1852">
        <v>20</v>
      </c>
      <c r="L1852">
        <v>0</v>
      </c>
      <c r="M1852" s="3">
        <f>Table_orders[[#This Row],[order_details.unitPrice]]*Table_orders[[#This Row],[order_details.quantity]]</f>
        <v>656</v>
      </c>
      <c r="N1852" t="s">
        <v>572</v>
      </c>
      <c r="O1852" t="s">
        <v>525</v>
      </c>
      <c r="P1852" t="s">
        <v>526</v>
      </c>
      <c r="Q1852">
        <v>32.799999999999997</v>
      </c>
      <c r="R1852">
        <v>1</v>
      </c>
      <c r="S1852">
        <v>6</v>
      </c>
      <c r="T1852" t="s">
        <v>413</v>
      </c>
      <c r="U1852" t="s">
        <v>116</v>
      </c>
      <c r="V1852" t="s">
        <v>405</v>
      </c>
      <c r="W1852" t="s">
        <v>168</v>
      </c>
      <c r="X1852">
        <v>2</v>
      </c>
      <c r="Y1852" t="s">
        <v>287</v>
      </c>
      <c r="Z1852" t="s">
        <v>288</v>
      </c>
      <c r="AA1852" t="s">
        <v>73</v>
      </c>
      <c r="AB1852" t="s">
        <v>289</v>
      </c>
      <c r="AC1852" t="s">
        <v>30</v>
      </c>
      <c r="AD1852" t="s">
        <v>13</v>
      </c>
      <c r="AE1852" t="s">
        <v>14</v>
      </c>
    </row>
    <row r="1853" spans="1:31" x14ac:dyDescent="0.25">
      <c r="A1853">
        <v>10962</v>
      </c>
      <c r="B1853" t="s">
        <v>286</v>
      </c>
      <c r="C1853">
        <v>8</v>
      </c>
      <c r="D1853" s="1">
        <v>42082</v>
      </c>
      <c r="E1853" s="1">
        <v>42110</v>
      </c>
      <c r="F1853" s="1">
        <v>42086</v>
      </c>
      <c r="G1853">
        <v>2</v>
      </c>
      <c r="H1853">
        <v>275.79000000000002</v>
      </c>
      <c r="I1853">
        <v>69</v>
      </c>
      <c r="J1853" s="2">
        <v>36</v>
      </c>
      <c r="K1853">
        <v>9</v>
      </c>
      <c r="L1853">
        <v>0</v>
      </c>
      <c r="M1853" s="3">
        <f>Table_orders[[#This Row],[order_details.unitPrice]]*Table_orders[[#This Row],[order_details.quantity]]</f>
        <v>324</v>
      </c>
      <c r="N1853" t="s">
        <v>572</v>
      </c>
      <c r="O1853" t="s">
        <v>555</v>
      </c>
      <c r="P1853" t="s">
        <v>556</v>
      </c>
      <c r="Q1853">
        <v>36</v>
      </c>
      <c r="R1853">
        <v>0</v>
      </c>
      <c r="S1853">
        <v>4</v>
      </c>
      <c r="T1853" t="s">
        <v>413</v>
      </c>
      <c r="U1853" t="s">
        <v>116</v>
      </c>
      <c r="V1853" t="s">
        <v>405</v>
      </c>
      <c r="W1853" t="s">
        <v>168</v>
      </c>
      <c r="X1853">
        <v>2</v>
      </c>
      <c r="Y1853" t="s">
        <v>287</v>
      </c>
      <c r="Z1853" t="s">
        <v>288</v>
      </c>
      <c r="AA1853" t="s">
        <v>73</v>
      </c>
      <c r="AB1853" t="s">
        <v>289</v>
      </c>
      <c r="AC1853" t="s">
        <v>30</v>
      </c>
      <c r="AD1853" t="s">
        <v>9</v>
      </c>
      <c r="AE1853" t="s">
        <v>10</v>
      </c>
    </row>
    <row r="1854" spans="1:31" x14ac:dyDescent="0.25">
      <c r="A1854">
        <v>10962</v>
      </c>
      <c r="B1854" t="s">
        <v>286</v>
      </c>
      <c r="C1854">
        <v>8</v>
      </c>
      <c r="D1854" s="1">
        <v>42082</v>
      </c>
      <c r="E1854" s="1">
        <v>42110</v>
      </c>
      <c r="F1854" s="1">
        <v>42086</v>
      </c>
      <c r="G1854">
        <v>2</v>
      </c>
      <c r="H1854">
        <v>275.79000000000002</v>
      </c>
      <c r="I1854">
        <v>76</v>
      </c>
      <c r="J1854" s="2">
        <v>18</v>
      </c>
      <c r="K1854">
        <v>44</v>
      </c>
      <c r="L1854">
        <v>0</v>
      </c>
      <c r="M1854" s="3">
        <f>Table_orders[[#This Row],[order_details.unitPrice]]*Table_orders[[#This Row],[order_details.quantity]]</f>
        <v>792</v>
      </c>
      <c r="N1854" t="s">
        <v>572</v>
      </c>
      <c r="O1854" t="s">
        <v>566</v>
      </c>
      <c r="P1854" t="s">
        <v>567</v>
      </c>
      <c r="Q1854">
        <v>18</v>
      </c>
      <c r="R1854">
        <v>0</v>
      </c>
      <c r="S1854">
        <v>1</v>
      </c>
      <c r="T1854" t="s">
        <v>413</v>
      </c>
      <c r="U1854" t="s">
        <v>116</v>
      </c>
      <c r="V1854" t="s">
        <v>405</v>
      </c>
      <c r="W1854" t="s">
        <v>168</v>
      </c>
      <c r="X1854">
        <v>2</v>
      </c>
      <c r="Y1854" t="s">
        <v>287</v>
      </c>
      <c r="Z1854" t="s">
        <v>288</v>
      </c>
      <c r="AA1854" t="s">
        <v>73</v>
      </c>
      <c r="AB1854" t="s">
        <v>289</v>
      </c>
      <c r="AC1854" t="s">
        <v>30</v>
      </c>
      <c r="AD1854" t="s">
        <v>3</v>
      </c>
      <c r="AE1854" t="s">
        <v>4</v>
      </c>
    </row>
    <row r="1855" spans="1:31" x14ac:dyDescent="0.25">
      <c r="A1855">
        <v>10963</v>
      </c>
      <c r="B1855" t="s">
        <v>147</v>
      </c>
      <c r="C1855">
        <v>9</v>
      </c>
      <c r="D1855" s="1">
        <v>42082</v>
      </c>
      <c r="E1855" s="1">
        <v>42110</v>
      </c>
      <c r="F1855" s="1">
        <v>42089</v>
      </c>
      <c r="G1855">
        <v>3</v>
      </c>
      <c r="H1855">
        <v>2.7</v>
      </c>
      <c r="I1855">
        <v>60</v>
      </c>
      <c r="J1855" s="2">
        <v>34</v>
      </c>
      <c r="K1855">
        <v>2</v>
      </c>
      <c r="L1855">
        <v>0.15</v>
      </c>
      <c r="M1855" s="3">
        <f>Table_orders[[#This Row],[order_details.unitPrice]]*Table_orders[[#This Row],[order_details.quantity]]</f>
        <v>68</v>
      </c>
      <c r="N1855" t="s">
        <v>573</v>
      </c>
      <c r="O1855" t="s">
        <v>538</v>
      </c>
      <c r="P1855" t="s">
        <v>539</v>
      </c>
      <c r="Q1855">
        <v>34</v>
      </c>
      <c r="R1855">
        <v>0</v>
      </c>
      <c r="S1855">
        <v>4</v>
      </c>
      <c r="T1855" t="s">
        <v>414</v>
      </c>
      <c r="U1855" t="s">
        <v>28</v>
      </c>
      <c r="V1855" t="s">
        <v>43</v>
      </c>
      <c r="W1855" t="s">
        <v>44</v>
      </c>
      <c r="X1855">
        <v>5</v>
      </c>
      <c r="Y1855" t="s">
        <v>148</v>
      </c>
      <c r="Z1855" t="s">
        <v>149</v>
      </c>
      <c r="AA1855" t="s">
        <v>116</v>
      </c>
      <c r="AB1855" t="s">
        <v>150</v>
      </c>
      <c r="AC1855" t="s">
        <v>151</v>
      </c>
      <c r="AD1855" t="s">
        <v>9</v>
      </c>
      <c r="AE1855" t="s">
        <v>10</v>
      </c>
    </row>
    <row r="1856" spans="1:31" x14ac:dyDescent="0.25">
      <c r="A1856">
        <v>10964</v>
      </c>
      <c r="B1856" t="s">
        <v>329</v>
      </c>
      <c r="C1856">
        <v>3</v>
      </c>
      <c r="D1856" s="1">
        <v>42083</v>
      </c>
      <c r="E1856" s="1">
        <v>42111</v>
      </c>
      <c r="F1856" s="1">
        <v>42087</v>
      </c>
      <c r="G1856">
        <v>2</v>
      </c>
      <c r="H1856">
        <v>87.38</v>
      </c>
      <c r="I1856">
        <v>18</v>
      </c>
      <c r="J1856" s="2">
        <v>62.5</v>
      </c>
      <c r="K1856">
        <v>6</v>
      </c>
      <c r="L1856">
        <v>0</v>
      </c>
      <c r="M1856" s="3">
        <f>Table_orders[[#This Row],[order_details.unitPrice]]*Table_orders[[#This Row],[order_details.quantity]]</f>
        <v>375</v>
      </c>
      <c r="N1856" t="s">
        <v>572</v>
      </c>
      <c r="O1856" t="s">
        <v>457</v>
      </c>
      <c r="P1856" t="s">
        <v>458</v>
      </c>
      <c r="Q1856">
        <v>62.5</v>
      </c>
      <c r="R1856">
        <v>0</v>
      </c>
      <c r="S1856">
        <v>8</v>
      </c>
      <c r="T1856" t="s">
        <v>408</v>
      </c>
      <c r="U1856" t="s">
        <v>28</v>
      </c>
      <c r="V1856" t="s">
        <v>405</v>
      </c>
      <c r="W1856" t="s">
        <v>168</v>
      </c>
      <c r="X1856">
        <v>8</v>
      </c>
      <c r="Y1856" t="s">
        <v>330</v>
      </c>
      <c r="Z1856" t="s">
        <v>331</v>
      </c>
      <c r="AA1856" t="s">
        <v>58</v>
      </c>
      <c r="AB1856" t="s">
        <v>269</v>
      </c>
      <c r="AC1856" t="s">
        <v>60</v>
      </c>
      <c r="AD1856" t="s">
        <v>17</v>
      </c>
      <c r="AE1856" t="s">
        <v>18</v>
      </c>
    </row>
    <row r="1857" spans="1:31" x14ac:dyDescent="0.25">
      <c r="A1857">
        <v>10964</v>
      </c>
      <c r="B1857" t="s">
        <v>329</v>
      </c>
      <c r="C1857">
        <v>3</v>
      </c>
      <c r="D1857" s="1">
        <v>42083</v>
      </c>
      <c r="E1857" s="1">
        <v>42111</v>
      </c>
      <c r="F1857" s="1">
        <v>42087</v>
      </c>
      <c r="G1857">
        <v>2</v>
      </c>
      <c r="H1857">
        <v>87.38</v>
      </c>
      <c r="I1857">
        <v>38</v>
      </c>
      <c r="J1857" s="2">
        <v>263.5</v>
      </c>
      <c r="K1857">
        <v>5</v>
      </c>
      <c r="L1857">
        <v>0</v>
      </c>
      <c r="M1857" s="3">
        <f>Table_orders[[#This Row],[order_details.unitPrice]]*Table_orders[[#This Row],[order_details.quantity]]</f>
        <v>1317.5</v>
      </c>
      <c r="N1857" t="s">
        <v>572</v>
      </c>
      <c r="O1857" t="s">
        <v>495</v>
      </c>
      <c r="P1857" t="s">
        <v>496</v>
      </c>
      <c r="Q1857">
        <v>263.5</v>
      </c>
      <c r="R1857">
        <v>0</v>
      </c>
      <c r="S1857">
        <v>1</v>
      </c>
      <c r="T1857" t="s">
        <v>408</v>
      </c>
      <c r="U1857" t="s">
        <v>28</v>
      </c>
      <c r="V1857" t="s">
        <v>405</v>
      </c>
      <c r="W1857" t="s">
        <v>168</v>
      </c>
      <c r="X1857">
        <v>8</v>
      </c>
      <c r="Y1857" t="s">
        <v>330</v>
      </c>
      <c r="Z1857" t="s">
        <v>331</v>
      </c>
      <c r="AA1857" t="s">
        <v>58</v>
      </c>
      <c r="AB1857" t="s">
        <v>269</v>
      </c>
      <c r="AC1857" t="s">
        <v>60</v>
      </c>
      <c r="AD1857" t="s">
        <v>3</v>
      </c>
      <c r="AE1857" t="s">
        <v>4</v>
      </c>
    </row>
    <row r="1858" spans="1:31" x14ac:dyDescent="0.25">
      <c r="A1858">
        <v>10964</v>
      </c>
      <c r="B1858" t="s">
        <v>329</v>
      </c>
      <c r="C1858">
        <v>3</v>
      </c>
      <c r="D1858" s="1">
        <v>42083</v>
      </c>
      <c r="E1858" s="1">
        <v>42111</v>
      </c>
      <c r="F1858" s="1">
        <v>42087</v>
      </c>
      <c r="G1858">
        <v>2</v>
      </c>
      <c r="H1858">
        <v>87.38</v>
      </c>
      <c r="I1858">
        <v>69</v>
      </c>
      <c r="J1858" s="2">
        <v>36</v>
      </c>
      <c r="K1858">
        <v>10</v>
      </c>
      <c r="L1858">
        <v>0</v>
      </c>
      <c r="M1858" s="3">
        <f>Table_orders[[#This Row],[order_details.unitPrice]]*Table_orders[[#This Row],[order_details.quantity]]</f>
        <v>360</v>
      </c>
      <c r="N1858" t="s">
        <v>572</v>
      </c>
      <c r="O1858" t="s">
        <v>555</v>
      </c>
      <c r="P1858" t="s">
        <v>556</v>
      </c>
      <c r="Q1858">
        <v>36</v>
      </c>
      <c r="R1858">
        <v>0</v>
      </c>
      <c r="S1858">
        <v>4</v>
      </c>
      <c r="T1858" t="s">
        <v>408</v>
      </c>
      <c r="U1858" t="s">
        <v>28</v>
      </c>
      <c r="V1858" t="s">
        <v>405</v>
      </c>
      <c r="W1858" t="s">
        <v>168</v>
      </c>
      <c r="X1858">
        <v>8</v>
      </c>
      <c r="Y1858" t="s">
        <v>330</v>
      </c>
      <c r="Z1858" t="s">
        <v>331</v>
      </c>
      <c r="AA1858" t="s">
        <v>58</v>
      </c>
      <c r="AB1858" t="s">
        <v>269</v>
      </c>
      <c r="AC1858" t="s">
        <v>60</v>
      </c>
      <c r="AD1858" t="s">
        <v>9</v>
      </c>
      <c r="AE1858" t="s">
        <v>10</v>
      </c>
    </row>
    <row r="1859" spans="1:31" x14ac:dyDescent="0.25">
      <c r="A1859">
        <v>10965</v>
      </c>
      <c r="B1859" t="s">
        <v>258</v>
      </c>
      <c r="C1859">
        <v>6</v>
      </c>
      <c r="D1859" s="1">
        <v>42083</v>
      </c>
      <c r="E1859" s="1">
        <v>42111</v>
      </c>
      <c r="F1859" s="1">
        <v>42093</v>
      </c>
      <c r="G1859">
        <v>3</v>
      </c>
      <c r="H1859">
        <v>144.38</v>
      </c>
      <c r="I1859">
        <v>51</v>
      </c>
      <c r="J1859" s="2">
        <v>53</v>
      </c>
      <c r="K1859">
        <v>16</v>
      </c>
      <c r="L1859">
        <v>0</v>
      </c>
      <c r="M1859" s="3">
        <f>Table_orders[[#This Row],[order_details.unitPrice]]*Table_orders[[#This Row],[order_details.quantity]]</f>
        <v>848</v>
      </c>
      <c r="N1859" t="s">
        <v>573</v>
      </c>
      <c r="O1859" t="s">
        <v>521</v>
      </c>
      <c r="P1859" t="s">
        <v>522</v>
      </c>
      <c r="Q1859">
        <v>53</v>
      </c>
      <c r="R1859">
        <v>0</v>
      </c>
      <c r="S1859">
        <v>7</v>
      </c>
      <c r="T1859" t="s">
        <v>411</v>
      </c>
      <c r="U1859" t="s">
        <v>28</v>
      </c>
      <c r="V1859" t="s">
        <v>43</v>
      </c>
      <c r="W1859" t="s">
        <v>44</v>
      </c>
      <c r="X1859">
        <v>5</v>
      </c>
      <c r="Y1859" t="s">
        <v>259</v>
      </c>
      <c r="Z1859" t="s">
        <v>260</v>
      </c>
      <c r="AA1859" t="s">
        <v>28</v>
      </c>
      <c r="AB1859" t="s">
        <v>261</v>
      </c>
      <c r="AC1859" t="s">
        <v>168</v>
      </c>
      <c r="AD1859" t="s">
        <v>15</v>
      </c>
      <c r="AE1859" t="s">
        <v>16</v>
      </c>
    </row>
    <row r="1860" spans="1:31" x14ac:dyDescent="0.25">
      <c r="A1860">
        <v>10966</v>
      </c>
      <c r="B1860" t="s">
        <v>88</v>
      </c>
      <c r="C1860">
        <v>4</v>
      </c>
      <c r="D1860" s="1">
        <v>42083</v>
      </c>
      <c r="E1860" s="1">
        <v>42111</v>
      </c>
      <c r="F1860" s="1">
        <v>42102</v>
      </c>
      <c r="G1860">
        <v>1</v>
      </c>
      <c r="H1860">
        <v>27.19</v>
      </c>
      <c r="I1860">
        <v>37</v>
      </c>
      <c r="J1860" s="2">
        <v>26</v>
      </c>
      <c r="K1860">
        <v>8</v>
      </c>
      <c r="L1860">
        <v>0</v>
      </c>
      <c r="M1860" s="3">
        <f>Table_orders[[#This Row],[order_details.unitPrice]]*Table_orders[[#This Row],[order_details.quantity]]</f>
        <v>208</v>
      </c>
      <c r="N1860" t="s">
        <v>571</v>
      </c>
      <c r="O1860" t="s">
        <v>493</v>
      </c>
      <c r="P1860" t="s">
        <v>494</v>
      </c>
      <c r="Q1860">
        <v>26</v>
      </c>
      <c r="R1860">
        <v>0</v>
      </c>
      <c r="S1860">
        <v>8</v>
      </c>
      <c r="T1860" t="s">
        <v>409</v>
      </c>
      <c r="U1860" t="s">
        <v>28</v>
      </c>
      <c r="V1860" t="s">
        <v>405</v>
      </c>
      <c r="W1860" t="s">
        <v>168</v>
      </c>
      <c r="X1860">
        <v>8</v>
      </c>
      <c r="Y1860" t="s">
        <v>89</v>
      </c>
      <c r="Z1860" t="s">
        <v>90</v>
      </c>
      <c r="AA1860" t="s">
        <v>34</v>
      </c>
      <c r="AB1860" t="s">
        <v>91</v>
      </c>
      <c r="AC1860" t="s">
        <v>92</v>
      </c>
      <c r="AD1860" t="s">
        <v>17</v>
      </c>
      <c r="AE1860" t="s">
        <v>18</v>
      </c>
    </row>
    <row r="1861" spans="1:31" x14ac:dyDescent="0.25">
      <c r="A1861">
        <v>10966</v>
      </c>
      <c r="B1861" t="s">
        <v>88</v>
      </c>
      <c r="C1861">
        <v>4</v>
      </c>
      <c r="D1861" s="1">
        <v>42083</v>
      </c>
      <c r="E1861" s="1">
        <v>42111</v>
      </c>
      <c r="F1861" s="1">
        <v>42102</v>
      </c>
      <c r="G1861">
        <v>1</v>
      </c>
      <c r="H1861">
        <v>27.19</v>
      </c>
      <c r="I1861">
        <v>56</v>
      </c>
      <c r="J1861" s="2">
        <v>38</v>
      </c>
      <c r="K1861">
        <v>12</v>
      </c>
      <c r="L1861">
        <v>0.15</v>
      </c>
      <c r="M1861" s="3">
        <f>Table_orders[[#This Row],[order_details.unitPrice]]*Table_orders[[#This Row],[order_details.quantity]]</f>
        <v>456</v>
      </c>
      <c r="N1861" t="s">
        <v>571</v>
      </c>
      <c r="O1861" t="s">
        <v>531</v>
      </c>
      <c r="P1861" t="s">
        <v>532</v>
      </c>
      <c r="Q1861">
        <v>38</v>
      </c>
      <c r="R1861">
        <v>0</v>
      </c>
      <c r="S1861">
        <v>5</v>
      </c>
      <c r="T1861" t="s">
        <v>409</v>
      </c>
      <c r="U1861" t="s">
        <v>28</v>
      </c>
      <c r="V1861" t="s">
        <v>405</v>
      </c>
      <c r="W1861" t="s">
        <v>168</v>
      </c>
      <c r="X1861">
        <v>8</v>
      </c>
      <c r="Y1861" t="s">
        <v>89</v>
      </c>
      <c r="Z1861" t="s">
        <v>90</v>
      </c>
      <c r="AA1861" t="s">
        <v>34</v>
      </c>
      <c r="AB1861" t="s">
        <v>91</v>
      </c>
      <c r="AC1861" t="s">
        <v>92</v>
      </c>
      <c r="AD1861" t="s">
        <v>11</v>
      </c>
      <c r="AE1861" t="s">
        <v>12</v>
      </c>
    </row>
    <row r="1862" spans="1:31" x14ac:dyDescent="0.25">
      <c r="A1862">
        <v>10966</v>
      </c>
      <c r="B1862" t="s">
        <v>88</v>
      </c>
      <c r="C1862">
        <v>4</v>
      </c>
      <c r="D1862" s="1">
        <v>42083</v>
      </c>
      <c r="E1862" s="1">
        <v>42111</v>
      </c>
      <c r="F1862" s="1">
        <v>42102</v>
      </c>
      <c r="G1862">
        <v>1</v>
      </c>
      <c r="H1862">
        <v>27.19</v>
      </c>
      <c r="I1862">
        <v>62</v>
      </c>
      <c r="J1862" s="2">
        <v>49.3</v>
      </c>
      <c r="K1862">
        <v>12</v>
      </c>
      <c r="L1862">
        <v>0.15</v>
      </c>
      <c r="M1862" s="3">
        <f>Table_orders[[#This Row],[order_details.unitPrice]]*Table_orders[[#This Row],[order_details.quantity]]</f>
        <v>591.59999999999991</v>
      </c>
      <c r="N1862" t="s">
        <v>571</v>
      </c>
      <c r="O1862" t="s">
        <v>542</v>
      </c>
      <c r="P1862" t="s">
        <v>543</v>
      </c>
      <c r="Q1862">
        <v>49.3</v>
      </c>
      <c r="R1862">
        <v>0</v>
      </c>
      <c r="S1862">
        <v>3</v>
      </c>
      <c r="T1862" t="s">
        <v>409</v>
      </c>
      <c r="U1862" t="s">
        <v>28</v>
      </c>
      <c r="V1862" t="s">
        <v>405</v>
      </c>
      <c r="W1862" t="s">
        <v>168</v>
      </c>
      <c r="X1862">
        <v>8</v>
      </c>
      <c r="Y1862" t="s">
        <v>89</v>
      </c>
      <c r="Z1862" t="s">
        <v>90</v>
      </c>
      <c r="AA1862" t="s">
        <v>34</v>
      </c>
      <c r="AB1862" t="s">
        <v>91</v>
      </c>
      <c r="AC1862" t="s">
        <v>92</v>
      </c>
      <c r="AD1862" t="s">
        <v>7</v>
      </c>
      <c r="AE1862" t="s">
        <v>8</v>
      </c>
    </row>
    <row r="1863" spans="1:31" x14ac:dyDescent="0.25">
      <c r="A1863">
        <v>10967</v>
      </c>
      <c r="B1863" t="s">
        <v>347</v>
      </c>
      <c r="C1863">
        <v>2</v>
      </c>
      <c r="D1863" s="1">
        <v>42086</v>
      </c>
      <c r="E1863" s="1">
        <v>42114</v>
      </c>
      <c r="F1863" s="1">
        <v>42096</v>
      </c>
      <c r="G1863">
        <v>2</v>
      </c>
      <c r="H1863">
        <v>62.22</v>
      </c>
      <c r="I1863">
        <v>19</v>
      </c>
      <c r="J1863" s="2">
        <v>9.1999999999999993</v>
      </c>
      <c r="K1863">
        <v>12</v>
      </c>
      <c r="L1863">
        <v>0</v>
      </c>
      <c r="M1863" s="3">
        <f>Table_orders[[#This Row],[order_details.unitPrice]]*Table_orders[[#This Row],[order_details.quantity]]</f>
        <v>110.39999999999999</v>
      </c>
      <c r="N1863" t="s">
        <v>572</v>
      </c>
      <c r="O1863" t="s">
        <v>459</v>
      </c>
      <c r="P1863" t="s">
        <v>460</v>
      </c>
      <c r="Q1863">
        <v>9.1999999999999993</v>
      </c>
      <c r="R1863">
        <v>0</v>
      </c>
      <c r="S1863">
        <v>3</v>
      </c>
      <c r="T1863" t="s">
        <v>406</v>
      </c>
      <c r="U1863" t="s">
        <v>407</v>
      </c>
      <c r="V1863" t="s">
        <v>405</v>
      </c>
      <c r="W1863" t="s">
        <v>168</v>
      </c>
      <c r="Y1863" t="s">
        <v>348</v>
      </c>
      <c r="Z1863" t="s">
        <v>349</v>
      </c>
      <c r="AA1863" t="s">
        <v>58</v>
      </c>
      <c r="AB1863" t="s">
        <v>350</v>
      </c>
      <c r="AC1863" t="s">
        <v>30</v>
      </c>
      <c r="AD1863" t="s">
        <v>7</v>
      </c>
      <c r="AE1863" t="s">
        <v>8</v>
      </c>
    </row>
    <row r="1864" spans="1:31" x14ac:dyDescent="0.25">
      <c r="A1864">
        <v>10967</v>
      </c>
      <c r="B1864" t="s">
        <v>347</v>
      </c>
      <c r="C1864">
        <v>2</v>
      </c>
      <c r="D1864" s="1">
        <v>42086</v>
      </c>
      <c r="E1864" s="1">
        <v>42114</v>
      </c>
      <c r="F1864" s="1">
        <v>42096</v>
      </c>
      <c r="G1864">
        <v>2</v>
      </c>
      <c r="H1864">
        <v>62.22</v>
      </c>
      <c r="I1864">
        <v>49</v>
      </c>
      <c r="J1864" s="2">
        <v>20</v>
      </c>
      <c r="K1864">
        <v>40</v>
      </c>
      <c r="L1864">
        <v>0</v>
      </c>
      <c r="M1864" s="3">
        <f>Table_orders[[#This Row],[order_details.unitPrice]]*Table_orders[[#This Row],[order_details.quantity]]</f>
        <v>800</v>
      </c>
      <c r="N1864" t="s">
        <v>572</v>
      </c>
      <c r="O1864" t="s">
        <v>517</v>
      </c>
      <c r="P1864" t="s">
        <v>518</v>
      </c>
      <c r="Q1864">
        <v>20</v>
      </c>
      <c r="R1864">
        <v>0</v>
      </c>
      <c r="S1864">
        <v>3</v>
      </c>
      <c r="T1864" t="s">
        <v>406</v>
      </c>
      <c r="U1864" t="s">
        <v>407</v>
      </c>
      <c r="V1864" t="s">
        <v>405</v>
      </c>
      <c r="W1864" t="s">
        <v>168</v>
      </c>
      <c r="Y1864" t="s">
        <v>348</v>
      </c>
      <c r="Z1864" t="s">
        <v>349</v>
      </c>
      <c r="AA1864" t="s">
        <v>58</v>
      </c>
      <c r="AB1864" t="s">
        <v>350</v>
      </c>
      <c r="AC1864" t="s">
        <v>30</v>
      </c>
      <c r="AD1864" t="s">
        <v>7</v>
      </c>
      <c r="AE1864" t="s">
        <v>8</v>
      </c>
    </row>
    <row r="1865" spans="1:31" x14ac:dyDescent="0.25">
      <c r="A1865">
        <v>10968</v>
      </c>
      <c r="B1865" t="s">
        <v>113</v>
      </c>
      <c r="C1865">
        <v>1</v>
      </c>
      <c r="D1865" s="1">
        <v>42086</v>
      </c>
      <c r="E1865" s="1">
        <v>42114</v>
      </c>
      <c r="F1865" s="1">
        <v>42095</v>
      </c>
      <c r="G1865">
        <v>3</v>
      </c>
      <c r="H1865">
        <v>74.599999999999994</v>
      </c>
      <c r="I1865">
        <v>12</v>
      </c>
      <c r="J1865" s="2">
        <v>38</v>
      </c>
      <c r="K1865">
        <v>30</v>
      </c>
      <c r="L1865">
        <v>0</v>
      </c>
      <c r="M1865" s="3">
        <f>Table_orders[[#This Row],[order_details.unitPrice]]*Table_orders[[#This Row],[order_details.quantity]]</f>
        <v>1140</v>
      </c>
      <c r="N1865" t="s">
        <v>573</v>
      </c>
      <c r="O1865" t="s">
        <v>445</v>
      </c>
      <c r="P1865" t="s">
        <v>446</v>
      </c>
      <c r="Q1865">
        <v>38</v>
      </c>
      <c r="R1865">
        <v>0</v>
      </c>
      <c r="S1865">
        <v>4</v>
      </c>
      <c r="T1865" t="s">
        <v>404</v>
      </c>
      <c r="U1865" t="s">
        <v>28</v>
      </c>
      <c r="V1865" t="s">
        <v>405</v>
      </c>
      <c r="W1865" t="s">
        <v>168</v>
      </c>
      <c r="X1865">
        <v>8</v>
      </c>
      <c r="Y1865" t="s">
        <v>114</v>
      </c>
      <c r="Z1865" t="s">
        <v>115</v>
      </c>
      <c r="AA1865" t="s">
        <v>116</v>
      </c>
      <c r="AB1865" t="s">
        <v>117</v>
      </c>
      <c r="AC1865" t="s">
        <v>118</v>
      </c>
      <c r="AD1865" t="s">
        <v>9</v>
      </c>
      <c r="AE1865" t="s">
        <v>10</v>
      </c>
    </row>
    <row r="1866" spans="1:31" x14ac:dyDescent="0.25">
      <c r="A1866">
        <v>10968</v>
      </c>
      <c r="B1866" t="s">
        <v>113</v>
      </c>
      <c r="C1866">
        <v>1</v>
      </c>
      <c r="D1866" s="1">
        <v>42086</v>
      </c>
      <c r="E1866" s="1">
        <v>42114</v>
      </c>
      <c r="F1866" s="1">
        <v>42095</v>
      </c>
      <c r="G1866">
        <v>3</v>
      </c>
      <c r="H1866">
        <v>74.599999999999994</v>
      </c>
      <c r="I1866">
        <v>24</v>
      </c>
      <c r="J1866" s="2">
        <v>4.5</v>
      </c>
      <c r="K1866">
        <v>30</v>
      </c>
      <c r="L1866">
        <v>0</v>
      </c>
      <c r="M1866" s="3">
        <f>Table_orders[[#This Row],[order_details.unitPrice]]*Table_orders[[#This Row],[order_details.quantity]]</f>
        <v>135</v>
      </c>
      <c r="N1866" t="s">
        <v>573</v>
      </c>
      <c r="O1866" t="s">
        <v>469</v>
      </c>
      <c r="P1866" t="s">
        <v>470</v>
      </c>
      <c r="Q1866">
        <v>4.5</v>
      </c>
      <c r="R1866">
        <v>1</v>
      </c>
      <c r="S1866">
        <v>1</v>
      </c>
      <c r="T1866" t="s">
        <v>404</v>
      </c>
      <c r="U1866" t="s">
        <v>28</v>
      </c>
      <c r="V1866" t="s">
        <v>405</v>
      </c>
      <c r="W1866" t="s">
        <v>168</v>
      </c>
      <c r="X1866">
        <v>8</v>
      </c>
      <c r="Y1866" t="s">
        <v>114</v>
      </c>
      <c r="Z1866" t="s">
        <v>115</v>
      </c>
      <c r="AA1866" t="s">
        <v>116</v>
      </c>
      <c r="AB1866" t="s">
        <v>117</v>
      </c>
      <c r="AC1866" t="s">
        <v>118</v>
      </c>
      <c r="AD1866" t="s">
        <v>3</v>
      </c>
      <c r="AE1866" t="s">
        <v>4</v>
      </c>
    </row>
    <row r="1867" spans="1:31" x14ac:dyDescent="0.25">
      <c r="A1867">
        <v>10968</v>
      </c>
      <c r="B1867" t="s">
        <v>113</v>
      </c>
      <c r="C1867">
        <v>1</v>
      </c>
      <c r="D1867" s="1">
        <v>42086</v>
      </c>
      <c r="E1867" s="1">
        <v>42114</v>
      </c>
      <c r="F1867" s="1">
        <v>42095</v>
      </c>
      <c r="G1867">
        <v>3</v>
      </c>
      <c r="H1867">
        <v>74.599999999999994</v>
      </c>
      <c r="I1867">
        <v>64</v>
      </c>
      <c r="J1867" s="2">
        <v>33.25</v>
      </c>
      <c r="K1867">
        <v>4</v>
      </c>
      <c r="L1867">
        <v>0</v>
      </c>
      <c r="M1867" s="3">
        <f>Table_orders[[#This Row],[order_details.unitPrice]]*Table_orders[[#This Row],[order_details.quantity]]</f>
        <v>133</v>
      </c>
      <c r="N1867" t="s">
        <v>573</v>
      </c>
      <c r="O1867" t="s">
        <v>546</v>
      </c>
      <c r="P1867" t="s">
        <v>547</v>
      </c>
      <c r="Q1867">
        <v>33.25</v>
      </c>
      <c r="R1867">
        <v>0</v>
      </c>
      <c r="S1867">
        <v>5</v>
      </c>
      <c r="T1867" t="s">
        <v>404</v>
      </c>
      <c r="U1867" t="s">
        <v>28</v>
      </c>
      <c r="V1867" t="s">
        <v>405</v>
      </c>
      <c r="W1867" t="s">
        <v>168</v>
      </c>
      <c r="X1867">
        <v>8</v>
      </c>
      <c r="Y1867" t="s">
        <v>114</v>
      </c>
      <c r="Z1867" t="s">
        <v>115</v>
      </c>
      <c r="AA1867" t="s">
        <v>116</v>
      </c>
      <c r="AB1867" t="s">
        <v>117</v>
      </c>
      <c r="AC1867" t="s">
        <v>118</v>
      </c>
      <c r="AD1867" t="s">
        <v>11</v>
      </c>
      <c r="AE1867" t="s">
        <v>12</v>
      </c>
    </row>
    <row r="1868" spans="1:31" x14ac:dyDescent="0.25">
      <c r="A1868">
        <v>10969</v>
      </c>
      <c r="B1868" t="s">
        <v>93</v>
      </c>
      <c r="C1868">
        <v>1</v>
      </c>
      <c r="D1868" s="1">
        <v>42086</v>
      </c>
      <c r="E1868" s="1">
        <v>42114</v>
      </c>
      <c r="F1868" s="1">
        <v>42093</v>
      </c>
      <c r="G1868">
        <v>2</v>
      </c>
      <c r="H1868">
        <v>0.21</v>
      </c>
      <c r="I1868">
        <v>46</v>
      </c>
      <c r="J1868" s="2">
        <v>12</v>
      </c>
      <c r="K1868">
        <v>9</v>
      </c>
      <c r="L1868">
        <v>0</v>
      </c>
      <c r="M1868" s="3">
        <f>Table_orders[[#This Row],[order_details.unitPrice]]*Table_orders[[#This Row],[order_details.quantity]]</f>
        <v>108</v>
      </c>
      <c r="N1868" t="s">
        <v>572</v>
      </c>
      <c r="O1868" t="s">
        <v>511</v>
      </c>
      <c r="P1868" t="s">
        <v>512</v>
      </c>
      <c r="Q1868">
        <v>12</v>
      </c>
      <c r="R1868">
        <v>0</v>
      </c>
      <c r="S1868">
        <v>8</v>
      </c>
      <c r="T1868" t="s">
        <v>404</v>
      </c>
      <c r="U1868" t="s">
        <v>28</v>
      </c>
      <c r="V1868" t="s">
        <v>405</v>
      </c>
      <c r="W1868" t="s">
        <v>168</v>
      </c>
      <c r="X1868">
        <v>8</v>
      </c>
      <c r="Y1868" t="s">
        <v>94</v>
      </c>
      <c r="Z1868" t="s">
        <v>95</v>
      </c>
      <c r="AA1868" t="s">
        <v>96</v>
      </c>
      <c r="AB1868" t="s">
        <v>97</v>
      </c>
      <c r="AC1868" t="s">
        <v>98</v>
      </c>
      <c r="AD1868" t="s">
        <v>17</v>
      </c>
      <c r="AE1868" t="s">
        <v>18</v>
      </c>
    </row>
    <row r="1869" spans="1:31" x14ac:dyDescent="0.25">
      <c r="A1869">
        <v>10970</v>
      </c>
      <c r="B1869" t="s">
        <v>61</v>
      </c>
      <c r="C1869">
        <v>9</v>
      </c>
      <c r="D1869" s="1">
        <v>42087</v>
      </c>
      <c r="E1869" s="1">
        <v>42101</v>
      </c>
      <c r="F1869" s="1">
        <v>42118</v>
      </c>
      <c r="G1869">
        <v>1</v>
      </c>
      <c r="H1869">
        <v>16.16</v>
      </c>
      <c r="I1869">
        <v>52</v>
      </c>
      <c r="J1869" s="2">
        <v>7</v>
      </c>
      <c r="K1869">
        <v>40</v>
      </c>
      <c r="L1869">
        <v>0.2</v>
      </c>
      <c r="M1869" s="3">
        <f>Table_orders[[#This Row],[order_details.unitPrice]]*Table_orders[[#This Row],[order_details.quantity]]</f>
        <v>280</v>
      </c>
      <c r="N1869" t="s">
        <v>571</v>
      </c>
      <c r="O1869" t="s">
        <v>523</v>
      </c>
      <c r="P1869" t="s">
        <v>524</v>
      </c>
      <c r="Q1869">
        <v>7</v>
      </c>
      <c r="R1869">
        <v>0</v>
      </c>
      <c r="S1869">
        <v>5</v>
      </c>
      <c r="T1869" t="s">
        <v>414</v>
      </c>
      <c r="U1869" t="s">
        <v>28</v>
      </c>
      <c r="V1869" t="s">
        <v>43</v>
      </c>
      <c r="W1869" t="s">
        <v>44</v>
      </c>
      <c r="X1869">
        <v>5</v>
      </c>
      <c r="Y1869" t="s">
        <v>62</v>
      </c>
      <c r="Z1869" t="s">
        <v>63</v>
      </c>
      <c r="AA1869" t="s">
        <v>34</v>
      </c>
      <c r="AB1869" t="s">
        <v>64</v>
      </c>
      <c r="AC1869" t="s">
        <v>65</v>
      </c>
      <c r="AD1869" t="s">
        <v>11</v>
      </c>
      <c r="AE1869" t="s">
        <v>12</v>
      </c>
    </row>
    <row r="1870" spans="1:31" x14ac:dyDescent="0.25">
      <c r="A1870">
        <v>10971</v>
      </c>
      <c r="B1870" t="s">
        <v>139</v>
      </c>
      <c r="C1870">
        <v>2</v>
      </c>
      <c r="D1870" s="1">
        <v>42087</v>
      </c>
      <c r="E1870" s="1">
        <v>42115</v>
      </c>
      <c r="F1870" s="1">
        <v>42096</v>
      </c>
      <c r="G1870">
        <v>2</v>
      </c>
      <c r="H1870">
        <v>121.82</v>
      </c>
      <c r="I1870">
        <v>29</v>
      </c>
      <c r="J1870" s="2">
        <v>123.79</v>
      </c>
      <c r="K1870">
        <v>14</v>
      </c>
      <c r="L1870">
        <v>0</v>
      </c>
      <c r="M1870" s="3">
        <f>Table_orders[[#This Row],[order_details.unitPrice]]*Table_orders[[#This Row],[order_details.quantity]]</f>
        <v>1733.0600000000002</v>
      </c>
      <c r="N1870" t="s">
        <v>572</v>
      </c>
      <c r="O1870" t="s">
        <v>479</v>
      </c>
      <c r="P1870" t="s">
        <v>480</v>
      </c>
      <c r="Q1870">
        <v>123.79</v>
      </c>
      <c r="R1870">
        <v>1</v>
      </c>
      <c r="S1870">
        <v>6</v>
      </c>
      <c r="T1870" t="s">
        <v>406</v>
      </c>
      <c r="U1870" t="s">
        <v>407</v>
      </c>
      <c r="V1870" t="s">
        <v>405</v>
      </c>
      <c r="W1870" t="s">
        <v>168</v>
      </c>
      <c r="Y1870" t="s">
        <v>140</v>
      </c>
      <c r="Z1870" t="s">
        <v>141</v>
      </c>
      <c r="AA1870" t="s">
        <v>58</v>
      </c>
      <c r="AB1870" t="s">
        <v>109</v>
      </c>
      <c r="AC1870" t="s">
        <v>60</v>
      </c>
      <c r="AD1870" t="s">
        <v>13</v>
      </c>
      <c r="AE1870" t="s">
        <v>14</v>
      </c>
    </row>
    <row r="1871" spans="1:31" x14ac:dyDescent="0.25">
      <c r="A1871">
        <v>10972</v>
      </c>
      <c r="B1871" t="s">
        <v>199</v>
      </c>
      <c r="C1871">
        <v>4</v>
      </c>
      <c r="D1871" s="1">
        <v>42087</v>
      </c>
      <c r="E1871" s="1">
        <v>42115</v>
      </c>
      <c r="F1871" s="1">
        <v>42089</v>
      </c>
      <c r="G1871">
        <v>2</v>
      </c>
      <c r="H1871">
        <v>0.02</v>
      </c>
      <c r="I1871">
        <v>17</v>
      </c>
      <c r="J1871" s="2">
        <v>39</v>
      </c>
      <c r="K1871">
        <v>6</v>
      </c>
      <c r="L1871">
        <v>0</v>
      </c>
      <c r="M1871" s="3">
        <f>Table_orders[[#This Row],[order_details.unitPrice]]*Table_orders[[#This Row],[order_details.quantity]]</f>
        <v>234</v>
      </c>
      <c r="N1871" t="s">
        <v>572</v>
      </c>
      <c r="O1871" t="s">
        <v>455</v>
      </c>
      <c r="P1871" t="s">
        <v>456</v>
      </c>
      <c r="Q1871">
        <v>39</v>
      </c>
      <c r="R1871">
        <v>1</v>
      </c>
      <c r="S1871">
        <v>6</v>
      </c>
      <c r="T1871" t="s">
        <v>409</v>
      </c>
      <c r="U1871" t="s">
        <v>28</v>
      </c>
      <c r="V1871" t="s">
        <v>405</v>
      </c>
      <c r="W1871" t="s">
        <v>168</v>
      </c>
      <c r="X1871">
        <v>8</v>
      </c>
      <c r="Y1871" t="s">
        <v>200</v>
      </c>
      <c r="Z1871" t="s">
        <v>201</v>
      </c>
      <c r="AA1871" t="s">
        <v>28</v>
      </c>
      <c r="AB1871" t="s">
        <v>202</v>
      </c>
      <c r="AC1871" t="s">
        <v>60</v>
      </c>
      <c r="AD1871" t="s">
        <v>13</v>
      </c>
      <c r="AE1871" t="s">
        <v>14</v>
      </c>
    </row>
    <row r="1872" spans="1:31" x14ac:dyDescent="0.25">
      <c r="A1872">
        <v>10972</v>
      </c>
      <c r="B1872" t="s">
        <v>199</v>
      </c>
      <c r="C1872">
        <v>4</v>
      </c>
      <c r="D1872" s="1">
        <v>42087</v>
      </c>
      <c r="E1872" s="1">
        <v>42115</v>
      </c>
      <c r="F1872" s="1">
        <v>42089</v>
      </c>
      <c r="G1872">
        <v>2</v>
      </c>
      <c r="H1872">
        <v>0.02</v>
      </c>
      <c r="I1872">
        <v>33</v>
      </c>
      <c r="J1872" s="2">
        <v>2.5</v>
      </c>
      <c r="K1872">
        <v>7</v>
      </c>
      <c r="L1872">
        <v>0</v>
      </c>
      <c r="M1872" s="3">
        <f>Table_orders[[#This Row],[order_details.unitPrice]]*Table_orders[[#This Row],[order_details.quantity]]</f>
        <v>17.5</v>
      </c>
      <c r="N1872" t="s">
        <v>572</v>
      </c>
      <c r="O1872" t="s">
        <v>487</v>
      </c>
      <c r="P1872" t="s">
        <v>488</v>
      </c>
      <c r="Q1872">
        <v>2.5</v>
      </c>
      <c r="R1872">
        <v>0</v>
      </c>
      <c r="S1872">
        <v>4</v>
      </c>
      <c r="T1872" t="s">
        <v>409</v>
      </c>
      <c r="U1872" t="s">
        <v>28</v>
      </c>
      <c r="V1872" t="s">
        <v>405</v>
      </c>
      <c r="W1872" t="s">
        <v>168</v>
      </c>
      <c r="X1872">
        <v>8</v>
      </c>
      <c r="Y1872" t="s">
        <v>200</v>
      </c>
      <c r="Z1872" t="s">
        <v>201</v>
      </c>
      <c r="AA1872" t="s">
        <v>28</v>
      </c>
      <c r="AB1872" t="s">
        <v>202</v>
      </c>
      <c r="AC1872" t="s">
        <v>60</v>
      </c>
      <c r="AD1872" t="s">
        <v>9</v>
      </c>
      <c r="AE1872" t="s">
        <v>10</v>
      </c>
    </row>
    <row r="1873" spans="1:31" x14ac:dyDescent="0.25">
      <c r="A1873">
        <v>10973</v>
      </c>
      <c r="B1873" t="s">
        <v>199</v>
      </c>
      <c r="C1873">
        <v>6</v>
      </c>
      <c r="D1873" s="1">
        <v>42087</v>
      </c>
      <c r="E1873" s="1">
        <v>42115</v>
      </c>
      <c r="F1873" s="1">
        <v>42090</v>
      </c>
      <c r="G1873">
        <v>2</v>
      </c>
      <c r="H1873">
        <v>15.17</v>
      </c>
      <c r="I1873">
        <v>26</v>
      </c>
      <c r="J1873" s="2">
        <v>31.23</v>
      </c>
      <c r="K1873">
        <v>5</v>
      </c>
      <c r="L1873">
        <v>0</v>
      </c>
      <c r="M1873" s="3">
        <f>Table_orders[[#This Row],[order_details.unitPrice]]*Table_orders[[#This Row],[order_details.quantity]]</f>
        <v>156.15</v>
      </c>
      <c r="N1873" t="s">
        <v>572</v>
      </c>
      <c r="O1873" t="s">
        <v>473</v>
      </c>
      <c r="P1873" t="s">
        <v>474</v>
      </c>
      <c r="Q1873">
        <v>31.23</v>
      </c>
      <c r="R1873">
        <v>0</v>
      </c>
      <c r="S1873">
        <v>3</v>
      </c>
      <c r="T1873" t="s">
        <v>411</v>
      </c>
      <c r="U1873" t="s">
        <v>28</v>
      </c>
      <c r="V1873" t="s">
        <v>43</v>
      </c>
      <c r="W1873" t="s">
        <v>44</v>
      </c>
      <c r="X1873">
        <v>5</v>
      </c>
      <c r="Y1873" t="s">
        <v>200</v>
      </c>
      <c r="Z1873" t="s">
        <v>201</v>
      </c>
      <c r="AA1873" t="s">
        <v>28</v>
      </c>
      <c r="AB1873" t="s">
        <v>202</v>
      </c>
      <c r="AC1873" t="s">
        <v>60</v>
      </c>
      <c r="AD1873" t="s">
        <v>7</v>
      </c>
      <c r="AE1873" t="s">
        <v>8</v>
      </c>
    </row>
    <row r="1874" spans="1:31" x14ac:dyDescent="0.25">
      <c r="A1874">
        <v>10973</v>
      </c>
      <c r="B1874" t="s">
        <v>199</v>
      </c>
      <c r="C1874">
        <v>6</v>
      </c>
      <c r="D1874" s="1">
        <v>42087</v>
      </c>
      <c r="E1874" s="1">
        <v>42115</v>
      </c>
      <c r="F1874" s="1">
        <v>42090</v>
      </c>
      <c r="G1874">
        <v>2</v>
      </c>
      <c r="H1874">
        <v>15.17</v>
      </c>
      <c r="I1874">
        <v>41</v>
      </c>
      <c r="J1874" s="2">
        <v>9.65</v>
      </c>
      <c r="K1874">
        <v>6</v>
      </c>
      <c r="L1874">
        <v>0</v>
      </c>
      <c r="M1874" s="3">
        <f>Table_orders[[#This Row],[order_details.unitPrice]]*Table_orders[[#This Row],[order_details.quantity]]</f>
        <v>57.900000000000006</v>
      </c>
      <c r="N1874" t="s">
        <v>572</v>
      </c>
      <c r="O1874" t="s">
        <v>501</v>
      </c>
      <c r="P1874" t="s">
        <v>502</v>
      </c>
      <c r="Q1874">
        <v>9.65</v>
      </c>
      <c r="R1874">
        <v>0</v>
      </c>
      <c r="S1874">
        <v>8</v>
      </c>
      <c r="T1874" t="s">
        <v>411</v>
      </c>
      <c r="U1874" t="s">
        <v>28</v>
      </c>
      <c r="V1874" t="s">
        <v>43</v>
      </c>
      <c r="W1874" t="s">
        <v>44</v>
      </c>
      <c r="X1874">
        <v>5</v>
      </c>
      <c r="Y1874" t="s">
        <v>200</v>
      </c>
      <c r="Z1874" t="s">
        <v>201</v>
      </c>
      <c r="AA1874" t="s">
        <v>28</v>
      </c>
      <c r="AB1874" t="s">
        <v>202</v>
      </c>
      <c r="AC1874" t="s">
        <v>60</v>
      </c>
      <c r="AD1874" t="s">
        <v>17</v>
      </c>
      <c r="AE1874" t="s">
        <v>18</v>
      </c>
    </row>
    <row r="1875" spans="1:31" x14ac:dyDescent="0.25">
      <c r="A1875">
        <v>10973</v>
      </c>
      <c r="B1875" t="s">
        <v>199</v>
      </c>
      <c r="C1875">
        <v>6</v>
      </c>
      <c r="D1875" s="1">
        <v>42087</v>
      </c>
      <c r="E1875" s="1">
        <v>42115</v>
      </c>
      <c r="F1875" s="1">
        <v>42090</v>
      </c>
      <c r="G1875">
        <v>2</v>
      </c>
      <c r="H1875">
        <v>15.17</v>
      </c>
      <c r="I1875">
        <v>75</v>
      </c>
      <c r="J1875" s="2">
        <v>7.75</v>
      </c>
      <c r="K1875">
        <v>10</v>
      </c>
      <c r="L1875">
        <v>0</v>
      </c>
      <c r="M1875" s="3">
        <f>Table_orders[[#This Row],[order_details.unitPrice]]*Table_orders[[#This Row],[order_details.quantity]]</f>
        <v>77.5</v>
      </c>
      <c r="N1875" t="s">
        <v>572</v>
      </c>
      <c r="O1875" t="s">
        <v>564</v>
      </c>
      <c r="P1875" t="s">
        <v>565</v>
      </c>
      <c r="Q1875">
        <v>7.75</v>
      </c>
      <c r="R1875">
        <v>0</v>
      </c>
      <c r="S1875">
        <v>1</v>
      </c>
      <c r="T1875" t="s">
        <v>411</v>
      </c>
      <c r="U1875" t="s">
        <v>28</v>
      </c>
      <c r="V1875" t="s">
        <v>43</v>
      </c>
      <c r="W1875" t="s">
        <v>44</v>
      </c>
      <c r="X1875">
        <v>5</v>
      </c>
      <c r="Y1875" t="s">
        <v>200</v>
      </c>
      <c r="Z1875" t="s">
        <v>201</v>
      </c>
      <c r="AA1875" t="s">
        <v>28</v>
      </c>
      <c r="AB1875" t="s">
        <v>202</v>
      </c>
      <c r="AC1875" t="s">
        <v>60</v>
      </c>
      <c r="AD1875" t="s">
        <v>3</v>
      </c>
      <c r="AE1875" t="s">
        <v>4</v>
      </c>
    </row>
    <row r="1876" spans="1:31" x14ac:dyDescent="0.25">
      <c r="A1876">
        <v>10974</v>
      </c>
      <c r="B1876" t="s">
        <v>332</v>
      </c>
      <c r="C1876">
        <v>3</v>
      </c>
      <c r="D1876" s="1">
        <v>42088</v>
      </c>
      <c r="E1876" s="1">
        <v>42102</v>
      </c>
      <c r="F1876" s="1">
        <v>42097</v>
      </c>
      <c r="G1876">
        <v>3</v>
      </c>
      <c r="H1876">
        <v>12.96</v>
      </c>
      <c r="I1876">
        <v>63</v>
      </c>
      <c r="J1876" s="2">
        <v>43.9</v>
      </c>
      <c r="K1876">
        <v>10</v>
      </c>
      <c r="L1876">
        <v>0</v>
      </c>
      <c r="M1876" s="3">
        <f>Table_orders[[#This Row],[order_details.unitPrice]]*Table_orders[[#This Row],[order_details.quantity]]</f>
        <v>439</v>
      </c>
      <c r="N1876" t="s">
        <v>573</v>
      </c>
      <c r="O1876" t="s">
        <v>544</v>
      </c>
      <c r="P1876" t="s">
        <v>545</v>
      </c>
      <c r="Q1876">
        <v>43.9</v>
      </c>
      <c r="R1876">
        <v>0</v>
      </c>
      <c r="S1876">
        <v>2</v>
      </c>
      <c r="T1876" t="s">
        <v>408</v>
      </c>
      <c r="U1876" t="s">
        <v>28</v>
      </c>
      <c r="V1876" t="s">
        <v>405</v>
      </c>
      <c r="W1876" t="s">
        <v>168</v>
      </c>
      <c r="X1876">
        <v>8</v>
      </c>
      <c r="Y1876" t="s">
        <v>333</v>
      </c>
      <c r="Z1876" t="s">
        <v>334</v>
      </c>
      <c r="AA1876" t="s">
        <v>116</v>
      </c>
      <c r="AB1876" t="s">
        <v>335</v>
      </c>
      <c r="AC1876" t="s">
        <v>168</v>
      </c>
      <c r="AD1876" t="s">
        <v>5</v>
      </c>
      <c r="AE1876" t="s">
        <v>6</v>
      </c>
    </row>
    <row r="1877" spans="1:31" x14ac:dyDescent="0.25">
      <c r="A1877">
        <v>10975</v>
      </c>
      <c r="B1877" t="s">
        <v>70</v>
      </c>
      <c r="C1877">
        <v>1</v>
      </c>
      <c r="D1877" s="1">
        <v>42088</v>
      </c>
      <c r="E1877" s="1">
        <v>42116</v>
      </c>
      <c r="F1877" s="1">
        <v>42090</v>
      </c>
      <c r="G1877">
        <v>3</v>
      </c>
      <c r="H1877">
        <v>32.270000000000003</v>
      </c>
      <c r="I1877">
        <v>8</v>
      </c>
      <c r="J1877" s="2">
        <v>40</v>
      </c>
      <c r="K1877">
        <v>16</v>
      </c>
      <c r="L1877">
        <v>0</v>
      </c>
      <c r="M1877" s="3">
        <f>Table_orders[[#This Row],[order_details.unitPrice]]*Table_orders[[#This Row],[order_details.quantity]]</f>
        <v>640</v>
      </c>
      <c r="N1877" t="s">
        <v>573</v>
      </c>
      <c r="O1877" t="s">
        <v>437</v>
      </c>
      <c r="P1877" t="s">
        <v>438</v>
      </c>
      <c r="Q1877">
        <v>40</v>
      </c>
      <c r="R1877">
        <v>0</v>
      </c>
      <c r="S1877">
        <v>2</v>
      </c>
      <c r="T1877" t="s">
        <v>404</v>
      </c>
      <c r="U1877" t="s">
        <v>28</v>
      </c>
      <c r="V1877" t="s">
        <v>405</v>
      </c>
      <c r="W1877" t="s">
        <v>168</v>
      </c>
      <c r="X1877">
        <v>8</v>
      </c>
      <c r="Y1877" t="s">
        <v>71</v>
      </c>
      <c r="Z1877" t="s">
        <v>72</v>
      </c>
      <c r="AA1877" t="s">
        <v>73</v>
      </c>
      <c r="AB1877" t="s">
        <v>74</v>
      </c>
      <c r="AC1877" t="s">
        <v>75</v>
      </c>
      <c r="AD1877" t="s">
        <v>5</v>
      </c>
      <c r="AE1877" t="s">
        <v>6</v>
      </c>
    </row>
    <row r="1878" spans="1:31" x14ac:dyDescent="0.25">
      <c r="A1878">
        <v>10975</v>
      </c>
      <c r="B1878" t="s">
        <v>70</v>
      </c>
      <c r="C1878">
        <v>1</v>
      </c>
      <c r="D1878" s="1">
        <v>42088</v>
      </c>
      <c r="E1878" s="1">
        <v>42116</v>
      </c>
      <c r="F1878" s="1">
        <v>42090</v>
      </c>
      <c r="G1878">
        <v>3</v>
      </c>
      <c r="H1878">
        <v>32.270000000000003</v>
      </c>
      <c r="I1878">
        <v>75</v>
      </c>
      <c r="J1878" s="2">
        <v>7.75</v>
      </c>
      <c r="K1878">
        <v>10</v>
      </c>
      <c r="L1878">
        <v>0</v>
      </c>
      <c r="M1878" s="3">
        <f>Table_orders[[#This Row],[order_details.unitPrice]]*Table_orders[[#This Row],[order_details.quantity]]</f>
        <v>77.5</v>
      </c>
      <c r="N1878" t="s">
        <v>573</v>
      </c>
      <c r="O1878" t="s">
        <v>564</v>
      </c>
      <c r="P1878" t="s">
        <v>565</v>
      </c>
      <c r="Q1878">
        <v>7.75</v>
      </c>
      <c r="R1878">
        <v>0</v>
      </c>
      <c r="S1878">
        <v>1</v>
      </c>
      <c r="T1878" t="s">
        <v>404</v>
      </c>
      <c r="U1878" t="s">
        <v>28</v>
      </c>
      <c r="V1878" t="s">
        <v>405</v>
      </c>
      <c r="W1878" t="s">
        <v>168</v>
      </c>
      <c r="X1878">
        <v>8</v>
      </c>
      <c r="Y1878" t="s">
        <v>71</v>
      </c>
      <c r="Z1878" t="s">
        <v>72</v>
      </c>
      <c r="AA1878" t="s">
        <v>73</v>
      </c>
      <c r="AB1878" t="s">
        <v>74</v>
      </c>
      <c r="AC1878" t="s">
        <v>75</v>
      </c>
      <c r="AD1878" t="s">
        <v>3</v>
      </c>
      <c r="AE1878" t="s">
        <v>4</v>
      </c>
    </row>
    <row r="1879" spans="1:31" x14ac:dyDescent="0.25">
      <c r="A1879">
        <v>10976</v>
      </c>
      <c r="B1879" t="s">
        <v>178</v>
      </c>
      <c r="C1879">
        <v>1</v>
      </c>
      <c r="D1879" s="1">
        <v>42088</v>
      </c>
      <c r="E1879" s="1">
        <v>42130</v>
      </c>
      <c r="F1879" s="1">
        <v>42097</v>
      </c>
      <c r="G1879">
        <v>1</v>
      </c>
      <c r="H1879">
        <v>37.97</v>
      </c>
      <c r="I1879">
        <v>28</v>
      </c>
      <c r="J1879" s="2">
        <v>45.6</v>
      </c>
      <c r="K1879">
        <v>20</v>
      </c>
      <c r="L1879">
        <v>0</v>
      </c>
      <c r="M1879" s="3">
        <f>Table_orders[[#This Row],[order_details.unitPrice]]*Table_orders[[#This Row],[order_details.quantity]]</f>
        <v>912</v>
      </c>
      <c r="N1879" t="s">
        <v>571</v>
      </c>
      <c r="O1879" t="s">
        <v>477</v>
      </c>
      <c r="P1879" t="s">
        <v>478</v>
      </c>
      <c r="Q1879">
        <v>45.6</v>
      </c>
      <c r="R1879">
        <v>1</v>
      </c>
      <c r="S1879">
        <v>7</v>
      </c>
      <c r="T1879" t="s">
        <v>404</v>
      </c>
      <c r="U1879" t="s">
        <v>28</v>
      </c>
      <c r="V1879" t="s">
        <v>405</v>
      </c>
      <c r="W1879" t="s">
        <v>168</v>
      </c>
      <c r="X1879">
        <v>8</v>
      </c>
      <c r="Y1879" t="s">
        <v>179</v>
      </c>
      <c r="Z1879" t="s">
        <v>180</v>
      </c>
      <c r="AA1879" t="s">
        <v>28</v>
      </c>
      <c r="AB1879" t="s">
        <v>181</v>
      </c>
      <c r="AC1879" t="s">
        <v>173</v>
      </c>
      <c r="AD1879" t="s">
        <v>15</v>
      </c>
      <c r="AE1879" t="s">
        <v>16</v>
      </c>
    </row>
    <row r="1880" spans="1:31" x14ac:dyDescent="0.25">
      <c r="A1880">
        <v>10977</v>
      </c>
      <c r="B1880" t="s">
        <v>131</v>
      </c>
      <c r="C1880">
        <v>8</v>
      </c>
      <c r="D1880" s="1">
        <v>42089</v>
      </c>
      <c r="E1880" s="1">
        <v>42117</v>
      </c>
      <c r="F1880" s="1">
        <v>42104</v>
      </c>
      <c r="G1880">
        <v>3</v>
      </c>
      <c r="H1880">
        <v>208.5</v>
      </c>
      <c r="I1880">
        <v>39</v>
      </c>
      <c r="J1880" s="2">
        <v>18</v>
      </c>
      <c r="K1880">
        <v>30</v>
      </c>
      <c r="L1880">
        <v>0</v>
      </c>
      <c r="M1880" s="3">
        <f>Table_orders[[#This Row],[order_details.unitPrice]]*Table_orders[[#This Row],[order_details.quantity]]</f>
        <v>540</v>
      </c>
      <c r="N1880" t="s">
        <v>573</v>
      </c>
      <c r="O1880" t="s">
        <v>497</v>
      </c>
      <c r="P1880" t="s">
        <v>498</v>
      </c>
      <c r="Q1880">
        <v>18</v>
      </c>
      <c r="R1880">
        <v>0</v>
      </c>
      <c r="S1880">
        <v>1</v>
      </c>
      <c r="T1880" t="s">
        <v>413</v>
      </c>
      <c r="U1880" t="s">
        <v>116</v>
      </c>
      <c r="V1880" t="s">
        <v>405</v>
      </c>
      <c r="W1880" t="s">
        <v>168</v>
      </c>
      <c r="X1880">
        <v>2</v>
      </c>
      <c r="Y1880" t="s">
        <v>132</v>
      </c>
      <c r="Z1880" t="s">
        <v>133</v>
      </c>
      <c r="AA1880" t="s">
        <v>34</v>
      </c>
      <c r="AB1880" t="s">
        <v>134</v>
      </c>
      <c r="AC1880" t="s">
        <v>50</v>
      </c>
      <c r="AD1880" t="s">
        <v>3</v>
      </c>
      <c r="AE1880" t="s">
        <v>4</v>
      </c>
    </row>
    <row r="1881" spans="1:31" x14ac:dyDescent="0.25">
      <c r="A1881">
        <v>10977</v>
      </c>
      <c r="B1881" t="s">
        <v>131</v>
      </c>
      <c r="C1881">
        <v>8</v>
      </c>
      <c r="D1881" s="1">
        <v>42089</v>
      </c>
      <c r="E1881" s="1">
        <v>42117</v>
      </c>
      <c r="F1881" s="1">
        <v>42104</v>
      </c>
      <c r="G1881">
        <v>3</v>
      </c>
      <c r="H1881">
        <v>208.5</v>
      </c>
      <c r="I1881">
        <v>47</v>
      </c>
      <c r="J1881" s="2">
        <v>9.5</v>
      </c>
      <c r="K1881">
        <v>30</v>
      </c>
      <c r="L1881">
        <v>0</v>
      </c>
      <c r="M1881" s="3">
        <f>Table_orders[[#This Row],[order_details.unitPrice]]*Table_orders[[#This Row],[order_details.quantity]]</f>
        <v>285</v>
      </c>
      <c r="N1881" t="s">
        <v>573</v>
      </c>
      <c r="O1881" t="s">
        <v>513</v>
      </c>
      <c r="P1881" t="s">
        <v>514</v>
      </c>
      <c r="Q1881">
        <v>9.5</v>
      </c>
      <c r="R1881">
        <v>0</v>
      </c>
      <c r="S1881">
        <v>3</v>
      </c>
      <c r="T1881" t="s">
        <v>413</v>
      </c>
      <c r="U1881" t="s">
        <v>116</v>
      </c>
      <c r="V1881" t="s">
        <v>405</v>
      </c>
      <c r="W1881" t="s">
        <v>168</v>
      </c>
      <c r="X1881">
        <v>2</v>
      </c>
      <c r="Y1881" t="s">
        <v>132</v>
      </c>
      <c r="Z1881" t="s">
        <v>133</v>
      </c>
      <c r="AA1881" t="s">
        <v>34</v>
      </c>
      <c r="AB1881" t="s">
        <v>134</v>
      </c>
      <c r="AC1881" t="s">
        <v>50</v>
      </c>
      <c r="AD1881" t="s">
        <v>7</v>
      </c>
      <c r="AE1881" t="s">
        <v>8</v>
      </c>
    </row>
    <row r="1882" spans="1:31" x14ac:dyDescent="0.25">
      <c r="A1882">
        <v>10977</v>
      </c>
      <c r="B1882" t="s">
        <v>131</v>
      </c>
      <c r="C1882">
        <v>8</v>
      </c>
      <c r="D1882" s="1">
        <v>42089</v>
      </c>
      <c r="E1882" s="1">
        <v>42117</v>
      </c>
      <c r="F1882" s="1">
        <v>42104</v>
      </c>
      <c r="G1882">
        <v>3</v>
      </c>
      <c r="H1882">
        <v>208.5</v>
      </c>
      <c r="I1882">
        <v>51</v>
      </c>
      <c r="J1882" s="2">
        <v>53</v>
      </c>
      <c r="K1882">
        <v>10</v>
      </c>
      <c r="L1882">
        <v>0</v>
      </c>
      <c r="M1882" s="3">
        <f>Table_orders[[#This Row],[order_details.unitPrice]]*Table_orders[[#This Row],[order_details.quantity]]</f>
        <v>530</v>
      </c>
      <c r="N1882" t="s">
        <v>573</v>
      </c>
      <c r="O1882" t="s">
        <v>521</v>
      </c>
      <c r="P1882" t="s">
        <v>522</v>
      </c>
      <c r="Q1882">
        <v>53</v>
      </c>
      <c r="R1882">
        <v>0</v>
      </c>
      <c r="S1882">
        <v>7</v>
      </c>
      <c r="T1882" t="s">
        <v>413</v>
      </c>
      <c r="U1882" t="s">
        <v>116</v>
      </c>
      <c r="V1882" t="s">
        <v>405</v>
      </c>
      <c r="W1882" t="s">
        <v>168</v>
      </c>
      <c r="X1882">
        <v>2</v>
      </c>
      <c r="Y1882" t="s">
        <v>132</v>
      </c>
      <c r="Z1882" t="s">
        <v>133</v>
      </c>
      <c r="AA1882" t="s">
        <v>34</v>
      </c>
      <c r="AB1882" t="s">
        <v>134</v>
      </c>
      <c r="AC1882" t="s">
        <v>50</v>
      </c>
      <c r="AD1882" t="s">
        <v>15</v>
      </c>
      <c r="AE1882" t="s">
        <v>16</v>
      </c>
    </row>
    <row r="1883" spans="1:31" x14ac:dyDescent="0.25">
      <c r="A1883">
        <v>10977</v>
      </c>
      <c r="B1883" t="s">
        <v>131</v>
      </c>
      <c r="C1883">
        <v>8</v>
      </c>
      <c r="D1883" s="1">
        <v>42089</v>
      </c>
      <c r="E1883" s="1">
        <v>42117</v>
      </c>
      <c r="F1883" s="1">
        <v>42104</v>
      </c>
      <c r="G1883">
        <v>3</v>
      </c>
      <c r="H1883">
        <v>208.5</v>
      </c>
      <c r="I1883">
        <v>63</v>
      </c>
      <c r="J1883" s="2">
        <v>43.9</v>
      </c>
      <c r="K1883">
        <v>20</v>
      </c>
      <c r="L1883">
        <v>0</v>
      </c>
      <c r="M1883" s="3">
        <f>Table_orders[[#This Row],[order_details.unitPrice]]*Table_orders[[#This Row],[order_details.quantity]]</f>
        <v>878</v>
      </c>
      <c r="N1883" t="s">
        <v>573</v>
      </c>
      <c r="O1883" t="s">
        <v>544</v>
      </c>
      <c r="P1883" t="s">
        <v>545</v>
      </c>
      <c r="Q1883">
        <v>43.9</v>
      </c>
      <c r="R1883">
        <v>0</v>
      </c>
      <c r="S1883">
        <v>2</v>
      </c>
      <c r="T1883" t="s">
        <v>413</v>
      </c>
      <c r="U1883" t="s">
        <v>116</v>
      </c>
      <c r="V1883" t="s">
        <v>405</v>
      </c>
      <c r="W1883" t="s">
        <v>168</v>
      </c>
      <c r="X1883">
        <v>2</v>
      </c>
      <c r="Y1883" t="s">
        <v>132</v>
      </c>
      <c r="Z1883" t="s">
        <v>133</v>
      </c>
      <c r="AA1883" t="s">
        <v>34</v>
      </c>
      <c r="AB1883" t="s">
        <v>134</v>
      </c>
      <c r="AC1883" t="s">
        <v>50</v>
      </c>
      <c r="AD1883" t="s">
        <v>5</v>
      </c>
      <c r="AE1883" t="s">
        <v>6</v>
      </c>
    </row>
    <row r="1884" spans="1:31" x14ac:dyDescent="0.25">
      <c r="A1884">
        <v>10978</v>
      </c>
      <c r="B1884" t="s">
        <v>239</v>
      </c>
      <c r="C1884">
        <v>9</v>
      </c>
      <c r="D1884" s="1">
        <v>42089</v>
      </c>
      <c r="E1884" s="1">
        <v>42117</v>
      </c>
      <c r="F1884" s="1">
        <v>42117</v>
      </c>
      <c r="G1884">
        <v>2</v>
      </c>
      <c r="H1884">
        <v>32.82</v>
      </c>
      <c r="I1884">
        <v>8</v>
      </c>
      <c r="J1884" s="2">
        <v>40</v>
      </c>
      <c r="K1884">
        <v>20</v>
      </c>
      <c r="L1884">
        <v>0.15</v>
      </c>
      <c r="M1884" s="3">
        <f>Table_orders[[#This Row],[order_details.unitPrice]]*Table_orders[[#This Row],[order_details.quantity]]</f>
        <v>800</v>
      </c>
      <c r="N1884" t="s">
        <v>572</v>
      </c>
      <c r="O1884" t="s">
        <v>437</v>
      </c>
      <c r="P1884" t="s">
        <v>438</v>
      </c>
      <c r="Q1884">
        <v>40</v>
      </c>
      <c r="R1884">
        <v>0</v>
      </c>
      <c r="S1884">
        <v>2</v>
      </c>
      <c r="T1884" t="s">
        <v>414</v>
      </c>
      <c r="U1884" t="s">
        <v>28</v>
      </c>
      <c r="V1884" t="s">
        <v>43</v>
      </c>
      <c r="W1884" t="s">
        <v>44</v>
      </c>
      <c r="X1884">
        <v>5</v>
      </c>
      <c r="Y1884" t="s">
        <v>240</v>
      </c>
      <c r="Z1884" t="s">
        <v>241</v>
      </c>
      <c r="AA1884" t="s">
        <v>82</v>
      </c>
      <c r="AB1884" t="s">
        <v>242</v>
      </c>
      <c r="AC1884" t="s">
        <v>243</v>
      </c>
      <c r="AD1884" t="s">
        <v>5</v>
      </c>
      <c r="AE1884" t="s">
        <v>6</v>
      </c>
    </row>
    <row r="1885" spans="1:31" x14ac:dyDescent="0.25">
      <c r="A1885">
        <v>10978</v>
      </c>
      <c r="B1885" t="s">
        <v>239</v>
      </c>
      <c r="C1885">
        <v>9</v>
      </c>
      <c r="D1885" s="1">
        <v>42089</v>
      </c>
      <c r="E1885" s="1">
        <v>42117</v>
      </c>
      <c r="F1885" s="1">
        <v>42117</v>
      </c>
      <c r="G1885">
        <v>2</v>
      </c>
      <c r="H1885">
        <v>32.82</v>
      </c>
      <c r="I1885">
        <v>21</v>
      </c>
      <c r="J1885" s="2">
        <v>10</v>
      </c>
      <c r="K1885">
        <v>40</v>
      </c>
      <c r="L1885">
        <v>0.15</v>
      </c>
      <c r="M1885" s="3">
        <f>Table_orders[[#This Row],[order_details.unitPrice]]*Table_orders[[#This Row],[order_details.quantity]]</f>
        <v>400</v>
      </c>
      <c r="N1885" t="s">
        <v>572</v>
      </c>
      <c r="O1885" t="s">
        <v>463</v>
      </c>
      <c r="P1885" t="s">
        <v>464</v>
      </c>
      <c r="Q1885">
        <v>10</v>
      </c>
      <c r="R1885">
        <v>0</v>
      </c>
      <c r="S1885">
        <v>3</v>
      </c>
      <c r="T1885" t="s">
        <v>414</v>
      </c>
      <c r="U1885" t="s">
        <v>28</v>
      </c>
      <c r="V1885" t="s">
        <v>43</v>
      </c>
      <c r="W1885" t="s">
        <v>44</v>
      </c>
      <c r="X1885">
        <v>5</v>
      </c>
      <c r="Y1885" t="s">
        <v>240</v>
      </c>
      <c r="Z1885" t="s">
        <v>241</v>
      </c>
      <c r="AA1885" t="s">
        <v>82</v>
      </c>
      <c r="AB1885" t="s">
        <v>242</v>
      </c>
      <c r="AC1885" t="s">
        <v>243</v>
      </c>
      <c r="AD1885" t="s">
        <v>7</v>
      </c>
      <c r="AE1885" t="s">
        <v>8</v>
      </c>
    </row>
    <row r="1886" spans="1:31" x14ac:dyDescent="0.25">
      <c r="A1886">
        <v>10978</v>
      </c>
      <c r="B1886" t="s">
        <v>239</v>
      </c>
      <c r="C1886">
        <v>9</v>
      </c>
      <c r="D1886" s="1">
        <v>42089</v>
      </c>
      <c r="E1886" s="1">
        <v>42117</v>
      </c>
      <c r="F1886" s="1">
        <v>42117</v>
      </c>
      <c r="G1886">
        <v>2</v>
      </c>
      <c r="H1886">
        <v>32.82</v>
      </c>
      <c r="I1886">
        <v>40</v>
      </c>
      <c r="J1886" s="2">
        <v>18.399999999999999</v>
      </c>
      <c r="K1886">
        <v>10</v>
      </c>
      <c r="L1886">
        <v>0</v>
      </c>
      <c r="M1886" s="3">
        <f>Table_orders[[#This Row],[order_details.unitPrice]]*Table_orders[[#This Row],[order_details.quantity]]</f>
        <v>184</v>
      </c>
      <c r="N1886" t="s">
        <v>572</v>
      </c>
      <c r="O1886" t="s">
        <v>499</v>
      </c>
      <c r="P1886" t="s">
        <v>500</v>
      </c>
      <c r="Q1886">
        <v>18.399999999999999</v>
      </c>
      <c r="R1886">
        <v>0</v>
      </c>
      <c r="S1886">
        <v>8</v>
      </c>
      <c r="T1886" t="s">
        <v>414</v>
      </c>
      <c r="U1886" t="s">
        <v>28</v>
      </c>
      <c r="V1886" t="s">
        <v>43</v>
      </c>
      <c r="W1886" t="s">
        <v>44</v>
      </c>
      <c r="X1886">
        <v>5</v>
      </c>
      <c r="Y1886" t="s">
        <v>240</v>
      </c>
      <c r="Z1886" t="s">
        <v>241</v>
      </c>
      <c r="AA1886" t="s">
        <v>82</v>
      </c>
      <c r="AB1886" t="s">
        <v>242</v>
      </c>
      <c r="AC1886" t="s">
        <v>243</v>
      </c>
      <c r="AD1886" t="s">
        <v>17</v>
      </c>
      <c r="AE1886" t="s">
        <v>18</v>
      </c>
    </row>
    <row r="1887" spans="1:31" x14ac:dyDescent="0.25">
      <c r="A1887">
        <v>10978</v>
      </c>
      <c r="B1887" t="s">
        <v>239</v>
      </c>
      <c r="C1887">
        <v>9</v>
      </c>
      <c r="D1887" s="1">
        <v>42089</v>
      </c>
      <c r="E1887" s="1">
        <v>42117</v>
      </c>
      <c r="F1887" s="1">
        <v>42117</v>
      </c>
      <c r="G1887">
        <v>2</v>
      </c>
      <c r="H1887">
        <v>32.82</v>
      </c>
      <c r="I1887">
        <v>44</v>
      </c>
      <c r="J1887" s="2">
        <v>19.45</v>
      </c>
      <c r="K1887">
        <v>6</v>
      </c>
      <c r="L1887">
        <v>0.15</v>
      </c>
      <c r="M1887" s="3">
        <f>Table_orders[[#This Row],[order_details.unitPrice]]*Table_orders[[#This Row],[order_details.quantity]]</f>
        <v>116.69999999999999</v>
      </c>
      <c r="N1887" t="s">
        <v>572</v>
      </c>
      <c r="O1887" t="s">
        <v>507</v>
      </c>
      <c r="P1887" t="s">
        <v>508</v>
      </c>
      <c r="Q1887">
        <v>19.45</v>
      </c>
      <c r="R1887">
        <v>0</v>
      </c>
      <c r="S1887">
        <v>2</v>
      </c>
      <c r="T1887" t="s">
        <v>414</v>
      </c>
      <c r="U1887" t="s">
        <v>28</v>
      </c>
      <c r="V1887" t="s">
        <v>43</v>
      </c>
      <c r="W1887" t="s">
        <v>44</v>
      </c>
      <c r="X1887">
        <v>5</v>
      </c>
      <c r="Y1887" t="s">
        <v>240</v>
      </c>
      <c r="Z1887" t="s">
        <v>241</v>
      </c>
      <c r="AA1887" t="s">
        <v>82</v>
      </c>
      <c r="AB1887" t="s">
        <v>242</v>
      </c>
      <c r="AC1887" t="s">
        <v>243</v>
      </c>
      <c r="AD1887" t="s">
        <v>5</v>
      </c>
      <c r="AE1887" t="s">
        <v>6</v>
      </c>
    </row>
    <row r="1888" spans="1:31" x14ac:dyDescent="0.25">
      <c r="A1888">
        <v>10979</v>
      </c>
      <c r="B1888" t="s">
        <v>113</v>
      </c>
      <c r="C1888">
        <v>8</v>
      </c>
      <c r="D1888" s="1">
        <v>42089</v>
      </c>
      <c r="E1888" s="1">
        <v>42117</v>
      </c>
      <c r="F1888" s="1">
        <v>42094</v>
      </c>
      <c r="G1888">
        <v>2</v>
      </c>
      <c r="H1888">
        <v>353.07</v>
      </c>
      <c r="I1888">
        <v>7</v>
      </c>
      <c r="J1888" s="2">
        <v>30</v>
      </c>
      <c r="K1888">
        <v>18</v>
      </c>
      <c r="L1888">
        <v>0</v>
      </c>
      <c r="M1888" s="3">
        <f>Table_orders[[#This Row],[order_details.unitPrice]]*Table_orders[[#This Row],[order_details.quantity]]</f>
        <v>540</v>
      </c>
      <c r="N1888" t="s">
        <v>572</v>
      </c>
      <c r="O1888" t="s">
        <v>435</v>
      </c>
      <c r="P1888" t="s">
        <v>436</v>
      </c>
      <c r="Q1888">
        <v>30</v>
      </c>
      <c r="R1888">
        <v>0</v>
      </c>
      <c r="S1888">
        <v>7</v>
      </c>
      <c r="T1888" t="s">
        <v>413</v>
      </c>
      <c r="U1888" t="s">
        <v>116</v>
      </c>
      <c r="V1888" t="s">
        <v>405</v>
      </c>
      <c r="W1888" t="s">
        <v>168</v>
      </c>
      <c r="X1888">
        <v>2</v>
      </c>
      <c r="Y1888" t="s">
        <v>114</v>
      </c>
      <c r="Z1888" t="s">
        <v>115</v>
      </c>
      <c r="AA1888" t="s">
        <v>116</v>
      </c>
      <c r="AB1888" t="s">
        <v>117</v>
      </c>
      <c r="AC1888" t="s">
        <v>118</v>
      </c>
      <c r="AD1888" t="s">
        <v>15</v>
      </c>
      <c r="AE1888" t="s">
        <v>16</v>
      </c>
    </row>
    <row r="1889" spans="1:31" x14ac:dyDescent="0.25">
      <c r="A1889">
        <v>10979</v>
      </c>
      <c r="B1889" t="s">
        <v>113</v>
      </c>
      <c r="C1889">
        <v>8</v>
      </c>
      <c r="D1889" s="1">
        <v>42089</v>
      </c>
      <c r="E1889" s="1">
        <v>42117</v>
      </c>
      <c r="F1889" s="1">
        <v>42094</v>
      </c>
      <c r="G1889">
        <v>2</v>
      </c>
      <c r="H1889">
        <v>353.07</v>
      </c>
      <c r="I1889">
        <v>12</v>
      </c>
      <c r="J1889" s="2">
        <v>38</v>
      </c>
      <c r="K1889">
        <v>20</v>
      </c>
      <c r="L1889">
        <v>0</v>
      </c>
      <c r="M1889" s="3">
        <f>Table_orders[[#This Row],[order_details.unitPrice]]*Table_orders[[#This Row],[order_details.quantity]]</f>
        <v>760</v>
      </c>
      <c r="N1889" t="s">
        <v>572</v>
      </c>
      <c r="O1889" t="s">
        <v>445</v>
      </c>
      <c r="P1889" t="s">
        <v>446</v>
      </c>
      <c r="Q1889">
        <v>38</v>
      </c>
      <c r="R1889">
        <v>0</v>
      </c>
      <c r="S1889">
        <v>4</v>
      </c>
      <c r="T1889" t="s">
        <v>413</v>
      </c>
      <c r="U1889" t="s">
        <v>116</v>
      </c>
      <c r="V1889" t="s">
        <v>405</v>
      </c>
      <c r="W1889" t="s">
        <v>168</v>
      </c>
      <c r="X1889">
        <v>2</v>
      </c>
      <c r="Y1889" t="s">
        <v>114</v>
      </c>
      <c r="Z1889" t="s">
        <v>115</v>
      </c>
      <c r="AA1889" t="s">
        <v>116</v>
      </c>
      <c r="AB1889" t="s">
        <v>117</v>
      </c>
      <c r="AC1889" t="s">
        <v>118</v>
      </c>
      <c r="AD1889" t="s">
        <v>9</v>
      </c>
      <c r="AE1889" t="s">
        <v>10</v>
      </c>
    </row>
    <row r="1890" spans="1:31" x14ac:dyDescent="0.25">
      <c r="A1890">
        <v>10979</v>
      </c>
      <c r="B1890" t="s">
        <v>113</v>
      </c>
      <c r="C1890">
        <v>8</v>
      </c>
      <c r="D1890" s="1">
        <v>42089</v>
      </c>
      <c r="E1890" s="1">
        <v>42117</v>
      </c>
      <c r="F1890" s="1">
        <v>42094</v>
      </c>
      <c r="G1890">
        <v>2</v>
      </c>
      <c r="H1890">
        <v>353.07</v>
      </c>
      <c r="I1890">
        <v>24</v>
      </c>
      <c r="J1890" s="2">
        <v>4.5</v>
      </c>
      <c r="K1890">
        <v>80</v>
      </c>
      <c r="L1890">
        <v>0</v>
      </c>
      <c r="M1890" s="3">
        <f>Table_orders[[#This Row],[order_details.unitPrice]]*Table_orders[[#This Row],[order_details.quantity]]</f>
        <v>360</v>
      </c>
      <c r="N1890" t="s">
        <v>572</v>
      </c>
      <c r="O1890" t="s">
        <v>469</v>
      </c>
      <c r="P1890" t="s">
        <v>470</v>
      </c>
      <c r="Q1890">
        <v>4.5</v>
      </c>
      <c r="R1890">
        <v>1</v>
      </c>
      <c r="S1890">
        <v>1</v>
      </c>
      <c r="T1890" t="s">
        <v>413</v>
      </c>
      <c r="U1890" t="s">
        <v>116</v>
      </c>
      <c r="V1890" t="s">
        <v>405</v>
      </c>
      <c r="W1890" t="s">
        <v>168</v>
      </c>
      <c r="X1890">
        <v>2</v>
      </c>
      <c r="Y1890" t="s">
        <v>114</v>
      </c>
      <c r="Z1890" t="s">
        <v>115</v>
      </c>
      <c r="AA1890" t="s">
        <v>116</v>
      </c>
      <c r="AB1890" t="s">
        <v>117</v>
      </c>
      <c r="AC1890" t="s">
        <v>118</v>
      </c>
      <c r="AD1890" t="s">
        <v>3</v>
      </c>
      <c r="AE1890" t="s">
        <v>4</v>
      </c>
    </row>
    <row r="1891" spans="1:31" x14ac:dyDescent="0.25">
      <c r="A1891">
        <v>10979</v>
      </c>
      <c r="B1891" t="s">
        <v>113</v>
      </c>
      <c r="C1891">
        <v>8</v>
      </c>
      <c r="D1891" s="1">
        <v>42089</v>
      </c>
      <c r="E1891" s="1">
        <v>42117</v>
      </c>
      <c r="F1891" s="1">
        <v>42094</v>
      </c>
      <c r="G1891">
        <v>2</v>
      </c>
      <c r="H1891">
        <v>353.07</v>
      </c>
      <c r="I1891">
        <v>27</v>
      </c>
      <c r="J1891" s="2">
        <v>43.9</v>
      </c>
      <c r="K1891">
        <v>30</v>
      </c>
      <c r="L1891">
        <v>0</v>
      </c>
      <c r="M1891" s="3">
        <f>Table_orders[[#This Row],[order_details.unitPrice]]*Table_orders[[#This Row],[order_details.quantity]]</f>
        <v>1317</v>
      </c>
      <c r="N1891" t="s">
        <v>572</v>
      </c>
      <c r="O1891" t="s">
        <v>475</v>
      </c>
      <c r="P1891" t="s">
        <v>476</v>
      </c>
      <c r="Q1891">
        <v>43.9</v>
      </c>
      <c r="R1891">
        <v>0</v>
      </c>
      <c r="S1891">
        <v>3</v>
      </c>
      <c r="T1891" t="s">
        <v>413</v>
      </c>
      <c r="U1891" t="s">
        <v>116</v>
      </c>
      <c r="V1891" t="s">
        <v>405</v>
      </c>
      <c r="W1891" t="s">
        <v>168</v>
      </c>
      <c r="X1891">
        <v>2</v>
      </c>
      <c r="Y1891" t="s">
        <v>114</v>
      </c>
      <c r="Z1891" t="s">
        <v>115</v>
      </c>
      <c r="AA1891" t="s">
        <v>116</v>
      </c>
      <c r="AB1891" t="s">
        <v>117</v>
      </c>
      <c r="AC1891" t="s">
        <v>118</v>
      </c>
      <c r="AD1891" t="s">
        <v>7</v>
      </c>
      <c r="AE1891" t="s">
        <v>8</v>
      </c>
    </row>
    <row r="1892" spans="1:31" x14ac:dyDescent="0.25">
      <c r="A1892">
        <v>10979</v>
      </c>
      <c r="B1892" t="s">
        <v>113</v>
      </c>
      <c r="C1892">
        <v>8</v>
      </c>
      <c r="D1892" s="1">
        <v>42089</v>
      </c>
      <c r="E1892" s="1">
        <v>42117</v>
      </c>
      <c r="F1892" s="1">
        <v>42094</v>
      </c>
      <c r="G1892">
        <v>2</v>
      </c>
      <c r="H1892">
        <v>353.07</v>
      </c>
      <c r="I1892">
        <v>31</v>
      </c>
      <c r="J1892" s="2">
        <v>12.5</v>
      </c>
      <c r="K1892">
        <v>24</v>
      </c>
      <c r="L1892">
        <v>0</v>
      </c>
      <c r="M1892" s="3">
        <f>Table_orders[[#This Row],[order_details.unitPrice]]*Table_orders[[#This Row],[order_details.quantity]]</f>
        <v>300</v>
      </c>
      <c r="N1892" t="s">
        <v>572</v>
      </c>
      <c r="O1892" t="s">
        <v>483</v>
      </c>
      <c r="P1892" t="s">
        <v>484</v>
      </c>
      <c r="Q1892">
        <v>12.5</v>
      </c>
      <c r="R1892">
        <v>0</v>
      </c>
      <c r="S1892">
        <v>4</v>
      </c>
      <c r="T1892" t="s">
        <v>413</v>
      </c>
      <c r="U1892" t="s">
        <v>116</v>
      </c>
      <c r="V1892" t="s">
        <v>405</v>
      </c>
      <c r="W1892" t="s">
        <v>168</v>
      </c>
      <c r="X1892">
        <v>2</v>
      </c>
      <c r="Y1892" t="s">
        <v>114</v>
      </c>
      <c r="Z1892" t="s">
        <v>115</v>
      </c>
      <c r="AA1892" t="s">
        <v>116</v>
      </c>
      <c r="AB1892" t="s">
        <v>117</v>
      </c>
      <c r="AC1892" t="s">
        <v>118</v>
      </c>
      <c r="AD1892" t="s">
        <v>9</v>
      </c>
      <c r="AE1892" t="s">
        <v>10</v>
      </c>
    </row>
    <row r="1893" spans="1:31" x14ac:dyDescent="0.25">
      <c r="A1893">
        <v>10979</v>
      </c>
      <c r="B1893" t="s">
        <v>113</v>
      </c>
      <c r="C1893">
        <v>8</v>
      </c>
      <c r="D1893" s="1">
        <v>42089</v>
      </c>
      <c r="E1893" s="1">
        <v>42117</v>
      </c>
      <c r="F1893" s="1">
        <v>42094</v>
      </c>
      <c r="G1893">
        <v>2</v>
      </c>
      <c r="H1893">
        <v>353.07</v>
      </c>
      <c r="I1893">
        <v>63</v>
      </c>
      <c r="J1893" s="2">
        <v>43.9</v>
      </c>
      <c r="K1893">
        <v>35</v>
      </c>
      <c r="L1893">
        <v>0</v>
      </c>
      <c r="M1893" s="3">
        <f>Table_orders[[#This Row],[order_details.unitPrice]]*Table_orders[[#This Row],[order_details.quantity]]</f>
        <v>1536.5</v>
      </c>
      <c r="N1893" t="s">
        <v>572</v>
      </c>
      <c r="O1893" t="s">
        <v>544</v>
      </c>
      <c r="P1893" t="s">
        <v>545</v>
      </c>
      <c r="Q1893">
        <v>43.9</v>
      </c>
      <c r="R1893">
        <v>0</v>
      </c>
      <c r="S1893">
        <v>2</v>
      </c>
      <c r="T1893" t="s">
        <v>413</v>
      </c>
      <c r="U1893" t="s">
        <v>116</v>
      </c>
      <c r="V1893" t="s">
        <v>405</v>
      </c>
      <c r="W1893" t="s">
        <v>168</v>
      </c>
      <c r="X1893">
        <v>2</v>
      </c>
      <c r="Y1893" t="s">
        <v>114</v>
      </c>
      <c r="Z1893" t="s">
        <v>115</v>
      </c>
      <c r="AA1893" t="s">
        <v>116</v>
      </c>
      <c r="AB1893" t="s">
        <v>117</v>
      </c>
      <c r="AC1893" t="s">
        <v>118</v>
      </c>
      <c r="AD1893" t="s">
        <v>5</v>
      </c>
      <c r="AE1893" t="s">
        <v>6</v>
      </c>
    </row>
    <row r="1894" spans="1:31" x14ac:dyDescent="0.25">
      <c r="A1894">
        <v>10980</v>
      </c>
      <c r="B1894" t="s">
        <v>131</v>
      </c>
      <c r="C1894">
        <v>4</v>
      </c>
      <c r="D1894" s="1">
        <v>42090</v>
      </c>
      <c r="E1894" s="1">
        <v>42132</v>
      </c>
      <c r="F1894" s="1">
        <v>42111</v>
      </c>
      <c r="G1894">
        <v>1</v>
      </c>
      <c r="H1894">
        <v>1.26</v>
      </c>
      <c r="I1894">
        <v>75</v>
      </c>
      <c r="J1894" s="2">
        <v>7.75</v>
      </c>
      <c r="K1894">
        <v>40</v>
      </c>
      <c r="L1894">
        <v>0.2</v>
      </c>
      <c r="M1894" s="3">
        <f>Table_orders[[#This Row],[order_details.unitPrice]]*Table_orders[[#This Row],[order_details.quantity]]</f>
        <v>310</v>
      </c>
      <c r="N1894" t="s">
        <v>571</v>
      </c>
      <c r="O1894" t="s">
        <v>564</v>
      </c>
      <c r="P1894" t="s">
        <v>565</v>
      </c>
      <c r="Q1894">
        <v>7.75</v>
      </c>
      <c r="R1894">
        <v>0</v>
      </c>
      <c r="S1894">
        <v>1</v>
      </c>
      <c r="T1894" t="s">
        <v>409</v>
      </c>
      <c r="U1894" t="s">
        <v>28</v>
      </c>
      <c r="V1894" t="s">
        <v>405</v>
      </c>
      <c r="W1894" t="s">
        <v>168</v>
      </c>
      <c r="X1894">
        <v>8</v>
      </c>
      <c r="Y1894" t="s">
        <v>132</v>
      </c>
      <c r="Z1894" t="s">
        <v>133</v>
      </c>
      <c r="AA1894" t="s">
        <v>34</v>
      </c>
      <c r="AB1894" t="s">
        <v>134</v>
      </c>
      <c r="AC1894" t="s">
        <v>50</v>
      </c>
      <c r="AD1894" t="s">
        <v>3</v>
      </c>
      <c r="AE1894" t="s">
        <v>4</v>
      </c>
    </row>
    <row r="1895" spans="1:31" x14ac:dyDescent="0.25">
      <c r="A1895">
        <v>10981</v>
      </c>
      <c r="B1895" t="s">
        <v>174</v>
      </c>
      <c r="C1895">
        <v>1</v>
      </c>
      <c r="D1895" s="1">
        <v>42090</v>
      </c>
      <c r="E1895" s="1">
        <v>42118</v>
      </c>
      <c r="F1895" s="1">
        <v>42096</v>
      </c>
      <c r="G1895">
        <v>2</v>
      </c>
      <c r="H1895">
        <v>193.37</v>
      </c>
      <c r="I1895">
        <v>38</v>
      </c>
      <c r="J1895" s="2">
        <v>263.5</v>
      </c>
      <c r="K1895">
        <v>60</v>
      </c>
      <c r="L1895">
        <v>0</v>
      </c>
      <c r="M1895" s="3">
        <f>Table_orders[[#This Row],[order_details.unitPrice]]*Table_orders[[#This Row],[order_details.quantity]]</f>
        <v>15810</v>
      </c>
      <c r="N1895" t="s">
        <v>572</v>
      </c>
      <c r="O1895" t="s">
        <v>495</v>
      </c>
      <c r="P1895" t="s">
        <v>496</v>
      </c>
      <c r="Q1895">
        <v>263.5</v>
      </c>
      <c r="R1895">
        <v>0</v>
      </c>
      <c r="S1895">
        <v>1</v>
      </c>
      <c r="T1895" t="s">
        <v>404</v>
      </c>
      <c r="U1895" t="s">
        <v>28</v>
      </c>
      <c r="V1895" t="s">
        <v>405</v>
      </c>
      <c r="W1895" t="s">
        <v>168</v>
      </c>
      <c r="X1895">
        <v>8</v>
      </c>
      <c r="Y1895" t="s">
        <v>175</v>
      </c>
      <c r="Z1895" t="s">
        <v>176</v>
      </c>
      <c r="AA1895" t="s">
        <v>73</v>
      </c>
      <c r="AB1895" t="s">
        <v>177</v>
      </c>
      <c r="AC1895" t="s">
        <v>98</v>
      </c>
      <c r="AD1895" t="s">
        <v>3</v>
      </c>
      <c r="AE1895" t="s">
        <v>4</v>
      </c>
    </row>
    <row r="1896" spans="1:31" x14ac:dyDescent="0.25">
      <c r="A1896">
        <v>10982</v>
      </c>
      <c r="B1896" t="s">
        <v>70</v>
      </c>
      <c r="C1896">
        <v>2</v>
      </c>
      <c r="D1896" s="1">
        <v>42090</v>
      </c>
      <c r="E1896" s="1">
        <v>42118</v>
      </c>
      <c r="F1896" s="1">
        <v>42102</v>
      </c>
      <c r="G1896">
        <v>1</v>
      </c>
      <c r="H1896">
        <v>14.01</v>
      </c>
      <c r="I1896">
        <v>7</v>
      </c>
      <c r="J1896" s="2">
        <v>30</v>
      </c>
      <c r="K1896">
        <v>20</v>
      </c>
      <c r="L1896">
        <v>0</v>
      </c>
      <c r="M1896" s="3">
        <f>Table_orders[[#This Row],[order_details.unitPrice]]*Table_orders[[#This Row],[order_details.quantity]]</f>
        <v>600</v>
      </c>
      <c r="N1896" t="s">
        <v>571</v>
      </c>
      <c r="O1896" t="s">
        <v>435</v>
      </c>
      <c r="P1896" t="s">
        <v>436</v>
      </c>
      <c r="Q1896">
        <v>30</v>
      </c>
      <c r="R1896">
        <v>0</v>
      </c>
      <c r="S1896">
        <v>7</v>
      </c>
      <c r="T1896" t="s">
        <v>406</v>
      </c>
      <c r="U1896" t="s">
        <v>407</v>
      </c>
      <c r="V1896" t="s">
        <v>405</v>
      </c>
      <c r="W1896" t="s">
        <v>168</v>
      </c>
      <c r="Y1896" t="s">
        <v>71</v>
      </c>
      <c r="Z1896" t="s">
        <v>72</v>
      </c>
      <c r="AA1896" t="s">
        <v>73</v>
      </c>
      <c r="AB1896" t="s">
        <v>74</v>
      </c>
      <c r="AC1896" t="s">
        <v>75</v>
      </c>
      <c r="AD1896" t="s">
        <v>15</v>
      </c>
      <c r="AE1896" t="s">
        <v>16</v>
      </c>
    </row>
    <row r="1897" spans="1:31" x14ac:dyDescent="0.25">
      <c r="A1897">
        <v>10982</v>
      </c>
      <c r="B1897" t="s">
        <v>70</v>
      </c>
      <c r="C1897">
        <v>2</v>
      </c>
      <c r="D1897" s="1">
        <v>42090</v>
      </c>
      <c r="E1897" s="1">
        <v>42118</v>
      </c>
      <c r="F1897" s="1">
        <v>42102</v>
      </c>
      <c r="G1897">
        <v>1</v>
      </c>
      <c r="H1897">
        <v>14.01</v>
      </c>
      <c r="I1897">
        <v>43</v>
      </c>
      <c r="J1897" s="2">
        <v>46</v>
      </c>
      <c r="K1897">
        <v>9</v>
      </c>
      <c r="L1897">
        <v>0</v>
      </c>
      <c r="M1897" s="3">
        <f>Table_orders[[#This Row],[order_details.unitPrice]]*Table_orders[[#This Row],[order_details.quantity]]</f>
        <v>414</v>
      </c>
      <c r="N1897" t="s">
        <v>571</v>
      </c>
      <c r="O1897" t="s">
        <v>505</v>
      </c>
      <c r="P1897" t="s">
        <v>506</v>
      </c>
      <c r="Q1897">
        <v>46</v>
      </c>
      <c r="R1897">
        <v>0</v>
      </c>
      <c r="S1897">
        <v>1</v>
      </c>
      <c r="T1897" t="s">
        <v>406</v>
      </c>
      <c r="U1897" t="s">
        <v>407</v>
      </c>
      <c r="V1897" t="s">
        <v>405</v>
      </c>
      <c r="W1897" t="s">
        <v>168</v>
      </c>
      <c r="Y1897" t="s">
        <v>71</v>
      </c>
      <c r="Z1897" t="s">
        <v>72</v>
      </c>
      <c r="AA1897" t="s">
        <v>73</v>
      </c>
      <c r="AB1897" t="s">
        <v>74</v>
      </c>
      <c r="AC1897" t="s">
        <v>75</v>
      </c>
      <c r="AD1897" t="s">
        <v>3</v>
      </c>
      <c r="AE1897" t="s">
        <v>4</v>
      </c>
    </row>
    <row r="1898" spans="1:31" x14ac:dyDescent="0.25">
      <c r="A1898">
        <v>10983</v>
      </c>
      <c r="B1898" t="s">
        <v>317</v>
      </c>
      <c r="C1898">
        <v>2</v>
      </c>
      <c r="D1898" s="1">
        <v>42090</v>
      </c>
      <c r="E1898" s="1">
        <v>42118</v>
      </c>
      <c r="F1898" s="1">
        <v>42100</v>
      </c>
      <c r="G1898">
        <v>2</v>
      </c>
      <c r="H1898">
        <v>657.54</v>
      </c>
      <c r="I1898">
        <v>13</v>
      </c>
      <c r="J1898" s="2">
        <v>6</v>
      </c>
      <c r="K1898">
        <v>84</v>
      </c>
      <c r="L1898">
        <v>0.15</v>
      </c>
      <c r="M1898" s="3">
        <f>Table_orders[[#This Row],[order_details.unitPrice]]*Table_orders[[#This Row],[order_details.quantity]]</f>
        <v>504</v>
      </c>
      <c r="N1898" t="s">
        <v>572</v>
      </c>
      <c r="O1898" t="s">
        <v>447</v>
      </c>
      <c r="P1898" t="s">
        <v>448</v>
      </c>
      <c r="Q1898">
        <v>6</v>
      </c>
      <c r="R1898">
        <v>0</v>
      </c>
      <c r="S1898">
        <v>8</v>
      </c>
      <c r="T1898" t="s">
        <v>406</v>
      </c>
      <c r="U1898" t="s">
        <v>407</v>
      </c>
      <c r="V1898" t="s">
        <v>405</v>
      </c>
      <c r="W1898" t="s">
        <v>168</v>
      </c>
      <c r="Y1898" t="s">
        <v>318</v>
      </c>
      <c r="Z1898" t="s">
        <v>319</v>
      </c>
      <c r="AA1898" t="s">
        <v>28</v>
      </c>
      <c r="AB1898" t="s">
        <v>320</v>
      </c>
      <c r="AC1898" t="s">
        <v>168</v>
      </c>
      <c r="AD1898" t="s">
        <v>17</v>
      </c>
      <c r="AE1898" t="s">
        <v>18</v>
      </c>
    </row>
    <row r="1899" spans="1:31" x14ac:dyDescent="0.25">
      <c r="A1899">
        <v>10983</v>
      </c>
      <c r="B1899" t="s">
        <v>317</v>
      </c>
      <c r="C1899">
        <v>2</v>
      </c>
      <c r="D1899" s="1">
        <v>42090</v>
      </c>
      <c r="E1899" s="1">
        <v>42118</v>
      </c>
      <c r="F1899" s="1">
        <v>42100</v>
      </c>
      <c r="G1899">
        <v>2</v>
      </c>
      <c r="H1899">
        <v>657.54</v>
      </c>
      <c r="I1899">
        <v>57</v>
      </c>
      <c r="J1899" s="2">
        <v>19.5</v>
      </c>
      <c r="K1899">
        <v>15</v>
      </c>
      <c r="L1899">
        <v>0</v>
      </c>
      <c r="M1899" s="3">
        <f>Table_orders[[#This Row],[order_details.unitPrice]]*Table_orders[[#This Row],[order_details.quantity]]</f>
        <v>292.5</v>
      </c>
      <c r="N1899" t="s">
        <v>572</v>
      </c>
      <c r="O1899" t="s">
        <v>533</v>
      </c>
      <c r="P1899" t="s">
        <v>532</v>
      </c>
      <c r="Q1899">
        <v>19.5</v>
      </c>
      <c r="R1899">
        <v>0</v>
      </c>
      <c r="S1899">
        <v>5</v>
      </c>
      <c r="T1899" t="s">
        <v>406</v>
      </c>
      <c r="U1899" t="s">
        <v>407</v>
      </c>
      <c r="V1899" t="s">
        <v>405</v>
      </c>
      <c r="W1899" t="s">
        <v>168</v>
      </c>
      <c r="Y1899" t="s">
        <v>318</v>
      </c>
      <c r="Z1899" t="s">
        <v>319</v>
      </c>
      <c r="AA1899" t="s">
        <v>28</v>
      </c>
      <c r="AB1899" t="s">
        <v>320</v>
      </c>
      <c r="AC1899" t="s">
        <v>168</v>
      </c>
      <c r="AD1899" t="s">
        <v>11</v>
      </c>
      <c r="AE1899" t="s">
        <v>12</v>
      </c>
    </row>
    <row r="1900" spans="1:31" x14ac:dyDescent="0.25">
      <c r="A1900">
        <v>10984</v>
      </c>
      <c r="B1900" t="s">
        <v>317</v>
      </c>
      <c r="C1900">
        <v>1</v>
      </c>
      <c r="D1900" s="1">
        <v>42093</v>
      </c>
      <c r="E1900" s="1">
        <v>42121</v>
      </c>
      <c r="F1900" s="1">
        <v>42097</v>
      </c>
      <c r="G1900">
        <v>3</v>
      </c>
      <c r="H1900">
        <v>211.22</v>
      </c>
      <c r="I1900">
        <v>16</v>
      </c>
      <c r="J1900" s="2">
        <v>17.45</v>
      </c>
      <c r="K1900">
        <v>55</v>
      </c>
      <c r="L1900">
        <v>0</v>
      </c>
      <c r="M1900" s="3">
        <f>Table_orders[[#This Row],[order_details.unitPrice]]*Table_orders[[#This Row],[order_details.quantity]]</f>
        <v>959.75</v>
      </c>
      <c r="N1900" t="s">
        <v>573</v>
      </c>
      <c r="O1900" t="s">
        <v>453</v>
      </c>
      <c r="P1900" t="s">
        <v>454</v>
      </c>
      <c r="Q1900">
        <v>17.45</v>
      </c>
      <c r="R1900">
        <v>0</v>
      </c>
      <c r="S1900">
        <v>3</v>
      </c>
      <c r="T1900" t="s">
        <v>404</v>
      </c>
      <c r="U1900" t="s">
        <v>28</v>
      </c>
      <c r="V1900" t="s">
        <v>405</v>
      </c>
      <c r="W1900" t="s">
        <v>168</v>
      </c>
      <c r="X1900">
        <v>8</v>
      </c>
      <c r="Y1900" t="s">
        <v>318</v>
      </c>
      <c r="Z1900" t="s">
        <v>319</v>
      </c>
      <c r="AA1900" t="s">
        <v>28</v>
      </c>
      <c r="AB1900" t="s">
        <v>320</v>
      </c>
      <c r="AC1900" t="s">
        <v>168</v>
      </c>
      <c r="AD1900" t="s">
        <v>7</v>
      </c>
      <c r="AE1900" t="s">
        <v>8</v>
      </c>
    </row>
    <row r="1901" spans="1:31" x14ac:dyDescent="0.25">
      <c r="A1901">
        <v>10984</v>
      </c>
      <c r="B1901" t="s">
        <v>317</v>
      </c>
      <c r="C1901">
        <v>1</v>
      </c>
      <c r="D1901" s="1">
        <v>42093</v>
      </c>
      <c r="E1901" s="1">
        <v>42121</v>
      </c>
      <c r="F1901" s="1">
        <v>42097</v>
      </c>
      <c r="G1901">
        <v>3</v>
      </c>
      <c r="H1901">
        <v>211.22</v>
      </c>
      <c r="I1901">
        <v>24</v>
      </c>
      <c r="J1901" s="2">
        <v>4.5</v>
      </c>
      <c r="K1901">
        <v>20</v>
      </c>
      <c r="L1901">
        <v>0</v>
      </c>
      <c r="M1901" s="3">
        <f>Table_orders[[#This Row],[order_details.unitPrice]]*Table_orders[[#This Row],[order_details.quantity]]</f>
        <v>90</v>
      </c>
      <c r="N1901" t="s">
        <v>573</v>
      </c>
      <c r="O1901" t="s">
        <v>469</v>
      </c>
      <c r="P1901" t="s">
        <v>470</v>
      </c>
      <c r="Q1901">
        <v>4.5</v>
      </c>
      <c r="R1901">
        <v>1</v>
      </c>
      <c r="S1901">
        <v>1</v>
      </c>
      <c r="T1901" t="s">
        <v>404</v>
      </c>
      <c r="U1901" t="s">
        <v>28</v>
      </c>
      <c r="V1901" t="s">
        <v>405</v>
      </c>
      <c r="W1901" t="s">
        <v>168</v>
      </c>
      <c r="X1901">
        <v>8</v>
      </c>
      <c r="Y1901" t="s">
        <v>318</v>
      </c>
      <c r="Z1901" t="s">
        <v>319</v>
      </c>
      <c r="AA1901" t="s">
        <v>28</v>
      </c>
      <c r="AB1901" t="s">
        <v>320</v>
      </c>
      <c r="AC1901" t="s">
        <v>168</v>
      </c>
      <c r="AD1901" t="s">
        <v>3</v>
      </c>
      <c r="AE1901" t="s">
        <v>4</v>
      </c>
    </row>
    <row r="1902" spans="1:31" x14ac:dyDescent="0.25">
      <c r="A1902">
        <v>10984</v>
      </c>
      <c r="B1902" t="s">
        <v>317</v>
      </c>
      <c r="C1902">
        <v>1</v>
      </c>
      <c r="D1902" s="1">
        <v>42093</v>
      </c>
      <c r="E1902" s="1">
        <v>42121</v>
      </c>
      <c r="F1902" s="1">
        <v>42097</v>
      </c>
      <c r="G1902">
        <v>3</v>
      </c>
      <c r="H1902">
        <v>211.22</v>
      </c>
      <c r="I1902">
        <v>36</v>
      </c>
      <c r="J1902" s="2">
        <v>19</v>
      </c>
      <c r="K1902">
        <v>40</v>
      </c>
      <c r="L1902">
        <v>0</v>
      </c>
      <c r="M1902" s="3">
        <f>Table_orders[[#This Row],[order_details.unitPrice]]*Table_orders[[#This Row],[order_details.quantity]]</f>
        <v>760</v>
      </c>
      <c r="N1902" t="s">
        <v>573</v>
      </c>
      <c r="O1902" t="s">
        <v>491</v>
      </c>
      <c r="P1902" t="s">
        <v>492</v>
      </c>
      <c r="Q1902">
        <v>19</v>
      </c>
      <c r="R1902">
        <v>0</v>
      </c>
      <c r="S1902">
        <v>8</v>
      </c>
      <c r="T1902" t="s">
        <v>404</v>
      </c>
      <c r="U1902" t="s">
        <v>28</v>
      </c>
      <c r="V1902" t="s">
        <v>405</v>
      </c>
      <c r="W1902" t="s">
        <v>168</v>
      </c>
      <c r="X1902">
        <v>8</v>
      </c>
      <c r="Y1902" t="s">
        <v>318</v>
      </c>
      <c r="Z1902" t="s">
        <v>319</v>
      </c>
      <c r="AA1902" t="s">
        <v>28</v>
      </c>
      <c r="AB1902" t="s">
        <v>320</v>
      </c>
      <c r="AC1902" t="s">
        <v>168</v>
      </c>
      <c r="AD1902" t="s">
        <v>17</v>
      </c>
      <c r="AE1902" t="s">
        <v>18</v>
      </c>
    </row>
    <row r="1903" spans="1:31" x14ac:dyDescent="0.25">
      <c r="A1903">
        <v>10985</v>
      </c>
      <c r="B1903" t="s">
        <v>186</v>
      </c>
      <c r="C1903">
        <v>2</v>
      </c>
      <c r="D1903" s="1">
        <v>42093</v>
      </c>
      <c r="E1903" s="1">
        <v>42121</v>
      </c>
      <c r="F1903" s="1">
        <v>42096</v>
      </c>
      <c r="G1903">
        <v>1</v>
      </c>
      <c r="H1903">
        <v>91.51</v>
      </c>
      <c r="I1903">
        <v>16</v>
      </c>
      <c r="J1903" s="2">
        <v>17.45</v>
      </c>
      <c r="K1903">
        <v>36</v>
      </c>
      <c r="L1903">
        <v>0.1</v>
      </c>
      <c r="M1903" s="3">
        <f>Table_orders[[#This Row],[order_details.unitPrice]]*Table_orders[[#This Row],[order_details.quantity]]</f>
        <v>628.19999999999993</v>
      </c>
      <c r="N1903" t="s">
        <v>571</v>
      </c>
      <c r="O1903" t="s">
        <v>453</v>
      </c>
      <c r="P1903" t="s">
        <v>454</v>
      </c>
      <c r="Q1903">
        <v>17.45</v>
      </c>
      <c r="R1903">
        <v>0</v>
      </c>
      <c r="S1903">
        <v>3</v>
      </c>
      <c r="T1903" t="s">
        <v>406</v>
      </c>
      <c r="U1903" t="s">
        <v>407</v>
      </c>
      <c r="V1903" t="s">
        <v>405</v>
      </c>
      <c r="W1903" t="s">
        <v>168</v>
      </c>
      <c r="Y1903" t="s">
        <v>187</v>
      </c>
      <c r="Z1903" t="s">
        <v>188</v>
      </c>
      <c r="AA1903" t="s">
        <v>96</v>
      </c>
      <c r="AB1903" t="s">
        <v>189</v>
      </c>
      <c r="AC1903" t="s">
        <v>190</v>
      </c>
      <c r="AD1903" t="s">
        <v>7</v>
      </c>
      <c r="AE1903" t="s">
        <v>8</v>
      </c>
    </row>
    <row r="1904" spans="1:31" x14ac:dyDescent="0.25">
      <c r="A1904">
        <v>10985</v>
      </c>
      <c r="B1904" t="s">
        <v>186</v>
      </c>
      <c r="C1904">
        <v>2</v>
      </c>
      <c r="D1904" s="1">
        <v>42093</v>
      </c>
      <c r="E1904" s="1">
        <v>42121</v>
      </c>
      <c r="F1904" s="1">
        <v>42096</v>
      </c>
      <c r="G1904">
        <v>1</v>
      </c>
      <c r="H1904">
        <v>91.51</v>
      </c>
      <c r="I1904">
        <v>18</v>
      </c>
      <c r="J1904" s="2">
        <v>62.5</v>
      </c>
      <c r="K1904">
        <v>8</v>
      </c>
      <c r="L1904">
        <v>0.1</v>
      </c>
      <c r="M1904" s="3">
        <f>Table_orders[[#This Row],[order_details.unitPrice]]*Table_orders[[#This Row],[order_details.quantity]]</f>
        <v>500</v>
      </c>
      <c r="N1904" t="s">
        <v>571</v>
      </c>
      <c r="O1904" t="s">
        <v>457</v>
      </c>
      <c r="P1904" t="s">
        <v>458</v>
      </c>
      <c r="Q1904">
        <v>62.5</v>
      </c>
      <c r="R1904">
        <v>0</v>
      </c>
      <c r="S1904">
        <v>8</v>
      </c>
      <c r="T1904" t="s">
        <v>406</v>
      </c>
      <c r="U1904" t="s">
        <v>407</v>
      </c>
      <c r="V1904" t="s">
        <v>405</v>
      </c>
      <c r="W1904" t="s">
        <v>168</v>
      </c>
      <c r="Y1904" t="s">
        <v>187</v>
      </c>
      <c r="Z1904" t="s">
        <v>188</v>
      </c>
      <c r="AA1904" t="s">
        <v>96</v>
      </c>
      <c r="AB1904" t="s">
        <v>189</v>
      </c>
      <c r="AC1904" t="s">
        <v>190</v>
      </c>
      <c r="AD1904" t="s">
        <v>17</v>
      </c>
      <c r="AE1904" t="s">
        <v>18</v>
      </c>
    </row>
    <row r="1905" spans="1:31" x14ac:dyDescent="0.25">
      <c r="A1905">
        <v>10985</v>
      </c>
      <c r="B1905" t="s">
        <v>186</v>
      </c>
      <c r="C1905">
        <v>2</v>
      </c>
      <c r="D1905" s="1">
        <v>42093</v>
      </c>
      <c r="E1905" s="1">
        <v>42121</v>
      </c>
      <c r="F1905" s="1">
        <v>42096</v>
      </c>
      <c r="G1905">
        <v>1</v>
      </c>
      <c r="H1905">
        <v>91.51</v>
      </c>
      <c r="I1905">
        <v>32</v>
      </c>
      <c r="J1905" s="2">
        <v>32</v>
      </c>
      <c r="K1905">
        <v>35</v>
      </c>
      <c r="L1905">
        <v>0.1</v>
      </c>
      <c r="M1905" s="3">
        <f>Table_orders[[#This Row],[order_details.unitPrice]]*Table_orders[[#This Row],[order_details.quantity]]</f>
        <v>1120</v>
      </c>
      <c r="N1905" t="s">
        <v>571</v>
      </c>
      <c r="O1905" t="s">
        <v>485</v>
      </c>
      <c r="P1905" t="s">
        <v>486</v>
      </c>
      <c r="Q1905">
        <v>32</v>
      </c>
      <c r="R1905">
        <v>0</v>
      </c>
      <c r="S1905">
        <v>4</v>
      </c>
      <c r="T1905" t="s">
        <v>406</v>
      </c>
      <c r="U1905" t="s">
        <v>407</v>
      </c>
      <c r="V1905" t="s">
        <v>405</v>
      </c>
      <c r="W1905" t="s">
        <v>168</v>
      </c>
      <c r="Y1905" t="s">
        <v>187</v>
      </c>
      <c r="Z1905" t="s">
        <v>188</v>
      </c>
      <c r="AA1905" t="s">
        <v>96</v>
      </c>
      <c r="AB1905" t="s">
        <v>189</v>
      </c>
      <c r="AC1905" t="s">
        <v>190</v>
      </c>
      <c r="AD1905" t="s">
        <v>9</v>
      </c>
      <c r="AE1905" t="s">
        <v>10</v>
      </c>
    </row>
    <row r="1906" spans="1:31" x14ac:dyDescent="0.25">
      <c r="A1906">
        <v>10986</v>
      </c>
      <c r="B1906" t="s">
        <v>255</v>
      </c>
      <c r="C1906">
        <v>8</v>
      </c>
      <c r="D1906" s="1">
        <v>42093</v>
      </c>
      <c r="E1906" s="1">
        <v>42121</v>
      </c>
      <c r="F1906" s="1">
        <v>42115</v>
      </c>
      <c r="G1906">
        <v>2</v>
      </c>
      <c r="H1906">
        <v>217.86</v>
      </c>
      <c r="I1906">
        <v>11</v>
      </c>
      <c r="J1906" s="2">
        <v>21</v>
      </c>
      <c r="K1906">
        <v>30</v>
      </c>
      <c r="L1906">
        <v>0</v>
      </c>
      <c r="M1906" s="3">
        <f>Table_orders[[#This Row],[order_details.unitPrice]]*Table_orders[[#This Row],[order_details.quantity]]</f>
        <v>630</v>
      </c>
      <c r="N1906" t="s">
        <v>572</v>
      </c>
      <c r="O1906" t="s">
        <v>443</v>
      </c>
      <c r="P1906" t="s">
        <v>444</v>
      </c>
      <c r="Q1906">
        <v>21</v>
      </c>
      <c r="R1906">
        <v>0</v>
      </c>
      <c r="S1906">
        <v>4</v>
      </c>
      <c r="T1906" t="s">
        <v>413</v>
      </c>
      <c r="U1906" t="s">
        <v>116</v>
      </c>
      <c r="V1906" t="s">
        <v>405</v>
      </c>
      <c r="W1906" t="s">
        <v>168</v>
      </c>
      <c r="X1906">
        <v>2</v>
      </c>
      <c r="Y1906" t="s">
        <v>256</v>
      </c>
      <c r="Z1906" t="s">
        <v>257</v>
      </c>
      <c r="AA1906" t="s">
        <v>82</v>
      </c>
      <c r="AB1906" t="s">
        <v>83</v>
      </c>
      <c r="AC1906" t="s">
        <v>84</v>
      </c>
      <c r="AD1906" t="s">
        <v>9</v>
      </c>
      <c r="AE1906" t="s">
        <v>10</v>
      </c>
    </row>
    <row r="1907" spans="1:31" x14ac:dyDescent="0.25">
      <c r="A1907">
        <v>10986</v>
      </c>
      <c r="B1907" t="s">
        <v>255</v>
      </c>
      <c r="C1907">
        <v>8</v>
      </c>
      <c r="D1907" s="1">
        <v>42093</v>
      </c>
      <c r="E1907" s="1">
        <v>42121</v>
      </c>
      <c r="F1907" s="1">
        <v>42115</v>
      </c>
      <c r="G1907">
        <v>2</v>
      </c>
      <c r="H1907">
        <v>217.86</v>
      </c>
      <c r="I1907">
        <v>20</v>
      </c>
      <c r="J1907" s="2">
        <v>81</v>
      </c>
      <c r="K1907">
        <v>15</v>
      </c>
      <c r="L1907">
        <v>0</v>
      </c>
      <c r="M1907" s="3">
        <f>Table_orders[[#This Row],[order_details.unitPrice]]*Table_orders[[#This Row],[order_details.quantity]]</f>
        <v>1215</v>
      </c>
      <c r="N1907" t="s">
        <v>572</v>
      </c>
      <c r="O1907" t="s">
        <v>461</v>
      </c>
      <c r="P1907" t="s">
        <v>462</v>
      </c>
      <c r="Q1907">
        <v>81</v>
      </c>
      <c r="R1907">
        <v>0</v>
      </c>
      <c r="S1907">
        <v>3</v>
      </c>
      <c r="T1907" t="s">
        <v>413</v>
      </c>
      <c r="U1907" t="s">
        <v>116</v>
      </c>
      <c r="V1907" t="s">
        <v>405</v>
      </c>
      <c r="W1907" t="s">
        <v>168</v>
      </c>
      <c r="X1907">
        <v>2</v>
      </c>
      <c r="Y1907" t="s">
        <v>256</v>
      </c>
      <c r="Z1907" t="s">
        <v>257</v>
      </c>
      <c r="AA1907" t="s">
        <v>82</v>
      </c>
      <c r="AB1907" t="s">
        <v>83</v>
      </c>
      <c r="AC1907" t="s">
        <v>84</v>
      </c>
      <c r="AD1907" t="s">
        <v>7</v>
      </c>
      <c r="AE1907" t="s">
        <v>8</v>
      </c>
    </row>
    <row r="1908" spans="1:31" x14ac:dyDescent="0.25">
      <c r="A1908">
        <v>10986</v>
      </c>
      <c r="B1908" t="s">
        <v>255</v>
      </c>
      <c r="C1908">
        <v>8</v>
      </c>
      <c r="D1908" s="1">
        <v>42093</v>
      </c>
      <c r="E1908" s="1">
        <v>42121</v>
      </c>
      <c r="F1908" s="1">
        <v>42115</v>
      </c>
      <c r="G1908">
        <v>2</v>
      </c>
      <c r="H1908">
        <v>217.86</v>
      </c>
      <c r="I1908">
        <v>76</v>
      </c>
      <c r="J1908" s="2">
        <v>18</v>
      </c>
      <c r="K1908">
        <v>10</v>
      </c>
      <c r="L1908">
        <v>0</v>
      </c>
      <c r="M1908" s="3">
        <f>Table_orders[[#This Row],[order_details.unitPrice]]*Table_orders[[#This Row],[order_details.quantity]]</f>
        <v>180</v>
      </c>
      <c r="N1908" t="s">
        <v>572</v>
      </c>
      <c r="O1908" t="s">
        <v>566</v>
      </c>
      <c r="P1908" t="s">
        <v>567</v>
      </c>
      <c r="Q1908">
        <v>18</v>
      </c>
      <c r="R1908">
        <v>0</v>
      </c>
      <c r="S1908">
        <v>1</v>
      </c>
      <c r="T1908" t="s">
        <v>413</v>
      </c>
      <c r="U1908" t="s">
        <v>116</v>
      </c>
      <c r="V1908" t="s">
        <v>405</v>
      </c>
      <c r="W1908" t="s">
        <v>168</v>
      </c>
      <c r="X1908">
        <v>2</v>
      </c>
      <c r="Y1908" t="s">
        <v>256</v>
      </c>
      <c r="Z1908" t="s">
        <v>257</v>
      </c>
      <c r="AA1908" t="s">
        <v>82</v>
      </c>
      <c r="AB1908" t="s">
        <v>83</v>
      </c>
      <c r="AC1908" t="s">
        <v>84</v>
      </c>
      <c r="AD1908" t="s">
        <v>3</v>
      </c>
      <c r="AE1908" t="s">
        <v>4</v>
      </c>
    </row>
    <row r="1909" spans="1:31" x14ac:dyDescent="0.25">
      <c r="A1909">
        <v>10986</v>
      </c>
      <c r="B1909" t="s">
        <v>255</v>
      </c>
      <c r="C1909">
        <v>8</v>
      </c>
      <c r="D1909" s="1">
        <v>42093</v>
      </c>
      <c r="E1909" s="1">
        <v>42121</v>
      </c>
      <c r="F1909" s="1">
        <v>42115</v>
      </c>
      <c r="G1909">
        <v>2</v>
      </c>
      <c r="H1909">
        <v>217.86</v>
      </c>
      <c r="I1909">
        <v>77</v>
      </c>
      <c r="J1909" s="2">
        <v>13</v>
      </c>
      <c r="K1909">
        <v>15</v>
      </c>
      <c r="L1909">
        <v>0</v>
      </c>
      <c r="M1909" s="3">
        <f>Table_orders[[#This Row],[order_details.unitPrice]]*Table_orders[[#This Row],[order_details.quantity]]</f>
        <v>195</v>
      </c>
      <c r="N1909" t="s">
        <v>572</v>
      </c>
      <c r="O1909" t="s">
        <v>568</v>
      </c>
      <c r="P1909" t="s">
        <v>569</v>
      </c>
      <c r="Q1909">
        <v>13</v>
      </c>
      <c r="R1909">
        <v>0</v>
      </c>
      <c r="S1909">
        <v>2</v>
      </c>
      <c r="T1909" t="s">
        <v>413</v>
      </c>
      <c r="U1909" t="s">
        <v>116</v>
      </c>
      <c r="V1909" t="s">
        <v>405</v>
      </c>
      <c r="W1909" t="s">
        <v>168</v>
      </c>
      <c r="X1909">
        <v>2</v>
      </c>
      <c r="Y1909" t="s">
        <v>256</v>
      </c>
      <c r="Z1909" t="s">
        <v>257</v>
      </c>
      <c r="AA1909" t="s">
        <v>82</v>
      </c>
      <c r="AB1909" t="s">
        <v>83</v>
      </c>
      <c r="AC1909" t="s">
        <v>84</v>
      </c>
      <c r="AD1909" t="s">
        <v>5</v>
      </c>
      <c r="AE1909" t="s">
        <v>6</v>
      </c>
    </row>
    <row r="1910" spans="1:31" x14ac:dyDescent="0.25">
      <c r="A1910">
        <v>10987</v>
      </c>
      <c r="B1910" t="s">
        <v>110</v>
      </c>
      <c r="C1910">
        <v>8</v>
      </c>
      <c r="D1910" s="1">
        <v>42094</v>
      </c>
      <c r="E1910" s="1">
        <v>42122</v>
      </c>
      <c r="F1910" s="1">
        <v>42100</v>
      </c>
      <c r="G1910">
        <v>1</v>
      </c>
      <c r="H1910">
        <v>185.48</v>
      </c>
      <c r="I1910">
        <v>7</v>
      </c>
      <c r="J1910" s="2">
        <v>30</v>
      </c>
      <c r="K1910">
        <v>60</v>
      </c>
      <c r="L1910">
        <v>0</v>
      </c>
      <c r="M1910" s="3">
        <f>Table_orders[[#This Row],[order_details.unitPrice]]*Table_orders[[#This Row],[order_details.quantity]]</f>
        <v>1800</v>
      </c>
      <c r="N1910" t="s">
        <v>571</v>
      </c>
      <c r="O1910" t="s">
        <v>435</v>
      </c>
      <c r="P1910" t="s">
        <v>436</v>
      </c>
      <c r="Q1910">
        <v>30</v>
      </c>
      <c r="R1910">
        <v>0</v>
      </c>
      <c r="S1910">
        <v>7</v>
      </c>
      <c r="T1910" t="s">
        <v>413</v>
      </c>
      <c r="U1910" t="s">
        <v>116</v>
      </c>
      <c r="V1910" t="s">
        <v>405</v>
      </c>
      <c r="W1910" t="s">
        <v>168</v>
      </c>
      <c r="X1910">
        <v>2</v>
      </c>
      <c r="Y1910" t="s">
        <v>111</v>
      </c>
      <c r="Z1910" t="s">
        <v>112</v>
      </c>
      <c r="AA1910" t="s">
        <v>82</v>
      </c>
      <c r="AB1910" t="s">
        <v>43</v>
      </c>
      <c r="AC1910" t="s">
        <v>44</v>
      </c>
      <c r="AD1910" t="s">
        <v>15</v>
      </c>
      <c r="AE1910" t="s">
        <v>16</v>
      </c>
    </row>
    <row r="1911" spans="1:31" x14ac:dyDescent="0.25">
      <c r="A1911">
        <v>10987</v>
      </c>
      <c r="B1911" t="s">
        <v>110</v>
      </c>
      <c r="C1911">
        <v>8</v>
      </c>
      <c r="D1911" s="1">
        <v>42094</v>
      </c>
      <c r="E1911" s="1">
        <v>42122</v>
      </c>
      <c r="F1911" s="1">
        <v>42100</v>
      </c>
      <c r="G1911">
        <v>1</v>
      </c>
      <c r="H1911">
        <v>185.48</v>
      </c>
      <c r="I1911">
        <v>43</v>
      </c>
      <c r="J1911" s="2">
        <v>46</v>
      </c>
      <c r="K1911">
        <v>6</v>
      </c>
      <c r="L1911">
        <v>0</v>
      </c>
      <c r="M1911" s="3">
        <f>Table_orders[[#This Row],[order_details.unitPrice]]*Table_orders[[#This Row],[order_details.quantity]]</f>
        <v>276</v>
      </c>
      <c r="N1911" t="s">
        <v>571</v>
      </c>
      <c r="O1911" t="s">
        <v>505</v>
      </c>
      <c r="P1911" t="s">
        <v>506</v>
      </c>
      <c r="Q1911">
        <v>46</v>
      </c>
      <c r="R1911">
        <v>0</v>
      </c>
      <c r="S1911">
        <v>1</v>
      </c>
      <c r="T1911" t="s">
        <v>413</v>
      </c>
      <c r="U1911" t="s">
        <v>116</v>
      </c>
      <c r="V1911" t="s">
        <v>405</v>
      </c>
      <c r="W1911" t="s">
        <v>168</v>
      </c>
      <c r="X1911">
        <v>2</v>
      </c>
      <c r="Y1911" t="s">
        <v>111</v>
      </c>
      <c r="Z1911" t="s">
        <v>112</v>
      </c>
      <c r="AA1911" t="s">
        <v>82</v>
      </c>
      <c r="AB1911" t="s">
        <v>43</v>
      </c>
      <c r="AC1911" t="s">
        <v>44</v>
      </c>
      <c r="AD1911" t="s">
        <v>3</v>
      </c>
      <c r="AE1911" t="s">
        <v>4</v>
      </c>
    </row>
    <row r="1912" spans="1:31" x14ac:dyDescent="0.25">
      <c r="A1912">
        <v>10987</v>
      </c>
      <c r="B1912" t="s">
        <v>110</v>
      </c>
      <c r="C1912">
        <v>8</v>
      </c>
      <c r="D1912" s="1">
        <v>42094</v>
      </c>
      <c r="E1912" s="1">
        <v>42122</v>
      </c>
      <c r="F1912" s="1">
        <v>42100</v>
      </c>
      <c r="G1912">
        <v>1</v>
      </c>
      <c r="H1912">
        <v>185.48</v>
      </c>
      <c r="I1912">
        <v>72</v>
      </c>
      <c r="J1912" s="2">
        <v>34.799999999999997</v>
      </c>
      <c r="K1912">
        <v>20</v>
      </c>
      <c r="L1912">
        <v>0</v>
      </c>
      <c r="M1912" s="3">
        <f>Table_orders[[#This Row],[order_details.unitPrice]]*Table_orders[[#This Row],[order_details.quantity]]</f>
        <v>696</v>
      </c>
      <c r="N1912" t="s">
        <v>571</v>
      </c>
      <c r="O1912" t="s">
        <v>560</v>
      </c>
      <c r="P1912" t="s">
        <v>486</v>
      </c>
      <c r="Q1912">
        <v>34.799999999999997</v>
      </c>
      <c r="R1912">
        <v>0</v>
      </c>
      <c r="S1912">
        <v>4</v>
      </c>
      <c r="T1912" t="s">
        <v>413</v>
      </c>
      <c r="U1912" t="s">
        <v>116</v>
      </c>
      <c r="V1912" t="s">
        <v>405</v>
      </c>
      <c r="W1912" t="s">
        <v>168</v>
      </c>
      <c r="X1912">
        <v>2</v>
      </c>
      <c r="Y1912" t="s">
        <v>111</v>
      </c>
      <c r="Z1912" t="s">
        <v>112</v>
      </c>
      <c r="AA1912" t="s">
        <v>82</v>
      </c>
      <c r="AB1912" t="s">
        <v>43</v>
      </c>
      <c r="AC1912" t="s">
        <v>44</v>
      </c>
      <c r="AD1912" t="s">
        <v>9</v>
      </c>
      <c r="AE1912" t="s">
        <v>10</v>
      </c>
    </row>
    <row r="1913" spans="1:31" x14ac:dyDescent="0.25">
      <c r="A1913">
        <v>10988</v>
      </c>
      <c r="B1913" t="s">
        <v>293</v>
      </c>
      <c r="C1913">
        <v>3</v>
      </c>
      <c r="D1913" s="1">
        <v>42094</v>
      </c>
      <c r="E1913" s="1">
        <v>42122</v>
      </c>
      <c r="F1913" s="1">
        <v>42104</v>
      </c>
      <c r="G1913">
        <v>2</v>
      </c>
      <c r="H1913">
        <v>61.14</v>
      </c>
      <c r="I1913">
        <v>7</v>
      </c>
      <c r="J1913" s="2">
        <v>30</v>
      </c>
      <c r="K1913">
        <v>60</v>
      </c>
      <c r="L1913">
        <v>0</v>
      </c>
      <c r="M1913" s="3">
        <f>Table_orders[[#This Row],[order_details.unitPrice]]*Table_orders[[#This Row],[order_details.quantity]]</f>
        <v>1800</v>
      </c>
      <c r="N1913" t="s">
        <v>572</v>
      </c>
      <c r="O1913" t="s">
        <v>435</v>
      </c>
      <c r="P1913" t="s">
        <v>436</v>
      </c>
      <c r="Q1913">
        <v>30</v>
      </c>
      <c r="R1913">
        <v>0</v>
      </c>
      <c r="S1913">
        <v>7</v>
      </c>
      <c r="T1913" t="s">
        <v>408</v>
      </c>
      <c r="U1913" t="s">
        <v>28</v>
      </c>
      <c r="V1913" t="s">
        <v>405</v>
      </c>
      <c r="W1913" t="s">
        <v>168</v>
      </c>
      <c r="X1913">
        <v>8</v>
      </c>
      <c r="Y1913" t="s">
        <v>294</v>
      </c>
      <c r="Z1913" t="s">
        <v>295</v>
      </c>
      <c r="AA1913" t="s">
        <v>296</v>
      </c>
      <c r="AB1913" t="s">
        <v>297</v>
      </c>
      <c r="AC1913" t="s">
        <v>168</v>
      </c>
      <c r="AD1913" t="s">
        <v>15</v>
      </c>
      <c r="AE1913" t="s">
        <v>16</v>
      </c>
    </row>
    <row r="1914" spans="1:31" x14ac:dyDescent="0.25">
      <c r="A1914">
        <v>10988</v>
      </c>
      <c r="B1914" t="s">
        <v>293</v>
      </c>
      <c r="C1914">
        <v>3</v>
      </c>
      <c r="D1914" s="1">
        <v>42094</v>
      </c>
      <c r="E1914" s="1">
        <v>42122</v>
      </c>
      <c r="F1914" s="1">
        <v>42104</v>
      </c>
      <c r="G1914">
        <v>2</v>
      </c>
      <c r="H1914">
        <v>61.14</v>
      </c>
      <c r="I1914">
        <v>62</v>
      </c>
      <c r="J1914" s="2">
        <v>49.3</v>
      </c>
      <c r="K1914">
        <v>40</v>
      </c>
      <c r="L1914">
        <v>0.1</v>
      </c>
      <c r="M1914" s="3">
        <f>Table_orders[[#This Row],[order_details.unitPrice]]*Table_orders[[#This Row],[order_details.quantity]]</f>
        <v>1972</v>
      </c>
      <c r="N1914" t="s">
        <v>572</v>
      </c>
      <c r="O1914" t="s">
        <v>542</v>
      </c>
      <c r="P1914" t="s">
        <v>543</v>
      </c>
      <c r="Q1914">
        <v>49.3</v>
      </c>
      <c r="R1914">
        <v>0</v>
      </c>
      <c r="S1914">
        <v>3</v>
      </c>
      <c r="T1914" t="s">
        <v>408</v>
      </c>
      <c r="U1914" t="s">
        <v>28</v>
      </c>
      <c r="V1914" t="s">
        <v>405</v>
      </c>
      <c r="W1914" t="s">
        <v>168</v>
      </c>
      <c r="X1914">
        <v>8</v>
      </c>
      <c r="Y1914" t="s">
        <v>294</v>
      </c>
      <c r="Z1914" t="s">
        <v>295</v>
      </c>
      <c r="AA1914" t="s">
        <v>296</v>
      </c>
      <c r="AB1914" t="s">
        <v>297</v>
      </c>
      <c r="AC1914" t="s">
        <v>168</v>
      </c>
      <c r="AD1914" t="s">
        <v>7</v>
      </c>
      <c r="AE1914" t="s">
        <v>8</v>
      </c>
    </row>
    <row r="1915" spans="1:31" x14ac:dyDescent="0.25">
      <c r="A1915">
        <v>10989</v>
      </c>
      <c r="B1915" t="s">
        <v>280</v>
      </c>
      <c r="C1915">
        <v>2</v>
      </c>
      <c r="D1915" s="1">
        <v>42094</v>
      </c>
      <c r="E1915" s="1">
        <v>42122</v>
      </c>
      <c r="F1915" s="1">
        <v>42096</v>
      </c>
      <c r="G1915">
        <v>1</v>
      </c>
      <c r="H1915">
        <v>34.76</v>
      </c>
      <c r="I1915">
        <v>6</v>
      </c>
      <c r="J1915" s="2">
        <v>25</v>
      </c>
      <c r="K1915">
        <v>40</v>
      </c>
      <c r="L1915">
        <v>0</v>
      </c>
      <c r="M1915" s="3">
        <f>Table_orders[[#This Row],[order_details.unitPrice]]*Table_orders[[#This Row],[order_details.quantity]]</f>
        <v>1000</v>
      </c>
      <c r="N1915" t="s">
        <v>571</v>
      </c>
      <c r="O1915" t="s">
        <v>433</v>
      </c>
      <c r="P1915" t="s">
        <v>434</v>
      </c>
      <c r="Q1915">
        <v>25</v>
      </c>
      <c r="R1915">
        <v>0</v>
      </c>
      <c r="S1915">
        <v>2</v>
      </c>
      <c r="T1915" t="s">
        <v>406</v>
      </c>
      <c r="U1915" t="s">
        <v>407</v>
      </c>
      <c r="V1915" t="s">
        <v>405</v>
      </c>
      <c r="W1915" t="s">
        <v>168</v>
      </c>
      <c r="Y1915" t="s">
        <v>281</v>
      </c>
      <c r="Z1915" t="s">
        <v>282</v>
      </c>
      <c r="AA1915" t="s">
        <v>73</v>
      </c>
      <c r="AB1915" t="s">
        <v>177</v>
      </c>
      <c r="AC1915" t="s">
        <v>98</v>
      </c>
      <c r="AD1915" t="s">
        <v>5</v>
      </c>
      <c r="AE1915" t="s">
        <v>6</v>
      </c>
    </row>
    <row r="1916" spans="1:31" x14ac:dyDescent="0.25">
      <c r="A1916">
        <v>10989</v>
      </c>
      <c r="B1916" t="s">
        <v>280</v>
      </c>
      <c r="C1916">
        <v>2</v>
      </c>
      <c r="D1916" s="1">
        <v>42094</v>
      </c>
      <c r="E1916" s="1">
        <v>42122</v>
      </c>
      <c r="F1916" s="1">
        <v>42096</v>
      </c>
      <c r="G1916">
        <v>1</v>
      </c>
      <c r="H1916">
        <v>34.76</v>
      </c>
      <c r="I1916">
        <v>11</v>
      </c>
      <c r="J1916" s="2">
        <v>21</v>
      </c>
      <c r="K1916">
        <v>15</v>
      </c>
      <c r="L1916">
        <v>0</v>
      </c>
      <c r="M1916" s="3">
        <f>Table_orders[[#This Row],[order_details.unitPrice]]*Table_orders[[#This Row],[order_details.quantity]]</f>
        <v>315</v>
      </c>
      <c r="N1916" t="s">
        <v>571</v>
      </c>
      <c r="O1916" t="s">
        <v>443</v>
      </c>
      <c r="P1916" t="s">
        <v>444</v>
      </c>
      <c r="Q1916">
        <v>21</v>
      </c>
      <c r="R1916">
        <v>0</v>
      </c>
      <c r="S1916">
        <v>4</v>
      </c>
      <c r="T1916" t="s">
        <v>406</v>
      </c>
      <c r="U1916" t="s">
        <v>407</v>
      </c>
      <c r="V1916" t="s">
        <v>405</v>
      </c>
      <c r="W1916" t="s">
        <v>168</v>
      </c>
      <c r="Y1916" t="s">
        <v>281</v>
      </c>
      <c r="Z1916" t="s">
        <v>282</v>
      </c>
      <c r="AA1916" t="s">
        <v>73</v>
      </c>
      <c r="AB1916" t="s">
        <v>177</v>
      </c>
      <c r="AC1916" t="s">
        <v>98</v>
      </c>
      <c r="AD1916" t="s">
        <v>9</v>
      </c>
      <c r="AE1916" t="s">
        <v>10</v>
      </c>
    </row>
    <row r="1917" spans="1:31" x14ac:dyDescent="0.25">
      <c r="A1917">
        <v>10989</v>
      </c>
      <c r="B1917" t="s">
        <v>280</v>
      </c>
      <c r="C1917">
        <v>2</v>
      </c>
      <c r="D1917" s="1">
        <v>42094</v>
      </c>
      <c r="E1917" s="1">
        <v>42122</v>
      </c>
      <c r="F1917" s="1">
        <v>42096</v>
      </c>
      <c r="G1917">
        <v>1</v>
      </c>
      <c r="H1917">
        <v>34.76</v>
      </c>
      <c r="I1917">
        <v>41</v>
      </c>
      <c r="J1917" s="2">
        <v>9.65</v>
      </c>
      <c r="K1917">
        <v>4</v>
      </c>
      <c r="L1917">
        <v>0</v>
      </c>
      <c r="M1917" s="3">
        <f>Table_orders[[#This Row],[order_details.unitPrice]]*Table_orders[[#This Row],[order_details.quantity]]</f>
        <v>38.6</v>
      </c>
      <c r="N1917" t="s">
        <v>571</v>
      </c>
      <c r="O1917" t="s">
        <v>501</v>
      </c>
      <c r="P1917" t="s">
        <v>502</v>
      </c>
      <c r="Q1917">
        <v>9.65</v>
      </c>
      <c r="R1917">
        <v>0</v>
      </c>
      <c r="S1917">
        <v>8</v>
      </c>
      <c r="T1917" t="s">
        <v>406</v>
      </c>
      <c r="U1917" t="s">
        <v>407</v>
      </c>
      <c r="V1917" t="s">
        <v>405</v>
      </c>
      <c r="W1917" t="s">
        <v>168</v>
      </c>
      <c r="Y1917" t="s">
        <v>281</v>
      </c>
      <c r="Z1917" t="s">
        <v>282</v>
      </c>
      <c r="AA1917" t="s">
        <v>73</v>
      </c>
      <c r="AB1917" t="s">
        <v>177</v>
      </c>
      <c r="AC1917" t="s">
        <v>98</v>
      </c>
      <c r="AD1917" t="s">
        <v>17</v>
      </c>
      <c r="AE1917" t="s">
        <v>18</v>
      </c>
    </row>
    <row r="1918" spans="1:31" x14ac:dyDescent="0.25">
      <c r="A1918">
        <v>10990</v>
      </c>
      <c r="B1918" t="s">
        <v>113</v>
      </c>
      <c r="C1918">
        <v>2</v>
      </c>
      <c r="D1918" s="1">
        <v>42095</v>
      </c>
      <c r="E1918" s="1">
        <v>42137</v>
      </c>
      <c r="F1918" s="1">
        <v>42101</v>
      </c>
      <c r="G1918">
        <v>3</v>
      </c>
      <c r="H1918">
        <v>117.61</v>
      </c>
      <c r="I1918">
        <v>21</v>
      </c>
      <c r="J1918" s="2">
        <v>10</v>
      </c>
      <c r="K1918">
        <v>65</v>
      </c>
      <c r="L1918">
        <v>0</v>
      </c>
      <c r="M1918" s="3">
        <f>Table_orders[[#This Row],[order_details.unitPrice]]*Table_orders[[#This Row],[order_details.quantity]]</f>
        <v>650</v>
      </c>
      <c r="N1918" t="s">
        <v>573</v>
      </c>
      <c r="O1918" t="s">
        <v>463</v>
      </c>
      <c r="P1918" t="s">
        <v>464</v>
      </c>
      <c r="Q1918">
        <v>10</v>
      </c>
      <c r="R1918">
        <v>0</v>
      </c>
      <c r="S1918">
        <v>3</v>
      </c>
      <c r="T1918" t="s">
        <v>406</v>
      </c>
      <c r="U1918" t="s">
        <v>407</v>
      </c>
      <c r="V1918" t="s">
        <v>405</v>
      </c>
      <c r="W1918" t="s">
        <v>168</v>
      </c>
      <c r="Y1918" t="s">
        <v>114</v>
      </c>
      <c r="Z1918" t="s">
        <v>115</v>
      </c>
      <c r="AA1918" t="s">
        <v>116</v>
      </c>
      <c r="AB1918" t="s">
        <v>117</v>
      </c>
      <c r="AC1918" t="s">
        <v>118</v>
      </c>
      <c r="AD1918" t="s">
        <v>7</v>
      </c>
      <c r="AE1918" t="s">
        <v>8</v>
      </c>
    </row>
    <row r="1919" spans="1:31" x14ac:dyDescent="0.25">
      <c r="A1919">
        <v>10990</v>
      </c>
      <c r="B1919" t="s">
        <v>113</v>
      </c>
      <c r="C1919">
        <v>2</v>
      </c>
      <c r="D1919" s="1">
        <v>42095</v>
      </c>
      <c r="E1919" s="1">
        <v>42137</v>
      </c>
      <c r="F1919" s="1">
        <v>42101</v>
      </c>
      <c r="G1919">
        <v>3</v>
      </c>
      <c r="H1919">
        <v>117.61</v>
      </c>
      <c r="I1919">
        <v>34</v>
      </c>
      <c r="J1919" s="2">
        <v>14</v>
      </c>
      <c r="K1919">
        <v>60</v>
      </c>
      <c r="L1919">
        <v>0.15</v>
      </c>
      <c r="M1919" s="3">
        <f>Table_orders[[#This Row],[order_details.unitPrice]]*Table_orders[[#This Row],[order_details.quantity]]</f>
        <v>840</v>
      </c>
      <c r="N1919" t="s">
        <v>573</v>
      </c>
      <c r="O1919" t="s">
        <v>489</v>
      </c>
      <c r="P1919" t="s">
        <v>426</v>
      </c>
      <c r="Q1919">
        <v>14</v>
      </c>
      <c r="R1919">
        <v>0</v>
      </c>
      <c r="S1919">
        <v>1</v>
      </c>
      <c r="T1919" t="s">
        <v>406</v>
      </c>
      <c r="U1919" t="s">
        <v>407</v>
      </c>
      <c r="V1919" t="s">
        <v>405</v>
      </c>
      <c r="W1919" t="s">
        <v>168</v>
      </c>
      <c r="Y1919" t="s">
        <v>114</v>
      </c>
      <c r="Z1919" t="s">
        <v>115</v>
      </c>
      <c r="AA1919" t="s">
        <v>116</v>
      </c>
      <c r="AB1919" t="s">
        <v>117</v>
      </c>
      <c r="AC1919" t="s">
        <v>118</v>
      </c>
      <c r="AD1919" t="s">
        <v>3</v>
      </c>
      <c r="AE1919" t="s">
        <v>4</v>
      </c>
    </row>
    <row r="1920" spans="1:31" x14ac:dyDescent="0.25">
      <c r="A1920">
        <v>10990</v>
      </c>
      <c r="B1920" t="s">
        <v>113</v>
      </c>
      <c r="C1920">
        <v>2</v>
      </c>
      <c r="D1920" s="1">
        <v>42095</v>
      </c>
      <c r="E1920" s="1">
        <v>42137</v>
      </c>
      <c r="F1920" s="1">
        <v>42101</v>
      </c>
      <c r="G1920">
        <v>3</v>
      </c>
      <c r="H1920">
        <v>117.61</v>
      </c>
      <c r="I1920">
        <v>55</v>
      </c>
      <c r="J1920" s="2">
        <v>24</v>
      </c>
      <c r="K1920">
        <v>65</v>
      </c>
      <c r="L1920">
        <v>0.15</v>
      </c>
      <c r="M1920" s="3">
        <f>Table_orders[[#This Row],[order_details.unitPrice]]*Table_orders[[#This Row],[order_details.quantity]]</f>
        <v>1560</v>
      </c>
      <c r="N1920" t="s">
        <v>573</v>
      </c>
      <c r="O1920" t="s">
        <v>529</v>
      </c>
      <c r="P1920" t="s">
        <v>530</v>
      </c>
      <c r="Q1920">
        <v>24</v>
      </c>
      <c r="R1920">
        <v>0</v>
      </c>
      <c r="S1920">
        <v>6</v>
      </c>
      <c r="T1920" t="s">
        <v>406</v>
      </c>
      <c r="U1920" t="s">
        <v>407</v>
      </c>
      <c r="V1920" t="s">
        <v>405</v>
      </c>
      <c r="W1920" t="s">
        <v>168</v>
      </c>
      <c r="Y1920" t="s">
        <v>114</v>
      </c>
      <c r="Z1920" t="s">
        <v>115</v>
      </c>
      <c r="AA1920" t="s">
        <v>116</v>
      </c>
      <c r="AB1920" t="s">
        <v>117</v>
      </c>
      <c r="AC1920" t="s">
        <v>118</v>
      </c>
      <c r="AD1920" t="s">
        <v>13</v>
      </c>
      <c r="AE1920" t="s">
        <v>14</v>
      </c>
    </row>
    <row r="1921" spans="1:31" x14ac:dyDescent="0.25">
      <c r="A1921">
        <v>10990</v>
      </c>
      <c r="B1921" t="s">
        <v>113</v>
      </c>
      <c r="C1921">
        <v>2</v>
      </c>
      <c r="D1921" s="1">
        <v>42095</v>
      </c>
      <c r="E1921" s="1">
        <v>42137</v>
      </c>
      <c r="F1921" s="1">
        <v>42101</v>
      </c>
      <c r="G1921">
        <v>3</v>
      </c>
      <c r="H1921">
        <v>117.61</v>
      </c>
      <c r="I1921">
        <v>61</v>
      </c>
      <c r="J1921" s="2">
        <v>28.5</v>
      </c>
      <c r="K1921">
        <v>66</v>
      </c>
      <c r="L1921">
        <v>0.15</v>
      </c>
      <c r="M1921" s="3">
        <f>Table_orders[[#This Row],[order_details.unitPrice]]*Table_orders[[#This Row],[order_details.quantity]]</f>
        <v>1881</v>
      </c>
      <c r="N1921" t="s">
        <v>573</v>
      </c>
      <c r="O1921" t="s">
        <v>540</v>
      </c>
      <c r="P1921" t="s">
        <v>541</v>
      </c>
      <c r="Q1921">
        <v>28.5</v>
      </c>
      <c r="R1921">
        <v>0</v>
      </c>
      <c r="S1921">
        <v>2</v>
      </c>
      <c r="T1921" t="s">
        <v>406</v>
      </c>
      <c r="U1921" t="s">
        <v>407</v>
      </c>
      <c r="V1921" t="s">
        <v>405</v>
      </c>
      <c r="W1921" t="s">
        <v>168</v>
      </c>
      <c r="Y1921" t="s">
        <v>114</v>
      </c>
      <c r="Z1921" t="s">
        <v>115</v>
      </c>
      <c r="AA1921" t="s">
        <v>116</v>
      </c>
      <c r="AB1921" t="s">
        <v>117</v>
      </c>
      <c r="AC1921" t="s">
        <v>118</v>
      </c>
      <c r="AD1921" t="s">
        <v>5</v>
      </c>
      <c r="AE1921" t="s">
        <v>6</v>
      </c>
    </row>
    <row r="1922" spans="1:31" x14ac:dyDescent="0.25">
      <c r="A1922">
        <v>10991</v>
      </c>
      <c r="B1922" t="s">
        <v>286</v>
      </c>
      <c r="C1922">
        <v>1</v>
      </c>
      <c r="D1922" s="1">
        <v>42095</v>
      </c>
      <c r="E1922" s="1">
        <v>42123</v>
      </c>
      <c r="F1922" s="1">
        <v>42101</v>
      </c>
      <c r="G1922">
        <v>1</v>
      </c>
      <c r="H1922">
        <v>38.51</v>
      </c>
      <c r="I1922">
        <v>2</v>
      </c>
      <c r="J1922" s="2">
        <v>19</v>
      </c>
      <c r="K1922">
        <v>50</v>
      </c>
      <c r="L1922">
        <v>0.2</v>
      </c>
      <c r="M1922" s="3">
        <f>Table_orders[[#This Row],[order_details.unitPrice]]*Table_orders[[#This Row],[order_details.quantity]]</f>
        <v>950</v>
      </c>
      <c r="N1922" t="s">
        <v>571</v>
      </c>
      <c r="O1922" t="s">
        <v>425</v>
      </c>
      <c r="P1922" t="s">
        <v>426</v>
      </c>
      <c r="Q1922">
        <v>19</v>
      </c>
      <c r="R1922">
        <v>0</v>
      </c>
      <c r="S1922">
        <v>1</v>
      </c>
      <c r="T1922" t="s">
        <v>404</v>
      </c>
      <c r="U1922" t="s">
        <v>28</v>
      </c>
      <c r="V1922" t="s">
        <v>405</v>
      </c>
      <c r="W1922" t="s">
        <v>168</v>
      </c>
      <c r="X1922">
        <v>8</v>
      </c>
      <c r="Y1922" t="s">
        <v>287</v>
      </c>
      <c r="Z1922" t="s">
        <v>288</v>
      </c>
      <c r="AA1922" t="s">
        <v>73</v>
      </c>
      <c r="AB1922" t="s">
        <v>289</v>
      </c>
      <c r="AC1922" t="s">
        <v>30</v>
      </c>
      <c r="AD1922" t="s">
        <v>3</v>
      </c>
      <c r="AE1922" t="s">
        <v>4</v>
      </c>
    </row>
    <row r="1923" spans="1:31" x14ac:dyDescent="0.25">
      <c r="A1923">
        <v>10991</v>
      </c>
      <c r="B1923" t="s">
        <v>286</v>
      </c>
      <c r="C1923">
        <v>1</v>
      </c>
      <c r="D1923" s="1">
        <v>42095</v>
      </c>
      <c r="E1923" s="1">
        <v>42123</v>
      </c>
      <c r="F1923" s="1">
        <v>42101</v>
      </c>
      <c r="G1923">
        <v>1</v>
      </c>
      <c r="H1923">
        <v>38.51</v>
      </c>
      <c r="I1923">
        <v>70</v>
      </c>
      <c r="J1923" s="2">
        <v>15</v>
      </c>
      <c r="K1923">
        <v>20</v>
      </c>
      <c r="L1923">
        <v>0.2</v>
      </c>
      <c r="M1923" s="3">
        <f>Table_orders[[#This Row],[order_details.unitPrice]]*Table_orders[[#This Row],[order_details.quantity]]</f>
        <v>300</v>
      </c>
      <c r="N1923" t="s">
        <v>571</v>
      </c>
      <c r="O1923" t="s">
        <v>557</v>
      </c>
      <c r="P1923" t="s">
        <v>558</v>
      </c>
      <c r="Q1923">
        <v>15</v>
      </c>
      <c r="R1923">
        <v>0</v>
      </c>
      <c r="S1923">
        <v>1</v>
      </c>
      <c r="T1923" t="s">
        <v>404</v>
      </c>
      <c r="U1923" t="s">
        <v>28</v>
      </c>
      <c r="V1923" t="s">
        <v>405</v>
      </c>
      <c r="W1923" t="s">
        <v>168</v>
      </c>
      <c r="X1923">
        <v>8</v>
      </c>
      <c r="Y1923" t="s">
        <v>287</v>
      </c>
      <c r="Z1923" t="s">
        <v>288</v>
      </c>
      <c r="AA1923" t="s">
        <v>73</v>
      </c>
      <c r="AB1923" t="s">
        <v>289</v>
      </c>
      <c r="AC1923" t="s">
        <v>30</v>
      </c>
      <c r="AD1923" t="s">
        <v>3</v>
      </c>
      <c r="AE1923" t="s">
        <v>4</v>
      </c>
    </row>
    <row r="1924" spans="1:31" x14ac:dyDescent="0.25">
      <c r="A1924">
        <v>10991</v>
      </c>
      <c r="B1924" t="s">
        <v>286</v>
      </c>
      <c r="C1924">
        <v>1</v>
      </c>
      <c r="D1924" s="1">
        <v>42095</v>
      </c>
      <c r="E1924" s="1">
        <v>42123</v>
      </c>
      <c r="F1924" s="1">
        <v>42101</v>
      </c>
      <c r="G1924">
        <v>1</v>
      </c>
      <c r="H1924">
        <v>38.51</v>
      </c>
      <c r="I1924">
        <v>76</v>
      </c>
      <c r="J1924" s="2">
        <v>18</v>
      </c>
      <c r="K1924">
        <v>90</v>
      </c>
      <c r="L1924">
        <v>0.2</v>
      </c>
      <c r="M1924" s="3">
        <f>Table_orders[[#This Row],[order_details.unitPrice]]*Table_orders[[#This Row],[order_details.quantity]]</f>
        <v>1620</v>
      </c>
      <c r="N1924" t="s">
        <v>571</v>
      </c>
      <c r="O1924" t="s">
        <v>566</v>
      </c>
      <c r="P1924" t="s">
        <v>567</v>
      </c>
      <c r="Q1924">
        <v>18</v>
      </c>
      <c r="R1924">
        <v>0</v>
      </c>
      <c r="S1924">
        <v>1</v>
      </c>
      <c r="T1924" t="s">
        <v>404</v>
      </c>
      <c r="U1924" t="s">
        <v>28</v>
      </c>
      <c r="V1924" t="s">
        <v>405</v>
      </c>
      <c r="W1924" t="s">
        <v>168</v>
      </c>
      <c r="X1924">
        <v>8</v>
      </c>
      <c r="Y1924" t="s">
        <v>287</v>
      </c>
      <c r="Z1924" t="s">
        <v>288</v>
      </c>
      <c r="AA1924" t="s">
        <v>73</v>
      </c>
      <c r="AB1924" t="s">
        <v>289</v>
      </c>
      <c r="AC1924" t="s">
        <v>30</v>
      </c>
      <c r="AD1924" t="s">
        <v>3</v>
      </c>
      <c r="AE1924" t="s">
        <v>4</v>
      </c>
    </row>
    <row r="1925" spans="1:31" x14ac:dyDescent="0.25">
      <c r="A1925">
        <v>10992</v>
      </c>
      <c r="B1925" t="s">
        <v>340</v>
      </c>
      <c r="C1925">
        <v>1</v>
      </c>
      <c r="D1925" s="1">
        <v>42095</v>
      </c>
      <c r="E1925" s="1">
        <v>42123</v>
      </c>
      <c r="F1925" s="1">
        <v>42097</v>
      </c>
      <c r="G1925">
        <v>3</v>
      </c>
      <c r="H1925">
        <v>4.2699999999999996</v>
      </c>
      <c r="I1925">
        <v>72</v>
      </c>
      <c r="J1925" s="2">
        <v>34.799999999999997</v>
      </c>
      <c r="K1925">
        <v>2</v>
      </c>
      <c r="L1925">
        <v>0</v>
      </c>
      <c r="M1925" s="3">
        <f>Table_orders[[#This Row],[order_details.unitPrice]]*Table_orders[[#This Row],[order_details.quantity]]</f>
        <v>69.599999999999994</v>
      </c>
      <c r="N1925" t="s">
        <v>573</v>
      </c>
      <c r="O1925" t="s">
        <v>560</v>
      </c>
      <c r="P1925" t="s">
        <v>486</v>
      </c>
      <c r="Q1925">
        <v>34.799999999999997</v>
      </c>
      <c r="R1925">
        <v>0</v>
      </c>
      <c r="S1925">
        <v>4</v>
      </c>
      <c r="T1925" t="s">
        <v>404</v>
      </c>
      <c r="U1925" t="s">
        <v>28</v>
      </c>
      <c r="V1925" t="s">
        <v>405</v>
      </c>
      <c r="W1925" t="s">
        <v>168</v>
      </c>
      <c r="X1925">
        <v>8</v>
      </c>
      <c r="Y1925" t="s">
        <v>341</v>
      </c>
      <c r="Z1925" t="s">
        <v>342</v>
      </c>
      <c r="AA1925" t="s">
        <v>58</v>
      </c>
      <c r="AB1925" t="s">
        <v>234</v>
      </c>
      <c r="AC1925" t="s">
        <v>168</v>
      </c>
      <c r="AD1925" t="s">
        <v>9</v>
      </c>
      <c r="AE1925" t="s">
        <v>10</v>
      </c>
    </row>
    <row r="1926" spans="1:31" x14ac:dyDescent="0.25">
      <c r="A1926">
        <v>10993</v>
      </c>
      <c r="B1926" t="s">
        <v>131</v>
      </c>
      <c r="C1926">
        <v>7</v>
      </c>
      <c r="D1926" s="1">
        <v>42095</v>
      </c>
      <c r="E1926" s="1">
        <v>42123</v>
      </c>
      <c r="F1926" s="1">
        <v>42104</v>
      </c>
      <c r="G1926">
        <v>3</v>
      </c>
      <c r="H1926">
        <v>8.81</v>
      </c>
      <c r="I1926">
        <v>29</v>
      </c>
      <c r="J1926" s="2">
        <v>123.79</v>
      </c>
      <c r="K1926">
        <v>50</v>
      </c>
      <c r="L1926">
        <v>0.25</v>
      </c>
      <c r="M1926" s="3">
        <f>Table_orders[[#This Row],[order_details.unitPrice]]*Table_orders[[#This Row],[order_details.quantity]]</f>
        <v>6189.5</v>
      </c>
      <c r="N1926" t="s">
        <v>573</v>
      </c>
      <c r="O1926" t="s">
        <v>479</v>
      </c>
      <c r="P1926" t="s">
        <v>480</v>
      </c>
      <c r="Q1926">
        <v>123.79</v>
      </c>
      <c r="R1926">
        <v>1</v>
      </c>
      <c r="S1926">
        <v>6</v>
      </c>
      <c r="T1926" t="s">
        <v>412</v>
      </c>
      <c r="U1926" t="s">
        <v>28</v>
      </c>
      <c r="V1926" t="s">
        <v>43</v>
      </c>
      <c r="W1926" t="s">
        <v>44</v>
      </c>
      <c r="X1926">
        <v>5</v>
      </c>
      <c r="Y1926" t="s">
        <v>132</v>
      </c>
      <c r="Z1926" t="s">
        <v>133</v>
      </c>
      <c r="AA1926" t="s">
        <v>34</v>
      </c>
      <c r="AB1926" t="s">
        <v>134</v>
      </c>
      <c r="AC1926" t="s">
        <v>50</v>
      </c>
      <c r="AD1926" t="s">
        <v>13</v>
      </c>
      <c r="AE1926" t="s">
        <v>14</v>
      </c>
    </row>
    <row r="1927" spans="1:31" x14ac:dyDescent="0.25">
      <c r="A1927">
        <v>10993</v>
      </c>
      <c r="B1927" t="s">
        <v>131</v>
      </c>
      <c r="C1927">
        <v>7</v>
      </c>
      <c r="D1927" s="1">
        <v>42095</v>
      </c>
      <c r="E1927" s="1">
        <v>42123</v>
      </c>
      <c r="F1927" s="1">
        <v>42104</v>
      </c>
      <c r="G1927">
        <v>3</v>
      </c>
      <c r="H1927">
        <v>8.81</v>
      </c>
      <c r="I1927">
        <v>41</v>
      </c>
      <c r="J1927" s="2">
        <v>9.65</v>
      </c>
      <c r="K1927">
        <v>35</v>
      </c>
      <c r="L1927">
        <v>0.25</v>
      </c>
      <c r="M1927" s="3">
        <f>Table_orders[[#This Row],[order_details.unitPrice]]*Table_orders[[#This Row],[order_details.quantity]]</f>
        <v>337.75</v>
      </c>
      <c r="N1927" t="s">
        <v>573</v>
      </c>
      <c r="O1927" t="s">
        <v>501</v>
      </c>
      <c r="P1927" t="s">
        <v>502</v>
      </c>
      <c r="Q1927">
        <v>9.65</v>
      </c>
      <c r="R1927">
        <v>0</v>
      </c>
      <c r="S1927">
        <v>8</v>
      </c>
      <c r="T1927" t="s">
        <v>412</v>
      </c>
      <c r="U1927" t="s">
        <v>28</v>
      </c>
      <c r="V1927" t="s">
        <v>43</v>
      </c>
      <c r="W1927" t="s">
        <v>44</v>
      </c>
      <c r="X1927">
        <v>5</v>
      </c>
      <c r="Y1927" t="s">
        <v>132</v>
      </c>
      <c r="Z1927" t="s">
        <v>133</v>
      </c>
      <c r="AA1927" t="s">
        <v>34</v>
      </c>
      <c r="AB1927" t="s">
        <v>134</v>
      </c>
      <c r="AC1927" t="s">
        <v>50</v>
      </c>
      <c r="AD1927" t="s">
        <v>17</v>
      </c>
      <c r="AE1927" t="s">
        <v>18</v>
      </c>
    </row>
    <row r="1928" spans="1:31" x14ac:dyDescent="0.25">
      <c r="A1928">
        <v>10994</v>
      </c>
      <c r="B1928" t="s">
        <v>361</v>
      </c>
      <c r="C1928">
        <v>2</v>
      </c>
      <c r="D1928" s="1">
        <v>42096</v>
      </c>
      <c r="E1928" s="1">
        <v>42110</v>
      </c>
      <c r="F1928" s="1">
        <v>42103</v>
      </c>
      <c r="G1928">
        <v>3</v>
      </c>
      <c r="H1928">
        <v>65.53</v>
      </c>
      <c r="I1928">
        <v>59</v>
      </c>
      <c r="J1928" s="2">
        <v>55</v>
      </c>
      <c r="K1928">
        <v>18</v>
      </c>
      <c r="L1928">
        <v>0.05</v>
      </c>
      <c r="M1928" s="3">
        <f>Table_orders[[#This Row],[order_details.unitPrice]]*Table_orders[[#This Row],[order_details.quantity]]</f>
        <v>990</v>
      </c>
      <c r="N1928" t="s">
        <v>573</v>
      </c>
      <c r="O1928" t="s">
        <v>536</v>
      </c>
      <c r="P1928" t="s">
        <v>537</v>
      </c>
      <c r="Q1928">
        <v>55</v>
      </c>
      <c r="R1928">
        <v>0</v>
      </c>
      <c r="S1928">
        <v>4</v>
      </c>
      <c r="T1928" t="s">
        <v>406</v>
      </c>
      <c r="U1928" t="s">
        <v>407</v>
      </c>
      <c r="V1928" t="s">
        <v>405</v>
      </c>
      <c r="W1928" t="s">
        <v>168</v>
      </c>
      <c r="Y1928" t="s">
        <v>362</v>
      </c>
      <c r="Z1928" t="s">
        <v>363</v>
      </c>
      <c r="AA1928" t="s">
        <v>116</v>
      </c>
      <c r="AB1928" t="s">
        <v>364</v>
      </c>
      <c r="AC1928" t="s">
        <v>328</v>
      </c>
      <c r="AD1928" t="s">
        <v>9</v>
      </c>
      <c r="AE1928" t="s">
        <v>10</v>
      </c>
    </row>
    <row r="1929" spans="1:31" x14ac:dyDescent="0.25">
      <c r="A1929">
        <v>10995</v>
      </c>
      <c r="B1929" t="s">
        <v>270</v>
      </c>
      <c r="C1929">
        <v>1</v>
      </c>
      <c r="D1929" s="1">
        <v>42096</v>
      </c>
      <c r="E1929" s="1">
        <v>42124</v>
      </c>
      <c r="F1929" s="1">
        <v>42100</v>
      </c>
      <c r="G1929">
        <v>3</v>
      </c>
      <c r="H1929">
        <v>46</v>
      </c>
      <c r="I1929">
        <v>51</v>
      </c>
      <c r="J1929" s="2">
        <v>53</v>
      </c>
      <c r="K1929">
        <v>20</v>
      </c>
      <c r="L1929">
        <v>0</v>
      </c>
      <c r="M1929" s="3">
        <f>Table_orders[[#This Row],[order_details.unitPrice]]*Table_orders[[#This Row],[order_details.quantity]]</f>
        <v>1060</v>
      </c>
      <c r="N1929" t="s">
        <v>573</v>
      </c>
      <c r="O1929" t="s">
        <v>521</v>
      </c>
      <c r="P1929" t="s">
        <v>522</v>
      </c>
      <c r="Q1929">
        <v>53</v>
      </c>
      <c r="R1929">
        <v>0</v>
      </c>
      <c r="S1929">
        <v>7</v>
      </c>
      <c r="T1929" t="s">
        <v>404</v>
      </c>
      <c r="U1929" t="s">
        <v>28</v>
      </c>
      <c r="V1929" t="s">
        <v>405</v>
      </c>
      <c r="W1929" t="s">
        <v>168</v>
      </c>
      <c r="X1929">
        <v>8</v>
      </c>
      <c r="Y1929" t="s">
        <v>271</v>
      </c>
      <c r="Z1929" t="s">
        <v>272</v>
      </c>
      <c r="AA1929" t="s">
        <v>28</v>
      </c>
      <c r="AB1929" t="s">
        <v>35</v>
      </c>
      <c r="AC1929" t="s">
        <v>36</v>
      </c>
      <c r="AD1929" t="s">
        <v>15</v>
      </c>
      <c r="AE1929" t="s">
        <v>16</v>
      </c>
    </row>
    <row r="1930" spans="1:31" x14ac:dyDescent="0.25">
      <c r="A1930">
        <v>10995</v>
      </c>
      <c r="B1930" t="s">
        <v>270</v>
      </c>
      <c r="C1930">
        <v>1</v>
      </c>
      <c r="D1930" s="1">
        <v>42096</v>
      </c>
      <c r="E1930" s="1">
        <v>42124</v>
      </c>
      <c r="F1930" s="1">
        <v>42100</v>
      </c>
      <c r="G1930">
        <v>3</v>
      </c>
      <c r="H1930">
        <v>46</v>
      </c>
      <c r="I1930">
        <v>60</v>
      </c>
      <c r="J1930" s="2">
        <v>34</v>
      </c>
      <c r="K1930">
        <v>4</v>
      </c>
      <c r="L1930">
        <v>0</v>
      </c>
      <c r="M1930" s="3">
        <f>Table_orders[[#This Row],[order_details.unitPrice]]*Table_orders[[#This Row],[order_details.quantity]]</f>
        <v>136</v>
      </c>
      <c r="N1930" t="s">
        <v>573</v>
      </c>
      <c r="O1930" t="s">
        <v>538</v>
      </c>
      <c r="P1930" t="s">
        <v>539</v>
      </c>
      <c r="Q1930">
        <v>34</v>
      </c>
      <c r="R1930">
        <v>0</v>
      </c>
      <c r="S1930">
        <v>4</v>
      </c>
      <c r="T1930" t="s">
        <v>404</v>
      </c>
      <c r="U1930" t="s">
        <v>28</v>
      </c>
      <c r="V1930" t="s">
        <v>405</v>
      </c>
      <c r="W1930" t="s">
        <v>168</v>
      </c>
      <c r="X1930">
        <v>8</v>
      </c>
      <c r="Y1930" t="s">
        <v>271</v>
      </c>
      <c r="Z1930" t="s">
        <v>272</v>
      </c>
      <c r="AA1930" t="s">
        <v>28</v>
      </c>
      <c r="AB1930" t="s">
        <v>35</v>
      </c>
      <c r="AC1930" t="s">
        <v>36</v>
      </c>
      <c r="AD1930" t="s">
        <v>9</v>
      </c>
      <c r="AE1930" t="s">
        <v>10</v>
      </c>
    </row>
    <row r="1931" spans="1:31" x14ac:dyDescent="0.25">
      <c r="A1931">
        <v>10996</v>
      </c>
      <c r="B1931" t="s">
        <v>286</v>
      </c>
      <c r="C1931">
        <v>4</v>
      </c>
      <c r="D1931" s="1">
        <v>42096</v>
      </c>
      <c r="E1931" s="1">
        <v>42124</v>
      </c>
      <c r="F1931" s="1">
        <v>42104</v>
      </c>
      <c r="G1931">
        <v>2</v>
      </c>
      <c r="H1931">
        <v>1.1200000000000001</v>
      </c>
      <c r="I1931">
        <v>42</v>
      </c>
      <c r="J1931" s="2">
        <v>14</v>
      </c>
      <c r="K1931">
        <v>40</v>
      </c>
      <c r="L1931">
        <v>0</v>
      </c>
      <c r="M1931" s="3">
        <f>Table_orders[[#This Row],[order_details.unitPrice]]*Table_orders[[#This Row],[order_details.quantity]]</f>
        <v>560</v>
      </c>
      <c r="N1931" t="s">
        <v>572</v>
      </c>
      <c r="O1931" t="s">
        <v>503</v>
      </c>
      <c r="P1931" t="s">
        <v>504</v>
      </c>
      <c r="Q1931">
        <v>14</v>
      </c>
      <c r="R1931">
        <v>1</v>
      </c>
      <c r="S1931">
        <v>5</v>
      </c>
      <c r="T1931" t="s">
        <v>409</v>
      </c>
      <c r="U1931" t="s">
        <v>28</v>
      </c>
      <c r="V1931" t="s">
        <v>405</v>
      </c>
      <c r="W1931" t="s">
        <v>168</v>
      </c>
      <c r="X1931">
        <v>8</v>
      </c>
      <c r="Y1931" t="s">
        <v>287</v>
      </c>
      <c r="Z1931" t="s">
        <v>288</v>
      </c>
      <c r="AA1931" t="s">
        <v>73</v>
      </c>
      <c r="AB1931" t="s">
        <v>289</v>
      </c>
      <c r="AC1931" t="s">
        <v>30</v>
      </c>
      <c r="AD1931" t="s">
        <v>11</v>
      </c>
      <c r="AE1931" t="s">
        <v>12</v>
      </c>
    </row>
    <row r="1932" spans="1:31" x14ac:dyDescent="0.25">
      <c r="A1932">
        <v>10997</v>
      </c>
      <c r="B1932" t="s">
        <v>223</v>
      </c>
      <c r="C1932">
        <v>8</v>
      </c>
      <c r="D1932" s="1">
        <v>42097</v>
      </c>
      <c r="E1932" s="1">
        <v>42139</v>
      </c>
      <c r="F1932" s="1">
        <v>42107</v>
      </c>
      <c r="G1932">
        <v>2</v>
      </c>
      <c r="H1932">
        <v>73.91</v>
      </c>
      <c r="I1932">
        <v>32</v>
      </c>
      <c r="J1932" s="2">
        <v>32</v>
      </c>
      <c r="K1932">
        <v>50</v>
      </c>
      <c r="L1932">
        <v>0</v>
      </c>
      <c r="M1932" s="3">
        <f>Table_orders[[#This Row],[order_details.unitPrice]]*Table_orders[[#This Row],[order_details.quantity]]</f>
        <v>1600</v>
      </c>
      <c r="N1932" t="s">
        <v>572</v>
      </c>
      <c r="O1932" t="s">
        <v>485</v>
      </c>
      <c r="P1932" t="s">
        <v>486</v>
      </c>
      <c r="Q1932">
        <v>32</v>
      </c>
      <c r="R1932">
        <v>0</v>
      </c>
      <c r="S1932">
        <v>4</v>
      </c>
      <c r="T1932" t="s">
        <v>413</v>
      </c>
      <c r="U1932" t="s">
        <v>116</v>
      </c>
      <c r="V1932" t="s">
        <v>405</v>
      </c>
      <c r="W1932" t="s">
        <v>168</v>
      </c>
      <c r="X1932">
        <v>2</v>
      </c>
      <c r="Y1932" t="s">
        <v>224</v>
      </c>
      <c r="Z1932" t="s">
        <v>225</v>
      </c>
      <c r="AA1932" t="s">
        <v>73</v>
      </c>
      <c r="AB1932" t="s">
        <v>226</v>
      </c>
      <c r="AC1932" t="s">
        <v>173</v>
      </c>
      <c r="AD1932" t="s">
        <v>9</v>
      </c>
      <c r="AE1932" t="s">
        <v>10</v>
      </c>
    </row>
    <row r="1933" spans="1:31" x14ac:dyDescent="0.25">
      <c r="A1933">
        <v>10997</v>
      </c>
      <c r="B1933" t="s">
        <v>223</v>
      </c>
      <c r="C1933">
        <v>8</v>
      </c>
      <c r="D1933" s="1">
        <v>42097</v>
      </c>
      <c r="E1933" s="1">
        <v>42139</v>
      </c>
      <c r="F1933" s="1">
        <v>42107</v>
      </c>
      <c r="G1933">
        <v>2</v>
      </c>
      <c r="H1933">
        <v>73.91</v>
      </c>
      <c r="I1933">
        <v>46</v>
      </c>
      <c r="J1933" s="2">
        <v>12</v>
      </c>
      <c r="K1933">
        <v>20</v>
      </c>
      <c r="L1933">
        <v>0.25</v>
      </c>
      <c r="M1933" s="3">
        <f>Table_orders[[#This Row],[order_details.unitPrice]]*Table_orders[[#This Row],[order_details.quantity]]</f>
        <v>240</v>
      </c>
      <c r="N1933" t="s">
        <v>572</v>
      </c>
      <c r="O1933" t="s">
        <v>511</v>
      </c>
      <c r="P1933" t="s">
        <v>512</v>
      </c>
      <c r="Q1933">
        <v>12</v>
      </c>
      <c r="R1933">
        <v>0</v>
      </c>
      <c r="S1933">
        <v>8</v>
      </c>
      <c r="T1933" t="s">
        <v>413</v>
      </c>
      <c r="U1933" t="s">
        <v>116</v>
      </c>
      <c r="V1933" t="s">
        <v>405</v>
      </c>
      <c r="W1933" t="s">
        <v>168</v>
      </c>
      <c r="X1933">
        <v>2</v>
      </c>
      <c r="Y1933" t="s">
        <v>224</v>
      </c>
      <c r="Z1933" t="s">
        <v>225</v>
      </c>
      <c r="AA1933" t="s">
        <v>73</v>
      </c>
      <c r="AB1933" t="s">
        <v>226</v>
      </c>
      <c r="AC1933" t="s">
        <v>173</v>
      </c>
      <c r="AD1933" t="s">
        <v>17</v>
      </c>
      <c r="AE1933" t="s">
        <v>18</v>
      </c>
    </row>
    <row r="1934" spans="1:31" x14ac:dyDescent="0.25">
      <c r="A1934">
        <v>10997</v>
      </c>
      <c r="B1934" t="s">
        <v>223</v>
      </c>
      <c r="C1934">
        <v>8</v>
      </c>
      <c r="D1934" s="1">
        <v>42097</v>
      </c>
      <c r="E1934" s="1">
        <v>42139</v>
      </c>
      <c r="F1934" s="1">
        <v>42107</v>
      </c>
      <c r="G1934">
        <v>2</v>
      </c>
      <c r="H1934">
        <v>73.91</v>
      </c>
      <c r="I1934">
        <v>52</v>
      </c>
      <c r="J1934" s="2">
        <v>7</v>
      </c>
      <c r="K1934">
        <v>20</v>
      </c>
      <c r="L1934">
        <v>0.25</v>
      </c>
      <c r="M1934" s="3">
        <f>Table_orders[[#This Row],[order_details.unitPrice]]*Table_orders[[#This Row],[order_details.quantity]]</f>
        <v>140</v>
      </c>
      <c r="N1934" t="s">
        <v>572</v>
      </c>
      <c r="O1934" t="s">
        <v>523</v>
      </c>
      <c r="P1934" t="s">
        <v>524</v>
      </c>
      <c r="Q1934">
        <v>7</v>
      </c>
      <c r="R1934">
        <v>0</v>
      </c>
      <c r="S1934">
        <v>5</v>
      </c>
      <c r="T1934" t="s">
        <v>413</v>
      </c>
      <c r="U1934" t="s">
        <v>116</v>
      </c>
      <c r="V1934" t="s">
        <v>405</v>
      </c>
      <c r="W1934" t="s">
        <v>168</v>
      </c>
      <c r="X1934">
        <v>2</v>
      </c>
      <c r="Y1934" t="s">
        <v>224</v>
      </c>
      <c r="Z1934" t="s">
        <v>225</v>
      </c>
      <c r="AA1934" t="s">
        <v>73</v>
      </c>
      <c r="AB1934" t="s">
        <v>226</v>
      </c>
      <c r="AC1934" t="s">
        <v>173</v>
      </c>
      <c r="AD1934" t="s">
        <v>11</v>
      </c>
      <c r="AE1934" t="s">
        <v>12</v>
      </c>
    </row>
    <row r="1935" spans="1:31" x14ac:dyDescent="0.25">
      <c r="A1935">
        <v>10998</v>
      </c>
      <c r="B1935" t="s">
        <v>395</v>
      </c>
      <c r="C1935">
        <v>8</v>
      </c>
      <c r="D1935" s="1">
        <v>42097</v>
      </c>
      <c r="E1935" s="1">
        <v>42111</v>
      </c>
      <c r="F1935" s="1">
        <v>42111</v>
      </c>
      <c r="G1935">
        <v>2</v>
      </c>
      <c r="H1935">
        <v>20.309999999999999</v>
      </c>
      <c r="I1935">
        <v>24</v>
      </c>
      <c r="J1935" s="2">
        <v>4.5</v>
      </c>
      <c r="K1935">
        <v>12</v>
      </c>
      <c r="L1935">
        <v>0</v>
      </c>
      <c r="M1935" s="3">
        <f>Table_orders[[#This Row],[order_details.unitPrice]]*Table_orders[[#This Row],[order_details.quantity]]</f>
        <v>54</v>
      </c>
      <c r="N1935" t="s">
        <v>572</v>
      </c>
      <c r="O1935" t="s">
        <v>469</v>
      </c>
      <c r="P1935" t="s">
        <v>470</v>
      </c>
      <c r="Q1935">
        <v>4.5</v>
      </c>
      <c r="R1935">
        <v>1</v>
      </c>
      <c r="S1935">
        <v>1</v>
      </c>
      <c r="T1935" t="s">
        <v>413</v>
      </c>
      <c r="U1935" t="s">
        <v>116</v>
      </c>
      <c r="V1935" t="s">
        <v>405</v>
      </c>
      <c r="W1935" t="s">
        <v>168</v>
      </c>
      <c r="X1935">
        <v>2</v>
      </c>
      <c r="Y1935" t="s">
        <v>396</v>
      </c>
      <c r="Z1935" t="s">
        <v>397</v>
      </c>
      <c r="AA1935" t="s">
        <v>34</v>
      </c>
      <c r="AB1935" t="s">
        <v>398</v>
      </c>
      <c r="AC1935" t="s">
        <v>399</v>
      </c>
      <c r="AD1935" t="s">
        <v>3</v>
      </c>
      <c r="AE1935" t="s">
        <v>4</v>
      </c>
    </row>
    <row r="1936" spans="1:31" x14ac:dyDescent="0.25">
      <c r="A1936">
        <v>10998</v>
      </c>
      <c r="B1936" t="s">
        <v>395</v>
      </c>
      <c r="C1936">
        <v>8</v>
      </c>
      <c r="D1936" s="1">
        <v>42097</v>
      </c>
      <c r="E1936" s="1">
        <v>42111</v>
      </c>
      <c r="F1936" s="1">
        <v>42111</v>
      </c>
      <c r="G1936">
        <v>2</v>
      </c>
      <c r="H1936">
        <v>20.309999999999999</v>
      </c>
      <c r="I1936">
        <v>61</v>
      </c>
      <c r="J1936" s="2">
        <v>28.5</v>
      </c>
      <c r="K1936">
        <v>7</v>
      </c>
      <c r="L1936">
        <v>0</v>
      </c>
      <c r="M1936" s="3">
        <f>Table_orders[[#This Row],[order_details.unitPrice]]*Table_orders[[#This Row],[order_details.quantity]]</f>
        <v>199.5</v>
      </c>
      <c r="N1936" t="s">
        <v>572</v>
      </c>
      <c r="O1936" t="s">
        <v>540</v>
      </c>
      <c r="P1936" t="s">
        <v>541</v>
      </c>
      <c r="Q1936">
        <v>28.5</v>
      </c>
      <c r="R1936">
        <v>0</v>
      </c>
      <c r="S1936">
        <v>2</v>
      </c>
      <c r="T1936" t="s">
        <v>413</v>
      </c>
      <c r="U1936" t="s">
        <v>116</v>
      </c>
      <c r="V1936" t="s">
        <v>405</v>
      </c>
      <c r="W1936" t="s">
        <v>168</v>
      </c>
      <c r="X1936">
        <v>2</v>
      </c>
      <c r="Y1936" t="s">
        <v>396</v>
      </c>
      <c r="Z1936" t="s">
        <v>397</v>
      </c>
      <c r="AA1936" t="s">
        <v>34</v>
      </c>
      <c r="AB1936" t="s">
        <v>398</v>
      </c>
      <c r="AC1936" t="s">
        <v>399</v>
      </c>
      <c r="AD1936" t="s">
        <v>5</v>
      </c>
      <c r="AE1936" t="s">
        <v>6</v>
      </c>
    </row>
    <row r="1937" spans="1:31" x14ac:dyDescent="0.25">
      <c r="A1937">
        <v>10998</v>
      </c>
      <c r="B1937" t="s">
        <v>395</v>
      </c>
      <c r="C1937">
        <v>8</v>
      </c>
      <c r="D1937" s="1">
        <v>42097</v>
      </c>
      <c r="E1937" s="1">
        <v>42111</v>
      </c>
      <c r="F1937" s="1">
        <v>42111</v>
      </c>
      <c r="G1937">
        <v>2</v>
      </c>
      <c r="H1937">
        <v>20.309999999999999</v>
      </c>
      <c r="I1937">
        <v>74</v>
      </c>
      <c r="J1937" s="2">
        <v>10</v>
      </c>
      <c r="K1937">
        <v>20</v>
      </c>
      <c r="L1937">
        <v>0</v>
      </c>
      <c r="M1937" s="3">
        <f>Table_orders[[#This Row],[order_details.unitPrice]]*Table_orders[[#This Row],[order_details.quantity]]</f>
        <v>200</v>
      </c>
      <c r="N1937" t="s">
        <v>572</v>
      </c>
      <c r="O1937" t="s">
        <v>563</v>
      </c>
      <c r="P1937" t="s">
        <v>537</v>
      </c>
      <c r="Q1937">
        <v>10</v>
      </c>
      <c r="R1937">
        <v>0</v>
      </c>
      <c r="S1937">
        <v>7</v>
      </c>
      <c r="T1937" t="s">
        <v>413</v>
      </c>
      <c r="U1937" t="s">
        <v>116</v>
      </c>
      <c r="V1937" t="s">
        <v>405</v>
      </c>
      <c r="W1937" t="s">
        <v>168</v>
      </c>
      <c r="X1937">
        <v>2</v>
      </c>
      <c r="Y1937" t="s">
        <v>396</v>
      </c>
      <c r="Z1937" t="s">
        <v>397</v>
      </c>
      <c r="AA1937" t="s">
        <v>34</v>
      </c>
      <c r="AB1937" t="s">
        <v>398</v>
      </c>
      <c r="AC1937" t="s">
        <v>399</v>
      </c>
      <c r="AD1937" t="s">
        <v>15</v>
      </c>
      <c r="AE1937" t="s">
        <v>16</v>
      </c>
    </row>
    <row r="1938" spans="1:31" x14ac:dyDescent="0.25">
      <c r="A1938">
        <v>10998</v>
      </c>
      <c r="B1938" t="s">
        <v>395</v>
      </c>
      <c r="C1938">
        <v>8</v>
      </c>
      <c r="D1938" s="1">
        <v>42097</v>
      </c>
      <c r="E1938" s="1">
        <v>42111</v>
      </c>
      <c r="F1938" s="1">
        <v>42111</v>
      </c>
      <c r="G1938">
        <v>2</v>
      </c>
      <c r="H1938">
        <v>20.309999999999999</v>
      </c>
      <c r="I1938">
        <v>75</v>
      </c>
      <c r="J1938" s="2">
        <v>7.75</v>
      </c>
      <c r="K1938">
        <v>30</v>
      </c>
      <c r="L1938">
        <v>0</v>
      </c>
      <c r="M1938" s="3">
        <f>Table_orders[[#This Row],[order_details.unitPrice]]*Table_orders[[#This Row],[order_details.quantity]]</f>
        <v>232.5</v>
      </c>
      <c r="N1938" t="s">
        <v>572</v>
      </c>
      <c r="O1938" t="s">
        <v>564</v>
      </c>
      <c r="P1938" t="s">
        <v>565</v>
      </c>
      <c r="Q1938">
        <v>7.75</v>
      </c>
      <c r="R1938">
        <v>0</v>
      </c>
      <c r="S1938">
        <v>1</v>
      </c>
      <c r="T1938" t="s">
        <v>413</v>
      </c>
      <c r="U1938" t="s">
        <v>116</v>
      </c>
      <c r="V1938" t="s">
        <v>405</v>
      </c>
      <c r="W1938" t="s">
        <v>168</v>
      </c>
      <c r="X1938">
        <v>2</v>
      </c>
      <c r="Y1938" t="s">
        <v>396</v>
      </c>
      <c r="Z1938" t="s">
        <v>397</v>
      </c>
      <c r="AA1938" t="s">
        <v>34</v>
      </c>
      <c r="AB1938" t="s">
        <v>398</v>
      </c>
      <c r="AC1938" t="s">
        <v>399</v>
      </c>
      <c r="AD1938" t="s">
        <v>3</v>
      </c>
      <c r="AE1938" t="s">
        <v>4</v>
      </c>
    </row>
    <row r="1939" spans="1:31" x14ac:dyDescent="0.25">
      <c r="A1939">
        <v>10999</v>
      </c>
      <c r="B1939" t="s">
        <v>262</v>
      </c>
      <c r="C1939">
        <v>6</v>
      </c>
      <c r="D1939" s="1">
        <v>42097</v>
      </c>
      <c r="E1939" s="1">
        <v>42125</v>
      </c>
      <c r="F1939" s="1">
        <v>42104</v>
      </c>
      <c r="G1939">
        <v>2</v>
      </c>
      <c r="H1939">
        <v>96.35</v>
      </c>
      <c r="I1939">
        <v>41</v>
      </c>
      <c r="J1939" s="2">
        <v>9.65</v>
      </c>
      <c r="K1939">
        <v>20</v>
      </c>
      <c r="L1939">
        <v>0.05</v>
      </c>
      <c r="M1939" s="3">
        <f>Table_orders[[#This Row],[order_details.unitPrice]]*Table_orders[[#This Row],[order_details.quantity]]</f>
        <v>193</v>
      </c>
      <c r="N1939" t="s">
        <v>572</v>
      </c>
      <c r="O1939" t="s">
        <v>501</v>
      </c>
      <c r="P1939" t="s">
        <v>502</v>
      </c>
      <c r="Q1939">
        <v>9.65</v>
      </c>
      <c r="R1939">
        <v>0</v>
      </c>
      <c r="S1939">
        <v>8</v>
      </c>
      <c r="T1939" t="s">
        <v>411</v>
      </c>
      <c r="U1939" t="s">
        <v>28</v>
      </c>
      <c r="V1939" t="s">
        <v>43</v>
      </c>
      <c r="W1939" t="s">
        <v>44</v>
      </c>
      <c r="X1939">
        <v>5</v>
      </c>
      <c r="Y1939" t="s">
        <v>263</v>
      </c>
      <c r="Z1939" t="s">
        <v>264</v>
      </c>
      <c r="AA1939" t="s">
        <v>34</v>
      </c>
      <c r="AB1939" t="s">
        <v>265</v>
      </c>
      <c r="AC1939" t="s">
        <v>30</v>
      </c>
      <c r="AD1939" t="s">
        <v>17</v>
      </c>
      <c r="AE1939" t="s">
        <v>18</v>
      </c>
    </row>
    <row r="1940" spans="1:31" x14ac:dyDescent="0.25">
      <c r="A1940">
        <v>10999</v>
      </c>
      <c r="B1940" t="s">
        <v>262</v>
      </c>
      <c r="C1940">
        <v>6</v>
      </c>
      <c r="D1940" s="1">
        <v>42097</v>
      </c>
      <c r="E1940" s="1">
        <v>42125</v>
      </c>
      <c r="F1940" s="1">
        <v>42104</v>
      </c>
      <c r="G1940">
        <v>2</v>
      </c>
      <c r="H1940">
        <v>96.35</v>
      </c>
      <c r="I1940">
        <v>51</v>
      </c>
      <c r="J1940" s="2">
        <v>53</v>
      </c>
      <c r="K1940">
        <v>15</v>
      </c>
      <c r="L1940">
        <v>0.05</v>
      </c>
      <c r="M1940" s="3">
        <f>Table_orders[[#This Row],[order_details.unitPrice]]*Table_orders[[#This Row],[order_details.quantity]]</f>
        <v>795</v>
      </c>
      <c r="N1940" t="s">
        <v>572</v>
      </c>
      <c r="O1940" t="s">
        <v>521</v>
      </c>
      <c r="P1940" t="s">
        <v>522</v>
      </c>
      <c r="Q1940">
        <v>53</v>
      </c>
      <c r="R1940">
        <v>0</v>
      </c>
      <c r="S1940">
        <v>7</v>
      </c>
      <c r="T1940" t="s">
        <v>411</v>
      </c>
      <c r="U1940" t="s">
        <v>28</v>
      </c>
      <c r="V1940" t="s">
        <v>43</v>
      </c>
      <c r="W1940" t="s">
        <v>44</v>
      </c>
      <c r="X1940">
        <v>5</v>
      </c>
      <c r="Y1940" t="s">
        <v>263</v>
      </c>
      <c r="Z1940" t="s">
        <v>264</v>
      </c>
      <c r="AA1940" t="s">
        <v>34</v>
      </c>
      <c r="AB1940" t="s">
        <v>265</v>
      </c>
      <c r="AC1940" t="s">
        <v>30</v>
      </c>
      <c r="AD1940" t="s">
        <v>15</v>
      </c>
      <c r="AE1940" t="s">
        <v>16</v>
      </c>
    </row>
    <row r="1941" spans="1:31" x14ac:dyDescent="0.25">
      <c r="A1941">
        <v>10999</v>
      </c>
      <c r="B1941" t="s">
        <v>262</v>
      </c>
      <c r="C1941">
        <v>6</v>
      </c>
      <c r="D1941" s="1">
        <v>42097</v>
      </c>
      <c r="E1941" s="1">
        <v>42125</v>
      </c>
      <c r="F1941" s="1">
        <v>42104</v>
      </c>
      <c r="G1941">
        <v>2</v>
      </c>
      <c r="H1941">
        <v>96.35</v>
      </c>
      <c r="I1941">
        <v>77</v>
      </c>
      <c r="J1941" s="2">
        <v>13</v>
      </c>
      <c r="K1941">
        <v>21</v>
      </c>
      <c r="L1941">
        <v>0.05</v>
      </c>
      <c r="M1941" s="3">
        <f>Table_orders[[#This Row],[order_details.unitPrice]]*Table_orders[[#This Row],[order_details.quantity]]</f>
        <v>273</v>
      </c>
      <c r="N1941" t="s">
        <v>572</v>
      </c>
      <c r="O1941" t="s">
        <v>568</v>
      </c>
      <c r="P1941" t="s">
        <v>569</v>
      </c>
      <c r="Q1941">
        <v>13</v>
      </c>
      <c r="R1941">
        <v>0</v>
      </c>
      <c r="S1941">
        <v>2</v>
      </c>
      <c r="T1941" t="s">
        <v>411</v>
      </c>
      <c r="U1941" t="s">
        <v>28</v>
      </c>
      <c r="V1941" t="s">
        <v>43</v>
      </c>
      <c r="W1941" t="s">
        <v>44</v>
      </c>
      <c r="X1941">
        <v>5</v>
      </c>
      <c r="Y1941" t="s">
        <v>263</v>
      </c>
      <c r="Z1941" t="s">
        <v>264</v>
      </c>
      <c r="AA1941" t="s">
        <v>34</v>
      </c>
      <c r="AB1941" t="s">
        <v>265</v>
      </c>
      <c r="AC1941" t="s">
        <v>30</v>
      </c>
      <c r="AD1941" t="s">
        <v>5</v>
      </c>
      <c r="AE1941" t="s">
        <v>6</v>
      </c>
    </row>
    <row r="1942" spans="1:31" x14ac:dyDescent="0.25">
      <c r="A1942">
        <v>11000</v>
      </c>
      <c r="B1942" t="s">
        <v>293</v>
      </c>
      <c r="C1942">
        <v>2</v>
      </c>
      <c r="D1942" s="1">
        <v>42100</v>
      </c>
      <c r="E1942" s="1">
        <v>42128</v>
      </c>
      <c r="F1942" s="1">
        <v>42108</v>
      </c>
      <c r="G1942">
        <v>3</v>
      </c>
      <c r="H1942">
        <v>55.12</v>
      </c>
      <c r="I1942">
        <v>4</v>
      </c>
      <c r="J1942" s="2">
        <v>22</v>
      </c>
      <c r="K1942">
        <v>25</v>
      </c>
      <c r="L1942">
        <v>0.25</v>
      </c>
      <c r="M1942" s="3">
        <f>Table_orders[[#This Row],[order_details.unitPrice]]*Table_orders[[#This Row],[order_details.quantity]]</f>
        <v>550</v>
      </c>
      <c r="N1942" t="s">
        <v>573</v>
      </c>
      <c r="O1942" t="s">
        <v>429</v>
      </c>
      <c r="P1942" t="s">
        <v>430</v>
      </c>
      <c r="Q1942">
        <v>22</v>
      </c>
      <c r="R1942">
        <v>0</v>
      </c>
      <c r="S1942">
        <v>2</v>
      </c>
      <c r="T1942" t="s">
        <v>406</v>
      </c>
      <c r="U1942" t="s">
        <v>407</v>
      </c>
      <c r="V1942" t="s">
        <v>405</v>
      </c>
      <c r="W1942" t="s">
        <v>168</v>
      </c>
      <c r="Y1942" t="s">
        <v>294</v>
      </c>
      <c r="Z1942" t="s">
        <v>295</v>
      </c>
      <c r="AA1942" t="s">
        <v>296</v>
      </c>
      <c r="AB1942" t="s">
        <v>297</v>
      </c>
      <c r="AC1942" t="s">
        <v>168</v>
      </c>
      <c r="AD1942" t="s">
        <v>5</v>
      </c>
      <c r="AE1942" t="s">
        <v>6</v>
      </c>
    </row>
    <row r="1943" spans="1:31" x14ac:dyDescent="0.25">
      <c r="A1943">
        <v>11000</v>
      </c>
      <c r="B1943" t="s">
        <v>293</v>
      </c>
      <c r="C1943">
        <v>2</v>
      </c>
      <c r="D1943" s="1">
        <v>42100</v>
      </c>
      <c r="E1943" s="1">
        <v>42128</v>
      </c>
      <c r="F1943" s="1">
        <v>42108</v>
      </c>
      <c r="G1943">
        <v>3</v>
      </c>
      <c r="H1943">
        <v>55.12</v>
      </c>
      <c r="I1943">
        <v>24</v>
      </c>
      <c r="J1943" s="2">
        <v>4.5</v>
      </c>
      <c r="K1943">
        <v>30</v>
      </c>
      <c r="L1943">
        <v>0.25</v>
      </c>
      <c r="M1943" s="3">
        <f>Table_orders[[#This Row],[order_details.unitPrice]]*Table_orders[[#This Row],[order_details.quantity]]</f>
        <v>135</v>
      </c>
      <c r="N1943" t="s">
        <v>573</v>
      </c>
      <c r="O1943" t="s">
        <v>469</v>
      </c>
      <c r="P1943" t="s">
        <v>470</v>
      </c>
      <c r="Q1943">
        <v>4.5</v>
      </c>
      <c r="R1943">
        <v>1</v>
      </c>
      <c r="S1943">
        <v>1</v>
      </c>
      <c r="T1943" t="s">
        <v>406</v>
      </c>
      <c r="U1943" t="s">
        <v>407</v>
      </c>
      <c r="V1943" t="s">
        <v>405</v>
      </c>
      <c r="W1943" t="s">
        <v>168</v>
      </c>
      <c r="Y1943" t="s">
        <v>294</v>
      </c>
      <c r="Z1943" t="s">
        <v>295</v>
      </c>
      <c r="AA1943" t="s">
        <v>296</v>
      </c>
      <c r="AB1943" t="s">
        <v>297</v>
      </c>
      <c r="AC1943" t="s">
        <v>168</v>
      </c>
      <c r="AD1943" t="s">
        <v>3</v>
      </c>
      <c r="AE1943" t="s">
        <v>4</v>
      </c>
    </row>
    <row r="1944" spans="1:31" x14ac:dyDescent="0.25">
      <c r="A1944">
        <v>11000</v>
      </c>
      <c r="B1944" t="s">
        <v>293</v>
      </c>
      <c r="C1944">
        <v>2</v>
      </c>
      <c r="D1944" s="1">
        <v>42100</v>
      </c>
      <c r="E1944" s="1">
        <v>42128</v>
      </c>
      <c r="F1944" s="1">
        <v>42108</v>
      </c>
      <c r="G1944">
        <v>3</v>
      </c>
      <c r="H1944">
        <v>55.12</v>
      </c>
      <c r="I1944">
        <v>77</v>
      </c>
      <c r="J1944" s="2">
        <v>13</v>
      </c>
      <c r="K1944">
        <v>30</v>
      </c>
      <c r="L1944">
        <v>0</v>
      </c>
      <c r="M1944" s="3">
        <f>Table_orders[[#This Row],[order_details.unitPrice]]*Table_orders[[#This Row],[order_details.quantity]]</f>
        <v>390</v>
      </c>
      <c r="N1944" t="s">
        <v>573</v>
      </c>
      <c r="O1944" t="s">
        <v>568</v>
      </c>
      <c r="P1944" t="s">
        <v>569</v>
      </c>
      <c r="Q1944">
        <v>13</v>
      </c>
      <c r="R1944">
        <v>0</v>
      </c>
      <c r="S1944">
        <v>2</v>
      </c>
      <c r="T1944" t="s">
        <v>406</v>
      </c>
      <c r="U1944" t="s">
        <v>407</v>
      </c>
      <c r="V1944" t="s">
        <v>405</v>
      </c>
      <c r="W1944" t="s">
        <v>168</v>
      </c>
      <c r="Y1944" t="s">
        <v>294</v>
      </c>
      <c r="Z1944" t="s">
        <v>295</v>
      </c>
      <c r="AA1944" t="s">
        <v>296</v>
      </c>
      <c r="AB1944" t="s">
        <v>297</v>
      </c>
      <c r="AC1944" t="s">
        <v>168</v>
      </c>
      <c r="AD1944" t="s">
        <v>5</v>
      </c>
      <c r="AE1944" t="s">
        <v>6</v>
      </c>
    </row>
    <row r="1945" spans="1:31" x14ac:dyDescent="0.25">
      <c r="A1945">
        <v>11001</v>
      </c>
      <c r="B1945" t="s">
        <v>131</v>
      </c>
      <c r="C1945">
        <v>2</v>
      </c>
      <c r="D1945" s="1">
        <v>42100</v>
      </c>
      <c r="E1945" s="1">
        <v>42128</v>
      </c>
      <c r="F1945" s="1">
        <v>42108</v>
      </c>
      <c r="G1945">
        <v>2</v>
      </c>
      <c r="H1945">
        <v>197.3</v>
      </c>
      <c r="I1945">
        <v>7</v>
      </c>
      <c r="J1945" s="2">
        <v>30</v>
      </c>
      <c r="K1945">
        <v>60</v>
      </c>
      <c r="L1945">
        <v>0</v>
      </c>
      <c r="M1945" s="3">
        <f>Table_orders[[#This Row],[order_details.unitPrice]]*Table_orders[[#This Row],[order_details.quantity]]</f>
        <v>1800</v>
      </c>
      <c r="N1945" t="s">
        <v>572</v>
      </c>
      <c r="O1945" t="s">
        <v>435</v>
      </c>
      <c r="P1945" t="s">
        <v>436</v>
      </c>
      <c r="Q1945">
        <v>30</v>
      </c>
      <c r="R1945">
        <v>0</v>
      </c>
      <c r="S1945">
        <v>7</v>
      </c>
      <c r="T1945" t="s">
        <v>406</v>
      </c>
      <c r="U1945" t="s">
        <v>407</v>
      </c>
      <c r="V1945" t="s">
        <v>405</v>
      </c>
      <c r="W1945" t="s">
        <v>168</v>
      </c>
      <c r="Y1945" t="s">
        <v>132</v>
      </c>
      <c r="Z1945" t="s">
        <v>133</v>
      </c>
      <c r="AA1945" t="s">
        <v>34</v>
      </c>
      <c r="AB1945" t="s">
        <v>134</v>
      </c>
      <c r="AC1945" t="s">
        <v>50</v>
      </c>
      <c r="AD1945" t="s">
        <v>15</v>
      </c>
      <c r="AE1945" t="s">
        <v>16</v>
      </c>
    </row>
    <row r="1946" spans="1:31" x14ac:dyDescent="0.25">
      <c r="A1946">
        <v>11001</v>
      </c>
      <c r="B1946" t="s">
        <v>131</v>
      </c>
      <c r="C1946">
        <v>2</v>
      </c>
      <c r="D1946" s="1">
        <v>42100</v>
      </c>
      <c r="E1946" s="1">
        <v>42128</v>
      </c>
      <c r="F1946" s="1">
        <v>42108</v>
      </c>
      <c r="G1946">
        <v>2</v>
      </c>
      <c r="H1946">
        <v>197.3</v>
      </c>
      <c r="I1946">
        <v>22</v>
      </c>
      <c r="J1946" s="2">
        <v>21</v>
      </c>
      <c r="K1946">
        <v>25</v>
      </c>
      <c r="L1946">
        <v>0</v>
      </c>
      <c r="M1946" s="3">
        <f>Table_orders[[#This Row],[order_details.unitPrice]]*Table_orders[[#This Row],[order_details.quantity]]</f>
        <v>525</v>
      </c>
      <c r="N1946" t="s">
        <v>572</v>
      </c>
      <c r="O1946" t="s">
        <v>465</v>
      </c>
      <c r="P1946" t="s">
        <v>466</v>
      </c>
      <c r="Q1946">
        <v>21</v>
      </c>
      <c r="R1946">
        <v>0</v>
      </c>
      <c r="S1946">
        <v>5</v>
      </c>
      <c r="T1946" t="s">
        <v>406</v>
      </c>
      <c r="U1946" t="s">
        <v>407</v>
      </c>
      <c r="V1946" t="s">
        <v>405</v>
      </c>
      <c r="W1946" t="s">
        <v>168</v>
      </c>
      <c r="Y1946" t="s">
        <v>132</v>
      </c>
      <c r="Z1946" t="s">
        <v>133</v>
      </c>
      <c r="AA1946" t="s">
        <v>34</v>
      </c>
      <c r="AB1946" t="s">
        <v>134</v>
      </c>
      <c r="AC1946" t="s">
        <v>50</v>
      </c>
      <c r="AD1946" t="s">
        <v>11</v>
      </c>
      <c r="AE1946" t="s">
        <v>12</v>
      </c>
    </row>
    <row r="1947" spans="1:31" x14ac:dyDescent="0.25">
      <c r="A1947">
        <v>11001</v>
      </c>
      <c r="B1947" t="s">
        <v>131</v>
      </c>
      <c r="C1947">
        <v>2</v>
      </c>
      <c r="D1947" s="1">
        <v>42100</v>
      </c>
      <c r="E1947" s="1">
        <v>42128</v>
      </c>
      <c r="F1947" s="1">
        <v>42108</v>
      </c>
      <c r="G1947">
        <v>2</v>
      </c>
      <c r="H1947">
        <v>197.3</v>
      </c>
      <c r="I1947">
        <v>46</v>
      </c>
      <c r="J1947" s="2">
        <v>12</v>
      </c>
      <c r="K1947">
        <v>25</v>
      </c>
      <c r="L1947">
        <v>0</v>
      </c>
      <c r="M1947" s="3">
        <f>Table_orders[[#This Row],[order_details.unitPrice]]*Table_orders[[#This Row],[order_details.quantity]]</f>
        <v>300</v>
      </c>
      <c r="N1947" t="s">
        <v>572</v>
      </c>
      <c r="O1947" t="s">
        <v>511</v>
      </c>
      <c r="P1947" t="s">
        <v>512</v>
      </c>
      <c r="Q1947">
        <v>12</v>
      </c>
      <c r="R1947">
        <v>0</v>
      </c>
      <c r="S1947">
        <v>8</v>
      </c>
      <c r="T1947" t="s">
        <v>406</v>
      </c>
      <c r="U1947" t="s">
        <v>407</v>
      </c>
      <c r="V1947" t="s">
        <v>405</v>
      </c>
      <c r="W1947" t="s">
        <v>168</v>
      </c>
      <c r="Y1947" t="s">
        <v>132</v>
      </c>
      <c r="Z1947" t="s">
        <v>133</v>
      </c>
      <c r="AA1947" t="s">
        <v>34</v>
      </c>
      <c r="AB1947" t="s">
        <v>134</v>
      </c>
      <c r="AC1947" t="s">
        <v>50</v>
      </c>
      <c r="AD1947" t="s">
        <v>17</v>
      </c>
      <c r="AE1947" t="s">
        <v>18</v>
      </c>
    </row>
    <row r="1948" spans="1:31" x14ac:dyDescent="0.25">
      <c r="A1948">
        <v>11001</v>
      </c>
      <c r="B1948" t="s">
        <v>131</v>
      </c>
      <c r="C1948">
        <v>2</v>
      </c>
      <c r="D1948" s="1">
        <v>42100</v>
      </c>
      <c r="E1948" s="1">
        <v>42128</v>
      </c>
      <c r="F1948" s="1">
        <v>42108</v>
      </c>
      <c r="G1948">
        <v>2</v>
      </c>
      <c r="H1948">
        <v>197.3</v>
      </c>
      <c r="I1948">
        <v>55</v>
      </c>
      <c r="J1948" s="2">
        <v>24</v>
      </c>
      <c r="K1948">
        <v>6</v>
      </c>
      <c r="L1948">
        <v>0</v>
      </c>
      <c r="M1948" s="3">
        <f>Table_orders[[#This Row],[order_details.unitPrice]]*Table_orders[[#This Row],[order_details.quantity]]</f>
        <v>144</v>
      </c>
      <c r="N1948" t="s">
        <v>572</v>
      </c>
      <c r="O1948" t="s">
        <v>529</v>
      </c>
      <c r="P1948" t="s">
        <v>530</v>
      </c>
      <c r="Q1948">
        <v>24</v>
      </c>
      <c r="R1948">
        <v>0</v>
      </c>
      <c r="S1948">
        <v>6</v>
      </c>
      <c r="T1948" t="s">
        <v>406</v>
      </c>
      <c r="U1948" t="s">
        <v>407</v>
      </c>
      <c r="V1948" t="s">
        <v>405</v>
      </c>
      <c r="W1948" t="s">
        <v>168</v>
      </c>
      <c r="Y1948" t="s">
        <v>132</v>
      </c>
      <c r="Z1948" t="s">
        <v>133</v>
      </c>
      <c r="AA1948" t="s">
        <v>34</v>
      </c>
      <c r="AB1948" t="s">
        <v>134</v>
      </c>
      <c r="AC1948" t="s">
        <v>50</v>
      </c>
      <c r="AD1948" t="s">
        <v>13</v>
      </c>
      <c r="AE1948" t="s">
        <v>14</v>
      </c>
    </row>
    <row r="1949" spans="1:31" x14ac:dyDescent="0.25">
      <c r="A1949">
        <v>11002</v>
      </c>
      <c r="B1949" t="s">
        <v>317</v>
      </c>
      <c r="C1949">
        <v>4</v>
      </c>
      <c r="D1949" s="1">
        <v>42100</v>
      </c>
      <c r="E1949" s="1">
        <v>42128</v>
      </c>
      <c r="F1949" s="1">
        <v>42110</v>
      </c>
      <c r="G1949">
        <v>1</v>
      </c>
      <c r="H1949">
        <v>141.16</v>
      </c>
      <c r="I1949">
        <v>13</v>
      </c>
      <c r="J1949" s="2">
        <v>6</v>
      </c>
      <c r="K1949">
        <v>56</v>
      </c>
      <c r="L1949">
        <v>0</v>
      </c>
      <c r="M1949" s="3">
        <f>Table_orders[[#This Row],[order_details.unitPrice]]*Table_orders[[#This Row],[order_details.quantity]]</f>
        <v>336</v>
      </c>
      <c r="N1949" t="s">
        <v>571</v>
      </c>
      <c r="O1949" t="s">
        <v>447</v>
      </c>
      <c r="P1949" t="s">
        <v>448</v>
      </c>
      <c r="Q1949">
        <v>6</v>
      </c>
      <c r="R1949">
        <v>0</v>
      </c>
      <c r="S1949">
        <v>8</v>
      </c>
      <c r="T1949" t="s">
        <v>409</v>
      </c>
      <c r="U1949" t="s">
        <v>28</v>
      </c>
      <c r="V1949" t="s">
        <v>405</v>
      </c>
      <c r="W1949" t="s">
        <v>168</v>
      </c>
      <c r="X1949">
        <v>8</v>
      </c>
      <c r="Y1949" t="s">
        <v>318</v>
      </c>
      <c r="Z1949" t="s">
        <v>319</v>
      </c>
      <c r="AA1949" t="s">
        <v>28</v>
      </c>
      <c r="AB1949" t="s">
        <v>320</v>
      </c>
      <c r="AC1949" t="s">
        <v>168</v>
      </c>
      <c r="AD1949" t="s">
        <v>17</v>
      </c>
      <c r="AE1949" t="s">
        <v>18</v>
      </c>
    </row>
    <row r="1950" spans="1:31" x14ac:dyDescent="0.25">
      <c r="A1950">
        <v>11002</v>
      </c>
      <c r="B1950" t="s">
        <v>317</v>
      </c>
      <c r="C1950">
        <v>4</v>
      </c>
      <c r="D1950" s="1">
        <v>42100</v>
      </c>
      <c r="E1950" s="1">
        <v>42128</v>
      </c>
      <c r="F1950" s="1">
        <v>42110</v>
      </c>
      <c r="G1950">
        <v>1</v>
      </c>
      <c r="H1950">
        <v>141.16</v>
      </c>
      <c r="I1950">
        <v>35</v>
      </c>
      <c r="J1950" s="2">
        <v>18</v>
      </c>
      <c r="K1950">
        <v>15</v>
      </c>
      <c r="L1950">
        <v>0.15</v>
      </c>
      <c r="M1950" s="3">
        <f>Table_orders[[#This Row],[order_details.unitPrice]]*Table_orders[[#This Row],[order_details.quantity]]</f>
        <v>270</v>
      </c>
      <c r="N1950" t="s">
        <v>571</v>
      </c>
      <c r="O1950" t="s">
        <v>490</v>
      </c>
      <c r="P1950" t="s">
        <v>426</v>
      </c>
      <c r="Q1950">
        <v>18</v>
      </c>
      <c r="R1950">
        <v>0</v>
      </c>
      <c r="S1950">
        <v>1</v>
      </c>
      <c r="T1950" t="s">
        <v>409</v>
      </c>
      <c r="U1950" t="s">
        <v>28</v>
      </c>
      <c r="V1950" t="s">
        <v>405</v>
      </c>
      <c r="W1950" t="s">
        <v>168</v>
      </c>
      <c r="X1950">
        <v>8</v>
      </c>
      <c r="Y1950" t="s">
        <v>318</v>
      </c>
      <c r="Z1950" t="s">
        <v>319</v>
      </c>
      <c r="AA1950" t="s">
        <v>28</v>
      </c>
      <c r="AB1950" t="s">
        <v>320</v>
      </c>
      <c r="AC1950" t="s">
        <v>168</v>
      </c>
      <c r="AD1950" t="s">
        <v>3</v>
      </c>
      <c r="AE1950" t="s">
        <v>4</v>
      </c>
    </row>
    <row r="1951" spans="1:31" x14ac:dyDescent="0.25">
      <c r="A1951">
        <v>11002</v>
      </c>
      <c r="B1951" t="s">
        <v>317</v>
      </c>
      <c r="C1951">
        <v>4</v>
      </c>
      <c r="D1951" s="1">
        <v>42100</v>
      </c>
      <c r="E1951" s="1">
        <v>42128</v>
      </c>
      <c r="F1951" s="1">
        <v>42110</v>
      </c>
      <c r="G1951">
        <v>1</v>
      </c>
      <c r="H1951">
        <v>141.16</v>
      </c>
      <c r="I1951">
        <v>42</v>
      </c>
      <c r="J1951" s="2">
        <v>14</v>
      </c>
      <c r="K1951">
        <v>24</v>
      </c>
      <c r="L1951">
        <v>0.15</v>
      </c>
      <c r="M1951" s="3">
        <f>Table_orders[[#This Row],[order_details.unitPrice]]*Table_orders[[#This Row],[order_details.quantity]]</f>
        <v>336</v>
      </c>
      <c r="N1951" t="s">
        <v>571</v>
      </c>
      <c r="O1951" t="s">
        <v>503</v>
      </c>
      <c r="P1951" t="s">
        <v>504</v>
      </c>
      <c r="Q1951">
        <v>14</v>
      </c>
      <c r="R1951">
        <v>1</v>
      </c>
      <c r="S1951">
        <v>5</v>
      </c>
      <c r="T1951" t="s">
        <v>409</v>
      </c>
      <c r="U1951" t="s">
        <v>28</v>
      </c>
      <c r="V1951" t="s">
        <v>405</v>
      </c>
      <c r="W1951" t="s">
        <v>168</v>
      </c>
      <c r="X1951">
        <v>8</v>
      </c>
      <c r="Y1951" t="s">
        <v>318</v>
      </c>
      <c r="Z1951" t="s">
        <v>319</v>
      </c>
      <c r="AA1951" t="s">
        <v>28</v>
      </c>
      <c r="AB1951" t="s">
        <v>320</v>
      </c>
      <c r="AC1951" t="s">
        <v>168</v>
      </c>
      <c r="AD1951" t="s">
        <v>11</v>
      </c>
      <c r="AE1951" t="s">
        <v>12</v>
      </c>
    </row>
    <row r="1952" spans="1:31" x14ac:dyDescent="0.25">
      <c r="A1952">
        <v>11002</v>
      </c>
      <c r="B1952" t="s">
        <v>317</v>
      </c>
      <c r="C1952">
        <v>4</v>
      </c>
      <c r="D1952" s="1">
        <v>42100</v>
      </c>
      <c r="E1952" s="1">
        <v>42128</v>
      </c>
      <c r="F1952" s="1">
        <v>42110</v>
      </c>
      <c r="G1952">
        <v>1</v>
      </c>
      <c r="H1952">
        <v>141.16</v>
      </c>
      <c r="I1952">
        <v>55</v>
      </c>
      <c r="J1952" s="2">
        <v>24</v>
      </c>
      <c r="K1952">
        <v>40</v>
      </c>
      <c r="L1952">
        <v>0</v>
      </c>
      <c r="M1952" s="3">
        <f>Table_orders[[#This Row],[order_details.unitPrice]]*Table_orders[[#This Row],[order_details.quantity]]</f>
        <v>960</v>
      </c>
      <c r="N1952" t="s">
        <v>571</v>
      </c>
      <c r="O1952" t="s">
        <v>529</v>
      </c>
      <c r="P1952" t="s">
        <v>530</v>
      </c>
      <c r="Q1952">
        <v>24</v>
      </c>
      <c r="R1952">
        <v>0</v>
      </c>
      <c r="S1952">
        <v>6</v>
      </c>
      <c r="T1952" t="s">
        <v>409</v>
      </c>
      <c r="U1952" t="s">
        <v>28</v>
      </c>
      <c r="V1952" t="s">
        <v>405</v>
      </c>
      <c r="W1952" t="s">
        <v>168</v>
      </c>
      <c r="X1952">
        <v>8</v>
      </c>
      <c r="Y1952" t="s">
        <v>318</v>
      </c>
      <c r="Z1952" t="s">
        <v>319</v>
      </c>
      <c r="AA1952" t="s">
        <v>28</v>
      </c>
      <c r="AB1952" t="s">
        <v>320</v>
      </c>
      <c r="AC1952" t="s">
        <v>168</v>
      </c>
      <c r="AD1952" t="s">
        <v>13</v>
      </c>
      <c r="AE1952" t="s">
        <v>14</v>
      </c>
    </row>
    <row r="1953" spans="1:31" x14ac:dyDescent="0.25">
      <c r="A1953">
        <v>11003</v>
      </c>
      <c r="B1953" t="s">
        <v>343</v>
      </c>
      <c r="C1953">
        <v>3</v>
      </c>
      <c r="D1953" s="1">
        <v>42100</v>
      </c>
      <c r="E1953" s="1">
        <v>42128</v>
      </c>
      <c r="F1953" s="1">
        <v>42102</v>
      </c>
      <c r="G1953">
        <v>3</v>
      </c>
      <c r="H1953">
        <v>14.91</v>
      </c>
      <c r="I1953">
        <v>1</v>
      </c>
      <c r="J1953" s="2">
        <v>18</v>
      </c>
      <c r="K1953">
        <v>4</v>
      </c>
      <c r="L1953">
        <v>0</v>
      </c>
      <c r="M1953" s="3">
        <f>Table_orders[[#This Row],[order_details.unitPrice]]*Table_orders[[#This Row],[order_details.quantity]]</f>
        <v>72</v>
      </c>
      <c r="N1953" t="s">
        <v>573</v>
      </c>
      <c r="O1953" t="s">
        <v>423</v>
      </c>
      <c r="P1953" t="s">
        <v>424</v>
      </c>
      <c r="Q1953">
        <v>18</v>
      </c>
      <c r="R1953">
        <v>0</v>
      </c>
      <c r="S1953">
        <v>1</v>
      </c>
      <c r="T1953" t="s">
        <v>408</v>
      </c>
      <c r="U1953" t="s">
        <v>28</v>
      </c>
      <c r="V1953" t="s">
        <v>405</v>
      </c>
      <c r="W1953" t="s">
        <v>168</v>
      </c>
      <c r="X1953">
        <v>8</v>
      </c>
      <c r="Y1953" t="s">
        <v>344</v>
      </c>
      <c r="Z1953" t="s">
        <v>345</v>
      </c>
      <c r="AA1953" t="s">
        <v>122</v>
      </c>
      <c r="AB1953" t="s">
        <v>346</v>
      </c>
      <c r="AC1953" t="s">
        <v>168</v>
      </c>
      <c r="AD1953" t="s">
        <v>3</v>
      </c>
      <c r="AE1953" t="s">
        <v>4</v>
      </c>
    </row>
    <row r="1954" spans="1:31" x14ac:dyDescent="0.25">
      <c r="A1954">
        <v>11003</v>
      </c>
      <c r="B1954" t="s">
        <v>343</v>
      </c>
      <c r="C1954">
        <v>3</v>
      </c>
      <c r="D1954" s="1">
        <v>42100</v>
      </c>
      <c r="E1954" s="1">
        <v>42128</v>
      </c>
      <c r="F1954" s="1">
        <v>42102</v>
      </c>
      <c r="G1954">
        <v>3</v>
      </c>
      <c r="H1954">
        <v>14.91</v>
      </c>
      <c r="I1954">
        <v>40</v>
      </c>
      <c r="J1954" s="2">
        <v>18.399999999999999</v>
      </c>
      <c r="K1954">
        <v>10</v>
      </c>
      <c r="L1954">
        <v>0</v>
      </c>
      <c r="M1954" s="3">
        <f>Table_orders[[#This Row],[order_details.unitPrice]]*Table_orders[[#This Row],[order_details.quantity]]</f>
        <v>184</v>
      </c>
      <c r="N1954" t="s">
        <v>573</v>
      </c>
      <c r="O1954" t="s">
        <v>499</v>
      </c>
      <c r="P1954" t="s">
        <v>500</v>
      </c>
      <c r="Q1954">
        <v>18.399999999999999</v>
      </c>
      <c r="R1954">
        <v>0</v>
      </c>
      <c r="S1954">
        <v>8</v>
      </c>
      <c r="T1954" t="s">
        <v>408</v>
      </c>
      <c r="U1954" t="s">
        <v>28</v>
      </c>
      <c r="V1954" t="s">
        <v>405</v>
      </c>
      <c r="W1954" t="s">
        <v>168</v>
      </c>
      <c r="X1954">
        <v>8</v>
      </c>
      <c r="Y1954" t="s">
        <v>344</v>
      </c>
      <c r="Z1954" t="s">
        <v>345</v>
      </c>
      <c r="AA1954" t="s">
        <v>122</v>
      </c>
      <c r="AB1954" t="s">
        <v>346</v>
      </c>
      <c r="AC1954" t="s">
        <v>168</v>
      </c>
      <c r="AD1954" t="s">
        <v>17</v>
      </c>
      <c r="AE1954" t="s">
        <v>18</v>
      </c>
    </row>
    <row r="1955" spans="1:31" x14ac:dyDescent="0.25">
      <c r="A1955">
        <v>11003</v>
      </c>
      <c r="B1955" t="s">
        <v>343</v>
      </c>
      <c r="C1955">
        <v>3</v>
      </c>
      <c r="D1955" s="1">
        <v>42100</v>
      </c>
      <c r="E1955" s="1">
        <v>42128</v>
      </c>
      <c r="F1955" s="1">
        <v>42102</v>
      </c>
      <c r="G1955">
        <v>3</v>
      </c>
      <c r="H1955">
        <v>14.91</v>
      </c>
      <c r="I1955">
        <v>52</v>
      </c>
      <c r="J1955" s="2">
        <v>7</v>
      </c>
      <c r="K1955">
        <v>10</v>
      </c>
      <c r="L1955">
        <v>0</v>
      </c>
      <c r="M1955" s="3">
        <f>Table_orders[[#This Row],[order_details.unitPrice]]*Table_orders[[#This Row],[order_details.quantity]]</f>
        <v>70</v>
      </c>
      <c r="N1955" t="s">
        <v>573</v>
      </c>
      <c r="O1955" t="s">
        <v>523</v>
      </c>
      <c r="P1955" t="s">
        <v>524</v>
      </c>
      <c r="Q1955">
        <v>7</v>
      </c>
      <c r="R1955">
        <v>0</v>
      </c>
      <c r="S1955">
        <v>5</v>
      </c>
      <c r="T1955" t="s">
        <v>408</v>
      </c>
      <c r="U1955" t="s">
        <v>28</v>
      </c>
      <c r="V1955" t="s">
        <v>405</v>
      </c>
      <c r="W1955" t="s">
        <v>168</v>
      </c>
      <c r="X1955">
        <v>8</v>
      </c>
      <c r="Y1955" t="s">
        <v>344</v>
      </c>
      <c r="Z1955" t="s">
        <v>345</v>
      </c>
      <c r="AA1955" t="s">
        <v>122</v>
      </c>
      <c r="AB1955" t="s">
        <v>346</v>
      </c>
      <c r="AC1955" t="s">
        <v>168</v>
      </c>
      <c r="AD1955" t="s">
        <v>11</v>
      </c>
      <c r="AE1955" t="s">
        <v>12</v>
      </c>
    </row>
    <row r="1956" spans="1:31" x14ac:dyDescent="0.25">
      <c r="A1956">
        <v>11004</v>
      </c>
      <c r="B1956" t="s">
        <v>239</v>
      </c>
      <c r="C1956">
        <v>3</v>
      </c>
      <c r="D1956" s="1">
        <v>42101</v>
      </c>
      <c r="E1956" s="1">
        <v>42129</v>
      </c>
      <c r="F1956" s="1">
        <v>42114</v>
      </c>
      <c r="G1956">
        <v>1</v>
      </c>
      <c r="H1956">
        <v>44.84</v>
      </c>
      <c r="I1956">
        <v>26</v>
      </c>
      <c r="J1956" s="2">
        <v>31.23</v>
      </c>
      <c r="K1956">
        <v>6</v>
      </c>
      <c r="L1956">
        <v>0</v>
      </c>
      <c r="M1956" s="3">
        <f>Table_orders[[#This Row],[order_details.unitPrice]]*Table_orders[[#This Row],[order_details.quantity]]</f>
        <v>187.38</v>
      </c>
      <c r="N1956" t="s">
        <v>571</v>
      </c>
      <c r="O1956" t="s">
        <v>473</v>
      </c>
      <c r="P1956" t="s">
        <v>474</v>
      </c>
      <c r="Q1956">
        <v>31.23</v>
      </c>
      <c r="R1956">
        <v>0</v>
      </c>
      <c r="S1956">
        <v>3</v>
      </c>
      <c r="T1956" t="s">
        <v>408</v>
      </c>
      <c r="U1956" t="s">
        <v>28</v>
      </c>
      <c r="V1956" t="s">
        <v>405</v>
      </c>
      <c r="W1956" t="s">
        <v>168</v>
      </c>
      <c r="X1956">
        <v>8</v>
      </c>
      <c r="Y1956" t="s">
        <v>240</v>
      </c>
      <c r="Z1956" t="s">
        <v>241</v>
      </c>
      <c r="AA1956" t="s">
        <v>82</v>
      </c>
      <c r="AB1956" t="s">
        <v>242</v>
      </c>
      <c r="AC1956" t="s">
        <v>243</v>
      </c>
      <c r="AD1956" t="s">
        <v>7</v>
      </c>
      <c r="AE1956" t="s">
        <v>8</v>
      </c>
    </row>
    <row r="1957" spans="1:31" x14ac:dyDescent="0.25">
      <c r="A1957">
        <v>11004</v>
      </c>
      <c r="B1957" t="s">
        <v>239</v>
      </c>
      <c r="C1957">
        <v>3</v>
      </c>
      <c r="D1957" s="1">
        <v>42101</v>
      </c>
      <c r="E1957" s="1">
        <v>42129</v>
      </c>
      <c r="F1957" s="1">
        <v>42114</v>
      </c>
      <c r="G1957">
        <v>1</v>
      </c>
      <c r="H1957">
        <v>44.84</v>
      </c>
      <c r="I1957">
        <v>76</v>
      </c>
      <c r="J1957" s="2">
        <v>18</v>
      </c>
      <c r="K1957">
        <v>6</v>
      </c>
      <c r="L1957">
        <v>0</v>
      </c>
      <c r="M1957" s="3">
        <f>Table_orders[[#This Row],[order_details.unitPrice]]*Table_orders[[#This Row],[order_details.quantity]]</f>
        <v>108</v>
      </c>
      <c r="N1957" t="s">
        <v>571</v>
      </c>
      <c r="O1957" t="s">
        <v>566</v>
      </c>
      <c r="P1957" t="s">
        <v>567</v>
      </c>
      <c r="Q1957">
        <v>18</v>
      </c>
      <c r="R1957">
        <v>0</v>
      </c>
      <c r="S1957">
        <v>1</v>
      </c>
      <c r="T1957" t="s">
        <v>408</v>
      </c>
      <c r="U1957" t="s">
        <v>28</v>
      </c>
      <c r="V1957" t="s">
        <v>405</v>
      </c>
      <c r="W1957" t="s">
        <v>168</v>
      </c>
      <c r="X1957">
        <v>8</v>
      </c>
      <c r="Y1957" t="s">
        <v>240</v>
      </c>
      <c r="Z1957" t="s">
        <v>241</v>
      </c>
      <c r="AA1957" t="s">
        <v>82</v>
      </c>
      <c r="AB1957" t="s">
        <v>242</v>
      </c>
      <c r="AC1957" t="s">
        <v>243</v>
      </c>
      <c r="AD1957" t="s">
        <v>3</v>
      </c>
      <c r="AE1957" t="s">
        <v>4</v>
      </c>
    </row>
    <row r="1958" spans="1:31" x14ac:dyDescent="0.25">
      <c r="A1958">
        <v>11005</v>
      </c>
      <c r="B1958" t="s">
        <v>390</v>
      </c>
      <c r="C1958">
        <v>2</v>
      </c>
      <c r="D1958" s="1">
        <v>42101</v>
      </c>
      <c r="E1958" s="1">
        <v>42129</v>
      </c>
      <c r="F1958" s="1">
        <v>42104</v>
      </c>
      <c r="G1958">
        <v>1</v>
      </c>
      <c r="H1958">
        <v>0.75</v>
      </c>
      <c r="I1958">
        <v>1</v>
      </c>
      <c r="J1958" s="2">
        <v>18</v>
      </c>
      <c r="K1958">
        <v>2</v>
      </c>
      <c r="L1958">
        <v>0</v>
      </c>
      <c r="M1958" s="3">
        <f>Table_orders[[#This Row],[order_details.unitPrice]]*Table_orders[[#This Row],[order_details.quantity]]</f>
        <v>36</v>
      </c>
      <c r="N1958" t="s">
        <v>571</v>
      </c>
      <c r="O1958" t="s">
        <v>423</v>
      </c>
      <c r="P1958" t="s">
        <v>424</v>
      </c>
      <c r="Q1958">
        <v>18</v>
      </c>
      <c r="R1958">
        <v>0</v>
      </c>
      <c r="S1958">
        <v>1</v>
      </c>
      <c r="T1958" t="s">
        <v>406</v>
      </c>
      <c r="U1958" t="s">
        <v>407</v>
      </c>
      <c r="V1958" t="s">
        <v>405</v>
      </c>
      <c r="W1958" t="s">
        <v>168</v>
      </c>
      <c r="Y1958" t="s">
        <v>391</v>
      </c>
      <c r="Z1958" t="s">
        <v>392</v>
      </c>
      <c r="AA1958" t="s">
        <v>393</v>
      </c>
      <c r="AB1958" t="s">
        <v>394</v>
      </c>
      <c r="AC1958" t="s">
        <v>381</v>
      </c>
      <c r="AD1958" t="s">
        <v>3</v>
      </c>
      <c r="AE1958" t="s">
        <v>4</v>
      </c>
    </row>
    <row r="1959" spans="1:31" x14ac:dyDescent="0.25">
      <c r="A1959">
        <v>11005</v>
      </c>
      <c r="B1959" t="s">
        <v>390</v>
      </c>
      <c r="C1959">
        <v>2</v>
      </c>
      <c r="D1959" s="1">
        <v>42101</v>
      </c>
      <c r="E1959" s="1">
        <v>42129</v>
      </c>
      <c r="F1959" s="1">
        <v>42104</v>
      </c>
      <c r="G1959">
        <v>1</v>
      </c>
      <c r="H1959">
        <v>0.75</v>
      </c>
      <c r="I1959">
        <v>59</v>
      </c>
      <c r="J1959" s="2">
        <v>55</v>
      </c>
      <c r="K1959">
        <v>10</v>
      </c>
      <c r="L1959">
        <v>0</v>
      </c>
      <c r="M1959" s="3">
        <f>Table_orders[[#This Row],[order_details.unitPrice]]*Table_orders[[#This Row],[order_details.quantity]]</f>
        <v>550</v>
      </c>
      <c r="N1959" t="s">
        <v>571</v>
      </c>
      <c r="O1959" t="s">
        <v>536</v>
      </c>
      <c r="P1959" t="s">
        <v>537</v>
      </c>
      <c r="Q1959">
        <v>55</v>
      </c>
      <c r="R1959">
        <v>0</v>
      </c>
      <c r="S1959">
        <v>4</v>
      </c>
      <c r="T1959" t="s">
        <v>406</v>
      </c>
      <c r="U1959" t="s">
        <v>407</v>
      </c>
      <c r="V1959" t="s">
        <v>405</v>
      </c>
      <c r="W1959" t="s">
        <v>168</v>
      </c>
      <c r="Y1959" t="s">
        <v>391</v>
      </c>
      <c r="Z1959" t="s">
        <v>392</v>
      </c>
      <c r="AA1959" t="s">
        <v>393</v>
      </c>
      <c r="AB1959" t="s">
        <v>394</v>
      </c>
      <c r="AC1959" t="s">
        <v>381</v>
      </c>
      <c r="AD1959" t="s">
        <v>9</v>
      </c>
      <c r="AE1959" t="s">
        <v>10</v>
      </c>
    </row>
    <row r="1960" spans="1:31" x14ac:dyDescent="0.25">
      <c r="A1960">
        <v>11006</v>
      </c>
      <c r="B1960" t="s">
        <v>164</v>
      </c>
      <c r="C1960">
        <v>3</v>
      </c>
      <c r="D1960" s="1">
        <v>42101</v>
      </c>
      <c r="E1960" s="1">
        <v>42129</v>
      </c>
      <c r="F1960" s="1">
        <v>42109</v>
      </c>
      <c r="G1960">
        <v>2</v>
      </c>
      <c r="H1960">
        <v>25.19</v>
      </c>
      <c r="I1960">
        <v>1</v>
      </c>
      <c r="J1960" s="2">
        <v>18</v>
      </c>
      <c r="K1960">
        <v>8</v>
      </c>
      <c r="L1960">
        <v>0</v>
      </c>
      <c r="M1960" s="3">
        <f>Table_orders[[#This Row],[order_details.unitPrice]]*Table_orders[[#This Row],[order_details.quantity]]</f>
        <v>144</v>
      </c>
      <c r="N1960" t="s">
        <v>572</v>
      </c>
      <c r="O1960" t="s">
        <v>423</v>
      </c>
      <c r="P1960" t="s">
        <v>424</v>
      </c>
      <c r="Q1960">
        <v>18</v>
      </c>
      <c r="R1960">
        <v>0</v>
      </c>
      <c r="S1960">
        <v>1</v>
      </c>
      <c r="T1960" t="s">
        <v>408</v>
      </c>
      <c r="U1960" t="s">
        <v>28</v>
      </c>
      <c r="V1960" t="s">
        <v>405</v>
      </c>
      <c r="W1960" t="s">
        <v>168</v>
      </c>
      <c r="X1960">
        <v>8</v>
      </c>
      <c r="Y1960" t="s">
        <v>165</v>
      </c>
      <c r="Z1960" t="s">
        <v>166</v>
      </c>
      <c r="AA1960" t="s">
        <v>58</v>
      </c>
      <c r="AB1960" t="s">
        <v>167</v>
      </c>
      <c r="AC1960" t="s">
        <v>168</v>
      </c>
      <c r="AD1960" t="s">
        <v>3</v>
      </c>
      <c r="AE1960" t="s">
        <v>4</v>
      </c>
    </row>
    <row r="1961" spans="1:31" x14ac:dyDescent="0.25">
      <c r="A1961">
        <v>11006</v>
      </c>
      <c r="B1961" t="s">
        <v>164</v>
      </c>
      <c r="C1961">
        <v>3</v>
      </c>
      <c r="D1961" s="1">
        <v>42101</v>
      </c>
      <c r="E1961" s="1">
        <v>42129</v>
      </c>
      <c r="F1961" s="1">
        <v>42109</v>
      </c>
      <c r="G1961">
        <v>2</v>
      </c>
      <c r="H1961">
        <v>25.19</v>
      </c>
      <c r="I1961">
        <v>29</v>
      </c>
      <c r="J1961" s="2">
        <v>123.79</v>
      </c>
      <c r="K1961">
        <v>2</v>
      </c>
      <c r="L1961">
        <v>0.25</v>
      </c>
      <c r="M1961" s="3">
        <f>Table_orders[[#This Row],[order_details.unitPrice]]*Table_orders[[#This Row],[order_details.quantity]]</f>
        <v>247.58</v>
      </c>
      <c r="N1961" t="s">
        <v>572</v>
      </c>
      <c r="O1961" t="s">
        <v>479</v>
      </c>
      <c r="P1961" t="s">
        <v>480</v>
      </c>
      <c r="Q1961">
        <v>123.79</v>
      </c>
      <c r="R1961">
        <v>1</v>
      </c>
      <c r="S1961">
        <v>6</v>
      </c>
      <c r="T1961" t="s">
        <v>408</v>
      </c>
      <c r="U1961" t="s">
        <v>28</v>
      </c>
      <c r="V1961" t="s">
        <v>405</v>
      </c>
      <c r="W1961" t="s">
        <v>168</v>
      </c>
      <c r="X1961">
        <v>8</v>
      </c>
      <c r="Y1961" t="s">
        <v>165</v>
      </c>
      <c r="Z1961" t="s">
        <v>166</v>
      </c>
      <c r="AA1961" t="s">
        <v>58</v>
      </c>
      <c r="AB1961" t="s">
        <v>167</v>
      </c>
      <c r="AC1961" t="s">
        <v>168</v>
      </c>
      <c r="AD1961" t="s">
        <v>13</v>
      </c>
      <c r="AE1961" t="s">
        <v>14</v>
      </c>
    </row>
    <row r="1962" spans="1:31" x14ac:dyDescent="0.25">
      <c r="A1962">
        <v>11007</v>
      </c>
      <c r="B1962" t="s">
        <v>277</v>
      </c>
      <c r="C1962">
        <v>8</v>
      </c>
      <c r="D1962" s="1">
        <v>42102</v>
      </c>
      <c r="E1962" s="1">
        <v>42130</v>
      </c>
      <c r="F1962" s="1">
        <v>42107</v>
      </c>
      <c r="G1962">
        <v>2</v>
      </c>
      <c r="H1962">
        <v>202.24</v>
      </c>
      <c r="I1962">
        <v>8</v>
      </c>
      <c r="J1962" s="2">
        <v>40</v>
      </c>
      <c r="K1962">
        <v>30</v>
      </c>
      <c r="L1962">
        <v>0</v>
      </c>
      <c r="M1962" s="3">
        <f>Table_orders[[#This Row],[order_details.unitPrice]]*Table_orders[[#This Row],[order_details.quantity]]</f>
        <v>1200</v>
      </c>
      <c r="N1962" t="s">
        <v>572</v>
      </c>
      <c r="O1962" t="s">
        <v>437</v>
      </c>
      <c r="P1962" t="s">
        <v>438</v>
      </c>
      <c r="Q1962">
        <v>40</v>
      </c>
      <c r="R1962">
        <v>0</v>
      </c>
      <c r="S1962">
        <v>2</v>
      </c>
      <c r="T1962" t="s">
        <v>413</v>
      </c>
      <c r="U1962" t="s">
        <v>116</v>
      </c>
      <c r="V1962" t="s">
        <v>405</v>
      </c>
      <c r="W1962" t="s">
        <v>168</v>
      </c>
      <c r="X1962">
        <v>2</v>
      </c>
      <c r="Y1962" t="s">
        <v>278</v>
      </c>
      <c r="Z1962" t="s">
        <v>279</v>
      </c>
      <c r="AA1962" t="s">
        <v>28</v>
      </c>
      <c r="AB1962" t="s">
        <v>150</v>
      </c>
      <c r="AC1962" t="s">
        <v>151</v>
      </c>
      <c r="AD1962" t="s">
        <v>5</v>
      </c>
      <c r="AE1962" t="s">
        <v>6</v>
      </c>
    </row>
    <row r="1963" spans="1:31" x14ac:dyDescent="0.25">
      <c r="A1963">
        <v>11007</v>
      </c>
      <c r="B1963" t="s">
        <v>277</v>
      </c>
      <c r="C1963">
        <v>8</v>
      </c>
      <c r="D1963" s="1">
        <v>42102</v>
      </c>
      <c r="E1963" s="1">
        <v>42130</v>
      </c>
      <c r="F1963" s="1">
        <v>42107</v>
      </c>
      <c r="G1963">
        <v>2</v>
      </c>
      <c r="H1963">
        <v>202.24</v>
      </c>
      <c r="I1963">
        <v>29</v>
      </c>
      <c r="J1963" s="2">
        <v>123.79</v>
      </c>
      <c r="K1963">
        <v>10</v>
      </c>
      <c r="L1963">
        <v>0</v>
      </c>
      <c r="M1963" s="3">
        <f>Table_orders[[#This Row],[order_details.unitPrice]]*Table_orders[[#This Row],[order_details.quantity]]</f>
        <v>1237.9000000000001</v>
      </c>
      <c r="N1963" t="s">
        <v>572</v>
      </c>
      <c r="O1963" t="s">
        <v>479</v>
      </c>
      <c r="P1963" t="s">
        <v>480</v>
      </c>
      <c r="Q1963">
        <v>123.79</v>
      </c>
      <c r="R1963">
        <v>1</v>
      </c>
      <c r="S1963">
        <v>6</v>
      </c>
      <c r="T1963" t="s">
        <v>413</v>
      </c>
      <c r="U1963" t="s">
        <v>116</v>
      </c>
      <c r="V1963" t="s">
        <v>405</v>
      </c>
      <c r="W1963" t="s">
        <v>168</v>
      </c>
      <c r="X1963">
        <v>2</v>
      </c>
      <c r="Y1963" t="s">
        <v>278</v>
      </c>
      <c r="Z1963" t="s">
        <v>279</v>
      </c>
      <c r="AA1963" t="s">
        <v>28</v>
      </c>
      <c r="AB1963" t="s">
        <v>150</v>
      </c>
      <c r="AC1963" t="s">
        <v>151</v>
      </c>
      <c r="AD1963" t="s">
        <v>13</v>
      </c>
      <c r="AE1963" t="s">
        <v>14</v>
      </c>
    </row>
    <row r="1964" spans="1:31" x14ac:dyDescent="0.25">
      <c r="A1964">
        <v>11007</v>
      </c>
      <c r="B1964" t="s">
        <v>277</v>
      </c>
      <c r="C1964">
        <v>8</v>
      </c>
      <c r="D1964" s="1">
        <v>42102</v>
      </c>
      <c r="E1964" s="1">
        <v>42130</v>
      </c>
      <c r="F1964" s="1">
        <v>42107</v>
      </c>
      <c r="G1964">
        <v>2</v>
      </c>
      <c r="H1964">
        <v>202.24</v>
      </c>
      <c r="I1964">
        <v>42</v>
      </c>
      <c r="J1964" s="2">
        <v>14</v>
      </c>
      <c r="K1964">
        <v>14</v>
      </c>
      <c r="L1964">
        <v>0</v>
      </c>
      <c r="M1964" s="3">
        <f>Table_orders[[#This Row],[order_details.unitPrice]]*Table_orders[[#This Row],[order_details.quantity]]</f>
        <v>196</v>
      </c>
      <c r="N1964" t="s">
        <v>572</v>
      </c>
      <c r="O1964" t="s">
        <v>503</v>
      </c>
      <c r="P1964" t="s">
        <v>504</v>
      </c>
      <c r="Q1964">
        <v>14</v>
      </c>
      <c r="R1964">
        <v>1</v>
      </c>
      <c r="S1964">
        <v>5</v>
      </c>
      <c r="T1964" t="s">
        <v>413</v>
      </c>
      <c r="U1964" t="s">
        <v>116</v>
      </c>
      <c r="V1964" t="s">
        <v>405</v>
      </c>
      <c r="W1964" t="s">
        <v>168</v>
      </c>
      <c r="X1964">
        <v>2</v>
      </c>
      <c r="Y1964" t="s">
        <v>278</v>
      </c>
      <c r="Z1964" t="s">
        <v>279</v>
      </c>
      <c r="AA1964" t="s">
        <v>28</v>
      </c>
      <c r="AB1964" t="s">
        <v>150</v>
      </c>
      <c r="AC1964" t="s">
        <v>151</v>
      </c>
      <c r="AD1964" t="s">
        <v>11</v>
      </c>
      <c r="AE1964" t="s">
        <v>12</v>
      </c>
    </row>
    <row r="1965" spans="1:31" x14ac:dyDescent="0.25">
      <c r="A1965">
        <v>11008</v>
      </c>
      <c r="B1965" t="s">
        <v>113</v>
      </c>
      <c r="C1965">
        <v>7</v>
      </c>
      <c r="D1965" s="1">
        <v>42102</v>
      </c>
      <c r="E1965" s="1">
        <v>42130</v>
      </c>
      <c r="G1965">
        <v>3</v>
      </c>
      <c r="H1965">
        <v>79.459999999999994</v>
      </c>
      <c r="I1965">
        <v>28</v>
      </c>
      <c r="J1965" s="2">
        <v>45.6</v>
      </c>
      <c r="K1965">
        <v>70</v>
      </c>
      <c r="L1965">
        <v>0.05</v>
      </c>
      <c r="M1965" s="3">
        <f>Table_orders[[#This Row],[order_details.unitPrice]]*Table_orders[[#This Row],[order_details.quantity]]</f>
        <v>3192</v>
      </c>
      <c r="N1965" t="s">
        <v>573</v>
      </c>
      <c r="O1965" t="s">
        <v>477</v>
      </c>
      <c r="P1965" t="s">
        <v>478</v>
      </c>
      <c r="Q1965">
        <v>45.6</v>
      </c>
      <c r="R1965">
        <v>1</v>
      </c>
      <c r="S1965">
        <v>7</v>
      </c>
      <c r="T1965" t="s">
        <v>412</v>
      </c>
      <c r="U1965" t="s">
        <v>28</v>
      </c>
      <c r="V1965" t="s">
        <v>43</v>
      </c>
      <c r="W1965" t="s">
        <v>44</v>
      </c>
      <c r="X1965">
        <v>5</v>
      </c>
      <c r="Y1965" t="s">
        <v>114</v>
      </c>
      <c r="Z1965" t="s">
        <v>115</v>
      </c>
      <c r="AA1965" t="s">
        <v>116</v>
      </c>
      <c r="AB1965" t="s">
        <v>117</v>
      </c>
      <c r="AC1965" t="s">
        <v>118</v>
      </c>
      <c r="AD1965" t="s">
        <v>15</v>
      </c>
      <c r="AE1965" t="s">
        <v>16</v>
      </c>
    </row>
    <row r="1966" spans="1:31" x14ac:dyDescent="0.25">
      <c r="A1966">
        <v>11008</v>
      </c>
      <c r="B1966" t="s">
        <v>113</v>
      </c>
      <c r="C1966">
        <v>7</v>
      </c>
      <c r="D1966" s="1">
        <v>42102</v>
      </c>
      <c r="E1966" s="1">
        <v>42130</v>
      </c>
      <c r="G1966">
        <v>3</v>
      </c>
      <c r="H1966">
        <v>79.459999999999994</v>
      </c>
      <c r="I1966">
        <v>34</v>
      </c>
      <c r="J1966" s="2">
        <v>14</v>
      </c>
      <c r="K1966">
        <v>90</v>
      </c>
      <c r="L1966">
        <v>0.05</v>
      </c>
      <c r="M1966" s="3">
        <f>Table_orders[[#This Row],[order_details.unitPrice]]*Table_orders[[#This Row],[order_details.quantity]]</f>
        <v>1260</v>
      </c>
      <c r="N1966" t="s">
        <v>573</v>
      </c>
      <c r="O1966" t="s">
        <v>489</v>
      </c>
      <c r="P1966" t="s">
        <v>426</v>
      </c>
      <c r="Q1966">
        <v>14</v>
      </c>
      <c r="R1966">
        <v>0</v>
      </c>
      <c r="S1966">
        <v>1</v>
      </c>
      <c r="T1966" t="s">
        <v>412</v>
      </c>
      <c r="U1966" t="s">
        <v>28</v>
      </c>
      <c r="V1966" t="s">
        <v>43</v>
      </c>
      <c r="W1966" t="s">
        <v>44</v>
      </c>
      <c r="X1966">
        <v>5</v>
      </c>
      <c r="Y1966" t="s">
        <v>114</v>
      </c>
      <c r="Z1966" t="s">
        <v>115</v>
      </c>
      <c r="AA1966" t="s">
        <v>116</v>
      </c>
      <c r="AB1966" t="s">
        <v>117</v>
      </c>
      <c r="AC1966" t="s">
        <v>118</v>
      </c>
      <c r="AD1966" t="s">
        <v>3</v>
      </c>
      <c r="AE1966" t="s">
        <v>4</v>
      </c>
    </row>
    <row r="1967" spans="1:31" x14ac:dyDescent="0.25">
      <c r="A1967">
        <v>11008</v>
      </c>
      <c r="B1967" t="s">
        <v>113</v>
      </c>
      <c r="C1967">
        <v>7</v>
      </c>
      <c r="D1967" s="1">
        <v>42102</v>
      </c>
      <c r="E1967" s="1">
        <v>42130</v>
      </c>
      <c r="G1967">
        <v>3</v>
      </c>
      <c r="H1967">
        <v>79.459999999999994</v>
      </c>
      <c r="I1967">
        <v>71</v>
      </c>
      <c r="J1967" s="2">
        <v>21.5</v>
      </c>
      <c r="K1967">
        <v>21</v>
      </c>
      <c r="L1967">
        <v>0</v>
      </c>
      <c r="M1967" s="3">
        <f>Table_orders[[#This Row],[order_details.unitPrice]]*Table_orders[[#This Row],[order_details.quantity]]</f>
        <v>451.5</v>
      </c>
      <c r="N1967" t="s">
        <v>573</v>
      </c>
      <c r="O1967" t="s">
        <v>559</v>
      </c>
      <c r="P1967" t="s">
        <v>446</v>
      </c>
      <c r="Q1967">
        <v>21.5</v>
      </c>
      <c r="R1967">
        <v>0</v>
      </c>
      <c r="S1967">
        <v>4</v>
      </c>
      <c r="T1967" t="s">
        <v>412</v>
      </c>
      <c r="U1967" t="s">
        <v>28</v>
      </c>
      <c r="V1967" t="s">
        <v>43</v>
      </c>
      <c r="W1967" t="s">
        <v>44</v>
      </c>
      <c r="X1967">
        <v>5</v>
      </c>
      <c r="Y1967" t="s">
        <v>114</v>
      </c>
      <c r="Z1967" t="s">
        <v>115</v>
      </c>
      <c r="AA1967" t="s">
        <v>116</v>
      </c>
      <c r="AB1967" t="s">
        <v>117</v>
      </c>
      <c r="AC1967" t="s">
        <v>118</v>
      </c>
      <c r="AD1967" t="s">
        <v>9</v>
      </c>
      <c r="AE1967" t="s">
        <v>10</v>
      </c>
    </row>
    <row r="1968" spans="1:31" x14ac:dyDescent="0.25">
      <c r="A1968">
        <v>11009</v>
      </c>
      <c r="B1968" t="s">
        <v>156</v>
      </c>
      <c r="C1968">
        <v>2</v>
      </c>
      <c r="D1968" s="1">
        <v>42102</v>
      </c>
      <c r="E1968" s="1">
        <v>42130</v>
      </c>
      <c r="F1968" s="1">
        <v>42104</v>
      </c>
      <c r="G1968">
        <v>1</v>
      </c>
      <c r="H1968">
        <v>59.11</v>
      </c>
      <c r="I1968">
        <v>24</v>
      </c>
      <c r="J1968" s="2">
        <v>4.5</v>
      </c>
      <c r="K1968">
        <v>12</v>
      </c>
      <c r="L1968">
        <v>0</v>
      </c>
      <c r="M1968" s="3">
        <f>Table_orders[[#This Row],[order_details.unitPrice]]*Table_orders[[#This Row],[order_details.quantity]]</f>
        <v>54</v>
      </c>
      <c r="N1968" t="s">
        <v>571</v>
      </c>
      <c r="O1968" t="s">
        <v>469</v>
      </c>
      <c r="P1968" t="s">
        <v>470</v>
      </c>
      <c r="Q1968">
        <v>4.5</v>
      </c>
      <c r="R1968">
        <v>1</v>
      </c>
      <c r="S1968">
        <v>1</v>
      </c>
      <c r="T1968" t="s">
        <v>406</v>
      </c>
      <c r="U1968" t="s">
        <v>407</v>
      </c>
      <c r="V1968" t="s">
        <v>405</v>
      </c>
      <c r="W1968" t="s">
        <v>168</v>
      </c>
      <c r="Y1968" t="s">
        <v>157</v>
      </c>
      <c r="Z1968" t="s">
        <v>158</v>
      </c>
      <c r="AA1968" t="s">
        <v>116</v>
      </c>
      <c r="AB1968" t="s">
        <v>159</v>
      </c>
      <c r="AC1968" t="s">
        <v>65</v>
      </c>
      <c r="AD1968" t="s">
        <v>3</v>
      </c>
      <c r="AE1968" t="s">
        <v>4</v>
      </c>
    </row>
    <row r="1969" spans="1:31" x14ac:dyDescent="0.25">
      <c r="A1969">
        <v>11009</v>
      </c>
      <c r="B1969" t="s">
        <v>156</v>
      </c>
      <c r="C1969">
        <v>2</v>
      </c>
      <c r="D1969" s="1">
        <v>42102</v>
      </c>
      <c r="E1969" s="1">
        <v>42130</v>
      </c>
      <c r="F1969" s="1">
        <v>42104</v>
      </c>
      <c r="G1969">
        <v>1</v>
      </c>
      <c r="H1969">
        <v>59.11</v>
      </c>
      <c r="I1969">
        <v>36</v>
      </c>
      <c r="J1969" s="2">
        <v>19</v>
      </c>
      <c r="K1969">
        <v>18</v>
      </c>
      <c r="L1969">
        <v>0.25</v>
      </c>
      <c r="M1969" s="3">
        <f>Table_orders[[#This Row],[order_details.unitPrice]]*Table_orders[[#This Row],[order_details.quantity]]</f>
        <v>342</v>
      </c>
      <c r="N1969" t="s">
        <v>571</v>
      </c>
      <c r="O1969" t="s">
        <v>491</v>
      </c>
      <c r="P1969" t="s">
        <v>492</v>
      </c>
      <c r="Q1969">
        <v>19</v>
      </c>
      <c r="R1969">
        <v>0</v>
      </c>
      <c r="S1969">
        <v>8</v>
      </c>
      <c r="T1969" t="s">
        <v>406</v>
      </c>
      <c r="U1969" t="s">
        <v>407</v>
      </c>
      <c r="V1969" t="s">
        <v>405</v>
      </c>
      <c r="W1969" t="s">
        <v>168</v>
      </c>
      <c r="Y1969" t="s">
        <v>157</v>
      </c>
      <c r="Z1969" t="s">
        <v>158</v>
      </c>
      <c r="AA1969" t="s">
        <v>116</v>
      </c>
      <c r="AB1969" t="s">
        <v>159</v>
      </c>
      <c r="AC1969" t="s">
        <v>65</v>
      </c>
      <c r="AD1969" t="s">
        <v>17</v>
      </c>
      <c r="AE1969" t="s">
        <v>18</v>
      </c>
    </row>
    <row r="1970" spans="1:31" x14ac:dyDescent="0.25">
      <c r="A1970">
        <v>11009</v>
      </c>
      <c r="B1970" t="s">
        <v>156</v>
      </c>
      <c r="C1970">
        <v>2</v>
      </c>
      <c r="D1970" s="1">
        <v>42102</v>
      </c>
      <c r="E1970" s="1">
        <v>42130</v>
      </c>
      <c r="F1970" s="1">
        <v>42104</v>
      </c>
      <c r="G1970">
        <v>1</v>
      </c>
      <c r="H1970">
        <v>59.11</v>
      </c>
      <c r="I1970">
        <v>60</v>
      </c>
      <c r="J1970" s="2">
        <v>34</v>
      </c>
      <c r="K1970">
        <v>9</v>
      </c>
      <c r="L1970">
        <v>0</v>
      </c>
      <c r="M1970" s="3">
        <f>Table_orders[[#This Row],[order_details.unitPrice]]*Table_orders[[#This Row],[order_details.quantity]]</f>
        <v>306</v>
      </c>
      <c r="N1970" t="s">
        <v>571</v>
      </c>
      <c r="O1970" t="s">
        <v>538</v>
      </c>
      <c r="P1970" t="s">
        <v>539</v>
      </c>
      <c r="Q1970">
        <v>34</v>
      </c>
      <c r="R1970">
        <v>0</v>
      </c>
      <c r="S1970">
        <v>4</v>
      </c>
      <c r="T1970" t="s">
        <v>406</v>
      </c>
      <c r="U1970" t="s">
        <v>407</v>
      </c>
      <c r="V1970" t="s">
        <v>405</v>
      </c>
      <c r="W1970" t="s">
        <v>168</v>
      </c>
      <c r="Y1970" t="s">
        <v>157</v>
      </c>
      <c r="Z1970" t="s">
        <v>158</v>
      </c>
      <c r="AA1970" t="s">
        <v>116</v>
      </c>
      <c r="AB1970" t="s">
        <v>159</v>
      </c>
      <c r="AC1970" t="s">
        <v>65</v>
      </c>
      <c r="AD1970" t="s">
        <v>9</v>
      </c>
      <c r="AE1970" t="s">
        <v>10</v>
      </c>
    </row>
    <row r="1971" spans="1:31" x14ac:dyDescent="0.25">
      <c r="A1971">
        <v>11010</v>
      </c>
      <c r="B1971" t="s">
        <v>298</v>
      </c>
      <c r="C1971">
        <v>2</v>
      </c>
      <c r="D1971" s="1">
        <v>42103</v>
      </c>
      <c r="E1971" s="1">
        <v>42131</v>
      </c>
      <c r="F1971" s="1">
        <v>42115</v>
      </c>
      <c r="G1971">
        <v>2</v>
      </c>
      <c r="H1971">
        <v>28.71</v>
      </c>
      <c r="I1971">
        <v>7</v>
      </c>
      <c r="J1971" s="2">
        <v>30</v>
      </c>
      <c r="K1971">
        <v>20</v>
      </c>
      <c r="L1971">
        <v>0</v>
      </c>
      <c r="M1971" s="3">
        <f>Table_orders[[#This Row],[order_details.unitPrice]]*Table_orders[[#This Row],[order_details.quantity]]</f>
        <v>600</v>
      </c>
      <c r="N1971" t="s">
        <v>572</v>
      </c>
      <c r="O1971" t="s">
        <v>435</v>
      </c>
      <c r="P1971" t="s">
        <v>436</v>
      </c>
      <c r="Q1971">
        <v>30</v>
      </c>
      <c r="R1971">
        <v>0</v>
      </c>
      <c r="S1971">
        <v>7</v>
      </c>
      <c r="T1971" t="s">
        <v>406</v>
      </c>
      <c r="U1971" t="s">
        <v>407</v>
      </c>
      <c r="V1971" t="s">
        <v>405</v>
      </c>
      <c r="W1971" t="s">
        <v>168</v>
      </c>
      <c r="Y1971" t="s">
        <v>299</v>
      </c>
      <c r="Z1971" t="s">
        <v>300</v>
      </c>
      <c r="AA1971" t="s">
        <v>96</v>
      </c>
      <c r="AB1971" t="s">
        <v>301</v>
      </c>
      <c r="AC1971" t="s">
        <v>146</v>
      </c>
      <c r="AD1971" t="s">
        <v>15</v>
      </c>
      <c r="AE1971" t="s">
        <v>16</v>
      </c>
    </row>
    <row r="1972" spans="1:31" x14ac:dyDescent="0.25">
      <c r="A1972">
        <v>11010</v>
      </c>
      <c r="B1972" t="s">
        <v>298</v>
      </c>
      <c r="C1972">
        <v>2</v>
      </c>
      <c r="D1972" s="1">
        <v>42103</v>
      </c>
      <c r="E1972" s="1">
        <v>42131</v>
      </c>
      <c r="F1972" s="1">
        <v>42115</v>
      </c>
      <c r="G1972">
        <v>2</v>
      </c>
      <c r="H1972">
        <v>28.71</v>
      </c>
      <c r="I1972">
        <v>24</v>
      </c>
      <c r="J1972" s="2">
        <v>4.5</v>
      </c>
      <c r="K1972">
        <v>10</v>
      </c>
      <c r="L1972">
        <v>0</v>
      </c>
      <c r="M1972" s="3">
        <f>Table_orders[[#This Row],[order_details.unitPrice]]*Table_orders[[#This Row],[order_details.quantity]]</f>
        <v>45</v>
      </c>
      <c r="N1972" t="s">
        <v>572</v>
      </c>
      <c r="O1972" t="s">
        <v>469</v>
      </c>
      <c r="P1972" t="s">
        <v>470</v>
      </c>
      <c r="Q1972">
        <v>4.5</v>
      </c>
      <c r="R1972">
        <v>1</v>
      </c>
      <c r="S1972">
        <v>1</v>
      </c>
      <c r="T1972" t="s">
        <v>406</v>
      </c>
      <c r="U1972" t="s">
        <v>407</v>
      </c>
      <c r="V1972" t="s">
        <v>405</v>
      </c>
      <c r="W1972" t="s">
        <v>168</v>
      </c>
      <c r="Y1972" t="s">
        <v>299</v>
      </c>
      <c r="Z1972" t="s">
        <v>300</v>
      </c>
      <c r="AA1972" t="s">
        <v>96</v>
      </c>
      <c r="AB1972" t="s">
        <v>301</v>
      </c>
      <c r="AC1972" t="s">
        <v>146</v>
      </c>
      <c r="AD1972" t="s">
        <v>3</v>
      </c>
      <c r="AE1972" t="s">
        <v>4</v>
      </c>
    </row>
    <row r="1973" spans="1:31" x14ac:dyDescent="0.25">
      <c r="A1973">
        <v>11011</v>
      </c>
      <c r="B1973" t="s">
        <v>25</v>
      </c>
      <c r="C1973">
        <v>3</v>
      </c>
      <c r="D1973" s="1">
        <v>42103</v>
      </c>
      <c r="E1973" s="1">
        <v>42131</v>
      </c>
      <c r="F1973" s="1">
        <v>42107</v>
      </c>
      <c r="G1973">
        <v>1</v>
      </c>
      <c r="H1973">
        <v>1.21</v>
      </c>
      <c r="I1973">
        <v>58</v>
      </c>
      <c r="J1973" s="2">
        <v>13.25</v>
      </c>
      <c r="K1973">
        <v>40</v>
      </c>
      <c r="L1973">
        <v>0.05</v>
      </c>
      <c r="M1973" s="3">
        <f>Table_orders[[#This Row],[order_details.unitPrice]]*Table_orders[[#This Row],[order_details.quantity]]</f>
        <v>530</v>
      </c>
      <c r="N1973" t="s">
        <v>571</v>
      </c>
      <c r="O1973" t="s">
        <v>534</v>
      </c>
      <c r="P1973" t="s">
        <v>535</v>
      </c>
      <c r="Q1973">
        <v>13.25</v>
      </c>
      <c r="R1973">
        <v>0</v>
      </c>
      <c r="S1973">
        <v>8</v>
      </c>
      <c r="T1973" t="s">
        <v>408</v>
      </c>
      <c r="U1973" t="s">
        <v>28</v>
      </c>
      <c r="V1973" t="s">
        <v>405</v>
      </c>
      <c r="W1973" t="s">
        <v>168</v>
      </c>
      <c r="X1973">
        <v>8</v>
      </c>
      <c r="Y1973" t="s">
        <v>26</v>
      </c>
      <c r="Z1973" t="s">
        <v>27</v>
      </c>
      <c r="AA1973" t="s">
        <v>28</v>
      </c>
      <c r="AB1973" t="s">
        <v>29</v>
      </c>
      <c r="AC1973" t="s">
        <v>30</v>
      </c>
      <c r="AD1973" t="s">
        <v>17</v>
      </c>
      <c r="AE1973" t="s">
        <v>18</v>
      </c>
    </row>
    <row r="1974" spans="1:31" x14ac:dyDescent="0.25">
      <c r="A1974">
        <v>11011</v>
      </c>
      <c r="B1974" t="s">
        <v>25</v>
      </c>
      <c r="C1974">
        <v>3</v>
      </c>
      <c r="D1974" s="1">
        <v>42103</v>
      </c>
      <c r="E1974" s="1">
        <v>42131</v>
      </c>
      <c r="F1974" s="1">
        <v>42107</v>
      </c>
      <c r="G1974">
        <v>1</v>
      </c>
      <c r="H1974">
        <v>1.21</v>
      </c>
      <c r="I1974">
        <v>71</v>
      </c>
      <c r="J1974" s="2">
        <v>21.5</v>
      </c>
      <c r="K1974">
        <v>20</v>
      </c>
      <c r="L1974">
        <v>0</v>
      </c>
      <c r="M1974" s="3">
        <f>Table_orders[[#This Row],[order_details.unitPrice]]*Table_orders[[#This Row],[order_details.quantity]]</f>
        <v>430</v>
      </c>
      <c r="N1974" t="s">
        <v>571</v>
      </c>
      <c r="O1974" t="s">
        <v>559</v>
      </c>
      <c r="P1974" t="s">
        <v>446</v>
      </c>
      <c r="Q1974">
        <v>21.5</v>
      </c>
      <c r="R1974">
        <v>0</v>
      </c>
      <c r="S1974">
        <v>4</v>
      </c>
      <c r="T1974" t="s">
        <v>408</v>
      </c>
      <c r="U1974" t="s">
        <v>28</v>
      </c>
      <c r="V1974" t="s">
        <v>405</v>
      </c>
      <c r="W1974" t="s">
        <v>168</v>
      </c>
      <c r="X1974">
        <v>8</v>
      </c>
      <c r="Y1974" t="s">
        <v>26</v>
      </c>
      <c r="Z1974" t="s">
        <v>27</v>
      </c>
      <c r="AA1974" t="s">
        <v>28</v>
      </c>
      <c r="AB1974" t="s">
        <v>29</v>
      </c>
      <c r="AC1974" t="s">
        <v>30</v>
      </c>
      <c r="AD1974" t="s">
        <v>9</v>
      </c>
      <c r="AE1974" t="s">
        <v>10</v>
      </c>
    </row>
    <row r="1975" spans="1:31" x14ac:dyDescent="0.25">
      <c r="A1975">
        <v>11012</v>
      </c>
      <c r="B1975" t="s">
        <v>135</v>
      </c>
      <c r="C1975">
        <v>1</v>
      </c>
      <c r="D1975" s="1">
        <v>42103</v>
      </c>
      <c r="E1975" s="1">
        <v>42117</v>
      </c>
      <c r="F1975" s="1">
        <v>42111</v>
      </c>
      <c r="G1975">
        <v>3</v>
      </c>
      <c r="H1975">
        <v>242.95</v>
      </c>
      <c r="I1975">
        <v>19</v>
      </c>
      <c r="J1975" s="2">
        <v>9.1999999999999993</v>
      </c>
      <c r="K1975">
        <v>50</v>
      </c>
      <c r="L1975">
        <v>0.05</v>
      </c>
      <c r="M1975" s="3">
        <f>Table_orders[[#This Row],[order_details.unitPrice]]*Table_orders[[#This Row],[order_details.quantity]]</f>
        <v>459.99999999999994</v>
      </c>
      <c r="N1975" t="s">
        <v>573</v>
      </c>
      <c r="O1975" t="s">
        <v>459</v>
      </c>
      <c r="P1975" t="s">
        <v>460</v>
      </c>
      <c r="Q1975">
        <v>9.1999999999999993</v>
      </c>
      <c r="R1975">
        <v>0</v>
      </c>
      <c r="S1975">
        <v>3</v>
      </c>
      <c r="T1975" t="s">
        <v>404</v>
      </c>
      <c r="U1975" t="s">
        <v>28</v>
      </c>
      <c r="V1975" t="s">
        <v>405</v>
      </c>
      <c r="W1975" t="s">
        <v>168</v>
      </c>
      <c r="X1975">
        <v>8</v>
      </c>
      <c r="Y1975" t="s">
        <v>136</v>
      </c>
      <c r="Z1975" t="s">
        <v>137</v>
      </c>
      <c r="AA1975" t="s">
        <v>58</v>
      </c>
      <c r="AB1975" t="s">
        <v>138</v>
      </c>
      <c r="AC1975" t="s">
        <v>30</v>
      </c>
      <c r="AD1975" t="s">
        <v>7</v>
      </c>
      <c r="AE1975" t="s">
        <v>8</v>
      </c>
    </row>
    <row r="1976" spans="1:31" x14ac:dyDescent="0.25">
      <c r="A1976">
        <v>11012</v>
      </c>
      <c r="B1976" t="s">
        <v>135</v>
      </c>
      <c r="C1976">
        <v>1</v>
      </c>
      <c r="D1976" s="1">
        <v>42103</v>
      </c>
      <c r="E1976" s="1">
        <v>42117</v>
      </c>
      <c r="F1976" s="1">
        <v>42111</v>
      </c>
      <c r="G1976">
        <v>3</v>
      </c>
      <c r="H1976">
        <v>242.95</v>
      </c>
      <c r="I1976">
        <v>60</v>
      </c>
      <c r="J1976" s="2">
        <v>34</v>
      </c>
      <c r="K1976">
        <v>36</v>
      </c>
      <c r="L1976">
        <v>0.05</v>
      </c>
      <c r="M1976" s="3">
        <f>Table_orders[[#This Row],[order_details.unitPrice]]*Table_orders[[#This Row],[order_details.quantity]]</f>
        <v>1224</v>
      </c>
      <c r="N1976" t="s">
        <v>573</v>
      </c>
      <c r="O1976" t="s">
        <v>538</v>
      </c>
      <c r="P1976" t="s">
        <v>539</v>
      </c>
      <c r="Q1976">
        <v>34</v>
      </c>
      <c r="R1976">
        <v>0</v>
      </c>
      <c r="S1976">
        <v>4</v>
      </c>
      <c r="T1976" t="s">
        <v>404</v>
      </c>
      <c r="U1976" t="s">
        <v>28</v>
      </c>
      <c r="V1976" t="s">
        <v>405</v>
      </c>
      <c r="W1976" t="s">
        <v>168</v>
      </c>
      <c r="X1976">
        <v>8</v>
      </c>
      <c r="Y1976" t="s">
        <v>136</v>
      </c>
      <c r="Z1976" t="s">
        <v>137</v>
      </c>
      <c r="AA1976" t="s">
        <v>58</v>
      </c>
      <c r="AB1976" t="s">
        <v>138</v>
      </c>
      <c r="AC1976" t="s">
        <v>30</v>
      </c>
      <c r="AD1976" t="s">
        <v>9</v>
      </c>
      <c r="AE1976" t="s">
        <v>10</v>
      </c>
    </row>
    <row r="1977" spans="1:31" x14ac:dyDescent="0.25">
      <c r="A1977">
        <v>11012</v>
      </c>
      <c r="B1977" t="s">
        <v>135</v>
      </c>
      <c r="C1977">
        <v>1</v>
      </c>
      <c r="D1977" s="1">
        <v>42103</v>
      </c>
      <c r="E1977" s="1">
        <v>42117</v>
      </c>
      <c r="F1977" s="1">
        <v>42111</v>
      </c>
      <c r="G1977">
        <v>3</v>
      </c>
      <c r="H1977">
        <v>242.95</v>
      </c>
      <c r="I1977">
        <v>71</v>
      </c>
      <c r="J1977" s="2">
        <v>21.5</v>
      </c>
      <c r="K1977">
        <v>60</v>
      </c>
      <c r="L1977">
        <v>0.05</v>
      </c>
      <c r="M1977" s="3">
        <f>Table_orders[[#This Row],[order_details.unitPrice]]*Table_orders[[#This Row],[order_details.quantity]]</f>
        <v>1290</v>
      </c>
      <c r="N1977" t="s">
        <v>573</v>
      </c>
      <c r="O1977" t="s">
        <v>559</v>
      </c>
      <c r="P1977" t="s">
        <v>446</v>
      </c>
      <c r="Q1977">
        <v>21.5</v>
      </c>
      <c r="R1977">
        <v>0</v>
      </c>
      <c r="S1977">
        <v>4</v>
      </c>
      <c r="T1977" t="s">
        <v>404</v>
      </c>
      <c r="U1977" t="s">
        <v>28</v>
      </c>
      <c r="V1977" t="s">
        <v>405</v>
      </c>
      <c r="W1977" t="s">
        <v>168</v>
      </c>
      <c r="X1977">
        <v>8</v>
      </c>
      <c r="Y1977" t="s">
        <v>136</v>
      </c>
      <c r="Z1977" t="s">
        <v>137</v>
      </c>
      <c r="AA1977" t="s">
        <v>58</v>
      </c>
      <c r="AB1977" t="s">
        <v>138</v>
      </c>
      <c r="AC1977" t="s">
        <v>30</v>
      </c>
      <c r="AD1977" t="s">
        <v>9</v>
      </c>
      <c r="AE1977" t="s">
        <v>10</v>
      </c>
    </row>
    <row r="1978" spans="1:31" x14ac:dyDescent="0.25">
      <c r="A1978">
        <v>11013</v>
      </c>
      <c r="B1978" t="s">
        <v>309</v>
      </c>
      <c r="C1978">
        <v>2</v>
      </c>
      <c r="D1978" s="1">
        <v>42103</v>
      </c>
      <c r="E1978" s="1">
        <v>42131</v>
      </c>
      <c r="F1978" s="1">
        <v>42104</v>
      </c>
      <c r="G1978">
        <v>1</v>
      </c>
      <c r="H1978">
        <v>32.99</v>
      </c>
      <c r="I1978">
        <v>23</v>
      </c>
      <c r="J1978" s="2">
        <v>9</v>
      </c>
      <c r="K1978">
        <v>10</v>
      </c>
      <c r="L1978">
        <v>0</v>
      </c>
      <c r="M1978" s="3">
        <f>Table_orders[[#This Row],[order_details.unitPrice]]*Table_orders[[#This Row],[order_details.quantity]]</f>
        <v>90</v>
      </c>
      <c r="N1978" t="s">
        <v>571</v>
      </c>
      <c r="O1978" t="s">
        <v>467</v>
      </c>
      <c r="P1978" t="s">
        <v>468</v>
      </c>
      <c r="Q1978">
        <v>9</v>
      </c>
      <c r="R1978">
        <v>0</v>
      </c>
      <c r="S1978">
        <v>5</v>
      </c>
      <c r="T1978" t="s">
        <v>406</v>
      </c>
      <c r="U1978" t="s">
        <v>407</v>
      </c>
      <c r="V1978" t="s">
        <v>405</v>
      </c>
      <c r="W1978" t="s">
        <v>168</v>
      </c>
      <c r="Y1978" t="s">
        <v>310</v>
      </c>
      <c r="Z1978" t="s">
        <v>311</v>
      </c>
      <c r="AA1978" t="s">
        <v>73</v>
      </c>
      <c r="AB1978" t="s">
        <v>64</v>
      </c>
      <c r="AC1978" t="s">
        <v>65</v>
      </c>
      <c r="AD1978" t="s">
        <v>11</v>
      </c>
      <c r="AE1978" t="s">
        <v>12</v>
      </c>
    </row>
    <row r="1979" spans="1:31" x14ac:dyDescent="0.25">
      <c r="A1979">
        <v>11013</v>
      </c>
      <c r="B1979" t="s">
        <v>309</v>
      </c>
      <c r="C1979">
        <v>2</v>
      </c>
      <c r="D1979" s="1">
        <v>42103</v>
      </c>
      <c r="E1979" s="1">
        <v>42131</v>
      </c>
      <c r="F1979" s="1">
        <v>42104</v>
      </c>
      <c r="G1979">
        <v>1</v>
      </c>
      <c r="H1979">
        <v>32.99</v>
      </c>
      <c r="I1979">
        <v>42</v>
      </c>
      <c r="J1979" s="2">
        <v>14</v>
      </c>
      <c r="K1979">
        <v>4</v>
      </c>
      <c r="L1979">
        <v>0</v>
      </c>
      <c r="M1979" s="3">
        <f>Table_orders[[#This Row],[order_details.unitPrice]]*Table_orders[[#This Row],[order_details.quantity]]</f>
        <v>56</v>
      </c>
      <c r="N1979" t="s">
        <v>571</v>
      </c>
      <c r="O1979" t="s">
        <v>503</v>
      </c>
      <c r="P1979" t="s">
        <v>504</v>
      </c>
      <c r="Q1979">
        <v>14</v>
      </c>
      <c r="R1979">
        <v>1</v>
      </c>
      <c r="S1979">
        <v>5</v>
      </c>
      <c r="T1979" t="s">
        <v>406</v>
      </c>
      <c r="U1979" t="s">
        <v>407</v>
      </c>
      <c r="V1979" t="s">
        <v>405</v>
      </c>
      <c r="W1979" t="s">
        <v>168</v>
      </c>
      <c r="Y1979" t="s">
        <v>310</v>
      </c>
      <c r="Z1979" t="s">
        <v>311</v>
      </c>
      <c r="AA1979" t="s">
        <v>73</v>
      </c>
      <c r="AB1979" t="s">
        <v>64</v>
      </c>
      <c r="AC1979" t="s">
        <v>65</v>
      </c>
      <c r="AD1979" t="s">
        <v>11</v>
      </c>
      <c r="AE1979" t="s">
        <v>12</v>
      </c>
    </row>
    <row r="1980" spans="1:31" x14ac:dyDescent="0.25">
      <c r="A1980">
        <v>11013</v>
      </c>
      <c r="B1980" t="s">
        <v>309</v>
      </c>
      <c r="C1980">
        <v>2</v>
      </c>
      <c r="D1980" s="1">
        <v>42103</v>
      </c>
      <c r="E1980" s="1">
        <v>42131</v>
      </c>
      <c r="F1980" s="1">
        <v>42104</v>
      </c>
      <c r="G1980">
        <v>1</v>
      </c>
      <c r="H1980">
        <v>32.99</v>
      </c>
      <c r="I1980">
        <v>45</v>
      </c>
      <c r="J1980" s="2">
        <v>9.5</v>
      </c>
      <c r="K1980">
        <v>20</v>
      </c>
      <c r="L1980">
        <v>0</v>
      </c>
      <c r="M1980" s="3">
        <f>Table_orders[[#This Row],[order_details.unitPrice]]*Table_orders[[#This Row],[order_details.quantity]]</f>
        <v>190</v>
      </c>
      <c r="N1980" t="s">
        <v>571</v>
      </c>
      <c r="O1980" t="s">
        <v>509</v>
      </c>
      <c r="P1980" t="s">
        <v>510</v>
      </c>
      <c r="Q1980">
        <v>9.5</v>
      </c>
      <c r="R1980">
        <v>0</v>
      </c>
      <c r="S1980">
        <v>8</v>
      </c>
      <c r="T1980" t="s">
        <v>406</v>
      </c>
      <c r="U1980" t="s">
        <v>407</v>
      </c>
      <c r="V1980" t="s">
        <v>405</v>
      </c>
      <c r="W1980" t="s">
        <v>168</v>
      </c>
      <c r="Y1980" t="s">
        <v>310</v>
      </c>
      <c r="Z1980" t="s">
        <v>311</v>
      </c>
      <c r="AA1980" t="s">
        <v>73</v>
      </c>
      <c r="AB1980" t="s">
        <v>64</v>
      </c>
      <c r="AC1980" t="s">
        <v>65</v>
      </c>
      <c r="AD1980" t="s">
        <v>17</v>
      </c>
      <c r="AE1980" t="s">
        <v>18</v>
      </c>
    </row>
    <row r="1981" spans="1:31" x14ac:dyDescent="0.25">
      <c r="A1981">
        <v>11013</v>
      </c>
      <c r="B1981" t="s">
        <v>309</v>
      </c>
      <c r="C1981">
        <v>2</v>
      </c>
      <c r="D1981" s="1">
        <v>42103</v>
      </c>
      <c r="E1981" s="1">
        <v>42131</v>
      </c>
      <c r="F1981" s="1">
        <v>42104</v>
      </c>
      <c r="G1981">
        <v>1</v>
      </c>
      <c r="H1981">
        <v>32.99</v>
      </c>
      <c r="I1981">
        <v>68</v>
      </c>
      <c r="J1981" s="2">
        <v>12.5</v>
      </c>
      <c r="K1981">
        <v>2</v>
      </c>
      <c r="L1981">
        <v>0</v>
      </c>
      <c r="M1981" s="3">
        <f>Table_orders[[#This Row],[order_details.unitPrice]]*Table_orders[[#This Row],[order_details.quantity]]</f>
        <v>25</v>
      </c>
      <c r="N1981" t="s">
        <v>571</v>
      </c>
      <c r="O1981" t="s">
        <v>553</v>
      </c>
      <c r="P1981" t="s">
        <v>554</v>
      </c>
      <c r="Q1981">
        <v>12.5</v>
      </c>
      <c r="R1981">
        <v>0</v>
      </c>
      <c r="S1981">
        <v>3</v>
      </c>
      <c r="T1981" t="s">
        <v>406</v>
      </c>
      <c r="U1981" t="s">
        <v>407</v>
      </c>
      <c r="V1981" t="s">
        <v>405</v>
      </c>
      <c r="W1981" t="s">
        <v>168</v>
      </c>
      <c r="Y1981" t="s">
        <v>310</v>
      </c>
      <c r="Z1981" t="s">
        <v>311</v>
      </c>
      <c r="AA1981" t="s">
        <v>73</v>
      </c>
      <c r="AB1981" t="s">
        <v>64</v>
      </c>
      <c r="AC1981" t="s">
        <v>65</v>
      </c>
      <c r="AD1981" t="s">
        <v>7</v>
      </c>
      <c r="AE1981" t="s">
        <v>8</v>
      </c>
    </row>
    <row r="1982" spans="1:31" x14ac:dyDescent="0.25">
      <c r="A1982">
        <v>11014</v>
      </c>
      <c r="B1982" t="s">
        <v>227</v>
      </c>
      <c r="C1982">
        <v>2</v>
      </c>
      <c r="D1982" s="1">
        <v>42104</v>
      </c>
      <c r="E1982" s="1">
        <v>42132</v>
      </c>
      <c r="F1982" s="1">
        <v>42109</v>
      </c>
      <c r="G1982">
        <v>3</v>
      </c>
      <c r="H1982">
        <v>23.6</v>
      </c>
      <c r="I1982">
        <v>41</v>
      </c>
      <c r="J1982" s="2">
        <v>9.65</v>
      </c>
      <c r="K1982">
        <v>28</v>
      </c>
      <c r="L1982">
        <v>0.1</v>
      </c>
      <c r="M1982" s="3">
        <f>Table_orders[[#This Row],[order_details.unitPrice]]*Table_orders[[#This Row],[order_details.quantity]]</f>
        <v>270.2</v>
      </c>
      <c r="N1982" t="s">
        <v>573</v>
      </c>
      <c r="O1982" t="s">
        <v>501</v>
      </c>
      <c r="P1982" t="s">
        <v>502</v>
      </c>
      <c r="Q1982">
        <v>9.65</v>
      </c>
      <c r="R1982">
        <v>0</v>
      </c>
      <c r="S1982">
        <v>8</v>
      </c>
      <c r="T1982" t="s">
        <v>406</v>
      </c>
      <c r="U1982" t="s">
        <v>407</v>
      </c>
      <c r="V1982" t="s">
        <v>405</v>
      </c>
      <c r="W1982" t="s">
        <v>168</v>
      </c>
      <c r="Y1982" t="s">
        <v>228</v>
      </c>
      <c r="Z1982" t="s">
        <v>229</v>
      </c>
      <c r="AA1982" t="s">
        <v>34</v>
      </c>
      <c r="AB1982" t="s">
        <v>230</v>
      </c>
      <c r="AC1982" t="s">
        <v>173</v>
      </c>
      <c r="AD1982" t="s">
        <v>17</v>
      </c>
      <c r="AE1982" t="s">
        <v>18</v>
      </c>
    </row>
    <row r="1983" spans="1:31" x14ac:dyDescent="0.25">
      <c r="A1983">
        <v>11015</v>
      </c>
      <c r="B1983" t="s">
        <v>312</v>
      </c>
      <c r="C1983">
        <v>2</v>
      </c>
      <c r="D1983" s="1">
        <v>42104</v>
      </c>
      <c r="E1983" s="1">
        <v>42118</v>
      </c>
      <c r="F1983" s="1">
        <v>42114</v>
      </c>
      <c r="G1983">
        <v>2</v>
      </c>
      <c r="H1983">
        <v>4.62</v>
      </c>
      <c r="I1983">
        <v>30</v>
      </c>
      <c r="J1983" s="2">
        <v>25.89</v>
      </c>
      <c r="K1983">
        <v>15</v>
      </c>
      <c r="L1983">
        <v>0</v>
      </c>
      <c r="M1983" s="3">
        <f>Table_orders[[#This Row],[order_details.unitPrice]]*Table_orders[[#This Row],[order_details.quantity]]</f>
        <v>388.35</v>
      </c>
      <c r="N1983" t="s">
        <v>572</v>
      </c>
      <c r="O1983" t="s">
        <v>481</v>
      </c>
      <c r="P1983" t="s">
        <v>482</v>
      </c>
      <c r="Q1983">
        <v>25.89</v>
      </c>
      <c r="R1983">
        <v>0</v>
      </c>
      <c r="S1983">
        <v>8</v>
      </c>
      <c r="T1983" t="s">
        <v>406</v>
      </c>
      <c r="U1983" t="s">
        <v>407</v>
      </c>
      <c r="V1983" t="s">
        <v>405</v>
      </c>
      <c r="W1983" t="s">
        <v>168</v>
      </c>
      <c r="Y1983" t="s">
        <v>313</v>
      </c>
      <c r="Z1983" t="s">
        <v>314</v>
      </c>
      <c r="AA1983" t="s">
        <v>34</v>
      </c>
      <c r="AB1983" t="s">
        <v>315</v>
      </c>
      <c r="AC1983" t="s">
        <v>316</v>
      </c>
      <c r="AD1983" t="s">
        <v>17</v>
      </c>
      <c r="AE1983" t="s">
        <v>18</v>
      </c>
    </row>
    <row r="1984" spans="1:31" x14ac:dyDescent="0.25">
      <c r="A1984">
        <v>11015</v>
      </c>
      <c r="B1984" t="s">
        <v>312</v>
      </c>
      <c r="C1984">
        <v>2</v>
      </c>
      <c r="D1984" s="1">
        <v>42104</v>
      </c>
      <c r="E1984" s="1">
        <v>42118</v>
      </c>
      <c r="F1984" s="1">
        <v>42114</v>
      </c>
      <c r="G1984">
        <v>2</v>
      </c>
      <c r="H1984">
        <v>4.62</v>
      </c>
      <c r="I1984">
        <v>77</v>
      </c>
      <c r="J1984" s="2">
        <v>13</v>
      </c>
      <c r="K1984">
        <v>18</v>
      </c>
      <c r="L1984">
        <v>0</v>
      </c>
      <c r="M1984" s="3">
        <f>Table_orders[[#This Row],[order_details.unitPrice]]*Table_orders[[#This Row],[order_details.quantity]]</f>
        <v>234</v>
      </c>
      <c r="N1984" t="s">
        <v>572</v>
      </c>
      <c r="O1984" t="s">
        <v>568</v>
      </c>
      <c r="P1984" t="s">
        <v>569</v>
      </c>
      <c r="Q1984">
        <v>13</v>
      </c>
      <c r="R1984">
        <v>0</v>
      </c>
      <c r="S1984">
        <v>2</v>
      </c>
      <c r="T1984" t="s">
        <v>406</v>
      </c>
      <c r="U1984" t="s">
        <v>407</v>
      </c>
      <c r="V1984" t="s">
        <v>405</v>
      </c>
      <c r="W1984" t="s">
        <v>168</v>
      </c>
      <c r="Y1984" t="s">
        <v>313</v>
      </c>
      <c r="Z1984" t="s">
        <v>314</v>
      </c>
      <c r="AA1984" t="s">
        <v>34</v>
      </c>
      <c r="AB1984" t="s">
        <v>315</v>
      </c>
      <c r="AC1984" t="s">
        <v>316</v>
      </c>
      <c r="AD1984" t="s">
        <v>5</v>
      </c>
      <c r="AE1984" t="s">
        <v>6</v>
      </c>
    </row>
    <row r="1985" spans="1:31" x14ac:dyDescent="0.25">
      <c r="A1985">
        <v>11016</v>
      </c>
      <c r="B1985" t="s">
        <v>40</v>
      </c>
      <c r="C1985">
        <v>9</v>
      </c>
      <c r="D1985" s="1">
        <v>42104</v>
      </c>
      <c r="E1985" s="1">
        <v>42132</v>
      </c>
      <c r="F1985" s="1">
        <v>42107</v>
      </c>
      <c r="G1985">
        <v>2</v>
      </c>
      <c r="H1985">
        <v>33.799999999999997</v>
      </c>
      <c r="I1985">
        <v>31</v>
      </c>
      <c r="J1985" s="2">
        <v>12.5</v>
      </c>
      <c r="K1985">
        <v>15</v>
      </c>
      <c r="L1985">
        <v>0</v>
      </c>
      <c r="M1985" s="3">
        <f>Table_orders[[#This Row],[order_details.unitPrice]]*Table_orders[[#This Row],[order_details.quantity]]</f>
        <v>187.5</v>
      </c>
      <c r="N1985" t="s">
        <v>572</v>
      </c>
      <c r="O1985" t="s">
        <v>483</v>
      </c>
      <c r="P1985" t="s">
        <v>484</v>
      </c>
      <c r="Q1985">
        <v>12.5</v>
      </c>
      <c r="R1985">
        <v>0</v>
      </c>
      <c r="S1985">
        <v>4</v>
      </c>
      <c r="T1985" t="s">
        <v>414</v>
      </c>
      <c r="U1985" t="s">
        <v>28</v>
      </c>
      <c r="V1985" t="s">
        <v>43</v>
      </c>
      <c r="W1985" t="s">
        <v>44</v>
      </c>
      <c r="X1985">
        <v>5</v>
      </c>
      <c r="Y1985" t="s">
        <v>41</v>
      </c>
      <c r="Z1985" t="s">
        <v>42</v>
      </c>
      <c r="AA1985" t="s">
        <v>28</v>
      </c>
      <c r="AB1985" t="s">
        <v>43</v>
      </c>
      <c r="AC1985" t="s">
        <v>44</v>
      </c>
      <c r="AD1985" t="s">
        <v>9</v>
      </c>
      <c r="AE1985" t="s">
        <v>10</v>
      </c>
    </row>
    <row r="1986" spans="1:31" x14ac:dyDescent="0.25">
      <c r="A1986">
        <v>11016</v>
      </c>
      <c r="B1986" t="s">
        <v>40</v>
      </c>
      <c r="C1986">
        <v>9</v>
      </c>
      <c r="D1986" s="1">
        <v>42104</v>
      </c>
      <c r="E1986" s="1">
        <v>42132</v>
      </c>
      <c r="F1986" s="1">
        <v>42107</v>
      </c>
      <c r="G1986">
        <v>2</v>
      </c>
      <c r="H1986">
        <v>33.799999999999997</v>
      </c>
      <c r="I1986">
        <v>36</v>
      </c>
      <c r="J1986" s="2">
        <v>19</v>
      </c>
      <c r="K1986">
        <v>16</v>
      </c>
      <c r="L1986">
        <v>0</v>
      </c>
      <c r="M1986" s="3">
        <f>Table_orders[[#This Row],[order_details.unitPrice]]*Table_orders[[#This Row],[order_details.quantity]]</f>
        <v>304</v>
      </c>
      <c r="N1986" t="s">
        <v>572</v>
      </c>
      <c r="O1986" t="s">
        <v>491</v>
      </c>
      <c r="P1986" t="s">
        <v>492</v>
      </c>
      <c r="Q1986">
        <v>19</v>
      </c>
      <c r="R1986">
        <v>0</v>
      </c>
      <c r="S1986">
        <v>8</v>
      </c>
      <c r="T1986" t="s">
        <v>414</v>
      </c>
      <c r="U1986" t="s">
        <v>28</v>
      </c>
      <c r="V1986" t="s">
        <v>43</v>
      </c>
      <c r="W1986" t="s">
        <v>44</v>
      </c>
      <c r="X1986">
        <v>5</v>
      </c>
      <c r="Y1986" t="s">
        <v>41</v>
      </c>
      <c r="Z1986" t="s">
        <v>42</v>
      </c>
      <c r="AA1986" t="s">
        <v>28</v>
      </c>
      <c r="AB1986" t="s">
        <v>43</v>
      </c>
      <c r="AC1986" t="s">
        <v>44</v>
      </c>
      <c r="AD1986" t="s">
        <v>17</v>
      </c>
      <c r="AE1986" t="s">
        <v>18</v>
      </c>
    </row>
    <row r="1987" spans="1:31" x14ac:dyDescent="0.25">
      <c r="A1987">
        <v>11017</v>
      </c>
      <c r="B1987" t="s">
        <v>113</v>
      </c>
      <c r="C1987">
        <v>9</v>
      </c>
      <c r="D1987" s="1">
        <v>42107</v>
      </c>
      <c r="E1987" s="1">
        <v>42135</v>
      </c>
      <c r="F1987" s="1">
        <v>42114</v>
      </c>
      <c r="G1987">
        <v>2</v>
      </c>
      <c r="H1987">
        <v>754.26</v>
      </c>
      <c r="I1987">
        <v>3</v>
      </c>
      <c r="J1987" s="2">
        <v>10</v>
      </c>
      <c r="K1987">
        <v>25</v>
      </c>
      <c r="L1987">
        <v>0</v>
      </c>
      <c r="M1987" s="3">
        <f>Table_orders[[#This Row],[order_details.unitPrice]]*Table_orders[[#This Row],[order_details.quantity]]</f>
        <v>250</v>
      </c>
      <c r="N1987" t="s">
        <v>572</v>
      </c>
      <c r="O1987" t="s">
        <v>427</v>
      </c>
      <c r="P1987" t="s">
        <v>428</v>
      </c>
      <c r="Q1987">
        <v>10</v>
      </c>
      <c r="R1987">
        <v>0</v>
      </c>
      <c r="S1987">
        <v>2</v>
      </c>
      <c r="T1987" t="s">
        <v>414</v>
      </c>
      <c r="U1987" t="s">
        <v>28</v>
      </c>
      <c r="V1987" t="s">
        <v>43</v>
      </c>
      <c r="W1987" t="s">
        <v>44</v>
      </c>
      <c r="X1987">
        <v>5</v>
      </c>
      <c r="Y1987" t="s">
        <v>114</v>
      </c>
      <c r="Z1987" t="s">
        <v>115</v>
      </c>
      <c r="AA1987" t="s">
        <v>116</v>
      </c>
      <c r="AB1987" t="s">
        <v>117</v>
      </c>
      <c r="AC1987" t="s">
        <v>118</v>
      </c>
      <c r="AD1987" t="s">
        <v>5</v>
      </c>
      <c r="AE1987" t="s">
        <v>6</v>
      </c>
    </row>
    <row r="1988" spans="1:31" x14ac:dyDescent="0.25">
      <c r="A1988">
        <v>11017</v>
      </c>
      <c r="B1988" t="s">
        <v>113</v>
      </c>
      <c r="C1988">
        <v>9</v>
      </c>
      <c r="D1988" s="1">
        <v>42107</v>
      </c>
      <c r="E1988" s="1">
        <v>42135</v>
      </c>
      <c r="F1988" s="1">
        <v>42114</v>
      </c>
      <c r="G1988">
        <v>2</v>
      </c>
      <c r="H1988">
        <v>754.26</v>
      </c>
      <c r="I1988">
        <v>59</v>
      </c>
      <c r="J1988" s="2">
        <v>55</v>
      </c>
      <c r="K1988">
        <v>110</v>
      </c>
      <c r="L1988">
        <v>0</v>
      </c>
      <c r="M1988" s="3">
        <f>Table_orders[[#This Row],[order_details.unitPrice]]*Table_orders[[#This Row],[order_details.quantity]]</f>
        <v>6050</v>
      </c>
      <c r="N1988" t="s">
        <v>572</v>
      </c>
      <c r="O1988" t="s">
        <v>536</v>
      </c>
      <c r="P1988" t="s">
        <v>537</v>
      </c>
      <c r="Q1988">
        <v>55</v>
      </c>
      <c r="R1988">
        <v>0</v>
      </c>
      <c r="S1988">
        <v>4</v>
      </c>
      <c r="T1988" t="s">
        <v>414</v>
      </c>
      <c r="U1988" t="s">
        <v>28</v>
      </c>
      <c r="V1988" t="s">
        <v>43</v>
      </c>
      <c r="W1988" t="s">
        <v>44</v>
      </c>
      <c r="X1988">
        <v>5</v>
      </c>
      <c r="Y1988" t="s">
        <v>114</v>
      </c>
      <c r="Z1988" t="s">
        <v>115</v>
      </c>
      <c r="AA1988" t="s">
        <v>116</v>
      </c>
      <c r="AB1988" t="s">
        <v>117</v>
      </c>
      <c r="AC1988" t="s">
        <v>118</v>
      </c>
      <c r="AD1988" t="s">
        <v>9</v>
      </c>
      <c r="AE1988" t="s">
        <v>10</v>
      </c>
    </row>
    <row r="1989" spans="1:31" x14ac:dyDescent="0.25">
      <c r="A1989">
        <v>11017</v>
      </c>
      <c r="B1989" t="s">
        <v>113</v>
      </c>
      <c r="C1989">
        <v>9</v>
      </c>
      <c r="D1989" s="1">
        <v>42107</v>
      </c>
      <c r="E1989" s="1">
        <v>42135</v>
      </c>
      <c r="F1989" s="1">
        <v>42114</v>
      </c>
      <c r="G1989">
        <v>2</v>
      </c>
      <c r="H1989">
        <v>754.26</v>
      </c>
      <c r="I1989">
        <v>70</v>
      </c>
      <c r="J1989" s="2">
        <v>15</v>
      </c>
      <c r="K1989">
        <v>30</v>
      </c>
      <c r="L1989">
        <v>0</v>
      </c>
      <c r="M1989" s="3">
        <f>Table_orders[[#This Row],[order_details.unitPrice]]*Table_orders[[#This Row],[order_details.quantity]]</f>
        <v>450</v>
      </c>
      <c r="N1989" t="s">
        <v>572</v>
      </c>
      <c r="O1989" t="s">
        <v>557</v>
      </c>
      <c r="P1989" t="s">
        <v>558</v>
      </c>
      <c r="Q1989">
        <v>15</v>
      </c>
      <c r="R1989">
        <v>0</v>
      </c>
      <c r="S1989">
        <v>1</v>
      </c>
      <c r="T1989" t="s">
        <v>414</v>
      </c>
      <c r="U1989" t="s">
        <v>28</v>
      </c>
      <c r="V1989" t="s">
        <v>43</v>
      </c>
      <c r="W1989" t="s">
        <v>44</v>
      </c>
      <c r="X1989">
        <v>5</v>
      </c>
      <c r="Y1989" t="s">
        <v>114</v>
      </c>
      <c r="Z1989" t="s">
        <v>115</v>
      </c>
      <c r="AA1989" t="s">
        <v>116</v>
      </c>
      <c r="AB1989" t="s">
        <v>117</v>
      </c>
      <c r="AC1989" t="s">
        <v>118</v>
      </c>
      <c r="AD1989" t="s">
        <v>3</v>
      </c>
      <c r="AE1989" t="s">
        <v>4</v>
      </c>
    </row>
    <row r="1990" spans="1:31" x14ac:dyDescent="0.25">
      <c r="A1990">
        <v>11018</v>
      </c>
      <c r="B1990" t="s">
        <v>231</v>
      </c>
      <c r="C1990">
        <v>4</v>
      </c>
      <c r="D1990" s="1">
        <v>42107</v>
      </c>
      <c r="E1990" s="1">
        <v>42135</v>
      </c>
      <c r="F1990" s="1">
        <v>42110</v>
      </c>
      <c r="G1990">
        <v>2</v>
      </c>
      <c r="H1990">
        <v>11.65</v>
      </c>
      <c r="I1990">
        <v>12</v>
      </c>
      <c r="J1990" s="2">
        <v>38</v>
      </c>
      <c r="K1990">
        <v>20</v>
      </c>
      <c r="L1990">
        <v>0</v>
      </c>
      <c r="M1990" s="3">
        <f>Table_orders[[#This Row],[order_details.unitPrice]]*Table_orders[[#This Row],[order_details.quantity]]</f>
        <v>760</v>
      </c>
      <c r="N1990" t="s">
        <v>572</v>
      </c>
      <c r="O1990" t="s">
        <v>445</v>
      </c>
      <c r="P1990" t="s">
        <v>446</v>
      </c>
      <c r="Q1990">
        <v>38</v>
      </c>
      <c r="R1990">
        <v>0</v>
      </c>
      <c r="S1990">
        <v>4</v>
      </c>
      <c r="T1990" t="s">
        <v>409</v>
      </c>
      <c r="U1990" t="s">
        <v>28</v>
      </c>
      <c r="V1990" t="s">
        <v>405</v>
      </c>
      <c r="W1990" t="s">
        <v>168</v>
      </c>
      <c r="X1990">
        <v>8</v>
      </c>
      <c r="Y1990" t="s">
        <v>232</v>
      </c>
      <c r="Z1990" t="s">
        <v>233</v>
      </c>
      <c r="AA1990" t="s">
        <v>116</v>
      </c>
      <c r="AB1990" t="s">
        <v>234</v>
      </c>
      <c r="AC1990" t="s">
        <v>168</v>
      </c>
      <c r="AD1990" t="s">
        <v>9</v>
      </c>
      <c r="AE1990" t="s">
        <v>10</v>
      </c>
    </row>
    <row r="1991" spans="1:31" x14ac:dyDescent="0.25">
      <c r="A1991">
        <v>11018</v>
      </c>
      <c r="B1991" t="s">
        <v>231</v>
      </c>
      <c r="C1991">
        <v>4</v>
      </c>
      <c r="D1991" s="1">
        <v>42107</v>
      </c>
      <c r="E1991" s="1">
        <v>42135</v>
      </c>
      <c r="F1991" s="1">
        <v>42110</v>
      </c>
      <c r="G1991">
        <v>2</v>
      </c>
      <c r="H1991">
        <v>11.65</v>
      </c>
      <c r="I1991">
        <v>18</v>
      </c>
      <c r="J1991" s="2">
        <v>62.5</v>
      </c>
      <c r="K1991">
        <v>10</v>
      </c>
      <c r="L1991">
        <v>0</v>
      </c>
      <c r="M1991" s="3">
        <f>Table_orders[[#This Row],[order_details.unitPrice]]*Table_orders[[#This Row],[order_details.quantity]]</f>
        <v>625</v>
      </c>
      <c r="N1991" t="s">
        <v>572</v>
      </c>
      <c r="O1991" t="s">
        <v>457</v>
      </c>
      <c r="P1991" t="s">
        <v>458</v>
      </c>
      <c r="Q1991">
        <v>62.5</v>
      </c>
      <c r="R1991">
        <v>0</v>
      </c>
      <c r="S1991">
        <v>8</v>
      </c>
      <c r="T1991" t="s">
        <v>409</v>
      </c>
      <c r="U1991" t="s">
        <v>28</v>
      </c>
      <c r="V1991" t="s">
        <v>405</v>
      </c>
      <c r="W1991" t="s">
        <v>168</v>
      </c>
      <c r="X1991">
        <v>8</v>
      </c>
      <c r="Y1991" t="s">
        <v>232</v>
      </c>
      <c r="Z1991" t="s">
        <v>233</v>
      </c>
      <c r="AA1991" t="s">
        <v>116</v>
      </c>
      <c r="AB1991" t="s">
        <v>234</v>
      </c>
      <c r="AC1991" t="s">
        <v>168</v>
      </c>
      <c r="AD1991" t="s">
        <v>17</v>
      </c>
      <c r="AE1991" t="s">
        <v>18</v>
      </c>
    </row>
    <row r="1992" spans="1:31" x14ac:dyDescent="0.25">
      <c r="A1992">
        <v>11018</v>
      </c>
      <c r="B1992" t="s">
        <v>231</v>
      </c>
      <c r="C1992">
        <v>4</v>
      </c>
      <c r="D1992" s="1">
        <v>42107</v>
      </c>
      <c r="E1992" s="1">
        <v>42135</v>
      </c>
      <c r="F1992" s="1">
        <v>42110</v>
      </c>
      <c r="G1992">
        <v>2</v>
      </c>
      <c r="H1992">
        <v>11.65</v>
      </c>
      <c r="I1992">
        <v>56</v>
      </c>
      <c r="J1992" s="2">
        <v>38</v>
      </c>
      <c r="K1992">
        <v>5</v>
      </c>
      <c r="L1992">
        <v>0</v>
      </c>
      <c r="M1992" s="3">
        <f>Table_orders[[#This Row],[order_details.unitPrice]]*Table_orders[[#This Row],[order_details.quantity]]</f>
        <v>190</v>
      </c>
      <c r="N1992" t="s">
        <v>572</v>
      </c>
      <c r="O1992" t="s">
        <v>531</v>
      </c>
      <c r="P1992" t="s">
        <v>532</v>
      </c>
      <c r="Q1992">
        <v>38</v>
      </c>
      <c r="R1992">
        <v>0</v>
      </c>
      <c r="S1992">
        <v>5</v>
      </c>
      <c r="T1992" t="s">
        <v>409</v>
      </c>
      <c r="U1992" t="s">
        <v>28</v>
      </c>
      <c r="V1992" t="s">
        <v>405</v>
      </c>
      <c r="W1992" t="s">
        <v>168</v>
      </c>
      <c r="X1992">
        <v>8</v>
      </c>
      <c r="Y1992" t="s">
        <v>232</v>
      </c>
      <c r="Z1992" t="s">
        <v>233</v>
      </c>
      <c r="AA1992" t="s">
        <v>116</v>
      </c>
      <c r="AB1992" t="s">
        <v>234</v>
      </c>
      <c r="AC1992" t="s">
        <v>168</v>
      </c>
      <c r="AD1992" t="s">
        <v>11</v>
      </c>
      <c r="AE1992" t="s">
        <v>12</v>
      </c>
    </row>
    <row r="1993" spans="1:31" x14ac:dyDescent="0.25">
      <c r="A1993">
        <v>11019</v>
      </c>
      <c r="B1993" t="s">
        <v>290</v>
      </c>
      <c r="C1993">
        <v>6</v>
      </c>
      <c r="D1993" s="1">
        <v>42107</v>
      </c>
      <c r="E1993" s="1">
        <v>42135</v>
      </c>
      <c r="G1993">
        <v>3</v>
      </c>
      <c r="H1993">
        <v>3.17</v>
      </c>
      <c r="I1993">
        <v>46</v>
      </c>
      <c r="J1993" s="2">
        <v>12</v>
      </c>
      <c r="K1993">
        <v>3</v>
      </c>
      <c r="L1993">
        <v>0</v>
      </c>
      <c r="M1993" s="3">
        <f>Table_orders[[#This Row],[order_details.unitPrice]]*Table_orders[[#This Row],[order_details.quantity]]</f>
        <v>36</v>
      </c>
      <c r="N1993" t="s">
        <v>573</v>
      </c>
      <c r="O1993" t="s">
        <v>511</v>
      </c>
      <c r="P1993" t="s">
        <v>512</v>
      </c>
      <c r="Q1993">
        <v>12</v>
      </c>
      <c r="R1993">
        <v>0</v>
      </c>
      <c r="S1993">
        <v>8</v>
      </c>
      <c r="T1993" t="s">
        <v>411</v>
      </c>
      <c r="U1993" t="s">
        <v>28</v>
      </c>
      <c r="V1993" t="s">
        <v>43</v>
      </c>
      <c r="W1993" t="s">
        <v>44</v>
      </c>
      <c r="X1993">
        <v>5</v>
      </c>
      <c r="Y1993" t="s">
        <v>291</v>
      </c>
      <c r="Z1993" t="s">
        <v>292</v>
      </c>
      <c r="AA1993" t="s">
        <v>28</v>
      </c>
      <c r="AB1993" t="s">
        <v>83</v>
      </c>
      <c r="AC1993" t="s">
        <v>84</v>
      </c>
      <c r="AD1993" t="s">
        <v>17</v>
      </c>
      <c r="AE1993" t="s">
        <v>18</v>
      </c>
    </row>
    <row r="1994" spans="1:31" x14ac:dyDescent="0.25">
      <c r="A1994">
        <v>11019</v>
      </c>
      <c r="B1994" t="s">
        <v>290</v>
      </c>
      <c r="C1994">
        <v>6</v>
      </c>
      <c r="D1994" s="1">
        <v>42107</v>
      </c>
      <c r="E1994" s="1">
        <v>42135</v>
      </c>
      <c r="G1994">
        <v>3</v>
      </c>
      <c r="H1994">
        <v>3.17</v>
      </c>
      <c r="I1994">
        <v>49</v>
      </c>
      <c r="J1994" s="2">
        <v>20</v>
      </c>
      <c r="K1994">
        <v>2</v>
      </c>
      <c r="L1994">
        <v>0</v>
      </c>
      <c r="M1994" s="3">
        <f>Table_orders[[#This Row],[order_details.unitPrice]]*Table_orders[[#This Row],[order_details.quantity]]</f>
        <v>40</v>
      </c>
      <c r="N1994" t="s">
        <v>573</v>
      </c>
      <c r="O1994" t="s">
        <v>517</v>
      </c>
      <c r="P1994" t="s">
        <v>518</v>
      </c>
      <c r="Q1994">
        <v>20</v>
      </c>
      <c r="R1994">
        <v>0</v>
      </c>
      <c r="S1994">
        <v>3</v>
      </c>
      <c r="T1994" t="s">
        <v>411</v>
      </c>
      <c r="U1994" t="s">
        <v>28</v>
      </c>
      <c r="V1994" t="s">
        <v>43</v>
      </c>
      <c r="W1994" t="s">
        <v>44</v>
      </c>
      <c r="X1994">
        <v>5</v>
      </c>
      <c r="Y1994" t="s">
        <v>291</v>
      </c>
      <c r="Z1994" t="s">
        <v>292</v>
      </c>
      <c r="AA1994" t="s">
        <v>28</v>
      </c>
      <c r="AB1994" t="s">
        <v>83</v>
      </c>
      <c r="AC1994" t="s">
        <v>84</v>
      </c>
      <c r="AD1994" t="s">
        <v>7</v>
      </c>
      <c r="AE1994" t="s">
        <v>8</v>
      </c>
    </row>
    <row r="1995" spans="1:31" x14ac:dyDescent="0.25">
      <c r="A1995">
        <v>11020</v>
      </c>
      <c r="B1995" t="s">
        <v>262</v>
      </c>
      <c r="C1995">
        <v>2</v>
      </c>
      <c r="D1995" s="1">
        <v>42108</v>
      </c>
      <c r="E1995" s="1">
        <v>42136</v>
      </c>
      <c r="F1995" s="1">
        <v>42110</v>
      </c>
      <c r="G1995">
        <v>2</v>
      </c>
      <c r="H1995">
        <v>43.3</v>
      </c>
      <c r="I1995">
        <v>10</v>
      </c>
      <c r="J1995" s="2">
        <v>31</v>
      </c>
      <c r="K1995">
        <v>24</v>
      </c>
      <c r="L1995">
        <v>0.15</v>
      </c>
      <c r="M1995" s="3">
        <f>Table_orders[[#This Row],[order_details.unitPrice]]*Table_orders[[#This Row],[order_details.quantity]]</f>
        <v>744</v>
      </c>
      <c r="N1995" t="s">
        <v>572</v>
      </c>
      <c r="O1995" t="s">
        <v>441</v>
      </c>
      <c r="P1995" t="s">
        <v>442</v>
      </c>
      <c r="Q1995">
        <v>31</v>
      </c>
      <c r="R1995">
        <v>0</v>
      </c>
      <c r="S1995">
        <v>8</v>
      </c>
      <c r="T1995" t="s">
        <v>406</v>
      </c>
      <c r="U1995" t="s">
        <v>407</v>
      </c>
      <c r="V1995" t="s">
        <v>405</v>
      </c>
      <c r="W1995" t="s">
        <v>168</v>
      </c>
      <c r="Y1995" t="s">
        <v>263</v>
      </c>
      <c r="Z1995" t="s">
        <v>264</v>
      </c>
      <c r="AA1995" t="s">
        <v>34</v>
      </c>
      <c r="AB1995" t="s">
        <v>265</v>
      </c>
      <c r="AC1995" t="s">
        <v>30</v>
      </c>
      <c r="AD1995" t="s">
        <v>17</v>
      </c>
      <c r="AE1995" t="s">
        <v>18</v>
      </c>
    </row>
    <row r="1996" spans="1:31" x14ac:dyDescent="0.25">
      <c r="A1996">
        <v>11021</v>
      </c>
      <c r="B1996" t="s">
        <v>286</v>
      </c>
      <c r="C1996">
        <v>3</v>
      </c>
      <c r="D1996" s="1">
        <v>42108</v>
      </c>
      <c r="E1996" s="1">
        <v>42136</v>
      </c>
      <c r="F1996" s="1">
        <v>42115</v>
      </c>
      <c r="G1996">
        <v>1</v>
      </c>
      <c r="H1996">
        <v>297.18</v>
      </c>
      <c r="I1996">
        <v>2</v>
      </c>
      <c r="J1996" s="2">
        <v>19</v>
      </c>
      <c r="K1996">
        <v>11</v>
      </c>
      <c r="L1996">
        <v>0.25</v>
      </c>
      <c r="M1996" s="3">
        <f>Table_orders[[#This Row],[order_details.unitPrice]]*Table_orders[[#This Row],[order_details.quantity]]</f>
        <v>209</v>
      </c>
      <c r="N1996" t="s">
        <v>571</v>
      </c>
      <c r="O1996" t="s">
        <v>425</v>
      </c>
      <c r="P1996" t="s">
        <v>426</v>
      </c>
      <c r="Q1996">
        <v>19</v>
      </c>
      <c r="R1996">
        <v>0</v>
      </c>
      <c r="S1996">
        <v>1</v>
      </c>
      <c r="T1996" t="s">
        <v>408</v>
      </c>
      <c r="U1996" t="s">
        <v>28</v>
      </c>
      <c r="V1996" t="s">
        <v>405</v>
      </c>
      <c r="W1996" t="s">
        <v>168</v>
      </c>
      <c r="X1996">
        <v>8</v>
      </c>
      <c r="Y1996" t="s">
        <v>287</v>
      </c>
      <c r="Z1996" t="s">
        <v>288</v>
      </c>
      <c r="AA1996" t="s">
        <v>73</v>
      </c>
      <c r="AB1996" t="s">
        <v>289</v>
      </c>
      <c r="AC1996" t="s">
        <v>30</v>
      </c>
      <c r="AD1996" t="s">
        <v>3</v>
      </c>
      <c r="AE1996" t="s">
        <v>4</v>
      </c>
    </row>
    <row r="1997" spans="1:31" x14ac:dyDescent="0.25">
      <c r="A1997">
        <v>11021</v>
      </c>
      <c r="B1997" t="s">
        <v>286</v>
      </c>
      <c r="C1997">
        <v>3</v>
      </c>
      <c r="D1997" s="1">
        <v>42108</v>
      </c>
      <c r="E1997" s="1">
        <v>42136</v>
      </c>
      <c r="F1997" s="1">
        <v>42115</v>
      </c>
      <c r="G1997">
        <v>1</v>
      </c>
      <c r="H1997">
        <v>297.18</v>
      </c>
      <c r="I1997">
        <v>20</v>
      </c>
      <c r="J1997" s="2">
        <v>81</v>
      </c>
      <c r="K1997">
        <v>15</v>
      </c>
      <c r="L1997">
        <v>0</v>
      </c>
      <c r="M1997" s="3">
        <f>Table_orders[[#This Row],[order_details.unitPrice]]*Table_orders[[#This Row],[order_details.quantity]]</f>
        <v>1215</v>
      </c>
      <c r="N1997" t="s">
        <v>571</v>
      </c>
      <c r="O1997" t="s">
        <v>461</v>
      </c>
      <c r="P1997" t="s">
        <v>462</v>
      </c>
      <c r="Q1997">
        <v>81</v>
      </c>
      <c r="R1997">
        <v>0</v>
      </c>
      <c r="S1997">
        <v>3</v>
      </c>
      <c r="T1997" t="s">
        <v>408</v>
      </c>
      <c r="U1997" t="s">
        <v>28</v>
      </c>
      <c r="V1997" t="s">
        <v>405</v>
      </c>
      <c r="W1997" t="s">
        <v>168</v>
      </c>
      <c r="X1997">
        <v>8</v>
      </c>
      <c r="Y1997" t="s">
        <v>287</v>
      </c>
      <c r="Z1997" t="s">
        <v>288</v>
      </c>
      <c r="AA1997" t="s">
        <v>73</v>
      </c>
      <c r="AB1997" t="s">
        <v>289</v>
      </c>
      <c r="AC1997" t="s">
        <v>30</v>
      </c>
      <c r="AD1997" t="s">
        <v>7</v>
      </c>
      <c r="AE1997" t="s">
        <v>8</v>
      </c>
    </row>
    <row r="1998" spans="1:31" x14ac:dyDescent="0.25">
      <c r="A1998">
        <v>11021</v>
      </c>
      <c r="B1998" t="s">
        <v>286</v>
      </c>
      <c r="C1998">
        <v>3</v>
      </c>
      <c r="D1998" s="1">
        <v>42108</v>
      </c>
      <c r="E1998" s="1">
        <v>42136</v>
      </c>
      <c r="F1998" s="1">
        <v>42115</v>
      </c>
      <c r="G1998">
        <v>1</v>
      </c>
      <c r="H1998">
        <v>297.18</v>
      </c>
      <c r="I1998">
        <v>26</v>
      </c>
      <c r="J1998" s="2">
        <v>31.23</v>
      </c>
      <c r="K1998">
        <v>63</v>
      </c>
      <c r="L1998">
        <v>0</v>
      </c>
      <c r="M1998" s="3">
        <f>Table_orders[[#This Row],[order_details.unitPrice]]*Table_orders[[#This Row],[order_details.quantity]]</f>
        <v>1967.49</v>
      </c>
      <c r="N1998" t="s">
        <v>571</v>
      </c>
      <c r="O1998" t="s">
        <v>473</v>
      </c>
      <c r="P1998" t="s">
        <v>474</v>
      </c>
      <c r="Q1998">
        <v>31.23</v>
      </c>
      <c r="R1998">
        <v>0</v>
      </c>
      <c r="S1998">
        <v>3</v>
      </c>
      <c r="T1998" t="s">
        <v>408</v>
      </c>
      <c r="U1998" t="s">
        <v>28</v>
      </c>
      <c r="V1998" t="s">
        <v>405</v>
      </c>
      <c r="W1998" t="s">
        <v>168</v>
      </c>
      <c r="X1998">
        <v>8</v>
      </c>
      <c r="Y1998" t="s">
        <v>287</v>
      </c>
      <c r="Z1998" t="s">
        <v>288</v>
      </c>
      <c r="AA1998" t="s">
        <v>73</v>
      </c>
      <c r="AB1998" t="s">
        <v>289</v>
      </c>
      <c r="AC1998" t="s">
        <v>30</v>
      </c>
      <c r="AD1998" t="s">
        <v>7</v>
      </c>
      <c r="AE1998" t="s">
        <v>8</v>
      </c>
    </row>
    <row r="1999" spans="1:31" x14ac:dyDescent="0.25">
      <c r="A1999">
        <v>11021</v>
      </c>
      <c r="B1999" t="s">
        <v>286</v>
      </c>
      <c r="C1999">
        <v>3</v>
      </c>
      <c r="D1999" s="1">
        <v>42108</v>
      </c>
      <c r="E1999" s="1">
        <v>42136</v>
      </c>
      <c r="F1999" s="1">
        <v>42115</v>
      </c>
      <c r="G1999">
        <v>1</v>
      </c>
      <c r="H1999">
        <v>297.18</v>
      </c>
      <c r="I1999">
        <v>51</v>
      </c>
      <c r="J1999" s="2">
        <v>53</v>
      </c>
      <c r="K1999">
        <v>44</v>
      </c>
      <c r="L1999">
        <v>0.25</v>
      </c>
      <c r="M1999" s="3">
        <f>Table_orders[[#This Row],[order_details.unitPrice]]*Table_orders[[#This Row],[order_details.quantity]]</f>
        <v>2332</v>
      </c>
      <c r="N1999" t="s">
        <v>571</v>
      </c>
      <c r="O1999" t="s">
        <v>521</v>
      </c>
      <c r="P1999" t="s">
        <v>522</v>
      </c>
      <c r="Q1999">
        <v>53</v>
      </c>
      <c r="R1999">
        <v>0</v>
      </c>
      <c r="S1999">
        <v>7</v>
      </c>
      <c r="T1999" t="s">
        <v>408</v>
      </c>
      <c r="U1999" t="s">
        <v>28</v>
      </c>
      <c r="V1999" t="s">
        <v>405</v>
      </c>
      <c r="W1999" t="s">
        <v>168</v>
      </c>
      <c r="X1999">
        <v>8</v>
      </c>
      <c r="Y1999" t="s">
        <v>287</v>
      </c>
      <c r="Z1999" t="s">
        <v>288</v>
      </c>
      <c r="AA1999" t="s">
        <v>73</v>
      </c>
      <c r="AB1999" t="s">
        <v>289</v>
      </c>
      <c r="AC1999" t="s">
        <v>30</v>
      </c>
      <c r="AD1999" t="s">
        <v>15</v>
      </c>
      <c r="AE1999" t="s">
        <v>16</v>
      </c>
    </row>
    <row r="2000" spans="1:31" x14ac:dyDescent="0.25">
      <c r="A2000">
        <v>11021</v>
      </c>
      <c r="B2000" t="s">
        <v>286</v>
      </c>
      <c r="C2000">
        <v>3</v>
      </c>
      <c r="D2000" s="1">
        <v>42108</v>
      </c>
      <c r="E2000" s="1">
        <v>42136</v>
      </c>
      <c r="F2000" s="1">
        <v>42115</v>
      </c>
      <c r="G2000">
        <v>1</v>
      </c>
      <c r="H2000">
        <v>297.18</v>
      </c>
      <c r="I2000">
        <v>72</v>
      </c>
      <c r="J2000" s="2">
        <v>34.799999999999997</v>
      </c>
      <c r="K2000">
        <v>35</v>
      </c>
      <c r="L2000">
        <v>0</v>
      </c>
      <c r="M2000" s="3">
        <f>Table_orders[[#This Row],[order_details.unitPrice]]*Table_orders[[#This Row],[order_details.quantity]]</f>
        <v>1218</v>
      </c>
      <c r="N2000" t="s">
        <v>571</v>
      </c>
      <c r="O2000" t="s">
        <v>560</v>
      </c>
      <c r="P2000" t="s">
        <v>486</v>
      </c>
      <c r="Q2000">
        <v>34.799999999999997</v>
      </c>
      <c r="R2000">
        <v>0</v>
      </c>
      <c r="S2000">
        <v>4</v>
      </c>
      <c r="T2000" t="s">
        <v>408</v>
      </c>
      <c r="U2000" t="s">
        <v>28</v>
      </c>
      <c r="V2000" t="s">
        <v>405</v>
      </c>
      <c r="W2000" t="s">
        <v>168</v>
      </c>
      <c r="X2000">
        <v>8</v>
      </c>
      <c r="Y2000" t="s">
        <v>287</v>
      </c>
      <c r="Z2000" t="s">
        <v>288</v>
      </c>
      <c r="AA2000" t="s">
        <v>73</v>
      </c>
      <c r="AB2000" t="s">
        <v>289</v>
      </c>
      <c r="AC2000" t="s">
        <v>30</v>
      </c>
      <c r="AD2000" t="s">
        <v>9</v>
      </c>
      <c r="AE2000" t="s">
        <v>10</v>
      </c>
    </row>
    <row r="2001" spans="1:31" x14ac:dyDescent="0.25">
      <c r="A2001">
        <v>11022</v>
      </c>
      <c r="B2001" t="s">
        <v>174</v>
      </c>
      <c r="C2001">
        <v>9</v>
      </c>
      <c r="D2001" s="1">
        <v>42108</v>
      </c>
      <c r="E2001" s="1">
        <v>42136</v>
      </c>
      <c r="F2001" s="1">
        <v>42128</v>
      </c>
      <c r="G2001">
        <v>2</v>
      </c>
      <c r="H2001">
        <v>6.27</v>
      </c>
      <c r="I2001">
        <v>19</v>
      </c>
      <c r="J2001" s="2">
        <v>9.1999999999999993</v>
      </c>
      <c r="K2001">
        <v>35</v>
      </c>
      <c r="L2001">
        <v>0</v>
      </c>
      <c r="M2001" s="3">
        <f>Table_orders[[#This Row],[order_details.unitPrice]]*Table_orders[[#This Row],[order_details.quantity]]</f>
        <v>322</v>
      </c>
      <c r="N2001" t="s">
        <v>572</v>
      </c>
      <c r="O2001" t="s">
        <v>459</v>
      </c>
      <c r="P2001" t="s">
        <v>460</v>
      </c>
      <c r="Q2001">
        <v>9.1999999999999993</v>
      </c>
      <c r="R2001">
        <v>0</v>
      </c>
      <c r="S2001">
        <v>3</v>
      </c>
      <c r="T2001" t="s">
        <v>414</v>
      </c>
      <c r="U2001" t="s">
        <v>28</v>
      </c>
      <c r="V2001" t="s">
        <v>43</v>
      </c>
      <c r="W2001" t="s">
        <v>44</v>
      </c>
      <c r="X2001">
        <v>5</v>
      </c>
      <c r="Y2001" t="s">
        <v>175</v>
      </c>
      <c r="Z2001" t="s">
        <v>176</v>
      </c>
      <c r="AA2001" t="s">
        <v>73</v>
      </c>
      <c r="AB2001" t="s">
        <v>177</v>
      </c>
      <c r="AC2001" t="s">
        <v>98</v>
      </c>
      <c r="AD2001" t="s">
        <v>7</v>
      </c>
      <c r="AE2001" t="s">
        <v>8</v>
      </c>
    </row>
    <row r="2002" spans="1:31" x14ac:dyDescent="0.25">
      <c r="A2002">
        <v>11022</v>
      </c>
      <c r="B2002" t="s">
        <v>174</v>
      </c>
      <c r="C2002">
        <v>9</v>
      </c>
      <c r="D2002" s="1">
        <v>42108</v>
      </c>
      <c r="E2002" s="1">
        <v>42136</v>
      </c>
      <c r="F2002" s="1">
        <v>42128</v>
      </c>
      <c r="G2002">
        <v>2</v>
      </c>
      <c r="H2002">
        <v>6.27</v>
      </c>
      <c r="I2002">
        <v>69</v>
      </c>
      <c r="J2002" s="2">
        <v>36</v>
      </c>
      <c r="K2002">
        <v>30</v>
      </c>
      <c r="L2002">
        <v>0</v>
      </c>
      <c r="M2002" s="3">
        <f>Table_orders[[#This Row],[order_details.unitPrice]]*Table_orders[[#This Row],[order_details.quantity]]</f>
        <v>1080</v>
      </c>
      <c r="N2002" t="s">
        <v>572</v>
      </c>
      <c r="O2002" t="s">
        <v>555</v>
      </c>
      <c r="P2002" t="s">
        <v>556</v>
      </c>
      <c r="Q2002">
        <v>36</v>
      </c>
      <c r="R2002">
        <v>0</v>
      </c>
      <c r="S2002">
        <v>4</v>
      </c>
      <c r="T2002" t="s">
        <v>414</v>
      </c>
      <c r="U2002" t="s">
        <v>28</v>
      </c>
      <c r="V2002" t="s">
        <v>43</v>
      </c>
      <c r="W2002" t="s">
        <v>44</v>
      </c>
      <c r="X2002">
        <v>5</v>
      </c>
      <c r="Y2002" t="s">
        <v>175</v>
      </c>
      <c r="Z2002" t="s">
        <v>176</v>
      </c>
      <c r="AA2002" t="s">
        <v>73</v>
      </c>
      <c r="AB2002" t="s">
        <v>177</v>
      </c>
      <c r="AC2002" t="s">
        <v>98</v>
      </c>
      <c r="AD2002" t="s">
        <v>9</v>
      </c>
      <c r="AE2002" t="s">
        <v>10</v>
      </c>
    </row>
    <row r="2003" spans="1:31" x14ac:dyDescent="0.25">
      <c r="A2003">
        <v>11023</v>
      </c>
      <c r="B2003" t="s">
        <v>76</v>
      </c>
      <c r="C2003">
        <v>1</v>
      </c>
      <c r="D2003" s="1">
        <v>42108</v>
      </c>
      <c r="E2003" s="1">
        <v>42122</v>
      </c>
      <c r="F2003" s="1">
        <v>42118</v>
      </c>
      <c r="G2003">
        <v>2</v>
      </c>
      <c r="H2003">
        <v>123.83</v>
      </c>
      <c r="I2003">
        <v>7</v>
      </c>
      <c r="J2003" s="2">
        <v>30</v>
      </c>
      <c r="K2003">
        <v>4</v>
      </c>
      <c r="L2003">
        <v>0</v>
      </c>
      <c r="M2003" s="3">
        <f>Table_orders[[#This Row],[order_details.unitPrice]]*Table_orders[[#This Row],[order_details.quantity]]</f>
        <v>120</v>
      </c>
      <c r="N2003" t="s">
        <v>572</v>
      </c>
      <c r="O2003" t="s">
        <v>435</v>
      </c>
      <c r="P2003" t="s">
        <v>436</v>
      </c>
      <c r="Q2003">
        <v>30</v>
      </c>
      <c r="R2003">
        <v>0</v>
      </c>
      <c r="S2003">
        <v>7</v>
      </c>
      <c r="T2003" t="s">
        <v>404</v>
      </c>
      <c r="U2003" t="s">
        <v>28</v>
      </c>
      <c r="V2003" t="s">
        <v>405</v>
      </c>
      <c r="W2003" t="s">
        <v>168</v>
      </c>
      <c r="X2003">
        <v>8</v>
      </c>
      <c r="Y2003" t="s">
        <v>77</v>
      </c>
      <c r="Z2003" t="s">
        <v>78</v>
      </c>
      <c r="AA2003" t="s">
        <v>28</v>
      </c>
      <c r="AB2003" t="s">
        <v>43</v>
      </c>
      <c r="AC2003" t="s">
        <v>44</v>
      </c>
      <c r="AD2003" t="s">
        <v>15</v>
      </c>
      <c r="AE2003" t="s">
        <v>16</v>
      </c>
    </row>
    <row r="2004" spans="1:31" x14ac:dyDescent="0.25">
      <c r="A2004">
        <v>11023</v>
      </c>
      <c r="B2004" t="s">
        <v>76</v>
      </c>
      <c r="C2004">
        <v>1</v>
      </c>
      <c r="D2004" s="1">
        <v>42108</v>
      </c>
      <c r="E2004" s="1">
        <v>42122</v>
      </c>
      <c r="F2004" s="1">
        <v>42118</v>
      </c>
      <c r="G2004">
        <v>2</v>
      </c>
      <c r="H2004">
        <v>123.83</v>
      </c>
      <c r="I2004">
        <v>43</v>
      </c>
      <c r="J2004" s="2">
        <v>46</v>
      </c>
      <c r="K2004">
        <v>30</v>
      </c>
      <c r="L2004">
        <v>0</v>
      </c>
      <c r="M2004" s="3">
        <f>Table_orders[[#This Row],[order_details.unitPrice]]*Table_orders[[#This Row],[order_details.quantity]]</f>
        <v>1380</v>
      </c>
      <c r="N2004" t="s">
        <v>572</v>
      </c>
      <c r="O2004" t="s">
        <v>505</v>
      </c>
      <c r="P2004" t="s">
        <v>506</v>
      </c>
      <c r="Q2004">
        <v>46</v>
      </c>
      <c r="R2004">
        <v>0</v>
      </c>
      <c r="S2004">
        <v>1</v>
      </c>
      <c r="T2004" t="s">
        <v>404</v>
      </c>
      <c r="U2004" t="s">
        <v>28</v>
      </c>
      <c r="V2004" t="s">
        <v>405</v>
      </c>
      <c r="W2004" t="s">
        <v>168</v>
      </c>
      <c r="X2004">
        <v>8</v>
      </c>
      <c r="Y2004" t="s">
        <v>77</v>
      </c>
      <c r="Z2004" t="s">
        <v>78</v>
      </c>
      <c r="AA2004" t="s">
        <v>28</v>
      </c>
      <c r="AB2004" t="s">
        <v>43</v>
      </c>
      <c r="AC2004" t="s">
        <v>44</v>
      </c>
      <c r="AD2004" t="s">
        <v>3</v>
      </c>
      <c r="AE2004" t="s">
        <v>4</v>
      </c>
    </row>
    <row r="2005" spans="1:31" x14ac:dyDescent="0.25">
      <c r="A2005">
        <v>11024</v>
      </c>
      <c r="B2005" t="s">
        <v>110</v>
      </c>
      <c r="C2005">
        <v>4</v>
      </c>
      <c r="D2005" s="1">
        <v>42109</v>
      </c>
      <c r="E2005" s="1">
        <v>42137</v>
      </c>
      <c r="F2005" s="1">
        <v>42114</v>
      </c>
      <c r="G2005">
        <v>1</v>
      </c>
      <c r="H2005">
        <v>74.36</v>
      </c>
      <c r="I2005">
        <v>26</v>
      </c>
      <c r="J2005" s="2">
        <v>31.23</v>
      </c>
      <c r="K2005">
        <v>12</v>
      </c>
      <c r="L2005">
        <v>0</v>
      </c>
      <c r="M2005" s="3">
        <f>Table_orders[[#This Row],[order_details.unitPrice]]*Table_orders[[#This Row],[order_details.quantity]]</f>
        <v>374.76</v>
      </c>
      <c r="N2005" t="s">
        <v>571</v>
      </c>
      <c r="O2005" t="s">
        <v>473</v>
      </c>
      <c r="P2005" t="s">
        <v>474</v>
      </c>
      <c r="Q2005">
        <v>31.23</v>
      </c>
      <c r="R2005">
        <v>0</v>
      </c>
      <c r="S2005">
        <v>3</v>
      </c>
      <c r="T2005" t="s">
        <v>409</v>
      </c>
      <c r="U2005" t="s">
        <v>28</v>
      </c>
      <c r="V2005" t="s">
        <v>405</v>
      </c>
      <c r="W2005" t="s">
        <v>168</v>
      </c>
      <c r="X2005">
        <v>8</v>
      </c>
      <c r="Y2005" t="s">
        <v>111</v>
      </c>
      <c r="Z2005" t="s">
        <v>112</v>
      </c>
      <c r="AA2005" t="s">
        <v>82</v>
      </c>
      <c r="AB2005" t="s">
        <v>43</v>
      </c>
      <c r="AC2005" t="s">
        <v>44</v>
      </c>
      <c r="AD2005" t="s">
        <v>7</v>
      </c>
      <c r="AE2005" t="s">
        <v>8</v>
      </c>
    </row>
    <row r="2006" spans="1:31" x14ac:dyDescent="0.25">
      <c r="A2006">
        <v>11024</v>
      </c>
      <c r="B2006" t="s">
        <v>110</v>
      </c>
      <c r="C2006">
        <v>4</v>
      </c>
      <c r="D2006" s="1">
        <v>42109</v>
      </c>
      <c r="E2006" s="1">
        <v>42137</v>
      </c>
      <c r="F2006" s="1">
        <v>42114</v>
      </c>
      <c r="G2006">
        <v>1</v>
      </c>
      <c r="H2006">
        <v>74.36</v>
      </c>
      <c r="I2006">
        <v>33</v>
      </c>
      <c r="J2006" s="2">
        <v>2.5</v>
      </c>
      <c r="K2006">
        <v>30</v>
      </c>
      <c r="L2006">
        <v>0</v>
      </c>
      <c r="M2006" s="3">
        <f>Table_orders[[#This Row],[order_details.unitPrice]]*Table_orders[[#This Row],[order_details.quantity]]</f>
        <v>75</v>
      </c>
      <c r="N2006" t="s">
        <v>571</v>
      </c>
      <c r="O2006" t="s">
        <v>487</v>
      </c>
      <c r="P2006" t="s">
        <v>488</v>
      </c>
      <c r="Q2006">
        <v>2.5</v>
      </c>
      <c r="R2006">
        <v>0</v>
      </c>
      <c r="S2006">
        <v>4</v>
      </c>
      <c r="T2006" t="s">
        <v>409</v>
      </c>
      <c r="U2006" t="s">
        <v>28</v>
      </c>
      <c r="V2006" t="s">
        <v>405</v>
      </c>
      <c r="W2006" t="s">
        <v>168</v>
      </c>
      <c r="X2006">
        <v>8</v>
      </c>
      <c r="Y2006" t="s">
        <v>111</v>
      </c>
      <c r="Z2006" t="s">
        <v>112</v>
      </c>
      <c r="AA2006" t="s">
        <v>82</v>
      </c>
      <c r="AB2006" t="s">
        <v>43</v>
      </c>
      <c r="AC2006" t="s">
        <v>44</v>
      </c>
      <c r="AD2006" t="s">
        <v>9</v>
      </c>
      <c r="AE2006" t="s">
        <v>10</v>
      </c>
    </row>
    <row r="2007" spans="1:31" x14ac:dyDescent="0.25">
      <c r="A2007">
        <v>11024</v>
      </c>
      <c r="B2007" t="s">
        <v>110</v>
      </c>
      <c r="C2007">
        <v>4</v>
      </c>
      <c r="D2007" s="1">
        <v>42109</v>
      </c>
      <c r="E2007" s="1">
        <v>42137</v>
      </c>
      <c r="F2007" s="1">
        <v>42114</v>
      </c>
      <c r="G2007">
        <v>1</v>
      </c>
      <c r="H2007">
        <v>74.36</v>
      </c>
      <c r="I2007">
        <v>65</v>
      </c>
      <c r="J2007" s="2">
        <v>21.05</v>
      </c>
      <c r="K2007">
        <v>21</v>
      </c>
      <c r="L2007">
        <v>0</v>
      </c>
      <c r="M2007" s="3">
        <f>Table_orders[[#This Row],[order_details.unitPrice]]*Table_orders[[#This Row],[order_details.quantity]]</f>
        <v>442.05</v>
      </c>
      <c r="N2007" t="s">
        <v>571</v>
      </c>
      <c r="O2007" t="s">
        <v>548</v>
      </c>
      <c r="P2007" t="s">
        <v>549</v>
      </c>
      <c r="Q2007">
        <v>21.05</v>
      </c>
      <c r="R2007">
        <v>0</v>
      </c>
      <c r="S2007">
        <v>2</v>
      </c>
      <c r="T2007" t="s">
        <v>409</v>
      </c>
      <c r="U2007" t="s">
        <v>28</v>
      </c>
      <c r="V2007" t="s">
        <v>405</v>
      </c>
      <c r="W2007" t="s">
        <v>168</v>
      </c>
      <c r="X2007">
        <v>8</v>
      </c>
      <c r="Y2007" t="s">
        <v>111</v>
      </c>
      <c r="Z2007" t="s">
        <v>112</v>
      </c>
      <c r="AA2007" t="s">
        <v>82</v>
      </c>
      <c r="AB2007" t="s">
        <v>43</v>
      </c>
      <c r="AC2007" t="s">
        <v>44</v>
      </c>
      <c r="AD2007" t="s">
        <v>5</v>
      </c>
      <c r="AE2007" t="s">
        <v>6</v>
      </c>
    </row>
    <row r="2008" spans="1:31" x14ac:dyDescent="0.25">
      <c r="A2008">
        <v>11024</v>
      </c>
      <c r="B2008" t="s">
        <v>110</v>
      </c>
      <c r="C2008">
        <v>4</v>
      </c>
      <c r="D2008" s="1">
        <v>42109</v>
      </c>
      <c r="E2008" s="1">
        <v>42137</v>
      </c>
      <c r="F2008" s="1">
        <v>42114</v>
      </c>
      <c r="G2008">
        <v>1</v>
      </c>
      <c r="H2008">
        <v>74.36</v>
      </c>
      <c r="I2008">
        <v>71</v>
      </c>
      <c r="J2008" s="2">
        <v>21.5</v>
      </c>
      <c r="K2008">
        <v>50</v>
      </c>
      <c r="L2008">
        <v>0</v>
      </c>
      <c r="M2008" s="3">
        <f>Table_orders[[#This Row],[order_details.unitPrice]]*Table_orders[[#This Row],[order_details.quantity]]</f>
        <v>1075</v>
      </c>
      <c r="N2008" t="s">
        <v>571</v>
      </c>
      <c r="O2008" t="s">
        <v>559</v>
      </c>
      <c r="P2008" t="s">
        <v>446</v>
      </c>
      <c r="Q2008">
        <v>21.5</v>
      </c>
      <c r="R2008">
        <v>0</v>
      </c>
      <c r="S2008">
        <v>4</v>
      </c>
      <c r="T2008" t="s">
        <v>409</v>
      </c>
      <c r="U2008" t="s">
        <v>28</v>
      </c>
      <c r="V2008" t="s">
        <v>405</v>
      </c>
      <c r="W2008" t="s">
        <v>168</v>
      </c>
      <c r="X2008">
        <v>8</v>
      </c>
      <c r="Y2008" t="s">
        <v>111</v>
      </c>
      <c r="Z2008" t="s">
        <v>112</v>
      </c>
      <c r="AA2008" t="s">
        <v>82</v>
      </c>
      <c r="AB2008" t="s">
        <v>43</v>
      </c>
      <c r="AC2008" t="s">
        <v>44</v>
      </c>
      <c r="AD2008" t="s">
        <v>9</v>
      </c>
      <c r="AE2008" t="s">
        <v>10</v>
      </c>
    </row>
    <row r="2009" spans="1:31" x14ac:dyDescent="0.25">
      <c r="A2009">
        <v>11025</v>
      </c>
      <c r="B2009" t="s">
        <v>377</v>
      </c>
      <c r="C2009">
        <v>6</v>
      </c>
      <c r="D2009" s="1">
        <v>42109</v>
      </c>
      <c r="E2009" s="1">
        <v>42137</v>
      </c>
      <c r="F2009" s="1">
        <v>42118</v>
      </c>
      <c r="G2009">
        <v>3</v>
      </c>
      <c r="H2009">
        <v>29.17</v>
      </c>
      <c r="I2009">
        <v>1</v>
      </c>
      <c r="J2009" s="2">
        <v>18</v>
      </c>
      <c r="K2009">
        <v>10</v>
      </c>
      <c r="L2009">
        <v>0.1</v>
      </c>
      <c r="M2009" s="3">
        <f>Table_orders[[#This Row],[order_details.unitPrice]]*Table_orders[[#This Row],[order_details.quantity]]</f>
        <v>180</v>
      </c>
      <c r="N2009" t="s">
        <v>573</v>
      </c>
      <c r="O2009" t="s">
        <v>423</v>
      </c>
      <c r="P2009" t="s">
        <v>424</v>
      </c>
      <c r="Q2009">
        <v>18</v>
      </c>
      <c r="R2009">
        <v>0</v>
      </c>
      <c r="S2009">
        <v>1</v>
      </c>
      <c r="T2009" t="s">
        <v>411</v>
      </c>
      <c r="U2009" t="s">
        <v>28</v>
      </c>
      <c r="V2009" t="s">
        <v>43</v>
      </c>
      <c r="W2009" t="s">
        <v>44</v>
      </c>
      <c r="X2009">
        <v>5</v>
      </c>
      <c r="Y2009" t="s">
        <v>378</v>
      </c>
      <c r="Z2009" t="s">
        <v>379</v>
      </c>
      <c r="AA2009" t="s">
        <v>73</v>
      </c>
      <c r="AB2009" t="s">
        <v>380</v>
      </c>
      <c r="AC2009" t="s">
        <v>381</v>
      </c>
      <c r="AD2009" t="s">
        <v>3</v>
      </c>
      <c r="AE2009" t="s">
        <v>4</v>
      </c>
    </row>
    <row r="2010" spans="1:31" x14ac:dyDescent="0.25">
      <c r="A2010">
        <v>11025</v>
      </c>
      <c r="B2010" t="s">
        <v>377</v>
      </c>
      <c r="C2010">
        <v>6</v>
      </c>
      <c r="D2010" s="1">
        <v>42109</v>
      </c>
      <c r="E2010" s="1">
        <v>42137</v>
      </c>
      <c r="F2010" s="1">
        <v>42118</v>
      </c>
      <c r="G2010">
        <v>3</v>
      </c>
      <c r="H2010">
        <v>29.17</v>
      </c>
      <c r="I2010">
        <v>13</v>
      </c>
      <c r="J2010" s="2">
        <v>6</v>
      </c>
      <c r="K2010">
        <v>20</v>
      </c>
      <c r="L2010">
        <v>0.1</v>
      </c>
      <c r="M2010" s="3">
        <f>Table_orders[[#This Row],[order_details.unitPrice]]*Table_orders[[#This Row],[order_details.quantity]]</f>
        <v>120</v>
      </c>
      <c r="N2010" t="s">
        <v>573</v>
      </c>
      <c r="O2010" t="s">
        <v>447</v>
      </c>
      <c r="P2010" t="s">
        <v>448</v>
      </c>
      <c r="Q2010">
        <v>6</v>
      </c>
      <c r="R2010">
        <v>0</v>
      </c>
      <c r="S2010">
        <v>8</v>
      </c>
      <c r="T2010" t="s">
        <v>411</v>
      </c>
      <c r="U2010" t="s">
        <v>28</v>
      </c>
      <c r="V2010" t="s">
        <v>43</v>
      </c>
      <c r="W2010" t="s">
        <v>44</v>
      </c>
      <c r="X2010">
        <v>5</v>
      </c>
      <c r="Y2010" t="s">
        <v>378</v>
      </c>
      <c r="Z2010" t="s">
        <v>379</v>
      </c>
      <c r="AA2010" t="s">
        <v>73</v>
      </c>
      <c r="AB2010" t="s">
        <v>380</v>
      </c>
      <c r="AC2010" t="s">
        <v>381</v>
      </c>
      <c r="AD2010" t="s">
        <v>17</v>
      </c>
      <c r="AE2010" t="s">
        <v>18</v>
      </c>
    </row>
    <row r="2011" spans="1:31" x14ac:dyDescent="0.25">
      <c r="A2011">
        <v>11026</v>
      </c>
      <c r="B2011" t="s">
        <v>142</v>
      </c>
      <c r="C2011">
        <v>4</v>
      </c>
      <c r="D2011" s="1">
        <v>42109</v>
      </c>
      <c r="E2011" s="1">
        <v>42137</v>
      </c>
      <c r="F2011" s="1">
        <v>42122</v>
      </c>
      <c r="G2011">
        <v>1</v>
      </c>
      <c r="H2011">
        <v>47.09</v>
      </c>
      <c r="I2011">
        <v>18</v>
      </c>
      <c r="J2011" s="2">
        <v>62.5</v>
      </c>
      <c r="K2011">
        <v>8</v>
      </c>
      <c r="L2011">
        <v>0</v>
      </c>
      <c r="M2011" s="3">
        <f>Table_orders[[#This Row],[order_details.unitPrice]]*Table_orders[[#This Row],[order_details.quantity]]</f>
        <v>500</v>
      </c>
      <c r="N2011" t="s">
        <v>571</v>
      </c>
      <c r="O2011" t="s">
        <v>457</v>
      </c>
      <c r="P2011" t="s">
        <v>458</v>
      </c>
      <c r="Q2011">
        <v>62.5</v>
      </c>
      <c r="R2011">
        <v>0</v>
      </c>
      <c r="S2011">
        <v>8</v>
      </c>
      <c r="T2011" t="s">
        <v>409</v>
      </c>
      <c r="U2011" t="s">
        <v>28</v>
      </c>
      <c r="V2011" t="s">
        <v>405</v>
      </c>
      <c r="W2011" t="s">
        <v>168</v>
      </c>
      <c r="X2011">
        <v>8</v>
      </c>
      <c r="Y2011" t="s">
        <v>143</v>
      </c>
      <c r="Z2011" t="s">
        <v>144</v>
      </c>
      <c r="AA2011" t="s">
        <v>28</v>
      </c>
      <c r="AB2011" t="s">
        <v>145</v>
      </c>
      <c r="AC2011" t="s">
        <v>146</v>
      </c>
      <c r="AD2011" t="s">
        <v>17</v>
      </c>
      <c r="AE2011" t="s">
        <v>18</v>
      </c>
    </row>
    <row r="2012" spans="1:31" x14ac:dyDescent="0.25">
      <c r="A2012">
        <v>11026</v>
      </c>
      <c r="B2012" t="s">
        <v>142</v>
      </c>
      <c r="C2012">
        <v>4</v>
      </c>
      <c r="D2012" s="1">
        <v>42109</v>
      </c>
      <c r="E2012" s="1">
        <v>42137</v>
      </c>
      <c r="F2012" s="1">
        <v>42122</v>
      </c>
      <c r="G2012">
        <v>1</v>
      </c>
      <c r="H2012">
        <v>47.09</v>
      </c>
      <c r="I2012">
        <v>51</v>
      </c>
      <c r="J2012" s="2">
        <v>53</v>
      </c>
      <c r="K2012">
        <v>10</v>
      </c>
      <c r="L2012">
        <v>0</v>
      </c>
      <c r="M2012" s="3">
        <f>Table_orders[[#This Row],[order_details.unitPrice]]*Table_orders[[#This Row],[order_details.quantity]]</f>
        <v>530</v>
      </c>
      <c r="N2012" t="s">
        <v>571</v>
      </c>
      <c r="O2012" t="s">
        <v>521</v>
      </c>
      <c r="P2012" t="s">
        <v>522</v>
      </c>
      <c r="Q2012">
        <v>53</v>
      </c>
      <c r="R2012">
        <v>0</v>
      </c>
      <c r="S2012">
        <v>7</v>
      </c>
      <c r="T2012" t="s">
        <v>409</v>
      </c>
      <c r="U2012" t="s">
        <v>28</v>
      </c>
      <c r="V2012" t="s">
        <v>405</v>
      </c>
      <c r="W2012" t="s">
        <v>168</v>
      </c>
      <c r="X2012">
        <v>8</v>
      </c>
      <c r="Y2012" t="s">
        <v>143</v>
      </c>
      <c r="Z2012" t="s">
        <v>144</v>
      </c>
      <c r="AA2012" t="s">
        <v>28</v>
      </c>
      <c r="AB2012" t="s">
        <v>145</v>
      </c>
      <c r="AC2012" t="s">
        <v>146</v>
      </c>
      <c r="AD2012" t="s">
        <v>15</v>
      </c>
      <c r="AE2012" t="s">
        <v>16</v>
      </c>
    </row>
    <row r="2013" spans="1:31" x14ac:dyDescent="0.25">
      <c r="A2013">
        <v>11027</v>
      </c>
      <c r="B2013" t="s">
        <v>70</v>
      </c>
      <c r="C2013">
        <v>1</v>
      </c>
      <c r="D2013" s="1">
        <v>42110</v>
      </c>
      <c r="E2013" s="1">
        <v>42138</v>
      </c>
      <c r="F2013" s="1">
        <v>42114</v>
      </c>
      <c r="G2013">
        <v>1</v>
      </c>
      <c r="H2013">
        <v>52.52</v>
      </c>
      <c r="I2013">
        <v>24</v>
      </c>
      <c r="J2013" s="2">
        <v>4.5</v>
      </c>
      <c r="K2013">
        <v>30</v>
      </c>
      <c r="L2013">
        <v>0.25</v>
      </c>
      <c r="M2013" s="3">
        <f>Table_orders[[#This Row],[order_details.unitPrice]]*Table_orders[[#This Row],[order_details.quantity]]</f>
        <v>135</v>
      </c>
      <c r="N2013" t="s">
        <v>571</v>
      </c>
      <c r="O2013" t="s">
        <v>469</v>
      </c>
      <c r="P2013" t="s">
        <v>470</v>
      </c>
      <c r="Q2013">
        <v>4.5</v>
      </c>
      <c r="R2013">
        <v>1</v>
      </c>
      <c r="S2013">
        <v>1</v>
      </c>
      <c r="T2013" t="s">
        <v>404</v>
      </c>
      <c r="U2013" t="s">
        <v>28</v>
      </c>
      <c r="V2013" t="s">
        <v>405</v>
      </c>
      <c r="W2013" t="s">
        <v>168</v>
      </c>
      <c r="X2013">
        <v>8</v>
      </c>
      <c r="Y2013" t="s">
        <v>71</v>
      </c>
      <c r="Z2013" t="s">
        <v>72</v>
      </c>
      <c r="AA2013" t="s">
        <v>73</v>
      </c>
      <c r="AB2013" t="s">
        <v>74</v>
      </c>
      <c r="AC2013" t="s">
        <v>75</v>
      </c>
      <c r="AD2013" t="s">
        <v>3</v>
      </c>
      <c r="AE2013" t="s">
        <v>4</v>
      </c>
    </row>
    <row r="2014" spans="1:31" x14ac:dyDescent="0.25">
      <c r="A2014">
        <v>11027</v>
      </c>
      <c r="B2014" t="s">
        <v>70</v>
      </c>
      <c r="C2014">
        <v>1</v>
      </c>
      <c r="D2014" s="1">
        <v>42110</v>
      </c>
      <c r="E2014" s="1">
        <v>42138</v>
      </c>
      <c r="F2014" s="1">
        <v>42114</v>
      </c>
      <c r="G2014">
        <v>1</v>
      </c>
      <c r="H2014">
        <v>52.52</v>
      </c>
      <c r="I2014">
        <v>62</v>
      </c>
      <c r="J2014" s="2">
        <v>49.3</v>
      </c>
      <c r="K2014">
        <v>21</v>
      </c>
      <c r="L2014">
        <v>0.25</v>
      </c>
      <c r="M2014" s="3">
        <f>Table_orders[[#This Row],[order_details.unitPrice]]*Table_orders[[#This Row],[order_details.quantity]]</f>
        <v>1035.3</v>
      </c>
      <c r="N2014" t="s">
        <v>571</v>
      </c>
      <c r="O2014" t="s">
        <v>542</v>
      </c>
      <c r="P2014" t="s">
        <v>543</v>
      </c>
      <c r="Q2014">
        <v>49.3</v>
      </c>
      <c r="R2014">
        <v>0</v>
      </c>
      <c r="S2014">
        <v>3</v>
      </c>
      <c r="T2014" t="s">
        <v>404</v>
      </c>
      <c r="U2014" t="s">
        <v>28</v>
      </c>
      <c r="V2014" t="s">
        <v>405</v>
      </c>
      <c r="W2014" t="s">
        <v>168</v>
      </c>
      <c r="X2014">
        <v>8</v>
      </c>
      <c r="Y2014" t="s">
        <v>71</v>
      </c>
      <c r="Z2014" t="s">
        <v>72</v>
      </c>
      <c r="AA2014" t="s">
        <v>73</v>
      </c>
      <c r="AB2014" t="s">
        <v>74</v>
      </c>
      <c r="AC2014" t="s">
        <v>75</v>
      </c>
      <c r="AD2014" t="s">
        <v>7</v>
      </c>
      <c r="AE2014" t="s">
        <v>8</v>
      </c>
    </row>
    <row r="2015" spans="1:31" x14ac:dyDescent="0.25">
      <c r="A2015">
        <v>11028</v>
      </c>
      <c r="B2015" t="s">
        <v>195</v>
      </c>
      <c r="C2015">
        <v>2</v>
      </c>
      <c r="D2015" s="1">
        <v>42110</v>
      </c>
      <c r="E2015" s="1">
        <v>42138</v>
      </c>
      <c r="F2015" s="1">
        <v>42116</v>
      </c>
      <c r="G2015">
        <v>1</v>
      </c>
      <c r="H2015">
        <v>29.59</v>
      </c>
      <c r="I2015">
        <v>55</v>
      </c>
      <c r="J2015" s="2">
        <v>24</v>
      </c>
      <c r="K2015">
        <v>35</v>
      </c>
      <c r="L2015">
        <v>0</v>
      </c>
      <c r="M2015" s="3">
        <f>Table_orders[[#This Row],[order_details.unitPrice]]*Table_orders[[#This Row],[order_details.quantity]]</f>
        <v>840</v>
      </c>
      <c r="N2015" t="s">
        <v>571</v>
      </c>
      <c r="O2015" t="s">
        <v>529</v>
      </c>
      <c r="P2015" t="s">
        <v>530</v>
      </c>
      <c r="Q2015">
        <v>24</v>
      </c>
      <c r="R2015">
        <v>0</v>
      </c>
      <c r="S2015">
        <v>6</v>
      </c>
      <c r="T2015" t="s">
        <v>406</v>
      </c>
      <c r="U2015" t="s">
        <v>407</v>
      </c>
      <c r="V2015" t="s">
        <v>405</v>
      </c>
      <c r="W2015" t="s">
        <v>168</v>
      </c>
      <c r="Y2015" t="s">
        <v>196</v>
      </c>
      <c r="Z2015" t="s">
        <v>197</v>
      </c>
      <c r="AA2015" t="s">
        <v>96</v>
      </c>
      <c r="AB2015" t="s">
        <v>198</v>
      </c>
      <c r="AC2015" t="s">
        <v>30</v>
      </c>
      <c r="AD2015" t="s">
        <v>13</v>
      </c>
      <c r="AE2015" t="s">
        <v>14</v>
      </c>
    </row>
    <row r="2016" spans="1:31" x14ac:dyDescent="0.25">
      <c r="A2016">
        <v>11028</v>
      </c>
      <c r="B2016" t="s">
        <v>195</v>
      </c>
      <c r="C2016">
        <v>2</v>
      </c>
      <c r="D2016" s="1">
        <v>42110</v>
      </c>
      <c r="E2016" s="1">
        <v>42138</v>
      </c>
      <c r="F2016" s="1">
        <v>42116</v>
      </c>
      <c r="G2016">
        <v>1</v>
      </c>
      <c r="H2016">
        <v>29.59</v>
      </c>
      <c r="I2016">
        <v>59</v>
      </c>
      <c r="J2016" s="2">
        <v>55</v>
      </c>
      <c r="K2016">
        <v>24</v>
      </c>
      <c r="L2016">
        <v>0</v>
      </c>
      <c r="M2016" s="3">
        <f>Table_orders[[#This Row],[order_details.unitPrice]]*Table_orders[[#This Row],[order_details.quantity]]</f>
        <v>1320</v>
      </c>
      <c r="N2016" t="s">
        <v>571</v>
      </c>
      <c r="O2016" t="s">
        <v>536</v>
      </c>
      <c r="P2016" t="s">
        <v>537</v>
      </c>
      <c r="Q2016">
        <v>55</v>
      </c>
      <c r="R2016">
        <v>0</v>
      </c>
      <c r="S2016">
        <v>4</v>
      </c>
      <c r="T2016" t="s">
        <v>406</v>
      </c>
      <c r="U2016" t="s">
        <v>407</v>
      </c>
      <c r="V2016" t="s">
        <v>405</v>
      </c>
      <c r="W2016" t="s">
        <v>168</v>
      </c>
      <c r="Y2016" t="s">
        <v>196</v>
      </c>
      <c r="Z2016" t="s">
        <v>197</v>
      </c>
      <c r="AA2016" t="s">
        <v>96</v>
      </c>
      <c r="AB2016" t="s">
        <v>198</v>
      </c>
      <c r="AC2016" t="s">
        <v>30</v>
      </c>
      <c r="AD2016" t="s">
        <v>9</v>
      </c>
      <c r="AE2016" t="s">
        <v>10</v>
      </c>
    </row>
    <row r="2017" spans="1:31" x14ac:dyDescent="0.25">
      <c r="A2017">
        <v>11029</v>
      </c>
      <c r="B2017" t="s">
        <v>88</v>
      </c>
      <c r="C2017">
        <v>4</v>
      </c>
      <c r="D2017" s="1">
        <v>42110</v>
      </c>
      <c r="E2017" s="1">
        <v>42138</v>
      </c>
      <c r="F2017" s="1">
        <v>42121</v>
      </c>
      <c r="G2017">
        <v>1</v>
      </c>
      <c r="H2017">
        <v>47.84</v>
      </c>
      <c r="I2017">
        <v>56</v>
      </c>
      <c r="J2017" s="2">
        <v>38</v>
      </c>
      <c r="K2017">
        <v>20</v>
      </c>
      <c r="L2017">
        <v>0</v>
      </c>
      <c r="M2017" s="3">
        <f>Table_orders[[#This Row],[order_details.unitPrice]]*Table_orders[[#This Row],[order_details.quantity]]</f>
        <v>760</v>
      </c>
      <c r="N2017" t="s">
        <v>571</v>
      </c>
      <c r="O2017" t="s">
        <v>531</v>
      </c>
      <c r="P2017" t="s">
        <v>532</v>
      </c>
      <c r="Q2017">
        <v>38</v>
      </c>
      <c r="R2017">
        <v>0</v>
      </c>
      <c r="S2017">
        <v>5</v>
      </c>
      <c r="T2017" t="s">
        <v>409</v>
      </c>
      <c r="U2017" t="s">
        <v>28</v>
      </c>
      <c r="V2017" t="s">
        <v>405</v>
      </c>
      <c r="W2017" t="s">
        <v>168</v>
      </c>
      <c r="X2017">
        <v>8</v>
      </c>
      <c r="Y2017" t="s">
        <v>89</v>
      </c>
      <c r="Z2017" t="s">
        <v>90</v>
      </c>
      <c r="AA2017" t="s">
        <v>34</v>
      </c>
      <c r="AB2017" t="s">
        <v>91</v>
      </c>
      <c r="AC2017" t="s">
        <v>92</v>
      </c>
      <c r="AD2017" t="s">
        <v>11</v>
      </c>
      <c r="AE2017" t="s">
        <v>12</v>
      </c>
    </row>
    <row r="2018" spans="1:31" x14ac:dyDescent="0.25">
      <c r="A2018">
        <v>11029</v>
      </c>
      <c r="B2018" t="s">
        <v>88</v>
      </c>
      <c r="C2018">
        <v>4</v>
      </c>
      <c r="D2018" s="1">
        <v>42110</v>
      </c>
      <c r="E2018" s="1">
        <v>42138</v>
      </c>
      <c r="F2018" s="1">
        <v>42121</v>
      </c>
      <c r="G2018">
        <v>1</v>
      </c>
      <c r="H2018">
        <v>47.84</v>
      </c>
      <c r="I2018">
        <v>63</v>
      </c>
      <c r="J2018" s="2">
        <v>43.9</v>
      </c>
      <c r="K2018">
        <v>12</v>
      </c>
      <c r="L2018">
        <v>0</v>
      </c>
      <c r="M2018" s="3">
        <f>Table_orders[[#This Row],[order_details.unitPrice]]*Table_orders[[#This Row],[order_details.quantity]]</f>
        <v>526.79999999999995</v>
      </c>
      <c r="N2018" t="s">
        <v>571</v>
      </c>
      <c r="O2018" t="s">
        <v>544</v>
      </c>
      <c r="P2018" t="s">
        <v>545</v>
      </c>
      <c r="Q2018">
        <v>43.9</v>
      </c>
      <c r="R2018">
        <v>0</v>
      </c>
      <c r="S2018">
        <v>2</v>
      </c>
      <c r="T2018" t="s">
        <v>409</v>
      </c>
      <c r="U2018" t="s">
        <v>28</v>
      </c>
      <c r="V2018" t="s">
        <v>405</v>
      </c>
      <c r="W2018" t="s">
        <v>168</v>
      </c>
      <c r="X2018">
        <v>8</v>
      </c>
      <c r="Y2018" t="s">
        <v>89</v>
      </c>
      <c r="Z2018" t="s">
        <v>90</v>
      </c>
      <c r="AA2018" t="s">
        <v>34</v>
      </c>
      <c r="AB2018" t="s">
        <v>91</v>
      </c>
      <c r="AC2018" t="s">
        <v>92</v>
      </c>
      <c r="AD2018" t="s">
        <v>5</v>
      </c>
      <c r="AE2018" t="s">
        <v>6</v>
      </c>
    </row>
    <row r="2019" spans="1:31" x14ac:dyDescent="0.25">
      <c r="A2019">
        <v>11030</v>
      </c>
      <c r="B2019" t="s">
        <v>317</v>
      </c>
      <c r="C2019">
        <v>7</v>
      </c>
      <c r="D2019" s="1">
        <v>42111</v>
      </c>
      <c r="E2019" s="1">
        <v>42139</v>
      </c>
      <c r="F2019" s="1">
        <v>42121</v>
      </c>
      <c r="G2019">
        <v>2</v>
      </c>
      <c r="H2019">
        <v>830.75</v>
      </c>
      <c r="I2019">
        <v>2</v>
      </c>
      <c r="J2019" s="2">
        <v>19</v>
      </c>
      <c r="K2019">
        <v>100</v>
      </c>
      <c r="L2019">
        <v>0.25</v>
      </c>
      <c r="M2019" s="3">
        <f>Table_orders[[#This Row],[order_details.unitPrice]]*Table_orders[[#This Row],[order_details.quantity]]</f>
        <v>1900</v>
      </c>
      <c r="N2019" t="s">
        <v>572</v>
      </c>
      <c r="O2019" t="s">
        <v>425</v>
      </c>
      <c r="P2019" t="s">
        <v>426</v>
      </c>
      <c r="Q2019">
        <v>19</v>
      </c>
      <c r="R2019">
        <v>0</v>
      </c>
      <c r="S2019">
        <v>1</v>
      </c>
      <c r="T2019" t="s">
        <v>412</v>
      </c>
      <c r="U2019" t="s">
        <v>28</v>
      </c>
      <c r="V2019" t="s">
        <v>43</v>
      </c>
      <c r="W2019" t="s">
        <v>44</v>
      </c>
      <c r="X2019">
        <v>5</v>
      </c>
      <c r="Y2019" t="s">
        <v>318</v>
      </c>
      <c r="Z2019" t="s">
        <v>319</v>
      </c>
      <c r="AA2019" t="s">
        <v>28</v>
      </c>
      <c r="AB2019" t="s">
        <v>320</v>
      </c>
      <c r="AC2019" t="s">
        <v>168</v>
      </c>
      <c r="AD2019" t="s">
        <v>3</v>
      </c>
      <c r="AE2019" t="s">
        <v>4</v>
      </c>
    </row>
    <row r="2020" spans="1:31" x14ac:dyDescent="0.25">
      <c r="A2020">
        <v>11030</v>
      </c>
      <c r="B2020" t="s">
        <v>317</v>
      </c>
      <c r="C2020">
        <v>7</v>
      </c>
      <c r="D2020" s="1">
        <v>42111</v>
      </c>
      <c r="E2020" s="1">
        <v>42139</v>
      </c>
      <c r="F2020" s="1">
        <v>42121</v>
      </c>
      <c r="G2020">
        <v>2</v>
      </c>
      <c r="H2020">
        <v>830.75</v>
      </c>
      <c r="I2020">
        <v>5</v>
      </c>
      <c r="J2020" s="2">
        <v>21.35</v>
      </c>
      <c r="K2020">
        <v>70</v>
      </c>
      <c r="L2020">
        <v>0</v>
      </c>
      <c r="M2020" s="3">
        <f>Table_orders[[#This Row],[order_details.unitPrice]]*Table_orders[[#This Row],[order_details.quantity]]</f>
        <v>1494.5</v>
      </c>
      <c r="N2020" t="s">
        <v>572</v>
      </c>
      <c r="O2020" t="s">
        <v>431</v>
      </c>
      <c r="P2020" t="s">
        <v>432</v>
      </c>
      <c r="Q2020">
        <v>21.35</v>
      </c>
      <c r="R2020">
        <v>1</v>
      </c>
      <c r="S2020">
        <v>2</v>
      </c>
      <c r="T2020" t="s">
        <v>412</v>
      </c>
      <c r="U2020" t="s">
        <v>28</v>
      </c>
      <c r="V2020" t="s">
        <v>43</v>
      </c>
      <c r="W2020" t="s">
        <v>44</v>
      </c>
      <c r="X2020">
        <v>5</v>
      </c>
      <c r="Y2020" t="s">
        <v>318</v>
      </c>
      <c r="Z2020" t="s">
        <v>319</v>
      </c>
      <c r="AA2020" t="s">
        <v>28</v>
      </c>
      <c r="AB2020" t="s">
        <v>320</v>
      </c>
      <c r="AC2020" t="s">
        <v>168</v>
      </c>
      <c r="AD2020" t="s">
        <v>5</v>
      </c>
      <c r="AE2020" t="s">
        <v>6</v>
      </c>
    </row>
    <row r="2021" spans="1:31" x14ac:dyDescent="0.25">
      <c r="A2021">
        <v>11030</v>
      </c>
      <c r="B2021" t="s">
        <v>317</v>
      </c>
      <c r="C2021">
        <v>7</v>
      </c>
      <c r="D2021" s="1">
        <v>42111</v>
      </c>
      <c r="E2021" s="1">
        <v>42139</v>
      </c>
      <c r="F2021" s="1">
        <v>42121</v>
      </c>
      <c r="G2021">
        <v>2</v>
      </c>
      <c r="H2021">
        <v>830.75</v>
      </c>
      <c r="I2021">
        <v>29</v>
      </c>
      <c r="J2021" s="2">
        <v>123.79</v>
      </c>
      <c r="K2021">
        <v>60</v>
      </c>
      <c r="L2021">
        <v>0.25</v>
      </c>
      <c r="M2021" s="3">
        <f>Table_orders[[#This Row],[order_details.unitPrice]]*Table_orders[[#This Row],[order_details.quantity]]</f>
        <v>7427.4000000000005</v>
      </c>
      <c r="N2021" t="s">
        <v>572</v>
      </c>
      <c r="O2021" t="s">
        <v>479</v>
      </c>
      <c r="P2021" t="s">
        <v>480</v>
      </c>
      <c r="Q2021">
        <v>123.79</v>
      </c>
      <c r="R2021">
        <v>1</v>
      </c>
      <c r="S2021">
        <v>6</v>
      </c>
      <c r="T2021" t="s">
        <v>412</v>
      </c>
      <c r="U2021" t="s">
        <v>28</v>
      </c>
      <c r="V2021" t="s">
        <v>43</v>
      </c>
      <c r="W2021" t="s">
        <v>44</v>
      </c>
      <c r="X2021">
        <v>5</v>
      </c>
      <c r="Y2021" t="s">
        <v>318</v>
      </c>
      <c r="Z2021" t="s">
        <v>319</v>
      </c>
      <c r="AA2021" t="s">
        <v>28</v>
      </c>
      <c r="AB2021" t="s">
        <v>320</v>
      </c>
      <c r="AC2021" t="s">
        <v>168</v>
      </c>
      <c r="AD2021" t="s">
        <v>13</v>
      </c>
      <c r="AE2021" t="s">
        <v>14</v>
      </c>
    </row>
    <row r="2022" spans="1:31" x14ac:dyDescent="0.25">
      <c r="A2022">
        <v>11030</v>
      </c>
      <c r="B2022" t="s">
        <v>317</v>
      </c>
      <c r="C2022">
        <v>7</v>
      </c>
      <c r="D2022" s="1">
        <v>42111</v>
      </c>
      <c r="E2022" s="1">
        <v>42139</v>
      </c>
      <c r="F2022" s="1">
        <v>42121</v>
      </c>
      <c r="G2022">
        <v>2</v>
      </c>
      <c r="H2022">
        <v>830.75</v>
      </c>
      <c r="I2022">
        <v>59</v>
      </c>
      <c r="J2022" s="2">
        <v>55</v>
      </c>
      <c r="K2022">
        <v>100</v>
      </c>
      <c r="L2022">
        <v>0.25</v>
      </c>
      <c r="M2022" s="3">
        <f>Table_orders[[#This Row],[order_details.unitPrice]]*Table_orders[[#This Row],[order_details.quantity]]</f>
        <v>5500</v>
      </c>
      <c r="N2022" t="s">
        <v>572</v>
      </c>
      <c r="O2022" t="s">
        <v>536</v>
      </c>
      <c r="P2022" t="s">
        <v>537</v>
      </c>
      <c r="Q2022">
        <v>55</v>
      </c>
      <c r="R2022">
        <v>0</v>
      </c>
      <c r="S2022">
        <v>4</v>
      </c>
      <c r="T2022" t="s">
        <v>412</v>
      </c>
      <c r="U2022" t="s">
        <v>28</v>
      </c>
      <c r="V2022" t="s">
        <v>43</v>
      </c>
      <c r="W2022" t="s">
        <v>44</v>
      </c>
      <c r="X2022">
        <v>5</v>
      </c>
      <c r="Y2022" t="s">
        <v>318</v>
      </c>
      <c r="Z2022" t="s">
        <v>319</v>
      </c>
      <c r="AA2022" t="s">
        <v>28</v>
      </c>
      <c r="AB2022" t="s">
        <v>320</v>
      </c>
      <c r="AC2022" t="s">
        <v>168</v>
      </c>
      <c r="AD2022" t="s">
        <v>9</v>
      </c>
      <c r="AE2022" t="s">
        <v>10</v>
      </c>
    </row>
    <row r="2023" spans="1:31" x14ac:dyDescent="0.25">
      <c r="A2023">
        <v>11031</v>
      </c>
      <c r="B2023" t="s">
        <v>317</v>
      </c>
      <c r="C2023">
        <v>6</v>
      </c>
      <c r="D2023" s="1">
        <v>42111</v>
      </c>
      <c r="E2023" s="1">
        <v>42139</v>
      </c>
      <c r="F2023" s="1">
        <v>42118</v>
      </c>
      <c r="G2023">
        <v>2</v>
      </c>
      <c r="H2023">
        <v>227.22</v>
      </c>
      <c r="I2023">
        <v>1</v>
      </c>
      <c r="J2023" s="2">
        <v>18</v>
      </c>
      <c r="K2023">
        <v>45</v>
      </c>
      <c r="L2023">
        <v>0</v>
      </c>
      <c r="M2023" s="3">
        <f>Table_orders[[#This Row],[order_details.unitPrice]]*Table_orders[[#This Row],[order_details.quantity]]</f>
        <v>810</v>
      </c>
      <c r="N2023" t="s">
        <v>572</v>
      </c>
      <c r="O2023" t="s">
        <v>423</v>
      </c>
      <c r="P2023" t="s">
        <v>424</v>
      </c>
      <c r="Q2023">
        <v>18</v>
      </c>
      <c r="R2023">
        <v>0</v>
      </c>
      <c r="S2023">
        <v>1</v>
      </c>
      <c r="T2023" t="s">
        <v>411</v>
      </c>
      <c r="U2023" t="s">
        <v>28</v>
      </c>
      <c r="V2023" t="s">
        <v>43</v>
      </c>
      <c r="W2023" t="s">
        <v>44</v>
      </c>
      <c r="X2023">
        <v>5</v>
      </c>
      <c r="Y2023" t="s">
        <v>318</v>
      </c>
      <c r="Z2023" t="s">
        <v>319</v>
      </c>
      <c r="AA2023" t="s">
        <v>28</v>
      </c>
      <c r="AB2023" t="s">
        <v>320</v>
      </c>
      <c r="AC2023" t="s">
        <v>168</v>
      </c>
      <c r="AD2023" t="s">
        <v>3</v>
      </c>
      <c r="AE2023" t="s">
        <v>4</v>
      </c>
    </row>
    <row r="2024" spans="1:31" x14ac:dyDescent="0.25">
      <c r="A2024">
        <v>11031</v>
      </c>
      <c r="B2024" t="s">
        <v>317</v>
      </c>
      <c r="C2024">
        <v>6</v>
      </c>
      <c r="D2024" s="1">
        <v>42111</v>
      </c>
      <c r="E2024" s="1">
        <v>42139</v>
      </c>
      <c r="F2024" s="1">
        <v>42118</v>
      </c>
      <c r="G2024">
        <v>2</v>
      </c>
      <c r="H2024">
        <v>227.22</v>
      </c>
      <c r="I2024">
        <v>13</v>
      </c>
      <c r="J2024" s="2">
        <v>6</v>
      </c>
      <c r="K2024">
        <v>80</v>
      </c>
      <c r="L2024">
        <v>0</v>
      </c>
      <c r="M2024" s="3">
        <f>Table_orders[[#This Row],[order_details.unitPrice]]*Table_orders[[#This Row],[order_details.quantity]]</f>
        <v>480</v>
      </c>
      <c r="N2024" t="s">
        <v>572</v>
      </c>
      <c r="O2024" t="s">
        <v>447</v>
      </c>
      <c r="P2024" t="s">
        <v>448</v>
      </c>
      <c r="Q2024">
        <v>6</v>
      </c>
      <c r="R2024">
        <v>0</v>
      </c>
      <c r="S2024">
        <v>8</v>
      </c>
      <c r="T2024" t="s">
        <v>411</v>
      </c>
      <c r="U2024" t="s">
        <v>28</v>
      </c>
      <c r="V2024" t="s">
        <v>43</v>
      </c>
      <c r="W2024" t="s">
        <v>44</v>
      </c>
      <c r="X2024">
        <v>5</v>
      </c>
      <c r="Y2024" t="s">
        <v>318</v>
      </c>
      <c r="Z2024" t="s">
        <v>319</v>
      </c>
      <c r="AA2024" t="s">
        <v>28</v>
      </c>
      <c r="AB2024" t="s">
        <v>320</v>
      </c>
      <c r="AC2024" t="s">
        <v>168</v>
      </c>
      <c r="AD2024" t="s">
        <v>17</v>
      </c>
      <c r="AE2024" t="s">
        <v>18</v>
      </c>
    </row>
    <row r="2025" spans="1:31" x14ac:dyDescent="0.25">
      <c r="A2025">
        <v>11031</v>
      </c>
      <c r="B2025" t="s">
        <v>317</v>
      </c>
      <c r="C2025">
        <v>6</v>
      </c>
      <c r="D2025" s="1">
        <v>42111</v>
      </c>
      <c r="E2025" s="1">
        <v>42139</v>
      </c>
      <c r="F2025" s="1">
        <v>42118</v>
      </c>
      <c r="G2025">
        <v>2</v>
      </c>
      <c r="H2025">
        <v>227.22</v>
      </c>
      <c r="I2025">
        <v>24</v>
      </c>
      <c r="J2025" s="2">
        <v>4.5</v>
      </c>
      <c r="K2025">
        <v>21</v>
      </c>
      <c r="L2025">
        <v>0</v>
      </c>
      <c r="M2025" s="3">
        <f>Table_orders[[#This Row],[order_details.unitPrice]]*Table_orders[[#This Row],[order_details.quantity]]</f>
        <v>94.5</v>
      </c>
      <c r="N2025" t="s">
        <v>572</v>
      </c>
      <c r="O2025" t="s">
        <v>469</v>
      </c>
      <c r="P2025" t="s">
        <v>470</v>
      </c>
      <c r="Q2025">
        <v>4.5</v>
      </c>
      <c r="R2025">
        <v>1</v>
      </c>
      <c r="S2025">
        <v>1</v>
      </c>
      <c r="T2025" t="s">
        <v>411</v>
      </c>
      <c r="U2025" t="s">
        <v>28</v>
      </c>
      <c r="V2025" t="s">
        <v>43</v>
      </c>
      <c r="W2025" t="s">
        <v>44</v>
      </c>
      <c r="X2025">
        <v>5</v>
      </c>
      <c r="Y2025" t="s">
        <v>318</v>
      </c>
      <c r="Z2025" t="s">
        <v>319</v>
      </c>
      <c r="AA2025" t="s">
        <v>28</v>
      </c>
      <c r="AB2025" t="s">
        <v>320</v>
      </c>
      <c r="AC2025" t="s">
        <v>168</v>
      </c>
      <c r="AD2025" t="s">
        <v>3</v>
      </c>
      <c r="AE2025" t="s">
        <v>4</v>
      </c>
    </row>
    <row r="2026" spans="1:31" x14ac:dyDescent="0.25">
      <c r="A2026">
        <v>11031</v>
      </c>
      <c r="B2026" t="s">
        <v>317</v>
      </c>
      <c r="C2026">
        <v>6</v>
      </c>
      <c r="D2026" s="1">
        <v>42111</v>
      </c>
      <c r="E2026" s="1">
        <v>42139</v>
      </c>
      <c r="F2026" s="1">
        <v>42118</v>
      </c>
      <c r="G2026">
        <v>2</v>
      </c>
      <c r="H2026">
        <v>227.22</v>
      </c>
      <c r="I2026">
        <v>64</v>
      </c>
      <c r="J2026" s="2">
        <v>33.25</v>
      </c>
      <c r="K2026">
        <v>20</v>
      </c>
      <c r="L2026">
        <v>0</v>
      </c>
      <c r="M2026" s="3">
        <f>Table_orders[[#This Row],[order_details.unitPrice]]*Table_orders[[#This Row],[order_details.quantity]]</f>
        <v>665</v>
      </c>
      <c r="N2026" t="s">
        <v>572</v>
      </c>
      <c r="O2026" t="s">
        <v>546</v>
      </c>
      <c r="P2026" t="s">
        <v>547</v>
      </c>
      <c r="Q2026">
        <v>33.25</v>
      </c>
      <c r="R2026">
        <v>0</v>
      </c>
      <c r="S2026">
        <v>5</v>
      </c>
      <c r="T2026" t="s">
        <v>411</v>
      </c>
      <c r="U2026" t="s">
        <v>28</v>
      </c>
      <c r="V2026" t="s">
        <v>43</v>
      </c>
      <c r="W2026" t="s">
        <v>44</v>
      </c>
      <c r="X2026">
        <v>5</v>
      </c>
      <c r="Y2026" t="s">
        <v>318</v>
      </c>
      <c r="Z2026" t="s">
        <v>319</v>
      </c>
      <c r="AA2026" t="s">
        <v>28</v>
      </c>
      <c r="AB2026" t="s">
        <v>320</v>
      </c>
      <c r="AC2026" t="s">
        <v>168</v>
      </c>
      <c r="AD2026" t="s">
        <v>11</v>
      </c>
      <c r="AE2026" t="s">
        <v>12</v>
      </c>
    </row>
    <row r="2027" spans="1:31" x14ac:dyDescent="0.25">
      <c r="A2027">
        <v>11031</v>
      </c>
      <c r="B2027" t="s">
        <v>317</v>
      </c>
      <c r="C2027">
        <v>6</v>
      </c>
      <c r="D2027" s="1">
        <v>42111</v>
      </c>
      <c r="E2027" s="1">
        <v>42139</v>
      </c>
      <c r="F2027" s="1">
        <v>42118</v>
      </c>
      <c r="G2027">
        <v>2</v>
      </c>
      <c r="H2027">
        <v>227.22</v>
      </c>
      <c r="I2027">
        <v>71</v>
      </c>
      <c r="J2027" s="2">
        <v>21.5</v>
      </c>
      <c r="K2027">
        <v>16</v>
      </c>
      <c r="L2027">
        <v>0</v>
      </c>
      <c r="M2027" s="3">
        <f>Table_orders[[#This Row],[order_details.unitPrice]]*Table_orders[[#This Row],[order_details.quantity]]</f>
        <v>344</v>
      </c>
      <c r="N2027" t="s">
        <v>572</v>
      </c>
      <c r="O2027" t="s">
        <v>559</v>
      </c>
      <c r="P2027" t="s">
        <v>446</v>
      </c>
      <c r="Q2027">
        <v>21.5</v>
      </c>
      <c r="R2027">
        <v>0</v>
      </c>
      <c r="S2027">
        <v>4</v>
      </c>
      <c r="T2027" t="s">
        <v>411</v>
      </c>
      <c r="U2027" t="s">
        <v>28</v>
      </c>
      <c r="V2027" t="s">
        <v>43</v>
      </c>
      <c r="W2027" t="s">
        <v>44</v>
      </c>
      <c r="X2027">
        <v>5</v>
      </c>
      <c r="Y2027" t="s">
        <v>318</v>
      </c>
      <c r="Z2027" t="s">
        <v>319</v>
      </c>
      <c r="AA2027" t="s">
        <v>28</v>
      </c>
      <c r="AB2027" t="s">
        <v>320</v>
      </c>
      <c r="AC2027" t="s">
        <v>168</v>
      </c>
      <c r="AD2027" t="s">
        <v>9</v>
      </c>
      <c r="AE2027" t="s">
        <v>10</v>
      </c>
    </row>
    <row r="2028" spans="1:31" x14ac:dyDescent="0.25">
      <c r="A2028">
        <v>11032</v>
      </c>
      <c r="B2028" t="s">
        <v>386</v>
      </c>
      <c r="C2028">
        <v>2</v>
      </c>
      <c r="D2028" s="1">
        <v>42111</v>
      </c>
      <c r="E2028" s="1">
        <v>42139</v>
      </c>
      <c r="F2028" s="1">
        <v>42117</v>
      </c>
      <c r="G2028">
        <v>3</v>
      </c>
      <c r="H2028">
        <v>606.19000000000005</v>
      </c>
      <c r="I2028">
        <v>36</v>
      </c>
      <c r="J2028" s="2">
        <v>19</v>
      </c>
      <c r="K2028">
        <v>35</v>
      </c>
      <c r="L2028">
        <v>0</v>
      </c>
      <c r="M2028" s="3">
        <f>Table_orders[[#This Row],[order_details.unitPrice]]*Table_orders[[#This Row],[order_details.quantity]]</f>
        <v>665</v>
      </c>
      <c r="N2028" t="s">
        <v>573</v>
      </c>
      <c r="O2028" t="s">
        <v>491</v>
      </c>
      <c r="P2028" t="s">
        <v>492</v>
      </c>
      <c r="Q2028">
        <v>19</v>
      </c>
      <c r="R2028">
        <v>0</v>
      </c>
      <c r="S2028">
        <v>8</v>
      </c>
      <c r="T2028" t="s">
        <v>406</v>
      </c>
      <c r="U2028" t="s">
        <v>407</v>
      </c>
      <c r="V2028" t="s">
        <v>405</v>
      </c>
      <c r="W2028" t="s">
        <v>168</v>
      </c>
      <c r="Y2028" t="s">
        <v>387</v>
      </c>
      <c r="Z2028" t="s">
        <v>388</v>
      </c>
      <c r="AA2028" t="s">
        <v>34</v>
      </c>
      <c r="AB2028" t="s">
        <v>389</v>
      </c>
      <c r="AC2028" t="s">
        <v>168</v>
      </c>
      <c r="AD2028" t="s">
        <v>17</v>
      </c>
      <c r="AE2028" t="s">
        <v>18</v>
      </c>
    </row>
    <row r="2029" spans="1:31" x14ac:dyDescent="0.25">
      <c r="A2029">
        <v>11032</v>
      </c>
      <c r="B2029" t="s">
        <v>386</v>
      </c>
      <c r="C2029">
        <v>2</v>
      </c>
      <c r="D2029" s="1">
        <v>42111</v>
      </c>
      <c r="E2029" s="1">
        <v>42139</v>
      </c>
      <c r="F2029" s="1">
        <v>42117</v>
      </c>
      <c r="G2029">
        <v>3</v>
      </c>
      <c r="H2029">
        <v>606.19000000000005</v>
      </c>
      <c r="I2029">
        <v>38</v>
      </c>
      <c r="J2029" s="2">
        <v>263.5</v>
      </c>
      <c r="K2029">
        <v>25</v>
      </c>
      <c r="L2029">
        <v>0</v>
      </c>
      <c r="M2029" s="3">
        <f>Table_orders[[#This Row],[order_details.unitPrice]]*Table_orders[[#This Row],[order_details.quantity]]</f>
        <v>6587.5</v>
      </c>
      <c r="N2029" t="s">
        <v>573</v>
      </c>
      <c r="O2029" t="s">
        <v>495</v>
      </c>
      <c r="P2029" t="s">
        <v>496</v>
      </c>
      <c r="Q2029">
        <v>263.5</v>
      </c>
      <c r="R2029">
        <v>0</v>
      </c>
      <c r="S2029">
        <v>1</v>
      </c>
      <c r="T2029" t="s">
        <v>406</v>
      </c>
      <c r="U2029" t="s">
        <v>407</v>
      </c>
      <c r="V2029" t="s">
        <v>405</v>
      </c>
      <c r="W2029" t="s">
        <v>168</v>
      </c>
      <c r="Y2029" t="s">
        <v>387</v>
      </c>
      <c r="Z2029" t="s">
        <v>388</v>
      </c>
      <c r="AA2029" t="s">
        <v>34</v>
      </c>
      <c r="AB2029" t="s">
        <v>389</v>
      </c>
      <c r="AC2029" t="s">
        <v>168</v>
      </c>
      <c r="AD2029" t="s">
        <v>3</v>
      </c>
      <c r="AE2029" t="s">
        <v>4</v>
      </c>
    </row>
    <row r="2030" spans="1:31" x14ac:dyDescent="0.25">
      <c r="A2030">
        <v>11032</v>
      </c>
      <c r="B2030" t="s">
        <v>386</v>
      </c>
      <c r="C2030">
        <v>2</v>
      </c>
      <c r="D2030" s="1">
        <v>42111</v>
      </c>
      <c r="E2030" s="1">
        <v>42139</v>
      </c>
      <c r="F2030" s="1">
        <v>42117</v>
      </c>
      <c r="G2030">
        <v>3</v>
      </c>
      <c r="H2030">
        <v>606.19000000000005</v>
      </c>
      <c r="I2030">
        <v>59</v>
      </c>
      <c r="J2030" s="2">
        <v>55</v>
      </c>
      <c r="K2030">
        <v>30</v>
      </c>
      <c r="L2030">
        <v>0</v>
      </c>
      <c r="M2030" s="3">
        <f>Table_orders[[#This Row],[order_details.unitPrice]]*Table_orders[[#This Row],[order_details.quantity]]</f>
        <v>1650</v>
      </c>
      <c r="N2030" t="s">
        <v>573</v>
      </c>
      <c r="O2030" t="s">
        <v>536</v>
      </c>
      <c r="P2030" t="s">
        <v>537</v>
      </c>
      <c r="Q2030">
        <v>55</v>
      </c>
      <c r="R2030">
        <v>0</v>
      </c>
      <c r="S2030">
        <v>4</v>
      </c>
      <c r="T2030" t="s">
        <v>406</v>
      </c>
      <c r="U2030" t="s">
        <v>407</v>
      </c>
      <c r="V2030" t="s">
        <v>405</v>
      </c>
      <c r="W2030" t="s">
        <v>168</v>
      </c>
      <c r="Y2030" t="s">
        <v>387</v>
      </c>
      <c r="Z2030" t="s">
        <v>388</v>
      </c>
      <c r="AA2030" t="s">
        <v>34</v>
      </c>
      <c r="AB2030" t="s">
        <v>389</v>
      </c>
      <c r="AC2030" t="s">
        <v>168</v>
      </c>
      <c r="AD2030" t="s">
        <v>9</v>
      </c>
      <c r="AE2030" t="s">
        <v>10</v>
      </c>
    </row>
    <row r="2031" spans="1:31" x14ac:dyDescent="0.25">
      <c r="A2031">
        <v>11033</v>
      </c>
      <c r="B2031" t="s">
        <v>305</v>
      </c>
      <c r="C2031">
        <v>7</v>
      </c>
      <c r="D2031" s="1">
        <v>42111</v>
      </c>
      <c r="E2031" s="1">
        <v>42139</v>
      </c>
      <c r="F2031" s="1">
        <v>42117</v>
      </c>
      <c r="G2031">
        <v>3</v>
      </c>
      <c r="H2031">
        <v>84.74</v>
      </c>
      <c r="I2031">
        <v>53</v>
      </c>
      <c r="J2031" s="2">
        <v>32.799999999999997</v>
      </c>
      <c r="K2031">
        <v>70</v>
      </c>
      <c r="L2031">
        <v>0.1</v>
      </c>
      <c r="M2031" s="3">
        <f>Table_orders[[#This Row],[order_details.unitPrice]]*Table_orders[[#This Row],[order_details.quantity]]</f>
        <v>2296</v>
      </c>
      <c r="N2031" t="s">
        <v>573</v>
      </c>
      <c r="O2031" t="s">
        <v>525</v>
      </c>
      <c r="P2031" t="s">
        <v>526</v>
      </c>
      <c r="Q2031">
        <v>32.799999999999997</v>
      </c>
      <c r="R2031">
        <v>1</v>
      </c>
      <c r="S2031">
        <v>6</v>
      </c>
      <c r="T2031" t="s">
        <v>412</v>
      </c>
      <c r="U2031" t="s">
        <v>28</v>
      </c>
      <c r="V2031" t="s">
        <v>43</v>
      </c>
      <c r="W2031" t="s">
        <v>44</v>
      </c>
      <c r="X2031">
        <v>5</v>
      </c>
      <c r="Y2031" t="s">
        <v>306</v>
      </c>
      <c r="Z2031" t="s">
        <v>307</v>
      </c>
      <c r="AA2031" t="s">
        <v>116</v>
      </c>
      <c r="AB2031" t="s">
        <v>308</v>
      </c>
      <c r="AC2031" t="s">
        <v>92</v>
      </c>
      <c r="AD2031" t="s">
        <v>13</v>
      </c>
      <c r="AE2031" t="s">
        <v>14</v>
      </c>
    </row>
    <row r="2032" spans="1:31" x14ac:dyDescent="0.25">
      <c r="A2032">
        <v>11033</v>
      </c>
      <c r="B2032" t="s">
        <v>305</v>
      </c>
      <c r="C2032">
        <v>7</v>
      </c>
      <c r="D2032" s="1">
        <v>42111</v>
      </c>
      <c r="E2032" s="1">
        <v>42139</v>
      </c>
      <c r="F2032" s="1">
        <v>42117</v>
      </c>
      <c r="G2032">
        <v>3</v>
      </c>
      <c r="H2032">
        <v>84.74</v>
      </c>
      <c r="I2032">
        <v>69</v>
      </c>
      <c r="J2032" s="2">
        <v>36</v>
      </c>
      <c r="K2032">
        <v>36</v>
      </c>
      <c r="L2032">
        <v>0.1</v>
      </c>
      <c r="M2032" s="3">
        <f>Table_orders[[#This Row],[order_details.unitPrice]]*Table_orders[[#This Row],[order_details.quantity]]</f>
        <v>1296</v>
      </c>
      <c r="N2032" t="s">
        <v>573</v>
      </c>
      <c r="O2032" t="s">
        <v>555</v>
      </c>
      <c r="P2032" t="s">
        <v>556</v>
      </c>
      <c r="Q2032">
        <v>36</v>
      </c>
      <c r="R2032">
        <v>0</v>
      </c>
      <c r="S2032">
        <v>4</v>
      </c>
      <c r="T2032" t="s">
        <v>412</v>
      </c>
      <c r="U2032" t="s">
        <v>28</v>
      </c>
      <c r="V2032" t="s">
        <v>43</v>
      </c>
      <c r="W2032" t="s">
        <v>44</v>
      </c>
      <c r="X2032">
        <v>5</v>
      </c>
      <c r="Y2032" t="s">
        <v>306</v>
      </c>
      <c r="Z2032" t="s">
        <v>307</v>
      </c>
      <c r="AA2032" t="s">
        <v>116</v>
      </c>
      <c r="AB2032" t="s">
        <v>308</v>
      </c>
      <c r="AC2032" t="s">
        <v>92</v>
      </c>
      <c r="AD2032" t="s">
        <v>9</v>
      </c>
      <c r="AE2032" t="s">
        <v>10</v>
      </c>
    </row>
    <row r="2033" spans="1:31" x14ac:dyDescent="0.25">
      <c r="A2033">
        <v>11034</v>
      </c>
      <c r="B2033" t="s">
        <v>258</v>
      </c>
      <c r="C2033">
        <v>8</v>
      </c>
      <c r="D2033" s="1">
        <v>42114</v>
      </c>
      <c r="E2033" s="1">
        <v>42156</v>
      </c>
      <c r="F2033" s="1">
        <v>42121</v>
      </c>
      <c r="G2033">
        <v>1</v>
      </c>
      <c r="H2033">
        <v>40.32</v>
      </c>
      <c r="I2033">
        <v>21</v>
      </c>
      <c r="J2033" s="2">
        <v>10</v>
      </c>
      <c r="K2033">
        <v>15</v>
      </c>
      <c r="L2033">
        <v>0.1</v>
      </c>
      <c r="M2033" s="3">
        <f>Table_orders[[#This Row],[order_details.unitPrice]]*Table_orders[[#This Row],[order_details.quantity]]</f>
        <v>150</v>
      </c>
      <c r="N2033" t="s">
        <v>571</v>
      </c>
      <c r="O2033" t="s">
        <v>463</v>
      </c>
      <c r="P2033" t="s">
        <v>464</v>
      </c>
      <c r="Q2033">
        <v>10</v>
      </c>
      <c r="R2033">
        <v>0</v>
      </c>
      <c r="S2033">
        <v>3</v>
      </c>
      <c r="T2033" t="s">
        <v>413</v>
      </c>
      <c r="U2033" t="s">
        <v>116</v>
      </c>
      <c r="V2033" t="s">
        <v>405</v>
      </c>
      <c r="W2033" t="s">
        <v>168</v>
      </c>
      <c r="X2033">
        <v>2</v>
      </c>
      <c r="Y2033" t="s">
        <v>259</v>
      </c>
      <c r="Z2033" t="s">
        <v>260</v>
      </c>
      <c r="AA2033" t="s">
        <v>28</v>
      </c>
      <c r="AB2033" t="s">
        <v>261</v>
      </c>
      <c r="AC2033" t="s">
        <v>168</v>
      </c>
      <c r="AD2033" t="s">
        <v>7</v>
      </c>
      <c r="AE2033" t="s">
        <v>8</v>
      </c>
    </row>
    <row r="2034" spans="1:31" x14ac:dyDescent="0.25">
      <c r="A2034">
        <v>11034</v>
      </c>
      <c r="B2034" t="s">
        <v>258</v>
      </c>
      <c r="C2034">
        <v>8</v>
      </c>
      <c r="D2034" s="1">
        <v>42114</v>
      </c>
      <c r="E2034" s="1">
        <v>42156</v>
      </c>
      <c r="F2034" s="1">
        <v>42121</v>
      </c>
      <c r="G2034">
        <v>1</v>
      </c>
      <c r="H2034">
        <v>40.32</v>
      </c>
      <c r="I2034">
        <v>44</v>
      </c>
      <c r="J2034" s="2">
        <v>19.45</v>
      </c>
      <c r="K2034">
        <v>12</v>
      </c>
      <c r="L2034">
        <v>0</v>
      </c>
      <c r="M2034" s="3">
        <f>Table_orders[[#This Row],[order_details.unitPrice]]*Table_orders[[#This Row],[order_details.quantity]]</f>
        <v>233.39999999999998</v>
      </c>
      <c r="N2034" t="s">
        <v>571</v>
      </c>
      <c r="O2034" t="s">
        <v>507</v>
      </c>
      <c r="P2034" t="s">
        <v>508</v>
      </c>
      <c r="Q2034">
        <v>19.45</v>
      </c>
      <c r="R2034">
        <v>0</v>
      </c>
      <c r="S2034">
        <v>2</v>
      </c>
      <c r="T2034" t="s">
        <v>413</v>
      </c>
      <c r="U2034" t="s">
        <v>116</v>
      </c>
      <c r="V2034" t="s">
        <v>405</v>
      </c>
      <c r="W2034" t="s">
        <v>168</v>
      </c>
      <c r="X2034">
        <v>2</v>
      </c>
      <c r="Y2034" t="s">
        <v>259</v>
      </c>
      <c r="Z2034" t="s">
        <v>260</v>
      </c>
      <c r="AA2034" t="s">
        <v>28</v>
      </c>
      <c r="AB2034" t="s">
        <v>261</v>
      </c>
      <c r="AC2034" t="s">
        <v>168</v>
      </c>
      <c r="AD2034" t="s">
        <v>5</v>
      </c>
      <c r="AE2034" t="s">
        <v>6</v>
      </c>
    </row>
    <row r="2035" spans="1:31" x14ac:dyDescent="0.25">
      <c r="A2035">
        <v>11034</v>
      </c>
      <c r="B2035" t="s">
        <v>258</v>
      </c>
      <c r="C2035">
        <v>8</v>
      </c>
      <c r="D2035" s="1">
        <v>42114</v>
      </c>
      <c r="E2035" s="1">
        <v>42156</v>
      </c>
      <c r="F2035" s="1">
        <v>42121</v>
      </c>
      <c r="G2035">
        <v>1</v>
      </c>
      <c r="H2035">
        <v>40.32</v>
      </c>
      <c r="I2035">
        <v>61</v>
      </c>
      <c r="J2035" s="2">
        <v>28.5</v>
      </c>
      <c r="K2035">
        <v>6</v>
      </c>
      <c r="L2035">
        <v>0</v>
      </c>
      <c r="M2035" s="3">
        <f>Table_orders[[#This Row],[order_details.unitPrice]]*Table_orders[[#This Row],[order_details.quantity]]</f>
        <v>171</v>
      </c>
      <c r="N2035" t="s">
        <v>571</v>
      </c>
      <c r="O2035" t="s">
        <v>540</v>
      </c>
      <c r="P2035" t="s">
        <v>541</v>
      </c>
      <c r="Q2035">
        <v>28.5</v>
      </c>
      <c r="R2035">
        <v>0</v>
      </c>
      <c r="S2035">
        <v>2</v>
      </c>
      <c r="T2035" t="s">
        <v>413</v>
      </c>
      <c r="U2035" t="s">
        <v>116</v>
      </c>
      <c r="V2035" t="s">
        <v>405</v>
      </c>
      <c r="W2035" t="s">
        <v>168</v>
      </c>
      <c r="X2035">
        <v>2</v>
      </c>
      <c r="Y2035" t="s">
        <v>259</v>
      </c>
      <c r="Z2035" t="s">
        <v>260</v>
      </c>
      <c r="AA2035" t="s">
        <v>28</v>
      </c>
      <c r="AB2035" t="s">
        <v>261</v>
      </c>
      <c r="AC2035" t="s">
        <v>168</v>
      </c>
      <c r="AD2035" t="s">
        <v>5</v>
      </c>
      <c r="AE2035" t="s">
        <v>6</v>
      </c>
    </row>
    <row r="2036" spans="1:31" x14ac:dyDescent="0.25">
      <c r="A2036">
        <v>11035</v>
      </c>
      <c r="B2036" t="s">
        <v>336</v>
      </c>
      <c r="C2036">
        <v>2</v>
      </c>
      <c r="D2036" s="1">
        <v>42114</v>
      </c>
      <c r="E2036" s="1">
        <v>42142</v>
      </c>
      <c r="F2036" s="1">
        <v>42118</v>
      </c>
      <c r="G2036">
        <v>2</v>
      </c>
      <c r="H2036">
        <v>0.17</v>
      </c>
      <c r="I2036">
        <v>1</v>
      </c>
      <c r="J2036" s="2">
        <v>18</v>
      </c>
      <c r="K2036">
        <v>10</v>
      </c>
      <c r="L2036">
        <v>0</v>
      </c>
      <c r="M2036" s="3">
        <f>Table_orders[[#This Row],[order_details.unitPrice]]*Table_orders[[#This Row],[order_details.quantity]]</f>
        <v>180</v>
      </c>
      <c r="N2036" t="s">
        <v>572</v>
      </c>
      <c r="O2036" t="s">
        <v>423</v>
      </c>
      <c r="P2036" t="s">
        <v>424</v>
      </c>
      <c r="Q2036">
        <v>18</v>
      </c>
      <c r="R2036">
        <v>0</v>
      </c>
      <c r="S2036">
        <v>1</v>
      </c>
      <c r="T2036" t="s">
        <v>406</v>
      </c>
      <c r="U2036" t="s">
        <v>407</v>
      </c>
      <c r="V2036" t="s">
        <v>405</v>
      </c>
      <c r="W2036" t="s">
        <v>168</v>
      </c>
      <c r="Y2036" t="s">
        <v>337</v>
      </c>
      <c r="Z2036" t="s">
        <v>338</v>
      </c>
      <c r="AA2036" t="s">
        <v>73</v>
      </c>
      <c r="AB2036" t="s">
        <v>339</v>
      </c>
      <c r="AC2036" t="s">
        <v>243</v>
      </c>
      <c r="AD2036" t="s">
        <v>3</v>
      </c>
      <c r="AE2036" t="s">
        <v>4</v>
      </c>
    </row>
    <row r="2037" spans="1:31" x14ac:dyDescent="0.25">
      <c r="A2037">
        <v>11035</v>
      </c>
      <c r="B2037" t="s">
        <v>336</v>
      </c>
      <c r="C2037">
        <v>2</v>
      </c>
      <c r="D2037" s="1">
        <v>42114</v>
      </c>
      <c r="E2037" s="1">
        <v>42142</v>
      </c>
      <c r="F2037" s="1">
        <v>42118</v>
      </c>
      <c r="G2037">
        <v>2</v>
      </c>
      <c r="H2037">
        <v>0.17</v>
      </c>
      <c r="I2037">
        <v>35</v>
      </c>
      <c r="J2037" s="2">
        <v>18</v>
      </c>
      <c r="K2037">
        <v>60</v>
      </c>
      <c r="L2037">
        <v>0</v>
      </c>
      <c r="M2037" s="3">
        <f>Table_orders[[#This Row],[order_details.unitPrice]]*Table_orders[[#This Row],[order_details.quantity]]</f>
        <v>1080</v>
      </c>
      <c r="N2037" t="s">
        <v>572</v>
      </c>
      <c r="O2037" t="s">
        <v>490</v>
      </c>
      <c r="P2037" t="s">
        <v>426</v>
      </c>
      <c r="Q2037">
        <v>18</v>
      </c>
      <c r="R2037">
        <v>0</v>
      </c>
      <c r="S2037">
        <v>1</v>
      </c>
      <c r="T2037" t="s">
        <v>406</v>
      </c>
      <c r="U2037" t="s">
        <v>407</v>
      </c>
      <c r="V2037" t="s">
        <v>405</v>
      </c>
      <c r="W2037" t="s">
        <v>168</v>
      </c>
      <c r="Y2037" t="s">
        <v>337</v>
      </c>
      <c r="Z2037" t="s">
        <v>338</v>
      </c>
      <c r="AA2037" t="s">
        <v>73</v>
      </c>
      <c r="AB2037" t="s">
        <v>339</v>
      </c>
      <c r="AC2037" t="s">
        <v>243</v>
      </c>
      <c r="AD2037" t="s">
        <v>3</v>
      </c>
      <c r="AE2037" t="s">
        <v>4</v>
      </c>
    </row>
    <row r="2038" spans="1:31" x14ac:dyDescent="0.25">
      <c r="A2038">
        <v>11035</v>
      </c>
      <c r="B2038" t="s">
        <v>336</v>
      </c>
      <c r="C2038">
        <v>2</v>
      </c>
      <c r="D2038" s="1">
        <v>42114</v>
      </c>
      <c r="E2038" s="1">
        <v>42142</v>
      </c>
      <c r="F2038" s="1">
        <v>42118</v>
      </c>
      <c r="G2038">
        <v>2</v>
      </c>
      <c r="H2038">
        <v>0.17</v>
      </c>
      <c r="I2038">
        <v>42</v>
      </c>
      <c r="J2038" s="2">
        <v>14</v>
      </c>
      <c r="K2038">
        <v>30</v>
      </c>
      <c r="L2038">
        <v>0</v>
      </c>
      <c r="M2038" s="3">
        <f>Table_orders[[#This Row],[order_details.unitPrice]]*Table_orders[[#This Row],[order_details.quantity]]</f>
        <v>420</v>
      </c>
      <c r="N2038" t="s">
        <v>572</v>
      </c>
      <c r="O2038" t="s">
        <v>503</v>
      </c>
      <c r="P2038" t="s">
        <v>504</v>
      </c>
      <c r="Q2038">
        <v>14</v>
      </c>
      <c r="R2038">
        <v>1</v>
      </c>
      <c r="S2038">
        <v>5</v>
      </c>
      <c r="T2038" t="s">
        <v>406</v>
      </c>
      <c r="U2038" t="s">
        <v>407</v>
      </c>
      <c r="V2038" t="s">
        <v>405</v>
      </c>
      <c r="W2038" t="s">
        <v>168</v>
      </c>
      <c r="Y2038" t="s">
        <v>337</v>
      </c>
      <c r="Z2038" t="s">
        <v>338</v>
      </c>
      <c r="AA2038" t="s">
        <v>73</v>
      </c>
      <c r="AB2038" t="s">
        <v>339</v>
      </c>
      <c r="AC2038" t="s">
        <v>243</v>
      </c>
      <c r="AD2038" t="s">
        <v>11</v>
      </c>
      <c r="AE2038" t="s">
        <v>12</v>
      </c>
    </row>
    <row r="2039" spans="1:31" x14ac:dyDescent="0.25">
      <c r="A2039">
        <v>11035</v>
      </c>
      <c r="B2039" t="s">
        <v>336</v>
      </c>
      <c r="C2039">
        <v>2</v>
      </c>
      <c r="D2039" s="1">
        <v>42114</v>
      </c>
      <c r="E2039" s="1">
        <v>42142</v>
      </c>
      <c r="F2039" s="1">
        <v>42118</v>
      </c>
      <c r="G2039">
        <v>2</v>
      </c>
      <c r="H2039">
        <v>0.17</v>
      </c>
      <c r="I2039">
        <v>54</v>
      </c>
      <c r="J2039" s="2">
        <v>7.45</v>
      </c>
      <c r="K2039">
        <v>10</v>
      </c>
      <c r="L2039">
        <v>0</v>
      </c>
      <c r="M2039" s="3">
        <f>Table_orders[[#This Row],[order_details.unitPrice]]*Table_orders[[#This Row],[order_details.quantity]]</f>
        <v>74.5</v>
      </c>
      <c r="N2039" t="s">
        <v>572</v>
      </c>
      <c r="O2039" t="s">
        <v>527</v>
      </c>
      <c r="P2039" t="s">
        <v>528</v>
      </c>
      <c r="Q2039">
        <v>7.45</v>
      </c>
      <c r="R2039">
        <v>0</v>
      </c>
      <c r="S2039">
        <v>6</v>
      </c>
      <c r="T2039" t="s">
        <v>406</v>
      </c>
      <c r="U2039" t="s">
        <v>407</v>
      </c>
      <c r="V2039" t="s">
        <v>405</v>
      </c>
      <c r="W2039" t="s">
        <v>168</v>
      </c>
      <c r="Y2039" t="s">
        <v>337</v>
      </c>
      <c r="Z2039" t="s">
        <v>338</v>
      </c>
      <c r="AA2039" t="s">
        <v>73</v>
      </c>
      <c r="AB2039" t="s">
        <v>339</v>
      </c>
      <c r="AC2039" t="s">
        <v>243</v>
      </c>
      <c r="AD2039" t="s">
        <v>13</v>
      </c>
      <c r="AE2039" t="s">
        <v>14</v>
      </c>
    </row>
    <row r="2040" spans="1:31" x14ac:dyDescent="0.25">
      <c r="A2040">
        <v>11036</v>
      </c>
      <c r="B2040" t="s">
        <v>102</v>
      </c>
      <c r="C2040">
        <v>8</v>
      </c>
      <c r="D2040" s="1">
        <v>42114</v>
      </c>
      <c r="E2040" s="1">
        <v>42142</v>
      </c>
      <c r="F2040" s="1">
        <v>42116</v>
      </c>
      <c r="G2040">
        <v>3</v>
      </c>
      <c r="H2040">
        <v>149.47</v>
      </c>
      <c r="I2040">
        <v>13</v>
      </c>
      <c r="J2040" s="2">
        <v>6</v>
      </c>
      <c r="K2040">
        <v>7</v>
      </c>
      <c r="L2040">
        <v>0</v>
      </c>
      <c r="M2040" s="3">
        <f>Table_orders[[#This Row],[order_details.unitPrice]]*Table_orders[[#This Row],[order_details.quantity]]</f>
        <v>42</v>
      </c>
      <c r="N2040" t="s">
        <v>573</v>
      </c>
      <c r="O2040" t="s">
        <v>447</v>
      </c>
      <c r="P2040" t="s">
        <v>448</v>
      </c>
      <c r="Q2040">
        <v>6</v>
      </c>
      <c r="R2040">
        <v>0</v>
      </c>
      <c r="S2040">
        <v>8</v>
      </c>
      <c r="T2040" t="s">
        <v>413</v>
      </c>
      <c r="U2040" t="s">
        <v>116</v>
      </c>
      <c r="V2040" t="s">
        <v>405</v>
      </c>
      <c r="W2040" t="s">
        <v>168</v>
      </c>
      <c r="X2040">
        <v>2</v>
      </c>
      <c r="Y2040" t="s">
        <v>103</v>
      </c>
      <c r="Z2040" t="s">
        <v>104</v>
      </c>
      <c r="AA2040" t="s">
        <v>48</v>
      </c>
      <c r="AB2040" t="s">
        <v>105</v>
      </c>
      <c r="AC2040" t="s">
        <v>30</v>
      </c>
      <c r="AD2040" t="s">
        <v>17</v>
      </c>
      <c r="AE2040" t="s">
        <v>18</v>
      </c>
    </row>
    <row r="2041" spans="1:31" x14ac:dyDescent="0.25">
      <c r="A2041">
        <v>11036</v>
      </c>
      <c r="B2041" t="s">
        <v>102</v>
      </c>
      <c r="C2041">
        <v>8</v>
      </c>
      <c r="D2041" s="1">
        <v>42114</v>
      </c>
      <c r="E2041" s="1">
        <v>42142</v>
      </c>
      <c r="F2041" s="1">
        <v>42116</v>
      </c>
      <c r="G2041">
        <v>3</v>
      </c>
      <c r="H2041">
        <v>149.47</v>
      </c>
      <c r="I2041">
        <v>59</v>
      </c>
      <c r="J2041" s="2">
        <v>55</v>
      </c>
      <c r="K2041">
        <v>30</v>
      </c>
      <c r="L2041">
        <v>0</v>
      </c>
      <c r="M2041" s="3">
        <f>Table_orders[[#This Row],[order_details.unitPrice]]*Table_orders[[#This Row],[order_details.quantity]]</f>
        <v>1650</v>
      </c>
      <c r="N2041" t="s">
        <v>573</v>
      </c>
      <c r="O2041" t="s">
        <v>536</v>
      </c>
      <c r="P2041" t="s">
        <v>537</v>
      </c>
      <c r="Q2041">
        <v>55</v>
      </c>
      <c r="R2041">
        <v>0</v>
      </c>
      <c r="S2041">
        <v>4</v>
      </c>
      <c r="T2041" t="s">
        <v>413</v>
      </c>
      <c r="U2041" t="s">
        <v>116</v>
      </c>
      <c r="V2041" t="s">
        <v>405</v>
      </c>
      <c r="W2041" t="s">
        <v>168</v>
      </c>
      <c r="X2041">
        <v>2</v>
      </c>
      <c r="Y2041" t="s">
        <v>103</v>
      </c>
      <c r="Z2041" t="s">
        <v>104</v>
      </c>
      <c r="AA2041" t="s">
        <v>48</v>
      </c>
      <c r="AB2041" t="s">
        <v>105</v>
      </c>
      <c r="AC2041" t="s">
        <v>30</v>
      </c>
      <c r="AD2041" t="s">
        <v>9</v>
      </c>
      <c r="AE2041" t="s">
        <v>10</v>
      </c>
    </row>
    <row r="2042" spans="1:31" x14ac:dyDescent="0.25">
      <c r="A2042">
        <v>11037</v>
      </c>
      <c r="B2042" t="s">
        <v>156</v>
      </c>
      <c r="C2042">
        <v>7</v>
      </c>
      <c r="D2042" s="1">
        <v>42115</v>
      </c>
      <c r="E2042" s="1">
        <v>42143</v>
      </c>
      <c r="F2042" s="1">
        <v>42121</v>
      </c>
      <c r="G2042">
        <v>1</v>
      </c>
      <c r="H2042">
        <v>3.2</v>
      </c>
      <c r="I2042">
        <v>70</v>
      </c>
      <c r="J2042" s="2">
        <v>15</v>
      </c>
      <c r="K2042">
        <v>4</v>
      </c>
      <c r="L2042">
        <v>0</v>
      </c>
      <c r="M2042" s="3">
        <f>Table_orders[[#This Row],[order_details.unitPrice]]*Table_orders[[#This Row],[order_details.quantity]]</f>
        <v>60</v>
      </c>
      <c r="N2042" t="s">
        <v>571</v>
      </c>
      <c r="O2042" t="s">
        <v>557</v>
      </c>
      <c r="P2042" t="s">
        <v>558</v>
      </c>
      <c r="Q2042">
        <v>15</v>
      </c>
      <c r="R2042">
        <v>0</v>
      </c>
      <c r="S2042">
        <v>1</v>
      </c>
      <c r="T2042" t="s">
        <v>412</v>
      </c>
      <c r="U2042" t="s">
        <v>28</v>
      </c>
      <c r="V2042" t="s">
        <v>43</v>
      </c>
      <c r="W2042" t="s">
        <v>44</v>
      </c>
      <c r="X2042">
        <v>5</v>
      </c>
      <c r="Y2042" t="s">
        <v>157</v>
      </c>
      <c r="Z2042" t="s">
        <v>158</v>
      </c>
      <c r="AA2042" t="s">
        <v>116</v>
      </c>
      <c r="AB2042" t="s">
        <v>159</v>
      </c>
      <c r="AC2042" t="s">
        <v>65</v>
      </c>
      <c r="AD2042" t="s">
        <v>3</v>
      </c>
      <c r="AE2042" t="s">
        <v>4</v>
      </c>
    </row>
    <row r="2043" spans="1:31" x14ac:dyDescent="0.25">
      <c r="A2043">
        <v>11038</v>
      </c>
      <c r="B2043" t="s">
        <v>336</v>
      </c>
      <c r="C2043">
        <v>1</v>
      </c>
      <c r="D2043" s="1">
        <v>42115</v>
      </c>
      <c r="E2043" s="1">
        <v>42143</v>
      </c>
      <c r="F2043" s="1">
        <v>42124</v>
      </c>
      <c r="G2043">
        <v>2</v>
      </c>
      <c r="H2043">
        <v>29.59</v>
      </c>
      <c r="I2043">
        <v>40</v>
      </c>
      <c r="J2043" s="2">
        <v>18.399999999999999</v>
      </c>
      <c r="K2043">
        <v>5</v>
      </c>
      <c r="L2043">
        <v>0.2</v>
      </c>
      <c r="M2043" s="3">
        <f>Table_orders[[#This Row],[order_details.unitPrice]]*Table_orders[[#This Row],[order_details.quantity]]</f>
        <v>92</v>
      </c>
      <c r="N2043" t="s">
        <v>572</v>
      </c>
      <c r="O2043" t="s">
        <v>499</v>
      </c>
      <c r="P2043" t="s">
        <v>500</v>
      </c>
      <c r="Q2043">
        <v>18.399999999999999</v>
      </c>
      <c r="R2043">
        <v>0</v>
      </c>
      <c r="S2043">
        <v>8</v>
      </c>
      <c r="T2043" t="s">
        <v>404</v>
      </c>
      <c r="U2043" t="s">
        <v>28</v>
      </c>
      <c r="V2043" t="s">
        <v>405</v>
      </c>
      <c r="W2043" t="s">
        <v>168</v>
      </c>
      <c r="X2043">
        <v>8</v>
      </c>
      <c r="Y2043" t="s">
        <v>337</v>
      </c>
      <c r="Z2043" t="s">
        <v>338</v>
      </c>
      <c r="AA2043" t="s">
        <v>73</v>
      </c>
      <c r="AB2043" t="s">
        <v>339</v>
      </c>
      <c r="AC2043" t="s">
        <v>243</v>
      </c>
      <c r="AD2043" t="s">
        <v>17</v>
      </c>
      <c r="AE2043" t="s">
        <v>18</v>
      </c>
    </row>
    <row r="2044" spans="1:31" x14ac:dyDescent="0.25">
      <c r="A2044">
        <v>11038</v>
      </c>
      <c r="B2044" t="s">
        <v>336</v>
      </c>
      <c r="C2044">
        <v>1</v>
      </c>
      <c r="D2044" s="1">
        <v>42115</v>
      </c>
      <c r="E2044" s="1">
        <v>42143</v>
      </c>
      <c r="F2044" s="1">
        <v>42124</v>
      </c>
      <c r="G2044">
        <v>2</v>
      </c>
      <c r="H2044">
        <v>29.59</v>
      </c>
      <c r="I2044">
        <v>52</v>
      </c>
      <c r="J2044" s="2">
        <v>7</v>
      </c>
      <c r="K2044">
        <v>2</v>
      </c>
      <c r="L2044">
        <v>0</v>
      </c>
      <c r="M2044" s="3">
        <f>Table_orders[[#This Row],[order_details.unitPrice]]*Table_orders[[#This Row],[order_details.quantity]]</f>
        <v>14</v>
      </c>
      <c r="N2044" t="s">
        <v>572</v>
      </c>
      <c r="O2044" t="s">
        <v>523</v>
      </c>
      <c r="P2044" t="s">
        <v>524</v>
      </c>
      <c r="Q2044">
        <v>7</v>
      </c>
      <c r="R2044">
        <v>0</v>
      </c>
      <c r="S2044">
        <v>5</v>
      </c>
      <c r="T2044" t="s">
        <v>404</v>
      </c>
      <c r="U2044" t="s">
        <v>28</v>
      </c>
      <c r="V2044" t="s">
        <v>405</v>
      </c>
      <c r="W2044" t="s">
        <v>168</v>
      </c>
      <c r="X2044">
        <v>8</v>
      </c>
      <c r="Y2044" t="s">
        <v>337</v>
      </c>
      <c r="Z2044" t="s">
        <v>338</v>
      </c>
      <c r="AA2044" t="s">
        <v>73</v>
      </c>
      <c r="AB2044" t="s">
        <v>339</v>
      </c>
      <c r="AC2044" t="s">
        <v>243</v>
      </c>
      <c r="AD2044" t="s">
        <v>11</v>
      </c>
      <c r="AE2044" t="s">
        <v>12</v>
      </c>
    </row>
    <row r="2045" spans="1:31" x14ac:dyDescent="0.25">
      <c r="A2045">
        <v>11038</v>
      </c>
      <c r="B2045" t="s">
        <v>336</v>
      </c>
      <c r="C2045">
        <v>1</v>
      </c>
      <c r="D2045" s="1">
        <v>42115</v>
      </c>
      <c r="E2045" s="1">
        <v>42143</v>
      </c>
      <c r="F2045" s="1">
        <v>42124</v>
      </c>
      <c r="G2045">
        <v>2</v>
      </c>
      <c r="H2045">
        <v>29.59</v>
      </c>
      <c r="I2045">
        <v>71</v>
      </c>
      <c r="J2045" s="2">
        <v>21.5</v>
      </c>
      <c r="K2045">
        <v>30</v>
      </c>
      <c r="L2045">
        <v>0</v>
      </c>
      <c r="M2045" s="3">
        <f>Table_orders[[#This Row],[order_details.unitPrice]]*Table_orders[[#This Row],[order_details.quantity]]</f>
        <v>645</v>
      </c>
      <c r="N2045" t="s">
        <v>572</v>
      </c>
      <c r="O2045" t="s">
        <v>559</v>
      </c>
      <c r="P2045" t="s">
        <v>446</v>
      </c>
      <c r="Q2045">
        <v>21.5</v>
      </c>
      <c r="R2045">
        <v>0</v>
      </c>
      <c r="S2045">
        <v>4</v>
      </c>
      <c r="T2045" t="s">
        <v>404</v>
      </c>
      <c r="U2045" t="s">
        <v>28</v>
      </c>
      <c r="V2045" t="s">
        <v>405</v>
      </c>
      <c r="W2045" t="s">
        <v>168</v>
      </c>
      <c r="X2045">
        <v>8</v>
      </c>
      <c r="Y2045" t="s">
        <v>337</v>
      </c>
      <c r="Z2045" t="s">
        <v>338</v>
      </c>
      <c r="AA2045" t="s">
        <v>73</v>
      </c>
      <c r="AB2045" t="s">
        <v>339</v>
      </c>
      <c r="AC2045" t="s">
        <v>243</v>
      </c>
      <c r="AD2045" t="s">
        <v>9</v>
      </c>
      <c r="AE2045" t="s">
        <v>10</v>
      </c>
    </row>
    <row r="2046" spans="1:31" x14ac:dyDescent="0.25">
      <c r="A2046">
        <v>11039</v>
      </c>
      <c r="B2046" t="s">
        <v>227</v>
      </c>
      <c r="C2046">
        <v>1</v>
      </c>
      <c r="D2046" s="1">
        <v>42115</v>
      </c>
      <c r="E2046" s="1">
        <v>42143</v>
      </c>
      <c r="G2046">
        <v>2</v>
      </c>
      <c r="H2046">
        <v>65</v>
      </c>
      <c r="I2046">
        <v>28</v>
      </c>
      <c r="J2046" s="2">
        <v>45.6</v>
      </c>
      <c r="K2046">
        <v>20</v>
      </c>
      <c r="L2046">
        <v>0</v>
      </c>
      <c r="M2046" s="3">
        <f>Table_orders[[#This Row],[order_details.unitPrice]]*Table_orders[[#This Row],[order_details.quantity]]</f>
        <v>912</v>
      </c>
      <c r="N2046" t="s">
        <v>572</v>
      </c>
      <c r="O2046" t="s">
        <v>477</v>
      </c>
      <c r="P2046" t="s">
        <v>478</v>
      </c>
      <c r="Q2046">
        <v>45.6</v>
      </c>
      <c r="R2046">
        <v>1</v>
      </c>
      <c r="S2046">
        <v>7</v>
      </c>
      <c r="T2046" t="s">
        <v>404</v>
      </c>
      <c r="U2046" t="s">
        <v>28</v>
      </c>
      <c r="V2046" t="s">
        <v>405</v>
      </c>
      <c r="W2046" t="s">
        <v>168</v>
      </c>
      <c r="X2046">
        <v>8</v>
      </c>
      <c r="Y2046" t="s">
        <v>228</v>
      </c>
      <c r="Z2046" t="s">
        <v>229</v>
      </c>
      <c r="AA2046" t="s">
        <v>34</v>
      </c>
      <c r="AB2046" t="s">
        <v>230</v>
      </c>
      <c r="AC2046" t="s">
        <v>173</v>
      </c>
      <c r="AD2046" t="s">
        <v>15</v>
      </c>
      <c r="AE2046" t="s">
        <v>16</v>
      </c>
    </row>
    <row r="2047" spans="1:31" x14ac:dyDescent="0.25">
      <c r="A2047">
        <v>11039</v>
      </c>
      <c r="B2047" t="s">
        <v>227</v>
      </c>
      <c r="C2047">
        <v>1</v>
      </c>
      <c r="D2047" s="1">
        <v>42115</v>
      </c>
      <c r="E2047" s="1">
        <v>42143</v>
      </c>
      <c r="G2047">
        <v>2</v>
      </c>
      <c r="H2047">
        <v>65</v>
      </c>
      <c r="I2047">
        <v>35</v>
      </c>
      <c r="J2047" s="2">
        <v>18</v>
      </c>
      <c r="K2047">
        <v>24</v>
      </c>
      <c r="L2047">
        <v>0</v>
      </c>
      <c r="M2047" s="3">
        <f>Table_orders[[#This Row],[order_details.unitPrice]]*Table_orders[[#This Row],[order_details.quantity]]</f>
        <v>432</v>
      </c>
      <c r="N2047" t="s">
        <v>572</v>
      </c>
      <c r="O2047" t="s">
        <v>490</v>
      </c>
      <c r="P2047" t="s">
        <v>426</v>
      </c>
      <c r="Q2047">
        <v>18</v>
      </c>
      <c r="R2047">
        <v>0</v>
      </c>
      <c r="S2047">
        <v>1</v>
      </c>
      <c r="T2047" t="s">
        <v>404</v>
      </c>
      <c r="U2047" t="s">
        <v>28</v>
      </c>
      <c r="V2047" t="s">
        <v>405</v>
      </c>
      <c r="W2047" t="s">
        <v>168</v>
      </c>
      <c r="X2047">
        <v>8</v>
      </c>
      <c r="Y2047" t="s">
        <v>228</v>
      </c>
      <c r="Z2047" t="s">
        <v>229</v>
      </c>
      <c r="AA2047" t="s">
        <v>34</v>
      </c>
      <c r="AB2047" t="s">
        <v>230</v>
      </c>
      <c r="AC2047" t="s">
        <v>173</v>
      </c>
      <c r="AD2047" t="s">
        <v>3</v>
      </c>
      <c r="AE2047" t="s">
        <v>4</v>
      </c>
    </row>
    <row r="2048" spans="1:31" x14ac:dyDescent="0.25">
      <c r="A2048">
        <v>11039</v>
      </c>
      <c r="B2048" t="s">
        <v>227</v>
      </c>
      <c r="C2048">
        <v>1</v>
      </c>
      <c r="D2048" s="1">
        <v>42115</v>
      </c>
      <c r="E2048" s="1">
        <v>42143</v>
      </c>
      <c r="G2048">
        <v>2</v>
      </c>
      <c r="H2048">
        <v>65</v>
      </c>
      <c r="I2048">
        <v>49</v>
      </c>
      <c r="J2048" s="2">
        <v>20</v>
      </c>
      <c r="K2048">
        <v>60</v>
      </c>
      <c r="L2048">
        <v>0</v>
      </c>
      <c r="M2048" s="3">
        <f>Table_orders[[#This Row],[order_details.unitPrice]]*Table_orders[[#This Row],[order_details.quantity]]</f>
        <v>1200</v>
      </c>
      <c r="N2048" t="s">
        <v>572</v>
      </c>
      <c r="O2048" t="s">
        <v>517</v>
      </c>
      <c r="P2048" t="s">
        <v>518</v>
      </c>
      <c r="Q2048">
        <v>20</v>
      </c>
      <c r="R2048">
        <v>0</v>
      </c>
      <c r="S2048">
        <v>3</v>
      </c>
      <c r="T2048" t="s">
        <v>404</v>
      </c>
      <c r="U2048" t="s">
        <v>28</v>
      </c>
      <c r="V2048" t="s">
        <v>405</v>
      </c>
      <c r="W2048" t="s">
        <v>168</v>
      </c>
      <c r="X2048">
        <v>8</v>
      </c>
      <c r="Y2048" t="s">
        <v>228</v>
      </c>
      <c r="Z2048" t="s">
        <v>229</v>
      </c>
      <c r="AA2048" t="s">
        <v>34</v>
      </c>
      <c r="AB2048" t="s">
        <v>230</v>
      </c>
      <c r="AC2048" t="s">
        <v>173</v>
      </c>
      <c r="AD2048" t="s">
        <v>7</v>
      </c>
      <c r="AE2048" t="s">
        <v>8</v>
      </c>
    </row>
    <row r="2049" spans="1:31" x14ac:dyDescent="0.25">
      <c r="A2049">
        <v>11039</v>
      </c>
      <c r="B2049" t="s">
        <v>227</v>
      </c>
      <c r="C2049">
        <v>1</v>
      </c>
      <c r="D2049" s="1">
        <v>42115</v>
      </c>
      <c r="E2049" s="1">
        <v>42143</v>
      </c>
      <c r="G2049">
        <v>2</v>
      </c>
      <c r="H2049">
        <v>65</v>
      </c>
      <c r="I2049">
        <v>57</v>
      </c>
      <c r="J2049" s="2">
        <v>19.5</v>
      </c>
      <c r="K2049">
        <v>28</v>
      </c>
      <c r="L2049">
        <v>0</v>
      </c>
      <c r="M2049" s="3">
        <f>Table_orders[[#This Row],[order_details.unitPrice]]*Table_orders[[#This Row],[order_details.quantity]]</f>
        <v>546</v>
      </c>
      <c r="N2049" t="s">
        <v>572</v>
      </c>
      <c r="O2049" t="s">
        <v>533</v>
      </c>
      <c r="P2049" t="s">
        <v>532</v>
      </c>
      <c r="Q2049">
        <v>19.5</v>
      </c>
      <c r="R2049">
        <v>0</v>
      </c>
      <c r="S2049">
        <v>5</v>
      </c>
      <c r="T2049" t="s">
        <v>404</v>
      </c>
      <c r="U2049" t="s">
        <v>28</v>
      </c>
      <c r="V2049" t="s">
        <v>405</v>
      </c>
      <c r="W2049" t="s">
        <v>168</v>
      </c>
      <c r="X2049">
        <v>8</v>
      </c>
      <c r="Y2049" t="s">
        <v>228</v>
      </c>
      <c r="Z2049" t="s">
        <v>229</v>
      </c>
      <c r="AA2049" t="s">
        <v>34</v>
      </c>
      <c r="AB2049" t="s">
        <v>230</v>
      </c>
      <c r="AC2049" t="s">
        <v>173</v>
      </c>
      <c r="AD2049" t="s">
        <v>11</v>
      </c>
      <c r="AE2049" t="s">
        <v>12</v>
      </c>
    </row>
    <row r="2050" spans="1:31" x14ac:dyDescent="0.25">
      <c r="A2050">
        <v>11040</v>
      </c>
      <c r="B2050" t="s">
        <v>164</v>
      </c>
      <c r="C2050">
        <v>4</v>
      </c>
      <c r="D2050" s="1">
        <v>42116</v>
      </c>
      <c r="E2050" s="1">
        <v>42144</v>
      </c>
      <c r="G2050">
        <v>3</v>
      </c>
      <c r="H2050">
        <v>18.84</v>
      </c>
      <c r="I2050">
        <v>21</v>
      </c>
      <c r="J2050" s="2">
        <v>10</v>
      </c>
      <c r="K2050">
        <v>20</v>
      </c>
      <c r="L2050">
        <v>0</v>
      </c>
      <c r="M2050" s="3">
        <f>Table_orders[[#This Row],[order_details.unitPrice]]*Table_orders[[#This Row],[order_details.quantity]]</f>
        <v>200</v>
      </c>
      <c r="N2050" t="s">
        <v>573</v>
      </c>
      <c r="O2050" t="s">
        <v>463</v>
      </c>
      <c r="P2050" t="s">
        <v>464</v>
      </c>
      <c r="Q2050">
        <v>10</v>
      </c>
      <c r="R2050">
        <v>0</v>
      </c>
      <c r="S2050">
        <v>3</v>
      </c>
      <c r="T2050" t="s">
        <v>409</v>
      </c>
      <c r="U2050" t="s">
        <v>28</v>
      </c>
      <c r="V2050" t="s">
        <v>405</v>
      </c>
      <c r="W2050" t="s">
        <v>168</v>
      </c>
      <c r="X2050">
        <v>8</v>
      </c>
      <c r="Y2050" t="s">
        <v>165</v>
      </c>
      <c r="Z2050" t="s">
        <v>166</v>
      </c>
      <c r="AA2050" t="s">
        <v>58</v>
      </c>
      <c r="AB2050" t="s">
        <v>167</v>
      </c>
      <c r="AC2050" t="s">
        <v>168</v>
      </c>
      <c r="AD2050" t="s">
        <v>7</v>
      </c>
      <c r="AE2050" t="s">
        <v>8</v>
      </c>
    </row>
    <row r="2051" spans="1:31" x14ac:dyDescent="0.25">
      <c r="A2051">
        <v>11041</v>
      </c>
      <c r="B2051" t="s">
        <v>88</v>
      </c>
      <c r="C2051">
        <v>3</v>
      </c>
      <c r="D2051" s="1">
        <v>42116</v>
      </c>
      <c r="E2051" s="1">
        <v>42144</v>
      </c>
      <c r="F2051" s="1">
        <v>42122</v>
      </c>
      <c r="G2051">
        <v>2</v>
      </c>
      <c r="H2051">
        <v>48.22</v>
      </c>
      <c r="I2051">
        <v>2</v>
      </c>
      <c r="J2051" s="2">
        <v>19</v>
      </c>
      <c r="K2051">
        <v>30</v>
      </c>
      <c r="L2051">
        <v>0.2</v>
      </c>
      <c r="M2051" s="3">
        <f>Table_orders[[#This Row],[order_details.unitPrice]]*Table_orders[[#This Row],[order_details.quantity]]</f>
        <v>570</v>
      </c>
      <c r="N2051" t="s">
        <v>572</v>
      </c>
      <c r="O2051" t="s">
        <v>425</v>
      </c>
      <c r="P2051" t="s">
        <v>426</v>
      </c>
      <c r="Q2051">
        <v>19</v>
      </c>
      <c r="R2051">
        <v>0</v>
      </c>
      <c r="S2051">
        <v>1</v>
      </c>
      <c r="T2051" t="s">
        <v>408</v>
      </c>
      <c r="U2051" t="s">
        <v>28</v>
      </c>
      <c r="V2051" t="s">
        <v>405</v>
      </c>
      <c r="W2051" t="s">
        <v>168</v>
      </c>
      <c r="X2051">
        <v>8</v>
      </c>
      <c r="Y2051" t="s">
        <v>89</v>
      </c>
      <c r="Z2051" t="s">
        <v>90</v>
      </c>
      <c r="AA2051" t="s">
        <v>34</v>
      </c>
      <c r="AB2051" t="s">
        <v>91</v>
      </c>
      <c r="AC2051" t="s">
        <v>92</v>
      </c>
      <c r="AD2051" t="s">
        <v>3</v>
      </c>
      <c r="AE2051" t="s">
        <v>4</v>
      </c>
    </row>
    <row r="2052" spans="1:31" x14ac:dyDescent="0.25">
      <c r="A2052">
        <v>11041</v>
      </c>
      <c r="B2052" t="s">
        <v>88</v>
      </c>
      <c r="C2052">
        <v>3</v>
      </c>
      <c r="D2052" s="1">
        <v>42116</v>
      </c>
      <c r="E2052" s="1">
        <v>42144</v>
      </c>
      <c r="F2052" s="1">
        <v>42122</v>
      </c>
      <c r="G2052">
        <v>2</v>
      </c>
      <c r="H2052">
        <v>48.22</v>
      </c>
      <c r="I2052">
        <v>63</v>
      </c>
      <c r="J2052" s="2">
        <v>43.9</v>
      </c>
      <c r="K2052">
        <v>30</v>
      </c>
      <c r="L2052">
        <v>0</v>
      </c>
      <c r="M2052" s="3">
        <f>Table_orders[[#This Row],[order_details.unitPrice]]*Table_orders[[#This Row],[order_details.quantity]]</f>
        <v>1317</v>
      </c>
      <c r="N2052" t="s">
        <v>572</v>
      </c>
      <c r="O2052" t="s">
        <v>544</v>
      </c>
      <c r="P2052" t="s">
        <v>545</v>
      </c>
      <c r="Q2052">
        <v>43.9</v>
      </c>
      <c r="R2052">
        <v>0</v>
      </c>
      <c r="S2052">
        <v>2</v>
      </c>
      <c r="T2052" t="s">
        <v>408</v>
      </c>
      <c r="U2052" t="s">
        <v>28</v>
      </c>
      <c r="V2052" t="s">
        <v>405</v>
      </c>
      <c r="W2052" t="s">
        <v>168</v>
      </c>
      <c r="X2052">
        <v>8</v>
      </c>
      <c r="Y2052" t="s">
        <v>89</v>
      </c>
      <c r="Z2052" t="s">
        <v>90</v>
      </c>
      <c r="AA2052" t="s">
        <v>34</v>
      </c>
      <c r="AB2052" t="s">
        <v>91</v>
      </c>
      <c r="AC2052" t="s">
        <v>92</v>
      </c>
      <c r="AD2052" t="s">
        <v>5</v>
      </c>
      <c r="AE2052" t="s">
        <v>6</v>
      </c>
    </row>
    <row r="2053" spans="1:31" x14ac:dyDescent="0.25">
      <c r="A2053">
        <v>11042</v>
      </c>
      <c r="B2053" t="s">
        <v>93</v>
      </c>
      <c r="C2053">
        <v>2</v>
      </c>
      <c r="D2053" s="1">
        <v>42116</v>
      </c>
      <c r="E2053" s="1">
        <v>42130</v>
      </c>
      <c r="F2053" s="1">
        <v>42125</v>
      </c>
      <c r="G2053">
        <v>1</v>
      </c>
      <c r="H2053">
        <v>29.99</v>
      </c>
      <c r="I2053">
        <v>44</v>
      </c>
      <c r="J2053" s="2">
        <v>19.45</v>
      </c>
      <c r="K2053">
        <v>15</v>
      </c>
      <c r="L2053">
        <v>0</v>
      </c>
      <c r="M2053" s="3">
        <f>Table_orders[[#This Row],[order_details.unitPrice]]*Table_orders[[#This Row],[order_details.quantity]]</f>
        <v>291.75</v>
      </c>
      <c r="N2053" t="s">
        <v>571</v>
      </c>
      <c r="O2053" t="s">
        <v>507</v>
      </c>
      <c r="P2053" t="s">
        <v>508</v>
      </c>
      <c r="Q2053">
        <v>19.45</v>
      </c>
      <c r="R2053">
        <v>0</v>
      </c>
      <c r="S2053">
        <v>2</v>
      </c>
      <c r="T2053" t="s">
        <v>406</v>
      </c>
      <c r="U2053" t="s">
        <v>407</v>
      </c>
      <c r="V2053" t="s">
        <v>405</v>
      </c>
      <c r="W2053" t="s">
        <v>168</v>
      </c>
      <c r="Y2053" t="s">
        <v>94</v>
      </c>
      <c r="Z2053" t="s">
        <v>95</v>
      </c>
      <c r="AA2053" t="s">
        <v>96</v>
      </c>
      <c r="AB2053" t="s">
        <v>97</v>
      </c>
      <c r="AC2053" t="s">
        <v>98</v>
      </c>
      <c r="AD2053" t="s">
        <v>5</v>
      </c>
      <c r="AE2053" t="s">
        <v>6</v>
      </c>
    </row>
    <row r="2054" spans="1:31" x14ac:dyDescent="0.25">
      <c r="A2054">
        <v>11042</v>
      </c>
      <c r="B2054" t="s">
        <v>93</v>
      </c>
      <c r="C2054">
        <v>2</v>
      </c>
      <c r="D2054" s="1">
        <v>42116</v>
      </c>
      <c r="E2054" s="1">
        <v>42130</v>
      </c>
      <c r="F2054" s="1">
        <v>42125</v>
      </c>
      <c r="G2054">
        <v>1</v>
      </c>
      <c r="H2054">
        <v>29.99</v>
      </c>
      <c r="I2054">
        <v>61</v>
      </c>
      <c r="J2054" s="2">
        <v>28.5</v>
      </c>
      <c r="K2054">
        <v>4</v>
      </c>
      <c r="L2054">
        <v>0</v>
      </c>
      <c r="M2054" s="3">
        <f>Table_orders[[#This Row],[order_details.unitPrice]]*Table_orders[[#This Row],[order_details.quantity]]</f>
        <v>114</v>
      </c>
      <c r="N2054" t="s">
        <v>571</v>
      </c>
      <c r="O2054" t="s">
        <v>540</v>
      </c>
      <c r="P2054" t="s">
        <v>541</v>
      </c>
      <c r="Q2054">
        <v>28.5</v>
      </c>
      <c r="R2054">
        <v>0</v>
      </c>
      <c r="S2054">
        <v>2</v>
      </c>
      <c r="T2054" t="s">
        <v>406</v>
      </c>
      <c r="U2054" t="s">
        <v>407</v>
      </c>
      <c r="V2054" t="s">
        <v>405</v>
      </c>
      <c r="W2054" t="s">
        <v>168</v>
      </c>
      <c r="Y2054" t="s">
        <v>94</v>
      </c>
      <c r="Z2054" t="s">
        <v>95</v>
      </c>
      <c r="AA2054" t="s">
        <v>96</v>
      </c>
      <c r="AB2054" t="s">
        <v>97</v>
      </c>
      <c r="AC2054" t="s">
        <v>98</v>
      </c>
      <c r="AD2054" t="s">
        <v>5</v>
      </c>
      <c r="AE2054" t="s">
        <v>6</v>
      </c>
    </row>
    <row r="2055" spans="1:31" x14ac:dyDescent="0.25">
      <c r="A2055">
        <v>11043</v>
      </c>
      <c r="B2055" t="s">
        <v>329</v>
      </c>
      <c r="C2055">
        <v>5</v>
      </c>
      <c r="D2055" s="1">
        <v>42116</v>
      </c>
      <c r="E2055" s="1">
        <v>42144</v>
      </c>
      <c r="F2055" s="1">
        <v>42123</v>
      </c>
      <c r="G2055">
        <v>2</v>
      </c>
      <c r="H2055">
        <v>8.8000000000000007</v>
      </c>
      <c r="I2055">
        <v>11</v>
      </c>
      <c r="J2055" s="2">
        <v>21</v>
      </c>
      <c r="K2055">
        <v>10</v>
      </c>
      <c r="L2055">
        <v>0</v>
      </c>
      <c r="M2055" s="3">
        <f>Table_orders[[#This Row],[order_details.unitPrice]]*Table_orders[[#This Row],[order_details.quantity]]</f>
        <v>210</v>
      </c>
      <c r="N2055" t="s">
        <v>572</v>
      </c>
      <c r="O2055" t="s">
        <v>443</v>
      </c>
      <c r="P2055" t="s">
        <v>444</v>
      </c>
      <c r="Q2055">
        <v>21</v>
      </c>
      <c r="R2055">
        <v>0</v>
      </c>
      <c r="S2055">
        <v>4</v>
      </c>
      <c r="T2055" t="s">
        <v>410</v>
      </c>
      <c r="U2055" t="s">
        <v>116</v>
      </c>
      <c r="V2055" t="s">
        <v>43</v>
      </c>
      <c r="W2055" t="s">
        <v>44</v>
      </c>
      <c r="X2055">
        <v>2</v>
      </c>
      <c r="Y2055" t="s">
        <v>330</v>
      </c>
      <c r="Z2055" t="s">
        <v>331</v>
      </c>
      <c r="AA2055" t="s">
        <v>58</v>
      </c>
      <c r="AB2055" t="s">
        <v>269</v>
      </c>
      <c r="AC2055" t="s">
        <v>60</v>
      </c>
      <c r="AD2055" t="s">
        <v>9</v>
      </c>
      <c r="AE2055" t="s">
        <v>10</v>
      </c>
    </row>
    <row r="2056" spans="1:31" x14ac:dyDescent="0.25">
      <c r="A2056">
        <v>11044</v>
      </c>
      <c r="B2056" t="s">
        <v>395</v>
      </c>
      <c r="C2056">
        <v>4</v>
      </c>
      <c r="D2056" s="1">
        <v>42117</v>
      </c>
      <c r="E2056" s="1">
        <v>42145</v>
      </c>
      <c r="F2056" s="1">
        <v>42125</v>
      </c>
      <c r="G2056">
        <v>1</v>
      </c>
      <c r="H2056">
        <v>8.7200000000000006</v>
      </c>
      <c r="I2056">
        <v>62</v>
      </c>
      <c r="J2056" s="2">
        <v>49.3</v>
      </c>
      <c r="K2056">
        <v>12</v>
      </c>
      <c r="L2056">
        <v>0</v>
      </c>
      <c r="M2056" s="3">
        <f>Table_orders[[#This Row],[order_details.unitPrice]]*Table_orders[[#This Row],[order_details.quantity]]</f>
        <v>591.59999999999991</v>
      </c>
      <c r="N2056" t="s">
        <v>571</v>
      </c>
      <c r="O2056" t="s">
        <v>542</v>
      </c>
      <c r="P2056" t="s">
        <v>543</v>
      </c>
      <c r="Q2056">
        <v>49.3</v>
      </c>
      <c r="R2056">
        <v>0</v>
      </c>
      <c r="S2056">
        <v>3</v>
      </c>
      <c r="T2056" t="s">
        <v>409</v>
      </c>
      <c r="U2056" t="s">
        <v>28</v>
      </c>
      <c r="V2056" t="s">
        <v>405</v>
      </c>
      <c r="W2056" t="s">
        <v>168</v>
      </c>
      <c r="X2056">
        <v>8</v>
      </c>
      <c r="Y2056" t="s">
        <v>396</v>
      </c>
      <c r="Z2056" t="s">
        <v>397</v>
      </c>
      <c r="AA2056" t="s">
        <v>34</v>
      </c>
      <c r="AB2056" t="s">
        <v>398</v>
      </c>
      <c r="AC2056" t="s">
        <v>399</v>
      </c>
      <c r="AD2056" t="s">
        <v>7</v>
      </c>
      <c r="AE2056" t="s">
        <v>8</v>
      </c>
    </row>
    <row r="2057" spans="1:31" x14ac:dyDescent="0.25">
      <c r="A2057">
        <v>11045</v>
      </c>
      <c r="B2057" t="s">
        <v>70</v>
      </c>
      <c r="C2057">
        <v>6</v>
      </c>
      <c r="D2057" s="1">
        <v>42117</v>
      </c>
      <c r="E2057" s="1">
        <v>42145</v>
      </c>
      <c r="G2057">
        <v>2</v>
      </c>
      <c r="H2057">
        <v>70.58</v>
      </c>
      <c r="I2057">
        <v>33</v>
      </c>
      <c r="J2057" s="2">
        <v>2.5</v>
      </c>
      <c r="K2057">
        <v>15</v>
      </c>
      <c r="L2057">
        <v>0</v>
      </c>
      <c r="M2057" s="3">
        <f>Table_orders[[#This Row],[order_details.unitPrice]]*Table_orders[[#This Row],[order_details.quantity]]</f>
        <v>37.5</v>
      </c>
      <c r="N2057" t="s">
        <v>572</v>
      </c>
      <c r="O2057" t="s">
        <v>487</v>
      </c>
      <c r="P2057" t="s">
        <v>488</v>
      </c>
      <c r="Q2057">
        <v>2.5</v>
      </c>
      <c r="R2057">
        <v>0</v>
      </c>
      <c r="S2057">
        <v>4</v>
      </c>
      <c r="T2057" t="s">
        <v>411</v>
      </c>
      <c r="U2057" t="s">
        <v>28</v>
      </c>
      <c r="V2057" t="s">
        <v>43</v>
      </c>
      <c r="W2057" t="s">
        <v>44</v>
      </c>
      <c r="X2057">
        <v>5</v>
      </c>
      <c r="Y2057" t="s">
        <v>71</v>
      </c>
      <c r="Z2057" t="s">
        <v>72</v>
      </c>
      <c r="AA2057" t="s">
        <v>73</v>
      </c>
      <c r="AB2057" t="s">
        <v>74</v>
      </c>
      <c r="AC2057" t="s">
        <v>75</v>
      </c>
      <c r="AD2057" t="s">
        <v>9</v>
      </c>
      <c r="AE2057" t="s">
        <v>10</v>
      </c>
    </row>
    <row r="2058" spans="1:31" x14ac:dyDescent="0.25">
      <c r="A2058">
        <v>11045</v>
      </c>
      <c r="B2058" t="s">
        <v>70</v>
      </c>
      <c r="C2058">
        <v>6</v>
      </c>
      <c r="D2058" s="1">
        <v>42117</v>
      </c>
      <c r="E2058" s="1">
        <v>42145</v>
      </c>
      <c r="G2058">
        <v>2</v>
      </c>
      <c r="H2058">
        <v>70.58</v>
      </c>
      <c r="I2058">
        <v>51</v>
      </c>
      <c r="J2058" s="2">
        <v>53</v>
      </c>
      <c r="K2058">
        <v>24</v>
      </c>
      <c r="L2058">
        <v>0</v>
      </c>
      <c r="M2058" s="3">
        <f>Table_orders[[#This Row],[order_details.unitPrice]]*Table_orders[[#This Row],[order_details.quantity]]</f>
        <v>1272</v>
      </c>
      <c r="N2058" t="s">
        <v>572</v>
      </c>
      <c r="O2058" t="s">
        <v>521</v>
      </c>
      <c r="P2058" t="s">
        <v>522</v>
      </c>
      <c r="Q2058">
        <v>53</v>
      </c>
      <c r="R2058">
        <v>0</v>
      </c>
      <c r="S2058">
        <v>7</v>
      </c>
      <c r="T2058" t="s">
        <v>411</v>
      </c>
      <c r="U2058" t="s">
        <v>28</v>
      </c>
      <c r="V2058" t="s">
        <v>43</v>
      </c>
      <c r="W2058" t="s">
        <v>44</v>
      </c>
      <c r="X2058">
        <v>5</v>
      </c>
      <c r="Y2058" t="s">
        <v>71</v>
      </c>
      <c r="Z2058" t="s">
        <v>72</v>
      </c>
      <c r="AA2058" t="s">
        <v>73</v>
      </c>
      <c r="AB2058" t="s">
        <v>74</v>
      </c>
      <c r="AC2058" t="s">
        <v>75</v>
      </c>
      <c r="AD2058" t="s">
        <v>15</v>
      </c>
      <c r="AE2058" t="s">
        <v>16</v>
      </c>
    </row>
    <row r="2059" spans="1:31" x14ac:dyDescent="0.25">
      <c r="A2059">
        <v>11046</v>
      </c>
      <c r="B2059" t="s">
        <v>373</v>
      </c>
      <c r="C2059">
        <v>8</v>
      </c>
      <c r="D2059" s="1">
        <v>42117</v>
      </c>
      <c r="E2059" s="1">
        <v>42145</v>
      </c>
      <c r="F2059" s="1">
        <v>42118</v>
      </c>
      <c r="G2059">
        <v>2</v>
      </c>
      <c r="H2059">
        <v>71.64</v>
      </c>
      <c r="I2059">
        <v>12</v>
      </c>
      <c r="J2059" s="2">
        <v>38</v>
      </c>
      <c r="K2059">
        <v>20</v>
      </c>
      <c r="L2059">
        <v>0.05</v>
      </c>
      <c r="M2059" s="3">
        <f>Table_orders[[#This Row],[order_details.unitPrice]]*Table_orders[[#This Row],[order_details.quantity]]</f>
        <v>760</v>
      </c>
      <c r="N2059" t="s">
        <v>572</v>
      </c>
      <c r="O2059" t="s">
        <v>445</v>
      </c>
      <c r="P2059" t="s">
        <v>446</v>
      </c>
      <c r="Q2059">
        <v>38</v>
      </c>
      <c r="R2059">
        <v>0</v>
      </c>
      <c r="S2059">
        <v>4</v>
      </c>
      <c r="T2059" t="s">
        <v>413</v>
      </c>
      <c r="U2059" t="s">
        <v>116</v>
      </c>
      <c r="V2059" t="s">
        <v>405</v>
      </c>
      <c r="W2059" t="s">
        <v>168</v>
      </c>
      <c r="X2059">
        <v>2</v>
      </c>
      <c r="Y2059" t="s">
        <v>374</v>
      </c>
      <c r="Z2059" t="s">
        <v>375</v>
      </c>
      <c r="AA2059" t="s">
        <v>28</v>
      </c>
      <c r="AB2059" t="s">
        <v>376</v>
      </c>
      <c r="AC2059" t="s">
        <v>30</v>
      </c>
      <c r="AD2059" t="s">
        <v>9</v>
      </c>
      <c r="AE2059" t="s">
        <v>10</v>
      </c>
    </row>
    <row r="2060" spans="1:31" x14ac:dyDescent="0.25">
      <c r="A2060">
        <v>11046</v>
      </c>
      <c r="B2060" t="s">
        <v>373</v>
      </c>
      <c r="C2060">
        <v>8</v>
      </c>
      <c r="D2060" s="1">
        <v>42117</v>
      </c>
      <c r="E2060" s="1">
        <v>42145</v>
      </c>
      <c r="F2060" s="1">
        <v>42118</v>
      </c>
      <c r="G2060">
        <v>2</v>
      </c>
      <c r="H2060">
        <v>71.64</v>
      </c>
      <c r="I2060">
        <v>32</v>
      </c>
      <c r="J2060" s="2">
        <v>32</v>
      </c>
      <c r="K2060">
        <v>15</v>
      </c>
      <c r="L2060">
        <v>0.05</v>
      </c>
      <c r="M2060" s="3">
        <f>Table_orders[[#This Row],[order_details.unitPrice]]*Table_orders[[#This Row],[order_details.quantity]]</f>
        <v>480</v>
      </c>
      <c r="N2060" t="s">
        <v>572</v>
      </c>
      <c r="O2060" t="s">
        <v>485</v>
      </c>
      <c r="P2060" t="s">
        <v>486</v>
      </c>
      <c r="Q2060">
        <v>32</v>
      </c>
      <c r="R2060">
        <v>0</v>
      </c>
      <c r="S2060">
        <v>4</v>
      </c>
      <c r="T2060" t="s">
        <v>413</v>
      </c>
      <c r="U2060" t="s">
        <v>116</v>
      </c>
      <c r="V2060" t="s">
        <v>405</v>
      </c>
      <c r="W2060" t="s">
        <v>168</v>
      </c>
      <c r="X2060">
        <v>2</v>
      </c>
      <c r="Y2060" t="s">
        <v>374</v>
      </c>
      <c r="Z2060" t="s">
        <v>375</v>
      </c>
      <c r="AA2060" t="s">
        <v>28</v>
      </c>
      <c r="AB2060" t="s">
        <v>376</v>
      </c>
      <c r="AC2060" t="s">
        <v>30</v>
      </c>
      <c r="AD2060" t="s">
        <v>9</v>
      </c>
      <c r="AE2060" t="s">
        <v>10</v>
      </c>
    </row>
    <row r="2061" spans="1:31" x14ac:dyDescent="0.25">
      <c r="A2061">
        <v>11046</v>
      </c>
      <c r="B2061" t="s">
        <v>373</v>
      </c>
      <c r="C2061">
        <v>8</v>
      </c>
      <c r="D2061" s="1">
        <v>42117</v>
      </c>
      <c r="E2061" s="1">
        <v>42145</v>
      </c>
      <c r="F2061" s="1">
        <v>42118</v>
      </c>
      <c r="G2061">
        <v>2</v>
      </c>
      <c r="H2061">
        <v>71.64</v>
      </c>
      <c r="I2061">
        <v>35</v>
      </c>
      <c r="J2061" s="2">
        <v>18</v>
      </c>
      <c r="K2061">
        <v>18</v>
      </c>
      <c r="L2061">
        <v>0.05</v>
      </c>
      <c r="M2061" s="3">
        <f>Table_orders[[#This Row],[order_details.unitPrice]]*Table_orders[[#This Row],[order_details.quantity]]</f>
        <v>324</v>
      </c>
      <c r="N2061" t="s">
        <v>572</v>
      </c>
      <c r="O2061" t="s">
        <v>490</v>
      </c>
      <c r="P2061" t="s">
        <v>426</v>
      </c>
      <c r="Q2061">
        <v>18</v>
      </c>
      <c r="R2061">
        <v>0</v>
      </c>
      <c r="S2061">
        <v>1</v>
      </c>
      <c r="T2061" t="s">
        <v>413</v>
      </c>
      <c r="U2061" t="s">
        <v>116</v>
      </c>
      <c r="V2061" t="s">
        <v>405</v>
      </c>
      <c r="W2061" t="s">
        <v>168</v>
      </c>
      <c r="X2061">
        <v>2</v>
      </c>
      <c r="Y2061" t="s">
        <v>374</v>
      </c>
      <c r="Z2061" t="s">
        <v>375</v>
      </c>
      <c r="AA2061" t="s">
        <v>28</v>
      </c>
      <c r="AB2061" t="s">
        <v>376</v>
      </c>
      <c r="AC2061" t="s">
        <v>30</v>
      </c>
      <c r="AD2061" t="s">
        <v>3</v>
      </c>
      <c r="AE2061" t="s">
        <v>4</v>
      </c>
    </row>
    <row r="2062" spans="1:31" x14ac:dyDescent="0.25">
      <c r="A2062">
        <v>11047</v>
      </c>
      <c r="B2062" t="s">
        <v>110</v>
      </c>
      <c r="C2062">
        <v>7</v>
      </c>
      <c r="D2062" s="1">
        <v>42118</v>
      </c>
      <c r="E2062" s="1">
        <v>42146</v>
      </c>
      <c r="F2062" s="1">
        <v>42125</v>
      </c>
      <c r="G2062">
        <v>3</v>
      </c>
      <c r="H2062">
        <v>46.62</v>
      </c>
      <c r="I2062">
        <v>1</v>
      </c>
      <c r="J2062" s="2">
        <v>18</v>
      </c>
      <c r="K2062">
        <v>25</v>
      </c>
      <c r="L2062">
        <v>0.25</v>
      </c>
      <c r="M2062" s="3">
        <f>Table_orders[[#This Row],[order_details.unitPrice]]*Table_orders[[#This Row],[order_details.quantity]]</f>
        <v>450</v>
      </c>
      <c r="N2062" t="s">
        <v>573</v>
      </c>
      <c r="O2062" t="s">
        <v>423</v>
      </c>
      <c r="P2062" t="s">
        <v>424</v>
      </c>
      <c r="Q2062">
        <v>18</v>
      </c>
      <c r="R2062">
        <v>0</v>
      </c>
      <c r="S2062">
        <v>1</v>
      </c>
      <c r="T2062" t="s">
        <v>412</v>
      </c>
      <c r="U2062" t="s">
        <v>28</v>
      </c>
      <c r="V2062" t="s">
        <v>43</v>
      </c>
      <c r="W2062" t="s">
        <v>44</v>
      </c>
      <c r="X2062">
        <v>5</v>
      </c>
      <c r="Y2062" t="s">
        <v>111</v>
      </c>
      <c r="Z2062" t="s">
        <v>112</v>
      </c>
      <c r="AA2062" t="s">
        <v>82</v>
      </c>
      <c r="AB2062" t="s">
        <v>43</v>
      </c>
      <c r="AC2062" t="s">
        <v>44</v>
      </c>
      <c r="AD2062" t="s">
        <v>3</v>
      </c>
      <c r="AE2062" t="s">
        <v>4</v>
      </c>
    </row>
    <row r="2063" spans="1:31" x14ac:dyDescent="0.25">
      <c r="A2063">
        <v>11047</v>
      </c>
      <c r="B2063" t="s">
        <v>110</v>
      </c>
      <c r="C2063">
        <v>7</v>
      </c>
      <c r="D2063" s="1">
        <v>42118</v>
      </c>
      <c r="E2063" s="1">
        <v>42146</v>
      </c>
      <c r="F2063" s="1">
        <v>42125</v>
      </c>
      <c r="G2063">
        <v>3</v>
      </c>
      <c r="H2063">
        <v>46.62</v>
      </c>
      <c r="I2063">
        <v>5</v>
      </c>
      <c r="J2063" s="2">
        <v>21.35</v>
      </c>
      <c r="K2063">
        <v>30</v>
      </c>
      <c r="L2063">
        <v>0.25</v>
      </c>
      <c r="M2063" s="3">
        <f>Table_orders[[#This Row],[order_details.unitPrice]]*Table_orders[[#This Row],[order_details.quantity]]</f>
        <v>640.5</v>
      </c>
      <c r="N2063" t="s">
        <v>573</v>
      </c>
      <c r="O2063" t="s">
        <v>431</v>
      </c>
      <c r="P2063" t="s">
        <v>432</v>
      </c>
      <c r="Q2063">
        <v>21.35</v>
      </c>
      <c r="R2063">
        <v>1</v>
      </c>
      <c r="S2063">
        <v>2</v>
      </c>
      <c r="T2063" t="s">
        <v>412</v>
      </c>
      <c r="U2063" t="s">
        <v>28</v>
      </c>
      <c r="V2063" t="s">
        <v>43</v>
      </c>
      <c r="W2063" t="s">
        <v>44</v>
      </c>
      <c r="X2063">
        <v>5</v>
      </c>
      <c r="Y2063" t="s">
        <v>111</v>
      </c>
      <c r="Z2063" t="s">
        <v>112</v>
      </c>
      <c r="AA2063" t="s">
        <v>82</v>
      </c>
      <c r="AB2063" t="s">
        <v>43</v>
      </c>
      <c r="AC2063" t="s">
        <v>44</v>
      </c>
      <c r="AD2063" t="s">
        <v>5</v>
      </c>
      <c r="AE2063" t="s">
        <v>6</v>
      </c>
    </row>
    <row r="2064" spans="1:31" x14ac:dyDescent="0.25">
      <c r="A2064">
        <v>11048</v>
      </c>
      <c r="B2064" t="s">
        <v>70</v>
      </c>
      <c r="C2064">
        <v>7</v>
      </c>
      <c r="D2064" s="1">
        <v>42118</v>
      </c>
      <c r="E2064" s="1">
        <v>42146</v>
      </c>
      <c r="F2064" s="1">
        <v>42124</v>
      </c>
      <c r="G2064">
        <v>3</v>
      </c>
      <c r="H2064">
        <v>24.12</v>
      </c>
      <c r="I2064">
        <v>68</v>
      </c>
      <c r="J2064" s="2">
        <v>12.5</v>
      </c>
      <c r="K2064">
        <v>42</v>
      </c>
      <c r="L2064">
        <v>0</v>
      </c>
      <c r="M2064" s="3">
        <f>Table_orders[[#This Row],[order_details.unitPrice]]*Table_orders[[#This Row],[order_details.quantity]]</f>
        <v>525</v>
      </c>
      <c r="N2064" t="s">
        <v>573</v>
      </c>
      <c r="O2064" t="s">
        <v>553</v>
      </c>
      <c r="P2064" t="s">
        <v>554</v>
      </c>
      <c r="Q2064">
        <v>12.5</v>
      </c>
      <c r="R2064">
        <v>0</v>
      </c>
      <c r="S2064">
        <v>3</v>
      </c>
      <c r="T2064" t="s">
        <v>412</v>
      </c>
      <c r="U2064" t="s">
        <v>28</v>
      </c>
      <c r="V2064" t="s">
        <v>43</v>
      </c>
      <c r="W2064" t="s">
        <v>44</v>
      </c>
      <c r="X2064">
        <v>5</v>
      </c>
      <c r="Y2064" t="s">
        <v>71</v>
      </c>
      <c r="Z2064" t="s">
        <v>72</v>
      </c>
      <c r="AA2064" t="s">
        <v>73</v>
      </c>
      <c r="AB2064" t="s">
        <v>74</v>
      </c>
      <c r="AC2064" t="s">
        <v>75</v>
      </c>
      <c r="AD2064" t="s">
        <v>7</v>
      </c>
      <c r="AE2064" t="s">
        <v>8</v>
      </c>
    </row>
    <row r="2065" spans="1:31" x14ac:dyDescent="0.25">
      <c r="A2065">
        <v>11049</v>
      </c>
      <c r="B2065" t="s">
        <v>160</v>
      </c>
      <c r="C2065">
        <v>3</v>
      </c>
      <c r="D2065" s="1">
        <v>42118</v>
      </c>
      <c r="E2065" s="1">
        <v>42146</v>
      </c>
      <c r="F2065" s="1">
        <v>42128</v>
      </c>
      <c r="G2065">
        <v>1</v>
      </c>
      <c r="H2065">
        <v>8.34</v>
      </c>
      <c r="I2065">
        <v>2</v>
      </c>
      <c r="J2065" s="2">
        <v>19</v>
      </c>
      <c r="K2065">
        <v>10</v>
      </c>
      <c r="L2065">
        <v>0.2</v>
      </c>
      <c r="M2065" s="3">
        <f>Table_orders[[#This Row],[order_details.unitPrice]]*Table_orders[[#This Row],[order_details.quantity]]</f>
        <v>190</v>
      </c>
      <c r="N2065" t="s">
        <v>571</v>
      </c>
      <c r="O2065" t="s">
        <v>425</v>
      </c>
      <c r="P2065" t="s">
        <v>426</v>
      </c>
      <c r="Q2065">
        <v>19</v>
      </c>
      <c r="R2065">
        <v>0</v>
      </c>
      <c r="S2065">
        <v>1</v>
      </c>
      <c r="T2065" t="s">
        <v>408</v>
      </c>
      <c r="U2065" t="s">
        <v>28</v>
      </c>
      <c r="V2065" t="s">
        <v>405</v>
      </c>
      <c r="W2065" t="s">
        <v>168</v>
      </c>
      <c r="X2065">
        <v>8</v>
      </c>
      <c r="Y2065" t="s">
        <v>161</v>
      </c>
      <c r="Z2065" t="s">
        <v>162</v>
      </c>
      <c r="AA2065" t="s">
        <v>96</v>
      </c>
      <c r="AB2065" t="s">
        <v>163</v>
      </c>
      <c r="AC2065" t="s">
        <v>98</v>
      </c>
      <c r="AD2065" t="s">
        <v>3</v>
      </c>
      <c r="AE2065" t="s">
        <v>4</v>
      </c>
    </row>
    <row r="2066" spans="1:31" x14ac:dyDescent="0.25">
      <c r="A2066">
        <v>11049</v>
      </c>
      <c r="B2066" t="s">
        <v>160</v>
      </c>
      <c r="C2066">
        <v>3</v>
      </c>
      <c r="D2066" s="1">
        <v>42118</v>
      </c>
      <c r="E2066" s="1">
        <v>42146</v>
      </c>
      <c r="F2066" s="1">
        <v>42128</v>
      </c>
      <c r="G2066">
        <v>1</v>
      </c>
      <c r="H2066">
        <v>8.34</v>
      </c>
      <c r="I2066">
        <v>12</v>
      </c>
      <c r="J2066" s="2">
        <v>38</v>
      </c>
      <c r="K2066">
        <v>4</v>
      </c>
      <c r="L2066">
        <v>0.2</v>
      </c>
      <c r="M2066" s="3">
        <f>Table_orders[[#This Row],[order_details.unitPrice]]*Table_orders[[#This Row],[order_details.quantity]]</f>
        <v>152</v>
      </c>
      <c r="N2066" t="s">
        <v>571</v>
      </c>
      <c r="O2066" t="s">
        <v>445</v>
      </c>
      <c r="P2066" t="s">
        <v>446</v>
      </c>
      <c r="Q2066">
        <v>38</v>
      </c>
      <c r="R2066">
        <v>0</v>
      </c>
      <c r="S2066">
        <v>4</v>
      </c>
      <c r="T2066" t="s">
        <v>408</v>
      </c>
      <c r="U2066" t="s">
        <v>28</v>
      </c>
      <c r="V2066" t="s">
        <v>405</v>
      </c>
      <c r="W2066" t="s">
        <v>168</v>
      </c>
      <c r="X2066">
        <v>8</v>
      </c>
      <c r="Y2066" t="s">
        <v>161</v>
      </c>
      <c r="Z2066" t="s">
        <v>162</v>
      </c>
      <c r="AA2066" t="s">
        <v>96</v>
      </c>
      <c r="AB2066" t="s">
        <v>163</v>
      </c>
      <c r="AC2066" t="s">
        <v>98</v>
      </c>
      <c r="AD2066" t="s">
        <v>9</v>
      </c>
      <c r="AE2066" t="s">
        <v>10</v>
      </c>
    </row>
    <row r="2067" spans="1:31" x14ac:dyDescent="0.25">
      <c r="A2067">
        <v>11050</v>
      </c>
      <c r="B2067" t="s">
        <v>131</v>
      </c>
      <c r="C2067">
        <v>8</v>
      </c>
      <c r="D2067" s="1">
        <v>42121</v>
      </c>
      <c r="E2067" s="1">
        <v>42149</v>
      </c>
      <c r="F2067" s="1">
        <v>42129</v>
      </c>
      <c r="G2067">
        <v>2</v>
      </c>
      <c r="H2067">
        <v>59.41</v>
      </c>
      <c r="I2067">
        <v>76</v>
      </c>
      <c r="J2067" s="2">
        <v>18</v>
      </c>
      <c r="K2067">
        <v>50</v>
      </c>
      <c r="L2067">
        <v>0.1</v>
      </c>
      <c r="M2067" s="3">
        <f>Table_orders[[#This Row],[order_details.unitPrice]]*Table_orders[[#This Row],[order_details.quantity]]</f>
        <v>900</v>
      </c>
      <c r="N2067" t="s">
        <v>572</v>
      </c>
      <c r="O2067" t="s">
        <v>566</v>
      </c>
      <c r="P2067" t="s">
        <v>567</v>
      </c>
      <c r="Q2067">
        <v>18</v>
      </c>
      <c r="R2067">
        <v>0</v>
      </c>
      <c r="S2067">
        <v>1</v>
      </c>
      <c r="T2067" t="s">
        <v>413</v>
      </c>
      <c r="U2067" t="s">
        <v>116</v>
      </c>
      <c r="V2067" t="s">
        <v>405</v>
      </c>
      <c r="W2067" t="s">
        <v>168</v>
      </c>
      <c r="X2067">
        <v>2</v>
      </c>
      <c r="Y2067" t="s">
        <v>132</v>
      </c>
      <c r="Z2067" t="s">
        <v>133</v>
      </c>
      <c r="AA2067" t="s">
        <v>34</v>
      </c>
      <c r="AB2067" t="s">
        <v>134</v>
      </c>
      <c r="AC2067" t="s">
        <v>50</v>
      </c>
      <c r="AD2067" t="s">
        <v>3</v>
      </c>
      <c r="AE2067" t="s">
        <v>4</v>
      </c>
    </row>
    <row r="2068" spans="1:31" x14ac:dyDescent="0.25">
      <c r="A2068">
        <v>11051</v>
      </c>
      <c r="B2068" t="s">
        <v>203</v>
      </c>
      <c r="C2068">
        <v>7</v>
      </c>
      <c r="D2068" s="1">
        <v>42121</v>
      </c>
      <c r="E2068" s="1">
        <v>42149</v>
      </c>
      <c r="G2068">
        <v>3</v>
      </c>
      <c r="H2068">
        <v>2.79</v>
      </c>
      <c r="I2068">
        <v>24</v>
      </c>
      <c r="J2068" s="2">
        <v>4.5</v>
      </c>
      <c r="K2068">
        <v>10</v>
      </c>
      <c r="L2068">
        <v>0.2</v>
      </c>
      <c r="M2068" s="3">
        <f>Table_orders[[#This Row],[order_details.unitPrice]]*Table_orders[[#This Row],[order_details.quantity]]</f>
        <v>45</v>
      </c>
      <c r="N2068" t="s">
        <v>573</v>
      </c>
      <c r="O2068" t="s">
        <v>469</v>
      </c>
      <c r="P2068" t="s">
        <v>470</v>
      </c>
      <c r="Q2068">
        <v>4.5</v>
      </c>
      <c r="R2068">
        <v>1</v>
      </c>
      <c r="S2068">
        <v>1</v>
      </c>
      <c r="T2068" t="s">
        <v>412</v>
      </c>
      <c r="U2068" t="s">
        <v>28</v>
      </c>
      <c r="V2068" t="s">
        <v>43</v>
      </c>
      <c r="W2068" t="s">
        <v>44</v>
      </c>
      <c r="X2068">
        <v>5</v>
      </c>
      <c r="Y2068" t="s">
        <v>204</v>
      </c>
      <c r="Z2068" t="s">
        <v>205</v>
      </c>
      <c r="AA2068" t="s">
        <v>116</v>
      </c>
      <c r="AB2068" t="s">
        <v>206</v>
      </c>
      <c r="AC2068" t="s">
        <v>60</v>
      </c>
      <c r="AD2068" t="s">
        <v>3</v>
      </c>
      <c r="AE2068" t="s">
        <v>4</v>
      </c>
    </row>
    <row r="2069" spans="1:31" x14ac:dyDescent="0.25">
      <c r="A2069">
        <v>11052</v>
      </c>
      <c r="B2069" t="s">
        <v>174</v>
      </c>
      <c r="C2069">
        <v>3</v>
      </c>
      <c r="D2069" s="1">
        <v>42121</v>
      </c>
      <c r="E2069" s="1">
        <v>42149</v>
      </c>
      <c r="F2069" s="1">
        <v>42125</v>
      </c>
      <c r="G2069">
        <v>1</v>
      </c>
      <c r="H2069">
        <v>67.260000000000005</v>
      </c>
      <c r="I2069">
        <v>43</v>
      </c>
      <c r="J2069" s="2">
        <v>46</v>
      </c>
      <c r="K2069">
        <v>30</v>
      </c>
      <c r="L2069">
        <v>0.2</v>
      </c>
      <c r="M2069" s="3">
        <f>Table_orders[[#This Row],[order_details.unitPrice]]*Table_orders[[#This Row],[order_details.quantity]]</f>
        <v>1380</v>
      </c>
      <c r="N2069" t="s">
        <v>571</v>
      </c>
      <c r="O2069" t="s">
        <v>505</v>
      </c>
      <c r="P2069" t="s">
        <v>506</v>
      </c>
      <c r="Q2069">
        <v>46</v>
      </c>
      <c r="R2069">
        <v>0</v>
      </c>
      <c r="S2069">
        <v>1</v>
      </c>
      <c r="T2069" t="s">
        <v>408</v>
      </c>
      <c r="U2069" t="s">
        <v>28</v>
      </c>
      <c r="V2069" t="s">
        <v>405</v>
      </c>
      <c r="W2069" t="s">
        <v>168</v>
      </c>
      <c r="X2069">
        <v>8</v>
      </c>
      <c r="Y2069" t="s">
        <v>175</v>
      </c>
      <c r="Z2069" t="s">
        <v>176</v>
      </c>
      <c r="AA2069" t="s">
        <v>73</v>
      </c>
      <c r="AB2069" t="s">
        <v>177</v>
      </c>
      <c r="AC2069" t="s">
        <v>98</v>
      </c>
      <c r="AD2069" t="s">
        <v>3</v>
      </c>
      <c r="AE2069" t="s">
        <v>4</v>
      </c>
    </row>
    <row r="2070" spans="1:31" x14ac:dyDescent="0.25">
      <c r="A2070">
        <v>11052</v>
      </c>
      <c r="B2070" t="s">
        <v>174</v>
      </c>
      <c r="C2070">
        <v>3</v>
      </c>
      <c r="D2070" s="1">
        <v>42121</v>
      </c>
      <c r="E2070" s="1">
        <v>42149</v>
      </c>
      <c r="F2070" s="1">
        <v>42125</v>
      </c>
      <c r="G2070">
        <v>1</v>
      </c>
      <c r="H2070">
        <v>67.260000000000005</v>
      </c>
      <c r="I2070">
        <v>61</v>
      </c>
      <c r="J2070" s="2">
        <v>28.5</v>
      </c>
      <c r="K2070">
        <v>10</v>
      </c>
      <c r="L2070">
        <v>0.2</v>
      </c>
      <c r="M2070" s="3">
        <f>Table_orders[[#This Row],[order_details.unitPrice]]*Table_orders[[#This Row],[order_details.quantity]]</f>
        <v>285</v>
      </c>
      <c r="N2070" t="s">
        <v>571</v>
      </c>
      <c r="O2070" t="s">
        <v>540</v>
      </c>
      <c r="P2070" t="s">
        <v>541</v>
      </c>
      <c r="Q2070">
        <v>28.5</v>
      </c>
      <c r="R2070">
        <v>0</v>
      </c>
      <c r="S2070">
        <v>2</v>
      </c>
      <c r="T2070" t="s">
        <v>408</v>
      </c>
      <c r="U2070" t="s">
        <v>28</v>
      </c>
      <c r="V2070" t="s">
        <v>405</v>
      </c>
      <c r="W2070" t="s">
        <v>168</v>
      </c>
      <c r="X2070">
        <v>8</v>
      </c>
      <c r="Y2070" t="s">
        <v>175</v>
      </c>
      <c r="Z2070" t="s">
        <v>176</v>
      </c>
      <c r="AA2070" t="s">
        <v>73</v>
      </c>
      <c r="AB2070" t="s">
        <v>177</v>
      </c>
      <c r="AC2070" t="s">
        <v>98</v>
      </c>
      <c r="AD2070" t="s">
        <v>5</v>
      </c>
      <c r="AE2070" t="s">
        <v>6</v>
      </c>
    </row>
    <row r="2071" spans="1:31" x14ac:dyDescent="0.25">
      <c r="A2071">
        <v>11053</v>
      </c>
      <c r="B2071" t="s">
        <v>273</v>
      </c>
      <c r="C2071">
        <v>2</v>
      </c>
      <c r="D2071" s="1">
        <v>42121</v>
      </c>
      <c r="E2071" s="1">
        <v>42149</v>
      </c>
      <c r="F2071" s="1">
        <v>42123</v>
      </c>
      <c r="G2071">
        <v>2</v>
      </c>
      <c r="H2071">
        <v>53.05</v>
      </c>
      <c r="I2071">
        <v>18</v>
      </c>
      <c r="J2071" s="2">
        <v>62.5</v>
      </c>
      <c r="K2071">
        <v>35</v>
      </c>
      <c r="L2071">
        <v>0.2</v>
      </c>
      <c r="M2071" s="3">
        <f>Table_orders[[#This Row],[order_details.unitPrice]]*Table_orders[[#This Row],[order_details.quantity]]</f>
        <v>2187.5</v>
      </c>
      <c r="N2071" t="s">
        <v>572</v>
      </c>
      <c r="O2071" t="s">
        <v>457</v>
      </c>
      <c r="P2071" t="s">
        <v>458</v>
      </c>
      <c r="Q2071">
        <v>62.5</v>
      </c>
      <c r="R2071">
        <v>0</v>
      </c>
      <c r="S2071">
        <v>8</v>
      </c>
      <c r="T2071" t="s">
        <v>406</v>
      </c>
      <c r="U2071" t="s">
        <v>407</v>
      </c>
      <c r="V2071" t="s">
        <v>405</v>
      </c>
      <c r="W2071" t="s">
        <v>168</v>
      </c>
      <c r="Y2071" t="s">
        <v>274</v>
      </c>
      <c r="Z2071" t="s">
        <v>275</v>
      </c>
      <c r="AA2071" t="s">
        <v>116</v>
      </c>
      <c r="AB2071" t="s">
        <v>276</v>
      </c>
      <c r="AC2071" t="s">
        <v>118</v>
      </c>
      <c r="AD2071" t="s">
        <v>17</v>
      </c>
      <c r="AE2071" t="s">
        <v>18</v>
      </c>
    </row>
    <row r="2072" spans="1:31" x14ac:dyDescent="0.25">
      <c r="A2072">
        <v>11053</v>
      </c>
      <c r="B2072" t="s">
        <v>273</v>
      </c>
      <c r="C2072">
        <v>2</v>
      </c>
      <c r="D2072" s="1">
        <v>42121</v>
      </c>
      <c r="E2072" s="1">
        <v>42149</v>
      </c>
      <c r="F2072" s="1">
        <v>42123</v>
      </c>
      <c r="G2072">
        <v>2</v>
      </c>
      <c r="H2072">
        <v>53.05</v>
      </c>
      <c r="I2072">
        <v>32</v>
      </c>
      <c r="J2072" s="2">
        <v>32</v>
      </c>
      <c r="K2072">
        <v>20</v>
      </c>
      <c r="L2072">
        <v>0</v>
      </c>
      <c r="M2072" s="3">
        <f>Table_orders[[#This Row],[order_details.unitPrice]]*Table_orders[[#This Row],[order_details.quantity]]</f>
        <v>640</v>
      </c>
      <c r="N2072" t="s">
        <v>572</v>
      </c>
      <c r="O2072" t="s">
        <v>485</v>
      </c>
      <c r="P2072" t="s">
        <v>486</v>
      </c>
      <c r="Q2072">
        <v>32</v>
      </c>
      <c r="R2072">
        <v>0</v>
      </c>
      <c r="S2072">
        <v>4</v>
      </c>
      <c r="T2072" t="s">
        <v>406</v>
      </c>
      <c r="U2072" t="s">
        <v>407</v>
      </c>
      <c r="V2072" t="s">
        <v>405</v>
      </c>
      <c r="W2072" t="s">
        <v>168</v>
      </c>
      <c r="Y2072" t="s">
        <v>274</v>
      </c>
      <c r="Z2072" t="s">
        <v>275</v>
      </c>
      <c r="AA2072" t="s">
        <v>116</v>
      </c>
      <c r="AB2072" t="s">
        <v>276</v>
      </c>
      <c r="AC2072" t="s">
        <v>118</v>
      </c>
      <c r="AD2072" t="s">
        <v>9</v>
      </c>
      <c r="AE2072" t="s">
        <v>10</v>
      </c>
    </row>
    <row r="2073" spans="1:31" x14ac:dyDescent="0.25">
      <c r="A2073">
        <v>11053</v>
      </c>
      <c r="B2073" t="s">
        <v>273</v>
      </c>
      <c r="C2073">
        <v>2</v>
      </c>
      <c r="D2073" s="1">
        <v>42121</v>
      </c>
      <c r="E2073" s="1">
        <v>42149</v>
      </c>
      <c r="F2073" s="1">
        <v>42123</v>
      </c>
      <c r="G2073">
        <v>2</v>
      </c>
      <c r="H2073">
        <v>53.05</v>
      </c>
      <c r="I2073">
        <v>64</v>
      </c>
      <c r="J2073" s="2">
        <v>33.25</v>
      </c>
      <c r="K2073">
        <v>25</v>
      </c>
      <c r="L2073">
        <v>0.2</v>
      </c>
      <c r="M2073" s="3">
        <f>Table_orders[[#This Row],[order_details.unitPrice]]*Table_orders[[#This Row],[order_details.quantity]]</f>
        <v>831.25</v>
      </c>
      <c r="N2073" t="s">
        <v>572</v>
      </c>
      <c r="O2073" t="s">
        <v>546</v>
      </c>
      <c r="P2073" t="s">
        <v>547</v>
      </c>
      <c r="Q2073">
        <v>33.25</v>
      </c>
      <c r="R2073">
        <v>0</v>
      </c>
      <c r="S2073">
        <v>5</v>
      </c>
      <c r="T2073" t="s">
        <v>406</v>
      </c>
      <c r="U2073" t="s">
        <v>407</v>
      </c>
      <c r="V2073" t="s">
        <v>405</v>
      </c>
      <c r="W2073" t="s">
        <v>168</v>
      </c>
      <c r="Y2073" t="s">
        <v>274</v>
      </c>
      <c r="Z2073" t="s">
        <v>275</v>
      </c>
      <c r="AA2073" t="s">
        <v>116</v>
      </c>
      <c r="AB2073" t="s">
        <v>276</v>
      </c>
      <c r="AC2073" t="s">
        <v>118</v>
      </c>
      <c r="AD2073" t="s">
        <v>11</v>
      </c>
      <c r="AE2073" t="s">
        <v>12</v>
      </c>
    </row>
    <row r="2074" spans="1:31" x14ac:dyDescent="0.25">
      <c r="A2074">
        <v>11054</v>
      </c>
      <c r="B2074" t="s">
        <v>79</v>
      </c>
      <c r="C2074">
        <v>8</v>
      </c>
      <c r="D2074" s="1">
        <v>42122</v>
      </c>
      <c r="E2074" s="1">
        <v>42150</v>
      </c>
      <c r="G2074">
        <v>1</v>
      </c>
      <c r="H2074">
        <v>0.33</v>
      </c>
      <c r="I2074">
        <v>33</v>
      </c>
      <c r="J2074" s="2">
        <v>2.5</v>
      </c>
      <c r="K2074">
        <v>10</v>
      </c>
      <c r="L2074">
        <v>0</v>
      </c>
      <c r="M2074" s="3">
        <f>Table_orders[[#This Row],[order_details.unitPrice]]*Table_orders[[#This Row],[order_details.quantity]]</f>
        <v>25</v>
      </c>
      <c r="N2074" t="s">
        <v>571</v>
      </c>
      <c r="O2074" t="s">
        <v>487</v>
      </c>
      <c r="P2074" t="s">
        <v>488</v>
      </c>
      <c r="Q2074">
        <v>2.5</v>
      </c>
      <c r="R2074">
        <v>0</v>
      </c>
      <c r="S2074">
        <v>4</v>
      </c>
      <c r="T2074" t="s">
        <v>413</v>
      </c>
      <c r="U2074" t="s">
        <v>116</v>
      </c>
      <c r="V2074" t="s">
        <v>405</v>
      </c>
      <c r="W2074" t="s">
        <v>168</v>
      </c>
      <c r="X2074">
        <v>2</v>
      </c>
      <c r="Y2074" t="s">
        <v>80</v>
      </c>
      <c r="Z2074" t="s">
        <v>81</v>
      </c>
      <c r="AA2074" t="s">
        <v>82</v>
      </c>
      <c r="AB2074" t="s">
        <v>83</v>
      </c>
      <c r="AC2074" t="s">
        <v>84</v>
      </c>
      <c r="AD2074" t="s">
        <v>9</v>
      </c>
      <c r="AE2074" t="s">
        <v>10</v>
      </c>
    </row>
    <row r="2075" spans="1:31" x14ac:dyDescent="0.25">
      <c r="A2075">
        <v>11054</v>
      </c>
      <c r="B2075" t="s">
        <v>79</v>
      </c>
      <c r="C2075">
        <v>8</v>
      </c>
      <c r="D2075" s="1">
        <v>42122</v>
      </c>
      <c r="E2075" s="1">
        <v>42150</v>
      </c>
      <c r="G2075">
        <v>1</v>
      </c>
      <c r="H2075">
        <v>0.33</v>
      </c>
      <c r="I2075">
        <v>67</v>
      </c>
      <c r="J2075" s="2">
        <v>14</v>
      </c>
      <c r="K2075">
        <v>20</v>
      </c>
      <c r="L2075">
        <v>0</v>
      </c>
      <c r="M2075" s="3">
        <f>Table_orders[[#This Row],[order_details.unitPrice]]*Table_orders[[#This Row],[order_details.quantity]]</f>
        <v>280</v>
      </c>
      <c r="N2075" t="s">
        <v>571</v>
      </c>
      <c r="O2075" t="s">
        <v>552</v>
      </c>
      <c r="P2075" t="s">
        <v>426</v>
      </c>
      <c r="Q2075">
        <v>14</v>
      </c>
      <c r="R2075">
        <v>0</v>
      </c>
      <c r="S2075">
        <v>1</v>
      </c>
      <c r="T2075" t="s">
        <v>413</v>
      </c>
      <c r="U2075" t="s">
        <v>116</v>
      </c>
      <c r="V2075" t="s">
        <v>405</v>
      </c>
      <c r="W2075" t="s">
        <v>168</v>
      </c>
      <c r="X2075">
        <v>2</v>
      </c>
      <c r="Y2075" t="s">
        <v>80</v>
      </c>
      <c r="Z2075" t="s">
        <v>81</v>
      </c>
      <c r="AA2075" t="s">
        <v>82</v>
      </c>
      <c r="AB2075" t="s">
        <v>83</v>
      </c>
      <c r="AC2075" t="s">
        <v>84</v>
      </c>
      <c r="AD2075" t="s">
        <v>3</v>
      </c>
      <c r="AE2075" t="s">
        <v>4</v>
      </c>
    </row>
    <row r="2076" spans="1:31" x14ac:dyDescent="0.25">
      <c r="A2076">
        <v>11055</v>
      </c>
      <c r="B2076" t="s">
        <v>178</v>
      </c>
      <c r="C2076">
        <v>7</v>
      </c>
      <c r="D2076" s="1">
        <v>42122</v>
      </c>
      <c r="E2076" s="1">
        <v>42150</v>
      </c>
      <c r="F2076" s="1">
        <v>42129</v>
      </c>
      <c r="G2076">
        <v>2</v>
      </c>
      <c r="H2076">
        <v>120.92</v>
      </c>
      <c r="I2076">
        <v>24</v>
      </c>
      <c r="J2076" s="2">
        <v>4.5</v>
      </c>
      <c r="K2076">
        <v>15</v>
      </c>
      <c r="L2076">
        <v>0</v>
      </c>
      <c r="M2076" s="3">
        <f>Table_orders[[#This Row],[order_details.unitPrice]]*Table_orders[[#This Row],[order_details.quantity]]</f>
        <v>67.5</v>
      </c>
      <c r="N2076" t="s">
        <v>572</v>
      </c>
      <c r="O2076" t="s">
        <v>469</v>
      </c>
      <c r="P2076" t="s">
        <v>470</v>
      </c>
      <c r="Q2076">
        <v>4.5</v>
      </c>
      <c r="R2076">
        <v>1</v>
      </c>
      <c r="S2076">
        <v>1</v>
      </c>
      <c r="T2076" t="s">
        <v>412</v>
      </c>
      <c r="U2076" t="s">
        <v>28</v>
      </c>
      <c r="V2076" t="s">
        <v>43</v>
      </c>
      <c r="W2076" t="s">
        <v>44</v>
      </c>
      <c r="X2076">
        <v>5</v>
      </c>
      <c r="Y2076" t="s">
        <v>179</v>
      </c>
      <c r="Z2076" t="s">
        <v>180</v>
      </c>
      <c r="AA2076" t="s">
        <v>28</v>
      </c>
      <c r="AB2076" t="s">
        <v>181</v>
      </c>
      <c r="AC2076" t="s">
        <v>173</v>
      </c>
      <c r="AD2076" t="s">
        <v>3</v>
      </c>
      <c r="AE2076" t="s">
        <v>4</v>
      </c>
    </row>
    <row r="2077" spans="1:31" x14ac:dyDescent="0.25">
      <c r="A2077">
        <v>11055</v>
      </c>
      <c r="B2077" t="s">
        <v>178</v>
      </c>
      <c r="C2077">
        <v>7</v>
      </c>
      <c r="D2077" s="1">
        <v>42122</v>
      </c>
      <c r="E2077" s="1">
        <v>42150</v>
      </c>
      <c r="F2077" s="1">
        <v>42129</v>
      </c>
      <c r="G2077">
        <v>2</v>
      </c>
      <c r="H2077">
        <v>120.92</v>
      </c>
      <c r="I2077">
        <v>25</v>
      </c>
      <c r="J2077" s="2">
        <v>14</v>
      </c>
      <c r="K2077">
        <v>15</v>
      </c>
      <c r="L2077">
        <v>0</v>
      </c>
      <c r="M2077" s="3">
        <f>Table_orders[[#This Row],[order_details.unitPrice]]*Table_orders[[#This Row],[order_details.quantity]]</f>
        <v>210</v>
      </c>
      <c r="N2077" t="s">
        <v>572</v>
      </c>
      <c r="O2077" t="s">
        <v>471</v>
      </c>
      <c r="P2077" t="s">
        <v>472</v>
      </c>
      <c r="Q2077">
        <v>14</v>
      </c>
      <c r="R2077">
        <v>0</v>
      </c>
      <c r="S2077">
        <v>3</v>
      </c>
      <c r="T2077" t="s">
        <v>412</v>
      </c>
      <c r="U2077" t="s">
        <v>28</v>
      </c>
      <c r="V2077" t="s">
        <v>43</v>
      </c>
      <c r="W2077" t="s">
        <v>44</v>
      </c>
      <c r="X2077">
        <v>5</v>
      </c>
      <c r="Y2077" t="s">
        <v>179</v>
      </c>
      <c r="Z2077" t="s">
        <v>180</v>
      </c>
      <c r="AA2077" t="s">
        <v>28</v>
      </c>
      <c r="AB2077" t="s">
        <v>181</v>
      </c>
      <c r="AC2077" t="s">
        <v>173</v>
      </c>
      <c r="AD2077" t="s">
        <v>7</v>
      </c>
      <c r="AE2077" t="s">
        <v>8</v>
      </c>
    </row>
    <row r="2078" spans="1:31" x14ac:dyDescent="0.25">
      <c r="A2078">
        <v>11055</v>
      </c>
      <c r="B2078" t="s">
        <v>178</v>
      </c>
      <c r="C2078">
        <v>7</v>
      </c>
      <c r="D2078" s="1">
        <v>42122</v>
      </c>
      <c r="E2078" s="1">
        <v>42150</v>
      </c>
      <c r="F2078" s="1">
        <v>42129</v>
      </c>
      <c r="G2078">
        <v>2</v>
      </c>
      <c r="H2078">
        <v>120.92</v>
      </c>
      <c r="I2078">
        <v>51</v>
      </c>
      <c r="J2078" s="2">
        <v>53</v>
      </c>
      <c r="K2078">
        <v>20</v>
      </c>
      <c r="L2078">
        <v>0</v>
      </c>
      <c r="M2078" s="3">
        <f>Table_orders[[#This Row],[order_details.unitPrice]]*Table_orders[[#This Row],[order_details.quantity]]</f>
        <v>1060</v>
      </c>
      <c r="N2078" t="s">
        <v>572</v>
      </c>
      <c r="O2078" t="s">
        <v>521</v>
      </c>
      <c r="P2078" t="s">
        <v>522</v>
      </c>
      <c r="Q2078">
        <v>53</v>
      </c>
      <c r="R2078">
        <v>0</v>
      </c>
      <c r="S2078">
        <v>7</v>
      </c>
      <c r="T2078" t="s">
        <v>412</v>
      </c>
      <c r="U2078" t="s">
        <v>28</v>
      </c>
      <c r="V2078" t="s">
        <v>43</v>
      </c>
      <c r="W2078" t="s">
        <v>44</v>
      </c>
      <c r="X2078">
        <v>5</v>
      </c>
      <c r="Y2078" t="s">
        <v>179</v>
      </c>
      <c r="Z2078" t="s">
        <v>180</v>
      </c>
      <c r="AA2078" t="s">
        <v>28</v>
      </c>
      <c r="AB2078" t="s">
        <v>181</v>
      </c>
      <c r="AC2078" t="s">
        <v>173</v>
      </c>
      <c r="AD2078" t="s">
        <v>15</v>
      </c>
      <c r="AE2078" t="s">
        <v>16</v>
      </c>
    </row>
    <row r="2079" spans="1:31" x14ac:dyDescent="0.25">
      <c r="A2079">
        <v>11055</v>
      </c>
      <c r="B2079" t="s">
        <v>178</v>
      </c>
      <c r="C2079">
        <v>7</v>
      </c>
      <c r="D2079" s="1">
        <v>42122</v>
      </c>
      <c r="E2079" s="1">
        <v>42150</v>
      </c>
      <c r="F2079" s="1">
        <v>42129</v>
      </c>
      <c r="G2079">
        <v>2</v>
      </c>
      <c r="H2079">
        <v>120.92</v>
      </c>
      <c r="I2079">
        <v>57</v>
      </c>
      <c r="J2079" s="2">
        <v>19.5</v>
      </c>
      <c r="K2079">
        <v>20</v>
      </c>
      <c r="L2079">
        <v>0</v>
      </c>
      <c r="M2079" s="3">
        <f>Table_orders[[#This Row],[order_details.unitPrice]]*Table_orders[[#This Row],[order_details.quantity]]</f>
        <v>390</v>
      </c>
      <c r="N2079" t="s">
        <v>572</v>
      </c>
      <c r="O2079" t="s">
        <v>533</v>
      </c>
      <c r="P2079" t="s">
        <v>532</v>
      </c>
      <c r="Q2079">
        <v>19.5</v>
      </c>
      <c r="R2079">
        <v>0</v>
      </c>
      <c r="S2079">
        <v>5</v>
      </c>
      <c r="T2079" t="s">
        <v>412</v>
      </c>
      <c r="U2079" t="s">
        <v>28</v>
      </c>
      <c r="V2079" t="s">
        <v>43</v>
      </c>
      <c r="W2079" t="s">
        <v>44</v>
      </c>
      <c r="X2079">
        <v>5</v>
      </c>
      <c r="Y2079" t="s">
        <v>179</v>
      </c>
      <c r="Z2079" t="s">
        <v>180</v>
      </c>
      <c r="AA2079" t="s">
        <v>28</v>
      </c>
      <c r="AB2079" t="s">
        <v>181</v>
      </c>
      <c r="AC2079" t="s">
        <v>173</v>
      </c>
      <c r="AD2079" t="s">
        <v>11</v>
      </c>
      <c r="AE2079" t="s">
        <v>12</v>
      </c>
    </row>
    <row r="2080" spans="1:31" x14ac:dyDescent="0.25">
      <c r="A2080">
        <v>11056</v>
      </c>
      <c r="B2080" t="s">
        <v>110</v>
      </c>
      <c r="C2080">
        <v>8</v>
      </c>
      <c r="D2080" s="1">
        <v>42122</v>
      </c>
      <c r="E2080" s="1">
        <v>42136</v>
      </c>
      <c r="F2080" s="1">
        <v>42125</v>
      </c>
      <c r="G2080">
        <v>2</v>
      </c>
      <c r="H2080">
        <v>278.95999999999998</v>
      </c>
      <c r="I2080">
        <v>7</v>
      </c>
      <c r="J2080" s="2">
        <v>30</v>
      </c>
      <c r="K2080">
        <v>40</v>
      </c>
      <c r="L2080">
        <v>0</v>
      </c>
      <c r="M2080" s="3">
        <f>Table_orders[[#This Row],[order_details.unitPrice]]*Table_orders[[#This Row],[order_details.quantity]]</f>
        <v>1200</v>
      </c>
      <c r="N2080" t="s">
        <v>572</v>
      </c>
      <c r="O2080" t="s">
        <v>435</v>
      </c>
      <c r="P2080" t="s">
        <v>436</v>
      </c>
      <c r="Q2080">
        <v>30</v>
      </c>
      <c r="R2080">
        <v>0</v>
      </c>
      <c r="S2080">
        <v>7</v>
      </c>
      <c r="T2080" t="s">
        <v>413</v>
      </c>
      <c r="U2080" t="s">
        <v>116</v>
      </c>
      <c r="V2080" t="s">
        <v>405</v>
      </c>
      <c r="W2080" t="s">
        <v>168</v>
      </c>
      <c r="X2080">
        <v>2</v>
      </c>
      <c r="Y2080" t="s">
        <v>111</v>
      </c>
      <c r="Z2080" t="s">
        <v>112</v>
      </c>
      <c r="AA2080" t="s">
        <v>82</v>
      </c>
      <c r="AB2080" t="s">
        <v>43</v>
      </c>
      <c r="AC2080" t="s">
        <v>44</v>
      </c>
      <c r="AD2080" t="s">
        <v>15</v>
      </c>
      <c r="AE2080" t="s">
        <v>16</v>
      </c>
    </row>
    <row r="2081" spans="1:31" x14ac:dyDescent="0.25">
      <c r="A2081">
        <v>11056</v>
      </c>
      <c r="B2081" t="s">
        <v>110</v>
      </c>
      <c r="C2081">
        <v>8</v>
      </c>
      <c r="D2081" s="1">
        <v>42122</v>
      </c>
      <c r="E2081" s="1">
        <v>42136</v>
      </c>
      <c r="F2081" s="1">
        <v>42125</v>
      </c>
      <c r="G2081">
        <v>2</v>
      </c>
      <c r="H2081">
        <v>278.95999999999998</v>
      </c>
      <c r="I2081">
        <v>55</v>
      </c>
      <c r="J2081" s="2">
        <v>24</v>
      </c>
      <c r="K2081">
        <v>35</v>
      </c>
      <c r="L2081">
        <v>0</v>
      </c>
      <c r="M2081" s="3">
        <f>Table_orders[[#This Row],[order_details.unitPrice]]*Table_orders[[#This Row],[order_details.quantity]]</f>
        <v>840</v>
      </c>
      <c r="N2081" t="s">
        <v>572</v>
      </c>
      <c r="O2081" t="s">
        <v>529</v>
      </c>
      <c r="P2081" t="s">
        <v>530</v>
      </c>
      <c r="Q2081">
        <v>24</v>
      </c>
      <c r="R2081">
        <v>0</v>
      </c>
      <c r="S2081">
        <v>6</v>
      </c>
      <c r="T2081" t="s">
        <v>413</v>
      </c>
      <c r="U2081" t="s">
        <v>116</v>
      </c>
      <c r="V2081" t="s">
        <v>405</v>
      </c>
      <c r="W2081" t="s">
        <v>168</v>
      </c>
      <c r="X2081">
        <v>2</v>
      </c>
      <c r="Y2081" t="s">
        <v>111</v>
      </c>
      <c r="Z2081" t="s">
        <v>112</v>
      </c>
      <c r="AA2081" t="s">
        <v>82</v>
      </c>
      <c r="AB2081" t="s">
        <v>43</v>
      </c>
      <c r="AC2081" t="s">
        <v>44</v>
      </c>
      <c r="AD2081" t="s">
        <v>13</v>
      </c>
      <c r="AE2081" t="s">
        <v>14</v>
      </c>
    </row>
    <row r="2082" spans="1:31" x14ac:dyDescent="0.25">
      <c r="A2082">
        <v>11056</v>
      </c>
      <c r="B2082" t="s">
        <v>110</v>
      </c>
      <c r="C2082">
        <v>8</v>
      </c>
      <c r="D2082" s="1">
        <v>42122</v>
      </c>
      <c r="E2082" s="1">
        <v>42136</v>
      </c>
      <c r="F2082" s="1">
        <v>42125</v>
      </c>
      <c r="G2082">
        <v>2</v>
      </c>
      <c r="H2082">
        <v>278.95999999999998</v>
      </c>
      <c r="I2082">
        <v>60</v>
      </c>
      <c r="J2082" s="2">
        <v>34</v>
      </c>
      <c r="K2082">
        <v>50</v>
      </c>
      <c r="L2082">
        <v>0</v>
      </c>
      <c r="M2082" s="3">
        <f>Table_orders[[#This Row],[order_details.unitPrice]]*Table_orders[[#This Row],[order_details.quantity]]</f>
        <v>1700</v>
      </c>
      <c r="N2082" t="s">
        <v>572</v>
      </c>
      <c r="O2082" t="s">
        <v>538</v>
      </c>
      <c r="P2082" t="s">
        <v>539</v>
      </c>
      <c r="Q2082">
        <v>34</v>
      </c>
      <c r="R2082">
        <v>0</v>
      </c>
      <c r="S2082">
        <v>4</v>
      </c>
      <c r="T2082" t="s">
        <v>413</v>
      </c>
      <c r="U2082" t="s">
        <v>116</v>
      </c>
      <c r="V2082" t="s">
        <v>405</v>
      </c>
      <c r="W2082" t="s">
        <v>168</v>
      </c>
      <c r="X2082">
        <v>2</v>
      </c>
      <c r="Y2082" t="s">
        <v>111</v>
      </c>
      <c r="Z2082" t="s">
        <v>112</v>
      </c>
      <c r="AA2082" t="s">
        <v>82</v>
      </c>
      <c r="AB2082" t="s">
        <v>43</v>
      </c>
      <c r="AC2082" t="s">
        <v>44</v>
      </c>
      <c r="AD2082" t="s">
        <v>9</v>
      </c>
      <c r="AE2082" t="s">
        <v>10</v>
      </c>
    </row>
    <row r="2083" spans="1:31" x14ac:dyDescent="0.25">
      <c r="A2083">
        <v>11057</v>
      </c>
      <c r="B2083" t="s">
        <v>252</v>
      </c>
      <c r="C2083">
        <v>3</v>
      </c>
      <c r="D2083" s="1">
        <v>42123</v>
      </c>
      <c r="E2083" s="1">
        <v>42151</v>
      </c>
      <c r="F2083" s="1">
        <v>42125</v>
      </c>
      <c r="G2083">
        <v>3</v>
      </c>
      <c r="H2083">
        <v>4.13</v>
      </c>
      <c r="I2083">
        <v>70</v>
      </c>
      <c r="J2083" s="2">
        <v>15</v>
      </c>
      <c r="K2083">
        <v>3</v>
      </c>
      <c r="L2083">
        <v>0</v>
      </c>
      <c r="M2083" s="3">
        <f>Table_orders[[#This Row],[order_details.unitPrice]]*Table_orders[[#This Row],[order_details.quantity]]</f>
        <v>45</v>
      </c>
      <c r="N2083" t="s">
        <v>573</v>
      </c>
      <c r="O2083" t="s">
        <v>557</v>
      </c>
      <c r="P2083" t="s">
        <v>558</v>
      </c>
      <c r="Q2083">
        <v>15</v>
      </c>
      <c r="R2083">
        <v>0</v>
      </c>
      <c r="S2083">
        <v>1</v>
      </c>
      <c r="T2083" t="s">
        <v>408</v>
      </c>
      <c r="U2083" t="s">
        <v>28</v>
      </c>
      <c r="V2083" t="s">
        <v>405</v>
      </c>
      <c r="W2083" t="s">
        <v>168</v>
      </c>
      <c r="X2083">
        <v>8</v>
      </c>
      <c r="Y2083" t="s">
        <v>253</v>
      </c>
      <c r="Z2083" t="s">
        <v>254</v>
      </c>
      <c r="AA2083" t="s">
        <v>96</v>
      </c>
      <c r="AB2083" t="s">
        <v>43</v>
      </c>
      <c r="AC2083" t="s">
        <v>44</v>
      </c>
      <c r="AD2083" t="s">
        <v>3</v>
      </c>
      <c r="AE2083" t="s">
        <v>4</v>
      </c>
    </row>
    <row r="2084" spans="1:31" x14ac:dyDescent="0.25">
      <c r="A2084">
        <v>11058</v>
      </c>
      <c r="B2084" t="s">
        <v>51</v>
      </c>
      <c r="C2084">
        <v>9</v>
      </c>
      <c r="D2084" s="1">
        <v>42123</v>
      </c>
      <c r="E2084" s="1">
        <v>42151</v>
      </c>
      <c r="G2084">
        <v>3</v>
      </c>
      <c r="H2084">
        <v>31.14</v>
      </c>
      <c r="I2084">
        <v>21</v>
      </c>
      <c r="J2084" s="2">
        <v>10</v>
      </c>
      <c r="K2084">
        <v>3</v>
      </c>
      <c r="L2084">
        <v>0</v>
      </c>
      <c r="M2084" s="3">
        <f>Table_orders[[#This Row],[order_details.unitPrice]]*Table_orders[[#This Row],[order_details.quantity]]</f>
        <v>30</v>
      </c>
      <c r="N2084" t="s">
        <v>573</v>
      </c>
      <c r="O2084" t="s">
        <v>463</v>
      </c>
      <c r="P2084" t="s">
        <v>464</v>
      </c>
      <c r="Q2084">
        <v>10</v>
      </c>
      <c r="R2084">
        <v>0</v>
      </c>
      <c r="S2084">
        <v>3</v>
      </c>
      <c r="T2084" t="s">
        <v>414</v>
      </c>
      <c r="U2084" t="s">
        <v>28</v>
      </c>
      <c r="V2084" t="s">
        <v>43</v>
      </c>
      <c r="W2084" t="s">
        <v>44</v>
      </c>
      <c r="X2084">
        <v>5</v>
      </c>
      <c r="Y2084" t="s">
        <v>52</v>
      </c>
      <c r="Z2084" t="s">
        <v>53</v>
      </c>
      <c r="AA2084" t="s">
        <v>28</v>
      </c>
      <c r="AB2084" t="s">
        <v>54</v>
      </c>
      <c r="AC2084" t="s">
        <v>30</v>
      </c>
      <c r="AD2084" t="s">
        <v>7</v>
      </c>
      <c r="AE2084" t="s">
        <v>8</v>
      </c>
    </row>
    <row r="2085" spans="1:31" x14ac:dyDescent="0.25">
      <c r="A2085">
        <v>11058</v>
      </c>
      <c r="B2085" t="s">
        <v>51</v>
      </c>
      <c r="C2085">
        <v>9</v>
      </c>
      <c r="D2085" s="1">
        <v>42123</v>
      </c>
      <c r="E2085" s="1">
        <v>42151</v>
      </c>
      <c r="G2085">
        <v>3</v>
      </c>
      <c r="H2085">
        <v>31.14</v>
      </c>
      <c r="I2085">
        <v>60</v>
      </c>
      <c r="J2085" s="2">
        <v>34</v>
      </c>
      <c r="K2085">
        <v>21</v>
      </c>
      <c r="L2085">
        <v>0</v>
      </c>
      <c r="M2085" s="3">
        <f>Table_orders[[#This Row],[order_details.unitPrice]]*Table_orders[[#This Row],[order_details.quantity]]</f>
        <v>714</v>
      </c>
      <c r="N2085" t="s">
        <v>573</v>
      </c>
      <c r="O2085" t="s">
        <v>538</v>
      </c>
      <c r="P2085" t="s">
        <v>539</v>
      </c>
      <c r="Q2085">
        <v>34</v>
      </c>
      <c r="R2085">
        <v>0</v>
      </c>
      <c r="S2085">
        <v>4</v>
      </c>
      <c r="T2085" t="s">
        <v>414</v>
      </c>
      <c r="U2085" t="s">
        <v>28</v>
      </c>
      <c r="V2085" t="s">
        <v>43</v>
      </c>
      <c r="W2085" t="s">
        <v>44</v>
      </c>
      <c r="X2085">
        <v>5</v>
      </c>
      <c r="Y2085" t="s">
        <v>52</v>
      </c>
      <c r="Z2085" t="s">
        <v>53</v>
      </c>
      <c r="AA2085" t="s">
        <v>28</v>
      </c>
      <c r="AB2085" t="s">
        <v>54</v>
      </c>
      <c r="AC2085" t="s">
        <v>30</v>
      </c>
      <c r="AD2085" t="s">
        <v>9</v>
      </c>
      <c r="AE2085" t="s">
        <v>10</v>
      </c>
    </row>
    <row r="2086" spans="1:31" x14ac:dyDescent="0.25">
      <c r="A2086">
        <v>11058</v>
      </c>
      <c r="B2086" t="s">
        <v>51</v>
      </c>
      <c r="C2086">
        <v>9</v>
      </c>
      <c r="D2086" s="1">
        <v>42123</v>
      </c>
      <c r="E2086" s="1">
        <v>42151</v>
      </c>
      <c r="G2086">
        <v>3</v>
      </c>
      <c r="H2086">
        <v>31.14</v>
      </c>
      <c r="I2086">
        <v>61</v>
      </c>
      <c r="J2086" s="2">
        <v>28.5</v>
      </c>
      <c r="K2086">
        <v>4</v>
      </c>
      <c r="L2086">
        <v>0</v>
      </c>
      <c r="M2086" s="3">
        <f>Table_orders[[#This Row],[order_details.unitPrice]]*Table_orders[[#This Row],[order_details.quantity]]</f>
        <v>114</v>
      </c>
      <c r="N2086" t="s">
        <v>573</v>
      </c>
      <c r="O2086" t="s">
        <v>540</v>
      </c>
      <c r="P2086" t="s">
        <v>541</v>
      </c>
      <c r="Q2086">
        <v>28.5</v>
      </c>
      <c r="R2086">
        <v>0</v>
      </c>
      <c r="S2086">
        <v>2</v>
      </c>
      <c r="T2086" t="s">
        <v>414</v>
      </c>
      <c r="U2086" t="s">
        <v>28</v>
      </c>
      <c r="V2086" t="s">
        <v>43</v>
      </c>
      <c r="W2086" t="s">
        <v>44</v>
      </c>
      <c r="X2086">
        <v>5</v>
      </c>
      <c r="Y2086" t="s">
        <v>52</v>
      </c>
      <c r="Z2086" t="s">
        <v>53</v>
      </c>
      <c r="AA2086" t="s">
        <v>28</v>
      </c>
      <c r="AB2086" t="s">
        <v>54</v>
      </c>
      <c r="AC2086" t="s">
        <v>30</v>
      </c>
      <c r="AD2086" t="s">
        <v>5</v>
      </c>
      <c r="AE2086" t="s">
        <v>6</v>
      </c>
    </row>
    <row r="2087" spans="1:31" x14ac:dyDescent="0.25">
      <c r="A2087">
        <v>11059</v>
      </c>
      <c r="B2087" t="s">
        <v>302</v>
      </c>
      <c r="C2087">
        <v>2</v>
      </c>
      <c r="D2087" s="1">
        <v>42123</v>
      </c>
      <c r="E2087" s="1">
        <v>42165</v>
      </c>
      <c r="G2087">
        <v>2</v>
      </c>
      <c r="H2087">
        <v>85.8</v>
      </c>
      <c r="I2087">
        <v>13</v>
      </c>
      <c r="J2087" s="2">
        <v>6</v>
      </c>
      <c r="K2087">
        <v>30</v>
      </c>
      <c r="L2087">
        <v>0</v>
      </c>
      <c r="M2087" s="3">
        <f>Table_orders[[#This Row],[order_details.unitPrice]]*Table_orders[[#This Row],[order_details.quantity]]</f>
        <v>180</v>
      </c>
      <c r="N2087" t="s">
        <v>572</v>
      </c>
      <c r="O2087" t="s">
        <v>447</v>
      </c>
      <c r="P2087" t="s">
        <v>448</v>
      </c>
      <c r="Q2087">
        <v>6</v>
      </c>
      <c r="R2087">
        <v>0</v>
      </c>
      <c r="S2087">
        <v>8</v>
      </c>
      <c r="T2087" t="s">
        <v>406</v>
      </c>
      <c r="U2087" t="s">
        <v>407</v>
      </c>
      <c r="V2087" t="s">
        <v>405</v>
      </c>
      <c r="W2087" t="s">
        <v>168</v>
      </c>
      <c r="Y2087" t="s">
        <v>303</v>
      </c>
      <c r="Z2087" t="s">
        <v>304</v>
      </c>
      <c r="AA2087" t="s">
        <v>129</v>
      </c>
      <c r="AB2087" t="s">
        <v>177</v>
      </c>
      <c r="AC2087" t="s">
        <v>98</v>
      </c>
      <c r="AD2087" t="s">
        <v>17</v>
      </c>
      <c r="AE2087" t="s">
        <v>18</v>
      </c>
    </row>
    <row r="2088" spans="1:31" x14ac:dyDescent="0.25">
      <c r="A2088">
        <v>11059</v>
      </c>
      <c r="B2088" t="s">
        <v>302</v>
      </c>
      <c r="C2088">
        <v>2</v>
      </c>
      <c r="D2088" s="1">
        <v>42123</v>
      </c>
      <c r="E2088" s="1">
        <v>42165</v>
      </c>
      <c r="G2088">
        <v>2</v>
      </c>
      <c r="H2088">
        <v>85.8</v>
      </c>
      <c r="I2088">
        <v>17</v>
      </c>
      <c r="J2088" s="2">
        <v>39</v>
      </c>
      <c r="K2088">
        <v>12</v>
      </c>
      <c r="L2088">
        <v>0</v>
      </c>
      <c r="M2088" s="3">
        <f>Table_orders[[#This Row],[order_details.unitPrice]]*Table_orders[[#This Row],[order_details.quantity]]</f>
        <v>468</v>
      </c>
      <c r="N2088" t="s">
        <v>572</v>
      </c>
      <c r="O2088" t="s">
        <v>455</v>
      </c>
      <c r="P2088" t="s">
        <v>456</v>
      </c>
      <c r="Q2088">
        <v>39</v>
      </c>
      <c r="R2088">
        <v>1</v>
      </c>
      <c r="S2088">
        <v>6</v>
      </c>
      <c r="T2088" t="s">
        <v>406</v>
      </c>
      <c r="U2088" t="s">
        <v>407</v>
      </c>
      <c r="V2088" t="s">
        <v>405</v>
      </c>
      <c r="W2088" t="s">
        <v>168</v>
      </c>
      <c r="Y2088" t="s">
        <v>303</v>
      </c>
      <c r="Z2088" t="s">
        <v>304</v>
      </c>
      <c r="AA2088" t="s">
        <v>129</v>
      </c>
      <c r="AB2088" t="s">
        <v>177</v>
      </c>
      <c r="AC2088" t="s">
        <v>98</v>
      </c>
      <c r="AD2088" t="s">
        <v>13</v>
      </c>
      <c r="AE2088" t="s">
        <v>14</v>
      </c>
    </row>
    <row r="2089" spans="1:31" x14ac:dyDescent="0.25">
      <c r="A2089">
        <v>11059</v>
      </c>
      <c r="B2089" t="s">
        <v>302</v>
      </c>
      <c r="C2089">
        <v>2</v>
      </c>
      <c r="D2089" s="1">
        <v>42123</v>
      </c>
      <c r="E2089" s="1">
        <v>42165</v>
      </c>
      <c r="G2089">
        <v>2</v>
      </c>
      <c r="H2089">
        <v>85.8</v>
      </c>
      <c r="I2089">
        <v>60</v>
      </c>
      <c r="J2089" s="2">
        <v>34</v>
      </c>
      <c r="K2089">
        <v>35</v>
      </c>
      <c r="L2089">
        <v>0</v>
      </c>
      <c r="M2089" s="3">
        <f>Table_orders[[#This Row],[order_details.unitPrice]]*Table_orders[[#This Row],[order_details.quantity]]</f>
        <v>1190</v>
      </c>
      <c r="N2089" t="s">
        <v>572</v>
      </c>
      <c r="O2089" t="s">
        <v>538</v>
      </c>
      <c r="P2089" t="s">
        <v>539</v>
      </c>
      <c r="Q2089">
        <v>34</v>
      </c>
      <c r="R2089">
        <v>0</v>
      </c>
      <c r="S2089">
        <v>4</v>
      </c>
      <c r="T2089" t="s">
        <v>406</v>
      </c>
      <c r="U2089" t="s">
        <v>407</v>
      </c>
      <c r="V2089" t="s">
        <v>405</v>
      </c>
      <c r="W2089" t="s">
        <v>168</v>
      </c>
      <c r="Y2089" t="s">
        <v>303</v>
      </c>
      <c r="Z2089" t="s">
        <v>304</v>
      </c>
      <c r="AA2089" t="s">
        <v>129</v>
      </c>
      <c r="AB2089" t="s">
        <v>177</v>
      </c>
      <c r="AC2089" t="s">
        <v>98</v>
      </c>
      <c r="AD2089" t="s">
        <v>9</v>
      </c>
      <c r="AE2089" t="s">
        <v>10</v>
      </c>
    </row>
    <row r="2090" spans="1:31" x14ac:dyDescent="0.25">
      <c r="A2090">
        <v>11060</v>
      </c>
      <c r="B2090" t="s">
        <v>142</v>
      </c>
      <c r="C2090">
        <v>2</v>
      </c>
      <c r="D2090" s="1">
        <v>42124</v>
      </c>
      <c r="E2090" s="1">
        <v>42152</v>
      </c>
      <c r="F2090" s="1">
        <v>42128</v>
      </c>
      <c r="G2090">
        <v>2</v>
      </c>
      <c r="H2090">
        <v>10.98</v>
      </c>
      <c r="I2090">
        <v>60</v>
      </c>
      <c r="J2090" s="2">
        <v>34</v>
      </c>
      <c r="K2090">
        <v>4</v>
      </c>
      <c r="L2090">
        <v>0</v>
      </c>
      <c r="M2090" s="3">
        <f>Table_orders[[#This Row],[order_details.unitPrice]]*Table_orders[[#This Row],[order_details.quantity]]</f>
        <v>136</v>
      </c>
      <c r="N2090" t="s">
        <v>572</v>
      </c>
      <c r="O2090" t="s">
        <v>538</v>
      </c>
      <c r="P2090" t="s">
        <v>539</v>
      </c>
      <c r="Q2090">
        <v>34</v>
      </c>
      <c r="R2090">
        <v>0</v>
      </c>
      <c r="S2090">
        <v>4</v>
      </c>
      <c r="T2090" t="s">
        <v>406</v>
      </c>
      <c r="U2090" t="s">
        <v>407</v>
      </c>
      <c r="V2090" t="s">
        <v>405</v>
      </c>
      <c r="W2090" t="s">
        <v>168</v>
      </c>
      <c r="Y2090" t="s">
        <v>143</v>
      </c>
      <c r="Z2090" t="s">
        <v>144</v>
      </c>
      <c r="AA2090" t="s">
        <v>28</v>
      </c>
      <c r="AB2090" t="s">
        <v>145</v>
      </c>
      <c r="AC2090" t="s">
        <v>146</v>
      </c>
      <c r="AD2090" t="s">
        <v>9</v>
      </c>
      <c r="AE2090" t="s">
        <v>10</v>
      </c>
    </row>
    <row r="2091" spans="1:31" x14ac:dyDescent="0.25">
      <c r="A2091">
        <v>11060</v>
      </c>
      <c r="B2091" t="s">
        <v>142</v>
      </c>
      <c r="C2091">
        <v>2</v>
      </c>
      <c r="D2091" s="1">
        <v>42124</v>
      </c>
      <c r="E2091" s="1">
        <v>42152</v>
      </c>
      <c r="F2091" s="1">
        <v>42128</v>
      </c>
      <c r="G2091">
        <v>2</v>
      </c>
      <c r="H2091">
        <v>10.98</v>
      </c>
      <c r="I2091">
        <v>77</v>
      </c>
      <c r="J2091" s="2">
        <v>13</v>
      </c>
      <c r="K2091">
        <v>10</v>
      </c>
      <c r="L2091">
        <v>0</v>
      </c>
      <c r="M2091" s="3">
        <f>Table_orders[[#This Row],[order_details.unitPrice]]*Table_orders[[#This Row],[order_details.quantity]]</f>
        <v>130</v>
      </c>
      <c r="N2091" t="s">
        <v>572</v>
      </c>
      <c r="O2091" t="s">
        <v>568</v>
      </c>
      <c r="P2091" t="s">
        <v>569</v>
      </c>
      <c r="Q2091">
        <v>13</v>
      </c>
      <c r="R2091">
        <v>0</v>
      </c>
      <c r="S2091">
        <v>2</v>
      </c>
      <c r="T2091" t="s">
        <v>406</v>
      </c>
      <c r="U2091" t="s">
        <v>407</v>
      </c>
      <c r="V2091" t="s">
        <v>405</v>
      </c>
      <c r="W2091" t="s">
        <v>168</v>
      </c>
      <c r="Y2091" t="s">
        <v>143</v>
      </c>
      <c r="Z2091" t="s">
        <v>144</v>
      </c>
      <c r="AA2091" t="s">
        <v>28</v>
      </c>
      <c r="AB2091" t="s">
        <v>145</v>
      </c>
      <c r="AC2091" t="s">
        <v>146</v>
      </c>
      <c r="AD2091" t="s">
        <v>5</v>
      </c>
      <c r="AE2091" t="s">
        <v>6</v>
      </c>
    </row>
    <row r="2092" spans="1:31" x14ac:dyDescent="0.25">
      <c r="A2092">
        <v>11061</v>
      </c>
      <c r="B2092" t="s">
        <v>164</v>
      </c>
      <c r="C2092">
        <v>4</v>
      </c>
      <c r="D2092" s="1">
        <v>42124</v>
      </c>
      <c r="E2092" s="1">
        <v>42166</v>
      </c>
      <c r="G2092">
        <v>3</v>
      </c>
      <c r="H2092">
        <v>14.01</v>
      </c>
      <c r="I2092">
        <v>60</v>
      </c>
      <c r="J2092" s="2">
        <v>34</v>
      </c>
      <c r="K2092">
        <v>15</v>
      </c>
      <c r="L2092">
        <v>0</v>
      </c>
      <c r="M2092" s="3">
        <f>Table_orders[[#This Row],[order_details.unitPrice]]*Table_orders[[#This Row],[order_details.quantity]]</f>
        <v>510</v>
      </c>
      <c r="N2092" t="s">
        <v>573</v>
      </c>
      <c r="O2092" t="s">
        <v>538</v>
      </c>
      <c r="P2092" t="s">
        <v>539</v>
      </c>
      <c r="Q2092">
        <v>34</v>
      </c>
      <c r="R2092">
        <v>0</v>
      </c>
      <c r="S2092">
        <v>4</v>
      </c>
      <c r="T2092" t="s">
        <v>409</v>
      </c>
      <c r="U2092" t="s">
        <v>28</v>
      </c>
      <c r="V2092" t="s">
        <v>405</v>
      </c>
      <c r="W2092" t="s">
        <v>168</v>
      </c>
      <c r="X2092">
        <v>8</v>
      </c>
      <c r="Y2092" t="s">
        <v>165</v>
      </c>
      <c r="Z2092" t="s">
        <v>166</v>
      </c>
      <c r="AA2092" t="s">
        <v>58</v>
      </c>
      <c r="AB2092" t="s">
        <v>167</v>
      </c>
      <c r="AC2092" t="s">
        <v>168</v>
      </c>
      <c r="AD2092" t="s">
        <v>9</v>
      </c>
      <c r="AE2092" t="s">
        <v>10</v>
      </c>
    </row>
    <row r="2093" spans="1:31" x14ac:dyDescent="0.25">
      <c r="A2093">
        <v>11062</v>
      </c>
      <c r="B2093" t="s">
        <v>298</v>
      </c>
      <c r="C2093">
        <v>4</v>
      </c>
      <c r="D2093" s="1">
        <v>42124</v>
      </c>
      <c r="E2093" s="1">
        <v>42152</v>
      </c>
      <c r="G2093">
        <v>2</v>
      </c>
      <c r="H2093">
        <v>29.93</v>
      </c>
      <c r="I2093">
        <v>53</v>
      </c>
      <c r="J2093" s="2">
        <v>32.799999999999997</v>
      </c>
      <c r="K2093">
        <v>10</v>
      </c>
      <c r="L2093">
        <v>0.2</v>
      </c>
      <c r="M2093" s="3">
        <f>Table_orders[[#This Row],[order_details.unitPrice]]*Table_orders[[#This Row],[order_details.quantity]]</f>
        <v>328</v>
      </c>
      <c r="N2093" t="s">
        <v>572</v>
      </c>
      <c r="O2093" t="s">
        <v>525</v>
      </c>
      <c r="P2093" t="s">
        <v>526</v>
      </c>
      <c r="Q2093">
        <v>32.799999999999997</v>
      </c>
      <c r="R2093">
        <v>1</v>
      </c>
      <c r="S2093">
        <v>6</v>
      </c>
      <c r="T2093" t="s">
        <v>409</v>
      </c>
      <c r="U2093" t="s">
        <v>28</v>
      </c>
      <c r="V2093" t="s">
        <v>405</v>
      </c>
      <c r="W2093" t="s">
        <v>168</v>
      </c>
      <c r="X2093">
        <v>8</v>
      </c>
      <c r="Y2093" t="s">
        <v>299</v>
      </c>
      <c r="Z2093" t="s">
        <v>300</v>
      </c>
      <c r="AA2093" t="s">
        <v>96</v>
      </c>
      <c r="AB2093" t="s">
        <v>301</v>
      </c>
      <c r="AC2093" t="s">
        <v>146</v>
      </c>
      <c r="AD2093" t="s">
        <v>13</v>
      </c>
      <c r="AE2093" t="s">
        <v>14</v>
      </c>
    </row>
    <row r="2094" spans="1:31" x14ac:dyDescent="0.25">
      <c r="A2094">
        <v>11062</v>
      </c>
      <c r="B2094" t="s">
        <v>298</v>
      </c>
      <c r="C2094">
        <v>4</v>
      </c>
      <c r="D2094" s="1">
        <v>42124</v>
      </c>
      <c r="E2094" s="1">
        <v>42152</v>
      </c>
      <c r="G2094">
        <v>2</v>
      </c>
      <c r="H2094">
        <v>29.93</v>
      </c>
      <c r="I2094">
        <v>70</v>
      </c>
      <c r="J2094" s="2">
        <v>15</v>
      </c>
      <c r="K2094">
        <v>12</v>
      </c>
      <c r="L2094">
        <v>0.2</v>
      </c>
      <c r="M2094" s="3">
        <f>Table_orders[[#This Row],[order_details.unitPrice]]*Table_orders[[#This Row],[order_details.quantity]]</f>
        <v>180</v>
      </c>
      <c r="N2094" t="s">
        <v>572</v>
      </c>
      <c r="O2094" t="s">
        <v>557</v>
      </c>
      <c r="P2094" t="s">
        <v>558</v>
      </c>
      <c r="Q2094">
        <v>15</v>
      </c>
      <c r="R2094">
        <v>0</v>
      </c>
      <c r="S2094">
        <v>1</v>
      </c>
      <c r="T2094" t="s">
        <v>409</v>
      </c>
      <c r="U2094" t="s">
        <v>28</v>
      </c>
      <c r="V2094" t="s">
        <v>405</v>
      </c>
      <c r="W2094" t="s">
        <v>168</v>
      </c>
      <c r="X2094">
        <v>8</v>
      </c>
      <c r="Y2094" t="s">
        <v>299</v>
      </c>
      <c r="Z2094" t="s">
        <v>300</v>
      </c>
      <c r="AA2094" t="s">
        <v>96</v>
      </c>
      <c r="AB2094" t="s">
        <v>301</v>
      </c>
      <c r="AC2094" t="s">
        <v>146</v>
      </c>
      <c r="AD2094" t="s">
        <v>3</v>
      </c>
      <c r="AE2094" t="s">
        <v>4</v>
      </c>
    </row>
    <row r="2095" spans="1:31" x14ac:dyDescent="0.25">
      <c r="A2095">
        <v>11063</v>
      </c>
      <c r="B2095" t="s">
        <v>186</v>
      </c>
      <c r="C2095">
        <v>3</v>
      </c>
      <c r="D2095" s="1">
        <v>42124</v>
      </c>
      <c r="E2095" s="1">
        <v>42152</v>
      </c>
      <c r="F2095" s="1">
        <v>42130</v>
      </c>
      <c r="G2095">
        <v>2</v>
      </c>
      <c r="H2095">
        <v>81.73</v>
      </c>
      <c r="I2095">
        <v>34</v>
      </c>
      <c r="J2095" s="2">
        <v>14</v>
      </c>
      <c r="K2095">
        <v>30</v>
      </c>
      <c r="L2095">
        <v>0</v>
      </c>
      <c r="M2095" s="3">
        <f>Table_orders[[#This Row],[order_details.unitPrice]]*Table_orders[[#This Row],[order_details.quantity]]</f>
        <v>420</v>
      </c>
      <c r="N2095" t="s">
        <v>572</v>
      </c>
      <c r="O2095" t="s">
        <v>489</v>
      </c>
      <c r="P2095" t="s">
        <v>426</v>
      </c>
      <c r="Q2095">
        <v>14</v>
      </c>
      <c r="R2095">
        <v>0</v>
      </c>
      <c r="S2095">
        <v>1</v>
      </c>
      <c r="T2095" t="s">
        <v>408</v>
      </c>
      <c r="U2095" t="s">
        <v>28</v>
      </c>
      <c r="V2095" t="s">
        <v>405</v>
      </c>
      <c r="W2095" t="s">
        <v>168</v>
      </c>
      <c r="X2095">
        <v>8</v>
      </c>
      <c r="Y2095" t="s">
        <v>187</v>
      </c>
      <c r="Z2095" t="s">
        <v>188</v>
      </c>
      <c r="AA2095" t="s">
        <v>96</v>
      </c>
      <c r="AB2095" t="s">
        <v>189</v>
      </c>
      <c r="AC2095" t="s">
        <v>190</v>
      </c>
      <c r="AD2095" t="s">
        <v>3</v>
      </c>
      <c r="AE2095" t="s">
        <v>4</v>
      </c>
    </row>
    <row r="2096" spans="1:31" x14ac:dyDescent="0.25">
      <c r="A2096">
        <v>11063</v>
      </c>
      <c r="B2096" t="s">
        <v>186</v>
      </c>
      <c r="C2096">
        <v>3</v>
      </c>
      <c r="D2096" s="1">
        <v>42124</v>
      </c>
      <c r="E2096" s="1">
        <v>42152</v>
      </c>
      <c r="F2096" s="1">
        <v>42130</v>
      </c>
      <c r="G2096">
        <v>2</v>
      </c>
      <c r="H2096">
        <v>81.73</v>
      </c>
      <c r="I2096">
        <v>40</v>
      </c>
      <c r="J2096" s="2">
        <v>18.399999999999999</v>
      </c>
      <c r="K2096">
        <v>40</v>
      </c>
      <c r="L2096">
        <v>0.1</v>
      </c>
      <c r="M2096" s="3">
        <f>Table_orders[[#This Row],[order_details.unitPrice]]*Table_orders[[#This Row],[order_details.quantity]]</f>
        <v>736</v>
      </c>
      <c r="N2096" t="s">
        <v>572</v>
      </c>
      <c r="O2096" t="s">
        <v>499</v>
      </c>
      <c r="P2096" t="s">
        <v>500</v>
      </c>
      <c r="Q2096">
        <v>18.399999999999999</v>
      </c>
      <c r="R2096">
        <v>0</v>
      </c>
      <c r="S2096">
        <v>8</v>
      </c>
      <c r="T2096" t="s">
        <v>408</v>
      </c>
      <c r="U2096" t="s">
        <v>28</v>
      </c>
      <c r="V2096" t="s">
        <v>405</v>
      </c>
      <c r="W2096" t="s">
        <v>168</v>
      </c>
      <c r="X2096">
        <v>8</v>
      </c>
      <c r="Y2096" t="s">
        <v>187</v>
      </c>
      <c r="Z2096" t="s">
        <v>188</v>
      </c>
      <c r="AA2096" t="s">
        <v>96</v>
      </c>
      <c r="AB2096" t="s">
        <v>189</v>
      </c>
      <c r="AC2096" t="s">
        <v>190</v>
      </c>
      <c r="AD2096" t="s">
        <v>17</v>
      </c>
      <c r="AE2096" t="s">
        <v>18</v>
      </c>
    </row>
    <row r="2097" spans="1:31" x14ac:dyDescent="0.25">
      <c r="A2097">
        <v>11063</v>
      </c>
      <c r="B2097" t="s">
        <v>186</v>
      </c>
      <c r="C2097">
        <v>3</v>
      </c>
      <c r="D2097" s="1">
        <v>42124</v>
      </c>
      <c r="E2097" s="1">
        <v>42152</v>
      </c>
      <c r="F2097" s="1">
        <v>42130</v>
      </c>
      <c r="G2097">
        <v>2</v>
      </c>
      <c r="H2097">
        <v>81.73</v>
      </c>
      <c r="I2097">
        <v>41</v>
      </c>
      <c r="J2097" s="2">
        <v>9.65</v>
      </c>
      <c r="K2097">
        <v>30</v>
      </c>
      <c r="L2097">
        <v>0.1</v>
      </c>
      <c r="M2097" s="3">
        <f>Table_orders[[#This Row],[order_details.unitPrice]]*Table_orders[[#This Row],[order_details.quantity]]</f>
        <v>289.5</v>
      </c>
      <c r="N2097" t="s">
        <v>572</v>
      </c>
      <c r="O2097" t="s">
        <v>501</v>
      </c>
      <c r="P2097" t="s">
        <v>502</v>
      </c>
      <c r="Q2097">
        <v>9.65</v>
      </c>
      <c r="R2097">
        <v>0</v>
      </c>
      <c r="S2097">
        <v>8</v>
      </c>
      <c r="T2097" t="s">
        <v>408</v>
      </c>
      <c r="U2097" t="s">
        <v>28</v>
      </c>
      <c r="V2097" t="s">
        <v>405</v>
      </c>
      <c r="W2097" t="s">
        <v>168</v>
      </c>
      <c r="X2097">
        <v>8</v>
      </c>
      <c r="Y2097" t="s">
        <v>187</v>
      </c>
      <c r="Z2097" t="s">
        <v>188</v>
      </c>
      <c r="AA2097" t="s">
        <v>96</v>
      </c>
      <c r="AB2097" t="s">
        <v>189</v>
      </c>
      <c r="AC2097" t="s">
        <v>190</v>
      </c>
      <c r="AD2097" t="s">
        <v>17</v>
      </c>
      <c r="AE2097" t="s">
        <v>18</v>
      </c>
    </row>
    <row r="2098" spans="1:31" x14ac:dyDescent="0.25">
      <c r="A2098">
        <v>11064</v>
      </c>
      <c r="B2098" t="s">
        <v>317</v>
      </c>
      <c r="C2098">
        <v>1</v>
      </c>
      <c r="D2098" s="1">
        <v>42125</v>
      </c>
      <c r="E2098" s="1">
        <v>42153</v>
      </c>
      <c r="F2098" s="1">
        <v>42128</v>
      </c>
      <c r="G2098">
        <v>1</v>
      </c>
      <c r="H2098">
        <v>30.09</v>
      </c>
      <c r="I2098">
        <v>17</v>
      </c>
      <c r="J2098" s="2">
        <v>39</v>
      </c>
      <c r="K2098">
        <v>77</v>
      </c>
      <c r="L2098">
        <v>0.1</v>
      </c>
      <c r="M2098" s="3">
        <f>Table_orders[[#This Row],[order_details.unitPrice]]*Table_orders[[#This Row],[order_details.quantity]]</f>
        <v>3003</v>
      </c>
      <c r="N2098" t="s">
        <v>571</v>
      </c>
      <c r="O2098" t="s">
        <v>455</v>
      </c>
      <c r="P2098" t="s">
        <v>456</v>
      </c>
      <c r="Q2098">
        <v>39</v>
      </c>
      <c r="R2098">
        <v>1</v>
      </c>
      <c r="S2098">
        <v>6</v>
      </c>
      <c r="T2098" t="s">
        <v>404</v>
      </c>
      <c r="U2098" t="s">
        <v>28</v>
      </c>
      <c r="V2098" t="s">
        <v>405</v>
      </c>
      <c r="W2098" t="s">
        <v>168</v>
      </c>
      <c r="X2098">
        <v>8</v>
      </c>
      <c r="Y2098" t="s">
        <v>318</v>
      </c>
      <c r="Z2098" t="s">
        <v>319</v>
      </c>
      <c r="AA2098" t="s">
        <v>28</v>
      </c>
      <c r="AB2098" t="s">
        <v>320</v>
      </c>
      <c r="AC2098" t="s">
        <v>168</v>
      </c>
      <c r="AD2098" t="s">
        <v>13</v>
      </c>
      <c r="AE2098" t="s">
        <v>14</v>
      </c>
    </row>
    <row r="2099" spans="1:31" x14ac:dyDescent="0.25">
      <c r="A2099">
        <v>11064</v>
      </c>
      <c r="B2099" t="s">
        <v>317</v>
      </c>
      <c r="C2099">
        <v>1</v>
      </c>
      <c r="D2099" s="1">
        <v>42125</v>
      </c>
      <c r="E2099" s="1">
        <v>42153</v>
      </c>
      <c r="F2099" s="1">
        <v>42128</v>
      </c>
      <c r="G2099">
        <v>1</v>
      </c>
      <c r="H2099">
        <v>30.09</v>
      </c>
      <c r="I2099">
        <v>41</v>
      </c>
      <c r="J2099" s="2">
        <v>9.65</v>
      </c>
      <c r="K2099">
        <v>12</v>
      </c>
      <c r="L2099">
        <v>0</v>
      </c>
      <c r="M2099" s="3">
        <f>Table_orders[[#This Row],[order_details.unitPrice]]*Table_orders[[#This Row],[order_details.quantity]]</f>
        <v>115.80000000000001</v>
      </c>
      <c r="N2099" t="s">
        <v>571</v>
      </c>
      <c r="O2099" t="s">
        <v>501</v>
      </c>
      <c r="P2099" t="s">
        <v>502</v>
      </c>
      <c r="Q2099">
        <v>9.65</v>
      </c>
      <c r="R2099">
        <v>0</v>
      </c>
      <c r="S2099">
        <v>8</v>
      </c>
      <c r="T2099" t="s">
        <v>404</v>
      </c>
      <c r="U2099" t="s">
        <v>28</v>
      </c>
      <c r="V2099" t="s">
        <v>405</v>
      </c>
      <c r="W2099" t="s">
        <v>168</v>
      </c>
      <c r="X2099">
        <v>8</v>
      </c>
      <c r="Y2099" t="s">
        <v>318</v>
      </c>
      <c r="Z2099" t="s">
        <v>319</v>
      </c>
      <c r="AA2099" t="s">
        <v>28</v>
      </c>
      <c r="AB2099" t="s">
        <v>320</v>
      </c>
      <c r="AC2099" t="s">
        <v>168</v>
      </c>
      <c r="AD2099" t="s">
        <v>17</v>
      </c>
      <c r="AE2099" t="s">
        <v>18</v>
      </c>
    </row>
    <row r="2100" spans="1:31" x14ac:dyDescent="0.25">
      <c r="A2100">
        <v>11064</v>
      </c>
      <c r="B2100" t="s">
        <v>317</v>
      </c>
      <c r="C2100">
        <v>1</v>
      </c>
      <c r="D2100" s="1">
        <v>42125</v>
      </c>
      <c r="E2100" s="1">
        <v>42153</v>
      </c>
      <c r="F2100" s="1">
        <v>42128</v>
      </c>
      <c r="G2100">
        <v>1</v>
      </c>
      <c r="H2100">
        <v>30.09</v>
      </c>
      <c r="I2100">
        <v>53</v>
      </c>
      <c r="J2100" s="2">
        <v>32.799999999999997</v>
      </c>
      <c r="K2100">
        <v>25</v>
      </c>
      <c r="L2100">
        <v>0.1</v>
      </c>
      <c r="M2100" s="3">
        <f>Table_orders[[#This Row],[order_details.unitPrice]]*Table_orders[[#This Row],[order_details.quantity]]</f>
        <v>819.99999999999989</v>
      </c>
      <c r="N2100" t="s">
        <v>571</v>
      </c>
      <c r="O2100" t="s">
        <v>525</v>
      </c>
      <c r="P2100" t="s">
        <v>526</v>
      </c>
      <c r="Q2100">
        <v>32.799999999999997</v>
      </c>
      <c r="R2100">
        <v>1</v>
      </c>
      <c r="S2100">
        <v>6</v>
      </c>
      <c r="T2100" t="s">
        <v>404</v>
      </c>
      <c r="U2100" t="s">
        <v>28</v>
      </c>
      <c r="V2100" t="s">
        <v>405</v>
      </c>
      <c r="W2100" t="s">
        <v>168</v>
      </c>
      <c r="X2100">
        <v>8</v>
      </c>
      <c r="Y2100" t="s">
        <v>318</v>
      </c>
      <c r="Z2100" t="s">
        <v>319</v>
      </c>
      <c r="AA2100" t="s">
        <v>28</v>
      </c>
      <c r="AB2100" t="s">
        <v>320</v>
      </c>
      <c r="AC2100" t="s">
        <v>168</v>
      </c>
      <c r="AD2100" t="s">
        <v>13</v>
      </c>
      <c r="AE2100" t="s">
        <v>14</v>
      </c>
    </row>
    <row r="2101" spans="1:31" x14ac:dyDescent="0.25">
      <c r="A2101">
        <v>11064</v>
      </c>
      <c r="B2101" t="s">
        <v>317</v>
      </c>
      <c r="C2101">
        <v>1</v>
      </c>
      <c r="D2101" s="1">
        <v>42125</v>
      </c>
      <c r="E2101" s="1">
        <v>42153</v>
      </c>
      <c r="F2101" s="1">
        <v>42128</v>
      </c>
      <c r="G2101">
        <v>1</v>
      </c>
      <c r="H2101">
        <v>30.09</v>
      </c>
      <c r="I2101">
        <v>55</v>
      </c>
      <c r="J2101" s="2">
        <v>24</v>
      </c>
      <c r="K2101">
        <v>4</v>
      </c>
      <c r="L2101">
        <v>0.1</v>
      </c>
      <c r="M2101" s="3">
        <f>Table_orders[[#This Row],[order_details.unitPrice]]*Table_orders[[#This Row],[order_details.quantity]]</f>
        <v>96</v>
      </c>
      <c r="N2101" t="s">
        <v>571</v>
      </c>
      <c r="O2101" t="s">
        <v>529</v>
      </c>
      <c r="P2101" t="s">
        <v>530</v>
      </c>
      <c r="Q2101">
        <v>24</v>
      </c>
      <c r="R2101">
        <v>0</v>
      </c>
      <c r="S2101">
        <v>6</v>
      </c>
      <c r="T2101" t="s">
        <v>404</v>
      </c>
      <c r="U2101" t="s">
        <v>28</v>
      </c>
      <c r="V2101" t="s">
        <v>405</v>
      </c>
      <c r="W2101" t="s">
        <v>168</v>
      </c>
      <c r="X2101">
        <v>8</v>
      </c>
      <c r="Y2101" t="s">
        <v>318</v>
      </c>
      <c r="Z2101" t="s">
        <v>319</v>
      </c>
      <c r="AA2101" t="s">
        <v>28</v>
      </c>
      <c r="AB2101" t="s">
        <v>320</v>
      </c>
      <c r="AC2101" t="s">
        <v>168</v>
      </c>
      <c r="AD2101" t="s">
        <v>13</v>
      </c>
      <c r="AE2101" t="s">
        <v>14</v>
      </c>
    </row>
    <row r="2102" spans="1:31" x14ac:dyDescent="0.25">
      <c r="A2102">
        <v>11064</v>
      </c>
      <c r="B2102" t="s">
        <v>317</v>
      </c>
      <c r="C2102">
        <v>1</v>
      </c>
      <c r="D2102" s="1">
        <v>42125</v>
      </c>
      <c r="E2102" s="1">
        <v>42153</v>
      </c>
      <c r="F2102" s="1">
        <v>42128</v>
      </c>
      <c r="G2102">
        <v>1</v>
      </c>
      <c r="H2102">
        <v>30.09</v>
      </c>
      <c r="I2102">
        <v>68</v>
      </c>
      <c r="J2102" s="2">
        <v>12.5</v>
      </c>
      <c r="K2102">
        <v>55</v>
      </c>
      <c r="L2102">
        <v>0</v>
      </c>
      <c r="M2102" s="3">
        <f>Table_orders[[#This Row],[order_details.unitPrice]]*Table_orders[[#This Row],[order_details.quantity]]</f>
        <v>687.5</v>
      </c>
      <c r="N2102" t="s">
        <v>571</v>
      </c>
      <c r="O2102" t="s">
        <v>553</v>
      </c>
      <c r="P2102" t="s">
        <v>554</v>
      </c>
      <c r="Q2102">
        <v>12.5</v>
      </c>
      <c r="R2102">
        <v>0</v>
      </c>
      <c r="S2102">
        <v>3</v>
      </c>
      <c r="T2102" t="s">
        <v>404</v>
      </c>
      <c r="U2102" t="s">
        <v>28</v>
      </c>
      <c r="V2102" t="s">
        <v>405</v>
      </c>
      <c r="W2102" t="s">
        <v>168</v>
      </c>
      <c r="X2102">
        <v>8</v>
      </c>
      <c r="Y2102" t="s">
        <v>318</v>
      </c>
      <c r="Z2102" t="s">
        <v>319</v>
      </c>
      <c r="AA2102" t="s">
        <v>28</v>
      </c>
      <c r="AB2102" t="s">
        <v>320</v>
      </c>
      <c r="AC2102" t="s">
        <v>168</v>
      </c>
      <c r="AD2102" t="s">
        <v>7</v>
      </c>
      <c r="AE2102" t="s">
        <v>8</v>
      </c>
    </row>
    <row r="2103" spans="1:31" x14ac:dyDescent="0.25">
      <c r="A2103">
        <v>11065</v>
      </c>
      <c r="B2103" t="s">
        <v>223</v>
      </c>
      <c r="C2103">
        <v>8</v>
      </c>
      <c r="D2103" s="1">
        <v>42125</v>
      </c>
      <c r="E2103" s="1">
        <v>42153</v>
      </c>
      <c r="G2103">
        <v>1</v>
      </c>
      <c r="H2103">
        <v>12.91</v>
      </c>
      <c r="I2103">
        <v>30</v>
      </c>
      <c r="J2103" s="2">
        <v>25.89</v>
      </c>
      <c r="K2103">
        <v>4</v>
      </c>
      <c r="L2103">
        <v>0.25</v>
      </c>
      <c r="M2103" s="3">
        <f>Table_orders[[#This Row],[order_details.unitPrice]]*Table_orders[[#This Row],[order_details.quantity]]</f>
        <v>103.56</v>
      </c>
      <c r="N2103" t="s">
        <v>571</v>
      </c>
      <c r="O2103" t="s">
        <v>481</v>
      </c>
      <c r="P2103" t="s">
        <v>482</v>
      </c>
      <c r="Q2103">
        <v>25.89</v>
      </c>
      <c r="R2103">
        <v>0</v>
      </c>
      <c r="S2103">
        <v>8</v>
      </c>
      <c r="T2103" t="s">
        <v>413</v>
      </c>
      <c r="U2103" t="s">
        <v>116</v>
      </c>
      <c r="V2103" t="s">
        <v>405</v>
      </c>
      <c r="W2103" t="s">
        <v>168</v>
      </c>
      <c r="X2103">
        <v>2</v>
      </c>
      <c r="Y2103" t="s">
        <v>224</v>
      </c>
      <c r="Z2103" t="s">
        <v>225</v>
      </c>
      <c r="AA2103" t="s">
        <v>73</v>
      </c>
      <c r="AB2103" t="s">
        <v>226</v>
      </c>
      <c r="AC2103" t="s">
        <v>173</v>
      </c>
      <c r="AD2103" t="s">
        <v>17</v>
      </c>
      <c r="AE2103" t="s">
        <v>18</v>
      </c>
    </row>
    <row r="2104" spans="1:31" x14ac:dyDescent="0.25">
      <c r="A2104">
        <v>11065</v>
      </c>
      <c r="B2104" t="s">
        <v>223</v>
      </c>
      <c r="C2104">
        <v>8</v>
      </c>
      <c r="D2104" s="1">
        <v>42125</v>
      </c>
      <c r="E2104" s="1">
        <v>42153</v>
      </c>
      <c r="G2104">
        <v>1</v>
      </c>
      <c r="H2104">
        <v>12.91</v>
      </c>
      <c r="I2104">
        <v>54</v>
      </c>
      <c r="J2104" s="2">
        <v>7.45</v>
      </c>
      <c r="K2104">
        <v>20</v>
      </c>
      <c r="L2104">
        <v>0.25</v>
      </c>
      <c r="M2104" s="3">
        <f>Table_orders[[#This Row],[order_details.unitPrice]]*Table_orders[[#This Row],[order_details.quantity]]</f>
        <v>149</v>
      </c>
      <c r="N2104" t="s">
        <v>571</v>
      </c>
      <c r="O2104" t="s">
        <v>527</v>
      </c>
      <c r="P2104" t="s">
        <v>528</v>
      </c>
      <c r="Q2104">
        <v>7.45</v>
      </c>
      <c r="R2104">
        <v>0</v>
      </c>
      <c r="S2104">
        <v>6</v>
      </c>
      <c r="T2104" t="s">
        <v>413</v>
      </c>
      <c r="U2104" t="s">
        <v>116</v>
      </c>
      <c r="V2104" t="s">
        <v>405</v>
      </c>
      <c r="W2104" t="s">
        <v>168</v>
      </c>
      <c r="X2104">
        <v>2</v>
      </c>
      <c r="Y2104" t="s">
        <v>224</v>
      </c>
      <c r="Z2104" t="s">
        <v>225</v>
      </c>
      <c r="AA2104" t="s">
        <v>73</v>
      </c>
      <c r="AB2104" t="s">
        <v>226</v>
      </c>
      <c r="AC2104" t="s">
        <v>173</v>
      </c>
      <c r="AD2104" t="s">
        <v>13</v>
      </c>
      <c r="AE2104" t="s">
        <v>14</v>
      </c>
    </row>
    <row r="2105" spans="1:31" x14ac:dyDescent="0.25">
      <c r="A2105">
        <v>11066</v>
      </c>
      <c r="B2105" t="s">
        <v>386</v>
      </c>
      <c r="C2105">
        <v>7</v>
      </c>
      <c r="D2105" s="1">
        <v>42125</v>
      </c>
      <c r="E2105" s="1">
        <v>42153</v>
      </c>
      <c r="F2105" s="1">
        <v>42128</v>
      </c>
      <c r="G2105">
        <v>2</v>
      </c>
      <c r="H2105">
        <v>44.72</v>
      </c>
      <c r="I2105">
        <v>16</v>
      </c>
      <c r="J2105" s="2">
        <v>17.45</v>
      </c>
      <c r="K2105">
        <v>3</v>
      </c>
      <c r="L2105">
        <v>0</v>
      </c>
      <c r="M2105" s="3">
        <f>Table_orders[[#This Row],[order_details.unitPrice]]*Table_orders[[#This Row],[order_details.quantity]]</f>
        <v>52.349999999999994</v>
      </c>
      <c r="N2105" t="s">
        <v>572</v>
      </c>
      <c r="O2105" t="s">
        <v>453</v>
      </c>
      <c r="P2105" t="s">
        <v>454</v>
      </c>
      <c r="Q2105">
        <v>17.45</v>
      </c>
      <c r="R2105">
        <v>0</v>
      </c>
      <c r="S2105">
        <v>3</v>
      </c>
      <c r="T2105" t="s">
        <v>412</v>
      </c>
      <c r="U2105" t="s">
        <v>28</v>
      </c>
      <c r="V2105" t="s">
        <v>43</v>
      </c>
      <c r="W2105" t="s">
        <v>44</v>
      </c>
      <c r="X2105">
        <v>5</v>
      </c>
      <c r="Y2105" t="s">
        <v>387</v>
      </c>
      <c r="Z2105" t="s">
        <v>388</v>
      </c>
      <c r="AA2105" t="s">
        <v>34</v>
      </c>
      <c r="AB2105" t="s">
        <v>389</v>
      </c>
      <c r="AC2105" t="s">
        <v>168</v>
      </c>
      <c r="AD2105" t="s">
        <v>7</v>
      </c>
      <c r="AE2105" t="s">
        <v>8</v>
      </c>
    </row>
    <row r="2106" spans="1:31" x14ac:dyDescent="0.25">
      <c r="A2106">
        <v>11066</v>
      </c>
      <c r="B2106" t="s">
        <v>386</v>
      </c>
      <c r="C2106">
        <v>7</v>
      </c>
      <c r="D2106" s="1">
        <v>42125</v>
      </c>
      <c r="E2106" s="1">
        <v>42153</v>
      </c>
      <c r="F2106" s="1">
        <v>42128</v>
      </c>
      <c r="G2106">
        <v>2</v>
      </c>
      <c r="H2106">
        <v>44.72</v>
      </c>
      <c r="I2106">
        <v>19</v>
      </c>
      <c r="J2106" s="2">
        <v>9.1999999999999993</v>
      </c>
      <c r="K2106">
        <v>42</v>
      </c>
      <c r="L2106">
        <v>0</v>
      </c>
      <c r="M2106" s="3">
        <f>Table_orders[[#This Row],[order_details.unitPrice]]*Table_orders[[#This Row],[order_details.quantity]]</f>
        <v>386.4</v>
      </c>
      <c r="N2106" t="s">
        <v>572</v>
      </c>
      <c r="O2106" t="s">
        <v>459</v>
      </c>
      <c r="P2106" t="s">
        <v>460</v>
      </c>
      <c r="Q2106">
        <v>9.1999999999999993</v>
      </c>
      <c r="R2106">
        <v>0</v>
      </c>
      <c r="S2106">
        <v>3</v>
      </c>
      <c r="T2106" t="s">
        <v>412</v>
      </c>
      <c r="U2106" t="s">
        <v>28</v>
      </c>
      <c r="V2106" t="s">
        <v>43</v>
      </c>
      <c r="W2106" t="s">
        <v>44</v>
      </c>
      <c r="X2106">
        <v>5</v>
      </c>
      <c r="Y2106" t="s">
        <v>387</v>
      </c>
      <c r="Z2106" t="s">
        <v>388</v>
      </c>
      <c r="AA2106" t="s">
        <v>34</v>
      </c>
      <c r="AB2106" t="s">
        <v>389</v>
      </c>
      <c r="AC2106" t="s">
        <v>168</v>
      </c>
      <c r="AD2106" t="s">
        <v>7</v>
      </c>
      <c r="AE2106" t="s">
        <v>8</v>
      </c>
    </row>
    <row r="2107" spans="1:31" x14ac:dyDescent="0.25">
      <c r="A2107">
        <v>11066</v>
      </c>
      <c r="B2107" t="s">
        <v>386</v>
      </c>
      <c r="C2107">
        <v>7</v>
      </c>
      <c r="D2107" s="1">
        <v>42125</v>
      </c>
      <c r="E2107" s="1">
        <v>42153</v>
      </c>
      <c r="F2107" s="1">
        <v>42128</v>
      </c>
      <c r="G2107">
        <v>2</v>
      </c>
      <c r="H2107">
        <v>44.72</v>
      </c>
      <c r="I2107">
        <v>34</v>
      </c>
      <c r="J2107" s="2">
        <v>14</v>
      </c>
      <c r="K2107">
        <v>35</v>
      </c>
      <c r="L2107">
        <v>0</v>
      </c>
      <c r="M2107" s="3">
        <f>Table_orders[[#This Row],[order_details.unitPrice]]*Table_orders[[#This Row],[order_details.quantity]]</f>
        <v>490</v>
      </c>
      <c r="N2107" t="s">
        <v>572</v>
      </c>
      <c r="O2107" t="s">
        <v>489</v>
      </c>
      <c r="P2107" t="s">
        <v>426</v>
      </c>
      <c r="Q2107">
        <v>14</v>
      </c>
      <c r="R2107">
        <v>0</v>
      </c>
      <c r="S2107">
        <v>1</v>
      </c>
      <c r="T2107" t="s">
        <v>412</v>
      </c>
      <c r="U2107" t="s">
        <v>28</v>
      </c>
      <c r="V2107" t="s">
        <v>43</v>
      </c>
      <c r="W2107" t="s">
        <v>44</v>
      </c>
      <c r="X2107">
        <v>5</v>
      </c>
      <c r="Y2107" t="s">
        <v>387</v>
      </c>
      <c r="Z2107" t="s">
        <v>388</v>
      </c>
      <c r="AA2107" t="s">
        <v>34</v>
      </c>
      <c r="AB2107" t="s">
        <v>389</v>
      </c>
      <c r="AC2107" t="s">
        <v>168</v>
      </c>
      <c r="AD2107" t="s">
        <v>3</v>
      </c>
      <c r="AE2107" t="s">
        <v>4</v>
      </c>
    </row>
    <row r="2108" spans="1:31" x14ac:dyDescent="0.25">
      <c r="A2108">
        <v>11067</v>
      </c>
      <c r="B2108" t="s">
        <v>102</v>
      </c>
      <c r="C2108">
        <v>1</v>
      </c>
      <c r="D2108" s="1">
        <v>42128</v>
      </c>
      <c r="E2108" s="1">
        <v>42142</v>
      </c>
      <c r="F2108" s="1">
        <v>42130</v>
      </c>
      <c r="G2108">
        <v>2</v>
      </c>
      <c r="H2108">
        <v>7.98</v>
      </c>
      <c r="I2108">
        <v>41</v>
      </c>
      <c r="J2108" s="2">
        <v>9.65</v>
      </c>
      <c r="K2108">
        <v>9</v>
      </c>
      <c r="L2108">
        <v>0</v>
      </c>
      <c r="M2108" s="3">
        <f>Table_orders[[#This Row],[order_details.unitPrice]]*Table_orders[[#This Row],[order_details.quantity]]</f>
        <v>86.850000000000009</v>
      </c>
      <c r="N2108" t="s">
        <v>572</v>
      </c>
      <c r="O2108" t="s">
        <v>501</v>
      </c>
      <c r="P2108" t="s">
        <v>502</v>
      </c>
      <c r="Q2108">
        <v>9.65</v>
      </c>
      <c r="R2108">
        <v>0</v>
      </c>
      <c r="S2108">
        <v>8</v>
      </c>
      <c r="T2108" t="s">
        <v>404</v>
      </c>
      <c r="U2108" t="s">
        <v>28</v>
      </c>
      <c r="V2108" t="s">
        <v>405</v>
      </c>
      <c r="W2108" t="s">
        <v>168</v>
      </c>
      <c r="X2108">
        <v>8</v>
      </c>
      <c r="Y2108" t="s">
        <v>103</v>
      </c>
      <c r="Z2108" t="s">
        <v>104</v>
      </c>
      <c r="AA2108" t="s">
        <v>48</v>
      </c>
      <c r="AB2108" t="s">
        <v>105</v>
      </c>
      <c r="AC2108" t="s">
        <v>30</v>
      </c>
      <c r="AD2108" t="s">
        <v>17</v>
      </c>
      <c r="AE2108" t="s">
        <v>18</v>
      </c>
    </row>
    <row r="2109" spans="1:31" x14ac:dyDescent="0.25">
      <c r="A2109">
        <v>11068</v>
      </c>
      <c r="B2109" t="s">
        <v>283</v>
      </c>
      <c r="C2109">
        <v>8</v>
      </c>
      <c r="D2109" s="1">
        <v>42128</v>
      </c>
      <c r="E2109" s="1">
        <v>42156</v>
      </c>
      <c r="G2109">
        <v>2</v>
      </c>
      <c r="H2109">
        <v>81.75</v>
      </c>
      <c r="I2109">
        <v>28</v>
      </c>
      <c r="J2109" s="2">
        <v>45.6</v>
      </c>
      <c r="K2109">
        <v>8</v>
      </c>
      <c r="L2109">
        <v>0.15</v>
      </c>
      <c r="M2109" s="3">
        <f>Table_orders[[#This Row],[order_details.unitPrice]]*Table_orders[[#This Row],[order_details.quantity]]</f>
        <v>364.8</v>
      </c>
      <c r="N2109" t="s">
        <v>572</v>
      </c>
      <c r="O2109" t="s">
        <v>477</v>
      </c>
      <c r="P2109" t="s">
        <v>478</v>
      </c>
      <c r="Q2109">
        <v>45.6</v>
      </c>
      <c r="R2109">
        <v>1</v>
      </c>
      <c r="S2109">
        <v>7</v>
      </c>
      <c r="T2109" t="s">
        <v>413</v>
      </c>
      <c r="U2109" t="s">
        <v>116</v>
      </c>
      <c r="V2109" t="s">
        <v>405</v>
      </c>
      <c r="W2109" t="s">
        <v>168</v>
      </c>
      <c r="X2109">
        <v>2</v>
      </c>
      <c r="Y2109" t="s">
        <v>284</v>
      </c>
      <c r="Z2109" t="s">
        <v>285</v>
      </c>
      <c r="AA2109" t="s">
        <v>122</v>
      </c>
      <c r="AB2109" t="s">
        <v>97</v>
      </c>
      <c r="AC2109" t="s">
        <v>98</v>
      </c>
      <c r="AD2109" t="s">
        <v>15</v>
      </c>
      <c r="AE2109" t="s">
        <v>16</v>
      </c>
    </row>
    <row r="2110" spans="1:31" x14ac:dyDescent="0.25">
      <c r="A2110">
        <v>11068</v>
      </c>
      <c r="B2110" t="s">
        <v>283</v>
      </c>
      <c r="C2110">
        <v>8</v>
      </c>
      <c r="D2110" s="1">
        <v>42128</v>
      </c>
      <c r="E2110" s="1">
        <v>42156</v>
      </c>
      <c r="G2110">
        <v>2</v>
      </c>
      <c r="H2110">
        <v>81.75</v>
      </c>
      <c r="I2110">
        <v>43</v>
      </c>
      <c r="J2110" s="2">
        <v>46</v>
      </c>
      <c r="K2110">
        <v>36</v>
      </c>
      <c r="L2110">
        <v>0.15</v>
      </c>
      <c r="M2110" s="3">
        <f>Table_orders[[#This Row],[order_details.unitPrice]]*Table_orders[[#This Row],[order_details.quantity]]</f>
        <v>1656</v>
      </c>
      <c r="N2110" t="s">
        <v>572</v>
      </c>
      <c r="O2110" t="s">
        <v>505</v>
      </c>
      <c r="P2110" t="s">
        <v>506</v>
      </c>
      <c r="Q2110">
        <v>46</v>
      </c>
      <c r="R2110">
        <v>0</v>
      </c>
      <c r="S2110">
        <v>1</v>
      </c>
      <c r="T2110" t="s">
        <v>413</v>
      </c>
      <c r="U2110" t="s">
        <v>116</v>
      </c>
      <c r="V2110" t="s">
        <v>405</v>
      </c>
      <c r="W2110" t="s">
        <v>168</v>
      </c>
      <c r="X2110">
        <v>2</v>
      </c>
      <c r="Y2110" t="s">
        <v>284</v>
      </c>
      <c r="Z2110" t="s">
        <v>285</v>
      </c>
      <c r="AA2110" t="s">
        <v>122</v>
      </c>
      <c r="AB2110" t="s">
        <v>97</v>
      </c>
      <c r="AC2110" t="s">
        <v>98</v>
      </c>
      <c r="AD2110" t="s">
        <v>3</v>
      </c>
      <c r="AE2110" t="s">
        <v>4</v>
      </c>
    </row>
    <row r="2111" spans="1:31" x14ac:dyDescent="0.25">
      <c r="A2111">
        <v>11068</v>
      </c>
      <c r="B2111" t="s">
        <v>283</v>
      </c>
      <c r="C2111">
        <v>8</v>
      </c>
      <c r="D2111" s="1">
        <v>42128</v>
      </c>
      <c r="E2111" s="1">
        <v>42156</v>
      </c>
      <c r="G2111">
        <v>2</v>
      </c>
      <c r="H2111">
        <v>81.75</v>
      </c>
      <c r="I2111">
        <v>77</v>
      </c>
      <c r="J2111" s="2">
        <v>13</v>
      </c>
      <c r="K2111">
        <v>28</v>
      </c>
      <c r="L2111">
        <v>0.15</v>
      </c>
      <c r="M2111" s="3">
        <f>Table_orders[[#This Row],[order_details.unitPrice]]*Table_orders[[#This Row],[order_details.quantity]]</f>
        <v>364</v>
      </c>
      <c r="N2111" t="s">
        <v>572</v>
      </c>
      <c r="O2111" t="s">
        <v>568</v>
      </c>
      <c r="P2111" t="s">
        <v>569</v>
      </c>
      <c r="Q2111">
        <v>13</v>
      </c>
      <c r="R2111">
        <v>0</v>
      </c>
      <c r="S2111">
        <v>2</v>
      </c>
      <c r="T2111" t="s">
        <v>413</v>
      </c>
      <c r="U2111" t="s">
        <v>116</v>
      </c>
      <c r="V2111" t="s">
        <v>405</v>
      </c>
      <c r="W2111" t="s">
        <v>168</v>
      </c>
      <c r="X2111">
        <v>2</v>
      </c>
      <c r="Y2111" t="s">
        <v>284</v>
      </c>
      <c r="Z2111" t="s">
        <v>285</v>
      </c>
      <c r="AA2111" t="s">
        <v>122</v>
      </c>
      <c r="AB2111" t="s">
        <v>97</v>
      </c>
      <c r="AC2111" t="s">
        <v>98</v>
      </c>
      <c r="AD2111" t="s">
        <v>5</v>
      </c>
      <c r="AE2111" t="s">
        <v>6</v>
      </c>
    </row>
    <row r="2112" spans="1:31" x14ac:dyDescent="0.25">
      <c r="A2112">
        <v>11069</v>
      </c>
      <c r="B2112" t="s">
        <v>351</v>
      </c>
      <c r="C2112">
        <v>1</v>
      </c>
      <c r="D2112" s="1">
        <v>42128</v>
      </c>
      <c r="E2112" s="1">
        <v>42156</v>
      </c>
      <c r="F2112" s="1">
        <v>42130</v>
      </c>
      <c r="G2112">
        <v>2</v>
      </c>
      <c r="H2112">
        <v>15.67</v>
      </c>
      <c r="I2112">
        <v>39</v>
      </c>
      <c r="J2112" s="2">
        <v>18</v>
      </c>
      <c r="K2112">
        <v>20</v>
      </c>
      <c r="L2112">
        <v>0</v>
      </c>
      <c r="M2112" s="3">
        <f>Table_orders[[#This Row],[order_details.unitPrice]]*Table_orders[[#This Row],[order_details.quantity]]</f>
        <v>360</v>
      </c>
      <c r="N2112" t="s">
        <v>572</v>
      </c>
      <c r="O2112" t="s">
        <v>497</v>
      </c>
      <c r="P2112" t="s">
        <v>498</v>
      </c>
      <c r="Q2112">
        <v>18</v>
      </c>
      <c r="R2112">
        <v>0</v>
      </c>
      <c r="S2112">
        <v>1</v>
      </c>
      <c r="T2112" t="s">
        <v>404</v>
      </c>
      <c r="U2112" t="s">
        <v>28</v>
      </c>
      <c r="V2112" t="s">
        <v>405</v>
      </c>
      <c r="W2112" t="s">
        <v>168</v>
      </c>
      <c r="X2112">
        <v>8</v>
      </c>
      <c r="Y2112" t="s">
        <v>352</v>
      </c>
      <c r="Z2112" t="s">
        <v>353</v>
      </c>
      <c r="AA2112" t="s">
        <v>34</v>
      </c>
      <c r="AB2112" t="s">
        <v>35</v>
      </c>
      <c r="AC2112" t="s">
        <v>36</v>
      </c>
      <c r="AD2112" t="s">
        <v>3</v>
      </c>
      <c r="AE2112" t="s">
        <v>4</v>
      </c>
    </row>
    <row r="2113" spans="1:31" x14ac:dyDescent="0.25">
      <c r="A2113">
        <v>11070</v>
      </c>
      <c r="B2113" t="s">
        <v>215</v>
      </c>
      <c r="C2113">
        <v>2</v>
      </c>
      <c r="D2113" s="1">
        <v>42129</v>
      </c>
      <c r="E2113" s="1">
        <v>42157</v>
      </c>
      <c r="G2113">
        <v>1</v>
      </c>
      <c r="H2113">
        <v>136</v>
      </c>
      <c r="I2113">
        <v>1</v>
      </c>
      <c r="J2113" s="2">
        <v>18</v>
      </c>
      <c r="K2113">
        <v>40</v>
      </c>
      <c r="L2113">
        <v>0.15</v>
      </c>
      <c r="M2113" s="3">
        <f>Table_orders[[#This Row],[order_details.unitPrice]]*Table_orders[[#This Row],[order_details.quantity]]</f>
        <v>720</v>
      </c>
      <c r="N2113" t="s">
        <v>571</v>
      </c>
      <c r="O2113" t="s">
        <v>423</v>
      </c>
      <c r="P2113" t="s">
        <v>424</v>
      </c>
      <c r="Q2113">
        <v>18</v>
      </c>
      <c r="R2113">
        <v>0</v>
      </c>
      <c r="S2113">
        <v>1</v>
      </c>
      <c r="T2113" t="s">
        <v>406</v>
      </c>
      <c r="U2113" t="s">
        <v>407</v>
      </c>
      <c r="V2113" t="s">
        <v>405</v>
      </c>
      <c r="W2113" t="s">
        <v>168</v>
      </c>
      <c r="Y2113" t="s">
        <v>216</v>
      </c>
      <c r="Z2113" t="s">
        <v>217</v>
      </c>
      <c r="AA2113" t="s">
        <v>28</v>
      </c>
      <c r="AB2113" t="s">
        <v>218</v>
      </c>
      <c r="AC2113" t="s">
        <v>30</v>
      </c>
      <c r="AD2113" t="s">
        <v>3</v>
      </c>
      <c r="AE2113" t="s">
        <v>4</v>
      </c>
    </row>
    <row r="2114" spans="1:31" x14ac:dyDescent="0.25">
      <c r="A2114">
        <v>11070</v>
      </c>
      <c r="B2114" t="s">
        <v>215</v>
      </c>
      <c r="C2114">
        <v>2</v>
      </c>
      <c r="D2114" s="1">
        <v>42129</v>
      </c>
      <c r="E2114" s="1">
        <v>42157</v>
      </c>
      <c r="G2114">
        <v>1</v>
      </c>
      <c r="H2114">
        <v>136</v>
      </c>
      <c r="I2114">
        <v>2</v>
      </c>
      <c r="J2114" s="2">
        <v>19</v>
      </c>
      <c r="K2114">
        <v>20</v>
      </c>
      <c r="L2114">
        <v>0.15</v>
      </c>
      <c r="M2114" s="3">
        <f>Table_orders[[#This Row],[order_details.unitPrice]]*Table_orders[[#This Row],[order_details.quantity]]</f>
        <v>380</v>
      </c>
      <c r="N2114" t="s">
        <v>571</v>
      </c>
      <c r="O2114" t="s">
        <v>425</v>
      </c>
      <c r="P2114" t="s">
        <v>426</v>
      </c>
      <c r="Q2114">
        <v>19</v>
      </c>
      <c r="R2114">
        <v>0</v>
      </c>
      <c r="S2114">
        <v>1</v>
      </c>
      <c r="T2114" t="s">
        <v>406</v>
      </c>
      <c r="U2114" t="s">
        <v>407</v>
      </c>
      <c r="V2114" t="s">
        <v>405</v>
      </c>
      <c r="W2114" t="s">
        <v>168</v>
      </c>
      <c r="Y2114" t="s">
        <v>216</v>
      </c>
      <c r="Z2114" t="s">
        <v>217</v>
      </c>
      <c r="AA2114" t="s">
        <v>28</v>
      </c>
      <c r="AB2114" t="s">
        <v>218</v>
      </c>
      <c r="AC2114" t="s">
        <v>30</v>
      </c>
      <c r="AD2114" t="s">
        <v>3</v>
      </c>
      <c r="AE2114" t="s">
        <v>4</v>
      </c>
    </row>
    <row r="2115" spans="1:31" x14ac:dyDescent="0.25">
      <c r="A2115">
        <v>11070</v>
      </c>
      <c r="B2115" t="s">
        <v>215</v>
      </c>
      <c r="C2115">
        <v>2</v>
      </c>
      <c r="D2115" s="1">
        <v>42129</v>
      </c>
      <c r="E2115" s="1">
        <v>42157</v>
      </c>
      <c r="G2115">
        <v>1</v>
      </c>
      <c r="H2115">
        <v>136</v>
      </c>
      <c r="I2115">
        <v>16</v>
      </c>
      <c r="J2115" s="2">
        <v>17.45</v>
      </c>
      <c r="K2115">
        <v>30</v>
      </c>
      <c r="L2115">
        <v>0.15</v>
      </c>
      <c r="M2115" s="3">
        <f>Table_orders[[#This Row],[order_details.unitPrice]]*Table_orders[[#This Row],[order_details.quantity]]</f>
        <v>523.5</v>
      </c>
      <c r="N2115" t="s">
        <v>571</v>
      </c>
      <c r="O2115" t="s">
        <v>453</v>
      </c>
      <c r="P2115" t="s">
        <v>454</v>
      </c>
      <c r="Q2115">
        <v>17.45</v>
      </c>
      <c r="R2115">
        <v>0</v>
      </c>
      <c r="S2115">
        <v>3</v>
      </c>
      <c r="T2115" t="s">
        <v>406</v>
      </c>
      <c r="U2115" t="s">
        <v>407</v>
      </c>
      <c r="V2115" t="s">
        <v>405</v>
      </c>
      <c r="W2115" t="s">
        <v>168</v>
      </c>
      <c r="Y2115" t="s">
        <v>216</v>
      </c>
      <c r="Z2115" t="s">
        <v>217</v>
      </c>
      <c r="AA2115" t="s">
        <v>28</v>
      </c>
      <c r="AB2115" t="s">
        <v>218</v>
      </c>
      <c r="AC2115" t="s">
        <v>30</v>
      </c>
      <c r="AD2115" t="s">
        <v>7</v>
      </c>
      <c r="AE2115" t="s">
        <v>8</v>
      </c>
    </row>
    <row r="2116" spans="1:31" x14ac:dyDescent="0.25">
      <c r="A2116">
        <v>11070</v>
      </c>
      <c r="B2116" t="s">
        <v>215</v>
      </c>
      <c r="C2116">
        <v>2</v>
      </c>
      <c r="D2116" s="1">
        <v>42129</v>
      </c>
      <c r="E2116" s="1">
        <v>42157</v>
      </c>
      <c r="G2116">
        <v>1</v>
      </c>
      <c r="H2116">
        <v>136</v>
      </c>
      <c r="I2116">
        <v>31</v>
      </c>
      <c r="J2116" s="2">
        <v>12.5</v>
      </c>
      <c r="K2116">
        <v>20</v>
      </c>
      <c r="L2116">
        <v>0</v>
      </c>
      <c r="M2116" s="3">
        <f>Table_orders[[#This Row],[order_details.unitPrice]]*Table_orders[[#This Row],[order_details.quantity]]</f>
        <v>250</v>
      </c>
      <c r="N2116" t="s">
        <v>571</v>
      </c>
      <c r="O2116" t="s">
        <v>483</v>
      </c>
      <c r="P2116" t="s">
        <v>484</v>
      </c>
      <c r="Q2116">
        <v>12.5</v>
      </c>
      <c r="R2116">
        <v>0</v>
      </c>
      <c r="S2116">
        <v>4</v>
      </c>
      <c r="T2116" t="s">
        <v>406</v>
      </c>
      <c r="U2116" t="s">
        <v>407</v>
      </c>
      <c r="V2116" t="s">
        <v>405</v>
      </c>
      <c r="W2116" t="s">
        <v>168</v>
      </c>
      <c r="Y2116" t="s">
        <v>216</v>
      </c>
      <c r="Z2116" t="s">
        <v>217</v>
      </c>
      <c r="AA2116" t="s">
        <v>28</v>
      </c>
      <c r="AB2116" t="s">
        <v>218</v>
      </c>
      <c r="AC2116" t="s">
        <v>30</v>
      </c>
      <c r="AD2116" t="s">
        <v>9</v>
      </c>
      <c r="AE2116" t="s">
        <v>10</v>
      </c>
    </row>
    <row r="2117" spans="1:31" x14ac:dyDescent="0.25">
      <c r="A2117">
        <v>11071</v>
      </c>
      <c r="B2117" t="s">
        <v>223</v>
      </c>
      <c r="C2117">
        <v>1</v>
      </c>
      <c r="D2117" s="1">
        <v>42129</v>
      </c>
      <c r="E2117" s="1">
        <v>42157</v>
      </c>
      <c r="G2117">
        <v>1</v>
      </c>
      <c r="H2117">
        <v>0.93</v>
      </c>
      <c r="I2117">
        <v>7</v>
      </c>
      <c r="J2117" s="2">
        <v>30</v>
      </c>
      <c r="K2117">
        <v>15</v>
      </c>
      <c r="L2117">
        <v>0.05</v>
      </c>
      <c r="M2117" s="3">
        <f>Table_orders[[#This Row],[order_details.unitPrice]]*Table_orders[[#This Row],[order_details.quantity]]</f>
        <v>450</v>
      </c>
      <c r="N2117" t="s">
        <v>571</v>
      </c>
      <c r="O2117" t="s">
        <v>435</v>
      </c>
      <c r="P2117" t="s">
        <v>436</v>
      </c>
      <c r="Q2117">
        <v>30</v>
      </c>
      <c r="R2117">
        <v>0</v>
      </c>
      <c r="S2117">
        <v>7</v>
      </c>
      <c r="T2117" t="s">
        <v>404</v>
      </c>
      <c r="U2117" t="s">
        <v>28</v>
      </c>
      <c r="V2117" t="s">
        <v>405</v>
      </c>
      <c r="W2117" t="s">
        <v>168</v>
      </c>
      <c r="X2117">
        <v>8</v>
      </c>
      <c r="Y2117" t="s">
        <v>224</v>
      </c>
      <c r="Z2117" t="s">
        <v>225</v>
      </c>
      <c r="AA2117" t="s">
        <v>73</v>
      </c>
      <c r="AB2117" t="s">
        <v>226</v>
      </c>
      <c r="AC2117" t="s">
        <v>173</v>
      </c>
      <c r="AD2117" t="s">
        <v>15</v>
      </c>
      <c r="AE2117" t="s">
        <v>16</v>
      </c>
    </row>
    <row r="2118" spans="1:31" x14ac:dyDescent="0.25">
      <c r="A2118">
        <v>11071</v>
      </c>
      <c r="B2118" t="s">
        <v>223</v>
      </c>
      <c r="C2118">
        <v>1</v>
      </c>
      <c r="D2118" s="1">
        <v>42129</v>
      </c>
      <c r="E2118" s="1">
        <v>42157</v>
      </c>
      <c r="G2118">
        <v>1</v>
      </c>
      <c r="H2118">
        <v>0.93</v>
      </c>
      <c r="I2118">
        <v>13</v>
      </c>
      <c r="J2118" s="2">
        <v>6</v>
      </c>
      <c r="K2118">
        <v>10</v>
      </c>
      <c r="L2118">
        <v>0.05</v>
      </c>
      <c r="M2118" s="3">
        <f>Table_orders[[#This Row],[order_details.unitPrice]]*Table_orders[[#This Row],[order_details.quantity]]</f>
        <v>60</v>
      </c>
      <c r="N2118" t="s">
        <v>571</v>
      </c>
      <c r="O2118" t="s">
        <v>447</v>
      </c>
      <c r="P2118" t="s">
        <v>448</v>
      </c>
      <c r="Q2118">
        <v>6</v>
      </c>
      <c r="R2118">
        <v>0</v>
      </c>
      <c r="S2118">
        <v>8</v>
      </c>
      <c r="T2118" t="s">
        <v>404</v>
      </c>
      <c r="U2118" t="s">
        <v>28</v>
      </c>
      <c r="V2118" t="s">
        <v>405</v>
      </c>
      <c r="W2118" t="s">
        <v>168</v>
      </c>
      <c r="X2118">
        <v>8</v>
      </c>
      <c r="Y2118" t="s">
        <v>224</v>
      </c>
      <c r="Z2118" t="s">
        <v>225</v>
      </c>
      <c r="AA2118" t="s">
        <v>73</v>
      </c>
      <c r="AB2118" t="s">
        <v>226</v>
      </c>
      <c r="AC2118" t="s">
        <v>173</v>
      </c>
      <c r="AD2118" t="s">
        <v>17</v>
      </c>
      <c r="AE2118" t="s">
        <v>18</v>
      </c>
    </row>
    <row r="2119" spans="1:31" x14ac:dyDescent="0.25">
      <c r="A2119">
        <v>11072</v>
      </c>
      <c r="B2119" t="s">
        <v>113</v>
      </c>
      <c r="C2119">
        <v>4</v>
      </c>
      <c r="D2119" s="1">
        <v>42129</v>
      </c>
      <c r="E2119" s="1">
        <v>42157</v>
      </c>
      <c r="G2119">
        <v>2</v>
      </c>
      <c r="H2119">
        <v>258.64</v>
      </c>
      <c r="I2119">
        <v>2</v>
      </c>
      <c r="J2119" s="2">
        <v>19</v>
      </c>
      <c r="K2119">
        <v>8</v>
      </c>
      <c r="L2119">
        <v>0</v>
      </c>
      <c r="M2119" s="3">
        <f>Table_orders[[#This Row],[order_details.unitPrice]]*Table_orders[[#This Row],[order_details.quantity]]</f>
        <v>152</v>
      </c>
      <c r="N2119" t="s">
        <v>572</v>
      </c>
      <c r="O2119" t="s">
        <v>425</v>
      </c>
      <c r="P2119" t="s">
        <v>426</v>
      </c>
      <c r="Q2119">
        <v>19</v>
      </c>
      <c r="R2119">
        <v>0</v>
      </c>
      <c r="S2119">
        <v>1</v>
      </c>
      <c r="T2119" t="s">
        <v>409</v>
      </c>
      <c r="U2119" t="s">
        <v>28</v>
      </c>
      <c r="V2119" t="s">
        <v>405</v>
      </c>
      <c r="W2119" t="s">
        <v>168</v>
      </c>
      <c r="X2119">
        <v>8</v>
      </c>
      <c r="Y2119" t="s">
        <v>114</v>
      </c>
      <c r="Z2119" t="s">
        <v>115</v>
      </c>
      <c r="AA2119" t="s">
        <v>116</v>
      </c>
      <c r="AB2119" t="s">
        <v>117</v>
      </c>
      <c r="AC2119" t="s">
        <v>118</v>
      </c>
      <c r="AD2119" t="s">
        <v>3</v>
      </c>
      <c r="AE2119" t="s">
        <v>4</v>
      </c>
    </row>
    <row r="2120" spans="1:31" x14ac:dyDescent="0.25">
      <c r="A2120">
        <v>11072</v>
      </c>
      <c r="B2120" t="s">
        <v>113</v>
      </c>
      <c r="C2120">
        <v>4</v>
      </c>
      <c r="D2120" s="1">
        <v>42129</v>
      </c>
      <c r="E2120" s="1">
        <v>42157</v>
      </c>
      <c r="G2120">
        <v>2</v>
      </c>
      <c r="H2120">
        <v>258.64</v>
      </c>
      <c r="I2120">
        <v>41</v>
      </c>
      <c r="J2120" s="2">
        <v>9.65</v>
      </c>
      <c r="K2120">
        <v>40</v>
      </c>
      <c r="L2120">
        <v>0</v>
      </c>
      <c r="M2120" s="3">
        <f>Table_orders[[#This Row],[order_details.unitPrice]]*Table_orders[[#This Row],[order_details.quantity]]</f>
        <v>386</v>
      </c>
      <c r="N2120" t="s">
        <v>572</v>
      </c>
      <c r="O2120" t="s">
        <v>501</v>
      </c>
      <c r="P2120" t="s">
        <v>502</v>
      </c>
      <c r="Q2120">
        <v>9.65</v>
      </c>
      <c r="R2120">
        <v>0</v>
      </c>
      <c r="S2120">
        <v>8</v>
      </c>
      <c r="T2120" t="s">
        <v>409</v>
      </c>
      <c r="U2120" t="s">
        <v>28</v>
      </c>
      <c r="V2120" t="s">
        <v>405</v>
      </c>
      <c r="W2120" t="s">
        <v>168</v>
      </c>
      <c r="X2120">
        <v>8</v>
      </c>
      <c r="Y2120" t="s">
        <v>114</v>
      </c>
      <c r="Z2120" t="s">
        <v>115</v>
      </c>
      <c r="AA2120" t="s">
        <v>116</v>
      </c>
      <c r="AB2120" t="s">
        <v>117</v>
      </c>
      <c r="AC2120" t="s">
        <v>118</v>
      </c>
      <c r="AD2120" t="s">
        <v>17</v>
      </c>
      <c r="AE2120" t="s">
        <v>18</v>
      </c>
    </row>
    <row r="2121" spans="1:31" x14ac:dyDescent="0.25">
      <c r="A2121">
        <v>11072</v>
      </c>
      <c r="B2121" t="s">
        <v>113</v>
      </c>
      <c r="C2121">
        <v>4</v>
      </c>
      <c r="D2121" s="1">
        <v>42129</v>
      </c>
      <c r="E2121" s="1">
        <v>42157</v>
      </c>
      <c r="G2121">
        <v>2</v>
      </c>
      <c r="H2121">
        <v>258.64</v>
      </c>
      <c r="I2121">
        <v>50</v>
      </c>
      <c r="J2121" s="2">
        <v>16.25</v>
      </c>
      <c r="K2121">
        <v>22</v>
      </c>
      <c r="L2121">
        <v>0</v>
      </c>
      <c r="M2121" s="3">
        <f>Table_orders[[#This Row],[order_details.unitPrice]]*Table_orders[[#This Row],[order_details.quantity]]</f>
        <v>357.5</v>
      </c>
      <c r="N2121" t="s">
        <v>572</v>
      </c>
      <c r="O2121" t="s">
        <v>519</v>
      </c>
      <c r="P2121" t="s">
        <v>520</v>
      </c>
      <c r="Q2121">
        <v>16.25</v>
      </c>
      <c r="R2121">
        <v>0</v>
      </c>
      <c r="S2121">
        <v>3</v>
      </c>
      <c r="T2121" t="s">
        <v>409</v>
      </c>
      <c r="U2121" t="s">
        <v>28</v>
      </c>
      <c r="V2121" t="s">
        <v>405</v>
      </c>
      <c r="W2121" t="s">
        <v>168</v>
      </c>
      <c r="X2121">
        <v>8</v>
      </c>
      <c r="Y2121" t="s">
        <v>114</v>
      </c>
      <c r="Z2121" t="s">
        <v>115</v>
      </c>
      <c r="AA2121" t="s">
        <v>116</v>
      </c>
      <c r="AB2121" t="s">
        <v>117</v>
      </c>
      <c r="AC2121" t="s">
        <v>118</v>
      </c>
      <c r="AD2121" t="s">
        <v>7</v>
      </c>
      <c r="AE2121" t="s">
        <v>8</v>
      </c>
    </row>
    <row r="2122" spans="1:31" x14ac:dyDescent="0.25">
      <c r="A2122">
        <v>11072</v>
      </c>
      <c r="B2122" t="s">
        <v>113</v>
      </c>
      <c r="C2122">
        <v>4</v>
      </c>
      <c r="D2122" s="1">
        <v>42129</v>
      </c>
      <c r="E2122" s="1">
        <v>42157</v>
      </c>
      <c r="G2122">
        <v>2</v>
      </c>
      <c r="H2122">
        <v>258.64</v>
      </c>
      <c r="I2122">
        <v>64</v>
      </c>
      <c r="J2122" s="2">
        <v>33.25</v>
      </c>
      <c r="K2122">
        <v>130</v>
      </c>
      <c r="L2122">
        <v>0</v>
      </c>
      <c r="M2122" s="3">
        <f>Table_orders[[#This Row],[order_details.unitPrice]]*Table_orders[[#This Row],[order_details.quantity]]</f>
        <v>4322.5</v>
      </c>
      <c r="N2122" t="s">
        <v>572</v>
      </c>
      <c r="O2122" t="s">
        <v>546</v>
      </c>
      <c r="P2122" t="s">
        <v>547</v>
      </c>
      <c r="Q2122">
        <v>33.25</v>
      </c>
      <c r="R2122">
        <v>0</v>
      </c>
      <c r="S2122">
        <v>5</v>
      </c>
      <c r="T2122" t="s">
        <v>409</v>
      </c>
      <c r="U2122" t="s">
        <v>28</v>
      </c>
      <c r="V2122" t="s">
        <v>405</v>
      </c>
      <c r="W2122" t="s">
        <v>168</v>
      </c>
      <c r="X2122">
        <v>8</v>
      </c>
      <c r="Y2122" t="s">
        <v>114</v>
      </c>
      <c r="Z2122" t="s">
        <v>115</v>
      </c>
      <c r="AA2122" t="s">
        <v>116</v>
      </c>
      <c r="AB2122" t="s">
        <v>117</v>
      </c>
      <c r="AC2122" t="s">
        <v>118</v>
      </c>
      <c r="AD2122" t="s">
        <v>11</v>
      </c>
      <c r="AE2122" t="s">
        <v>12</v>
      </c>
    </row>
    <row r="2123" spans="1:31" x14ac:dyDescent="0.25">
      <c r="A2123">
        <v>11073</v>
      </c>
      <c r="B2123" t="s">
        <v>270</v>
      </c>
      <c r="C2123">
        <v>2</v>
      </c>
      <c r="D2123" s="1">
        <v>42129</v>
      </c>
      <c r="E2123" s="1">
        <v>42157</v>
      </c>
      <c r="G2123">
        <v>2</v>
      </c>
      <c r="H2123">
        <v>24.95</v>
      </c>
      <c r="I2123">
        <v>11</v>
      </c>
      <c r="J2123" s="2">
        <v>21</v>
      </c>
      <c r="K2123">
        <v>10</v>
      </c>
      <c r="L2123">
        <v>0</v>
      </c>
      <c r="M2123" s="3">
        <f>Table_orders[[#This Row],[order_details.unitPrice]]*Table_orders[[#This Row],[order_details.quantity]]</f>
        <v>210</v>
      </c>
      <c r="N2123" t="s">
        <v>572</v>
      </c>
      <c r="O2123" t="s">
        <v>443</v>
      </c>
      <c r="P2123" t="s">
        <v>444</v>
      </c>
      <c r="Q2123">
        <v>21</v>
      </c>
      <c r="R2123">
        <v>0</v>
      </c>
      <c r="S2123">
        <v>4</v>
      </c>
      <c r="T2123" t="s">
        <v>406</v>
      </c>
      <c r="U2123" t="s">
        <v>407</v>
      </c>
      <c r="V2123" t="s">
        <v>405</v>
      </c>
      <c r="W2123" t="s">
        <v>168</v>
      </c>
      <c r="Y2123" t="s">
        <v>271</v>
      </c>
      <c r="Z2123" t="s">
        <v>272</v>
      </c>
      <c r="AA2123" t="s">
        <v>28</v>
      </c>
      <c r="AB2123" t="s">
        <v>35</v>
      </c>
      <c r="AC2123" t="s">
        <v>36</v>
      </c>
      <c r="AD2123" t="s">
        <v>9</v>
      </c>
      <c r="AE2123" t="s">
        <v>10</v>
      </c>
    </row>
    <row r="2124" spans="1:31" x14ac:dyDescent="0.25">
      <c r="A2124">
        <v>11073</v>
      </c>
      <c r="B2124" t="s">
        <v>270</v>
      </c>
      <c r="C2124">
        <v>2</v>
      </c>
      <c r="D2124" s="1">
        <v>42129</v>
      </c>
      <c r="E2124" s="1">
        <v>42157</v>
      </c>
      <c r="G2124">
        <v>2</v>
      </c>
      <c r="H2124">
        <v>24.95</v>
      </c>
      <c r="I2124">
        <v>24</v>
      </c>
      <c r="J2124" s="2">
        <v>4.5</v>
      </c>
      <c r="K2124">
        <v>20</v>
      </c>
      <c r="L2124">
        <v>0</v>
      </c>
      <c r="M2124" s="3">
        <f>Table_orders[[#This Row],[order_details.unitPrice]]*Table_orders[[#This Row],[order_details.quantity]]</f>
        <v>90</v>
      </c>
      <c r="N2124" t="s">
        <v>572</v>
      </c>
      <c r="O2124" t="s">
        <v>469</v>
      </c>
      <c r="P2124" t="s">
        <v>470</v>
      </c>
      <c r="Q2124">
        <v>4.5</v>
      </c>
      <c r="R2124">
        <v>1</v>
      </c>
      <c r="S2124">
        <v>1</v>
      </c>
      <c r="T2124" t="s">
        <v>406</v>
      </c>
      <c r="U2124" t="s">
        <v>407</v>
      </c>
      <c r="V2124" t="s">
        <v>405</v>
      </c>
      <c r="W2124" t="s">
        <v>168</v>
      </c>
      <c r="Y2124" t="s">
        <v>271</v>
      </c>
      <c r="Z2124" t="s">
        <v>272</v>
      </c>
      <c r="AA2124" t="s">
        <v>28</v>
      </c>
      <c r="AB2124" t="s">
        <v>35</v>
      </c>
      <c r="AC2124" t="s">
        <v>36</v>
      </c>
      <c r="AD2124" t="s">
        <v>3</v>
      </c>
      <c r="AE2124" t="s">
        <v>4</v>
      </c>
    </row>
    <row r="2125" spans="1:31" x14ac:dyDescent="0.25">
      <c r="A2125">
        <v>11074</v>
      </c>
      <c r="B2125" t="s">
        <v>324</v>
      </c>
      <c r="C2125">
        <v>7</v>
      </c>
      <c r="D2125" s="1">
        <v>42130</v>
      </c>
      <c r="E2125" s="1">
        <v>42158</v>
      </c>
      <c r="G2125">
        <v>2</v>
      </c>
      <c r="H2125">
        <v>18.440000000000001</v>
      </c>
      <c r="I2125">
        <v>16</v>
      </c>
      <c r="J2125" s="2">
        <v>17.45</v>
      </c>
      <c r="K2125">
        <v>14</v>
      </c>
      <c r="L2125">
        <v>0.05</v>
      </c>
      <c r="M2125" s="3">
        <f>Table_orders[[#This Row],[order_details.unitPrice]]*Table_orders[[#This Row],[order_details.quantity]]</f>
        <v>244.29999999999998</v>
      </c>
      <c r="N2125" t="s">
        <v>572</v>
      </c>
      <c r="O2125" t="s">
        <v>453</v>
      </c>
      <c r="P2125" t="s">
        <v>454</v>
      </c>
      <c r="Q2125">
        <v>17.45</v>
      </c>
      <c r="R2125">
        <v>0</v>
      </c>
      <c r="S2125">
        <v>3</v>
      </c>
      <c r="T2125" t="s">
        <v>412</v>
      </c>
      <c r="U2125" t="s">
        <v>28</v>
      </c>
      <c r="V2125" t="s">
        <v>43</v>
      </c>
      <c r="W2125" t="s">
        <v>44</v>
      </c>
      <c r="X2125">
        <v>5</v>
      </c>
      <c r="Y2125" t="s">
        <v>325</v>
      </c>
      <c r="Z2125" t="s">
        <v>326</v>
      </c>
      <c r="AA2125" t="s">
        <v>34</v>
      </c>
      <c r="AB2125" t="s">
        <v>327</v>
      </c>
      <c r="AC2125" t="s">
        <v>328</v>
      </c>
      <c r="AD2125" t="s">
        <v>7</v>
      </c>
      <c r="AE2125" t="s">
        <v>8</v>
      </c>
    </row>
    <row r="2126" spans="1:31" x14ac:dyDescent="0.25">
      <c r="A2126">
        <v>11075</v>
      </c>
      <c r="B2126" t="s">
        <v>305</v>
      </c>
      <c r="C2126">
        <v>8</v>
      </c>
      <c r="D2126" s="1">
        <v>42130</v>
      </c>
      <c r="E2126" s="1">
        <v>42158</v>
      </c>
      <c r="G2126">
        <v>2</v>
      </c>
      <c r="H2126">
        <v>6.19</v>
      </c>
      <c r="I2126">
        <v>2</v>
      </c>
      <c r="J2126" s="2">
        <v>19</v>
      </c>
      <c r="K2126">
        <v>10</v>
      </c>
      <c r="L2126">
        <v>0.15</v>
      </c>
      <c r="M2126" s="3">
        <f>Table_orders[[#This Row],[order_details.unitPrice]]*Table_orders[[#This Row],[order_details.quantity]]</f>
        <v>190</v>
      </c>
      <c r="N2126" t="s">
        <v>572</v>
      </c>
      <c r="O2126" t="s">
        <v>425</v>
      </c>
      <c r="P2126" t="s">
        <v>426</v>
      </c>
      <c r="Q2126">
        <v>19</v>
      </c>
      <c r="R2126">
        <v>0</v>
      </c>
      <c r="S2126">
        <v>1</v>
      </c>
      <c r="T2126" t="s">
        <v>413</v>
      </c>
      <c r="U2126" t="s">
        <v>116</v>
      </c>
      <c r="V2126" t="s">
        <v>405</v>
      </c>
      <c r="W2126" t="s">
        <v>168</v>
      </c>
      <c r="X2126">
        <v>2</v>
      </c>
      <c r="Y2126" t="s">
        <v>306</v>
      </c>
      <c r="Z2126" t="s">
        <v>307</v>
      </c>
      <c r="AA2126" t="s">
        <v>116</v>
      </c>
      <c r="AB2126" t="s">
        <v>308</v>
      </c>
      <c r="AC2126" t="s">
        <v>92</v>
      </c>
      <c r="AD2126" t="s">
        <v>3</v>
      </c>
      <c r="AE2126" t="s">
        <v>4</v>
      </c>
    </row>
    <row r="2127" spans="1:31" x14ac:dyDescent="0.25">
      <c r="A2127">
        <v>11075</v>
      </c>
      <c r="B2127" t="s">
        <v>305</v>
      </c>
      <c r="C2127">
        <v>8</v>
      </c>
      <c r="D2127" s="1">
        <v>42130</v>
      </c>
      <c r="E2127" s="1">
        <v>42158</v>
      </c>
      <c r="G2127">
        <v>2</v>
      </c>
      <c r="H2127">
        <v>6.19</v>
      </c>
      <c r="I2127">
        <v>46</v>
      </c>
      <c r="J2127" s="2">
        <v>12</v>
      </c>
      <c r="K2127">
        <v>30</v>
      </c>
      <c r="L2127">
        <v>0.15</v>
      </c>
      <c r="M2127" s="3">
        <f>Table_orders[[#This Row],[order_details.unitPrice]]*Table_orders[[#This Row],[order_details.quantity]]</f>
        <v>360</v>
      </c>
      <c r="N2127" t="s">
        <v>572</v>
      </c>
      <c r="O2127" t="s">
        <v>511</v>
      </c>
      <c r="P2127" t="s">
        <v>512</v>
      </c>
      <c r="Q2127">
        <v>12</v>
      </c>
      <c r="R2127">
        <v>0</v>
      </c>
      <c r="S2127">
        <v>8</v>
      </c>
      <c r="T2127" t="s">
        <v>413</v>
      </c>
      <c r="U2127" t="s">
        <v>116</v>
      </c>
      <c r="V2127" t="s">
        <v>405</v>
      </c>
      <c r="W2127" t="s">
        <v>168</v>
      </c>
      <c r="X2127">
        <v>2</v>
      </c>
      <c r="Y2127" t="s">
        <v>306</v>
      </c>
      <c r="Z2127" t="s">
        <v>307</v>
      </c>
      <c r="AA2127" t="s">
        <v>116</v>
      </c>
      <c r="AB2127" t="s">
        <v>308</v>
      </c>
      <c r="AC2127" t="s">
        <v>92</v>
      </c>
      <c r="AD2127" t="s">
        <v>17</v>
      </c>
      <c r="AE2127" t="s">
        <v>18</v>
      </c>
    </row>
    <row r="2128" spans="1:31" x14ac:dyDescent="0.25">
      <c r="A2128">
        <v>11075</v>
      </c>
      <c r="B2128" t="s">
        <v>305</v>
      </c>
      <c r="C2128">
        <v>8</v>
      </c>
      <c r="D2128" s="1">
        <v>42130</v>
      </c>
      <c r="E2128" s="1">
        <v>42158</v>
      </c>
      <c r="G2128">
        <v>2</v>
      </c>
      <c r="H2128">
        <v>6.19</v>
      </c>
      <c r="I2128">
        <v>76</v>
      </c>
      <c r="J2128" s="2">
        <v>18</v>
      </c>
      <c r="K2128">
        <v>2</v>
      </c>
      <c r="L2128">
        <v>0.15</v>
      </c>
      <c r="M2128" s="3">
        <f>Table_orders[[#This Row],[order_details.unitPrice]]*Table_orders[[#This Row],[order_details.quantity]]</f>
        <v>36</v>
      </c>
      <c r="N2128" t="s">
        <v>572</v>
      </c>
      <c r="O2128" t="s">
        <v>566</v>
      </c>
      <c r="P2128" t="s">
        <v>567</v>
      </c>
      <c r="Q2128">
        <v>18</v>
      </c>
      <c r="R2128">
        <v>0</v>
      </c>
      <c r="S2128">
        <v>1</v>
      </c>
      <c r="T2128" t="s">
        <v>413</v>
      </c>
      <c r="U2128" t="s">
        <v>116</v>
      </c>
      <c r="V2128" t="s">
        <v>405</v>
      </c>
      <c r="W2128" t="s">
        <v>168</v>
      </c>
      <c r="X2128">
        <v>2</v>
      </c>
      <c r="Y2128" t="s">
        <v>306</v>
      </c>
      <c r="Z2128" t="s">
        <v>307</v>
      </c>
      <c r="AA2128" t="s">
        <v>116</v>
      </c>
      <c r="AB2128" t="s">
        <v>308</v>
      </c>
      <c r="AC2128" t="s">
        <v>92</v>
      </c>
      <c r="AD2128" t="s">
        <v>3</v>
      </c>
      <c r="AE2128" t="s">
        <v>4</v>
      </c>
    </row>
    <row r="2129" spans="1:31" x14ac:dyDescent="0.25">
      <c r="A2129">
        <v>11076</v>
      </c>
      <c r="B2129" t="s">
        <v>66</v>
      </c>
      <c r="C2129">
        <v>4</v>
      </c>
      <c r="D2129" s="1">
        <v>42130</v>
      </c>
      <c r="E2129" s="1">
        <v>42158</v>
      </c>
      <c r="G2129">
        <v>2</v>
      </c>
      <c r="H2129">
        <v>38.28</v>
      </c>
      <c r="I2129">
        <v>6</v>
      </c>
      <c r="J2129" s="2">
        <v>25</v>
      </c>
      <c r="K2129">
        <v>20</v>
      </c>
      <c r="L2129">
        <v>0.25</v>
      </c>
      <c r="M2129" s="3">
        <f>Table_orders[[#This Row],[order_details.unitPrice]]*Table_orders[[#This Row],[order_details.quantity]]</f>
        <v>500</v>
      </c>
      <c r="N2129" t="s">
        <v>572</v>
      </c>
      <c r="O2129" t="s">
        <v>433</v>
      </c>
      <c r="P2129" t="s">
        <v>434</v>
      </c>
      <c r="Q2129">
        <v>25</v>
      </c>
      <c r="R2129">
        <v>0</v>
      </c>
      <c r="S2129">
        <v>2</v>
      </c>
      <c r="T2129" t="s">
        <v>409</v>
      </c>
      <c r="U2129" t="s">
        <v>28</v>
      </c>
      <c r="V2129" t="s">
        <v>405</v>
      </c>
      <c r="W2129" t="s">
        <v>168</v>
      </c>
      <c r="X2129">
        <v>8</v>
      </c>
      <c r="Y2129" t="s">
        <v>67</v>
      </c>
      <c r="Z2129" t="s">
        <v>68</v>
      </c>
      <c r="AA2129" t="s">
        <v>34</v>
      </c>
      <c r="AB2129" t="s">
        <v>69</v>
      </c>
      <c r="AC2129" t="s">
        <v>60</v>
      </c>
      <c r="AD2129" t="s">
        <v>5</v>
      </c>
      <c r="AE2129" t="s">
        <v>6</v>
      </c>
    </row>
    <row r="2130" spans="1:31" x14ac:dyDescent="0.25">
      <c r="A2130">
        <v>11076</v>
      </c>
      <c r="B2130" t="s">
        <v>66</v>
      </c>
      <c r="C2130">
        <v>4</v>
      </c>
      <c r="D2130" s="1">
        <v>42130</v>
      </c>
      <c r="E2130" s="1">
        <v>42158</v>
      </c>
      <c r="G2130">
        <v>2</v>
      </c>
      <c r="H2130">
        <v>38.28</v>
      </c>
      <c r="I2130">
        <v>14</v>
      </c>
      <c r="J2130" s="2">
        <v>23.25</v>
      </c>
      <c r="K2130">
        <v>20</v>
      </c>
      <c r="L2130">
        <v>0.25</v>
      </c>
      <c r="M2130" s="3">
        <f>Table_orders[[#This Row],[order_details.unitPrice]]*Table_orders[[#This Row],[order_details.quantity]]</f>
        <v>465</v>
      </c>
      <c r="N2130" t="s">
        <v>572</v>
      </c>
      <c r="O2130" t="s">
        <v>449</v>
      </c>
      <c r="P2130" t="s">
        <v>450</v>
      </c>
      <c r="Q2130">
        <v>23.25</v>
      </c>
      <c r="R2130">
        <v>0</v>
      </c>
      <c r="S2130">
        <v>7</v>
      </c>
      <c r="T2130" t="s">
        <v>409</v>
      </c>
      <c r="U2130" t="s">
        <v>28</v>
      </c>
      <c r="V2130" t="s">
        <v>405</v>
      </c>
      <c r="W2130" t="s">
        <v>168</v>
      </c>
      <c r="X2130">
        <v>8</v>
      </c>
      <c r="Y2130" t="s">
        <v>67</v>
      </c>
      <c r="Z2130" t="s">
        <v>68</v>
      </c>
      <c r="AA2130" t="s">
        <v>34</v>
      </c>
      <c r="AB2130" t="s">
        <v>69</v>
      </c>
      <c r="AC2130" t="s">
        <v>60</v>
      </c>
      <c r="AD2130" t="s">
        <v>15</v>
      </c>
      <c r="AE2130" t="s">
        <v>16</v>
      </c>
    </row>
    <row r="2131" spans="1:31" x14ac:dyDescent="0.25">
      <c r="A2131">
        <v>11076</v>
      </c>
      <c r="B2131" t="s">
        <v>66</v>
      </c>
      <c r="C2131">
        <v>4</v>
      </c>
      <c r="D2131" s="1">
        <v>42130</v>
      </c>
      <c r="E2131" s="1">
        <v>42158</v>
      </c>
      <c r="G2131">
        <v>2</v>
      </c>
      <c r="H2131">
        <v>38.28</v>
      </c>
      <c r="I2131">
        <v>19</v>
      </c>
      <c r="J2131" s="2">
        <v>9.1999999999999993</v>
      </c>
      <c r="K2131">
        <v>10</v>
      </c>
      <c r="L2131">
        <v>0.25</v>
      </c>
      <c r="M2131" s="3">
        <f>Table_orders[[#This Row],[order_details.unitPrice]]*Table_orders[[#This Row],[order_details.quantity]]</f>
        <v>92</v>
      </c>
      <c r="N2131" t="s">
        <v>572</v>
      </c>
      <c r="O2131" t="s">
        <v>459</v>
      </c>
      <c r="P2131" t="s">
        <v>460</v>
      </c>
      <c r="Q2131">
        <v>9.1999999999999993</v>
      </c>
      <c r="R2131">
        <v>0</v>
      </c>
      <c r="S2131">
        <v>3</v>
      </c>
      <c r="T2131" t="s">
        <v>409</v>
      </c>
      <c r="U2131" t="s">
        <v>28</v>
      </c>
      <c r="V2131" t="s">
        <v>405</v>
      </c>
      <c r="W2131" t="s">
        <v>168</v>
      </c>
      <c r="X2131">
        <v>8</v>
      </c>
      <c r="Y2131" t="s">
        <v>67</v>
      </c>
      <c r="Z2131" t="s">
        <v>68</v>
      </c>
      <c r="AA2131" t="s">
        <v>34</v>
      </c>
      <c r="AB2131" t="s">
        <v>69</v>
      </c>
      <c r="AC2131" t="s">
        <v>60</v>
      </c>
      <c r="AD2131" t="s">
        <v>7</v>
      </c>
      <c r="AE2131" t="s">
        <v>8</v>
      </c>
    </row>
    <row r="2132" spans="1:31" x14ac:dyDescent="0.25">
      <c r="A2132">
        <v>11077</v>
      </c>
      <c r="B2132" t="s">
        <v>293</v>
      </c>
      <c r="C2132">
        <v>1</v>
      </c>
      <c r="D2132" s="1">
        <v>42130</v>
      </c>
      <c r="E2132" s="1">
        <v>42158</v>
      </c>
      <c r="G2132">
        <v>2</v>
      </c>
      <c r="H2132">
        <v>8.5299999999999994</v>
      </c>
      <c r="I2132">
        <v>2</v>
      </c>
      <c r="J2132" s="2">
        <v>19</v>
      </c>
      <c r="K2132">
        <v>24</v>
      </c>
      <c r="L2132">
        <v>0.2</v>
      </c>
      <c r="M2132" s="3">
        <f>Table_orders[[#This Row],[order_details.unitPrice]]*Table_orders[[#This Row],[order_details.quantity]]</f>
        <v>456</v>
      </c>
      <c r="N2132" t="s">
        <v>572</v>
      </c>
      <c r="O2132" t="s">
        <v>425</v>
      </c>
      <c r="P2132" t="s">
        <v>426</v>
      </c>
      <c r="Q2132">
        <v>19</v>
      </c>
      <c r="R2132">
        <v>0</v>
      </c>
      <c r="S2132">
        <v>1</v>
      </c>
      <c r="T2132" t="s">
        <v>404</v>
      </c>
      <c r="U2132" t="s">
        <v>28</v>
      </c>
      <c r="V2132" t="s">
        <v>405</v>
      </c>
      <c r="W2132" t="s">
        <v>168</v>
      </c>
      <c r="X2132">
        <v>8</v>
      </c>
      <c r="Y2132" t="s">
        <v>294</v>
      </c>
      <c r="Z2132" t="s">
        <v>295</v>
      </c>
      <c r="AA2132" t="s">
        <v>296</v>
      </c>
      <c r="AB2132" t="s">
        <v>297</v>
      </c>
      <c r="AC2132" t="s">
        <v>168</v>
      </c>
      <c r="AD2132" t="s">
        <v>3</v>
      </c>
      <c r="AE2132" t="s">
        <v>4</v>
      </c>
    </row>
    <row r="2133" spans="1:31" x14ac:dyDescent="0.25">
      <c r="A2133">
        <v>11077</v>
      </c>
      <c r="B2133" t="s">
        <v>293</v>
      </c>
      <c r="C2133">
        <v>1</v>
      </c>
      <c r="D2133" s="1">
        <v>42130</v>
      </c>
      <c r="E2133" s="1">
        <v>42158</v>
      </c>
      <c r="G2133">
        <v>2</v>
      </c>
      <c r="H2133">
        <v>8.5299999999999994</v>
      </c>
      <c r="I2133">
        <v>3</v>
      </c>
      <c r="J2133" s="2">
        <v>10</v>
      </c>
      <c r="K2133">
        <v>4</v>
      </c>
      <c r="L2133">
        <v>0</v>
      </c>
      <c r="M2133" s="3">
        <f>Table_orders[[#This Row],[order_details.unitPrice]]*Table_orders[[#This Row],[order_details.quantity]]</f>
        <v>40</v>
      </c>
      <c r="N2133" t="s">
        <v>572</v>
      </c>
      <c r="O2133" t="s">
        <v>427</v>
      </c>
      <c r="P2133" t="s">
        <v>428</v>
      </c>
      <c r="Q2133">
        <v>10</v>
      </c>
      <c r="R2133">
        <v>0</v>
      </c>
      <c r="S2133">
        <v>2</v>
      </c>
      <c r="T2133" t="s">
        <v>404</v>
      </c>
      <c r="U2133" t="s">
        <v>28</v>
      </c>
      <c r="V2133" t="s">
        <v>405</v>
      </c>
      <c r="W2133" t="s">
        <v>168</v>
      </c>
      <c r="X2133">
        <v>8</v>
      </c>
      <c r="Y2133" t="s">
        <v>294</v>
      </c>
      <c r="Z2133" t="s">
        <v>295</v>
      </c>
      <c r="AA2133" t="s">
        <v>296</v>
      </c>
      <c r="AB2133" t="s">
        <v>297</v>
      </c>
      <c r="AC2133" t="s">
        <v>168</v>
      </c>
      <c r="AD2133" t="s">
        <v>5</v>
      </c>
      <c r="AE2133" t="s">
        <v>6</v>
      </c>
    </row>
    <row r="2134" spans="1:31" x14ac:dyDescent="0.25">
      <c r="A2134">
        <v>11077</v>
      </c>
      <c r="B2134" t="s">
        <v>293</v>
      </c>
      <c r="C2134">
        <v>1</v>
      </c>
      <c r="D2134" s="1">
        <v>42130</v>
      </c>
      <c r="E2134" s="1">
        <v>42158</v>
      </c>
      <c r="G2134">
        <v>2</v>
      </c>
      <c r="H2134">
        <v>8.5299999999999994</v>
      </c>
      <c r="I2134">
        <v>4</v>
      </c>
      <c r="J2134" s="2">
        <v>22</v>
      </c>
      <c r="K2134">
        <v>1</v>
      </c>
      <c r="L2134">
        <v>0</v>
      </c>
      <c r="M2134" s="3">
        <f>Table_orders[[#This Row],[order_details.unitPrice]]*Table_orders[[#This Row],[order_details.quantity]]</f>
        <v>22</v>
      </c>
      <c r="N2134" t="s">
        <v>572</v>
      </c>
      <c r="O2134" t="s">
        <v>429</v>
      </c>
      <c r="P2134" t="s">
        <v>430</v>
      </c>
      <c r="Q2134">
        <v>22</v>
      </c>
      <c r="R2134">
        <v>0</v>
      </c>
      <c r="S2134">
        <v>2</v>
      </c>
      <c r="T2134" t="s">
        <v>404</v>
      </c>
      <c r="U2134" t="s">
        <v>28</v>
      </c>
      <c r="V2134" t="s">
        <v>405</v>
      </c>
      <c r="W2134" t="s">
        <v>168</v>
      </c>
      <c r="X2134">
        <v>8</v>
      </c>
      <c r="Y2134" t="s">
        <v>294</v>
      </c>
      <c r="Z2134" t="s">
        <v>295</v>
      </c>
      <c r="AA2134" t="s">
        <v>296</v>
      </c>
      <c r="AB2134" t="s">
        <v>297</v>
      </c>
      <c r="AC2134" t="s">
        <v>168</v>
      </c>
      <c r="AD2134" t="s">
        <v>5</v>
      </c>
      <c r="AE2134" t="s">
        <v>6</v>
      </c>
    </row>
    <row r="2135" spans="1:31" x14ac:dyDescent="0.25">
      <c r="A2135">
        <v>11077</v>
      </c>
      <c r="B2135" t="s">
        <v>293</v>
      </c>
      <c r="C2135">
        <v>1</v>
      </c>
      <c r="D2135" s="1">
        <v>42130</v>
      </c>
      <c r="E2135" s="1">
        <v>42158</v>
      </c>
      <c r="G2135">
        <v>2</v>
      </c>
      <c r="H2135">
        <v>8.5299999999999994</v>
      </c>
      <c r="I2135">
        <v>6</v>
      </c>
      <c r="J2135" s="2">
        <v>25</v>
      </c>
      <c r="K2135">
        <v>1</v>
      </c>
      <c r="L2135">
        <v>0.02</v>
      </c>
      <c r="M2135" s="3">
        <f>Table_orders[[#This Row],[order_details.unitPrice]]*Table_orders[[#This Row],[order_details.quantity]]</f>
        <v>25</v>
      </c>
      <c r="N2135" t="s">
        <v>572</v>
      </c>
      <c r="O2135" t="s">
        <v>433</v>
      </c>
      <c r="P2135" t="s">
        <v>434</v>
      </c>
      <c r="Q2135">
        <v>25</v>
      </c>
      <c r="R2135">
        <v>0</v>
      </c>
      <c r="S2135">
        <v>2</v>
      </c>
      <c r="T2135" t="s">
        <v>404</v>
      </c>
      <c r="U2135" t="s">
        <v>28</v>
      </c>
      <c r="V2135" t="s">
        <v>405</v>
      </c>
      <c r="W2135" t="s">
        <v>168</v>
      </c>
      <c r="X2135">
        <v>8</v>
      </c>
      <c r="Y2135" t="s">
        <v>294</v>
      </c>
      <c r="Z2135" t="s">
        <v>295</v>
      </c>
      <c r="AA2135" t="s">
        <v>296</v>
      </c>
      <c r="AB2135" t="s">
        <v>297</v>
      </c>
      <c r="AC2135" t="s">
        <v>168</v>
      </c>
      <c r="AD2135" t="s">
        <v>5</v>
      </c>
      <c r="AE2135" t="s">
        <v>6</v>
      </c>
    </row>
    <row r="2136" spans="1:31" x14ac:dyDescent="0.25">
      <c r="A2136">
        <v>11077</v>
      </c>
      <c r="B2136" t="s">
        <v>293</v>
      </c>
      <c r="C2136">
        <v>1</v>
      </c>
      <c r="D2136" s="1">
        <v>42130</v>
      </c>
      <c r="E2136" s="1">
        <v>42158</v>
      </c>
      <c r="G2136">
        <v>2</v>
      </c>
      <c r="H2136">
        <v>8.5299999999999994</v>
      </c>
      <c r="I2136">
        <v>7</v>
      </c>
      <c r="J2136" s="2">
        <v>30</v>
      </c>
      <c r="K2136">
        <v>1</v>
      </c>
      <c r="L2136">
        <v>0.05</v>
      </c>
      <c r="M2136" s="3">
        <f>Table_orders[[#This Row],[order_details.unitPrice]]*Table_orders[[#This Row],[order_details.quantity]]</f>
        <v>30</v>
      </c>
      <c r="N2136" t="s">
        <v>572</v>
      </c>
      <c r="O2136" t="s">
        <v>435</v>
      </c>
      <c r="P2136" t="s">
        <v>436</v>
      </c>
      <c r="Q2136">
        <v>30</v>
      </c>
      <c r="R2136">
        <v>0</v>
      </c>
      <c r="S2136">
        <v>7</v>
      </c>
      <c r="T2136" t="s">
        <v>404</v>
      </c>
      <c r="U2136" t="s">
        <v>28</v>
      </c>
      <c r="V2136" t="s">
        <v>405</v>
      </c>
      <c r="W2136" t="s">
        <v>168</v>
      </c>
      <c r="X2136">
        <v>8</v>
      </c>
      <c r="Y2136" t="s">
        <v>294</v>
      </c>
      <c r="Z2136" t="s">
        <v>295</v>
      </c>
      <c r="AA2136" t="s">
        <v>296</v>
      </c>
      <c r="AB2136" t="s">
        <v>297</v>
      </c>
      <c r="AC2136" t="s">
        <v>168</v>
      </c>
      <c r="AD2136" t="s">
        <v>15</v>
      </c>
      <c r="AE2136" t="s">
        <v>16</v>
      </c>
    </row>
    <row r="2137" spans="1:31" x14ac:dyDescent="0.25">
      <c r="A2137">
        <v>11077</v>
      </c>
      <c r="B2137" t="s">
        <v>293</v>
      </c>
      <c r="C2137">
        <v>1</v>
      </c>
      <c r="D2137" s="1">
        <v>42130</v>
      </c>
      <c r="E2137" s="1">
        <v>42158</v>
      </c>
      <c r="G2137">
        <v>2</v>
      </c>
      <c r="H2137">
        <v>8.5299999999999994</v>
      </c>
      <c r="I2137">
        <v>8</v>
      </c>
      <c r="J2137" s="2">
        <v>40</v>
      </c>
      <c r="K2137">
        <v>2</v>
      </c>
      <c r="L2137">
        <v>0.1</v>
      </c>
      <c r="M2137" s="3">
        <f>Table_orders[[#This Row],[order_details.unitPrice]]*Table_orders[[#This Row],[order_details.quantity]]</f>
        <v>80</v>
      </c>
      <c r="N2137" t="s">
        <v>572</v>
      </c>
      <c r="O2137" t="s">
        <v>437</v>
      </c>
      <c r="P2137" t="s">
        <v>438</v>
      </c>
      <c r="Q2137">
        <v>40</v>
      </c>
      <c r="R2137">
        <v>0</v>
      </c>
      <c r="S2137">
        <v>2</v>
      </c>
      <c r="T2137" t="s">
        <v>404</v>
      </c>
      <c r="U2137" t="s">
        <v>28</v>
      </c>
      <c r="V2137" t="s">
        <v>405</v>
      </c>
      <c r="W2137" t="s">
        <v>168</v>
      </c>
      <c r="X2137">
        <v>8</v>
      </c>
      <c r="Y2137" t="s">
        <v>294</v>
      </c>
      <c r="Z2137" t="s">
        <v>295</v>
      </c>
      <c r="AA2137" t="s">
        <v>296</v>
      </c>
      <c r="AB2137" t="s">
        <v>297</v>
      </c>
      <c r="AC2137" t="s">
        <v>168</v>
      </c>
      <c r="AD2137" t="s">
        <v>5</v>
      </c>
      <c r="AE2137" t="s">
        <v>6</v>
      </c>
    </row>
    <row r="2138" spans="1:31" x14ac:dyDescent="0.25">
      <c r="A2138">
        <v>11077</v>
      </c>
      <c r="B2138" t="s">
        <v>293</v>
      </c>
      <c r="C2138">
        <v>1</v>
      </c>
      <c r="D2138" s="1">
        <v>42130</v>
      </c>
      <c r="E2138" s="1">
        <v>42158</v>
      </c>
      <c r="G2138">
        <v>2</v>
      </c>
      <c r="H2138">
        <v>8.5299999999999994</v>
      </c>
      <c r="I2138">
        <v>10</v>
      </c>
      <c r="J2138" s="2">
        <v>31</v>
      </c>
      <c r="K2138">
        <v>1</v>
      </c>
      <c r="L2138">
        <v>0</v>
      </c>
      <c r="M2138" s="3">
        <f>Table_orders[[#This Row],[order_details.unitPrice]]*Table_orders[[#This Row],[order_details.quantity]]</f>
        <v>31</v>
      </c>
      <c r="N2138" t="s">
        <v>572</v>
      </c>
      <c r="O2138" t="s">
        <v>441</v>
      </c>
      <c r="P2138" t="s">
        <v>442</v>
      </c>
      <c r="Q2138">
        <v>31</v>
      </c>
      <c r="R2138">
        <v>0</v>
      </c>
      <c r="S2138">
        <v>8</v>
      </c>
      <c r="T2138" t="s">
        <v>404</v>
      </c>
      <c r="U2138" t="s">
        <v>28</v>
      </c>
      <c r="V2138" t="s">
        <v>405</v>
      </c>
      <c r="W2138" t="s">
        <v>168</v>
      </c>
      <c r="X2138">
        <v>8</v>
      </c>
      <c r="Y2138" t="s">
        <v>294</v>
      </c>
      <c r="Z2138" t="s">
        <v>295</v>
      </c>
      <c r="AA2138" t="s">
        <v>296</v>
      </c>
      <c r="AB2138" t="s">
        <v>297</v>
      </c>
      <c r="AC2138" t="s">
        <v>168</v>
      </c>
      <c r="AD2138" t="s">
        <v>17</v>
      </c>
      <c r="AE2138" t="s">
        <v>18</v>
      </c>
    </row>
    <row r="2139" spans="1:31" x14ac:dyDescent="0.25">
      <c r="A2139">
        <v>11077</v>
      </c>
      <c r="B2139" t="s">
        <v>293</v>
      </c>
      <c r="C2139">
        <v>1</v>
      </c>
      <c r="D2139" s="1">
        <v>42130</v>
      </c>
      <c r="E2139" s="1">
        <v>42158</v>
      </c>
      <c r="G2139">
        <v>2</v>
      </c>
      <c r="H2139">
        <v>8.5299999999999994</v>
      </c>
      <c r="I2139">
        <v>12</v>
      </c>
      <c r="J2139" s="2">
        <v>38</v>
      </c>
      <c r="K2139">
        <v>2</v>
      </c>
      <c r="L2139">
        <v>0.05</v>
      </c>
      <c r="M2139" s="3">
        <f>Table_orders[[#This Row],[order_details.unitPrice]]*Table_orders[[#This Row],[order_details.quantity]]</f>
        <v>76</v>
      </c>
      <c r="N2139" t="s">
        <v>572</v>
      </c>
      <c r="O2139" t="s">
        <v>445</v>
      </c>
      <c r="P2139" t="s">
        <v>446</v>
      </c>
      <c r="Q2139">
        <v>38</v>
      </c>
      <c r="R2139">
        <v>0</v>
      </c>
      <c r="S2139">
        <v>4</v>
      </c>
      <c r="T2139" t="s">
        <v>404</v>
      </c>
      <c r="U2139" t="s">
        <v>28</v>
      </c>
      <c r="V2139" t="s">
        <v>405</v>
      </c>
      <c r="W2139" t="s">
        <v>168</v>
      </c>
      <c r="X2139">
        <v>8</v>
      </c>
      <c r="Y2139" t="s">
        <v>294</v>
      </c>
      <c r="Z2139" t="s">
        <v>295</v>
      </c>
      <c r="AA2139" t="s">
        <v>296</v>
      </c>
      <c r="AB2139" t="s">
        <v>297</v>
      </c>
      <c r="AC2139" t="s">
        <v>168</v>
      </c>
      <c r="AD2139" t="s">
        <v>9</v>
      </c>
      <c r="AE2139" t="s">
        <v>10</v>
      </c>
    </row>
    <row r="2140" spans="1:31" x14ac:dyDescent="0.25">
      <c r="A2140">
        <v>11077</v>
      </c>
      <c r="B2140" t="s">
        <v>293</v>
      </c>
      <c r="C2140">
        <v>1</v>
      </c>
      <c r="D2140" s="1">
        <v>42130</v>
      </c>
      <c r="E2140" s="1">
        <v>42158</v>
      </c>
      <c r="G2140">
        <v>2</v>
      </c>
      <c r="H2140">
        <v>8.5299999999999994</v>
      </c>
      <c r="I2140">
        <v>13</v>
      </c>
      <c r="J2140" s="2">
        <v>6</v>
      </c>
      <c r="K2140">
        <v>4</v>
      </c>
      <c r="L2140">
        <v>0</v>
      </c>
      <c r="M2140" s="3">
        <f>Table_orders[[#This Row],[order_details.unitPrice]]*Table_orders[[#This Row],[order_details.quantity]]</f>
        <v>24</v>
      </c>
      <c r="N2140" t="s">
        <v>572</v>
      </c>
      <c r="O2140" t="s">
        <v>447</v>
      </c>
      <c r="P2140" t="s">
        <v>448</v>
      </c>
      <c r="Q2140">
        <v>6</v>
      </c>
      <c r="R2140">
        <v>0</v>
      </c>
      <c r="S2140">
        <v>8</v>
      </c>
      <c r="T2140" t="s">
        <v>404</v>
      </c>
      <c r="U2140" t="s">
        <v>28</v>
      </c>
      <c r="V2140" t="s">
        <v>405</v>
      </c>
      <c r="W2140" t="s">
        <v>168</v>
      </c>
      <c r="X2140">
        <v>8</v>
      </c>
      <c r="Y2140" t="s">
        <v>294</v>
      </c>
      <c r="Z2140" t="s">
        <v>295</v>
      </c>
      <c r="AA2140" t="s">
        <v>296</v>
      </c>
      <c r="AB2140" t="s">
        <v>297</v>
      </c>
      <c r="AC2140" t="s">
        <v>168</v>
      </c>
      <c r="AD2140" t="s">
        <v>17</v>
      </c>
      <c r="AE2140" t="s">
        <v>18</v>
      </c>
    </row>
    <row r="2141" spans="1:31" x14ac:dyDescent="0.25">
      <c r="A2141">
        <v>11077</v>
      </c>
      <c r="B2141" t="s">
        <v>293</v>
      </c>
      <c r="C2141">
        <v>1</v>
      </c>
      <c r="D2141" s="1">
        <v>42130</v>
      </c>
      <c r="E2141" s="1">
        <v>42158</v>
      </c>
      <c r="G2141">
        <v>2</v>
      </c>
      <c r="H2141">
        <v>8.5299999999999994</v>
      </c>
      <c r="I2141">
        <v>14</v>
      </c>
      <c r="J2141" s="2">
        <v>23.25</v>
      </c>
      <c r="K2141">
        <v>1</v>
      </c>
      <c r="L2141">
        <v>0.03</v>
      </c>
      <c r="M2141" s="3">
        <f>Table_orders[[#This Row],[order_details.unitPrice]]*Table_orders[[#This Row],[order_details.quantity]]</f>
        <v>23.25</v>
      </c>
      <c r="N2141" t="s">
        <v>572</v>
      </c>
      <c r="O2141" t="s">
        <v>449</v>
      </c>
      <c r="P2141" t="s">
        <v>450</v>
      </c>
      <c r="Q2141">
        <v>23.25</v>
      </c>
      <c r="R2141">
        <v>0</v>
      </c>
      <c r="S2141">
        <v>7</v>
      </c>
      <c r="T2141" t="s">
        <v>404</v>
      </c>
      <c r="U2141" t="s">
        <v>28</v>
      </c>
      <c r="V2141" t="s">
        <v>405</v>
      </c>
      <c r="W2141" t="s">
        <v>168</v>
      </c>
      <c r="X2141">
        <v>8</v>
      </c>
      <c r="Y2141" t="s">
        <v>294</v>
      </c>
      <c r="Z2141" t="s">
        <v>295</v>
      </c>
      <c r="AA2141" t="s">
        <v>296</v>
      </c>
      <c r="AB2141" t="s">
        <v>297</v>
      </c>
      <c r="AC2141" t="s">
        <v>168</v>
      </c>
      <c r="AD2141" t="s">
        <v>15</v>
      </c>
      <c r="AE2141" t="s">
        <v>16</v>
      </c>
    </row>
    <row r="2142" spans="1:31" x14ac:dyDescent="0.25">
      <c r="A2142">
        <v>11077</v>
      </c>
      <c r="B2142" t="s">
        <v>293</v>
      </c>
      <c r="C2142">
        <v>1</v>
      </c>
      <c r="D2142" s="1">
        <v>42130</v>
      </c>
      <c r="E2142" s="1">
        <v>42158</v>
      </c>
      <c r="G2142">
        <v>2</v>
      </c>
      <c r="H2142">
        <v>8.5299999999999994</v>
      </c>
      <c r="I2142">
        <v>16</v>
      </c>
      <c r="J2142" s="2">
        <v>17.45</v>
      </c>
      <c r="K2142">
        <v>2</v>
      </c>
      <c r="L2142">
        <v>0.03</v>
      </c>
      <c r="M2142" s="3">
        <f>Table_orders[[#This Row],[order_details.unitPrice]]*Table_orders[[#This Row],[order_details.quantity]]</f>
        <v>34.9</v>
      </c>
      <c r="N2142" t="s">
        <v>572</v>
      </c>
      <c r="O2142" t="s">
        <v>453</v>
      </c>
      <c r="P2142" t="s">
        <v>454</v>
      </c>
      <c r="Q2142">
        <v>17.45</v>
      </c>
      <c r="R2142">
        <v>0</v>
      </c>
      <c r="S2142">
        <v>3</v>
      </c>
      <c r="T2142" t="s">
        <v>404</v>
      </c>
      <c r="U2142" t="s">
        <v>28</v>
      </c>
      <c r="V2142" t="s">
        <v>405</v>
      </c>
      <c r="W2142" t="s">
        <v>168</v>
      </c>
      <c r="X2142">
        <v>8</v>
      </c>
      <c r="Y2142" t="s">
        <v>294</v>
      </c>
      <c r="Z2142" t="s">
        <v>295</v>
      </c>
      <c r="AA2142" t="s">
        <v>296</v>
      </c>
      <c r="AB2142" t="s">
        <v>297</v>
      </c>
      <c r="AC2142" t="s">
        <v>168</v>
      </c>
      <c r="AD2142" t="s">
        <v>7</v>
      </c>
      <c r="AE2142" t="s">
        <v>8</v>
      </c>
    </row>
    <row r="2143" spans="1:31" x14ac:dyDescent="0.25">
      <c r="A2143">
        <v>11077</v>
      </c>
      <c r="B2143" t="s">
        <v>293</v>
      </c>
      <c r="C2143">
        <v>1</v>
      </c>
      <c r="D2143" s="1">
        <v>42130</v>
      </c>
      <c r="E2143" s="1">
        <v>42158</v>
      </c>
      <c r="G2143">
        <v>2</v>
      </c>
      <c r="H2143">
        <v>8.5299999999999994</v>
      </c>
      <c r="I2143">
        <v>20</v>
      </c>
      <c r="J2143" s="2">
        <v>81</v>
      </c>
      <c r="K2143">
        <v>1</v>
      </c>
      <c r="L2143">
        <v>0.04</v>
      </c>
      <c r="M2143" s="3">
        <f>Table_orders[[#This Row],[order_details.unitPrice]]*Table_orders[[#This Row],[order_details.quantity]]</f>
        <v>81</v>
      </c>
      <c r="N2143" t="s">
        <v>572</v>
      </c>
      <c r="O2143" t="s">
        <v>461</v>
      </c>
      <c r="P2143" t="s">
        <v>462</v>
      </c>
      <c r="Q2143">
        <v>81</v>
      </c>
      <c r="R2143">
        <v>0</v>
      </c>
      <c r="S2143">
        <v>3</v>
      </c>
      <c r="T2143" t="s">
        <v>404</v>
      </c>
      <c r="U2143" t="s">
        <v>28</v>
      </c>
      <c r="V2143" t="s">
        <v>405</v>
      </c>
      <c r="W2143" t="s">
        <v>168</v>
      </c>
      <c r="X2143">
        <v>8</v>
      </c>
      <c r="Y2143" t="s">
        <v>294</v>
      </c>
      <c r="Z2143" t="s">
        <v>295</v>
      </c>
      <c r="AA2143" t="s">
        <v>296</v>
      </c>
      <c r="AB2143" t="s">
        <v>297</v>
      </c>
      <c r="AC2143" t="s">
        <v>168</v>
      </c>
      <c r="AD2143" t="s">
        <v>7</v>
      </c>
      <c r="AE2143" t="s">
        <v>8</v>
      </c>
    </row>
    <row r="2144" spans="1:31" x14ac:dyDescent="0.25">
      <c r="A2144">
        <v>11077</v>
      </c>
      <c r="B2144" t="s">
        <v>293</v>
      </c>
      <c r="C2144">
        <v>1</v>
      </c>
      <c r="D2144" s="1">
        <v>42130</v>
      </c>
      <c r="E2144" s="1">
        <v>42158</v>
      </c>
      <c r="G2144">
        <v>2</v>
      </c>
      <c r="H2144">
        <v>8.5299999999999994</v>
      </c>
      <c r="I2144">
        <v>23</v>
      </c>
      <c r="J2144" s="2">
        <v>9</v>
      </c>
      <c r="K2144">
        <v>2</v>
      </c>
      <c r="L2144">
        <v>0</v>
      </c>
      <c r="M2144" s="3">
        <f>Table_orders[[#This Row],[order_details.unitPrice]]*Table_orders[[#This Row],[order_details.quantity]]</f>
        <v>18</v>
      </c>
      <c r="N2144" t="s">
        <v>572</v>
      </c>
      <c r="O2144" t="s">
        <v>467</v>
      </c>
      <c r="P2144" t="s">
        <v>468</v>
      </c>
      <c r="Q2144">
        <v>9</v>
      </c>
      <c r="R2144">
        <v>0</v>
      </c>
      <c r="S2144">
        <v>5</v>
      </c>
      <c r="T2144" t="s">
        <v>404</v>
      </c>
      <c r="U2144" t="s">
        <v>28</v>
      </c>
      <c r="V2144" t="s">
        <v>405</v>
      </c>
      <c r="W2144" t="s">
        <v>168</v>
      </c>
      <c r="X2144">
        <v>8</v>
      </c>
      <c r="Y2144" t="s">
        <v>294</v>
      </c>
      <c r="Z2144" t="s">
        <v>295</v>
      </c>
      <c r="AA2144" t="s">
        <v>296</v>
      </c>
      <c r="AB2144" t="s">
        <v>297</v>
      </c>
      <c r="AC2144" t="s">
        <v>168</v>
      </c>
      <c r="AD2144" t="s">
        <v>11</v>
      </c>
      <c r="AE2144" t="s">
        <v>12</v>
      </c>
    </row>
    <row r="2145" spans="1:31" x14ac:dyDescent="0.25">
      <c r="A2145">
        <v>11077</v>
      </c>
      <c r="B2145" t="s">
        <v>293</v>
      </c>
      <c r="C2145">
        <v>1</v>
      </c>
      <c r="D2145" s="1">
        <v>42130</v>
      </c>
      <c r="E2145" s="1">
        <v>42158</v>
      </c>
      <c r="G2145">
        <v>2</v>
      </c>
      <c r="H2145">
        <v>8.5299999999999994</v>
      </c>
      <c r="I2145">
        <v>32</v>
      </c>
      <c r="J2145" s="2">
        <v>32</v>
      </c>
      <c r="K2145">
        <v>1</v>
      </c>
      <c r="L2145">
        <v>0</v>
      </c>
      <c r="M2145" s="3">
        <f>Table_orders[[#This Row],[order_details.unitPrice]]*Table_orders[[#This Row],[order_details.quantity]]</f>
        <v>32</v>
      </c>
      <c r="N2145" t="s">
        <v>572</v>
      </c>
      <c r="O2145" t="s">
        <v>485</v>
      </c>
      <c r="P2145" t="s">
        <v>486</v>
      </c>
      <c r="Q2145">
        <v>32</v>
      </c>
      <c r="R2145">
        <v>0</v>
      </c>
      <c r="S2145">
        <v>4</v>
      </c>
      <c r="T2145" t="s">
        <v>404</v>
      </c>
      <c r="U2145" t="s">
        <v>28</v>
      </c>
      <c r="V2145" t="s">
        <v>405</v>
      </c>
      <c r="W2145" t="s">
        <v>168</v>
      </c>
      <c r="X2145">
        <v>8</v>
      </c>
      <c r="Y2145" t="s">
        <v>294</v>
      </c>
      <c r="Z2145" t="s">
        <v>295</v>
      </c>
      <c r="AA2145" t="s">
        <v>296</v>
      </c>
      <c r="AB2145" t="s">
        <v>297</v>
      </c>
      <c r="AC2145" t="s">
        <v>168</v>
      </c>
      <c r="AD2145" t="s">
        <v>9</v>
      </c>
      <c r="AE2145" t="s">
        <v>10</v>
      </c>
    </row>
    <row r="2146" spans="1:31" x14ac:dyDescent="0.25">
      <c r="A2146">
        <v>11077</v>
      </c>
      <c r="B2146" t="s">
        <v>293</v>
      </c>
      <c r="C2146">
        <v>1</v>
      </c>
      <c r="D2146" s="1">
        <v>42130</v>
      </c>
      <c r="E2146" s="1">
        <v>42158</v>
      </c>
      <c r="G2146">
        <v>2</v>
      </c>
      <c r="H2146">
        <v>8.5299999999999994</v>
      </c>
      <c r="I2146">
        <v>39</v>
      </c>
      <c r="J2146" s="2">
        <v>18</v>
      </c>
      <c r="K2146">
        <v>2</v>
      </c>
      <c r="L2146">
        <v>0.05</v>
      </c>
      <c r="M2146" s="3">
        <f>Table_orders[[#This Row],[order_details.unitPrice]]*Table_orders[[#This Row],[order_details.quantity]]</f>
        <v>36</v>
      </c>
      <c r="N2146" t="s">
        <v>572</v>
      </c>
      <c r="O2146" t="s">
        <v>497</v>
      </c>
      <c r="P2146" t="s">
        <v>498</v>
      </c>
      <c r="Q2146">
        <v>18</v>
      </c>
      <c r="R2146">
        <v>0</v>
      </c>
      <c r="S2146">
        <v>1</v>
      </c>
      <c r="T2146" t="s">
        <v>404</v>
      </c>
      <c r="U2146" t="s">
        <v>28</v>
      </c>
      <c r="V2146" t="s">
        <v>405</v>
      </c>
      <c r="W2146" t="s">
        <v>168</v>
      </c>
      <c r="X2146">
        <v>8</v>
      </c>
      <c r="Y2146" t="s">
        <v>294</v>
      </c>
      <c r="Z2146" t="s">
        <v>295</v>
      </c>
      <c r="AA2146" t="s">
        <v>296</v>
      </c>
      <c r="AB2146" t="s">
        <v>297</v>
      </c>
      <c r="AC2146" t="s">
        <v>168</v>
      </c>
      <c r="AD2146" t="s">
        <v>3</v>
      </c>
      <c r="AE2146" t="s">
        <v>4</v>
      </c>
    </row>
    <row r="2147" spans="1:31" x14ac:dyDescent="0.25">
      <c r="A2147">
        <v>11077</v>
      </c>
      <c r="B2147" t="s">
        <v>293</v>
      </c>
      <c r="C2147">
        <v>1</v>
      </c>
      <c r="D2147" s="1">
        <v>42130</v>
      </c>
      <c r="E2147" s="1">
        <v>42158</v>
      </c>
      <c r="G2147">
        <v>2</v>
      </c>
      <c r="H2147">
        <v>8.5299999999999994</v>
      </c>
      <c r="I2147">
        <v>41</v>
      </c>
      <c r="J2147" s="2">
        <v>9.65</v>
      </c>
      <c r="K2147">
        <v>3</v>
      </c>
      <c r="L2147">
        <v>0</v>
      </c>
      <c r="M2147" s="3">
        <f>Table_orders[[#This Row],[order_details.unitPrice]]*Table_orders[[#This Row],[order_details.quantity]]</f>
        <v>28.950000000000003</v>
      </c>
      <c r="N2147" t="s">
        <v>572</v>
      </c>
      <c r="O2147" t="s">
        <v>501</v>
      </c>
      <c r="P2147" t="s">
        <v>502</v>
      </c>
      <c r="Q2147">
        <v>9.65</v>
      </c>
      <c r="R2147">
        <v>0</v>
      </c>
      <c r="S2147">
        <v>8</v>
      </c>
      <c r="T2147" t="s">
        <v>404</v>
      </c>
      <c r="U2147" t="s">
        <v>28</v>
      </c>
      <c r="V2147" t="s">
        <v>405</v>
      </c>
      <c r="W2147" t="s">
        <v>168</v>
      </c>
      <c r="X2147">
        <v>8</v>
      </c>
      <c r="Y2147" t="s">
        <v>294</v>
      </c>
      <c r="Z2147" t="s">
        <v>295</v>
      </c>
      <c r="AA2147" t="s">
        <v>296</v>
      </c>
      <c r="AB2147" t="s">
        <v>297</v>
      </c>
      <c r="AC2147" t="s">
        <v>168</v>
      </c>
      <c r="AD2147" t="s">
        <v>17</v>
      </c>
      <c r="AE2147" t="s">
        <v>18</v>
      </c>
    </row>
    <row r="2148" spans="1:31" x14ac:dyDescent="0.25">
      <c r="A2148">
        <v>11077</v>
      </c>
      <c r="B2148" t="s">
        <v>293</v>
      </c>
      <c r="C2148">
        <v>1</v>
      </c>
      <c r="D2148" s="1">
        <v>42130</v>
      </c>
      <c r="E2148" s="1">
        <v>42158</v>
      </c>
      <c r="G2148">
        <v>2</v>
      </c>
      <c r="H2148">
        <v>8.5299999999999994</v>
      </c>
      <c r="I2148">
        <v>46</v>
      </c>
      <c r="J2148" s="2">
        <v>12</v>
      </c>
      <c r="K2148">
        <v>3</v>
      </c>
      <c r="L2148">
        <v>0.02</v>
      </c>
      <c r="M2148" s="3">
        <f>Table_orders[[#This Row],[order_details.unitPrice]]*Table_orders[[#This Row],[order_details.quantity]]</f>
        <v>36</v>
      </c>
      <c r="N2148" t="s">
        <v>572</v>
      </c>
      <c r="O2148" t="s">
        <v>511</v>
      </c>
      <c r="P2148" t="s">
        <v>512</v>
      </c>
      <c r="Q2148">
        <v>12</v>
      </c>
      <c r="R2148">
        <v>0</v>
      </c>
      <c r="S2148">
        <v>8</v>
      </c>
      <c r="T2148" t="s">
        <v>404</v>
      </c>
      <c r="U2148" t="s">
        <v>28</v>
      </c>
      <c r="V2148" t="s">
        <v>405</v>
      </c>
      <c r="W2148" t="s">
        <v>168</v>
      </c>
      <c r="X2148">
        <v>8</v>
      </c>
      <c r="Y2148" t="s">
        <v>294</v>
      </c>
      <c r="Z2148" t="s">
        <v>295</v>
      </c>
      <c r="AA2148" t="s">
        <v>296</v>
      </c>
      <c r="AB2148" t="s">
        <v>297</v>
      </c>
      <c r="AC2148" t="s">
        <v>168</v>
      </c>
      <c r="AD2148" t="s">
        <v>17</v>
      </c>
      <c r="AE2148" t="s">
        <v>18</v>
      </c>
    </row>
    <row r="2149" spans="1:31" x14ac:dyDescent="0.25">
      <c r="A2149">
        <v>11077</v>
      </c>
      <c r="B2149" t="s">
        <v>293</v>
      </c>
      <c r="C2149">
        <v>1</v>
      </c>
      <c r="D2149" s="1">
        <v>42130</v>
      </c>
      <c r="E2149" s="1">
        <v>42158</v>
      </c>
      <c r="G2149">
        <v>2</v>
      </c>
      <c r="H2149">
        <v>8.5299999999999994</v>
      </c>
      <c r="I2149">
        <v>52</v>
      </c>
      <c r="J2149" s="2">
        <v>7</v>
      </c>
      <c r="K2149">
        <v>2</v>
      </c>
      <c r="L2149">
        <v>0</v>
      </c>
      <c r="M2149" s="3">
        <f>Table_orders[[#This Row],[order_details.unitPrice]]*Table_orders[[#This Row],[order_details.quantity]]</f>
        <v>14</v>
      </c>
      <c r="N2149" t="s">
        <v>572</v>
      </c>
      <c r="O2149" t="s">
        <v>523</v>
      </c>
      <c r="P2149" t="s">
        <v>524</v>
      </c>
      <c r="Q2149">
        <v>7</v>
      </c>
      <c r="R2149">
        <v>0</v>
      </c>
      <c r="S2149">
        <v>5</v>
      </c>
      <c r="T2149" t="s">
        <v>404</v>
      </c>
      <c r="U2149" t="s">
        <v>28</v>
      </c>
      <c r="V2149" t="s">
        <v>405</v>
      </c>
      <c r="W2149" t="s">
        <v>168</v>
      </c>
      <c r="X2149">
        <v>8</v>
      </c>
      <c r="Y2149" t="s">
        <v>294</v>
      </c>
      <c r="Z2149" t="s">
        <v>295</v>
      </c>
      <c r="AA2149" t="s">
        <v>296</v>
      </c>
      <c r="AB2149" t="s">
        <v>297</v>
      </c>
      <c r="AC2149" t="s">
        <v>168</v>
      </c>
      <c r="AD2149" t="s">
        <v>11</v>
      </c>
      <c r="AE2149" t="s">
        <v>12</v>
      </c>
    </row>
    <row r="2150" spans="1:31" x14ac:dyDescent="0.25">
      <c r="A2150">
        <v>11077</v>
      </c>
      <c r="B2150" t="s">
        <v>293</v>
      </c>
      <c r="C2150">
        <v>1</v>
      </c>
      <c r="D2150" s="1">
        <v>42130</v>
      </c>
      <c r="E2150" s="1">
        <v>42158</v>
      </c>
      <c r="G2150">
        <v>2</v>
      </c>
      <c r="H2150">
        <v>8.5299999999999994</v>
      </c>
      <c r="I2150">
        <v>55</v>
      </c>
      <c r="J2150" s="2">
        <v>24</v>
      </c>
      <c r="K2150">
        <v>2</v>
      </c>
      <c r="L2150">
        <v>0</v>
      </c>
      <c r="M2150" s="3">
        <f>Table_orders[[#This Row],[order_details.unitPrice]]*Table_orders[[#This Row],[order_details.quantity]]</f>
        <v>48</v>
      </c>
      <c r="N2150" t="s">
        <v>572</v>
      </c>
      <c r="O2150" t="s">
        <v>529</v>
      </c>
      <c r="P2150" t="s">
        <v>530</v>
      </c>
      <c r="Q2150">
        <v>24</v>
      </c>
      <c r="R2150">
        <v>0</v>
      </c>
      <c r="S2150">
        <v>6</v>
      </c>
      <c r="T2150" t="s">
        <v>404</v>
      </c>
      <c r="U2150" t="s">
        <v>28</v>
      </c>
      <c r="V2150" t="s">
        <v>405</v>
      </c>
      <c r="W2150" t="s">
        <v>168</v>
      </c>
      <c r="X2150">
        <v>8</v>
      </c>
      <c r="Y2150" t="s">
        <v>294</v>
      </c>
      <c r="Z2150" t="s">
        <v>295</v>
      </c>
      <c r="AA2150" t="s">
        <v>296</v>
      </c>
      <c r="AB2150" t="s">
        <v>297</v>
      </c>
      <c r="AC2150" t="s">
        <v>168</v>
      </c>
      <c r="AD2150" t="s">
        <v>13</v>
      </c>
      <c r="AE2150" t="s">
        <v>14</v>
      </c>
    </row>
    <row r="2151" spans="1:31" x14ac:dyDescent="0.25">
      <c r="A2151">
        <v>11077</v>
      </c>
      <c r="B2151" t="s">
        <v>293</v>
      </c>
      <c r="C2151">
        <v>1</v>
      </c>
      <c r="D2151" s="1">
        <v>42130</v>
      </c>
      <c r="E2151" s="1">
        <v>42158</v>
      </c>
      <c r="G2151">
        <v>2</v>
      </c>
      <c r="H2151">
        <v>8.5299999999999994</v>
      </c>
      <c r="I2151">
        <v>60</v>
      </c>
      <c r="J2151" s="2">
        <v>34</v>
      </c>
      <c r="K2151">
        <v>2</v>
      </c>
      <c r="L2151">
        <v>0.06</v>
      </c>
      <c r="M2151" s="3">
        <f>Table_orders[[#This Row],[order_details.unitPrice]]*Table_orders[[#This Row],[order_details.quantity]]</f>
        <v>68</v>
      </c>
      <c r="N2151" t="s">
        <v>572</v>
      </c>
      <c r="O2151" t="s">
        <v>538</v>
      </c>
      <c r="P2151" t="s">
        <v>539</v>
      </c>
      <c r="Q2151">
        <v>34</v>
      </c>
      <c r="R2151">
        <v>0</v>
      </c>
      <c r="S2151">
        <v>4</v>
      </c>
      <c r="T2151" t="s">
        <v>404</v>
      </c>
      <c r="U2151" t="s">
        <v>28</v>
      </c>
      <c r="V2151" t="s">
        <v>405</v>
      </c>
      <c r="W2151" t="s">
        <v>168</v>
      </c>
      <c r="X2151">
        <v>8</v>
      </c>
      <c r="Y2151" t="s">
        <v>294</v>
      </c>
      <c r="Z2151" t="s">
        <v>295</v>
      </c>
      <c r="AA2151" t="s">
        <v>296</v>
      </c>
      <c r="AB2151" t="s">
        <v>297</v>
      </c>
      <c r="AC2151" t="s">
        <v>168</v>
      </c>
      <c r="AD2151" t="s">
        <v>9</v>
      </c>
      <c r="AE2151" t="s">
        <v>10</v>
      </c>
    </row>
    <row r="2152" spans="1:31" x14ac:dyDescent="0.25">
      <c r="A2152">
        <v>11077</v>
      </c>
      <c r="B2152" t="s">
        <v>293</v>
      </c>
      <c r="C2152">
        <v>1</v>
      </c>
      <c r="D2152" s="1">
        <v>42130</v>
      </c>
      <c r="E2152" s="1">
        <v>42158</v>
      </c>
      <c r="G2152">
        <v>2</v>
      </c>
      <c r="H2152">
        <v>8.5299999999999994</v>
      </c>
      <c r="I2152">
        <v>64</v>
      </c>
      <c r="J2152" s="2">
        <v>33.25</v>
      </c>
      <c r="K2152">
        <v>2</v>
      </c>
      <c r="L2152">
        <v>0.03</v>
      </c>
      <c r="M2152" s="3">
        <f>Table_orders[[#This Row],[order_details.unitPrice]]*Table_orders[[#This Row],[order_details.quantity]]</f>
        <v>66.5</v>
      </c>
      <c r="N2152" t="s">
        <v>572</v>
      </c>
      <c r="O2152" t="s">
        <v>546</v>
      </c>
      <c r="P2152" t="s">
        <v>547</v>
      </c>
      <c r="Q2152">
        <v>33.25</v>
      </c>
      <c r="R2152">
        <v>0</v>
      </c>
      <c r="S2152">
        <v>5</v>
      </c>
      <c r="T2152" t="s">
        <v>404</v>
      </c>
      <c r="U2152" t="s">
        <v>28</v>
      </c>
      <c r="V2152" t="s">
        <v>405</v>
      </c>
      <c r="W2152" t="s">
        <v>168</v>
      </c>
      <c r="X2152">
        <v>8</v>
      </c>
      <c r="Y2152" t="s">
        <v>294</v>
      </c>
      <c r="Z2152" t="s">
        <v>295</v>
      </c>
      <c r="AA2152" t="s">
        <v>296</v>
      </c>
      <c r="AB2152" t="s">
        <v>297</v>
      </c>
      <c r="AC2152" t="s">
        <v>168</v>
      </c>
      <c r="AD2152" t="s">
        <v>11</v>
      </c>
      <c r="AE2152" t="s">
        <v>12</v>
      </c>
    </row>
    <row r="2153" spans="1:31" x14ac:dyDescent="0.25">
      <c r="A2153">
        <v>11077</v>
      </c>
      <c r="B2153" t="s">
        <v>293</v>
      </c>
      <c r="C2153">
        <v>1</v>
      </c>
      <c r="D2153" s="1">
        <v>42130</v>
      </c>
      <c r="E2153" s="1">
        <v>42158</v>
      </c>
      <c r="G2153">
        <v>2</v>
      </c>
      <c r="H2153">
        <v>8.5299999999999994</v>
      </c>
      <c r="I2153">
        <v>66</v>
      </c>
      <c r="J2153" s="2">
        <v>17</v>
      </c>
      <c r="K2153">
        <v>1</v>
      </c>
      <c r="L2153">
        <v>0</v>
      </c>
      <c r="M2153" s="3">
        <f>Table_orders[[#This Row],[order_details.unitPrice]]*Table_orders[[#This Row],[order_details.quantity]]</f>
        <v>17</v>
      </c>
      <c r="N2153" t="s">
        <v>572</v>
      </c>
      <c r="O2153" t="s">
        <v>550</v>
      </c>
      <c r="P2153" t="s">
        <v>551</v>
      </c>
      <c r="Q2153">
        <v>17</v>
      </c>
      <c r="R2153">
        <v>0</v>
      </c>
      <c r="S2153">
        <v>2</v>
      </c>
      <c r="T2153" t="s">
        <v>404</v>
      </c>
      <c r="U2153" t="s">
        <v>28</v>
      </c>
      <c r="V2153" t="s">
        <v>405</v>
      </c>
      <c r="W2153" t="s">
        <v>168</v>
      </c>
      <c r="X2153">
        <v>8</v>
      </c>
      <c r="Y2153" t="s">
        <v>294</v>
      </c>
      <c r="Z2153" t="s">
        <v>295</v>
      </c>
      <c r="AA2153" t="s">
        <v>296</v>
      </c>
      <c r="AB2153" t="s">
        <v>297</v>
      </c>
      <c r="AC2153" t="s">
        <v>168</v>
      </c>
      <c r="AD2153" t="s">
        <v>5</v>
      </c>
      <c r="AE2153" t="s">
        <v>6</v>
      </c>
    </row>
    <row r="2154" spans="1:31" x14ac:dyDescent="0.25">
      <c r="A2154">
        <v>11077</v>
      </c>
      <c r="B2154" t="s">
        <v>293</v>
      </c>
      <c r="C2154">
        <v>1</v>
      </c>
      <c r="D2154" s="1">
        <v>42130</v>
      </c>
      <c r="E2154" s="1">
        <v>42158</v>
      </c>
      <c r="G2154">
        <v>2</v>
      </c>
      <c r="H2154">
        <v>8.5299999999999994</v>
      </c>
      <c r="I2154">
        <v>73</v>
      </c>
      <c r="J2154" s="2">
        <v>15</v>
      </c>
      <c r="K2154">
        <v>2</v>
      </c>
      <c r="L2154">
        <v>0.01</v>
      </c>
      <c r="M2154" s="3">
        <f>Table_orders[[#This Row],[order_details.unitPrice]]*Table_orders[[#This Row],[order_details.quantity]]</f>
        <v>30</v>
      </c>
      <c r="N2154" t="s">
        <v>572</v>
      </c>
      <c r="O2154" t="s">
        <v>561</v>
      </c>
      <c r="P2154" t="s">
        <v>562</v>
      </c>
      <c r="Q2154">
        <v>15</v>
      </c>
      <c r="R2154">
        <v>0</v>
      </c>
      <c r="S2154">
        <v>8</v>
      </c>
      <c r="T2154" t="s">
        <v>404</v>
      </c>
      <c r="U2154" t="s">
        <v>28</v>
      </c>
      <c r="V2154" t="s">
        <v>405</v>
      </c>
      <c r="W2154" t="s">
        <v>168</v>
      </c>
      <c r="X2154">
        <v>8</v>
      </c>
      <c r="Y2154" t="s">
        <v>294</v>
      </c>
      <c r="Z2154" t="s">
        <v>295</v>
      </c>
      <c r="AA2154" t="s">
        <v>296</v>
      </c>
      <c r="AB2154" t="s">
        <v>297</v>
      </c>
      <c r="AC2154" t="s">
        <v>168</v>
      </c>
      <c r="AD2154" t="s">
        <v>17</v>
      </c>
      <c r="AE2154" t="s">
        <v>18</v>
      </c>
    </row>
    <row r="2155" spans="1:31" x14ac:dyDescent="0.25">
      <c r="A2155">
        <v>11077</v>
      </c>
      <c r="B2155" t="s">
        <v>293</v>
      </c>
      <c r="C2155">
        <v>1</v>
      </c>
      <c r="D2155" s="1">
        <v>42130</v>
      </c>
      <c r="E2155" s="1">
        <v>42158</v>
      </c>
      <c r="G2155">
        <v>2</v>
      </c>
      <c r="H2155">
        <v>8.5299999999999994</v>
      </c>
      <c r="I2155">
        <v>75</v>
      </c>
      <c r="J2155" s="2">
        <v>7.75</v>
      </c>
      <c r="K2155">
        <v>4</v>
      </c>
      <c r="L2155">
        <v>0</v>
      </c>
      <c r="M2155" s="3">
        <f>Table_orders[[#This Row],[order_details.unitPrice]]*Table_orders[[#This Row],[order_details.quantity]]</f>
        <v>31</v>
      </c>
      <c r="N2155" t="s">
        <v>572</v>
      </c>
      <c r="O2155" t="s">
        <v>564</v>
      </c>
      <c r="P2155" t="s">
        <v>565</v>
      </c>
      <c r="Q2155">
        <v>7.75</v>
      </c>
      <c r="R2155">
        <v>0</v>
      </c>
      <c r="S2155">
        <v>1</v>
      </c>
      <c r="T2155" t="s">
        <v>404</v>
      </c>
      <c r="U2155" t="s">
        <v>28</v>
      </c>
      <c r="V2155" t="s">
        <v>405</v>
      </c>
      <c r="W2155" t="s">
        <v>168</v>
      </c>
      <c r="X2155">
        <v>8</v>
      </c>
      <c r="Y2155" t="s">
        <v>294</v>
      </c>
      <c r="Z2155" t="s">
        <v>295</v>
      </c>
      <c r="AA2155" t="s">
        <v>296</v>
      </c>
      <c r="AB2155" t="s">
        <v>297</v>
      </c>
      <c r="AC2155" t="s">
        <v>168</v>
      </c>
      <c r="AD2155" t="s">
        <v>3</v>
      </c>
      <c r="AE2155" t="s">
        <v>4</v>
      </c>
    </row>
    <row r="2156" spans="1:31" x14ac:dyDescent="0.25">
      <c r="A2156">
        <v>11077</v>
      </c>
      <c r="B2156" t="s">
        <v>293</v>
      </c>
      <c r="C2156">
        <v>1</v>
      </c>
      <c r="D2156" s="1">
        <v>42130</v>
      </c>
      <c r="E2156" s="1">
        <v>42158</v>
      </c>
      <c r="G2156">
        <v>2</v>
      </c>
      <c r="H2156">
        <v>8.5299999999999994</v>
      </c>
      <c r="I2156">
        <v>77</v>
      </c>
      <c r="J2156" s="2">
        <v>13</v>
      </c>
      <c r="K2156">
        <v>2</v>
      </c>
      <c r="L2156">
        <v>0</v>
      </c>
      <c r="M2156" s="3">
        <f>Table_orders[[#This Row],[order_details.unitPrice]]*Table_orders[[#This Row],[order_details.quantity]]</f>
        <v>26</v>
      </c>
      <c r="N2156" t="s">
        <v>572</v>
      </c>
      <c r="O2156" t="s">
        <v>568</v>
      </c>
      <c r="P2156" t="s">
        <v>569</v>
      </c>
      <c r="Q2156">
        <v>13</v>
      </c>
      <c r="R2156">
        <v>0</v>
      </c>
      <c r="S2156">
        <v>2</v>
      </c>
      <c r="T2156" t="s">
        <v>404</v>
      </c>
      <c r="U2156" t="s">
        <v>28</v>
      </c>
      <c r="V2156" t="s">
        <v>405</v>
      </c>
      <c r="W2156" t="s">
        <v>168</v>
      </c>
      <c r="X2156">
        <v>8</v>
      </c>
      <c r="Y2156" t="s">
        <v>294</v>
      </c>
      <c r="Z2156" t="s">
        <v>295</v>
      </c>
      <c r="AA2156" t="s">
        <v>296</v>
      </c>
      <c r="AB2156" t="s">
        <v>297</v>
      </c>
      <c r="AC2156" t="s">
        <v>168</v>
      </c>
      <c r="AD2156" t="s">
        <v>5</v>
      </c>
      <c r="AE2156" t="s">
        <v>6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84FA2-4B4A-4FA9-9524-3BAA113B05FF}">
  <dimension ref="A1"/>
  <sheetViews>
    <sheetView tabSelected="1" topLeftCell="C13" zoomScale="115" zoomScaleNormal="115" workbookViewId="0">
      <selection sqref="A1:XFD1048576"/>
    </sheetView>
  </sheetViews>
  <sheetFormatPr defaultRowHeight="15" x14ac:dyDescent="0.25"/>
  <cols>
    <col min="1" max="16384" width="9.140625" style="8"/>
  </cols>
  <sheetData>
    <row r="1" spans="1:1" x14ac:dyDescent="0.25">
      <c r="A1" s="8" t="s">
        <v>642</v>
      </c>
    </row>
  </sheetData>
  <mergeCells count="1">
    <mergeCell ref="A1:XFD1048576"/>
  </mergeCells>
  <pageMargins left="0.25" right="0.25" top="0.75" bottom="0.75" header="0.3" footer="0.3"/>
  <pageSetup paperSize="3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E6E56-C53A-4C03-9E4D-B40E670964A6}">
  <dimension ref="B2:S38"/>
  <sheetViews>
    <sheetView workbookViewId="0">
      <selection activeCell="O15" sqref="O15"/>
    </sheetView>
  </sheetViews>
  <sheetFormatPr defaultRowHeight="15" x14ac:dyDescent="0.25"/>
  <cols>
    <col min="2" max="2" width="26.140625" customWidth="1"/>
    <col min="3" max="3" width="18.140625" bestFit="1" customWidth="1"/>
    <col min="4" max="4" width="23.140625" customWidth="1"/>
    <col min="5" max="5" width="25.28515625" customWidth="1"/>
    <col min="6" max="6" width="18.140625" bestFit="1" customWidth="1"/>
    <col min="13" max="13" width="24.28515625" bestFit="1" customWidth="1"/>
    <col min="14" max="14" width="19.140625" bestFit="1" customWidth="1"/>
    <col min="15" max="15" width="19.140625" customWidth="1"/>
    <col min="18" max="18" width="20.42578125" bestFit="1" customWidth="1"/>
    <col min="19" max="19" width="13.5703125" bestFit="1" customWidth="1"/>
  </cols>
  <sheetData>
    <row r="2" spans="2:19" x14ac:dyDescent="0.25">
      <c r="B2" t="s">
        <v>618</v>
      </c>
      <c r="E2" t="s">
        <v>619</v>
      </c>
      <c r="H2" t="s">
        <v>615</v>
      </c>
      <c r="M2" t="s">
        <v>633</v>
      </c>
      <c r="Q2" t="s">
        <v>624</v>
      </c>
    </row>
    <row r="3" spans="2:19" x14ac:dyDescent="0.25">
      <c r="B3" s="6" t="s">
        <v>616</v>
      </c>
      <c r="C3" s="7" t="s">
        <v>617</v>
      </c>
      <c r="E3" s="6" t="s">
        <v>616</v>
      </c>
      <c r="F3" s="7" t="s">
        <v>617</v>
      </c>
      <c r="H3" s="6" t="s">
        <v>628</v>
      </c>
      <c r="I3" s="6" t="s">
        <v>599</v>
      </c>
      <c r="J3" s="6" t="s">
        <v>606</v>
      </c>
      <c r="K3" s="6" t="s">
        <v>613</v>
      </c>
      <c r="M3" s="6" t="s">
        <v>645</v>
      </c>
      <c r="N3" s="6" t="s">
        <v>632</v>
      </c>
      <c r="O3" s="6" t="s">
        <v>643</v>
      </c>
      <c r="Q3" s="6" t="s">
        <v>623</v>
      </c>
      <c r="R3" s="6" t="s">
        <v>640</v>
      </c>
      <c r="S3" s="6" t="s">
        <v>644</v>
      </c>
    </row>
    <row r="4" spans="2:19" x14ac:dyDescent="0.25">
      <c r="B4" t="s">
        <v>495</v>
      </c>
      <c r="C4" s="2">
        <v>149984.20000000001</v>
      </c>
      <c r="E4" t="s">
        <v>515</v>
      </c>
      <c r="F4" s="2">
        <v>1542.75</v>
      </c>
      <c r="H4" t="s">
        <v>607</v>
      </c>
      <c r="I4">
        <v>0</v>
      </c>
      <c r="J4">
        <v>85</v>
      </c>
      <c r="K4">
        <v>152</v>
      </c>
      <c r="M4" t="s">
        <v>3</v>
      </c>
      <c r="N4">
        <v>404</v>
      </c>
      <c r="O4" s="5">
        <f>Table20[[#This Row],[Number of orders]]/Table20[[#Totals],[Number of orders]]</f>
        <v>0.18747099767981437</v>
      </c>
      <c r="Q4" t="s">
        <v>168</v>
      </c>
      <c r="R4">
        <v>352</v>
      </c>
      <c r="S4" s="5">
        <f t="shared" ref="S4:S25" si="0">R4/R$25</f>
        <v>0.16334106728538283</v>
      </c>
    </row>
    <row r="5" spans="2:19" x14ac:dyDescent="0.25">
      <c r="B5" t="s">
        <v>479</v>
      </c>
      <c r="C5" s="2">
        <v>87736.4</v>
      </c>
      <c r="E5" t="s">
        <v>487</v>
      </c>
      <c r="F5" s="2">
        <v>1713.5</v>
      </c>
      <c r="H5" t="s">
        <v>608</v>
      </c>
      <c r="I5">
        <v>0</v>
      </c>
      <c r="J5">
        <v>79</v>
      </c>
      <c r="K5">
        <v>122</v>
      </c>
      <c r="M5" t="s">
        <v>9</v>
      </c>
      <c r="N5">
        <v>366</v>
      </c>
      <c r="O5" s="5">
        <f>Table20[[#This Row],[Number of orders]]/Table20[[#Totals],[Number of orders]]</f>
        <v>0.16983758700696056</v>
      </c>
      <c r="Q5" t="s">
        <v>30</v>
      </c>
      <c r="R5">
        <v>328</v>
      </c>
      <c r="S5" s="5">
        <f t="shared" si="0"/>
        <v>0.15220417633410674</v>
      </c>
    </row>
    <row r="6" spans="2:19" x14ac:dyDescent="0.25">
      <c r="B6" t="s">
        <v>536</v>
      </c>
      <c r="C6" s="2">
        <v>76296</v>
      </c>
      <c r="E6" t="s">
        <v>451</v>
      </c>
      <c r="F6" s="2">
        <v>1813.5</v>
      </c>
      <c r="H6" t="s">
        <v>609</v>
      </c>
      <c r="I6">
        <v>0</v>
      </c>
      <c r="J6">
        <v>77</v>
      </c>
      <c r="K6">
        <v>178</v>
      </c>
      <c r="M6" t="s">
        <v>7</v>
      </c>
      <c r="N6">
        <v>334</v>
      </c>
      <c r="O6" s="5">
        <f>Table20[[#This Row],[Number of orders]]/Table20[[#Totals],[Number of orders]]</f>
        <v>0.15498839907192574</v>
      </c>
      <c r="Q6" t="s">
        <v>98</v>
      </c>
      <c r="R6">
        <v>203</v>
      </c>
      <c r="S6" s="5">
        <f t="shared" si="0"/>
        <v>9.4199535962877029E-2</v>
      </c>
    </row>
    <row r="7" spans="2:19" x14ac:dyDescent="0.25">
      <c r="B7" t="s">
        <v>538</v>
      </c>
      <c r="C7" s="2">
        <v>50286</v>
      </c>
      <c r="E7" t="s">
        <v>552</v>
      </c>
      <c r="F7" s="2">
        <v>2562</v>
      </c>
      <c r="H7" t="s">
        <v>610</v>
      </c>
      <c r="I7">
        <v>0</v>
      </c>
      <c r="J7">
        <v>81</v>
      </c>
      <c r="K7">
        <v>180</v>
      </c>
      <c r="M7" t="s">
        <v>17</v>
      </c>
      <c r="N7">
        <v>330</v>
      </c>
      <c r="O7" s="5">
        <f>Table20[[#This Row],[Number of orders]]/Table20[[#Totals],[Number of orders]]</f>
        <v>0.1531322505800464</v>
      </c>
      <c r="Q7" t="s">
        <v>60</v>
      </c>
      <c r="R7">
        <v>184</v>
      </c>
      <c r="S7" s="5">
        <f t="shared" si="0"/>
        <v>8.5382830626450121E-2</v>
      </c>
    </row>
    <row r="8" spans="2:19" x14ac:dyDescent="0.25">
      <c r="B8" t="s">
        <v>542</v>
      </c>
      <c r="C8" s="2">
        <v>49827.900000000009</v>
      </c>
      <c r="E8" t="s">
        <v>563</v>
      </c>
      <c r="F8" s="2">
        <v>2566</v>
      </c>
      <c r="H8" t="s">
        <v>611</v>
      </c>
      <c r="I8">
        <v>0</v>
      </c>
      <c r="J8">
        <v>96</v>
      </c>
      <c r="K8">
        <v>59</v>
      </c>
      <c r="M8" t="s">
        <v>5</v>
      </c>
      <c r="N8">
        <v>216</v>
      </c>
      <c r="O8" s="5">
        <f>Table20[[#This Row],[Number of orders]]/Table20[[#Totals],[Number of orders]]</f>
        <v>0.10023201856148492</v>
      </c>
      <c r="Q8" t="s">
        <v>44</v>
      </c>
      <c r="R8">
        <v>135</v>
      </c>
      <c r="S8" s="5">
        <f t="shared" si="0"/>
        <v>6.2645011600928072E-2</v>
      </c>
    </row>
    <row r="9" spans="2:19" x14ac:dyDescent="0.25">
      <c r="B9" t="s">
        <v>531</v>
      </c>
      <c r="C9" s="2">
        <v>45121.2</v>
      </c>
      <c r="E9" t="s">
        <v>493</v>
      </c>
      <c r="F9" s="2">
        <v>3047.2</v>
      </c>
      <c r="H9" t="s">
        <v>612</v>
      </c>
      <c r="I9">
        <v>0</v>
      </c>
      <c r="J9">
        <v>76</v>
      </c>
      <c r="K9">
        <v>0</v>
      </c>
      <c r="M9" t="s">
        <v>11</v>
      </c>
      <c r="N9">
        <v>196</v>
      </c>
      <c r="O9" s="5">
        <f>Table20[[#This Row],[Number of orders]]/Table20[[#Totals],[Number of orders]]</f>
        <v>9.0951276102088169E-2</v>
      </c>
      <c r="Q9" t="s">
        <v>118</v>
      </c>
      <c r="R9">
        <v>125</v>
      </c>
      <c r="S9" s="5">
        <f t="shared" si="0"/>
        <v>5.8004640371229696E-2</v>
      </c>
    </row>
    <row r="10" spans="2:19" x14ac:dyDescent="0.25">
      <c r="B10" t="s">
        <v>521</v>
      </c>
      <c r="C10" s="2">
        <v>44742.6</v>
      </c>
      <c r="E10" t="s">
        <v>427</v>
      </c>
      <c r="F10" s="2">
        <v>3080</v>
      </c>
      <c r="H10" t="s">
        <v>600</v>
      </c>
      <c r="I10">
        <v>59</v>
      </c>
      <c r="J10">
        <v>77</v>
      </c>
      <c r="K10">
        <v>0</v>
      </c>
      <c r="M10" t="s">
        <v>13</v>
      </c>
      <c r="N10">
        <v>173</v>
      </c>
      <c r="O10" s="5">
        <f>Table20[[#This Row],[Number of orders]]/Table20[[#Totals],[Number of orders]]</f>
        <v>8.0278422273781902E-2</v>
      </c>
      <c r="Q10" t="s">
        <v>173</v>
      </c>
      <c r="R10">
        <v>118</v>
      </c>
      <c r="S10" s="5">
        <f t="shared" si="0"/>
        <v>5.4756380510440836E-2</v>
      </c>
    </row>
    <row r="11" spans="2:19" x14ac:dyDescent="0.25">
      <c r="B11" t="s">
        <v>455</v>
      </c>
      <c r="C11" s="2">
        <v>35482.199999999997</v>
      </c>
      <c r="E11" t="s">
        <v>523</v>
      </c>
      <c r="F11" s="2">
        <v>3383.8</v>
      </c>
      <c r="H11" t="s">
        <v>601</v>
      </c>
      <c r="I11">
        <v>69</v>
      </c>
      <c r="J11">
        <v>84</v>
      </c>
      <c r="K11">
        <v>0</v>
      </c>
      <c r="M11" t="s">
        <v>15</v>
      </c>
      <c r="N11">
        <v>136</v>
      </c>
      <c r="O11" s="5">
        <f>Table20[[#This Row],[Number of orders]]/Table20[[#Totals],[Number of orders]]</f>
        <v>6.3109048723897915E-2</v>
      </c>
      <c r="Q11" t="s">
        <v>50</v>
      </c>
      <c r="R11">
        <v>97</v>
      </c>
      <c r="S11" s="5">
        <f t="shared" si="0"/>
        <v>4.5011600928074248E-2</v>
      </c>
    </row>
    <row r="12" spans="2:19" x14ac:dyDescent="0.25">
      <c r="B12" t="s">
        <v>457</v>
      </c>
      <c r="C12" s="2">
        <v>31987.5</v>
      </c>
      <c r="E12" t="s">
        <v>519</v>
      </c>
      <c r="F12" s="2">
        <v>3510</v>
      </c>
      <c r="H12" t="s">
        <v>602</v>
      </c>
      <c r="I12">
        <v>57</v>
      </c>
      <c r="J12">
        <v>95</v>
      </c>
      <c r="K12">
        <v>0</v>
      </c>
      <c r="M12" s="10" t="s">
        <v>635</v>
      </c>
      <c r="N12" s="9">
        <f>SUM(Table20[Number of orders])</f>
        <v>2155</v>
      </c>
      <c r="O12" s="11">
        <f>SUM(Table20[% of orders])</f>
        <v>1</v>
      </c>
      <c r="Q12" t="s">
        <v>75</v>
      </c>
      <c r="R12">
        <v>75</v>
      </c>
      <c r="S12" s="5">
        <f t="shared" si="0"/>
        <v>3.4802784222737818E-2</v>
      </c>
    </row>
    <row r="13" spans="2:19" x14ac:dyDescent="0.25">
      <c r="B13" t="s">
        <v>477</v>
      </c>
      <c r="C13" s="2">
        <v>26865.599999999999</v>
      </c>
      <c r="E13" t="s">
        <v>550</v>
      </c>
      <c r="F13" s="2">
        <v>3519</v>
      </c>
      <c r="H13" t="s">
        <v>603</v>
      </c>
      <c r="I13">
        <v>73</v>
      </c>
      <c r="J13">
        <v>106</v>
      </c>
      <c r="K13">
        <v>0</v>
      </c>
      <c r="Q13" t="s">
        <v>36</v>
      </c>
      <c r="R13">
        <v>72</v>
      </c>
      <c r="S13" s="5">
        <f t="shared" si="0"/>
        <v>3.3410672853828309E-2</v>
      </c>
    </row>
    <row r="14" spans="2:19" x14ac:dyDescent="0.25">
      <c r="H14" t="s">
        <v>604</v>
      </c>
      <c r="I14">
        <v>66</v>
      </c>
      <c r="J14">
        <v>89</v>
      </c>
      <c r="K14">
        <v>0</v>
      </c>
      <c r="Q14" t="s">
        <v>243</v>
      </c>
      <c r="R14">
        <v>56</v>
      </c>
      <c r="S14" s="5">
        <f t="shared" si="0"/>
        <v>2.5986078886310906E-2</v>
      </c>
    </row>
    <row r="15" spans="2:19" x14ac:dyDescent="0.25">
      <c r="H15" t="s">
        <v>605</v>
      </c>
      <c r="I15">
        <v>81</v>
      </c>
      <c r="J15">
        <v>114</v>
      </c>
      <c r="K15">
        <v>0</v>
      </c>
      <c r="Q15" t="s">
        <v>190</v>
      </c>
      <c r="R15">
        <v>55</v>
      </c>
      <c r="S15" s="5">
        <f t="shared" si="0"/>
        <v>2.5522041763341066E-2</v>
      </c>
    </row>
    <row r="16" spans="2:19" x14ac:dyDescent="0.25">
      <c r="B16" t="s">
        <v>622</v>
      </c>
      <c r="E16" t="s">
        <v>636</v>
      </c>
      <c r="H16" t="s">
        <v>637</v>
      </c>
      <c r="Q16" t="s">
        <v>381</v>
      </c>
      <c r="R16">
        <v>54</v>
      </c>
      <c r="S16" s="5">
        <f t="shared" si="0"/>
        <v>2.505800464037123E-2</v>
      </c>
    </row>
    <row r="17" spans="2:19" x14ac:dyDescent="0.25">
      <c r="B17" s="6" t="s">
        <v>620</v>
      </c>
      <c r="C17" s="7" t="s">
        <v>621</v>
      </c>
      <c r="E17" s="6" t="s">
        <v>634</v>
      </c>
      <c r="F17" s="6" t="s">
        <v>614</v>
      </c>
      <c r="H17" s="6" t="s">
        <v>634</v>
      </c>
      <c r="I17" s="6" t="s">
        <v>614</v>
      </c>
      <c r="L17" t="s">
        <v>627</v>
      </c>
      <c r="Q17" t="s">
        <v>65</v>
      </c>
      <c r="R17">
        <v>54</v>
      </c>
      <c r="S17" s="5">
        <f t="shared" si="0"/>
        <v>2.505800464037123E-2</v>
      </c>
    </row>
    <row r="18" spans="2:19" x14ac:dyDescent="0.25">
      <c r="B18" t="s">
        <v>288</v>
      </c>
      <c r="C18" s="2">
        <v>117483.39000000001</v>
      </c>
      <c r="E18" t="s">
        <v>573</v>
      </c>
      <c r="F18" s="5">
        <v>0.29930394431554525</v>
      </c>
      <c r="H18" t="s">
        <v>573</v>
      </c>
      <c r="I18">
        <v>645</v>
      </c>
      <c r="L18" s="6" t="s">
        <v>638</v>
      </c>
      <c r="M18" s="7" t="s">
        <v>639</v>
      </c>
      <c r="Q18" t="s">
        <v>146</v>
      </c>
      <c r="R18">
        <v>53</v>
      </c>
      <c r="S18" s="5">
        <f t="shared" si="0"/>
        <v>2.459396751740139E-2</v>
      </c>
    </row>
    <row r="19" spans="2:19" x14ac:dyDescent="0.25">
      <c r="B19" t="s">
        <v>319</v>
      </c>
      <c r="C19" s="2">
        <v>115673.39</v>
      </c>
      <c r="E19" t="s">
        <v>571</v>
      </c>
      <c r="F19" s="5">
        <v>0.29976798143851507</v>
      </c>
      <c r="H19" t="s">
        <v>571</v>
      </c>
      <c r="I19">
        <v>646</v>
      </c>
      <c r="L19" t="s">
        <v>406</v>
      </c>
      <c r="M19" s="2">
        <v>177749.26000000004</v>
      </c>
      <c r="Q19" t="s">
        <v>92</v>
      </c>
      <c r="R19">
        <v>52</v>
      </c>
      <c r="S19" s="5">
        <f t="shared" si="0"/>
        <v>2.4129930394431554E-2</v>
      </c>
    </row>
    <row r="20" spans="2:19" x14ac:dyDescent="0.25">
      <c r="B20" t="s">
        <v>115</v>
      </c>
      <c r="C20" s="2">
        <v>113236.68</v>
      </c>
      <c r="E20" t="s">
        <v>572</v>
      </c>
      <c r="F20" s="5">
        <v>0.40092807424593968</v>
      </c>
      <c r="H20" t="s">
        <v>572</v>
      </c>
      <c r="I20">
        <v>864</v>
      </c>
      <c r="L20" t="s">
        <v>414</v>
      </c>
      <c r="M20" s="2">
        <v>82963.999999999985</v>
      </c>
      <c r="Q20" t="s">
        <v>328</v>
      </c>
      <c r="R20">
        <v>46</v>
      </c>
      <c r="S20" s="5">
        <f t="shared" si="0"/>
        <v>2.134570765661253E-2</v>
      </c>
    </row>
    <row r="21" spans="2:19" x14ac:dyDescent="0.25">
      <c r="E21" t="s">
        <v>635</v>
      </c>
      <c r="F21" s="5">
        <v>1</v>
      </c>
      <c r="H21" t="s">
        <v>598</v>
      </c>
      <c r="I21">
        <v>2155</v>
      </c>
      <c r="L21" t="s">
        <v>408</v>
      </c>
      <c r="M21" s="2">
        <v>213051.29999999996</v>
      </c>
      <c r="Q21" t="s">
        <v>84</v>
      </c>
      <c r="R21">
        <v>34</v>
      </c>
      <c r="S21" s="5">
        <f t="shared" si="0"/>
        <v>1.5777262180974479E-2</v>
      </c>
    </row>
    <row r="22" spans="2:19" x14ac:dyDescent="0.25">
      <c r="L22" t="s">
        <v>413</v>
      </c>
      <c r="M22" s="2">
        <v>133301.02999999997</v>
      </c>
      <c r="Q22" t="s">
        <v>151</v>
      </c>
      <c r="R22">
        <v>30</v>
      </c>
      <c r="S22" s="5">
        <f t="shared" si="0"/>
        <v>1.3921113689095127E-2</v>
      </c>
    </row>
    <row r="23" spans="2:19" x14ac:dyDescent="0.25">
      <c r="L23" t="s">
        <v>409</v>
      </c>
      <c r="M23" s="2">
        <v>250187.44999999992</v>
      </c>
      <c r="Q23" t="s">
        <v>316</v>
      </c>
      <c r="R23">
        <v>16</v>
      </c>
      <c r="S23" s="5">
        <f t="shared" si="0"/>
        <v>7.4245939675174014E-3</v>
      </c>
    </row>
    <row r="24" spans="2:19" x14ac:dyDescent="0.25">
      <c r="L24" t="s">
        <v>411</v>
      </c>
      <c r="M24" s="2">
        <v>78198.099999999991</v>
      </c>
      <c r="Q24" t="s">
        <v>399</v>
      </c>
      <c r="R24">
        <v>16</v>
      </c>
      <c r="S24" s="5">
        <f t="shared" si="0"/>
        <v>7.4245939675174014E-3</v>
      </c>
    </row>
    <row r="25" spans="2:19" x14ac:dyDescent="0.25">
      <c r="L25" t="s">
        <v>404</v>
      </c>
      <c r="M25" s="2">
        <v>202143.71000000002</v>
      </c>
      <c r="Q25" s="10" t="s">
        <v>635</v>
      </c>
      <c r="R25">
        <f>SUM(R4:R24)</f>
        <v>2155</v>
      </c>
      <c r="S25" s="5">
        <f t="shared" si="0"/>
        <v>1</v>
      </c>
    </row>
    <row r="26" spans="2:19" x14ac:dyDescent="0.25">
      <c r="L26" t="s">
        <v>412</v>
      </c>
      <c r="M26" s="2">
        <v>141295.99</v>
      </c>
    </row>
    <row r="27" spans="2:19" x14ac:dyDescent="0.25">
      <c r="L27" t="s">
        <v>410</v>
      </c>
      <c r="M27" s="2">
        <v>75567.750000000015</v>
      </c>
    </row>
    <row r="28" spans="2:19" x14ac:dyDescent="0.25">
      <c r="B28" s="7" t="s">
        <v>626</v>
      </c>
      <c r="D28" s="6" t="s">
        <v>625</v>
      </c>
      <c r="L28" t="s">
        <v>598</v>
      </c>
      <c r="M28" s="2">
        <v>1354458.5899999999</v>
      </c>
    </row>
    <row r="29" spans="2:19" x14ac:dyDescent="0.25">
      <c r="B29" s="2">
        <v>1354458.59</v>
      </c>
      <c r="D29">
        <v>2155</v>
      </c>
    </row>
    <row r="31" spans="2:19" x14ac:dyDescent="0.25">
      <c r="B31" t="s">
        <v>572</v>
      </c>
      <c r="C31" s="5">
        <v>0.40092807424593968</v>
      </c>
    </row>
    <row r="32" spans="2:19" x14ac:dyDescent="0.25">
      <c r="B32" t="s">
        <v>641</v>
      </c>
      <c r="C32" s="5">
        <v>0.6</v>
      </c>
    </row>
    <row r="34" spans="2:3" x14ac:dyDescent="0.25">
      <c r="B34" t="s">
        <v>571</v>
      </c>
      <c r="C34" s="5">
        <v>0.29976798143851507</v>
      </c>
    </row>
    <row r="35" spans="2:3" x14ac:dyDescent="0.25">
      <c r="B35" t="s">
        <v>641</v>
      </c>
      <c r="C35" s="5">
        <v>0.7</v>
      </c>
    </row>
    <row r="37" spans="2:3" x14ac:dyDescent="0.25">
      <c r="B37" t="s">
        <v>573</v>
      </c>
      <c r="C37" s="5">
        <v>0.29976798143851507</v>
      </c>
    </row>
    <row r="38" spans="2:3" x14ac:dyDescent="0.25">
      <c r="B38" t="s">
        <v>641</v>
      </c>
      <c r="C38" s="5">
        <v>0.7</v>
      </c>
    </row>
  </sheetData>
  <conditionalFormatting sqref="C4:C13">
    <cfRule type="dataBar" priority="7">
      <dataBar>
        <cfvo type="min"/>
        <cfvo type="max"/>
        <color theme="3" tint="0.79998168889431442"/>
      </dataBar>
      <extLst>
        <ext xmlns:x14="http://schemas.microsoft.com/office/spreadsheetml/2009/9/main" uri="{B025F937-C7B1-47D3-B67F-A62EFF666E3E}">
          <x14:id>{9DF8202F-253B-4727-809E-F15ABB4E711F}</x14:id>
        </ext>
      </extLst>
    </cfRule>
    <cfRule type="dataBar" priority="9">
      <dataBar>
        <cfvo type="min"/>
        <cfvo type="max"/>
        <color theme="3" tint="0.79998168889431442"/>
      </dataBar>
      <extLst>
        <ext xmlns:x14="http://schemas.microsoft.com/office/spreadsheetml/2009/9/main" uri="{B025F937-C7B1-47D3-B67F-A62EFF666E3E}">
          <x14:id>{012E2035-9CD6-431F-A373-A07944A8B695}</x14:id>
        </ext>
      </extLst>
    </cfRule>
    <cfRule type="dataBar" priority="10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{C74DF393-5A77-49A5-925C-A89993A42FAC}</x14:id>
        </ext>
      </extLst>
    </cfRule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{A35D1FC8-083B-40A1-9162-C7AA3EFC1DAE}</x14:id>
        </ext>
      </extLst>
    </cfRule>
  </conditionalFormatting>
  <conditionalFormatting sqref="F4:F13">
    <cfRule type="dataBar" priority="8">
      <dataBar>
        <cfvo type="min"/>
        <cfvo type="max"/>
        <color theme="3" tint="0.79998168889431442"/>
      </dataBar>
      <extLst>
        <ext xmlns:x14="http://schemas.microsoft.com/office/spreadsheetml/2009/9/main" uri="{B025F937-C7B1-47D3-B67F-A62EFF666E3E}">
          <x14:id>{0476175B-799F-48E1-A3C5-7D532736EEB8}</x14:id>
        </ext>
      </extLst>
    </cfRule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{104C25D3-AF4B-472B-AE01-B4CFEB0D35B8}</x14:id>
        </ext>
      </extLst>
    </cfRule>
  </conditionalFormatting>
  <conditionalFormatting sqref="N4:N11">
    <cfRule type="top10" dxfId="3" priority="3" bottom="1" rank="2"/>
    <cfRule type="top10" dxfId="2" priority="4" rank="3"/>
  </conditionalFormatting>
  <conditionalFormatting sqref="O4:O11">
    <cfRule type="top10" dxfId="1" priority="1" bottom="1" rank="2"/>
    <cfRule type="top10" dxfId="0" priority="2" rank="3"/>
  </conditionalFormatting>
  <pageMargins left="0.7" right="0.7" top="0.75" bottom="0.75" header="0.3" footer="0.3"/>
  <pageSetup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DF8202F-253B-4727-809E-F15ABB4E71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12E2035-9CD6-431F-A373-A07944A8B6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C74DF393-5A77-49A5-925C-A89993A42F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35D1FC8-083B-40A1-9162-C7AA3EFC1D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C4:C13</xm:sqref>
        </x14:conditionalFormatting>
        <x14:conditionalFormatting xmlns:xm="http://schemas.microsoft.com/office/excel/2006/main">
          <x14:cfRule type="dataBar" id="{0476175B-799F-48E1-A3C5-7D532736EE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04C25D3-AF4B-472B-AE01-B4CFEB0D35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F4:F13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FE78B9-4CB4-45E9-ABCC-FBD9108D90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shippers</vt:lpstr>
      <vt:lpstr>products</vt:lpstr>
      <vt:lpstr>order_details</vt:lpstr>
      <vt:lpstr>employees</vt:lpstr>
      <vt:lpstr>customers</vt:lpstr>
      <vt:lpstr>categories</vt:lpstr>
      <vt:lpstr>orders</vt:lpstr>
      <vt:lpstr>dashboard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Oluwatobiloba Oladunjoye</dc:creator>
  <cp:lastModifiedBy>Oluwatobiloba Oladunjoye</cp:lastModifiedBy>
  <cp:lastPrinted>2023-06-30T14:45:08Z</cp:lastPrinted>
  <dcterms:created xsi:type="dcterms:W3CDTF">2023-06-28T16:29:16Z</dcterms:created>
  <dcterms:modified xsi:type="dcterms:W3CDTF">2023-07-03T10:53:34Z</dcterms:modified>
</cp:coreProperties>
</file>